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in Progress\WHO-Nat_Prop\220328_B_Cal_Tech_Asia_M&amp;V_WHO-Nat\"/>
    </mc:Choice>
  </mc:AlternateContent>
  <bookViews>
    <workbookView xWindow="0" yWindow="0" windowWidth="20496" windowHeight="7776"/>
  </bookViews>
  <sheets>
    <sheet name="AirBF" sheetId="1" r:id="rId1"/>
    <sheet name="AirBFYLL" sheetId="2" r:id="rId2"/>
    <sheet name="AirBFYLD1" sheetId="3" r:id="rId3"/>
    <sheet name="AirBFYLD2" sheetId="4" r:id="rId4"/>
    <sheet name="AirBFDALYs 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I3" i="1"/>
  <c r="G3" i="1"/>
  <c r="E3" i="1"/>
  <c r="B1" i="1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D294" i="2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V41" i="1" s="1"/>
  <c r="R42" i="1"/>
  <c r="R43" i="1"/>
  <c r="V43" i="1" s="1"/>
  <c r="W43" i="1" s="1"/>
  <c r="X43" i="1" s="1"/>
  <c r="R44" i="1"/>
  <c r="R45" i="1"/>
  <c r="R46" i="1"/>
  <c r="R47" i="1"/>
  <c r="V47" i="1" s="1"/>
  <c r="R48" i="1"/>
  <c r="R49" i="1"/>
  <c r="V49" i="1" s="1"/>
  <c r="R50" i="1"/>
  <c r="R51" i="1"/>
  <c r="V51" i="1" s="1"/>
  <c r="W51" i="1" s="1"/>
  <c r="X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S285" i="1" s="1"/>
  <c r="T285" i="1" s="1"/>
  <c r="R286" i="1"/>
  <c r="R287" i="1"/>
  <c r="S287" i="1" s="1"/>
  <c r="T287" i="1" s="1"/>
  <c r="R288" i="1"/>
  <c r="R289" i="1"/>
  <c r="R290" i="1"/>
  <c r="R291" i="1"/>
  <c r="R292" i="1"/>
  <c r="S286" i="1" l="1"/>
  <c r="T286" i="1" s="1"/>
  <c r="S282" i="1"/>
  <c r="T282" i="1" s="1"/>
  <c r="V52" i="1"/>
  <c r="W52" i="1" s="1"/>
  <c r="X52" i="1" s="1"/>
  <c r="F52" i="3" s="1"/>
  <c r="P293" i="1"/>
  <c r="V46" i="1"/>
  <c r="W46" i="1" s="1"/>
  <c r="S291" i="1"/>
  <c r="T291" i="1" s="1"/>
  <c r="S288" i="1"/>
  <c r="T288" i="1" s="1"/>
  <c r="V48" i="1"/>
  <c r="W48" i="1" s="1"/>
  <c r="X48" i="1" s="1"/>
  <c r="F48" i="3" s="1"/>
  <c r="V42" i="1"/>
  <c r="W42" i="1" s="1"/>
  <c r="X42" i="1" s="1"/>
  <c r="S290" i="1"/>
  <c r="T290" i="1" s="1"/>
  <c r="S284" i="1"/>
  <c r="T284" i="1" s="1"/>
  <c r="U284" i="1" s="1"/>
  <c r="E284" i="2" s="1"/>
  <c r="H284" i="2" s="1"/>
  <c r="S281" i="1"/>
  <c r="T281" i="1" s="1"/>
  <c r="U281" i="1" s="1"/>
  <c r="E281" i="2" s="1"/>
  <c r="H281" i="2" s="1"/>
  <c r="S277" i="1"/>
  <c r="T277" i="1" s="1"/>
  <c r="U277" i="1" s="1"/>
  <c r="E277" i="2" s="1"/>
  <c r="H277" i="2" s="1"/>
  <c r="V45" i="1"/>
  <c r="W45" i="1" s="1"/>
  <c r="S283" i="1"/>
  <c r="T283" i="1" s="1"/>
  <c r="U283" i="1" s="1"/>
  <c r="E283" i="2" s="1"/>
  <c r="H283" i="2" s="1"/>
  <c r="S280" i="1"/>
  <c r="T280" i="1" s="1"/>
  <c r="U280" i="1" s="1"/>
  <c r="E280" i="2" s="1"/>
  <c r="V44" i="1"/>
  <c r="W44" i="1" s="1"/>
  <c r="X44" i="1" s="1"/>
  <c r="E44" i="4" s="1"/>
  <c r="S292" i="1"/>
  <c r="T292" i="1" s="1"/>
  <c r="S289" i="1"/>
  <c r="T289" i="1" s="1"/>
  <c r="U289" i="1" s="1"/>
  <c r="E289" i="2" s="1"/>
  <c r="H289" i="2" s="1"/>
  <c r="S279" i="1"/>
  <c r="T279" i="1" s="1"/>
  <c r="U279" i="1" s="1"/>
  <c r="E279" i="2" s="1"/>
  <c r="V50" i="1"/>
  <c r="W50" i="1" s="1"/>
  <c r="X50" i="1" s="1"/>
  <c r="F50" i="3" s="1"/>
  <c r="S278" i="1"/>
  <c r="T278" i="1" s="1"/>
  <c r="V278" i="1"/>
  <c r="W278" i="1" s="1"/>
  <c r="X278" i="1" s="1"/>
  <c r="V276" i="1"/>
  <c r="W276" i="1" s="1"/>
  <c r="X276" i="1" s="1"/>
  <c r="S276" i="1"/>
  <c r="T276" i="1" s="1"/>
  <c r="V273" i="1"/>
  <c r="W273" i="1" s="1"/>
  <c r="X273" i="1" s="1"/>
  <c r="S273" i="1"/>
  <c r="T273" i="1" s="1"/>
  <c r="U273" i="1" s="1"/>
  <c r="E273" i="2" s="1"/>
  <c r="H273" i="2" s="1"/>
  <c r="S275" i="1"/>
  <c r="T275" i="1" s="1"/>
  <c r="U275" i="1" s="1"/>
  <c r="E275" i="2" s="1"/>
  <c r="V275" i="1"/>
  <c r="W275" i="1" s="1"/>
  <c r="X275" i="1" s="1"/>
  <c r="V272" i="1"/>
  <c r="W272" i="1" s="1"/>
  <c r="X272" i="1" s="1"/>
  <c r="S272" i="1"/>
  <c r="T272" i="1" s="1"/>
  <c r="U272" i="1" s="1"/>
  <c r="E272" i="2" s="1"/>
  <c r="H272" i="2" s="1"/>
  <c r="W47" i="1"/>
  <c r="X47" i="1" s="1"/>
  <c r="E47" i="4" s="1"/>
  <c r="W41" i="1"/>
  <c r="X41" i="1" s="1"/>
  <c r="E41" i="4" s="1"/>
  <c r="D293" i="5"/>
  <c r="V274" i="1"/>
  <c r="W274" i="1" s="1"/>
  <c r="X274" i="1" s="1"/>
  <c r="D49" i="1"/>
  <c r="C48" i="1"/>
  <c r="X46" i="1"/>
  <c r="S274" i="1"/>
  <c r="T274" i="1" s="1"/>
  <c r="U274" i="1" s="1"/>
  <c r="E274" i="2" s="1"/>
  <c r="H274" i="2" s="1"/>
  <c r="W49" i="1"/>
  <c r="X49" i="1" s="1"/>
  <c r="E49" i="4" s="1"/>
  <c r="C49" i="1"/>
  <c r="V265" i="1"/>
  <c r="W265" i="1" s="1"/>
  <c r="X265" i="1" s="1"/>
  <c r="S265" i="1"/>
  <c r="T265" i="1" s="1"/>
  <c r="U265" i="1" s="1"/>
  <c r="E265" i="2" s="1"/>
  <c r="V253" i="1"/>
  <c r="W253" i="1" s="1"/>
  <c r="X253" i="1" s="1"/>
  <c r="S253" i="1"/>
  <c r="T253" i="1" s="1"/>
  <c r="U253" i="1" s="1"/>
  <c r="E253" i="2" s="1"/>
  <c r="V245" i="1"/>
  <c r="W245" i="1" s="1"/>
  <c r="X245" i="1" s="1"/>
  <c r="S245" i="1"/>
  <c r="T245" i="1" s="1"/>
  <c r="U245" i="1" s="1"/>
  <c r="E245" i="2" s="1"/>
  <c r="V229" i="1"/>
  <c r="W229" i="1" s="1"/>
  <c r="X229" i="1" s="1"/>
  <c r="S229" i="1"/>
  <c r="T229" i="1" s="1"/>
  <c r="U229" i="1" s="1"/>
  <c r="E229" i="2" s="1"/>
  <c r="V221" i="1"/>
  <c r="W221" i="1" s="1"/>
  <c r="X221" i="1" s="1"/>
  <c r="S221" i="1"/>
  <c r="T221" i="1" s="1"/>
  <c r="U221" i="1" s="1"/>
  <c r="V205" i="1"/>
  <c r="W205" i="1" s="1"/>
  <c r="X205" i="1" s="1"/>
  <c r="S205" i="1"/>
  <c r="T205" i="1" s="1"/>
  <c r="U205" i="1" s="1"/>
  <c r="E205" i="2" s="1"/>
  <c r="V193" i="1"/>
  <c r="W193" i="1" s="1"/>
  <c r="X193" i="1" s="1"/>
  <c r="S193" i="1"/>
  <c r="T193" i="1" s="1"/>
  <c r="U193" i="1" s="1"/>
  <c r="E193" i="2" s="1"/>
  <c r="V181" i="1"/>
  <c r="W181" i="1" s="1"/>
  <c r="X181" i="1" s="1"/>
  <c r="S181" i="1"/>
  <c r="T181" i="1" s="1"/>
  <c r="U181" i="1" s="1"/>
  <c r="E181" i="2" s="1"/>
  <c r="V165" i="1"/>
  <c r="W165" i="1" s="1"/>
  <c r="X165" i="1" s="1"/>
  <c r="S165" i="1"/>
  <c r="T165" i="1" s="1"/>
  <c r="U165" i="1" s="1"/>
  <c r="E165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9" i="1"/>
  <c r="W129" i="1" s="1"/>
  <c r="X129" i="1" s="1"/>
  <c r="S129" i="1"/>
  <c r="T129" i="1" s="1"/>
  <c r="U129" i="1" s="1"/>
  <c r="E129" i="2" s="1"/>
  <c r="V117" i="1"/>
  <c r="W117" i="1" s="1"/>
  <c r="X117" i="1" s="1"/>
  <c r="S117" i="1"/>
  <c r="T117" i="1" s="1"/>
  <c r="U117" i="1" s="1"/>
  <c r="E117" i="2" s="1"/>
  <c r="V105" i="1"/>
  <c r="W105" i="1" s="1"/>
  <c r="X105" i="1" s="1"/>
  <c r="S105" i="1"/>
  <c r="T105" i="1" s="1"/>
  <c r="U105" i="1" s="1"/>
  <c r="E105" i="2" s="1"/>
  <c r="V93" i="1"/>
  <c r="W93" i="1" s="1"/>
  <c r="X93" i="1" s="1"/>
  <c r="S93" i="1"/>
  <c r="T93" i="1" s="1"/>
  <c r="U93" i="1" s="1"/>
  <c r="E93" i="2" s="1"/>
  <c r="V81" i="1"/>
  <c r="W81" i="1" s="1"/>
  <c r="X81" i="1" s="1"/>
  <c r="S81" i="1"/>
  <c r="T81" i="1" s="1"/>
  <c r="U81" i="1" s="1"/>
  <c r="E81" i="2" s="1"/>
  <c r="V73" i="1"/>
  <c r="W73" i="1" s="1"/>
  <c r="X73" i="1" s="1"/>
  <c r="S73" i="1"/>
  <c r="T73" i="1" s="1"/>
  <c r="U73" i="1" s="1"/>
  <c r="E73" i="2" s="1"/>
  <c r="V65" i="1"/>
  <c r="W65" i="1" s="1"/>
  <c r="X65" i="1" s="1"/>
  <c r="S65" i="1"/>
  <c r="T65" i="1" s="1"/>
  <c r="U65" i="1" s="1"/>
  <c r="E65" i="2" s="1"/>
  <c r="V57" i="1"/>
  <c r="W57" i="1" s="1"/>
  <c r="X57" i="1" s="1"/>
  <c r="S57" i="1"/>
  <c r="T57" i="1" s="1"/>
  <c r="U57" i="1" s="1"/>
  <c r="E57" i="2" s="1"/>
  <c r="V268" i="1"/>
  <c r="W268" i="1" s="1"/>
  <c r="X268" i="1" s="1"/>
  <c r="S268" i="1"/>
  <c r="T268" i="1" s="1"/>
  <c r="U268" i="1" s="1"/>
  <c r="E268" i="2" s="1"/>
  <c r="H268" i="2" s="1"/>
  <c r="V256" i="1"/>
  <c r="W256" i="1" s="1"/>
  <c r="X256" i="1" s="1"/>
  <c r="S256" i="1"/>
  <c r="T256" i="1" s="1"/>
  <c r="U256" i="1" s="1"/>
  <c r="E256" i="2" s="1"/>
  <c r="H256" i="2" s="1"/>
  <c r="V248" i="1"/>
  <c r="W248" i="1" s="1"/>
  <c r="X248" i="1" s="1"/>
  <c r="S248" i="1"/>
  <c r="T248" i="1" s="1"/>
  <c r="U248" i="1" s="1"/>
  <c r="E248" i="2" s="1"/>
  <c r="H248" i="2" s="1"/>
  <c r="V240" i="1"/>
  <c r="W240" i="1" s="1"/>
  <c r="X240" i="1" s="1"/>
  <c r="S240" i="1"/>
  <c r="T240" i="1" s="1"/>
  <c r="U240" i="1" s="1"/>
  <c r="E240" i="2" s="1"/>
  <c r="H240" i="2" s="1"/>
  <c r="V232" i="1"/>
  <c r="W232" i="1" s="1"/>
  <c r="X232" i="1" s="1"/>
  <c r="S232" i="1"/>
  <c r="T232" i="1" s="1"/>
  <c r="U232" i="1" s="1"/>
  <c r="E232" i="2" s="1"/>
  <c r="H232" i="2" s="1"/>
  <c r="V224" i="1"/>
  <c r="W224" i="1" s="1"/>
  <c r="X224" i="1" s="1"/>
  <c r="S224" i="1"/>
  <c r="T224" i="1" s="1"/>
  <c r="U224" i="1" s="1"/>
  <c r="E224" i="2" s="1"/>
  <c r="H224" i="2" s="1"/>
  <c r="V216" i="1"/>
  <c r="W216" i="1" s="1"/>
  <c r="X216" i="1" s="1"/>
  <c r="S216" i="1"/>
  <c r="T216" i="1" s="1"/>
  <c r="U216" i="1" s="1"/>
  <c r="E216" i="2" s="1"/>
  <c r="H216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V192" i="1"/>
  <c r="W192" i="1" s="1"/>
  <c r="X192" i="1" s="1"/>
  <c r="S192" i="1"/>
  <c r="T192" i="1" s="1"/>
  <c r="U192" i="1" s="1"/>
  <c r="E192" i="2" s="1"/>
  <c r="H192" i="2" s="1"/>
  <c r="V184" i="1"/>
  <c r="W184" i="1" s="1"/>
  <c r="X184" i="1" s="1"/>
  <c r="S184" i="1"/>
  <c r="T184" i="1" s="1"/>
  <c r="U184" i="1" s="1"/>
  <c r="E184" i="2" s="1"/>
  <c r="H184" i="2" s="1"/>
  <c r="V176" i="1"/>
  <c r="W176" i="1" s="1"/>
  <c r="X176" i="1" s="1"/>
  <c r="S176" i="1"/>
  <c r="T176" i="1" s="1"/>
  <c r="U176" i="1" s="1"/>
  <c r="E176" i="2" s="1"/>
  <c r="H176" i="2" s="1"/>
  <c r="V168" i="1"/>
  <c r="W168" i="1" s="1"/>
  <c r="X168" i="1" s="1"/>
  <c r="S168" i="1"/>
  <c r="T168" i="1" s="1"/>
  <c r="U168" i="1" s="1"/>
  <c r="E168" i="2" s="1"/>
  <c r="H168" i="2" s="1"/>
  <c r="V160" i="1"/>
  <c r="W160" i="1" s="1"/>
  <c r="X160" i="1" s="1"/>
  <c r="S160" i="1"/>
  <c r="T160" i="1" s="1"/>
  <c r="U160" i="1" s="1"/>
  <c r="E160" i="2" s="1"/>
  <c r="H160" i="2" s="1"/>
  <c r="V152" i="1"/>
  <c r="W152" i="1" s="1"/>
  <c r="X152" i="1" s="1"/>
  <c r="S152" i="1"/>
  <c r="T152" i="1" s="1"/>
  <c r="U152" i="1" s="1"/>
  <c r="E152" i="2" s="1"/>
  <c r="H152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128" i="1"/>
  <c r="W128" i="1" s="1"/>
  <c r="X128" i="1" s="1"/>
  <c r="S128" i="1"/>
  <c r="T128" i="1" s="1"/>
  <c r="U128" i="1" s="1"/>
  <c r="E128" i="2" s="1"/>
  <c r="H128" i="2" s="1"/>
  <c r="V120" i="1"/>
  <c r="W120" i="1" s="1"/>
  <c r="X120" i="1" s="1"/>
  <c r="S120" i="1"/>
  <c r="T120" i="1" s="1"/>
  <c r="U120" i="1" s="1"/>
  <c r="E120" i="2" s="1"/>
  <c r="H120" i="2" s="1"/>
  <c r="V112" i="1"/>
  <c r="W112" i="1" s="1"/>
  <c r="X112" i="1" s="1"/>
  <c r="S112" i="1"/>
  <c r="T112" i="1" s="1"/>
  <c r="U112" i="1" s="1"/>
  <c r="E112" i="2" s="1"/>
  <c r="H112" i="2" s="1"/>
  <c r="V104" i="1"/>
  <c r="W104" i="1" s="1"/>
  <c r="X104" i="1" s="1"/>
  <c r="S104" i="1"/>
  <c r="T104" i="1" s="1"/>
  <c r="U104" i="1" s="1"/>
  <c r="E104" i="2" s="1"/>
  <c r="H104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H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H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H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H60" i="2" s="1"/>
  <c r="V56" i="1"/>
  <c r="W56" i="1" s="1"/>
  <c r="X56" i="1" s="1"/>
  <c r="S56" i="1"/>
  <c r="T56" i="1" s="1"/>
  <c r="U56" i="1" s="1"/>
  <c r="E56" i="2" s="1"/>
  <c r="H56" i="2" s="1"/>
  <c r="E51" i="4"/>
  <c r="F51" i="3"/>
  <c r="V271" i="1"/>
  <c r="W271" i="1" s="1"/>
  <c r="X271" i="1" s="1"/>
  <c r="S271" i="1"/>
  <c r="T271" i="1" s="1"/>
  <c r="U271" i="1" s="1"/>
  <c r="E271" i="2" s="1"/>
  <c r="V267" i="1"/>
  <c r="W267" i="1" s="1"/>
  <c r="X267" i="1" s="1"/>
  <c r="S267" i="1"/>
  <c r="T267" i="1" s="1"/>
  <c r="U267" i="1" s="1"/>
  <c r="E267" i="2" s="1"/>
  <c r="V263" i="1"/>
  <c r="W263" i="1" s="1"/>
  <c r="X263" i="1" s="1"/>
  <c r="S263" i="1"/>
  <c r="T263" i="1" s="1"/>
  <c r="U263" i="1" s="1"/>
  <c r="E263" i="2" s="1"/>
  <c r="V259" i="1"/>
  <c r="W259" i="1" s="1"/>
  <c r="X259" i="1" s="1"/>
  <c r="S259" i="1"/>
  <c r="T259" i="1" s="1"/>
  <c r="U259" i="1" s="1"/>
  <c r="E259" i="2" s="1"/>
  <c r="V255" i="1"/>
  <c r="W255" i="1" s="1"/>
  <c r="X255" i="1" s="1"/>
  <c r="S255" i="1"/>
  <c r="T255" i="1" s="1"/>
  <c r="U255" i="1" s="1"/>
  <c r="E255" i="2" s="1"/>
  <c r="V251" i="1"/>
  <c r="W251" i="1" s="1"/>
  <c r="X251" i="1" s="1"/>
  <c r="S251" i="1"/>
  <c r="T251" i="1" s="1"/>
  <c r="U251" i="1" s="1"/>
  <c r="E251" i="2" s="1"/>
  <c r="V247" i="1"/>
  <c r="W247" i="1" s="1"/>
  <c r="X247" i="1" s="1"/>
  <c r="S247" i="1"/>
  <c r="T247" i="1" s="1"/>
  <c r="U247" i="1" s="1"/>
  <c r="E247" i="2" s="1"/>
  <c r="V243" i="1"/>
  <c r="W243" i="1" s="1"/>
  <c r="X243" i="1" s="1"/>
  <c r="S243" i="1"/>
  <c r="T243" i="1" s="1"/>
  <c r="U243" i="1" s="1"/>
  <c r="E243" i="2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V231" i="1"/>
  <c r="W231" i="1" s="1"/>
  <c r="X231" i="1" s="1"/>
  <c r="S231" i="1"/>
  <c r="T231" i="1" s="1"/>
  <c r="U231" i="1" s="1"/>
  <c r="E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V219" i="1"/>
  <c r="W219" i="1" s="1"/>
  <c r="X219" i="1" s="1"/>
  <c r="S219" i="1"/>
  <c r="T219" i="1" s="1"/>
  <c r="U219" i="1" s="1"/>
  <c r="E219" i="2" s="1"/>
  <c r="V215" i="1"/>
  <c r="W215" i="1" s="1"/>
  <c r="X215" i="1" s="1"/>
  <c r="S215" i="1"/>
  <c r="T215" i="1" s="1"/>
  <c r="U215" i="1" s="1"/>
  <c r="E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E151" i="2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E52" i="4"/>
  <c r="E43" i="4"/>
  <c r="F43" i="3"/>
  <c r="V257" i="1"/>
  <c r="W257" i="1" s="1"/>
  <c r="X257" i="1" s="1"/>
  <c r="S257" i="1"/>
  <c r="T257" i="1" s="1"/>
  <c r="U257" i="1" s="1"/>
  <c r="E257" i="2" s="1"/>
  <c r="H257" i="2" s="1"/>
  <c r="V241" i="1"/>
  <c r="W241" i="1" s="1"/>
  <c r="X241" i="1" s="1"/>
  <c r="S241" i="1"/>
  <c r="T241" i="1" s="1"/>
  <c r="U241" i="1" s="1"/>
  <c r="E241" i="2" s="1"/>
  <c r="V233" i="1"/>
  <c r="W233" i="1" s="1"/>
  <c r="X233" i="1" s="1"/>
  <c r="S233" i="1"/>
  <c r="T233" i="1" s="1"/>
  <c r="U233" i="1" s="1"/>
  <c r="E233" i="2" s="1"/>
  <c r="H233" i="2" s="1"/>
  <c r="V217" i="1"/>
  <c r="W217" i="1" s="1"/>
  <c r="X217" i="1" s="1"/>
  <c r="S217" i="1"/>
  <c r="T217" i="1" s="1"/>
  <c r="U217" i="1" s="1"/>
  <c r="E217" i="2" s="1"/>
  <c r="H217" i="2" s="1"/>
  <c r="V209" i="1"/>
  <c r="W209" i="1" s="1"/>
  <c r="X209" i="1" s="1"/>
  <c r="S209" i="1"/>
  <c r="T209" i="1" s="1"/>
  <c r="U209" i="1" s="1"/>
  <c r="E209" i="2" s="1"/>
  <c r="H209" i="2" s="1"/>
  <c r="V197" i="1"/>
  <c r="W197" i="1" s="1"/>
  <c r="X197" i="1" s="1"/>
  <c r="S197" i="1"/>
  <c r="T197" i="1" s="1"/>
  <c r="U197" i="1" s="1"/>
  <c r="E197" i="2" s="1"/>
  <c r="H197" i="2" s="1"/>
  <c r="V185" i="1"/>
  <c r="W185" i="1" s="1"/>
  <c r="X185" i="1" s="1"/>
  <c r="S185" i="1"/>
  <c r="T185" i="1" s="1"/>
  <c r="U185" i="1" s="1"/>
  <c r="E185" i="2" s="1"/>
  <c r="H185" i="2" s="1"/>
  <c r="V173" i="1"/>
  <c r="W173" i="1" s="1"/>
  <c r="X173" i="1" s="1"/>
  <c r="S173" i="1"/>
  <c r="T173" i="1" s="1"/>
  <c r="U173" i="1" s="1"/>
  <c r="E173" i="2" s="1"/>
  <c r="H173" i="2" s="1"/>
  <c r="V157" i="1"/>
  <c r="W157" i="1" s="1"/>
  <c r="X157" i="1" s="1"/>
  <c r="S157" i="1"/>
  <c r="T157" i="1" s="1"/>
  <c r="U157" i="1" s="1"/>
  <c r="E157" i="2" s="1"/>
  <c r="H157" i="2" s="1"/>
  <c r="V145" i="1"/>
  <c r="W145" i="1" s="1"/>
  <c r="X145" i="1" s="1"/>
  <c r="S145" i="1"/>
  <c r="T145" i="1" s="1"/>
  <c r="U145" i="1" s="1"/>
  <c r="E145" i="2" s="1"/>
  <c r="H145" i="2" s="1"/>
  <c r="V133" i="1"/>
  <c r="W133" i="1" s="1"/>
  <c r="X133" i="1" s="1"/>
  <c r="S133" i="1"/>
  <c r="T133" i="1" s="1"/>
  <c r="U133" i="1" s="1"/>
  <c r="E133" i="2" s="1"/>
  <c r="H133" i="2" s="1"/>
  <c r="V121" i="1"/>
  <c r="W121" i="1" s="1"/>
  <c r="X121" i="1" s="1"/>
  <c r="S121" i="1"/>
  <c r="T121" i="1" s="1"/>
  <c r="U121" i="1" s="1"/>
  <c r="E121" i="2" s="1"/>
  <c r="H121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85" i="1"/>
  <c r="W85" i="1" s="1"/>
  <c r="X85" i="1" s="1"/>
  <c r="S85" i="1"/>
  <c r="T85" i="1" s="1"/>
  <c r="U85" i="1" s="1"/>
  <c r="E85" i="2" s="1"/>
  <c r="H85" i="2" s="1"/>
  <c r="V270" i="1"/>
  <c r="W270" i="1" s="1"/>
  <c r="X270" i="1" s="1"/>
  <c r="S270" i="1"/>
  <c r="T270" i="1" s="1"/>
  <c r="U270" i="1" s="1"/>
  <c r="E270" i="2" s="1"/>
  <c r="V266" i="1"/>
  <c r="W266" i="1" s="1"/>
  <c r="X266" i="1" s="1"/>
  <c r="S266" i="1"/>
  <c r="T266" i="1" s="1"/>
  <c r="U266" i="1" s="1"/>
  <c r="E266" i="2" s="1"/>
  <c r="V262" i="1"/>
  <c r="W262" i="1" s="1"/>
  <c r="X262" i="1" s="1"/>
  <c r="S262" i="1"/>
  <c r="T262" i="1" s="1"/>
  <c r="U262" i="1" s="1"/>
  <c r="E262" i="2" s="1"/>
  <c r="V258" i="1"/>
  <c r="W258" i="1" s="1"/>
  <c r="X258" i="1" s="1"/>
  <c r="S258" i="1"/>
  <c r="T258" i="1" s="1"/>
  <c r="U258" i="1" s="1"/>
  <c r="V254" i="1"/>
  <c r="W254" i="1" s="1"/>
  <c r="X254" i="1" s="1"/>
  <c r="S254" i="1"/>
  <c r="T254" i="1" s="1"/>
  <c r="U254" i="1" s="1"/>
  <c r="E254" i="2" s="1"/>
  <c r="V250" i="1"/>
  <c r="W250" i="1" s="1"/>
  <c r="X250" i="1" s="1"/>
  <c r="S250" i="1"/>
  <c r="T250" i="1" s="1"/>
  <c r="U250" i="1" s="1"/>
  <c r="E250" i="2" s="1"/>
  <c r="V246" i="1"/>
  <c r="W246" i="1" s="1"/>
  <c r="X246" i="1" s="1"/>
  <c r="S246" i="1"/>
  <c r="T246" i="1" s="1"/>
  <c r="U246" i="1" s="1"/>
  <c r="E246" i="2" s="1"/>
  <c r="V242" i="1"/>
  <c r="W242" i="1" s="1"/>
  <c r="X242" i="1" s="1"/>
  <c r="S242" i="1"/>
  <c r="T242" i="1" s="1"/>
  <c r="U242" i="1" s="1"/>
  <c r="E242" i="2" s="1"/>
  <c r="V238" i="1"/>
  <c r="W238" i="1" s="1"/>
  <c r="X238" i="1" s="1"/>
  <c r="S238" i="1"/>
  <c r="T238" i="1" s="1"/>
  <c r="U238" i="1" s="1"/>
  <c r="E238" i="2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V54" i="1"/>
  <c r="W54" i="1" s="1"/>
  <c r="X54" i="1" s="1"/>
  <c r="S54" i="1"/>
  <c r="T54" i="1" s="1"/>
  <c r="U54" i="1" s="1"/>
  <c r="E54" i="2" s="1"/>
  <c r="F44" i="3"/>
  <c r="V269" i="1"/>
  <c r="W269" i="1" s="1"/>
  <c r="X269" i="1" s="1"/>
  <c r="S269" i="1"/>
  <c r="T269" i="1" s="1"/>
  <c r="U269" i="1" s="1"/>
  <c r="E269" i="2" s="1"/>
  <c r="H269" i="2" s="1"/>
  <c r="E50" i="4"/>
  <c r="V261" i="1"/>
  <c r="W261" i="1" s="1"/>
  <c r="X261" i="1" s="1"/>
  <c r="S261" i="1"/>
  <c r="T261" i="1" s="1"/>
  <c r="U261" i="1" s="1"/>
  <c r="E261" i="2" s="1"/>
  <c r="V249" i="1"/>
  <c r="W249" i="1" s="1"/>
  <c r="X249" i="1" s="1"/>
  <c r="S249" i="1"/>
  <c r="T249" i="1" s="1"/>
  <c r="U249" i="1" s="1"/>
  <c r="E249" i="2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V189" i="1"/>
  <c r="W189" i="1" s="1"/>
  <c r="X189" i="1" s="1"/>
  <c r="S189" i="1"/>
  <c r="T189" i="1" s="1"/>
  <c r="U189" i="1" s="1"/>
  <c r="E189" i="2" s="1"/>
  <c r="V177" i="1"/>
  <c r="W177" i="1" s="1"/>
  <c r="X177" i="1" s="1"/>
  <c r="S177" i="1"/>
  <c r="T177" i="1" s="1"/>
  <c r="U177" i="1" s="1"/>
  <c r="E177" i="2" s="1"/>
  <c r="V169" i="1"/>
  <c r="W169" i="1" s="1"/>
  <c r="X169" i="1" s="1"/>
  <c r="S169" i="1"/>
  <c r="T169" i="1" s="1"/>
  <c r="U169" i="1" s="1"/>
  <c r="E169" i="2" s="1"/>
  <c r="V161" i="1"/>
  <c r="W161" i="1" s="1"/>
  <c r="X161" i="1" s="1"/>
  <c r="S161" i="1"/>
  <c r="T161" i="1" s="1"/>
  <c r="U161" i="1" s="1"/>
  <c r="E161" i="2" s="1"/>
  <c r="V149" i="1"/>
  <c r="W149" i="1" s="1"/>
  <c r="X149" i="1" s="1"/>
  <c r="S149" i="1"/>
  <c r="T149" i="1" s="1"/>
  <c r="U149" i="1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S89" i="1"/>
  <c r="T89" i="1" s="1"/>
  <c r="U89" i="1" s="1"/>
  <c r="E89" i="2" s="1"/>
  <c r="V77" i="1"/>
  <c r="W77" i="1" s="1"/>
  <c r="X77" i="1" s="1"/>
  <c r="S77" i="1"/>
  <c r="T77" i="1" s="1"/>
  <c r="U77" i="1" s="1"/>
  <c r="V69" i="1"/>
  <c r="W69" i="1" s="1"/>
  <c r="X69" i="1" s="1"/>
  <c r="S69" i="1"/>
  <c r="T69" i="1" s="1"/>
  <c r="U69" i="1" s="1"/>
  <c r="E69" i="2" s="1"/>
  <c r="V61" i="1"/>
  <c r="W61" i="1" s="1"/>
  <c r="X61" i="1" s="1"/>
  <c r="S61" i="1"/>
  <c r="T61" i="1" s="1"/>
  <c r="U61" i="1" s="1"/>
  <c r="E61" i="2" s="1"/>
  <c r="E275" i="4"/>
  <c r="F275" i="3"/>
  <c r="V264" i="1"/>
  <c r="W264" i="1" s="1"/>
  <c r="X264" i="1" s="1"/>
  <c r="S264" i="1"/>
  <c r="T264" i="1" s="1"/>
  <c r="U264" i="1" s="1"/>
  <c r="E264" i="2" s="1"/>
  <c r="H264" i="2" s="1"/>
  <c r="V260" i="1"/>
  <c r="W260" i="1" s="1"/>
  <c r="X260" i="1" s="1"/>
  <c r="S260" i="1"/>
  <c r="T260" i="1" s="1"/>
  <c r="U260" i="1" s="1"/>
  <c r="E260" i="2" s="1"/>
  <c r="H260" i="2" s="1"/>
  <c r="V252" i="1"/>
  <c r="W252" i="1" s="1"/>
  <c r="X252" i="1" s="1"/>
  <c r="S252" i="1"/>
  <c r="T252" i="1" s="1"/>
  <c r="U252" i="1" s="1"/>
  <c r="E252" i="2" s="1"/>
  <c r="H252" i="2" s="1"/>
  <c r="V244" i="1"/>
  <c r="W244" i="1" s="1"/>
  <c r="X244" i="1" s="1"/>
  <c r="S244" i="1"/>
  <c r="T244" i="1" s="1"/>
  <c r="U244" i="1" s="1"/>
  <c r="E244" i="2" s="1"/>
  <c r="H244" i="2" s="1"/>
  <c r="V236" i="1"/>
  <c r="W236" i="1" s="1"/>
  <c r="X236" i="1" s="1"/>
  <c r="S236" i="1"/>
  <c r="T236" i="1" s="1"/>
  <c r="U236" i="1" s="1"/>
  <c r="E236" i="2" s="1"/>
  <c r="H236" i="2" s="1"/>
  <c r="V228" i="1"/>
  <c r="W228" i="1" s="1"/>
  <c r="X228" i="1" s="1"/>
  <c r="S228" i="1"/>
  <c r="T228" i="1" s="1"/>
  <c r="U228" i="1" s="1"/>
  <c r="E228" i="2" s="1"/>
  <c r="H228" i="2" s="1"/>
  <c r="V220" i="1"/>
  <c r="W220" i="1" s="1"/>
  <c r="X220" i="1" s="1"/>
  <c r="S220" i="1"/>
  <c r="T220" i="1" s="1"/>
  <c r="U220" i="1" s="1"/>
  <c r="E220" i="2" s="1"/>
  <c r="H220" i="2" s="1"/>
  <c r="V212" i="1"/>
  <c r="W212" i="1" s="1"/>
  <c r="X212" i="1" s="1"/>
  <c r="S212" i="1"/>
  <c r="T212" i="1" s="1"/>
  <c r="U212" i="1" s="1"/>
  <c r="E212" i="2" s="1"/>
  <c r="H212" i="2" s="1"/>
  <c r="V204" i="1"/>
  <c r="W204" i="1" s="1"/>
  <c r="X204" i="1" s="1"/>
  <c r="S204" i="1"/>
  <c r="T204" i="1" s="1"/>
  <c r="U204" i="1" s="1"/>
  <c r="E204" i="2" s="1"/>
  <c r="H204" i="2" s="1"/>
  <c r="V196" i="1"/>
  <c r="W196" i="1" s="1"/>
  <c r="X196" i="1" s="1"/>
  <c r="S196" i="1"/>
  <c r="T196" i="1" s="1"/>
  <c r="U196" i="1" s="1"/>
  <c r="E196" i="2" s="1"/>
  <c r="H196" i="2" s="1"/>
  <c r="V188" i="1"/>
  <c r="W188" i="1" s="1"/>
  <c r="X188" i="1" s="1"/>
  <c r="S188" i="1"/>
  <c r="T188" i="1" s="1"/>
  <c r="U188" i="1" s="1"/>
  <c r="E188" i="2" s="1"/>
  <c r="H188" i="2" s="1"/>
  <c r="V180" i="1"/>
  <c r="W180" i="1" s="1"/>
  <c r="X180" i="1" s="1"/>
  <c r="S180" i="1"/>
  <c r="T180" i="1" s="1"/>
  <c r="U180" i="1" s="1"/>
  <c r="E180" i="2" s="1"/>
  <c r="H180" i="2" s="1"/>
  <c r="V172" i="1"/>
  <c r="W172" i="1" s="1"/>
  <c r="X172" i="1" s="1"/>
  <c r="S172" i="1"/>
  <c r="T172" i="1" s="1"/>
  <c r="U172" i="1" s="1"/>
  <c r="E172" i="2" s="1"/>
  <c r="H172" i="2" s="1"/>
  <c r="V164" i="1"/>
  <c r="W164" i="1" s="1"/>
  <c r="X164" i="1" s="1"/>
  <c r="S164" i="1"/>
  <c r="T164" i="1" s="1"/>
  <c r="U164" i="1" s="1"/>
  <c r="E164" i="2" s="1"/>
  <c r="H164" i="2" s="1"/>
  <c r="V156" i="1"/>
  <c r="W156" i="1" s="1"/>
  <c r="X156" i="1" s="1"/>
  <c r="S156" i="1"/>
  <c r="T156" i="1" s="1"/>
  <c r="U156" i="1" s="1"/>
  <c r="E156" i="2" s="1"/>
  <c r="H156" i="2" s="1"/>
  <c r="V148" i="1"/>
  <c r="W148" i="1" s="1"/>
  <c r="X148" i="1" s="1"/>
  <c r="S148" i="1"/>
  <c r="T148" i="1" s="1"/>
  <c r="U148" i="1" s="1"/>
  <c r="E148" i="2" s="1"/>
  <c r="H148" i="2" s="1"/>
  <c r="V140" i="1"/>
  <c r="W140" i="1" s="1"/>
  <c r="X140" i="1" s="1"/>
  <c r="S140" i="1"/>
  <c r="T140" i="1" s="1"/>
  <c r="U140" i="1" s="1"/>
  <c r="E140" i="2" s="1"/>
  <c r="H140" i="2" s="1"/>
  <c r="V132" i="1"/>
  <c r="W132" i="1" s="1"/>
  <c r="X132" i="1" s="1"/>
  <c r="S132" i="1"/>
  <c r="T132" i="1" s="1"/>
  <c r="U132" i="1" s="1"/>
  <c r="E132" i="2" s="1"/>
  <c r="H132" i="2" s="1"/>
  <c r="V124" i="1"/>
  <c r="W124" i="1" s="1"/>
  <c r="X124" i="1" s="1"/>
  <c r="S124" i="1"/>
  <c r="T124" i="1" s="1"/>
  <c r="U124" i="1" s="1"/>
  <c r="E124" i="2" s="1"/>
  <c r="H124" i="2" s="1"/>
  <c r="V116" i="1"/>
  <c r="W116" i="1" s="1"/>
  <c r="X116" i="1" s="1"/>
  <c r="S116" i="1"/>
  <c r="T116" i="1" s="1"/>
  <c r="U116" i="1" s="1"/>
  <c r="E116" i="2" s="1"/>
  <c r="H116" i="2" s="1"/>
  <c r="V108" i="1"/>
  <c r="W108" i="1" s="1"/>
  <c r="X108" i="1" s="1"/>
  <c r="S108" i="1"/>
  <c r="T108" i="1" s="1"/>
  <c r="U108" i="1" s="1"/>
  <c r="E108" i="2" s="1"/>
  <c r="H108" i="2" s="1"/>
  <c r="V100" i="1"/>
  <c r="W100" i="1" s="1"/>
  <c r="X100" i="1" s="1"/>
  <c r="S100" i="1"/>
  <c r="T100" i="1" s="1"/>
  <c r="U100" i="1" s="1"/>
  <c r="E100" i="2" s="1"/>
  <c r="H100" i="2" s="1"/>
  <c r="E42" i="4"/>
  <c r="F42" i="3"/>
  <c r="D46" i="1"/>
  <c r="S45" i="1"/>
  <c r="T45" i="1" s="1"/>
  <c r="U45" i="1" s="1"/>
  <c r="E45" i="2" s="1"/>
  <c r="V40" i="1"/>
  <c r="W40" i="1" s="1"/>
  <c r="X40" i="1" s="1"/>
  <c r="S40" i="1"/>
  <c r="T40" i="1" s="1"/>
  <c r="U40" i="1" s="1"/>
  <c r="E40" i="2" s="1"/>
  <c r="H40" i="2" s="1"/>
  <c r="V38" i="1"/>
  <c r="W38" i="1" s="1"/>
  <c r="X38" i="1" s="1"/>
  <c r="S38" i="1"/>
  <c r="T38" i="1" s="1"/>
  <c r="U38" i="1" s="1"/>
  <c r="E38" i="2" s="1"/>
  <c r="H38" i="2" s="1"/>
  <c r="V36" i="1"/>
  <c r="W36" i="1" s="1"/>
  <c r="X36" i="1" s="1"/>
  <c r="S36" i="1"/>
  <c r="T36" i="1" s="1"/>
  <c r="U36" i="1" s="1"/>
  <c r="E36" i="2" s="1"/>
  <c r="H36" i="2" s="1"/>
  <c r="V34" i="1"/>
  <c r="W34" i="1" s="1"/>
  <c r="X34" i="1" s="1"/>
  <c r="S34" i="1"/>
  <c r="T34" i="1" s="1"/>
  <c r="U34" i="1" s="1"/>
  <c r="E34" i="2" s="1"/>
  <c r="H34" i="2" s="1"/>
  <c r="V32" i="1"/>
  <c r="W32" i="1" s="1"/>
  <c r="X32" i="1" s="1"/>
  <c r="S32" i="1"/>
  <c r="T32" i="1" s="1"/>
  <c r="U32" i="1" s="1"/>
  <c r="E32" i="2" s="1"/>
  <c r="H32" i="2" s="1"/>
  <c r="V30" i="1"/>
  <c r="W30" i="1" s="1"/>
  <c r="X30" i="1" s="1"/>
  <c r="S30" i="1"/>
  <c r="T30" i="1" s="1"/>
  <c r="U30" i="1" s="1"/>
  <c r="E30" i="2" s="1"/>
  <c r="H30" i="2" s="1"/>
  <c r="V28" i="1"/>
  <c r="W28" i="1" s="1"/>
  <c r="X28" i="1" s="1"/>
  <c r="S28" i="1"/>
  <c r="T28" i="1" s="1"/>
  <c r="U28" i="1" s="1"/>
  <c r="E28" i="2" s="1"/>
  <c r="H28" i="2" s="1"/>
  <c r="V26" i="1"/>
  <c r="W26" i="1" s="1"/>
  <c r="X26" i="1" s="1"/>
  <c r="S26" i="1"/>
  <c r="T26" i="1" s="1"/>
  <c r="U26" i="1" s="1"/>
  <c r="E26" i="2" s="1"/>
  <c r="H26" i="2" s="1"/>
  <c r="V24" i="1"/>
  <c r="W24" i="1" s="1"/>
  <c r="X24" i="1" s="1"/>
  <c r="S24" i="1"/>
  <c r="T24" i="1" s="1"/>
  <c r="U24" i="1" s="1"/>
  <c r="E24" i="2" s="1"/>
  <c r="H24" i="2" s="1"/>
  <c r="V22" i="1"/>
  <c r="W22" i="1" s="1"/>
  <c r="X22" i="1" s="1"/>
  <c r="S22" i="1"/>
  <c r="T22" i="1" s="1"/>
  <c r="U22" i="1" s="1"/>
  <c r="E22" i="2" s="1"/>
  <c r="H22" i="2" s="1"/>
  <c r="V20" i="1"/>
  <c r="W20" i="1" s="1"/>
  <c r="X20" i="1" s="1"/>
  <c r="S20" i="1"/>
  <c r="T20" i="1" s="1"/>
  <c r="U20" i="1" s="1"/>
  <c r="E20" i="2" s="1"/>
  <c r="H20" i="2" s="1"/>
  <c r="V18" i="1"/>
  <c r="W18" i="1" s="1"/>
  <c r="X18" i="1" s="1"/>
  <c r="S18" i="1"/>
  <c r="T18" i="1" s="1"/>
  <c r="U18" i="1" s="1"/>
  <c r="E18" i="2" s="1"/>
  <c r="H18" i="2" s="1"/>
  <c r="V16" i="1"/>
  <c r="W16" i="1" s="1"/>
  <c r="X16" i="1" s="1"/>
  <c r="S16" i="1"/>
  <c r="T16" i="1" s="1"/>
  <c r="U16" i="1" s="1"/>
  <c r="E16" i="2" s="1"/>
  <c r="H16" i="2" s="1"/>
  <c r="V14" i="1"/>
  <c r="W14" i="1" s="1"/>
  <c r="X14" i="1" s="1"/>
  <c r="S14" i="1"/>
  <c r="T14" i="1" s="1"/>
  <c r="U14" i="1" s="1"/>
  <c r="E14" i="2" s="1"/>
  <c r="H14" i="2" s="1"/>
  <c r="V12" i="1"/>
  <c r="W12" i="1" s="1"/>
  <c r="X12" i="1" s="1"/>
  <c r="S12" i="1"/>
  <c r="T12" i="1" s="1"/>
  <c r="U12" i="1" s="1"/>
  <c r="E12" i="2" s="1"/>
  <c r="H12" i="2" s="1"/>
  <c r="V10" i="1"/>
  <c r="W10" i="1" s="1"/>
  <c r="X10" i="1" s="1"/>
  <c r="S10" i="1"/>
  <c r="T10" i="1" s="1"/>
  <c r="U10" i="1" s="1"/>
  <c r="E10" i="2" s="1"/>
  <c r="H10" i="2" s="1"/>
  <c r="V8" i="1"/>
  <c r="W8" i="1" s="1"/>
  <c r="X8" i="1" s="1"/>
  <c r="S8" i="1"/>
  <c r="T8" i="1" s="1"/>
  <c r="U8" i="1" s="1"/>
  <c r="E8" i="2" s="1"/>
  <c r="H8" i="2" s="1"/>
  <c r="V6" i="1"/>
  <c r="W6" i="1" s="1"/>
  <c r="X6" i="1" s="1"/>
  <c r="S6" i="1"/>
  <c r="T6" i="1" s="1"/>
  <c r="U6" i="1" s="1"/>
  <c r="E6" i="2" s="1"/>
  <c r="H6" i="2" s="1"/>
  <c r="V292" i="1"/>
  <c r="W292" i="1" s="1"/>
  <c r="X292" i="1" s="1"/>
  <c r="V279" i="1"/>
  <c r="W279" i="1" s="1"/>
  <c r="X279" i="1" s="1"/>
  <c r="V277" i="1"/>
  <c r="W277" i="1" s="1"/>
  <c r="X277" i="1" s="1"/>
  <c r="R53" i="1"/>
  <c r="S52" i="1"/>
  <c r="T52" i="1" s="1"/>
  <c r="U52" i="1" s="1"/>
  <c r="E52" i="2" s="1"/>
  <c r="S51" i="1"/>
  <c r="T51" i="1" s="1"/>
  <c r="U51" i="1" s="1"/>
  <c r="E51" i="2" s="1"/>
  <c r="S50" i="1"/>
  <c r="T50" i="1" s="1"/>
  <c r="U50" i="1" s="1"/>
  <c r="E50" i="2" s="1"/>
  <c r="S49" i="1"/>
  <c r="T49" i="1" s="1"/>
  <c r="U49" i="1" s="1"/>
  <c r="E49" i="2" s="1"/>
  <c r="S48" i="1"/>
  <c r="T48" i="1" s="1"/>
  <c r="U48" i="1" s="1"/>
  <c r="E48" i="2" s="1"/>
  <c r="S47" i="1"/>
  <c r="T47" i="1" s="1"/>
  <c r="U47" i="1" s="1"/>
  <c r="E47" i="2" s="1"/>
  <c r="D47" i="1"/>
  <c r="S46" i="1"/>
  <c r="T46" i="1" s="1"/>
  <c r="U46" i="1" s="1"/>
  <c r="E46" i="2" s="1"/>
  <c r="X45" i="1"/>
  <c r="H92" i="2"/>
  <c r="V291" i="1"/>
  <c r="W291" i="1" s="1"/>
  <c r="X291" i="1" s="1"/>
  <c r="V290" i="1"/>
  <c r="W290" i="1" s="1"/>
  <c r="X290" i="1" s="1"/>
  <c r="V289" i="1"/>
  <c r="W289" i="1" s="1"/>
  <c r="X289" i="1" s="1"/>
  <c r="V284" i="1"/>
  <c r="W284" i="1" s="1"/>
  <c r="X284" i="1" s="1"/>
  <c r="V283" i="1"/>
  <c r="W283" i="1" s="1"/>
  <c r="X283" i="1" s="1"/>
  <c r="V282" i="1"/>
  <c r="W282" i="1" s="1"/>
  <c r="X282" i="1" s="1"/>
  <c r="V281" i="1"/>
  <c r="W281" i="1" s="1"/>
  <c r="X281" i="1" s="1"/>
  <c r="U292" i="1"/>
  <c r="E292" i="2" s="1"/>
  <c r="H292" i="2" s="1"/>
  <c r="U291" i="1"/>
  <c r="E291" i="2" s="1"/>
  <c r="U290" i="1"/>
  <c r="E290" i="2" s="1"/>
  <c r="H290" i="2" s="1"/>
  <c r="U288" i="1"/>
  <c r="E288" i="2" s="1"/>
  <c r="H288" i="2" s="1"/>
  <c r="U287" i="1"/>
  <c r="E287" i="2" s="1"/>
  <c r="U286" i="1"/>
  <c r="E286" i="2" s="1"/>
  <c r="H286" i="2" s="1"/>
  <c r="D48" i="1"/>
  <c r="E46" i="4"/>
  <c r="F46" i="3"/>
  <c r="V39" i="1"/>
  <c r="W39" i="1" s="1"/>
  <c r="X39" i="1" s="1"/>
  <c r="S39" i="1"/>
  <c r="T39" i="1" s="1"/>
  <c r="U39" i="1" s="1"/>
  <c r="E39" i="2" s="1"/>
  <c r="V37" i="1"/>
  <c r="W37" i="1" s="1"/>
  <c r="X37" i="1" s="1"/>
  <c r="S37" i="1"/>
  <c r="T37" i="1" s="1"/>
  <c r="U37" i="1" s="1"/>
  <c r="E37" i="2" s="1"/>
  <c r="H37" i="2" s="1"/>
  <c r="V35" i="1"/>
  <c r="W35" i="1" s="1"/>
  <c r="X35" i="1" s="1"/>
  <c r="S35" i="1"/>
  <c r="T35" i="1" s="1"/>
  <c r="U35" i="1" s="1"/>
  <c r="E35" i="2" s="1"/>
  <c r="V33" i="1"/>
  <c r="W33" i="1" s="1"/>
  <c r="X33" i="1" s="1"/>
  <c r="S33" i="1"/>
  <c r="T33" i="1" s="1"/>
  <c r="U33" i="1" s="1"/>
  <c r="E33" i="2" s="1"/>
  <c r="H33" i="2" s="1"/>
  <c r="V31" i="1"/>
  <c r="W31" i="1" s="1"/>
  <c r="X31" i="1" s="1"/>
  <c r="S31" i="1"/>
  <c r="T31" i="1" s="1"/>
  <c r="U31" i="1" s="1"/>
  <c r="E31" i="2" s="1"/>
  <c r="V29" i="1"/>
  <c r="W29" i="1" s="1"/>
  <c r="X29" i="1" s="1"/>
  <c r="S29" i="1"/>
  <c r="T29" i="1" s="1"/>
  <c r="U29" i="1" s="1"/>
  <c r="E29" i="2" s="1"/>
  <c r="H29" i="2" s="1"/>
  <c r="V27" i="1"/>
  <c r="W27" i="1" s="1"/>
  <c r="X27" i="1" s="1"/>
  <c r="S27" i="1"/>
  <c r="T27" i="1" s="1"/>
  <c r="U27" i="1" s="1"/>
  <c r="E27" i="2" s="1"/>
  <c r="V25" i="1"/>
  <c r="W25" i="1" s="1"/>
  <c r="X25" i="1" s="1"/>
  <c r="S25" i="1"/>
  <c r="T25" i="1" s="1"/>
  <c r="U25" i="1" s="1"/>
  <c r="E25" i="2" s="1"/>
  <c r="H25" i="2" s="1"/>
  <c r="V23" i="1"/>
  <c r="W23" i="1" s="1"/>
  <c r="X23" i="1" s="1"/>
  <c r="S23" i="1"/>
  <c r="T23" i="1" s="1"/>
  <c r="U23" i="1" s="1"/>
  <c r="E23" i="2" s="1"/>
  <c r="V21" i="1"/>
  <c r="W21" i="1" s="1"/>
  <c r="X21" i="1" s="1"/>
  <c r="S21" i="1"/>
  <c r="T21" i="1" s="1"/>
  <c r="U21" i="1" s="1"/>
  <c r="E21" i="2" s="1"/>
  <c r="H21" i="2" s="1"/>
  <c r="V19" i="1"/>
  <c r="W19" i="1" s="1"/>
  <c r="X19" i="1" s="1"/>
  <c r="S19" i="1"/>
  <c r="T19" i="1" s="1"/>
  <c r="U19" i="1" s="1"/>
  <c r="E19" i="2" s="1"/>
  <c r="V17" i="1"/>
  <c r="W17" i="1" s="1"/>
  <c r="X17" i="1" s="1"/>
  <c r="S17" i="1"/>
  <c r="T17" i="1" s="1"/>
  <c r="U17" i="1" s="1"/>
  <c r="E17" i="2" s="1"/>
  <c r="H17" i="2" s="1"/>
  <c r="V15" i="1"/>
  <c r="W15" i="1" s="1"/>
  <c r="X15" i="1" s="1"/>
  <c r="S15" i="1"/>
  <c r="T15" i="1" s="1"/>
  <c r="U15" i="1" s="1"/>
  <c r="E15" i="2" s="1"/>
  <c r="V13" i="1"/>
  <c r="W13" i="1" s="1"/>
  <c r="X13" i="1" s="1"/>
  <c r="S13" i="1"/>
  <c r="T13" i="1" s="1"/>
  <c r="U13" i="1" s="1"/>
  <c r="E13" i="2" s="1"/>
  <c r="H13" i="2" s="1"/>
  <c r="V11" i="1"/>
  <c r="W11" i="1" s="1"/>
  <c r="X11" i="1" s="1"/>
  <c r="S11" i="1"/>
  <c r="T11" i="1" s="1"/>
  <c r="U11" i="1" s="1"/>
  <c r="E11" i="2" s="1"/>
  <c r="V9" i="1"/>
  <c r="W9" i="1" s="1"/>
  <c r="X9" i="1" s="1"/>
  <c r="S9" i="1"/>
  <c r="T9" i="1" s="1"/>
  <c r="U9" i="1" s="1"/>
  <c r="E9" i="2" s="1"/>
  <c r="H9" i="2" s="1"/>
  <c r="V7" i="1"/>
  <c r="W7" i="1" s="1"/>
  <c r="X7" i="1" s="1"/>
  <c r="S7" i="1"/>
  <c r="T7" i="1" s="1"/>
  <c r="U7" i="1" s="1"/>
  <c r="E7" i="2" s="1"/>
  <c r="R5" i="1"/>
  <c r="C42" i="1"/>
  <c r="C43" i="1"/>
  <c r="C44" i="1"/>
  <c r="C45" i="1"/>
  <c r="C46" i="1"/>
  <c r="C47" i="1"/>
  <c r="D42" i="1"/>
  <c r="D43" i="1"/>
  <c r="D44" i="1"/>
  <c r="D45" i="1"/>
  <c r="H241" i="2"/>
  <c r="V288" i="1"/>
  <c r="W288" i="1" s="1"/>
  <c r="X288" i="1" s="1"/>
  <c r="V287" i="1"/>
  <c r="W287" i="1" s="1"/>
  <c r="X287" i="1" s="1"/>
  <c r="V286" i="1"/>
  <c r="W286" i="1" s="1"/>
  <c r="X286" i="1" s="1"/>
  <c r="V285" i="1"/>
  <c r="W285" i="1" s="1"/>
  <c r="X285" i="1" s="1"/>
  <c r="V280" i="1"/>
  <c r="W280" i="1" s="1"/>
  <c r="X280" i="1" s="1"/>
  <c r="U285" i="1"/>
  <c r="E285" i="2" s="1"/>
  <c r="U282" i="1"/>
  <c r="E282" i="2" s="1"/>
  <c r="H282" i="2" s="1"/>
  <c r="U278" i="1"/>
  <c r="E278" i="2" s="1"/>
  <c r="H278" i="2" s="1"/>
  <c r="U276" i="1"/>
  <c r="E276" i="2" s="1"/>
  <c r="H276" i="2" s="1"/>
  <c r="S44" i="1"/>
  <c r="T44" i="1" s="1"/>
  <c r="U44" i="1" s="1"/>
  <c r="E44" i="2" s="1"/>
  <c r="S43" i="1"/>
  <c r="T43" i="1" s="1"/>
  <c r="U43" i="1" s="1"/>
  <c r="E43" i="2" s="1"/>
  <c r="S42" i="1"/>
  <c r="T42" i="1" s="1"/>
  <c r="U42" i="1" s="1"/>
  <c r="E42" i="2" s="1"/>
  <c r="S41" i="1"/>
  <c r="T41" i="1" s="1"/>
  <c r="U41" i="1" s="1"/>
  <c r="C55" i="1" l="1"/>
  <c r="D58" i="1"/>
  <c r="D55" i="1"/>
  <c r="C58" i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F46" i="3"/>
  <c r="CF46" i="4" s="1"/>
  <c r="BP46" i="3"/>
  <c r="BP46" i="4" s="1"/>
  <c r="BD46" i="3"/>
  <c r="BD46" i="4" s="1"/>
  <c r="AR46" i="3"/>
  <c r="AR46" i="4" s="1"/>
  <c r="AF46" i="3"/>
  <c r="AF46" i="4" s="1"/>
  <c r="X46" i="3"/>
  <c r="X46" i="4" s="1"/>
  <c r="H46" i="3"/>
  <c r="H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BX46" i="3"/>
  <c r="BX46" i="4" s="1"/>
  <c r="BL46" i="3"/>
  <c r="BL46" i="4" s="1"/>
  <c r="AV46" i="3"/>
  <c r="AV46" i="4" s="1"/>
  <c r="AJ46" i="3"/>
  <c r="AJ46" i="4" s="1"/>
  <c r="L46" i="3"/>
  <c r="L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B46" i="3"/>
  <c r="CB46" i="4" s="1"/>
  <c r="BT46" i="3"/>
  <c r="BT46" i="4" s="1"/>
  <c r="BH46" i="3"/>
  <c r="BH46" i="4" s="1"/>
  <c r="AZ46" i="3"/>
  <c r="AZ46" i="4" s="1"/>
  <c r="AN46" i="3"/>
  <c r="AN46" i="4" s="1"/>
  <c r="AB46" i="3"/>
  <c r="AB46" i="4" s="1"/>
  <c r="T46" i="3"/>
  <c r="T46" i="4" s="1"/>
  <c r="P46" i="3"/>
  <c r="P46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BX43" i="3"/>
  <c r="BX43" i="4" s="1"/>
  <c r="BT43" i="3"/>
  <c r="BT43" i="4" s="1"/>
  <c r="BL43" i="3"/>
  <c r="BL43" i="4" s="1"/>
  <c r="AZ43" i="3"/>
  <c r="AZ43" i="4" s="1"/>
  <c r="AN43" i="3"/>
  <c r="AN43" i="4" s="1"/>
  <c r="X43" i="3"/>
  <c r="X43" i="4" s="1"/>
  <c r="T43" i="3"/>
  <c r="T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F43" i="3"/>
  <c r="CF43" i="4" s="1"/>
  <c r="BH43" i="3"/>
  <c r="BH43" i="4" s="1"/>
  <c r="AR43" i="3"/>
  <c r="AR43" i="4" s="1"/>
  <c r="AF43" i="3"/>
  <c r="AF43" i="4" s="1"/>
  <c r="L43" i="3"/>
  <c r="L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B43" i="3"/>
  <c r="CB43" i="4" s="1"/>
  <c r="BP43" i="3"/>
  <c r="BP43" i="4" s="1"/>
  <c r="BD43" i="3"/>
  <c r="BD43" i="4" s="1"/>
  <c r="AV43" i="3"/>
  <c r="AV43" i="4" s="1"/>
  <c r="AJ43" i="3"/>
  <c r="AJ43" i="4" s="1"/>
  <c r="AB43" i="3"/>
  <c r="AB43" i="4" s="1"/>
  <c r="P43" i="3"/>
  <c r="P43" i="4" s="1"/>
  <c r="H43" i="3"/>
  <c r="H43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BT48" i="3"/>
  <c r="BT48" i="4" s="1"/>
  <c r="BP48" i="3"/>
  <c r="BP48" i="4" s="1"/>
  <c r="BD48" i="3"/>
  <c r="BD48" i="4" s="1"/>
  <c r="AR48" i="3"/>
  <c r="AR48" i="4" s="1"/>
  <c r="AN48" i="3"/>
  <c r="AN48" i="4" s="1"/>
  <c r="AF48" i="3"/>
  <c r="AF48" i="4" s="1"/>
  <c r="T48" i="3"/>
  <c r="T48" i="4" s="1"/>
  <c r="H48" i="3"/>
  <c r="H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B48" i="3"/>
  <c r="CB48" i="4" s="1"/>
  <c r="AZ48" i="3"/>
  <c r="AZ48" i="4" s="1"/>
  <c r="AB48" i="3"/>
  <c r="AB48" i="4" s="1"/>
  <c r="P48" i="3"/>
  <c r="P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BX48" i="3"/>
  <c r="BX48" i="4" s="1"/>
  <c r="BL48" i="3"/>
  <c r="BL48" i="4" s="1"/>
  <c r="BH48" i="3"/>
  <c r="BH48" i="4" s="1"/>
  <c r="AV48" i="3"/>
  <c r="AV48" i="4" s="1"/>
  <c r="AJ48" i="3"/>
  <c r="AJ48" i="4" s="1"/>
  <c r="X48" i="3"/>
  <c r="X48" i="4" s="1"/>
  <c r="L48" i="3"/>
  <c r="L48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F44" i="3"/>
  <c r="CF44" i="4" s="1"/>
  <c r="BT44" i="3"/>
  <c r="BT44" i="4" s="1"/>
  <c r="BD44" i="3"/>
  <c r="BD44" i="4" s="1"/>
  <c r="AR44" i="3"/>
  <c r="AR44" i="4" s="1"/>
  <c r="AJ44" i="3"/>
  <c r="AJ44" i="4" s="1"/>
  <c r="AB44" i="3"/>
  <c r="AB44" i="4" s="1"/>
  <c r="P44" i="3"/>
  <c r="P44" i="4" s="1"/>
  <c r="L44" i="3"/>
  <c r="L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B44" i="3"/>
  <c r="CB44" i="4" s="1"/>
  <c r="BL44" i="3"/>
  <c r="BL44" i="4" s="1"/>
  <c r="AZ44" i="3"/>
  <c r="AZ44" i="4" s="1"/>
  <c r="AN44" i="3"/>
  <c r="AN44" i="4" s="1"/>
  <c r="T44" i="3"/>
  <c r="T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BX44" i="3"/>
  <c r="BX44" i="4" s="1"/>
  <c r="BP44" i="3"/>
  <c r="BP44" i="4" s="1"/>
  <c r="BH44" i="3"/>
  <c r="BH44" i="4" s="1"/>
  <c r="AV44" i="3"/>
  <c r="AV44" i="4" s="1"/>
  <c r="AF44" i="3"/>
  <c r="AF44" i="4" s="1"/>
  <c r="X44" i="3"/>
  <c r="X44" i="4" s="1"/>
  <c r="H44" i="3"/>
  <c r="H44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F42" i="3"/>
  <c r="CF42" i="4" s="1"/>
  <c r="BX42" i="3"/>
  <c r="BX42" i="4" s="1"/>
  <c r="BL42" i="3"/>
  <c r="BL42" i="4" s="1"/>
  <c r="AZ42" i="3"/>
  <c r="AZ42" i="4" s="1"/>
  <c r="AJ42" i="3"/>
  <c r="AJ42" i="4" s="1"/>
  <c r="X42" i="3"/>
  <c r="X42" i="4" s="1"/>
  <c r="P42" i="3"/>
  <c r="P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B42" i="3"/>
  <c r="CB42" i="4" s="1"/>
  <c r="BH42" i="3"/>
  <c r="BH42" i="4" s="1"/>
  <c r="AR42" i="3"/>
  <c r="AR42" i="4" s="1"/>
  <c r="AF42" i="3"/>
  <c r="AF42" i="4" s="1"/>
  <c r="L42" i="3"/>
  <c r="L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BT42" i="3"/>
  <c r="BT42" i="4" s="1"/>
  <c r="BP42" i="3"/>
  <c r="BP42" i="4" s="1"/>
  <c r="BD42" i="3"/>
  <c r="BD42" i="4" s="1"/>
  <c r="AV42" i="3"/>
  <c r="AV42" i="4" s="1"/>
  <c r="AN42" i="3"/>
  <c r="AN42" i="4" s="1"/>
  <c r="AB42" i="3"/>
  <c r="AB42" i="4" s="1"/>
  <c r="T42" i="3"/>
  <c r="T42" i="4" s="1"/>
  <c r="H42" i="3"/>
  <c r="H42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E48" i="4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BX52" i="3"/>
  <c r="BX52" i="4" s="1"/>
  <c r="BP52" i="3"/>
  <c r="BP52" i="4" s="1"/>
  <c r="BD52" i="3"/>
  <c r="BD52" i="4" s="1"/>
  <c r="AJ52" i="3"/>
  <c r="AJ52" i="4" s="1"/>
  <c r="X52" i="3"/>
  <c r="X52" i="4" s="1"/>
  <c r="P52" i="3"/>
  <c r="P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F52" i="3"/>
  <c r="CF52" i="4" s="1"/>
  <c r="BL52" i="3"/>
  <c r="BL52" i="4" s="1"/>
  <c r="AR52" i="3"/>
  <c r="AR52" i="4" s="1"/>
  <c r="AB52" i="3"/>
  <c r="AB52" i="4" s="1"/>
  <c r="L52" i="3"/>
  <c r="L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B52" i="3"/>
  <c r="CB52" i="4" s="1"/>
  <c r="BT52" i="3"/>
  <c r="BT52" i="4" s="1"/>
  <c r="BH52" i="3"/>
  <c r="BH52" i="4" s="1"/>
  <c r="AZ52" i="3"/>
  <c r="AZ52" i="4" s="1"/>
  <c r="AV52" i="3"/>
  <c r="AV52" i="4" s="1"/>
  <c r="AN52" i="3"/>
  <c r="AN52" i="4" s="1"/>
  <c r="AF52" i="3"/>
  <c r="AF52" i="4" s="1"/>
  <c r="T52" i="3"/>
  <c r="T52" i="4" s="1"/>
  <c r="H52" i="3"/>
  <c r="H52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F51" i="3"/>
  <c r="CF51" i="4" s="1"/>
  <c r="BX51" i="3"/>
  <c r="BX51" i="4" s="1"/>
  <c r="BL51" i="3"/>
  <c r="BL51" i="4" s="1"/>
  <c r="AZ51" i="3"/>
  <c r="AZ51" i="4" s="1"/>
  <c r="AR51" i="3"/>
  <c r="AR51" i="4" s="1"/>
  <c r="AJ51" i="3"/>
  <c r="AJ51" i="4" s="1"/>
  <c r="X51" i="3"/>
  <c r="X51" i="4" s="1"/>
  <c r="L51" i="3"/>
  <c r="L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BT51" i="3"/>
  <c r="BT51" i="4" s="1"/>
  <c r="AV51" i="3"/>
  <c r="AV51" i="4" s="1"/>
  <c r="AB51" i="3"/>
  <c r="AB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B51" i="3"/>
  <c r="CB51" i="4" s="1"/>
  <c r="BP51" i="3"/>
  <c r="BP51" i="4" s="1"/>
  <c r="BH51" i="3"/>
  <c r="BH51" i="4" s="1"/>
  <c r="BD51" i="3"/>
  <c r="BD51" i="4" s="1"/>
  <c r="AN51" i="3"/>
  <c r="AN51" i="4" s="1"/>
  <c r="AF51" i="3"/>
  <c r="AF51" i="4" s="1"/>
  <c r="T51" i="3"/>
  <c r="T51" i="4" s="1"/>
  <c r="P51" i="3"/>
  <c r="P51" i="4" s="1"/>
  <c r="H51" i="3"/>
  <c r="H51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F50" i="3"/>
  <c r="CF50" i="4" s="1"/>
  <c r="BT50" i="3"/>
  <c r="BT50" i="4" s="1"/>
  <c r="BH50" i="3"/>
  <c r="BH50" i="4" s="1"/>
  <c r="AV50" i="3"/>
  <c r="AV50" i="4" s="1"/>
  <c r="AN50" i="3"/>
  <c r="AN50" i="4" s="1"/>
  <c r="AF50" i="3"/>
  <c r="AF50" i="4" s="1"/>
  <c r="T50" i="3"/>
  <c r="T50" i="4" s="1"/>
  <c r="L50" i="3"/>
  <c r="L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B50" i="3"/>
  <c r="CB50" i="4" s="1"/>
  <c r="AZ50" i="3"/>
  <c r="AZ50" i="4" s="1"/>
  <c r="AB50" i="3"/>
  <c r="AB50" i="4" s="1"/>
  <c r="H50" i="3"/>
  <c r="H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BX50" i="3"/>
  <c r="BX50" i="4" s="1"/>
  <c r="BP50" i="3"/>
  <c r="BP50" i="4" s="1"/>
  <c r="BL50" i="3"/>
  <c r="BL50" i="4" s="1"/>
  <c r="BD50" i="3"/>
  <c r="BD50" i="4" s="1"/>
  <c r="AR50" i="3"/>
  <c r="AR50" i="4" s="1"/>
  <c r="AJ50" i="3"/>
  <c r="AJ50" i="4" s="1"/>
  <c r="X50" i="3"/>
  <c r="X50" i="4" s="1"/>
  <c r="P50" i="3"/>
  <c r="P50" i="4" s="1"/>
  <c r="X89" i="1"/>
  <c r="F44" i="1" s="1"/>
  <c r="X213" i="1"/>
  <c r="F47" i="1" s="1"/>
  <c r="F49" i="3"/>
  <c r="F276" i="3"/>
  <c r="E276" i="4"/>
  <c r="D56" i="1"/>
  <c r="F47" i="3"/>
  <c r="E274" i="4"/>
  <c r="F274" i="3"/>
  <c r="C56" i="1"/>
  <c r="F41" i="3"/>
  <c r="E272" i="4"/>
  <c r="F272" i="3"/>
  <c r="E273" i="4"/>
  <c r="F273" i="3"/>
  <c r="E278" i="4"/>
  <c r="F278" i="3"/>
  <c r="C57" i="1"/>
  <c r="F46" i="1"/>
  <c r="E47" i="5"/>
  <c r="I47" i="5" s="1"/>
  <c r="F48" i="2"/>
  <c r="H48" i="2"/>
  <c r="E51" i="5"/>
  <c r="I51" i="5" s="1"/>
  <c r="F52" i="2"/>
  <c r="H52" i="2"/>
  <c r="E292" i="4"/>
  <c r="F292" i="3"/>
  <c r="E88" i="5"/>
  <c r="I88" i="5" s="1"/>
  <c r="F89" i="2"/>
  <c r="H89" i="2"/>
  <c r="E136" i="5"/>
  <c r="I136" i="5" s="1"/>
  <c r="F137" i="2"/>
  <c r="H137" i="2"/>
  <c r="E176" i="5"/>
  <c r="I176" i="5" s="1"/>
  <c r="F177" i="2"/>
  <c r="H177" i="2"/>
  <c r="E224" i="5"/>
  <c r="I224" i="5" s="1"/>
  <c r="F225" i="2"/>
  <c r="H225" i="2"/>
  <c r="E54" i="4"/>
  <c r="F54" i="3"/>
  <c r="E62" i="4"/>
  <c r="F62" i="3"/>
  <c r="E70" i="4"/>
  <c r="F70" i="3"/>
  <c r="E78" i="4"/>
  <c r="F78" i="3"/>
  <c r="E86" i="4"/>
  <c r="F86" i="3"/>
  <c r="E94" i="4"/>
  <c r="F94" i="3"/>
  <c r="E102" i="4"/>
  <c r="F102" i="3"/>
  <c r="E110" i="4"/>
  <c r="F110" i="3"/>
  <c r="E118" i="4"/>
  <c r="F118" i="3"/>
  <c r="E126" i="4"/>
  <c r="F126" i="3"/>
  <c r="E134" i="4"/>
  <c r="F134" i="3"/>
  <c r="E142" i="4"/>
  <c r="F142" i="3"/>
  <c r="E150" i="4"/>
  <c r="F150" i="3"/>
  <c r="E158" i="4"/>
  <c r="F158" i="3"/>
  <c r="E166" i="4"/>
  <c r="F166" i="3"/>
  <c r="E174" i="4"/>
  <c r="F174" i="3"/>
  <c r="E182" i="4"/>
  <c r="F182" i="3"/>
  <c r="E190" i="4"/>
  <c r="F190" i="3"/>
  <c r="E198" i="4"/>
  <c r="F198" i="3"/>
  <c r="E206" i="4"/>
  <c r="F206" i="3"/>
  <c r="E214" i="4"/>
  <c r="F214" i="3"/>
  <c r="E222" i="4"/>
  <c r="F222" i="3"/>
  <c r="E230" i="4"/>
  <c r="F230" i="3"/>
  <c r="E238" i="4"/>
  <c r="F238" i="3"/>
  <c r="E246" i="4"/>
  <c r="F246" i="3"/>
  <c r="E254" i="4"/>
  <c r="F254" i="3"/>
  <c r="E262" i="4"/>
  <c r="F262" i="3"/>
  <c r="E270" i="4"/>
  <c r="F270" i="3"/>
  <c r="E85" i="4"/>
  <c r="F85" i="3"/>
  <c r="E133" i="4"/>
  <c r="F133" i="3"/>
  <c r="E185" i="4"/>
  <c r="F185" i="3"/>
  <c r="E233" i="4"/>
  <c r="F233" i="3"/>
  <c r="E58" i="5"/>
  <c r="I58" i="5" s="1"/>
  <c r="F59" i="2"/>
  <c r="H59" i="2"/>
  <c r="E66" i="5"/>
  <c r="I66" i="5" s="1"/>
  <c r="F67" i="2"/>
  <c r="H67" i="2"/>
  <c r="E74" i="5"/>
  <c r="I74" i="5" s="1"/>
  <c r="F75" i="2"/>
  <c r="H75" i="2"/>
  <c r="E82" i="5"/>
  <c r="I82" i="5" s="1"/>
  <c r="F83" i="2"/>
  <c r="H83" i="2"/>
  <c r="E90" i="5"/>
  <c r="I90" i="5" s="1"/>
  <c r="F91" i="2"/>
  <c r="H91" i="2"/>
  <c r="E98" i="5"/>
  <c r="I98" i="5" s="1"/>
  <c r="F99" i="2"/>
  <c r="H99" i="2"/>
  <c r="E106" i="5"/>
  <c r="I106" i="5" s="1"/>
  <c r="F107" i="2"/>
  <c r="H107" i="2"/>
  <c r="E114" i="5"/>
  <c r="I114" i="5" s="1"/>
  <c r="F115" i="2"/>
  <c r="H115" i="2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46" i="5"/>
  <c r="I146" i="5" s="1"/>
  <c r="F147" i="2"/>
  <c r="H147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18" i="5"/>
  <c r="I218" i="5" s="1"/>
  <c r="F219" i="2"/>
  <c r="H219" i="2"/>
  <c r="E226" i="5"/>
  <c r="I226" i="5" s="1"/>
  <c r="F227" i="2"/>
  <c r="H227" i="2"/>
  <c r="E234" i="5"/>
  <c r="I234" i="5" s="1"/>
  <c r="F235" i="2"/>
  <c r="H235" i="2"/>
  <c r="E242" i="5"/>
  <c r="I242" i="5" s="1"/>
  <c r="F243" i="2"/>
  <c r="H243" i="2"/>
  <c r="E250" i="5"/>
  <c r="I250" i="5" s="1"/>
  <c r="F251" i="2"/>
  <c r="H251" i="2"/>
  <c r="E258" i="5"/>
  <c r="I258" i="5" s="1"/>
  <c r="F259" i="2"/>
  <c r="H259" i="2"/>
  <c r="E266" i="5"/>
  <c r="I266" i="5" s="1"/>
  <c r="F267" i="2"/>
  <c r="H267" i="2"/>
  <c r="E64" i="5"/>
  <c r="I64" i="5" s="1"/>
  <c r="F65" i="2"/>
  <c r="H65" i="2"/>
  <c r="E80" i="5"/>
  <c r="I80" i="5" s="1"/>
  <c r="F81" i="2"/>
  <c r="H81" i="2"/>
  <c r="E104" i="5"/>
  <c r="I104" i="5" s="1"/>
  <c r="F105" i="2"/>
  <c r="H105" i="2"/>
  <c r="E128" i="5"/>
  <c r="I128" i="5" s="1"/>
  <c r="F129" i="2"/>
  <c r="H129" i="2"/>
  <c r="E152" i="5"/>
  <c r="I152" i="5" s="1"/>
  <c r="F153" i="2"/>
  <c r="H153" i="2"/>
  <c r="E180" i="5"/>
  <c r="I180" i="5" s="1"/>
  <c r="F181" i="2"/>
  <c r="H181" i="2"/>
  <c r="E204" i="5"/>
  <c r="I204" i="5" s="1"/>
  <c r="F205" i="2"/>
  <c r="H205" i="2"/>
  <c r="E228" i="5"/>
  <c r="I228" i="5" s="1"/>
  <c r="F229" i="2"/>
  <c r="H229" i="2"/>
  <c r="E252" i="5"/>
  <c r="I252" i="5" s="1"/>
  <c r="F253" i="2"/>
  <c r="H253" i="2"/>
  <c r="E168" i="5"/>
  <c r="I168" i="5" s="1"/>
  <c r="F169" i="2"/>
  <c r="H169" i="2"/>
  <c r="E212" i="5"/>
  <c r="I212" i="5" s="1"/>
  <c r="F213" i="2"/>
  <c r="H213" i="2"/>
  <c r="E260" i="5"/>
  <c r="I260" i="5" s="1"/>
  <c r="F261" i="2"/>
  <c r="H261" i="2"/>
  <c r="E269" i="4"/>
  <c r="F269" i="3"/>
  <c r="E57" i="5"/>
  <c r="I57" i="5" s="1"/>
  <c r="F58" i="2"/>
  <c r="H58" i="2"/>
  <c r="E65" i="5"/>
  <c r="I65" i="5" s="1"/>
  <c r="F66" i="2"/>
  <c r="H66" i="2"/>
  <c r="E73" i="5"/>
  <c r="I73" i="5" s="1"/>
  <c r="F74" i="2"/>
  <c r="H74" i="2"/>
  <c r="E81" i="5"/>
  <c r="I81" i="5" s="1"/>
  <c r="F82" i="2"/>
  <c r="H82" i="2"/>
  <c r="E89" i="5"/>
  <c r="I89" i="5" s="1"/>
  <c r="F90" i="2"/>
  <c r="H90" i="2"/>
  <c r="E97" i="5"/>
  <c r="I97" i="5" s="1"/>
  <c r="F98" i="2"/>
  <c r="H98" i="2"/>
  <c r="E105" i="5"/>
  <c r="I105" i="5" s="1"/>
  <c r="F106" i="2"/>
  <c r="H106" i="2"/>
  <c r="E114" i="2"/>
  <c r="E45" i="1"/>
  <c r="E121" i="5"/>
  <c r="I121" i="5" s="1"/>
  <c r="F122" i="2"/>
  <c r="H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153" i="5"/>
  <c r="I153" i="5" s="1"/>
  <c r="F154" i="2"/>
  <c r="H154" i="2"/>
  <c r="E161" i="5"/>
  <c r="I161" i="5" s="1"/>
  <c r="F162" i="2"/>
  <c r="H162" i="2"/>
  <c r="E169" i="5"/>
  <c r="I169" i="5" s="1"/>
  <c r="F170" i="2"/>
  <c r="H170" i="2"/>
  <c r="E177" i="5"/>
  <c r="I177" i="5" s="1"/>
  <c r="F178" i="2"/>
  <c r="H178" i="2"/>
  <c r="E186" i="2"/>
  <c r="E47" i="1"/>
  <c r="E193" i="5"/>
  <c r="I193" i="5" s="1"/>
  <c r="F194" i="2"/>
  <c r="H194" i="2"/>
  <c r="E201" i="5"/>
  <c r="I201" i="5" s="1"/>
  <c r="F202" i="2"/>
  <c r="H202" i="2"/>
  <c r="E209" i="5"/>
  <c r="I209" i="5" s="1"/>
  <c r="F210" i="2"/>
  <c r="H210" i="2"/>
  <c r="E217" i="5"/>
  <c r="I217" i="5" s="1"/>
  <c r="F218" i="2"/>
  <c r="H218" i="2"/>
  <c r="E225" i="5"/>
  <c r="I225" i="5" s="1"/>
  <c r="F226" i="2"/>
  <c r="H226" i="2"/>
  <c r="E233" i="5"/>
  <c r="I233" i="5" s="1"/>
  <c r="F234" i="2"/>
  <c r="H234" i="2"/>
  <c r="E241" i="5"/>
  <c r="I241" i="5" s="1"/>
  <c r="F242" i="2"/>
  <c r="H242" i="2"/>
  <c r="E249" i="5"/>
  <c r="I249" i="5" s="1"/>
  <c r="F250" i="2"/>
  <c r="H250" i="2"/>
  <c r="E258" i="2"/>
  <c r="E49" i="1"/>
  <c r="E265" i="5"/>
  <c r="I265" i="5" s="1"/>
  <c r="F266" i="2"/>
  <c r="H266" i="2"/>
  <c r="E121" i="4"/>
  <c r="F121" i="3"/>
  <c r="E173" i="4"/>
  <c r="F173" i="3"/>
  <c r="E217" i="4"/>
  <c r="F217" i="3"/>
  <c r="E59" i="4"/>
  <c r="F59" i="3"/>
  <c r="E67" i="4"/>
  <c r="F67" i="3"/>
  <c r="E75" i="4"/>
  <c r="F75" i="3"/>
  <c r="E83" i="4"/>
  <c r="F83" i="3"/>
  <c r="E91" i="4"/>
  <c r="F91" i="3"/>
  <c r="E99" i="4"/>
  <c r="F99" i="3"/>
  <c r="E107" i="4"/>
  <c r="F107" i="3"/>
  <c r="E115" i="4"/>
  <c r="F115" i="3"/>
  <c r="E123" i="4"/>
  <c r="F123" i="3"/>
  <c r="E131" i="4"/>
  <c r="F131" i="3"/>
  <c r="E139" i="4"/>
  <c r="F139" i="3"/>
  <c r="E147" i="4"/>
  <c r="F147" i="3"/>
  <c r="E155" i="4"/>
  <c r="F155" i="3"/>
  <c r="E163" i="4"/>
  <c r="F163" i="3"/>
  <c r="E171" i="4"/>
  <c r="F171" i="3"/>
  <c r="E179" i="4"/>
  <c r="F179" i="3"/>
  <c r="E187" i="4"/>
  <c r="F187" i="3"/>
  <c r="E195" i="4"/>
  <c r="F195" i="3"/>
  <c r="E203" i="4"/>
  <c r="F203" i="3"/>
  <c r="E211" i="4"/>
  <c r="F211" i="3"/>
  <c r="E219" i="4"/>
  <c r="F219" i="3"/>
  <c r="E227" i="4"/>
  <c r="F227" i="3"/>
  <c r="E235" i="4"/>
  <c r="F235" i="3"/>
  <c r="E243" i="4"/>
  <c r="F243" i="3"/>
  <c r="E251" i="4"/>
  <c r="F251" i="3"/>
  <c r="E259" i="4"/>
  <c r="F259" i="3"/>
  <c r="E267" i="4"/>
  <c r="F267" i="3"/>
  <c r="E65" i="4"/>
  <c r="F65" i="3"/>
  <c r="E81" i="4"/>
  <c r="F81" i="3"/>
  <c r="E105" i="4"/>
  <c r="F105" i="3"/>
  <c r="E129" i="4"/>
  <c r="F129" i="3"/>
  <c r="E153" i="4"/>
  <c r="F153" i="3"/>
  <c r="E181" i="4"/>
  <c r="F181" i="3"/>
  <c r="E205" i="4"/>
  <c r="F205" i="3"/>
  <c r="E229" i="4"/>
  <c r="F229" i="3"/>
  <c r="E253" i="4"/>
  <c r="F253" i="3"/>
  <c r="E42" i="5"/>
  <c r="I42" i="5" s="1"/>
  <c r="F43" i="2"/>
  <c r="H43" i="2"/>
  <c r="E285" i="4"/>
  <c r="F285" i="3"/>
  <c r="E15" i="4"/>
  <c r="F15" i="3"/>
  <c r="E23" i="4"/>
  <c r="F23" i="3"/>
  <c r="E31" i="4"/>
  <c r="F31" i="3"/>
  <c r="E39" i="4"/>
  <c r="F39" i="3"/>
  <c r="E284" i="4"/>
  <c r="F284" i="3"/>
  <c r="E43" i="5"/>
  <c r="I43" i="5" s="1"/>
  <c r="F44" i="2"/>
  <c r="H44" i="2"/>
  <c r="F277" i="5"/>
  <c r="I278" i="2"/>
  <c r="F283" i="5"/>
  <c r="I284" i="2"/>
  <c r="E286" i="4"/>
  <c r="F286" i="3"/>
  <c r="E13" i="4"/>
  <c r="F13" i="3"/>
  <c r="E21" i="4"/>
  <c r="F21" i="3"/>
  <c r="E29" i="4"/>
  <c r="F29" i="3"/>
  <c r="E37" i="4"/>
  <c r="F37" i="3"/>
  <c r="F282" i="5"/>
  <c r="I283" i="2"/>
  <c r="E281" i="4"/>
  <c r="F281" i="3"/>
  <c r="E289" i="4"/>
  <c r="F289" i="3"/>
  <c r="E45" i="5"/>
  <c r="I45" i="5" s="1"/>
  <c r="F46" i="2"/>
  <c r="H46" i="2"/>
  <c r="E48" i="5"/>
  <c r="I48" i="5" s="1"/>
  <c r="F49" i="2"/>
  <c r="H49" i="2"/>
  <c r="E44" i="5"/>
  <c r="I44" i="5" s="1"/>
  <c r="F45" i="2"/>
  <c r="H45" i="2"/>
  <c r="E77" i="2"/>
  <c r="E44" i="1"/>
  <c r="E124" i="5"/>
  <c r="I124" i="5" s="1"/>
  <c r="F125" i="2"/>
  <c r="H125" i="2"/>
  <c r="E41" i="2"/>
  <c r="E287" i="4"/>
  <c r="F287" i="3"/>
  <c r="E11" i="4"/>
  <c r="F11" i="3"/>
  <c r="E19" i="4"/>
  <c r="F19" i="3"/>
  <c r="E27" i="4"/>
  <c r="F27" i="3"/>
  <c r="E35" i="4"/>
  <c r="F35" i="3"/>
  <c r="E282" i="4"/>
  <c r="F282" i="3"/>
  <c r="E290" i="4"/>
  <c r="F290" i="3"/>
  <c r="E49" i="5"/>
  <c r="I49" i="5" s="1"/>
  <c r="F50" i="2"/>
  <c r="H50" i="2"/>
  <c r="E277" i="4"/>
  <c r="F277" i="3"/>
  <c r="E68" i="5"/>
  <c r="I68" i="5" s="1"/>
  <c r="F69" i="2"/>
  <c r="H69" i="2"/>
  <c r="E108" i="5"/>
  <c r="I108" i="5" s="1"/>
  <c r="F109" i="2"/>
  <c r="H109" i="2"/>
  <c r="E160" i="5"/>
  <c r="I160" i="5" s="1"/>
  <c r="F161" i="2"/>
  <c r="H161" i="2"/>
  <c r="E200" i="5"/>
  <c r="I200" i="5" s="1"/>
  <c r="F201" i="2"/>
  <c r="H201" i="2"/>
  <c r="E248" i="5"/>
  <c r="I248" i="5" s="1"/>
  <c r="F249" i="2"/>
  <c r="H249" i="2"/>
  <c r="E58" i="4"/>
  <c r="F58" i="3"/>
  <c r="E66" i="4"/>
  <c r="F66" i="3"/>
  <c r="E74" i="4"/>
  <c r="F74" i="3"/>
  <c r="E82" i="4"/>
  <c r="F82" i="3"/>
  <c r="E90" i="4"/>
  <c r="F90" i="3"/>
  <c r="E98" i="4"/>
  <c r="F98" i="3"/>
  <c r="E106" i="4"/>
  <c r="F106" i="3"/>
  <c r="E114" i="4"/>
  <c r="F114" i="3"/>
  <c r="E122" i="4"/>
  <c r="F122" i="3"/>
  <c r="E130" i="4"/>
  <c r="F130" i="3"/>
  <c r="E138" i="4"/>
  <c r="F138" i="3"/>
  <c r="E146" i="4"/>
  <c r="F146" i="3"/>
  <c r="E154" i="4"/>
  <c r="F154" i="3"/>
  <c r="E162" i="4"/>
  <c r="F162" i="3"/>
  <c r="E170" i="4"/>
  <c r="F170" i="3"/>
  <c r="E178" i="4"/>
  <c r="F178" i="3"/>
  <c r="E186" i="4"/>
  <c r="F186" i="3"/>
  <c r="E194" i="4"/>
  <c r="F194" i="3"/>
  <c r="E202" i="4"/>
  <c r="F202" i="3"/>
  <c r="E210" i="4"/>
  <c r="F210" i="3"/>
  <c r="E218" i="4"/>
  <c r="F218" i="3"/>
  <c r="E226" i="4"/>
  <c r="F226" i="3"/>
  <c r="E234" i="4"/>
  <c r="F234" i="3"/>
  <c r="E242" i="4"/>
  <c r="F242" i="3"/>
  <c r="E250" i="4"/>
  <c r="F250" i="3"/>
  <c r="E258" i="4"/>
  <c r="F258" i="3"/>
  <c r="E266" i="4"/>
  <c r="F266" i="3"/>
  <c r="E113" i="4"/>
  <c r="F113" i="3"/>
  <c r="F45" i="1"/>
  <c r="E157" i="4"/>
  <c r="F157" i="3"/>
  <c r="E209" i="4"/>
  <c r="F209" i="3"/>
  <c r="E257" i="4"/>
  <c r="F257" i="3"/>
  <c r="F49" i="1"/>
  <c r="E54" i="5"/>
  <c r="I54" i="5" s="1"/>
  <c r="F55" i="2"/>
  <c r="H55" i="2"/>
  <c r="E62" i="5"/>
  <c r="I62" i="5" s="1"/>
  <c r="F63" i="2"/>
  <c r="H63" i="2"/>
  <c r="E70" i="5"/>
  <c r="I70" i="5" s="1"/>
  <c r="F71" i="2"/>
  <c r="H71" i="2"/>
  <c r="E78" i="5"/>
  <c r="I78" i="5" s="1"/>
  <c r="F79" i="2"/>
  <c r="H79" i="2"/>
  <c r="E86" i="5"/>
  <c r="I86" i="5" s="1"/>
  <c r="F87" i="2"/>
  <c r="H87" i="2"/>
  <c r="E94" i="5"/>
  <c r="I94" i="5" s="1"/>
  <c r="F95" i="2"/>
  <c r="H95" i="2"/>
  <c r="E102" i="5"/>
  <c r="I102" i="5" s="1"/>
  <c r="F103" i="2"/>
  <c r="H103" i="2"/>
  <c r="E110" i="5"/>
  <c r="I110" i="5" s="1"/>
  <c r="F111" i="2"/>
  <c r="H111" i="2"/>
  <c r="E118" i="5"/>
  <c r="I118" i="5" s="1"/>
  <c r="F119" i="2"/>
  <c r="H119" i="2"/>
  <c r="E126" i="5"/>
  <c r="I126" i="5" s="1"/>
  <c r="F127" i="2"/>
  <c r="H127" i="2"/>
  <c r="E134" i="5"/>
  <c r="I134" i="5" s="1"/>
  <c r="F135" i="2"/>
  <c r="H135" i="2"/>
  <c r="E142" i="5"/>
  <c r="I142" i="5" s="1"/>
  <c r="F143" i="2"/>
  <c r="H143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0" i="5"/>
  <c r="I190" i="5" s="1"/>
  <c r="F191" i="2"/>
  <c r="H191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22" i="5"/>
  <c r="I222" i="5" s="1"/>
  <c r="F223" i="2"/>
  <c r="H223" i="2"/>
  <c r="E230" i="5"/>
  <c r="I230" i="5" s="1"/>
  <c r="F231" i="2"/>
  <c r="H231" i="2"/>
  <c r="E238" i="5"/>
  <c r="I238" i="5" s="1"/>
  <c r="F239" i="2"/>
  <c r="H239" i="2"/>
  <c r="E246" i="5"/>
  <c r="I246" i="5" s="1"/>
  <c r="F247" i="2"/>
  <c r="H247" i="2"/>
  <c r="E254" i="5"/>
  <c r="I254" i="5" s="1"/>
  <c r="F255" i="2"/>
  <c r="H255" i="2"/>
  <c r="E262" i="5"/>
  <c r="I262" i="5" s="1"/>
  <c r="F263" i="2"/>
  <c r="H263" i="2"/>
  <c r="E270" i="5"/>
  <c r="I270" i="5" s="1"/>
  <c r="F271" i="2"/>
  <c r="H271" i="2"/>
  <c r="E56" i="5"/>
  <c r="I56" i="5" s="1"/>
  <c r="F57" i="2"/>
  <c r="H57" i="2"/>
  <c r="E72" i="5"/>
  <c r="I72" i="5" s="1"/>
  <c r="F73" i="2"/>
  <c r="H73" i="2"/>
  <c r="E92" i="5"/>
  <c r="I92" i="5" s="1"/>
  <c r="F93" i="2"/>
  <c r="H93" i="2"/>
  <c r="E116" i="5"/>
  <c r="I116" i="5" s="1"/>
  <c r="F117" i="2"/>
  <c r="H117" i="2"/>
  <c r="E140" i="5"/>
  <c r="I140" i="5" s="1"/>
  <c r="F141" i="2"/>
  <c r="H141" i="2"/>
  <c r="E164" i="5"/>
  <c r="I164" i="5" s="1"/>
  <c r="F165" i="2"/>
  <c r="H165" i="2"/>
  <c r="E192" i="5"/>
  <c r="I192" i="5" s="1"/>
  <c r="F193" i="2"/>
  <c r="H193" i="2"/>
  <c r="E221" i="2"/>
  <c r="E48" i="1"/>
  <c r="E244" i="5"/>
  <c r="I244" i="5" s="1"/>
  <c r="F245" i="2"/>
  <c r="H245" i="2"/>
  <c r="E264" i="5"/>
  <c r="I264" i="5" s="1"/>
  <c r="F265" i="2"/>
  <c r="H265" i="2"/>
  <c r="F276" i="5"/>
  <c r="I277" i="2"/>
  <c r="E7" i="4"/>
  <c r="F7" i="3"/>
  <c r="E41" i="5"/>
  <c r="I41" i="5" s="1"/>
  <c r="F42" i="2"/>
  <c r="H42" i="2"/>
  <c r="F275" i="5"/>
  <c r="I276" i="2"/>
  <c r="E280" i="4"/>
  <c r="F280" i="3"/>
  <c r="E288" i="4"/>
  <c r="F288" i="3"/>
  <c r="E9" i="4"/>
  <c r="F9" i="3"/>
  <c r="E17" i="4"/>
  <c r="F17" i="3"/>
  <c r="E25" i="4"/>
  <c r="F25" i="3"/>
  <c r="E33" i="4"/>
  <c r="F33" i="3"/>
  <c r="E283" i="4"/>
  <c r="F283" i="3"/>
  <c r="E291" i="4"/>
  <c r="F291" i="3"/>
  <c r="E46" i="5"/>
  <c r="I46" i="5" s="1"/>
  <c r="F47" i="2"/>
  <c r="H47" i="2"/>
  <c r="E50" i="5"/>
  <c r="I50" i="5" s="1"/>
  <c r="F51" i="2"/>
  <c r="H51" i="2"/>
  <c r="E279" i="4"/>
  <c r="F279" i="3"/>
  <c r="E60" i="5"/>
  <c r="I60" i="5" s="1"/>
  <c r="F61" i="2"/>
  <c r="H61" i="2"/>
  <c r="E96" i="5"/>
  <c r="I96" i="5" s="1"/>
  <c r="F97" i="2"/>
  <c r="H97" i="2"/>
  <c r="E149" i="2"/>
  <c r="E46" i="1"/>
  <c r="E188" i="5"/>
  <c r="I188" i="5" s="1"/>
  <c r="F189" i="2"/>
  <c r="H189" i="2"/>
  <c r="E236" i="5"/>
  <c r="I236" i="5" s="1"/>
  <c r="F237" i="2"/>
  <c r="H237" i="2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77" i="5"/>
  <c r="I77" i="5" s="1"/>
  <c r="F78" i="2"/>
  <c r="H78" i="2"/>
  <c r="E85" i="5"/>
  <c r="I85" i="5" s="1"/>
  <c r="F86" i="2"/>
  <c r="H86" i="2"/>
  <c r="E93" i="5"/>
  <c r="I93" i="5" s="1"/>
  <c r="F94" i="2"/>
  <c r="H94" i="2"/>
  <c r="E101" i="5"/>
  <c r="I101" i="5" s="1"/>
  <c r="F102" i="2"/>
  <c r="H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F142" i="2"/>
  <c r="H142" i="2"/>
  <c r="E149" i="5"/>
  <c r="I149" i="5" s="1"/>
  <c r="F150" i="2"/>
  <c r="H150" i="2"/>
  <c r="E157" i="5"/>
  <c r="I157" i="5" s="1"/>
  <c r="F158" i="2"/>
  <c r="H158" i="2"/>
  <c r="E165" i="5"/>
  <c r="I165" i="5" s="1"/>
  <c r="F166" i="2"/>
  <c r="H166" i="2"/>
  <c r="E173" i="5"/>
  <c r="I173" i="5" s="1"/>
  <c r="F174" i="2"/>
  <c r="H174" i="2"/>
  <c r="E181" i="5"/>
  <c r="I181" i="5" s="1"/>
  <c r="F182" i="2"/>
  <c r="H182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7" i="5"/>
  <c r="I237" i="5" s="1"/>
  <c r="F238" i="2"/>
  <c r="H238" i="2"/>
  <c r="E245" i="5"/>
  <c r="I245" i="5" s="1"/>
  <c r="F246" i="2"/>
  <c r="H246" i="2"/>
  <c r="E253" i="5"/>
  <c r="I253" i="5" s="1"/>
  <c r="F254" i="2"/>
  <c r="H254" i="2"/>
  <c r="E261" i="5"/>
  <c r="I261" i="5" s="1"/>
  <c r="F262" i="2"/>
  <c r="H262" i="2"/>
  <c r="E269" i="5"/>
  <c r="I269" i="5" s="1"/>
  <c r="F270" i="2"/>
  <c r="H270" i="2"/>
  <c r="E101" i="4"/>
  <c r="F101" i="3"/>
  <c r="E145" i="4"/>
  <c r="F145" i="3"/>
  <c r="E197" i="4"/>
  <c r="F197" i="3"/>
  <c r="E241" i="4"/>
  <c r="F241" i="3"/>
  <c r="E55" i="4"/>
  <c r="F55" i="3"/>
  <c r="E63" i="4"/>
  <c r="F63" i="3"/>
  <c r="E71" i="4"/>
  <c r="F71" i="3"/>
  <c r="E79" i="4"/>
  <c r="F79" i="3"/>
  <c r="E87" i="4"/>
  <c r="F87" i="3"/>
  <c r="E95" i="4"/>
  <c r="F95" i="3"/>
  <c r="E103" i="4"/>
  <c r="F103" i="3"/>
  <c r="E111" i="4"/>
  <c r="F111" i="3"/>
  <c r="E119" i="4"/>
  <c r="F119" i="3"/>
  <c r="E127" i="4"/>
  <c r="F127" i="3"/>
  <c r="E135" i="4"/>
  <c r="F135" i="3"/>
  <c r="E143" i="4"/>
  <c r="F143" i="3"/>
  <c r="E151" i="4"/>
  <c r="F151" i="3"/>
  <c r="E159" i="4"/>
  <c r="F159" i="3"/>
  <c r="E167" i="4"/>
  <c r="F167" i="3"/>
  <c r="E175" i="4"/>
  <c r="F175" i="3"/>
  <c r="E183" i="4"/>
  <c r="F183" i="3"/>
  <c r="E191" i="4"/>
  <c r="F191" i="3"/>
  <c r="E199" i="4"/>
  <c r="F199" i="3"/>
  <c r="E207" i="4"/>
  <c r="F207" i="3"/>
  <c r="E215" i="4"/>
  <c r="F215" i="3"/>
  <c r="E223" i="4"/>
  <c r="F223" i="3"/>
  <c r="E231" i="4"/>
  <c r="F231" i="3"/>
  <c r="E239" i="4"/>
  <c r="F239" i="3"/>
  <c r="E247" i="4"/>
  <c r="F247" i="3"/>
  <c r="E255" i="4"/>
  <c r="F255" i="3"/>
  <c r="E263" i="4"/>
  <c r="F263" i="3"/>
  <c r="E271" i="4"/>
  <c r="F271" i="3"/>
  <c r="E57" i="4"/>
  <c r="F57" i="3"/>
  <c r="E73" i="4"/>
  <c r="F73" i="3"/>
  <c r="E93" i="4"/>
  <c r="F93" i="3"/>
  <c r="E117" i="4"/>
  <c r="F117" i="3"/>
  <c r="E141" i="4"/>
  <c r="F141" i="3"/>
  <c r="E165" i="4"/>
  <c r="F165" i="3"/>
  <c r="E193" i="4"/>
  <c r="F193" i="3"/>
  <c r="E221" i="4"/>
  <c r="F221" i="3"/>
  <c r="F48" i="1"/>
  <c r="E245" i="4"/>
  <c r="F245" i="3"/>
  <c r="E265" i="4"/>
  <c r="F265" i="3"/>
  <c r="F33" i="5"/>
  <c r="I34" i="2"/>
  <c r="F273" i="5"/>
  <c r="I274" i="2"/>
  <c r="F289" i="5"/>
  <c r="I290" i="2"/>
  <c r="E278" i="5"/>
  <c r="I278" i="5" s="1"/>
  <c r="F279" i="2"/>
  <c r="E284" i="5"/>
  <c r="I284" i="5" s="1"/>
  <c r="F285" i="2"/>
  <c r="F16" i="5"/>
  <c r="I17" i="2"/>
  <c r="F32" i="5"/>
  <c r="I33" i="2"/>
  <c r="F112" i="5"/>
  <c r="I113" i="2"/>
  <c r="F144" i="5"/>
  <c r="I145" i="2"/>
  <c r="F208" i="5"/>
  <c r="I209" i="2"/>
  <c r="F240" i="5"/>
  <c r="I241" i="2"/>
  <c r="F256" i="5"/>
  <c r="I257" i="2"/>
  <c r="F272" i="5"/>
  <c r="I273" i="2"/>
  <c r="F288" i="5"/>
  <c r="I289" i="2"/>
  <c r="C50" i="1"/>
  <c r="C54" i="1"/>
  <c r="E6" i="5"/>
  <c r="I6" i="5" s="1"/>
  <c r="F7" i="2"/>
  <c r="E8" i="5"/>
  <c r="I8" i="5" s="1"/>
  <c r="F9" i="2"/>
  <c r="E10" i="5"/>
  <c r="I10" i="5" s="1"/>
  <c r="F11" i="2"/>
  <c r="E12" i="5"/>
  <c r="I12" i="5" s="1"/>
  <c r="F13" i="2"/>
  <c r="E14" i="5"/>
  <c r="I14" i="5" s="1"/>
  <c r="F15" i="2"/>
  <c r="E16" i="5"/>
  <c r="I16" i="5" s="1"/>
  <c r="F17" i="2"/>
  <c r="E18" i="5"/>
  <c r="I18" i="5" s="1"/>
  <c r="F19" i="2"/>
  <c r="E20" i="5"/>
  <c r="I20" i="5" s="1"/>
  <c r="F21" i="2"/>
  <c r="E22" i="5"/>
  <c r="I22" i="5" s="1"/>
  <c r="F23" i="2"/>
  <c r="E24" i="5"/>
  <c r="I24" i="5" s="1"/>
  <c r="F25" i="2"/>
  <c r="E26" i="5"/>
  <c r="I26" i="5" s="1"/>
  <c r="F27" i="2"/>
  <c r="E28" i="5"/>
  <c r="I28" i="5" s="1"/>
  <c r="F29" i="2"/>
  <c r="E30" i="5"/>
  <c r="I30" i="5" s="1"/>
  <c r="F31" i="2"/>
  <c r="E32" i="5"/>
  <c r="I32" i="5" s="1"/>
  <c r="F33" i="2"/>
  <c r="E34" i="5"/>
  <c r="I34" i="5" s="1"/>
  <c r="F35" i="2"/>
  <c r="E36" i="5"/>
  <c r="I36" i="5" s="1"/>
  <c r="F37" i="2"/>
  <c r="E38" i="5"/>
  <c r="I38" i="5" s="1"/>
  <c r="F39" i="2"/>
  <c r="E274" i="5"/>
  <c r="I274" i="5" s="1"/>
  <c r="F275" i="2"/>
  <c r="E286" i="5"/>
  <c r="I286" i="5" s="1"/>
  <c r="F287" i="2"/>
  <c r="E290" i="5"/>
  <c r="I290" i="5" s="1"/>
  <c r="F291" i="2"/>
  <c r="F19" i="5"/>
  <c r="I20" i="2"/>
  <c r="F35" i="5"/>
  <c r="I36" i="2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91" i="5"/>
  <c r="I292" i="2"/>
  <c r="H11" i="2"/>
  <c r="H27" i="2"/>
  <c r="E5" i="5"/>
  <c r="I5" i="5" s="1"/>
  <c r="F6" i="2"/>
  <c r="E7" i="5"/>
  <c r="I7" i="5" s="1"/>
  <c r="F8" i="2"/>
  <c r="E9" i="5"/>
  <c r="I9" i="5" s="1"/>
  <c r="F10" i="2"/>
  <c r="E11" i="5"/>
  <c r="I11" i="5" s="1"/>
  <c r="F12" i="2"/>
  <c r="E13" i="5"/>
  <c r="I13" i="5" s="1"/>
  <c r="F14" i="2"/>
  <c r="E15" i="5"/>
  <c r="I15" i="5" s="1"/>
  <c r="F16" i="2"/>
  <c r="E17" i="5"/>
  <c r="I17" i="5" s="1"/>
  <c r="F18" i="2"/>
  <c r="E19" i="5"/>
  <c r="I19" i="5" s="1"/>
  <c r="F20" i="2"/>
  <c r="E21" i="5"/>
  <c r="I21" i="5" s="1"/>
  <c r="F22" i="2"/>
  <c r="E23" i="5"/>
  <c r="I23" i="5" s="1"/>
  <c r="F24" i="2"/>
  <c r="E25" i="5"/>
  <c r="I25" i="5" s="1"/>
  <c r="F26" i="2"/>
  <c r="E27" i="5"/>
  <c r="I27" i="5" s="1"/>
  <c r="F28" i="2"/>
  <c r="E29" i="5"/>
  <c r="I29" i="5" s="1"/>
  <c r="F30" i="2"/>
  <c r="E31" i="5"/>
  <c r="I31" i="5" s="1"/>
  <c r="F32" i="2"/>
  <c r="E33" i="5"/>
  <c r="I33" i="5" s="1"/>
  <c r="F34" i="2"/>
  <c r="E35" i="5"/>
  <c r="I35" i="5" s="1"/>
  <c r="F36" i="2"/>
  <c r="E37" i="5"/>
  <c r="I37" i="5" s="1"/>
  <c r="F38" i="2"/>
  <c r="E39" i="5"/>
  <c r="I39" i="5" s="1"/>
  <c r="F40" i="2"/>
  <c r="D57" i="1"/>
  <c r="F5" i="5"/>
  <c r="I6" i="2"/>
  <c r="F21" i="5"/>
  <c r="I22" i="2"/>
  <c r="F37" i="5"/>
  <c r="I38" i="2"/>
  <c r="E275" i="5"/>
  <c r="I275" i="5" s="1"/>
  <c r="F276" i="2"/>
  <c r="E279" i="5"/>
  <c r="I279" i="5" s="1"/>
  <c r="F280" i="2"/>
  <c r="F20" i="5"/>
  <c r="I21" i="2"/>
  <c r="F36" i="5"/>
  <c r="I37" i="2"/>
  <c r="F84" i="5"/>
  <c r="I85" i="2"/>
  <c r="F100" i="5"/>
  <c r="I101" i="2"/>
  <c r="F132" i="5"/>
  <c r="I133" i="2"/>
  <c r="F196" i="5"/>
  <c r="I197" i="2"/>
  <c r="V5" i="1"/>
  <c r="W5" i="1" s="1"/>
  <c r="S5" i="1"/>
  <c r="T5" i="1" s="1"/>
  <c r="U5" i="1" s="1"/>
  <c r="E271" i="5"/>
  <c r="I271" i="5" s="1"/>
  <c r="F272" i="2"/>
  <c r="E280" i="5"/>
  <c r="I280" i="5" s="1"/>
  <c r="F281" i="2"/>
  <c r="E287" i="5"/>
  <c r="I287" i="5" s="1"/>
  <c r="F288" i="2"/>
  <c r="E291" i="5"/>
  <c r="I291" i="5" s="1"/>
  <c r="F292" i="2"/>
  <c r="F7" i="5"/>
  <c r="I8" i="2"/>
  <c r="F23" i="5"/>
  <c r="I24" i="2"/>
  <c r="F39" i="5"/>
  <c r="I40" i="2"/>
  <c r="F55" i="5"/>
  <c r="I56" i="2"/>
  <c r="F71" i="5"/>
  <c r="I72" i="2"/>
  <c r="F87" i="5"/>
  <c r="I88" i="2"/>
  <c r="F103" i="5"/>
  <c r="I104" i="2"/>
  <c r="F119" i="5"/>
  <c r="I120" i="2"/>
  <c r="F135" i="5"/>
  <c r="I136" i="2"/>
  <c r="F151" i="5"/>
  <c r="I152" i="2"/>
  <c r="F167" i="5"/>
  <c r="I168" i="2"/>
  <c r="F183" i="5"/>
  <c r="I184" i="2"/>
  <c r="F199" i="5"/>
  <c r="I200" i="2"/>
  <c r="F215" i="5"/>
  <c r="I216" i="2"/>
  <c r="F231" i="5"/>
  <c r="I232" i="2"/>
  <c r="F247" i="5"/>
  <c r="I248" i="2"/>
  <c r="F263" i="5"/>
  <c r="I264" i="2"/>
  <c r="H280" i="2"/>
  <c r="H15" i="2"/>
  <c r="H31" i="2"/>
  <c r="H287" i="2"/>
  <c r="F17" i="5"/>
  <c r="I18" i="2"/>
  <c r="F9" i="5"/>
  <c r="I10" i="2"/>
  <c r="F25" i="5"/>
  <c r="I26" i="2"/>
  <c r="F281" i="5"/>
  <c r="I282" i="2"/>
  <c r="E276" i="5"/>
  <c r="I276" i="5" s="1"/>
  <c r="F277" i="2"/>
  <c r="E281" i="5"/>
  <c r="I281" i="5" s="1"/>
  <c r="F282" i="2"/>
  <c r="F8" i="5"/>
  <c r="I9" i="2"/>
  <c r="F24" i="5"/>
  <c r="I25" i="2"/>
  <c r="F120" i="5"/>
  <c r="I121" i="2"/>
  <c r="F184" i="5"/>
  <c r="I185" i="2"/>
  <c r="F216" i="5"/>
  <c r="I217" i="2"/>
  <c r="F232" i="5"/>
  <c r="I233" i="2"/>
  <c r="F280" i="5"/>
  <c r="I281" i="2"/>
  <c r="D50" i="1"/>
  <c r="D54" i="1"/>
  <c r="E272" i="5"/>
  <c r="I272" i="5" s="1"/>
  <c r="F273" i="2"/>
  <c r="E282" i="5"/>
  <c r="I282" i="5" s="1"/>
  <c r="F283" i="2"/>
  <c r="E288" i="5"/>
  <c r="I288" i="5" s="1"/>
  <c r="F289" i="2"/>
  <c r="F11" i="5"/>
  <c r="I12" i="2"/>
  <c r="F27" i="5"/>
  <c r="I28" i="2"/>
  <c r="F59" i="5"/>
  <c r="I60" i="2"/>
  <c r="F75" i="5"/>
  <c r="I76" i="2"/>
  <c r="F91" i="5"/>
  <c r="I92" i="2"/>
  <c r="F107" i="5"/>
  <c r="I108" i="2"/>
  <c r="F123" i="5"/>
  <c r="I124" i="2"/>
  <c r="F139" i="5"/>
  <c r="I140" i="2"/>
  <c r="F155" i="5"/>
  <c r="I156" i="2"/>
  <c r="F171" i="5"/>
  <c r="I172" i="2"/>
  <c r="F187" i="5"/>
  <c r="I188" i="2"/>
  <c r="F203" i="5"/>
  <c r="I204" i="2"/>
  <c r="F219" i="5"/>
  <c r="I220" i="2"/>
  <c r="F235" i="5"/>
  <c r="I236" i="2"/>
  <c r="F251" i="5"/>
  <c r="I252" i="2"/>
  <c r="F267" i="5"/>
  <c r="I268" i="2"/>
  <c r="H19" i="2"/>
  <c r="H35" i="2"/>
  <c r="H275" i="2"/>
  <c r="H291" i="2"/>
  <c r="E99" i="5"/>
  <c r="I99" i="5" s="1"/>
  <c r="F100" i="2"/>
  <c r="E107" i="5"/>
  <c r="I107" i="5" s="1"/>
  <c r="F108" i="2"/>
  <c r="E115" i="5"/>
  <c r="I115" i="5" s="1"/>
  <c r="F116" i="2"/>
  <c r="E123" i="5"/>
  <c r="I123" i="5" s="1"/>
  <c r="F124" i="2"/>
  <c r="E131" i="5"/>
  <c r="I131" i="5" s="1"/>
  <c r="F132" i="2"/>
  <c r="E139" i="5"/>
  <c r="I139" i="5" s="1"/>
  <c r="F140" i="2"/>
  <c r="E147" i="5"/>
  <c r="I147" i="5" s="1"/>
  <c r="F148" i="2"/>
  <c r="E155" i="5"/>
  <c r="I155" i="5" s="1"/>
  <c r="F156" i="2"/>
  <c r="E163" i="5"/>
  <c r="I163" i="5" s="1"/>
  <c r="F164" i="2"/>
  <c r="E171" i="5"/>
  <c r="I171" i="5" s="1"/>
  <c r="F172" i="2"/>
  <c r="E179" i="5"/>
  <c r="I179" i="5" s="1"/>
  <c r="F180" i="2"/>
  <c r="E187" i="5"/>
  <c r="I187" i="5" s="1"/>
  <c r="F188" i="2"/>
  <c r="E195" i="5"/>
  <c r="I195" i="5" s="1"/>
  <c r="F196" i="2"/>
  <c r="E203" i="5"/>
  <c r="I203" i="5" s="1"/>
  <c r="F204" i="2"/>
  <c r="E211" i="5"/>
  <c r="I211" i="5" s="1"/>
  <c r="F212" i="2"/>
  <c r="E219" i="5"/>
  <c r="I219" i="5" s="1"/>
  <c r="F220" i="2"/>
  <c r="E227" i="5"/>
  <c r="I227" i="5" s="1"/>
  <c r="F228" i="2"/>
  <c r="E235" i="5"/>
  <c r="I235" i="5" s="1"/>
  <c r="F236" i="2"/>
  <c r="E243" i="5"/>
  <c r="I243" i="5" s="1"/>
  <c r="F244" i="2"/>
  <c r="E251" i="5"/>
  <c r="I251" i="5" s="1"/>
  <c r="F252" i="2"/>
  <c r="E259" i="5"/>
  <c r="I259" i="5" s="1"/>
  <c r="F260" i="2"/>
  <c r="E263" i="5"/>
  <c r="I263" i="5" s="1"/>
  <c r="F264" i="2"/>
  <c r="E61" i="4"/>
  <c r="F61" i="3"/>
  <c r="E69" i="4"/>
  <c r="F69" i="3"/>
  <c r="E77" i="4"/>
  <c r="F77" i="3"/>
  <c r="E97" i="4"/>
  <c r="F97" i="3"/>
  <c r="E109" i="4"/>
  <c r="F109" i="3"/>
  <c r="E125" i="4"/>
  <c r="F125" i="3"/>
  <c r="E137" i="4"/>
  <c r="F137" i="3"/>
  <c r="E149" i="4"/>
  <c r="F149" i="3"/>
  <c r="E161" i="4"/>
  <c r="F161" i="3"/>
  <c r="E169" i="4"/>
  <c r="F169" i="3"/>
  <c r="E177" i="4"/>
  <c r="F177" i="3"/>
  <c r="E189" i="4"/>
  <c r="F189" i="3"/>
  <c r="E201" i="4"/>
  <c r="F201" i="3"/>
  <c r="E213" i="4"/>
  <c r="E225" i="4"/>
  <c r="F225" i="3"/>
  <c r="E237" i="4"/>
  <c r="F237" i="3"/>
  <c r="E249" i="4"/>
  <c r="F249" i="3"/>
  <c r="E261" i="4"/>
  <c r="F261" i="3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103" i="5"/>
  <c r="I103" i="5" s="1"/>
  <c r="F104" i="2"/>
  <c r="E111" i="5"/>
  <c r="I111" i="5" s="1"/>
  <c r="F112" i="2"/>
  <c r="E119" i="5"/>
  <c r="I119" i="5" s="1"/>
  <c r="F120" i="2"/>
  <c r="E127" i="5"/>
  <c r="I127" i="5" s="1"/>
  <c r="F128" i="2"/>
  <c r="E135" i="5"/>
  <c r="I135" i="5" s="1"/>
  <c r="F136" i="2"/>
  <c r="E143" i="5"/>
  <c r="I143" i="5" s="1"/>
  <c r="F144" i="2"/>
  <c r="E151" i="5"/>
  <c r="I151" i="5" s="1"/>
  <c r="F152" i="2"/>
  <c r="E159" i="5"/>
  <c r="I159" i="5" s="1"/>
  <c r="F160" i="2"/>
  <c r="E167" i="5"/>
  <c r="I167" i="5" s="1"/>
  <c r="F168" i="2"/>
  <c r="E175" i="5"/>
  <c r="I175" i="5" s="1"/>
  <c r="F176" i="2"/>
  <c r="E183" i="5"/>
  <c r="I183" i="5" s="1"/>
  <c r="F184" i="2"/>
  <c r="E191" i="5"/>
  <c r="I191" i="5" s="1"/>
  <c r="F192" i="2"/>
  <c r="E199" i="5"/>
  <c r="I199" i="5" s="1"/>
  <c r="F200" i="2"/>
  <c r="E207" i="5"/>
  <c r="I207" i="5" s="1"/>
  <c r="F208" i="2"/>
  <c r="E215" i="5"/>
  <c r="I215" i="5" s="1"/>
  <c r="F216" i="2"/>
  <c r="E223" i="5"/>
  <c r="I223" i="5" s="1"/>
  <c r="F224" i="2"/>
  <c r="E231" i="5"/>
  <c r="I231" i="5" s="1"/>
  <c r="F232" i="2"/>
  <c r="E239" i="5"/>
  <c r="I239" i="5" s="1"/>
  <c r="F240" i="2"/>
  <c r="E247" i="5"/>
  <c r="I247" i="5" s="1"/>
  <c r="F248" i="2"/>
  <c r="E255" i="5"/>
  <c r="I255" i="5" s="1"/>
  <c r="F256" i="2"/>
  <c r="E267" i="5"/>
  <c r="I267" i="5" s="1"/>
  <c r="F268" i="2"/>
  <c r="F13" i="5"/>
  <c r="I14" i="2"/>
  <c r="F29" i="5"/>
  <c r="I30" i="2"/>
  <c r="F285" i="5"/>
  <c r="I286" i="2"/>
  <c r="E277" i="5"/>
  <c r="I277" i="5" s="1"/>
  <c r="F278" i="2"/>
  <c r="E283" i="5"/>
  <c r="I283" i="5" s="1"/>
  <c r="F284" i="2"/>
  <c r="F12" i="5"/>
  <c r="I13" i="2"/>
  <c r="F28" i="5"/>
  <c r="I29" i="2"/>
  <c r="F156" i="5"/>
  <c r="I157" i="2"/>
  <c r="F172" i="5"/>
  <c r="I173" i="2"/>
  <c r="F268" i="5"/>
  <c r="I269" i="2"/>
  <c r="H285" i="2"/>
  <c r="E273" i="5"/>
  <c r="I273" i="5" s="1"/>
  <c r="F274" i="2"/>
  <c r="E285" i="5"/>
  <c r="I285" i="5" s="1"/>
  <c r="F286" i="2"/>
  <c r="E289" i="5"/>
  <c r="I289" i="5" s="1"/>
  <c r="F290" i="2"/>
  <c r="F15" i="5"/>
  <c r="I16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45" i="4"/>
  <c r="F45" i="3"/>
  <c r="V53" i="1"/>
  <c r="W53" i="1" s="1"/>
  <c r="X53" i="1" s="1"/>
  <c r="S53" i="1"/>
  <c r="T53" i="1" s="1"/>
  <c r="U53" i="1" s="1"/>
  <c r="H7" i="2"/>
  <c r="H23" i="2"/>
  <c r="H39" i="2"/>
  <c r="H279" i="2"/>
  <c r="E6" i="4"/>
  <c r="F6" i="3"/>
  <c r="E8" i="4"/>
  <c r="F8" i="3"/>
  <c r="E10" i="4"/>
  <c r="F10" i="3"/>
  <c r="E12" i="4"/>
  <c r="F12" i="3"/>
  <c r="E14" i="4"/>
  <c r="F14" i="3"/>
  <c r="E16" i="4"/>
  <c r="F16" i="3"/>
  <c r="E18" i="4"/>
  <c r="F18" i="3"/>
  <c r="E20" i="4"/>
  <c r="F20" i="3"/>
  <c r="E22" i="4"/>
  <c r="F22" i="3"/>
  <c r="E24" i="4"/>
  <c r="F24" i="3"/>
  <c r="E26" i="4"/>
  <c r="F26" i="3"/>
  <c r="E28" i="4"/>
  <c r="F28" i="3"/>
  <c r="E30" i="4"/>
  <c r="F30" i="3"/>
  <c r="E32" i="4"/>
  <c r="F32" i="3"/>
  <c r="E34" i="4"/>
  <c r="F34" i="3"/>
  <c r="E36" i="4"/>
  <c r="F36" i="3"/>
  <c r="E38" i="4"/>
  <c r="F38" i="3"/>
  <c r="E40" i="4"/>
  <c r="F40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60" i="4"/>
  <c r="F260" i="3"/>
  <c r="E264" i="4"/>
  <c r="F264" i="3"/>
  <c r="E268" i="5"/>
  <c r="I268" i="5" s="1"/>
  <c r="F269" i="2"/>
  <c r="E84" i="5"/>
  <c r="I84" i="5" s="1"/>
  <c r="F85" i="2"/>
  <c r="E100" i="5"/>
  <c r="I100" i="5" s="1"/>
  <c r="F101" i="2"/>
  <c r="E112" i="5"/>
  <c r="I112" i="5" s="1"/>
  <c r="F113" i="2"/>
  <c r="E120" i="5"/>
  <c r="I120" i="5" s="1"/>
  <c r="F121" i="2"/>
  <c r="E132" i="5"/>
  <c r="I132" i="5" s="1"/>
  <c r="F133" i="2"/>
  <c r="E144" i="5"/>
  <c r="I144" i="5" s="1"/>
  <c r="F145" i="2"/>
  <c r="E156" i="5"/>
  <c r="I156" i="5" s="1"/>
  <c r="F157" i="2"/>
  <c r="E172" i="5"/>
  <c r="I172" i="5" s="1"/>
  <c r="F173" i="2"/>
  <c r="E184" i="5"/>
  <c r="I184" i="5" s="1"/>
  <c r="F185" i="2"/>
  <c r="E196" i="5"/>
  <c r="I196" i="5" s="1"/>
  <c r="F197" i="2"/>
  <c r="E208" i="5"/>
  <c r="I208" i="5" s="1"/>
  <c r="F209" i="2"/>
  <c r="E216" i="5"/>
  <c r="I216" i="5" s="1"/>
  <c r="F217" i="2"/>
  <c r="E232" i="5"/>
  <c r="I232" i="5" s="1"/>
  <c r="F233" i="2"/>
  <c r="E240" i="5"/>
  <c r="I240" i="5" s="1"/>
  <c r="F241" i="2"/>
  <c r="E256" i="5"/>
  <c r="I256" i="5" s="1"/>
  <c r="F257" i="2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4" i="4"/>
  <c r="F104" i="3"/>
  <c r="E112" i="4"/>
  <c r="F112" i="3"/>
  <c r="E120" i="4"/>
  <c r="F120" i="3"/>
  <c r="E128" i="4"/>
  <c r="F128" i="3"/>
  <c r="E136" i="4"/>
  <c r="F136" i="3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48" i="4"/>
  <c r="F248" i="3"/>
  <c r="E256" i="4"/>
  <c r="F256" i="3"/>
  <c r="E268" i="4"/>
  <c r="F268" i="3"/>
  <c r="F213" i="3" l="1"/>
  <c r="D59" i="1"/>
  <c r="C59" i="1"/>
  <c r="E58" i="1"/>
  <c r="F58" i="1"/>
  <c r="F89" i="3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BP21" i="3"/>
  <c r="BP21" i="4" s="1"/>
  <c r="AZ21" i="3"/>
  <c r="AZ21" i="4" s="1"/>
  <c r="AJ21" i="3"/>
  <c r="AJ21" i="4" s="1"/>
  <c r="T21" i="3"/>
  <c r="T21" i="4" s="1"/>
  <c r="BT21" i="3"/>
  <c r="BT21" i="4" s="1"/>
  <c r="BD21" i="3"/>
  <c r="BD21" i="4" s="1"/>
  <c r="H21" i="3"/>
  <c r="H21" i="4" s="1"/>
  <c r="CB21" i="3"/>
  <c r="CB21" i="4" s="1"/>
  <c r="BL21" i="3"/>
  <c r="BL21" i="4" s="1"/>
  <c r="AV21" i="3"/>
  <c r="AV21" i="4" s="1"/>
  <c r="AF21" i="3"/>
  <c r="AF21" i="4" s="1"/>
  <c r="P21" i="3"/>
  <c r="P21" i="4" s="1"/>
  <c r="AN21" i="3"/>
  <c r="AN21" i="4" s="1"/>
  <c r="BX21" i="3"/>
  <c r="BX21" i="4" s="1"/>
  <c r="BH21" i="3"/>
  <c r="BH21" i="4" s="1"/>
  <c r="AR21" i="3"/>
  <c r="AR21" i="4" s="1"/>
  <c r="AB21" i="3"/>
  <c r="AB21" i="4" s="1"/>
  <c r="L21" i="3"/>
  <c r="L21" i="4" s="1"/>
  <c r="X21" i="3"/>
  <c r="X21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BV105" i="3"/>
  <c r="BV105" i="4" s="1"/>
  <c r="BF105" i="3"/>
  <c r="BF105" i="4" s="1"/>
  <c r="AP105" i="3"/>
  <c r="AP105" i="4" s="1"/>
  <c r="Z105" i="3"/>
  <c r="Z105" i="4" s="1"/>
  <c r="J105" i="3"/>
  <c r="J105" i="4" s="1"/>
  <c r="BZ105" i="3"/>
  <c r="BZ105" i="4" s="1"/>
  <c r="BJ105" i="3"/>
  <c r="BJ105" i="4" s="1"/>
  <c r="N105" i="3"/>
  <c r="N105" i="4" s="1"/>
  <c r="CH105" i="3"/>
  <c r="CH105" i="4" s="1"/>
  <c r="BR105" i="3"/>
  <c r="BR105" i="4" s="1"/>
  <c r="BB105" i="3"/>
  <c r="BB105" i="4" s="1"/>
  <c r="AL105" i="3"/>
  <c r="AL105" i="4" s="1"/>
  <c r="V105" i="3"/>
  <c r="V105" i="4" s="1"/>
  <c r="AD105" i="3"/>
  <c r="AD105" i="4" s="1"/>
  <c r="CD105" i="3"/>
  <c r="CD105" i="4" s="1"/>
  <c r="BN105" i="3"/>
  <c r="BN105" i="4" s="1"/>
  <c r="AX105" i="3"/>
  <c r="AX105" i="4" s="1"/>
  <c r="AH105" i="3"/>
  <c r="AH105" i="4" s="1"/>
  <c r="R105" i="3"/>
  <c r="R105" i="4" s="1"/>
  <c r="AT105" i="3"/>
  <c r="AT105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BT163" i="3"/>
  <c r="BT163" i="4" s="1"/>
  <c r="BD163" i="3"/>
  <c r="BD163" i="4" s="1"/>
  <c r="AN163" i="3"/>
  <c r="AN163" i="4" s="1"/>
  <c r="X163" i="3"/>
  <c r="X163" i="4" s="1"/>
  <c r="H163" i="3"/>
  <c r="H163" i="4" s="1"/>
  <c r="CF163" i="3"/>
  <c r="CF163" i="4" s="1"/>
  <c r="T163" i="3"/>
  <c r="T163" i="4" s="1"/>
  <c r="BP163" i="3"/>
  <c r="BP163" i="4" s="1"/>
  <c r="AZ163" i="3"/>
  <c r="AZ163" i="4" s="1"/>
  <c r="AJ163" i="3"/>
  <c r="AJ163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BV131" i="3"/>
  <c r="BV131" i="4" s="1"/>
  <c r="BF131" i="3"/>
  <c r="BF131" i="4" s="1"/>
  <c r="AP131" i="3"/>
  <c r="AP131" i="4" s="1"/>
  <c r="Z131" i="3"/>
  <c r="Z131" i="4" s="1"/>
  <c r="J131" i="3"/>
  <c r="J131" i="4" s="1"/>
  <c r="AT131" i="3"/>
  <c r="AT131" i="4" s="1"/>
  <c r="N131" i="3"/>
  <c r="N131" i="4" s="1"/>
  <c r="CH131" i="3"/>
  <c r="CH131" i="4" s="1"/>
  <c r="BR131" i="3"/>
  <c r="BR131" i="4" s="1"/>
  <c r="BB131" i="3"/>
  <c r="BB131" i="4" s="1"/>
  <c r="AL131" i="3"/>
  <c r="AL131" i="4" s="1"/>
  <c r="V131" i="3"/>
  <c r="V131" i="4" s="1"/>
  <c r="BZ131" i="3"/>
  <c r="BZ131" i="4" s="1"/>
  <c r="CD131" i="3"/>
  <c r="CD131" i="4" s="1"/>
  <c r="BN131" i="3"/>
  <c r="BN131" i="4" s="1"/>
  <c r="AX131" i="3"/>
  <c r="AX131" i="4" s="1"/>
  <c r="AH131" i="3"/>
  <c r="AH131" i="4" s="1"/>
  <c r="R131" i="3"/>
  <c r="R131" i="4" s="1"/>
  <c r="BJ131" i="3"/>
  <c r="BJ131" i="4" s="1"/>
  <c r="AD131" i="3"/>
  <c r="AD131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F99" i="3"/>
  <c r="CF99" i="4" s="1"/>
  <c r="BX99" i="3"/>
  <c r="BX99" i="4" s="1"/>
  <c r="BP99" i="3"/>
  <c r="BP99" i="4" s="1"/>
  <c r="BH99" i="3"/>
  <c r="BH99" i="4" s="1"/>
  <c r="AZ99" i="3"/>
  <c r="AZ99" i="4" s="1"/>
  <c r="AR99" i="3"/>
  <c r="AR99" i="4" s="1"/>
  <c r="AJ99" i="3"/>
  <c r="AJ99" i="4" s="1"/>
  <c r="AB99" i="3"/>
  <c r="AB99" i="4" s="1"/>
  <c r="T99" i="3"/>
  <c r="T99" i="4" s="1"/>
  <c r="L99" i="3"/>
  <c r="L99" i="4" s="1"/>
  <c r="BR99" i="3"/>
  <c r="BR99" i="4" s="1"/>
  <c r="AL99" i="3"/>
  <c r="AL99" i="4" s="1"/>
  <c r="N99" i="3"/>
  <c r="N99" i="4" s="1"/>
  <c r="CD99" i="3"/>
  <c r="CD99" i="4" s="1"/>
  <c r="BV99" i="3"/>
  <c r="BV99" i="4" s="1"/>
  <c r="BN99" i="3"/>
  <c r="BN99" i="4" s="1"/>
  <c r="BF99" i="3"/>
  <c r="BF99" i="4" s="1"/>
  <c r="AX99" i="3"/>
  <c r="AX99" i="4" s="1"/>
  <c r="AP99" i="3"/>
  <c r="AP99" i="4" s="1"/>
  <c r="AH99" i="3"/>
  <c r="AH99" i="4" s="1"/>
  <c r="Z99" i="3"/>
  <c r="Z99" i="4" s="1"/>
  <c r="R99" i="3"/>
  <c r="R99" i="4" s="1"/>
  <c r="J99" i="3"/>
  <c r="J99" i="4" s="1"/>
  <c r="CH99" i="3"/>
  <c r="CH99" i="4" s="1"/>
  <c r="BB99" i="3"/>
  <c r="BB99" i="4" s="1"/>
  <c r="V99" i="3"/>
  <c r="V99" i="4" s="1"/>
  <c r="CB99" i="3"/>
  <c r="CB99" i="4" s="1"/>
  <c r="BT99" i="3"/>
  <c r="BT99" i="4" s="1"/>
  <c r="BL99" i="3"/>
  <c r="BL99" i="4" s="1"/>
  <c r="BD99" i="3"/>
  <c r="BD99" i="4" s="1"/>
  <c r="AV99" i="3"/>
  <c r="AV99" i="4" s="1"/>
  <c r="AN99" i="3"/>
  <c r="AN99" i="4" s="1"/>
  <c r="AF99" i="3"/>
  <c r="AF99" i="4" s="1"/>
  <c r="X99" i="3"/>
  <c r="X99" i="4" s="1"/>
  <c r="P99" i="3"/>
  <c r="P99" i="4" s="1"/>
  <c r="H99" i="3"/>
  <c r="H99" i="4" s="1"/>
  <c r="BZ99" i="3"/>
  <c r="BZ99" i="4" s="1"/>
  <c r="BJ99" i="3"/>
  <c r="BJ99" i="4" s="1"/>
  <c r="AT99" i="3"/>
  <c r="AT99" i="4" s="1"/>
  <c r="AD99" i="3"/>
  <c r="AD99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B83" i="3"/>
  <c r="CB83" i="4" s="1"/>
  <c r="BP83" i="3"/>
  <c r="BP83" i="4" s="1"/>
  <c r="BH83" i="3"/>
  <c r="BH83" i="4" s="1"/>
  <c r="AZ83" i="3"/>
  <c r="AZ83" i="4" s="1"/>
  <c r="AN83" i="3"/>
  <c r="AN83" i="4" s="1"/>
  <c r="AB83" i="3"/>
  <c r="AB83" i="4" s="1"/>
  <c r="P83" i="3"/>
  <c r="P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BX83" i="3"/>
  <c r="BX83" i="4" s="1"/>
  <c r="BL83" i="3"/>
  <c r="BL83" i="4" s="1"/>
  <c r="AV83" i="3"/>
  <c r="AV83" i="4" s="1"/>
  <c r="AF83" i="3"/>
  <c r="AF83" i="4" s="1"/>
  <c r="T83" i="3"/>
  <c r="T83" i="4" s="1"/>
  <c r="H83" i="3"/>
  <c r="H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BT83" i="3"/>
  <c r="BT83" i="4" s="1"/>
  <c r="BD83" i="3"/>
  <c r="BD83" i="4" s="1"/>
  <c r="AR83" i="3"/>
  <c r="AR83" i="4" s="1"/>
  <c r="AJ83" i="3"/>
  <c r="AJ83" i="4" s="1"/>
  <c r="X83" i="3"/>
  <c r="X83" i="4" s="1"/>
  <c r="L83" i="3"/>
  <c r="L83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BV133" i="3"/>
  <c r="BV133" i="4" s="1"/>
  <c r="BF133" i="3"/>
  <c r="BF133" i="4" s="1"/>
  <c r="AP133" i="3"/>
  <c r="AP133" i="4" s="1"/>
  <c r="Z133" i="3"/>
  <c r="Z133" i="4" s="1"/>
  <c r="J133" i="3"/>
  <c r="J133" i="4" s="1"/>
  <c r="BZ133" i="3"/>
  <c r="BZ133" i="4" s="1"/>
  <c r="AD133" i="3"/>
  <c r="AD133" i="4" s="1"/>
  <c r="CH133" i="3"/>
  <c r="CH133" i="4" s="1"/>
  <c r="BR133" i="3"/>
  <c r="BR133" i="4" s="1"/>
  <c r="BB133" i="3"/>
  <c r="BB133" i="4" s="1"/>
  <c r="AL133" i="3"/>
  <c r="AL133" i="4" s="1"/>
  <c r="V133" i="3"/>
  <c r="V133" i="4" s="1"/>
  <c r="N133" i="3"/>
  <c r="N133" i="4" s="1"/>
  <c r="CD133" i="3"/>
  <c r="CD133" i="4" s="1"/>
  <c r="BN133" i="3"/>
  <c r="BN133" i="4" s="1"/>
  <c r="AX133" i="3"/>
  <c r="AX133" i="4" s="1"/>
  <c r="AH133" i="3"/>
  <c r="AH133" i="4" s="1"/>
  <c r="R133" i="3"/>
  <c r="R133" i="4" s="1"/>
  <c r="BJ133" i="3"/>
  <c r="BJ133" i="4" s="1"/>
  <c r="AT133" i="3"/>
  <c r="AT133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BT158" i="3"/>
  <c r="BT158" i="4" s="1"/>
  <c r="BD158" i="3"/>
  <c r="BD158" i="4" s="1"/>
  <c r="AN158" i="3"/>
  <c r="AN158" i="4" s="1"/>
  <c r="X158" i="3"/>
  <c r="X158" i="4" s="1"/>
  <c r="H158" i="3"/>
  <c r="H158" i="4" s="1"/>
  <c r="AJ158" i="3"/>
  <c r="AJ158" i="4" s="1"/>
  <c r="AZ158" i="3"/>
  <c r="AZ158" i="4" s="1"/>
  <c r="CF158" i="3"/>
  <c r="CF158" i="4" s="1"/>
  <c r="T158" i="3"/>
  <c r="T158" i="4" s="1"/>
  <c r="BP158" i="3"/>
  <c r="BP158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BV142" i="3"/>
  <c r="BV142" i="4" s="1"/>
  <c r="BF142" i="3"/>
  <c r="BF142" i="4" s="1"/>
  <c r="AP142" i="3"/>
  <c r="AP142" i="4" s="1"/>
  <c r="Z142" i="3"/>
  <c r="Z142" i="4" s="1"/>
  <c r="J142" i="3"/>
  <c r="J142" i="4" s="1"/>
  <c r="AT142" i="3"/>
  <c r="AT142" i="4" s="1"/>
  <c r="N142" i="3"/>
  <c r="N142" i="4" s="1"/>
  <c r="CH142" i="3"/>
  <c r="CH142" i="4" s="1"/>
  <c r="BR142" i="3"/>
  <c r="BR142" i="4" s="1"/>
  <c r="BB142" i="3"/>
  <c r="BB142" i="4" s="1"/>
  <c r="AL142" i="3"/>
  <c r="AL142" i="4" s="1"/>
  <c r="V142" i="3"/>
  <c r="V142" i="4" s="1"/>
  <c r="BJ142" i="3"/>
  <c r="BJ142" i="4" s="1"/>
  <c r="CD142" i="3"/>
  <c r="CD142" i="4" s="1"/>
  <c r="BN142" i="3"/>
  <c r="BN142" i="4" s="1"/>
  <c r="AX142" i="3"/>
  <c r="AX142" i="4" s="1"/>
  <c r="AH142" i="3"/>
  <c r="AH142" i="4" s="1"/>
  <c r="R142" i="3"/>
  <c r="R142" i="4" s="1"/>
  <c r="BZ142" i="3"/>
  <c r="BZ142" i="4" s="1"/>
  <c r="AD142" i="3"/>
  <c r="AD142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BV126" i="3"/>
  <c r="BV126" i="4" s="1"/>
  <c r="BF126" i="3"/>
  <c r="BF126" i="4" s="1"/>
  <c r="AP126" i="3"/>
  <c r="AP126" i="4" s="1"/>
  <c r="Z126" i="3"/>
  <c r="Z126" i="4" s="1"/>
  <c r="J126" i="3"/>
  <c r="J126" i="4" s="1"/>
  <c r="BJ126" i="3"/>
  <c r="BJ126" i="4" s="1"/>
  <c r="AD126" i="3"/>
  <c r="AD126" i="4" s="1"/>
  <c r="CH126" i="3"/>
  <c r="CH126" i="4" s="1"/>
  <c r="BR126" i="3"/>
  <c r="BR126" i="4" s="1"/>
  <c r="BB126" i="3"/>
  <c r="BB126" i="4" s="1"/>
  <c r="AL126" i="3"/>
  <c r="AL126" i="4" s="1"/>
  <c r="V126" i="3"/>
  <c r="V126" i="4" s="1"/>
  <c r="AT126" i="3"/>
  <c r="AT126" i="4" s="1"/>
  <c r="CD126" i="3"/>
  <c r="CD126" i="4" s="1"/>
  <c r="BN126" i="3"/>
  <c r="BN126" i="4" s="1"/>
  <c r="AX126" i="3"/>
  <c r="AX126" i="4" s="1"/>
  <c r="AH126" i="3"/>
  <c r="AH126" i="4" s="1"/>
  <c r="R126" i="3"/>
  <c r="R126" i="4" s="1"/>
  <c r="BZ126" i="3"/>
  <c r="BZ126" i="4" s="1"/>
  <c r="N126" i="3"/>
  <c r="N126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BV110" i="3"/>
  <c r="BV110" i="4" s="1"/>
  <c r="BF110" i="3"/>
  <c r="BF110" i="4" s="1"/>
  <c r="AP110" i="3"/>
  <c r="AP110" i="4" s="1"/>
  <c r="Z110" i="3"/>
  <c r="Z110" i="4" s="1"/>
  <c r="J110" i="3"/>
  <c r="J110" i="4" s="1"/>
  <c r="BZ110" i="3"/>
  <c r="BZ110" i="4" s="1"/>
  <c r="AT110" i="3"/>
  <c r="AT110" i="4" s="1"/>
  <c r="AD110" i="3"/>
  <c r="AD110" i="4" s="1"/>
  <c r="CH110" i="3"/>
  <c r="CH110" i="4" s="1"/>
  <c r="BR110" i="3"/>
  <c r="BR110" i="4" s="1"/>
  <c r="BB110" i="3"/>
  <c r="BB110" i="4" s="1"/>
  <c r="AL110" i="3"/>
  <c r="AL110" i="4" s="1"/>
  <c r="V110" i="3"/>
  <c r="V110" i="4" s="1"/>
  <c r="BJ110" i="3"/>
  <c r="BJ110" i="4" s="1"/>
  <c r="N110" i="3"/>
  <c r="N110" i="4" s="1"/>
  <c r="CD110" i="3"/>
  <c r="CD110" i="4" s="1"/>
  <c r="BN110" i="3"/>
  <c r="BN110" i="4" s="1"/>
  <c r="AX110" i="3"/>
  <c r="AX110" i="4" s="1"/>
  <c r="AH110" i="3"/>
  <c r="AH110" i="4" s="1"/>
  <c r="R110" i="3"/>
  <c r="R110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F94" i="3"/>
  <c r="CF94" i="4" s="1"/>
  <c r="BX94" i="3"/>
  <c r="BX94" i="4" s="1"/>
  <c r="BP94" i="3"/>
  <c r="BP94" i="4" s="1"/>
  <c r="BH94" i="3"/>
  <c r="BH94" i="4" s="1"/>
  <c r="AZ94" i="3"/>
  <c r="AZ94" i="4" s="1"/>
  <c r="AR94" i="3"/>
  <c r="AR94" i="4" s="1"/>
  <c r="AJ94" i="3"/>
  <c r="AJ94" i="4" s="1"/>
  <c r="AB94" i="3"/>
  <c r="AB94" i="4" s="1"/>
  <c r="T94" i="3"/>
  <c r="T94" i="4" s="1"/>
  <c r="L94" i="3"/>
  <c r="L94" i="4" s="1"/>
  <c r="BZ94" i="3"/>
  <c r="BZ94" i="4" s="1"/>
  <c r="BB94" i="3"/>
  <c r="BB94" i="4" s="1"/>
  <c r="AD94" i="3"/>
  <c r="AD94" i="4" s="1"/>
  <c r="CD94" i="3"/>
  <c r="CD94" i="4" s="1"/>
  <c r="BV94" i="3"/>
  <c r="BV94" i="4" s="1"/>
  <c r="BN94" i="3"/>
  <c r="BN94" i="4" s="1"/>
  <c r="BF94" i="3"/>
  <c r="BF94" i="4" s="1"/>
  <c r="AX94" i="3"/>
  <c r="AX94" i="4" s="1"/>
  <c r="AP94" i="3"/>
  <c r="AP94" i="4" s="1"/>
  <c r="AH94" i="3"/>
  <c r="AH94" i="4" s="1"/>
  <c r="Z94" i="3"/>
  <c r="Z94" i="4" s="1"/>
  <c r="R94" i="3"/>
  <c r="R94" i="4" s="1"/>
  <c r="J94" i="3"/>
  <c r="J94" i="4" s="1"/>
  <c r="BR94" i="3"/>
  <c r="BR94" i="4" s="1"/>
  <c r="AL94" i="3"/>
  <c r="AL94" i="4" s="1"/>
  <c r="N94" i="3"/>
  <c r="N94" i="4" s="1"/>
  <c r="CB94" i="3"/>
  <c r="CB94" i="4" s="1"/>
  <c r="BT94" i="3"/>
  <c r="BT94" i="4" s="1"/>
  <c r="BL94" i="3"/>
  <c r="BL94" i="4" s="1"/>
  <c r="BD94" i="3"/>
  <c r="BD94" i="4" s="1"/>
  <c r="AV94" i="3"/>
  <c r="AV94" i="4" s="1"/>
  <c r="AN94" i="3"/>
  <c r="AN94" i="4" s="1"/>
  <c r="AF94" i="3"/>
  <c r="AF94" i="4" s="1"/>
  <c r="X94" i="3"/>
  <c r="X94" i="4" s="1"/>
  <c r="P94" i="3"/>
  <c r="P94" i="4" s="1"/>
  <c r="H94" i="3"/>
  <c r="H94" i="4" s="1"/>
  <c r="CH94" i="3"/>
  <c r="CH94" i="4" s="1"/>
  <c r="BJ94" i="3"/>
  <c r="BJ94" i="4" s="1"/>
  <c r="AT94" i="3"/>
  <c r="AT94" i="4" s="1"/>
  <c r="V94" i="3"/>
  <c r="V94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B160" i="3"/>
  <c r="CB160" i="4" s="1"/>
  <c r="BL160" i="3"/>
  <c r="BL160" i="4" s="1"/>
  <c r="AV160" i="3"/>
  <c r="AV160" i="4" s="1"/>
  <c r="AF160" i="3"/>
  <c r="AF160" i="4" s="1"/>
  <c r="P160" i="3"/>
  <c r="P160" i="4" s="1"/>
  <c r="BX160" i="3"/>
  <c r="BX160" i="4" s="1"/>
  <c r="BH160" i="3"/>
  <c r="BH160" i="4" s="1"/>
  <c r="AR160" i="3"/>
  <c r="AR160" i="4" s="1"/>
  <c r="AB160" i="3"/>
  <c r="AB160" i="4" s="1"/>
  <c r="L160" i="3"/>
  <c r="L160" i="4" s="1"/>
  <c r="BT160" i="3"/>
  <c r="BT160" i="4" s="1"/>
  <c r="BD160" i="3"/>
  <c r="BD160" i="4" s="1"/>
  <c r="AN160" i="3"/>
  <c r="AN160" i="4" s="1"/>
  <c r="X160" i="3"/>
  <c r="X160" i="4" s="1"/>
  <c r="H160" i="3"/>
  <c r="H160" i="4" s="1"/>
  <c r="BP160" i="3"/>
  <c r="BP160" i="4" s="1"/>
  <c r="CF160" i="3"/>
  <c r="CF160" i="4" s="1"/>
  <c r="AZ160" i="3"/>
  <c r="AZ160" i="4" s="1"/>
  <c r="AJ160" i="3"/>
  <c r="AJ160" i="4" s="1"/>
  <c r="T160" i="3"/>
  <c r="T160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BV128" i="3"/>
  <c r="BV128" i="4" s="1"/>
  <c r="BF128" i="3"/>
  <c r="BF128" i="4" s="1"/>
  <c r="AP128" i="3"/>
  <c r="AP128" i="4" s="1"/>
  <c r="Z128" i="3"/>
  <c r="Z128" i="4" s="1"/>
  <c r="J128" i="3"/>
  <c r="J128" i="4" s="1"/>
  <c r="BJ128" i="3"/>
  <c r="BJ128" i="4" s="1"/>
  <c r="N128" i="3"/>
  <c r="N128" i="4" s="1"/>
  <c r="CH128" i="3"/>
  <c r="CH128" i="4" s="1"/>
  <c r="BR128" i="3"/>
  <c r="BR128" i="4" s="1"/>
  <c r="BB128" i="3"/>
  <c r="BB128" i="4" s="1"/>
  <c r="AL128" i="3"/>
  <c r="AL128" i="4" s="1"/>
  <c r="V128" i="3"/>
  <c r="V128" i="4" s="1"/>
  <c r="AD128" i="3"/>
  <c r="AD128" i="4" s="1"/>
  <c r="CD128" i="3"/>
  <c r="CD128" i="4" s="1"/>
  <c r="BN128" i="3"/>
  <c r="BN128" i="4" s="1"/>
  <c r="AX128" i="3"/>
  <c r="AX128" i="4" s="1"/>
  <c r="AH128" i="3"/>
  <c r="AH128" i="4" s="1"/>
  <c r="R128" i="3"/>
  <c r="R128" i="4" s="1"/>
  <c r="BZ128" i="3"/>
  <c r="BZ128" i="4" s="1"/>
  <c r="AT128" i="3"/>
  <c r="AT128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F96" i="3"/>
  <c r="CF96" i="4" s="1"/>
  <c r="BX96" i="3"/>
  <c r="BX96" i="4" s="1"/>
  <c r="BP96" i="3"/>
  <c r="BP96" i="4" s="1"/>
  <c r="BH96" i="3"/>
  <c r="BH96" i="4" s="1"/>
  <c r="AZ96" i="3"/>
  <c r="AZ96" i="4" s="1"/>
  <c r="AR96" i="3"/>
  <c r="AR96" i="4" s="1"/>
  <c r="AJ96" i="3"/>
  <c r="AJ96" i="4" s="1"/>
  <c r="AB96" i="3"/>
  <c r="AB96" i="4" s="1"/>
  <c r="T96" i="3"/>
  <c r="T96" i="4" s="1"/>
  <c r="L96" i="3"/>
  <c r="L96" i="4" s="1"/>
  <c r="CD96" i="3"/>
  <c r="CD96" i="4" s="1"/>
  <c r="BV96" i="3"/>
  <c r="BV96" i="4" s="1"/>
  <c r="BN96" i="3"/>
  <c r="BN96" i="4" s="1"/>
  <c r="BF96" i="3"/>
  <c r="BF96" i="4" s="1"/>
  <c r="AX96" i="3"/>
  <c r="AX96" i="4" s="1"/>
  <c r="AP96" i="3"/>
  <c r="AP96" i="4" s="1"/>
  <c r="AH96" i="3"/>
  <c r="AH96" i="4" s="1"/>
  <c r="Z96" i="3"/>
  <c r="Z96" i="4" s="1"/>
  <c r="R96" i="3"/>
  <c r="R96" i="4" s="1"/>
  <c r="J96" i="3"/>
  <c r="J96" i="4" s="1"/>
  <c r="BZ96" i="3"/>
  <c r="BZ96" i="4" s="1"/>
  <c r="BJ96" i="3"/>
  <c r="BJ96" i="4" s="1"/>
  <c r="AL96" i="3"/>
  <c r="AL96" i="4" s="1"/>
  <c r="V96" i="3"/>
  <c r="V96" i="4" s="1"/>
  <c r="CB96" i="3"/>
  <c r="CB96" i="4" s="1"/>
  <c r="BT96" i="3"/>
  <c r="BT96" i="4" s="1"/>
  <c r="BL96" i="3"/>
  <c r="BL96" i="4" s="1"/>
  <c r="BD96" i="3"/>
  <c r="BD96" i="4" s="1"/>
  <c r="AV96" i="3"/>
  <c r="AV96" i="4" s="1"/>
  <c r="AN96" i="3"/>
  <c r="AN96" i="4" s="1"/>
  <c r="AF96" i="3"/>
  <c r="AF96" i="4" s="1"/>
  <c r="X96" i="3"/>
  <c r="X96" i="4" s="1"/>
  <c r="P96" i="3"/>
  <c r="P96" i="4" s="1"/>
  <c r="H96" i="3"/>
  <c r="H96" i="4" s="1"/>
  <c r="CH96" i="3"/>
  <c r="CH96" i="4" s="1"/>
  <c r="BR96" i="3"/>
  <c r="BR96" i="4" s="1"/>
  <c r="BB96" i="3"/>
  <c r="BB96" i="4" s="1"/>
  <c r="AT96" i="3"/>
  <c r="AT96" i="4" s="1"/>
  <c r="AD96" i="3"/>
  <c r="AD96" i="4" s="1"/>
  <c r="N96" i="3"/>
  <c r="N96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B80" i="3"/>
  <c r="CB80" i="4" s="1"/>
  <c r="BT80" i="3"/>
  <c r="BT80" i="4" s="1"/>
  <c r="BL80" i="3"/>
  <c r="BL80" i="4" s="1"/>
  <c r="AZ80" i="3"/>
  <c r="AZ80" i="4" s="1"/>
  <c r="AR80" i="3"/>
  <c r="AR80" i="4" s="1"/>
  <c r="AF80" i="3"/>
  <c r="AF80" i="4" s="1"/>
  <c r="X80" i="3"/>
  <c r="X80" i="4" s="1"/>
  <c r="L80" i="3"/>
  <c r="L80" i="4" s="1"/>
  <c r="H80" i="3"/>
  <c r="H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BX80" i="3"/>
  <c r="BX80" i="4" s="1"/>
  <c r="BD80" i="3"/>
  <c r="BD80" i="4" s="1"/>
  <c r="AN80" i="3"/>
  <c r="AN80" i="4" s="1"/>
  <c r="T80" i="3"/>
  <c r="T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BP80" i="3"/>
  <c r="BP80" i="4" s="1"/>
  <c r="BH80" i="3"/>
  <c r="BH80" i="4" s="1"/>
  <c r="AV80" i="3"/>
  <c r="AV80" i="4" s="1"/>
  <c r="AJ80" i="3"/>
  <c r="AJ80" i="4" s="1"/>
  <c r="AB80" i="3"/>
  <c r="AB80" i="4" s="1"/>
  <c r="P80" i="3"/>
  <c r="P80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F64" i="3"/>
  <c r="CF64" i="4" s="1"/>
  <c r="BT64" i="3"/>
  <c r="BT64" i="4" s="1"/>
  <c r="BH64" i="3"/>
  <c r="BH64" i="4" s="1"/>
  <c r="AV64" i="3"/>
  <c r="AV64" i="4" s="1"/>
  <c r="AJ64" i="3"/>
  <c r="AJ64" i="4" s="1"/>
  <c r="AB64" i="3"/>
  <c r="AB64" i="4" s="1"/>
  <c r="P64" i="3"/>
  <c r="P64" i="4" s="1"/>
  <c r="H64" i="3"/>
  <c r="H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B64" i="3"/>
  <c r="CB64" i="4" s="1"/>
  <c r="BL64" i="3"/>
  <c r="BL64" i="4" s="1"/>
  <c r="AR64" i="3"/>
  <c r="AR64" i="4" s="1"/>
  <c r="T64" i="3"/>
  <c r="T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BX64" i="3"/>
  <c r="BX64" i="4" s="1"/>
  <c r="BP64" i="3"/>
  <c r="BP64" i="4" s="1"/>
  <c r="BD64" i="3"/>
  <c r="BD64" i="4" s="1"/>
  <c r="AZ64" i="3"/>
  <c r="AZ64" i="4" s="1"/>
  <c r="AN64" i="3"/>
  <c r="AN64" i="4" s="1"/>
  <c r="AF64" i="3"/>
  <c r="AF64" i="4" s="1"/>
  <c r="X64" i="3"/>
  <c r="X64" i="4" s="1"/>
  <c r="L64" i="3"/>
  <c r="L6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BV148" i="3"/>
  <c r="BV148" i="4" s="1"/>
  <c r="BF148" i="3"/>
  <c r="BF148" i="4" s="1"/>
  <c r="AP148" i="3"/>
  <c r="AP148" i="4" s="1"/>
  <c r="Z148" i="3"/>
  <c r="Z148" i="4" s="1"/>
  <c r="J148" i="3"/>
  <c r="J148" i="4" s="1"/>
  <c r="BZ148" i="3"/>
  <c r="BZ148" i="4" s="1"/>
  <c r="AT148" i="3"/>
  <c r="AT148" i="4" s="1"/>
  <c r="N148" i="3"/>
  <c r="N148" i="4" s="1"/>
  <c r="CH148" i="3"/>
  <c r="CH148" i="4" s="1"/>
  <c r="BR148" i="3"/>
  <c r="BR148" i="4" s="1"/>
  <c r="BB148" i="3"/>
  <c r="BB148" i="4" s="1"/>
  <c r="AL148" i="3"/>
  <c r="AL148" i="4" s="1"/>
  <c r="V148" i="3"/>
  <c r="V148" i="4" s="1"/>
  <c r="CD148" i="3"/>
  <c r="CD148" i="4" s="1"/>
  <c r="BN148" i="3"/>
  <c r="BN148" i="4" s="1"/>
  <c r="AX148" i="3"/>
  <c r="AX148" i="4" s="1"/>
  <c r="AH148" i="3"/>
  <c r="AH148" i="4" s="1"/>
  <c r="R148" i="3"/>
  <c r="R148" i="4" s="1"/>
  <c r="BJ148" i="3"/>
  <c r="BJ148" i="4" s="1"/>
  <c r="AD148" i="3"/>
  <c r="AD148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BV116" i="3"/>
  <c r="BV116" i="4" s="1"/>
  <c r="BF116" i="3"/>
  <c r="BF116" i="4" s="1"/>
  <c r="AP116" i="3"/>
  <c r="AP116" i="4" s="1"/>
  <c r="Z116" i="3"/>
  <c r="Z116" i="4" s="1"/>
  <c r="J116" i="3"/>
  <c r="J116" i="4" s="1"/>
  <c r="BJ116" i="3"/>
  <c r="BJ116" i="4" s="1"/>
  <c r="AD116" i="3"/>
  <c r="AD116" i="4" s="1"/>
  <c r="CH116" i="3"/>
  <c r="CH116" i="4" s="1"/>
  <c r="BR116" i="3"/>
  <c r="BR116" i="4" s="1"/>
  <c r="BB116" i="3"/>
  <c r="BB116" i="4" s="1"/>
  <c r="AL116" i="3"/>
  <c r="AL116" i="4" s="1"/>
  <c r="V116" i="3"/>
  <c r="V116" i="4" s="1"/>
  <c r="BZ116" i="3"/>
  <c r="BZ116" i="4" s="1"/>
  <c r="CD116" i="3"/>
  <c r="CD116" i="4" s="1"/>
  <c r="BN116" i="3"/>
  <c r="BN116" i="4" s="1"/>
  <c r="AX116" i="3"/>
  <c r="AX116" i="4" s="1"/>
  <c r="AH116" i="3"/>
  <c r="AH116" i="4" s="1"/>
  <c r="R116" i="3"/>
  <c r="R116" i="4" s="1"/>
  <c r="AT116" i="3"/>
  <c r="AT116" i="4" s="1"/>
  <c r="N116" i="3"/>
  <c r="N116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B38" i="3"/>
  <c r="CB38" i="4" s="1"/>
  <c r="BH38" i="3"/>
  <c r="BH38" i="4" s="1"/>
  <c r="AZ38" i="3"/>
  <c r="AZ38" i="4" s="1"/>
  <c r="AF38" i="3"/>
  <c r="AF38" i="4" s="1"/>
  <c r="X38" i="3"/>
  <c r="X38" i="4" s="1"/>
  <c r="L38" i="3"/>
  <c r="L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F38" i="3"/>
  <c r="CF38" i="4" s="1"/>
  <c r="AV38" i="3"/>
  <c r="AV38" i="4" s="1"/>
  <c r="AN38" i="3"/>
  <c r="AN38" i="4" s="1"/>
  <c r="T38" i="3"/>
  <c r="T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BX38" i="3"/>
  <c r="BX38" i="4" s="1"/>
  <c r="BT38" i="3"/>
  <c r="BT38" i="4" s="1"/>
  <c r="BP38" i="3"/>
  <c r="BP38" i="4" s="1"/>
  <c r="BL38" i="3"/>
  <c r="BL38" i="4" s="1"/>
  <c r="BD38" i="3"/>
  <c r="BD38" i="4" s="1"/>
  <c r="AR38" i="3"/>
  <c r="AR38" i="4" s="1"/>
  <c r="AJ38" i="3"/>
  <c r="AJ38" i="4" s="1"/>
  <c r="AB38" i="3"/>
  <c r="AB38" i="4" s="1"/>
  <c r="P38" i="3"/>
  <c r="P38" i="4" s="1"/>
  <c r="H38" i="3"/>
  <c r="H38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B30" i="3"/>
  <c r="CB30" i="4" s="1"/>
  <c r="BP30" i="3"/>
  <c r="BP30" i="4" s="1"/>
  <c r="BD30" i="3"/>
  <c r="BD30" i="4" s="1"/>
  <c r="AN30" i="3"/>
  <c r="AN30" i="4" s="1"/>
  <c r="AB30" i="3"/>
  <c r="AB30" i="4" s="1"/>
  <c r="P30" i="3"/>
  <c r="P30" i="4" s="1"/>
  <c r="L30" i="3"/>
  <c r="L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F30" i="3"/>
  <c r="CF30" i="4" s="1"/>
  <c r="BL30" i="3"/>
  <c r="BL30" i="4" s="1"/>
  <c r="AV30" i="3"/>
  <c r="AV30" i="4" s="1"/>
  <c r="AJ30" i="3"/>
  <c r="AJ30" i="4" s="1"/>
  <c r="X30" i="3"/>
  <c r="X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BX30" i="3"/>
  <c r="BX30" i="4" s="1"/>
  <c r="BT30" i="3"/>
  <c r="BT30" i="4" s="1"/>
  <c r="BH30" i="3"/>
  <c r="BH30" i="4" s="1"/>
  <c r="AZ30" i="3"/>
  <c r="AZ30" i="4" s="1"/>
  <c r="AR30" i="3"/>
  <c r="AR30" i="4" s="1"/>
  <c r="AF30" i="3"/>
  <c r="AF30" i="4" s="1"/>
  <c r="T30" i="3"/>
  <c r="T30" i="4" s="1"/>
  <c r="H30" i="3"/>
  <c r="H30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BP22" i="3"/>
  <c r="BP22" i="4" s="1"/>
  <c r="AZ22" i="3"/>
  <c r="AZ22" i="4" s="1"/>
  <c r="AJ22" i="3"/>
  <c r="AJ22" i="4" s="1"/>
  <c r="T22" i="3"/>
  <c r="T22" i="4" s="1"/>
  <c r="BT22" i="3"/>
  <c r="BT22" i="4" s="1"/>
  <c r="AN22" i="3"/>
  <c r="AN22" i="4" s="1"/>
  <c r="CB22" i="3"/>
  <c r="CB22" i="4" s="1"/>
  <c r="BL22" i="3"/>
  <c r="BL22" i="4" s="1"/>
  <c r="AV22" i="3"/>
  <c r="AV22" i="4" s="1"/>
  <c r="AF22" i="3"/>
  <c r="AF22" i="4" s="1"/>
  <c r="P22" i="3"/>
  <c r="P22" i="4" s="1"/>
  <c r="BD22" i="3"/>
  <c r="BD22" i="4" s="1"/>
  <c r="X22" i="3"/>
  <c r="X22" i="4" s="1"/>
  <c r="H22" i="3"/>
  <c r="H22" i="4" s="1"/>
  <c r="BX22" i="3"/>
  <c r="BX22" i="4" s="1"/>
  <c r="BH22" i="3"/>
  <c r="BH22" i="4" s="1"/>
  <c r="AR22" i="3"/>
  <c r="AR22" i="4" s="1"/>
  <c r="AB22" i="3"/>
  <c r="AB22" i="4" s="1"/>
  <c r="L22" i="3"/>
  <c r="L22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BP10" i="3"/>
  <c r="BP10" i="4" s="1"/>
  <c r="AZ10" i="3"/>
  <c r="AZ10" i="4" s="1"/>
  <c r="AJ10" i="3"/>
  <c r="AJ10" i="4" s="1"/>
  <c r="T10" i="3"/>
  <c r="T10" i="4" s="1"/>
  <c r="AN10" i="3"/>
  <c r="AN10" i="4" s="1"/>
  <c r="CB10" i="3"/>
  <c r="CB10" i="4" s="1"/>
  <c r="BL10" i="3"/>
  <c r="BL10" i="4" s="1"/>
  <c r="AV10" i="3"/>
  <c r="AV10" i="4" s="1"/>
  <c r="AF10" i="3"/>
  <c r="AF10" i="4" s="1"/>
  <c r="P10" i="3"/>
  <c r="P10" i="4" s="1"/>
  <c r="BT10" i="3"/>
  <c r="BT10" i="4" s="1"/>
  <c r="X10" i="3"/>
  <c r="X10" i="4" s="1"/>
  <c r="BX10" i="3"/>
  <c r="BX10" i="4" s="1"/>
  <c r="BH10" i="3"/>
  <c r="BH10" i="4" s="1"/>
  <c r="AR10" i="3"/>
  <c r="AR10" i="4" s="1"/>
  <c r="AB10" i="3"/>
  <c r="AB10" i="4" s="1"/>
  <c r="L10" i="3"/>
  <c r="L10" i="4" s="1"/>
  <c r="BD10" i="3"/>
  <c r="BD10" i="4" s="1"/>
  <c r="H10" i="3"/>
  <c r="H10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B169" i="3"/>
  <c r="CB169" i="4" s="1"/>
  <c r="BL169" i="3"/>
  <c r="BL169" i="4" s="1"/>
  <c r="AV169" i="3"/>
  <c r="AV169" i="4" s="1"/>
  <c r="AF169" i="3"/>
  <c r="AF169" i="4" s="1"/>
  <c r="P169" i="3"/>
  <c r="P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BT169" i="3"/>
  <c r="BT169" i="4" s="1"/>
  <c r="BD169" i="3"/>
  <c r="BD169" i="4" s="1"/>
  <c r="AN169" i="3"/>
  <c r="AN169" i="4" s="1"/>
  <c r="X169" i="3"/>
  <c r="X169" i="4" s="1"/>
  <c r="H169" i="3"/>
  <c r="H169" i="4" s="1"/>
  <c r="AZ169" i="3"/>
  <c r="AZ169" i="4" s="1"/>
  <c r="BP169" i="3"/>
  <c r="BP169" i="4" s="1"/>
  <c r="AJ169" i="3"/>
  <c r="AJ169" i="4" s="1"/>
  <c r="CF169" i="3"/>
  <c r="CF169" i="4" s="1"/>
  <c r="T169" i="3"/>
  <c r="T169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BV125" i="3"/>
  <c r="BV125" i="4" s="1"/>
  <c r="BF125" i="3"/>
  <c r="BF125" i="4" s="1"/>
  <c r="AP125" i="3"/>
  <c r="AP125" i="4" s="1"/>
  <c r="Z125" i="3"/>
  <c r="Z125" i="4" s="1"/>
  <c r="J125" i="3"/>
  <c r="J125" i="4" s="1"/>
  <c r="BZ125" i="3"/>
  <c r="BZ125" i="4" s="1"/>
  <c r="AT125" i="3"/>
  <c r="AT125" i="4" s="1"/>
  <c r="CH125" i="3"/>
  <c r="CH125" i="4" s="1"/>
  <c r="BR125" i="3"/>
  <c r="BR125" i="4" s="1"/>
  <c r="BB125" i="3"/>
  <c r="BB125" i="4" s="1"/>
  <c r="AL125" i="3"/>
  <c r="AL125" i="4" s="1"/>
  <c r="V125" i="3"/>
  <c r="V125" i="4" s="1"/>
  <c r="N125" i="3"/>
  <c r="N125" i="4" s="1"/>
  <c r="CD125" i="3"/>
  <c r="CD125" i="4" s="1"/>
  <c r="BN125" i="3"/>
  <c r="BN125" i="4" s="1"/>
  <c r="AX125" i="3"/>
  <c r="AX125" i="4" s="1"/>
  <c r="AH125" i="3"/>
  <c r="AH125" i="4" s="1"/>
  <c r="R125" i="3"/>
  <c r="R125" i="4" s="1"/>
  <c r="BJ125" i="3"/>
  <c r="BJ125" i="4" s="1"/>
  <c r="AD125" i="3"/>
  <c r="AD125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B61" i="3"/>
  <c r="CB61" i="4" s="1"/>
  <c r="BP61" i="3"/>
  <c r="BP61" i="4" s="1"/>
  <c r="BD61" i="3"/>
  <c r="BD61" i="4" s="1"/>
  <c r="AR61" i="3"/>
  <c r="AR61" i="4" s="1"/>
  <c r="AJ61" i="3"/>
  <c r="AJ61" i="4" s="1"/>
  <c r="AB61" i="3"/>
  <c r="AB61" i="4" s="1"/>
  <c r="P61" i="3"/>
  <c r="P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F61" i="3"/>
  <c r="CF61" i="4" s="1"/>
  <c r="BL61" i="3"/>
  <c r="BL61" i="4" s="1"/>
  <c r="AV61" i="3"/>
  <c r="AV61" i="4" s="1"/>
  <c r="AF61" i="3"/>
  <c r="AF61" i="4" s="1"/>
  <c r="T61" i="3"/>
  <c r="T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BX61" i="3"/>
  <c r="BX61" i="4" s="1"/>
  <c r="BT61" i="3"/>
  <c r="BT61" i="4" s="1"/>
  <c r="BH61" i="3"/>
  <c r="BH61" i="4" s="1"/>
  <c r="AZ61" i="3"/>
  <c r="AZ61" i="4" s="1"/>
  <c r="AN61" i="3"/>
  <c r="AN61" i="4" s="1"/>
  <c r="X61" i="3"/>
  <c r="X61" i="4" s="1"/>
  <c r="L61" i="3"/>
  <c r="L61" i="4" s="1"/>
  <c r="H61" i="3"/>
  <c r="H61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B165" i="3"/>
  <c r="CB165" i="4" s="1"/>
  <c r="BL165" i="3"/>
  <c r="BL165" i="4" s="1"/>
  <c r="AV165" i="3"/>
  <c r="AV165" i="4" s="1"/>
  <c r="AF165" i="3"/>
  <c r="AF165" i="4" s="1"/>
  <c r="P165" i="3"/>
  <c r="P165" i="4" s="1"/>
  <c r="BX165" i="3"/>
  <c r="BX165" i="4" s="1"/>
  <c r="BH165" i="3"/>
  <c r="BH165" i="4" s="1"/>
  <c r="AR165" i="3"/>
  <c r="AR165" i="4" s="1"/>
  <c r="AB165" i="3"/>
  <c r="AB165" i="4" s="1"/>
  <c r="L165" i="3"/>
  <c r="L165" i="4" s="1"/>
  <c r="BT165" i="3"/>
  <c r="BT165" i="4" s="1"/>
  <c r="BD165" i="3"/>
  <c r="BD165" i="4" s="1"/>
  <c r="AN165" i="3"/>
  <c r="AN165" i="4" s="1"/>
  <c r="X165" i="3"/>
  <c r="X165" i="4" s="1"/>
  <c r="H165" i="3"/>
  <c r="H165" i="4" s="1"/>
  <c r="AZ165" i="3"/>
  <c r="AZ165" i="4" s="1"/>
  <c r="BP165" i="3"/>
  <c r="BP165" i="4" s="1"/>
  <c r="AJ165" i="3"/>
  <c r="AJ165" i="4" s="1"/>
  <c r="CF165" i="3"/>
  <c r="CF165" i="4" s="1"/>
  <c r="T165" i="3"/>
  <c r="T165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F73" i="3"/>
  <c r="CF73" i="4" s="1"/>
  <c r="BP73" i="3"/>
  <c r="BP73" i="4" s="1"/>
  <c r="BL73" i="3"/>
  <c r="BL73" i="4" s="1"/>
  <c r="AZ73" i="3"/>
  <c r="AZ73" i="4" s="1"/>
  <c r="AR73" i="3"/>
  <c r="AR73" i="4" s="1"/>
  <c r="AF73" i="3"/>
  <c r="AF73" i="4" s="1"/>
  <c r="T73" i="3"/>
  <c r="T73" i="4" s="1"/>
  <c r="H73" i="3"/>
  <c r="H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BX73" i="3"/>
  <c r="BX73" i="4" s="1"/>
  <c r="BD73" i="3"/>
  <c r="BD73" i="4" s="1"/>
  <c r="AJ73" i="3"/>
  <c r="AJ73" i="4" s="1"/>
  <c r="P73" i="3"/>
  <c r="P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B73" i="3"/>
  <c r="CB73" i="4" s="1"/>
  <c r="BT73" i="3"/>
  <c r="BT73" i="4" s="1"/>
  <c r="BH73" i="3"/>
  <c r="BH73" i="4" s="1"/>
  <c r="AV73" i="3"/>
  <c r="AV73" i="4" s="1"/>
  <c r="AN73" i="3"/>
  <c r="AN73" i="4" s="1"/>
  <c r="AB73" i="3"/>
  <c r="AB73" i="4" s="1"/>
  <c r="X73" i="3"/>
  <c r="X73" i="4" s="1"/>
  <c r="L73" i="3"/>
  <c r="L73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BV143" i="3"/>
  <c r="BV143" i="4" s="1"/>
  <c r="BF143" i="3"/>
  <c r="BF143" i="4" s="1"/>
  <c r="AP143" i="3"/>
  <c r="AP143" i="4" s="1"/>
  <c r="Z143" i="3"/>
  <c r="Z143" i="4" s="1"/>
  <c r="J143" i="3"/>
  <c r="J143" i="4" s="1"/>
  <c r="AT143" i="3"/>
  <c r="AT143" i="4" s="1"/>
  <c r="CH143" i="3"/>
  <c r="CH143" i="4" s="1"/>
  <c r="BR143" i="3"/>
  <c r="BR143" i="4" s="1"/>
  <c r="BB143" i="3"/>
  <c r="BB143" i="4" s="1"/>
  <c r="AL143" i="3"/>
  <c r="AL143" i="4" s="1"/>
  <c r="V143" i="3"/>
  <c r="V143" i="4" s="1"/>
  <c r="AD143" i="3"/>
  <c r="AD143" i="4" s="1"/>
  <c r="CD143" i="3"/>
  <c r="CD143" i="4" s="1"/>
  <c r="BN143" i="3"/>
  <c r="BN143" i="4" s="1"/>
  <c r="AX143" i="3"/>
  <c r="AX143" i="4" s="1"/>
  <c r="AH143" i="3"/>
  <c r="AH143" i="4" s="1"/>
  <c r="R143" i="3"/>
  <c r="R143" i="4" s="1"/>
  <c r="BZ143" i="3"/>
  <c r="BZ143" i="4" s="1"/>
  <c r="BJ143" i="3"/>
  <c r="BJ143" i="4" s="1"/>
  <c r="N143" i="3"/>
  <c r="N143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BV127" i="3"/>
  <c r="BV127" i="4" s="1"/>
  <c r="BF127" i="3"/>
  <c r="BF127" i="4" s="1"/>
  <c r="AP127" i="3"/>
  <c r="AP127" i="4" s="1"/>
  <c r="Z127" i="3"/>
  <c r="Z127" i="4" s="1"/>
  <c r="J127" i="3"/>
  <c r="J127" i="4" s="1"/>
  <c r="BJ127" i="3"/>
  <c r="BJ127" i="4" s="1"/>
  <c r="N127" i="3"/>
  <c r="N127" i="4" s="1"/>
  <c r="CH127" i="3"/>
  <c r="CH127" i="4" s="1"/>
  <c r="BR127" i="3"/>
  <c r="BR127" i="4" s="1"/>
  <c r="BB127" i="3"/>
  <c r="BB127" i="4" s="1"/>
  <c r="AL127" i="3"/>
  <c r="AL127" i="4" s="1"/>
  <c r="V127" i="3"/>
  <c r="V127" i="4" s="1"/>
  <c r="AT127" i="3"/>
  <c r="AT127" i="4" s="1"/>
  <c r="CD127" i="3"/>
  <c r="CD127" i="4" s="1"/>
  <c r="BN127" i="3"/>
  <c r="BN127" i="4" s="1"/>
  <c r="AX127" i="3"/>
  <c r="AX127" i="4" s="1"/>
  <c r="AH127" i="3"/>
  <c r="AH127" i="4" s="1"/>
  <c r="R127" i="3"/>
  <c r="R127" i="4" s="1"/>
  <c r="BZ127" i="3"/>
  <c r="BZ127" i="4" s="1"/>
  <c r="AD127" i="3"/>
  <c r="AD127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F95" i="3"/>
  <c r="CF95" i="4" s="1"/>
  <c r="BX95" i="3"/>
  <c r="BX95" i="4" s="1"/>
  <c r="BP95" i="3"/>
  <c r="BP95" i="4" s="1"/>
  <c r="BH95" i="3"/>
  <c r="BH95" i="4" s="1"/>
  <c r="AZ95" i="3"/>
  <c r="AZ95" i="4" s="1"/>
  <c r="AR95" i="3"/>
  <c r="AR95" i="4" s="1"/>
  <c r="AJ95" i="3"/>
  <c r="AJ95" i="4" s="1"/>
  <c r="AB95" i="3"/>
  <c r="AB95" i="4" s="1"/>
  <c r="T95" i="3"/>
  <c r="T95" i="4" s="1"/>
  <c r="L95" i="3"/>
  <c r="L95" i="4" s="1"/>
  <c r="BJ95" i="3"/>
  <c r="BJ95" i="4" s="1"/>
  <c r="AL95" i="3"/>
  <c r="AL95" i="4" s="1"/>
  <c r="N95" i="3"/>
  <c r="N95" i="4" s="1"/>
  <c r="CD95" i="3"/>
  <c r="CD95" i="4" s="1"/>
  <c r="BV95" i="3"/>
  <c r="BV95" i="4" s="1"/>
  <c r="BN95" i="3"/>
  <c r="BN95" i="4" s="1"/>
  <c r="BF95" i="3"/>
  <c r="BF95" i="4" s="1"/>
  <c r="AX95" i="3"/>
  <c r="AX95" i="4" s="1"/>
  <c r="AP95" i="3"/>
  <c r="AP95" i="4" s="1"/>
  <c r="AH95" i="3"/>
  <c r="AH95" i="4" s="1"/>
  <c r="Z95" i="3"/>
  <c r="Z95" i="4" s="1"/>
  <c r="R95" i="3"/>
  <c r="R95" i="4" s="1"/>
  <c r="J95" i="3"/>
  <c r="J95" i="4" s="1"/>
  <c r="CH95" i="3"/>
  <c r="CH95" i="4" s="1"/>
  <c r="BB95" i="3"/>
  <c r="BB95" i="4" s="1"/>
  <c r="V95" i="3"/>
  <c r="V95" i="4" s="1"/>
  <c r="CB95" i="3"/>
  <c r="CB95" i="4" s="1"/>
  <c r="BT95" i="3"/>
  <c r="BT95" i="4" s="1"/>
  <c r="BL95" i="3"/>
  <c r="BL95" i="4" s="1"/>
  <c r="BD95" i="3"/>
  <c r="BD95" i="4" s="1"/>
  <c r="AV95" i="3"/>
  <c r="AV95" i="4" s="1"/>
  <c r="AN95" i="3"/>
  <c r="AN95" i="4" s="1"/>
  <c r="AF95" i="3"/>
  <c r="AF95" i="4" s="1"/>
  <c r="X95" i="3"/>
  <c r="X95" i="4" s="1"/>
  <c r="P95" i="3"/>
  <c r="P95" i="4" s="1"/>
  <c r="H95" i="3"/>
  <c r="H95" i="4" s="1"/>
  <c r="BZ95" i="3"/>
  <c r="BZ95" i="4" s="1"/>
  <c r="BR95" i="3"/>
  <c r="BR95" i="4" s="1"/>
  <c r="AT95" i="3"/>
  <c r="AT95" i="4" s="1"/>
  <c r="AD95" i="3"/>
  <c r="AD95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BX79" i="3"/>
  <c r="BX79" i="4" s="1"/>
  <c r="BP79" i="3"/>
  <c r="BP79" i="4" s="1"/>
  <c r="BD79" i="3"/>
  <c r="BD79" i="4" s="1"/>
  <c r="AR79" i="3"/>
  <c r="AR79" i="4" s="1"/>
  <c r="AJ79" i="3"/>
  <c r="AJ79" i="4" s="1"/>
  <c r="T79" i="3"/>
  <c r="T79" i="4" s="1"/>
  <c r="L79" i="3"/>
  <c r="L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B79" i="3"/>
  <c r="CB79" i="4" s="1"/>
  <c r="BH79" i="3"/>
  <c r="BH79" i="4" s="1"/>
  <c r="AN79" i="3"/>
  <c r="AN79" i="4" s="1"/>
  <c r="X79" i="3"/>
  <c r="X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BT79" i="3"/>
  <c r="BT79" i="4" s="1"/>
  <c r="BL79" i="3"/>
  <c r="BL79" i="4" s="1"/>
  <c r="AZ79" i="3"/>
  <c r="AZ79" i="4" s="1"/>
  <c r="AV79" i="3"/>
  <c r="AV79" i="4" s="1"/>
  <c r="AF79" i="3"/>
  <c r="AF79" i="4" s="1"/>
  <c r="AB79" i="3"/>
  <c r="AB79" i="4" s="1"/>
  <c r="P79" i="3"/>
  <c r="P79" i="4" s="1"/>
  <c r="H79" i="3"/>
  <c r="H79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BT63" i="3"/>
  <c r="BT63" i="4" s="1"/>
  <c r="BL63" i="3"/>
  <c r="BL63" i="4" s="1"/>
  <c r="AZ63" i="3"/>
  <c r="AZ63" i="4" s="1"/>
  <c r="AJ63" i="3"/>
  <c r="AJ63" i="4" s="1"/>
  <c r="AF63" i="3"/>
  <c r="AF63" i="4" s="1"/>
  <c r="L63" i="3"/>
  <c r="L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B63" i="3"/>
  <c r="CB63" i="4" s="1"/>
  <c r="BH63" i="3"/>
  <c r="BH63" i="4" s="1"/>
  <c r="AR63" i="3"/>
  <c r="AR63" i="4" s="1"/>
  <c r="X63" i="3"/>
  <c r="X63" i="4" s="1"/>
  <c r="T63" i="3"/>
  <c r="T63" i="4" s="1"/>
  <c r="H63" i="3"/>
  <c r="H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BX63" i="3"/>
  <c r="BX63" i="4" s="1"/>
  <c r="BP63" i="3"/>
  <c r="BP63" i="4" s="1"/>
  <c r="BD63" i="3"/>
  <c r="BD63" i="4" s="1"/>
  <c r="AV63" i="3"/>
  <c r="AV63" i="4" s="1"/>
  <c r="AN63" i="3"/>
  <c r="AN63" i="4" s="1"/>
  <c r="AB63" i="3"/>
  <c r="AB63" i="4" s="1"/>
  <c r="P63" i="3"/>
  <c r="P63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BV145" i="3"/>
  <c r="BV145" i="4" s="1"/>
  <c r="BF145" i="3"/>
  <c r="BF145" i="4" s="1"/>
  <c r="AP145" i="3"/>
  <c r="AP145" i="4" s="1"/>
  <c r="Z145" i="3"/>
  <c r="Z145" i="4" s="1"/>
  <c r="J145" i="3"/>
  <c r="J145" i="4" s="1"/>
  <c r="BZ145" i="3"/>
  <c r="BZ145" i="4" s="1"/>
  <c r="AD145" i="3"/>
  <c r="AD145" i="4" s="1"/>
  <c r="CH145" i="3"/>
  <c r="CH145" i="4" s="1"/>
  <c r="BR145" i="3"/>
  <c r="BR145" i="4" s="1"/>
  <c r="BB145" i="3"/>
  <c r="BB145" i="4" s="1"/>
  <c r="AL145" i="3"/>
  <c r="AL145" i="4" s="1"/>
  <c r="V145" i="3"/>
  <c r="V145" i="4" s="1"/>
  <c r="BJ145" i="3"/>
  <c r="BJ145" i="4" s="1"/>
  <c r="CD145" i="3"/>
  <c r="CD145" i="4" s="1"/>
  <c r="BN145" i="3"/>
  <c r="BN145" i="4" s="1"/>
  <c r="AX145" i="3"/>
  <c r="AX145" i="4" s="1"/>
  <c r="AH145" i="3"/>
  <c r="AH145" i="4" s="1"/>
  <c r="R145" i="3"/>
  <c r="R145" i="4" s="1"/>
  <c r="AT145" i="3"/>
  <c r="AT145" i="4" s="1"/>
  <c r="N145" i="3"/>
  <c r="N145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B25" i="3"/>
  <c r="CB25" i="4" s="1"/>
  <c r="BT25" i="3"/>
  <c r="BT25" i="4" s="1"/>
  <c r="BH25" i="3"/>
  <c r="BH25" i="4" s="1"/>
  <c r="AN25" i="3"/>
  <c r="AN25" i="4" s="1"/>
  <c r="AB25" i="3"/>
  <c r="AB25" i="4" s="1"/>
  <c r="T25" i="3"/>
  <c r="T25" i="4" s="1"/>
  <c r="L25" i="3"/>
  <c r="L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BP25" i="3"/>
  <c r="BP25" i="4" s="1"/>
  <c r="AV25" i="3"/>
  <c r="AV25" i="4" s="1"/>
  <c r="AF25" i="3"/>
  <c r="AF25" i="4" s="1"/>
  <c r="P25" i="3"/>
  <c r="P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BX25" i="3"/>
  <c r="BX25" i="4" s="1"/>
  <c r="BL25" i="3"/>
  <c r="BL25" i="4" s="1"/>
  <c r="BD25" i="3"/>
  <c r="BD25" i="4" s="1"/>
  <c r="AZ25" i="3"/>
  <c r="AZ25" i="4" s="1"/>
  <c r="AR25" i="3"/>
  <c r="AR25" i="4" s="1"/>
  <c r="AJ25" i="3"/>
  <c r="AJ25" i="4" s="1"/>
  <c r="X25" i="3"/>
  <c r="X25" i="4" s="1"/>
  <c r="H25" i="3"/>
  <c r="H25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BP9" i="3"/>
  <c r="BP9" i="4" s="1"/>
  <c r="AZ9" i="3"/>
  <c r="AZ9" i="4" s="1"/>
  <c r="AJ9" i="3"/>
  <c r="AJ9" i="4" s="1"/>
  <c r="T9" i="3"/>
  <c r="T9" i="4" s="1"/>
  <c r="BD9" i="3"/>
  <c r="BD9" i="4" s="1"/>
  <c r="H9" i="3"/>
  <c r="H9" i="4" s="1"/>
  <c r="CB9" i="3"/>
  <c r="CB9" i="4" s="1"/>
  <c r="BL9" i="3"/>
  <c r="BL9" i="4" s="1"/>
  <c r="AV9" i="3"/>
  <c r="AV9" i="4" s="1"/>
  <c r="AF9" i="3"/>
  <c r="AF9" i="4" s="1"/>
  <c r="P9" i="3"/>
  <c r="P9" i="4" s="1"/>
  <c r="BT9" i="3"/>
  <c r="BT9" i="4" s="1"/>
  <c r="X9" i="3"/>
  <c r="X9" i="4" s="1"/>
  <c r="BX9" i="3"/>
  <c r="BX9" i="4" s="1"/>
  <c r="BH9" i="3"/>
  <c r="BH9" i="4" s="1"/>
  <c r="AR9" i="3"/>
  <c r="AR9" i="4" s="1"/>
  <c r="AB9" i="3"/>
  <c r="AB9" i="4" s="1"/>
  <c r="L9" i="3"/>
  <c r="L9" i="4" s="1"/>
  <c r="AN9" i="3"/>
  <c r="AN9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BV113" i="3"/>
  <c r="BV113" i="4" s="1"/>
  <c r="BF113" i="3"/>
  <c r="BF113" i="4" s="1"/>
  <c r="AP113" i="3"/>
  <c r="AP113" i="4" s="1"/>
  <c r="Z113" i="3"/>
  <c r="Z113" i="4" s="1"/>
  <c r="J113" i="3"/>
  <c r="J113" i="4" s="1"/>
  <c r="BJ113" i="3"/>
  <c r="BJ113" i="4" s="1"/>
  <c r="N113" i="3"/>
  <c r="N113" i="4" s="1"/>
  <c r="CH113" i="3"/>
  <c r="CH113" i="4" s="1"/>
  <c r="BR113" i="3"/>
  <c r="BR113" i="4" s="1"/>
  <c r="BB113" i="3"/>
  <c r="BB113" i="4" s="1"/>
  <c r="AL113" i="3"/>
  <c r="AL113" i="4" s="1"/>
  <c r="V113" i="3"/>
  <c r="V113" i="4" s="1"/>
  <c r="BZ113" i="3"/>
  <c r="BZ113" i="4" s="1"/>
  <c r="CD113" i="3"/>
  <c r="CD113" i="4" s="1"/>
  <c r="BN113" i="3"/>
  <c r="BN113" i="4" s="1"/>
  <c r="AX113" i="3"/>
  <c r="AX113" i="4" s="1"/>
  <c r="AH113" i="3"/>
  <c r="AH113" i="4" s="1"/>
  <c r="R113" i="3"/>
  <c r="R113" i="4" s="1"/>
  <c r="AT113" i="3"/>
  <c r="AT113" i="4" s="1"/>
  <c r="AD113" i="3"/>
  <c r="AD113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B162" i="3"/>
  <c r="CB162" i="4" s="1"/>
  <c r="BL162" i="3"/>
  <c r="BL162" i="4" s="1"/>
  <c r="AV162" i="3"/>
  <c r="AV162" i="4" s="1"/>
  <c r="AF162" i="3"/>
  <c r="AF162" i="4" s="1"/>
  <c r="P162" i="3"/>
  <c r="P162" i="4" s="1"/>
  <c r="BX162" i="3"/>
  <c r="BX162" i="4" s="1"/>
  <c r="BH162" i="3"/>
  <c r="BH162" i="4" s="1"/>
  <c r="AR162" i="3"/>
  <c r="AR162" i="4" s="1"/>
  <c r="AB162" i="3"/>
  <c r="AB162" i="4" s="1"/>
  <c r="L162" i="3"/>
  <c r="L162" i="4" s="1"/>
  <c r="BT162" i="3"/>
  <c r="BT162" i="4" s="1"/>
  <c r="BD162" i="3"/>
  <c r="BD162" i="4" s="1"/>
  <c r="AN162" i="3"/>
  <c r="AN162" i="4" s="1"/>
  <c r="X162" i="3"/>
  <c r="X162" i="4" s="1"/>
  <c r="H162" i="3"/>
  <c r="H162" i="4" s="1"/>
  <c r="AJ162" i="3"/>
  <c r="AJ162" i="4" s="1"/>
  <c r="AZ162" i="3"/>
  <c r="AZ162" i="4" s="1"/>
  <c r="CF162" i="3"/>
  <c r="CF162" i="4" s="1"/>
  <c r="T162" i="3"/>
  <c r="T162" i="4" s="1"/>
  <c r="BP162" i="3"/>
  <c r="BP162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BV146" i="3"/>
  <c r="BV146" i="4" s="1"/>
  <c r="BF146" i="3"/>
  <c r="BF146" i="4" s="1"/>
  <c r="AP146" i="3"/>
  <c r="AP146" i="4" s="1"/>
  <c r="Z146" i="3"/>
  <c r="Z146" i="4" s="1"/>
  <c r="J146" i="3"/>
  <c r="J146" i="4" s="1"/>
  <c r="BJ146" i="3"/>
  <c r="BJ146" i="4" s="1"/>
  <c r="N146" i="3"/>
  <c r="N146" i="4" s="1"/>
  <c r="CH146" i="3"/>
  <c r="CH146" i="4" s="1"/>
  <c r="BR146" i="3"/>
  <c r="BR146" i="4" s="1"/>
  <c r="BB146" i="3"/>
  <c r="BB146" i="4" s="1"/>
  <c r="AL146" i="3"/>
  <c r="AL146" i="4" s="1"/>
  <c r="V146" i="3"/>
  <c r="V146" i="4" s="1"/>
  <c r="AT146" i="3"/>
  <c r="AT146" i="4" s="1"/>
  <c r="CD146" i="3"/>
  <c r="CD146" i="4" s="1"/>
  <c r="BN146" i="3"/>
  <c r="BN146" i="4" s="1"/>
  <c r="AX146" i="3"/>
  <c r="AX146" i="4" s="1"/>
  <c r="AH146" i="3"/>
  <c r="AH146" i="4" s="1"/>
  <c r="R146" i="3"/>
  <c r="R146" i="4" s="1"/>
  <c r="BZ146" i="3"/>
  <c r="BZ146" i="4" s="1"/>
  <c r="AD146" i="3"/>
  <c r="AD146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BV130" i="3"/>
  <c r="BV130" i="4" s="1"/>
  <c r="BF130" i="3"/>
  <c r="BF130" i="4" s="1"/>
  <c r="AP130" i="3"/>
  <c r="AP130" i="4" s="1"/>
  <c r="Z130" i="3"/>
  <c r="Z130" i="4" s="1"/>
  <c r="J130" i="3"/>
  <c r="J130" i="4" s="1"/>
  <c r="BJ130" i="3"/>
  <c r="BJ130" i="4" s="1"/>
  <c r="N130" i="3"/>
  <c r="N130" i="4" s="1"/>
  <c r="CH130" i="3"/>
  <c r="CH130" i="4" s="1"/>
  <c r="BR130" i="3"/>
  <c r="BR130" i="4" s="1"/>
  <c r="BB130" i="3"/>
  <c r="BB130" i="4" s="1"/>
  <c r="AL130" i="3"/>
  <c r="AL130" i="4" s="1"/>
  <c r="V130" i="3"/>
  <c r="V130" i="4" s="1"/>
  <c r="AT130" i="3"/>
  <c r="AT130" i="4" s="1"/>
  <c r="CD130" i="3"/>
  <c r="CD130" i="4" s="1"/>
  <c r="BN130" i="3"/>
  <c r="BN130" i="4" s="1"/>
  <c r="AX130" i="3"/>
  <c r="AX130" i="4" s="1"/>
  <c r="AH130" i="3"/>
  <c r="AH130" i="4" s="1"/>
  <c r="R130" i="3"/>
  <c r="R130" i="4" s="1"/>
  <c r="BZ130" i="3"/>
  <c r="BZ130" i="4" s="1"/>
  <c r="AD130" i="3"/>
  <c r="AD130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BV114" i="3"/>
  <c r="BV114" i="4" s="1"/>
  <c r="BF114" i="3"/>
  <c r="BF114" i="4" s="1"/>
  <c r="AP114" i="3"/>
  <c r="AP114" i="4" s="1"/>
  <c r="Z114" i="3"/>
  <c r="Z114" i="4" s="1"/>
  <c r="J114" i="3"/>
  <c r="J114" i="4" s="1"/>
  <c r="BJ114" i="3"/>
  <c r="BJ114" i="4" s="1"/>
  <c r="N114" i="3"/>
  <c r="N114" i="4" s="1"/>
  <c r="CH114" i="3"/>
  <c r="CH114" i="4" s="1"/>
  <c r="BR114" i="3"/>
  <c r="BR114" i="4" s="1"/>
  <c r="BB114" i="3"/>
  <c r="BB114" i="4" s="1"/>
  <c r="AL114" i="3"/>
  <c r="AL114" i="4" s="1"/>
  <c r="V114" i="3"/>
  <c r="V114" i="4" s="1"/>
  <c r="AT114" i="3"/>
  <c r="AT114" i="4" s="1"/>
  <c r="CD114" i="3"/>
  <c r="CD114" i="4" s="1"/>
  <c r="BN114" i="3"/>
  <c r="BN114" i="4" s="1"/>
  <c r="AX114" i="3"/>
  <c r="AX114" i="4" s="1"/>
  <c r="AH114" i="3"/>
  <c r="AH114" i="4" s="1"/>
  <c r="R114" i="3"/>
  <c r="R114" i="4" s="1"/>
  <c r="BZ114" i="3"/>
  <c r="BZ114" i="4" s="1"/>
  <c r="AD114" i="3"/>
  <c r="AD114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F98" i="3"/>
  <c r="CF98" i="4" s="1"/>
  <c r="BX98" i="3"/>
  <c r="BX98" i="4" s="1"/>
  <c r="BP98" i="3"/>
  <c r="BP98" i="4" s="1"/>
  <c r="BH98" i="3"/>
  <c r="BH98" i="4" s="1"/>
  <c r="AZ98" i="3"/>
  <c r="AZ98" i="4" s="1"/>
  <c r="AR98" i="3"/>
  <c r="AR98" i="4" s="1"/>
  <c r="AJ98" i="3"/>
  <c r="AJ98" i="4" s="1"/>
  <c r="AB98" i="3"/>
  <c r="AB98" i="4" s="1"/>
  <c r="T98" i="3"/>
  <c r="T98" i="4" s="1"/>
  <c r="L98" i="3"/>
  <c r="L98" i="4" s="1"/>
  <c r="BZ98" i="3"/>
  <c r="BZ98" i="4" s="1"/>
  <c r="BJ98" i="3"/>
  <c r="BJ98" i="4" s="1"/>
  <c r="AL98" i="3"/>
  <c r="AL98" i="4" s="1"/>
  <c r="V98" i="3"/>
  <c r="V98" i="4" s="1"/>
  <c r="CD98" i="3"/>
  <c r="CD98" i="4" s="1"/>
  <c r="BV98" i="3"/>
  <c r="BV98" i="4" s="1"/>
  <c r="BN98" i="3"/>
  <c r="BN98" i="4" s="1"/>
  <c r="BF98" i="3"/>
  <c r="BF98" i="4" s="1"/>
  <c r="AX98" i="3"/>
  <c r="AX98" i="4" s="1"/>
  <c r="AP98" i="3"/>
  <c r="AP98" i="4" s="1"/>
  <c r="AH98" i="3"/>
  <c r="AH98" i="4" s="1"/>
  <c r="Z98" i="3"/>
  <c r="Z98" i="4" s="1"/>
  <c r="R98" i="3"/>
  <c r="R98" i="4" s="1"/>
  <c r="J98" i="3"/>
  <c r="J98" i="4" s="1"/>
  <c r="BB98" i="3"/>
  <c r="BB98" i="4" s="1"/>
  <c r="CB98" i="3"/>
  <c r="CB98" i="4" s="1"/>
  <c r="BT98" i="3"/>
  <c r="BT98" i="4" s="1"/>
  <c r="BL98" i="3"/>
  <c r="BL98" i="4" s="1"/>
  <c r="BD98" i="3"/>
  <c r="BD98" i="4" s="1"/>
  <c r="AV98" i="3"/>
  <c r="AV98" i="4" s="1"/>
  <c r="AN98" i="3"/>
  <c r="AN98" i="4" s="1"/>
  <c r="AF98" i="3"/>
  <c r="AF98" i="4" s="1"/>
  <c r="X98" i="3"/>
  <c r="X98" i="4" s="1"/>
  <c r="P98" i="3"/>
  <c r="P98" i="4" s="1"/>
  <c r="H98" i="3"/>
  <c r="H98" i="4" s="1"/>
  <c r="CH98" i="3"/>
  <c r="CH98" i="4" s="1"/>
  <c r="BR98" i="3"/>
  <c r="BR98" i="4" s="1"/>
  <c r="AT98" i="3"/>
  <c r="AT98" i="4" s="1"/>
  <c r="AD98" i="3"/>
  <c r="AD98" i="4" s="1"/>
  <c r="N98" i="3"/>
  <c r="N98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F82" i="3"/>
  <c r="CF82" i="4" s="1"/>
  <c r="BT82" i="3"/>
  <c r="BT82" i="4" s="1"/>
  <c r="BL82" i="3"/>
  <c r="BL82" i="4" s="1"/>
  <c r="AZ82" i="3"/>
  <c r="AZ82" i="4" s="1"/>
  <c r="AR82" i="3"/>
  <c r="AR82" i="4" s="1"/>
  <c r="AF82" i="3"/>
  <c r="AF82" i="4" s="1"/>
  <c r="X82" i="3"/>
  <c r="X82" i="4" s="1"/>
  <c r="L82" i="3"/>
  <c r="L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BX82" i="3"/>
  <c r="BX82" i="4" s="1"/>
  <c r="BD82" i="3"/>
  <c r="BD82" i="4" s="1"/>
  <c r="AJ82" i="3"/>
  <c r="AJ82" i="4" s="1"/>
  <c r="P82" i="3"/>
  <c r="P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B82" i="3"/>
  <c r="CB82" i="4" s="1"/>
  <c r="BP82" i="3"/>
  <c r="BP82" i="4" s="1"/>
  <c r="BH82" i="3"/>
  <c r="BH82" i="4" s="1"/>
  <c r="AV82" i="3"/>
  <c r="AV82" i="4" s="1"/>
  <c r="AN82" i="3"/>
  <c r="AN82" i="4" s="1"/>
  <c r="AB82" i="3"/>
  <c r="AB82" i="4" s="1"/>
  <c r="T82" i="3"/>
  <c r="T82" i="4" s="1"/>
  <c r="H82" i="3"/>
  <c r="H82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BX66" i="3"/>
  <c r="BX66" i="4" s="1"/>
  <c r="BT66" i="3"/>
  <c r="BT66" i="4" s="1"/>
  <c r="BL66" i="3"/>
  <c r="BL66" i="4" s="1"/>
  <c r="AZ66" i="3"/>
  <c r="AZ66" i="4" s="1"/>
  <c r="AR66" i="3"/>
  <c r="AR66" i="4" s="1"/>
  <c r="AF66" i="3"/>
  <c r="AF66" i="4" s="1"/>
  <c r="T66" i="3"/>
  <c r="T66" i="4" s="1"/>
  <c r="L66" i="3"/>
  <c r="L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F66" i="3"/>
  <c r="CF66" i="4" s="1"/>
  <c r="BH66" i="3"/>
  <c r="BH66" i="4" s="1"/>
  <c r="AJ66" i="3"/>
  <c r="A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B66" i="3"/>
  <c r="CB66" i="4" s="1"/>
  <c r="BP66" i="3"/>
  <c r="BP66" i="4" s="1"/>
  <c r="BD66" i="3"/>
  <c r="BD66" i="4" s="1"/>
  <c r="AV66" i="3"/>
  <c r="AV66" i="4" s="1"/>
  <c r="AN66" i="3"/>
  <c r="AN66" i="4" s="1"/>
  <c r="AB66" i="3"/>
  <c r="AB66" i="4" s="1"/>
  <c r="X66" i="3"/>
  <c r="X66" i="4" s="1"/>
  <c r="P66" i="3"/>
  <c r="P66" i="4" s="1"/>
  <c r="H66" i="3"/>
  <c r="H66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BX35" i="3"/>
  <c r="BX35" i="4" s="1"/>
  <c r="BP35" i="3"/>
  <c r="BP35" i="4" s="1"/>
  <c r="BD35" i="3"/>
  <c r="BD35" i="4" s="1"/>
  <c r="AV35" i="3"/>
  <c r="AV35" i="4" s="1"/>
  <c r="AJ35" i="3"/>
  <c r="AJ35" i="4" s="1"/>
  <c r="AF35" i="3"/>
  <c r="AF35" i="4" s="1"/>
  <c r="X35" i="3"/>
  <c r="X35" i="4" s="1"/>
  <c r="L35" i="3"/>
  <c r="L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B35" i="3"/>
  <c r="CB35" i="4" s="1"/>
  <c r="BL35" i="3"/>
  <c r="BL35" i="4" s="1"/>
  <c r="AZ35" i="3"/>
  <c r="AZ35" i="4" s="1"/>
  <c r="AR35" i="3"/>
  <c r="AR35" i="4" s="1"/>
  <c r="AB35" i="3"/>
  <c r="AB35" i="4" s="1"/>
  <c r="T35" i="3"/>
  <c r="T35" i="4" s="1"/>
  <c r="P35" i="3"/>
  <c r="P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BT35" i="3"/>
  <c r="BT35" i="4" s="1"/>
  <c r="BH35" i="3"/>
  <c r="BH35" i="4" s="1"/>
  <c r="AN35" i="3"/>
  <c r="AN35" i="4" s="1"/>
  <c r="H35" i="3"/>
  <c r="H35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BP19" i="3"/>
  <c r="BP19" i="4" s="1"/>
  <c r="AZ19" i="3"/>
  <c r="AZ19" i="4" s="1"/>
  <c r="AJ19" i="3"/>
  <c r="AJ19" i="4" s="1"/>
  <c r="T19" i="3"/>
  <c r="T19" i="4" s="1"/>
  <c r="BD19" i="3"/>
  <c r="BD19" i="4" s="1"/>
  <c r="AN19" i="3"/>
  <c r="AN19" i="4" s="1"/>
  <c r="CB19" i="3"/>
  <c r="CB19" i="4" s="1"/>
  <c r="BL19" i="3"/>
  <c r="BL19" i="4" s="1"/>
  <c r="AV19" i="3"/>
  <c r="AV19" i="4" s="1"/>
  <c r="AF19" i="3"/>
  <c r="AF19" i="4" s="1"/>
  <c r="P19" i="3"/>
  <c r="P19" i="4" s="1"/>
  <c r="BT19" i="3"/>
  <c r="BT19" i="4" s="1"/>
  <c r="X19" i="3"/>
  <c r="X19" i="4" s="1"/>
  <c r="BX19" i="3"/>
  <c r="BX19" i="4" s="1"/>
  <c r="BH19" i="3"/>
  <c r="BH19" i="4" s="1"/>
  <c r="AR19" i="3"/>
  <c r="AR19" i="4" s="1"/>
  <c r="AB19" i="3"/>
  <c r="AB19" i="4" s="1"/>
  <c r="L19" i="3"/>
  <c r="L19" i="4" s="1"/>
  <c r="H19" i="3"/>
  <c r="H19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BX31" i="3"/>
  <c r="BX31" i="4" s="1"/>
  <c r="BP31" i="3"/>
  <c r="BP31" i="4" s="1"/>
  <c r="BD31" i="3"/>
  <c r="BD31" i="4" s="1"/>
  <c r="AR31" i="3"/>
  <c r="AR31" i="4" s="1"/>
  <c r="AJ31" i="3"/>
  <c r="AJ31" i="4" s="1"/>
  <c r="X31" i="3"/>
  <c r="X31" i="4" s="1"/>
  <c r="L31" i="3"/>
  <c r="L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B31" i="3"/>
  <c r="CB31" i="4" s="1"/>
  <c r="BL31" i="3"/>
  <c r="BL31" i="4" s="1"/>
  <c r="AZ31" i="3"/>
  <c r="AZ31" i="4" s="1"/>
  <c r="AF31" i="3"/>
  <c r="AF31" i="4" s="1"/>
  <c r="P31" i="3"/>
  <c r="P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BT31" i="3"/>
  <c r="BT31" i="4" s="1"/>
  <c r="BH31" i="3"/>
  <c r="BH31" i="4" s="1"/>
  <c r="AV31" i="3"/>
  <c r="AV31" i="4" s="1"/>
  <c r="AN31" i="3"/>
  <c r="AN31" i="4" s="1"/>
  <c r="AB31" i="3"/>
  <c r="AB31" i="4" s="1"/>
  <c r="T31" i="3"/>
  <c r="T31" i="4" s="1"/>
  <c r="H31" i="3"/>
  <c r="H31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BP15" i="3"/>
  <c r="BP15" i="4" s="1"/>
  <c r="AZ15" i="3"/>
  <c r="AZ15" i="4" s="1"/>
  <c r="AJ15" i="3"/>
  <c r="AJ15" i="4" s="1"/>
  <c r="T15" i="3"/>
  <c r="T15" i="4" s="1"/>
  <c r="AN15" i="3"/>
  <c r="AN15" i="4" s="1"/>
  <c r="CB15" i="3"/>
  <c r="CB15" i="4" s="1"/>
  <c r="BL15" i="3"/>
  <c r="BL15" i="4" s="1"/>
  <c r="AV15" i="3"/>
  <c r="AV15" i="4" s="1"/>
  <c r="AF15" i="3"/>
  <c r="AF15" i="4" s="1"/>
  <c r="P15" i="3"/>
  <c r="P15" i="4" s="1"/>
  <c r="BT15" i="3"/>
  <c r="BT15" i="4" s="1"/>
  <c r="X15" i="3"/>
  <c r="X15" i="4" s="1"/>
  <c r="BX15" i="3"/>
  <c r="BX15" i="4" s="1"/>
  <c r="BH15" i="3"/>
  <c r="BH15" i="4" s="1"/>
  <c r="AR15" i="3"/>
  <c r="AR15" i="4" s="1"/>
  <c r="AB15" i="3"/>
  <c r="AB15" i="4" s="1"/>
  <c r="L15" i="3"/>
  <c r="L15" i="4" s="1"/>
  <c r="BD15" i="3"/>
  <c r="BD15" i="4" s="1"/>
  <c r="H15" i="3"/>
  <c r="H15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B78" i="3"/>
  <c r="CB78" i="4" s="1"/>
  <c r="BT78" i="3"/>
  <c r="BT78" i="4" s="1"/>
  <c r="BD78" i="3"/>
  <c r="BD78" i="4" s="1"/>
  <c r="AV78" i="3"/>
  <c r="AV78" i="4" s="1"/>
  <c r="AJ78" i="3"/>
  <c r="AJ78" i="4" s="1"/>
  <c r="AB78" i="3"/>
  <c r="AB78" i="4" s="1"/>
  <c r="T78" i="3"/>
  <c r="T78" i="4" s="1"/>
  <c r="H78" i="3"/>
  <c r="H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F78" i="3"/>
  <c r="CF78" i="4" s="1"/>
  <c r="BL78" i="3"/>
  <c r="BL78" i="4" s="1"/>
  <c r="AN78" i="3"/>
  <c r="AN78" i="4" s="1"/>
  <c r="L78" i="3"/>
  <c r="L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BX78" i="3"/>
  <c r="BX78" i="4" s="1"/>
  <c r="BP78" i="3"/>
  <c r="BP78" i="4" s="1"/>
  <c r="BH78" i="3"/>
  <c r="BH78" i="4" s="1"/>
  <c r="AZ78" i="3"/>
  <c r="AZ78" i="4" s="1"/>
  <c r="AR78" i="3"/>
  <c r="AR78" i="4" s="1"/>
  <c r="AF78" i="3"/>
  <c r="AF78" i="4" s="1"/>
  <c r="X78" i="3"/>
  <c r="X78" i="4" s="1"/>
  <c r="P78" i="3"/>
  <c r="P78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F62" i="3"/>
  <c r="CF62" i="4" s="1"/>
  <c r="BP62" i="3"/>
  <c r="BP62" i="4" s="1"/>
  <c r="BD62" i="3"/>
  <c r="BD62" i="4" s="1"/>
  <c r="AN62" i="3"/>
  <c r="AN62" i="4" s="1"/>
  <c r="AF62" i="3"/>
  <c r="AF62" i="4" s="1"/>
  <c r="T62" i="3"/>
  <c r="T62" i="4" s="1"/>
  <c r="L62" i="3"/>
  <c r="L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BX62" i="3"/>
  <c r="BX62" i="4" s="1"/>
  <c r="BH62" i="3"/>
  <c r="BH62" i="4" s="1"/>
  <c r="AV62" i="3"/>
  <c r="AV62" i="4" s="1"/>
  <c r="X62" i="3"/>
  <c r="X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B62" i="3"/>
  <c r="CB62" i="4" s="1"/>
  <c r="BT62" i="3"/>
  <c r="BT62" i="4" s="1"/>
  <c r="BL62" i="3"/>
  <c r="BL62" i="4" s="1"/>
  <c r="AZ62" i="3"/>
  <c r="AZ62" i="4" s="1"/>
  <c r="AR62" i="3"/>
  <c r="AR62" i="4" s="1"/>
  <c r="AJ62" i="3"/>
  <c r="AJ62" i="4" s="1"/>
  <c r="AB62" i="3"/>
  <c r="AB62" i="4" s="1"/>
  <c r="P62" i="3"/>
  <c r="P62" i="4" s="1"/>
  <c r="H62" i="3"/>
  <c r="H6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F41" i="3"/>
  <c r="CF41" i="4" s="1"/>
  <c r="BX41" i="3"/>
  <c r="BX41" i="4" s="1"/>
  <c r="BL41" i="3"/>
  <c r="BL41" i="4" s="1"/>
  <c r="BD41" i="3"/>
  <c r="BD41" i="4" s="1"/>
  <c r="AR41" i="3"/>
  <c r="AR41" i="4" s="1"/>
  <c r="AJ41" i="3"/>
  <c r="AJ41" i="4" s="1"/>
  <c r="X41" i="3"/>
  <c r="X41" i="4" s="1"/>
  <c r="P41" i="3"/>
  <c r="P41" i="4" s="1"/>
  <c r="H41" i="3"/>
  <c r="H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BT41" i="3"/>
  <c r="BT41" i="4" s="1"/>
  <c r="AZ41" i="3"/>
  <c r="AZ41" i="4" s="1"/>
  <c r="AF41" i="3"/>
  <c r="AF41" i="4" s="1"/>
  <c r="T41" i="3"/>
  <c r="T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B41" i="3"/>
  <c r="CB41" i="4" s="1"/>
  <c r="BP41" i="3"/>
  <c r="BP41" i="4" s="1"/>
  <c r="BH41" i="3"/>
  <c r="BH41" i="4" s="1"/>
  <c r="AV41" i="3"/>
  <c r="AV41" i="4" s="1"/>
  <c r="AN41" i="3"/>
  <c r="AN41" i="4" s="1"/>
  <c r="AB41" i="3"/>
  <c r="AB41" i="4" s="1"/>
  <c r="L41" i="3"/>
  <c r="L41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BX47" i="3"/>
  <c r="BX47" i="4" s="1"/>
  <c r="BP47" i="3"/>
  <c r="BP47" i="4" s="1"/>
  <c r="BD47" i="3"/>
  <c r="BD47" i="4" s="1"/>
  <c r="AV47" i="3"/>
  <c r="AV47" i="4" s="1"/>
  <c r="AJ47" i="3"/>
  <c r="AJ47" i="4" s="1"/>
  <c r="X47" i="3"/>
  <c r="X47" i="4" s="1"/>
  <c r="L47" i="3"/>
  <c r="L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B47" i="3"/>
  <c r="CB47" i="4" s="1"/>
  <c r="BL47" i="3"/>
  <c r="BL47" i="4" s="1"/>
  <c r="AZ47" i="3"/>
  <c r="AZ47" i="4" s="1"/>
  <c r="AF47" i="3"/>
  <c r="AF47" i="4" s="1"/>
  <c r="P47" i="3"/>
  <c r="P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BT47" i="3"/>
  <c r="BT47" i="4" s="1"/>
  <c r="BH47" i="3"/>
  <c r="BH47" i="4" s="1"/>
  <c r="AR47" i="3"/>
  <c r="AR47" i="4" s="1"/>
  <c r="AN47" i="3"/>
  <c r="AN47" i="4" s="1"/>
  <c r="AB47" i="3"/>
  <c r="AB47" i="4" s="1"/>
  <c r="T47" i="3"/>
  <c r="T47" i="4" s="1"/>
  <c r="H47" i="3"/>
  <c r="H47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B49" i="3"/>
  <c r="CB49" i="4" s="1"/>
  <c r="BP49" i="3"/>
  <c r="BP49" i="4" s="1"/>
  <c r="BH49" i="3"/>
  <c r="BH49" i="4" s="1"/>
  <c r="AZ49" i="3"/>
  <c r="AZ49" i="4" s="1"/>
  <c r="AR49" i="3"/>
  <c r="AR49" i="4" s="1"/>
  <c r="AJ49" i="3"/>
  <c r="AJ49" i="4" s="1"/>
  <c r="X49" i="3"/>
  <c r="X49" i="4" s="1"/>
  <c r="T49" i="3"/>
  <c r="T49" i="4" s="1"/>
  <c r="H49" i="3"/>
  <c r="H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BT49" i="3"/>
  <c r="BT49" i="4" s="1"/>
  <c r="AV49" i="3"/>
  <c r="AV49" i="4" s="1"/>
  <c r="AF49" i="3"/>
  <c r="AF49" i="4" s="1"/>
  <c r="P49" i="3"/>
  <c r="P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BX49" i="3"/>
  <c r="BX49" i="4" s="1"/>
  <c r="BL49" i="3"/>
  <c r="BL49" i="4" s="1"/>
  <c r="BD49" i="3"/>
  <c r="BD49" i="4" s="1"/>
  <c r="AN49" i="3"/>
  <c r="AN49" i="4" s="1"/>
  <c r="AB49" i="3"/>
  <c r="AB49" i="4" s="1"/>
  <c r="L49" i="3"/>
  <c r="L49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BP23" i="3"/>
  <c r="BP23" i="4" s="1"/>
  <c r="AZ23" i="3"/>
  <c r="AZ23" i="4" s="1"/>
  <c r="AJ23" i="3"/>
  <c r="AJ23" i="4" s="1"/>
  <c r="T23" i="3"/>
  <c r="T23" i="4" s="1"/>
  <c r="BT23" i="3"/>
  <c r="BT23" i="4" s="1"/>
  <c r="BD23" i="3"/>
  <c r="BD23" i="4" s="1"/>
  <c r="X23" i="3"/>
  <c r="X23" i="4" s="1"/>
  <c r="CB23" i="3"/>
  <c r="CB23" i="4" s="1"/>
  <c r="BL23" i="3"/>
  <c r="BL23" i="4" s="1"/>
  <c r="AV23" i="3"/>
  <c r="AV23" i="4" s="1"/>
  <c r="AF23" i="3"/>
  <c r="AF23" i="4" s="1"/>
  <c r="P23" i="3"/>
  <c r="P23" i="4" s="1"/>
  <c r="AN23" i="3"/>
  <c r="AN23" i="4" s="1"/>
  <c r="H23" i="3"/>
  <c r="H23" i="4" s="1"/>
  <c r="BX23" i="3"/>
  <c r="BX23" i="4" s="1"/>
  <c r="BH23" i="3"/>
  <c r="BH23" i="4" s="1"/>
  <c r="AR23" i="3"/>
  <c r="AR23" i="4" s="1"/>
  <c r="AB23" i="3"/>
  <c r="AB23" i="4" s="1"/>
  <c r="L23" i="3"/>
  <c r="L23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BP7" i="3"/>
  <c r="BP7" i="4" s="1"/>
  <c r="AZ7" i="3"/>
  <c r="AZ7" i="4" s="1"/>
  <c r="AJ7" i="3"/>
  <c r="AJ7" i="4" s="1"/>
  <c r="T7" i="3"/>
  <c r="T7" i="4" s="1"/>
  <c r="BT7" i="3"/>
  <c r="BT7" i="4" s="1"/>
  <c r="AN7" i="3"/>
  <c r="AN7" i="4" s="1"/>
  <c r="CB7" i="3"/>
  <c r="CB7" i="4" s="1"/>
  <c r="BL7" i="3"/>
  <c r="BL7" i="4" s="1"/>
  <c r="AV7" i="3"/>
  <c r="AV7" i="4" s="1"/>
  <c r="AF7" i="3"/>
  <c r="AF7" i="4" s="1"/>
  <c r="P7" i="3"/>
  <c r="P7" i="4" s="1"/>
  <c r="BD7" i="3"/>
  <c r="BD7" i="4" s="1"/>
  <c r="H7" i="3"/>
  <c r="H7" i="4" s="1"/>
  <c r="BX7" i="3"/>
  <c r="BX7" i="4" s="1"/>
  <c r="BH7" i="3"/>
  <c r="BH7" i="4" s="1"/>
  <c r="AR7" i="3"/>
  <c r="AR7" i="4" s="1"/>
  <c r="AB7" i="3"/>
  <c r="AB7" i="4" s="1"/>
  <c r="L7" i="3"/>
  <c r="L7" i="4" s="1"/>
  <c r="X7" i="3"/>
  <c r="X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F37" i="3"/>
  <c r="CF37" i="4" s="1"/>
  <c r="BT37" i="3"/>
  <c r="BT37" i="4" s="1"/>
  <c r="BP37" i="3"/>
  <c r="BP37" i="4" s="1"/>
  <c r="BL37" i="3"/>
  <c r="BL37" i="4" s="1"/>
  <c r="BH37" i="3"/>
  <c r="BH37" i="4" s="1"/>
  <c r="AR37" i="3"/>
  <c r="AR37" i="4" s="1"/>
  <c r="AF37" i="3"/>
  <c r="AF37" i="4" s="1"/>
  <c r="X37" i="3"/>
  <c r="X37" i="4" s="1"/>
  <c r="L37" i="3"/>
  <c r="L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BX37" i="3"/>
  <c r="BX37" i="4" s="1"/>
  <c r="AZ37" i="3"/>
  <c r="AZ37" i="4" s="1"/>
  <c r="AN37" i="3"/>
  <c r="AN37" i="4" s="1"/>
  <c r="AB37" i="3"/>
  <c r="AB37" i="4" s="1"/>
  <c r="T37" i="3"/>
  <c r="T37" i="4" s="1"/>
  <c r="H37" i="3"/>
  <c r="H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B37" i="3"/>
  <c r="CB37" i="4" s="1"/>
  <c r="BD37" i="3"/>
  <c r="BD37" i="4" s="1"/>
  <c r="AV37" i="3"/>
  <c r="AV37" i="4" s="1"/>
  <c r="AJ37" i="3"/>
  <c r="AJ37" i="4" s="1"/>
  <c r="P37" i="3"/>
  <c r="P37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B153" i="3"/>
  <c r="CB153" i="4" s="1"/>
  <c r="BL153" i="3"/>
  <c r="BL153" i="4" s="1"/>
  <c r="AV153" i="3"/>
  <c r="AV153" i="4" s="1"/>
  <c r="AF153" i="3"/>
  <c r="AF153" i="4" s="1"/>
  <c r="P153" i="3"/>
  <c r="P153" i="4" s="1"/>
  <c r="BX153" i="3"/>
  <c r="BX153" i="4" s="1"/>
  <c r="BH153" i="3"/>
  <c r="BH153" i="4" s="1"/>
  <c r="AR153" i="3"/>
  <c r="AR153" i="4" s="1"/>
  <c r="AB153" i="3"/>
  <c r="AB153" i="4" s="1"/>
  <c r="L153" i="3"/>
  <c r="L153" i="4" s="1"/>
  <c r="BT153" i="3"/>
  <c r="BT153" i="4" s="1"/>
  <c r="BD153" i="3"/>
  <c r="BD153" i="4" s="1"/>
  <c r="AN153" i="3"/>
  <c r="AN153" i="4" s="1"/>
  <c r="X153" i="3"/>
  <c r="X153" i="4" s="1"/>
  <c r="H153" i="3"/>
  <c r="H153" i="4" s="1"/>
  <c r="AZ153" i="3"/>
  <c r="AZ153" i="4" s="1"/>
  <c r="AJ153" i="3"/>
  <c r="AJ153" i="4" s="1"/>
  <c r="CF153" i="3"/>
  <c r="CF153" i="4" s="1"/>
  <c r="T153" i="3"/>
  <c r="T153" i="4" s="1"/>
  <c r="BP153" i="3"/>
  <c r="BP153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BX65" i="3"/>
  <c r="BX65" i="4" s="1"/>
  <c r="BP65" i="3"/>
  <c r="BP65" i="4" s="1"/>
  <c r="BH65" i="3"/>
  <c r="BH65" i="4" s="1"/>
  <c r="AZ65" i="3"/>
  <c r="AZ65" i="4" s="1"/>
  <c r="AR65" i="3"/>
  <c r="AR65" i="4" s="1"/>
  <c r="AF65" i="3"/>
  <c r="AF65" i="4" s="1"/>
  <c r="X65" i="3"/>
  <c r="X65" i="4" s="1"/>
  <c r="P65" i="3"/>
  <c r="P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F65" i="3"/>
  <c r="CF65" i="4" s="1"/>
  <c r="BD65" i="3"/>
  <c r="BD65" i="4" s="1"/>
  <c r="AJ65" i="3"/>
  <c r="AJ65" i="4" s="1"/>
  <c r="L65" i="3"/>
  <c r="L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B65" i="3"/>
  <c r="CB65" i="4" s="1"/>
  <c r="BT65" i="3"/>
  <c r="BT65" i="4" s="1"/>
  <c r="BL65" i="3"/>
  <c r="BL65" i="4" s="1"/>
  <c r="AV65" i="3"/>
  <c r="AV65" i="4" s="1"/>
  <c r="AN65" i="3"/>
  <c r="AN65" i="4" s="1"/>
  <c r="AB65" i="3"/>
  <c r="AB65" i="4" s="1"/>
  <c r="T65" i="3"/>
  <c r="T65" i="4" s="1"/>
  <c r="H65" i="3"/>
  <c r="H65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BV147" i="3"/>
  <c r="BV147" i="4" s="1"/>
  <c r="BF147" i="3"/>
  <c r="BF147" i="4" s="1"/>
  <c r="AP147" i="3"/>
  <c r="AP147" i="4" s="1"/>
  <c r="Z147" i="3"/>
  <c r="Z147" i="4" s="1"/>
  <c r="J147" i="3"/>
  <c r="J147" i="4" s="1"/>
  <c r="AT147" i="3"/>
  <c r="AT147" i="4" s="1"/>
  <c r="N147" i="3"/>
  <c r="N147" i="4" s="1"/>
  <c r="CH147" i="3"/>
  <c r="CH147" i="4" s="1"/>
  <c r="BR147" i="3"/>
  <c r="BR147" i="4" s="1"/>
  <c r="BB147" i="3"/>
  <c r="BB147" i="4" s="1"/>
  <c r="AL147" i="3"/>
  <c r="AL147" i="4" s="1"/>
  <c r="V147" i="3"/>
  <c r="V147" i="4" s="1"/>
  <c r="BZ147" i="3"/>
  <c r="BZ147" i="4" s="1"/>
  <c r="CD147" i="3"/>
  <c r="CD147" i="4" s="1"/>
  <c r="BN147" i="3"/>
  <c r="BN147" i="4" s="1"/>
  <c r="AX147" i="3"/>
  <c r="AX147" i="4" s="1"/>
  <c r="AH147" i="3"/>
  <c r="AH147" i="4" s="1"/>
  <c r="R147" i="3"/>
  <c r="R147" i="4" s="1"/>
  <c r="BJ147" i="3"/>
  <c r="BJ147" i="4" s="1"/>
  <c r="AD147" i="3"/>
  <c r="AD147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BV115" i="3"/>
  <c r="BV115" i="4" s="1"/>
  <c r="BF115" i="3"/>
  <c r="BF115" i="4" s="1"/>
  <c r="AP115" i="3"/>
  <c r="AP115" i="4" s="1"/>
  <c r="Z115" i="3"/>
  <c r="Z115" i="4" s="1"/>
  <c r="J115" i="3"/>
  <c r="J115" i="4" s="1"/>
  <c r="BJ115" i="3"/>
  <c r="BJ115" i="4" s="1"/>
  <c r="AD115" i="3"/>
  <c r="AD115" i="4" s="1"/>
  <c r="CH115" i="3"/>
  <c r="CH115" i="4" s="1"/>
  <c r="BR115" i="3"/>
  <c r="BR115" i="4" s="1"/>
  <c r="BB115" i="3"/>
  <c r="BB115" i="4" s="1"/>
  <c r="AL115" i="3"/>
  <c r="AL115" i="4" s="1"/>
  <c r="V115" i="3"/>
  <c r="V115" i="4" s="1"/>
  <c r="BZ115" i="3"/>
  <c r="BZ115" i="4" s="1"/>
  <c r="N115" i="3"/>
  <c r="N115" i="4" s="1"/>
  <c r="CD115" i="3"/>
  <c r="CD115" i="4" s="1"/>
  <c r="BN115" i="3"/>
  <c r="BN115" i="4" s="1"/>
  <c r="AX115" i="3"/>
  <c r="AX115" i="4" s="1"/>
  <c r="AH115" i="3"/>
  <c r="AH115" i="4" s="1"/>
  <c r="R115" i="3"/>
  <c r="R115" i="4" s="1"/>
  <c r="AT115" i="3"/>
  <c r="AT115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B67" i="3"/>
  <c r="CB67" i="4" s="1"/>
  <c r="BP67" i="3"/>
  <c r="BP67" i="4" s="1"/>
  <c r="BL67" i="3"/>
  <c r="BL67" i="4" s="1"/>
  <c r="AZ67" i="3"/>
  <c r="AZ67" i="4" s="1"/>
  <c r="AJ67" i="3"/>
  <c r="AJ67" i="4" s="1"/>
  <c r="AB67" i="3"/>
  <c r="AB67" i="4" s="1"/>
  <c r="P67" i="3"/>
  <c r="P67" i="4" s="1"/>
  <c r="H67" i="3"/>
  <c r="H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BX67" i="3"/>
  <c r="BX67" i="4" s="1"/>
  <c r="BD67" i="3"/>
  <c r="BD67" i="4" s="1"/>
  <c r="AR67" i="3"/>
  <c r="AR67" i="4" s="1"/>
  <c r="T67" i="3"/>
  <c r="T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BT67" i="3"/>
  <c r="BT67" i="4" s="1"/>
  <c r="BH67" i="3"/>
  <c r="BH67" i="4" s="1"/>
  <c r="AV67" i="3"/>
  <c r="AV67" i="4" s="1"/>
  <c r="AN67" i="3"/>
  <c r="AN67" i="4" s="1"/>
  <c r="AF67" i="3"/>
  <c r="AF67" i="4" s="1"/>
  <c r="X67" i="3"/>
  <c r="X67" i="4" s="1"/>
  <c r="L67" i="3"/>
  <c r="L67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BV121" i="3"/>
  <c r="BV121" i="4" s="1"/>
  <c r="BF121" i="3"/>
  <c r="BF121" i="4" s="1"/>
  <c r="AP121" i="3"/>
  <c r="AP121" i="4" s="1"/>
  <c r="Z121" i="3"/>
  <c r="Z121" i="4" s="1"/>
  <c r="J121" i="3"/>
  <c r="J121" i="4" s="1"/>
  <c r="BZ121" i="3"/>
  <c r="BZ121" i="4" s="1"/>
  <c r="N121" i="3"/>
  <c r="N121" i="4" s="1"/>
  <c r="CH121" i="3"/>
  <c r="CH121" i="4" s="1"/>
  <c r="BR121" i="3"/>
  <c r="BR121" i="4" s="1"/>
  <c r="BB121" i="3"/>
  <c r="BB121" i="4" s="1"/>
  <c r="AL121" i="3"/>
  <c r="AL121" i="4" s="1"/>
  <c r="V121" i="3"/>
  <c r="V121" i="4" s="1"/>
  <c r="AT121" i="3"/>
  <c r="AT121" i="4" s="1"/>
  <c r="CD121" i="3"/>
  <c r="CD121" i="4" s="1"/>
  <c r="BN121" i="3"/>
  <c r="BN121" i="4" s="1"/>
  <c r="AX121" i="3"/>
  <c r="AX121" i="4" s="1"/>
  <c r="AH121" i="3"/>
  <c r="AH121" i="4" s="1"/>
  <c r="R121" i="3"/>
  <c r="R121" i="4" s="1"/>
  <c r="BJ121" i="3"/>
  <c r="BJ121" i="4" s="1"/>
  <c r="AD121" i="3"/>
  <c r="AD121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BV144" i="3"/>
  <c r="BV144" i="4" s="1"/>
  <c r="BF144" i="3"/>
  <c r="BF144" i="4" s="1"/>
  <c r="AP144" i="3"/>
  <c r="AP144" i="4" s="1"/>
  <c r="Z144" i="3"/>
  <c r="Z144" i="4" s="1"/>
  <c r="J144" i="3"/>
  <c r="J144" i="4" s="1"/>
  <c r="BZ144" i="3"/>
  <c r="BZ144" i="4" s="1"/>
  <c r="AT144" i="3"/>
  <c r="AT144" i="4" s="1"/>
  <c r="N144" i="3"/>
  <c r="N144" i="4" s="1"/>
  <c r="CH144" i="3"/>
  <c r="CH144" i="4" s="1"/>
  <c r="BR144" i="3"/>
  <c r="BR144" i="4" s="1"/>
  <c r="BB144" i="3"/>
  <c r="BB144" i="4" s="1"/>
  <c r="AL144" i="3"/>
  <c r="AL144" i="4" s="1"/>
  <c r="V144" i="3"/>
  <c r="V144" i="4" s="1"/>
  <c r="AD144" i="3"/>
  <c r="AD144" i="4" s="1"/>
  <c r="CD144" i="3"/>
  <c r="CD144" i="4" s="1"/>
  <c r="BN144" i="3"/>
  <c r="BN144" i="4" s="1"/>
  <c r="AX144" i="3"/>
  <c r="AX144" i="4" s="1"/>
  <c r="AH144" i="3"/>
  <c r="AH144" i="4" s="1"/>
  <c r="R144" i="3"/>
  <c r="R144" i="4" s="1"/>
  <c r="BJ144" i="3"/>
  <c r="BJ144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BV112" i="3"/>
  <c r="BV112" i="4" s="1"/>
  <c r="BF112" i="3"/>
  <c r="BF112" i="4" s="1"/>
  <c r="AP112" i="3"/>
  <c r="AP112" i="4" s="1"/>
  <c r="Z112" i="3"/>
  <c r="Z112" i="4" s="1"/>
  <c r="J112" i="3"/>
  <c r="J112" i="4" s="1"/>
  <c r="BJ112" i="3"/>
  <c r="BJ112" i="4" s="1"/>
  <c r="AT112" i="3"/>
  <c r="AT112" i="4" s="1"/>
  <c r="N112" i="3"/>
  <c r="N112" i="4" s="1"/>
  <c r="CH112" i="3"/>
  <c r="CH112" i="4" s="1"/>
  <c r="BR112" i="3"/>
  <c r="BR112" i="4" s="1"/>
  <c r="BB112" i="3"/>
  <c r="BB112" i="4" s="1"/>
  <c r="AL112" i="3"/>
  <c r="AL112" i="4" s="1"/>
  <c r="V112" i="3"/>
  <c r="V112" i="4" s="1"/>
  <c r="BZ112" i="3"/>
  <c r="BZ112" i="4" s="1"/>
  <c r="AD112" i="3"/>
  <c r="AD112" i="4" s="1"/>
  <c r="CD112" i="3"/>
  <c r="CD112" i="4" s="1"/>
  <c r="BN112" i="3"/>
  <c r="BN112" i="4" s="1"/>
  <c r="AX112" i="3"/>
  <c r="AX112" i="4" s="1"/>
  <c r="AH112" i="3"/>
  <c r="AH112" i="4" s="1"/>
  <c r="R112" i="3"/>
  <c r="R112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CF88" i="3"/>
  <c r="CF88" i="4" s="1"/>
  <c r="BX88" i="3"/>
  <c r="BX88" i="4" s="1"/>
  <c r="BP88" i="3"/>
  <c r="BP88" i="4" s="1"/>
  <c r="BH88" i="3"/>
  <c r="BH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BZ88" i="3"/>
  <c r="BZ88" i="4" s="1"/>
  <c r="BD88" i="3"/>
  <c r="BD88" i="4" s="1"/>
  <c r="AR88" i="3"/>
  <c r="AR88" i="4" s="1"/>
  <c r="AF88" i="3"/>
  <c r="AF88" i="4" s="1"/>
  <c r="X88" i="3"/>
  <c r="X88" i="4" s="1"/>
  <c r="T88" i="3"/>
  <c r="T88" i="4" s="1"/>
  <c r="H88" i="3"/>
  <c r="H88" i="4" s="1"/>
  <c r="CD88" i="3"/>
  <c r="CD88" i="4" s="1"/>
  <c r="BV88" i="3"/>
  <c r="BV88" i="4" s="1"/>
  <c r="BN88" i="3"/>
  <c r="BN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BR88" i="3"/>
  <c r="BR88" i="4" s="1"/>
  <c r="AZ88" i="3"/>
  <c r="AZ88" i="4" s="1"/>
  <c r="AN88" i="3"/>
  <c r="AN88" i="4" s="1"/>
  <c r="L88" i="3"/>
  <c r="L88" i="4" s="1"/>
  <c r="CB88" i="3"/>
  <c r="CB88" i="4" s="1"/>
  <c r="BT88" i="3"/>
  <c r="BT88" i="4" s="1"/>
  <c r="BL88" i="3"/>
  <c r="BL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H88" i="3"/>
  <c r="CH88" i="4" s="1"/>
  <c r="BJ88" i="3"/>
  <c r="BJ88" i="4" s="1"/>
  <c r="AV88" i="3"/>
  <c r="AV88" i="4" s="1"/>
  <c r="AJ88" i="3"/>
  <c r="AJ88" i="4" s="1"/>
  <c r="AB88" i="3"/>
  <c r="AB88" i="4" s="1"/>
  <c r="P88" i="3"/>
  <c r="P88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BT72" i="3"/>
  <c r="BT72" i="4" s="1"/>
  <c r="BL72" i="3"/>
  <c r="BL72" i="4" s="1"/>
  <c r="BH72" i="3"/>
  <c r="BH72" i="4" s="1"/>
  <c r="AV72" i="3"/>
  <c r="AV72" i="4" s="1"/>
  <c r="AN72" i="3"/>
  <c r="AN72" i="4" s="1"/>
  <c r="X72" i="3"/>
  <c r="X72" i="4" s="1"/>
  <c r="P72" i="3"/>
  <c r="P72" i="4" s="1"/>
  <c r="H72" i="3"/>
  <c r="H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B72" i="3"/>
  <c r="CB72" i="4" s="1"/>
  <c r="AZ72" i="3"/>
  <c r="AZ72" i="4" s="1"/>
  <c r="AF72" i="3"/>
  <c r="AF72" i="4" s="1"/>
  <c r="L72" i="3"/>
  <c r="L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BX72" i="3"/>
  <c r="BX72" i="4" s="1"/>
  <c r="BP72" i="3"/>
  <c r="BP72" i="4" s="1"/>
  <c r="BD72" i="3"/>
  <c r="BD72" i="4" s="1"/>
  <c r="AR72" i="3"/>
  <c r="AR72" i="4" s="1"/>
  <c r="AJ72" i="3"/>
  <c r="AJ72" i="4" s="1"/>
  <c r="AB72" i="3"/>
  <c r="AB72" i="4" s="1"/>
  <c r="T72" i="3"/>
  <c r="T72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B56" i="3"/>
  <c r="CB56" i="4" s="1"/>
  <c r="BP56" i="3"/>
  <c r="BP56" i="4" s="1"/>
  <c r="AZ56" i="3"/>
  <c r="AZ56" i="4" s="1"/>
  <c r="AV56" i="3"/>
  <c r="AV56" i="4" s="1"/>
  <c r="AF56" i="3"/>
  <c r="AF56" i="4" s="1"/>
  <c r="X56" i="3"/>
  <c r="X56" i="4" s="1"/>
  <c r="L56" i="3"/>
  <c r="L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F56" i="3"/>
  <c r="CF56" i="4" s="1"/>
  <c r="BT56" i="3"/>
  <c r="BT56" i="4" s="1"/>
  <c r="BH56" i="3"/>
  <c r="BH56" i="4" s="1"/>
  <c r="AN56" i="3"/>
  <c r="AN56" i="4" s="1"/>
  <c r="T56" i="3"/>
  <c r="T56" i="4" s="1"/>
  <c r="H56" i="3"/>
  <c r="H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BX56" i="3"/>
  <c r="BX56" i="4" s="1"/>
  <c r="BL56" i="3"/>
  <c r="BL56" i="4" s="1"/>
  <c r="BD56" i="3"/>
  <c r="BD56" i="4" s="1"/>
  <c r="AR56" i="3"/>
  <c r="AR56" i="4" s="1"/>
  <c r="AJ56" i="3"/>
  <c r="AJ56" i="4" s="1"/>
  <c r="AB56" i="3"/>
  <c r="AB56" i="4" s="1"/>
  <c r="P56" i="3"/>
  <c r="P56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T164" i="3"/>
  <c r="BT164" i="4" s="1"/>
  <c r="BD164" i="3"/>
  <c r="BD164" i="4" s="1"/>
  <c r="AN164" i="3"/>
  <c r="AN164" i="4" s="1"/>
  <c r="X164" i="3"/>
  <c r="X164" i="4" s="1"/>
  <c r="H164" i="3"/>
  <c r="H164" i="4" s="1"/>
  <c r="BP164" i="3"/>
  <c r="BP164" i="4" s="1"/>
  <c r="AZ164" i="3"/>
  <c r="AZ164" i="4" s="1"/>
  <c r="T164" i="3"/>
  <c r="T164" i="4" s="1"/>
  <c r="AJ164" i="3"/>
  <c r="AJ164" i="4" s="1"/>
  <c r="CF164" i="3"/>
  <c r="CF164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BV132" i="3"/>
  <c r="BV132" i="4" s="1"/>
  <c r="BF132" i="3"/>
  <c r="BF132" i="4" s="1"/>
  <c r="AP132" i="3"/>
  <c r="AP132" i="4" s="1"/>
  <c r="Z132" i="3"/>
  <c r="Z132" i="4" s="1"/>
  <c r="J132" i="3"/>
  <c r="J132" i="4" s="1"/>
  <c r="BJ132" i="3"/>
  <c r="BJ132" i="4" s="1"/>
  <c r="AT132" i="3"/>
  <c r="AT132" i="4" s="1"/>
  <c r="N132" i="3"/>
  <c r="N132" i="4" s="1"/>
  <c r="CH132" i="3"/>
  <c r="CH132" i="4" s="1"/>
  <c r="BR132" i="3"/>
  <c r="BR132" i="4" s="1"/>
  <c r="BB132" i="3"/>
  <c r="BB132" i="4" s="1"/>
  <c r="AL132" i="3"/>
  <c r="AL132" i="4" s="1"/>
  <c r="V132" i="3"/>
  <c r="V132" i="4" s="1"/>
  <c r="CD132" i="3"/>
  <c r="CD132" i="4" s="1"/>
  <c r="BN132" i="3"/>
  <c r="BN132" i="4" s="1"/>
  <c r="AX132" i="3"/>
  <c r="AX132" i="4" s="1"/>
  <c r="AH132" i="3"/>
  <c r="AH132" i="4" s="1"/>
  <c r="R132" i="3"/>
  <c r="R132" i="4" s="1"/>
  <c r="BZ132" i="3"/>
  <c r="BZ132" i="4" s="1"/>
  <c r="AD132" i="3"/>
  <c r="AD132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F100" i="3"/>
  <c r="CF100" i="4" s="1"/>
  <c r="BX100" i="3"/>
  <c r="BX100" i="4" s="1"/>
  <c r="BP100" i="3"/>
  <c r="BP100" i="4" s="1"/>
  <c r="BH100" i="3"/>
  <c r="BH100" i="4" s="1"/>
  <c r="AZ100" i="3"/>
  <c r="AZ100" i="4" s="1"/>
  <c r="AR100" i="3"/>
  <c r="AR100" i="4" s="1"/>
  <c r="AJ100" i="3"/>
  <c r="AJ100" i="4" s="1"/>
  <c r="AB100" i="3"/>
  <c r="AB100" i="4" s="1"/>
  <c r="T100" i="3"/>
  <c r="T100" i="4" s="1"/>
  <c r="L100" i="3"/>
  <c r="L100" i="4" s="1"/>
  <c r="CH100" i="3"/>
  <c r="CH100" i="4" s="1"/>
  <c r="BJ100" i="3"/>
  <c r="BJ100" i="4" s="1"/>
  <c r="AT100" i="3"/>
  <c r="AT100" i="4" s="1"/>
  <c r="N100" i="3"/>
  <c r="N100" i="4" s="1"/>
  <c r="CD100" i="3"/>
  <c r="CD100" i="4" s="1"/>
  <c r="BV100" i="3"/>
  <c r="BV100" i="4" s="1"/>
  <c r="BN100" i="3"/>
  <c r="BN100" i="4" s="1"/>
  <c r="BF100" i="3"/>
  <c r="BF100" i="4" s="1"/>
  <c r="AX100" i="3"/>
  <c r="AX100" i="4" s="1"/>
  <c r="AP100" i="3"/>
  <c r="AP100" i="4" s="1"/>
  <c r="AH100" i="3"/>
  <c r="AH100" i="4" s="1"/>
  <c r="Z100" i="3"/>
  <c r="Z100" i="4" s="1"/>
  <c r="R100" i="3"/>
  <c r="R100" i="4" s="1"/>
  <c r="J100" i="3"/>
  <c r="J100" i="4" s="1"/>
  <c r="BR100" i="3"/>
  <c r="BR100" i="4" s="1"/>
  <c r="AD100" i="3"/>
  <c r="AD100" i="4" s="1"/>
  <c r="CB100" i="3"/>
  <c r="CB100" i="4" s="1"/>
  <c r="BT100" i="3"/>
  <c r="BT100" i="4" s="1"/>
  <c r="BL100" i="3"/>
  <c r="BL100" i="4" s="1"/>
  <c r="BD100" i="3"/>
  <c r="BD100" i="4" s="1"/>
  <c r="AV100" i="3"/>
  <c r="AV100" i="4" s="1"/>
  <c r="AN100" i="3"/>
  <c r="AN100" i="4" s="1"/>
  <c r="AF100" i="3"/>
  <c r="AF100" i="4" s="1"/>
  <c r="X100" i="3"/>
  <c r="X100" i="4" s="1"/>
  <c r="P100" i="3"/>
  <c r="P100" i="4" s="1"/>
  <c r="H100" i="3"/>
  <c r="H100" i="4" s="1"/>
  <c r="BZ100" i="3"/>
  <c r="BZ100" i="4" s="1"/>
  <c r="BB100" i="3"/>
  <c r="BB100" i="4" s="1"/>
  <c r="AL100" i="3"/>
  <c r="AL100" i="4" s="1"/>
  <c r="V100" i="3"/>
  <c r="V100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F34" i="3"/>
  <c r="CF34" i="4" s="1"/>
  <c r="BX34" i="3"/>
  <c r="BX34" i="4" s="1"/>
  <c r="BT34" i="3"/>
  <c r="BT34" i="4" s="1"/>
  <c r="BL34" i="3"/>
  <c r="BL34" i="4" s="1"/>
  <c r="AZ34" i="3"/>
  <c r="AZ34" i="4" s="1"/>
  <c r="AR34" i="3"/>
  <c r="AR34" i="4" s="1"/>
  <c r="AF34" i="3"/>
  <c r="AF34" i="4" s="1"/>
  <c r="X34" i="3"/>
  <c r="X34" i="4" s="1"/>
  <c r="L34" i="3"/>
  <c r="L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B34" i="3"/>
  <c r="CB34" i="4" s="1"/>
  <c r="BH34" i="3"/>
  <c r="BH34" i="4" s="1"/>
  <c r="AN34" i="3"/>
  <c r="AN34" i="4" s="1"/>
  <c r="T34" i="3"/>
  <c r="T34" i="4" s="1"/>
  <c r="H34" i="3"/>
  <c r="H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BP34" i="3"/>
  <c r="BP34" i="4" s="1"/>
  <c r="BD34" i="3"/>
  <c r="BD34" i="4" s="1"/>
  <c r="AV34" i="3"/>
  <c r="AV34" i="4" s="1"/>
  <c r="AJ34" i="3"/>
  <c r="AJ34" i="4" s="1"/>
  <c r="AB34" i="3"/>
  <c r="AB34" i="4" s="1"/>
  <c r="P34" i="3"/>
  <c r="P34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F26" i="3"/>
  <c r="CF26" i="4" s="1"/>
  <c r="BP26" i="3"/>
  <c r="BP26" i="4" s="1"/>
  <c r="BD26" i="3"/>
  <c r="BD26" i="4" s="1"/>
  <c r="AV26" i="3"/>
  <c r="AV26" i="4" s="1"/>
  <c r="AN26" i="3"/>
  <c r="AN26" i="4" s="1"/>
  <c r="AB26" i="3"/>
  <c r="AB26" i="4" s="1"/>
  <c r="T26" i="3"/>
  <c r="T26" i="4" s="1"/>
  <c r="L26" i="3"/>
  <c r="L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BX26" i="3"/>
  <c r="BX26" i="4" s="1"/>
  <c r="BL26" i="3"/>
  <c r="BL26" i="4" s="1"/>
  <c r="AR26" i="3"/>
  <c r="AR26" i="4" s="1"/>
  <c r="AF26" i="3"/>
  <c r="AF26" i="4" s="1"/>
  <c r="H26" i="3"/>
  <c r="H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B26" i="3"/>
  <c r="CB26" i="4" s="1"/>
  <c r="BT26" i="3"/>
  <c r="BT26" i="4" s="1"/>
  <c r="BH26" i="3"/>
  <c r="BH26" i="4" s="1"/>
  <c r="AZ26" i="3"/>
  <c r="AZ26" i="4" s="1"/>
  <c r="AJ26" i="3"/>
  <c r="AJ26" i="4" s="1"/>
  <c r="X26" i="3"/>
  <c r="X26" i="4" s="1"/>
  <c r="P26" i="3"/>
  <c r="P26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BP18" i="3"/>
  <c r="BP18" i="4" s="1"/>
  <c r="AZ18" i="3"/>
  <c r="AZ18" i="4" s="1"/>
  <c r="AJ18" i="3"/>
  <c r="AJ18" i="4" s="1"/>
  <c r="T18" i="3"/>
  <c r="T18" i="4" s="1"/>
  <c r="BT18" i="3"/>
  <c r="BT18" i="4" s="1"/>
  <c r="X18" i="3"/>
  <c r="X18" i="4" s="1"/>
  <c r="CB18" i="3"/>
  <c r="CB18" i="4" s="1"/>
  <c r="BL18" i="3"/>
  <c r="BL18" i="4" s="1"/>
  <c r="AV18" i="3"/>
  <c r="AV18" i="4" s="1"/>
  <c r="AF18" i="3"/>
  <c r="AF18" i="4" s="1"/>
  <c r="P18" i="3"/>
  <c r="P18" i="4" s="1"/>
  <c r="BD18" i="3"/>
  <c r="BD18" i="4" s="1"/>
  <c r="H18" i="3"/>
  <c r="H18" i="4" s="1"/>
  <c r="BX18" i="3"/>
  <c r="BX18" i="4" s="1"/>
  <c r="BH18" i="3"/>
  <c r="BH18" i="4" s="1"/>
  <c r="AR18" i="3"/>
  <c r="AR18" i="4" s="1"/>
  <c r="AB18" i="3"/>
  <c r="AB18" i="4" s="1"/>
  <c r="L18" i="3"/>
  <c r="L18" i="4" s="1"/>
  <c r="AN18" i="3"/>
  <c r="AN18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BP14" i="3"/>
  <c r="BP14" i="4" s="1"/>
  <c r="AZ14" i="3"/>
  <c r="AZ14" i="4" s="1"/>
  <c r="AJ14" i="3"/>
  <c r="AJ14" i="4" s="1"/>
  <c r="T14" i="3"/>
  <c r="T14" i="4" s="1"/>
  <c r="BT14" i="3"/>
  <c r="BT14" i="4" s="1"/>
  <c r="AN14" i="3"/>
  <c r="AN14" i="4" s="1"/>
  <c r="CB14" i="3"/>
  <c r="CB14" i="4" s="1"/>
  <c r="BL14" i="3"/>
  <c r="BL14" i="4" s="1"/>
  <c r="AV14" i="3"/>
  <c r="AV14" i="4" s="1"/>
  <c r="AF14" i="3"/>
  <c r="AF14" i="4" s="1"/>
  <c r="P14" i="3"/>
  <c r="P14" i="4" s="1"/>
  <c r="BD14" i="3"/>
  <c r="BD14" i="4" s="1"/>
  <c r="X14" i="3"/>
  <c r="X14" i="4" s="1"/>
  <c r="BX14" i="3"/>
  <c r="BX14" i="4" s="1"/>
  <c r="BH14" i="3"/>
  <c r="BH14" i="4" s="1"/>
  <c r="AR14" i="3"/>
  <c r="AR14" i="4" s="1"/>
  <c r="AB14" i="3"/>
  <c r="AB14" i="4" s="1"/>
  <c r="L14" i="3"/>
  <c r="L14" i="4" s="1"/>
  <c r="H14" i="3"/>
  <c r="H14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BP6" i="3"/>
  <c r="BP6" i="4" s="1"/>
  <c r="AZ6" i="3"/>
  <c r="AZ6" i="4" s="1"/>
  <c r="AJ6" i="3"/>
  <c r="AJ6" i="4" s="1"/>
  <c r="T6" i="3"/>
  <c r="T6" i="4" s="1"/>
  <c r="BT6" i="3"/>
  <c r="BT6" i="4" s="1"/>
  <c r="X6" i="3"/>
  <c r="X6" i="4" s="1"/>
  <c r="CB6" i="3"/>
  <c r="CB6" i="4" s="1"/>
  <c r="BL6" i="3"/>
  <c r="BL6" i="4" s="1"/>
  <c r="AV6" i="3"/>
  <c r="AV6" i="4" s="1"/>
  <c r="AF6" i="3"/>
  <c r="AF6" i="4" s="1"/>
  <c r="P6" i="3"/>
  <c r="P6" i="4" s="1"/>
  <c r="AN6" i="3"/>
  <c r="AN6" i="4" s="1"/>
  <c r="BX6" i="3"/>
  <c r="BX6" i="4" s="1"/>
  <c r="BH6" i="3"/>
  <c r="BH6" i="4" s="1"/>
  <c r="AR6" i="3"/>
  <c r="AR6" i="4" s="1"/>
  <c r="AB6" i="3"/>
  <c r="AB6" i="4" s="1"/>
  <c r="L6" i="3"/>
  <c r="L6" i="4" s="1"/>
  <c r="BD6" i="3"/>
  <c r="BD6" i="4" s="1"/>
  <c r="H6" i="3"/>
  <c r="H6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BV149" i="3"/>
  <c r="BV149" i="4" s="1"/>
  <c r="BF149" i="3"/>
  <c r="BF149" i="4" s="1"/>
  <c r="AP149" i="3"/>
  <c r="AP149" i="4" s="1"/>
  <c r="Z149" i="3"/>
  <c r="Z149" i="4" s="1"/>
  <c r="J149" i="3"/>
  <c r="J149" i="4" s="1"/>
  <c r="BJ149" i="3"/>
  <c r="BJ149" i="4" s="1"/>
  <c r="AD149" i="3"/>
  <c r="AD149" i="4" s="1"/>
  <c r="CH149" i="3"/>
  <c r="CH149" i="4" s="1"/>
  <c r="BR149" i="3"/>
  <c r="BR149" i="4" s="1"/>
  <c r="BB149" i="3"/>
  <c r="BB149" i="4" s="1"/>
  <c r="AL149" i="3"/>
  <c r="AL149" i="4" s="1"/>
  <c r="V149" i="3"/>
  <c r="V149" i="4" s="1"/>
  <c r="N149" i="3"/>
  <c r="N149" i="4" s="1"/>
  <c r="CD149" i="3"/>
  <c r="CD149" i="4" s="1"/>
  <c r="BN149" i="3"/>
  <c r="BN149" i="4" s="1"/>
  <c r="AX149" i="3"/>
  <c r="AX149" i="4" s="1"/>
  <c r="AH149" i="3"/>
  <c r="AH149" i="4" s="1"/>
  <c r="R149" i="3"/>
  <c r="R149" i="4" s="1"/>
  <c r="BZ149" i="3"/>
  <c r="BZ149" i="4" s="1"/>
  <c r="AT149" i="3"/>
  <c r="AT149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F97" i="3"/>
  <c r="CF97" i="4" s="1"/>
  <c r="BX97" i="3"/>
  <c r="BX97" i="4" s="1"/>
  <c r="BP97" i="3"/>
  <c r="BP97" i="4" s="1"/>
  <c r="BH97" i="3"/>
  <c r="BH97" i="4" s="1"/>
  <c r="AZ97" i="3"/>
  <c r="AZ97" i="4" s="1"/>
  <c r="AR97" i="3"/>
  <c r="AR97" i="4" s="1"/>
  <c r="AJ97" i="3"/>
  <c r="AJ97" i="4" s="1"/>
  <c r="AB97" i="3"/>
  <c r="AB97" i="4" s="1"/>
  <c r="T97" i="3"/>
  <c r="T97" i="4" s="1"/>
  <c r="L97" i="3"/>
  <c r="L97" i="4" s="1"/>
  <c r="CH97" i="3"/>
  <c r="CH97" i="4" s="1"/>
  <c r="BJ97" i="3"/>
  <c r="BJ97" i="4" s="1"/>
  <c r="CD97" i="3"/>
  <c r="CD97" i="4" s="1"/>
  <c r="BV97" i="3"/>
  <c r="BV97" i="4" s="1"/>
  <c r="BN97" i="3"/>
  <c r="BN97" i="4" s="1"/>
  <c r="BF97" i="3"/>
  <c r="BF97" i="4" s="1"/>
  <c r="AX97" i="3"/>
  <c r="AX97" i="4" s="1"/>
  <c r="AP97" i="3"/>
  <c r="AP97" i="4" s="1"/>
  <c r="AH97" i="3"/>
  <c r="AH97" i="4" s="1"/>
  <c r="Z97" i="3"/>
  <c r="Z97" i="4" s="1"/>
  <c r="R97" i="3"/>
  <c r="R97" i="4" s="1"/>
  <c r="J97" i="3"/>
  <c r="J97" i="4" s="1"/>
  <c r="BR97" i="3"/>
  <c r="BR97" i="4" s="1"/>
  <c r="V97" i="3"/>
  <c r="V97" i="4" s="1"/>
  <c r="CB97" i="3"/>
  <c r="CB97" i="4" s="1"/>
  <c r="BT97" i="3"/>
  <c r="BT97" i="4" s="1"/>
  <c r="BL97" i="3"/>
  <c r="BL97" i="4" s="1"/>
  <c r="BD97" i="3"/>
  <c r="BD97" i="4" s="1"/>
  <c r="AV97" i="3"/>
  <c r="AV97" i="4" s="1"/>
  <c r="AN97" i="3"/>
  <c r="AN97" i="4" s="1"/>
  <c r="AF97" i="3"/>
  <c r="AF97" i="4" s="1"/>
  <c r="X97" i="3"/>
  <c r="X97" i="4" s="1"/>
  <c r="P97" i="3"/>
  <c r="P97" i="4" s="1"/>
  <c r="H97" i="3"/>
  <c r="H97" i="4" s="1"/>
  <c r="BZ97" i="3"/>
  <c r="BZ97" i="4" s="1"/>
  <c r="BB97" i="3"/>
  <c r="BB97" i="4" s="1"/>
  <c r="AT97" i="3"/>
  <c r="AT97" i="4" s="1"/>
  <c r="AL97" i="3"/>
  <c r="AL97" i="4" s="1"/>
  <c r="AD97" i="3"/>
  <c r="AD97" i="4" s="1"/>
  <c r="N97" i="3"/>
  <c r="N9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B77" i="3"/>
  <c r="CB77" i="4" s="1"/>
  <c r="BP77" i="3"/>
  <c r="BP77" i="4" s="1"/>
  <c r="BD77" i="3"/>
  <c r="BD77" i="4" s="1"/>
  <c r="AV77" i="3"/>
  <c r="AV77" i="4" s="1"/>
  <c r="AN77" i="3"/>
  <c r="AN77" i="4" s="1"/>
  <c r="AB77" i="3"/>
  <c r="AB77" i="4" s="1"/>
  <c r="P77" i="3"/>
  <c r="P77" i="4" s="1"/>
  <c r="H77" i="3"/>
  <c r="H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BL77" i="3"/>
  <c r="BL77" i="4" s="1"/>
  <c r="AJ77" i="3"/>
  <c r="AJ77" i="4" s="1"/>
  <c r="T77" i="3"/>
  <c r="T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BX77" i="3"/>
  <c r="BX77" i="4" s="1"/>
  <c r="BT77" i="3"/>
  <c r="BT77" i="4" s="1"/>
  <c r="BH77" i="3"/>
  <c r="BH77" i="4" s="1"/>
  <c r="AZ77" i="3"/>
  <c r="AZ77" i="4" s="1"/>
  <c r="AR77" i="3"/>
  <c r="AR77" i="4" s="1"/>
  <c r="AF77" i="3"/>
  <c r="AF77" i="4" s="1"/>
  <c r="X77" i="3"/>
  <c r="X77" i="4" s="1"/>
  <c r="L77" i="3"/>
  <c r="L77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BV117" i="3"/>
  <c r="BV117" i="4" s="1"/>
  <c r="BF117" i="3"/>
  <c r="BF117" i="4" s="1"/>
  <c r="AP117" i="3"/>
  <c r="AP117" i="4" s="1"/>
  <c r="Z117" i="3"/>
  <c r="Z117" i="4" s="1"/>
  <c r="J117" i="3"/>
  <c r="J117" i="4" s="1"/>
  <c r="BZ117" i="3"/>
  <c r="BZ117" i="4" s="1"/>
  <c r="AT117" i="3"/>
  <c r="AT117" i="4" s="1"/>
  <c r="AD117" i="3"/>
  <c r="AD117" i="4" s="1"/>
  <c r="CH117" i="3"/>
  <c r="CH117" i="4" s="1"/>
  <c r="BR117" i="3"/>
  <c r="BR117" i="4" s="1"/>
  <c r="BB117" i="3"/>
  <c r="BB117" i="4" s="1"/>
  <c r="AL117" i="3"/>
  <c r="AL117" i="4" s="1"/>
  <c r="V117" i="3"/>
  <c r="V117" i="4" s="1"/>
  <c r="CD117" i="3"/>
  <c r="CD117" i="4" s="1"/>
  <c r="BN117" i="3"/>
  <c r="BN117" i="4" s="1"/>
  <c r="AX117" i="3"/>
  <c r="AX117" i="4" s="1"/>
  <c r="AH117" i="3"/>
  <c r="AH117" i="4" s="1"/>
  <c r="R117" i="3"/>
  <c r="R117" i="4" s="1"/>
  <c r="BJ117" i="3"/>
  <c r="BJ117" i="4" s="1"/>
  <c r="N117" i="3"/>
  <c r="N117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BT159" i="3"/>
  <c r="BT159" i="4" s="1"/>
  <c r="BD159" i="3"/>
  <c r="BD159" i="4" s="1"/>
  <c r="AN159" i="3"/>
  <c r="AN159" i="4" s="1"/>
  <c r="X159" i="3"/>
  <c r="X159" i="4" s="1"/>
  <c r="H159" i="3"/>
  <c r="H159" i="4" s="1"/>
  <c r="CF159" i="3"/>
  <c r="CF159" i="4" s="1"/>
  <c r="T159" i="3"/>
  <c r="T159" i="4" s="1"/>
  <c r="BP159" i="3"/>
  <c r="BP159" i="4" s="1"/>
  <c r="AJ159" i="3"/>
  <c r="AJ159" i="4" s="1"/>
  <c r="AZ159" i="3"/>
  <c r="AZ159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BV111" i="3"/>
  <c r="BV111" i="4" s="1"/>
  <c r="BF111" i="3"/>
  <c r="BF111" i="4" s="1"/>
  <c r="AP111" i="3"/>
  <c r="AP111" i="4" s="1"/>
  <c r="Z111" i="3"/>
  <c r="Z111" i="4" s="1"/>
  <c r="J111" i="3"/>
  <c r="J111" i="4" s="1"/>
  <c r="BZ111" i="3"/>
  <c r="BZ111" i="4" s="1"/>
  <c r="AT111" i="3"/>
  <c r="AT111" i="4" s="1"/>
  <c r="AD111" i="3"/>
  <c r="AD111" i="4" s="1"/>
  <c r="CH111" i="3"/>
  <c r="CH111" i="4" s="1"/>
  <c r="BR111" i="3"/>
  <c r="BR111" i="4" s="1"/>
  <c r="BB111" i="3"/>
  <c r="BB111" i="4" s="1"/>
  <c r="AL111" i="3"/>
  <c r="AL111" i="4" s="1"/>
  <c r="V111" i="3"/>
  <c r="V111" i="4" s="1"/>
  <c r="BJ111" i="3"/>
  <c r="BJ111" i="4" s="1"/>
  <c r="N111" i="3"/>
  <c r="N111" i="4" s="1"/>
  <c r="CD111" i="3"/>
  <c r="CD111" i="4" s="1"/>
  <c r="BN111" i="3"/>
  <c r="BN111" i="4" s="1"/>
  <c r="AX111" i="3"/>
  <c r="AX111" i="4" s="1"/>
  <c r="AH111" i="3"/>
  <c r="AH111" i="4" s="1"/>
  <c r="R111" i="3"/>
  <c r="R111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B45" i="3"/>
  <c r="CB45" i="4" s="1"/>
  <c r="BP45" i="3"/>
  <c r="BP45" i="4" s="1"/>
  <c r="BD45" i="3"/>
  <c r="BD45" i="4" s="1"/>
  <c r="AV45" i="3"/>
  <c r="AV45" i="4" s="1"/>
  <c r="AN45" i="3"/>
  <c r="AN45" i="4" s="1"/>
  <c r="X45" i="3"/>
  <c r="X45" i="4" s="1"/>
  <c r="L45" i="3"/>
  <c r="L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BT45" i="3"/>
  <c r="BT45" i="4" s="1"/>
  <c r="AZ45" i="3"/>
  <c r="AZ45" i="4" s="1"/>
  <c r="AF45" i="3"/>
  <c r="AF45" i="4" s="1"/>
  <c r="T45" i="3"/>
  <c r="T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BX45" i="3"/>
  <c r="BX45" i="4" s="1"/>
  <c r="BL45" i="3"/>
  <c r="BL45" i="4" s="1"/>
  <c r="BH45" i="3"/>
  <c r="BH45" i="4" s="1"/>
  <c r="AR45" i="3"/>
  <c r="AR45" i="4" s="1"/>
  <c r="AJ45" i="3"/>
  <c r="AJ45" i="4" s="1"/>
  <c r="AB45" i="3"/>
  <c r="AB45" i="4" s="1"/>
  <c r="P45" i="3"/>
  <c r="P45" i="4" s="1"/>
  <c r="H45" i="3"/>
  <c r="H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B157" i="3"/>
  <c r="CB157" i="4" s="1"/>
  <c r="BL157" i="3"/>
  <c r="BL157" i="4" s="1"/>
  <c r="AV157" i="3"/>
  <c r="AV157" i="4" s="1"/>
  <c r="AF157" i="3"/>
  <c r="AF157" i="4" s="1"/>
  <c r="P157" i="3"/>
  <c r="P157" i="4" s="1"/>
  <c r="BX157" i="3"/>
  <c r="BX157" i="4" s="1"/>
  <c r="BH157" i="3"/>
  <c r="BH157" i="4" s="1"/>
  <c r="AR157" i="3"/>
  <c r="AR157" i="4" s="1"/>
  <c r="AB157" i="3"/>
  <c r="AB157" i="4" s="1"/>
  <c r="L157" i="3"/>
  <c r="L157" i="4" s="1"/>
  <c r="BT157" i="3"/>
  <c r="BT157" i="4" s="1"/>
  <c r="BD157" i="3"/>
  <c r="BD157" i="4" s="1"/>
  <c r="AN157" i="3"/>
  <c r="AN157" i="4" s="1"/>
  <c r="X157" i="3"/>
  <c r="X157" i="4" s="1"/>
  <c r="H157" i="3"/>
  <c r="H157" i="4" s="1"/>
  <c r="AZ157" i="3"/>
  <c r="AZ157" i="4" s="1"/>
  <c r="AJ157" i="3"/>
  <c r="AJ157" i="4" s="1"/>
  <c r="CF157" i="3"/>
  <c r="CF157" i="4" s="1"/>
  <c r="T157" i="3"/>
  <c r="T157" i="4" s="1"/>
  <c r="BP157" i="3"/>
  <c r="BP157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BX29" i="3"/>
  <c r="BX29" i="4" s="1"/>
  <c r="BT29" i="3"/>
  <c r="BT29" i="4" s="1"/>
  <c r="BH29" i="3"/>
  <c r="BH29" i="4" s="1"/>
  <c r="AV29" i="3"/>
  <c r="AV29" i="4" s="1"/>
  <c r="AJ29" i="3"/>
  <c r="AJ29" i="4" s="1"/>
  <c r="AB29" i="3"/>
  <c r="AB29" i="4" s="1"/>
  <c r="T29" i="3"/>
  <c r="T29" i="4" s="1"/>
  <c r="H29" i="3"/>
  <c r="H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F29" i="3"/>
  <c r="CF29" i="4" s="1"/>
  <c r="BL29" i="3"/>
  <c r="BL29" i="4" s="1"/>
  <c r="AN29" i="3"/>
  <c r="AN29" i="4" s="1"/>
  <c r="P29" i="3"/>
  <c r="P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B29" i="3"/>
  <c r="CB29" i="4" s="1"/>
  <c r="BP29" i="3"/>
  <c r="BP29" i="4" s="1"/>
  <c r="BD29" i="3"/>
  <c r="BD29" i="4" s="1"/>
  <c r="AZ29" i="3"/>
  <c r="AZ29" i="4" s="1"/>
  <c r="AR29" i="3"/>
  <c r="AR29" i="4" s="1"/>
  <c r="AF29" i="3"/>
  <c r="AF29" i="4" s="1"/>
  <c r="X29" i="3"/>
  <c r="X29" i="4" s="1"/>
  <c r="L29" i="3"/>
  <c r="L29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BP13" i="3"/>
  <c r="BP13" i="4" s="1"/>
  <c r="AZ13" i="3"/>
  <c r="AZ13" i="4" s="1"/>
  <c r="AJ13" i="3"/>
  <c r="AJ13" i="4" s="1"/>
  <c r="T13" i="3"/>
  <c r="T13" i="4" s="1"/>
  <c r="BT13" i="3"/>
  <c r="BT13" i="4" s="1"/>
  <c r="AN13" i="3"/>
  <c r="AN13" i="4" s="1"/>
  <c r="CB13" i="3"/>
  <c r="CB13" i="4" s="1"/>
  <c r="BL13" i="3"/>
  <c r="BL13" i="4" s="1"/>
  <c r="AV13" i="3"/>
  <c r="AV13" i="4" s="1"/>
  <c r="AF13" i="3"/>
  <c r="AF13" i="4" s="1"/>
  <c r="P13" i="3"/>
  <c r="P13" i="4" s="1"/>
  <c r="BD13" i="3"/>
  <c r="BD13" i="4" s="1"/>
  <c r="H13" i="3"/>
  <c r="H13" i="4" s="1"/>
  <c r="BX13" i="3"/>
  <c r="BX13" i="4" s="1"/>
  <c r="BH13" i="3"/>
  <c r="BH13" i="4" s="1"/>
  <c r="AR13" i="3"/>
  <c r="AR13" i="4" s="1"/>
  <c r="AB13" i="3"/>
  <c r="AB13" i="4" s="1"/>
  <c r="L13" i="3"/>
  <c r="L13" i="4" s="1"/>
  <c r="X13" i="3"/>
  <c r="X13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BV129" i="3"/>
  <c r="BV129" i="4" s="1"/>
  <c r="BF129" i="3"/>
  <c r="BF129" i="4" s="1"/>
  <c r="AP129" i="3"/>
  <c r="AP129" i="4" s="1"/>
  <c r="Z129" i="3"/>
  <c r="Z129" i="4" s="1"/>
  <c r="J129" i="3"/>
  <c r="J129" i="4" s="1"/>
  <c r="BJ129" i="3"/>
  <c r="BJ129" i="4" s="1"/>
  <c r="N129" i="3"/>
  <c r="N129" i="4" s="1"/>
  <c r="CH129" i="3"/>
  <c r="CH129" i="4" s="1"/>
  <c r="BR129" i="3"/>
  <c r="BR129" i="4" s="1"/>
  <c r="BB129" i="3"/>
  <c r="BB129" i="4" s="1"/>
  <c r="AL129" i="3"/>
  <c r="AL129" i="4" s="1"/>
  <c r="V129" i="3"/>
  <c r="V129" i="4" s="1"/>
  <c r="AD129" i="3"/>
  <c r="AD129" i="4" s="1"/>
  <c r="CD129" i="3"/>
  <c r="CD129" i="4" s="1"/>
  <c r="BN129" i="3"/>
  <c r="BN129" i="4" s="1"/>
  <c r="AX129" i="3"/>
  <c r="AX129" i="4" s="1"/>
  <c r="AH129" i="3"/>
  <c r="AH129" i="4" s="1"/>
  <c r="R129" i="3"/>
  <c r="R129" i="4" s="1"/>
  <c r="BZ129" i="3"/>
  <c r="BZ129" i="4" s="1"/>
  <c r="AT129" i="3"/>
  <c r="AT129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F81" i="3"/>
  <c r="CF81" i="4" s="1"/>
  <c r="BT81" i="3"/>
  <c r="BT81" i="4" s="1"/>
  <c r="BL81" i="3"/>
  <c r="BL81" i="4" s="1"/>
  <c r="BD81" i="3"/>
  <c r="BD81" i="4" s="1"/>
  <c r="AN81" i="3"/>
  <c r="AN81" i="4" s="1"/>
  <c r="AF81" i="3"/>
  <c r="AF81" i="4" s="1"/>
  <c r="T81" i="3"/>
  <c r="T81" i="4" s="1"/>
  <c r="L81" i="3"/>
  <c r="L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B81" i="3"/>
  <c r="CB81" i="4" s="1"/>
  <c r="BP81" i="3"/>
  <c r="BP81" i="4" s="1"/>
  <c r="AV81" i="3"/>
  <c r="AV81" i="4" s="1"/>
  <c r="AB81" i="3"/>
  <c r="AB81" i="4" s="1"/>
  <c r="H81" i="3"/>
  <c r="H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BX81" i="3"/>
  <c r="BX81" i="4" s="1"/>
  <c r="BH81" i="3"/>
  <c r="BH81" i="4" s="1"/>
  <c r="AZ81" i="3"/>
  <c r="AZ81" i="4" s="1"/>
  <c r="AR81" i="3"/>
  <c r="AR81" i="4" s="1"/>
  <c r="AJ81" i="3"/>
  <c r="AJ81" i="4" s="1"/>
  <c r="X81" i="3"/>
  <c r="X81" i="4" s="1"/>
  <c r="P81" i="3"/>
  <c r="P81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BT171" i="3"/>
  <c r="BT171" i="4" s="1"/>
  <c r="BD171" i="3"/>
  <c r="BD171" i="4" s="1"/>
  <c r="AN171" i="3"/>
  <c r="AN171" i="4" s="1"/>
  <c r="X171" i="3"/>
  <c r="X171" i="4" s="1"/>
  <c r="H171" i="3"/>
  <c r="H171" i="4" s="1"/>
  <c r="CF171" i="3"/>
  <c r="CF171" i="4" s="1"/>
  <c r="T171" i="3"/>
  <c r="T171" i="4" s="1"/>
  <c r="BP171" i="3"/>
  <c r="BP171" i="4" s="1"/>
  <c r="AZ171" i="3"/>
  <c r="AZ171" i="4" s="1"/>
  <c r="AJ171" i="3"/>
  <c r="AJ171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B155" i="3"/>
  <c r="CB155" i="4" s="1"/>
  <c r="BL155" i="3"/>
  <c r="BL155" i="4" s="1"/>
  <c r="AV155" i="3"/>
  <c r="AV155" i="4" s="1"/>
  <c r="AF155" i="3"/>
  <c r="AF155" i="4" s="1"/>
  <c r="P155" i="3"/>
  <c r="P155" i="4" s="1"/>
  <c r="BX155" i="3"/>
  <c r="BX155" i="4" s="1"/>
  <c r="BH155" i="3"/>
  <c r="BH155" i="4" s="1"/>
  <c r="AR155" i="3"/>
  <c r="AR155" i="4" s="1"/>
  <c r="AB155" i="3"/>
  <c r="AB155" i="4" s="1"/>
  <c r="L155" i="3"/>
  <c r="L155" i="4" s="1"/>
  <c r="BT155" i="3"/>
  <c r="BT155" i="4" s="1"/>
  <c r="BD155" i="3"/>
  <c r="BD155" i="4" s="1"/>
  <c r="AN155" i="3"/>
  <c r="AN155" i="4" s="1"/>
  <c r="X155" i="3"/>
  <c r="X155" i="4" s="1"/>
  <c r="H155" i="3"/>
  <c r="H155" i="4" s="1"/>
  <c r="CF155" i="3"/>
  <c r="CF155" i="4" s="1"/>
  <c r="T155" i="3"/>
  <c r="T155" i="4" s="1"/>
  <c r="BP155" i="3"/>
  <c r="BP155" i="4" s="1"/>
  <c r="AJ155" i="3"/>
  <c r="AJ155" i="4" s="1"/>
  <c r="AZ155" i="3"/>
  <c r="AZ155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BV139" i="3"/>
  <c r="BV139" i="4" s="1"/>
  <c r="BF139" i="3"/>
  <c r="BF139" i="4" s="1"/>
  <c r="AP139" i="3"/>
  <c r="AP139" i="4" s="1"/>
  <c r="Z139" i="3"/>
  <c r="Z139" i="4" s="1"/>
  <c r="J139" i="3"/>
  <c r="J139" i="4" s="1"/>
  <c r="BZ139" i="3"/>
  <c r="BZ139" i="4" s="1"/>
  <c r="AT139" i="3"/>
  <c r="AT139" i="4" s="1"/>
  <c r="CH139" i="3"/>
  <c r="CH139" i="4" s="1"/>
  <c r="BR139" i="3"/>
  <c r="BR139" i="4" s="1"/>
  <c r="BB139" i="3"/>
  <c r="BB139" i="4" s="1"/>
  <c r="AL139" i="3"/>
  <c r="AL139" i="4" s="1"/>
  <c r="V139" i="3"/>
  <c r="V139" i="4" s="1"/>
  <c r="N139" i="3"/>
  <c r="N139" i="4" s="1"/>
  <c r="CD139" i="3"/>
  <c r="CD139" i="4" s="1"/>
  <c r="BN139" i="3"/>
  <c r="BN139" i="4" s="1"/>
  <c r="AX139" i="3"/>
  <c r="AX139" i="4" s="1"/>
  <c r="AH139" i="3"/>
  <c r="AH139" i="4" s="1"/>
  <c r="R139" i="3"/>
  <c r="R139" i="4" s="1"/>
  <c r="BJ139" i="3"/>
  <c r="BJ139" i="4" s="1"/>
  <c r="AD139" i="3"/>
  <c r="AD139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BV123" i="3"/>
  <c r="BV123" i="4" s="1"/>
  <c r="BF123" i="3"/>
  <c r="BF123" i="4" s="1"/>
  <c r="AP123" i="3"/>
  <c r="AP123" i="4" s="1"/>
  <c r="Z123" i="3"/>
  <c r="Z123" i="4" s="1"/>
  <c r="J123" i="3"/>
  <c r="J123" i="4" s="1"/>
  <c r="BJ123" i="3"/>
  <c r="BJ123" i="4" s="1"/>
  <c r="AD123" i="3"/>
  <c r="AD123" i="4" s="1"/>
  <c r="CH123" i="3"/>
  <c r="CH123" i="4" s="1"/>
  <c r="BR123" i="3"/>
  <c r="BR123" i="4" s="1"/>
  <c r="BB123" i="3"/>
  <c r="BB123" i="4" s="1"/>
  <c r="AL123" i="3"/>
  <c r="AL123" i="4" s="1"/>
  <c r="V123" i="3"/>
  <c r="V123" i="4" s="1"/>
  <c r="BZ123" i="3"/>
  <c r="BZ123" i="4" s="1"/>
  <c r="CD123" i="3"/>
  <c r="CD123" i="4" s="1"/>
  <c r="BN123" i="3"/>
  <c r="BN123" i="4" s="1"/>
  <c r="AX123" i="3"/>
  <c r="AX123" i="4" s="1"/>
  <c r="AH123" i="3"/>
  <c r="AH123" i="4" s="1"/>
  <c r="R123" i="3"/>
  <c r="R123" i="4" s="1"/>
  <c r="AT123" i="3"/>
  <c r="AT123" i="4" s="1"/>
  <c r="N123" i="3"/>
  <c r="N123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BV107" i="3"/>
  <c r="BV107" i="4" s="1"/>
  <c r="BF107" i="3"/>
  <c r="BF107" i="4" s="1"/>
  <c r="AP107" i="3"/>
  <c r="AP107" i="4" s="1"/>
  <c r="Z107" i="3"/>
  <c r="Z107" i="4" s="1"/>
  <c r="J107" i="3"/>
  <c r="J107" i="4" s="1"/>
  <c r="BJ107" i="3"/>
  <c r="BJ107" i="4" s="1"/>
  <c r="AD107" i="3"/>
  <c r="AD107" i="4" s="1"/>
  <c r="CH107" i="3"/>
  <c r="CH107" i="4" s="1"/>
  <c r="BR107" i="3"/>
  <c r="BR107" i="4" s="1"/>
  <c r="BB107" i="3"/>
  <c r="BB107" i="4" s="1"/>
  <c r="AL107" i="3"/>
  <c r="AL107" i="4" s="1"/>
  <c r="V107" i="3"/>
  <c r="V107" i="4" s="1"/>
  <c r="BZ107" i="3"/>
  <c r="BZ107" i="4" s="1"/>
  <c r="AT107" i="3"/>
  <c r="AT107" i="4" s="1"/>
  <c r="N107" i="3"/>
  <c r="N107" i="4" s="1"/>
  <c r="CD107" i="3"/>
  <c r="CD107" i="4" s="1"/>
  <c r="BN107" i="3"/>
  <c r="BN107" i="4" s="1"/>
  <c r="AX107" i="3"/>
  <c r="AX107" i="4" s="1"/>
  <c r="AH107" i="3"/>
  <c r="AH107" i="4" s="1"/>
  <c r="R107" i="3"/>
  <c r="R107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F91" i="3"/>
  <c r="CF91" i="4" s="1"/>
  <c r="BX91" i="3"/>
  <c r="BX91" i="4" s="1"/>
  <c r="BP91" i="3"/>
  <c r="BP91" i="4" s="1"/>
  <c r="BH91" i="3"/>
  <c r="BH91" i="4" s="1"/>
  <c r="AZ91" i="3"/>
  <c r="AZ91" i="4" s="1"/>
  <c r="AR91" i="3"/>
  <c r="AR91" i="4" s="1"/>
  <c r="AJ91" i="3"/>
  <c r="AJ91" i="4" s="1"/>
  <c r="AB91" i="3"/>
  <c r="AB91" i="4" s="1"/>
  <c r="T91" i="3"/>
  <c r="T91" i="4" s="1"/>
  <c r="L91" i="3"/>
  <c r="L91" i="4" s="1"/>
  <c r="BZ91" i="3"/>
  <c r="BZ91" i="4" s="1"/>
  <c r="BJ91" i="3"/>
  <c r="BJ91" i="4" s="1"/>
  <c r="AT91" i="3"/>
  <c r="AT91" i="4" s="1"/>
  <c r="V91" i="3"/>
  <c r="V91" i="4" s="1"/>
  <c r="CD91" i="3"/>
  <c r="CD91" i="4" s="1"/>
  <c r="BV91" i="3"/>
  <c r="BV91" i="4" s="1"/>
  <c r="BN91" i="3"/>
  <c r="BN91" i="4" s="1"/>
  <c r="BF91" i="3"/>
  <c r="BF91" i="4" s="1"/>
  <c r="AX91" i="3"/>
  <c r="AX91" i="4" s="1"/>
  <c r="AP91" i="3"/>
  <c r="AP91" i="4" s="1"/>
  <c r="AH91" i="3"/>
  <c r="AH91" i="4" s="1"/>
  <c r="Z91" i="3"/>
  <c r="Z91" i="4" s="1"/>
  <c r="R91" i="3"/>
  <c r="R91" i="4" s="1"/>
  <c r="J91" i="3"/>
  <c r="J91" i="4" s="1"/>
  <c r="BR91" i="3"/>
  <c r="BR91" i="4" s="1"/>
  <c r="AL91" i="3"/>
  <c r="AL91" i="4" s="1"/>
  <c r="CB91" i="3"/>
  <c r="CB91" i="4" s="1"/>
  <c r="BT91" i="3"/>
  <c r="BT91" i="4" s="1"/>
  <c r="BL91" i="3"/>
  <c r="BL91" i="4" s="1"/>
  <c r="BD91" i="3"/>
  <c r="BD91" i="4" s="1"/>
  <c r="AV91" i="3"/>
  <c r="AV91" i="4" s="1"/>
  <c r="AN91" i="3"/>
  <c r="AN91" i="4" s="1"/>
  <c r="AF91" i="3"/>
  <c r="AF91" i="4" s="1"/>
  <c r="X91" i="3"/>
  <c r="X91" i="4" s="1"/>
  <c r="P91" i="3"/>
  <c r="P91" i="4" s="1"/>
  <c r="H91" i="3"/>
  <c r="H91" i="4" s="1"/>
  <c r="CH91" i="3"/>
  <c r="CH91" i="4" s="1"/>
  <c r="BB91" i="3"/>
  <c r="BB91" i="4" s="1"/>
  <c r="AD91" i="3"/>
  <c r="AD91" i="4" s="1"/>
  <c r="N91" i="3"/>
  <c r="N91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B75" i="3"/>
  <c r="CB75" i="4" s="1"/>
  <c r="BT75" i="3"/>
  <c r="BT75" i="4" s="1"/>
  <c r="BH75" i="3"/>
  <c r="BH75" i="4" s="1"/>
  <c r="AV75" i="3"/>
  <c r="AV75" i="4" s="1"/>
  <c r="AF75" i="3"/>
  <c r="AF75" i="4" s="1"/>
  <c r="X75" i="3"/>
  <c r="X75" i="4" s="1"/>
  <c r="H75" i="3"/>
  <c r="H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BP75" i="3"/>
  <c r="BP75" i="4" s="1"/>
  <c r="AN75" i="3"/>
  <c r="AN75" i="4" s="1"/>
  <c r="T75" i="3"/>
  <c r="T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BX75" i="3"/>
  <c r="BX75" i="4" s="1"/>
  <c r="BL75" i="3"/>
  <c r="BL75" i="4" s="1"/>
  <c r="BD75" i="3"/>
  <c r="BD75" i="4" s="1"/>
  <c r="AZ75" i="3"/>
  <c r="AZ75" i="4" s="1"/>
  <c r="AR75" i="3"/>
  <c r="AR75" i="4" s="1"/>
  <c r="AJ75" i="3"/>
  <c r="AJ75" i="4" s="1"/>
  <c r="AB75" i="3"/>
  <c r="AB75" i="4" s="1"/>
  <c r="P75" i="3"/>
  <c r="P75" i="4" s="1"/>
  <c r="L75" i="3"/>
  <c r="L75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B59" i="3"/>
  <c r="CB59" i="4" s="1"/>
  <c r="BP59" i="3"/>
  <c r="BP59" i="4" s="1"/>
  <c r="BD59" i="3"/>
  <c r="BD59" i="4" s="1"/>
  <c r="AV59" i="3"/>
  <c r="AV59" i="4" s="1"/>
  <c r="AJ59" i="3"/>
  <c r="AJ59" i="4" s="1"/>
  <c r="AB59" i="3"/>
  <c r="AB59" i="4" s="1"/>
  <c r="P59" i="3"/>
  <c r="P59" i="4" s="1"/>
  <c r="H59" i="3"/>
  <c r="H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BT59" i="3"/>
  <c r="BT59" i="4" s="1"/>
  <c r="AR59" i="3"/>
  <c r="AR59" i="4" s="1"/>
  <c r="T59" i="3"/>
  <c r="T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BX59" i="3"/>
  <c r="BX59" i="4" s="1"/>
  <c r="BL59" i="3"/>
  <c r="BL59" i="4" s="1"/>
  <c r="BH59" i="3"/>
  <c r="BH59" i="4" s="1"/>
  <c r="AZ59" i="3"/>
  <c r="AZ59" i="4" s="1"/>
  <c r="AN59" i="3"/>
  <c r="AN59" i="4" s="1"/>
  <c r="AF59" i="3"/>
  <c r="AF59" i="4" s="1"/>
  <c r="X59" i="3"/>
  <c r="X59" i="4" s="1"/>
  <c r="L59" i="3"/>
  <c r="L59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F85" i="3"/>
  <c r="CF85" i="4" s="1"/>
  <c r="BT85" i="3"/>
  <c r="BT85" i="4" s="1"/>
  <c r="BH85" i="3"/>
  <c r="BH85" i="4" s="1"/>
  <c r="AV85" i="3"/>
  <c r="AV85" i="4" s="1"/>
  <c r="AJ85" i="3"/>
  <c r="AJ85" i="4" s="1"/>
  <c r="AF85" i="3"/>
  <c r="AF85" i="4" s="1"/>
  <c r="X85" i="3"/>
  <c r="X85" i="4" s="1"/>
  <c r="L85" i="3"/>
  <c r="L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B85" i="3"/>
  <c r="CB85" i="4" s="1"/>
  <c r="BP85" i="3"/>
  <c r="BP85" i="4" s="1"/>
  <c r="BD85" i="3"/>
  <c r="BD85" i="4" s="1"/>
  <c r="AR85" i="3"/>
  <c r="AR85" i="4" s="1"/>
  <c r="P85" i="3"/>
  <c r="P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BX85" i="3"/>
  <c r="BX85" i="4" s="1"/>
  <c r="BL85" i="3"/>
  <c r="BL85" i="4" s="1"/>
  <c r="AZ85" i="3"/>
  <c r="AZ85" i="4" s="1"/>
  <c r="AN85" i="3"/>
  <c r="AN85" i="4" s="1"/>
  <c r="AB85" i="3"/>
  <c r="AB85" i="4" s="1"/>
  <c r="T85" i="3"/>
  <c r="T85" i="4" s="1"/>
  <c r="H85" i="3"/>
  <c r="H85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B166" i="3"/>
  <c r="CB166" i="4" s="1"/>
  <c r="BL166" i="3"/>
  <c r="BL166" i="4" s="1"/>
  <c r="AV166" i="3"/>
  <c r="AV166" i="4" s="1"/>
  <c r="AF166" i="3"/>
  <c r="AF166" i="4" s="1"/>
  <c r="P166" i="3"/>
  <c r="P166" i="4" s="1"/>
  <c r="BX166" i="3"/>
  <c r="BX166" i="4" s="1"/>
  <c r="BH166" i="3"/>
  <c r="BH166" i="4" s="1"/>
  <c r="AR166" i="3"/>
  <c r="AR166" i="4" s="1"/>
  <c r="AB166" i="3"/>
  <c r="AB166" i="4" s="1"/>
  <c r="L166" i="3"/>
  <c r="L166" i="4" s="1"/>
  <c r="BT166" i="3"/>
  <c r="BT166" i="4" s="1"/>
  <c r="BD166" i="3"/>
  <c r="BD166" i="4" s="1"/>
  <c r="AN166" i="3"/>
  <c r="AN166" i="4" s="1"/>
  <c r="X166" i="3"/>
  <c r="X166" i="4" s="1"/>
  <c r="H166" i="3"/>
  <c r="H166" i="4" s="1"/>
  <c r="AJ166" i="3"/>
  <c r="AJ166" i="4" s="1"/>
  <c r="CF166" i="3"/>
  <c r="CF166" i="4" s="1"/>
  <c r="T166" i="3"/>
  <c r="T166" i="4" s="1"/>
  <c r="BP166" i="3"/>
  <c r="BP166" i="4" s="1"/>
  <c r="AZ166" i="3"/>
  <c r="AZ166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BV150" i="3"/>
  <c r="BV150" i="4" s="1"/>
  <c r="BF150" i="3"/>
  <c r="BF150" i="4" s="1"/>
  <c r="AP150" i="3"/>
  <c r="AP150" i="4" s="1"/>
  <c r="Z150" i="3"/>
  <c r="Z150" i="4" s="1"/>
  <c r="J150" i="3"/>
  <c r="J150" i="4" s="1"/>
  <c r="BJ150" i="3"/>
  <c r="BJ150" i="4" s="1"/>
  <c r="N150" i="3"/>
  <c r="N150" i="4" s="1"/>
  <c r="CH150" i="3"/>
  <c r="CH150" i="4" s="1"/>
  <c r="BR150" i="3"/>
  <c r="BR150" i="4" s="1"/>
  <c r="BB150" i="3"/>
  <c r="BB150" i="4" s="1"/>
  <c r="AL150" i="3"/>
  <c r="AL150" i="4" s="1"/>
  <c r="V150" i="3"/>
  <c r="V150" i="4" s="1"/>
  <c r="AT150" i="3"/>
  <c r="AT150" i="4" s="1"/>
  <c r="CD150" i="3"/>
  <c r="CD150" i="4" s="1"/>
  <c r="BN150" i="3"/>
  <c r="BN150" i="4" s="1"/>
  <c r="AX150" i="3"/>
  <c r="AX150" i="4" s="1"/>
  <c r="AH150" i="3"/>
  <c r="AH150" i="4" s="1"/>
  <c r="R150" i="3"/>
  <c r="R150" i="4" s="1"/>
  <c r="BZ150" i="3"/>
  <c r="BZ150" i="4" s="1"/>
  <c r="AD150" i="3"/>
  <c r="AD150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BV134" i="3"/>
  <c r="BV134" i="4" s="1"/>
  <c r="BF134" i="3"/>
  <c r="BF134" i="4" s="1"/>
  <c r="AP134" i="3"/>
  <c r="AP134" i="4" s="1"/>
  <c r="Z134" i="3"/>
  <c r="Z134" i="4" s="1"/>
  <c r="J134" i="3"/>
  <c r="J134" i="4" s="1"/>
  <c r="BJ134" i="3"/>
  <c r="BJ134" i="4" s="1"/>
  <c r="CH134" i="3"/>
  <c r="CH134" i="4" s="1"/>
  <c r="BR134" i="3"/>
  <c r="BR134" i="4" s="1"/>
  <c r="BB134" i="3"/>
  <c r="BB134" i="4" s="1"/>
  <c r="AL134" i="3"/>
  <c r="AL134" i="4" s="1"/>
  <c r="V134" i="3"/>
  <c r="V134" i="4" s="1"/>
  <c r="BZ134" i="3"/>
  <c r="BZ134" i="4" s="1"/>
  <c r="N134" i="3"/>
  <c r="N134" i="4" s="1"/>
  <c r="CD134" i="3"/>
  <c r="CD134" i="4" s="1"/>
  <c r="BN134" i="3"/>
  <c r="BN134" i="4" s="1"/>
  <c r="AX134" i="3"/>
  <c r="AX134" i="4" s="1"/>
  <c r="AH134" i="3"/>
  <c r="AH134" i="4" s="1"/>
  <c r="R134" i="3"/>
  <c r="R134" i="4" s="1"/>
  <c r="AT134" i="3"/>
  <c r="AT134" i="4" s="1"/>
  <c r="AD134" i="3"/>
  <c r="AD134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BV118" i="3"/>
  <c r="BV118" i="4" s="1"/>
  <c r="BF118" i="3"/>
  <c r="BF118" i="4" s="1"/>
  <c r="AP118" i="3"/>
  <c r="AP118" i="4" s="1"/>
  <c r="Z118" i="3"/>
  <c r="Z118" i="4" s="1"/>
  <c r="J118" i="3"/>
  <c r="J118" i="4" s="1"/>
  <c r="AT118" i="3"/>
  <c r="AT118" i="4" s="1"/>
  <c r="CH118" i="3"/>
  <c r="CH118" i="4" s="1"/>
  <c r="BR118" i="3"/>
  <c r="BR118" i="4" s="1"/>
  <c r="BB118" i="3"/>
  <c r="BB118" i="4" s="1"/>
  <c r="AL118" i="3"/>
  <c r="AL118" i="4" s="1"/>
  <c r="V118" i="3"/>
  <c r="V118" i="4" s="1"/>
  <c r="BJ118" i="3"/>
  <c r="BJ118" i="4" s="1"/>
  <c r="CD118" i="3"/>
  <c r="CD118" i="4" s="1"/>
  <c r="BN118" i="3"/>
  <c r="BN118" i="4" s="1"/>
  <c r="AX118" i="3"/>
  <c r="AX118" i="4" s="1"/>
  <c r="AH118" i="3"/>
  <c r="AH118" i="4" s="1"/>
  <c r="R118" i="3"/>
  <c r="R118" i="4" s="1"/>
  <c r="BZ118" i="3"/>
  <c r="BZ118" i="4" s="1"/>
  <c r="AD118" i="3"/>
  <c r="AD118" i="4" s="1"/>
  <c r="N118" i="3"/>
  <c r="N118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BV102" i="3"/>
  <c r="BV102" i="4" s="1"/>
  <c r="BF102" i="3"/>
  <c r="BF102" i="4" s="1"/>
  <c r="AP102" i="3"/>
  <c r="AP102" i="4" s="1"/>
  <c r="Z102" i="3"/>
  <c r="Z102" i="4" s="1"/>
  <c r="J102" i="3"/>
  <c r="J102" i="4" s="1"/>
  <c r="BJ102" i="3"/>
  <c r="BJ102" i="4" s="1"/>
  <c r="AD102" i="3"/>
  <c r="AD102" i="4" s="1"/>
  <c r="CH102" i="3"/>
  <c r="CH102" i="4" s="1"/>
  <c r="BR102" i="3"/>
  <c r="BR102" i="4" s="1"/>
  <c r="BB102" i="3"/>
  <c r="BB102" i="4" s="1"/>
  <c r="AL102" i="3"/>
  <c r="AL102" i="4" s="1"/>
  <c r="V102" i="3"/>
  <c r="V102" i="4" s="1"/>
  <c r="BZ102" i="3"/>
  <c r="BZ102" i="4" s="1"/>
  <c r="CD102" i="3"/>
  <c r="CD102" i="4" s="1"/>
  <c r="BN102" i="3"/>
  <c r="BN102" i="4" s="1"/>
  <c r="AX102" i="3"/>
  <c r="AX102" i="4" s="1"/>
  <c r="AH102" i="3"/>
  <c r="AH102" i="4" s="1"/>
  <c r="R102" i="3"/>
  <c r="R102" i="4" s="1"/>
  <c r="AT102" i="3"/>
  <c r="AT102" i="4" s="1"/>
  <c r="N102" i="3"/>
  <c r="N102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BX86" i="3"/>
  <c r="BX86" i="4" s="1"/>
  <c r="BP86" i="3"/>
  <c r="BP86" i="4" s="1"/>
  <c r="BD86" i="3"/>
  <c r="BD86" i="4" s="1"/>
  <c r="AV86" i="3"/>
  <c r="AV86" i="4" s="1"/>
  <c r="AJ86" i="3"/>
  <c r="AJ86" i="4" s="1"/>
  <c r="AF86" i="3"/>
  <c r="AF86" i="4" s="1"/>
  <c r="P86" i="3"/>
  <c r="P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B86" i="3"/>
  <c r="CB86" i="4" s="1"/>
  <c r="BL86" i="3"/>
  <c r="BL86" i="4" s="1"/>
  <c r="AR86" i="3"/>
  <c r="AR86" i="4" s="1"/>
  <c r="X86" i="3"/>
  <c r="X86" i="4" s="1"/>
  <c r="L86" i="3"/>
  <c r="L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BT86" i="3"/>
  <c r="BT86" i="4" s="1"/>
  <c r="BH86" i="3"/>
  <c r="BH86" i="4" s="1"/>
  <c r="AZ86" i="3"/>
  <c r="AZ86" i="4" s="1"/>
  <c r="AN86" i="3"/>
  <c r="AN86" i="4" s="1"/>
  <c r="AB86" i="3"/>
  <c r="AB86" i="4" s="1"/>
  <c r="T86" i="3"/>
  <c r="T86" i="4" s="1"/>
  <c r="H86" i="3"/>
  <c r="H86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B33" i="3"/>
  <c r="CB33" i="4" s="1"/>
  <c r="BT33" i="3"/>
  <c r="BT33" i="4" s="1"/>
  <c r="BH33" i="3"/>
  <c r="BH33" i="4" s="1"/>
  <c r="BD33" i="3"/>
  <c r="BD33" i="4" s="1"/>
  <c r="AR33" i="3"/>
  <c r="AR33" i="4" s="1"/>
  <c r="AF33" i="3"/>
  <c r="AF33" i="4" s="1"/>
  <c r="T33" i="3"/>
  <c r="T33" i="4" s="1"/>
  <c r="L33" i="3"/>
  <c r="L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BP33" i="3"/>
  <c r="BP33" i="4" s="1"/>
  <c r="AV33" i="3"/>
  <c r="AV33" i="4" s="1"/>
  <c r="AJ33" i="3"/>
  <c r="AJ33" i="4" s="1"/>
  <c r="X33" i="3"/>
  <c r="X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BX33" i="3"/>
  <c r="BX33" i="4" s="1"/>
  <c r="BL33" i="3"/>
  <c r="BL33" i="4" s="1"/>
  <c r="AZ33" i="3"/>
  <c r="AZ33" i="4" s="1"/>
  <c r="AN33" i="3"/>
  <c r="AN33" i="4" s="1"/>
  <c r="AB33" i="3"/>
  <c r="AB33" i="4" s="1"/>
  <c r="P33" i="3"/>
  <c r="P33" i="4" s="1"/>
  <c r="H33" i="3"/>
  <c r="H33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BP17" i="3"/>
  <c r="BP17" i="4" s="1"/>
  <c r="AZ17" i="3"/>
  <c r="AZ17" i="4" s="1"/>
  <c r="AJ17" i="3"/>
  <c r="AJ17" i="4" s="1"/>
  <c r="T17" i="3"/>
  <c r="T17" i="4" s="1"/>
  <c r="AN17" i="3"/>
  <c r="AN17" i="4" s="1"/>
  <c r="H17" i="3"/>
  <c r="H17" i="4" s="1"/>
  <c r="CB17" i="3"/>
  <c r="CB17" i="4" s="1"/>
  <c r="BL17" i="3"/>
  <c r="BL17" i="4" s="1"/>
  <c r="AV17" i="3"/>
  <c r="AV17" i="4" s="1"/>
  <c r="AF17" i="3"/>
  <c r="AF17" i="4" s="1"/>
  <c r="P17" i="3"/>
  <c r="P17" i="4" s="1"/>
  <c r="BD17" i="3"/>
  <c r="BD17" i="4" s="1"/>
  <c r="BX17" i="3"/>
  <c r="BX17" i="4" s="1"/>
  <c r="BH17" i="3"/>
  <c r="BH17" i="4" s="1"/>
  <c r="AR17" i="3"/>
  <c r="AR17" i="4" s="1"/>
  <c r="AB17" i="3"/>
  <c r="AB17" i="4" s="1"/>
  <c r="L17" i="3"/>
  <c r="L17" i="4" s="1"/>
  <c r="BT17" i="3"/>
  <c r="BT17" i="4" s="1"/>
  <c r="X17" i="3"/>
  <c r="X17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B170" i="3"/>
  <c r="CB170" i="4" s="1"/>
  <c r="BL170" i="3"/>
  <c r="BL170" i="4" s="1"/>
  <c r="AV170" i="3"/>
  <c r="AV170" i="4" s="1"/>
  <c r="AF170" i="3"/>
  <c r="AF170" i="4" s="1"/>
  <c r="P170" i="3"/>
  <c r="P170" i="4" s="1"/>
  <c r="BX170" i="3"/>
  <c r="BX170" i="4" s="1"/>
  <c r="BH170" i="3"/>
  <c r="BH170" i="4" s="1"/>
  <c r="AR170" i="3"/>
  <c r="AR170" i="4" s="1"/>
  <c r="AB170" i="3"/>
  <c r="AB170" i="4" s="1"/>
  <c r="L170" i="3"/>
  <c r="L170" i="4" s="1"/>
  <c r="BT170" i="3"/>
  <c r="BT170" i="4" s="1"/>
  <c r="BD170" i="3"/>
  <c r="BD170" i="4" s="1"/>
  <c r="AN170" i="3"/>
  <c r="AN170" i="4" s="1"/>
  <c r="X170" i="3"/>
  <c r="X170" i="4" s="1"/>
  <c r="H170" i="3"/>
  <c r="H170" i="4" s="1"/>
  <c r="AJ170" i="3"/>
  <c r="AJ170" i="4" s="1"/>
  <c r="CF170" i="3"/>
  <c r="CF170" i="4" s="1"/>
  <c r="T170" i="3"/>
  <c r="T170" i="4" s="1"/>
  <c r="AZ170" i="3"/>
  <c r="AZ170" i="4" s="1"/>
  <c r="BP170" i="3"/>
  <c r="BP170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B154" i="3"/>
  <c r="CB154" i="4" s="1"/>
  <c r="BL154" i="3"/>
  <c r="BL154" i="4" s="1"/>
  <c r="AV154" i="3"/>
  <c r="AV154" i="4" s="1"/>
  <c r="AF154" i="3"/>
  <c r="AF154" i="4" s="1"/>
  <c r="P154" i="3"/>
  <c r="P154" i="4" s="1"/>
  <c r="BX154" i="3"/>
  <c r="BX154" i="4" s="1"/>
  <c r="BH154" i="3"/>
  <c r="BH154" i="4" s="1"/>
  <c r="AR154" i="3"/>
  <c r="AR154" i="4" s="1"/>
  <c r="AB154" i="3"/>
  <c r="AB154" i="4" s="1"/>
  <c r="L154" i="3"/>
  <c r="L154" i="4" s="1"/>
  <c r="BT154" i="3"/>
  <c r="BT154" i="4" s="1"/>
  <c r="BD154" i="3"/>
  <c r="BD154" i="4" s="1"/>
  <c r="AN154" i="3"/>
  <c r="AN154" i="4" s="1"/>
  <c r="X154" i="3"/>
  <c r="X154" i="4" s="1"/>
  <c r="H154" i="3"/>
  <c r="H154" i="4" s="1"/>
  <c r="AJ154" i="3"/>
  <c r="AJ154" i="4" s="1"/>
  <c r="AZ154" i="3"/>
  <c r="AZ154" i="4" s="1"/>
  <c r="CF154" i="3"/>
  <c r="CF154" i="4" s="1"/>
  <c r="T154" i="3"/>
  <c r="T154" i="4" s="1"/>
  <c r="BP154" i="3"/>
  <c r="BP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BV138" i="3"/>
  <c r="BV138" i="4" s="1"/>
  <c r="BF138" i="3"/>
  <c r="BF138" i="4" s="1"/>
  <c r="AP138" i="3"/>
  <c r="AP138" i="4" s="1"/>
  <c r="Z138" i="3"/>
  <c r="Z138" i="4" s="1"/>
  <c r="J138" i="3"/>
  <c r="J138" i="4" s="1"/>
  <c r="BZ138" i="3"/>
  <c r="BZ138" i="4" s="1"/>
  <c r="AT138" i="3"/>
  <c r="AT138" i="4" s="1"/>
  <c r="N138" i="3"/>
  <c r="N138" i="4" s="1"/>
  <c r="CH138" i="3"/>
  <c r="CH138" i="4" s="1"/>
  <c r="BR138" i="3"/>
  <c r="BR138" i="4" s="1"/>
  <c r="BB138" i="3"/>
  <c r="BB138" i="4" s="1"/>
  <c r="AL138" i="3"/>
  <c r="AL138" i="4" s="1"/>
  <c r="V138" i="3"/>
  <c r="V138" i="4" s="1"/>
  <c r="CD138" i="3"/>
  <c r="CD138" i="4" s="1"/>
  <c r="BN138" i="3"/>
  <c r="BN138" i="4" s="1"/>
  <c r="AX138" i="3"/>
  <c r="AX138" i="4" s="1"/>
  <c r="AH138" i="3"/>
  <c r="AH138" i="4" s="1"/>
  <c r="R138" i="3"/>
  <c r="R138" i="4" s="1"/>
  <c r="BJ138" i="3"/>
  <c r="BJ138" i="4" s="1"/>
  <c r="AD138" i="3"/>
  <c r="AD138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BV122" i="3"/>
  <c r="BV122" i="4" s="1"/>
  <c r="BF122" i="3"/>
  <c r="BF122" i="4" s="1"/>
  <c r="AP122" i="3"/>
  <c r="AP122" i="4" s="1"/>
  <c r="Z122" i="3"/>
  <c r="Z122" i="4" s="1"/>
  <c r="J122" i="3"/>
  <c r="J122" i="4" s="1"/>
  <c r="BZ122" i="3"/>
  <c r="BZ122" i="4" s="1"/>
  <c r="N122" i="3"/>
  <c r="N122" i="4" s="1"/>
  <c r="CH122" i="3"/>
  <c r="CH122" i="4" s="1"/>
  <c r="BR122" i="3"/>
  <c r="BR122" i="4" s="1"/>
  <c r="BB122" i="3"/>
  <c r="BB122" i="4" s="1"/>
  <c r="AL122" i="3"/>
  <c r="AL122" i="4" s="1"/>
  <c r="V122" i="3"/>
  <c r="V122" i="4" s="1"/>
  <c r="AT122" i="3"/>
  <c r="AT122" i="4" s="1"/>
  <c r="CD122" i="3"/>
  <c r="CD122" i="4" s="1"/>
  <c r="BN122" i="3"/>
  <c r="BN122" i="4" s="1"/>
  <c r="AX122" i="3"/>
  <c r="AX122" i="4" s="1"/>
  <c r="AH122" i="3"/>
  <c r="AH122" i="4" s="1"/>
  <c r="R122" i="3"/>
  <c r="R122" i="4" s="1"/>
  <c r="BJ122" i="3"/>
  <c r="BJ122" i="4" s="1"/>
  <c r="AD122" i="3"/>
  <c r="AD122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BV106" i="3"/>
  <c r="BV106" i="4" s="1"/>
  <c r="BF106" i="3"/>
  <c r="BF106" i="4" s="1"/>
  <c r="AP106" i="3"/>
  <c r="AP106" i="4" s="1"/>
  <c r="Z106" i="3"/>
  <c r="Z106" i="4" s="1"/>
  <c r="J106" i="3"/>
  <c r="J106" i="4" s="1"/>
  <c r="BZ106" i="3"/>
  <c r="BZ106" i="4" s="1"/>
  <c r="AT106" i="3"/>
  <c r="AT106" i="4" s="1"/>
  <c r="CH106" i="3"/>
  <c r="CH106" i="4" s="1"/>
  <c r="BR106" i="3"/>
  <c r="BR106" i="4" s="1"/>
  <c r="BB106" i="3"/>
  <c r="BB106" i="4" s="1"/>
  <c r="AL106" i="3"/>
  <c r="AL106" i="4" s="1"/>
  <c r="V106" i="3"/>
  <c r="V106" i="4" s="1"/>
  <c r="BJ106" i="3"/>
  <c r="BJ106" i="4" s="1"/>
  <c r="N106" i="3"/>
  <c r="N106" i="4" s="1"/>
  <c r="CD106" i="3"/>
  <c r="CD106" i="4" s="1"/>
  <c r="BN106" i="3"/>
  <c r="BN106" i="4" s="1"/>
  <c r="AX106" i="3"/>
  <c r="AX106" i="4" s="1"/>
  <c r="AH106" i="3"/>
  <c r="AH106" i="4" s="1"/>
  <c r="R106" i="3"/>
  <c r="R106" i="4" s="1"/>
  <c r="AD106" i="3"/>
  <c r="AD106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F90" i="3"/>
  <c r="CF90" i="4" s="1"/>
  <c r="BX90" i="3"/>
  <c r="BX90" i="4" s="1"/>
  <c r="BP90" i="3"/>
  <c r="BP90" i="4" s="1"/>
  <c r="BH90" i="3"/>
  <c r="BH90" i="4" s="1"/>
  <c r="AZ90" i="3"/>
  <c r="AZ90" i="4" s="1"/>
  <c r="AR90" i="3"/>
  <c r="AR90" i="4" s="1"/>
  <c r="AJ90" i="3"/>
  <c r="AJ90" i="4" s="1"/>
  <c r="AB90" i="3"/>
  <c r="AB90" i="4" s="1"/>
  <c r="T90" i="3"/>
  <c r="T90" i="4" s="1"/>
  <c r="L90" i="3"/>
  <c r="L90" i="4" s="1"/>
  <c r="CH90" i="3"/>
  <c r="CH90" i="4" s="1"/>
  <c r="BJ90" i="3"/>
  <c r="BJ90" i="4" s="1"/>
  <c r="AT90" i="3"/>
  <c r="AT90" i="4" s="1"/>
  <c r="V90" i="3"/>
  <c r="V90" i="4" s="1"/>
  <c r="CD90" i="3"/>
  <c r="CD90" i="4" s="1"/>
  <c r="BV90" i="3"/>
  <c r="BV90" i="4" s="1"/>
  <c r="BN90" i="3"/>
  <c r="BN90" i="4" s="1"/>
  <c r="BF90" i="3"/>
  <c r="BF90" i="4" s="1"/>
  <c r="AX90" i="3"/>
  <c r="AX90" i="4" s="1"/>
  <c r="AP90" i="3"/>
  <c r="AP90" i="4" s="1"/>
  <c r="AH90" i="3"/>
  <c r="AH90" i="4" s="1"/>
  <c r="Z90" i="3"/>
  <c r="Z90" i="4" s="1"/>
  <c r="R90" i="3"/>
  <c r="R90" i="4" s="1"/>
  <c r="J90" i="3"/>
  <c r="J90" i="4" s="1"/>
  <c r="BZ90" i="3"/>
  <c r="BZ90" i="4" s="1"/>
  <c r="AL90" i="3"/>
  <c r="AL90" i="4" s="1"/>
  <c r="CB90" i="3"/>
  <c r="CB90" i="4" s="1"/>
  <c r="BT90" i="3"/>
  <c r="BT90" i="4" s="1"/>
  <c r="BL90" i="3"/>
  <c r="BL90" i="4" s="1"/>
  <c r="BD90" i="3"/>
  <c r="BD90" i="4" s="1"/>
  <c r="AV90" i="3"/>
  <c r="AV90" i="4" s="1"/>
  <c r="AN90" i="3"/>
  <c r="AN90" i="4" s="1"/>
  <c r="AF90" i="3"/>
  <c r="AF90" i="4" s="1"/>
  <c r="X90" i="3"/>
  <c r="X90" i="4" s="1"/>
  <c r="P90" i="3"/>
  <c r="P90" i="4" s="1"/>
  <c r="H90" i="3"/>
  <c r="H90" i="4" s="1"/>
  <c r="BR90" i="3"/>
  <c r="BR90" i="4" s="1"/>
  <c r="BB90" i="3"/>
  <c r="BB90" i="4" s="1"/>
  <c r="AD90" i="3"/>
  <c r="AD90" i="4" s="1"/>
  <c r="N90" i="3"/>
  <c r="N90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B74" i="3"/>
  <c r="CB74" i="4" s="1"/>
  <c r="BP74" i="3"/>
  <c r="BP74" i="4" s="1"/>
  <c r="BD74" i="3"/>
  <c r="BD74" i="4" s="1"/>
  <c r="AR74" i="3"/>
  <c r="AR74" i="4" s="1"/>
  <c r="AN74" i="3"/>
  <c r="AN74" i="4" s="1"/>
  <c r="AF74" i="3"/>
  <c r="AF74" i="4" s="1"/>
  <c r="P74" i="3"/>
  <c r="P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BX74" i="3"/>
  <c r="BX74" i="4" s="1"/>
  <c r="BH74" i="3"/>
  <c r="BH74" i="4" s="1"/>
  <c r="AV74" i="3"/>
  <c r="AV74" i="4" s="1"/>
  <c r="AB74" i="3"/>
  <c r="AB74" i="4" s="1"/>
  <c r="L74" i="3"/>
  <c r="L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BT74" i="3"/>
  <c r="BT74" i="4" s="1"/>
  <c r="BL74" i="3"/>
  <c r="BL74" i="4" s="1"/>
  <c r="AZ74" i="3"/>
  <c r="AZ74" i="4" s="1"/>
  <c r="AJ74" i="3"/>
  <c r="AJ74" i="4" s="1"/>
  <c r="X74" i="3"/>
  <c r="X74" i="4" s="1"/>
  <c r="T74" i="3"/>
  <c r="T74" i="4" s="1"/>
  <c r="H74" i="3"/>
  <c r="H74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BX58" i="3"/>
  <c r="BX58" i="4" s="1"/>
  <c r="BP58" i="3"/>
  <c r="BP58" i="4" s="1"/>
  <c r="BD58" i="3"/>
  <c r="BD58" i="4" s="1"/>
  <c r="AV58" i="3"/>
  <c r="AV58" i="4" s="1"/>
  <c r="AN58" i="3"/>
  <c r="AN58" i="4" s="1"/>
  <c r="X58" i="3"/>
  <c r="X58" i="4" s="1"/>
  <c r="L58" i="3"/>
  <c r="L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F58" i="3"/>
  <c r="CF58" i="4" s="1"/>
  <c r="BL58" i="3"/>
  <c r="BL58" i="4" s="1"/>
  <c r="AF58" i="3"/>
  <c r="AF58" i="4" s="1"/>
  <c r="P58" i="3"/>
  <c r="P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B58" i="3"/>
  <c r="CB58" i="4" s="1"/>
  <c r="BT58" i="3"/>
  <c r="BT58" i="4" s="1"/>
  <c r="BH58" i="3"/>
  <c r="BH58" i="4" s="1"/>
  <c r="AZ58" i="3"/>
  <c r="AZ58" i="4" s="1"/>
  <c r="AR58" i="3"/>
  <c r="AR58" i="4" s="1"/>
  <c r="AJ58" i="3"/>
  <c r="AJ58" i="4" s="1"/>
  <c r="AB58" i="3"/>
  <c r="AB58" i="4" s="1"/>
  <c r="T58" i="3"/>
  <c r="T58" i="4" s="1"/>
  <c r="H58" i="3"/>
  <c r="H58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F27" i="3"/>
  <c r="CF27" i="4" s="1"/>
  <c r="CB27" i="3"/>
  <c r="CB27" i="4" s="1"/>
  <c r="BX27" i="3"/>
  <c r="BX27" i="4" s="1"/>
  <c r="BL27" i="3"/>
  <c r="BL27" i="4" s="1"/>
  <c r="BD27" i="3"/>
  <c r="BD27" i="4" s="1"/>
  <c r="AR27" i="3"/>
  <c r="AR27" i="4" s="1"/>
  <c r="AJ27" i="3"/>
  <c r="AJ27" i="4" s="1"/>
  <c r="X27" i="3"/>
  <c r="X27" i="4" s="1"/>
  <c r="P27" i="3"/>
  <c r="P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BP27" i="3"/>
  <c r="BP27" i="4" s="1"/>
  <c r="AZ27" i="3"/>
  <c r="AZ27" i="4" s="1"/>
  <c r="AF27" i="3"/>
  <c r="AF27" i="4" s="1"/>
  <c r="L27" i="3"/>
  <c r="L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BT27" i="3"/>
  <c r="BT27" i="4" s="1"/>
  <c r="BH27" i="3"/>
  <c r="BH27" i="4" s="1"/>
  <c r="AV27" i="3"/>
  <c r="AV27" i="4" s="1"/>
  <c r="AN27" i="3"/>
  <c r="AN27" i="4" s="1"/>
  <c r="AB27" i="3"/>
  <c r="AB27" i="4" s="1"/>
  <c r="T27" i="3"/>
  <c r="T27" i="4" s="1"/>
  <c r="H27" i="3"/>
  <c r="H27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BP11" i="3"/>
  <c r="BP11" i="4" s="1"/>
  <c r="AZ11" i="3"/>
  <c r="AZ11" i="4" s="1"/>
  <c r="AJ11" i="3"/>
  <c r="AJ11" i="4" s="1"/>
  <c r="T11" i="3"/>
  <c r="T11" i="4" s="1"/>
  <c r="BD11" i="3"/>
  <c r="BD11" i="4" s="1"/>
  <c r="H11" i="3"/>
  <c r="H11" i="4" s="1"/>
  <c r="CB11" i="3"/>
  <c r="CB11" i="4" s="1"/>
  <c r="BL11" i="3"/>
  <c r="BL11" i="4" s="1"/>
  <c r="AV11" i="3"/>
  <c r="AV11" i="4" s="1"/>
  <c r="AF11" i="3"/>
  <c r="AF11" i="4" s="1"/>
  <c r="P11" i="3"/>
  <c r="P11" i="4" s="1"/>
  <c r="AN11" i="3"/>
  <c r="AN11" i="4" s="1"/>
  <c r="BX11" i="3"/>
  <c r="BX11" i="4" s="1"/>
  <c r="BH11" i="3"/>
  <c r="BH11" i="4" s="1"/>
  <c r="AR11" i="3"/>
  <c r="AR11" i="4" s="1"/>
  <c r="AB11" i="3"/>
  <c r="AB11" i="4" s="1"/>
  <c r="L11" i="3"/>
  <c r="L11" i="4" s="1"/>
  <c r="BT11" i="3"/>
  <c r="BT11" i="4" s="1"/>
  <c r="X11" i="3"/>
  <c r="X11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F39" i="3"/>
  <c r="CF39" i="4" s="1"/>
  <c r="BP39" i="3"/>
  <c r="BP39" i="4" s="1"/>
  <c r="BD39" i="3"/>
  <c r="BD39" i="4" s="1"/>
  <c r="AR39" i="3"/>
  <c r="AR39" i="4" s="1"/>
  <c r="AJ39" i="3"/>
  <c r="AJ39" i="4" s="1"/>
  <c r="X39" i="3"/>
  <c r="X39" i="4" s="1"/>
  <c r="H39" i="3"/>
  <c r="H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BX39" i="3"/>
  <c r="BX39" i="4" s="1"/>
  <c r="BL39" i="3"/>
  <c r="BL39" i="4" s="1"/>
  <c r="AV39" i="3"/>
  <c r="AV39" i="4" s="1"/>
  <c r="AB39" i="3"/>
  <c r="AB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B39" i="3"/>
  <c r="CB39" i="4" s="1"/>
  <c r="BT39" i="3"/>
  <c r="BT39" i="4" s="1"/>
  <c r="BH39" i="3"/>
  <c r="BH39" i="4" s="1"/>
  <c r="AZ39" i="3"/>
  <c r="AZ39" i="4" s="1"/>
  <c r="AN39" i="3"/>
  <c r="AN39" i="4" s="1"/>
  <c r="AF39" i="3"/>
  <c r="AF39" i="4" s="1"/>
  <c r="T39" i="3"/>
  <c r="T39" i="4" s="1"/>
  <c r="P39" i="3"/>
  <c r="P39" i="4" s="1"/>
  <c r="L39" i="3"/>
  <c r="L39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B70" i="3"/>
  <c r="CB70" i="4" s="1"/>
  <c r="BX70" i="3"/>
  <c r="BX70" i="4" s="1"/>
  <c r="BP70" i="3"/>
  <c r="BP70" i="4" s="1"/>
  <c r="BH70" i="3"/>
  <c r="BH70" i="4" s="1"/>
  <c r="AZ70" i="3"/>
  <c r="AZ70" i="4" s="1"/>
  <c r="AN70" i="3"/>
  <c r="AN70" i="4" s="1"/>
  <c r="AB70" i="3"/>
  <c r="AB70" i="4" s="1"/>
  <c r="P70" i="3"/>
  <c r="P70" i="4" s="1"/>
  <c r="H70" i="3"/>
  <c r="H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BL70" i="3"/>
  <c r="BL70" i="4" s="1"/>
  <c r="AR70" i="3"/>
  <c r="AR70" i="4" s="1"/>
  <c r="T70" i="3"/>
  <c r="T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BT70" i="3"/>
  <c r="BT70" i="4" s="1"/>
  <c r="BD70" i="3"/>
  <c r="BD70" i="4" s="1"/>
  <c r="AV70" i="3"/>
  <c r="AV70" i="4" s="1"/>
  <c r="AJ70" i="3"/>
  <c r="AJ70" i="4" s="1"/>
  <c r="AF70" i="3"/>
  <c r="AF70" i="4" s="1"/>
  <c r="X70" i="3"/>
  <c r="X70" i="4" s="1"/>
  <c r="L70" i="3"/>
  <c r="L70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F54" i="3"/>
  <c r="CF54" i="4" s="1"/>
  <c r="BP54" i="3"/>
  <c r="BP54" i="4" s="1"/>
  <c r="BH54" i="3"/>
  <c r="BH54" i="4" s="1"/>
  <c r="AV54" i="3"/>
  <c r="AV54" i="4" s="1"/>
  <c r="AN54" i="3"/>
  <c r="AN54" i="4" s="1"/>
  <c r="AB54" i="3"/>
  <c r="AB54" i="4" s="1"/>
  <c r="T54" i="3"/>
  <c r="T54" i="4" s="1"/>
  <c r="H54" i="3"/>
  <c r="H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BX54" i="3"/>
  <c r="BX54" i="4" s="1"/>
  <c r="BD54" i="3"/>
  <c r="BD54" i="4" s="1"/>
  <c r="AF54" i="3"/>
  <c r="AF54" i="4" s="1"/>
  <c r="L54" i="3"/>
  <c r="L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B54" i="3"/>
  <c r="CB54" i="4" s="1"/>
  <c r="BT54" i="3"/>
  <c r="BT54" i="4" s="1"/>
  <c r="BL54" i="3"/>
  <c r="BL54" i="4" s="1"/>
  <c r="AZ54" i="3"/>
  <c r="AZ54" i="4" s="1"/>
  <c r="AR54" i="3"/>
  <c r="AR54" i="4" s="1"/>
  <c r="AJ54" i="3"/>
  <c r="AJ54" i="4" s="1"/>
  <c r="X54" i="3"/>
  <c r="X54" i="4" s="1"/>
  <c r="P54" i="3"/>
  <c r="P54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BX168" i="3"/>
  <c r="BX168" i="4" s="1"/>
  <c r="BH168" i="3"/>
  <c r="BH168" i="4" s="1"/>
  <c r="AR168" i="3"/>
  <c r="AR168" i="4" s="1"/>
  <c r="AB168" i="3"/>
  <c r="AB168" i="4" s="1"/>
  <c r="L168" i="3"/>
  <c r="L168" i="4" s="1"/>
  <c r="BT168" i="3"/>
  <c r="BT168" i="4" s="1"/>
  <c r="BD168" i="3"/>
  <c r="BD168" i="4" s="1"/>
  <c r="AN168" i="3"/>
  <c r="AN168" i="4" s="1"/>
  <c r="X168" i="3"/>
  <c r="X168" i="4" s="1"/>
  <c r="H168" i="3"/>
  <c r="H168" i="4" s="1"/>
  <c r="BP168" i="3"/>
  <c r="BP168" i="4" s="1"/>
  <c r="T168" i="3"/>
  <c r="T168" i="4" s="1"/>
  <c r="AZ168" i="3"/>
  <c r="AZ168" i="4" s="1"/>
  <c r="AJ168" i="3"/>
  <c r="AJ168" i="4" s="1"/>
  <c r="CF168" i="3"/>
  <c r="CF16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B152" i="3"/>
  <c r="CB152" i="4" s="1"/>
  <c r="BL152" i="3"/>
  <c r="BL152" i="4" s="1"/>
  <c r="AV152" i="3"/>
  <c r="AV152" i="4" s="1"/>
  <c r="AF152" i="3"/>
  <c r="AF152" i="4" s="1"/>
  <c r="P152" i="3"/>
  <c r="P152" i="4" s="1"/>
  <c r="BX152" i="3"/>
  <c r="BX152" i="4" s="1"/>
  <c r="BH152" i="3"/>
  <c r="BH152" i="4" s="1"/>
  <c r="AR152" i="3"/>
  <c r="AR152" i="4" s="1"/>
  <c r="AB152" i="3"/>
  <c r="AB152" i="4" s="1"/>
  <c r="L152" i="3"/>
  <c r="L152" i="4" s="1"/>
  <c r="BT152" i="3"/>
  <c r="BT152" i="4" s="1"/>
  <c r="BD152" i="3"/>
  <c r="BD152" i="4" s="1"/>
  <c r="AN152" i="3"/>
  <c r="AN152" i="4" s="1"/>
  <c r="X152" i="3"/>
  <c r="X152" i="4" s="1"/>
  <c r="H152" i="3"/>
  <c r="H152" i="4" s="1"/>
  <c r="BP152" i="3"/>
  <c r="BP152" i="4" s="1"/>
  <c r="CF152" i="3"/>
  <c r="CF152" i="4" s="1"/>
  <c r="AZ152" i="3"/>
  <c r="AZ152" i="4" s="1"/>
  <c r="T152" i="3"/>
  <c r="T152" i="4" s="1"/>
  <c r="AJ152" i="3"/>
  <c r="AJ152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BV136" i="3"/>
  <c r="BV136" i="4" s="1"/>
  <c r="BF136" i="3"/>
  <c r="BF136" i="4" s="1"/>
  <c r="AP136" i="3"/>
  <c r="AP136" i="4" s="1"/>
  <c r="Z136" i="3"/>
  <c r="Z136" i="4" s="1"/>
  <c r="J136" i="3"/>
  <c r="J136" i="4" s="1"/>
  <c r="AT136" i="3"/>
  <c r="AT136" i="4" s="1"/>
  <c r="AD136" i="3"/>
  <c r="AD136" i="4" s="1"/>
  <c r="CH136" i="3"/>
  <c r="CH136" i="4" s="1"/>
  <c r="BR136" i="3"/>
  <c r="BR136" i="4" s="1"/>
  <c r="BB136" i="3"/>
  <c r="BB136" i="4" s="1"/>
  <c r="AL136" i="3"/>
  <c r="AL136" i="4" s="1"/>
  <c r="V136" i="3"/>
  <c r="V136" i="4" s="1"/>
  <c r="BZ136" i="3"/>
  <c r="BZ136" i="4" s="1"/>
  <c r="CD136" i="3"/>
  <c r="CD136" i="4" s="1"/>
  <c r="BN136" i="3"/>
  <c r="BN136" i="4" s="1"/>
  <c r="AX136" i="3"/>
  <c r="AX136" i="4" s="1"/>
  <c r="AH136" i="3"/>
  <c r="AH136" i="4" s="1"/>
  <c r="R136" i="3"/>
  <c r="R136" i="4" s="1"/>
  <c r="BJ136" i="3"/>
  <c r="BJ136" i="4" s="1"/>
  <c r="N136" i="3"/>
  <c r="N136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BV120" i="3"/>
  <c r="BV120" i="4" s="1"/>
  <c r="BF120" i="3"/>
  <c r="BF120" i="4" s="1"/>
  <c r="AP120" i="3"/>
  <c r="AP120" i="4" s="1"/>
  <c r="Z120" i="3"/>
  <c r="Z120" i="4" s="1"/>
  <c r="J120" i="3"/>
  <c r="J120" i="4" s="1"/>
  <c r="BJ120" i="3"/>
  <c r="BJ120" i="4" s="1"/>
  <c r="N120" i="3"/>
  <c r="N120" i="4" s="1"/>
  <c r="CH120" i="3"/>
  <c r="CH120" i="4" s="1"/>
  <c r="BR120" i="3"/>
  <c r="BR120" i="4" s="1"/>
  <c r="BB120" i="3"/>
  <c r="BB120" i="4" s="1"/>
  <c r="AL120" i="3"/>
  <c r="AL120" i="4" s="1"/>
  <c r="V120" i="3"/>
  <c r="V120" i="4" s="1"/>
  <c r="AT120" i="3"/>
  <c r="AT120" i="4" s="1"/>
  <c r="CD120" i="3"/>
  <c r="CD120" i="4" s="1"/>
  <c r="BN120" i="3"/>
  <c r="BN120" i="4" s="1"/>
  <c r="AX120" i="3"/>
  <c r="AX120" i="4" s="1"/>
  <c r="AH120" i="3"/>
  <c r="AH120" i="4" s="1"/>
  <c r="R120" i="3"/>
  <c r="R120" i="4" s="1"/>
  <c r="BZ120" i="3"/>
  <c r="BZ120" i="4" s="1"/>
  <c r="AD120" i="3"/>
  <c r="AD120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BV104" i="3"/>
  <c r="BV104" i="4" s="1"/>
  <c r="BF104" i="3"/>
  <c r="BF104" i="4" s="1"/>
  <c r="AP104" i="3"/>
  <c r="AP104" i="4" s="1"/>
  <c r="Z104" i="3"/>
  <c r="Z104" i="4" s="1"/>
  <c r="J104" i="3"/>
  <c r="J104" i="4" s="1"/>
  <c r="BJ104" i="3"/>
  <c r="BJ104" i="4" s="1"/>
  <c r="N104" i="3"/>
  <c r="N104" i="4" s="1"/>
  <c r="CH104" i="3"/>
  <c r="CH104" i="4" s="1"/>
  <c r="BR104" i="3"/>
  <c r="BR104" i="4" s="1"/>
  <c r="BB104" i="3"/>
  <c r="BB104" i="4" s="1"/>
  <c r="AL104" i="3"/>
  <c r="AL104" i="4" s="1"/>
  <c r="V104" i="3"/>
  <c r="V104" i="4" s="1"/>
  <c r="AT104" i="3"/>
  <c r="AT104" i="4" s="1"/>
  <c r="CD104" i="3"/>
  <c r="CD104" i="4" s="1"/>
  <c r="BN104" i="3"/>
  <c r="BN104" i="4" s="1"/>
  <c r="AX104" i="3"/>
  <c r="AX104" i="4" s="1"/>
  <c r="AH104" i="3"/>
  <c r="AH104" i="4" s="1"/>
  <c r="R104" i="3"/>
  <c r="R104" i="4" s="1"/>
  <c r="BZ104" i="3"/>
  <c r="BZ104" i="4" s="1"/>
  <c r="AD104" i="3"/>
  <c r="AD104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F92" i="3"/>
  <c r="CF92" i="4" s="1"/>
  <c r="BX92" i="3"/>
  <c r="BX92" i="4" s="1"/>
  <c r="BP92" i="3"/>
  <c r="BP92" i="4" s="1"/>
  <c r="BH92" i="3"/>
  <c r="BH92" i="4" s="1"/>
  <c r="AZ92" i="3"/>
  <c r="AZ92" i="4" s="1"/>
  <c r="AR92" i="3"/>
  <c r="AR92" i="4" s="1"/>
  <c r="AJ92" i="3"/>
  <c r="AJ92" i="4" s="1"/>
  <c r="AB92" i="3"/>
  <c r="AB92" i="4" s="1"/>
  <c r="T92" i="3"/>
  <c r="T92" i="4" s="1"/>
  <c r="L92" i="3"/>
  <c r="L92" i="4" s="1"/>
  <c r="BR92" i="3"/>
  <c r="BR92" i="4" s="1"/>
  <c r="BB92" i="3"/>
  <c r="BB92" i="4" s="1"/>
  <c r="AD92" i="3"/>
  <c r="AD92" i="4" s="1"/>
  <c r="N92" i="3"/>
  <c r="N92" i="4" s="1"/>
  <c r="CD92" i="3"/>
  <c r="CD92" i="4" s="1"/>
  <c r="BV92" i="3"/>
  <c r="BV92" i="4" s="1"/>
  <c r="BN92" i="3"/>
  <c r="BN92" i="4" s="1"/>
  <c r="BF92" i="3"/>
  <c r="BF92" i="4" s="1"/>
  <c r="AX92" i="3"/>
  <c r="AX92" i="4" s="1"/>
  <c r="AP92" i="3"/>
  <c r="AP92" i="4" s="1"/>
  <c r="AH92" i="3"/>
  <c r="AH92" i="4" s="1"/>
  <c r="Z92" i="3"/>
  <c r="Z92" i="4" s="1"/>
  <c r="R92" i="3"/>
  <c r="R92" i="4" s="1"/>
  <c r="J92" i="3"/>
  <c r="J92" i="4" s="1"/>
  <c r="CH92" i="3"/>
  <c r="CH92" i="4" s="1"/>
  <c r="AL92" i="3"/>
  <c r="AL92" i="4" s="1"/>
  <c r="CB92" i="3"/>
  <c r="CB92" i="4" s="1"/>
  <c r="BT92" i="3"/>
  <c r="BT92" i="4" s="1"/>
  <c r="BL92" i="3"/>
  <c r="BL92" i="4" s="1"/>
  <c r="BD92" i="3"/>
  <c r="BD92" i="4" s="1"/>
  <c r="AV92" i="3"/>
  <c r="AV92" i="4" s="1"/>
  <c r="AN92" i="3"/>
  <c r="AN92" i="4" s="1"/>
  <c r="AF92" i="3"/>
  <c r="AF92" i="4" s="1"/>
  <c r="X92" i="3"/>
  <c r="X92" i="4" s="1"/>
  <c r="P92" i="3"/>
  <c r="P92" i="4" s="1"/>
  <c r="H92" i="3"/>
  <c r="H92" i="4" s="1"/>
  <c r="BZ92" i="3"/>
  <c r="BZ92" i="4" s="1"/>
  <c r="BJ92" i="3"/>
  <c r="BJ92" i="4" s="1"/>
  <c r="AT92" i="3"/>
  <c r="AT92" i="4" s="1"/>
  <c r="V92" i="3"/>
  <c r="V92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F84" i="3"/>
  <c r="CF84" i="4" s="1"/>
  <c r="BT84" i="3"/>
  <c r="BT84" i="4" s="1"/>
  <c r="BL84" i="3"/>
  <c r="BL84" i="4" s="1"/>
  <c r="BD84" i="3"/>
  <c r="BD84" i="4" s="1"/>
  <c r="AR84" i="3"/>
  <c r="AR84" i="4" s="1"/>
  <c r="AJ84" i="3"/>
  <c r="AJ84" i="4" s="1"/>
  <c r="AB84" i="3"/>
  <c r="AB84" i="4" s="1"/>
  <c r="P84" i="3"/>
  <c r="P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BX84" i="3"/>
  <c r="BX84" i="4" s="1"/>
  <c r="AV84" i="3"/>
  <c r="AV84" i="4" s="1"/>
  <c r="T84" i="3"/>
  <c r="T84" i="4" s="1"/>
  <c r="H84" i="3"/>
  <c r="H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B84" i="3"/>
  <c r="CB84" i="4" s="1"/>
  <c r="BP84" i="3"/>
  <c r="BP84" i="4" s="1"/>
  <c r="BH84" i="3"/>
  <c r="BH84" i="4" s="1"/>
  <c r="AZ84" i="3"/>
  <c r="AZ84" i="4" s="1"/>
  <c r="AN84" i="3"/>
  <c r="AN84" i="4" s="1"/>
  <c r="AF84" i="3"/>
  <c r="AF84" i="4" s="1"/>
  <c r="X84" i="3"/>
  <c r="X84" i="4" s="1"/>
  <c r="L84" i="3"/>
  <c r="L84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BX76" i="3"/>
  <c r="BX76" i="4" s="1"/>
  <c r="BT76" i="3"/>
  <c r="BT76" i="4" s="1"/>
  <c r="BH76" i="3"/>
  <c r="BH76" i="4" s="1"/>
  <c r="AZ76" i="3"/>
  <c r="AZ76" i="4" s="1"/>
  <c r="AN76" i="3"/>
  <c r="AN76" i="4" s="1"/>
  <c r="AF76" i="3"/>
  <c r="AF76" i="4" s="1"/>
  <c r="T76" i="3"/>
  <c r="T76" i="4" s="1"/>
  <c r="L76" i="3"/>
  <c r="L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F76" i="3"/>
  <c r="CF76" i="4" s="1"/>
  <c r="BL76" i="3"/>
  <c r="BL76" i="4" s="1"/>
  <c r="AR76" i="3"/>
  <c r="AR76" i="4" s="1"/>
  <c r="AB76" i="3"/>
  <c r="AB76" i="4" s="1"/>
  <c r="H76" i="3"/>
  <c r="H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B76" i="3"/>
  <c r="CB76" i="4" s="1"/>
  <c r="BP76" i="3"/>
  <c r="BP76" i="4" s="1"/>
  <c r="BD76" i="3"/>
  <c r="BD76" i="4" s="1"/>
  <c r="AV76" i="3"/>
  <c r="AV76" i="4" s="1"/>
  <c r="AJ76" i="3"/>
  <c r="AJ76" i="4" s="1"/>
  <c r="X76" i="3"/>
  <c r="X76" i="4" s="1"/>
  <c r="P76" i="3"/>
  <c r="P76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F68" i="3"/>
  <c r="CF68" i="4" s="1"/>
  <c r="BT68" i="3"/>
  <c r="BT68" i="4" s="1"/>
  <c r="BL68" i="3"/>
  <c r="BL68" i="4" s="1"/>
  <c r="AZ68" i="3"/>
  <c r="AZ68" i="4" s="1"/>
  <c r="AR68" i="3"/>
  <c r="AR68" i="4" s="1"/>
  <c r="AF68" i="3"/>
  <c r="AF68" i="4" s="1"/>
  <c r="T68" i="3"/>
  <c r="T68" i="4" s="1"/>
  <c r="H68" i="3"/>
  <c r="H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BX68" i="3"/>
  <c r="BX68" i="4" s="1"/>
  <c r="BD68" i="3"/>
  <c r="BD68" i="4" s="1"/>
  <c r="AJ68" i="3"/>
  <c r="AJ68" i="4" s="1"/>
  <c r="P68" i="3"/>
  <c r="P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B68" i="3"/>
  <c r="CB68" i="4" s="1"/>
  <c r="BP68" i="3"/>
  <c r="BP68" i="4" s="1"/>
  <c r="BH68" i="3"/>
  <c r="BH68" i="4" s="1"/>
  <c r="AV68" i="3"/>
  <c r="AV68" i="4" s="1"/>
  <c r="AN68" i="3"/>
  <c r="AN68" i="4" s="1"/>
  <c r="AB68" i="3"/>
  <c r="AB68" i="4" s="1"/>
  <c r="X68" i="3"/>
  <c r="X68" i="4" s="1"/>
  <c r="L68" i="3"/>
  <c r="L68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F60" i="3"/>
  <c r="CF60" i="4" s="1"/>
  <c r="BT60" i="3"/>
  <c r="BT60" i="4" s="1"/>
  <c r="BH60" i="3"/>
  <c r="BH60" i="4" s="1"/>
  <c r="AR60" i="3"/>
  <c r="AR60" i="4" s="1"/>
  <c r="AF60" i="3"/>
  <c r="AF60" i="4" s="1"/>
  <c r="X60" i="3"/>
  <c r="X60" i="4" s="1"/>
  <c r="L60" i="3"/>
  <c r="L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BX60" i="3"/>
  <c r="BX60" i="4" s="1"/>
  <c r="BL60" i="3"/>
  <c r="BL60" i="4" s="1"/>
  <c r="AZ60" i="3"/>
  <c r="AZ60" i="4" s="1"/>
  <c r="AN60" i="3"/>
  <c r="AN60" i="4" s="1"/>
  <c r="T60" i="3"/>
  <c r="T60" i="4" s="1"/>
  <c r="H60" i="3"/>
  <c r="H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B60" i="3"/>
  <c r="CB60" i="4" s="1"/>
  <c r="BP60" i="3"/>
  <c r="BP60" i="4" s="1"/>
  <c r="BD60" i="3"/>
  <c r="BD60" i="4" s="1"/>
  <c r="AV60" i="3"/>
  <c r="AV60" i="4" s="1"/>
  <c r="AJ60" i="3"/>
  <c r="AJ60" i="4" s="1"/>
  <c r="AB60" i="3"/>
  <c r="AB60" i="4" s="1"/>
  <c r="P60" i="3"/>
  <c r="P60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L220" i="3"/>
  <c r="L220" i="4" s="1"/>
  <c r="H220" i="3"/>
  <c r="H220" i="4" s="1"/>
  <c r="K220" i="3"/>
  <c r="K220" i="4" s="1"/>
  <c r="G220" i="3"/>
  <c r="G220" i="4" s="1"/>
  <c r="J220" i="3"/>
  <c r="J220" i="4" s="1"/>
  <c r="I220" i="3"/>
  <c r="I220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P172" i="3"/>
  <c r="P172" i="4" s="1"/>
  <c r="L172" i="3"/>
  <c r="L172" i="4" s="1"/>
  <c r="H172" i="3"/>
  <c r="H172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T156" i="3"/>
  <c r="BT156" i="4" s="1"/>
  <c r="BD156" i="3"/>
  <c r="BD156" i="4" s="1"/>
  <c r="AN156" i="3"/>
  <c r="AN156" i="4" s="1"/>
  <c r="X156" i="3"/>
  <c r="X156" i="4" s="1"/>
  <c r="H156" i="3"/>
  <c r="H156" i="4" s="1"/>
  <c r="BP156" i="3"/>
  <c r="BP156" i="4" s="1"/>
  <c r="CF156" i="3"/>
  <c r="CF156" i="4" s="1"/>
  <c r="AZ156" i="3"/>
  <c r="AZ156" i="4" s="1"/>
  <c r="AJ156" i="3"/>
  <c r="AJ156" i="4" s="1"/>
  <c r="T156" i="3"/>
  <c r="T156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BV140" i="3"/>
  <c r="BV140" i="4" s="1"/>
  <c r="BF140" i="3"/>
  <c r="BF140" i="4" s="1"/>
  <c r="AP140" i="3"/>
  <c r="AP140" i="4" s="1"/>
  <c r="Z140" i="3"/>
  <c r="Z140" i="4" s="1"/>
  <c r="J140" i="3"/>
  <c r="J140" i="4" s="1"/>
  <c r="BZ140" i="3"/>
  <c r="BZ140" i="4" s="1"/>
  <c r="AD140" i="3"/>
  <c r="AD140" i="4" s="1"/>
  <c r="CH140" i="3"/>
  <c r="CH140" i="4" s="1"/>
  <c r="BR140" i="3"/>
  <c r="BR140" i="4" s="1"/>
  <c r="BB140" i="3"/>
  <c r="BB140" i="4" s="1"/>
  <c r="AL140" i="3"/>
  <c r="AL140" i="4" s="1"/>
  <c r="V140" i="3"/>
  <c r="V140" i="4" s="1"/>
  <c r="AT140" i="3"/>
  <c r="AT140" i="4" s="1"/>
  <c r="CD140" i="3"/>
  <c r="CD140" i="4" s="1"/>
  <c r="BN140" i="3"/>
  <c r="BN140" i="4" s="1"/>
  <c r="AX140" i="3"/>
  <c r="AX140" i="4" s="1"/>
  <c r="AH140" i="3"/>
  <c r="AH140" i="4" s="1"/>
  <c r="R140" i="3"/>
  <c r="R140" i="4" s="1"/>
  <c r="BJ140" i="3"/>
  <c r="BJ140" i="4" s="1"/>
  <c r="N140" i="3"/>
  <c r="N140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BV124" i="3"/>
  <c r="BV124" i="4" s="1"/>
  <c r="BF124" i="3"/>
  <c r="BF124" i="4" s="1"/>
  <c r="AP124" i="3"/>
  <c r="AP124" i="4" s="1"/>
  <c r="Z124" i="3"/>
  <c r="Z124" i="4" s="1"/>
  <c r="J124" i="3"/>
  <c r="J124" i="4" s="1"/>
  <c r="BZ124" i="3"/>
  <c r="BZ124" i="4" s="1"/>
  <c r="AD124" i="3"/>
  <c r="AD124" i="4" s="1"/>
  <c r="CH124" i="3"/>
  <c r="CH124" i="4" s="1"/>
  <c r="BR124" i="3"/>
  <c r="BR124" i="4" s="1"/>
  <c r="BB124" i="3"/>
  <c r="BB124" i="4" s="1"/>
  <c r="AL124" i="3"/>
  <c r="AL124" i="4" s="1"/>
  <c r="V124" i="3"/>
  <c r="V124" i="4" s="1"/>
  <c r="CD124" i="3"/>
  <c r="CD124" i="4" s="1"/>
  <c r="BN124" i="3"/>
  <c r="BN124" i="4" s="1"/>
  <c r="AX124" i="3"/>
  <c r="AX124" i="4" s="1"/>
  <c r="AH124" i="3"/>
  <c r="AH124" i="4" s="1"/>
  <c r="R124" i="3"/>
  <c r="R124" i="4" s="1"/>
  <c r="BJ124" i="3"/>
  <c r="BJ124" i="4" s="1"/>
  <c r="AT124" i="3"/>
  <c r="AT124" i="4" s="1"/>
  <c r="N124" i="3"/>
  <c r="N124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BV108" i="3"/>
  <c r="BV108" i="4" s="1"/>
  <c r="BF108" i="3"/>
  <c r="BF108" i="4" s="1"/>
  <c r="AP108" i="3"/>
  <c r="AP108" i="4" s="1"/>
  <c r="Z108" i="3"/>
  <c r="Z108" i="4" s="1"/>
  <c r="J108" i="3"/>
  <c r="J108" i="4" s="1"/>
  <c r="BJ108" i="3"/>
  <c r="BJ108" i="4" s="1"/>
  <c r="AT108" i="3"/>
  <c r="AT108" i="4" s="1"/>
  <c r="N108" i="3"/>
  <c r="N108" i="4" s="1"/>
  <c r="CH108" i="3"/>
  <c r="CH108" i="4" s="1"/>
  <c r="BR108" i="3"/>
  <c r="BR108" i="4" s="1"/>
  <c r="BB108" i="3"/>
  <c r="BB108" i="4" s="1"/>
  <c r="AL108" i="3"/>
  <c r="AL108" i="4" s="1"/>
  <c r="V108" i="3"/>
  <c r="V108" i="4" s="1"/>
  <c r="BZ108" i="3"/>
  <c r="BZ108" i="4" s="1"/>
  <c r="AD108" i="3"/>
  <c r="AD108" i="4" s="1"/>
  <c r="CD108" i="3"/>
  <c r="CD108" i="4" s="1"/>
  <c r="BN108" i="3"/>
  <c r="BN108" i="4" s="1"/>
  <c r="AX108" i="3"/>
  <c r="AX108" i="4" s="1"/>
  <c r="AH108" i="3"/>
  <c r="AH108" i="4" s="1"/>
  <c r="R108" i="3"/>
  <c r="R108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BX40" i="3"/>
  <c r="BX40" i="4" s="1"/>
  <c r="BD40" i="3"/>
  <c r="BD40" i="4" s="1"/>
  <c r="AR40" i="3"/>
  <c r="AR40" i="4" s="1"/>
  <c r="AF40" i="3"/>
  <c r="AF40" i="4" s="1"/>
  <c r="X40" i="3"/>
  <c r="X40" i="4" s="1"/>
  <c r="L40" i="3"/>
  <c r="L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F40" i="3"/>
  <c r="CF40" i="4" s="1"/>
  <c r="BL40" i="3"/>
  <c r="BL40" i="4" s="1"/>
  <c r="AZ40" i="3"/>
  <c r="AZ40" i="4" s="1"/>
  <c r="AJ40" i="3"/>
  <c r="AJ40" i="4" s="1"/>
  <c r="P40" i="3"/>
  <c r="P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B40" i="3"/>
  <c r="CB40" i="4" s="1"/>
  <c r="BT40" i="3"/>
  <c r="BT40" i="4" s="1"/>
  <c r="BP40" i="3"/>
  <c r="BP40" i="4" s="1"/>
  <c r="BH40" i="3"/>
  <c r="BH40" i="4" s="1"/>
  <c r="AV40" i="3"/>
  <c r="AV40" i="4" s="1"/>
  <c r="AN40" i="3"/>
  <c r="AN40" i="4" s="1"/>
  <c r="AB40" i="3"/>
  <c r="AB40" i="4" s="1"/>
  <c r="T40" i="3"/>
  <c r="T40" i="4" s="1"/>
  <c r="H40" i="3"/>
  <c r="H40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BX36" i="3"/>
  <c r="BX36" i="4" s="1"/>
  <c r="BL36" i="3"/>
  <c r="BL36" i="4" s="1"/>
  <c r="BH36" i="3"/>
  <c r="BH36" i="4" s="1"/>
  <c r="BD36" i="3"/>
  <c r="BD36" i="4" s="1"/>
  <c r="AR36" i="3"/>
  <c r="AR36" i="4" s="1"/>
  <c r="AJ36" i="3"/>
  <c r="AJ36" i="4" s="1"/>
  <c r="AB36" i="3"/>
  <c r="AB36" i="4" s="1"/>
  <c r="X36" i="3"/>
  <c r="X36" i="4" s="1"/>
  <c r="L36" i="3"/>
  <c r="L36" i="4" s="1"/>
  <c r="H36" i="3"/>
  <c r="H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BP36" i="3"/>
  <c r="BP36" i="4" s="1"/>
  <c r="AZ36" i="3"/>
  <c r="AZ36" i="4" s="1"/>
  <c r="AN36" i="3"/>
  <c r="AN36" i="4" s="1"/>
  <c r="P36" i="3"/>
  <c r="P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T36" i="3"/>
  <c r="BT36" i="4" s="1"/>
  <c r="AV36" i="3"/>
  <c r="AV36" i="4" s="1"/>
  <c r="AF36" i="3"/>
  <c r="AF36" i="4" s="1"/>
  <c r="T36" i="3"/>
  <c r="T36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B32" i="3"/>
  <c r="CB32" i="4" s="1"/>
  <c r="BP32" i="3"/>
  <c r="BP32" i="4" s="1"/>
  <c r="BH32" i="3"/>
  <c r="BH32" i="4" s="1"/>
  <c r="AV32" i="3"/>
  <c r="AV32" i="4" s="1"/>
  <c r="AF32" i="3"/>
  <c r="AF32" i="4" s="1"/>
  <c r="T32" i="3"/>
  <c r="T32" i="4" s="1"/>
  <c r="H32" i="3"/>
  <c r="H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F32" i="3"/>
  <c r="CF32" i="4" s="1"/>
  <c r="BT32" i="3"/>
  <c r="BT32" i="4" s="1"/>
  <c r="AZ32" i="3"/>
  <c r="AZ32" i="4" s="1"/>
  <c r="AJ32" i="3"/>
  <c r="AJ32" i="4" s="1"/>
  <c r="X32" i="3"/>
  <c r="X32" i="4" s="1"/>
  <c r="L32" i="3"/>
  <c r="L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BX32" i="3"/>
  <c r="BX32" i="4" s="1"/>
  <c r="BL32" i="3"/>
  <c r="BL32" i="4" s="1"/>
  <c r="BD32" i="3"/>
  <c r="BD32" i="4" s="1"/>
  <c r="AR32" i="3"/>
  <c r="AR32" i="4" s="1"/>
  <c r="AN32" i="3"/>
  <c r="AN32" i="4" s="1"/>
  <c r="AB32" i="3"/>
  <c r="AB32" i="4" s="1"/>
  <c r="P32" i="3"/>
  <c r="P32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BX28" i="3"/>
  <c r="BX28" i="4" s="1"/>
  <c r="BP28" i="3"/>
  <c r="BP28" i="4" s="1"/>
  <c r="BD28" i="3"/>
  <c r="BD28" i="4" s="1"/>
  <c r="AV28" i="3"/>
  <c r="AV28" i="4" s="1"/>
  <c r="AJ28" i="3"/>
  <c r="AJ28" i="4" s="1"/>
  <c r="AB28" i="3"/>
  <c r="AB28" i="4" s="1"/>
  <c r="P28" i="3"/>
  <c r="P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B28" i="3"/>
  <c r="CB28" i="4" s="1"/>
  <c r="BH28" i="3"/>
  <c r="BH28" i="4" s="1"/>
  <c r="AR28" i="3"/>
  <c r="AR28" i="4" s="1"/>
  <c r="X28" i="3"/>
  <c r="X28" i="4" s="1"/>
  <c r="H28" i="3"/>
  <c r="H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BT28" i="3"/>
  <c r="BT28" i="4" s="1"/>
  <c r="BL28" i="3"/>
  <c r="BL28" i="4" s="1"/>
  <c r="AZ28" i="3"/>
  <c r="AZ28" i="4" s="1"/>
  <c r="AN28" i="3"/>
  <c r="AN28" i="4" s="1"/>
  <c r="AF28" i="3"/>
  <c r="AF28" i="4" s="1"/>
  <c r="T28" i="3"/>
  <c r="T28" i="4" s="1"/>
  <c r="L28" i="3"/>
  <c r="L28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F24" i="3"/>
  <c r="CF24" i="4" s="1"/>
  <c r="BT24" i="3"/>
  <c r="BT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BX24" i="3"/>
  <c r="BX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B24" i="3"/>
  <c r="CB24" i="4" s="1"/>
  <c r="BP24" i="3"/>
  <c r="BP24" i="4" s="1"/>
  <c r="AZ24" i="3"/>
  <c r="AZ24" i="4" s="1"/>
  <c r="AJ24" i="3"/>
  <c r="AJ24" i="4" s="1"/>
  <c r="T24" i="3"/>
  <c r="T24" i="4" s="1"/>
  <c r="AN24" i="3"/>
  <c r="AN24" i="4" s="1"/>
  <c r="BL24" i="3"/>
  <c r="BL24" i="4" s="1"/>
  <c r="AV24" i="3"/>
  <c r="AV24" i="4" s="1"/>
  <c r="AF24" i="3"/>
  <c r="AF24" i="4" s="1"/>
  <c r="P24" i="3"/>
  <c r="P24" i="4" s="1"/>
  <c r="BD24" i="3"/>
  <c r="BD24" i="4" s="1"/>
  <c r="H24" i="3"/>
  <c r="H24" i="4" s="1"/>
  <c r="BH24" i="3"/>
  <c r="BH24" i="4" s="1"/>
  <c r="AR24" i="3"/>
  <c r="AR24" i="4" s="1"/>
  <c r="AB24" i="3"/>
  <c r="AB24" i="4" s="1"/>
  <c r="L24" i="3"/>
  <c r="L24" i="4" s="1"/>
  <c r="X24" i="3"/>
  <c r="X24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BP20" i="3"/>
  <c r="BP20" i="4" s="1"/>
  <c r="AZ20" i="3"/>
  <c r="AZ20" i="4" s="1"/>
  <c r="AJ20" i="3"/>
  <c r="AJ20" i="4" s="1"/>
  <c r="T20" i="3"/>
  <c r="T20" i="4" s="1"/>
  <c r="X20" i="3"/>
  <c r="X20" i="4" s="1"/>
  <c r="CB20" i="3"/>
  <c r="CB20" i="4" s="1"/>
  <c r="BL20" i="3"/>
  <c r="BL20" i="4" s="1"/>
  <c r="AV20" i="3"/>
  <c r="AV20" i="4" s="1"/>
  <c r="AF20" i="3"/>
  <c r="AF20" i="4" s="1"/>
  <c r="P20" i="3"/>
  <c r="P20" i="4" s="1"/>
  <c r="BT20" i="3"/>
  <c r="BT20" i="4" s="1"/>
  <c r="BD20" i="3"/>
  <c r="BD20" i="4" s="1"/>
  <c r="AN20" i="3"/>
  <c r="AN20" i="4" s="1"/>
  <c r="BX20" i="3"/>
  <c r="BX20" i="4" s="1"/>
  <c r="BH20" i="3"/>
  <c r="BH20" i="4" s="1"/>
  <c r="AR20" i="3"/>
  <c r="AR20" i="4" s="1"/>
  <c r="AB20" i="3"/>
  <c r="AB20" i="4" s="1"/>
  <c r="L20" i="3"/>
  <c r="L20" i="4" s="1"/>
  <c r="H20" i="3"/>
  <c r="H20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BP16" i="3"/>
  <c r="BP16" i="4" s="1"/>
  <c r="AZ16" i="3"/>
  <c r="AZ16" i="4" s="1"/>
  <c r="AJ16" i="3"/>
  <c r="AJ16" i="4" s="1"/>
  <c r="T16" i="3"/>
  <c r="T16" i="4" s="1"/>
  <c r="AN16" i="3"/>
  <c r="AN16" i="4" s="1"/>
  <c r="H16" i="3"/>
  <c r="H16" i="4" s="1"/>
  <c r="CB16" i="3"/>
  <c r="CB16" i="4" s="1"/>
  <c r="BL16" i="3"/>
  <c r="BL16" i="4" s="1"/>
  <c r="AV16" i="3"/>
  <c r="AV16" i="4" s="1"/>
  <c r="AF16" i="3"/>
  <c r="AF16" i="4" s="1"/>
  <c r="P16" i="3"/>
  <c r="P16" i="4" s="1"/>
  <c r="BT16" i="3"/>
  <c r="BT16" i="4" s="1"/>
  <c r="X16" i="3"/>
  <c r="X16" i="4" s="1"/>
  <c r="BX16" i="3"/>
  <c r="BX16" i="4" s="1"/>
  <c r="BH16" i="3"/>
  <c r="BH16" i="4" s="1"/>
  <c r="AR16" i="3"/>
  <c r="AR16" i="4" s="1"/>
  <c r="AB16" i="3"/>
  <c r="AB16" i="4" s="1"/>
  <c r="L16" i="3"/>
  <c r="L16" i="4" s="1"/>
  <c r="BD16" i="3"/>
  <c r="BD16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BP12" i="3"/>
  <c r="BP12" i="4" s="1"/>
  <c r="AZ12" i="3"/>
  <c r="AZ12" i="4" s="1"/>
  <c r="AJ12" i="3"/>
  <c r="AJ12" i="4" s="1"/>
  <c r="T12" i="3"/>
  <c r="T12" i="4" s="1"/>
  <c r="BT12" i="3"/>
  <c r="BT12" i="4" s="1"/>
  <c r="X12" i="3"/>
  <c r="X12" i="4" s="1"/>
  <c r="CB12" i="3"/>
  <c r="CB12" i="4" s="1"/>
  <c r="BL12" i="3"/>
  <c r="BL12" i="4" s="1"/>
  <c r="AV12" i="3"/>
  <c r="AV12" i="4" s="1"/>
  <c r="AF12" i="3"/>
  <c r="AF12" i="4" s="1"/>
  <c r="P12" i="3"/>
  <c r="P12" i="4" s="1"/>
  <c r="BD12" i="3"/>
  <c r="BD12" i="4" s="1"/>
  <c r="H12" i="3"/>
  <c r="H12" i="4" s="1"/>
  <c r="BX12" i="3"/>
  <c r="BX12" i="4" s="1"/>
  <c r="BH12" i="3"/>
  <c r="BH12" i="4" s="1"/>
  <c r="AR12" i="3"/>
  <c r="AR12" i="4" s="1"/>
  <c r="AB12" i="3"/>
  <c r="AB12" i="4" s="1"/>
  <c r="L12" i="3"/>
  <c r="L12" i="4" s="1"/>
  <c r="AN12" i="3"/>
  <c r="AN12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BP8" i="3"/>
  <c r="BP8" i="4" s="1"/>
  <c r="AZ8" i="3"/>
  <c r="AZ8" i="4" s="1"/>
  <c r="AJ8" i="3"/>
  <c r="AJ8" i="4" s="1"/>
  <c r="T8" i="3"/>
  <c r="T8" i="4" s="1"/>
  <c r="AN8" i="3"/>
  <c r="AN8" i="4" s="1"/>
  <c r="CB8" i="3"/>
  <c r="CB8" i="4" s="1"/>
  <c r="BL8" i="3"/>
  <c r="BL8" i="4" s="1"/>
  <c r="AV8" i="3"/>
  <c r="AV8" i="4" s="1"/>
  <c r="AF8" i="3"/>
  <c r="AF8" i="4" s="1"/>
  <c r="P8" i="3"/>
  <c r="P8" i="4" s="1"/>
  <c r="BD8" i="3"/>
  <c r="BD8" i="4" s="1"/>
  <c r="X8" i="3"/>
  <c r="X8" i="4" s="1"/>
  <c r="BX8" i="3"/>
  <c r="BX8" i="4" s="1"/>
  <c r="BH8" i="3"/>
  <c r="BH8" i="4" s="1"/>
  <c r="AR8" i="3"/>
  <c r="AR8" i="4" s="1"/>
  <c r="AB8" i="3"/>
  <c r="AB8" i="4" s="1"/>
  <c r="L8" i="3"/>
  <c r="L8" i="4" s="1"/>
  <c r="BT8" i="3"/>
  <c r="BT8" i="4" s="1"/>
  <c r="H8" i="3"/>
  <c r="H8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B161" i="3"/>
  <c r="CB161" i="4" s="1"/>
  <c r="BL161" i="3"/>
  <c r="BL161" i="4" s="1"/>
  <c r="AV161" i="3"/>
  <c r="AV161" i="4" s="1"/>
  <c r="AF161" i="3"/>
  <c r="AF161" i="4" s="1"/>
  <c r="P161" i="3"/>
  <c r="P161" i="4" s="1"/>
  <c r="BX161" i="3"/>
  <c r="BX161" i="4" s="1"/>
  <c r="BH161" i="3"/>
  <c r="BH161" i="4" s="1"/>
  <c r="AR161" i="3"/>
  <c r="AR161" i="4" s="1"/>
  <c r="AB161" i="3"/>
  <c r="AB161" i="4" s="1"/>
  <c r="L161" i="3"/>
  <c r="L161" i="4" s="1"/>
  <c r="BT161" i="3"/>
  <c r="BT161" i="4" s="1"/>
  <c r="BD161" i="3"/>
  <c r="BD161" i="4" s="1"/>
  <c r="AN161" i="3"/>
  <c r="AN161" i="4" s="1"/>
  <c r="X161" i="3"/>
  <c r="X161" i="4" s="1"/>
  <c r="H161" i="3"/>
  <c r="H161" i="4" s="1"/>
  <c r="AZ161" i="3"/>
  <c r="AZ161" i="4" s="1"/>
  <c r="AJ161" i="3"/>
  <c r="AJ161" i="4" s="1"/>
  <c r="CF161" i="3"/>
  <c r="CF161" i="4" s="1"/>
  <c r="T161" i="3"/>
  <c r="T161" i="4" s="1"/>
  <c r="BP161" i="3"/>
  <c r="BP161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BV137" i="3"/>
  <c r="BV137" i="4" s="1"/>
  <c r="BF137" i="3"/>
  <c r="BF137" i="4" s="1"/>
  <c r="AP137" i="3"/>
  <c r="AP137" i="4" s="1"/>
  <c r="Z137" i="3"/>
  <c r="Z137" i="4" s="1"/>
  <c r="J137" i="3"/>
  <c r="J137" i="4" s="1"/>
  <c r="AT137" i="3"/>
  <c r="AT137" i="4" s="1"/>
  <c r="N137" i="3"/>
  <c r="N137" i="4" s="1"/>
  <c r="CH137" i="3"/>
  <c r="CH137" i="4" s="1"/>
  <c r="BR137" i="3"/>
  <c r="BR137" i="4" s="1"/>
  <c r="BB137" i="3"/>
  <c r="BB137" i="4" s="1"/>
  <c r="AL137" i="3"/>
  <c r="AL137" i="4" s="1"/>
  <c r="V137" i="3"/>
  <c r="V137" i="4" s="1"/>
  <c r="BZ137" i="3"/>
  <c r="BZ137" i="4" s="1"/>
  <c r="CD137" i="3"/>
  <c r="CD137" i="4" s="1"/>
  <c r="BN137" i="3"/>
  <c r="BN137" i="4" s="1"/>
  <c r="AX137" i="3"/>
  <c r="AX137" i="4" s="1"/>
  <c r="AH137" i="3"/>
  <c r="AH137" i="4" s="1"/>
  <c r="R137" i="3"/>
  <c r="R137" i="4" s="1"/>
  <c r="BJ137" i="3"/>
  <c r="BJ137" i="4" s="1"/>
  <c r="AD137" i="3"/>
  <c r="AD137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BV109" i="3"/>
  <c r="BV109" i="4" s="1"/>
  <c r="BF109" i="3"/>
  <c r="BF109" i="4" s="1"/>
  <c r="AP109" i="3"/>
  <c r="AP109" i="4" s="1"/>
  <c r="Z109" i="3"/>
  <c r="Z109" i="4" s="1"/>
  <c r="J109" i="3"/>
  <c r="J109" i="4" s="1"/>
  <c r="BZ109" i="3"/>
  <c r="BZ109" i="4" s="1"/>
  <c r="AT109" i="3"/>
  <c r="AT109" i="4" s="1"/>
  <c r="N109" i="3"/>
  <c r="N109" i="4" s="1"/>
  <c r="CH109" i="3"/>
  <c r="CH109" i="4" s="1"/>
  <c r="BR109" i="3"/>
  <c r="BR109" i="4" s="1"/>
  <c r="BB109" i="3"/>
  <c r="BB109" i="4" s="1"/>
  <c r="AL109" i="3"/>
  <c r="AL109" i="4" s="1"/>
  <c r="V109" i="3"/>
  <c r="V109" i="4" s="1"/>
  <c r="BJ109" i="3"/>
  <c r="BJ109" i="4" s="1"/>
  <c r="AD109" i="3"/>
  <c r="AD109" i="4" s="1"/>
  <c r="CD109" i="3"/>
  <c r="CD109" i="4" s="1"/>
  <c r="BN109" i="3"/>
  <c r="BN109" i="4" s="1"/>
  <c r="AX109" i="3"/>
  <c r="AX109" i="4" s="1"/>
  <c r="AH109" i="3"/>
  <c r="AH109" i="4" s="1"/>
  <c r="R109" i="3"/>
  <c r="R10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F89" i="3"/>
  <c r="CF89" i="4" s="1"/>
  <c r="BX89" i="3"/>
  <c r="BX89" i="4" s="1"/>
  <c r="BP89" i="3"/>
  <c r="BP89" i="4" s="1"/>
  <c r="BH89" i="3"/>
  <c r="BH89" i="4" s="1"/>
  <c r="AZ89" i="3"/>
  <c r="AZ89" i="4" s="1"/>
  <c r="AR89" i="3"/>
  <c r="AR89" i="4" s="1"/>
  <c r="AJ89" i="3"/>
  <c r="AJ89" i="4" s="1"/>
  <c r="AB89" i="3"/>
  <c r="AB89" i="4" s="1"/>
  <c r="T89" i="3"/>
  <c r="T89" i="4" s="1"/>
  <c r="L89" i="3"/>
  <c r="L89" i="4" s="1"/>
  <c r="BR89" i="3"/>
  <c r="BR89" i="4" s="1"/>
  <c r="BB89" i="3"/>
  <c r="BB89" i="4" s="1"/>
  <c r="AL89" i="3"/>
  <c r="AL89" i="4" s="1"/>
  <c r="N89" i="3"/>
  <c r="N89" i="4" s="1"/>
  <c r="CD89" i="3"/>
  <c r="CD89" i="4" s="1"/>
  <c r="BV89" i="3"/>
  <c r="BV89" i="4" s="1"/>
  <c r="BN89" i="3"/>
  <c r="BN89" i="4" s="1"/>
  <c r="BF89" i="3"/>
  <c r="BF89" i="4" s="1"/>
  <c r="AX89" i="3"/>
  <c r="AX89" i="4" s="1"/>
  <c r="AP89" i="3"/>
  <c r="AP89" i="4" s="1"/>
  <c r="AH89" i="3"/>
  <c r="AH89" i="4" s="1"/>
  <c r="Z89" i="3"/>
  <c r="Z89" i="4" s="1"/>
  <c r="R89" i="3"/>
  <c r="R89" i="4" s="1"/>
  <c r="J89" i="3"/>
  <c r="J89" i="4" s="1"/>
  <c r="CH89" i="3"/>
  <c r="CH89" i="4" s="1"/>
  <c r="AT89" i="3"/>
  <c r="AT89" i="4" s="1"/>
  <c r="V89" i="3"/>
  <c r="V89" i="4" s="1"/>
  <c r="CB89" i="3"/>
  <c r="CB89" i="4" s="1"/>
  <c r="BT89" i="3"/>
  <c r="BT89" i="4" s="1"/>
  <c r="BL89" i="3"/>
  <c r="BL89" i="4" s="1"/>
  <c r="BD89" i="3"/>
  <c r="BD89" i="4" s="1"/>
  <c r="AV89" i="3"/>
  <c r="AV89" i="4" s="1"/>
  <c r="AN89" i="3"/>
  <c r="AN89" i="4" s="1"/>
  <c r="AF89" i="3"/>
  <c r="AF89" i="4" s="1"/>
  <c r="X89" i="3"/>
  <c r="X89" i="4" s="1"/>
  <c r="P89" i="3"/>
  <c r="P89" i="4" s="1"/>
  <c r="H89" i="3"/>
  <c r="H89" i="4" s="1"/>
  <c r="BZ89" i="3"/>
  <c r="BZ89" i="4" s="1"/>
  <c r="BJ89" i="3"/>
  <c r="BJ89" i="4" s="1"/>
  <c r="AD89" i="3"/>
  <c r="AD8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B69" i="3"/>
  <c r="CB69" i="4" s="1"/>
  <c r="BT69" i="3"/>
  <c r="BT69" i="4" s="1"/>
  <c r="BH69" i="3"/>
  <c r="BH69" i="4" s="1"/>
  <c r="AN69" i="3"/>
  <c r="AN69" i="4" s="1"/>
  <c r="AB69" i="3"/>
  <c r="AB69" i="4" s="1"/>
  <c r="T69" i="3"/>
  <c r="T69" i="4" s="1"/>
  <c r="P69" i="3"/>
  <c r="P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F69" i="3"/>
  <c r="CF69" i="4" s="1"/>
  <c r="BP69" i="3"/>
  <c r="BP69" i="4" s="1"/>
  <c r="AR69" i="3"/>
  <c r="AR69" i="4" s="1"/>
  <c r="AF69" i="3"/>
  <c r="AF69" i="4" s="1"/>
  <c r="L69" i="3"/>
  <c r="L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BX69" i="3"/>
  <c r="BX69" i="4" s="1"/>
  <c r="BL69" i="3"/>
  <c r="BL69" i="4" s="1"/>
  <c r="BD69" i="3"/>
  <c r="BD69" i="4" s="1"/>
  <c r="AZ69" i="3"/>
  <c r="AZ69" i="4" s="1"/>
  <c r="AV69" i="3"/>
  <c r="AV69" i="4" s="1"/>
  <c r="AJ69" i="3"/>
  <c r="AJ69" i="4" s="1"/>
  <c r="X69" i="3"/>
  <c r="X69" i="4" s="1"/>
  <c r="H69" i="3"/>
  <c r="H69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BV141" i="3"/>
  <c r="BV141" i="4" s="1"/>
  <c r="BF141" i="3"/>
  <c r="BF141" i="4" s="1"/>
  <c r="AP141" i="3"/>
  <c r="AP141" i="4" s="1"/>
  <c r="Z141" i="3"/>
  <c r="Z141" i="4" s="1"/>
  <c r="J141" i="3"/>
  <c r="J141" i="4" s="1"/>
  <c r="AT141" i="3"/>
  <c r="AT141" i="4" s="1"/>
  <c r="CH141" i="3"/>
  <c r="CH141" i="4" s="1"/>
  <c r="BR141" i="3"/>
  <c r="BR141" i="4" s="1"/>
  <c r="BB141" i="3"/>
  <c r="BB141" i="4" s="1"/>
  <c r="AL141" i="3"/>
  <c r="AL141" i="4" s="1"/>
  <c r="V141" i="3"/>
  <c r="V141" i="4" s="1"/>
  <c r="BZ141" i="3"/>
  <c r="BZ141" i="4" s="1"/>
  <c r="AD141" i="3"/>
  <c r="AD141" i="4" s="1"/>
  <c r="CD141" i="3"/>
  <c r="CD141" i="4" s="1"/>
  <c r="BN141" i="3"/>
  <c r="BN141" i="4" s="1"/>
  <c r="AX141" i="3"/>
  <c r="AX141" i="4" s="1"/>
  <c r="AH141" i="3"/>
  <c r="AH141" i="4" s="1"/>
  <c r="R141" i="3"/>
  <c r="R141" i="4" s="1"/>
  <c r="BJ141" i="3"/>
  <c r="BJ141" i="4" s="1"/>
  <c r="N141" i="3"/>
  <c r="N141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F93" i="3"/>
  <c r="CF93" i="4" s="1"/>
  <c r="BX93" i="3"/>
  <c r="BX93" i="4" s="1"/>
  <c r="BP93" i="3"/>
  <c r="BP93" i="4" s="1"/>
  <c r="BH93" i="3"/>
  <c r="BH93" i="4" s="1"/>
  <c r="AZ93" i="3"/>
  <c r="AZ93" i="4" s="1"/>
  <c r="AR93" i="3"/>
  <c r="AR93" i="4" s="1"/>
  <c r="AJ93" i="3"/>
  <c r="AJ93" i="4" s="1"/>
  <c r="AB93" i="3"/>
  <c r="AB93" i="4" s="1"/>
  <c r="T93" i="3"/>
  <c r="T93" i="4" s="1"/>
  <c r="L93" i="3"/>
  <c r="L93" i="4" s="1"/>
  <c r="BZ93" i="3"/>
  <c r="BZ93" i="4" s="1"/>
  <c r="BJ93" i="3"/>
  <c r="BJ93" i="4" s="1"/>
  <c r="AL93" i="3"/>
  <c r="AL93" i="4" s="1"/>
  <c r="AD93" i="3"/>
  <c r="AD93" i="4" s="1"/>
  <c r="N93" i="3"/>
  <c r="N93" i="4" s="1"/>
  <c r="CD93" i="3"/>
  <c r="CD93" i="4" s="1"/>
  <c r="BV93" i="3"/>
  <c r="BV93" i="4" s="1"/>
  <c r="BN93" i="3"/>
  <c r="BN93" i="4" s="1"/>
  <c r="BF93" i="3"/>
  <c r="BF93" i="4" s="1"/>
  <c r="AX93" i="3"/>
  <c r="AX93" i="4" s="1"/>
  <c r="AP93" i="3"/>
  <c r="AP93" i="4" s="1"/>
  <c r="AH93" i="3"/>
  <c r="AH93" i="4" s="1"/>
  <c r="Z93" i="3"/>
  <c r="Z93" i="4" s="1"/>
  <c r="R93" i="3"/>
  <c r="R93" i="4" s="1"/>
  <c r="J93" i="3"/>
  <c r="J93" i="4" s="1"/>
  <c r="BB93" i="3"/>
  <c r="BB93" i="4" s="1"/>
  <c r="CB93" i="3"/>
  <c r="CB93" i="4" s="1"/>
  <c r="BT93" i="3"/>
  <c r="BT93" i="4" s="1"/>
  <c r="BL93" i="3"/>
  <c r="BL93" i="4" s="1"/>
  <c r="BD93" i="3"/>
  <c r="BD93" i="4" s="1"/>
  <c r="AV93" i="3"/>
  <c r="AV93" i="4" s="1"/>
  <c r="AN93" i="3"/>
  <c r="AN93" i="4" s="1"/>
  <c r="AF93" i="3"/>
  <c r="AF93" i="4" s="1"/>
  <c r="X93" i="3"/>
  <c r="X93" i="4" s="1"/>
  <c r="P93" i="3"/>
  <c r="P93" i="4" s="1"/>
  <c r="H93" i="3"/>
  <c r="H93" i="4" s="1"/>
  <c r="CH93" i="3"/>
  <c r="CH93" i="4" s="1"/>
  <c r="BR93" i="3"/>
  <c r="BR93" i="4" s="1"/>
  <c r="AT93" i="3"/>
  <c r="AT93" i="4" s="1"/>
  <c r="V93" i="3"/>
  <c r="V93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F57" i="3"/>
  <c r="CF57" i="4" s="1"/>
  <c r="BT57" i="3"/>
  <c r="BT57" i="4" s="1"/>
  <c r="BL57" i="3"/>
  <c r="BL57" i="4" s="1"/>
  <c r="AZ57" i="3"/>
  <c r="AZ57" i="4" s="1"/>
  <c r="AJ57" i="3"/>
  <c r="AJ57" i="4" s="1"/>
  <c r="X57" i="3"/>
  <c r="X57" i="4" s="1"/>
  <c r="L57" i="3"/>
  <c r="L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BX57" i="3"/>
  <c r="BX57" i="4" s="1"/>
  <c r="BH57" i="3"/>
  <c r="BH57" i="4" s="1"/>
  <c r="AR57" i="3"/>
  <c r="AR57" i="4" s="1"/>
  <c r="AF57" i="3"/>
  <c r="AF57" i="4" s="1"/>
  <c r="P57" i="3"/>
  <c r="P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B57" i="3"/>
  <c r="CB57" i="4" s="1"/>
  <c r="BP57" i="3"/>
  <c r="BP57" i="4" s="1"/>
  <c r="BD57" i="3"/>
  <c r="BD57" i="4" s="1"/>
  <c r="AV57" i="3"/>
  <c r="AV57" i="4" s="1"/>
  <c r="AN57" i="3"/>
  <c r="AN57" i="4" s="1"/>
  <c r="AB57" i="3"/>
  <c r="AB57" i="4" s="1"/>
  <c r="T57" i="3"/>
  <c r="T57" i="4" s="1"/>
  <c r="H57" i="3"/>
  <c r="H57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B167" i="3"/>
  <c r="CB167" i="4" s="1"/>
  <c r="BL167" i="3"/>
  <c r="BL167" i="4" s="1"/>
  <c r="AV167" i="3"/>
  <c r="AV167" i="4" s="1"/>
  <c r="AF167" i="3"/>
  <c r="AF167" i="4" s="1"/>
  <c r="P167" i="3"/>
  <c r="P167" i="4" s="1"/>
  <c r="BX167" i="3"/>
  <c r="BX167" i="4" s="1"/>
  <c r="BH167" i="3"/>
  <c r="BH167" i="4" s="1"/>
  <c r="AR167" i="3"/>
  <c r="AR167" i="4" s="1"/>
  <c r="AB167" i="3"/>
  <c r="AB167" i="4" s="1"/>
  <c r="L167" i="3"/>
  <c r="L167" i="4" s="1"/>
  <c r="BT167" i="3"/>
  <c r="BT167" i="4" s="1"/>
  <c r="BD167" i="3"/>
  <c r="BD167" i="4" s="1"/>
  <c r="AN167" i="3"/>
  <c r="AN167" i="4" s="1"/>
  <c r="X167" i="3"/>
  <c r="X167" i="4" s="1"/>
  <c r="H167" i="3"/>
  <c r="H167" i="4" s="1"/>
  <c r="CF167" i="3"/>
  <c r="CF167" i="4" s="1"/>
  <c r="T167" i="3"/>
  <c r="T167" i="4" s="1"/>
  <c r="BP167" i="3"/>
  <c r="BP167" i="4" s="1"/>
  <c r="AJ167" i="3"/>
  <c r="AJ167" i="4" s="1"/>
  <c r="AZ167" i="3"/>
  <c r="AZ167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CH151" i="3"/>
  <c r="CH151" i="4" s="1"/>
  <c r="CD151" i="3"/>
  <c r="CD151" i="4" s="1"/>
  <c r="BZ151" i="3"/>
  <c r="BZ151" i="4" s="1"/>
  <c r="CG151" i="3"/>
  <c r="CG151" i="4" s="1"/>
  <c r="CC151" i="3"/>
  <c r="CC151" i="4" s="1"/>
  <c r="BY151" i="3"/>
  <c r="BY151" i="4" s="1"/>
  <c r="BU151" i="3"/>
  <c r="BU151" i="4" s="1"/>
  <c r="CB151" i="3"/>
  <c r="CB151" i="4" s="1"/>
  <c r="BR151" i="3"/>
  <c r="BR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BX151" i="3"/>
  <c r="BX151" i="4" s="1"/>
  <c r="BQ151" i="3"/>
  <c r="BQ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BV151" i="3"/>
  <c r="BV151" i="4" s="1"/>
  <c r="BP151" i="3"/>
  <c r="BP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F151" i="3"/>
  <c r="CF151" i="4" s="1"/>
  <c r="BF151" i="3"/>
  <c r="BF151" i="4" s="1"/>
  <c r="AP151" i="3"/>
  <c r="AP151" i="4" s="1"/>
  <c r="Z151" i="3"/>
  <c r="Z151" i="4" s="1"/>
  <c r="J151" i="3"/>
  <c r="J151" i="4" s="1"/>
  <c r="AT151" i="3"/>
  <c r="AT151" i="4" s="1"/>
  <c r="N151" i="3"/>
  <c r="N151" i="4" s="1"/>
  <c r="BT151" i="3"/>
  <c r="BT151" i="4" s="1"/>
  <c r="BB151" i="3"/>
  <c r="BB151" i="4" s="1"/>
  <c r="AL151" i="3"/>
  <c r="AL151" i="4" s="1"/>
  <c r="V151" i="3"/>
  <c r="V151" i="4" s="1"/>
  <c r="BN151" i="3"/>
  <c r="BN151" i="4" s="1"/>
  <c r="AX151" i="3"/>
  <c r="AX151" i="4" s="1"/>
  <c r="AH151" i="3"/>
  <c r="AH151" i="4" s="1"/>
  <c r="R151" i="3"/>
  <c r="R151" i="4" s="1"/>
  <c r="BJ151" i="3"/>
  <c r="BJ151" i="4" s="1"/>
  <c r="AD151" i="3"/>
  <c r="AD151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BV135" i="3"/>
  <c r="BV135" i="4" s="1"/>
  <c r="BF135" i="3"/>
  <c r="BF135" i="4" s="1"/>
  <c r="AP135" i="3"/>
  <c r="AP135" i="4" s="1"/>
  <c r="Z135" i="3"/>
  <c r="Z135" i="4" s="1"/>
  <c r="J135" i="3"/>
  <c r="J135" i="4" s="1"/>
  <c r="BZ135" i="3"/>
  <c r="BZ135" i="4" s="1"/>
  <c r="AD135" i="3"/>
  <c r="AD135" i="4" s="1"/>
  <c r="CH135" i="3"/>
  <c r="CH135" i="4" s="1"/>
  <c r="BR135" i="3"/>
  <c r="BR135" i="4" s="1"/>
  <c r="BB135" i="3"/>
  <c r="BB135" i="4" s="1"/>
  <c r="AL135" i="3"/>
  <c r="AL135" i="4" s="1"/>
  <c r="V135" i="3"/>
  <c r="V135" i="4" s="1"/>
  <c r="BJ135" i="3"/>
  <c r="BJ135" i="4" s="1"/>
  <c r="CD135" i="3"/>
  <c r="CD135" i="4" s="1"/>
  <c r="BN135" i="3"/>
  <c r="BN135" i="4" s="1"/>
  <c r="AX135" i="3"/>
  <c r="AX135" i="4" s="1"/>
  <c r="AH135" i="3"/>
  <c r="AH135" i="4" s="1"/>
  <c r="R135" i="3"/>
  <c r="R135" i="4" s="1"/>
  <c r="AT135" i="3"/>
  <c r="AT135" i="4" s="1"/>
  <c r="N135" i="3"/>
  <c r="N135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BV119" i="3"/>
  <c r="BV119" i="4" s="1"/>
  <c r="BF119" i="3"/>
  <c r="BF119" i="4" s="1"/>
  <c r="AP119" i="3"/>
  <c r="AP119" i="4" s="1"/>
  <c r="Z119" i="3"/>
  <c r="Z119" i="4" s="1"/>
  <c r="J119" i="3"/>
  <c r="J119" i="4" s="1"/>
  <c r="BJ119" i="3"/>
  <c r="BJ119" i="4" s="1"/>
  <c r="AD119" i="3"/>
  <c r="AD119" i="4" s="1"/>
  <c r="N119" i="3"/>
  <c r="N119" i="4" s="1"/>
  <c r="CH119" i="3"/>
  <c r="CH119" i="4" s="1"/>
  <c r="BR119" i="3"/>
  <c r="BR119" i="4" s="1"/>
  <c r="BB119" i="3"/>
  <c r="BB119" i="4" s="1"/>
  <c r="AL119" i="3"/>
  <c r="AL119" i="4" s="1"/>
  <c r="V119" i="3"/>
  <c r="V119" i="4" s="1"/>
  <c r="CD119" i="3"/>
  <c r="CD119" i="4" s="1"/>
  <c r="BN119" i="3"/>
  <c r="BN119" i="4" s="1"/>
  <c r="AX119" i="3"/>
  <c r="AX119" i="4" s="1"/>
  <c r="AH119" i="3"/>
  <c r="AH119" i="4" s="1"/>
  <c r="R119" i="3"/>
  <c r="R119" i="4" s="1"/>
  <c r="BZ119" i="3"/>
  <c r="BZ119" i="4" s="1"/>
  <c r="AT119" i="3"/>
  <c r="AT119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BV103" i="3"/>
  <c r="BV103" i="4" s="1"/>
  <c r="BF103" i="3"/>
  <c r="BF103" i="4" s="1"/>
  <c r="AP103" i="3"/>
  <c r="AP103" i="4" s="1"/>
  <c r="Z103" i="3"/>
  <c r="Z103" i="4" s="1"/>
  <c r="J103" i="3"/>
  <c r="J103" i="4" s="1"/>
  <c r="AT103" i="3"/>
  <c r="AT103" i="4" s="1"/>
  <c r="AD103" i="3"/>
  <c r="AD103" i="4" s="1"/>
  <c r="CH103" i="3"/>
  <c r="CH103" i="4" s="1"/>
  <c r="BR103" i="3"/>
  <c r="BR103" i="4" s="1"/>
  <c r="BB103" i="3"/>
  <c r="BB103" i="4" s="1"/>
  <c r="AL103" i="3"/>
  <c r="AL103" i="4" s="1"/>
  <c r="V103" i="3"/>
  <c r="V103" i="4" s="1"/>
  <c r="BZ103" i="3"/>
  <c r="BZ103" i="4" s="1"/>
  <c r="CD103" i="3"/>
  <c r="CD103" i="4" s="1"/>
  <c r="BN103" i="3"/>
  <c r="BN103" i="4" s="1"/>
  <c r="AX103" i="3"/>
  <c r="AX103" i="4" s="1"/>
  <c r="AH103" i="3"/>
  <c r="AH103" i="4" s="1"/>
  <c r="R103" i="3"/>
  <c r="R103" i="4" s="1"/>
  <c r="BJ103" i="3"/>
  <c r="BJ103" i="4" s="1"/>
  <c r="N103" i="3"/>
  <c r="N103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BX87" i="3"/>
  <c r="BX87" i="4" s="1"/>
  <c r="BP87" i="3"/>
  <c r="BP87" i="4" s="1"/>
  <c r="BH87" i="3"/>
  <c r="BH87" i="4" s="1"/>
  <c r="AZ87" i="3"/>
  <c r="AZ87" i="4" s="1"/>
  <c r="AN87" i="3"/>
  <c r="AN87" i="4" s="1"/>
  <c r="AB87" i="3"/>
  <c r="AB87" i="4" s="1"/>
  <c r="T87" i="3"/>
  <c r="T87" i="4" s="1"/>
  <c r="H87" i="3"/>
  <c r="H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B87" i="3"/>
  <c r="CB87" i="4" s="1"/>
  <c r="BL87" i="3"/>
  <c r="BL87" i="4" s="1"/>
  <c r="AV87" i="3"/>
  <c r="AV87" i="4" s="1"/>
  <c r="AF87" i="3"/>
  <c r="AF87" i="4" s="1"/>
  <c r="P87" i="3"/>
  <c r="P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BT87" i="3"/>
  <c r="BT87" i="4" s="1"/>
  <c r="BD87" i="3"/>
  <c r="BD87" i="4" s="1"/>
  <c r="AR87" i="3"/>
  <c r="AR87" i="4" s="1"/>
  <c r="AJ87" i="3"/>
  <c r="AJ87" i="4" s="1"/>
  <c r="X87" i="3"/>
  <c r="X87" i="4" s="1"/>
  <c r="L87" i="3"/>
  <c r="L87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B71" i="3"/>
  <c r="CB71" i="4" s="1"/>
  <c r="BP71" i="3"/>
  <c r="BP71" i="4" s="1"/>
  <c r="BH71" i="3"/>
  <c r="BH71" i="4" s="1"/>
  <c r="AV71" i="3"/>
  <c r="AV71" i="4" s="1"/>
  <c r="AN71" i="3"/>
  <c r="AN71" i="4" s="1"/>
  <c r="AB71" i="3"/>
  <c r="AB71" i="4" s="1"/>
  <c r="T71" i="3"/>
  <c r="T71" i="4" s="1"/>
  <c r="L71" i="3"/>
  <c r="L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BT71" i="3"/>
  <c r="BT71" i="4" s="1"/>
  <c r="BD71" i="3"/>
  <c r="BD71" i="4" s="1"/>
  <c r="AJ71" i="3"/>
  <c r="AJ71" i="4" s="1"/>
  <c r="X71" i="3"/>
  <c r="X71" i="4" s="1"/>
  <c r="H71" i="3"/>
  <c r="H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BX71" i="3"/>
  <c r="BX71" i="4" s="1"/>
  <c r="BL71" i="3"/>
  <c r="BL71" i="4" s="1"/>
  <c r="AZ71" i="3"/>
  <c r="AZ71" i="4" s="1"/>
  <c r="AR71" i="3"/>
  <c r="AR71" i="4" s="1"/>
  <c r="AF71" i="3"/>
  <c r="AF71" i="4" s="1"/>
  <c r="P71" i="3"/>
  <c r="P71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F55" i="3"/>
  <c r="CF55" i="4" s="1"/>
  <c r="BP55" i="3"/>
  <c r="BP55" i="4" s="1"/>
  <c r="BH55" i="3"/>
  <c r="BH55" i="4" s="1"/>
  <c r="AZ55" i="3"/>
  <c r="AZ55" i="4" s="1"/>
  <c r="AN55" i="3"/>
  <c r="AN55" i="4" s="1"/>
  <c r="AF55" i="3"/>
  <c r="AF55" i="4" s="1"/>
  <c r="X55" i="3"/>
  <c r="X55" i="4" s="1"/>
  <c r="L55" i="3"/>
  <c r="L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BX55" i="3"/>
  <c r="BX55" i="4" s="1"/>
  <c r="AR55" i="3"/>
  <c r="AR55" i="4" s="1"/>
  <c r="P55" i="3"/>
  <c r="P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B55" i="3"/>
  <c r="CB55" i="4" s="1"/>
  <c r="BT55" i="3"/>
  <c r="BT55" i="4" s="1"/>
  <c r="BL55" i="3"/>
  <c r="BL55" i="4" s="1"/>
  <c r="BD55" i="3"/>
  <c r="BD55" i="4" s="1"/>
  <c r="AV55" i="3"/>
  <c r="AV55" i="4" s="1"/>
  <c r="AJ55" i="3"/>
  <c r="AJ55" i="4" s="1"/>
  <c r="AB55" i="3"/>
  <c r="AB55" i="4" s="1"/>
  <c r="T55" i="3"/>
  <c r="T55" i="4" s="1"/>
  <c r="H55" i="3"/>
  <c r="H55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BV101" i="3"/>
  <c r="BV101" i="4" s="1"/>
  <c r="BF101" i="3"/>
  <c r="BF101" i="4" s="1"/>
  <c r="AP101" i="3"/>
  <c r="AP101" i="4" s="1"/>
  <c r="Z101" i="3"/>
  <c r="Z101" i="4" s="1"/>
  <c r="L101" i="3"/>
  <c r="L101" i="4" s="1"/>
  <c r="BJ101" i="3"/>
  <c r="BJ101" i="4" s="1"/>
  <c r="CH101" i="3"/>
  <c r="CH101" i="4" s="1"/>
  <c r="BR101" i="3"/>
  <c r="BR101" i="4" s="1"/>
  <c r="BB101" i="3"/>
  <c r="BB101" i="4" s="1"/>
  <c r="AL101" i="3"/>
  <c r="AL101" i="4" s="1"/>
  <c r="V101" i="3"/>
  <c r="V101" i="4" s="1"/>
  <c r="J101" i="3"/>
  <c r="J101" i="4" s="1"/>
  <c r="BZ101" i="3"/>
  <c r="BZ101" i="4" s="1"/>
  <c r="AD101" i="3"/>
  <c r="AD101" i="4" s="1"/>
  <c r="CD101" i="3"/>
  <c r="CD101" i="4" s="1"/>
  <c r="BN101" i="3"/>
  <c r="BN101" i="4" s="1"/>
  <c r="AX101" i="3"/>
  <c r="AX101" i="4" s="1"/>
  <c r="AH101" i="3"/>
  <c r="AH101" i="4" s="1"/>
  <c r="R101" i="3"/>
  <c r="R101" i="4" s="1"/>
  <c r="H101" i="3"/>
  <c r="H101" i="4" s="1"/>
  <c r="AT101" i="3"/>
  <c r="AT101" i="4" s="1"/>
  <c r="N101" i="3"/>
  <c r="N101" i="4" s="1"/>
  <c r="E89" i="4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K278" i="4"/>
  <c r="CK272" i="4"/>
  <c r="CK274" i="4"/>
  <c r="F57" i="1"/>
  <c r="E56" i="1"/>
  <c r="E53" i="2"/>
  <c r="E43" i="1"/>
  <c r="E5" i="2"/>
  <c r="U293" i="1"/>
  <c r="E50" i="1" s="1"/>
  <c r="E42" i="1"/>
  <c r="F278" i="5"/>
  <c r="I279" i="2"/>
  <c r="J268" i="5"/>
  <c r="J156" i="5"/>
  <c r="J12" i="5"/>
  <c r="J29" i="5"/>
  <c r="CK51" i="4"/>
  <c r="CK47" i="4"/>
  <c r="CK44" i="4"/>
  <c r="F18" i="5"/>
  <c r="I19" i="2"/>
  <c r="J251" i="5"/>
  <c r="J219" i="5"/>
  <c r="J187" i="5"/>
  <c r="J155" i="5"/>
  <c r="J123" i="5"/>
  <c r="J91" i="5"/>
  <c r="J59" i="5"/>
  <c r="J11" i="5"/>
  <c r="CK46" i="4"/>
  <c r="J232" i="5"/>
  <c r="J184" i="5"/>
  <c r="J24" i="5"/>
  <c r="J281" i="5"/>
  <c r="J9" i="5"/>
  <c r="CK48" i="4"/>
  <c r="CK43" i="4"/>
  <c r="CK42" i="4"/>
  <c r="F30" i="5"/>
  <c r="I31" i="2"/>
  <c r="J263" i="5"/>
  <c r="J231" i="5"/>
  <c r="J199" i="5"/>
  <c r="J167" i="5"/>
  <c r="J135" i="5"/>
  <c r="J103" i="5"/>
  <c r="J71" i="5"/>
  <c r="J39" i="5"/>
  <c r="J7" i="5"/>
  <c r="J132" i="5"/>
  <c r="J84" i="5"/>
  <c r="J20" i="5"/>
  <c r="J21" i="5"/>
  <c r="CK52" i="4"/>
  <c r="CJ275" i="4"/>
  <c r="CI275" i="3"/>
  <c r="CK275" i="4"/>
  <c r="F26" i="5"/>
  <c r="I27" i="2"/>
  <c r="F261" i="5"/>
  <c r="I262" i="2"/>
  <c r="F229" i="5"/>
  <c r="I230" i="2"/>
  <c r="F197" i="5"/>
  <c r="I198" i="2"/>
  <c r="F165" i="5"/>
  <c r="I166" i="2"/>
  <c r="F133" i="5"/>
  <c r="I134" i="2"/>
  <c r="F101" i="5"/>
  <c r="I102" i="2"/>
  <c r="F69" i="5"/>
  <c r="I70" i="2"/>
  <c r="F188" i="5"/>
  <c r="I189" i="2"/>
  <c r="E148" i="5"/>
  <c r="I148" i="5" s="1"/>
  <c r="F149" i="2"/>
  <c r="H149" i="2"/>
  <c r="F60" i="5"/>
  <c r="I61" i="2"/>
  <c r="F46" i="5"/>
  <c r="I47" i="2"/>
  <c r="J275" i="5"/>
  <c r="F264" i="5"/>
  <c r="I265" i="2"/>
  <c r="F192" i="5"/>
  <c r="I193" i="2"/>
  <c r="F92" i="5"/>
  <c r="I93" i="2"/>
  <c r="F262" i="5"/>
  <c r="I263" i="2"/>
  <c r="F230" i="5"/>
  <c r="I231" i="2"/>
  <c r="F198" i="5"/>
  <c r="I199" i="2"/>
  <c r="F166" i="5"/>
  <c r="I167" i="2"/>
  <c r="F134" i="5"/>
  <c r="I135" i="2"/>
  <c r="F102" i="5"/>
  <c r="I103" i="2"/>
  <c r="F70" i="5"/>
  <c r="I71" i="2"/>
  <c r="F200" i="5"/>
  <c r="I201" i="2"/>
  <c r="E40" i="5"/>
  <c r="I40" i="5" s="1"/>
  <c r="F41" i="2"/>
  <c r="H41" i="2"/>
  <c r="F45" i="5"/>
  <c r="I46" i="2"/>
  <c r="J282" i="5"/>
  <c r="J283" i="5"/>
  <c r="F249" i="5"/>
  <c r="I250" i="2"/>
  <c r="F217" i="5"/>
  <c r="I218" i="2"/>
  <c r="F161" i="5"/>
  <c r="I162" i="2"/>
  <c r="F129" i="5"/>
  <c r="I130" i="2"/>
  <c r="F105" i="5"/>
  <c r="I106" i="2"/>
  <c r="F73" i="5"/>
  <c r="I74" i="2"/>
  <c r="F228" i="5"/>
  <c r="I229" i="2"/>
  <c r="F128" i="5"/>
  <c r="I129" i="2"/>
  <c r="F266" i="5"/>
  <c r="I267" i="2"/>
  <c r="F234" i="5"/>
  <c r="I235" i="2"/>
  <c r="F202" i="5"/>
  <c r="I203" i="2"/>
  <c r="F170" i="5"/>
  <c r="I171" i="2"/>
  <c r="F138" i="5"/>
  <c r="I139" i="2"/>
  <c r="F106" i="5"/>
  <c r="I107" i="2"/>
  <c r="F74" i="5"/>
  <c r="I75" i="2"/>
  <c r="F88" i="5"/>
  <c r="I89" i="2"/>
  <c r="F47" i="5"/>
  <c r="I48" i="2"/>
  <c r="CK50" i="4"/>
  <c r="F38" i="5"/>
  <c r="I39" i="2"/>
  <c r="J271" i="5"/>
  <c r="J239" i="5"/>
  <c r="J207" i="5"/>
  <c r="J175" i="5"/>
  <c r="J143" i="5"/>
  <c r="J111" i="5"/>
  <c r="J79" i="5"/>
  <c r="J31" i="5"/>
  <c r="CK273" i="4"/>
  <c r="CJ273" i="4"/>
  <c r="CI273" i="3"/>
  <c r="F290" i="5"/>
  <c r="I291" i="2"/>
  <c r="F14" i="5"/>
  <c r="I15" i="2"/>
  <c r="CJ41" i="4"/>
  <c r="CI41" i="3"/>
  <c r="F10" i="5"/>
  <c r="I11" i="2"/>
  <c r="J259" i="5"/>
  <c r="J227" i="5"/>
  <c r="J195" i="5"/>
  <c r="J163" i="5"/>
  <c r="J131" i="5"/>
  <c r="J99" i="5"/>
  <c r="J67" i="5"/>
  <c r="J19" i="5"/>
  <c r="J288" i="5"/>
  <c r="J256" i="5"/>
  <c r="J208" i="5"/>
  <c r="J112" i="5"/>
  <c r="J16" i="5"/>
  <c r="J273" i="5"/>
  <c r="F269" i="5"/>
  <c r="I270" i="2"/>
  <c r="F237" i="5"/>
  <c r="I238" i="2"/>
  <c r="F205" i="5"/>
  <c r="I206" i="2"/>
  <c r="F173" i="5"/>
  <c r="I174" i="2"/>
  <c r="F141" i="5"/>
  <c r="I142" i="2"/>
  <c r="F109" i="5"/>
  <c r="I110" i="2"/>
  <c r="F77" i="5"/>
  <c r="I78" i="2"/>
  <c r="F236" i="5"/>
  <c r="I237" i="2"/>
  <c r="F96" i="5"/>
  <c r="I97" i="2"/>
  <c r="F50" i="5"/>
  <c r="I51" i="2"/>
  <c r="F41" i="5"/>
  <c r="I42" i="2"/>
  <c r="F116" i="5"/>
  <c r="I117" i="2"/>
  <c r="F270" i="5"/>
  <c r="I271" i="2"/>
  <c r="F238" i="5"/>
  <c r="I239" i="2"/>
  <c r="F206" i="5"/>
  <c r="I207" i="2"/>
  <c r="F174" i="5"/>
  <c r="I175" i="2"/>
  <c r="F142" i="5"/>
  <c r="I143" i="2"/>
  <c r="F110" i="5"/>
  <c r="I111" i="2"/>
  <c r="F78" i="5"/>
  <c r="I79" i="2"/>
  <c r="F248" i="5"/>
  <c r="I249" i="2"/>
  <c r="F68" i="5"/>
  <c r="I69" i="2"/>
  <c r="F124" i="5"/>
  <c r="I125" i="2"/>
  <c r="E76" i="5"/>
  <c r="I76" i="5" s="1"/>
  <c r="F77" i="2"/>
  <c r="H77" i="2"/>
  <c r="F48" i="5"/>
  <c r="I49" i="2"/>
  <c r="F225" i="5"/>
  <c r="I226" i="2"/>
  <c r="F193" i="5"/>
  <c r="I194" i="2"/>
  <c r="E185" i="5"/>
  <c r="I185" i="5" s="1"/>
  <c r="F186" i="2"/>
  <c r="H186" i="2"/>
  <c r="F169" i="5"/>
  <c r="I170" i="2"/>
  <c r="F137" i="5"/>
  <c r="I138" i="2"/>
  <c r="F81" i="5"/>
  <c r="I82" i="2"/>
  <c r="F168" i="5"/>
  <c r="I169" i="2"/>
  <c r="F252" i="5"/>
  <c r="I253" i="2"/>
  <c r="F152" i="5"/>
  <c r="I153" i="2"/>
  <c r="F64" i="5"/>
  <c r="I65" i="2"/>
  <c r="F242" i="5"/>
  <c r="I243" i="2"/>
  <c r="F210" i="5"/>
  <c r="I211" i="2"/>
  <c r="F178" i="5"/>
  <c r="I179" i="2"/>
  <c r="F146" i="5"/>
  <c r="I147" i="2"/>
  <c r="F114" i="5"/>
  <c r="I115" i="2"/>
  <c r="F82" i="5"/>
  <c r="I83" i="2"/>
  <c r="F136" i="5"/>
  <c r="I137" i="2"/>
  <c r="F51" i="5"/>
  <c r="I52" i="2"/>
  <c r="CK49" i="4"/>
  <c r="F22" i="5"/>
  <c r="I23" i="2"/>
  <c r="F284" i="5"/>
  <c r="I285" i="2"/>
  <c r="J172" i="5"/>
  <c r="J28" i="5"/>
  <c r="J285" i="5"/>
  <c r="J13" i="5"/>
  <c r="CJ51" i="4"/>
  <c r="CI51" i="3"/>
  <c r="CJ274" i="4"/>
  <c r="CJ47" i="4"/>
  <c r="CI47" i="3"/>
  <c r="CJ44" i="4"/>
  <c r="G43" i="5" s="1"/>
  <c r="K43" i="5" s="1"/>
  <c r="CI44" i="3"/>
  <c r="F274" i="5"/>
  <c r="I275" i="2"/>
  <c r="J267" i="5"/>
  <c r="J235" i="5"/>
  <c r="J203" i="5"/>
  <c r="J171" i="5"/>
  <c r="J139" i="5"/>
  <c r="J107" i="5"/>
  <c r="J75" i="5"/>
  <c r="J27" i="5"/>
  <c r="CJ46" i="4"/>
  <c r="CI46" i="3"/>
  <c r="J280" i="5"/>
  <c r="J216" i="5"/>
  <c r="J120" i="5"/>
  <c r="J8" i="5"/>
  <c r="J25" i="5"/>
  <c r="J17" i="5"/>
  <c r="CJ48" i="4"/>
  <c r="CI48" i="3"/>
  <c r="CJ43" i="4"/>
  <c r="G42" i="5" s="1"/>
  <c r="K42" i="5" s="1"/>
  <c r="CI43" i="3"/>
  <c r="CJ42" i="4"/>
  <c r="CI42" i="3"/>
  <c r="F279" i="5"/>
  <c r="I280" i="2"/>
  <c r="J247" i="5"/>
  <c r="J215" i="5"/>
  <c r="J183" i="5"/>
  <c r="J151" i="5"/>
  <c r="J119" i="5"/>
  <c r="J87" i="5"/>
  <c r="J55" i="5"/>
  <c r="J23" i="5"/>
  <c r="X5" i="1"/>
  <c r="J196" i="5"/>
  <c r="J100" i="5"/>
  <c r="J36" i="5"/>
  <c r="J37" i="5"/>
  <c r="J5" i="5"/>
  <c r="CJ52" i="4"/>
  <c r="CI52" i="3"/>
  <c r="F245" i="5"/>
  <c r="I246" i="2"/>
  <c r="F213" i="5"/>
  <c r="I214" i="2"/>
  <c r="F181" i="5"/>
  <c r="I182" i="2"/>
  <c r="F149" i="5"/>
  <c r="I150" i="2"/>
  <c r="F117" i="5"/>
  <c r="I118" i="2"/>
  <c r="F85" i="5"/>
  <c r="I86" i="2"/>
  <c r="F53" i="5"/>
  <c r="I54" i="2"/>
  <c r="F140" i="5"/>
  <c r="I141" i="2"/>
  <c r="F56" i="5"/>
  <c r="I57" i="2"/>
  <c r="F246" i="5"/>
  <c r="I247" i="2"/>
  <c r="F214" i="5"/>
  <c r="I215" i="2"/>
  <c r="F182" i="5"/>
  <c r="I183" i="2"/>
  <c r="F150" i="5"/>
  <c r="I151" i="2"/>
  <c r="F118" i="5"/>
  <c r="I119" i="2"/>
  <c r="F86" i="5"/>
  <c r="I87" i="2"/>
  <c r="F54" i="5"/>
  <c r="I55" i="2"/>
  <c r="F108" i="5"/>
  <c r="I109" i="2"/>
  <c r="F49" i="5"/>
  <c r="I50" i="2"/>
  <c r="F44" i="5"/>
  <c r="I45" i="2"/>
  <c r="J277" i="5"/>
  <c r="F42" i="5"/>
  <c r="I43" i="2"/>
  <c r="F233" i="5"/>
  <c r="I234" i="2"/>
  <c r="F201" i="5"/>
  <c r="I202" i="2"/>
  <c r="F177" i="5"/>
  <c r="I178" i="2"/>
  <c r="F145" i="5"/>
  <c r="I146" i="2"/>
  <c r="F89" i="5"/>
  <c r="I90" i="2"/>
  <c r="F57" i="5"/>
  <c r="I58" i="2"/>
  <c r="F212" i="5"/>
  <c r="I213" i="2"/>
  <c r="F180" i="5"/>
  <c r="I181" i="2"/>
  <c r="F80" i="5"/>
  <c r="I81" i="2"/>
  <c r="F250" i="5"/>
  <c r="I251" i="2"/>
  <c r="F218" i="5"/>
  <c r="I219" i="2"/>
  <c r="F186" i="5"/>
  <c r="I187" i="2"/>
  <c r="F154" i="5"/>
  <c r="I155" i="2"/>
  <c r="F122" i="5"/>
  <c r="I123" i="2"/>
  <c r="F90" i="5"/>
  <c r="I91" i="2"/>
  <c r="F58" i="5"/>
  <c r="I59" i="2"/>
  <c r="F56" i="1"/>
  <c r="F176" i="5"/>
  <c r="I177" i="2"/>
  <c r="CJ49" i="4"/>
  <c r="CI49" i="3"/>
  <c r="CJ50" i="4"/>
  <c r="CI50" i="3"/>
  <c r="F6" i="5"/>
  <c r="I7" i="2"/>
  <c r="E53" i="4"/>
  <c r="F53" i="3"/>
  <c r="J287" i="5"/>
  <c r="J255" i="5"/>
  <c r="J223" i="5"/>
  <c r="J191" i="5"/>
  <c r="J159" i="5"/>
  <c r="J127" i="5"/>
  <c r="J95" i="5"/>
  <c r="J63" i="5"/>
  <c r="J15" i="5"/>
  <c r="F34" i="5"/>
  <c r="I35" i="2"/>
  <c r="F286" i="5"/>
  <c r="I287" i="2"/>
  <c r="CK41" i="4"/>
  <c r="J291" i="5"/>
  <c r="J243" i="5"/>
  <c r="J211" i="5"/>
  <c r="J179" i="5"/>
  <c r="J147" i="5"/>
  <c r="J115" i="5"/>
  <c r="J83" i="5"/>
  <c r="J35" i="5"/>
  <c r="J272" i="5"/>
  <c r="J240" i="5"/>
  <c r="J144" i="5"/>
  <c r="J32" i="5"/>
  <c r="J289" i="5"/>
  <c r="J33" i="5"/>
  <c r="F253" i="5"/>
  <c r="I254" i="2"/>
  <c r="F221" i="5"/>
  <c r="I222" i="2"/>
  <c r="F189" i="5"/>
  <c r="I190" i="2"/>
  <c r="F157" i="5"/>
  <c r="I158" i="2"/>
  <c r="F125" i="5"/>
  <c r="I126" i="2"/>
  <c r="F93" i="5"/>
  <c r="I94" i="2"/>
  <c r="F61" i="5"/>
  <c r="I62" i="2"/>
  <c r="E57" i="1"/>
  <c r="J276" i="5"/>
  <c r="F244" i="5"/>
  <c r="I245" i="2"/>
  <c r="E220" i="5"/>
  <c r="I220" i="5" s="1"/>
  <c r="F221" i="2"/>
  <c r="H221" i="2"/>
  <c r="F164" i="5"/>
  <c r="I165" i="2"/>
  <c r="F72" i="5"/>
  <c r="I73" i="2"/>
  <c r="F254" i="5"/>
  <c r="I255" i="2"/>
  <c r="F222" i="5"/>
  <c r="I223" i="2"/>
  <c r="F190" i="5"/>
  <c r="I191" i="2"/>
  <c r="F158" i="5"/>
  <c r="I159" i="2"/>
  <c r="F126" i="5"/>
  <c r="I127" i="2"/>
  <c r="F94" i="5"/>
  <c r="I95" i="2"/>
  <c r="F62" i="5"/>
  <c r="I63" i="2"/>
  <c r="F160" i="5"/>
  <c r="I161" i="2"/>
  <c r="F43" i="5"/>
  <c r="I44" i="2"/>
  <c r="F265" i="5"/>
  <c r="I266" i="2"/>
  <c r="E257" i="5"/>
  <c r="I257" i="5" s="1"/>
  <c r="F258" i="2"/>
  <c r="H258" i="2"/>
  <c r="F241" i="5"/>
  <c r="I242" i="2"/>
  <c r="F209" i="5"/>
  <c r="I210" i="2"/>
  <c r="F153" i="5"/>
  <c r="I154" i="2"/>
  <c r="F121" i="5"/>
  <c r="I122" i="2"/>
  <c r="E113" i="5"/>
  <c r="I113" i="5" s="1"/>
  <c r="F114" i="2"/>
  <c r="H114" i="2"/>
  <c r="F97" i="5"/>
  <c r="I98" i="2"/>
  <c r="F65" i="5"/>
  <c r="I66" i="2"/>
  <c r="F260" i="5"/>
  <c r="I261" i="2"/>
  <c r="F204" i="5"/>
  <c r="I205" i="2"/>
  <c r="F104" i="5"/>
  <c r="I105" i="2"/>
  <c r="F258" i="5"/>
  <c r="I259" i="2"/>
  <c r="F226" i="5"/>
  <c r="I227" i="2"/>
  <c r="F194" i="5"/>
  <c r="I195" i="2"/>
  <c r="F162" i="5"/>
  <c r="I163" i="2"/>
  <c r="F130" i="5"/>
  <c r="I131" i="2"/>
  <c r="F98" i="5"/>
  <c r="I99" i="2"/>
  <c r="F66" i="5"/>
  <c r="I67" i="2"/>
  <c r="F224" i="5"/>
  <c r="I225" i="2"/>
  <c r="F43" i="1"/>
  <c r="E54" i="1" l="1"/>
  <c r="F55" i="1"/>
  <c r="E55" i="1"/>
  <c r="CJ278" i="4"/>
  <c r="CJ272" i="4"/>
  <c r="CI276" i="3"/>
  <c r="G46" i="5"/>
  <c r="K46" i="5" s="1"/>
  <c r="CJ276" i="4"/>
  <c r="CK276" i="4"/>
  <c r="G47" i="5"/>
  <c r="K47" i="5" s="1"/>
  <c r="G45" i="5"/>
  <c r="K45" i="5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B53" i="3"/>
  <c r="CB53" i="4" s="1"/>
  <c r="BP53" i="3"/>
  <c r="BP53" i="4" s="1"/>
  <c r="BD53" i="3"/>
  <c r="BD53" i="4" s="1"/>
  <c r="AV53" i="3"/>
  <c r="AV53" i="4" s="1"/>
  <c r="AJ53" i="3"/>
  <c r="AJ53" i="4" s="1"/>
  <c r="AB53" i="3"/>
  <c r="AB53" i="4" s="1"/>
  <c r="P53" i="3"/>
  <c r="P53" i="4" s="1"/>
  <c r="H53" i="3"/>
  <c r="H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BX53" i="3"/>
  <c r="BX53" i="4" s="1"/>
  <c r="BH53" i="3"/>
  <c r="BH53" i="4" s="1"/>
  <c r="AR53" i="3"/>
  <c r="AR53" i="4" s="1"/>
  <c r="X53" i="3"/>
  <c r="X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BT53" i="3"/>
  <c r="BT53" i="4" s="1"/>
  <c r="BL53" i="3"/>
  <c r="BL53" i="4" s="1"/>
  <c r="AZ53" i="3"/>
  <c r="AZ53" i="4" s="1"/>
  <c r="AN53" i="3"/>
  <c r="AN53" i="4" s="1"/>
  <c r="AF53" i="3"/>
  <c r="AF53" i="4" s="1"/>
  <c r="T53" i="3"/>
  <c r="T53" i="4" s="1"/>
  <c r="L53" i="3"/>
  <c r="L53" i="4" s="1"/>
  <c r="G51" i="5"/>
  <c r="K51" i="5" s="1"/>
  <c r="G50" i="5"/>
  <c r="K50" i="5" s="1"/>
  <c r="G49" i="5"/>
  <c r="K49" i="5" s="1"/>
  <c r="G48" i="5"/>
  <c r="K48" i="5" s="1"/>
  <c r="G271" i="5"/>
  <c r="K271" i="5" s="1"/>
  <c r="G273" i="5"/>
  <c r="K273" i="5" s="1"/>
  <c r="G41" i="5"/>
  <c r="K41" i="5" s="1"/>
  <c r="CI278" i="3"/>
  <c r="CI272" i="3"/>
  <c r="CI274" i="3"/>
  <c r="G277" i="5"/>
  <c r="K277" i="5" s="1"/>
  <c r="CK135" i="4"/>
  <c r="CK151" i="4"/>
  <c r="CK167" i="4"/>
  <c r="CK183" i="4"/>
  <c r="CK199" i="4"/>
  <c r="E59" i="1"/>
  <c r="E51" i="1"/>
  <c r="CK257" i="4"/>
  <c r="G272" i="5"/>
  <c r="CK18" i="4"/>
  <c r="F220" i="5"/>
  <c r="I221" i="2"/>
  <c r="J244" i="5"/>
  <c r="CK288" i="4"/>
  <c r="CK33" i="4"/>
  <c r="CJ291" i="4"/>
  <c r="CI291" i="3"/>
  <c r="CK291" i="4"/>
  <c r="CJ135" i="4"/>
  <c r="CI135" i="3"/>
  <c r="CJ151" i="4"/>
  <c r="CI151" i="3"/>
  <c r="CJ167" i="4"/>
  <c r="G166" i="5" s="1"/>
  <c r="K166" i="5" s="1"/>
  <c r="CI167" i="3"/>
  <c r="CJ183" i="4"/>
  <c r="CI183" i="3"/>
  <c r="CJ199" i="4"/>
  <c r="CI199" i="3"/>
  <c r="J286" i="5"/>
  <c r="CK61" i="4"/>
  <c r="CK77" i="4"/>
  <c r="CK97" i="4"/>
  <c r="CJ169" i="4"/>
  <c r="CI169" i="3"/>
  <c r="CK169" i="4"/>
  <c r="CK213" i="4"/>
  <c r="CK237" i="4"/>
  <c r="J6" i="5"/>
  <c r="CK15" i="4"/>
  <c r="CJ257" i="4"/>
  <c r="G256" i="5" s="1"/>
  <c r="CI257" i="3"/>
  <c r="J279" i="5"/>
  <c r="J274" i="5"/>
  <c r="J22" i="5"/>
  <c r="CJ10" i="4"/>
  <c r="CI10" i="3"/>
  <c r="CJ18" i="4"/>
  <c r="CI18" i="3"/>
  <c r="CJ26" i="4"/>
  <c r="CI26" i="3"/>
  <c r="CJ30" i="4"/>
  <c r="CI30" i="3"/>
  <c r="CJ34" i="4"/>
  <c r="CI34" i="3"/>
  <c r="CJ38" i="4"/>
  <c r="CI38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28" i="4"/>
  <c r="CI228" i="3"/>
  <c r="CJ244" i="4"/>
  <c r="CI244" i="3"/>
  <c r="CJ260" i="4"/>
  <c r="CI260" i="3"/>
  <c r="CJ56" i="4"/>
  <c r="CI56" i="3"/>
  <c r="CJ64" i="4"/>
  <c r="CI64" i="3"/>
  <c r="CJ72" i="4"/>
  <c r="CI72" i="3"/>
  <c r="CJ80" i="4"/>
  <c r="CI80" i="3"/>
  <c r="CJ88" i="4"/>
  <c r="CI88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CJ240" i="4"/>
  <c r="CI240" i="3"/>
  <c r="CJ256" i="4"/>
  <c r="CI256" i="3"/>
  <c r="F185" i="5"/>
  <c r="I186" i="2"/>
  <c r="J193" i="5"/>
  <c r="CK217" i="4"/>
  <c r="CK67" i="4"/>
  <c r="CK83" i="4"/>
  <c r="CK99" i="4"/>
  <c r="CK115" i="4"/>
  <c r="CK227" i="4"/>
  <c r="CK243" i="4"/>
  <c r="CJ259" i="4"/>
  <c r="CI259" i="3"/>
  <c r="CK259" i="4"/>
  <c r="CK65" i="4"/>
  <c r="CK105" i="4"/>
  <c r="CJ153" i="4"/>
  <c r="CI153" i="3"/>
  <c r="CK153" i="4"/>
  <c r="CK286" i="4"/>
  <c r="CK37" i="4"/>
  <c r="J48" i="5"/>
  <c r="H48" i="5"/>
  <c r="L48" i="5" s="1"/>
  <c r="CK19" i="4"/>
  <c r="J38" i="5"/>
  <c r="CK23" i="4"/>
  <c r="F40" i="5"/>
  <c r="I41" i="2"/>
  <c r="J200" i="5"/>
  <c r="J102" i="5"/>
  <c r="J166" i="5"/>
  <c r="J230" i="5"/>
  <c r="J92" i="5"/>
  <c r="J264" i="5"/>
  <c r="CJ7" i="4"/>
  <c r="CI7" i="3"/>
  <c r="H46" i="5"/>
  <c r="L46" i="5" s="1"/>
  <c r="J46" i="5"/>
  <c r="CK265" i="4"/>
  <c r="CJ265" i="4"/>
  <c r="CI265" i="3"/>
  <c r="J18" i="5"/>
  <c r="CJ45" i="4"/>
  <c r="CI45" i="3"/>
  <c r="CJ8" i="4"/>
  <c r="CI8" i="3"/>
  <c r="CK8" i="4"/>
  <c r="CJ12" i="4"/>
  <c r="CI12" i="3"/>
  <c r="CJ16" i="4"/>
  <c r="CI16" i="3"/>
  <c r="CJ20" i="4"/>
  <c r="CI20" i="3"/>
  <c r="CJ24" i="4"/>
  <c r="CI24" i="3"/>
  <c r="CK28" i="4"/>
  <c r="CK32" i="4"/>
  <c r="CK36" i="4"/>
  <c r="CK40" i="4"/>
  <c r="CK108" i="4"/>
  <c r="CK124" i="4"/>
  <c r="CK140" i="4"/>
  <c r="CK156" i="4"/>
  <c r="CK172" i="4"/>
  <c r="CK188" i="4"/>
  <c r="CK204" i="4"/>
  <c r="CK220" i="4"/>
  <c r="CK236" i="4"/>
  <c r="CK252" i="4"/>
  <c r="CK264" i="4"/>
  <c r="CK168" i="4"/>
  <c r="CK248" i="4"/>
  <c r="J153" i="5"/>
  <c r="J241" i="5"/>
  <c r="CK292" i="4"/>
  <c r="J224" i="5"/>
  <c r="CJ62" i="4"/>
  <c r="CI62" i="3"/>
  <c r="CJ78" i="4"/>
  <c r="CI78" i="3"/>
  <c r="J98" i="5"/>
  <c r="J162" i="5"/>
  <c r="J226" i="5"/>
  <c r="J104" i="5"/>
  <c r="J260" i="5"/>
  <c r="J97" i="5"/>
  <c r="F257" i="5"/>
  <c r="I258" i="2"/>
  <c r="J265" i="5"/>
  <c r="CK173" i="4"/>
  <c r="CJ173" i="4"/>
  <c r="G172" i="5" s="1"/>
  <c r="CI173" i="3"/>
  <c r="CJ59" i="4"/>
  <c r="CI59" i="3"/>
  <c r="CJ75" i="4"/>
  <c r="CI75" i="3"/>
  <c r="CJ91" i="4"/>
  <c r="CI91" i="3"/>
  <c r="CJ107" i="4"/>
  <c r="CI107" i="3"/>
  <c r="CJ219" i="4"/>
  <c r="CI219" i="3"/>
  <c r="CJ235" i="4"/>
  <c r="CI235" i="3"/>
  <c r="CJ81" i="4"/>
  <c r="CI81" i="3"/>
  <c r="CK181" i="4"/>
  <c r="CJ181" i="4"/>
  <c r="CI181" i="3"/>
  <c r="CJ229" i="4"/>
  <c r="CI229" i="3"/>
  <c r="CK29" i="4"/>
  <c r="CK27" i="4"/>
  <c r="CK282" i="4"/>
  <c r="J160" i="5"/>
  <c r="CJ58" i="4"/>
  <c r="CI58" i="3"/>
  <c r="CJ74" i="4"/>
  <c r="CI74" i="3"/>
  <c r="CJ90" i="4"/>
  <c r="CI90" i="3"/>
  <c r="CJ106" i="4"/>
  <c r="CI106" i="3"/>
  <c r="CJ122" i="4"/>
  <c r="CI122" i="3"/>
  <c r="CJ138" i="4"/>
  <c r="CI138" i="3"/>
  <c r="CJ154" i="4"/>
  <c r="CI154" i="3"/>
  <c r="CJ170" i="4"/>
  <c r="CI170" i="3"/>
  <c r="CJ186" i="4"/>
  <c r="CI186" i="3"/>
  <c r="CJ202" i="4"/>
  <c r="CI202" i="3"/>
  <c r="CJ218" i="4"/>
  <c r="CI218" i="3"/>
  <c r="CJ234" i="4"/>
  <c r="CI234" i="3"/>
  <c r="CJ250" i="4"/>
  <c r="CI250" i="3"/>
  <c r="CJ266" i="4"/>
  <c r="CI266" i="3"/>
  <c r="J94" i="5"/>
  <c r="J158" i="5"/>
  <c r="J222" i="5"/>
  <c r="J72" i="5"/>
  <c r="CK17" i="4"/>
  <c r="J61" i="5"/>
  <c r="J125" i="5"/>
  <c r="J189" i="5"/>
  <c r="J253" i="5"/>
  <c r="CJ101" i="4"/>
  <c r="CI101" i="3"/>
  <c r="CK197" i="4"/>
  <c r="CJ197" i="4"/>
  <c r="CI197" i="3"/>
  <c r="CJ55" i="4"/>
  <c r="CI55" i="3"/>
  <c r="CJ71" i="4"/>
  <c r="CI71" i="3"/>
  <c r="CJ87" i="4"/>
  <c r="CI87" i="3"/>
  <c r="CJ103" i="4"/>
  <c r="CI103" i="3"/>
  <c r="CJ119" i="4"/>
  <c r="CI119" i="3"/>
  <c r="CJ215" i="4"/>
  <c r="CI215" i="3"/>
  <c r="CJ231" i="4"/>
  <c r="CI231" i="3"/>
  <c r="CK247" i="4"/>
  <c r="CJ247" i="4"/>
  <c r="CI247" i="3"/>
  <c r="CK263" i="4"/>
  <c r="CJ263" i="4"/>
  <c r="CI263" i="3"/>
  <c r="CJ57" i="4"/>
  <c r="CI57" i="3"/>
  <c r="CJ93" i="4"/>
  <c r="CI93" i="3"/>
  <c r="CK141" i="4"/>
  <c r="CJ141" i="4"/>
  <c r="CI141" i="3"/>
  <c r="CK94" i="4"/>
  <c r="CK110" i="4"/>
  <c r="CK126" i="4"/>
  <c r="CK142" i="4"/>
  <c r="CK158" i="4"/>
  <c r="CK174" i="4"/>
  <c r="CK190" i="4"/>
  <c r="CK206" i="4"/>
  <c r="CK222" i="4"/>
  <c r="CK238" i="4"/>
  <c r="CK254" i="4"/>
  <c r="CK270" i="4"/>
  <c r="J58" i="5"/>
  <c r="J122" i="5"/>
  <c r="J186" i="5"/>
  <c r="J250" i="5"/>
  <c r="J180" i="5"/>
  <c r="J57" i="5"/>
  <c r="J145" i="5"/>
  <c r="J201" i="5"/>
  <c r="J42" i="5"/>
  <c r="H42" i="5"/>
  <c r="L42" i="5" s="1"/>
  <c r="CJ15" i="4"/>
  <c r="G14" i="5" s="1"/>
  <c r="K14" i="5" s="1"/>
  <c r="CI15" i="3"/>
  <c r="CJ31" i="4"/>
  <c r="CI31" i="3"/>
  <c r="CJ284" i="4"/>
  <c r="CI284" i="3"/>
  <c r="J44" i="5"/>
  <c r="J108" i="5"/>
  <c r="CK157" i="4"/>
  <c r="CJ157" i="4"/>
  <c r="CI157" i="3"/>
  <c r="J86" i="5"/>
  <c r="J150" i="5"/>
  <c r="J214" i="5"/>
  <c r="J56" i="5"/>
  <c r="J53" i="5"/>
  <c r="J117" i="5"/>
  <c r="J181" i="5"/>
  <c r="J245" i="5"/>
  <c r="CJ245" i="4"/>
  <c r="CI245" i="3"/>
  <c r="CK6" i="4"/>
  <c r="CK212" i="4"/>
  <c r="CJ60" i="4"/>
  <c r="CI60" i="3"/>
  <c r="CJ68" i="4"/>
  <c r="CI68" i="3"/>
  <c r="CJ76" i="4"/>
  <c r="CI76" i="3"/>
  <c r="CJ84" i="4"/>
  <c r="CI84" i="3"/>
  <c r="CJ92" i="4"/>
  <c r="CI92" i="3"/>
  <c r="CJ104" i="4"/>
  <c r="CI104" i="3"/>
  <c r="CJ120" i="4"/>
  <c r="CI120" i="3"/>
  <c r="CJ136" i="4"/>
  <c r="CI136" i="3"/>
  <c r="CJ152" i="4"/>
  <c r="CI152" i="3"/>
  <c r="CJ184" i="4"/>
  <c r="CI184" i="3"/>
  <c r="CJ200" i="4"/>
  <c r="CI200" i="3"/>
  <c r="CJ216" i="4"/>
  <c r="CI216" i="3"/>
  <c r="CJ232" i="4"/>
  <c r="CI232" i="3"/>
  <c r="CJ268" i="4"/>
  <c r="CI268" i="3"/>
  <c r="J136" i="5"/>
  <c r="CJ54" i="4"/>
  <c r="CI54" i="3"/>
  <c r="CJ70" i="4"/>
  <c r="CI70" i="3"/>
  <c r="CJ233" i="4"/>
  <c r="CI233" i="3"/>
  <c r="J114" i="5"/>
  <c r="J178" i="5"/>
  <c r="J242" i="5"/>
  <c r="J152" i="5"/>
  <c r="J168" i="5"/>
  <c r="J137" i="5"/>
  <c r="CJ121" i="4"/>
  <c r="CI121" i="3"/>
  <c r="CK21" i="4"/>
  <c r="CK281" i="4"/>
  <c r="CJ281" i="4"/>
  <c r="CI281" i="3"/>
  <c r="F76" i="5"/>
  <c r="I77" i="2"/>
  <c r="J124" i="5"/>
  <c r="CK287" i="4"/>
  <c r="CJ287" i="4"/>
  <c r="CI287" i="3"/>
  <c r="CJ19" i="4"/>
  <c r="G18" i="5" s="1"/>
  <c r="K18" i="5" s="1"/>
  <c r="CI19" i="3"/>
  <c r="CJ35" i="4"/>
  <c r="CI35" i="3"/>
  <c r="CJ290" i="4"/>
  <c r="CI290" i="3"/>
  <c r="J248" i="5"/>
  <c r="CJ66" i="4"/>
  <c r="CI66" i="3"/>
  <c r="CJ82" i="4"/>
  <c r="CI82" i="3"/>
  <c r="CJ98" i="4"/>
  <c r="CI98" i="3"/>
  <c r="CJ114" i="4"/>
  <c r="CI114" i="3"/>
  <c r="CJ130" i="4"/>
  <c r="CI130" i="3"/>
  <c r="CJ146" i="4"/>
  <c r="CI146" i="3"/>
  <c r="CJ162" i="4"/>
  <c r="CI162" i="3"/>
  <c r="CJ178" i="4"/>
  <c r="CI178" i="3"/>
  <c r="CJ194" i="4"/>
  <c r="CI194" i="3"/>
  <c r="CJ210" i="4"/>
  <c r="CI210" i="3"/>
  <c r="CJ226" i="4"/>
  <c r="CI226" i="3"/>
  <c r="CJ242" i="4"/>
  <c r="CI242" i="3"/>
  <c r="CJ258" i="4"/>
  <c r="CI258" i="3"/>
  <c r="CJ113" i="4"/>
  <c r="CI113" i="3"/>
  <c r="J110" i="5"/>
  <c r="J174" i="5"/>
  <c r="J238" i="5"/>
  <c r="J116" i="5"/>
  <c r="CK280" i="4"/>
  <c r="CK9" i="4"/>
  <c r="CK25" i="4"/>
  <c r="CJ283" i="4"/>
  <c r="CI283" i="3"/>
  <c r="CK283" i="4"/>
  <c r="H50" i="5"/>
  <c r="L50" i="5" s="1"/>
  <c r="J50" i="5"/>
  <c r="J236" i="5"/>
  <c r="J109" i="5"/>
  <c r="J173" i="5"/>
  <c r="J237" i="5"/>
  <c r="CJ145" i="4"/>
  <c r="CI145" i="3"/>
  <c r="CK145" i="4"/>
  <c r="CK241" i="4"/>
  <c r="CK63" i="4"/>
  <c r="CK79" i="4"/>
  <c r="CK95" i="4"/>
  <c r="CK111" i="4"/>
  <c r="CK223" i="4"/>
  <c r="CK239" i="4"/>
  <c r="CK73" i="4"/>
  <c r="CK117" i="4"/>
  <c r="CK221" i="4"/>
  <c r="H273" i="5"/>
  <c r="L273" i="5" s="1"/>
  <c r="J10" i="5"/>
  <c r="J14" i="5"/>
  <c r="CK69" i="4"/>
  <c r="CK89" i="4"/>
  <c r="CK109" i="4"/>
  <c r="CJ137" i="4"/>
  <c r="CI137" i="3"/>
  <c r="CK137" i="4"/>
  <c r="CJ161" i="4"/>
  <c r="CI161" i="3"/>
  <c r="CK161" i="4"/>
  <c r="CJ177" i="4"/>
  <c r="CI177" i="3"/>
  <c r="CK177" i="4"/>
  <c r="CJ201" i="4"/>
  <c r="CI201" i="3"/>
  <c r="CK201" i="4"/>
  <c r="CK225" i="4"/>
  <c r="H47" i="5"/>
  <c r="L47" i="5" s="1"/>
  <c r="J47" i="5"/>
  <c r="CK86" i="4"/>
  <c r="CK102" i="4"/>
  <c r="CK118" i="4"/>
  <c r="CK134" i="4"/>
  <c r="CK150" i="4"/>
  <c r="CK166" i="4"/>
  <c r="CK182" i="4"/>
  <c r="CK198" i="4"/>
  <c r="CK214" i="4"/>
  <c r="CK230" i="4"/>
  <c r="CK246" i="4"/>
  <c r="CK262" i="4"/>
  <c r="CK85" i="4"/>
  <c r="CJ185" i="4"/>
  <c r="CI185" i="3"/>
  <c r="CK185" i="4"/>
  <c r="J74" i="5"/>
  <c r="J138" i="5"/>
  <c r="J202" i="5"/>
  <c r="J266" i="5"/>
  <c r="J228" i="5"/>
  <c r="J105" i="5"/>
  <c r="J161" i="5"/>
  <c r="J249" i="5"/>
  <c r="CJ23" i="4"/>
  <c r="G22" i="5" s="1"/>
  <c r="K22" i="5" s="1"/>
  <c r="CI23" i="3"/>
  <c r="CJ39" i="4"/>
  <c r="CI39" i="3"/>
  <c r="J69" i="5"/>
  <c r="J133" i="5"/>
  <c r="J197" i="5"/>
  <c r="J261" i="5"/>
  <c r="E4" i="5"/>
  <c r="F5" i="2"/>
  <c r="H5" i="2"/>
  <c r="E294" i="2"/>
  <c r="F294" i="2" s="1"/>
  <c r="F113" i="5"/>
  <c r="I114" i="2"/>
  <c r="J121" i="5"/>
  <c r="J209" i="5"/>
  <c r="CJ123" i="4"/>
  <c r="CI123" i="3"/>
  <c r="CK123" i="4"/>
  <c r="CJ139" i="4"/>
  <c r="CI139" i="3"/>
  <c r="CK139" i="4"/>
  <c r="CJ155" i="4"/>
  <c r="CI155" i="3"/>
  <c r="CK155" i="4"/>
  <c r="CJ171" i="4"/>
  <c r="CI171" i="3"/>
  <c r="CK171" i="4"/>
  <c r="CJ187" i="4"/>
  <c r="CI187" i="3"/>
  <c r="CK187" i="4"/>
  <c r="CJ203" i="4"/>
  <c r="CI203" i="3"/>
  <c r="CK203" i="4"/>
  <c r="CK13" i="4"/>
  <c r="CK289" i="4"/>
  <c r="CJ289" i="4"/>
  <c r="CI289" i="3"/>
  <c r="CK11" i="4"/>
  <c r="CJ288" i="4"/>
  <c r="CI288" i="3"/>
  <c r="CJ17" i="4"/>
  <c r="G16" i="5" s="1"/>
  <c r="CI17" i="3"/>
  <c r="CJ33" i="4"/>
  <c r="G32" i="5" s="1"/>
  <c r="CI33" i="3"/>
  <c r="CK279" i="4"/>
  <c r="CJ279" i="4"/>
  <c r="CI279" i="3"/>
  <c r="J34" i="5"/>
  <c r="CJ61" i="4"/>
  <c r="CI61" i="3"/>
  <c r="CJ77" i="4"/>
  <c r="G76" i="5" s="1"/>
  <c r="K76" i="5" s="1"/>
  <c r="CI77" i="3"/>
  <c r="CJ97" i="4"/>
  <c r="G96" i="5" s="1"/>
  <c r="K96" i="5" s="1"/>
  <c r="CI97" i="3"/>
  <c r="CK125" i="4"/>
  <c r="CJ125" i="4"/>
  <c r="CI125" i="3"/>
  <c r="CK149" i="4"/>
  <c r="CJ149" i="4"/>
  <c r="CI149" i="3"/>
  <c r="CK189" i="4"/>
  <c r="CJ189" i="4"/>
  <c r="CI189" i="3"/>
  <c r="CJ213" i="4"/>
  <c r="CI213" i="3"/>
  <c r="CJ237" i="4"/>
  <c r="G236" i="5" s="1"/>
  <c r="K236" i="5" s="1"/>
  <c r="CI237" i="3"/>
  <c r="J176" i="5"/>
  <c r="E5" i="4"/>
  <c r="F5" i="3"/>
  <c r="X293" i="1"/>
  <c r="F50" i="1" s="1"/>
  <c r="F42" i="1"/>
  <c r="J284" i="5"/>
  <c r="CK14" i="4"/>
  <c r="CJ14" i="4"/>
  <c r="CI14" i="3"/>
  <c r="CK22" i="4"/>
  <c r="CJ22" i="4"/>
  <c r="CI22" i="3"/>
  <c r="CK26" i="4"/>
  <c r="CK30" i="4"/>
  <c r="CK34" i="4"/>
  <c r="CK38" i="4"/>
  <c r="CK100" i="4"/>
  <c r="CK116" i="4"/>
  <c r="CK132" i="4"/>
  <c r="CK148" i="4"/>
  <c r="CK164" i="4"/>
  <c r="CK180" i="4"/>
  <c r="CK196" i="4"/>
  <c r="CK228" i="4"/>
  <c r="CK244" i="4"/>
  <c r="CK260" i="4"/>
  <c r="CK56" i="4"/>
  <c r="CK64" i="4"/>
  <c r="CK72" i="4"/>
  <c r="CK80" i="4"/>
  <c r="CK88" i="4"/>
  <c r="CK96" i="4"/>
  <c r="CK112" i="4"/>
  <c r="CK128" i="4"/>
  <c r="CK144" i="4"/>
  <c r="CK160" i="4"/>
  <c r="CK176" i="4"/>
  <c r="CK192" i="4"/>
  <c r="CK208" i="4"/>
  <c r="CK224" i="4"/>
  <c r="CK240" i="4"/>
  <c r="CK256" i="4"/>
  <c r="CJ269" i="4"/>
  <c r="CI269" i="3"/>
  <c r="CK269" i="4"/>
  <c r="J225" i="5"/>
  <c r="CJ217" i="4"/>
  <c r="CI217" i="3"/>
  <c r="CJ67" i="4"/>
  <c r="G66" i="5" s="1"/>
  <c r="K66" i="5" s="1"/>
  <c r="CI67" i="3"/>
  <c r="CJ83" i="4"/>
  <c r="CI83" i="3"/>
  <c r="CJ99" i="4"/>
  <c r="G98" i="5" s="1"/>
  <c r="K98" i="5" s="1"/>
  <c r="CI99" i="3"/>
  <c r="CJ115" i="4"/>
  <c r="CI115" i="3"/>
  <c r="CJ227" i="4"/>
  <c r="G226" i="5" s="1"/>
  <c r="K226" i="5" s="1"/>
  <c r="CI227" i="3"/>
  <c r="CJ243" i="4"/>
  <c r="CI243" i="3"/>
  <c r="CJ65" i="4"/>
  <c r="CI65" i="3"/>
  <c r="CJ105" i="4"/>
  <c r="CI105" i="3"/>
  <c r="CK205" i="4"/>
  <c r="CJ205" i="4"/>
  <c r="CI205" i="3"/>
  <c r="CJ286" i="4"/>
  <c r="G285" i="5" s="1"/>
  <c r="CI286" i="3"/>
  <c r="CJ21" i="4"/>
  <c r="G20" i="5" s="1"/>
  <c r="CI21" i="3"/>
  <c r="CJ37" i="4"/>
  <c r="G36" i="5" s="1"/>
  <c r="CI37" i="3"/>
  <c r="CK127" i="4"/>
  <c r="CJ127" i="4"/>
  <c r="CI127" i="3"/>
  <c r="CK143" i="4"/>
  <c r="CJ143" i="4"/>
  <c r="CI143" i="3"/>
  <c r="CK159" i="4"/>
  <c r="CJ159" i="4"/>
  <c r="CI159" i="3"/>
  <c r="CK175" i="4"/>
  <c r="CJ175" i="4"/>
  <c r="CI175" i="3"/>
  <c r="CK191" i="4"/>
  <c r="CJ191" i="4"/>
  <c r="CI191" i="3"/>
  <c r="CK207" i="4"/>
  <c r="CJ207" i="4"/>
  <c r="CI207" i="3"/>
  <c r="CK249" i="4"/>
  <c r="CJ249" i="4"/>
  <c r="CI249" i="3"/>
  <c r="CJ285" i="4"/>
  <c r="CI285" i="3"/>
  <c r="CK285" i="4"/>
  <c r="CJ209" i="4"/>
  <c r="CI209" i="3"/>
  <c r="CK209" i="4"/>
  <c r="J70" i="5"/>
  <c r="J134" i="5"/>
  <c r="J198" i="5"/>
  <c r="J262" i="5"/>
  <c r="J192" i="5"/>
  <c r="CK7" i="4"/>
  <c r="J60" i="5"/>
  <c r="G274" i="5"/>
  <c r="K274" i="5" s="1"/>
  <c r="CK45" i="4"/>
  <c r="J278" i="5"/>
  <c r="CJ28" i="4"/>
  <c r="CI28" i="3"/>
  <c r="CJ32" i="4"/>
  <c r="G31" i="5" s="1"/>
  <c r="CI32" i="3"/>
  <c r="CJ36" i="4"/>
  <c r="G35" i="5" s="1"/>
  <c r="CI36" i="3"/>
  <c r="CJ40" i="4"/>
  <c r="CI40" i="3"/>
  <c r="CJ108" i="4"/>
  <c r="CI108" i="3"/>
  <c r="CJ124" i="4"/>
  <c r="G123" i="5" s="1"/>
  <c r="CI124" i="3"/>
  <c r="CJ140" i="4"/>
  <c r="G139" i="5" s="1"/>
  <c r="CI140" i="3"/>
  <c r="CJ156" i="4"/>
  <c r="CI156" i="3"/>
  <c r="CJ172" i="4"/>
  <c r="CI172" i="3"/>
  <c r="CJ188" i="4"/>
  <c r="G187" i="5" s="1"/>
  <c r="CI188" i="3"/>
  <c r="CJ204" i="4"/>
  <c r="G203" i="5" s="1"/>
  <c r="CI204" i="3"/>
  <c r="CJ220" i="4"/>
  <c r="CI220" i="3"/>
  <c r="CJ236" i="4"/>
  <c r="CI236" i="3"/>
  <c r="CJ252" i="4"/>
  <c r="G251" i="5" s="1"/>
  <c r="CI252" i="3"/>
  <c r="CJ264" i="4"/>
  <c r="G263" i="5" s="1"/>
  <c r="CI264" i="3"/>
  <c r="CJ168" i="4"/>
  <c r="CI168" i="3"/>
  <c r="CJ248" i="4"/>
  <c r="CI248" i="3"/>
  <c r="CJ292" i="4"/>
  <c r="CI292" i="3"/>
  <c r="CK62" i="4"/>
  <c r="CK78" i="4"/>
  <c r="J66" i="5"/>
  <c r="J130" i="5"/>
  <c r="J194" i="5"/>
  <c r="J258" i="5"/>
  <c r="J204" i="5"/>
  <c r="J65" i="5"/>
  <c r="CK59" i="4"/>
  <c r="CK75" i="4"/>
  <c r="CK91" i="4"/>
  <c r="CK107" i="4"/>
  <c r="CK219" i="4"/>
  <c r="CK235" i="4"/>
  <c r="CJ251" i="4"/>
  <c r="CI251" i="3"/>
  <c r="CK251" i="4"/>
  <c r="CJ267" i="4"/>
  <c r="CI267" i="3"/>
  <c r="CK267" i="4"/>
  <c r="CK81" i="4"/>
  <c r="CJ129" i="4"/>
  <c r="CI129" i="3"/>
  <c r="CK129" i="4"/>
  <c r="CK229" i="4"/>
  <c r="J43" i="5"/>
  <c r="H43" i="5"/>
  <c r="L43" i="5" s="1"/>
  <c r="CJ13" i="4"/>
  <c r="G12" i="5" s="1"/>
  <c r="CI13" i="3"/>
  <c r="CJ29" i="4"/>
  <c r="G28" i="5" s="1"/>
  <c r="CI29" i="3"/>
  <c r="CJ11" i="4"/>
  <c r="G10" i="5" s="1"/>
  <c r="K10" i="5" s="1"/>
  <c r="CI11" i="3"/>
  <c r="CJ27" i="4"/>
  <c r="G26" i="5" s="1"/>
  <c r="K26" i="5" s="1"/>
  <c r="CI27" i="3"/>
  <c r="CJ282" i="4"/>
  <c r="G281" i="5" s="1"/>
  <c r="CI282" i="3"/>
  <c r="CK58" i="4"/>
  <c r="CK74" i="4"/>
  <c r="CK90" i="4"/>
  <c r="CK106" i="4"/>
  <c r="CK122" i="4"/>
  <c r="CK138" i="4"/>
  <c r="CK154" i="4"/>
  <c r="CK170" i="4"/>
  <c r="CK186" i="4"/>
  <c r="CK202" i="4"/>
  <c r="CK218" i="4"/>
  <c r="CK234" i="4"/>
  <c r="CK250" i="4"/>
  <c r="CK266" i="4"/>
  <c r="J62" i="5"/>
  <c r="J126" i="5"/>
  <c r="J190" i="5"/>
  <c r="J254" i="5"/>
  <c r="J164" i="5"/>
  <c r="J93" i="5"/>
  <c r="J157" i="5"/>
  <c r="J221" i="5"/>
  <c r="CK101" i="4"/>
  <c r="CK55" i="4"/>
  <c r="CK71" i="4"/>
  <c r="CK87" i="4"/>
  <c r="CK103" i="4"/>
  <c r="CK119" i="4"/>
  <c r="CK215" i="4"/>
  <c r="CK231" i="4"/>
  <c r="CK57" i="4"/>
  <c r="CK93" i="4"/>
  <c r="CJ193" i="4"/>
  <c r="CI193" i="3"/>
  <c r="CK193" i="4"/>
  <c r="CJ261" i="4"/>
  <c r="CI261" i="3"/>
  <c r="CK261" i="4"/>
  <c r="CJ94" i="4"/>
  <c r="G93" i="5" s="1"/>
  <c r="K93" i="5" s="1"/>
  <c r="CI94" i="3"/>
  <c r="CJ110" i="4"/>
  <c r="G109" i="5" s="1"/>
  <c r="K109" i="5" s="1"/>
  <c r="CI110" i="3"/>
  <c r="CJ126" i="4"/>
  <c r="CI126" i="3"/>
  <c r="CJ142" i="4"/>
  <c r="G141" i="5" s="1"/>
  <c r="K141" i="5" s="1"/>
  <c r="CI142" i="3"/>
  <c r="CJ158" i="4"/>
  <c r="G157" i="5" s="1"/>
  <c r="K157" i="5" s="1"/>
  <c r="CI158" i="3"/>
  <c r="CJ174" i="4"/>
  <c r="G173" i="5" s="1"/>
  <c r="K173" i="5" s="1"/>
  <c r="CI174" i="3"/>
  <c r="CJ190" i="4"/>
  <c r="CI190" i="3"/>
  <c r="CJ206" i="4"/>
  <c r="G205" i="5" s="1"/>
  <c r="K205" i="5" s="1"/>
  <c r="CI206" i="3"/>
  <c r="CJ222" i="4"/>
  <c r="G221" i="5" s="1"/>
  <c r="K221" i="5" s="1"/>
  <c r="CI222" i="3"/>
  <c r="CJ238" i="4"/>
  <c r="G237" i="5" s="1"/>
  <c r="K237" i="5" s="1"/>
  <c r="CI238" i="3"/>
  <c r="CJ254" i="4"/>
  <c r="CI254" i="3"/>
  <c r="CJ270" i="4"/>
  <c r="G269" i="5" s="1"/>
  <c r="K269" i="5" s="1"/>
  <c r="CI270" i="3"/>
  <c r="CK133" i="4"/>
  <c r="CJ133" i="4"/>
  <c r="CI133" i="3"/>
  <c r="J90" i="5"/>
  <c r="J154" i="5"/>
  <c r="J218" i="5"/>
  <c r="J80" i="5"/>
  <c r="J212" i="5"/>
  <c r="J89" i="5"/>
  <c r="J177" i="5"/>
  <c r="J233" i="5"/>
  <c r="CK31" i="4"/>
  <c r="CK284" i="4"/>
  <c r="J49" i="5"/>
  <c r="H49" i="5"/>
  <c r="L49" i="5" s="1"/>
  <c r="J54" i="5"/>
  <c r="J118" i="5"/>
  <c r="J182" i="5"/>
  <c r="J246" i="5"/>
  <c r="J140" i="5"/>
  <c r="J85" i="5"/>
  <c r="J149" i="5"/>
  <c r="J213" i="5"/>
  <c r="CK245" i="4"/>
  <c r="CJ6" i="4"/>
  <c r="CI6" i="3"/>
  <c r="CK10" i="4"/>
  <c r="CJ212" i="4"/>
  <c r="CI212" i="3"/>
  <c r="CK60" i="4"/>
  <c r="CK68" i="4"/>
  <c r="CK76" i="4"/>
  <c r="CK84" i="4"/>
  <c r="CK92" i="4"/>
  <c r="CK104" i="4"/>
  <c r="CK120" i="4"/>
  <c r="CK136" i="4"/>
  <c r="CK152" i="4"/>
  <c r="CK184" i="4"/>
  <c r="CK200" i="4"/>
  <c r="CK216" i="4"/>
  <c r="CK232" i="4"/>
  <c r="CK268" i="4"/>
  <c r="J51" i="5"/>
  <c r="CK54" i="4"/>
  <c r="CK70" i="4"/>
  <c r="CK233" i="4"/>
  <c r="J82" i="5"/>
  <c r="J146" i="5"/>
  <c r="J210" i="5"/>
  <c r="J64" i="5"/>
  <c r="J252" i="5"/>
  <c r="J81" i="5"/>
  <c r="J169" i="5"/>
  <c r="CK121" i="4"/>
  <c r="CJ131" i="4"/>
  <c r="CI131" i="3"/>
  <c r="CK131" i="4"/>
  <c r="CJ147" i="4"/>
  <c r="CI147" i="3"/>
  <c r="CK147" i="4"/>
  <c r="CJ163" i="4"/>
  <c r="CI163" i="3"/>
  <c r="CK163" i="4"/>
  <c r="CJ179" i="4"/>
  <c r="CI179" i="3"/>
  <c r="CK179" i="4"/>
  <c r="CJ195" i="4"/>
  <c r="CI195" i="3"/>
  <c r="CK195" i="4"/>
  <c r="CJ211" i="4"/>
  <c r="CI211" i="3"/>
  <c r="CK211" i="4"/>
  <c r="CJ253" i="4"/>
  <c r="CI253" i="3"/>
  <c r="CK253" i="4"/>
  <c r="CK35" i="4"/>
  <c r="CK290" i="4"/>
  <c r="J68" i="5"/>
  <c r="CK66" i="4"/>
  <c r="CK82" i="4"/>
  <c r="CK98" i="4"/>
  <c r="CK114" i="4"/>
  <c r="CK130" i="4"/>
  <c r="CK146" i="4"/>
  <c r="CK162" i="4"/>
  <c r="CK178" i="4"/>
  <c r="CK194" i="4"/>
  <c r="CK210" i="4"/>
  <c r="CK226" i="4"/>
  <c r="CK242" i="4"/>
  <c r="CK258" i="4"/>
  <c r="CK113" i="4"/>
  <c r="J78" i="5"/>
  <c r="J142" i="5"/>
  <c r="J206" i="5"/>
  <c r="J270" i="5"/>
  <c r="H41" i="5"/>
  <c r="L41" i="5" s="1"/>
  <c r="J41" i="5"/>
  <c r="CJ280" i="4"/>
  <c r="CI280" i="3"/>
  <c r="CJ9" i="4"/>
  <c r="CI9" i="3"/>
  <c r="CJ25" i="4"/>
  <c r="CI25" i="3"/>
  <c r="J96" i="5"/>
  <c r="H96" i="5"/>
  <c r="L96" i="5" s="1"/>
  <c r="J77" i="5"/>
  <c r="J141" i="5"/>
  <c r="J205" i="5"/>
  <c r="J269" i="5"/>
  <c r="CJ241" i="4"/>
  <c r="CI241" i="3"/>
  <c r="CJ63" i="4"/>
  <c r="G62" i="5" s="1"/>
  <c r="K62" i="5" s="1"/>
  <c r="CI63" i="3"/>
  <c r="CJ79" i="4"/>
  <c r="CI79" i="3"/>
  <c r="CJ95" i="4"/>
  <c r="CI95" i="3"/>
  <c r="CJ111" i="4"/>
  <c r="CI111" i="3"/>
  <c r="CJ223" i="4"/>
  <c r="G222" i="5" s="1"/>
  <c r="K222" i="5" s="1"/>
  <c r="CI223" i="3"/>
  <c r="CJ239" i="4"/>
  <c r="CI239" i="3"/>
  <c r="CK255" i="4"/>
  <c r="CJ255" i="4"/>
  <c r="CI255" i="3"/>
  <c r="CK271" i="4"/>
  <c r="CJ271" i="4"/>
  <c r="CI271" i="3"/>
  <c r="CJ73" i="4"/>
  <c r="CI73" i="3"/>
  <c r="CJ117" i="4"/>
  <c r="CI117" i="3"/>
  <c r="CK165" i="4"/>
  <c r="CJ165" i="4"/>
  <c r="CI165" i="3"/>
  <c r="CJ221" i="4"/>
  <c r="CI221" i="3"/>
  <c r="G40" i="5"/>
  <c r="K40" i="5" s="1"/>
  <c r="J290" i="5"/>
  <c r="CJ69" i="4"/>
  <c r="CI69" i="3"/>
  <c r="CJ89" i="4"/>
  <c r="CI89" i="3"/>
  <c r="CJ109" i="4"/>
  <c r="G108" i="5" s="1"/>
  <c r="K108" i="5" s="1"/>
  <c r="CI109" i="3"/>
  <c r="CJ225" i="4"/>
  <c r="CI225" i="3"/>
  <c r="J88" i="5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4" i="4"/>
  <c r="CI214" i="3"/>
  <c r="CJ230" i="4"/>
  <c r="CI230" i="3"/>
  <c r="CJ246" i="4"/>
  <c r="CI246" i="3"/>
  <c r="CJ262" i="4"/>
  <c r="CI262" i="3"/>
  <c r="CJ85" i="4"/>
  <c r="CI85" i="3"/>
  <c r="J106" i="5"/>
  <c r="J170" i="5"/>
  <c r="J234" i="5"/>
  <c r="J128" i="5"/>
  <c r="J73" i="5"/>
  <c r="J129" i="5"/>
  <c r="J217" i="5"/>
  <c r="CK39" i="4"/>
  <c r="H45" i="5"/>
  <c r="L45" i="5" s="1"/>
  <c r="J45" i="5"/>
  <c r="CJ277" i="4"/>
  <c r="CI277" i="3"/>
  <c r="CK277" i="4"/>
  <c r="F148" i="5"/>
  <c r="I149" i="2"/>
  <c r="J188" i="5"/>
  <c r="J101" i="5"/>
  <c r="J165" i="5"/>
  <c r="J229" i="5"/>
  <c r="J26" i="5"/>
  <c r="J30" i="5"/>
  <c r="CK12" i="4"/>
  <c r="CK16" i="4"/>
  <c r="CK20" i="4"/>
  <c r="CK24" i="4"/>
  <c r="E52" i="5"/>
  <c r="I52" i="5" s="1"/>
  <c r="F53" i="2"/>
  <c r="H53" i="2"/>
  <c r="G229" i="5" l="1"/>
  <c r="K229" i="5" s="1"/>
  <c r="G165" i="5"/>
  <c r="K165" i="5" s="1"/>
  <c r="G94" i="5"/>
  <c r="K94" i="5" s="1"/>
  <c r="G261" i="5"/>
  <c r="K261" i="5" s="1"/>
  <c r="G197" i="5"/>
  <c r="K197" i="5" s="1"/>
  <c r="G133" i="5"/>
  <c r="K133" i="5" s="1"/>
  <c r="H277" i="5"/>
  <c r="L277" i="5" s="1"/>
  <c r="G224" i="5"/>
  <c r="K224" i="5" s="1"/>
  <c r="G88" i="5"/>
  <c r="K88" i="5" s="1"/>
  <c r="G5" i="5"/>
  <c r="K5" i="5" s="1"/>
  <c r="H26" i="5"/>
  <c r="L26" i="5" s="1"/>
  <c r="G101" i="5"/>
  <c r="K101" i="5" s="1"/>
  <c r="G116" i="5"/>
  <c r="K116" i="5" s="1"/>
  <c r="G212" i="5"/>
  <c r="F54" i="1"/>
  <c r="G84" i="5"/>
  <c r="G213" i="5"/>
  <c r="K213" i="5" s="1"/>
  <c r="G149" i="5"/>
  <c r="K149" i="5" s="1"/>
  <c r="G85" i="5"/>
  <c r="K85" i="5" s="1"/>
  <c r="G72" i="5"/>
  <c r="K72" i="5" s="1"/>
  <c r="G24" i="5"/>
  <c r="G247" i="5"/>
  <c r="H247" i="5" s="1"/>
  <c r="L247" i="5" s="1"/>
  <c r="G235" i="5"/>
  <c r="G171" i="5"/>
  <c r="G107" i="5"/>
  <c r="G27" i="5"/>
  <c r="H27" i="5" s="1"/>
  <c r="L27" i="5" s="1"/>
  <c r="G104" i="5"/>
  <c r="K104" i="5" s="1"/>
  <c r="G110" i="5"/>
  <c r="K110" i="5" s="1"/>
  <c r="G240" i="5"/>
  <c r="G211" i="5"/>
  <c r="K211" i="5" s="1"/>
  <c r="G114" i="5"/>
  <c r="K114" i="5" s="1"/>
  <c r="G216" i="5"/>
  <c r="G245" i="5"/>
  <c r="K245" i="5" s="1"/>
  <c r="G181" i="5"/>
  <c r="K181" i="5" s="1"/>
  <c r="G117" i="5"/>
  <c r="K117" i="5" s="1"/>
  <c r="G238" i="5"/>
  <c r="K238" i="5" s="1"/>
  <c r="G78" i="5"/>
  <c r="K78" i="5" s="1"/>
  <c r="G275" i="5"/>
  <c r="G270" i="5"/>
  <c r="K270" i="5" s="1"/>
  <c r="G8" i="5"/>
  <c r="G291" i="5"/>
  <c r="G167" i="5"/>
  <c r="K167" i="5" s="1"/>
  <c r="G219" i="5"/>
  <c r="G155" i="5"/>
  <c r="G39" i="5"/>
  <c r="G64" i="5"/>
  <c r="K64" i="5" s="1"/>
  <c r="H271" i="5"/>
  <c r="L271" i="5" s="1"/>
  <c r="H51" i="5"/>
  <c r="L51" i="5" s="1"/>
  <c r="G287" i="5"/>
  <c r="G182" i="5"/>
  <c r="G150" i="5"/>
  <c r="G279" i="5"/>
  <c r="K279" i="5" s="1"/>
  <c r="G242" i="5"/>
  <c r="K242" i="5" s="1"/>
  <c r="G82" i="5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BP5" i="3"/>
  <c r="BP5" i="4" s="1"/>
  <c r="AZ5" i="3"/>
  <c r="AZ5" i="4" s="1"/>
  <c r="AJ5" i="3"/>
  <c r="AJ5" i="4" s="1"/>
  <c r="T5" i="3"/>
  <c r="T5" i="4" s="1"/>
  <c r="BD5" i="3"/>
  <c r="BD5" i="4" s="1"/>
  <c r="H5" i="3"/>
  <c r="H5" i="4" s="1"/>
  <c r="CB5" i="3"/>
  <c r="CB5" i="4" s="1"/>
  <c r="BL5" i="3"/>
  <c r="BL5" i="4" s="1"/>
  <c r="AV5" i="3"/>
  <c r="AV5" i="4" s="1"/>
  <c r="AF5" i="3"/>
  <c r="AF5" i="4" s="1"/>
  <c r="P5" i="3"/>
  <c r="P5" i="4" s="1"/>
  <c r="BT5" i="3"/>
  <c r="BT5" i="4" s="1"/>
  <c r="AN5" i="3"/>
  <c r="AN5" i="4" s="1"/>
  <c r="BX5" i="3"/>
  <c r="BX5" i="4" s="1"/>
  <c r="BH5" i="3"/>
  <c r="BH5" i="4" s="1"/>
  <c r="AR5" i="3"/>
  <c r="AR5" i="4" s="1"/>
  <c r="AB5" i="3"/>
  <c r="AB5" i="4" s="1"/>
  <c r="L5" i="3"/>
  <c r="L5" i="4" s="1"/>
  <c r="X5" i="3"/>
  <c r="X5" i="4" s="1"/>
  <c r="G68" i="5"/>
  <c r="K68" i="5" s="1"/>
  <c r="G220" i="5"/>
  <c r="K220" i="5" s="1"/>
  <c r="G253" i="5"/>
  <c r="K253" i="5" s="1"/>
  <c r="G189" i="5"/>
  <c r="K189" i="5" s="1"/>
  <c r="G125" i="5"/>
  <c r="K125" i="5" s="1"/>
  <c r="G60" i="5"/>
  <c r="K60" i="5" s="1"/>
  <c r="G17" i="5"/>
  <c r="K17" i="5" s="1"/>
  <c r="G152" i="5"/>
  <c r="G290" i="5"/>
  <c r="G198" i="5"/>
  <c r="G134" i="5"/>
  <c r="H269" i="5"/>
  <c r="L269" i="5" s="1"/>
  <c r="H141" i="5"/>
  <c r="L141" i="5" s="1"/>
  <c r="H166" i="5"/>
  <c r="L166" i="5" s="1"/>
  <c r="G124" i="5"/>
  <c r="K124" i="5" s="1"/>
  <c r="F59" i="1"/>
  <c r="F51" i="1"/>
  <c r="G254" i="5"/>
  <c r="K254" i="5" s="1"/>
  <c r="G250" i="5"/>
  <c r="K250" i="5" s="1"/>
  <c r="G154" i="5"/>
  <c r="G194" i="5"/>
  <c r="K194" i="5" s="1"/>
  <c r="G130" i="5"/>
  <c r="K130" i="5" s="1"/>
  <c r="G208" i="5"/>
  <c r="H208" i="5" s="1"/>
  <c r="L208" i="5" s="1"/>
  <c r="G206" i="5"/>
  <c r="K206" i="5" s="1"/>
  <c r="G142" i="5"/>
  <c r="G204" i="5"/>
  <c r="K204" i="5" s="1"/>
  <c r="G170" i="5"/>
  <c r="H173" i="5"/>
  <c r="L173" i="5" s="1"/>
  <c r="G184" i="5"/>
  <c r="K184" i="5" s="1"/>
  <c r="G200" i="5"/>
  <c r="K200" i="5" s="1"/>
  <c r="H101" i="5"/>
  <c r="L101" i="5" s="1"/>
  <c r="H205" i="5"/>
  <c r="L205" i="5" s="1"/>
  <c r="G210" i="5"/>
  <c r="K210" i="5" s="1"/>
  <c r="G146" i="5"/>
  <c r="K146" i="5" s="1"/>
  <c r="H66" i="5"/>
  <c r="L66" i="5" s="1"/>
  <c r="G13" i="5"/>
  <c r="K13" i="5" s="1"/>
  <c r="G136" i="5"/>
  <c r="K136" i="5" s="1"/>
  <c r="H14" i="5"/>
  <c r="L14" i="5" s="1"/>
  <c r="G280" i="5"/>
  <c r="H280" i="5" s="1"/>
  <c r="L280" i="5" s="1"/>
  <c r="K272" i="5"/>
  <c r="H272" i="5"/>
  <c r="L272" i="5" s="1"/>
  <c r="H165" i="5"/>
  <c r="L165" i="5" s="1"/>
  <c r="G284" i="5"/>
  <c r="K284" i="5" s="1"/>
  <c r="G190" i="5"/>
  <c r="K190" i="5" s="1"/>
  <c r="G126" i="5"/>
  <c r="K126" i="5" s="1"/>
  <c r="G268" i="5"/>
  <c r="H268" i="5" s="1"/>
  <c r="L268" i="5" s="1"/>
  <c r="G21" i="5"/>
  <c r="K21" i="5" s="1"/>
  <c r="G188" i="5"/>
  <c r="G156" i="5"/>
  <c r="K156" i="5" s="1"/>
  <c r="G262" i="5"/>
  <c r="G196" i="5"/>
  <c r="K196" i="5" s="1"/>
  <c r="G264" i="5"/>
  <c r="K264" i="5" s="1"/>
  <c r="K84" i="5"/>
  <c r="H84" i="5"/>
  <c r="L84" i="5" s="1"/>
  <c r="K8" i="5"/>
  <c r="H8" i="5"/>
  <c r="L8" i="5" s="1"/>
  <c r="H213" i="5"/>
  <c r="L213" i="5" s="1"/>
  <c r="K263" i="5"/>
  <c r="H263" i="5"/>
  <c r="L263" i="5" s="1"/>
  <c r="K203" i="5"/>
  <c r="H203" i="5"/>
  <c r="L203" i="5" s="1"/>
  <c r="H229" i="5"/>
  <c r="L229" i="5" s="1"/>
  <c r="G276" i="5"/>
  <c r="H88" i="5"/>
  <c r="L88" i="5" s="1"/>
  <c r="G164" i="5"/>
  <c r="H270" i="5"/>
  <c r="L270" i="5" s="1"/>
  <c r="G252" i="5"/>
  <c r="G162" i="5"/>
  <c r="H85" i="5"/>
  <c r="L85" i="5" s="1"/>
  <c r="G192" i="5"/>
  <c r="H93" i="5"/>
  <c r="L93" i="5" s="1"/>
  <c r="K28" i="5"/>
  <c r="H28" i="5"/>
  <c r="L28" i="5" s="1"/>
  <c r="G128" i="5"/>
  <c r="G266" i="5"/>
  <c r="G248" i="5"/>
  <c r="G158" i="5"/>
  <c r="G148" i="5"/>
  <c r="K148" i="5" s="1"/>
  <c r="G288" i="5"/>
  <c r="G186" i="5"/>
  <c r="G122" i="5"/>
  <c r="F4" i="5"/>
  <c r="H294" i="2"/>
  <c r="I294" i="2" s="1"/>
  <c r="I5" i="2"/>
  <c r="H261" i="5"/>
  <c r="L261" i="5" s="1"/>
  <c r="G160" i="5"/>
  <c r="G144" i="5"/>
  <c r="H238" i="5"/>
  <c r="L238" i="5" s="1"/>
  <c r="H110" i="5"/>
  <c r="L110" i="5" s="1"/>
  <c r="G257" i="5"/>
  <c r="K257" i="5" s="1"/>
  <c r="G225" i="5"/>
  <c r="G193" i="5"/>
  <c r="G161" i="5"/>
  <c r="G129" i="5"/>
  <c r="G97" i="5"/>
  <c r="G65" i="5"/>
  <c r="G289" i="5"/>
  <c r="H242" i="5"/>
  <c r="L242" i="5" s="1"/>
  <c r="H181" i="5"/>
  <c r="L181" i="5" s="1"/>
  <c r="G30" i="5"/>
  <c r="CJ53" i="4"/>
  <c r="CI53" i="3"/>
  <c r="G246" i="5"/>
  <c r="G100" i="5"/>
  <c r="H222" i="5"/>
  <c r="L222" i="5" s="1"/>
  <c r="G228" i="5"/>
  <c r="J257" i="5"/>
  <c r="H98" i="5"/>
  <c r="L98" i="5" s="1"/>
  <c r="G61" i="5"/>
  <c r="G19" i="5"/>
  <c r="G11" i="5"/>
  <c r="H40" i="5"/>
  <c r="L40" i="5" s="1"/>
  <c r="J40" i="5"/>
  <c r="G258" i="5"/>
  <c r="H22" i="5"/>
  <c r="L22" i="5" s="1"/>
  <c r="H279" i="5"/>
  <c r="L279" i="5" s="1"/>
  <c r="F52" i="5"/>
  <c r="I53" i="2"/>
  <c r="J148" i="5"/>
  <c r="K240" i="5"/>
  <c r="H240" i="5"/>
  <c r="L240" i="5" s="1"/>
  <c r="K24" i="5"/>
  <c r="H24" i="5"/>
  <c r="L24" i="5" s="1"/>
  <c r="G178" i="5"/>
  <c r="H5" i="5"/>
  <c r="L5" i="5" s="1"/>
  <c r="H149" i="5"/>
  <c r="L149" i="5" s="1"/>
  <c r="G132" i="5"/>
  <c r="G260" i="5"/>
  <c r="H157" i="5"/>
  <c r="L157" i="5" s="1"/>
  <c r="K291" i="5"/>
  <c r="H291" i="5"/>
  <c r="L291" i="5" s="1"/>
  <c r="H167" i="5"/>
  <c r="L167" i="5" s="1"/>
  <c r="K251" i="5"/>
  <c r="H251" i="5"/>
  <c r="L251" i="5" s="1"/>
  <c r="K219" i="5"/>
  <c r="H219" i="5"/>
  <c r="L219" i="5" s="1"/>
  <c r="K187" i="5"/>
  <c r="H187" i="5"/>
  <c r="L187" i="5" s="1"/>
  <c r="K155" i="5"/>
  <c r="H155" i="5"/>
  <c r="L155" i="5" s="1"/>
  <c r="K123" i="5"/>
  <c r="H123" i="5"/>
  <c r="L123" i="5" s="1"/>
  <c r="K39" i="5"/>
  <c r="H39" i="5"/>
  <c r="L39" i="5" s="1"/>
  <c r="K31" i="5"/>
  <c r="H31" i="5"/>
  <c r="L31" i="5" s="1"/>
  <c r="G174" i="5"/>
  <c r="K36" i="5"/>
  <c r="H36" i="5"/>
  <c r="L36" i="5" s="1"/>
  <c r="K285" i="5"/>
  <c r="H285" i="5"/>
  <c r="L285" i="5" s="1"/>
  <c r="K32" i="5"/>
  <c r="H32" i="5"/>
  <c r="L32" i="5" s="1"/>
  <c r="K287" i="5"/>
  <c r="H287" i="5"/>
  <c r="L287" i="5" s="1"/>
  <c r="G202" i="5"/>
  <c r="G138" i="5"/>
  <c r="H197" i="5"/>
  <c r="L197" i="5" s="1"/>
  <c r="G38" i="5"/>
  <c r="G176" i="5"/>
  <c r="H10" i="5"/>
  <c r="L10" i="5" s="1"/>
  <c r="H237" i="5"/>
  <c r="L237" i="5" s="1"/>
  <c r="G282" i="5"/>
  <c r="H116" i="5"/>
  <c r="L116" i="5" s="1"/>
  <c r="G120" i="5"/>
  <c r="H114" i="5"/>
  <c r="L114" i="5" s="1"/>
  <c r="G69" i="5"/>
  <c r="G231" i="5"/>
  <c r="G199" i="5"/>
  <c r="G151" i="5"/>
  <c r="G119" i="5"/>
  <c r="G91" i="5"/>
  <c r="G75" i="5"/>
  <c r="G59" i="5"/>
  <c r="G244" i="5"/>
  <c r="H108" i="5"/>
  <c r="L108" i="5" s="1"/>
  <c r="G92" i="5"/>
  <c r="G214" i="5"/>
  <c r="G102" i="5"/>
  <c r="G70" i="5"/>
  <c r="H94" i="5"/>
  <c r="L94" i="5" s="1"/>
  <c r="G249" i="5"/>
  <c r="G217" i="5"/>
  <c r="G185" i="5"/>
  <c r="K185" i="5" s="1"/>
  <c r="G153" i="5"/>
  <c r="G121" i="5"/>
  <c r="G89" i="5"/>
  <c r="G57" i="5"/>
  <c r="G80" i="5"/>
  <c r="G218" i="5"/>
  <c r="G90" i="5"/>
  <c r="G58" i="5"/>
  <c r="H104" i="5"/>
  <c r="L104" i="5" s="1"/>
  <c r="G44" i="5"/>
  <c r="G255" i="5"/>
  <c r="G223" i="5"/>
  <c r="G191" i="5"/>
  <c r="G159" i="5"/>
  <c r="G127" i="5"/>
  <c r="G95" i="5"/>
  <c r="G79" i="5"/>
  <c r="G63" i="5"/>
  <c r="G259" i="5"/>
  <c r="G227" i="5"/>
  <c r="G179" i="5"/>
  <c r="G147" i="5"/>
  <c r="G115" i="5"/>
  <c r="G37" i="5"/>
  <c r="G29" i="5"/>
  <c r="H211" i="5"/>
  <c r="L211" i="5" s="1"/>
  <c r="H62" i="5"/>
  <c r="L62" i="5" s="1"/>
  <c r="K281" i="5"/>
  <c r="H281" i="5"/>
  <c r="L281" i="5" s="1"/>
  <c r="K12" i="5"/>
  <c r="H12" i="5"/>
  <c r="L12" i="5" s="1"/>
  <c r="K216" i="5"/>
  <c r="H216" i="5"/>
  <c r="L216" i="5" s="1"/>
  <c r="G278" i="5"/>
  <c r="J113" i="5"/>
  <c r="I4" i="5"/>
  <c r="E293" i="5"/>
  <c r="I293" i="5" s="1"/>
  <c r="H109" i="5"/>
  <c r="L109" i="5" s="1"/>
  <c r="G112" i="5"/>
  <c r="G241" i="5"/>
  <c r="G209" i="5"/>
  <c r="G177" i="5"/>
  <c r="G145" i="5"/>
  <c r="G113" i="5"/>
  <c r="K113" i="5" s="1"/>
  <c r="G81" i="5"/>
  <c r="G34" i="5"/>
  <c r="G286" i="5"/>
  <c r="G283" i="5"/>
  <c r="CK53" i="4"/>
  <c r="G140" i="5"/>
  <c r="H253" i="5"/>
  <c r="L253" i="5" s="1"/>
  <c r="H72" i="5"/>
  <c r="L72" i="5" s="1"/>
  <c r="G180" i="5"/>
  <c r="G77" i="5"/>
  <c r="H224" i="5"/>
  <c r="L224" i="5" s="1"/>
  <c r="G23" i="5"/>
  <c r="G15" i="5"/>
  <c r="H18" i="5"/>
  <c r="L18" i="5" s="1"/>
  <c r="G6" i="5"/>
  <c r="H274" i="5"/>
  <c r="L274" i="5" s="1"/>
  <c r="H78" i="5"/>
  <c r="L78" i="5" s="1"/>
  <c r="H221" i="5"/>
  <c r="L221" i="5" s="1"/>
  <c r="K247" i="5"/>
  <c r="K235" i="5"/>
  <c r="H235" i="5"/>
  <c r="L235" i="5" s="1"/>
  <c r="K171" i="5"/>
  <c r="H171" i="5"/>
  <c r="L171" i="5" s="1"/>
  <c r="K139" i="5"/>
  <c r="H139" i="5"/>
  <c r="L139" i="5" s="1"/>
  <c r="K107" i="5"/>
  <c r="H107" i="5"/>
  <c r="L107" i="5" s="1"/>
  <c r="K35" i="5"/>
  <c r="H35" i="5"/>
  <c r="L35" i="5" s="1"/>
  <c r="K27" i="5"/>
  <c r="K20" i="5"/>
  <c r="H20" i="5"/>
  <c r="L20" i="5" s="1"/>
  <c r="K16" i="5"/>
  <c r="H16" i="5"/>
  <c r="L16" i="5" s="1"/>
  <c r="H133" i="5"/>
  <c r="L133" i="5" s="1"/>
  <c r="H236" i="5"/>
  <c r="L236" i="5" s="1"/>
  <c r="J76" i="5"/>
  <c r="H76" i="5"/>
  <c r="L76" i="5" s="1"/>
  <c r="G232" i="5"/>
  <c r="G53" i="5"/>
  <c r="G267" i="5"/>
  <c r="G215" i="5"/>
  <c r="G183" i="5"/>
  <c r="G135" i="5"/>
  <c r="G103" i="5"/>
  <c r="G83" i="5"/>
  <c r="G67" i="5"/>
  <c r="H245" i="5"/>
  <c r="L245" i="5" s="1"/>
  <c r="H117" i="5"/>
  <c r="L117" i="5" s="1"/>
  <c r="G56" i="5"/>
  <c r="G230" i="5"/>
  <c r="G118" i="5"/>
  <c r="G86" i="5"/>
  <c r="G54" i="5"/>
  <c r="G265" i="5"/>
  <c r="G233" i="5"/>
  <c r="G201" i="5"/>
  <c r="G169" i="5"/>
  <c r="G137" i="5"/>
  <c r="G105" i="5"/>
  <c r="G73" i="5"/>
  <c r="G234" i="5"/>
  <c r="G106" i="5"/>
  <c r="G74" i="5"/>
  <c r="K172" i="5"/>
  <c r="H172" i="5"/>
  <c r="L172" i="5" s="1"/>
  <c r="H226" i="5"/>
  <c r="L226" i="5" s="1"/>
  <c r="G7" i="5"/>
  <c r="J185" i="5"/>
  <c r="G239" i="5"/>
  <c r="G207" i="5"/>
  <c r="G175" i="5"/>
  <c r="G143" i="5"/>
  <c r="G111" i="5"/>
  <c r="G87" i="5"/>
  <c r="G71" i="5"/>
  <c r="G55" i="5"/>
  <c r="G243" i="5"/>
  <c r="G195" i="5"/>
  <c r="G163" i="5"/>
  <c r="G131" i="5"/>
  <c r="G99" i="5"/>
  <c r="G33" i="5"/>
  <c r="G25" i="5"/>
  <c r="G9" i="5"/>
  <c r="K256" i="5"/>
  <c r="H256" i="5"/>
  <c r="L256" i="5" s="1"/>
  <c r="G168" i="5"/>
  <c r="J220" i="5"/>
  <c r="K208" i="5" l="1"/>
  <c r="H196" i="5"/>
  <c r="L196" i="5" s="1"/>
  <c r="H124" i="5"/>
  <c r="L124" i="5" s="1"/>
  <c r="H64" i="5"/>
  <c r="L64" i="5" s="1"/>
  <c r="H21" i="5"/>
  <c r="L21" i="5" s="1"/>
  <c r="H17" i="5"/>
  <c r="L17" i="5" s="1"/>
  <c r="H250" i="5"/>
  <c r="L250" i="5" s="1"/>
  <c r="K280" i="5"/>
  <c r="H125" i="5"/>
  <c r="L125" i="5" s="1"/>
  <c r="H136" i="5"/>
  <c r="L136" i="5" s="1"/>
  <c r="K212" i="5"/>
  <c r="H212" i="5"/>
  <c r="L212" i="5" s="1"/>
  <c r="H194" i="5"/>
  <c r="L194" i="5" s="1"/>
  <c r="H220" i="5"/>
  <c r="L220" i="5" s="1"/>
  <c r="H156" i="5"/>
  <c r="L156" i="5" s="1"/>
  <c r="H13" i="5"/>
  <c r="L13" i="5" s="1"/>
  <c r="K268" i="5"/>
  <c r="H204" i="5"/>
  <c r="L204" i="5" s="1"/>
  <c r="H184" i="5"/>
  <c r="L184" i="5" s="1"/>
  <c r="K275" i="5"/>
  <c r="H275" i="5"/>
  <c r="L275" i="5" s="1"/>
  <c r="H284" i="5"/>
  <c r="L284" i="5" s="1"/>
  <c r="K150" i="5"/>
  <c r="H150" i="5"/>
  <c r="L150" i="5" s="1"/>
  <c r="H60" i="5"/>
  <c r="L60" i="5" s="1"/>
  <c r="K82" i="5"/>
  <c r="H82" i="5"/>
  <c r="L82" i="5" s="1"/>
  <c r="K182" i="5"/>
  <c r="H182" i="5"/>
  <c r="L182" i="5" s="1"/>
  <c r="H189" i="5"/>
  <c r="L189" i="5" s="1"/>
  <c r="H68" i="5"/>
  <c r="L68" i="5" s="1"/>
  <c r="H190" i="5"/>
  <c r="L190" i="5" s="1"/>
  <c r="H264" i="5"/>
  <c r="L264" i="5" s="1"/>
  <c r="G52" i="5"/>
  <c r="K52" i="5" s="1"/>
  <c r="H146" i="5"/>
  <c r="L146" i="5" s="1"/>
  <c r="K134" i="5"/>
  <c r="H134" i="5"/>
  <c r="L134" i="5" s="1"/>
  <c r="K198" i="5"/>
  <c r="H198" i="5"/>
  <c r="L198" i="5" s="1"/>
  <c r="H254" i="5"/>
  <c r="L254" i="5" s="1"/>
  <c r="H200" i="5"/>
  <c r="L200" i="5" s="1"/>
  <c r="H257" i="5"/>
  <c r="L257" i="5" s="1"/>
  <c r="H126" i="5"/>
  <c r="L126" i="5" s="1"/>
  <c r="H210" i="5"/>
  <c r="L210" i="5" s="1"/>
  <c r="H130" i="5"/>
  <c r="L130" i="5" s="1"/>
  <c r="K290" i="5"/>
  <c r="H290" i="5"/>
  <c r="L290" i="5" s="1"/>
  <c r="K152" i="5"/>
  <c r="H152" i="5"/>
  <c r="L152" i="5" s="1"/>
  <c r="K142" i="5"/>
  <c r="H142" i="5"/>
  <c r="L142" i="5" s="1"/>
  <c r="K154" i="5"/>
  <c r="H154" i="5"/>
  <c r="L154" i="5" s="1"/>
  <c r="H206" i="5"/>
  <c r="L206" i="5" s="1"/>
  <c r="K170" i="5"/>
  <c r="H170" i="5"/>
  <c r="L170" i="5" s="1"/>
  <c r="K188" i="5"/>
  <c r="H188" i="5"/>
  <c r="L188" i="5" s="1"/>
  <c r="K262" i="5"/>
  <c r="H262" i="5"/>
  <c r="L262" i="5" s="1"/>
  <c r="K9" i="5"/>
  <c r="H9" i="5"/>
  <c r="L9" i="5" s="1"/>
  <c r="K131" i="5"/>
  <c r="H131" i="5"/>
  <c r="L131" i="5" s="1"/>
  <c r="K55" i="5"/>
  <c r="H55" i="5"/>
  <c r="L55" i="5" s="1"/>
  <c r="K143" i="5"/>
  <c r="H143" i="5"/>
  <c r="L143" i="5" s="1"/>
  <c r="H185" i="5"/>
  <c r="L185" i="5" s="1"/>
  <c r="K234" i="5"/>
  <c r="H234" i="5"/>
  <c r="L234" i="5" s="1"/>
  <c r="K169" i="5"/>
  <c r="H169" i="5"/>
  <c r="L169" i="5" s="1"/>
  <c r="K230" i="5"/>
  <c r="H230" i="5"/>
  <c r="L230" i="5" s="1"/>
  <c r="K103" i="5"/>
  <c r="H103" i="5"/>
  <c r="L103" i="5" s="1"/>
  <c r="K267" i="5"/>
  <c r="H267" i="5"/>
  <c r="L267" i="5" s="1"/>
  <c r="K6" i="5"/>
  <c r="H6" i="5"/>
  <c r="L6" i="5" s="1"/>
  <c r="K286" i="5"/>
  <c r="H286" i="5"/>
  <c r="L286" i="5" s="1"/>
  <c r="K145" i="5"/>
  <c r="H145" i="5"/>
  <c r="L145" i="5" s="1"/>
  <c r="K112" i="5"/>
  <c r="H112" i="5"/>
  <c r="L112" i="5" s="1"/>
  <c r="K278" i="5"/>
  <c r="H278" i="5"/>
  <c r="L278" i="5" s="1"/>
  <c r="K115" i="5"/>
  <c r="H115" i="5"/>
  <c r="L115" i="5" s="1"/>
  <c r="K259" i="5"/>
  <c r="H259" i="5"/>
  <c r="L259" i="5" s="1"/>
  <c r="K127" i="5"/>
  <c r="H127" i="5"/>
  <c r="L127" i="5" s="1"/>
  <c r="K255" i="5"/>
  <c r="H255" i="5"/>
  <c r="L255" i="5" s="1"/>
  <c r="K90" i="5"/>
  <c r="H90" i="5"/>
  <c r="L90" i="5" s="1"/>
  <c r="K89" i="5"/>
  <c r="H89" i="5"/>
  <c r="L89" i="5" s="1"/>
  <c r="K217" i="5"/>
  <c r="H217" i="5"/>
  <c r="L217" i="5" s="1"/>
  <c r="K214" i="5"/>
  <c r="H214" i="5"/>
  <c r="L214" i="5" s="1"/>
  <c r="K244" i="5"/>
  <c r="H244" i="5"/>
  <c r="L244" i="5" s="1"/>
  <c r="K119" i="5"/>
  <c r="H119" i="5"/>
  <c r="L119" i="5" s="1"/>
  <c r="K69" i="5"/>
  <c r="H69" i="5"/>
  <c r="L69" i="5" s="1"/>
  <c r="K138" i="5"/>
  <c r="H138" i="5"/>
  <c r="L138" i="5" s="1"/>
  <c r="K260" i="5"/>
  <c r="H260" i="5"/>
  <c r="L260" i="5" s="1"/>
  <c r="K258" i="5"/>
  <c r="H258" i="5"/>
  <c r="L258" i="5" s="1"/>
  <c r="K11" i="5"/>
  <c r="H11" i="5"/>
  <c r="L11" i="5" s="1"/>
  <c r="K100" i="5"/>
  <c r="H100" i="5"/>
  <c r="L100" i="5" s="1"/>
  <c r="K30" i="5"/>
  <c r="H30" i="5"/>
  <c r="L30" i="5" s="1"/>
  <c r="K129" i="5"/>
  <c r="H129" i="5"/>
  <c r="L129" i="5" s="1"/>
  <c r="K160" i="5"/>
  <c r="H160" i="5"/>
  <c r="L160" i="5" s="1"/>
  <c r="J4" i="5"/>
  <c r="F293" i="5"/>
  <c r="J293" i="5" s="1"/>
  <c r="Q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K168" i="5"/>
  <c r="H168" i="5"/>
  <c r="L168" i="5" s="1"/>
  <c r="K25" i="5"/>
  <c r="H25" i="5"/>
  <c r="L25" i="5" s="1"/>
  <c r="K163" i="5"/>
  <c r="H163" i="5"/>
  <c r="L163" i="5" s="1"/>
  <c r="K71" i="5"/>
  <c r="H71" i="5"/>
  <c r="L71" i="5" s="1"/>
  <c r="K175" i="5"/>
  <c r="H175" i="5"/>
  <c r="L175" i="5" s="1"/>
  <c r="K73" i="5"/>
  <c r="H73" i="5"/>
  <c r="L73" i="5" s="1"/>
  <c r="K201" i="5"/>
  <c r="H201" i="5"/>
  <c r="L201" i="5" s="1"/>
  <c r="K54" i="5"/>
  <c r="H54" i="5"/>
  <c r="L54" i="5" s="1"/>
  <c r="K56" i="5"/>
  <c r="H56" i="5"/>
  <c r="L56" i="5" s="1"/>
  <c r="K135" i="5"/>
  <c r="H135" i="5"/>
  <c r="L135" i="5" s="1"/>
  <c r="K53" i="5"/>
  <c r="H53" i="5"/>
  <c r="L53" i="5" s="1"/>
  <c r="K77" i="5"/>
  <c r="H77" i="5"/>
  <c r="L77" i="5" s="1"/>
  <c r="K140" i="5"/>
  <c r="H140" i="5"/>
  <c r="L140" i="5" s="1"/>
  <c r="K34" i="5"/>
  <c r="H34" i="5"/>
  <c r="L34" i="5" s="1"/>
  <c r="K177" i="5"/>
  <c r="H177" i="5"/>
  <c r="L177" i="5" s="1"/>
  <c r="K147" i="5"/>
  <c r="H147" i="5"/>
  <c r="L147" i="5" s="1"/>
  <c r="K63" i="5"/>
  <c r="H63" i="5"/>
  <c r="L63" i="5" s="1"/>
  <c r="K159" i="5"/>
  <c r="H159" i="5"/>
  <c r="L159" i="5" s="1"/>
  <c r="K44" i="5"/>
  <c r="H44" i="5"/>
  <c r="L44" i="5" s="1"/>
  <c r="K218" i="5"/>
  <c r="H218" i="5"/>
  <c r="L218" i="5" s="1"/>
  <c r="K121" i="5"/>
  <c r="H121" i="5"/>
  <c r="L121" i="5" s="1"/>
  <c r="K249" i="5"/>
  <c r="H249" i="5"/>
  <c r="L249" i="5" s="1"/>
  <c r="K92" i="5"/>
  <c r="H92" i="5"/>
  <c r="L92" i="5" s="1"/>
  <c r="K59" i="5"/>
  <c r="H59" i="5"/>
  <c r="L59" i="5" s="1"/>
  <c r="K151" i="5"/>
  <c r="H151" i="5"/>
  <c r="L151" i="5" s="1"/>
  <c r="K176" i="5"/>
  <c r="H176" i="5"/>
  <c r="L176" i="5" s="1"/>
  <c r="K202" i="5"/>
  <c r="H202" i="5"/>
  <c r="L202" i="5" s="1"/>
  <c r="K132" i="5"/>
  <c r="H132" i="5"/>
  <c r="L132" i="5" s="1"/>
  <c r="K178" i="5"/>
  <c r="H178" i="5"/>
  <c r="L178" i="5" s="1"/>
  <c r="J52" i="5"/>
  <c r="H52" i="5"/>
  <c r="L52" i="5" s="1"/>
  <c r="K19" i="5"/>
  <c r="H19" i="5"/>
  <c r="L19" i="5" s="1"/>
  <c r="K246" i="5"/>
  <c r="H246" i="5"/>
  <c r="L246" i="5" s="1"/>
  <c r="K289" i="5"/>
  <c r="H289" i="5"/>
  <c r="L289" i="5" s="1"/>
  <c r="K161" i="5"/>
  <c r="H161" i="5"/>
  <c r="L161" i="5" s="1"/>
  <c r="K122" i="5"/>
  <c r="H122" i="5"/>
  <c r="L122" i="5" s="1"/>
  <c r="AW294" i="3"/>
  <c r="BM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K158" i="5"/>
  <c r="H158" i="5"/>
  <c r="L158" i="5" s="1"/>
  <c r="K266" i="5"/>
  <c r="H266" i="5"/>
  <c r="L266" i="5" s="1"/>
  <c r="K164" i="5"/>
  <c r="H164" i="5"/>
  <c r="L164" i="5" s="1"/>
  <c r="K33" i="5"/>
  <c r="H33" i="5"/>
  <c r="L33" i="5" s="1"/>
  <c r="K195" i="5"/>
  <c r="H195" i="5"/>
  <c r="L195" i="5" s="1"/>
  <c r="K87" i="5"/>
  <c r="H87" i="5"/>
  <c r="L87" i="5" s="1"/>
  <c r="K207" i="5"/>
  <c r="H207" i="5"/>
  <c r="L207" i="5" s="1"/>
  <c r="K7" i="5"/>
  <c r="H7" i="5"/>
  <c r="L7" i="5" s="1"/>
  <c r="K74" i="5"/>
  <c r="H74" i="5"/>
  <c r="L74" i="5" s="1"/>
  <c r="K105" i="5"/>
  <c r="H105" i="5"/>
  <c r="L105" i="5" s="1"/>
  <c r="K233" i="5"/>
  <c r="H233" i="5"/>
  <c r="L233" i="5" s="1"/>
  <c r="K86" i="5"/>
  <c r="H86" i="5"/>
  <c r="L86" i="5" s="1"/>
  <c r="K67" i="5"/>
  <c r="H67" i="5"/>
  <c r="L67" i="5" s="1"/>
  <c r="K183" i="5"/>
  <c r="H183" i="5"/>
  <c r="L183" i="5" s="1"/>
  <c r="K232" i="5"/>
  <c r="H232" i="5"/>
  <c r="L232" i="5" s="1"/>
  <c r="K15" i="5"/>
  <c r="H15" i="5"/>
  <c r="L15" i="5" s="1"/>
  <c r="K180" i="5"/>
  <c r="H180" i="5"/>
  <c r="L180" i="5" s="1"/>
  <c r="K81" i="5"/>
  <c r="H81" i="5"/>
  <c r="L81" i="5" s="1"/>
  <c r="K209" i="5"/>
  <c r="H209" i="5"/>
  <c r="L209" i="5" s="1"/>
  <c r="K29" i="5"/>
  <c r="H29" i="5"/>
  <c r="L29" i="5" s="1"/>
  <c r="K179" i="5"/>
  <c r="H179" i="5"/>
  <c r="L179" i="5" s="1"/>
  <c r="K79" i="5"/>
  <c r="H79" i="5"/>
  <c r="L79" i="5" s="1"/>
  <c r="K191" i="5"/>
  <c r="H191" i="5"/>
  <c r="L191" i="5" s="1"/>
  <c r="K80" i="5"/>
  <c r="H80" i="5"/>
  <c r="L80" i="5" s="1"/>
  <c r="K153" i="5"/>
  <c r="H153" i="5"/>
  <c r="L153" i="5" s="1"/>
  <c r="K70" i="5"/>
  <c r="H70" i="5"/>
  <c r="L70" i="5" s="1"/>
  <c r="K75" i="5"/>
  <c r="H75" i="5"/>
  <c r="L75" i="5" s="1"/>
  <c r="K199" i="5"/>
  <c r="H199" i="5"/>
  <c r="L199" i="5" s="1"/>
  <c r="K120" i="5"/>
  <c r="H120" i="5"/>
  <c r="L120" i="5" s="1"/>
  <c r="K282" i="5"/>
  <c r="H282" i="5"/>
  <c r="L282" i="5" s="1"/>
  <c r="K38" i="5"/>
  <c r="H38" i="5"/>
  <c r="L38" i="5" s="1"/>
  <c r="H148" i="5"/>
  <c r="L148" i="5" s="1"/>
  <c r="K61" i="5"/>
  <c r="H61" i="5"/>
  <c r="L61" i="5" s="1"/>
  <c r="K228" i="5"/>
  <c r="H228" i="5"/>
  <c r="L228" i="5" s="1"/>
  <c r="K65" i="5"/>
  <c r="H65" i="5"/>
  <c r="L65" i="5" s="1"/>
  <c r="K193" i="5"/>
  <c r="H193" i="5"/>
  <c r="L193" i="5" s="1"/>
  <c r="K186" i="5"/>
  <c r="H186" i="5"/>
  <c r="L186" i="5" s="1"/>
  <c r="AG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K248" i="5"/>
  <c r="H248" i="5"/>
  <c r="L248" i="5" s="1"/>
  <c r="K128" i="5"/>
  <c r="H128" i="5"/>
  <c r="L128" i="5" s="1"/>
  <c r="K162" i="5"/>
  <c r="H162" i="5"/>
  <c r="L162" i="5" s="1"/>
  <c r="K99" i="5"/>
  <c r="H99" i="5"/>
  <c r="L99" i="5" s="1"/>
  <c r="K243" i="5"/>
  <c r="H243" i="5"/>
  <c r="L243" i="5" s="1"/>
  <c r="K111" i="5"/>
  <c r="H111" i="5"/>
  <c r="L111" i="5" s="1"/>
  <c r="K239" i="5"/>
  <c r="H239" i="5"/>
  <c r="L239" i="5" s="1"/>
  <c r="K106" i="5"/>
  <c r="H106" i="5"/>
  <c r="L106" i="5" s="1"/>
  <c r="K137" i="5"/>
  <c r="H137" i="5"/>
  <c r="L137" i="5" s="1"/>
  <c r="K265" i="5"/>
  <c r="H265" i="5"/>
  <c r="L265" i="5" s="1"/>
  <c r="K118" i="5"/>
  <c r="H118" i="5"/>
  <c r="L118" i="5" s="1"/>
  <c r="K83" i="5"/>
  <c r="H83" i="5"/>
  <c r="L83" i="5" s="1"/>
  <c r="K215" i="5"/>
  <c r="H215" i="5"/>
  <c r="L215" i="5" s="1"/>
  <c r="K23" i="5"/>
  <c r="H23" i="5"/>
  <c r="L23" i="5" s="1"/>
  <c r="K283" i="5"/>
  <c r="H283" i="5"/>
  <c r="L283" i="5" s="1"/>
  <c r="K241" i="5"/>
  <c r="H241" i="5"/>
  <c r="L241" i="5" s="1"/>
  <c r="H113" i="5"/>
  <c r="L113" i="5" s="1"/>
  <c r="K37" i="5"/>
  <c r="H37" i="5"/>
  <c r="L37" i="5" s="1"/>
  <c r="K227" i="5"/>
  <c r="H227" i="5"/>
  <c r="L227" i="5" s="1"/>
  <c r="K95" i="5"/>
  <c r="H95" i="5"/>
  <c r="L95" i="5" s="1"/>
  <c r="K223" i="5"/>
  <c r="H223" i="5"/>
  <c r="L223" i="5" s="1"/>
  <c r="K58" i="5"/>
  <c r="H58" i="5"/>
  <c r="L58" i="5" s="1"/>
  <c r="K57" i="5"/>
  <c r="H57" i="5"/>
  <c r="L57" i="5" s="1"/>
  <c r="K102" i="5"/>
  <c r="H102" i="5"/>
  <c r="L102" i="5" s="1"/>
  <c r="K91" i="5"/>
  <c r="H91" i="5"/>
  <c r="L91" i="5" s="1"/>
  <c r="K231" i="5"/>
  <c r="H231" i="5"/>
  <c r="L231" i="5" s="1"/>
  <c r="K174" i="5"/>
  <c r="H174" i="5"/>
  <c r="L174" i="5" s="1"/>
  <c r="K97" i="5"/>
  <c r="H97" i="5"/>
  <c r="L97" i="5" s="1"/>
  <c r="K225" i="5"/>
  <c r="H225" i="5"/>
  <c r="L225" i="5" s="1"/>
  <c r="K144" i="5"/>
  <c r="H144" i="5"/>
  <c r="L144" i="5" s="1"/>
  <c r="K288" i="5"/>
  <c r="H288" i="5"/>
  <c r="L288" i="5" s="1"/>
  <c r="CC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K192" i="5"/>
  <c r="H192" i="5"/>
  <c r="L192" i="5" s="1"/>
  <c r="K252" i="5"/>
  <c r="H252" i="5"/>
  <c r="L252" i="5" s="1"/>
  <c r="K276" i="5"/>
  <c r="H276" i="5"/>
  <c r="L276" i="5" s="1"/>
  <c r="CK5" i="4" l="1"/>
  <c r="CJ5" i="4"/>
  <c r="G4" i="5" l="1"/>
  <c r="K4" i="5" s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<sst xmlns="http://schemas.openxmlformats.org/spreadsheetml/2006/main" count="3742" uniqueCount="152">
  <si>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</si>
  <si>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</si>
  <si>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</si>
  <si>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</si>
  <si>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</si>
  <si>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</si>
  <si>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</si>
  <si>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</si>
  <si>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</si>
  <si>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</si>
  <si>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</si>
  <si>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</si>
  <si>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</si>
  <si>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</si>
  <si>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</si>
  <si>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AIRBAG IN ALL CAR, TRUCK, BUS</t>
  </si>
  <si>
    <t>FRONTAL AIRBAG</t>
  </si>
  <si>
    <t>UN 94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</si>
  <si>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</si>
  <si>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</si>
  <si>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</si>
  <si>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</si>
  <si>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</si>
  <si>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</si>
  <si>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</si>
  <si>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FRONTAL CRASHES (injuries)</t>
  </si>
  <si>
    <t>PROP. OF FRONTAL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</si>
  <si>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</si>
  <si>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</si>
  <si>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</si>
  <si>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</si>
  <si>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</si>
  <si>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</si>
  <si>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</si>
  <si>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</si>
  <si>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</si>
  <si>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</si>
  <si>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</si>
  <si>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</si>
  <si>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</si>
  <si>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</si>
  <si>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</si>
  <si>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perc_nonfatal_front</t>
  </si>
  <si>
    <t>perc_fatal_front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</si>
  <si>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</si>
  <si>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</si>
  <si>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</si>
  <si>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</si>
  <si>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</si>
  <si>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</si>
  <si>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</si>
  <si>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</si>
  <si>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</si>
  <si>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</si>
  <si>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</si>
  <si>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</si>
  <si>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</si>
  <si>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</si>
  <si>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</si>
  <si>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</si>
  <si>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</si>
  <si>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</si>
  <si>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</si>
  <si>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</si>
  <si>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</si>
  <si>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</si>
  <si>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</si>
  <si>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</si>
  <si>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</si>
  <si>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</si>
  <si>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</si>
  <si>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</si>
  <si>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</si>
  <si>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</si>
  <si>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</si>
  <si>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</si>
  <si>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</si>
  <si>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</si>
  <si>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</si>
  <si>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</si>
  <si>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</si>
  <si>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</si>
  <si>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</si>
  <si>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</si>
  <si>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</si>
  <si>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</si>
  <si>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</si>
  <si>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</si>
  <si>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</si>
  <si>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</si>
  <si>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</si>
  <si>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</si>
  <si>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</si>
  <si>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</si>
  <si>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</si>
  <si>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</si>
  <si>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</si>
  <si>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</si>
  <si>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</si>
  <si>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</si>
  <si>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</si>
  <si>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</si>
  <si>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</si>
  <si>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</si>
  <si>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</si>
  <si>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</si>
  <si>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</si>
  <si>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</si>
  <si>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</si>
  <si>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</si>
  <si>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</si>
  <si>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</si>
  <si>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</si>
  <si>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</si>
  <si>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</si>
  <si>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</si>
  <si>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</si>
  <si>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</si>
  <si>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</si>
  <si>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</si>
  <si>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</si>
  <si>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</si>
  <si>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</si>
  <si>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</si>
  <si>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</si>
  <si>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</si>
  <si>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</si>
  <si>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</si>
  <si>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</si>
  <si>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</si>
  <si>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</si>
  <si>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</si>
  <si>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</si>
  <si>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</si>
  <si>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</si>
  <si>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</si>
  <si>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</si>
  <si>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</si>
  <si>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</si>
  <si>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</si>
  <si>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</si>
  <si>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</si>
  <si>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</si>
  <si>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</si>
  <si>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</si>
  <si>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</si>
  <si>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</si>
  <si>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</si>
  <si>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</si>
  <si>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</si>
  <si>
    <t xml:space="preserve"> 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</si>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</sst>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Fill="1"/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3" fillId="0" borderId="0" xfId="0" applyFont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AirBF!$C$42:$C$49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23.610010614842647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C5-4850-840F-FED400B188C7}"/>
            </c:ext>
          </c:extLst>
        </c:ser>
        <c:ser>
          <c:idx val="1"/>
          <c:order val="1"/>
          <c:tx>
            <c:strRef>
              <c:f>AirBF!$E$41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AirBF!$E$42:$E$49</c:f>
              <c:numCache>
                <c:formatCode>0</c:formatCode>
                <c:ptCount val="8"/>
                <c:pt idx="0">
                  <c:v>18.069821643838385</c:v>
                </c:pt>
                <c:pt idx="1">
                  <c:v>3.7301493071882952</c:v>
                </c:pt>
                <c:pt idx="2">
                  <c:v>14.633192282133756</c:v>
                </c:pt>
                <c:pt idx="3">
                  <c:v>0.26294495116245375</c:v>
                </c:pt>
                <c:pt idx="4">
                  <c:v>19.721441866578058</c:v>
                </c:pt>
                <c:pt idx="5">
                  <c:v>0</c:v>
                </c:pt>
                <c:pt idx="6">
                  <c:v>0</c:v>
                </c:pt>
                <c:pt idx="7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C5-4850-840F-FED400B18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AirBF!$D$42:$D$49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1010.573442518723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0-42E0-BC56-C86DD9B35F37}"/>
            </c:ext>
          </c:extLst>
        </c:ser>
        <c:ser>
          <c:idx val="1"/>
          <c:order val="1"/>
          <c:tx>
            <c:strRef>
              <c:f>AirBF!$F$41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AirBF!$F$42:$F$49</c:f>
              <c:numCache>
                <c:formatCode>0</c:formatCode>
                <c:ptCount val="8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0</c:v>
                </c:pt>
                <c:pt idx="4">
                  <c:v>932.75928744478119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0-42E0-BC56-C86DD9B35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AirBF!$C$54:$C$58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23.610010614842647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1-47FC-8C82-73C0CB787627}"/>
            </c:ext>
          </c:extLst>
        </c:ser>
        <c:ser>
          <c:idx val="1"/>
          <c:order val="1"/>
          <c:tx>
            <c:strRef>
              <c:f>AirBF!$E$53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AirBF!$E$54:$E$58</c:f>
              <c:numCache>
                <c:formatCode>0</c:formatCode>
                <c:ptCount val="5"/>
                <c:pt idx="0">
                  <c:v>18.069821643838385</c:v>
                </c:pt>
                <c:pt idx="1">
                  <c:v>3.7301493071882952</c:v>
                </c:pt>
                <c:pt idx="2">
                  <c:v>14.896137233296209</c:v>
                </c:pt>
                <c:pt idx="3">
                  <c:v>19.721441866578058</c:v>
                </c:pt>
                <c:pt idx="4">
                  <c:v>0.8499848421297922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1-47FC-8C82-73C0CB78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Brunei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AirBF!$D$53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AirBF!$D$54:$D$58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1010.573442518723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0-45A1-B4CB-7B59D20DCD74}"/>
            </c:ext>
          </c:extLst>
        </c:ser>
        <c:ser>
          <c:idx val="1"/>
          <c:order val="1"/>
          <c:tx>
            <c:strRef>
              <c:f>AirBF!$F$53</c:f>
              <c:strCache>
                <c:ptCount val="1"/>
                <c:pt idx="0">
                  <c:v>FRONTAL AIRBAG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AirBF!$B$54:$B$58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AirBF!$F$54:$F$58</c:f>
              <c:numCache>
                <c:formatCode>0</c:formatCode>
                <c:ptCount val="5"/>
                <c:pt idx="0">
                  <c:v>269.48625133832604</c:v>
                </c:pt>
                <c:pt idx="1">
                  <c:v>101.05734425187224</c:v>
                </c:pt>
                <c:pt idx="2">
                  <c:v>1987.4611036201543</c:v>
                </c:pt>
                <c:pt idx="3">
                  <c:v>932.75928744478119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0-45A1-B4CB-7B59D20DC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</xdr:col>
      <xdr:colOff>153959</xdr:colOff>
      <xdr:row>15</xdr:row>
      <xdr:rowOff>75045</xdr:rowOff>
    </xdr:from>
    <xdr:ext cx="9839485" cy="5207001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368" y="4941454"/>
          <a:ext cx="9839485" cy="5207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398319</xdr:colOff>
      <xdr:row>3</xdr:row>
      <xdr:rowOff>167410</xdr:rowOff>
    </xdr:from>
    <xdr:ext cx="12450956" cy="2707408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319" y="2124365"/>
          <a:ext cx="12450956" cy="270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Bru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0.32626428294424925</v>
          </cell>
          <cell r="E5">
            <v>0.51326200963985069</v>
          </cell>
          <cell r="I5">
            <v>15600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0.34563201630640999</v>
          </cell>
          <cell r="E6">
            <v>3.2102625380708942</v>
          </cell>
          <cell r="I6">
            <v>16600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0.19396135733637193</v>
          </cell>
          <cell r="E7">
            <v>6.0394325922260528</v>
          </cell>
          <cell r="I7">
            <v>16500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0.22560256109898313</v>
          </cell>
          <cell r="E8">
            <v>11.69829667347522</v>
          </cell>
          <cell r="I8">
            <v>19000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1.0001433704273541</v>
          </cell>
          <cell r="E9">
            <v>20.121750703318057</v>
          </cell>
          <cell r="I9">
            <v>23700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0.93014588129602127</v>
          </cell>
          <cell r="E10">
            <v>22.864515729521489</v>
          </cell>
          <cell r="I10">
            <v>25800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1.0403497560077102</v>
          </cell>
          <cell r="E11">
            <v>21.244006630503893</v>
          </cell>
          <cell r="I11">
            <v>24700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0.98904915407282401</v>
          </cell>
          <cell r="E12">
            <v>18.759864919135381</v>
          </cell>
          <cell r="I12">
            <v>22300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1.0176563169060466</v>
          </cell>
          <cell r="E13">
            <v>17.06651755849391</v>
          </cell>
          <cell r="I13">
            <v>19600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1.1065519080779487</v>
          </cell>
          <cell r="E14">
            <v>13.620878405522117</v>
          </cell>
          <cell r="I14">
            <v>16900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0.80769824444255722</v>
          </cell>
          <cell r="E15">
            <v>9.3947995504761916</v>
          </cell>
          <cell r="I15">
            <v>13400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0.79240162967473904</v>
          </cell>
          <cell r="E16">
            <v>6.8077182914390999</v>
          </cell>
          <cell r="I16">
            <v>10900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0.80175796090365314</v>
          </cell>
          <cell r="E17">
            <v>4.8135868252185388</v>
          </cell>
          <cell r="I17">
            <v>8400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0.73131016822136252</v>
          </cell>
          <cell r="E18">
            <v>2.8438197101388565</v>
          </cell>
          <cell r="I18">
            <v>5600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0.57838156992587919</v>
          </cell>
          <cell r="E19">
            <v>1.2450497035483656</v>
          </cell>
          <cell r="I19">
            <v>2500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0.55435924132807213</v>
          </cell>
          <cell r="E20">
            <v>0.65794834792621015</v>
          </cell>
          <cell r="I20">
            <v>1700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0.44571941282221178</v>
          </cell>
          <cell r="E21">
            <v>0.25011206538045921</v>
          </cell>
          <cell r="I21">
            <v>800</v>
          </cell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0.12038201974750969</v>
          </cell>
          <cell r="E22">
            <v>4.4266925370488347E-2</v>
          </cell>
          <cell r="I22">
            <v>500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0.13168117814550914</v>
          </cell>
          <cell r="E23">
            <v>0.82970377589477162</v>
          </cell>
          <cell r="I23">
            <v>15100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0.13612732129965552</v>
          </cell>
          <cell r="E24">
            <v>3.1938169206120484</v>
          </cell>
          <cell r="I24">
            <v>15800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0.11692312681876395</v>
          </cell>
          <cell r="E25">
            <v>6.242108362124144</v>
          </cell>
          <cell r="I25">
            <v>15000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0.16612526401775704</v>
          </cell>
          <cell r="E26">
            <v>10.777656874640936</v>
          </cell>
          <cell r="I26">
            <v>18300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0.16684793064212247</v>
          </cell>
          <cell r="E27">
            <v>11.991995914478242</v>
          </cell>
          <cell r="I27">
            <v>19500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0.14232297105766525</v>
          </cell>
          <cell r="E28">
            <v>9.8636402157320884</v>
          </cell>
          <cell r="I28">
            <v>19500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0.16418271116316571</v>
          </cell>
          <cell r="E29">
            <v>8.9932617480159891</v>
          </cell>
          <cell r="I29">
            <v>18900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0.24585441834376015</v>
          </cell>
          <cell r="E30">
            <v>8.2894960697704896</v>
          </cell>
          <cell r="I30">
            <v>18000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0.24066574728158885</v>
          </cell>
          <cell r="E31">
            <v>7.3067566969147713</v>
          </cell>
          <cell r="I31">
            <v>16900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0.27733771690381226</v>
          </cell>
          <cell r="E32">
            <v>7.1525727505213039</v>
          </cell>
          <cell r="I32">
            <v>15300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0.40524633114774089</v>
          </cell>
          <cell r="E33">
            <v>7.3221968176801528</v>
          </cell>
          <cell r="I33">
            <v>12800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0.43495855291034013</v>
          </cell>
          <cell r="E34">
            <v>6.9345934425595264</v>
          </cell>
          <cell r="I34">
            <v>10900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0.68007352535070131</v>
          </cell>
          <cell r="E35">
            <v>7.0076125086576138</v>
          </cell>
          <cell r="I35">
            <v>7900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0.85775462942189307</v>
          </cell>
          <cell r="E36">
            <v>5.677162583218319</v>
          </cell>
          <cell r="I36">
            <v>4800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0.69531289289521025</v>
          </cell>
          <cell r="E37">
            <v>3.444621787208149</v>
          </cell>
          <cell r="I37">
            <v>2800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0.55947887660661844</v>
          </cell>
          <cell r="E38">
            <v>2.0253977110147052</v>
          </cell>
          <cell r="I38">
            <v>1800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0.34648167714397204</v>
          </cell>
          <cell r="E39">
            <v>0.94332776868991897</v>
          </cell>
          <cell r="I39">
            <v>1100</v>
          </cell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0.29507992114820192</v>
          </cell>
          <cell r="E40">
            <v>0.29424021118780347</v>
          </cell>
          <cell r="I40">
            <v>600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2.4009233684722832E-2</v>
          </cell>
          <cell r="E41">
            <v>0.87926267555958426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5.2290634264732079E-2</v>
          </cell>
          <cell r="E42">
            <v>3.3245182614043727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7.3889867493339881E-2</v>
          </cell>
          <cell r="E43">
            <v>5.0557050087889124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8.9646055674187361E-2</v>
          </cell>
          <cell r="E44">
            <v>8.0585953664923089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0.17341797733041669</v>
          </cell>
          <cell r="E45">
            <v>9.2797822668423802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0.24218375257893687</v>
          </cell>
          <cell r="E46">
            <v>8.2744509123583452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0.24983591759207416</v>
          </cell>
          <cell r="E47">
            <v>7.4458862201181057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0.20910187853060008</v>
          </cell>
          <cell r="E48">
            <v>6.611371861255356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0.21802784364984737</v>
          </cell>
          <cell r="E49">
            <v>5.5501860552148292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0.23365724888904946</v>
          </cell>
          <cell r="E50">
            <v>4.2001683818303377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0.15299604454823035</v>
          </cell>
          <cell r="E51">
            <v>2.6127594962958849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0.19677218447608469</v>
          </cell>
          <cell r="E52">
            <v>1.6777598883387841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0.23082183604523551</v>
          </cell>
          <cell r="E53">
            <v>1.1637540781552054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0.23991784236744795</v>
          </cell>
          <cell r="E54">
            <v>0.75376930259419972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0.20230787845260345</v>
          </cell>
          <cell r="E55">
            <v>0.35140054336068582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0.13322850055187591</v>
          </cell>
          <cell r="E56">
            <v>0.17207026315790733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0.10861920605924066</v>
          </cell>
          <cell r="E57">
            <v>8.4445027165783476E-2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2.3096336927929072E-2</v>
          </cell>
          <cell r="E58">
            <v>1.9576593895830947E-2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1.3431041722492624E-2</v>
          </cell>
          <cell r="E59">
            <v>0.63854040758082042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2.1906505238802568E-2</v>
          </cell>
          <cell r="E60">
            <v>2.1290319597564036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2.375993990868179E-2</v>
          </cell>
          <cell r="E61">
            <v>3.2984787277487553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4.1566557439091982E-2</v>
          </cell>
          <cell r="E62">
            <v>4.6197518206615467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4.3161728597276718E-2</v>
          </cell>
          <cell r="E63">
            <v>4.1230750023498093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3.6619175455292453E-2</v>
          </cell>
          <cell r="E64">
            <v>3.0293703644238157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3.5913267719849998E-2</v>
          </cell>
          <cell r="E65">
            <v>2.8430048252363243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5.2500801710070162E-2</v>
          </cell>
          <cell r="E66">
            <v>2.8444661815155312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6.3074060613581978E-2</v>
          </cell>
          <cell r="E67">
            <v>2.5785351194840973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5.864825555820681E-2</v>
          </cell>
          <cell r="E68">
            <v>2.4045731495560756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8.3672388173320761E-2</v>
          </cell>
          <cell r="E69">
            <v>2.1129827237865579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9.9799651592587357E-2</v>
          </cell>
          <cell r="E70">
            <v>1.7090670982783662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0.11464243290030807</v>
          </cell>
          <cell r="E71">
            <v>1.4194806928729848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0.10609411150809112</v>
          </cell>
          <cell r="E72">
            <v>0.95571242349327046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6.3806630989101845E-2</v>
          </cell>
          <cell r="E73">
            <v>0.48976459729214522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1.2771650494762596E-2</v>
          </cell>
          <cell r="E74">
            <v>0.21839763566379838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3.4824773429095518E-3</v>
          </cell>
          <cell r="E75">
            <v>9.0977405471087291E-2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1.478391107312271E-3</v>
          </cell>
          <cell r="E76">
            <v>3.6671913872044097E-2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5.8147317244366115E-2</v>
          </cell>
          <cell r="E77">
            <v>17.770636065550448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4.4166408911931819E-2</v>
          </cell>
          <cell r="E78">
            <v>32.034646865979632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8.3074541373956284E-2</v>
          </cell>
          <cell r="E79">
            <v>57.406751126056569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1.1518964741994497</v>
          </cell>
          <cell r="E80">
            <v>166.41434280367969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2.189560070922544</v>
          </cell>
          <cell r="E81">
            <v>257.88227695230239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1.9222078043640698</v>
          </cell>
          <cell r="E82">
            <v>213.67159576000432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1.3921077535654609</v>
          </cell>
          <cell r="E83">
            <v>164.80004572979934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1.0947443443970117</v>
          </cell>
          <cell r="E84">
            <v>137.25382680164105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0.95637219544082819</v>
          </cell>
          <cell r="E85">
            <v>124.78556720868184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0.87337113737578964</v>
          </cell>
          <cell r="E86">
            <v>102.07801943799187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0.52792647118569036</v>
          </cell>
          <cell r="E87">
            <v>75.064814181733169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0.50501654325128864</v>
          </cell>
          <cell r="E88">
            <v>59.591067478466634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0.43311789738507966</v>
          </cell>
          <cell r="E89">
            <v>47.896839394014684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0.42124269583833485</v>
          </cell>
          <cell r="E90">
            <v>39.056524347166615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0.31291267315223159</v>
          </cell>
          <cell r="E91">
            <v>25.655718449628392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0.23148187790228097</v>
          </cell>
          <cell r="E92">
            <v>18.058313308409101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0.11302215352951681</v>
          </cell>
          <cell r="E93">
            <v>8.1785769984581762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1.7675975572841722E-2</v>
          </cell>
          <cell r="E94">
            <v>1.347533111287982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3.3148808427704436E-2</v>
          </cell>
          <cell r="E95">
            <v>12.45795283950544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2.6235246091203545E-2</v>
          </cell>
          <cell r="E96">
            <v>17.703612936492231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4.9513050826180204E-2</v>
          </cell>
          <cell r="E97">
            <v>24.81484310324884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0.30326873828876616</v>
          </cell>
          <cell r="E98">
            <v>50.145604787990408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0.27274816207346281</v>
          </cell>
          <cell r="E99">
            <v>50.631203637307095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0.15585780594218787</v>
          </cell>
          <cell r="E100">
            <v>31.276931890956622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0.13296306864245275</v>
          </cell>
          <cell r="E101">
            <v>27.124788987894437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0.15122460684098959</v>
          </cell>
          <cell r="E102">
            <v>27.60593872980866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0.17572107404259596</v>
          </cell>
          <cell r="E103">
            <v>26.356578338045725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0.16939087645142026</v>
          </cell>
          <cell r="E104">
            <v>25.753862080239408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0.1767837044062546</v>
          </cell>
          <cell r="E105">
            <v>29.614533166838655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0.22933121064594533</v>
          </cell>
          <cell r="E106">
            <v>30.377286126811271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0.1670535052675072</v>
          </cell>
          <cell r="E107">
            <v>27.472889675033169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0.15125134139240748</v>
          </cell>
          <cell r="E108">
            <v>23.973102109275903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7.4884835271666964E-2</v>
          </cell>
          <cell r="E109">
            <v>16.671428736199701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2.0712135073189003E-2</v>
          </cell>
          <cell r="E110">
            <v>8.5465644404906378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7.7382348125569211E-3</v>
          </cell>
          <cell r="E111">
            <v>4.7025631691204524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7.3215420245932913E-3</v>
          </cell>
          <cell r="E112">
            <v>3.2843228440438867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7.3040264211792685E-3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7.3040264211792685E-3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7.3040264211792685E-3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7.3040264211792685E-3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7.3040264211792685E-3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7.3040264211792685E-3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7.3040264211792685E-3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7.3040264211792685E-3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7.3040264211792685E-3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7.3040264211792685E-3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7.3040264211792685E-3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7.3040264211792685E-3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7.3040264211792685E-3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7.3040264211792685E-3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7.3040264211792685E-3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7.3040264211792685E-3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7.3040264211792685E-3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7.3040264211792685E-3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7.3040264211792685E-3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7.3040264211792685E-3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7.3040264211792685E-3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7.3040264211792685E-3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7.3040264211792685E-3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7.3040264211792685E-3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7.3040264211792685E-3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7.3040264211792685E-3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7.3040264211792685E-3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7.3040264211792685E-3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7.3040264211792685E-3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7.3040264211792685E-3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7.3040264211792685E-3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7.3040264211792685E-3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7.3040264211792685E-3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7.3040264211792685E-3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7.3040264211792685E-3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7.3040264211792685E-3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0.13707854756876994</v>
          </cell>
          <cell r="E149">
            <v>2.0976702288087976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0.11328115138630665</v>
          </cell>
          <cell r="E150">
            <v>7.0371301768437702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0.10220874424488052</v>
          </cell>
          <cell r="E151">
            <v>13.344219232199492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0.64314067200720759</v>
          </cell>
          <cell r="E152">
            <v>39.221751387743616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2.0564967367591547</v>
          </cell>
          <cell r="E153">
            <v>81.291057719612553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2.5287782078462957</v>
          </cell>
          <cell r="E154">
            <v>90.562680098542543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2.1443379533633276</v>
          </cell>
          <cell r="E155">
            <v>84.06109712591109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1.7982109539025695</v>
          </cell>
          <cell r="E156">
            <v>72.443689626523607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1.5781149030801715</v>
          </cell>
          <cell r="E157">
            <v>65.872579405249354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1.4329207310769816</v>
          </cell>
          <cell r="E158">
            <v>51.662782415845612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0.83817638818048035</v>
          </cell>
          <cell r="E159">
            <v>30.143673922142746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0.76727733746169091</v>
          </cell>
          <cell r="E160">
            <v>19.505932758950578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0.61418666438600433</v>
          </cell>
          <cell r="E161">
            <v>11.9229209899396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0.46515260737270525</v>
          </cell>
          <cell r="E162">
            <v>6.114007860452463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0.29702646620237888</v>
          </cell>
          <cell r="E163">
            <v>2.5256336562032216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0.20055568864313608</v>
          </cell>
          <cell r="E164">
            <v>1.1899714902144818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0.12342757567444615</v>
          </cell>
          <cell r="E165">
            <v>0.44883214252673703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3.0178766146098247E-2</v>
          </cell>
          <cell r="E166">
            <v>7.5151664521555889E-2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0.14758826617680412</v>
          </cell>
          <cell r="E167">
            <v>2.6077183046028942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0.13332247211795728</v>
          </cell>
          <cell r="E168">
            <v>8.3111937895720072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0.13668259598723353</v>
          </cell>
          <cell r="E169">
            <v>16.82622513636062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0.56937509899355965</v>
          </cell>
          <cell r="E170">
            <v>41.041002637104889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0.7066899374986092</v>
          </cell>
          <cell r="E171">
            <v>56.249962062601718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0.53573034104131678</v>
          </cell>
          <cell r="E172">
            <v>47.715733723943771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0.57277179647690213</v>
          </cell>
          <cell r="E173">
            <v>46.331447084886044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0.63827155045076078</v>
          </cell>
          <cell r="E174">
            <v>44.843537147067693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0.63168364549104727</v>
          </cell>
          <cell r="E175">
            <v>40.609230703186519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0.58903319378385122</v>
          </cell>
          <cell r="E176">
            <v>35.392966266826363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0.63633642522882661</v>
          </cell>
          <cell r="E177">
            <v>29.415413314955977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0.59585347812594069</v>
          </cell>
          <cell r="E178">
            <v>22.570923438378049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0.57456436797708688</v>
          </cell>
          <cell r="E179">
            <v>16.451163379239212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0.53051325559927831</v>
          </cell>
          <cell r="E180">
            <v>10.683461712937895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0.33252405160069104</v>
          </cell>
          <cell r="E181">
            <v>6.2881611567885827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0.21139878720396901</v>
          </cell>
          <cell r="E182">
            <v>3.419377522236327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0.10529888844503552</v>
          </cell>
          <cell r="E183">
            <v>1.6020762365277343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9.1822367341171121E-2</v>
          </cell>
          <cell r="E184">
            <v>0.69306699927467652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9.1533038805454506E-3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5.9920227747146722E-3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5.9755262481325112E-3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2.2232754047442609E-2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5.5822548430201319E-2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8.7078237529399138E-2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6.0575782407792121E-2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6.0111969823994756E-2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4.9995526974911768E-2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5.9131658323809309E-2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3.8643084475531719E-2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3.7808382463529862E-2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3.1654603193705652E-2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3.2880084205179703E-2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2.0881539098206864E-2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2.4474404872256206E-2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1.9630374901679414E-2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4.1808920353272145E-3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5.9015709096724633E-3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5.1738024714675203E-3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5.6748826805901285E-3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1.3452072884721299E-2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1.6788161555183048E-2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1.4075074924553985E-2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1.9774831186147729E-2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1.9815931555604408E-2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1.9870948249112067E-2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2.1350308899105316E-2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2.2798018435190536E-2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1.9298981857367566E-2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1.9331091667561424E-3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2.8044670647473266E-3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3.6883719033561605E-3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1.3148497661003679E-2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9.056465766649752E-3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9.156649272202718E-3</v>
          </cell>
          <cell r="E292">
            <v>0</v>
          </cell>
        </row>
      </sheetData>
      <sheetData sheetId="3">
        <row r="2">
          <cell r="B2" t="str">
            <v>Brunei</v>
          </cell>
        </row>
        <row r="7">
          <cell r="G7">
            <v>0</v>
          </cell>
        </row>
        <row r="8">
          <cell r="G8">
            <v>1</v>
          </cell>
        </row>
        <row r="9">
          <cell r="G9">
            <v>0.69499999999999995</v>
          </cell>
        </row>
        <row r="10">
          <cell r="G10">
            <v>0.72499999999999998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E3" sqref="E3"/>
    </sheetView>
  </sheetViews>
  <sheetFormatPr defaultRowHeight="19.8" x14ac:dyDescent="0.5"/>
  <cols>
    <col min="1" max="1" width="5.36328125" style="2" customWidth="1"/>
    <col min="2" max="2" width="15.90625" style="2" customWidth="1"/>
    <col min="3" max="3" width="17.453125" style="2" bestFit="1" customWidth="1"/>
    <col min="4" max="4" width="13.6328125" style="2" customWidth="1"/>
    <col min="5" max="5" width="13.81640625" style="2" bestFit="1" customWidth="1"/>
    <col min="6" max="6" width="25.54296875" style="2" bestFit="1" customWidth="1"/>
    <col min="7" max="7" width="18.08984375" style="2" bestFit="1" customWidth="1"/>
    <col min="8" max="8" width="15.36328125" style="2" customWidth="1"/>
    <col min="9" max="9" width="16.90625" style="2" bestFit="1" customWidth="1"/>
    <col min="10" max="10" width="16.90625" style="2" customWidth="1"/>
    <col min="11" max="12" width="22" customWidth="1"/>
    <col min="13" max="17" width="19.90625" style="2" customWidth="1"/>
    <col min="18" max="20" width="19.90625" style="1" customWidth="1"/>
    <col min="21" max="21" width="19.90625" style="106" customWidth="1"/>
    <col min="22" max="23" width="19.90625" style="1" customWidth="1"/>
    <col min="24" max="24" width="19.90625" style="109" customWidth="1"/>
  </cols>
  <sheetData>
    <row r="1" spans="2:24" ht="116.25" customHeight="1" x14ac:dyDescent="0.5">
      <c r="B1" s="121" t="str">
        <f>[1]TechPrevalence!$B$2</f>
        <v>Brunei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111" t="s">
        <v>38</v>
      </c>
      <c r="U1" s="111" t="s">
        <v>37</v>
      </c>
      <c r="V1" s="97" t="s">
        <v>36</v>
      </c>
      <c r="W1" s="97" t="s">
        <v>35</v>
      </c>
      <c r="X1" s="111" t="s">
        <v>34</v>
      </c>
    </row>
    <row r="2" spans="2:24" x14ac:dyDescent="0.5">
      <c r="B2" s="4" t="s">
        <v>33</v>
      </c>
      <c r="C2" s="4" t="s">
        <v>32</v>
      </c>
      <c r="D2" s="4" t="s">
        <v>151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5" t="s">
        <v>18</v>
      </c>
      <c r="V2" s="97" t="s">
        <v>19</v>
      </c>
      <c r="W2" s="97"/>
      <c r="X2" s="105" t="s">
        <v>18</v>
      </c>
    </row>
    <row r="3" spans="2:24" x14ac:dyDescent="0.5">
      <c r="B3" s="4" t="s">
        <v>17</v>
      </c>
      <c r="C3" s="4" t="s">
        <v>16</v>
      </c>
      <c r="D3" s="98" t="s">
        <v>151</v>
      </c>
      <c r="E3" s="99">
        <f>[1]TechPrevalence!$G$7</f>
        <v>0</v>
      </c>
      <c r="F3" s="4" t="s">
        <v>15</v>
      </c>
      <c r="G3" s="4">
        <f>[1]TechPrevalence!$G$8</f>
        <v>1</v>
      </c>
      <c r="H3" s="4" t="s">
        <v>14</v>
      </c>
      <c r="I3" s="99">
        <f>[1]TechPrevalence!$G$9</f>
        <v>0.69499999999999995</v>
      </c>
      <c r="J3" s="100">
        <f>[1]TechPrevalence!$G$10</f>
        <v>0.72499999999999998</v>
      </c>
      <c r="K3" s="99">
        <v>0.54</v>
      </c>
      <c r="L3" s="99">
        <v>0.28000000000000003</v>
      </c>
      <c r="M3" s="4"/>
      <c r="N3" s="4"/>
      <c r="O3" s="4"/>
      <c r="P3" s="4"/>
      <c r="Q3" s="4"/>
      <c r="R3" s="97"/>
      <c r="S3" s="97"/>
      <c r="T3" s="97"/>
      <c r="U3" s="105"/>
      <c r="V3" s="97"/>
      <c r="W3" s="97"/>
      <c r="X3" s="26"/>
    </row>
    <row r="4" spans="2:24" x14ac:dyDescent="0.5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3" t="str">
        <f>'[1]RESULTS-DALYs'!E3</f>
        <v>Deaths</v>
      </c>
      <c r="Q4" s="103" t="s">
        <v>11</v>
      </c>
      <c r="R4" s="97" t="s">
        <v>13</v>
      </c>
      <c r="S4" s="97" t="s">
        <v>12</v>
      </c>
      <c r="T4" s="97"/>
      <c r="U4" s="107" t="s">
        <v>12</v>
      </c>
      <c r="V4" s="97" t="s">
        <v>11</v>
      </c>
      <c r="W4" s="97"/>
      <c r="X4" s="110" t="s">
        <v>11</v>
      </c>
    </row>
    <row r="5" spans="2:24" x14ac:dyDescent="0.5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4">
        <f>'[1]INPUTS-Incidence'!D5</f>
        <v>0.32626428294424925</v>
      </c>
      <c r="Q5" s="104">
        <f>'[1]INPUTS-Incidence'!E5</f>
        <v>0.51326200963985069</v>
      </c>
      <c r="R5" s="97">
        <f t="shared" ref="R5:R68" si="0">IF(M5="Car",1,0)+IF(M5="Bus",1,0)+IF(M5="Truck",1,0)</f>
        <v>0</v>
      </c>
      <c r="S5" s="101">
        <f t="shared" ref="S5:S68" si="1">IF($R5=1,P5*$K$3,P5)</f>
        <v>0.32626428294424925</v>
      </c>
      <c r="T5" s="101">
        <f t="shared" ref="T5:T68" si="2">P5-S5</f>
        <v>0</v>
      </c>
      <c r="U5" s="108">
        <f t="shared" ref="U5:U68" si="3">IF($R5=0, P5, S5*(1-$G$3*(1-$I$3))/(1-$E$3*(1-$I$3)))+T5</f>
        <v>0.32626428294424925</v>
      </c>
      <c r="V5" s="102">
        <f t="shared" ref="V5:V68" si="4">IF($R5=1,Q5*$L$3,Q5)</f>
        <v>0.51326200963985069</v>
      </c>
      <c r="W5" s="101">
        <f t="shared" ref="W5:W68" si="5">Q5-V5</f>
        <v>0</v>
      </c>
      <c r="X5" s="108">
        <f t="shared" ref="X5:X68" si="6">IF($R5=0, V5, V5*(1-$G$3*(1-$J$3))/(1-$E$3*(1-$J$3)))+W5</f>
        <v>0.51326200963985069</v>
      </c>
    </row>
    <row r="6" spans="2:24" x14ac:dyDescent="0.5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4">
        <f>'[1]INPUTS-Incidence'!D6</f>
        <v>0.34563201630640999</v>
      </c>
      <c r="Q6" s="104">
        <f>'[1]INPUTS-Incidence'!E6</f>
        <v>3.2102625380708942</v>
      </c>
      <c r="R6" s="97">
        <f t="shared" si="0"/>
        <v>0</v>
      </c>
      <c r="S6" s="101">
        <f t="shared" si="1"/>
        <v>0.34563201630640999</v>
      </c>
      <c r="T6" s="101">
        <f t="shared" si="2"/>
        <v>0</v>
      </c>
      <c r="U6" s="108">
        <f t="shared" si="3"/>
        <v>0.34563201630640999</v>
      </c>
      <c r="V6" s="102">
        <f t="shared" si="4"/>
        <v>3.2102625380708942</v>
      </c>
      <c r="W6" s="101">
        <f t="shared" si="5"/>
        <v>0</v>
      </c>
      <c r="X6" s="108">
        <f t="shared" si="6"/>
        <v>3.2102625380708942</v>
      </c>
    </row>
    <row r="7" spans="2:24" x14ac:dyDescent="0.5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4">
        <f>'[1]INPUTS-Incidence'!D7</f>
        <v>0.19396135733637193</v>
      </c>
      <c r="Q7" s="104">
        <f>'[1]INPUTS-Incidence'!E7</f>
        <v>6.0394325922260528</v>
      </c>
      <c r="R7" s="97">
        <f t="shared" si="0"/>
        <v>0</v>
      </c>
      <c r="S7" s="101">
        <f t="shared" si="1"/>
        <v>0.19396135733637193</v>
      </c>
      <c r="T7" s="101">
        <f t="shared" si="2"/>
        <v>0</v>
      </c>
      <c r="U7" s="108">
        <f t="shared" si="3"/>
        <v>0.19396135733637193</v>
      </c>
      <c r="V7" s="102">
        <f t="shared" si="4"/>
        <v>6.0394325922260528</v>
      </c>
      <c r="W7" s="101">
        <f t="shared" si="5"/>
        <v>0</v>
      </c>
      <c r="X7" s="108">
        <f t="shared" si="6"/>
        <v>6.0394325922260528</v>
      </c>
    </row>
    <row r="8" spans="2:24" x14ac:dyDescent="0.5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4">
        <f>'[1]INPUTS-Incidence'!D8</f>
        <v>0.22560256109898313</v>
      </c>
      <c r="Q8" s="104">
        <f>'[1]INPUTS-Incidence'!E8</f>
        <v>11.69829667347522</v>
      </c>
      <c r="R8" s="97">
        <f t="shared" si="0"/>
        <v>0</v>
      </c>
      <c r="S8" s="101">
        <f t="shared" si="1"/>
        <v>0.22560256109898313</v>
      </c>
      <c r="T8" s="101">
        <f t="shared" si="2"/>
        <v>0</v>
      </c>
      <c r="U8" s="108">
        <f t="shared" si="3"/>
        <v>0.22560256109898313</v>
      </c>
      <c r="V8" s="102">
        <f t="shared" si="4"/>
        <v>11.69829667347522</v>
      </c>
      <c r="W8" s="101">
        <f t="shared" si="5"/>
        <v>0</v>
      </c>
      <c r="X8" s="108">
        <f t="shared" si="6"/>
        <v>11.69829667347522</v>
      </c>
    </row>
    <row r="9" spans="2:24" x14ac:dyDescent="0.5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4">
        <f>'[1]INPUTS-Incidence'!D9</f>
        <v>1.0001433704273541</v>
      </c>
      <c r="Q9" s="104">
        <f>'[1]INPUTS-Incidence'!E9</f>
        <v>20.121750703318057</v>
      </c>
      <c r="R9" s="97">
        <f t="shared" si="0"/>
        <v>0</v>
      </c>
      <c r="S9" s="101">
        <f t="shared" si="1"/>
        <v>1.0001433704273541</v>
      </c>
      <c r="T9" s="101">
        <f t="shared" si="2"/>
        <v>0</v>
      </c>
      <c r="U9" s="108">
        <f t="shared" si="3"/>
        <v>1.0001433704273541</v>
      </c>
      <c r="V9" s="102">
        <f t="shared" si="4"/>
        <v>20.121750703318057</v>
      </c>
      <c r="W9" s="101">
        <f t="shared" si="5"/>
        <v>0</v>
      </c>
      <c r="X9" s="108">
        <f t="shared" si="6"/>
        <v>20.121750703318057</v>
      </c>
    </row>
    <row r="10" spans="2:24" x14ac:dyDescent="0.5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4">
        <f>'[1]INPUTS-Incidence'!D10</f>
        <v>0.93014588129602127</v>
      </c>
      <c r="Q10" s="104">
        <f>'[1]INPUTS-Incidence'!E10</f>
        <v>22.864515729521489</v>
      </c>
      <c r="R10" s="97">
        <f t="shared" si="0"/>
        <v>0</v>
      </c>
      <c r="S10" s="101">
        <f t="shared" si="1"/>
        <v>0.93014588129602127</v>
      </c>
      <c r="T10" s="101">
        <f t="shared" si="2"/>
        <v>0</v>
      </c>
      <c r="U10" s="108">
        <f t="shared" si="3"/>
        <v>0.93014588129602127</v>
      </c>
      <c r="V10" s="102">
        <f t="shared" si="4"/>
        <v>22.864515729521489</v>
      </c>
      <c r="W10" s="101">
        <f t="shared" si="5"/>
        <v>0</v>
      </c>
      <c r="X10" s="108">
        <f t="shared" si="6"/>
        <v>22.864515729521489</v>
      </c>
    </row>
    <row r="11" spans="2:24" x14ac:dyDescent="0.5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4">
        <f>'[1]INPUTS-Incidence'!D11</f>
        <v>1.0403497560077102</v>
      </c>
      <c r="Q11" s="104">
        <f>'[1]INPUTS-Incidence'!E11</f>
        <v>21.244006630503893</v>
      </c>
      <c r="R11" s="97">
        <f t="shared" si="0"/>
        <v>0</v>
      </c>
      <c r="S11" s="101">
        <f t="shared" si="1"/>
        <v>1.0403497560077102</v>
      </c>
      <c r="T11" s="101">
        <f t="shared" si="2"/>
        <v>0</v>
      </c>
      <c r="U11" s="108">
        <f t="shared" si="3"/>
        <v>1.0403497560077102</v>
      </c>
      <c r="V11" s="102">
        <f t="shared" si="4"/>
        <v>21.244006630503893</v>
      </c>
      <c r="W11" s="101">
        <f t="shared" si="5"/>
        <v>0</v>
      </c>
      <c r="X11" s="108">
        <f t="shared" si="6"/>
        <v>21.244006630503893</v>
      </c>
    </row>
    <row r="12" spans="2:24" x14ac:dyDescent="0.5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4">
        <f>'[1]INPUTS-Incidence'!D12</f>
        <v>0.98904915407282401</v>
      </c>
      <c r="Q12" s="104">
        <f>'[1]INPUTS-Incidence'!E12</f>
        <v>18.759864919135381</v>
      </c>
      <c r="R12" s="97">
        <f t="shared" si="0"/>
        <v>0</v>
      </c>
      <c r="S12" s="101">
        <f t="shared" si="1"/>
        <v>0.98904915407282401</v>
      </c>
      <c r="T12" s="101">
        <f t="shared" si="2"/>
        <v>0</v>
      </c>
      <c r="U12" s="108">
        <f t="shared" si="3"/>
        <v>0.98904915407282401</v>
      </c>
      <c r="V12" s="102">
        <f t="shared" si="4"/>
        <v>18.759864919135381</v>
      </c>
      <c r="W12" s="101">
        <f t="shared" si="5"/>
        <v>0</v>
      </c>
      <c r="X12" s="108">
        <f t="shared" si="6"/>
        <v>18.759864919135381</v>
      </c>
    </row>
    <row r="13" spans="2:24" x14ac:dyDescent="0.5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4">
        <f>'[1]INPUTS-Incidence'!D13</f>
        <v>1.0176563169060466</v>
      </c>
      <c r="Q13" s="104">
        <f>'[1]INPUTS-Incidence'!E13</f>
        <v>17.06651755849391</v>
      </c>
      <c r="R13" s="97">
        <f t="shared" si="0"/>
        <v>0</v>
      </c>
      <c r="S13" s="101">
        <f t="shared" si="1"/>
        <v>1.0176563169060466</v>
      </c>
      <c r="T13" s="101">
        <f t="shared" si="2"/>
        <v>0</v>
      </c>
      <c r="U13" s="108">
        <f t="shared" si="3"/>
        <v>1.0176563169060466</v>
      </c>
      <c r="V13" s="102">
        <f t="shared" si="4"/>
        <v>17.06651755849391</v>
      </c>
      <c r="W13" s="101">
        <f t="shared" si="5"/>
        <v>0</v>
      </c>
      <c r="X13" s="108">
        <f t="shared" si="6"/>
        <v>17.06651755849391</v>
      </c>
    </row>
    <row r="14" spans="2:24" x14ac:dyDescent="0.5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4">
        <f>'[1]INPUTS-Incidence'!D14</f>
        <v>1.1065519080779487</v>
      </c>
      <c r="Q14" s="104">
        <f>'[1]INPUTS-Incidence'!E14</f>
        <v>13.620878405522117</v>
      </c>
      <c r="R14" s="97">
        <f t="shared" si="0"/>
        <v>0</v>
      </c>
      <c r="S14" s="101">
        <f t="shared" si="1"/>
        <v>1.1065519080779487</v>
      </c>
      <c r="T14" s="101">
        <f t="shared" si="2"/>
        <v>0</v>
      </c>
      <c r="U14" s="108">
        <f t="shared" si="3"/>
        <v>1.1065519080779487</v>
      </c>
      <c r="V14" s="102">
        <f t="shared" si="4"/>
        <v>13.620878405522117</v>
      </c>
      <c r="W14" s="101">
        <f t="shared" si="5"/>
        <v>0</v>
      </c>
      <c r="X14" s="108">
        <f t="shared" si="6"/>
        <v>13.620878405522117</v>
      </c>
    </row>
    <row r="15" spans="2:24" x14ac:dyDescent="0.5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4">
        <f>'[1]INPUTS-Incidence'!D15</f>
        <v>0.80769824444255722</v>
      </c>
      <c r="Q15" s="104">
        <f>'[1]INPUTS-Incidence'!E15</f>
        <v>9.3947995504761916</v>
      </c>
      <c r="R15" s="97">
        <f t="shared" si="0"/>
        <v>0</v>
      </c>
      <c r="S15" s="101">
        <f t="shared" si="1"/>
        <v>0.80769824444255722</v>
      </c>
      <c r="T15" s="101">
        <f t="shared" si="2"/>
        <v>0</v>
      </c>
      <c r="U15" s="108">
        <f t="shared" si="3"/>
        <v>0.80769824444255722</v>
      </c>
      <c r="V15" s="102">
        <f t="shared" si="4"/>
        <v>9.3947995504761916</v>
      </c>
      <c r="W15" s="101">
        <f t="shared" si="5"/>
        <v>0</v>
      </c>
      <c r="X15" s="108">
        <f t="shared" si="6"/>
        <v>9.3947995504761916</v>
      </c>
    </row>
    <row r="16" spans="2:24" x14ac:dyDescent="0.5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4">
        <f>'[1]INPUTS-Incidence'!D16</f>
        <v>0.79240162967473904</v>
      </c>
      <c r="Q16" s="104">
        <f>'[1]INPUTS-Incidence'!E16</f>
        <v>6.8077182914390999</v>
      </c>
      <c r="R16" s="97">
        <f t="shared" si="0"/>
        <v>0</v>
      </c>
      <c r="S16" s="101">
        <f t="shared" si="1"/>
        <v>0.79240162967473904</v>
      </c>
      <c r="T16" s="101">
        <f t="shared" si="2"/>
        <v>0</v>
      </c>
      <c r="U16" s="108">
        <f t="shared" si="3"/>
        <v>0.79240162967473904</v>
      </c>
      <c r="V16" s="102">
        <f t="shared" si="4"/>
        <v>6.8077182914390999</v>
      </c>
      <c r="W16" s="101">
        <f t="shared" si="5"/>
        <v>0</v>
      </c>
      <c r="X16" s="108">
        <f t="shared" si="6"/>
        <v>6.8077182914390999</v>
      </c>
    </row>
    <row r="17" spans="13:24" x14ac:dyDescent="0.5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4">
        <f>'[1]INPUTS-Incidence'!D17</f>
        <v>0.80175796090365314</v>
      </c>
      <c r="Q17" s="104">
        <f>'[1]INPUTS-Incidence'!E17</f>
        <v>4.8135868252185388</v>
      </c>
      <c r="R17" s="97">
        <f t="shared" si="0"/>
        <v>0</v>
      </c>
      <c r="S17" s="101">
        <f t="shared" si="1"/>
        <v>0.80175796090365314</v>
      </c>
      <c r="T17" s="101">
        <f t="shared" si="2"/>
        <v>0</v>
      </c>
      <c r="U17" s="108">
        <f t="shared" si="3"/>
        <v>0.80175796090365314</v>
      </c>
      <c r="V17" s="102">
        <f t="shared" si="4"/>
        <v>4.8135868252185388</v>
      </c>
      <c r="W17" s="101">
        <f t="shared" si="5"/>
        <v>0</v>
      </c>
      <c r="X17" s="108">
        <f t="shared" si="6"/>
        <v>4.8135868252185388</v>
      </c>
    </row>
    <row r="18" spans="13:24" x14ac:dyDescent="0.5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4">
        <f>'[1]INPUTS-Incidence'!D18</f>
        <v>0.73131016822136252</v>
      </c>
      <c r="Q18" s="104">
        <f>'[1]INPUTS-Incidence'!E18</f>
        <v>2.8438197101388565</v>
      </c>
      <c r="R18" s="97">
        <f t="shared" si="0"/>
        <v>0</v>
      </c>
      <c r="S18" s="101">
        <f t="shared" si="1"/>
        <v>0.73131016822136252</v>
      </c>
      <c r="T18" s="101">
        <f t="shared" si="2"/>
        <v>0</v>
      </c>
      <c r="U18" s="108">
        <f t="shared" si="3"/>
        <v>0.73131016822136252</v>
      </c>
      <c r="V18" s="102">
        <f t="shared" si="4"/>
        <v>2.8438197101388565</v>
      </c>
      <c r="W18" s="101">
        <f t="shared" si="5"/>
        <v>0</v>
      </c>
      <c r="X18" s="108">
        <f t="shared" si="6"/>
        <v>2.8438197101388565</v>
      </c>
    </row>
    <row r="19" spans="13:24" x14ac:dyDescent="0.5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4">
        <f>'[1]INPUTS-Incidence'!D19</f>
        <v>0.57838156992587919</v>
      </c>
      <c r="Q19" s="104">
        <f>'[1]INPUTS-Incidence'!E19</f>
        <v>1.2450497035483656</v>
      </c>
      <c r="R19" s="97">
        <f t="shared" si="0"/>
        <v>0</v>
      </c>
      <c r="S19" s="101">
        <f t="shared" si="1"/>
        <v>0.57838156992587919</v>
      </c>
      <c r="T19" s="101">
        <f t="shared" si="2"/>
        <v>0</v>
      </c>
      <c r="U19" s="108">
        <f t="shared" si="3"/>
        <v>0.57838156992587919</v>
      </c>
      <c r="V19" s="102">
        <f t="shared" si="4"/>
        <v>1.2450497035483656</v>
      </c>
      <c r="W19" s="101">
        <f t="shared" si="5"/>
        <v>0</v>
      </c>
      <c r="X19" s="108">
        <f t="shared" si="6"/>
        <v>1.2450497035483656</v>
      </c>
    </row>
    <row r="20" spans="13:24" x14ac:dyDescent="0.5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4">
        <f>'[1]INPUTS-Incidence'!D20</f>
        <v>0.55435924132807213</v>
      </c>
      <c r="Q20" s="104">
        <f>'[1]INPUTS-Incidence'!E20</f>
        <v>0.65794834792621015</v>
      </c>
      <c r="R20" s="97">
        <f t="shared" si="0"/>
        <v>0</v>
      </c>
      <c r="S20" s="101">
        <f t="shared" si="1"/>
        <v>0.55435924132807213</v>
      </c>
      <c r="T20" s="101">
        <f t="shared" si="2"/>
        <v>0</v>
      </c>
      <c r="U20" s="108">
        <f t="shared" si="3"/>
        <v>0.55435924132807213</v>
      </c>
      <c r="V20" s="102">
        <f t="shared" si="4"/>
        <v>0.65794834792621015</v>
      </c>
      <c r="W20" s="101">
        <f t="shared" si="5"/>
        <v>0</v>
      </c>
      <c r="X20" s="108">
        <f t="shared" si="6"/>
        <v>0.65794834792621015</v>
      </c>
    </row>
    <row r="21" spans="13:24" x14ac:dyDescent="0.5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4">
        <f>'[1]INPUTS-Incidence'!D21</f>
        <v>0.44571941282221178</v>
      </c>
      <c r="Q21" s="104">
        <f>'[1]INPUTS-Incidence'!E21</f>
        <v>0.25011206538045921</v>
      </c>
      <c r="R21" s="97">
        <f t="shared" si="0"/>
        <v>0</v>
      </c>
      <c r="S21" s="101">
        <f t="shared" si="1"/>
        <v>0.44571941282221178</v>
      </c>
      <c r="T21" s="101">
        <f t="shared" si="2"/>
        <v>0</v>
      </c>
      <c r="U21" s="108">
        <f t="shared" si="3"/>
        <v>0.44571941282221178</v>
      </c>
      <c r="V21" s="102">
        <f t="shared" si="4"/>
        <v>0.25011206538045921</v>
      </c>
      <c r="W21" s="101">
        <f t="shared" si="5"/>
        <v>0</v>
      </c>
      <c r="X21" s="108">
        <f t="shared" si="6"/>
        <v>0.25011206538045921</v>
      </c>
    </row>
    <row r="22" spans="13:24" x14ac:dyDescent="0.5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4">
        <f>'[1]INPUTS-Incidence'!D22</f>
        <v>0.12038201974750969</v>
      </c>
      <c r="Q22" s="104">
        <f>'[1]INPUTS-Incidence'!E22</f>
        <v>4.4266925370488347E-2</v>
      </c>
      <c r="R22" s="97">
        <f t="shared" si="0"/>
        <v>0</v>
      </c>
      <c r="S22" s="101">
        <f t="shared" si="1"/>
        <v>0.12038201974750969</v>
      </c>
      <c r="T22" s="101">
        <f t="shared" si="2"/>
        <v>0</v>
      </c>
      <c r="U22" s="108">
        <f t="shared" si="3"/>
        <v>0.12038201974750969</v>
      </c>
      <c r="V22" s="102">
        <f t="shared" si="4"/>
        <v>4.4266925370488347E-2</v>
      </c>
      <c r="W22" s="101">
        <f t="shared" si="5"/>
        <v>0</v>
      </c>
      <c r="X22" s="108">
        <f t="shared" si="6"/>
        <v>4.4266925370488347E-2</v>
      </c>
    </row>
    <row r="23" spans="13:24" x14ac:dyDescent="0.5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4">
        <f>'[1]INPUTS-Incidence'!D23</f>
        <v>0.13168117814550914</v>
      </c>
      <c r="Q23" s="104">
        <f>'[1]INPUTS-Incidence'!E23</f>
        <v>0.82970377589477162</v>
      </c>
      <c r="R23" s="97">
        <f t="shared" si="0"/>
        <v>0</v>
      </c>
      <c r="S23" s="101">
        <f t="shared" si="1"/>
        <v>0.13168117814550914</v>
      </c>
      <c r="T23" s="101">
        <f t="shared" si="2"/>
        <v>0</v>
      </c>
      <c r="U23" s="108">
        <f t="shared" si="3"/>
        <v>0.13168117814550914</v>
      </c>
      <c r="V23" s="102">
        <f t="shared" si="4"/>
        <v>0.82970377589477162</v>
      </c>
      <c r="W23" s="101">
        <f t="shared" si="5"/>
        <v>0</v>
      </c>
      <c r="X23" s="108">
        <f t="shared" si="6"/>
        <v>0.82970377589477162</v>
      </c>
    </row>
    <row r="24" spans="13:24" x14ac:dyDescent="0.5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4">
        <f>'[1]INPUTS-Incidence'!D24</f>
        <v>0.13612732129965552</v>
      </c>
      <c r="Q24" s="104">
        <f>'[1]INPUTS-Incidence'!E24</f>
        <v>3.1938169206120484</v>
      </c>
      <c r="R24" s="97">
        <f t="shared" si="0"/>
        <v>0</v>
      </c>
      <c r="S24" s="101">
        <f t="shared" si="1"/>
        <v>0.13612732129965552</v>
      </c>
      <c r="T24" s="101">
        <f t="shared" si="2"/>
        <v>0</v>
      </c>
      <c r="U24" s="108">
        <f t="shared" si="3"/>
        <v>0.13612732129965552</v>
      </c>
      <c r="V24" s="102">
        <f t="shared" si="4"/>
        <v>3.1938169206120484</v>
      </c>
      <c r="W24" s="101">
        <f t="shared" si="5"/>
        <v>0</v>
      </c>
      <c r="X24" s="108">
        <f t="shared" si="6"/>
        <v>3.1938169206120484</v>
      </c>
    </row>
    <row r="25" spans="13:24" x14ac:dyDescent="0.5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4">
        <f>'[1]INPUTS-Incidence'!D25</f>
        <v>0.11692312681876395</v>
      </c>
      <c r="Q25" s="104">
        <f>'[1]INPUTS-Incidence'!E25</f>
        <v>6.242108362124144</v>
      </c>
      <c r="R25" s="97">
        <f t="shared" si="0"/>
        <v>0</v>
      </c>
      <c r="S25" s="101">
        <f t="shared" si="1"/>
        <v>0.11692312681876395</v>
      </c>
      <c r="T25" s="101">
        <f t="shared" si="2"/>
        <v>0</v>
      </c>
      <c r="U25" s="108">
        <f t="shared" si="3"/>
        <v>0.11692312681876395</v>
      </c>
      <c r="V25" s="102">
        <f t="shared" si="4"/>
        <v>6.242108362124144</v>
      </c>
      <c r="W25" s="101">
        <f t="shared" si="5"/>
        <v>0</v>
      </c>
      <c r="X25" s="108">
        <f t="shared" si="6"/>
        <v>6.242108362124144</v>
      </c>
    </row>
    <row r="26" spans="13:24" x14ac:dyDescent="0.5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4">
        <f>'[1]INPUTS-Incidence'!D26</f>
        <v>0.16612526401775704</v>
      </c>
      <c r="Q26" s="104">
        <f>'[1]INPUTS-Incidence'!E26</f>
        <v>10.777656874640936</v>
      </c>
      <c r="R26" s="97">
        <f t="shared" si="0"/>
        <v>0</v>
      </c>
      <c r="S26" s="101">
        <f t="shared" si="1"/>
        <v>0.16612526401775704</v>
      </c>
      <c r="T26" s="101">
        <f t="shared" si="2"/>
        <v>0</v>
      </c>
      <c r="U26" s="108">
        <f t="shared" si="3"/>
        <v>0.16612526401775704</v>
      </c>
      <c r="V26" s="102">
        <f t="shared" si="4"/>
        <v>10.777656874640936</v>
      </c>
      <c r="W26" s="101">
        <f t="shared" si="5"/>
        <v>0</v>
      </c>
      <c r="X26" s="108">
        <f t="shared" si="6"/>
        <v>10.777656874640936</v>
      </c>
    </row>
    <row r="27" spans="13:24" x14ac:dyDescent="0.5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4">
        <f>'[1]INPUTS-Incidence'!D27</f>
        <v>0.16684793064212247</v>
      </c>
      <c r="Q27" s="104">
        <f>'[1]INPUTS-Incidence'!E27</f>
        <v>11.991995914478242</v>
      </c>
      <c r="R27" s="97">
        <f t="shared" si="0"/>
        <v>0</v>
      </c>
      <c r="S27" s="101">
        <f t="shared" si="1"/>
        <v>0.16684793064212247</v>
      </c>
      <c r="T27" s="101">
        <f t="shared" si="2"/>
        <v>0</v>
      </c>
      <c r="U27" s="108">
        <f t="shared" si="3"/>
        <v>0.16684793064212247</v>
      </c>
      <c r="V27" s="102">
        <f t="shared" si="4"/>
        <v>11.991995914478242</v>
      </c>
      <c r="W27" s="101">
        <f t="shared" si="5"/>
        <v>0</v>
      </c>
      <c r="X27" s="108">
        <f t="shared" si="6"/>
        <v>11.991995914478242</v>
      </c>
    </row>
    <row r="28" spans="13:24" x14ac:dyDescent="0.5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4">
        <f>'[1]INPUTS-Incidence'!D28</f>
        <v>0.14232297105766525</v>
      </c>
      <c r="Q28" s="104">
        <f>'[1]INPUTS-Incidence'!E28</f>
        <v>9.8636402157320884</v>
      </c>
      <c r="R28" s="97">
        <f t="shared" si="0"/>
        <v>0</v>
      </c>
      <c r="S28" s="101">
        <f t="shared" si="1"/>
        <v>0.14232297105766525</v>
      </c>
      <c r="T28" s="101">
        <f t="shared" si="2"/>
        <v>0</v>
      </c>
      <c r="U28" s="108">
        <f t="shared" si="3"/>
        <v>0.14232297105766525</v>
      </c>
      <c r="V28" s="102">
        <f t="shared" si="4"/>
        <v>9.8636402157320884</v>
      </c>
      <c r="W28" s="101">
        <f t="shared" si="5"/>
        <v>0</v>
      </c>
      <c r="X28" s="108">
        <f t="shared" si="6"/>
        <v>9.8636402157320884</v>
      </c>
    </row>
    <row r="29" spans="13:24" x14ac:dyDescent="0.5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4">
        <f>'[1]INPUTS-Incidence'!D29</f>
        <v>0.16418271116316571</v>
      </c>
      <c r="Q29" s="104">
        <f>'[1]INPUTS-Incidence'!E29</f>
        <v>8.9932617480159891</v>
      </c>
      <c r="R29" s="97">
        <f t="shared" si="0"/>
        <v>0</v>
      </c>
      <c r="S29" s="101">
        <f t="shared" si="1"/>
        <v>0.16418271116316571</v>
      </c>
      <c r="T29" s="101">
        <f t="shared" si="2"/>
        <v>0</v>
      </c>
      <c r="U29" s="108">
        <f t="shared" si="3"/>
        <v>0.16418271116316571</v>
      </c>
      <c r="V29" s="102">
        <f t="shared" si="4"/>
        <v>8.9932617480159891</v>
      </c>
      <c r="W29" s="101">
        <f t="shared" si="5"/>
        <v>0</v>
      </c>
      <c r="X29" s="108">
        <f t="shared" si="6"/>
        <v>8.9932617480159891</v>
      </c>
    </row>
    <row r="30" spans="13:24" x14ac:dyDescent="0.5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4">
        <f>'[1]INPUTS-Incidence'!D30</f>
        <v>0.24585441834376015</v>
      </c>
      <c r="Q30" s="104">
        <f>'[1]INPUTS-Incidence'!E30</f>
        <v>8.2894960697704896</v>
      </c>
      <c r="R30" s="97">
        <f t="shared" si="0"/>
        <v>0</v>
      </c>
      <c r="S30" s="101">
        <f t="shared" si="1"/>
        <v>0.24585441834376015</v>
      </c>
      <c r="T30" s="101">
        <f t="shared" si="2"/>
        <v>0</v>
      </c>
      <c r="U30" s="108">
        <f t="shared" si="3"/>
        <v>0.24585441834376015</v>
      </c>
      <c r="V30" s="102">
        <f t="shared" si="4"/>
        <v>8.2894960697704896</v>
      </c>
      <c r="W30" s="101">
        <f t="shared" si="5"/>
        <v>0</v>
      </c>
      <c r="X30" s="108">
        <f t="shared" si="6"/>
        <v>8.2894960697704896</v>
      </c>
    </row>
    <row r="31" spans="13:24" x14ac:dyDescent="0.5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4">
        <f>'[1]INPUTS-Incidence'!D31</f>
        <v>0.24066574728158885</v>
      </c>
      <c r="Q31" s="104">
        <f>'[1]INPUTS-Incidence'!E31</f>
        <v>7.3067566969147713</v>
      </c>
      <c r="R31" s="97">
        <f t="shared" si="0"/>
        <v>0</v>
      </c>
      <c r="S31" s="101">
        <f t="shared" si="1"/>
        <v>0.24066574728158885</v>
      </c>
      <c r="T31" s="101">
        <f t="shared" si="2"/>
        <v>0</v>
      </c>
      <c r="U31" s="108">
        <f t="shared" si="3"/>
        <v>0.24066574728158885</v>
      </c>
      <c r="V31" s="102">
        <f t="shared" si="4"/>
        <v>7.3067566969147713</v>
      </c>
      <c r="W31" s="101">
        <f t="shared" si="5"/>
        <v>0</v>
      </c>
      <c r="X31" s="108">
        <f t="shared" si="6"/>
        <v>7.3067566969147713</v>
      </c>
    </row>
    <row r="32" spans="13:24" x14ac:dyDescent="0.5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4">
        <f>'[1]INPUTS-Incidence'!D32</f>
        <v>0.27733771690381226</v>
      </c>
      <c r="Q32" s="104">
        <f>'[1]INPUTS-Incidence'!E32</f>
        <v>7.1525727505213039</v>
      </c>
      <c r="R32" s="97">
        <f t="shared" si="0"/>
        <v>0</v>
      </c>
      <c r="S32" s="101">
        <f t="shared" si="1"/>
        <v>0.27733771690381226</v>
      </c>
      <c r="T32" s="101">
        <f t="shared" si="2"/>
        <v>0</v>
      </c>
      <c r="U32" s="108">
        <f t="shared" si="3"/>
        <v>0.27733771690381226</v>
      </c>
      <c r="V32" s="102">
        <f t="shared" si="4"/>
        <v>7.1525727505213039</v>
      </c>
      <c r="W32" s="101">
        <f t="shared" si="5"/>
        <v>0</v>
      </c>
      <c r="X32" s="108">
        <f t="shared" si="6"/>
        <v>7.1525727505213039</v>
      </c>
    </row>
    <row r="33" spans="1:24" x14ac:dyDescent="0.5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4">
        <f>'[1]INPUTS-Incidence'!D33</f>
        <v>0.40524633114774089</v>
      </c>
      <c r="Q33" s="104">
        <f>'[1]INPUTS-Incidence'!E33</f>
        <v>7.3221968176801528</v>
      </c>
      <c r="R33" s="97">
        <f t="shared" si="0"/>
        <v>0</v>
      </c>
      <c r="S33" s="101">
        <f t="shared" si="1"/>
        <v>0.40524633114774089</v>
      </c>
      <c r="T33" s="101">
        <f t="shared" si="2"/>
        <v>0</v>
      </c>
      <c r="U33" s="108">
        <f t="shared" si="3"/>
        <v>0.40524633114774089</v>
      </c>
      <c r="V33" s="102">
        <f t="shared" si="4"/>
        <v>7.3221968176801528</v>
      </c>
      <c r="W33" s="101">
        <f t="shared" si="5"/>
        <v>0</v>
      </c>
      <c r="X33" s="108">
        <f t="shared" si="6"/>
        <v>7.3221968176801528</v>
      </c>
    </row>
    <row r="34" spans="1:24" x14ac:dyDescent="0.5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4">
        <f>'[1]INPUTS-Incidence'!D34</f>
        <v>0.43495855291034013</v>
      </c>
      <c r="Q34" s="104">
        <f>'[1]INPUTS-Incidence'!E34</f>
        <v>6.9345934425595264</v>
      </c>
      <c r="R34" s="97">
        <f t="shared" si="0"/>
        <v>0</v>
      </c>
      <c r="S34" s="101">
        <f t="shared" si="1"/>
        <v>0.43495855291034013</v>
      </c>
      <c r="T34" s="101">
        <f t="shared" si="2"/>
        <v>0</v>
      </c>
      <c r="U34" s="108">
        <f t="shared" si="3"/>
        <v>0.43495855291034013</v>
      </c>
      <c r="V34" s="102">
        <f t="shared" si="4"/>
        <v>6.9345934425595264</v>
      </c>
      <c r="W34" s="101">
        <f t="shared" si="5"/>
        <v>0</v>
      </c>
      <c r="X34" s="108">
        <f t="shared" si="6"/>
        <v>6.9345934425595264</v>
      </c>
    </row>
    <row r="35" spans="1:24" x14ac:dyDescent="0.5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4">
        <f>'[1]INPUTS-Incidence'!D35</f>
        <v>0.68007352535070131</v>
      </c>
      <c r="Q35" s="104">
        <f>'[1]INPUTS-Incidence'!E35</f>
        <v>7.0076125086576138</v>
      </c>
      <c r="R35" s="97">
        <f t="shared" si="0"/>
        <v>0</v>
      </c>
      <c r="S35" s="101">
        <f t="shared" si="1"/>
        <v>0.68007352535070131</v>
      </c>
      <c r="T35" s="101">
        <f t="shared" si="2"/>
        <v>0</v>
      </c>
      <c r="U35" s="108">
        <f t="shared" si="3"/>
        <v>0.68007352535070131</v>
      </c>
      <c r="V35" s="102">
        <f t="shared" si="4"/>
        <v>7.0076125086576138</v>
      </c>
      <c r="W35" s="101">
        <f t="shared" si="5"/>
        <v>0</v>
      </c>
      <c r="X35" s="108">
        <f t="shared" si="6"/>
        <v>7.0076125086576138</v>
      </c>
    </row>
    <row r="36" spans="1:24" x14ac:dyDescent="0.5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4">
        <f>'[1]INPUTS-Incidence'!D36</f>
        <v>0.85775462942189307</v>
      </c>
      <c r="Q36" s="104">
        <f>'[1]INPUTS-Incidence'!E36</f>
        <v>5.677162583218319</v>
      </c>
      <c r="R36" s="97">
        <f t="shared" si="0"/>
        <v>0</v>
      </c>
      <c r="S36" s="101">
        <f t="shared" si="1"/>
        <v>0.85775462942189307</v>
      </c>
      <c r="T36" s="101">
        <f t="shared" si="2"/>
        <v>0</v>
      </c>
      <c r="U36" s="108">
        <f t="shared" si="3"/>
        <v>0.85775462942189307</v>
      </c>
      <c r="V36" s="102">
        <f t="shared" si="4"/>
        <v>5.677162583218319</v>
      </c>
      <c r="W36" s="101">
        <f t="shared" si="5"/>
        <v>0</v>
      </c>
      <c r="X36" s="108">
        <f t="shared" si="6"/>
        <v>5.677162583218319</v>
      </c>
    </row>
    <row r="37" spans="1:24" x14ac:dyDescent="0.5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4">
        <f>'[1]INPUTS-Incidence'!D37</f>
        <v>0.69531289289521025</v>
      </c>
      <c r="Q37" s="104">
        <f>'[1]INPUTS-Incidence'!E37</f>
        <v>3.444621787208149</v>
      </c>
      <c r="R37" s="97">
        <f t="shared" si="0"/>
        <v>0</v>
      </c>
      <c r="S37" s="101">
        <f t="shared" si="1"/>
        <v>0.69531289289521025</v>
      </c>
      <c r="T37" s="101">
        <f t="shared" si="2"/>
        <v>0</v>
      </c>
      <c r="U37" s="108">
        <f t="shared" si="3"/>
        <v>0.69531289289521025</v>
      </c>
      <c r="V37" s="102">
        <f t="shared" si="4"/>
        <v>3.444621787208149</v>
      </c>
      <c r="W37" s="101">
        <f t="shared" si="5"/>
        <v>0</v>
      </c>
      <c r="X37" s="108">
        <f t="shared" si="6"/>
        <v>3.444621787208149</v>
      </c>
    </row>
    <row r="38" spans="1:24" x14ac:dyDescent="0.5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4">
        <f>'[1]INPUTS-Incidence'!D38</f>
        <v>0.55947887660661844</v>
      </c>
      <c r="Q38" s="104">
        <f>'[1]INPUTS-Incidence'!E38</f>
        <v>2.0253977110147052</v>
      </c>
      <c r="R38" s="97">
        <f t="shared" si="0"/>
        <v>0</v>
      </c>
      <c r="S38" s="101">
        <f t="shared" si="1"/>
        <v>0.55947887660661844</v>
      </c>
      <c r="T38" s="101">
        <f t="shared" si="2"/>
        <v>0</v>
      </c>
      <c r="U38" s="108">
        <f t="shared" si="3"/>
        <v>0.55947887660661844</v>
      </c>
      <c r="V38" s="102">
        <f t="shared" si="4"/>
        <v>2.0253977110147052</v>
      </c>
      <c r="W38" s="101">
        <f t="shared" si="5"/>
        <v>0</v>
      </c>
      <c r="X38" s="108">
        <f t="shared" si="6"/>
        <v>2.0253977110147052</v>
      </c>
    </row>
    <row r="39" spans="1:24" x14ac:dyDescent="0.5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4">
        <f>'[1]INPUTS-Incidence'!D39</f>
        <v>0.34648167714397204</v>
      </c>
      <c r="Q39" s="104">
        <f>'[1]INPUTS-Incidence'!E39</f>
        <v>0.94332776868991897</v>
      </c>
      <c r="R39" s="97">
        <f t="shared" si="0"/>
        <v>0</v>
      </c>
      <c r="S39" s="101">
        <f t="shared" si="1"/>
        <v>0.34648167714397204</v>
      </c>
      <c r="T39" s="101">
        <f t="shared" si="2"/>
        <v>0</v>
      </c>
      <c r="U39" s="108">
        <f t="shared" si="3"/>
        <v>0.34648167714397204</v>
      </c>
      <c r="V39" s="102">
        <f t="shared" si="4"/>
        <v>0.94332776868991897</v>
      </c>
      <c r="W39" s="101">
        <f t="shared" si="5"/>
        <v>0</v>
      </c>
      <c r="X39" s="108">
        <f t="shared" si="6"/>
        <v>0.94332776868991897</v>
      </c>
    </row>
    <row r="40" spans="1:24" s="5" customFormat="1" x14ac:dyDescent="0.5">
      <c r="A40" s="1"/>
      <c r="B40" s="2"/>
      <c r="C40" s="2"/>
      <c r="D40" s="2"/>
      <c r="E40" s="119" t="s">
        <v>147</v>
      </c>
      <c r="F40" s="119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4">
        <f>'[1]INPUTS-Incidence'!D40</f>
        <v>0.29507992114820192</v>
      </c>
      <c r="Q40" s="104">
        <f>'[1]INPUTS-Incidence'!E40</f>
        <v>0.29424021118780347</v>
      </c>
      <c r="R40" s="97">
        <f t="shared" si="0"/>
        <v>0</v>
      </c>
      <c r="S40" s="101">
        <f t="shared" si="1"/>
        <v>0.29507992114820192</v>
      </c>
      <c r="T40" s="101">
        <f t="shared" si="2"/>
        <v>0</v>
      </c>
      <c r="U40" s="108">
        <f t="shared" si="3"/>
        <v>0.29507992114820192</v>
      </c>
      <c r="V40" s="102">
        <f t="shared" si="4"/>
        <v>0.29424021118780347</v>
      </c>
      <c r="W40" s="101">
        <f t="shared" si="5"/>
        <v>0</v>
      </c>
      <c r="X40" s="108">
        <f t="shared" si="6"/>
        <v>0.29424021118780347</v>
      </c>
    </row>
    <row r="41" spans="1:24" x14ac:dyDescent="0.5">
      <c r="B41" s="119" t="str">
        <f>C3</f>
        <v>FRONTAL AIRBAG</v>
      </c>
      <c r="C41" s="119" t="str">
        <f>P2</f>
        <v>BASELINE DEATHS</v>
      </c>
      <c r="D41" s="119" t="str">
        <f>Q2</f>
        <v>BASELINE INJURIES</v>
      </c>
      <c r="E41" s="119" t="str">
        <f>C3</f>
        <v>FRONTAL AIRBAG</v>
      </c>
      <c r="F41" s="119" t="str">
        <f>E41</f>
        <v>FRONTAL AIRBAG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4">
        <f>'[1]INPUTS-Incidence'!D41</f>
        <v>2.4009233684722832E-2</v>
      </c>
      <c r="Q41" s="104">
        <f>'[1]INPUTS-Incidence'!E41</f>
        <v>0.87926267555958426</v>
      </c>
      <c r="R41" s="97">
        <f t="shared" si="0"/>
        <v>0</v>
      </c>
      <c r="S41" s="101">
        <f t="shared" si="1"/>
        <v>2.4009233684722832E-2</v>
      </c>
      <c r="T41" s="101">
        <f t="shared" si="2"/>
        <v>0</v>
      </c>
      <c r="U41" s="108">
        <f t="shared" si="3"/>
        <v>2.4009233684722832E-2</v>
      </c>
      <c r="V41" s="102">
        <f t="shared" si="4"/>
        <v>0.87926267555958426</v>
      </c>
      <c r="W41" s="101">
        <f t="shared" si="5"/>
        <v>0</v>
      </c>
      <c r="X41" s="108">
        <f t="shared" si="6"/>
        <v>0.87926267555958426</v>
      </c>
    </row>
    <row r="42" spans="1:24" x14ac:dyDescent="0.5">
      <c r="B42" s="119" t="s">
        <v>5</v>
      </c>
      <c r="C42" s="3">
        <f>SUMIF($M$5:$M$292,"Pedestrian",P$5:P$292)</f>
        <v>18.069821643838385</v>
      </c>
      <c r="D42" s="3">
        <f>SUMIF($M$5:$M$292,"Pedestrian",Q$5:Q$292)</f>
        <v>269.48625133832604</v>
      </c>
      <c r="E42" s="3">
        <f>SUMIF($M$5:$M$292,"Pedestrian",U$5:U$292)</f>
        <v>18.069821643838385</v>
      </c>
      <c r="F42" s="3">
        <f>SUMIF($M$5:$M$292,"Pedestrian",X$5:X$292)</f>
        <v>269.48625133832604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4">
        <f>'[1]INPUTS-Incidence'!D42</f>
        <v>5.2290634264732079E-2</v>
      </c>
      <c r="Q42" s="104">
        <f>'[1]INPUTS-Incidence'!E42</f>
        <v>3.3245182614043727</v>
      </c>
      <c r="R42" s="97">
        <f t="shared" si="0"/>
        <v>0</v>
      </c>
      <c r="S42" s="101">
        <f t="shared" si="1"/>
        <v>5.2290634264732079E-2</v>
      </c>
      <c r="T42" s="101">
        <f t="shared" si="2"/>
        <v>0</v>
      </c>
      <c r="U42" s="108">
        <f t="shared" si="3"/>
        <v>5.2290634264732079E-2</v>
      </c>
      <c r="V42" s="102">
        <f t="shared" si="4"/>
        <v>3.3245182614043727</v>
      </c>
      <c r="W42" s="101">
        <f t="shared" si="5"/>
        <v>0</v>
      </c>
      <c r="X42" s="108">
        <f t="shared" si="6"/>
        <v>3.3245182614043727</v>
      </c>
    </row>
    <row r="43" spans="1:24" x14ac:dyDescent="0.5">
      <c r="B43" s="119" t="s">
        <v>4</v>
      </c>
      <c r="C43" s="3">
        <f>SUMIF($M$5:$M$292,"Bicyclist",P$5:P$292)</f>
        <v>3.7301493071882952</v>
      </c>
      <c r="D43" s="3">
        <f>SUMIF($M$5:$M$292,"Bicyclist",Q$5:Q$292)</f>
        <v>101.05734425187224</v>
      </c>
      <c r="E43" s="3">
        <f>SUMIF($M$5:$M$292,"Bicyclist",U$5:U$292)</f>
        <v>3.7301493071882952</v>
      </c>
      <c r="F43" s="3">
        <f>SUMIF($M$5:$M$292,"Bicyclist",X$5:X$292)</f>
        <v>101.05734425187224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4">
        <f>'[1]INPUTS-Incidence'!D43</f>
        <v>7.3889867493339881E-2</v>
      </c>
      <c r="Q43" s="104">
        <f>'[1]INPUTS-Incidence'!E43</f>
        <v>5.0557050087889124</v>
      </c>
      <c r="R43" s="97">
        <f t="shared" si="0"/>
        <v>0</v>
      </c>
      <c r="S43" s="101">
        <f t="shared" si="1"/>
        <v>7.3889867493339881E-2</v>
      </c>
      <c r="T43" s="101">
        <f t="shared" si="2"/>
        <v>0</v>
      </c>
      <c r="U43" s="108">
        <f t="shared" si="3"/>
        <v>7.3889867493339881E-2</v>
      </c>
      <c r="V43" s="102">
        <f t="shared" si="4"/>
        <v>5.0557050087889124</v>
      </c>
      <c r="W43" s="101">
        <f t="shared" si="5"/>
        <v>0</v>
      </c>
      <c r="X43" s="108">
        <f t="shared" si="6"/>
        <v>5.0557050087889124</v>
      </c>
    </row>
    <row r="44" spans="1:24" x14ac:dyDescent="0.5">
      <c r="B44" s="119" t="s">
        <v>10</v>
      </c>
      <c r="C44" s="3">
        <f>SUMIF($M$5:$M$292,"Motorized Two Wheeler",P$5:P$292)</f>
        <v>14.633192282133756</v>
      </c>
      <c r="D44" s="3">
        <f>SUMIF($M$5:$M$292,"Motorized Two Wheeler",Q$5:Q$292)</f>
        <v>1987.4611036201543</v>
      </c>
      <c r="E44" s="3">
        <f>SUMIF($M$5:$M$292,"Motorized Two Wheeler",U$5:U$292)</f>
        <v>14.633192282133756</v>
      </c>
      <c r="F44" s="3">
        <f>SUMIF($M$5:$M$292,"Motorized Two Wheeler",X$5:X$292)</f>
        <v>1987.4611036201543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4">
        <f>'[1]INPUTS-Incidence'!D44</f>
        <v>8.9646055674187361E-2</v>
      </c>
      <c r="Q44" s="104">
        <f>'[1]INPUTS-Incidence'!E44</f>
        <v>8.0585953664923089</v>
      </c>
      <c r="R44" s="97">
        <f t="shared" si="0"/>
        <v>0</v>
      </c>
      <c r="S44" s="101">
        <f t="shared" si="1"/>
        <v>8.9646055674187361E-2</v>
      </c>
      <c r="T44" s="101">
        <f t="shared" si="2"/>
        <v>0</v>
      </c>
      <c r="U44" s="108">
        <f t="shared" si="3"/>
        <v>8.9646055674187361E-2</v>
      </c>
      <c r="V44" s="102">
        <f t="shared" si="4"/>
        <v>8.0585953664923089</v>
      </c>
      <c r="W44" s="101">
        <f t="shared" si="5"/>
        <v>0</v>
      </c>
      <c r="X44" s="108">
        <f t="shared" si="6"/>
        <v>8.0585953664923089</v>
      </c>
    </row>
    <row r="45" spans="1:24" x14ac:dyDescent="0.5">
      <c r="B45" s="119" t="s">
        <v>9</v>
      </c>
      <c r="C45" s="3">
        <f>SUMIF($M$5:$M$292,"Motorized Three Wheeler",P$5:P$292)</f>
        <v>0.26294495116245375</v>
      </c>
      <c r="D45" s="3">
        <f>SUMIF($M$5:$M$292,"Motorized Three Wheeler",Q$5:Q$292)</f>
        <v>0</v>
      </c>
      <c r="E45" s="3">
        <f>SUMIF($M$5:$M$292,"Motorized Three Wheeler",U$5:U$292)</f>
        <v>0.26294495116245375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4">
        <f>'[1]INPUTS-Incidence'!D45</f>
        <v>0.17341797733041669</v>
      </c>
      <c r="Q45" s="104">
        <f>'[1]INPUTS-Incidence'!E45</f>
        <v>9.2797822668423802</v>
      </c>
      <c r="R45" s="97">
        <f t="shared" si="0"/>
        <v>0</v>
      </c>
      <c r="S45" s="101">
        <f t="shared" si="1"/>
        <v>0.17341797733041669</v>
      </c>
      <c r="T45" s="101">
        <f t="shared" si="2"/>
        <v>0</v>
      </c>
      <c r="U45" s="108">
        <f t="shared" si="3"/>
        <v>0.17341797733041669</v>
      </c>
      <c r="V45" s="102">
        <f t="shared" si="4"/>
        <v>9.2797822668423802</v>
      </c>
      <c r="W45" s="101">
        <f t="shared" si="5"/>
        <v>0</v>
      </c>
      <c r="X45" s="108">
        <f t="shared" si="6"/>
        <v>9.2797822668423802</v>
      </c>
    </row>
    <row r="46" spans="1:24" x14ac:dyDescent="0.5">
      <c r="B46" s="119" t="s">
        <v>8</v>
      </c>
      <c r="C46" s="3">
        <f>SUMIF($M$5:$M$292,"Car",P$5:P$292)</f>
        <v>23.610010614842647</v>
      </c>
      <c r="D46" s="3">
        <f>SUMIF($M$5:$M$292,"Car",Q$5:Q$292)</f>
        <v>1010.573442518723</v>
      </c>
      <c r="E46" s="3">
        <f>SUMIF($M$5:$M$292,"Car",U$5:U$292)</f>
        <v>19.721441866578058</v>
      </c>
      <c r="F46" s="3">
        <f>SUMIF($M$5:$M$292,"Car",X$5:X$292)</f>
        <v>932.75928744478119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4">
        <f>'[1]INPUTS-Incidence'!D46</f>
        <v>0.24218375257893687</v>
      </c>
      <c r="Q46" s="104">
        <f>'[1]INPUTS-Incidence'!E46</f>
        <v>8.2744509123583452</v>
      </c>
      <c r="R46" s="97">
        <f t="shared" si="0"/>
        <v>0</v>
      </c>
      <c r="S46" s="101">
        <f t="shared" si="1"/>
        <v>0.24218375257893687</v>
      </c>
      <c r="T46" s="101">
        <f t="shared" si="2"/>
        <v>0</v>
      </c>
      <c r="U46" s="108">
        <f t="shared" si="3"/>
        <v>0.24218375257893687</v>
      </c>
      <c r="V46" s="102">
        <f t="shared" si="4"/>
        <v>8.2744509123583452</v>
      </c>
      <c r="W46" s="101">
        <f t="shared" si="5"/>
        <v>0</v>
      </c>
      <c r="X46" s="108">
        <f t="shared" si="6"/>
        <v>8.2744509123583452</v>
      </c>
    </row>
    <row r="47" spans="1:24" x14ac:dyDescent="0.5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4">
        <f>'[1]INPUTS-Incidence'!D47</f>
        <v>0.24983591759207416</v>
      </c>
      <c r="Q47" s="104">
        <f>'[1]INPUTS-Incidence'!E47</f>
        <v>7.4458862201181057</v>
      </c>
      <c r="R47" s="97">
        <f t="shared" si="0"/>
        <v>0</v>
      </c>
      <c r="S47" s="101">
        <f t="shared" si="1"/>
        <v>0.24983591759207416</v>
      </c>
      <c r="T47" s="101">
        <f t="shared" si="2"/>
        <v>0</v>
      </c>
      <c r="U47" s="108">
        <f t="shared" si="3"/>
        <v>0.24983591759207416</v>
      </c>
      <c r="V47" s="102">
        <f t="shared" si="4"/>
        <v>7.4458862201181057</v>
      </c>
      <c r="W47" s="101">
        <f t="shared" si="5"/>
        <v>0</v>
      </c>
      <c r="X47" s="108">
        <f t="shared" si="6"/>
        <v>7.4458862201181057</v>
      </c>
    </row>
    <row r="48" spans="1:24" x14ac:dyDescent="0.5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4">
        <f>'[1]INPUTS-Incidence'!D48</f>
        <v>0.20910187853060008</v>
      </c>
      <c r="Q48" s="104">
        <f>'[1]INPUTS-Incidence'!E48</f>
        <v>6.611371861255356</v>
      </c>
      <c r="R48" s="97">
        <f t="shared" si="0"/>
        <v>0</v>
      </c>
      <c r="S48" s="101">
        <f t="shared" si="1"/>
        <v>0.20910187853060008</v>
      </c>
      <c r="T48" s="101">
        <f t="shared" si="2"/>
        <v>0</v>
      </c>
      <c r="U48" s="108">
        <f t="shared" si="3"/>
        <v>0.20910187853060008</v>
      </c>
      <c r="V48" s="102">
        <f t="shared" si="4"/>
        <v>6.611371861255356</v>
      </c>
      <c r="W48" s="101">
        <f t="shared" si="5"/>
        <v>0</v>
      </c>
      <c r="X48" s="108">
        <f t="shared" si="6"/>
        <v>6.611371861255356</v>
      </c>
    </row>
    <row r="49" spans="2:24" x14ac:dyDescent="0.5">
      <c r="B49" s="119" t="s">
        <v>1</v>
      </c>
      <c r="C49" s="3">
        <f>SUMIF($M$5:$M$292,"Other",P$5:P$292)</f>
        <v>0.8499848421297922</v>
      </c>
      <c r="D49" s="3">
        <f>SUMIF($M$5:$M$292,"Other",Q$5:Q$292)</f>
        <v>0</v>
      </c>
      <c r="E49" s="3">
        <f>SUMIF($M$5:$M$292,"Other",U$5:U$292)</f>
        <v>0.8499848421297922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4">
        <f>'[1]INPUTS-Incidence'!D49</f>
        <v>0.21802784364984737</v>
      </c>
      <c r="Q49" s="104">
        <f>'[1]INPUTS-Incidence'!E49</f>
        <v>5.5501860552148292</v>
      </c>
      <c r="R49" s="97">
        <f t="shared" si="0"/>
        <v>0</v>
      </c>
      <c r="S49" s="101">
        <f t="shared" si="1"/>
        <v>0.21802784364984737</v>
      </c>
      <c r="T49" s="101">
        <f t="shared" si="2"/>
        <v>0</v>
      </c>
      <c r="U49" s="108">
        <f t="shared" si="3"/>
        <v>0.21802784364984737</v>
      </c>
      <c r="V49" s="102">
        <f t="shared" si="4"/>
        <v>5.5501860552148292</v>
      </c>
      <c r="W49" s="101">
        <f t="shared" si="5"/>
        <v>0</v>
      </c>
      <c r="X49" s="108">
        <f t="shared" si="6"/>
        <v>5.5501860552148292</v>
      </c>
    </row>
    <row r="50" spans="2:24" x14ac:dyDescent="0.5">
      <c r="B50" s="119" t="s">
        <v>0</v>
      </c>
      <c r="C50" s="3">
        <f>SUM(C42:C49)</f>
        <v>61.156103641295324</v>
      </c>
      <c r="D50" s="3">
        <f>SUM(D42:D49)</f>
        <v>3368.5781417290755</v>
      </c>
      <c r="E50" s="3">
        <f>U293</f>
        <v>57.26753489303082</v>
      </c>
      <c r="F50" s="3">
        <f>X293</f>
        <v>3290.763986655134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4">
        <f>'[1]INPUTS-Incidence'!D50</f>
        <v>0.23365724888904946</v>
      </c>
      <c r="Q50" s="104">
        <f>'[1]INPUTS-Incidence'!E50</f>
        <v>4.2001683818303377</v>
      </c>
      <c r="R50" s="97">
        <f t="shared" si="0"/>
        <v>0</v>
      </c>
      <c r="S50" s="101">
        <f t="shared" si="1"/>
        <v>0.23365724888904946</v>
      </c>
      <c r="T50" s="101">
        <f t="shared" si="2"/>
        <v>0</v>
      </c>
      <c r="U50" s="108">
        <f t="shared" si="3"/>
        <v>0.23365724888904946</v>
      </c>
      <c r="V50" s="102">
        <f t="shared" si="4"/>
        <v>4.2001683818303377</v>
      </c>
      <c r="W50" s="101">
        <f t="shared" si="5"/>
        <v>0</v>
      </c>
      <c r="X50" s="108">
        <f t="shared" si="6"/>
        <v>4.2001683818303377</v>
      </c>
    </row>
    <row r="51" spans="2:24" x14ac:dyDescent="0.5">
      <c r="B51" s="118"/>
      <c r="D51" s="119" t="s">
        <v>149</v>
      </c>
      <c r="E51" s="110">
        <f>1-(E50/C50)</f>
        <v>6.3584311568841811E-2</v>
      </c>
      <c r="F51" s="4">
        <f>1-(F50/D50)</f>
        <v>2.3100000000000009E-2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4">
        <f>'[1]INPUTS-Incidence'!D51</f>
        <v>0.15299604454823035</v>
      </c>
      <c r="Q51" s="104">
        <f>'[1]INPUTS-Incidence'!E51</f>
        <v>2.6127594962958849</v>
      </c>
      <c r="R51" s="97">
        <f t="shared" si="0"/>
        <v>0</v>
      </c>
      <c r="S51" s="101">
        <f t="shared" si="1"/>
        <v>0.15299604454823035</v>
      </c>
      <c r="T51" s="101">
        <f t="shared" si="2"/>
        <v>0</v>
      </c>
      <c r="U51" s="108">
        <f t="shared" si="3"/>
        <v>0.15299604454823035</v>
      </c>
      <c r="V51" s="102">
        <f t="shared" si="4"/>
        <v>2.6127594962958849</v>
      </c>
      <c r="W51" s="101">
        <f t="shared" si="5"/>
        <v>0</v>
      </c>
      <c r="X51" s="108">
        <f t="shared" si="6"/>
        <v>2.6127594962958849</v>
      </c>
    </row>
    <row r="52" spans="2:24" x14ac:dyDescent="0.5">
      <c r="B52" s="118"/>
      <c r="F52" s="2" t="s">
        <v>150</v>
      </c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4">
        <f>'[1]INPUTS-Incidence'!D52</f>
        <v>0.19677218447608469</v>
      </c>
      <c r="Q52" s="104">
        <f>'[1]INPUTS-Incidence'!E52</f>
        <v>1.6777598883387841</v>
      </c>
      <c r="R52" s="97">
        <f t="shared" si="0"/>
        <v>0</v>
      </c>
      <c r="S52" s="101">
        <f t="shared" si="1"/>
        <v>0.19677218447608469</v>
      </c>
      <c r="T52" s="101">
        <f t="shared" si="2"/>
        <v>0</v>
      </c>
      <c r="U52" s="108">
        <f t="shared" si="3"/>
        <v>0.19677218447608469</v>
      </c>
      <c r="V52" s="102">
        <f t="shared" si="4"/>
        <v>1.6777598883387841</v>
      </c>
      <c r="W52" s="101">
        <f t="shared" si="5"/>
        <v>0</v>
      </c>
      <c r="X52" s="108">
        <f t="shared" si="6"/>
        <v>1.6777598883387841</v>
      </c>
    </row>
    <row r="53" spans="2:24" x14ac:dyDescent="0.5">
      <c r="B53" s="119" t="str">
        <f>B41</f>
        <v>FRONTAL AIRBAG</v>
      </c>
      <c r="C53" s="119" t="str">
        <f>C41</f>
        <v>BASELINE DEATHS</v>
      </c>
      <c r="D53" s="119" t="str">
        <f>D41</f>
        <v>BASELINE INJURIES</v>
      </c>
      <c r="E53" s="119" t="str">
        <f>E41</f>
        <v>FRONTAL AIRBAG</v>
      </c>
      <c r="F53" s="119" t="str">
        <f>F41</f>
        <v>FRONTAL AIRBAG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4">
        <f>'[1]INPUTS-Incidence'!D53</f>
        <v>0.23082183604523551</v>
      </c>
      <c r="Q53" s="104">
        <f>'[1]INPUTS-Incidence'!E53</f>
        <v>1.1637540781552054</v>
      </c>
      <c r="R53" s="97">
        <f t="shared" si="0"/>
        <v>0</v>
      </c>
      <c r="S53" s="101">
        <f t="shared" si="1"/>
        <v>0.23082183604523551</v>
      </c>
      <c r="T53" s="101">
        <f t="shared" si="2"/>
        <v>0</v>
      </c>
      <c r="U53" s="108">
        <f t="shared" si="3"/>
        <v>0.23082183604523551</v>
      </c>
      <c r="V53" s="102">
        <f t="shared" si="4"/>
        <v>1.1637540781552054</v>
      </c>
      <c r="W53" s="101">
        <f t="shared" si="5"/>
        <v>0</v>
      </c>
      <c r="X53" s="108">
        <f t="shared" si="6"/>
        <v>1.1637540781552054</v>
      </c>
    </row>
    <row r="54" spans="2:24" x14ac:dyDescent="0.5">
      <c r="B54" s="119" t="s">
        <v>5</v>
      </c>
      <c r="C54" s="3">
        <f t="shared" ref="C54:F55" si="7">C42</f>
        <v>18.069821643838385</v>
      </c>
      <c r="D54" s="3">
        <f t="shared" si="7"/>
        <v>269.48625133832604</v>
      </c>
      <c r="E54" s="3">
        <f t="shared" si="7"/>
        <v>18.069821643838385</v>
      </c>
      <c r="F54" s="3">
        <f t="shared" si="7"/>
        <v>269.48625133832604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4">
        <f>'[1]INPUTS-Incidence'!D54</f>
        <v>0.23991784236744795</v>
      </c>
      <c r="Q54" s="104">
        <f>'[1]INPUTS-Incidence'!E54</f>
        <v>0.75376930259419972</v>
      </c>
      <c r="R54" s="97">
        <f t="shared" si="0"/>
        <v>0</v>
      </c>
      <c r="S54" s="101">
        <f t="shared" si="1"/>
        <v>0.23991784236744795</v>
      </c>
      <c r="T54" s="101">
        <f t="shared" si="2"/>
        <v>0</v>
      </c>
      <c r="U54" s="108">
        <f t="shared" si="3"/>
        <v>0.23991784236744795</v>
      </c>
      <c r="V54" s="102">
        <f t="shared" si="4"/>
        <v>0.75376930259419972</v>
      </c>
      <c r="W54" s="101">
        <f t="shared" si="5"/>
        <v>0</v>
      </c>
      <c r="X54" s="108">
        <f t="shared" si="6"/>
        <v>0.75376930259419972</v>
      </c>
    </row>
    <row r="55" spans="2:24" x14ac:dyDescent="0.5">
      <c r="B55" s="119" t="s">
        <v>4</v>
      </c>
      <c r="C55" s="3">
        <f t="shared" si="7"/>
        <v>3.7301493071882952</v>
      </c>
      <c r="D55" s="3">
        <f t="shared" si="7"/>
        <v>101.05734425187224</v>
      </c>
      <c r="E55" s="3">
        <f t="shared" si="7"/>
        <v>3.7301493071882952</v>
      </c>
      <c r="F55" s="3">
        <f t="shared" si="7"/>
        <v>101.05734425187224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4">
        <f>'[1]INPUTS-Incidence'!D55</f>
        <v>0.20230787845260345</v>
      </c>
      <c r="Q55" s="104">
        <f>'[1]INPUTS-Incidence'!E55</f>
        <v>0.35140054336068582</v>
      </c>
      <c r="R55" s="97">
        <f t="shared" si="0"/>
        <v>0</v>
      </c>
      <c r="S55" s="101">
        <f t="shared" si="1"/>
        <v>0.20230787845260345</v>
      </c>
      <c r="T55" s="101">
        <f t="shared" si="2"/>
        <v>0</v>
      </c>
      <c r="U55" s="108">
        <f t="shared" si="3"/>
        <v>0.20230787845260345</v>
      </c>
      <c r="V55" s="102">
        <f t="shared" si="4"/>
        <v>0.35140054336068582</v>
      </c>
      <c r="W55" s="101">
        <f t="shared" si="5"/>
        <v>0</v>
      </c>
      <c r="X55" s="108">
        <f t="shared" si="6"/>
        <v>0.35140054336068582</v>
      </c>
    </row>
    <row r="56" spans="2:24" x14ac:dyDescent="0.5">
      <c r="B56" s="119" t="s">
        <v>3</v>
      </c>
      <c r="C56" s="3">
        <f>C44+C45</f>
        <v>14.896137233296209</v>
      </c>
      <c r="D56" s="3">
        <f>D44+D45</f>
        <v>1987.4611036201543</v>
      </c>
      <c r="E56" s="3">
        <f>E44+E45</f>
        <v>14.896137233296209</v>
      </c>
      <c r="F56" s="3">
        <f>F44+F45</f>
        <v>1987.4611036201543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4">
        <f>'[1]INPUTS-Incidence'!D56</f>
        <v>0.13322850055187591</v>
      </c>
      <c r="Q56" s="104">
        <f>'[1]INPUTS-Incidence'!E56</f>
        <v>0.17207026315790733</v>
      </c>
      <c r="R56" s="97">
        <f t="shared" si="0"/>
        <v>0</v>
      </c>
      <c r="S56" s="101">
        <f t="shared" si="1"/>
        <v>0.13322850055187591</v>
      </c>
      <c r="T56" s="101">
        <f t="shared" si="2"/>
        <v>0</v>
      </c>
      <c r="U56" s="108">
        <f t="shared" si="3"/>
        <v>0.13322850055187591</v>
      </c>
      <c r="V56" s="102">
        <f t="shared" si="4"/>
        <v>0.17207026315790733</v>
      </c>
      <c r="W56" s="101">
        <f t="shared" si="5"/>
        <v>0</v>
      </c>
      <c r="X56" s="108">
        <f t="shared" si="6"/>
        <v>0.17207026315790733</v>
      </c>
    </row>
    <row r="57" spans="2:24" x14ac:dyDescent="0.5">
      <c r="B57" s="119" t="s">
        <v>2</v>
      </c>
      <c r="C57" s="3">
        <f>SUM(C46:C48)</f>
        <v>23.610010614842647</v>
      </c>
      <c r="D57" s="3">
        <f>SUM(D46:D48)</f>
        <v>1010.573442518723</v>
      </c>
      <c r="E57" s="3">
        <f>SUM(E46:E48)</f>
        <v>19.721441866578058</v>
      </c>
      <c r="F57" s="3">
        <f>SUM(F46:F48)</f>
        <v>932.75928744478119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4">
        <f>'[1]INPUTS-Incidence'!D57</f>
        <v>0.10861920605924066</v>
      </c>
      <c r="Q57" s="104">
        <f>'[1]INPUTS-Incidence'!E57</f>
        <v>8.4445027165783476E-2</v>
      </c>
      <c r="R57" s="97">
        <f t="shared" si="0"/>
        <v>0</v>
      </c>
      <c r="S57" s="101">
        <f t="shared" si="1"/>
        <v>0.10861920605924066</v>
      </c>
      <c r="T57" s="101">
        <f t="shared" si="2"/>
        <v>0</v>
      </c>
      <c r="U57" s="108">
        <f t="shared" si="3"/>
        <v>0.10861920605924066</v>
      </c>
      <c r="V57" s="102">
        <f t="shared" si="4"/>
        <v>8.4445027165783476E-2</v>
      </c>
      <c r="W57" s="101">
        <f t="shared" si="5"/>
        <v>0</v>
      </c>
      <c r="X57" s="108">
        <f t="shared" si="6"/>
        <v>8.4445027165783476E-2</v>
      </c>
    </row>
    <row r="58" spans="2:24" x14ac:dyDescent="0.5">
      <c r="B58" s="119" t="s">
        <v>1</v>
      </c>
      <c r="C58" s="3">
        <f t="shared" ref="C58:F59" si="8">C49</f>
        <v>0.8499848421297922</v>
      </c>
      <c r="D58" s="3">
        <f t="shared" si="8"/>
        <v>0</v>
      </c>
      <c r="E58" s="3">
        <f t="shared" si="8"/>
        <v>0.8499848421297922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4">
        <f>'[1]INPUTS-Incidence'!D58</f>
        <v>2.3096336927929072E-2</v>
      </c>
      <c r="Q58" s="104">
        <f>'[1]INPUTS-Incidence'!E58</f>
        <v>1.9576593895830947E-2</v>
      </c>
      <c r="R58" s="97">
        <f t="shared" si="0"/>
        <v>0</v>
      </c>
      <c r="S58" s="101">
        <f t="shared" si="1"/>
        <v>2.3096336927929072E-2</v>
      </c>
      <c r="T58" s="101">
        <f t="shared" si="2"/>
        <v>0</v>
      </c>
      <c r="U58" s="108">
        <f t="shared" si="3"/>
        <v>2.3096336927929072E-2</v>
      </c>
      <c r="V58" s="102">
        <f t="shared" si="4"/>
        <v>1.9576593895830947E-2</v>
      </c>
      <c r="W58" s="101">
        <f t="shared" si="5"/>
        <v>0</v>
      </c>
      <c r="X58" s="108">
        <f t="shared" si="6"/>
        <v>1.9576593895830947E-2</v>
      </c>
    </row>
    <row r="59" spans="2:24" x14ac:dyDescent="0.5">
      <c r="B59" s="119" t="s">
        <v>0</v>
      </c>
      <c r="C59" s="3">
        <f t="shared" si="8"/>
        <v>61.156103641295324</v>
      </c>
      <c r="D59" s="3">
        <f t="shared" si="8"/>
        <v>3368.5781417290755</v>
      </c>
      <c r="E59" s="3">
        <f t="shared" si="8"/>
        <v>57.26753489303082</v>
      </c>
      <c r="F59" s="3">
        <f t="shared" si="8"/>
        <v>3290.763986655134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4">
        <f>'[1]INPUTS-Incidence'!D59</f>
        <v>1.3431041722492624E-2</v>
      </c>
      <c r="Q59" s="104">
        <f>'[1]INPUTS-Incidence'!E59</f>
        <v>0.63854040758082042</v>
      </c>
      <c r="R59" s="97">
        <f t="shared" si="0"/>
        <v>0</v>
      </c>
      <c r="S59" s="101">
        <f t="shared" si="1"/>
        <v>1.3431041722492624E-2</v>
      </c>
      <c r="T59" s="101">
        <f t="shared" si="2"/>
        <v>0</v>
      </c>
      <c r="U59" s="108">
        <f t="shared" si="3"/>
        <v>1.3431041722492624E-2</v>
      </c>
      <c r="V59" s="102">
        <f t="shared" si="4"/>
        <v>0.63854040758082042</v>
      </c>
      <c r="W59" s="101">
        <f t="shared" si="5"/>
        <v>0</v>
      </c>
      <c r="X59" s="108">
        <f t="shared" si="6"/>
        <v>0.63854040758082042</v>
      </c>
    </row>
    <row r="60" spans="2:24" x14ac:dyDescent="0.5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4">
        <f>'[1]INPUTS-Incidence'!D60</f>
        <v>2.1906505238802568E-2</v>
      </c>
      <c r="Q60" s="104">
        <f>'[1]INPUTS-Incidence'!E60</f>
        <v>2.1290319597564036</v>
      </c>
      <c r="R60" s="97">
        <f t="shared" si="0"/>
        <v>0</v>
      </c>
      <c r="S60" s="101">
        <f t="shared" si="1"/>
        <v>2.1906505238802568E-2</v>
      </c>
      <c r="T60" s="101">
        <f t="shared" si="2"/>
        <v>0</v>
      </c>
      <c r="U60" s="108">
        <f t="shared" si="3"/>
        <v>2.1906505238802568E-2</v>
      </c>
      <c r="V60" s="102">
        <f t="shared" si="4"/>
        <v>2.1290319597564036</v>
      </c>
      <c r="W60" s="101">
        <f t="shared" si="5"/>
        <v>0</v>
      </c>
      <c r="X60" s="108">
        <f t="shared" si="6"/>
        <v>2.1290319597564036</v>
      </c>
    </row>
    <row r="61" spans="2:24" x14ac:dyDescent="0.5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4">
        <f>'[1]INPUTS-Incidence'!D61</f>
        <v>2.375993990868179E-2</v>
      </c>
      <c r="Q61" s="104">
        <f>'[1]INPUTS-Incidence'!E61</f>
        <v>3.2984787277487553</v>
      </c>
      <c r="R61" s="97">
        <f t="shared" si="0"/>
        <v>0</v>
      </c>
      <c r="S61" s="101">
        <f t="shared" si="1"/>
        <v>2.375993990868179E-2</v>
      </c>
      <c r="T61" s="101">
        <f t="shared" si="2"/>
        <v>0</v>
      </c>
      <c r="U61" s="108">
        <f t="shared" si="3"/>
        <v>2.375993990868179E-2</v>
      </c>
      <c r="V61" s="102">
        <f t="shared" si="4"/>
        <v>3.2984787277487553</v>
      </c>
      <c r="W61" s="101">
        <f t="shared" si="5"/>
        <v>0</v>
      </c>
      <c r="X61" s="108">
        <f t="shared" si="6"/>
        <v>3.2984787277487553</v>
      </c>
    </row>
    <row r="62" spans="2:24" x14ac:dyDescent="0.5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4">
        <f>'[1]INPUTS-Incidence'!D62</f>
        <v>4.1566557439091982E-2</v>
      </c>
      <c r="Q62" s="104">
        <f>'[1]INPUTS-Incidence'!E62</f>
        <v>4.6197518206615467</v>
      </c>
      <c r="R62" s="97">
        <f t="shared" si="0"/>
        <v>0</v>
      </c>
      <c r="S62" s="101">
        <f t="shared" si="1"/>
        <v>4.1566557439091982E-2</v>
      </c>
      <c r="T62" s="101">
        <f t="shared" si="2"/>
        <v>0</v>
      </c>
      <c r="U62" s="108">
        <f t="shared" si="3"/>
        <v>4.1566557439091982E-2</v>
      </c>
      <c r="V62" s="102">
        <f t="shared" si="4"/>
        <v>4.6197518206615467</v>
      </c>
      <c r="W62" s="101">
        <f t="shared" si="5"/>
        <v>0</v>
      </c>
      <c r="X62" s="108">
        <f t="shared" si="6"/>
        <v>4.6197518206615467</v>
      </c>
    </row>
    <row r="63" spans="2:24" x14ac:dyDescent="0.5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4">
        <f>'[1]INPUTS-Incidence'!D63</f>
        <v>4.3161728597276718E-2</v>
      </c>
      <c r="Q63" s="104">
        <f>'[1]INPUTS-Incidence'!E63</f>
        <v>4.1230750023498093</v>
      </c>
      <c r="R63" s="97">
        <f t="shared" si="0"/>
        <v>0</v>
      </c>
      <c r="S63" s="101">
        <f t="shared" si="1"/>
        <v>4.3161728597276718E-2</v>
      </c>
      <c r="T63" s="101">
        <f t="shared" si="2"/>
        <v>0</v>
      </c>
      <c r="U63" s="108">
        <f t="shared" si="3"/>
        <v>4.3161728597276718E-2</v>
      </c>
      <c r="V63" s="102">
        <f t="shared" si="4"/>
        <v>4.1230750023498093</v>
      </c>
      <c r="W63" s="101">
        <f t="shared" si="5"/>
        <v>0</v>
      </c>
      <c r="X63" s="108">
        <f t="shared" si="6"/>
        <v>4.1230750023498093</v>
      </c>
    </row>
    <row r="64" spans="2:24" x14ac:dyDescent="0.5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4">
        <f>'[1]INPUTS-Incidence'!D64</f>
        <v>3.6619175455292453E-2</v>
      </c>
      <c r="Q64" s="104">
        <f>'[1]INPUTS-Incidence'!E64</f>
        <v>3.0293703644238157</v>
      </c>
      <c r="R64" s="97">
        <f t="shared" si="0"/>
        <v>0</v>
      </c>
      <c r="S64" s="101">
        <f t="shared" si="1"/>
        <v>3.6619175455292453E-2</v>
      </c>
      <c r="T64" s="101">
        <f t="shared" si="2"/>
        <v>0</v>
      </c>
      <c r="U64" s="108">
        <f t="shared" si="3"/>
        <v>3.6619175455292453E-2</v>
      </c>
      <c r="V64" s="102">
        <f t="shared" si="4"/>
        <v>3.0293703644238157</v>
      </c>
      <c r="W64" s="101">
        <f t="shared" si="5"/>
        <v>0</v>
      </c>
      <c r="X64" s="108">
        <f t="shared" si="6"/>
        <v>3.0293703644238157</v>
      </c>
    </row>
    <row r="65" spans="13:24" x14ac:dyDescent="0.5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4">
        <f>'[1]INPUTS-Incidence'!D65</f>
        <v>3.5913267719849998E-2</v>
      </c>
      <c r="Q65" s="104">
        <f>'[1]INPUTS-Incidence'!E65</f>
        <v>2.8430048252363243</v>
      </c>
      <c r="R65" s="97">
        <f t="shared" si="0"/>
        <v>0</v>
      </c>
      <c r="S65" s="101">
        <f t="shared" si="1"/>
        <v>3.5913267719849998E-2</v>
      </c>
      <c r="T65" s="101">
        <f t="shared" si="2"/>
        <v>0</v>
      </c>
      <c r="U65" s="108">
        <f t="shared" si="3"/>
        <v>3.5913267719849998E-2</v>
      </c>
      <c r="V65" s="102">
        <f t="shared" si="4"/>
        <v>2.8430048252363243</v>
      </c>
      <c r="W65" s="101">
        <f t="shared" si="5"/>
        <v>0</v>
      </c>
      <c r="X65" s="108">
        <f t="shared" si="6"/>
        <v>2.8430048252363243</v>
      </c>
    </row>
    <row r="66" spans="13:24" x14ac:dyDescent="0.5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4">
        <f>'[1]INPUTS-Incidence'!D66</f>
        <v>5.2500801710070162E-2</v>
      </c>
      <c r="Q66" s="104">
        <f>'[1]INPUTS-Incidence'!E66</f>
        <v>2.8444661815155312</v>
      </c>
      <c r="R66" s="97">
        <f t="shared" si="0"/>
        <v>0</v>
      </c>
      <c r="S66" s="101">
        <f t="shared" si="1"/>
        <v>5.2500801710070162E-2</v>
      </c>
      <c r="T66" s="101">
        <f t="shared" si="2"/>
        <v>0</v>
      </c>
      <c r="U66" s="108">
        <f t="shared" si="3"/>
        <v>5.2500801710070162E-2</v>
      </c>
      <c r="V66" s="102">
        <f t="shared" si="4"/>
        <v>2.8444661815155312</v>
      </c>
      <c r="W66" s="101">
        <f t="shared" si="5"/>
        <v>0</v>
      </c>
      <c r="X66" s="108">
        <f t="shared" si="6"/>
        <v>2.8444661815155312</v>
      </c>
    </row>
    <row r="67" spans="13:24" x14ac:dyDescent="0.5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4">
        <f>'[1]INPUTS-Incidence'!D67</f>
        <v>6.3074060613581978E-2</v>
      </c>
      <c r="Q67" s="104">
        <f>'[1]INPUTS-Incidence'!E67</f>
        <v>2.5785351194840973</v>
      </c>
      <c r="R67" s="97">
        <f t="shared" si="0"/>
        <v>0</v>
      </c>
      <c r="S67" s="101">
        <f t="shared" si="1"/>
        <v>6.3074060613581978E-2</v>
      </c>
      <c r="T67" s="101">
        <f t="shared" si="2"/>
        <v>0</v>
      </c>
      <c r="U67" s="108">
        <f t="shared" si="3"/>
        <v>6.3074060613581978E-2</v>
      </c>
      <c r="V67" s="102">
        <f t="shared" si="4"/>
        <v>2.5785351194840973</v>
      </c>
      <c r="W67" s="101">
        <f t="shared" si="5"/>
        <v>0</v>
      </c>
      <c r="X67" s="108">
        <f t="shared" si="6"/>
        <v>2.5785351194840973</v>
      </c>
    </row>
    <row r="68" spans="13:24" x14ac:dyDescent="0.5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4">
        <f>'[1]INPUTS-Incidence'!D68</f>
        <v>5.864825555820681E-2</v>
      </c>
      <c r="Q68" s="104">
        <f>'[1]INPUTS-Incidence'!E68</f>
        <v>2.4045731495560756</v>
      </c>
      <c r="R68" s="97">
        <f t="shared" si="0"/>
        <v>0</v>
      </c>
      <c r="S68" s="101">
        <f t="shared" si="1"/>
        <v>5.864825555820681E-2</v>
      </c>
      <c r="T68" s="101">
        <f t="shared" si="2"/>
        <v>0</v>
      </c>
      <c r="U68" s="108">
        <f t="shared" si="3"/>
        <v>5.864825555820681E-2</v>
      </c>
      <c r="V68" s="102">
        <f t="shared" si="4"/>
        <v>2.4045731495560756</v>
      </c>
      <c r="W68" s="101">
        <f t="shared" si="5"/>
        <v>0</v>
      </c>
      <c r="X68" s="108">
        <f t="shared" si="6"/>
        <v>2.4045731495560756</v>
      </c>
    </row>
    <row r="69" spans="13:24" x14ac:dyDescent="0.5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4">
        <f>'[1]INPUTS-Incidence'!D69</f>
        <v>8.3672388173320761E-2</v>
      </c>
      <c r="Q69" s="104">
        <f>'[1]INPUTS-Incidence'!E69</f>
        <v>2.1129827237865579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8.3672388173320761E-2</v>
      </c>
      <c r="T69" s="101">
        <f t="shared" ref="T69:T132" si="11">P69-S69</f>
        <v>0</v>
      </c>
      <c r="U69" s="108">
        <f t="shared" ref="U69:U132" si="12">IF($R69=0, P69, S69*(1-$G$3*(1-$I$3))/(1-$E$3*(1-$I$3)))+T69</f>
        <v>8.3672388173320761E-2</v>
      </c>
      <c r="V69" s="102">
        <f t="shared" ref="V69:V132" si="13">IF($R69=1,Q69*$L$3,Q69)</f>
        <v>2.1129827237865579</v>
      </c>
      <c r="W69" s="101">
        <f t="shared" ref="W69:W132" si="14">Q69-V69</f>
        <v>0</v>
      </c>
      <c r="X69" s="108">
        <f t="shared" ref="X69:X132" si="15">IF($R69=0, V69, V69*(1-$G$3*(1-$J$3))/(1-$E$3*(1-$J$3)))+W69</f>
        <v>2.1129827237865579</v>
      </c>
    </row>
    <row r="70" spans="13:24" x14ac:dyDescent="0.5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4">
        <f>'[1]INPUTS-Incidence'!D70</f>
        <v>9.9799651592587357E-2</v>
      </c>
      <c r="Q70" s="104">
        <f>'[1]INPUTS-Incidence'!E70</f>
        <v>1.7090670982783662</v>
      </c>
      <c r="R70" s="97">
        <f t="shared" si="9"/>
        <v>0</v>
      </c>
      <c r="S70" s="101">
        <f t="shared" si="10"/>
        <v>9.9799651592587357E-2</v>
      </c>
      <c r="T70" s="101">
        <f t="shared" si="11"/>
        <v>0</v>
      </c>
      <c r="U70" s="108">
        <f t="shared" si="12"/>
        <v>9.9799651592587357E-2</v>
      </c>
      <c r="V70" s="102">
        <f t="shared" si="13"/>
        <v>1.7090670982783662</v>
      </c>
      <c r="W70" s="101">
        <f t="shared" si="14"/>
        <v>0</v>
      </c>
      <c r="X70" s="108">
        <f t="shared" si="15"/>
        <v>1.7090670982783662</v>
      </c>
    </row>
    <row r="71" spans="13:24" x14ac:dyDescent="0.5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4">
        <f>'[1]INPUTS-Incidence'!D71</f>
        <v>0.11464243290030807</v>
      </c>
      <c r="Q71" s="104">
        <f>'[1]INPUTS-Incidence'!E71</f>
        <v>1.4194806928729848</v>
      </c>
      <c r="R71" s="97">
        <f t="shared" si="9"/>
        <v>0</v>
      </c>
      <c r="S71" s="101">
        <f t="shared" si="10"/>
        <v>0.11464243290030807</v>
      </c>
      <c r="T71" s="101">
        <f t="shared" si="11"/>
        <v>0</v>
      </c>
      <c r="U71" s="108">
        <f t="shared" si="12"/>
        <v>0.11464243290030807</v>
      </c>
      <c r="V71" s="102">
        <f t="shared" si="13"/>
        <v>1.4194806928729848</v>
      </c>
      <c r="W71" s="101">
        <f t="shared" si="14"/>
        <v>0</v>
      </c>
      <c r="X71" s="108">
        <f t="shared" si="15"/>
        <v>1.4194806928729848</v>
      </c>
    </row>
    <row r="72" spans="13:24" x14ac:dyDescent="0.5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4">
        <f>'[1]INPUTS-Incidence'!D72</f>
        <v>0.10609411150809112</v>
      </c>
      <c r="Q72" s="104">
        <f>'[1]INPUTS-Incidence'!E72</f>
        <v>0.95571242349327046</v>
      </c>
      <c r="R72" s="97">
        <f t="shared" si="9"/>
        <v>0</v>
      </c>
      <c r="S72" s="101">
        <f t="shared" si="10"/>
        <v>0.10609411150809112</v>
      </c>
      <c r="T72" s="101">
        <f t="shared" si="11"/>
        <v>0</v>
      </c>
      <c r="U72" s="108">
        <f t="shared" si="12"/>
        <v>0.10609411150809112</v>
      </c>
      <c r="V72" s="102">
        <f t="shared" si="13"/>
        <v>0.95571242349327046</v>
      </c>
      <c r="W72" s="101">
        <f t="shared" si="14"/>
        <v>0</v>
      </c>
      <c r="X72" s="108">
        <f t="shared" si="15"/>
        <v>0.95571242349327046</v>
      </c>
    </row>
    <row r="73" spans="13:24" x14ac:dyDescent="0.5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4">
        <f>'[1]INPUTS-Incidence'!D73</f>
        <v>6.3806630989101845E-2</v>
      </c>
      <c r="Q73" s="104">
        <f>'[1]INPUTS-Incidence'!E73</f>
        <v>0.48976459729214522</v>
      </c>
      <c r="R73" s="97">
        <f t="shared" si="9"/>
        <v>0</v>
      </c>
      <c r="S73" s="101">
        <f t="shared" si="10"/>
        <v>6.3806630989101845E-2</v>
      </c>
      <c r="T73" s="101">
        <f t="shared" si="11"/>
        <v>0</v>
      </c>
      <c r="U73" s="108">
        <f t="shared" si="12"/>
        <v>6.3806630989101845E-2</v>
      </c>
      <c r="V73" s="102">
        <f t="shared" si="13"/>
        <v>0.48976459729214522</v>
      </c>
      <c r="W73" s="101">
        <f t="shared" si="14"/>
        <v>0</v>
      </c>
      <c r="X73" s="108">
        <f t="shared" si="15"/>
        <v>0.48976459729214522</v>
      </c>
    </row>
    <row r="74" spans="13:24" x14ac:dyDescent="0.5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4">
        <f>'[1]INPUTS-Incidence'!D74</f>
        <v>1.2771650494762596E-2</v>
      </c>
      <c r="Q74" s="104">
        <f>'[1]INPUTS-Incidence'!E74</f>
        <v>0.21839763566379838</v>
      </c>
      <c r="R74" s="97">
        <f t="shared" si="9"/>
        <v>0</v>
      </c>
      <c r="S74" s="101">
        <f t="shared" si="10"/>
        <v>1.2771650494762596E-2</v>
      </c>
      <c r="T74" s="101">
        <f t="shared" si="11"/>
        <v>0</v>
      </c>
      <c r="U74" s="108">
        <f t="shared" si="12"/>
        <v>1.2771650494762596E-2</v>
      </c>
      <c r="V74" s="102">
        <f t="shared" si="13"/>
        <v>0.21839763566379838</v>
      </c>
      <c r="W74" s="101">
        <f t="shared" si="14"/>
        <v>0</v>
      </c>
      <c r="X74" s="108">
        <f t="shared" si="15"/>
        <v>0.21839763566379838</v>
      </c>
    </row>
    <row r="75" spans="13:24" x14ac:dyDescent="0.5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4">
        <f>'[1]INPUTS-Incidence'!D75</f>
        <v>3.4824773429095518E-3</v>
      </c>
      <c r="Q75" s="104">
        <f>'[1]INPUTS-Incidence'!E75</f>
        <v>9.0977405471087291E-2</v>
      </c>
      <c r="R75" s="97">
        <f t="shared" si="9"/>
        <v>0</v>
      </c>
      <c r="S75" s="101">
        <f t="shared" si="10"/>
        <v>3.4824773429095518E-3</v>
      </c>
      <c r="T75" s="101">
        <f t="shared" si="11"/>
        <v>0</v>
      </c>
      <c r="U75" s="108">
        <f t="shared" si="12"/>
        <v>3.4824773429095518E-3</v>
      </c>
      <c r="V75" s="102">
        <f t="shared" si="13"/>
        <v>9.0977405471087291E-2</v>
      </c>
      <c r="W75" s="101">
        <f t="shared" si="14"/>
        <v>0</v>
      </c>
      <c r="X75" s="108">
        <f t="shared" si="15"/>
        <v>9.0977405471087291E-2</v>
      </c>
    </row>
    <row r="76" spans="13:24" x14ac:dyDescent="0.5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4">
        <f>'[1]INPUTS-Incidence'!D76</f>
        <v>1.478391107312271E-3</v>
      </c>
      <c r="Q76" s="104">
        <f>'[1]INPUTS-Incidence'!E76</f>
        <v>3.6671913872044097E-2</v>
      </c>
      <c r="R76" s="97">
        <f t="shared" si="9"/>
        <v>0</v>
      </c>
      <c r="S76" s="101">
        <f t="shared" si="10"/>
        <v>1.478391107312271E-3</v>
      </c>
      <c r="T76" s="101">
        <f t="shared" si="11"/>
        <v>0</v>
      </c>
      <c r="U76" s="108">
        <f t="shared" si="12"/>
        <v>1.478391107312271E-3</v>
      </c>
      <c r="V76" s="102">
        <f t="shared" si="13"/>
        <v>3.6671913872044097E-2</v>
      </c>
      <c r="W76" s="101">
        <f t="shared" si="14"/>
        <v>0</v>
      </c>
      <c r="X76" s="108">
        <f t="shared" si="15"/>
        <v>3.6671913872044097E-2</v>
      </c>
    </row>
    <row r="77" spans="13:24" x14ac:dyDescent="0.5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4">
        <f>'[1]INPUTS-Incidence'!D77</f>
        <v>5.8147317244366115E-2</v>
      </c>
      <c r="Q77" s="104">
        <f>'[1]INPUTS-Incidence'!E77</f>
        <v>17.770636065550448</v>
      </c>
      <c r="R77" s="97">
        <f t="shared" si="9"/>
        <v>0</v>
      </c>
      <c r="S77" s="101">
        <f t="shared" si="10"/>
        <v>5.8147317244366115E-2</v>
      </c>
      <c r="T77" s="101">
        <f t="shared" si="11"/>
        <v>0</v>
      </c>
      <c r="U77" s="108">
        <f t="shared" si="12"/>
        <v>5.8147317244366115E-2</v>
      </c>
      <c r="V77" s="102">
        <f t="shared" si="13"/>
        <v>17.770636065550448</v>
      </c>
      <c r="W77" s="101">
        <f t="shared" si="14"/>
        <v>0</v>
      </c>
      <c r="X77" s="108">
        <f t="shared" si="15"/>
        <v>17.770636065550448</v>
      </c>
    </row>
    <row r="78" spans="13:24" x14ac:dyDescent="0.5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4">
        <f>'[1]INPUTS-Incidence'!D78</f>
        <v>4.4166408911931819E-2</v>
      </c>
      <c r="Q78" s="104">
        <f>'[1]INPUTS-Incidence'!E78</f>
        <v>32.034646865979632</v>
      </c>
      <c r="R78" s="97">
        <f t="shared" si="9"/>
        <v>0</v>
      </c>
      <c r="S78" s="101">
        <f t="shared" si="10"/>
        <v>4.4166408911931819E-2</v>
      </c>
      <c r="T78" s="101">
        <f t="shared" si="11"/>
        <v>0</v>
      </c>
      <c r="U78" s="108">
        <f t="shared" si="12"/>
        <v>4.4166408911931819E-2</v>
      </c>
      <c r="V78" s="102">
        <f t="shared" si="13"/>
        <v>32.034646865979632</v>
      </c>
      <c r="W78" s="101">
        <f t="shared" si="14"/>
        <v>0</v>
      </c>
      <c r="X78" s="108">
        <f t="shared" si="15"/>
        <v>32.034646865979632</v>
      </c>
    </row>
    <row r="79" spans="13:24" x14ac:dyDescent="0.5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4">
        <f>'[1]INPUTS-Incidence'!D79</f>
        <v>8.3074541373956284E-2</v>
      </c>
      <c r="Q79" s="104">
        <f>'[1]INPUTS-Incidence'!E79</f>
        <v>57.406751126056569</v>
      </c>
      <c r="R79" s="97">
        <f t="shared" si="9"/>
        <v>0</v>
      </c>
      <c r="S79" s="101">
        <f t="shared" si="10"/>
        <v>8.3074541373956284E-2</v>
      </c>
      <c r="T79" s="101">
        <f t="shared" si="11"/>
        <v>0</v>
      </c>
      <c r="U79" s="108">
        <f t="shared" si="12"/>
        <v>8.3074541373956284E-2</v>
      </c>
      <c r="V79" s="102">
        <f t="shared" si="13"/>
        <v>57.406751126056569</v>
      </c>
      <c r="W79" s="101">
        <f t="shared" si="14"/>
        <v>0</v>
      </c>
      <c r="X79" s="108">
        <f t="shared" si="15"/>
        <v>57.406751126056569</v>
      </c>
    </row>
    <row r="80" spans="13:24" x14ac:dyDescent="0.5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4">
        <f>'[1]INPUTS-Incidence'!D80</f>
        <v>1.1518964741994497</v>
      </c>
      <c r="Q80" s="104">
        <f>'[1]INPUTS-Incidence'!E80</f>
        <v>166.41434280367969</v>
      </c>
      <c r="R80" s="97">
        <f t="shared" si="9"/>
        <v>0</v>
      </c>
      <c r="S80" s="101">
        <f t="shared" si="10"/>
        <v>1.1518964741994497</v>
      </c>
      <c r="T80" s="101">
        <f t="shared" si="11"/>
        <v>0</v>
      </c>
      <c r="U80" s="108">
        <f t="shared" si="12"/>
        <v>1.1518964741994497</v>
      </c>
      <c r="V80" s="102">
        <f t="shared" si="13"/>
        <v>166.41434280367969</v>
      </c>
      <c r="W80" s="101">
        <f t="shared" si="14"/>
        <v>0</v>
      </c>
      <c r="X80" s="108">
        <f t="shared" si="15"/>
        <v>166.41434280367969</v>
      </c>
    </row>
    <row r="81" spans="13:24" x14ac:dyDescent="0.5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4">
        <f>'[1]INPUTS-Incidence'!D81</f>
        <v>2.189560070922544</v>
      </c>
      <c r="Q81" s="104">
        <f>'[1]INPUTS-Incidence'!E81</f>
        <v>257.88227695230239</v>
      </c>
      <c r="R81" s="97">
        <f t="shared" si="9"/>
        <v>0</v>
      </c>
      <c r="S81" s="101">
        <f t="shared" si="10"/>
        <v>2.189560070922544</v>
      </c>
      <c r="T81" s="101">
        <f t="shared" si="11"/>
        <v>0</v>
      </c>
      <c r="U81" s="108">
        <f t="shared" si="12"/>
        <v>2.189560070922544</v>
      </c>
      <c r="V81" s="102">
        <f t="shared" si="13"/>
        <v>257.88227695230239</v>
      </c>
      <c r="W81" s="101">
        <f t="shared" si="14"/>
        <v>0</v>
      </c>
      <c r="X81" s="108">
        <f t="shared" si="15"/>
        <v>257.88227695230239</v>
      </c>
    </row>
    <row r="82" spans="13:24" x14ac:dyDescent="0.5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4">
        <f>'[1]INPUTS-Incidence'!D82</f>
        <v>1.9222078043640698</v>
      </c>
      <c r="Q82" s="104">
        <f>'[1]INPUTS-Incidence'!E82</f>
        <v>213.67159576000432</v>
      </c>
      <c r="R82" s="97">
        <f t="shared" si="9"/>
        <v>0</v>
      </c>
      <c r="S82" s="101">
        <f t="shared" si="10"/>
        <v>1.9222078043640698</v>
      </c>
      <c r="T82" s="101">
        <f t="shared" si="11"/>
        <v>0</v>
      </c>
      <c r="U82" s="108">
        <f t="shared" si="12"/>
        <v>1.9222078043640698</v>
      </c>
      <c r="V82" s="102">
        <f t="shared" si="13"/>
        <v>213.67159576000432</v>
      </c>
      <c r="W82" s="101">
        <f t="shared" si="14"/>
        <v>0</v>
      </c>
      <c r="X82" s="108">
        <f t="shared" si="15"/>
        <v>213.67159576000432</v>
      </c>
    </row>
    <row r="83" spans="13:24" x14ac:dyDescent="0.5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4">
        <f>'[1]INPUTS-Incidence'!D83</f>
        <v>1.3921077535654609</v>
      </c>
      <c r="Q83" s="104">
        <f>'[1]INPUTS-Incidence'!E83</f>
        <v>164.80004572979934</v>
      </c>
      <c r="R83" s="97">
        <f t="shared" si="9"/>
        <v>0</v>
      </c>
      <c r="S83" s="101">
        <f t="shared" si="10"/>
        <v>1.3921077535654609</v>
      </c>
      <c r="T83" s="101">
        <f t="shared" si="11"/>
        <v>0</v>
      </c>
      <c r="U83" s="108">
        <f t="shared" si="12"/>
        <v>1.3921077535654609</v>
      </c>
      <c r="V83" s="102">
        <f t="shared" si="13"/>
        <v>164.80004572979934</v>
      </c>
      <c r="W83" s="101">
        <f t="shared" si="14"/>
        <v>0</v>
      </c>
      <c r="X83" s="108">
        <f t="shared" si="15"/>
        <v>164.80004572979934</v>
      </c>
    </row>
    <row r="84" spans="13:24" x14ac:dyDescent="0.5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4">
        <f>'[1]INPUTS-Incidence'!D84</f>
        <v>1.0947443443970117</v>
      </c>
      <c r="Q84" s="104">
        <f>'[1]INPUTS-Incidence'!E84</f>
        <v>137.25382680164105</v>
      </c>
      <c r="R84" s="97">
        <f t="shared" si="9"/>
        <v>0</v>
      </c>
      <c r="S84" s="101">
        <f t="shared" si="10"/>
        <v>1.0947443443970117</v>
      </c>
      <c r="T84" s="101">
        <f t="shared" si="11"/>
        <v>0</v>
      </c>
      <c r="U84" s="108">
        <f t="shared" si="12"/>
        <v>1.0947443443970117</v>
      </c>
      <c r="V84" s="102">
        <f t="shared" si="13"/>
        <v>137.25382680164105</v>
      </c>
      <c r="W84" s="101">
        <f t="shared" si="14"/>
        <v>0</v>
      </c>
      <c r="X84" s="108">
        <f t="shared" si="15"/>
        <v>137.25382680164105</v>
      </c>
    </row>
    <row r="85" spans="13:24" x14ac:dyDescent="0.5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4">
        <f>'[1]INPUTS-Incidence'!D85</f>
        <v>0.95637219544082819</v>
      </c>
      <c r="Q85" s="104">
        <f>'[1]INPUTS-Incidence'!E85</f>
        <v>124.78556720868184</v>
      </c>
      <c r="R85" s="97">
        <f t="shared" si="9"/>
        <v>0</v>
      </c>
      <c r="S85" s="101">
        <f t="shared" si="10"/>
        <v>0.95637219544082819</v>
      </c>
      <c r="T85" s="101">
        <f t="shared" si="11"/>
        <v>0</v>
      </c>
      <c r="U85" s="108">
        <f t="shared" si="12"/>
        <v>0.95637219544082819</v>
      </c>
      <c r="V85" s="102">
        <f t="shared" si="13"/>
        <v>124.78556720868184</v>
      </c>
      <c r="W85" s="101">
        <f t="shared" si="14"/>
        <v>0</v>
      </c>
      <c r="X85" s="108">
        <f t="shared" si="15"/>
        <v>124.78556720868184</v>
      </c>
    </row>
    <row r="86" spans="13:24" x14ac:dyDescent="0.5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4">
        <f>'[1]INPUTS-Incidence'!D86</f>
        <v>0.87337113737578964</v>
      </c>
      <c r="Q86" s="104">
        <f>'[1]INPUTS-Incidence'!E86</f>
        <v>102.07801943799187</v>
      </c>
      <c r="R86" s="97">
        <f t="shared" si="9"/>
        <v>0</v>
      </c>
      <c r="S86" s="101">
        <f t="shared" si="10"/>
        <v>0.87337113737578964</v>
      </c>
      <c r="T86" s="101">
        <f t="shared" si="11"/>
        <v>0</v>
      </c>
      <c r="U86" s="108">
        <f t="shared" si="12"/>
        <v>0.87337113737578964</v>
      </c>
      <c r="V86" s="102">
        <f t="shared" si="13"/>
        <v>102.07801943799187</v>
      </c>
      <c r="W86" s="101">
        <f t="shared" si="14"/>
        <v>0</v>
      </c>
      <c r="X86" s="108">
        <f t="shared" si="15"/>
        <v>102.07801943799187</v>
      </c>
    </row>
    <row r="87" spans="13:24" x14ac:dyDescent="0.5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4">
        <f>'[1]INPUTS-Incidence'!D87</f>
        <v>0.52792647118569036</v>
      </c>
      <c r="Q87" s="104">
        <f>'[1]INPUTS-Incidence'!E87</f>
        <v>75.064814181733169</v>
      </c>
      <c r="R87" s="97">
        <f t="shared" si="9"/>
        <v>0</v>
      </c>
      <c r="S87" s="101">
        <f t="shared" si="10"/>
        <v>0.52792647118569036</v>
      </c>
      <c r="T87" s="101">
        <f t="shared" si="11"/>
        <v>0</v>
      </c>
      <c r="U87" s="108">
        <f t="shared" si="12"/>
        <v>0.52792647118569036</v>
      </c>
      <c r="V87" s="102">
        <f t="shared" si="13"/>
        <v>75.064814181733169</v>
      </c>
      <c r="W87" s="101">
        <f t="shared" si="14"/>
        <v>0</v>
      </c>
      <c r="X87" s="108">
        <f t="shared" si="15"/>
        <v>75.064814181733169</v>
      </c>
    </row>
    <row r="88" spans="13:24" x14ac:dyDescent="0.5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4">
        <f>'[1]INPUTS-Incidence'!D88</f>
        <v>0.50501654325128864</v>
      </c>
      <c r="Q88" s="104">
        <f>'[1]INPUTS-Incidence'!E88</f>
        <v>59.591067478466634</v>
      </c>
      <c r="R88" s="97">
        <f t="shared" si="9"/>
        <v>0</v>
      </c>
      <c r="S88" s="101">
        <f t="shared" si="10"/>
        <v>0.50501654325128864</v>
      </c>
      <c r="T88" s="101">
        <f t="shared" si="11"/>
        <v>0</v>
      </c>
      <c r="U88" s="108">
        <f t="shared" si="12"/>
        <v>0.50501654325128864</v>
      </c>
      <c r="V88" s="102">
        <f t="shared" si="13"/>
        <v>59.591067478466634</v>
      </c>
      <c r="W88" s="101">
        <f t="shared" si="14"/>
        <v>0</v>
      </c>
      <c r="X88" s="108">
        <f t="shared" si="15"/>
        <v>59.591067478466634</v>
      </c>
    </row>
    <row r="89" spans="13:24" x14ac:dyDescent="0.5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4">
        <f>'[1]INPUTS-Incidence'!D89</f>
        <v>0.43311789738507966</v>
      </c>
      <c r="Q89" s="104">
        <f>'[1]INPUTS-Incidence'!E89</f>
        <v>47.896839394014684</v>
      </c>
      <c r="R89" s="97">
        <f t="shared" si="9"/>
        <v>0</v>
      </c>
      <c r="S89" s="101">
        <f t="shared" si="10"/>
        <v>0.43311789738507966</v>
      </c>
      <c r="T89" s="101">
        <f t="shared" si="11"/>
        <v>0</v>
      </c>
      <c r="U89" s="108">
        <f t="shared" si="12"/>
        <v>0.43311789738507966</v>
      </c>
      <c r="V89" s="102">
        <f t="shared" si="13"/>
        <v>47.896839394014684</v>
      </c>
      <c r="W89" s="101">
        <f t="shared" si="14"/>
        <v>0</v>
      </c>
      <c r="X89" s="108">
        <f t="shared" si="15"/>
        <v>47.896839394014684</v>
      </c>
    </row>
    <row r="90" spans="13:24" x14ac:dyDescent="0.5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4">
        <f>'[1]INPUTS-Incidence'!D90</f>
        <v>0.42124269583833485</v>
      </c>
      <c r="Q90" s="104">
        <f>'[1]INPUTS-Incidence'!E90</f>
        <v>39.056524347166615</v>
      </c>
      <c r="R90" s="97">
        <f t="shared" si="9"/>
        <v>0</v>
      </c>
      <c r="S90" s="101">
        <f t="shared" si="10"/>
        <v>0.42124269583833485</v>
      </c>
      <c r="T90" s="101">
        <f t="shared" si="11"/>
        <v>0</v>
      </c>
      <c r="U90" s="108">
        <f t="shared" si="12"/>
        <v>0.42124269583833485</v>
      </c>
      <c r="V90" s="102">
        <f t="shared" si="13"/>
        <v>39.056524347166615</v>
      </c>
      <c r="W90" s="101">
        <f t="shared" si="14"/>
        <v>0</v>
      </c>
      <c r="X90" s="108">
        <f t="shared" si="15"/>
        <v>39.056524347166615</v>
      </c>
    </row>
    <row r="91" spans="13:24" x14ac:dyDescent="0.5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4">
        <f>'[1]INPUTS-Incidence'!D91</f>
        <v>0.31291267315223159</v>
      </c>
      <c r="Q91" s="104">
        <f>'[1]INPUTS-Incidence'!E91</f>
        <v>25.655718449628392</v>
      </c>
      <c r="R91" s="97">
        <f t="shared" si="9"/>
        <v>0</v>
      </c>
      <c r="S91" s="101">
        <f t="shared" si="10"/>
        <v>0.31291267315223159</v>
      </c>
      <c r="T91" s="101">
        <f t="shared" si="11"/>
        <v>0</v>
      </c>
      <c r="U91" s="108">
        <f t="shared" si="12"/>
        <v>0.31291267315223159</v>
      </c>
      <c r="V91" s="102">
        <f t="shared" si="13"/>
        <v>25.655718449628392</v>
      </c>
      <c r="W91" s="101">
        <f t="shared" si="14"/>
        <v>0</v>
      </c>
      <c r="X91" s="108">
        <f t="shared" si="15"/>
        <v>25.655718449628392</v>
      </c>
    </row>
    <row r="92" spans="13:24" x14ac:dyDescent="0.5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4">
        <f>'[1]INPUTS-Incidence'!D92</f>
        <v>0.23148187790228097</v>
      </c>
      <c r="Q92" s="104">
        <f>'[1]INPUTS-Incidence'!E92</f>
        <v>18.058313308409101</v>
      </c>
      <c r="R92" s="97">
        <f t="shared" si="9"/>
        <v>0</v>
      </c>
      <c r="S92" s="101">
        <f t="shared" si="10"/>
        <v>0.23148187790228097</v>
      </c>
      <c r="T92" s="101">
        <f t="shared" si="11"/>
        <v>0</v>
      </c>
      <c r="U92" s="108">
        <f t="shared" si="12"/>
        <v>0.23148187790228097</v>
      </c>
      <c r="V92" s="102">
        <f t="shared" si="13"/>
        <v>18.058313308409101</v>
      </c>
      <c r="W92" s="101">
        <f t="shared" si="14"/>
        <v>0</v>
      </c>
      <c r="X92" s="108">
        <f t="shared" si="15"/>
        <v>18.058313308409101</v>
      </c>
    </row>
    <row r="93" spans="13:24" x14ac:dyDescent="0.5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4">
        <f>'[1]INPUTS-Incidence'!D93</f>
        <v>0.11302215352951681</v>
      </c>
      <c r="Q93" s="104">
        <f>'[1]INPUTS-Incidence'!E93</f>
        <v>8.1785769984581762</v>
      </c>
      <c r="R93" s="97">
        <f t="shared" si="9"/>
        <v>0</v>
      </c>
      <c r="S93" s="101">
        <f t="shared" si="10"/>
        <v>0.11302215352951681</v>
      </c>
      <c r="T93" s="101">
        <f t="shared" si="11"/>
        <v>0</v>
      </c>
      <c r="U93" s="108">
        <f t="shared" si="12"/>
        <v>0.11302215352951681</v>
      </c>
      <c r="V93" s="102">
        <f t="shared" si="13"/>
        <v>8.1785769984581762</v>
      </c>
      <c r="W93" s="101">
        <f t="shared" si="14"/>
        <v>0</v>
      </c>
      <c r="X93" s="108">
        <f t="shared" si="15"/>
        <v>8.1785769984581762</v>
      </c>
    </row>
    <row r="94" spans="13:24" x14ac:dyDescent="0.5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4">
        <f>'[1]INPUTS-Incidence'!D94</f>
        <v>1.7675975572841722E-2</v>
      </c>
      <c r="Q94" s="104">
        <f>'[1]INPUTS-Incidence'!E94</f>
        <v>1.347533111287982</v>
      </c>
      <c r="R94" s="97">
        <f t="shared" si="9"/>
        <v>0</v>
      </c>
      <c r="S94" s="101">
        <f t="shared" si="10"/>
        <v>1.7675975572841722E-2</v>
      </c>
      <c r="T94" s="101">
        <f t="shared" si="11"/>
        <v>0</v>
      </c>
      <c r="U94" s="108">
        <f t="shared" si="12"/>
        <v>1.7675975572841722E-2</v>
      </c>
      <c r="V94" s="102">
        <f t="shared" si="13"/>
        <v>1.347533111287982</v>
      </c>
      <c r="W94" s="101">
        <f t="shared" si="14"/>
        <v>0</v>
      </c>
      <c r="X94" s="108">
        <f t="shared" si="15"/>
        <v>1.347533111287982</v>
      </c>
    </row>
    <row r="95" spans="13:24" x14ac:dyDescent="0.5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4">
        <f>'[1]INPUTS-Incidence'!D95</f>
        <v>3.3148808427704436E-2</v>
      </c>
      <c r="Q95" s="104">
        <f>'[1]INPUTS-Incidence'!E95</f>
        <v>12.45795283950544</v>
      </c>
      <c r="R95" s="97">
        <f t="shared" si="9"/>
        <v>0</v>
      </c>
      <c r="S95" s="101">
        <f t="shared" si="10"/>
        <v>3.3148808427704436E-2</v>
      </c>
      <c r="T95" s="101">
        <f t="shared" si="11"/>
        <v>0</v>
      </c>
      <c r="U95" s="108">
        <f t="shared" si="12"/>
        <v>3.3148808427704436E-2</v>
      </c>
      <c r="V95" s="102">
        <f t="shared" si="13"/>
        <v>12.45795283950544</v>
      </c>
      <c r="W95" s="101">
        <f t="shared" si="14"/>
        <v>0</v>
      </c>
      <c r="X95" s="108">
        <f t="shared" si="15"/>
        <v>12.45795283950544</v>
      </c>
    </row>
    <row r="96" spans="13:24" x14ac:dyDescent="0.5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4">
        <f>'[1]INPUTS-Incidence'!D96</f>
        <v>2.6235246091203545E-2</v>
      </c>
      <c r="Q96" s="104">
        <f>'[1]INPUTS-Incidence'!E96</f>
        <v>17.703612936492231</v>
      </c>
      <c r="R96" s="97">
        <f t="shared" si="9"/>
        <v>0</v>
      </c>
      <c r="S96" s="101">
        <f t="shared" si="10"/>
        <v>2.6235246091203545E-2</v>
      </c>
      <c r="T96" s="101">
        <f t="shared" si="11"/>
        <v>0</v>
      </c>
      <c r="U96" s="108">
        <f t="shared" si="12"/>
        <v>2.6235246091203545E-2</v>
      </c>
      <c r="V96" s="102">
        <f t="shared" si="13"/>
        <v>17.703612936492231</v>
      </c>
      <c r="W96" s="101">
        <f t="shared" si="14"/>
        <v>0</v>
      </c>
      <c r="X96" s="108">
        <f t="shared" si="15"/>
        <v>17.703612936492231</v>
      </c>
    </row>
    <row r="97" spans="13:24" x14ac:dyDescent="0.5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4">
        <f>'[1]INPUTS-Incidence'!D97</f>
        <v>4.9513050826180204E-2</v>
      </c>
      <c r="Q97" s="104">
        <f>'[1]INPUTS-Incidence'!E97</f>
        <v>24.81484310324884</v>
      </c>
      <c r="R97" s="97">
        <f t="shared" si="9"/>
        <v>0</v>
      </c>
      <c r="S97" s="101">
        <f t="shared" si="10"/>
        <v>4.9513050826180204E-2</v>
      </c>
      <c r="T97" s="101">
        <f t="shared" si="11"/>
        <v>0</v>
      </c>
      <c r="U97" s="108">
        <f t="shared" si="12"/>
        <v>4.9513050826180204E-2</v>
      </c>
      <c r="V97" s="102">
        <f t="shared" si="13"/>
        <v>24.81484310324884</v>
      </c>
      <c r="W97" s="101">
        <f t="shared" si="14"/>
        <v>0</v>
      </c>
      <c r="X97" s="108">
        <f t="shared" si="15"/>
        <v>24.81484310324884</v>
      </c>
    </row>
    <row r="98" spans="13:24" x14ac:dyDescent="0.5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4">
        <f>'[1]INPUTS-Incidence'!D98</f>
        <v>0.30326873828876616</v>
      </c>
      <c r="Q98" s="104">
        <f>'[1]INPUTS-Incidence'!E98</f>
        <v>50.145604787990408</v>
      </c>
      <c r="R98" s="97">
        <f t="shared" si="9"/>
        <v>0</v>
      </c>
      <c r="S98" s="101">
        <f t="shared" si="10"/>
        <v>0.30326873828876616</v>
      </c>
      <c r="T98" s="101">
        <f t="shared" si="11"/>
        <v>0</v>
      </c>
      <c r="U98" s="108">
        <f t="shared" si="12"/>
        <v>0.30326873828876616</v>
      </c>
      <c r="V98" s="102">
        <f t="shared" si="13"/>
        <v>50.145604787990408</v>
      </c>
      <c r="W98" s="101">
        <f t="shared" si="14"/>
        <v>0</v>
      </c>
      <c r="X98" s="108">
        <f t="shared" si="15"/>
        <v>50.145604787990408</v>
      </c>
    </row>
    <row r="99" spans="13:24" x14ac:dyDescent="0.5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4">
        <f>'[1]INPUTS-Incidence'!D99</f>
        <v>0.27274816207346281</v>
      </c>
      <c r="Q99" s="104">
        <f>'[1]INPUTS-Incidence'!E99</f>
        <v>50.631203637307095</v>
      </c>
      <c r="R99" s="97">
        <f t="shared" si="9"/>
        <v>0</v>
      </c>
      <c r="S99" s="101">
        <f t="shared" si="10"/>
        <v>0.27274816207346281</v>
      </c>
      <c r="T99" s="101">
        <f t="shared" si="11"/>
        <v>0</v>
      </c>
      <c r="U99" s="108">
        <f t="shared" si="12"/>
        <v>0.27274816207346281</v>
      </c>
      <c r="V99" s="102">
        <f t="shared" si="13"/>
        <v>50.631203637307095</v>
      </c>
      <c r="W99" s="101">
        <f t="shared" si="14"/>
        <v>0</v>
      </c>
      <c r="X99" s="108">
        <f t="shared" si="15"/>
        <v>50.631203637307095</v>
      </c>
    </row>
    <row r="100" spans="13:24" x14ac:dyDescent="0.5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4">
        <f>'[1]INPUTS-Incidence'!D100</f>
        <v>0.15585780594218787</v>
      </c>
      <c r="Q100" s="104">
        <f>'[1]INPUTS-Incidence'!E100</f>
        <v>31.276931890956622</v>
      </c>
      <c r="R100" s="97">
        <f t="shared" si="9"/>
        <v>0</v>
      </c>
      <c r="S100" s="101">
        <f t="shared" si="10"/>
        <v>0.15585780594218787</v>
      </c>
      <c r="T100" s="101">
        <f t="shared" si="11"/>
        <v>0</v>
      </c>
      <c r="U100" s="108">
        <f t="shared" si="12"/>
        <v>0.15585780594218787</v>
      </c>
      <c r="V100" s="102">
        <f t="shared" si="13"/>
        <v>31.276931890956622</v>
      </c>
      <c r="W100" s="101">
        <f t="shared" si="14"/>
        <v>0</v>
      </c>
      <c r="X100" s="108">
        <f t="shared" si="15"/>
        <v>31.276931890956622</v>
      </c>
    </row>
    <row r="101" spans="13:24" x14ac:dyDescent="0.5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4">
        <f>'[1]INPUTS-Incidence'!D101</f>
        <v>0.13296306864245275</v>
      </c>
      <c r="Q101" s="104">
        <f>'[1]INPUTS-Incidence'!E101</f>
        <v>27.124788987894437</v>
      </c>
      <c r="R101" s="97">
        <f t="shared" si="9"/>
        <v>0</v>
      </c>
      <c r="S101" s="101">
        <f t="shared" si="10"/>
        <v>0.13296306864245275</v>
      </c>
      <c r="T101" s="101">
        <f t="shared" si="11"/>
        <v>0</v>
      </c>
      <c r="U101" s="108">
        <f t="shared" si="12"/>
        <v>0.13296306864245275</v>
      </c>
      <c r="V101" s="102">
        <f t="shared" si="13"/>
        <v>27.124788987894437</v>
      </c>
      <c r="W101" s="101">
        <f t="shared" si="14"/>
        <v>0</v>
      </c>
      <c r="X101" s="108">
        <f t="shared" si="15"/>
        <v>27.124788987894437</v>
      </c>
    </row>
    <row r="102" spans="13:24" x14ac:dyDescent="0.5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4">
        <f>'[1]INPUTS-Incidence'!D102</f>
        <v>0.15122460684098959</v>
      </c>
      <c r="Q102" s="104">
        <f>'[1]INPUTS-Incidence'!E102</f>
        <v>27.60593872980866</v>
      </c>
      <c r="R102" s="97">
        <f t="shared" si="9"/>
        <v>0</v>
      </c>
      <c r="S102" s="101">
        <f t="shared" si="10"/>
        <v>0.15122460684098959</v>
      </c>
      <c r="T102" s="101">
        <f t="shared" si="11"/>
        <v>0</v>
      </c>
      <c r="U102" s="108">
        <f t="shared" si="12"/>
        <v>0.15122460684098959</v>
      </c>
      <c r="V102" s="102">
        <f t="shared" si="13"/>
        <v>27.60593872980866</v>
      </c>
      <c r="W102" s="101">
        <f t="shared" si="14"/>
        <v>0</v>
      </c>
      <c r="X102" s="108">
        <f t="shared" si="15"/>
        <v>27.60593872980866</v>
      </c>
    </row>
    <row r="103" spans="13:24" x14ac:dyDescent="0.5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4">
        <f>'[1]INPUTS-Incidence'!D103</f>
        <v>0.17572107404259596</v>
      </c>
      <c r="Q103" s="104">
        <f>'[1]INPUTS-Incidence'!E103</f>
        <v>26.356578338045725</v>
      </c>
      <c r="R103" s="97">
        <f t="shared" si="9"/>
        <v>0</v>
      </c>
      <c r="S103" s="101">
        <f t="shared" si="10"/>
        <v>0.17572107404259596</v>
      </c>
      <c r="T103" s="101">
        <f t="shared" si="11"/>
        <v>0</v>
      </c>
      <c r="U103" s="108">
        <f t="shared" si="12"/>
        <v>0.17572107404259596</v>
      </c>
      <c r="V103" s="102">
        <f t="shared" si="13"/>
        <v>26.356578338045725</v>
      </c>
      <c r="W103" s="101">
        <f t="shared" si="14"/>
        <v>0</v>
      </c>
      <c r="X103" s="108">
        <f t="shared" si="15"/>
        <v>26.356578338045725</v>
      </c>
    </row>
    <row r="104" spans="13:24" x14ac:dyDescent="0.5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4">
        <f>'[1]INPUTS-Incidence'!D104</f>
        <v>0.16939087645142026</v>
      </c>
      <c r="Q104" s="104">
        <f>'[1]INPUTS-Incidence'!E104</f>
        <v>25.753862080239408</v>
      </c>
      <c r="R104" s="97">
        <f t="shared" si="9"/>
        <v>0</v>
      </c>
      <c r="S104" s="101">
        <f t="shared" si="10"/>
        <v>0.16939087645142026</v>
      </c>
      <c r="T104" s="101">
        <f t="shared" si="11"/>
        <v>0</v>
      </c>
      <c r="U104" s="108">
        <f t="shared" si="12"/>
        <v>0.16939087645142026</v>
      </c>
      <c r="V104" s="102">
        <f t="shared" si="13"/>
        <v>25.753862080239408</v>
      </c>
      <c r="W104" s="101">
        <f t="shared" si="14"/>
        <v>0</v>
      </c>
      <c r="X104" s="108">
        <f t="shared" si="15"/>
        <v>25.753862080239408</v>
      </c>
    </row>
    <row r="105" spans="13:24" x14ac:dyDescent="0.5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4">
        <f>'[1]INPUTS-Incidence'!D105</f>
        <v>0.1767837044062546</v>
      </c>
      <c r="Q105" s="104">
        <f>'[1]INPUTS-Incidence'!E105</f>
        <v>29.614533166838655</v>
      </c>
      <c r="R105" s="97">
        <f t="shared" si="9"/>
        <v>0</v>
      </c>
      <c r="S105" s="101">
        <f t="shared" si="10"/>
        <v>0.1767837044062546</v>
      </c>
      <c r="T105" s="101">
        <f t="shared" si="11"/>
        <v>0</v>
      </c>
      <c r="U105" s="108">
        <f t="shared" si="12"/>
        <v>0.1767837044062546</v>
      </c>
      <c r="V105" s="102">
        <f t="shared" si="13"/>
        <v>29.614533166838655</v>
      </c>
      <c r="W105" s="101">
        <f t="shared" si="14"/>
        <v>0</v>
      </c>
      <c r="X105" s="108">
        <f t="shared" si="15"/>
        <v>29.614533166838655</v>
      </c>
    </row>
    <row r="106" spans="13:24" x14ac:dyDescent="0.5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4">
        <f>'[1]INPUTS-Incidence'!D106</f>
        <v>0.22933121064594533</v>
      </c>
      <c r="Q106" s="104">
        <f>'[1]INPUTS-Incidence'!E106</f>
        <v>30.377286126811271</v>
      </c>
      <c r="R106" s="97">
        <f t="shared" si="9"/>
        <v>0</v>
      </c>
      <c r="S106" s="101">
        <f t="shared" si="10"/>
        <v>0.22933121064594533</v>
      </c>
      <c r="T106" s="101">
        <f t="shared" si="11"/>
        <v>0</v>
      </c>
      <c r="U106" s="108">
        <f t="shared" si="12"/>
        <v>0.22933121064594533</v>
      </c>
      <c r="V106" s="102">
        <f t="shared" si="13"/>
        <v>30.377286126811271</v>
      </c>
      <c r="W106" s="101">
        <f t="shared" si="14"/>
        <v>0</v>
      </c>
      <c r="X106" s="108">
        <f t="shared" si="15"/>
        <v>30.377286126811271</v>
      </c>
    </row>
    <row r="107" spans="13:24" x14ac:dyDescent="0.5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4">
        <f>'[1]INPUTS-Incidence'!D107</f>
        <v>0.1670535052675072</v>
      </c>
      <c r="Q107" s="104">
        <f>'[1]INPUTS-Incidence'!E107</f>
        <v>27.472889675033169</v>
      </c>
      <c r="R107" s="97">
        <f t="shared" si="9"/>
        <v>0</v>
      </c>
      <c r="S107" s="101">
        <f t="shared" si="10"/>
        <v>0.1670535052675072</v>
      </c>
      <c r="T107" s="101">
        <f t="shared" si="11"/>
        <v>0</v>
      </c>
      <c r="U107" s="108">
        <f t="shared" si="12"/>
        <v>0.1670535052675072</v>
      </c>
      <c r="V107" s="102">
        <f t="shared" si="13"/>
        <v>27.472889675033169</v>
      </c>
      <c r="W107" s="101">
        <f t="shared" si="14"/>
        <v>0</v>
      </c>
      <c r="X107" s="108">
        <f t="shared" si="15"/>
        <v>27.472889675033169</v>
      </c>
    </row>
    <row r="108" spans="13:24" x14ac:dyDescent="0.5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4">
        <f>'[1]INPUTS-Incidence'!D108</f>
        <v>0.15125134139240748</v>
      </c>
      <c r="Q108" s="104">
        <f>'[1]INPUTS-Incidence'!E108</f>
        <v>23.973102109275903</v>
      </c>
      <c r="R108" s="97">
        <f t="shared" si="9"/>
        <v>0</v>
      </c>
      <c r="S108" s="101">
        <f t="shared" si="10"/>
        <v>0.15125134139240748</v>
      </c>
      <c r="T108" s="101">
        <f t="shared" si="11"/>
        <v>0</v>
      </c>
      <c r="U108" s="108">
        <f t="shared" si="12"/>
        <v>0.15125134139240748</v>
      </c>
      <c r="V108" s="102">
        <f t="shared" si="13"/>
        <v>23.973102109275903</v>
      </c>
      <c r="W108" s="101">
        <f t="shared" si="14"/>
        <v>0</v>
      </c>
      <c r="X108" s="108">
        <f t="shared" si="15"/>
        <v>23.973102109275903</v>
      </c>
    </row>
    <row r="109" spans="13:24" x14ac:dyDescent="0.5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4">
        <f>'[1]INPUTS-Incidence'!D109</f>
        <v>7.4884835271666964E-2</v>
      </c>
      <c r="Q109" s="104">
        <f>'[1]INPUTS-Incidence'!E109</f>
        <v>16.671428736199701</v>
      </c>
      <c r="R109" s="97">
        <f t="shared" si="9"/>
        <v>0</v>
      </c>
      <c r="S109" s="101">
        <f t="shared" si="10"/>
        <v>7.4884835271666964E-2</v>
      </c>
      <c r="T109" s="101">
        <f t="shared" si="11"/>
        <v>0</v>
      </c>
      <c r="U109" s="108">
        <f t="shared" si="12"/>
        <v>7.4884835271666964E-2</v>
      </c>
      <c r="V109" s="102">
        <f t="shared" si="13"/>
        <v>16.671428736199701</v>
      </c>
      <c r="W109" s="101">
        <f t="shared" si="14"/>
        <v>0</v>
      </c>
      <c r="X109" s="108">
        <f t="shared" si="15"/>
        <v>16.671428736199701</v>
      </c>
    </row>
    <row r="110" spans="13:24" x14ac:dyDescent="0.5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4">
        <f>'[1]INPUTS-Incidence'!D110</f>
        <v>2.0712135073189003E-2</v>
      </c>
      <c r="Q110" s="104">
        <f>'[1]INPUTS-Incidence'!E110</f>
        <v>8.5465644404906378</v>
      </c>
      <c r="R110" s="97">
        <f t="shared" si="9"/>
        <v>0</v>
      </c>
      <c r="S110" s="101">
        <f t="shared" si="10"/>
        <v>2.0712135073189003E-2</v>
      </c>
      <c r="T110" s="101">
        <f t="shared" si="11"/>
        <v>0</v>
      </c>
      <c r="U110" s="108">
        <f t="shared" si="12"/>
        <v>2.0712135073189003E-2</v>
      </c>
      <c r="V110" s="102">
        <f t="shared" si="13"/>
        <v>8.5465644404906378</v>
      </c>
      <c r="W110" s="101">
        <f t="shared" si="14"/>
        <v>0</v>
      </c>
      <c r="X110" s="108">
        <f t="shared" si="15"/>
        <v>8.5465644404906378</v>
      </c>
    </row>
    <row r="111" spans="13:24" x14ac:dyDescent="0.5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4">
        <f>'[1]INPUTS-Incidence'!D111</f>
        <v>7.7382348125569211E-3</v>
      </c>
      <c r="Q111" s="104">
        <f>'[1]INPUTS-Incidence'!E111</f>
        <v>4.7025631691204524</v>
      </c>
      <c r="R111" s="97">
        <f t="shared" si="9"/>
        <v>0</v>
      </c>
      <c r="S111" s="101">
        <f t="shared" si="10"/>
        <v>7.7382348125569211E-3</v>
      </c>
      <c r="T111" s="101">
        <f t="shared" si="11"/>
        <v>0</v>
      </c>
      <c r="U111" s="108">
        <f t="shared" si="12"/>
        <v>7.7382348125569211E-3</v>
      </c>
      <c r="V111" s="102">
        <f t="shared" si="13"/>
        <v>4.7025631691204524</v>
      </c>
      <c r="W111" s="101">
        <f t="shared" si="14"/>
        <v>0</v>
      </c>
      <c r="X111" s="108">
        <f t="shared" si="15"/>
        <v>4.7025631691204524</v>
      </c>
    </row>
    <row r="112" spans="13:24" x14ac:dyDescent="0.5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4">
        <f>'[1]INPUTS-Incidence'!D112</f>
        <v>7.3215420245932913E-3</v>
      </c>
      <c r="Q112" s="104">
        <f>'[1]INPUTS-Incidence'!E112</f>
        <v>3.2843228440438867</v>
      </c>
      <c r="R112" s="97">
        <f t="shared" si="9"/>
        <v>0</v>
      </c>
      <c r="S112" s="101">
        <f t="shared" si="10"/>
        <v>7.3215420245932913E-3</v>
      </c>
      <c r="T112" s="101">
        <f t="shared" si="11"/>
        <v>0</v>
      </c>
      <c r="U112" s="108">
        <f t="shared" si="12"/>
        <v>7.3215420245932913E-3</v>
      </c>
      <c r="V112" s="102">
        <f t="shared" si="13"/>
        <v>3.2843228440438867</v>
      </c>
      <c r="W112" s="101">
        <f t="shared" si="14"/>
        <v>0</v>
      </c>
      <c r="X112" s="108">
        <f t="shared" si="15"/>
        <v>3.2843228440438867</v>
      </c>
    </row>
    <row r="113" spans="13:24" x14ac:dyDescent="0.5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4">
        <f>'[1]INPUTS-Incidence'!D113</f>
        <v>7.3040264211792685E-3</v>
      </c>
      <c r="Q113" s="104">
        <f>'[1]INPUTS-Incidence'!E113</f>
        <v>0</v>
      </c>
      <c r="R113" s="97">
        <f t="shared" si="9"/>
        <v>0</v>
      </c>
      <c r="S113" s="101">
        <f t="shared" si="10"/>
        <v>7.3040264211792685E-3</v>
      </c>
      <c r="T113" s="101">
        <f t="shared" si="11"/>
        <v>0</v>
      </c>
      <c r="U113" s="108">
        <f t="shared" si="12"/>
        <v>7.3040264211792685E-3</v>
      </c>
      <c r="V113" s="102">
        <f t="shared" si="13"/>
        <v>0</v>
      </c>
      <c r="W113" s="101">
        <f t="shared" si="14"/>
        <v>0</v>
      </c>
      <c r="X113" s="108">
        <f t="shared" si="15"/>
        <v>0</v>
      </c>
    </row>
    <row r="114" spans="13:24" x14ac:dyDescent="0.5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4">
        <f>'[1]INPUTS-Incidence'!D114</f>
        <v>7.3040264211792685E-3</v>
      </c>
      <c r="Q114" s="104">
        <f>'[1]INPUTS-Incidence'!E114</f>
        <v>0</v>
      </c>
      <c r="R114" s="97">
        <f t="shared" si="9"/>
        <v>0</v>
      </c>
      <c r="S114" s="101">
        <f t="shared" si="10"/>
        <v>7.3040264211792685E-3</v>
      </c>
      <c r="T114" s="101">
        <f t="shared" si="11"/>
        <v>0</v>
      </c>
      <c r="U114" s="108">
        <f t="shared" si="12"/>
        <v>7.3040264211792685E-3</v>
      </c>
      <c r="V114" s="102">
        <f t="shared" si="13"/>
        <v>0</v>
      </c>
      <c r="W114" s="101">
        <f t="shared" si="14"/>
        <v>0</v>
      </c>
      <c r="X114" s="108">
        <f t="shared" si="15"/>
        <v>0</v>
      </c>
    </row>
    <row r="115" spans="13:24" x14ac:dyDescent="0.5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4">
        <f>'[1]INPUTS-Incidence'!D115</f>
        <v>7.3040264211792685E-3</v>
      </c>
      <c r="Q115" s="104">
        <f>'[1]INPUTS-Incidence'!E115</f>
        <v>0</v>
      </c>
      <c r="R115" s="97">
        <f t="shared" si="9"/>
        <v>0</v>
      </c>
      <c r="S115" s="101">
        <f t="shared" si="10"/>
        <v>7.3040264211792685E-3</v>
      </c>
      <c r="T115" s="101">
        <f t="shared" si="11"/>
        <v>0</v>
      </c>
      <c r="U115" s="108">
        <f t="shared" si="12"/>
        <v>7.3040264211792685E-3</v>
      </c>
      <c r="V115" s="102">
        <f t="shared" si="13"/>
        <v>0</v>
      </c>
      <c r="W115" s="101">
        <f t="shared" si="14"/>
        <v>0</v>
      </c>
      <c r="X115" s="108">
        <f t="shared" si="15"/>
        <v>0</v>
      </c>
    </row>
    <row r="116" spans="13:24" x14ac:dyDescent="0.5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4">
        <f>'[1]INPUTS-Incidence'!D116</f>
        <v>7.3040264211792685E-3</v>
      </c>
      <c r="Q116" s="104">
        <f>'[1]INPUTS-Incidence'!E116</f>
        <v>0</v>
      </c>
      <c r="R116" s="97">
        <f t="shared" si="9"/>
        <v>0</v>
      </c>
      <c r="S116" s="101">
        <f t="shared" si="10"/>
        <v>7.3040264211792685E-3</v>
      </c>
      <c r="T116" s="101">
        <f t="shared" si="11"/>
        <v>0</v>
      </c>
      <c r="U116" s="108">
        <f t="shared" si="12"/>
        <v>7.3040264211792685E-3</v>
      </c>
      <c r="V116" s="102">
        <f t="shared" si="13"/>
        <v>0</v>
      </c>
      <c r="W116" s="101">
        <f t="shared" si="14"/>
        <v>0</v>
      </c>
      <c r="X116" s="108">
        <f t="shared" si="15"/>
        <v>0</v>
      </c>
    </row>
    <row r="117" spans="13:24" x14ac:dyDescent="0.5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4">
        <f>'[1]INPUTS-Incidence'!D117</f>
        <v>7.3040264211792685E-3</v>
      </c>
      <c r="Q117" s="104">
        <f>'[1]INPUTS-Incidence'!E117</f>
        <v>0</v>
      </c>
      <c r="R117" s="97">
        <f t="shared" si="9"/>
        <v>0</v>
      </c>
      <c r="S117" s="101">
        <f t="shared" si="10"/>
        <v>7.3040264211792685E-3</v>
      </c>
      <c r="T117" s="101">
        <f t="shared" si="11"/>
        <v>0</v>
      </c>
      <c r="U117" s="108">
        <f t="shared" si="12"/>
        <v>7.3040264211792685E-3</v>
      </c>
      <c r="V117" s="102">
        <f t="shared" si="13"/>
        <v>0</v>
      </c>
      <c r="W117" s="101">
        <f t="shared" si="14"/>
        <v>0</v>
      </c>
      <c r="X117" s="108">
        <f t="shared" si="15"/>
        <v>0</v>
      </c>
    </row>
    <row r="118" spans="13:24" x14ac:dyDescent="0.5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4">
        <f>'[1]INPUTS-Incidence'!D118</f>
        <v>7.3040264211792685E-3</v>
      </c>
      <c r="Q118" s="104">
        <f>'[1]INPUTS-Incidence'!E118</f>
        <v>0</v>
      </c>
      <c r="R118" s="97">
        <f t="shared" si="9"/>
        <v>0</v>
      </c>
      <c r="S118" s="101">
        <f t="shared" si="10"/>
        <v>7.3040264211792685E-3</v>
      </c>
      <c r="T118" s="101">
        <f t="shared" si="11"/>
        <v>0</v>
      </c>
      <c r="U118" s="108">
        <f t="shared" si="12"/>
        <v>7.3040264211792685E-3</v>
      </c>
      <c r="V118" s="102">
        <f t="shared" si="13"/>
        <v>0</v>
      </c>
      <c r="W118" s="101">
        <f t="shared" si="14"/>
        <v>0</v>
      </c>
      <c r="X118" s="108">
        <f t="shared" si="15"/>
        <v>0</v>
      </c>
    </row>
    <row r="119" spans="13:24" x14ac:dyDescent="0.5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4">
        <f>'[1]INPUTS-Incidence'!D119</f>
        <v>7.3040264211792685E-3</v>
      </c>
      <c r="Q119" s="104">
        <f>'[1]INPUTS-Incidence'!E119</f>
        <v>0</v>
      </c>
      <c r="R119" s="97">
        <f t="shared" si="9"/>
        <v>0</v>
      </c>
      <c r="S119" s="101">
        <f t="shared" si="10"/>
        <v>7.3040264211792685E-3</v>
      </c>
      <c r="T119" s="101">
        <f t="shared" si="11"/>
        <v>0</v>
      </c>
      <c r="U119" s="108">
        <f t="shared" si="12"/>
        <v>7.3040264211792685E-3</v>
      </c>
      <c r="V119" s="102">
        <f t="shared" si="13"/>
        <v>0</v>
      </c>
      <c r="W119" s="101">
        <f t="shared" si="14"/>
        <v>0</v>
      </c>
      <c r="X119" s="108">
        <f t="shared" si="15"/>
        <v>0</v>
      </c>
    </row>
    <row r="120" spans="13:24" x14ac:dyDescent="0.5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4">
        <f>'[1]INPUTS-Incidence'!D120</f>
        <v>7.3040264211792685E-3</v>
      </c>
      <c r="Q120" s="104">
        <f>'[1]INPUTS-Incidence'!E120</f>
        <v>0</v>
      </c>
      <c r="R120" s="97">
        <f t="shared" si="9"/>
        <v>0</v>
      </c>
      <c r="S120" s="101">
        <f t="shared" si="10"/>
        <v>7.3040264211792685E-3</v>
      </c>
      <c r="T120" s="101">
        <f t="shared" si="11"/>
        <v>0</v>
      </c>
      <c r="U120" s="108">
        <f t="shared" si="12"/>
        <v>7.3040264211792685E-3</v>
      </c>
      <c r="V120" s="102">
        <f t="shared" si="13"/>
        <v>0</v>
      </c>
      <c r="W120" s="101">
        <f t="shared" si="14"/>
        <v>0</v>
      </c>
      <c r="X120" s="108">
        <f t="shared" si="15"/>
        <v>0</v>
      </c>
    </row>
    <row r="121" spans="13:24" x14ac:dyDescent="0.5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4">
        <f>'[1]INPUTS-Incidence'!D121</f>
        <v>7.3040264211792685E-3</v>
      </c>
      <c r="Q121" s="104">
        <f>'[1]INPUTS-Incidence'!E121</f>
        <v>0</v>
      </c>
      <c r="R121" s="97">
        <f t="shared" si="9"/>
        <v>0</v>
      </c>
      <c r="S121" s="101">
        <f t="shared" si="10"/>
        <v>7.3040264211792685E-3</v>
      </c>
      <c r="T121" s="101">
        <f t="shared" si="11"/>
        <v>0</v>
      </c>
      <c r="U121" s="108">
        <f t="shared" si="12"/>
        <v>7.3040264211792685E-3</v>
      </c>
      <c r="V121" s="102">
        <f t="shared" si="13"/>
        <v>0</v>
      </c>
      <c r="W121" s="101">
        <f t="shared" si="14"/>
        <v>0</v>
      </c>
      <c r="X121" s="108">
        <f t="shared" si="15"/>
        <v>0</v>
      </c>
    </row>
    <row r="122" spans="13:24" x14ac:dyDescent="0.5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4">
        <f>'[1]INPUTS-Incidence'!D122</f>
        <v>7.3040264211792685E-3</v>
      </c>
      <c r="Q122" s="104">
        <f>'[1]INPUTS-Incidence'!E122</f>
        <v>0</v>
      </c>
      <c r="R122" s="97">
        <f t="shared" si="9"/>
        <v>0</v>
      </c>
      <c r="S122" s="101">
        <f t="shared" si="10"/>
        <v>7.3040264211792685E-3</v>
      </c>
      <c r="T122" s="101">
        <f t="shared" si="11"/>
        <v>0</v>
      </c>
      <c r="U122" s="108">
        <f t="shared" si="12"/>
        <v>7.3040264211792685E-3</v>
      </c>
      <c r="V122" s="102">
        <f t="shared" si="13"/>
        <v>0</v>
      </c>
      <c r="W122" s="101">
        <f t="shared" si="14"/>
        <v>0</v>
      </c>
      <c r="X122" s="108">
        <f t="shared" si="15"/>
        <v>0</v>
      </c>
    </row>
    <row r="123" spans="13:24" x14ac:dyDescent="0.5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4">
        <f>'[1]INPUTS-Incidence'!D123</f>
        <v>7.3040264211792685E-3</v>
      </c>
      <c r="Q123" s="104">
        <f>'[1]INPUTS-Incidence'!E123</f>
        <v>0</v>
      </c>
      <c r="R123" s="97">
        <f t="shared" si="9"/>
        <v>0</v>
      </c>
      <c r="S123" s="101">
        <f t="shared" si="10"/>
        <v>7.3040264211792685E-3</v>
      </c>
      <c r="T123" s="101">
        <f t="shared" si="11"/>
        <v>0</v>
      </c>
      <c r="U123" s="108">
        <f t="shared" si="12"/>
        <v>7.3040264211792685E-3</v>
      </c>
      <c r="V123" s="102">
        <f t="shared" si="13"/>
        <v>0</v>
      </c>
      <c r="W123" s="101">
        <f t="shared" si="14"/>
        <v>0</v>
      </c>
      <c r="X123" s="108">
        <f t="shared" si="15"/>
        <v>0</v>
      </c>
    </row>
    <row r="124" spans="13:24" x14ac:dyDescent="0.5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4">
        <f>'[1]INPUTS-Incidence'!D124</f>
        <v>7.3040264211792685E-3</v>
      </c>
      <c r="Q124" s="104">
        <f>'[1]INPUTS-Incidence'!E124</f>
        <v>0</v>
      </c>
      <c r="R124" s="97">
        <f t="shared" si="9"/>
        <v>0</v>
      </c>
      <c r="S124" s="101">
        <f t="shared" si="10"/>
        <v>7.3040264211792685E-3</v>
      </c>
      <c r="T124" s="101">
        <f t="shared" si="11"/>
        <v>0</v>
      </c>
      <c r="U124" s="108">
        <f t="shared" si="12"/>
        <v>7.3040264211792685E-3</v>
      </c>
      <c r="V124" s="102">
        <f t="shared" si="13"/>
        <v>0</v>
      </c>
      <c r="W124" s="101">
        <f t="shared" si="14"/>
        <v>0</v>
      </c>
      <c r="X124" s="108">
        <f t="shared" si="15"/>
        <v>0</v>
      </c>
    </row>
    <row r="125" spans="13:24" x14ac:dyDescent="0.5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4">
        <f>'[1]INPUTS-Incidence'!D125</f>
        <v>7.3040264211792685E-3</v>
      </c>
      <c r="Q125" s="104">
        <f>'[1]INPUTS-Incidence'!E125</f>
        <v>0</v>
      </c>
      <c r="R125" s="97">
        <f t="shared" si="9"/>
        <v>0</v>
      </c>
      <c r="S125" s="101">
        <f t="shared" si="10"/>
        <v>7.3040264211792685E-3</v>
      </c>
      <c r="T125" s="101">
        <f t="shared" si="11"/>
        <v>0</v>
      </c>
      <c r="U125" s="108">
        <f t="shared" si="12"/>
        <v>7.3040264211792685E-3</v>
      </c>
      <c r="V125" s="102">
        <f t="shared" si="13"/>
        <v>0</v>
      </c>
      <c r="W125" s="101">
        <f t="shared" si="14"/>
        <v>0</v>
      </c>
      <c r="X125" s="108">
        <f t="shared" si="15"/>
        <v>0</v>
      </c>
    </row>
    <row r="126" spans="13:24" x14ac:dyDescent="0.5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4">
        <f>'[1]INPUTS-Incidence'!D126</f>
        <v>7.3040264211792685E-3</v>
      </c>
      <c r="Q126" s="104">
        <f>'[1]INPUTS-Incidence'!E126</f>
        <v>0</v>
      </c>
      <c r="R126" s="97">
        <f t="shared" si="9"/>
        <v>0</v>
      </c>
      <c r="S126" s="101">
        <f t="shared" si="10"/>
        <v>7.3040264211792685E-3</v>
      </c>
      <c r="T126" s="101">
        <f t="shared" si="11"/>
        <v>0</v>
      </c>
      <c r="U126" s="108">
        <f t="shared" si="12"/>
        <v>7.3040264211792685E-3</v>
      </c>
      <c r="V126" s="102">
        <f t="shared" si="13"/>
        <v>0</v>
      </c>
      <c r="W126" s="101">
        <f t="shared" si="14"/>
        <v>0</v>
      </c>
      <c r="X126" s="108">
        <f t="shared" si="15"/>
        <v>0</v>
      </c>
    </row>
    <row r="127" spans="13:24" x14ac:dyDescent="0.5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4">
        <f>'[1]INPUTS-Incidence'!D127</f>
        <v>7.3040264211792685E-3</v>
      </c>
      <c r="Q127" s="104">
        <f>'[1]INPUTS-Incidence'!E127</f>
        <v>0</v>
      </c>
      <c r="R127" s="97">
        <f t="shared" si="9"/>
        <v>0</v>
      </c>
      <c r="S127" s="101">
        <f t="shared" si="10"/>
        <v>7.3040264211792685E-3</v>
      </c>
      <c r="T127" s="101">
        <f t="shared" si="11"/>
        <v>0</v>
      </c>
      <c r="U127" s="108">
        <f t="shared" si="12"/>
        <v>7.3040264211792685E-3</v>
      </c>
      <c r="V127" s="102">
        <f t="shared" si="13"/>
        <v>0</v>
      </c>
      <c r="W127" s="101">
        <f t="shared" si="14"/>
        <v>0</v>
      </c>
      <c r="X127" s="108">
        <f t="shared" si="15"/>
        <v>0</v>
      </c>
    </row>
    <row r="128" spans="13:24" x14ac:dyDescent="0.5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4">
        <f>'[1]INPUTS-Incidence'!D128</f>
        <v>7.3040264211792685E-3</v>
      </c>
      <c r="Q128" s="104">
        <f>'[1]INPUTS-Incidence'!E128</f>
        <v>0</v>
      </c>
      <c r="R128" s="97">
        <f t="shared" si="9"/>
        <v>0</v>
      </c>
      <c r="S128" s="101">
        <f t="shared" si="10"/>
        <v>7.3040264211792685E-3</v>
      </c>
      <c r="T128" s="101">
        <f t="shared" si="11"/>
        <v>0</v>
      </c>
      <c r="U128" s="108">
        <f t="shared" si="12"/>
        <v>7.3040264211792685E-3</v>
      </c>
      <c r="V128" s="102">
        <f t="shared" si="13"/>
        <v>0</v>
      </c>
      <c r="W128" s="101">
        <f t="shared" si="14"/>
        <v>0</v>
      </c>
      <c r="X128" s="108">
        <f t="shared" si="15"/>
        <v>0</v>
      </c>
    </row>
    <row r="129" spans="13:24" x14ac:dyDescent="0.5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4">
        <f>'[1]INPUTS-Incidence'!D129</f>
        <v>7.3040264211792685E-3</v>
      </c>
      <c r="Q129" s="104">
        <f>'[1]INPUTS-Incidence'!E129</f>
        <v>0</v>
      </c>
      <c r="R129" s="97">
        <f t="shared" si="9"/>
        <v>0</v>
      </c>
      <c r="S129" s="101">
        <f t="shared" si="10"/>
        <v>7.3040264211792685E-3</v>
      </c>
      <c r="T129" s="101">
        <f t="shared" si="11"/>
        <v>0</v>
      </c>
      <c r="U129" s="108">
        <f t="shared" si="12"/>
        <v>7.3040264211792685E-3</v>
      </c>
      <c r="V129" s="102">
        <f t="shared" si="13"/>
        <v>0</v>
      </c>
      <c r="W129" s="101">
        <f t="shared" si="14"/>
        <v>0</v>
      </c>
      <c r="X129" s="108">
        <f t="shared" si="15"/>
        <v>0</v>
      </c>
    </row>
    <row r="130" spans="13:24" x14ac:dyDescent="0.5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4">
        <f>'[1]INPUTS-Incidence'!D130</f>
        <v>7.3040264211792685E-3</v>
      </c>
      <c r="Q130" s="104">
        <f>'[1]INPUTS-Incidence'!E130</f>
        <v>0</v>
      </c>
      <c r="R130" s="97">
        <f t="shared" si="9"/>
        <v>0</v>
      </c>
      <c r="S130" s="101">
        <f t="shared" si="10"/>
        <v>7.3040264211792685E-3</v>
      </c>
      <c r="T130" s="101">
        <f t="shared" si="11"/>
        <v>0</v>
      </c>
      <c r="U130" s="108">
        <f t="shared" si="12"/>
        <v>7.3040264211792685E-3</v>
      </c>
      <c r="V130" s="102">
        <f t="shared" si="13"/>
        <v>0</v>
      </c>
      <c r="W130" s="101">
        <f t="shared" si="14"/>
        <v>0</v>
      </c>
      <c r="X130" s="108">
        <f t="shared" si="15"/>
        <v>0</v>
      </c>
    </row>
    <row r="131" spans="13:24" x14ac:dyDescent="0.5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4">
        <f>'[1]INPUTS-Incidence'!D131</f>
        <v>7.3040264211792685E-3</v>
      </c>
      <c r="Q131" s="104">
        <f>'[1]INPUTS-Incidence'!E131</f>
        <v>0</v>
      </c>
      <c r="R131" s="97">
        <f t="shared" si="9"/>
        <v>0</v>
      </c>
      <c r="S131" s="101">
        <f t="shared" si="10"/>
        <v>7.3040264211792685E-3</v>
      </c>
      <c r="T131" s="101">
        <f t="shared" si="11"/>
        <v>0</v>
      </c>
      <c r="U131" s="108">
        <f t="shared" si="12"/>
        <v>7.3040264211792685E-3</v>
      </c>
      <c r="V131" s="102">
        <f t="shared" si="13"/>
        <v>0</v>
      </c>
      <c r="W131" s="101">
        <f t="shared" si="14"/>
        <v>0</v>
      </c>
      <c r="X131" s="108">
        <f t="shared" si="15"/>
        <v>0</v>
      </c>
    </row>
    <row r="132" spans="13:24" x14ac:dyDescent="0.5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4">
        <f>'[1]INPUTS-Incidence'!D132</f>
        <v>7.3040264211792685E-3</v>
      </c>
      <c r="Q132" s="104">
        <f>'[1]INPUTS-Incidence'!E132</f>
        <v>0</v>
      </c>
      <c r="R132" s="97">
        <f t="shared" si="9"/>
        <v>0</v>
      </c>
      <c r="S132" s="101">
        <f t="shared" si="10"/>
        <v>7.3040264211792685E-3</v>
      </c>
      <c r="T132" s="101">
        <f t="shared" si="11"/>
        <v>0</v>
      </c>
      <c r="U132" s="108">
        <f t="shared" si="12"/>
        <v>7.3040264211792685E-3</v>
      </c>
      <c r="V132" s="102">
        <f t="shared" si="13"/>
        <v>0</v>
      </c>
      <c r="W132" s="101">
        <f t="shared" si="14"/>
        <v>0</v>
      </c>
      <c r="X132" s="108">
        <f t="shared" si="15"/>
        <v>0</v>
      </c>
    </row>
    <row r="133" spans="13:24" x14ac:dyDescent="0.5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4">
        <f>'[1]INPUTS-Incidence'!D133</f>
        <v>7.3040264211792685E-3</v>
      </c>
      <c r="Q133" s="104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7.3040264211792685E-3</v>
      </c>
      <c r="T133" s="101">
        <f t="shared" ref="T133:T196" si="18">P133-S133</f>
        <v>0</v>
      </c>
      <c r="U133" s="108">
        <f t="shared" ref="U133:U196" si="19">IF($R133=0, P133, S133*(1-$G$3*(1-$I$3))/(1-$E$3*(1-$I$3)))+T133</f>
        <v>7.3040264211792685E-3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08">
        <f t="shared" ref="X133:X196" si="22">IF($R133=0, V133, V133*(1-$G$3*(1-$J$3))/(1-$E$3*(1-$J$3)))+W133</f>
        <v>0</v>
      </c>
    </row>
    <row r="134" spans="13:24" x14ac:dyDescent="0.5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4">
        <f>'[1]INPUTS-Incidence'!D134</f>
        <v>7.3040264211792685E-3</v>
      </c>
      <c r="Q134" s="104">
        <f>'[1]INPUTS-Incidence'!E134</f>
        <v>0</v>
      </c>
      <c r="R134" s="97">
        <f t="shared" si="16"/>
        <v>0</v>
      </c>
      <c r="S134" s="101">
        <f t="shared" si="17"/>
        <v>7.3040264211792685E-3</v>
      </c>
      <c r="T134" s="101">
        <f t="shared" si="18"/>
        <v>0</v>
      </c>
      <c r="U134" s="108">
        <f t="shared" si="19"/>
        <v>7.3040264211792685E-3</v>
      </c>
      <c r="V134" s="102">
        <f t="shared" si="20"/>
        <v>0</v>
      </c>
      <c r="W134" s="101">
        <f t="shared" si="21"/>
        <v>0</v>
      </c>
      <c r="X134" s="108">
        <f t="shared" si="22"/>
        <v>0</v>
      </c>
    </row>
    <row r="135" spans="13:24" x14ac:dyDescent="0.5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4">
        <f>'[1]INPUTS-Incidence'!D135</f>
        <v>7.3040264211792685E-3</v>
      </c>
      <c r="Q135" s="104">
        <f>'[1]INPUTS-Incidence'!E135</f>
        <v>0</v>
      </c>
      <c r="R135" s="97">
        <f t="shared" si="16"/>
        <v>0</v>
      </c>
      <c r="S135" s="101">
        <f t="shared" si="17"/>
        <v>7.3040264211792685E-3</v>
      </c>
      <c r="T135" s="101">
        <f t="shared" si="18"/>
        <v>0</v>
      </c>
      <c r="U135" s="108">
        <f t="shared" si="19"/>
        <v>7.3040264211792685E-3</v>
      </c>
      <c r="V135" s="102">
        <f t="shared" si="20"/>
        <v>0</v>
      </c>
      <c r="W135" s="101">
        <f t="shared" si="21"/>
        <v>0</v>
      </c>
      <c r="X135" s="108">
        <f t="shared" si="22"/>
        <v>0</v>
      </c>
    </row>
    <row r="136" spans="13:24" x14ac:dyDescent="0.5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4">
        <f>'[1]INPUTS-Incidence'!D136</f>
        <v>7.3040264211792685E-3</v>
      </c>
      <c r="Q136" s="104">
        <f>'[1]INPUTS-Incidence'!E136</f>
        <v>0</v>
      </c>
      <c r="R136" s="97">
        <f t="shared" si="16"/>
        <v>0</v>
      </c>
      <c r="S136" s="101">
        <f t="shared" si="17"/>
        <v>7.3040264211792685E-3</v>
      </c>
      <c r="T136" s="101">
        <f t="shared" si="18"/>
        <v>0</v>
      </c>
      <c r="U136" s="108">
        <f t="shared" si="19"/>
        <v>7.3040264211792685E-3</v>
      </c>
      <c r="V136" s="102">
        <f t="shared" si="20"/>
        <v>0</v>
      </c>
      <c r="W136" s="101">
        <f t="shared" si="21"/>
        <v>0</v>
      </c>
      <c r="X136" s="108">
        <f t="shared" si="22"/>
        <v>0</v>
      </c>
    </row>
    <row r="137" spans="13:24" x14ac:dyDescent="0.5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4">
        <f>'[1]INPUTS-Incidence'!D137</f>
        <v>7.3040264211792685E-3</v>
      </c>
      <c r="Q137" s="104">
        <f>'[1]INPUTS-Incidence'!E137</f>
        <v>0</v>
      </c>
      <c r="R137" s="97">
        <f t="shared" si="16"/>
        <v>0</v>
      </c>
      <c r="S137" s="101">
        <f t="shared" si="17"/>
        <v>7.3040264211792685E-3</v>
      </c>
      <c r="T137" s="101">
        <f t="shared" si="18"/>
        <v>0</v>
      </c>
      <c r="U137" s="108">
        <f t="shared" si="19"/>
        <v>7.3040264211792685E-3</v>
      </c>
      <c r="V137" s="102">
        <f t="shared" si="20"/>
        <v>0</v>
      </c>
      <c r="W137" s="101">
        <f t="shared" si="21"/>
        <v>0</v>
      </c>
      <c r="X137" s="108">
        <f t="shared" si="22"/>
        <v>0</v>
      </c>
    </row>
    <row r="138" spans="13:24" x14ac:dyDescent="0.5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4">
        <f>'[1]INPUTS-Incidence'!D138</f>
        <v>7.3040264211792685E-3</v>
      </c>
      <c r="Q138" s="104">
        <f>'[1]INPUTS-Incidence'!E138</f>
        <v>0</v>
      </c>
      <c r="R138" s="97">
        <f t="shared" si="16"/>
        <v>0</v>
      </c>
      <c r="S138" s="101">
        <f t="shared" si="17"/>
        <v>7.3040264211792685E-3</v>
      </c>
      <c r="T138" s="101">
        <f t="shared" si="18"/>
        <v>0</v>
      </c>
      <c r="U138" s="108">
        <f t="shared" si="19"/>
        <v>7.3040264211792685E-3</v>
      </c>
      <c r="V138" s="102">
        <f t="shared" si="20"/>
        <v>0</v>
      </c>
      <c r="W138" s="101">
        <f t="shared" si="21"/>
        <v>0</v>
      </c>
      <c r="X138" s="108">
        <f t="shared" si="22"/>
        <v>0</v>
      </c>
    </row>
    <row r="139" spans="13:24" x14ac:dyDescent="0.5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4">
        <f>'[1]INPUTS-Incidence'!D139</f>
        <v>7.3040264211792685E-3</v>
      </c>
      <c r="Q139" s="104">
        <f>'[1]INPUTS-Incidence'!E139</f>
        <v>0</v>
      </c>
      <c r="R139" s="97">
        <f t="shared" si="16"/>
        <v>0</v>
      </c>
      <c r="S139" s="101">
        <f t="shared" si="17"/>
        <v>7.3040264211792685E-3</v>
      </c>
      <c r="T139" s="101">
        <f t="shared" si="18"/>
        <v>0</v>
      </c>
      <c r="U139" s="108">
        <f t="shared" si="19"/>
        <v>7.3040264211792685E-3</v>
      </c>
      <c r="V139" s="102">
        <f t="shared" si="20"/>
        <v>0</v>
      </c>
      <c r="W139" s="101">
        <f t="shared" si="21"/>
        <v>0</v>
      </c>
      <c r="X139" s="108">
        <f t="shared" si="22"/>
        <v>0</v>
      </c>
    </row>
    <row r="140" spans="13:24" x14ac:dyDescent="0.5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4">
        <f>'[1]INPUTS-Incidence'!D140</f>
        <v>7.3040264211792685E-3</v>
      </c>
      <c r="Q140" s="104">
        <f>'[1]INPUTS-Incidence'!E140</f>
        <v>0</v>
      </c>
      <c r="R140" s="97">
        <f t="shared" si="16"/>
        <v>0</v>
      </c>
      <c r="S140" s="101">
        <f t="shared" si="17"/>
        <v>7.3040264211792685E-3</v>
      </c>
      <c r="T140" s="101">
        <f t="shared" si="18"/>
        <v>0</v>
      </c>
      <c r="U140" s="108">
        <f t="shared" si="19"/>
        <v>7.3040264211792685E-3</v>
      </c>
      <c r="V140" s="102">
        <f t="shared" si="20"/>
        <v>0</v>
      </c>
      <c r="W140" s="101">
        <f t="shared" si="21"/>
        <v>0</v>
      </c>
      <c r="X140" s="108">
        <f t="shared" si="22"/>
        <v>0</v>
      </c>
    </row>
    <row r="141" spans="13:24" x14ac:dyDescent="0.5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4">
        <f>'[1]INPUTS-Incidence'!D141</f>
        <v>7.3040264211792685E-3</v>
      </c>
      <c r="Q141" s="104">
        <f>'[1]INPUTS-Incidence'!E141</f>
        <v>0</v>
      </c>
      <c r="R141" s="97">
        <f t="shared" si="16"/>
        <v>0</v>
      </c>
      <c r="S141" s="101">
        <f t="shared" si="17"/>
        <v>7.3040264211792685E-3</v>
      </c>
      <c r="T141" s="101">
        <f t="shared" si="18"/>
        <v>0</v>
      </c>
      <c r="U141" s="108">
        <f t="shared" si="19"/>
        <v>7.3040264211792685E-3</v>
      </c>
      <c r="V141" s="102">
        <f t="shared" si="20"/>
        <v>0</v>
      </c>
      <c r="W141" s="101">
        <f t="shared" si="21"/>
        <v>0</v>
      </c>
      <c r="X141" s="108">
        <f t="shared" si="22"/>
        <v>0</v>
      </c>
    </row>
    <row r="142" spans="13:24" x14ac:dyDescent="0.5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4">
        <f>'[1]INPUTS-Incidence'!D142</f>
        <v>7.3040264211792685E-3</v>
      </c>
      <c r="Q142" s="104">
        <f>'[1]INPUTS-Incidence'!E142</f>
        <v>0</v>
      </c>
      <c r="R142" s="97">
        <f t="shared" si="16"/>
        <v>0</v>
      </c>
      <c r="S142" s="101">
        <f t="shared" si="17"/>
        <v>7.3040264211792685E-3</v>
      </c>
      <c r="T142" s="101">
        <f t="shared" si="18"/>
        <v>0</v>
      </c>
      <c r="U142" s="108">
        <f t="shared" si="19"/>
        <v>7.3040264211792685E-3</v>
      </c>
      <c r="V142" s="102">
        <f t="shared" si="20"/>
        <v>0</v>
      </c>
      <c r="W142" s="101">
        <f t="shared" si="21"/>
        <v>0</v>
      </c>
      <c r="X142" s="108">
        <f t="shared" si="22"/>
        <v>0</v>
      </c>
    </row>
    <row r="143" spans="13:24" x14ac:dyDescent="0.5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4">
        <f>'[1]INPUTS-Incidence'!D143</f>
        <v>7.3040264211792685E-3</v>
      </c>
      <c r="Q143" s="104">
        <f>'[1]INPUTS-Incidence'!E143</f>
        <v>0</v>
      </c>
      <c r="R143" s="97">
        <f t="shared" si="16"/>
        <v>0</v>
      </c>
      <c r="S143" s="101">
        <f t="shared" si="17"/>
        <v>7.3040264211792685E-3</v>
      </c>
      <c r="T143" s="101">
        <f t="shared" si="18"/>
        <v>0</v>
      </c>
      <c r="U143" s="108">
        <f t="shared" si="19"/>
        <v>7.3040264211792685E-3</v>
      </c>
      <c r="V143" s="102">
        <f t="shared" si="20"/>
        <v>0</v>
      </c>
      <c r="W143" s="101">
        <f t="shared" si="21"/>
        <v>0</v>
      </c>
      <c r="X143" s="108">
        <f t="shared" si="22"/>
        <v>0</v>
      </c>
    </row>
    <row r="144" spans="13:24" x14ac:dyDescent="0.5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4">
        <f>'[1]INPUTS-Incidence'!D144</f>
        <v>7.3040264211792685E-3</v>
      </c>
      <c r="Q144" s="104">
        <f>'[1]INPUTS-Incidence'!E144</f>
        <v>0</v>
      </c>
      <c r="R144" s="97">
        <f t="shared" si="16"/>
        <v>0</v>
      </c>
      <c r="S144" s="101">
        <f t="shared" si="17"/>
        <v>7.3040264211792685E-3</v>
      </c>
      <c r="T144" s="101">
        <f t="shared" si="18"/>
        <v>0</v>
      </c>
      <c r="U144" s="108">
        <f t="shared" si="19"/>
        <v>7.3040264211792685E-3</v>
      </c>
      <c r="V144" s="102">
        <f t="shared" si="20"/>
        <v>0</v>
      </c>
      <c r="W144" s="101">
        <f t="shared" si="21"/>
        <v>0</v>
      </c>
      <c r="X144" s="108">
        <f t="shared" si="22"/>
        <v>0</v>
      </c>
    </row>
    <row r="145" spans="13:24" x14ac:dyDescent="0.5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4">
        <f>'[1]INPUTS-Incidence'!D145</f>
        <v>7.3040264211792685E-3</v>
      </c>
      <c r="Q145" s="104">
        <f>'[1]INPUTS-Incidence'!E145</f>
        <v>0</v>
      </c>
      <c r="R145" s="97">
        <f t="shared" si="16"/>
        <v>0</v>
      </c>
      <c r="S145" s="101">
        <f t="shared" si="17"/>
        <v>7.3040264211792685E-3</v>
      </c>
      <c r="T145" s="101">
        <f t="shared" si="18"/>
        <v>0</v>
      </c>
      <c r="U145" s="108">
        <f t="shared" si="19"/>
        <v>7.3040264211792685E-3</v>
      </c>
      <c r="V145" s="102">
        <f t="shared" si="20"/>
        <v>0</v>
      </c>
      <c r="W145" s="101">
        <f t="shared" si="21"/>
        <v>0</v>
      </c>
      <c r="X145" s="108">
        <f t="shared" si="22"/>
        <v>0</v>
      </c>
    </row>
    <row r="146" spans="13:24" x14ac:dyDescent="0.5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4">
        <f>'[1]INPUTS-Incidence'!D146</f>
        <v>7.3040264211792685E-3</v>
      </c>
      <c r="Q146" s="104">
        <f>'[1]INPUTS-Incidence'!E146</f>
        <v>0</v>
      </c>
      <c r="R146" s="97">
        <f t="shared" si="16"/>
        <v>0</v>
      </c>
      <c r="S146" s="101">
        <f t="shared" si="17"/>
        <v>7.3040264211792685E-3</v>
      </c>
      <c r="T146" s="101">
        <f t="shared" si="18"/>
        <v>0</v>
      </c>
      <c r="U146" s="108">
        <f t="shared" si="19"/>
        <v>7.3040264211792685E-3</v>
      </c>
      <c r="V146" s="102">
        <f t="shared" si="20"/>
        <v>0</v>
      </c>
      <c r="W146" s="101">
        <f t="shared" si="21"/>
        <v>0</v>
      </c>
      <c r="X146" s="108">
        <f t="shared" si="22"/>
        <v>0</v>
      </c>
    </row>
    <row r="147" spans="13:24" x14ac:dyDescent="0.5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4">
        <f>'[1]INPUTS-Incidence'!D147</f>
        <v>7.3040264211792685E-3</v>
      </c>
      <c r="Q147" s="104">
        <f>'[1]INPUTS-Incidence'!E147</f>
        <v>0</v>
      </c>
      <c r="R147" s="97">
        <f t="shared" si="16"/>
        <v>0</v>
      </c>
      <c r="S147" s="101">
        <f t="shared" si="17"/>
        <v>7.3040264211792685E-3</v>
      </c>
      <c r="T147" s="101">
        <f t="shared" si="18"/>
        <v>0</v>
      </c>
      <c r="U147" s="108">
        <f t="shared" si="19"/>
        <v>7.3040264211792685E-3</v>
      </c>
      <c r="V147" s="102">
        <f t="shared" si="20"/>
        <v>0</v>
      </c>
      <c r="W147" s="101">
        <f t="shared" si="21"/>
        <v>0</v>
      </c>
      <c r="X147" s="108">
        <f t="shared" si="22"/>
        <v>0</v>
      </c>
    </row>
    <row r="148" spans="13:24" x14ac:dyDescent="0.5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4">
        <f>'[1]INPUTS-Incidence'!D148</f>
        <v>7.3040264211792685E-3</v>
      </c>
      <c r="Q148" s="104">
        <f>'[1]INPUTS-Incidence'!E148</f>
        <v>0</v>
      </c>
      <c r="R148" s="97">
        <f t="shared" si="16"/>
        <v>0</v>
      </c>
      <c r="S148" s="101">
        <f t="shared" si="17"/>
        <v>7.3040264211792685E-3</v>
      </c>
      <c r="T148" s="101">
        <f t="shared" si="18"/>
        <v>0</v>
      </c>
      <c r="U148" s="108">
        <f t="shared" si="19"/>
        <v>7.3040264211792685E-3</v>
      </c>
      <c r="V148" s="102">
        <f t="shared" si="20"/>
        <v>0</v>
      </c>
      <c r="W148" s="101">
        <f t="shared" si="21"/>
        <v>0</v>
      </c>
      <c r="X148" s="108">
        <f t="shared" si="22"/>
        <v>0</v>
      </c>
    </row>
    <row r="149" spans="13:24" x14ac:dyDescent="0.5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4">
        <f>'[1]INPUTS-Incidence'!D149</f>
        <v>0.13707854756876994</v>
      </c>
      <c r="Q149" s="104">
        <f>'[1]INPUTS-Incidence'!E149</f>
        <v>2.0976702288087976</v>
      </c>
      <c r="R149" s="97">
        <f t="shared" si="16"/>
        <v>1</v>
      </c>
      <c r="S149" s="101">
        <f t="shared" si="17"/>
        <v>7.4022415687135773E-2</v>
      </c>
      <c r="T149" s="101">
        <f t="shared" si="18"/>
        <v>6.305613188163417E-2</v>
      </c>
      <c r="U149" s="108">
        <f t="shared" si="19"/>
        <v>0.11450171078419352</v>
      </c>
      <c r="V149" s="102">
        <f t="shared" si="20"/>
        <v>0.58734766406646344</v>
      </c>
      <c r="W149" s="101">
        <f t="shared" si="21"/>
        <v>1.5103225647423342</v>
      </c>
      <c r="X149" s="108">
        <f t="shared" si="22"/>
        <v>1.9361496211905203</v>
      </c>
    </row>
    <row r="150" spans="13:24" x14ac:dyDescent="0.5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4">
        <f>'[1]INPUTS-Incidence'!D150</f>
        <v>0.11328115138630665</v>
      </c>
      <c r="Q150" s="104">
        <f>'[1]INPUTS-Incidence'!E150</f>
        <v>7.0371301768437702</v>
      </c>
      <c r="R150" s="97">
        <f t="shared" si="16"/>
        <v>1</v>
      </c>
      <c r="S150" s="101">
        <f t="shared" si="17"/>
        <v>6.1171821748605595E-2</v>
      </c>
      <c r="T150" s="101">
        <f t="shared" si="18"/>
        <v>5.2109329637701055E-2</v>
      </c>
      <c r="U150" s="108">
        <f t="shared" si="19"/>
        <v>9.4623745752981936E-2</v>
      </c>
      <c r="V150" s="102">
        <f t="shared" si="20"/>
        <v>1.9703964495162558</v>
      </c>
      <c r="W150" s="101">
        <f t="shared" si="21"/>
        <v>5.0667337273275148</v>
      </c>
      <c r="X150" s="108">
        <f t="shared" si="22"/>
        <v>6.4952711532267999</v>
      </c>
    </row>
    <row r="151" spans="13:24" x14ac:dyDescent="0.5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4">
        <f>'[1]INPUTS-Incidence'!D151</f>
        <v>0.10220874424488052</v>
      </c>
      <c r="Q151" s="104">
        <f>'[1]INPUTS-Incidence'!E151</f>
        <v>13.344219232199492</v>
      </c>
      <c r="R151" s="97">
        <f t="shared" si="16"/>
        <v>1</v>
      </c>
      <c r="S151" s="101">
        <f t="shared" si="17"/>
        <v>5.5192721892235487E-2</v>
      </c>
      <c r="T151" s="101">
        <f t="shared" si="18"/>
        <v>4.7016022352645036E-2</v>
      </c>
      <c r="U151" s="108">
        <f t="shared" si="19"/>
        <v>8.5374964067748693E-2</v>
      </c>
      <c r="V151" s="102">
        <f t="shared" si="20"/>
        <v>3.736381385015858</v>
      </c>
      <c r="W151" s="101">
        <f t="shared" si="21"/>
        <v>9.6078378471836352</v>
      </c>
      <c r="X151" s="108">
        <f t="shared" si="22"/>
        <v>12.316714351320133</v>
      </c>
    </row>
    <row r="152" spans="13:24" x14ac:dyDescent="0.5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4">
        <f>'[1]INPUTS-Incidence'!D152</f>
        <v>0.64314067200720759</v>
      </c>
      <c r="Q152" s="104">
        <f>'[1]INPUTS-Incidence'!E152</f>
        <v>39.221751387743616</v>
      </c>
      <c r="R152" s="97">
        <f t="shared" si="16"/>
        <v>1</v>
      </c>
      <c r="S152" s="101">
        <f t="shared" si="17"/>
        <v>0.34729596288389214</v>
      </c>
      <c r="T152" s="101">
        <f t="shared" si="18"/>
        <v>0.29584470912331545</v>
      </c>
      <c r="U152" s="108">
        <f t="shared" si="19"/>
        <v>0.53721540332762041</v>
      </c>
      <c r="V152" s="102">
        <f t="shared" si="20"/>
        <v>10.982090388568214</v>
      </c>
      <c r="W152" s="101">
        <f t="shared" si="21"/>
        <v>28.239660999175403</v>
      </c>
      <c r="X152" s="108">
        <f t="shared" si="22"/>
        <v>36.201676530887354</v>
      </c>
    </row>
    <row r="153" spans="13:24" x14ac:dyDescent="0.5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4">
        <f>'[1]INPUTS-Incidence'!D153</f>
        <v>2.0564967367591547</v>
      </c>
      <c r="Q153" s="104">
        <f>'[1]INPUTS-Incidence'!E153</f>
        <v>81.291057719612553</v>
      </c>
      <c r="R153" s="97">
        <f t="shared" si="16"/>
        <v>1</v>
      </c>
      <c r="S153" s="101">
        <f t="shared" si="17"/>
        <v>1.1105082378499436</v>
      </c>
      <c r="T153" s="101">
        <f t="shared" si="18"/>
        <v>0.94598849890921111</v>
      </c>
      <c r="U153" s="108">
        <f t="shared" si="19"/>
        <v>1.7177917242149219</v>
      </c>
      <c r="V153" s="102">
        <f t="shared" si="20"/>
        <v>22.761496161491518</v>
      </c>
      <c r="W153" s="101">
        <f t="shared" si="21"/>
        <v>58.529561558121031</v>
      </c>
      <c r="X153" s="108">
        <f t="shared" si="22"/>
        <v>75.031646275202377</v>
      </c>
    </row>
    <row r="154" spans="13:24" x14ac:dyDescent="0.5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4">
        <f>'[1]INPUTS-Incidence'!D154</f>
        <v>2.5287782078462957</v>
      </c>
      <c r="Q154" s="104">
        <f>'[1]INPUTS-Incidence'!E154</f>
        <v>90.562680098542543</v>
      </c>
      <c r="R154" s="97">
        <f t="shared" si="16"/>
        <v>1</v>
      </c>
      <c r="S154" s="101">
        <f t="shared" si="17"/>
        <v>1.3655402322369998</v>
      </c>
      <c r="T154" s="101">
        <f t="shared" si="18"/>
        <v>1.1632379756092959</v>
      </c>
      <c r="U154" s="108">
        <f t="shared" si="19"/>
        <v>2.1122884370140107</v>
      </c>
      <c r="V154" s="102">
        <f t="shared" si="20"/>
        <v>25.357550427591914</v>
      </c>
      <c r="W154" s="101">
        <f t="shared" si="21"/>
        <v>65.205129670950626</v>
      </c>
      <c r="X154" s="108">
        <f t="shared" si="22"/>
        <v>83.58935373095477</v>
      </c>
    </row>
    <row r="155" spans="13:24" x14ac:dyDescent="0.5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4">
        <f>'[1]INPUTS-Incidence'!D155</f>
        <v>2.1443379533633276</v>
      </c>
      <c r="Q155" s="104">
        <f>'[1]INPUTS-Incidence'!E155</f>
        <v>84.06109712591109</v>
      </c>
      <c r="R155" s="97">
        <f t="shared" si="16"/>
        <v>1</v>
      </c>
      <c r="S155" s="101">
        <f t="shared" si="17"/>
        <v>1.1579424948161969</v>
      </c>
      <c r="T155" s="101">
        <f t="shared" si="18"/>
        <v>0.98639545854713062</v>
      </c>
      <c r="U155" s="108">
        <f t="shared" si="19"/>
        <v>1.7911654924443874</v>
      </c>
      <c r="V155" s="102">
        <f t="shared" si="20"/>
        <v>23.537107195255107</v>
      </c>
      <c r="W155" s="101">
        <f t="shared" si="21"/>
        <v>60.523989930655986</v>
      </c>
      <c r="X155" s="108">
        <f t="shared" si="22"/>
        <v>77.58839264721594</v>
      </c>
    </row>
    <row r="156" spans="13:24" x14ac:dyDescent="0.5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4">
        <f>'[1]INPUTS-Incidence'!D156</f>
        <v>1.7982109539025695</v>
      </c>
      <c r="Q156" s="104">
        <f>'[1]INPUTS-Incidence'!E156</f>
        <v>72.443689626523607</v>
      </c>
      <c r="R156" s="97">
        <f t="shared" si="16"/>
        <v>1</v>
      </c>
      <c r="S156" s="101">
        <f t="shared" si="17"/>
        <v>0.97103391510738757</v>
      </c>
      <c r="T156" s="101">
        <f t="shared" si="18"/>
        <v>0.8271770387951819</v>
      </c>
      <c r="U156" s="108">
        <f t="shared" si="19"/>
        <v>1.5020456097948163</v>
      </c>
      <c r="V156" s="102">
        <f t="shared" si="20"/>
        <v>20.284233095426611</v>
      </c>
      <c r="W156" s="101">
        <f t="shared" si="21"/>
        <v>52.159456531096993</v>
      </c>
      <c r="X156" s="108">
        <f t="shared" si="22"/>
        <v>66.865525525281285</v>
      </c>
    </row>
    <row r="157" spans="13:24" x14ac:dyDescent="0.5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4">
        <f>'[1]INPUTS-Incidence'!D157</f>
        <v>1.5781149030801715</v>
      </c>
      <c r="Q157" s="104">
        <f>'[1]INPUTS-Incidence'!E157</f>
        <v>65.872579405249354</v>
      </c>
      <c r="R157" s="97">
        <f t="shared" si="16"/>
        <v>1</v>
      </c>
      <c r="S157" s="101">
        <f t="shared" si="17"/>
        <v>0.85218204766329264</v>
      </c>
      <c r="T157" s="101">
        <f t="shared" si="18"/>
        <v>0.72593285541687891</v>
      </c>
      <c r="U157" s="108">
        <f t="shared" si="19"/>
        <v>1.3181993785428672</v>
      </c>
      <c r="V157" s="102">
        <f t="shared" si="20"/>
        <v>18.444322233469819</v>
      </c>
      <c r="W157" s="101">
        <f t="shared" si="21"/>
        <v>47.428257171779535</v>
      </c>
      <c r="X157" s="108">
        <f t="shared" si="22"/>
        <v>60.800390791045153</v>
      </c>
    </row>
    <row r="158" spans="13:24" x14ac:dyDescent="0.5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4">
        <f>'[1]INPUTS-Incidence'!D158</f>
        <v>1.4329207310769816</v>
      </c>
      <c r="Q158" s="104">
        <f>'[1]INPUTS-Incidence'!E158</f>
        <v>51.662782415845612</v>
      </c>
      <c r="R158" s="97">
        <f t="shared" si="16"/>
        <v>1</v>
      </c>
      <c r="S158" s="101">
        <f t="shared" si="17"/>
        <v>0.77377719478157014</v>
      </c>
      <c r="T158" s="101">
        <f t="shared" si="18"/>
        <v>0.65914353629541145</v>
      </c>
      <c r="U158" s="108">
        <f t="shared" si="19"/>
        <v>1.1969186866686026</v>
      </c>
      <c r="V158" s="102">
        <f t="shared" si="20"/>
        <v>14.465579076436773</v>
      </c>
      <c r="W158" s="101">
        <f t="shared" si="21"/>
        <v>37.197203339408837</v>
      </c>
      <c r="X158" s="108">
        <f t="shared" si="22"/>
        <v>47.684748169825497</v>
      </c>
    </row>
    <row r="159" spans="13:24" x14ac:dyDescent="0.5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4">
        <f>'[1]INPUTS-Incidence'!D159</f>
        <v>0.83817638818048035</v>
      </c>
      <c r="Q159" s="104">
        <f>'[1]INPUTS-Incidence'!E159</f>
        <v>30.143673922142746</v>
      </c>
      <c r="R159" s="97">
        <f t="shared" si="16"/>
        <v>1</v>
      </c>
      <c r="S159" s="101">
        <f t="shared" si="17"/>
        <v>0.45261524961745941</v>
      </c>
      <c r="T159" s="101">
        <f t="shared" si="18"/>
        <v>0.38556113856302093</v>
      </c>
      <c r="U159" s="108">
        <f t="shared" si="19"/>
        <v>0.70012873704715517</v>
      </c>
      <c r="V159" s="102">
        <f t="shared" si="20"/>
        <v>8.4402286981999701</v>
      </c>
      <c r="W159" s="101">
        <f t="shared" si="21"/>
        <v>21.703445223942776</v>
      </c>
      <c r="X159" s="108">
        <f t="shared" si="22"/>
        <v>27.822611030137754</v>
      </c>
    </row>
    <row r="160" spans="13:24" x14ac:dyDescent="0.5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4">
        <f>'[1]INPUTS-Incidence'!D160</f>
        <v>0.76727733746169091</v>
      </c>
      <c r="Q160" s="104">
        <f>'[1]INPUTS-Incidence'!E160</f>
        <v>19.505932758950578</v>
      </c>
      <c r="R160" s="97">
        <f t="shared" si="16"/>
        <v>1</v>
      </c>
      <c r="S160" s="101">
        <f t="shared" si="17"/>
        <v>0.41432976222931311</v>
      </c>
      <c r="T160" s="101">
        <f t="shared" si="18"/>
        <v>0.3529475752323778</v>
      </c>
      <c r="U160" s="108">
        <f t="shared" si="19"/>
        <v>0.6409067599817504</v>
      </c>
      <c r="V160" s="102">
        <f t="shared" si="20"/>
        <v>5.4616611725061626</v>
      </c>
      <c r="W160" s="101">
        <f t="shared" si="21"/>
        <v>14.044271586444417</v>
      </c>
      <c r="X160" s="108">
        <f t="shared" si="22"/>
        <v>18.003975936511385</v>
      </c>
    </row>
    <row r="161" spans="13:24" x14ac:dyDescent="0.5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4">
        <f>'[1]INPUTS-Incidence'!D161</f>
        <v>0.61418666438600433</v>
      </c>
      <c r="Q161" s="104">
        <f>'[1]INPUTS-Incidence'!E161</f>
        <v>11.9229209899396</v>
      </c>
      <c r="R161" s="97">
        <f t="shared" si="16"/>
        <v>1</v>
      </c>
      <c r="S161" s="101">
        <f t="shared" si="17"/>
        <v>0.33166079876844234</v>
      </c>
      <c r="T161" s="101">
        <f t="shared" si="18"/>
        <v>0.28252586561756199</v>
      </c>
      <c r="U161" s="108">
        <f t="shared" si="19"/>
        <v>0.51303012076162946</v>
      </c>
      <c r="V161" s="102">
        <f t="shared" si="20"/>
        <v>3.3384178771830881</v>
      </c>
      <c r="W161" s="101">
        <f t="shared" si="21"/>
        <v>8.5845031127565115</v>
      </c>
      <c r="X161" s="108">
        <f t="shared" si="22"/>
        <v>11.004856073714251</v>
      </c>
    </row>
    <row r="162" spans="13:24" x14ac:dyDescent="0.5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4">
        <f>'[1]INPUTS-Incidence'!D162</f>
        <v>0.46515260737270525</v>
      </c>
      <c r="Q162" s="104">
        <f>'[1]INPUTS-Incidence'!E162</f>
        <v>6.114007860452463</v>
      </c>
      <c r="R162" s="97">
        <f t="shared" si="16"/>
        <v>1</v>
      </c>
      <c r="S162" s="101">
        <f t="shared" si="17"/>
        <v>0.25118240798126085</v>
      </c>
      <c r="T162" s="101">
        <f t="shared" si="18"/>
        <v>0.2139701993914444</v>
      </c>
      <c r="U162" s="108">
        <f t="shared" si="19"/>
        <v>0.38854197293842069</v>
      </c>
      <c r="V162" s="102">
        <f t="shared" si="20"/>
        <v>1.7119222009266899</v>
      </c>
      <c r="W162" s="101">
        <f t="shared" si="21"/>
        <v>4.4020856595257731</v>
      </c>
      <c r="X162" s="108">
        <f t="shared" si="22"/>
        <v>5.6432292551976229</v>
      </c>
    </row>
    <row r="163" spans="13:24" x14ac:dyDescent="0.5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4">
        <f>'[1]INPUTS-Incidence'!D163</f>
        <v>0.29702646620237888</v>
      </c>
      <c r="Q163" s="104">
        <f>'[1]INPUTS-Incidence'!E163</f>
        <v>2.5256336562032216</v>
      </c>
      <c r="R163" s="97">
        <f t="shared" si="16"/>
        <v>1</v>
      </c>
      <c r="S163" s="101">
        <f t="shared" si="17"/>
        <v>0.1603942917492846</v>
      </c>
      <c r="T163" s="101">
        <f t="shared" si="18"/>
        <v>0.13663217445309428</v>
      </c>
      <c r="U163" s="108">
        <f t="shared" si="19"/>
        <v>0.24810620721884707</v>
      </c>
      <c r="V163" s="102">
        <f t="shared" si="20"/>
        <v>0.70717742373690207</v>
      </c>
      <c r="W163" s="101">
        <f t="shared" si="21"/>
        <v>1.8184562324663194</v>
      </c>
      <c r="X163" s="108">
        <f t="shared" si="22"/>
        <v>2.3311598646755733</v>
      </c>
    </row>
    <row r="164" spans="13:24" x14ac:dyDescent="0.5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4">
        <f>'[1]INPUTS-Incidence'!D164</f>
        <v>0.20055568864313608</v>
      </c>
      <c r="Q164" s="104">
        <f>'[1]INPUTS-Incidence'!E164</f>
        <v>1.1899714902144818</v>
      </c>
      <c r="R164" s="97">
        <f t="shared" si="16"/>
        <v>1</v>
      </c>
      <c r="S164" s="101">
        <f t="shared" si="17"/>
        <v>0.10830007186729348</v>
      </c>
      <c r="T164" s="101">
        <f t="shared" si="18"/>
        <v>9.2255616775842597E-2</v>
      </c>
      <c r="U164" s="108">
        <f t="shared" si="19"/>
        <v>0.16752416672361156</v>
      </c>
      <c r="V164" s="102">
        <f t="shared" si="20"/>
        <v>0.33319201726005493</v>
      </c>
      <c r="W164" s="101">
        <f t="shared" si="21"/>
        <v>0.85677947295442691</v>
      </c>
      <c r="X164" s="108">
        <f t="shared" si="22"/>
        <v>1.0983436854679667</v>
      </c>
    </row>
    <row r="165" spans="13:24" x14ac:dyDescent="0.5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4">
        <f>'[1]INPUTS-Incidence'!D165</f>
        <v>0.12342757567444615</v>
      </c>
      <c r="Q165" s="104">
        <f>'[1]INPUTS-Incidence'!E165</f>
        <v>0.44883214252673703</v>
      </c>
      <c r="R165" s="97">
        <f t="shared" si="16"/>
        <v>1</v>
      </c>
      <c r="S165" s="101">
        <f t="shared" si="17"/>
        <v>6.6650890864200923E-2</v>
      </c>
      <c r="T165" s="101">
        <f t="shared" si="18"/>
        <v>5.6776684810245226E-2</v>
      </c>
      <c r="U165" s="108">
        <f t="shared" si="19"/>
        <v>0.10309905396086486</v>
      </c>
      <c r="V165" s="102">
        <f t="shared" si="20"/>
        <v>0.12567299990748637</v>
      </c>
      <c r="W165" s="101">
        <f t="shared" si="21"/>
        <v>0.32315914261925066</v>
      </c>
      <c r="X165" s="108">
        <f t="shared" si="22"/>
        <v>0.41427206755217827</v>
      </c>
    </row>
    <row r="166" spans="13:24" x14ac:dyDescent="0.5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4">
        <f>'[1]INPUTS-Incidence'!D166</f>
        <v>3.0178766146098247E-2</v>
      </c>
      <c r="Q166" s="104">
        <f>'[1]INPUTS-Incidence'!E166</f>
        <v>7.5151664521555889E-2</v>
      </c>
      <c r="R166" s="97">
        <f t="shared" si="16"/>
        <v>1</v>
      </c>
      <c r="S166" s="101">
        <f t="shared" si="17"/>
        <v>1.6296533718893055E-2</v>
      </c>
      <c r="T166" s="101">
        <f t="shared" si="18"/>
        <v>1.3882232427205193E-2</v>
      </c>
      <c r="U166" s="108">
        <f t="shared" si="19"/>
        <v>2.5208323361835865E-2</v>
      </c>
      <c r="V166" s="102">
        <f t="shared" si="20"/>
        <v>2.1042466066035652E-2</v>
      </c>
      <c r="W166" s="101">
        <f t="shared" si="21"/>
        <v>5.4109198455520237E-2</v>
      </c>
      <c r="X166" s="108">
        <f t="shared" si="22"/>
        <v>6.936498635339608E-2</v>
      </c>
    </row>
    <row r="167" spans="13:24" x14ac:dyDescent="0.5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4">
        <f>'[1]INPUTS-Incidence'!D167</f>
        <v>0.14758826617680412</v>
      </c>
      <c r="Q167" s="104">
        <f>'[1]INPUTS-Incidence'!E167</f>
        <v>2.6077183046028942</v>
      </c>
      <c r="R167" s="97">
        <f t="shared" si="16"/>
        <v>1</v>
      </c>
      <c r="S167" s="101">
        <f t="shared" si="17"/>
        <v>7.9697663735474225E-2</v>
      </c>
      <c r="T167" s="101">
        <f t="shared" si="18"/>
        <v>6.7890602441329898E-2</v>
      </c>
      <c r="U167" s="108">
        <f t="shared" si="19"/>
        <v>0.12328047873748449</v>
      </c>
      <c r="V167" s="102">
        <f t="shared" si="20"/>
        <v>0.7301611252888105</v>
      </c>
      <c r="W167" s="101">
        <f t="shared" si="21"/>
        <v>1.8775571793140837</v>
      </c>
      <c r="X167" s="108">
        <f t="shared" si="22"/>
        <v>2.4069239951484711</v>
      </c>
    </row>
    <row r="168" spans="13:24" x14ac:dyDescent="0.5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4">
        <f>'[1]INPUTS-Incidence'!D168</f>
        <v>0.13332247211795728</v>
      </c>
      <c r="Q168" s="104">
        <f>'[1]INPUTS-Incidence'!E168</f>
        <v>8.3111937895720072</v>
      </c>
      <c r="R168" s="97">
        <f t="shared" si="16"/>
        <v>1</v>
      </c>
      <c r="S168" s="101">
        <f t="shared" si="17"/>
        <v>7.1994134943696941E-2</v>
      </c>
      <c r="T168" s="101">
        <f t="shared" si="18"/>
        <v>6.1328337174260339E-2</v>
      </c>
      <c r="U168" s="108">
        <f t="shared" si="19"/>
        <v>0.11136426096012972</v>
      </c>
      <c r="V168" s="102">
        <f t="shared" si="20"/>
        <v>2.3271342610801624</v>
      </c>
      <c r="W168" s="101">
        <f t="shared" si="21"/>
        <v>5.9840595284918443</v>
      </c>
      <c r="X168" s="108">
        <f t="shared" si="22"/>
        <v>7.6712318677749618</v>
      </c>
    </row>
    <row r="169" spans="13:24" x14ac:dyDescent="0.5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4">
        <f>'[1]INPUTS-Incidence'!D169</f>
        <v>0.13668259598723353</v>
      </c>
      <c r="Q169" s="104">
        <f>'[1]INPUTS-Incidence'!E169</f>
        <v>16.82622513636062</v>
      </c>
      <c r="R169" s="97">
        <f t="shared" si="16"/>
        <v>1</v>
      </c>
      <c r="S169" s="101">
        <f t="shared" si="17"/>
        <v>7.3808601833106113E-2</v>
      </c>
      <c r="T169" s="101">
        <f t="shared" si="18"/>
        <v>6.2873994154127422E-2</v>
      </c>
      <c r="U169" s="108">
        <f t="shared" si="19"/>
        <v>0.11417097242813617</v>
      </c>
      <c r="V169" s="102">
        <f t="shared" si="20"/>
        <v>4.7113430381809742</v>
      </c>
      <c r="W169" s="101">
        <f t="shared" si="21"/>
        <v>12.114882098179645</v>
      </c>
      <c r="X169" s="108">
        <f t="shared" si="22"/>
        <v>15.530605800860851</v>
      </c>
    </row>
    <row r="170" spans="13:24" x14ac:dyDescent="0.5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4">
        <f>'[1]INPUTS-Incidence'!D170</f>
        <v>0.56937509899355965</v>
      </c>
      <c r="Q170" s="104">
        <f>'[1]INPUTS-Incidence'!E170</f>
        <v>41.041002637104889</v>
      </c>
      <c r="R170" s="97">
        <f t="shared" si="16"/>
        <v>1</v>
      </c>
      <c r="S170" s="101">
        <f t="shared" si="17"/>
        <v>0.30746255345652224</v>
      </c>
      <c r="T170" s="101">
        <f t="shared" si="18"/>
        <v>0.26191254553703741</v>
      </c>
      <c r="U170" s="108">
        <f t="shared" si="19"/>
        <v>0.47559902018932032</v>
      </c>
      <c r="V170" s="102">
        <f t="shared" si="20"/>
        <v>11.49148073838937</v>
      </c>
      <c r="W170" s="101">
        <f t="shared" si="21"/>
        <v>29.549521898715518</v>
      </c>
      <c r="X170" s="108">
        <f t="shared" si="22"/>
        <v>37.880845434047814</v>
      </c>
    </row>
    <row r="171" spans="13:24" x14ac:dyDescent="0.5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4">
        <f>'[1]INPUTS-Incidence'!D171</f>
        <v>0.7066899374986092</v>
      </c>
      <c r="Q171" s="104">
        <f>'[1]INPUTS-Incidence'!E171</f>
        <v>56.249962062601718</v>
      </c>
      <c r="R171" s="97">
        <f t="shared" si="16"/>
        <v>1</v>
      </c>
      <c r="S171" s="101">
        <f t="shared" si="17"/>
        <v>0.381612566249249</v>
      </c>
      <c r="T171" s="101">
        <f t="shared" si="18"/>
        <v>0.3250773712493602</v>
      </c>
      <c r="U171" s="108">
        <f t="shared" si="19"/>
        <v>0.59029810479258826</v>
      </c>
      <c r="V171" s="102">
        <f t="shared" si="20"/>
        <v>15.749989377528482</v>
      </c>
      <c r="W171" s="101">
        <f t="shared" si="21"/>
        <v>40.499972685073232</v>
      </c>
      <c r="X171" s="108">
        <f t="shared" si="22"/>
        <v>51.918714983781385</v>
      </c>
    </row>
    <row r="172" spans="13:24" x14ac:dyDescent="0.5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4">
        <f>'[1]INPUTS-Incidence'!D172</f>
        <v>0.53573034104131678</v>
      </c>
      <c r="Q172" s="104">
        <f>'[1]INPUTS-Incidence'!E172</f>
        <v>47.715733723943771</v>
      </c>
      <c r="R172" s="97">
        <f t="shared" si="16"/>
        <v>1</v>
      </c>
      <c r="S172" s="101">
        <f t="shared" si="17"/>
        <v>0.28929438416231107</v>
      </c>
      <c r="T172" s="101">
        <f t="shared" si="18"/>
        <v>0.24643595687900571</v>
      </c>
      <c r="U172" s="108">
        <f t="shared" si="19"/>
        <v>0.44749555387181189</v>
      </c>
      <c r="V172" s="102">
        <f t="shared" si="20"/>
        <v>13.360405442704257</v>
      </c>
      <c r="W172" s="101">
        <f t="shared" si="21"/>
        <v>34.355328281239515</v>
      </c>
      <c r="X172" s="108">
        <f t="shared" si="22"/>
        <v>44.041622227200101</v>
      </c>
    </row>
    <row r="173" spans="13:24" x14ac:dyDescent="0.5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4">
        <f>'[1]INPUTS-Incidence'!D173</f>
        <v>0.57277179647690213</v>
      </c>
      <c r="Q173" s="104">
        <f>'[1]INPUTS-Incidence'!E173</f>
        <v>46.331447084886044</v>
      </c>
      <c r="R173" s="97">
        <f t="shared" si="16"/>
        <v>1</v>
      </c>
      <c r="S173" s="101">
        <f t="shared" si="17"/>
        <v>0.30929677009752715</v>
      </c>
      <c r="T173" s="101">
        <f t="shared" si="18"/>
        <v>0.26347502637937498</v>
      </c>
      <c r="U173" s="108">
        <f t="shared" si="19"/>
        <v>0.47843628159715634</v>
      </c>
      <c r="V173" s="102">
        <f t="shared" si="20"/>
        <v>12.972805183768093</v>
      </c>
      <c r="W173" s="101">
        <f t="shared" si="21"/>
        <v>33.358641901117949</v>
      </c>
      <c r="X173" s="108">
        <f t="shared" si="22"/>
        <v>42.763925659349816</v>
      </c>
    </row>
    <row r="174" spans="13:24" x14ac:dyDescent="0.5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4">
        <f>'[1]INPUTS-Incidence'!D174</f>
        <v>0.63827155045076078</v>
      </c>
      <c r="Q174" s="104">
        <f>'[1]INPUTS-Incidence'!E174</f>
        <v>44.843537147067693</v>
      </c>
      <c r="R174" s="97">
        <f t="shared" si="16"/>
        <v>1</v>
      </c>
      <c r="S174" s="101">
        <f t="shared" si="17"/>
        <v>0.34466663724341084</v>
      </c>
      <c r="T174" s="101">
        <f t="shared" si="18"/>
        <v>0.29360491320734994</v>
      </c>
      <c r="U174" s="108">
        <f t="shared" si="19"/>
        <v>0.53314822609152046</v>
      </c>
      <c r="V174" s="102">
        <f t="shared" si="20"/>
        <v>12.556190401178956</v>
      </c>
      <c r="W174" s="101">
        <f t="shared" si="21"/>
        <v>32.28734674588874</v>
      </c>
      <c r="X174" s="108">
        <f t="shared" si="22"/>
        <v>41.390584786743482</v>
      </c>
    </row>
    <row r="175" spans="13:24" x14ac:dyDescent="0.5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4">
        <f>'[1]INPUTS-Incidence'!D175</f>
        <v>0.63168364549104727</v>
      </c>
      <c r="Q175" s="104">
        <f>'[1]INPUTS-Incidence'!E175</f>
        <v>40.609230703186519</v>
      </c>
      <c r="R175" s="97">
        <f t="shared" si="16"/>
        <v>1</v>
      </c>
      <c r="S175" s="101">
        <f t="shared" si="17"/>
        <v>0.34110916856516554</v>
      </c>
      <c r="T175" s="101">
        <f t="shared" si="18"/>
        <v>0.29057447692588173</v>
      </c>
      <c r="U175" s="108">
        <f t="shared" si="19"/>
        <v>0.52764534907867178</v>
      </c>
      <c r="V175" s="102">
        <f t="shared" si="20"/>
        <v>11.370584596892227</v>
      </c>
      <c r="W175" s="101">
        <f t="shared" si="21"/>
        <v>29.23864610629429</v>
      </c>
      <c r="X175" s="108">
        <f t="shared" si="22"/>
        <v>37.482319939041155</v>
      </c>
    </row>
    <row r="176" spans="13:24" x14ac:dyDescent="0.5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4">
        <f>'[1]INPUTS-Incidence'!D176</f>
        <v>0.58903319378385122</v>
      </c>
      <c r="Q176" s="104">
        <f>'[1]INPUTS-Incidence'!E176</f>
        <v>35.392966266826363</v>
      </c>
      <c r="R176" s="97">
        <f t="shared" si="16"/>
        <v>1</v>
      </c>
      <c r="S176" s="101">
        <f t="shared" si="17"/>
        <v>0.31807792464327966</v>
      </c>
      <c r="T176" s="101">
        <f t="shared" si="18"/>
        <v>0.27095526914057155</v>
      </c>
      <c r="U176" s="108">
        <f t="shared" si="19"/>
        <v>0.49201942676765087</v>
      </c>
      <c r="V176" s="102">
        <f t="shared" si="20"/>
        <v>9.9100305547113834</v>
      </c>
      <c r="W176" s="101">
        <f t="shared" si="21"/>
        <v>25.48293571211498</v>
      </c>
      <c r="X176" s="108">
        <f t="shared" si="22"/>
        <v>32.667707864280729</v>
      </c>
    </row>
    <row r="177" spans="13:24" x14ac:dyDescent="0.5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4">
        <f>'[1]INPUTS-Incidence'!D177</f>
        <v>0.63633642522882661</v>
      </c>
      <c r="Q177" s="104">
        <f>'[1]INPUTS-Incidence'!E177</f>
        <v>29.415413314955977</v>
      </c>
      <c r="R177" s="97">
        <f t="shared" si="16"/>
        <v>1</v>
      </c>
      <c r="S177" s="101">
        <f t="shared" si="17"/>
        <v>0.34362166962356638</v>
      </c>
      <c r="T177" s="101">
        <f t="shared" si="18"/>
        <v>0.29271475560526022</v>
      </c>
      <c r="U177" s="108">
        <f t="shared" si="19"/>
        <v>0.53153181599363886</v>
      </c>
      <c r="V177" s="102">
        <f t="shared" si="20"/>
        <v>8.2363157281876749</v>
      </c>
      <c r="W177" s="101">
        <f t="shared" si="21"/>
        <v>21.1790975867683</v>
      </c>
      <c r="X177" s="108">
        <f t="shared" si="22"/>
        <v>27.150426489704365</v>
      </c>
    </row>
    <row r="178" spans="13:24" x14ac:dyDescent="0.5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4">
        <f>'[1]INPUTS-Incidence'!D178</f>
        <v>0.59585347812594069</v>
      </c>
      <c r="Q178" s="104">
        <f>'[1]INPUTS-Incidence'!E178</f>
        <v>22.570923438378049</v>
      </c>
      <c r="R178" s="97">
        <f t="shared" si="16"/>
        <v>1</v>
      </c>
      <c r="S178" s="101">
        <f t="shared" si="17"/>
        <v>0.32176087818800797</v>
      </c>
      <c r="T178" s="101">
        <f t="shared" si="18"/>
        <v>0.27409259993793272</v>
      </c>
      <c r="U178" s="108">
        <f t="shared" si="19"/>
        <v>0.49771641027859825</v>
      </c>
      <c r="V178" s="102">
        <f t="shared" si="20"/>
        <v>6.3198585627458543</v>
      </c>
      <c r="W178" s="101">
        <f t="shared" si="21"/>
        <v>16.251064875632196</v>
      </c>
      <c r="X178" s="108">
        <f t="shared" si="22"/>
        <v>20.832962333622941</v>
      </c>
    </row>
    <row r="179" spans="13:24" x14ac:dyDescent="0.5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4">
        <f>'[1]INPUTS-Incidence'!D179</f>
        <v>0.57456436797708688</v>
      </c>
      <c r="Q179" s="104">
        <f>'[1]INPUTS-Incidence'!E179</f>
        <v>16.451163379239212</v>
      </c>
      <c r="R179" s="97">
        <f t="shared" si="16"/>
        <v>1</v>
      </c>
      <c r="S179" s="101">
        <f t="shared" si="17"/>
        <v>0.31026475870762693</v>
      </c>
      <c r="T179" s="101">
        <f t="shared" si="18"/>
        <v>0.26429960926945995</v>
      </c>
      <c r="U179" s="108">
        <f t="shared" si="19"/>
        <v>0.47993361657126066</v>
      </c>
      <c r="V179" s="102">
        <f t="shared" si="20"/>
        <v>4.6063257461869798</v>
      </c>
      <c r="W179" s="101">
        <f t="shared" si="21"/>
        <v>11.844837633052233</v>
      </c>
      <c r="X179" s="108">
        <f t="shared" si="22"/>
        <v>15.184423799037793</v>
      </c>
    </row>
    <row r="180" spans="13:24" x14ac:dyDescent="0.5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4">
        <f>'[1]INPUTS-Incidence'!D180</f>
        <v>0.53051325559927831</v>
      </c>
      <c r="Q180" s="104">
        <f>'[1]INPUTS-Incidence'!E180</f>
        <v>10.683461712937895</v>
      </c>
      <c r="R180" s="97">
        <f t="shared" si="16"/>
        <v>1</v>
      </c>
      <c r="S180" s="101">
        <f t="shared" si="17"/>
        <v>0.28647715802361029</v>
      </c>
      <c r="T180" s="101">
        <f t="shared" si="18"/>
        <v>0.24403609757566802</v>
      </c>
      <c r="U180" s="108">
        <f t="shared" si="19"/>
        <v>0.44313772240207716</v>
      </c>
      <c r="V180" s="102">
        <f t="shared" si="20"/>
        <v>2.991369279622611</v>
      </c>
      <c r="W180" s="101">
        <f t="shared" si="21"/>
        <v>7.6920924333152838</v>
      </c>
      <c r="X180" s="108">
        <f t="shared" si="22"/>
        <v>9.8608351610416776</v>
      </c>
    </row>
    <row r="181" spans="13:24" x14ac:dyDescent="0.5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4">
        <f>'[1]INPUTS-Incidence'!D181</f>
        <v>0.33252405160069104</v>
      </c>
      <c r="Q181" s="104">
        <f>'[1]INPUTS-Incidence'!E181</f>
        <v>6.2881611567885827</v>
      </c>
      <c r="R181" s="97">
        <f t="shared" si="16"/>
        <v>1</v>
      </c>
      <c r="S181" s="101">
        <f t="shared" si="17"/>
        <v>0.17956298786437316</v>
      </c>
      <c r="T181" s="101">
        <f t="shared" si="18"/>
        <v>0.15296106373631788</v>
      </c>
      <c r="U181" s="108">
        <f t="shared" si="19"/>
        <v>0.27775734030205723</v>
      </c>
      <c r="V181" s="102">
        <f t="shared" si="20"/>
        <v>1.7606851239008032</v>
      </c>
      <c r="W181" s="101">
        <f t="shared" si="21"/>
        <v>4.5274760328877797</v>
      </c>
      <c r="X181" s="108">
        <f t="shared" si="22"/>
        <v>5.8039727477158625</v>
      </c>
    </row>
    <row r="182" spans="13:24" x14ac:dyDescent="0.5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4">
        <f>'[1]INPUTS-Incidence'!D182</f>
        <v>0.21139878720396901</v>
      </c>
      <c r="Q182" s="104">
        <f>'[1]INPUTS-Incidence'!E182</f>
        <v>3.419377522236327</v>
      </c>
      <c r="R182" s="97">
        <f t="shared" si="16"/>
        <v>1</v>
      </c>
      <c r="S182" s="101">
        <f t="shared" si="17"/>
        <v>0.11415534509014327</v>
      </c>
      <c r="T182" s="101">
        <f t="shared" si="18"/>
        <v>9.724344211382574E-2</v>
      </c>
      <c r="U182" s="108">
        <f t="shared" si="19"/>
        <v>0.17658140695147531</v>
      </c>
      <c r="V182" s="102">
        <f t="shared" si="20"/>
        <v>0.95742570622617162</v>
      </c>
      <c r="W182" s="101">
        <f t="shared" si="21"/>
        <v>2.4619518160101554</v>
      </c>
      <c r="X182" s="108">
        <f t="shared" si="22"/>
        <v>3.1560854530241298</v>
      </c>
    </row>
    <row r="183" spans="13:24" x14ac:dyDescent="0.5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4">
        <f>'[1]INPUTS-Incidence'!D183</f>
        <v>0.10529888844503552</v>
      </c>
      <c r="Q183" s="104">
        <f>'[1]INPUTS-Incidence'!E183</f>
        <v>1.6020762365277343</v>
      </c>
      <c r="R183" s="97">
        <f t="shared" si="16"/>
        <v>1</v>
      </c>
      <c r="S183" s="101">
        <f t="shared" si="17"/>
        <v>5.6861399760319183E-2</v>
      </c>
      <c r="T183" s="101">
        <f t="shared" si="18"/>
        <v>4.8437488684716333E-2</v>
      </c>
      <c r="U183" s="108">
        <f t="shared" si="19"/>
        <v>8.7956161518138162E-2</v>
      </c>
      <c r="V183" s="102">
        <f t="shared" si="20"/>
        <v>0.44858134622776563</v>
      </c>
      <c r="W183" s="101">
        <f t="shared" si="21"/>
        <v>1.1534948902999687</v>
      </c>
      <c r="X183" s="108">
        <f t="shared" si="22"/>
        <v>1.4787163663150986</v>
      </c>
    </row>
    <row r="184" spans="13:24" x14ac:dyDescent="0.5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4">
        <f>'[1]INPUTS-Incidence'!D184</f>
        <v>9.1822367341171121E-2</v>
      </c>
      <c r="Q184" s="104">
        <f>'[1]INPUTS-Incidence'!E184</f>
        <v>0.69306699927467652</v>
      </c>
      <c r="R184" s="97">
        <f t="shared" si="16"/>
        <v>1</v>
      </c>
      <c r="S184" s="101">
        <f t="shared" si="17"/>
        <v>4.9584078364232412E-2</v>
      </c>
      <c r="T184" s="101">
        <f t="shared" si="18"/>
        <v>4.2238288976938709E-2</v>
      </c>
      <c r="U184" s="108">
        <f t="shared" si="19"/>
        <v>7.6699223440080233E-2</v>
      </c>
      <c r="V184" s="102">
        <f t="shared" si="20"/>
        <v>0.19405875979690945</v>
      </c>
      <c r="W184" s="101">
        <f t="shared" si="21"/>
        <v>0.49900823947776707</v>
      </c>
      <c r="X184" s="108">
        <f t="shared" si="22"/>
        <v>0.63970084033052643</v>
      </c>
    </row>
    <row r="185" spans="13:24" x14ac:dyDescent="0.5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4">
        <f>'[1]INPUTS-Incidence'!D185</f>
        <v>0</v>
      </c>
      <c r="Q185" s="104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08">
        <f t="shared" si="19"/>
        <v>0</v>
      </c>
      <c r="V185" s="102">
        <f t="shared" si="20"/>
        <v>0</v>
      </c>
      <c r="W185" s="101">
        <f t="shared" si="21"/>
        <v>0</v>
      </c>
      <c r="X185" s="108">
        <f t="shared" si="22"/>
        <v>0</v>
      </c>
    </row>
    <row r="186" spans="13:24" x14ac:dyDescent="0.5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4">
        <f>'[1]INPUTS-Incidence'!D186</f>
        <v>0</v>
      </c>
      <c r="Q186" s="104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08">
        <f t="shared" si="19"/>
        <v>0</v>
      </c>
      <c r="V186" s="102">
        <f t="shared" si="20"/>
        <v>0</v>
      </c>
      <c r="W186" s="101">
        <f t="shared" si="21"/>
        <v>0</v>
      </c>
      <c r="X186" s="108">
        <f t="shared" si="22"/>
        <v>0</v>
      </c>
    </row>
    <row r="187" spans="13:24" x14ac:dyDescent="0.5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4">
        <f>'[1]INPUTS-Incidence'!D187</f>
        <v>0</v>
      </c>
      <c r="Q187" s="104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08">
        <f t="shared" si="19"/>
        <v>0</v>
      </c>
      <c r="V187" s="102">
        <f t="shared" si="20"/>
        <v>0</v>
      </c>
      <c r="W187" s="101">
        <f t="shared" si="21"/>
        <v>0</v>
      </c>
      <c r="X187" s="108">
        <f t="shared" si="22"/>
        <v>0</v>
      </c>
    </row>
    <row r="188" spans="13:24" x14ac:dyDescent="0.5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4">
        <f>'[1]INPUTS-Incidence'!D188</f>
        <v>0</v>
      </c>
      <c r="Q188" s="104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08">
        <f t="shared" si="19"/>
        <v>0</v>
      </c>
      <c r="V188" s="102">
        <f t="shared" si="20"/>
        <v>0</v>
      </c>
      <c r="W188" s="101">
        <f t="shared" si="21"/>
        <v>0</v>
      </c>
      <c r="X188" s="108">
        <f t="shared" si="22"/>
        <v>0</v>
      </c>
    </row>
    <row r="189" spans="13:24" x14ac:dyDescent="0.5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4">
        <f>'[1]INPUTS-Incidence'!D189</f>
        <v>0</v>
      </c>
      <c r="Q189" s="104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08">
        <f t="shared" si="19"/>
        <v>0</v>
      </c>
      <c r="V189" s="102">
        <f t="shared" si="20"/>
        <v>0</v>
      </c>
      <c r="W189" s="101">
        <f t="shared" si="21"/>
        <v>0</v>
      </c>
      <c r="X189" s="108">
        <f t="shared" si="22"/>
        <v>0</v>
      </c>
    </row>
    <row r="190" spans="13:24" x14ac:dyDescent="0.5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4">
        <f>'[1]INPUTS-Incidence'!D190</f>
        <v>0</v>
      </c>
      <c r="Q190" s="104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08">
        <f t="shared" si="19"/>
        <v>0</v>
      </c>
      <c r="V190" s="102">
        <f t="shared" si="20"/>
        <v>0</v>
      </c>
      <c r="W190" s="101">
        <f t="shared" si="21"/>
        <v>0</v>
      </c>
      <c r="X190" s="108">
        <f t="shared" si="22"/>
        <v>0</v>
      </c>
    </row>
    <row r="191" spans="13:24" x14ac:dyDescent="0.5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4">
        <f>'[1]INPUTS-Incidence'!D191</f>
        <v>0</v>
      </c>
      <c r="Q191" s="104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08">
        <f t="shared" si="19"/>
        <v>0</v>
      </c>
      <c r="V191" s="102">
        <f t="shared" si="20"/>
        <v>0</v>
      </c>
      <c r="W191" s="101">
        <f t="shared" si="21"/>
        <v>0</v>
      </c>
      <c r="X191" s="108">
        <f t="shared" si="22"/>
        <v>0</v>
      </c>
    </row>
    <row r="192" spans="13:24" x14ac:dyDescent="0.5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4">
        <f>'[1]INPUTS-Incidence'!D192</f>
        <v>0</v>
      </c>
      <c r="Q192" s="104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08">
        <f t="shared" si="19"/>
        <v>0</v>
      </c>
      <c r="V192" s="102">
        <f t="shared" si="20"/>
        <v>0</v>
      </c>
      <c r="W192" s="101">
        <f t="shared" si="21"/>
        <v>0</v>
      </c>
      <c r="X192" s="108">
        <f t="shared" si="22"/>
        <v>0</v>
      </c>
    </row>
    <row r="193" spans="13:24" x14ac:dyDescent="0.5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4">
        <f>'[1]INPUTS-Incidence'!D193</f>
        <v>0</v>
      </c>
      <c r="Q193" s="104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08">
        <f t="shared" si="19"/>
        <v>0</v>
      </c>
      <c r="V193" s="102">
        <f t="shared" si="20"/>
        <v>0</v>
      </c>
      <c r="W193" s="101">
        <f t="shared" si="21"/>
        <v>0</v>
      </c>
      <c r="X193" s="108">
        <f t="shared" si="22"/>
        <v>0</v>
      </c>
    </row>
    <row r="194" spans="13:24" x14ac:dyDescent="0.5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4">
        <f>'[1]INPUTS-Incidence'!D194</f>
        <v>0</v>
      </c>
      <c r="Q194" s="104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08">
        <f t="shared" si="19"/>
        <v>0</v>
      </c>
      <c r="V194" s="102">
        <f t="shared" si="20"/>
        <v>0</v>
      </c>
      <c r="W194" s="101">
        <f t="shared" si="21"/>
        <v>0</v>
      </c>
      <c r="X194" s="108">
        <f t="shared" si="22"/>
        <v>0</v>
      </c>
    </row>
    <row r="195" spans="13:24" x14ac:dyDescent="0.5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4">
        <f>'[1]INPUTS-Incidence'!D195</f>
        <v>0</v>
      </c>
      <c r="Q195" s="104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08">
        <f t="shared" si="19"/>
        <v>0</v>
      </c>
      <c r="V195" s="102">
        <f t="shared" si="20"/>
        <v>0</v>
      </c>
      <c r="W195" s="101">
        <f t="shared" si="21"/>
        <v>0</v>
      </c>
      <c r="X195" s="108">
        <f t="shared" si="22"/>
        <v>0</v>
      </c>
    </row>
    <row r="196" spans="13:24" x14ac:dyDescent="0.5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4">
        <f>'[1]INPUTS-Incidence'!D196</f>
        <v>0</v>
      </c>
      <c r="Q196" s="104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08">
        <f t="shared" si="19"/>
        <v>0</v>
      </c>
      <c r="V196" s="102">
        <f t="shared" si="20"/>
        <v>0</v>
      </c>
      <c r="W196" s="101">
        <f t="shared" si="21"/>
        <v>0</v>
      </c>
      <c r="X196" s="108">
        <f t="shared" si="22"/>
        <v>0</v>
      </c>
    </row>
    <row r="197" spans="13:24" x14ac:dyDescent="0.5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4">
        <f>'[1]INPUTS-Incidence'!D197</f>
        <v>0</v>
      </c>
      <c r="Q197" s="104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08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08">
        <f t="shared" ref="X197:X260" si="29">IF($R197=0, V197, V197*(1-$G$3*(1-$J$3))/(1-$E$3*(1-$J$3)))+W197</f>
        <v>0</v>
      </c>
    </row>
    <row r="198" spans="13:24" x14ac:dyDescent="0.5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4">
        <f>'[1]INPUTS-Incidence'!D198</f>
        <v>0</v>
      </c>
      <c r="Q198" s="104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08">
        <f t="shared" si="26"/>
        <v>0</v>
      </c>
      <c r="V198" s="102">
        <f t="shared" si="27"/>
        <v>0</v>
      </c>
      <c r="W198" s="101">
        <f t="shared" si="28"/>
        <v>0</v>
      </c>
      <c r="X198" s="108">
        <f t="shared" si="29"/>
        <v>0</v>
      </c>
    </row>
    <row r="199" spans="13:24" x14ac:dyDescent="0.5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4">
        <f>'[1]INPUTS-Incidence'!D199</f>
        <v>0</v>
      </c>
      <c r="Q199" s="104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08">
        <f t="shared" si="26"/>
        <v>0</v>
      </c>
      <c r="V199" s="102">
        <f t="shared" si="27"/>
        <v>0</v>
      </c>
      <c r="W199" s="101">
        <f t="shared" si="28"/>
        <v>0</v>
      </c>
      <c r="X199" s="108">
        <f t="shared" si="29"/>
        <v>0</v>
      </c>
    </row>
    <row r="200" spans="13:24" x14ac:dyDescent="0.5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4">
        <f>'[1]INPUTS-Incidence'!D200</f>
        <v>0</v>
      </c>
      <c r="Q200" s="104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08">
        <f t="shared" si="26"/>
        <v>0</v>
      </c>
      <c r="V200" s="102">
        <f t="shared" si="27"/>
        <v>0</v>
      </c>
      <c r="W200" s="101">
        <f t="shared" si="28"/>
        <v>0</v>
      </c>
      <c r="X200" s="108">
        <f t="shared" si="29"/>
        <v>0</v>
      </c>
    </row>
    <row r="201" spans="13:24" x14ac:dyDescent="0.5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4">
        <f>'[1]INPUTS-Incidence'!D201</f>
        <v>0</v>
      </c>
      <c r="Q201" s="104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08">
        <f t="shared" si="26"/>
        <v>0</v>
      </c>
      <c r="V201" s="102">
        <f t="shared" si="27"/>
        <v>0</v>
      </c>
      <c r="W201" s="101">
        <f t="shared" si="28"/>
        <v>0</v>
      </c>
      <c r="X201" s="108">
        <f t="shared" si="29"/>
        <v>0</v>
      </c>
    </row>
    <row r="202" spans="13:24" x14ac:dyDescent="0.5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4">
        <f>'[1]INPUTS-Incidence'!D202</f>
        <v>0</v>
      </c>
      <c r="Q202" s="104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08">
        <f t="shared" si="26"/>
        <v>0</v>
      </c>
      <c r="V202" s="102">
        <f t="shared" si="27"/>
        <v>0</v>
      </c>
      <c r="W202" s="101">
        <f t="shared" si="28"/>
        <v>0</v>
      </c>
      <c r="X202" s="108">
        <f t="shared" si="29"/>
        <v>0</v>
      </c>
    </row>
    <row r="203" spans="13:24" x14ac:dyDescent="0.5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4">
        <f>'[1]INPUTS-Incidence'!D203</f>
        <v>0</v>
      </c>
      <c r="Q203" s="104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08">
        <f t="shared" si="26"/>
        <v>0</v>
      </c>
      <c r="V203" s="102">
        <f t="shared" si="27"/>
        <v>0</v>
      </c>
      <c r="W203" s="101">
        <f t="shared" si="28"/>
        <v>0</v>
      </c>
      <c r="X203" s="108">
        <f t="shared" si="29"/>
        <v>0</v>
      </c>
    </row>
    <row r="204" spans="13:24" x14ac:dyDescent="0.5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4">
        <f>'[1]INPUTS-Incidence'!D204</f>
        <v>0</v>
      </c>
      <c r="Q204" s="104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08">
        <f t="shared" si="26"/>
        <v>0</v>
      </c>
      <c r="V204" s="102">
        <f t="shared" si="27"/>
        <v>0</v>
      </c>
      <c r="W204" s="101">
        <f t="shared" si="28"/>
        <v>0</v>
      </c>
      <c r="X204" s="108">
        <f t="shared" si="29"/>
        <v>0</v>
      </c>
    </row>
    <row r="205" spans="13:24" x14ac:dyDescent="0.5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4">
        <f>'[1]INPUTS-Incidence'!D205</f>
        <v>0</v>
      </c>
      <c r="Q205" s="104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08">
        <f t="shared" si="26"/>
        <v>0</v>
      </c>
      <c r="V205" s="102">
        <f t="shared" si="27"/>
        <v>0</v>
      </c>
      <c r="W205" s="101">
        <f t="shared" si="28"/>
        <v>0</v>
      </c>
      <c r="X205" s="108">
        <f t="shared" si="29"/>
        <v>0</v>
      </c>
    </row>
    <row r="206" spans="13:24" x14ac:dyDescent="0.5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4">
        <f>'[1]INPUTS-Incidence'!D206</f>
        <v>0</v>
      </c>
      <c r="Q206" s="104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08">
        <f t="shared" si="26"/>
        <v>0</v>
      </c>
      <c r="V206" s="102">
        <f t="shared" si="27"/>
        <v>0</v>
      </c>
      <c r="W206" s="101">
        <f t="shared" si="28"/>
        <v>0</v>
      </c>
      <c r="X206" s="108">
        <f t="shared" si="29"/>
        <v>0</v>
      </c>
    </row>
    <row r="207" spans="13:24" x14ac:dyDescent="0.5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4">
        <f>'[1]INPUTS-Incidence'!D207</f>
        <v>0</v>
      </c>
      <c r="Q207" s="104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08">
        <f t="shared" si="26"/>
        <v>0</v>
      </c>
      <c r="V207" s="102">
        <f t="shared" si="27"/>
        <v>0</v>
      </c>
      <c r="W207" s="101">
        <f t="shared" si="28"/>
        <v>0</v>
      </c>
      <c r="X207" s="108">
        <f t="shared" si="29"/>
        <v>0</v>
      </c>
    </row>
    <row r="208" spans="13:24" x14ac:dyDescent="0.5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4">
        <f>'[1]INPUTS-Incidence'!D208</f>
        <v>0</v>
      </c>
      <c r="Q208" s="104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08">
        <f t="shared" si="26"/>
        <v>0</v>
      </c>
      <c r="V208" s="102">
        <f t="shared" si="27"/>
        <v>0</v>
      </c>
      <c r="W208" s="101">
        <f t="shared" si="28"/>
        <v>0</v>
      </c>
      <c r="X208" s="108">
        <f t="shared" si="29"/>
        <v>0</v>
      </c>
    </row>
    <row r="209" spans="13:24" x14ac:dyDescent="0.5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4">
        <f>'[1]INPUTS-Incidence'!D209</f>
        <v>0</v>
      </c>
      <c r="Q209" s="104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08">
        <f t="shared" si="26"/>
        <v>0</v>
      </c>
      <c r="V209" s="102">
        <f t="shared" si="27"/>
        <v>0</v>
      </c>
      <c r="W209" s="101">
        <f t="shared" si="28"/>
        <v>0</v>
      </c>
      <c r="X209" s="108">
        <f t="shared" si="29"/>
        <v>0</v>
      </c>
    </row>
    <row r="210" spans="13:24" x14ac:dyDescent="0.5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4">
        <f>'[1]INPUTS-Incidence'!D210</f>
        <v>0</v>
      </c>
      <c r="Q210" s="104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08">
        <f t="shared" si="26"/>
        <v>0</v>
      </c>
      <c r="V210" s="102">
        <f t="shared" si="27"/>
        <v>0</v>
      </c>
      <c r="W210" s="101">
        <f t="shared" si="28"/>
        <v>0</v>
      </c>
      <c r="X210" s="108">
        <f t="shared" si="29"/>
        <v>0</v>
      </c>
    </row>
    <row r="211" spans="13:24" x14ac:dyDescent="0.5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4">
        <f>'[1]INPUTS-Incidence'!D211</f>
        <v>0</v>
      </c>
      <c r="Q211" s="104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08">
        <f t="shared" si="26"/>
        <v>0</v>
      </c>
      <c r="V211" s="102">
        <f t="shared" si="27"/>
        <v>0</v>
      </c>
      <c r="W211" s="101">
        <f t="shared" si="28"/>
        <v>0</v>
      </c>
      <c r="X211" s="108">
        <f t="shared" si="29"/>
        <v>0</v>
      </c>
    </row>
    <row r="212" spans="13:24" x14ac:dyDescent="0.5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4">
        <f>'[1]INPUTS-Incidence'!D212</f>
        <v>0</v>
      </c>
      <c r="Q212" s="104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08">
        <f t="shared" si="26"/>
        <v>0</v>
      </c>
      <c r="V212" s="102">
        <f t="shared" si="27"/>
        <v>0</v>
      </c>
      <c r="W212" s="101">
        <f t="shared" si="28"/>
        <v>0</v>
      </c>
      <c r="X212" s="108">
        <f t="shared" si="29"/>
        <v>0</v>
      </c>
    </row>
    <row r="213" spans="13:24" x14ac:dyDescent="0.5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4">
        <f>'[1]INPUTS-Incidence'!D213</f>
        <v>0</v>
      </c>
      <c r="Q213" s="104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08">
        <f t="shared" si="26"/>
        <v>0</v>
      </c>
      <c r="V213" s="102">
        <f t="shared" si="27"/>
        <v>0</v>
      </c>
      <c r="W213" s="101">
        <f t="shared" si="28"/>
        <v>0</v>
      </c>
      <c r="X213" s="108">
        <f t="shared" si="29"/>
        <v>0</v>
      </c>
    </row>
    <row r="214" spans="13:24" x14ac:dyDescent="0.5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4">
        <f>'[1]INPUTS-Incidence'!D214</f>
        <v>0</v>
      </c>
      <c r="Q214" s="104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08">
        <f t="shared" si="26"/>
        <v>0</v>
      </c>
      <c r="V214" s="102">
        <f t="shared" si="27"/>
        <v>0</v>
      </c>
      <c r="W214" s="101">
        <f t="shared" si="28"/>
        <v>0</v>
      </c>
      <c r="X214" s="108">
        <f t="shared" si="29"/>
        <v>0</v>
      </c>
    </row>
    <row r="215" spans="13:24" x14ac:dyDescent="0.5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4">
        <f>'[1]INPUTS-Incidence'!D215</f>
        <v>0</v>
      </c>
      <c r="Q215" s="104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08">
        <f t="shared" si="26"/>
        <v>0</v>
      </c>
      <c r="V215" s="102">
        <f t="shared" si="27"/>
        <v>0</v>
      </c>
      <c r="W215" s="101">
        <f t="shared" si="28"/>
        <v>0</v>
      </c>
      <c r="X215" s="108">
        <f t="shared" si="29"/>
        <v>0</v>
      </c>
    </row>
    <row r="216" spans="13:24" x14ac:dyDescent="0.5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4">
        <f>'[1]INPUTS-Incidence'!D216</f>
        <v>0</v>
      </c>
      <c r="Q216" s="104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08">
        <f t="shared" si="26"/>
        <v>0</v>
      </c>
      <c r="V216" s="102">
        <f t="shared" si="27"/>
        <v>0</v>
      </c>
      <c r="W216" s="101">
        <f t="shared" si="28"/>
        <v>0</v>
      </c>
      <c r="X216" s="108">
        <f t="shared" si="29"/>
        <v>0</v>
      </c>
    </row>
    <row r="217" spans="13:24" x14ac:dyDescent="0.5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4">
        <f>'[1]INPUTS-Incidence'!D217</f>
        <v>0</v>
      </c>
      <c r="Q217" s="104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08">
        <f t="shared" si="26"/>
        <v>0</v>
      </c>
      <c r="V217" s="102">
        <f t="shared" si="27"/>
        <v>0</v>
      </c>
      <c r="W217" s="101">
        <f t="shared" si="28"/>
        <v>0</v>
      </c>
      <c r="X217" s="108">
        <f t="shared" si="29"/>
        <v>0</v>
      </c>
    </row>
    <row r="218" spans="13:24" x14ac:dyDescent="0.5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4">
        <f>'[1]INPUTS-Incidence'!D218</f>
        <v>0</v>
      </c>
      <c r="Q218" s="104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08">
        <f t="shared" si="26"/>
        <v>0</v>
      </c>
      <c r="V218" s="102">
        <f t="shared" si="27"/>
        <v>0</v>
      </c>
      <c r="W218" s="101">
        <f t="shared" si="28"/>
        <v>0</v>
      </c>
      <c r="X218" s="108">
        <f t="shared" si="29"/>
        <v>0</v>
      </c>
    </row>
    <row r="219" spans="13:24" x14ac:dyDescent="0.5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4">
        <f>'[1]INPUTS-Incidence'!D219</f>
        <v>0</v>
      </c>
      <c r="Q219" s="104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08">
        <f t="shared" si="26"/>
        <v>0</v>
      </c>
      <c r="V219" s="102">
        <f t="shared" si="27"/>
        <v>0</v>
      </c>
      <c r="W219" s="101">
        <f t="shared" si="28"/>
        <v>0</v>
      </c>
      <c r="X219" s="108">
        <f t="shared" si="29"/>
        <v>0</v>
      </c>
    </row>
    <row r="220" spans="13:24" x14ac:dyDescent="0.5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4">
        <f>'[1]INPUTS-Incidence'!D220</f>
        <v>0</v>
      </c>
      <c r="Q220" s="104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08">
        <f t="shared" si="26"/>
        <v>0</v>
      </c>
      <c r="V220" s="102">
        <f t="shared" si="27"/>
        <v>0</v>
      </c>
      <c r="W220" s="101">
        <f t="shared" si="28"/>
        <v>0</v>
      </c>
      <c r="X220" s="108">
        <f t="shared" si="29"/>
        <v>0</v>
      </c>
    </row>
    <row r="221" spans="13:24" x14ac:dyDescent="0.5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4">
        <f>'[1]INPUTS-Incidence'!D221</f>
        <v>0</v>
      </c>
      <c r="Q221" s="104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08">
        <f t="shared" si="26"/>
        <v>0</v>
      </c>
      <c r="V221" s="102">
        <f t="shared" si="27"/>
        <v>0</v>
      </c>
      <c r="W221" s="101">
        <f t="shared" si="28"/>
        <v>0</v>
      </c>
      <c r="X221" s="108">
        <f t="shared" si="29"/>
        <v>0</v>
      </c>
    </row>
    <row r="222" spans="13:24" x14ac:dyDescent="0.5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4">
        <f>'[1]INPUTS-Incidence'!D222</f>
        <v>0</v>
      </c>
      <c r="Q222" s="104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08">
        <f t="shared" si="26"/>
        <v>0</v>
      </c>
      <c r="V222" s="102">
        <f t="shared" si="27"/>
        <v>0</v>
      </c>
      <c r="W222" s="101">
        <f t="shared" si="28"/>
        <v>0</v>
      </c>
      <c r="X222" s="108">
        <f t="shared" si="29"/>
        <v>0</v>
      </c>
    </row>
    <row r="223" spans="13:24" x14ac:dyDescent="0.5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4">
        <f>'[1]INPUTS-Incidence'!D223</f>
        <v>0</v>
      </c>
      <c r="Q223" s="104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08">
        <f t="shared" si="26"/>
        <v>0</v>
      </c>
      <c r="V223" s="102">
        <f t="shared" si="27"/>
        <v>0</v>
      </c>
      <c r="W223" s="101">
        <f t="shared" si="28"/>
        <v>0</v>
      </c>
      <c r="X223" s="108">
        <f t="shared" si="29"/>
        <v>0</v>
      </c>
    </row>
    <row r="224" spans="13:24" x14ac:dyDescent="0.5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4">
        <f>'[1]INPUTS-Incidence'!D224</f>
        <v>0</v>
      </c>
      <c r="Q224" s="104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08">
        <f t="shared" si="26"/>
        <v>0</v>
      </c>
      <c r="V224" s="102">
        <f t="shared" si="27"/>
        <v>0</v>
      </c>
      <c r="W224" s="101">
        <f t="shared" si="28"/>
        <v>0</v>
      </c>
      <c r="X224" s="108">
        <f t="shared" si="29"/>
        <v>0</v>
      </c>
    </row>
    <row r="225" spans="13:24" x14ac:dyDescent="0.5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4">
        <f>'[1]INPUTS-Incidence'!D225</f>
        <v>0</v>
      </c>
      <c r="Q225" s="104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08">
        <f t="shared" si="26"/>
        <v>0</v>
      </c>
      <c r="V225" s="102">
        <f t="shared" si="27"/>
        <v>0</v>
      </c>
      <c r="W225" s="101">
        <f t="shared" si="28"/>
        <v>0</v>
      </c>
      <c r="X225" s="108">
        <f t="shared" si="29"/>
        <v>0</v>
      </c>
    </row>
    <row r="226" spans="13:24" x14ac:dyDescent="0.5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4">
        <f>'[1]INPUTS-Incidence'!D226</f>
        <v>0</v>
      </c>
      <c r="Q226" s="104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08">
        <f t="shared" si="26"/>
        <v>0</v>
      </c>
      <c r="V226" s="102">
        <f t="shared" si="27"/>
        <v>0</v>
      </c>
      <c r="W226" s="101">
        <f t="shared" si="28"/>
        <v>0</v>
      </c>
      <c r="X226" s="108">
        <f t="shared" si="29"/>
        <v>0</v>
      </c>
    </row>
    <row r="227" spans="13:24" x14ac:dyDescent="0.5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4">
        <f>'[1]INPUTS-Incidence'!D227</f>
        <v>0</v>
      </c>
      <c r="Q227" s="104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08">
        <f t="shared" si="26"/>
        <v>0</v>
      </c>
      <c r="V227" s="102">
        <f t="shared" si="27"/>
        <v>0</v>
      </c>
      <c r="W227" s="101">
        <f t="shared" si="28"/>
        <v>0</v>
      </c>
      <c r="X227" s="108">
        <f t="shared" si="29"/>
        <v>0</v>
      </c>
    </row>
    <row r="228" spans="13:24" x14ac:dyDescent="0.5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4">
        <f>'[1]INPUTS-Incidence'!D228</f>
        <v>0</v>
      </c>
      <c r="Q228" s="104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08">
        <f t="shared" si="26"/>
        <v>0</v>
      </c>
      <c r="V228" s="102">
        <f t="shared" si="27"/>
        <v>0</v>
      </c>
      <c r="W228" s="101">
        <f t="shared" si="28"/>
        <v>0</v>
      </c>
      <c r="X228" s="108">
        <f t="shared" si="29"/>
        <v>0</v>
      </c>
    </row>
    <row r="229" spans="13:24" x14ac:dyDescent="0.5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4">
        <f>'[1]INPUTS-Incidence'!D229</f>
        <v>0</v>
      </c>
      <c r="Q229" s="104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08">
        <f t="shared" si="26"/>
        <v>0</v>
      </c>
      <c r="V229" s="102">
        <f t="shared" si="27"/>
        <v>0</v>
      </c>
      <c r="W229" s="101">
        <f t="shared" si="28"/>
        <v>0</v>
      </c>
      <c r="X229" s="108">
        <f t="shared" si="29"/>
        <v>0</v>
      </c>
    </row>
    <row r="230" spans="13:24" x14ac:dyDescent="0.5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4">
        <f>'[1]INPUTS-Incidence'!D230</f>
        <v>0</v>
      </c>
      <c r="Q230" s="104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08">
        <f t="shared" si="26"/>
        <v>0</v>
      </c>
      <c r="V230" s="102">
        <f t="shared" si="27"/>
        <v>0</v>
      </c>
      <c r="W230" s="101">
        <f t="shared" si="28"/>
        <v>0</v>
      </c>
      <c r="X230" s="108">
        <f t="shared" si="29"/>
        <v>0</v>
      </c>
    </row>
    <row r="231" spans="13:24" x14ac:dyDescent="0.5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4">
        <f>'[1]INPUTS-Incidence'!D231</f>
        <v>0</v>
      </c>
      <c r="Q231" s="104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08">
        <f t="shared" si="26"/>
        <v>0</v>
      </c>
      <c r="V231" s="102">
        <f t="shared" si="27"/>
        <v>0</v>
      </c>
      <c r="W231" s="101">
        <f t="shared" si="28"/>
        <v>0</v>
      </c>
      <c r="X231" s="108">
        <f t="shared" si="29"/>
        <v>0</v>
      </c>
    </row>
    <row r="232" spans="13:24" x14ac:dyDescent="0.5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4">
        <f>'[1]INPUTS-Incidence'!D232</f>
        <v>0</v>
      </c>
      <c r="Q232" s="104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08">
        <f t="shared" si="26"/>
        <v>0</v>
      </c>
      <c r="V232" s="102">
        <f t="shared" si="27"/>
        <v>0</v>
      </c>
      <c r="W232" s="101">
        <f t="shared" si="28"/>
        <v>0</v>
      </c>
      <c r="X232" s="108">
        <f t="shared" si="29"/>
        <v>0</v>
      </c>
    </row>
    <row r="233" spans="13:24" x14ac:dyDescent="0.5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4">
        <f>'[1]INPUTS-Incidence'!D233</f>
        <v>0</v>
      </c>
      <c r="Q233" s="104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08">
        <f t="shared" si="26"/>
        <v>0</v>
      </c>
      <c r="V233" s="102">
        <f t="shared" si="27"/>
        <v>0</v>
      </c>
      <c r="W233" s="101">
        <f t="shared" si="28"/>
        <v>0</v>
      </c>
      <c r="X233" s="108">
        <f t="shared" si="29"/>
        <v>0</v>
      </c>
    </row>
    <row r="234" spans="13:24" x14ac:dyDescent="0.5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4">
        <f>'[1]INPUTS-Incidence'!D234</f>
        <v>0</v>
      </c>
      <c r="Q234" s="104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08">
        <f t="shared" si="26"/>
        <v>0</v>
      </c>
      <c r="V234" s="102">
        <f t="shared" si="27"/>
        <v>0</v>
      </c>
      <c r="W234" s="101">
        <f t="shared" si="28"/>
        <v>0</v>
      </c>
      <c r="X234" s="108">
        <f t="shared" si="29"/>
        <v>0</v>
      </c>
    </row>
    <row r="235" spans="13:24" x14ac:dyDescent="0.5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4">
        <f>'[1]INPUTS-Incidence'!D235</f>
        <v>0</v>
      </c>
      <c r="Q235" s="104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08">
        <f t="shared" si="26"/>
        <v>0</v>
      </c>
      <c r="V235" s="102">
        <f t="shared" si="27"/>
        <v>0</v>
      </c>
      <c r="W235" s="101">
        <f t="shared" si="28"/>
        <v>0</v>
      </c>
      <c r="X235" s="108">
        <f t="shared" si="29"/>
        <v>0</v>
      </c>
    </row>
    <row r="236" spans="13:24" x14ac:dyDescent="0.5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4">
        <f>'[1]INPUTS-Incidence'!D236</f>
        <v>0</v>
      </c>
      <c r="Q236" s="104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08">
        <f t="shared" si="26"/>
        <v>0</v>
      </c>
      <c r="V236" s="102">
        <f t="shared" si="27"/>
        <v>0</v>
      </c>
      <c r="W236" s="101">
        <f t="shared" si="28"/>
        <v>0</v>
      </c>
      <c r="X236" s="108">
        <f t="shared" si="29"/>
        <v>0</v>
      </c>
    </row>
    <row r="237" spans="13:24" x14ac:dyDescent="0.5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4">
        <f>'[1]INPUTS-Incidence'!D237</f>
        <v>0</v>
      </c>
      <c r="Q237" s="104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08">
        <f t="shared" si="26"/>
        <v>0</v>
      </c>
      <c r="V237" s="102">
        <f t="shared" si="27"/>
        <v>0</v>
      </c>
      <c r="W237" s="101">
        <f t="shared" si="28"/>
        <v>0</v>
      </c>
      <c r="X237" s="108">
        <f t="shared" si="29"/>
        <v>0</v>
      </c>
    </row>
    <row r="238" spans="13:24" x14ac:dyDescent="0.5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4">
        <f>'[1]INPUTS-Incidence'!D238</f>
        <v>0</v>
      </c>
      <c r="Q238" s="104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08">
        <f t="shared" si="26"/>
        <v>0</v>
      </c>
      <c r="V238" s="102">
        <f t="shared" si="27"/>
        <v>0</v>
      </c>
      <c r="W238" s="101">
        <f t="shared" si="28"/>
        <v>0</v>
      </c>
      <c r="X238" s="108">
        <f t="shared" si="29"/>
        <v>0</v>
      </c>
    </row>
    <row r="239" spans="13:24" x14ac:dyDescent="0.5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4">
        <f>'[1]INPUTS-Incidence'!D239</f>
        <v>0</v>
      </c>
      <c r="Q239" s="104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08">
        <f t="shared" si="26"/>
        <v>0</v>
      </c>
      <c r="V239" s="102">
        <f t="shared" si="27"/>
        <v>0</v>
      </c>
      <c r="W239" s="101">
        <f t="shared" si="28"/>
        <v>0</v>
      </c>
      <c r="X239" s="108">
        <f t="shared" si="29"/>
        <v>0</v>
      </c>
    </row>
    <row r="240" spans="13:24" x14ac:dyDescent="0.5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4">
        <f>'[1]INPUTS-Incidence'!D240</f>
        <v>0</v>
      </c>
      <c r="Q240" s="104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08">
        <f t="shared" si="26"/>
        <v>0</v>
      </c>
      <c r="V240" s="102">
        <f t="shared" si="27"/>
        <v>0</v>
      </c>
      <c r="W240" s="101">
        <f t="shared" si="28"/>
        <v>0</v>
      </c>
      <c r="X240" s="108">
        <f t="shared" si="29"/>
        <v>0</v>
      </c>
    </row>
    <row r="241" spans="13:24" x14ac:dyDescent="0.5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4">
        <f>'[1]INPUTS-Incidence'!D241</f>
        <v>0</v>
      </c>
      <c r="Q241" s="104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08">
        <f t="shared" si="26"/>
        <v>0</v>
      </c>
      <c r="V241" s="102">
        <f t="shared" si="27"/>
        <v>0</v>
      </c>
      <c r="W241" s="101">
        <f t="shared" si="28"/>
        <v>0</v>
      </c>
      <c r="X241" s="108">
        <f t="shared" si="29"/>
        <v>0</v>
      </c>
    </row>
    <row r="242" spans="13:24" x14ac:dyDescent="0.5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4">
        <f>'[1]INPUTS-Incidence'!D242</f>
        <v>0</v>
      </c>
      <c r="Q242" s="104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08">
        <f t="shared" si="26"/>
        <v>0</v>
      </c>
      <c r="V242" s="102">
        <f t="shared" si="27"/>
        <v>0</v>
      </c>
      <c r="W242" s="101">
        <f t="shared" si="28"/>
        <v>0</v>
      </c>
      <c r="X242" s="108">
        <f t="shared" si="29"/>
        <v>0</v>
      </c>
    </row>
    <row r="243" spans="13:24" x14ac:dyDescent="0.5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4">
        <f>'[1]INPUTS-Incidence'!D243</f>
        <v>0</v>
      </c>
      <c r="Q243" s="104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08">
        <f t="shared" si="26"/>
        <v>0</v>
      </c>
      <c r="V243" s="102">
        <f t="shared" si="27"/>
        <v>0</v>
      </c>
      <c r="W243" s="101">
        <f t="shared" si="28"/>
        <v>0</v>
      </c>
      <c r="X243" s="108">
        <f t="shared" si="29"/>
        <v>0</v>
      </c>
    </row>
    <row r="244" spans="13:24" x14ac:dyDescent="0.5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4">
        <f>'[1]INPUTS-Incidence'!D244</f>
        <v>0</v>
      </c>
      <c r="Q244" s="104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08">
        <f t="shared" si="26"/>
        <v>0</v>
      </c>
      <c r="V244" s="102">
        <f t="shared" si="27"/>
        <v>0</v>
      </c>
      <c r="W244" s="101">
        <f t="shared" si="28"/>
        <v>0</v>
      </c>
      <c r="X244" s="108">
        <f t="shared" si="29"/>
        <v>0</v>
      </c>
    </row>
    <row r="245" spans="13:24" x14ac:dyDescent="0.5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4">
        <f>'[1]INPUTS-Incidence'!D245</f>
        <v>0</v>
      </c>
      <c r="Q245" s="104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08">
        <f t="shared" si="26"/>
        <v>0</v>
      </c>
      <c r="V245" s="102">
        <f t="shared" si="27"/>
        <v>0</v>
      </c>
      <c r="W245" s="101">
        <f t="shared" si="28"/>
        <v>0</v>
      </c>
      <c r="X245" s="108">
        <f t="shared" si="29"/>
        <v>0</v>
      </c>
    </row>
    <row r="246" spans="13:24" x14ac:dyDescent="0.5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4">
        <f>'[1]INPUTS-Incidence'!D246</f>
        <v>0</v>
      </c>
      <c r="Q246" s="104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08">
        <f t="shared" si="26"/>
        <v>0</v>
      </c>
      <c r="V246" s="102">
        <f t="shared" si="27"/>
        <v>0</v>
      </c>
      <c r="W246" s="101">
        <f t="shared" si="28"/>
        <v>0</v>
      </c>
      <c r="X246" s="108">
        <f t="shared" si="29"/>
        <v>0</v>
      </c>
    </row>
    <row r="247" spans="13:24" x14ac:dyDescent="0.5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4">
        <f>'[1]INPUTS-Incidence'!D247</f>
        <v>0</v>
      </c>
      <c r="Q247" s="104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08">
        <f t="shared" si="26"/>
        <v>0</v>
      </c>
      <c r="V247" s="102">
        <f t="shared" si="27"/>
        <v>0</v>
      </c>
      <c r="W247" s="101">
        <f t="shared" si="28"/>
        <v>0</v>
      </c>
      <c r="X247" s="108">
        <f t="shared" si="29"/>
        <v>0</v>
      </c>
    </row>
    <row r="248" spans="13:24" x14ac:dyDescent="0.5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4">
        <f>'[1]INPUTS-Incidence'!D248</f>
        <v>0</v>
      </c>
      <c r="Q248" s="104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08">
        <f t="shared" si="26"/>
        <v>0</v>
      </c>
      <c r="V248" s="102">
        <f t="shared" si="27"/>
        <v>0</v>
      </c>
      <c r="W248" s="101">
        <f t="shared" si="28"/>
        <v>0</v>
      </c>
      <c r="X248" s="108">
        <f t="shared" si="29"/>
        <v>0</v>
      </c>
    </row>
    <row r="249" spans="13:24" x14ac:dyDescent="0.5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4">
        <f>'[1]INPUTS-Incidence'!D249</f>
        <v>0</v>
      </c>
      <c r="Q249" s="104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08">
        <f t="shared" si="26"/>
        <v>0</v>
      </c>
      <c r="V249" s="102">
        <f t="shared" si="27"/>
        <v>0</v>
      </c>
      <c r="W249" s="101">
        <f t="shared" si="28"/>
        <v>0</v>
      </c>
      <c r="X249" s="108">
        <f t="shared" si="29"/>
        <v>0</v>
      </c>
    </row>
    <row r="250" spans="13:24" x14ac:dyDescent="0.5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4">
        <f>'[1]INPUTS-Incidence'!D250</f>
        <v>0</v>
      </c>
      <c r="Q250" s="104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08">
        <f t="shared" si="26"/>
        <v>0</v>
      </c>
      <c r="V250" s="102">
        <f t="shared" si="27"/>
        <v>0</v>
      </c>
      <c r="W250" s="101">
        <f t="shared" si="28"/>
        <v>0</v>
      </c>
      <c r="X250" s="108">
        <f t="shared" si="29"/>
        <v>0</v>
      </c>
    </row>
    <row r="251" spans="13:24" x14ac:dyDescent="0.5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4">
        <f>'[1]INPUTS-Incidence'!D251</f>
        <v>0</v>
      </c>
      <c r="Q251" s="104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08">
        <f t="shared" si="26"/>
        <v>0</v>
      </c>
      <c r="V251" s="102">
        <f t="shared" si="27"/>
        <v>0</v>
      </c>
      <c r="W251" s="101">
        <f t="shared" si="28"/>
        <v>0</v>
      </c>
      <c r="X251" s="108">
        <f t="shared" si="29"/>
        <v>0</v>
      </c>
    </row>
    <row r="252" spans="13:24" x14ac:dyDescent="0.5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4">
        <f>'[1]INPUTS-Incidence'!D252</f>
        <v>0</v>
      </c>
      <c r="Q252" s="104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08">
        <f t="shared" si="26"/>
        <v>0</v>
      </c>
      <c r="V252" s="102">
        <f t="shared" si="27"/>
        <v>0</v>
      </c>
      <c r="W252" s="101">
        <f t="shared" si="28"/>
        <v>0</v>
      </c>
      <c r="X252" s="108">
        <f t="shared" si="29"/>
        <v>0</v>
      </c>
    </row>
    <row r="253" spans="13:24" x14ac:dyDescent="0.5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4">
        <f>'[1]INPUTS-Incidence'!D253</f>
        <v>0</v>
      </c>
      <c r="Q253" s="104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08">
        <f t="shared" si="26"/>
        <v>0</v>
      </c>
      <c r="V253" s="102">
        <f t="shared" si="27"/>
        <v>0</v>
      </c>
      <c r="W253" s="101">
        <f t="shared" si="28"/>
        <v>0</v>
      </c>
      <c r="X253" s="108">
        <f t="shared" si="29"/>
        <v>0</v>
      </c>
    </row>
    <row r="254" spans="13:24" x14ac:dyDescent="0.5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4">
        <f>'[1]INPUTS-Incidence'!D254</f>
        <v>0</v>
      </c>
      <c r="Q254" s="104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08">
        <f t="shared" si="26"/>
        <v>0</v>
      </c>
      <c r="V254" s="102">
        <f t="shared" si="27"/>
        <v>0</v>
      </c>
      <c r="W254" s="101">
        <f t="shared" si="28"/>
        <v>0</v>
      </c>
      <c r="X254" s="108">
        <f t="shared" si="29"/>
        <v>0</v>
      </c>
    </row>
    <row r="255" spans="13:24" x14ac:dyDescent="0.5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4">
        <f>'[1]INPUTS-Incidence'!D255</f>
        <v>0</v>
      </c>
      <c r="Q255" s="104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08">
        <f t="shared" si="26"/>
        <v>0</v>
      </c>
      <c r="V255" s="102">
        <f t="shared" si="27"/>
        <v>0</v>
      </c>
      <c r="W255" s="101">
        <f t="shared" si="28"/>
        <v>0</v>
      </c>
      <c r="X255" s="108">
        <f t="shared" si="29"/>
        <v>0</v>
      </c>
    </row>
    <row r="256" spans="13:24" x14ac:dyDescent="0.5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4">
        <f>'[1]INPUTS-Incidence'!D256</f>
        <v>0</v>
      </c>
      <c r="Q256" s="104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08">
        <f t="shared" si="26"/>
        <v>0</v>
      </c>
      <c r="V256" s="102">
        <f t="shared" si="27"/>
        <v>0</v>
      </c>
      <c r="W256" s="101">
        <f t="shared" si="28"/>
        <v>0</v>
      </c>
      <c r="X256" s="108">
        <f t="shared" si="29"/>
        <v>0</v>
      </c>
    </row>
    <row r="257" spans="13:24" x14ac:dyDescent="0.5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4">
        <f>'[1]INPUTS-Incidence'!D257</f>
        <v>9.1533038805454506E-3</v>
      </c>
      <c r="Q257" s="104">
        <f>'[1]INPUTS-Incidence'!E257</f>
        <v>0</v>
      </c>
      <c r="R257" s="97">
        <f t="shared" si="23"/>
        <v>0</v>
      </c>
      <c r="S257" s="101">
        <f t="shared" si="24"/>
        <v>9.1533038805454506E-3</v>
      </c>
      <c r="T257" s="101">
        <f t="shared" si="25"/>
        <v>0</v>
      </c>
      <c r="U257" s="108">
        <f t="shared" si="26"/>
        <v>9.1533038805454506E-3</v>
      </c>
      <c r="V257" s="102">
        <f t="shared" si="27"/>
        <v>0</v>
      </c>
      <c r="W257" s="101">
        <f t="shared" si="28"/>
        <v>0</v>
      </c>
      <c r="X257" s="108">
        <f t="shared" si="29"/>
        <v>0</v>
      </c>
    </row>
    <row r="258" spans="13:24" x14ac:dyDescent="0.5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4">
        <f>'[1]INPUTS-Incidence'!D258</f>
        <v>5.9920227747146722E-3</v>
      </c>
      <c r="Q258" s="104">
        <f>'[1]INPUTS-Incidence'!E258</f>
        <v>0</v>
      </c>
      <c r="R258" s="97">
        <f t="shared" si="23"/>
        <v>0</v>
      </c>
      <c r="S258" s="101">
        <f t="shared" si="24"/>
        <v>5.9920227747146722E-3</v>
      </c>
      <c r="T258" s="101">
        <f t="shared" si="25"/>
        <v>0</v>
      </c>
      <c r="U258" s="108">
        <f t="shared" si="26"/>
        <v>5.9920227747146722E-3</v>
      </c>
      <c r="V258" s="102">
        <f t="shared" si="27"/>
        <v>0</v>
      </c>
      <c r="W258" s="101">
        <f t="shared" si="28"/>
        <v>0</v>
      </c>
      <c r="X258" s="108">
        <f t="shared" si="29"/>
        <v>0</v>
      </c>
    </row>
    <row r="259" spans="13:24" x14ac:dyDescent="0.5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4">
        <f>'[1]INPUTS-Incidence'!D259</f>
        <v>5.9755262481325112E-3</v>
      </c>
      <c r="Q259" s="104">
        <f>'[1]INPUTS-Incidence'!E259</f>
        <v>0</v>
      </c>
      <c r="R259" s="97">
        <f t="shared" si="23"/>
        <v>0</v>
      </c>
      <c r="S259" s="101">
        <f t="shared" si="24"/>
        <v>5.9755262481325112E-3</v>
      </c>
      <c r="T259" s="101">
        <f t="shared" si="25"/>
        <v>0</v>
      </c>
      <c r="U259" s="108">
        <f t="shared" si="26"/>
        <v>5.9755262481325112E-3</v>
      </c>
      <c r="V259" s="102">
        <f t="shared" si="27"/>
        <v>0</v>
      </c>
      <c r="W259" s="101">
        <f t="shared" si="28"/>
        <v>0</v>
      </c>
      <c r="X259" s="108">
        <f t="shared" si="29"/>
        <v>0</v>
      </c>
    </row>
    <row r="260" spans="13:24" x14ac:dyDescent="0.5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4">
        <f>'[1]INPUTS-Incidence'!D260</f>
        <v>2.2232754047442609E-2</v>
      </c>
      <c r="Q260" s="104">
        <f>'[1]INPUTS-Incidence'!E260</f>
        <v>0</v>
      </c>
      <c r="R260" s="97">
        <f t="shared" si="23"/>
        <v>0</v>
      </c>
      <c r="S260" s="101">
        <f t="shared" si="24"/>
        <v>2.2232754047442609E-2</v>
      </c>
      <c r="T260" s="101">
        <f t="shared" si="25"/>
        <v>0</v>
      </c>
      <c r="U260" s="108">
        <f t="shared" si="26"/>
        <v>2.2232754047442609E-2</v>
      </c>
      <c r="V260" s="102">
        <f t="shared" si="27"/>
        <v>0</v>
      </c>
      <c r="W260" s="101">
        <f t="shared" si="28"/>
        <v>0</v>
      </c>
      <c r="X260" s="108">
        <f t="shared" si="29"/>
        <v>0</v>
      </c>
    </row>
    <row r="261" spans="13:24" x14ac:dyDescent="0.5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4">
        <f>'[1]INPUTS-Incidence'!D261</f>
        <v>5.5822548430201319E-2</v>
      </c>
      <c r="Q261" s="104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5.5822548430201319E-2</v>
      </c>
      <c r="T261" s="101">
        <f t="shared" ref="T261:T292" si="32">P261-S261</f>
        <v>0</v>
      </c>
      <c r="U261" s="108">
        <f t="shared" ref="U261:U292" si="33">IF($R261=0, P261, S261*(1-$G$3*(1-$I$3))/(1-$E$3*(1-$I$3)))+T261</f>
        <v>5.5822548430201319E-2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08">
        <f t="shared" ref="X261:X292" si="36">IF($R261=0, V261, V261*(1-$G$3*(1-$J$3))/(1-$E$3*(1-$J$3)))+W261</f>
        <v>0</v>
      </c>
    </row>
    <row r="262" spans="13:24" x14ac:dyDescent="0.5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4">
        <f>'[1]INPUTS-Incidence'!D262</f>
        <v>8.7078237529399138E-2</v>
      </c>
      <c r="Q262" s="104">
        <f>'[1]INPUTS-Incidence'!E262</f>
        <v>0</v>
      </c>
      <c r="R262" s="97">
        <f t="shared" si="30"/>
        <v>0</v>
      </c>
      <c r="S262" s="101">
        <f t="shared" si="31"/>
        <v>8.7078237529399138E-2</v>
      </c>
      <c r="T262" s="101">
        <f t="shared" si="32"/>
        <v>0</v>
      </c>
      <c r="U262" s="108">
        <f t="shared" si="33"/>
        <v>8.7078237529399138E-2</v>
      </c>
      <c r="V262" s="102">
        <f t="shared" si="34"/>
        <v>0</v>
      </c>
      <c r="W262" s="101">
        <f t="shared" si="35"/>
        <v>0</v>
      </c>
      <c r="X262" s="108">
        <f t="shared" si="36"/>
        <v>0</v>
      </c>
    </row>
    <row r="263" spans="13:24" x14ac:dyDescent="0.5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4">
        <f>'[1]INPUTS-Incidence'!D263</f>
        <v>6.0575782407792121E-2</v>
      </c>
      <c r="Q263" s="104">
        <f>'[1]INPUTS-Incidence'!E263</f>
        <v>0</v>
      </c>
      <c r="R263" s="97">
        <f t="shared" si="30"/>
        <v>0</v>
      </c>
      <c r="S263" s="101">
        <f t="shared" si="31"/>
        <v>6.0575782407792121E-2</v>
      </c>
      <c r="T263" s="101">
        <f t="shared" si="32"/>
        <v>0</v>
      </c>
      <c r="U263" s="108">
        <f t="shared" si="33"/>
        <v>6.0575782407792121E-2</v>
      </c>
      <c r="V263" s="102">
        <f t="shared" si="34"/>
        <v>0</v>
      </c>
      <c r="W263" s="101">
        <f t="shared" si="35"/>
        <v>0</v>
      </c>
      <c r="X263" s="108">
        <f t="shared" si="36"/>
        <v>0</v>
      </c>
    </row>
    <row r="264" spans="13:24" x14ac:dyDescent="0.5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4">
        <f>'[1]INPUTS-Incidence'!D264</f>
        <v>6.0111969823994756E-2</v>
      </c>
      <c r="Q264" s="104">
        <f>'[1]INPUTS-Incidence'!E264</f>
        <v>0</v>
      </c>
      <c r="R264" s="97">
        <f t="shared" si="30"/>
        <v>0</v>
      </c>
      <c r="S264" s="101">
        <f t="shared" si="31"/>
        <v>6.0111969823994756E-2</v>
      </c>
      <c r="T264" s="101">
        <f t="shared" si="32"/>
        <v>0</v>
      </c>
      <c r="U264" s="108">
        <f t="shared" si="33"/>
        <v>6.0111969823994756E-2</v>
      </c>
      <c r="V264" s="102">
        <f t="shared" si="34"/>
        <v>0</v>
      </c>
      <c r="W264" s="101">
        <f t="shared" si="35"/>
        <v>0</v>
      </c>
      <c r="X264" s="108">
        <f t="shared" si="36"/>
        <v>0</v>
      </c>
    </row>
    <row r="265" spans="13:24" x14ac:dyDescent="0.5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4">
        <f>'[1]INPUTS-Incidence'!D265</f>
        <v>4.9995526974911768E-2</v>
      </c>
      <c r="Q265" s="104">
        <f>'[1]INPUTS-Incidence'!E265</f>
        <v>0</v>
      </c>
      <c r="R265" s="97">
        <f t="shared" si="30"/>
        <v>0</v>
      </c>
      <c r="S265" s="101">
        <f t="shared" si="31"/>
        <v>4.9995526974911768E-2</v>
      </c>
      <c r="T265" s="101">
        <f t="shared" si="32"/>
        <v>0</v>
      </c>
      <c r="U265" s="108">
        <f t="shared" si="33"/>
        <v>4.9995526974911768E-2</v>
      </c>
      <c r="V265" s="102">
        <f t="shared" si="34"/>
        <v>0</v>
      </c>
      <c r="W265" s="101">
        <f t="shared" si="35"/>
        <v>0</v>
      </c>
      <c r="X265" s="108">
        <f t="shared" si="36"/>
        <v>0</v>
      </c>
    </row>
    <row r="266" spans="13:24" x14ac:dyDescent="0.5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4">
        <f>'[1]INPUTS-Incidence'!D266</f>
        <v>5.9131658323809309E-2</v>
      </c>
      <c r="Q266" s="104">
        <f>'[1]INPUTS-Incidence'!E266</f>
        <v>0</v>
      </c>
      <c r="R266" s="97">
        <f t="shared" si="30"/>
        <v>0</v>
      </c>
      <c r="S266" s="101">
        <f t="shared" si="31"/>
        <v>5.9131658323809309E-2</v>
      </c>
      <c r="T266" s="101">
        <f t="shared" si="32"/>
        <v>0</v>
      </c>
      <c r="U266" s="108">
        <f t="shared" si="33"/>
        <v>5.9131658323809309E-2</v>
      </c>
      <c r="V266" s="102">
        <f t="shared" si="34"/>
        <v>0</v>
      </c>
      <c r="W266" s="101">
        <f t="shared" si="35"/>
        <v>0</v>
      </c>
      <c r="X266" s="108">
        <f t="shared" si="36"/>
        <v>0</v>
      </c>
    </row>
    <row r="267" spans="13:24" x14ac:dyDescent="0.5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4">
        <f>'[1]INPUTS-Incidence'!D267</f>
        <v>3.8643084475531719E-2</v>
      </c>
      <c r="Q267" s="104">
        <f>'[1]INPUTS-Incidence'!E267</f>
        <v>0</v>
      </c>
      <c r="R267" s="97">
        <f t="shared" si="30"/>
        <v>0</v>
      </c>
      <c r="S267" s="101">
        <f t="shared" si="31"/>
        <v>3.8643084475531719E-2</v>
      </c>
      <c r="T267" s="101">
        <f t="shared" si="32"/>
        <v>0</v>
      </c>
      <c r="U267" s="108">
        <f t="shared" si="33"/>
        <v>3.8643084475531719E-2</v>
      </c>
      <c r="V267" s="102">
        <f t="shared" si="34"/>
        <v>0</v>
      </c>
      <c r="W267" s="101">
        <f t="shared" si="35"/>
        <v>0</v>
      </c>
      <c r="X267" s="108">
        <f t="shared" si="36"/>
        <v>0</v>
      </c>
    </row>
    <row r="268" spans="13:24" x14ac:dyDescent="0.5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4">
        <f>'[1]INPUTS-Incidence'!D268</f>
        <v>3.7808382463529862E-2</v>
      </c>
      <c r="Q268" s="104">
        <f>'[1]INPUTS-Incidence'!E268</f>
        <v>0</v>
      </c>
      <c r="R268" s="97">
        <f t="shared" si="30"/>
        <v>0</v>
      </c>
      <c r="S268" s="101">
        <f t="shared" si="31"/>
        <v>3.7808382463529862E-2</v>
      </c>
      <c r="T268" s="101">
        <f t="shared" si="32"/>
        <v>0</v>
      </c>
      <c r="U268" s="108">
        <f t="shared" si="33"/>
        <v>3.7808382463529862E-2</v>
      </c>
      <c r="V268" s="102">
        <f t="shared" si="34"/>
        <v>0</v>
      </c>
      <c r="W268" s="101">
        <f t="shared" si="35"/>
        <v>0</v>
      </c>
      <c r="X268" s="108">
        <f t="shared" si="36"/>
        <v>0</v>
      </c>
    </row>
    <row r="269" spans="13:24" x14ac:dyDescent="0.5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4">
        <f>'[1]INPUTS-Incidence'!D269</f>
        <v>3.1654603193705652E-2</v>
      </c>
      <c r="Q269" s="104">
        <f>'[1]INPUTS-Incidence'!E269</f>
        <v>0</v>
      </c>
      <c r="R269" s="97">
        <f t="shared" si="30"/>
        <v>0</v>
      </c>
      <c r="S269" s="101">
        <f t="shared" si="31"/>
        <v>3.1654603193705652E-2</v>
      </c>
      <c r="T269" s="101">
        <f t="shared" si="32"/>
        <v>0</v>
      </c>
      <c r="U269" s="108">
        <f t="shared" si="33"/>
        <v>3.1654603193705652E-2</v>
      </c>
      <c r="V269" s="102">
        <f t="shared" si="34"/>
        <v>0</v>
      </c>
      <c r="W269" s="101">
        <f t="shared" si="35"/>
        <v>0</v>
      </c>
      <c r="X269" s="108">
        <f t="shared" si="36"/>
        <v>0</v>
      </c>
    </row>
    <row r="270" spans="13:24" x14ac:dyDescent="0.5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4">
        <f>'[1]INPUTS-Incidence'!D270</f>
        <v>3.2880084205179703E-2</v>
      </c>
      <c r="Q270" s="104">
        <f>'[1]INPUTS-Incidence'!E270</f>
        <v>0</v>
      </c>
      <c r="R270" s="97">
        <f t="shared" si="30"/>
        <v>0</v>
      </c>
      <c r="S270" s="101">
        <f t="shared" si="31"/>
        <v>3.2880084205179703E-2</v>
      </c>
      <c r="T270" s="101">
        <f t="shared" si="32"/>
        <v>0</v>
      </c>
      <c r="U270" s="108">
        <f t="shared" si="33"/>
        <v>3.2880084205179703E-2</v>
      </c>
      <c r="V270" s="102">
        <f t="shared" si="34"/>
        <v>0</v>
      </c>
      <c r="W270" s="101">
        <f t="shared" si="35"/>
        <v>0</v>
      </c>
      <c r="X270" s="108">
        <f t="shared" si="36"/>
        <v>0</v>
      </c>
    </row>
    <row r="271" spans="13:24" x14ac:dyDescent="0.5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4">
        <f>'[1]INPUTS-Incidence'!D271</f>
        <v>2.0881539098206864E-2</v>
      </c>
      <c r="Q271" s="104">
        <f>'[1]INPUTS-Incidence'!E271</f>
        <v>0</v>
      </c>
      <c r="R271" s="97">
        <f t="shared" si="30"/>
        <v>0</v>
      </c>
      <c r="S271" s="101">
        <f t="shared" si="31"/>
        <v>2.0881539098206864E-2</v>
      </c>
      <c r="T271" s="101">
        <f t="shared" si="32"/>
        <v>0</v>
      </c>
      <c r="U271" s="108">
        <f t="shared" si="33"/>
        <v>2.0881539098206864E-2</v>
      </c>
      <c r="V271" s="102">
        <f t="shared" si="34"/>
        <v>0</v>
      </c>
      <c r="W271" s="101">
        <f t="shared" si="35"/>
        <v>0</v>
      </c>
      <c r="X271" s="108">
        <f t="shared" si="36"/>
        <v>0</v>
      </c>
    </row>
    <row r="272" spans="13:24" x14ac:dyDescent="0.5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4">
        <f>'[1]INPUTS-Incidence'!D272</f>
        <v>2.4474404872256206E-2</v>
      </c>
      <c r="Q272" s="104">
        <f>'[1]INPUTS-Incidence'!E272</f>
        <v>0</v>
      </c>
      <c r="R272" s="97">
        <f t="shared" si="30"/>
        <v>0</v>
      </c>
      <c r="S272" s="101">
        <f t="shared" si="31"/>
        <v>2.4474404872256206E-2</v>
      </c>
      <c r="T272" s="101">
        <f t="shared" si="32"/>
        <v>0</v>
      </c>
      <c r="U272" s="108">
        <f t="shared" si="33"/>
        <v>2.4474404872256206E-2</v>
      </c>
      <c r="V272" s="102">
        <f t="shared" si="34"/>
        <v>0</v>
      </c>
      <c r="W272" s="101">
        <f t="shared" si="35"/>
        <v>0</v>
      </c>
      <c r="X272" s="108">
        <f t="shared" si="36"/>
        <v>0</v>
      </c>
    </row>
    <row r="273" spans="13:24" x14ac:dyDescent="0.5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4">
        <f>'[1]INPUTS-Incidence'!D273</f>
        <v>1.9630374901679414E-2</v>
      </c>
      <c r="Q273" s="104">
        <f>'[1]INPUTS-Incidence'!E273</f>
        <v>0</v>
      </c>
      <c r="R273" s="97">
        <f t="shared" si="30"/>
        <v>0</v>
      </c>
      <c r="S273" s="101">
        <f t="shared" si="31"/>
        <v>1.9630374901679414E-2</v>
      </c>
      <c r="T273" s="101">
        <f t="shared" si="32"/>
        <v>0</v>
      </c>
      <c r="U273" s="108">
        <f t="shared" si="33"/>
        <v>1.9630374901679414E-2</v>
      </c>
      <c r="V273" s="102">
        <f t="shared" si="34"/>
        <v>0</v>
      </c>
      <c r="W273" s="101">
        <f t="shared" si="35"/>
        <v>0</v>
      </c>
      <c r="X273" s="108">
        <f t="shared" si="36"/>
        <v>0</v>
      </c>
    </row>
    <row r="274" spans="13:24" x14ac:dyDescent="0.5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4">
        <f>'[1]INPUTS-Incidence'!D274</f>
        <v>4.1808920353272145E-3</v>
      </c>
      <c r="Q274" s="104">
        <f>'[1]INPUTS-Incidence'!E274</f>
        <v>0</v>
      </c>
      <c r="R274" s="97">
        <f t="shared" si="30"/>
        <v>0</v>
      </c>
      <c r="S274" s="101">
        <f t="shared" si="31"/>
        <v>4.1808920353272145E-3</v>
      </c>
      <c r="T274" s="101">
        <f t="shared" si="32"/>
        <v>0</v>
      </c>
      <c r="U274" s="108">
        <f t="shared" si="33"/>
        <v>4.1808920353272145E-3</v>
      </c>
      <c r="V274" s="102">
        <f t="shared" si="34"/>
        <v>0</v>
      </c>
      <c r="W274" s="101">
        <f t="shared" si="35"/>
        <v>0</v>
      </c>
      <c r="X274" s="108">
        <f t="shared" si="36"/>
        <v>0</v>
      </c>
    </row>
    <row r="275" spans="13:24" x14ac:dyDescent="0.5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4">
        <f>'[1]INPUTS-Incidence'!D275</f>
        <v>5.9015709096724633E-3</v>
      </c>
      <c r="Q275" s="104">
        <f>'[1]INPUTS-Incidence'!E275</f>
        <v>0</v>
      </c>
      <c r="R275" s="97">
        <f t="shared" si="30"/>
        <v>0</v>
      </c>
      <c r="S275" s="101">
        <f t="shared" si="31"/>
        <v>5.9015709096724633E-3</v>
      </c>
      <c r="T275" s="101">
        <f t="shared" si="32"/>
        <v>0</v>
      </c>
      <c r="U275" s="108">
        <f t="shared" si="33"/>
        <v>5.9015709096724633E-3</v>
      </c>
      <c r="V275" s="102">
        <f t="shared" si="34"/>
        <v>0</v>
      </c>
      <c r="W275" s="101">
        <f t="shared" si="35"/>
        <v>0</v>
      </c>
      <c r="X275" s="108">
        <f t="shared" si="36"/>
        <v>0</v>
      </c>
    </row>
    <row r="276" spans="13:24" x14ac:dyDescent="0.5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4">
        <f>'[1]INPUTS-Incidence'!D276</f>
        <v>5.1738024714675203E-3</v>
      </c>
      <c r="Q276" s="104">
        <f>'[1]INPUTS-Incidence'!E276</f>
        <v>0</v>
      </c>
      <c r="R276" s="97">
        <f t="shared" si="30"/>
        <v>0</v>
      </c>
      <c r="S276" s="101">
        <f t="shared" si="31"/>
        <v>5.1738024714675203E-3</v>
      </c>
      <c r="T276" s="101">
        <f t="shared" si="32"/>
        <v>0</v>
      </c>
      <c r="U276" s="108">
        <f t="shared" si="33"/>
        <v>5.1738024714675203E-3</v>
      </c>
      <c r="V276" s="102">
        <f t="shared" si="34"/>
        <v>0</v>
      </c>
      <c r="W276" s="101">
        <f t="shared" si="35"/>
        <v>0</v>
      </c>
      <c r="X276" s="108">
        <f t="shared" si="36"/>
        <v>0</v>
      </c>
    </row>
    <row r="277" spans="13:24" x14ac:dyDescent="0.5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4">
        <f>'[1]INPUTS-Incidence'!D277</f>
        <v>5.6748826805901285E-3</v>
      </c>
      <c r="Q277" s="104">
        <f>'[1]INPUTS-Incidence'!E277</f>
        <v>0</v>
      </c>
      <c r="R277" s="97">
        <f t="shared" si="30"/>
        <v>0</v>
      </c>
      <c r="S277" s="101">
        <f t="shared" si="31"/>
        <v>5.6748826805901285E-3</v>
      </c>
      <c r="T277" s="101">
        <f t="shared" si="32"/>
        <v>0</v>
      </c>
      <c r="U277" s="108">
        <f t="shared" si="33"/>
        <v>5.6748826805901285E-3</v>
      </c>
      <c r="V277" s="102">
        <f t="shared" si="34"/>
        <v>0</v>
      </c>
      <c r="W277" s="101">
        <f t="shared" si="35"/>
        <v>0</v>
      </c>
      <c r="X277" s="108">
        <f t="shared" si="36"/>
        <v>0</v>
      </c>
    </row>
    <row r="278" spans="13:24" x14ac:dyDescent="0.5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4">
        <f>'[1]INPUTS-Incidence'!D278</f>
        <v>1.3452072884721299E-2</v>
      </c>
      <c r="Q278" s="104">
        <f>'[1]INPUTS-Incidence'!E278</f>
        <v>0</v>
      </c>
      <c r="R278" s="97">
        <f t="shared" si="30"/>
        <v>0</v>
      </c>
      <c r="S278" s="101">
        <f t="shared" si="31"/>
        <v>1.3452072884721299E-2</v>
      </c>
      <c r="T278" s="101">
        <f t="shared" si="32"/>
        <v>0</v>
      </c>
      <c r="U278" s="108">
        <f t="shared" si="33"/>
        <v>1.3452072884721299E-2</v>
      </c>
      <c r="V278" s="102">
        <f t="shared" si="34"/>
        <v>0</v>
      </c>
      <c r="W278" s="101">
        <f t="shared" si="35"/>
        <v>0</v>
      </c>
      <c r="X278" s="108">
        <f t="shared" si="36"/>
        <v>0</v>
      </c>
    </row>
    <row r="279" spans="13:24" x14ac:dyDescent="0.5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4">
        <f>'[1]INPUTS-Incidence'!D279</f>
        <v>1.6788161555183048E-2</v>
      </c>
      <c r="Q279" s="104">
        <f>'[1]INPUTS-Incidence'!E279</f>
        <v>0</v>
      </c>
      <c r="R279" s="97">
        <f t="shared" si="30"/>
        <v>0</v>
      </c>
      <c r="S279" s="101">
        <f t="shared" si="31"/>
        <v>1.6788161555183048E-2</v>
      </c>
      <c r="T279" s="101">
        <f t="shared" si="32"/>
        <v>0</v>
      </c>
      <c r="U279" s="108">
        <f t="shared" si="33"/>
        <v>1.6788161555183048E-2</v>
      </c>
      <c r="V279" s="102">
        <f t="shared" si="34"/>
        <v>0</v>
      </c>
      <c r="W279" s="101">
        <f t="shared" si="35"/>
        <v>0</v>
      </c>
      <c r="X279" s="108">
        <f t="shared" si="36"/>
        <v>0</v>
      </c>
    </row>
    <row r="280" spans="13:24" x14ac:dyDescent="0.5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4">
        <f>'[1]INPUTS-Incidence'!D280</f>
        <v>1.4075074924553985E-2</v>
      </c>
      <c r="Q280" s="104">
        <f>'[1]INPUTS-Incidence'!E280</f>
        <v>0</v>
      </c>
      <c r="R280" s="97">
        <f t="shared" si="30"/>
        <v>0</v>
      </c>
      <c r="S280" s="101">
        <f t="shared" si="31"/>
        <v>1.4075074924553985E-2</v>
      </c>
      <c r="T280" s="101">
        <f t="shared" si="32"/>
        <v>0</v>
      </c>
      <c r="U280" s="108">
        <f t="shared" si="33"/>
        <v>1.4075074924553985E-2</v>
      </c>
      <c r="V280" s="102">
        <f t="shared" si="34"/>
        <v>0</v>
      </c>
      <c r="W280" s="101">
        <f t="shared" si="35"/>
        <v>0</v>
      </c>
      <c r="X280" s="108">
        <f t="shared" si="36"/>
        <v>0</v>
      </c>
    </row>
    <row r="281" spans="13:24" x14ac:dyDescent="0.5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4">
        <f>'[1]INPUTS-Incidence'!D281</f>
        <v>1.9774831186147729E-2</v>
      </c>
      <c r="Q281" s="104">
        <f>'[1]INPUTS-Incidence'!E281</f>
        <v>0</v>
      </c>
      <c r="R281" s="97">
        <f t="shared" si="30"/>
        <v>0</v>
      </c>
      <c r="S281" s="101">
        <f t="shared" si="31"/>
        <v>1.9774831186147729E-2</v>
      </c>
      <c r="T281" s="101">
        <f t="shared" si="32"/>
        <v>0</v>
      </c>
      <c r="U281" s="108">
        <f t="shared" si="33"/>
        <v>1.9774831186147729E-2</v>
      </c>
      <c r="V281" s="102">
        <f t="shared" si="34"/>
        <v>0</v>
      </c>
      <c r="W281" s="101">
        <f t="shared" si="35"/>
        <v>0</v>
      </c>
      <c r="X281" s="108">
        <f t="shared" si="36"/>
        <v>0</v>
      </c>
    </row>
    <row r="282" spans="13:24" x14ac:dyDescent="0.5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4">
        <f>'[1]INPUTS-Incidence'!D282</f>
        <v>1.9815931555604408E-2</v>
      </c>
      <c r="Q282" s="104">
        <f>'[1]INPUTS-Incidence'!E282</f>
        <v>0</v>
      </c>
      <c r="R282" s="97">
        <f t="shared" si="30"/>
        <v>0</v>
      </c>
      <c r="S282" s="101">
        <f t="shared" si="31"/>
        <v>1.9815931555604408E-2</v>
      </c>
      <c r="T282" s="101">
        <f t="shared" si="32"/>
        <v>0</v>
      </c>
      <c r="U282" s="108">
        <f t="shared" si="33"/>
        <v>1.9815931555604408E-2</v>
      </c>
      <c r="V282" s="102">
        <f t="shared" si="34"/>
        <v>0</v>
      </c>
      <c r="W282" s="101">
        <f t="shared" si="35"/>
        <v>0</v>
      </c>
      <c r="X282" s="108">
        <f t="shared" si="36"/>
        <v>0</v>
      </c>
    </row>
    <row r="283" spans="13:24" x14ac:dyDescent="0.5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4">
        <f>'[1]INPUTS-Incidence'!D283</f>
        <v>1.9870948249112067E-2</v>
      </c>
      <c r="Q283" s="104">
        <f>'[1]INPUTS-Incidence'!E283</f>
        <v>0</v>
      </c>
      <c r="R283" s="97">
        <f t="shared" si="30"/>
        <v>0</v>
      </c>
      <c r="S283" s="101">
        <f t="shared" si="31"/>
        <v>1.9870948249112067E-2</v>
      </c>
      <c r="T283" s="101">
        <f t="shared" si="32"/>
        <v>0</v>
      </c>
      <c r="U283" s="108">
        <f t="shared" si="33"/>
        <v>1.9870948249112067E-2</v>
      </c>
      <c r="V283" s="102">
        <f t="shared" si="34"/>
        <v>0</v>
      </c>
      <c r="W283" s="101">
        <f t="shared" si="35"/>
        <v>0</v>
      </c>
      <c r="X283" s="108">
        <f t="shared" si="36"/>
        <v>0</v>
      </c>
    </row>
    <row r="284" spans="13:24" x14ac:dyDescent="0.5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4">
        <f>'[1]INPUTS-Incidence'!D284</f>
        <v>2.1350308899105316E-2</v>
      </c>
      <c r="Q284" s="104">
        <f>'[1]INPUTS-Incidence'!E284</f>
        <v>0</v>
      </c>
      <c r="R284" s="97">
        <f t="shared" si="30"/>
        <v>0</v>
      </c>
      <c r="S284" s="101">
        <f t="shared" si="31"/>
        <v>2.1350308899105316E-2</v>
      </c>
      <c r="T284" s="101">
        <f t="shared" si="32"/>
        <v>0</v>
      </c>
      <c r="U284" s="108">
        <f t="shared" si="33"/>
        <v>2.1350308899105316E-2</v>
      </c>
      <c r="V284" s="102">
        <f t="shared" si="34"/>
        <v>0</v>
      </c>
      <c r="W284" s="101">
        <f t="shared" si="35"/>
        <v>0</v>
      </c>
      <c r="X284" s="108">
        <f t="shared" si="36"/>
        <v>0</v>
      </c>
    </row>
    <row r="285" spans="13:24" x14ac:dyDescent="0.5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4">
        <f>'[1]INPUTS-Incidence'!D285</f>
        <v>2.2798018435190536E-2</v>
      </c>
      <c r="Q285" s="104">
        <f>'[1]INPUTS-Incidence'!E285</f>
        <v>0</v>
      </c>
      <c r="R285" s="97">
        <f t="shared" si="30"/>
        <v>0</v>
      </c>
      <c r="S285" s="101">
        <f t="shared" si="31"/>
        <v>2.2798018435190536E-2</v>
      </c>
      <c r="T285" s="101">
        <f t="shared" si="32"/>
        <v>0</v>
      </c>
      <c r="U285" s="108">
        <f t="shared" si="33"/>
        <v>2.2798018435190536E-2</v>
      </c>
      <c r="V285" s="102">
        <f t="shared" si="34"/>
        <v>0</v>
      </c>
      <c r="W285" s="101">
        <f t="shared" si="35"/>
        <v>0</v>
      </c>
      <c r="X285" s="108">
        <f t="shared" si="36"/>
        <v>0</v>
      </c>
    </row>
    <row r="286" spans="13:24" x14ac:dyDescent="0.5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4">
        <f>'[1]INPUTS-Incidence'!D286</f>
        <v>1.9298981857367566E-2</v>
      </c>
      <c r="Q286" s="104">
        <f>'[1]INPUTS-Incidence'!E286</f>
        <v>0</v>
      </c>
      <c r="R286" s="97">
        <f t="shared" si="30"/>
        <v>0</v>
      </c>
      <c r="S286" s="101">
        <f t="shared" si="31"/>
        <v>1.9298981857367566E-2</v>
      </c>
      <c r="T286" s="101">
        <f t="shared" si="32"/>
        <v>0</v>
      </c>
      <c r="U286" s="108">
        <f t="shared" si="33"/>
        <v>1.9298981857367566E-2</v>
      </c>
      <c r="V286" s="102">
        <f t="shared" si="34"/>
        <v>0</v>
      </c>
      <c r="W286" s="101">
        <f t="shared" si="35"/>
        <v>0</v>
      </c>
      <c r="X286" s="108">
        <f t="shared" si="36"/>
        <v>0</v>
      </c>
    </row>
    <row r="287" spans="13:24" x14ac:dyDescent="0.5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4">
        <f>'[1]INPUTS-Incidence'!D287</f>
        <v>1.9331091667561424E-3</v>
      </c>
      <c r="Q287" s="104">
        <f>'[1]INPUTS-Incidence'!E287</f>
        <v>0</v>
      </c>
      <c r="R287" s="97">
        <f t="shared" si="30"/>
        <v>0</v>
      </c>
      <c r="S287" s="101">
        <f t="shared" si="31"/>
        <v>1.9331091667561424E-3</v>
      </c>
      <c r="T287" s="101">
        <f t="shared" si="32"/>
        <v>0</v>
      </c>
      <c r="U287" s="108">
        <f t="shared" si="33"/>
        <v>1.9331091667561424E-3</v>
      </c>
      <c r="V287" s="102">
        <f t="shared" si="34"/>
        <v>0</v>
      </c>
      <c r="W287" s="101">
        <f t="shared" si="35"/>
        <v>0</v>
      </c>
      <c r="X287" s="108">
        <f t="shared" si="36"/>
        <v>0</v>
      </c>
    </row>
    <row r="288" spans="13:24" x14ac:dyDescent="0.5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4">
        <f>'[1]INPUTS-Incidence'!D288</f>
        <v>2.8044670647473266E-3</v>
      </c>
      <c r="Q288" s="104">
        <f>'[1]INPUTS-Incidence'!E288</f>
        <v>0</v>
      </c>
      <c r="R288" s="97">
        <f t="shared" si="30"/>
        <v>0</v>
      </c>
      <c r="S288" s="101">
        <f t="shared" si="31"/>
        <v>2.8044670647473266E-3</v>
      </c>
      <c r="T288" s="101">
        <f t="shared" si="32"/>
        <v>0</v>
      </c>
      <c r="U288" s="108">
        <f t="shared" si="33"/>
        <v>2.8044670647473266E-3</v>
      </c>
      <c r="V288" s="102">
        <f t="shared" si="34"/>
        <v>0</v>
      </c>
      <c r="W288" s="101">
        <f t="shared" si="35"/>
        <v>0</v>
      </c>
      <c r="X288" s="108">
        <f t="shared" si="36"/>
        <v>0</v>
      </c>
    </row>
    <row r="289" spans="13:24" x14ac:dyDescent="0.5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4">
        <f>'[1]INPUTS-Incidence'!D289</f>
        <v>3.6883719033561605E-3</v>
      </c>
      <c r="Q289" s="104">
        <f>'[1]INPUTS-Incidence'!E289</f>
        <v>0</v>
      </c>
      <c r="R289" s="97">
        <f t="shared" si="30"/>
        <v>0</v>
      </c>
      <c r="S289" s="101">
        <f t="shared" si="31"/>
        <v>3.6883719033561605E-3</v>
      </c>
      <c r="T289" s="101">
        <f t="shared" si="32"/>
        <v>0</v>
      </c>
      <c r="U289" s="108">
        <f t="shared" si="33"/>
        <v>3.6883719033561605E-3</v>
      </c>
      <c r="V289" s="102">
        <f t="shared" si="34"/>
        <v>0</v>
      </c>
      <c r="W289" s="101">
        <f t="shared" si="35"/>
        <v>0</v>
      </c>
      <c r="X289" s="108">
        <f t="shared" si="36"/>
        <v>0</v>
      </c>
    </row>
    <row r="290" spans="13:24" x14ac:dyDescent="0.5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4">
        <f>'[1]INPUTS-Incidence'!D290</f>
        <v>1.3148497661003679E-2</v>
      </c>
      <c r="Q290" s="104">
        <f>'[1]INPUTS-Incidence'!E290</f>
        <v>0</v>
      </c>
      <c r="R290" s="97">
        <f t="shared" si="30"/>
        <v>0</v>
      </c>
      <c r="S290" s="101">
        <f t="shared" si="31"/>
        <v>1.3148497661003679E-2</v>
      </c>
      <c r="T290" s="101">
        <f t="shared" si="32"/>
        <v>0</v>
      </c>
      <c r="U290" s="108">
        <f t="shared" si="33"/>
        <v>1.3148497661003679E-2</v>
      </c>
      <c r="V290" s="102">
        <f t="shared" si="34"/>
        <v>0</v>
      </c>
      <c r="W290" s="101">
        <f t="shared" si="35"/>
        <v>0</v>
      </c>
      <c r="X290" s="108">
        <f t="shared" si="36"/>
        <v>0</v>
      </c>
    </row>
    <row r="291" spans="13:24" x14ac:dyDescent="0.5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4">
        <f>'[1]INPUTS-Incidence'!D291</f>
        <v>9.056465766649752E-3</v>
      </c>
      <c r="Q291" s="104">
        <f>'[1]INPUTS-Incidence'!E291</f>
        <v>0</v>
      </c>
      <c r="R291" s="97">
        <f t="shared" si="30"/>
        <v>0</v>
      </c>
      <c r="S291" s="101">
        <f t="shared" si="31"/>
        <v>9.056465766649752E-3</v>
      </c>
      <c r="T291" s="101">
        <f t="shared" si="32"/>
        <v>0</v>
      </c>
      <c r="U291" s="108">
        <f t="shared" si="33"/>
        <v>9.056465766649752E-3</v>
      </c>
      <c r="V291" s="102">
        <f t="shared" si="34"/>
        <v>0</v>
      </c>
      <c r="W291" s="101">
        <f t="shared" si="35"/>
        <v>0</v>
      </c>
      <c r="X291" s="108">
        <f t="shared" si="36"/>
        <v>0</v>
      </c>
    </row>
    <row r="292" spans="13:24" x14ac:dyDescent="0.5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4">
        <f>'[1]INPUTS-Incidence'!D292</f>
        <v>9.156649272202718E-3</v>
      </c>
      <c r="Q292" s="104">
        <f>'[1]INPUTS-Incidence'!E292</f>
        <v>0</v>
      </c>
      <c r="R292" s="97">
        <f t="shared" si="30"/>
        <v>0</v>
      </c>
      <c r="S292" s="101">
        <f t="shared" si="31"/>
        <v>9.156649272202718E-3</v>
      </c>
      <c r="T292" s="101">
        <f t="shared" si="32"/>
        <v>0</v>
      </c>
      <c r="U292" s="108">
        <f t="shared" si="33"/>
        <v>9.156649272202718E-3</v>
      </c>
      <c r="V292" s="102">
        <f t="shared" si="34"/>
        <v>0</v>
      </c>
      <c r="W292" s="101">
        <f t="shared" si="35"/>
        <v>0</v>
      </c>
      <c r="X292" s="108">
        <f t="shared" si="36"/>
        <v>0</v>
      </c>
    </row>
    <row r="293" spans="13:24" ht="21" customHeight="1" x14ac:dyDescent="0.5">
      <c r="M293" s="4"/>
      <c r="N293" s="4"/>
      <c r="O293" s="4" t="s">
        <v>0</v>
      </c>
      <c r="P293" s="104">
        <f>SUM(P5:P292)</f>
        <v>61.156103641295424</v>
      </c>
      <c r="Q293" s="104"/>
      <c r="R293" s="97" t="s">
        <v>0</v>
      </c>
      <c r="S293" s="97"/>
      <c r="T293" s="97"/>
      <c r="U293" s="108">
        <f>SUM(U5:U292)</f>
        <v>57.26753489303082</v>
      </c>
      <c r="V293" s="3"/>
      <c r="W293" s="3"/>
      <c r="X293" s="108">
        <f>SUM(X5:X292)</f>
        <v>3290.763986655134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D11" sqref="D11"/>
    </sheetView>
  </sheetViews>
  <sheetFormatPr defaultColWidth="9.90625" defaultRowHeight="19.8" x14ac:dyDescent="0.5"/>
  <cols>
    <col min="4" max="4" width="9.36328125" bestFit="1" customWidth="1"/>
    <col min="5" max="5" width="9.90625" style="109"/>
    <col min="6" max="6" width="11.6328125" customWidth="1"/>
    <col min="7" max="7" width="9.90625" style="7" bestFit="1" customWidth="1"/>
    <col min="8" max="8" width="10.81640625" bestFit="1" customWidth="1"/>
    <col min="9" max="9" width="10.81640625" customWidth="1"/>
  </cols>
  <sheetData>
    <row r="1" spans="1:9" ht="26.4" x14ac:dyDescent="0.65">
      <c r="A1" s="39" t="s">
        <v>80</v>
      </c>
    </row>
    <row r="2" spans="1:9" ht="20.399999999999999" thickBot="1" x14ac:dyDescent="0.55000000000000004"/>
    <row r="3" spans="1:9" x14ac:dyDescent="0.5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5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5">
      <c r="A5" s="27" t="s">
        <v>5</v>
      </c>
      <c r="B5" s="26" t="s">
        <v>68</v>
      </c>
      <c r="C5" s="26" t="s">
        <v>67</v>
      </c>
      <c r="D5" s="30">
        <f>'[1]INPUTS-Incidence'!I5</f>
        <v>15600</v>
      </c>
      <c r="E5" s="124">
        <f>AirBF!U5</f>
        <v>0.32626428294424925</v>
      </c>
      <c r="F5" s="24">
        <f t="shared" ref="F5:F68" si="0">100000*E5/D5</f>
        <v>2.0914377111810847</v>
      </c>
      <c r="G5" s="23">
        <f>'[1]INTERNAL PARAMETERS-1'!M5</f>
        <v>85.012</v>
      </c>
      <c r="H5" s="22">
        <f t="shared" ref="H5:H68" si="1">G5*E5</f>
        <v>27.736379221656517</v>
      </c>
      <c r="I5" s="21">
        <f t="shared" ref="I5:I68" si="2">100000*H5/D5</f>
        <v>177.7973027029264</v>
      </c>
    </row>
    <row r="6" spans="1:9" x14ac:dyDescent="0.5">
      <c r="A6" s="27" t="s">
        <v>5</v>
      </c>
      <c r="B6" s="26" t="s">
        <v>68</v>
      </c>
      <c r="C6" s="26" t="s">
        <v>66</v>
      </c>
      <c r="D6" s="25">
        <f>'[1]INPUTS-Incidence'!I6</f>
        <v>16600</v>
      </c>
      <c r="E6" s="124">
        <f>AirBF!U6</f>
        <v>0.34563201630640999</v>
      </c>
      <c r="F6" s="24">
        <f t="shared" si="0"/>
        <v>2.0821205801590965</v>
      </c>
      <c r="G6" s="23">
        <f>'[1]INTERNAL PARAMETERS-1'!M6</f>
        <v>78.760000000000005</v>
      </c>
      <c r="H6" s="22">
        <f t="shared" si="1"/>
        <v>27.221977604292853</v>
      </c>
      <c r="I6" s="21">
        <f t="shared" si="2"/>
        <v>163.98781689333046</v>
      </c>
    </row>
    <row r="7" spans="1:9" x14ac:dyDescent="0.5">
      <c r="A7" s="27" t="s">
        <v>5</v>
      </c>
      <c r="B7" s="26" t="s">
        <v>68</v>
      </c>
      <c r="C7" s="26" t="s">
        <v>65</v>
      </c>
      <c r="D7" s="25">
        <f>'[1]INPUTS-Incidence'!I7</f>
        <v>16500</v>
      </c>
      <c r="E7" s="124">
        <f>AirBF!U7</f>
        <v>0.19396135733637193</v>
      </c>
      <c r="F7" s="24">
        <f t="shared" si="0"/>
        <v>1.1755233777961935</v>
      </c>
      <c r="G7" s="23">
        <f>'[1]INTERNAL PARAMETERS-1'!M7</f>
        <v>73.784999999999997</v>
      </c>
      <c r="H7" s="22">
        <f t="shared" si="1"/>
        <v>14.311438751064202</v>
      </c>
      <c r="I7" s="21">
        <f t="shared" si="2"/>
        <v>86.735992430692136</v>
      </c>
    </row>
    <row r="8" spans="1:9" x14ac:dyDescent="0.5">
      <c r="A8" s="27" t="s">
        <v>5</v>
      </c>
      <c r="B8" s="26" t="s">
        <v>68</v>
      </c>
      <c r="C8" s="26" t="s">
        <v>64</v>
      </c>
      <c r="D8" s="25">
        <f>'[1]INPUTS-Incidence'!I8</f>
        <v>19000</v>
      </c>
      <c r="E8" s="124">
        <f>AirBF!U8</f>
        <v>0.22560256109898313</v>
      </c>
      <c r="F8" s="24">
        <f t="shared" si="0"/>
        <v>1.1873819005209638</v>
      </c>
      <c r="G8" s="23">
        <f>'[1]INTERNAL PARAMETERS-1'!M8</f>
        <v>68.824999999999989</v>
      </c>
      <c r="H8" s="22">
        <f t="shared" si="1"/>
        <v>15.527096267637512</v>
      </c>
      <c r="I8" s="21">
        <f t="shared" si="2"/>
        <v>81.721559303355335</v>
      </c>
    </row>
    <row r="9" spans="1:9" x14ac:dyDescent="0.5">
      <c r="A9" s="27" t="s">
        <v>5</v>
      </c>
      <c r="B9" s="26" t="s">
        <v>68</v>
      </c>
      <c r="C9" s="26" t="s">
        <v>63</v>
      </c>
      <c r="D9" s="25">
        <f>'[1]INPUTS-Incidence'!I9</f>
        <v>23700</v>
      </c>
      <c r="E9" s="124">
        <f>AirBF!U9</f>
        <v>1.0001433704273541</v>
      </c>
      <c r="F9" s="24">
        <f t="shared" si="0"/>
        <v>4.2200142212124643</v>
      </c>
      <c r="G9" s="23">
        <f>'[1]INTERNAL PARAMETERS-1'!M9</f>
        <v>63.875</v>
      </c>
      <c r="H9" s="22">
        <f t="shared" si="1"/>
        <v>63.884157786047247</v>
      </c>
      <c r="I9" s="21">
        <f t="shared" si="2"/>
        <v>269.55340837994618</v>
      </c>
    </row>
    <row r="10" spans="1:9" x14ac:dyDescent="0.5">
      <c r="A10" s="27" t="s">
        <v>5</v>
      </c>
      <c r="B10" s="26" t="s">
        <v>68</v>
      </c>
      <c r="C10" s="26" t="s">
        <v>62</v>
      </c>
      <c r="D10" s="25">
        <f>'[1]INPUTS-Incidence'!I10</f>
        <v>25800</v>
      </c>
      <c r="E10" s="124">
        <f>AirBF!U10</f>
        <v>0.93014588129602127</v>
      </c>
      <c r="F10" s="24">
        <f t="shared" si="0"/>
        <v>3.6052165941706251</v>
      </c>
      <c r="G10" s="23">
        <f>'[1]INTERNAL PARAMETERS-1'!M10</f>
        <v>58.935000000000002</v>
      </c>
      <c r="H10" s="22">
        <f t="shared" si="1"/>
        <v>54.818147514181014</v>
      </c>
      <c r="I10" s="21">
        <f t="shared" si="2"/>
        <v>212.47343997744579</v>
      </c>
    </row>
    <row r="11" spans="1:9" x14ac:dyDescent="0.5">
      <c r="A11" s="27" t="s">
        <v>5</v>
      </c>
      <c r="B11" s="26" t="s">
        <v>68</v>
      </c>
      <c r="C11" s="26" t="s">
        <v>61</v>
      </c>
      <c r="D11" s="25">
        <f>'[1]INPUTS-Incidence'!I11</f>
        <v>24700</v>
      </c>
      <c r="E11" s="124">
        <f>AirBF!U11</f>
        <v>1.0403497560077102</v>
      </c>
      <c r="F11" s="24">
        <f t="shared" si="0"/>
        <v>4.2119423320150213</v>
      </c>
      <c r="G11" s="23">
        <f>'[1]INTERNAL PARAMETERS-1'!M11</f>
        <v>53.995000000000005</v>
      </c>
      <c r="H11" s="22">
        <f t="shared" si="1"/>
        <v>56.173685075636314</v>
      </c>
      <c r="I11" s="21">
        <f t="shared" si="2"/>
        <v>227.42382621715106</v>
      </c>
    </row>
    <row r="12" spans="1:9" x14ac:dyDescent="0.5">
      <c r="A12" s="27" t="s">
        <v>5</v>
      </c>
      <c r="B12" s="26" t="s">
        <v>68</v>
      </c>
      <c r="C12" s="26" t="s">
        <v>60</v>
      </c>
      <c r="D12" s="25">
        <f>'[1]INPUTS-Incidence'!I12</f>
        <v>22300</v>
      </c>
      <c r="E12" s="124">
        <f>AirBF!U12</f>
        <v>0.98904915407282401</v>
      </c>
      <c r="F12" s="24">
        <f t="shared" si="0"/>
        <v>4.4351980003265652</v>
      </c>
      <c r="G12" s="23">
        <f>'[1]INTERNAL PARAMETERS-1'!M12</f>
        <v>49.09</v>
      </c>
      <c r="H12" s="22">
        <f t="shared" si="1"/>
        <v>48.552422973434936</v>
      </c>
      <c r="I12" s="21">
        <f t="shared" si="2"/>
        <v>217.7238698360311</v>
      </c>
    </row>
    <row r="13" spans="1:9" x14ac:dyDescent="0.5">
      <c r="A13" s="27" t="s">
        <v>5</v>
      </c>
      <c r="B13" s="26" t="s">
        <v>68</v>
      </c>
      <c r="C13" s="26" t="s">
        <v>59</v>
      </c>
      <c r="D13" s="25">
        <f>'[1]INPUTS-Incidence'!I13</f>
        <v>19600</v>
      </c>
      <c r="E13" s="124">
        <f>AirBF!U13</f>
        <v>1.0176563169060466</v>
      </c>
      <c r="F13" s="24">
        <f t="shared" si="0"/>
        <v>5.1921240658471772</v>
      </c>
      <c r="G13" s="23">
        <f>'[1]INTERNAL PARAMETERS-1'!M13</f>
        <v>44.225000000000001</v>
      </c>
      <c r="H13" s="22">
        <f t="shared" si="1"/>
        <v>45.005850615169912</v>
      </c>
      <c r="I13" s="21">
        <f t="shared" si="2"/>
        <v>229.62168681209138</v>
      </c>
    </row>
    <row r="14" spans="1:9" x14ac:dyDescent="0.5">
      <c r="A14" s="27" t="s">
        <v>5</v>
      </c>
      <c r="B14" s="26" t="s">
        <v>68</v>
      </c>
      <c r="C14" s="26" t="s">
        <v>58</v>
      </c>
      <c r="D14" s="25">
        <f>'[1]INPUTS-Incidence'!I14</f>
        <v>16900</v>
      </c>
      <c r="E14" s="124">
        <f>AirBF!U14</f>
        <v>1.1065519080779487</v>
      </c>
      <c r="F14" s="24">
        <f t="shared" si="0"/>
        <v>6.5476444264967375</v>
      </c>
      <c r="G14" s="23">
        <f>'[1]INTERNAL PARAMETERS-1'!M14</f>
        <v>39.424999999999997</v>
      </c>
      <c r="H14" s="22">
        <f t="shared" si="1"/>
        <v>43.625808975973122</v>
      </c>
      <c r="I14" s="21">
        <f t="shared" si="2"/>
        <v>258.14088151463386</v>
      </c>
    </row>
    <row r="15" spans="1:9" x14ac:dyDescent="0.5">
      <c r="A15" s="27" t="s">
        <v>5</v>
      </c>
      <c r="B15" s="26" t="s">
        <v>68</v>
      </c>
      <c r="C15" s="26" t="s">
        <v>57</v>
      </c>
      <c r="D15" s="25">
        <f>'[1]INPUTS-Incidence'!I15</f>
        <v>13400</v>
      </c>
      <c r="E15" s="124">
        <f>AirBF!U15</f>
        <v>0.80769824444255722</v>
      </c>
      <c r="F15" s="24">
        <f t="shared" si="0"/>
        <v>6.0275988391235611</v>
      </c>
      <c r="G15" s="23">
        <f>'[1]INTERNAL PARAMETERS-1'!M15</f>
        <v>34.72</v>
      </c>
      <c r="H15" s="22">
        <f t="shared" si="1"/>
        <v>28.043283047045588</v>
      </c>
      <c r="I15" s="21">
        <f t="shared" si="2"/>
        <v>209.27823169437005</v>
      </c>
    </row>
    <row r="16" spans="1:9" x14ac:dyDescent="0.5">
      <c r="A16" s="27" t="s">
        <v>5</v>
      </c>
      <c r="B16" s="26" t="s">
        <v>68</v>
      </c>
      <c r="C16" s="26" t="s">
        <v>56</v>
      </c>
      <c r="D16" s="25">
        <f>'[1]INPUTS-Incidence'!I16</f>
        <v>10900</v>
      </c>
      <c r="E16" s="124">
        <f>AirBF!U16</f>
        <v>0.79240162967473904</v>
      </c>
      <c r="F16" s="24">
        <f t="shared" si="0"/>
        <v>7.2697397217865971</v>
      </c>
      <c r="G16" s="23">
        <f>'[1]INTERNAL PARAMETERS-1'!M16</f>
        <v>30.094999999999999</v>
      </c>
      <c r="H16" s="22">
        <f t="shared" si="1"/>
        <v>23.84732704506127</v>
      </c>
      <c r="I16" s="21">
        <f t="shared" si="2"/>
        <v>218.78281692716763</v>
      </c>
    </row>
    <row r="17" spans="1:9" x14ac:dyDescent="0.5">
      <c r="A17" s="27" t="s">
        <v>5</v>
      </c>
      <c r="B17" s="26" t="s">
        <v>68</v>
      </c>
      <c r="C17" s="26" t="s">
        <v>55</v>
      </c>
      <c r="D17" s="25">
        <f>'[1]INPUTS-Incidence'!I17</f>
        <v>8400</v>
      </c>
      <c r="E17" s="124">
        <f>AirBF!U17</f>
        <v>0.80175796090365314</v>
      </c>
      <c r="F17" s="24">
        <f t="shared" si="0"/>
        <v>9.544737629805395</v>
      </c>
      <c r="G17" s="23">
        <f>'[1]INTERNAL PARAMETERS-1'!M17</f>
        <v>25.55</v>
      </c>
      <c r="H17" s="22">
        <f t="shared" si="1"/>
        <v>20.484915901088339</v>
      </c>
      <c r="I17" s="21">
        <f t="shared" si="2"/>
        <v>243.86804644152787</v>
      </c>
    </row>
    <row r="18" spans="1:9" x14ac:dyDescent="0.5">
      <c r="A18" s="27" t="s">
        <v>5</v>
      </c>
      <c r="B18" s="26" t="s">
        <v>68</v>
      </c>
      <c r="C18" s="26" t="s">
        <v>54</v>
      </c>
      <c r="D18" s="25">
        <f>'[1]INPUTS-Incidence'!I18</f>
        <v>5600</v>
      </c>
      <c r="E18" s="124">
        <f>AirBF!U18</f>
        <v>0.73131016822136252</v>
      </c>
      <c r="F18" s="24">
        <f t="shared" si="0"/>
        <v>13.059110146810045</v>
      </c>
      <c r="G18" s="23">
        <f>'[1]INTERNAL PARAMETERS-1'!M18</f>
        <v>21.115000000000002</v>
      </c>
      <c r="H18" s="22">
        <f t="shared" si="1"/>
        <v>15.441614201994071</v>
      </c>
      <c r="I18" s="21">
        <f t="shared" si="2"/>
        <v>275.74311074989413</v>
      </c>
    </row>
    <row r="19" spans="1:9" x14ac:dyDescent="0.5">
      <c r="A19" s="27" t="s">
        <v>5</v>
      </c>
      <c r="B19" s="26" t="s">
        <v>68</v>
      </c>
      <c r="C19" s="26" t="s">
        <v>53</v>
      </c>
      <c r="D19" s="25">
        <f>'[1]INPUTS-Incidence'!I19</f>
        <v>2500</v>
      </c>
      <c r="E19" s="124">
        <f>AirBF!U19</f>
        <v>0.57838156992587919</v>
      </c>
      <c r="F19" s="24">
        <f t="shared" si="0"/>
        <v>23.135262797035168</v>
      </c>
      <c r="G19" s="23">
        <f>'[1]INTERNAL PARAMETERS-1'!M19</f>
        <v>16.865000000000002</v>
      </c>
      <c r="H19" s="22">
        <f t="shared" si="1"/>
        <v>9.7544051767999544</v>
      </c>
      <c r="I19" s="21">
        <f t="shared" si="2"/>
        <v>390.17620707199814</v>
      </c>
    </row>
    <row r="20" spans="1:9" x14ac:dyDescent="0.5">
      <c r="A20" s="27" t="s">
        <v>5</v>
      </c>
      <c r="B20" s="26" t="s">
        <v>68</v>
      </c>
      <c r="C20" s="26" t="s">
        <v>52</v>
      </c>
      <c r="D20" s="25">
        <f>'[1]INPUTS-Incidence'!I20</f>
        <v>1700</v>
      </c>
      <c r="E20" s="124">
        <f>AirBF!U20</f>
        <v>0.55435924132807213</v>
      </c>
      <c r="F20" s="24">
        <f t="shared" si="0"/>
        <v>32.609367136945416</v>
      </c>
      <c r="G20" s="23">
        <f>'[1]INTERNAL PARAMETERS-1'!M20</f>
        <v>12.89</v>
      </c>
      <c r="H20" s="22">
        <f t="shared" si="1"/>
        <v>7.1456906207188498</v>
      </c>
      <c r="I20" s="21">
        <f t="shared" si="2"/>
        <v>420.33474239522644</v>
      </c>
    </row>
    <row r="21" spans="1:9" x14ac:dyDescent="0.5">
      <c r="A21" s="27" t="s">
        <v>5</v>
      </c>
      <c r="B21" s="26" t="s">
        <v>68</v>
      </c>
      <c r="C21" s="26" t="s">
        <v>51</v>
      </c>
      <c r="D21" s="25">
        <f>'[1]INPUTS-Incidence'!I21</f>
        <v>800</v>
      </c>
      <c r="E21" s="124">
        <f>AirBF!U21</f>
        <v>0.44571941282221178</v>
      </c>
      <c r="F21" s="24">
        <f t="shared" si="0"/>
        <v>55.71492660277648</v>
      </c>
      <c r="G21" s="23">
        <f>'[1]INTERNAL PARAMETERS-1'!M21</f>
        <v>9.3150000000000013</v>
      </c>
      <c r="H21" s="22">
        <f t="shared" si="1"/>
        <v>4.1518763304389035</v>
      </c>
      <c r="I21" s="21">
        <f t="shared" si="2"/>
        <v>518.98454130486289</v>
      </c>
    </row>
    <row r="22" spans="1:9" x14ac:dyDescent="0.5">
      <c r="A22" s="27" t="s">
        <v>5</v>
      </c>
      <c r="B22" s="26" t="s">
        <v>68</v>
      </c>
      <c r="C22" s="26" t="s">
        <v>49</v>
      </c>
      <c r="D22" s="25">
        <f>'[1]INPUTS-Incidence'!I22</f>
        <v>500</v>
      </c>
      <c r="E22" s="124">
        <f>AirBF!U22</f>
        <v>0.12038201974750969</v>
      </c>
      <c r="F22" s="24">
        <f t="shared" si="0"/>
        <v>24.076403949501938</v>
      </c>
      <c r="G22" s="23">
        <f>'[1]INTERNAL PARAMETERS-1'!M22</f>
        <v>5.05</v>
      </c>
      <c r="H22" s="22">
        <f t="shared" si="1"/>
        <v>0.60792919972492387</v>
      </c>
      <c r="I22" s="21">
        <f t="shared" si="2"/>
        <v>121.58583994498478</v>
      </c>
    </row>
    <row r="23" spans="1:9" x14ac:dyDescent="0.5">
      <c r="A23" s="27" t="s">
        <v>5</v>
      </c>
      <c r="B23" s="26" t="s">
        <v>50</v>
      </c>
      <c r="C23" s="26" t="s">
        <v>67</v>
      </c>
      <c r="D23" s="25">
        <f>'[1]INPUTS-Incidence'!I23</f>
        <v>15100</v>
      </c>
      <c r="E23" s="124">
        <f>AirBF!U23</f>
        <v>0.13168117814550914</v>
      </c>
      <c r="F23" s="24">
        <f t="shared" si="0"/>
        <v>0.87206078242059037</v>
      </c>
      <c r="G23" s="23">
        <f>'[1]INTERNAL PARAMETERS-1'!M5</f>
        <v>85.012</v>
      </c>
      <c r="H23" s="22">
        <f t="shared" si="1"/>
        <v>11.194480316506024</v>
      </c>
      <c r="I23" s="21">
        <f t="shared" si="2"/>
        <v>74.135631235139229</v>
      </c>
    </row>
    <row r="24" spans="1:9" x14ac:dyDescent="0.5">
      <c r="A24" s="27" t="s">
        <v>5</v>
      </c>
      <c r="B24" s="26" t="s">
        <v>50</v>
      </c>
      <c r="C24" s="26" t="s">
        <v>66</v>
      </c>
      <c r="D24" s="25">
        <f>'[1]INPUTS-Incidence'!I24</f>
        <v>15800</v>
      </c>
      <c r="E24" s="124">
        <f>AirBF!U24</f>
        <v>0.13612732129965552</v>
      </c>
      <c r="F24" s="24">
        <f t="shared" si="0"/>
        <v>0.86156532468136404</v>
      </c>
      <c r="G24" s="23">
        <f>'[1]INTERNAL PARAMETERS-1'!M6</f>
        <v>78.760000000000005</v>
      </c>
      <c r="H24" s="22">
        <f t="shared" si="1"/>
        <v>10.721387825560869</v>
      </c>
      <c r="I24" s="21">
        <f t="shared" si="2"/>
        <v>67.856884971904236</v>
      </c>
    </row>
    <row r="25" spans="1:9" x14ac:dyDescent="0.5">
      <c r="A25" s="27" t="s">
        <v>5</v>
      </c>
      <c r="B25" s="26" t="s">
        <v>50</v>
      </c>
      <c r="C25" s="26" t="s">
        <v>65</v>
      </c>
      <c r="D25" s="25">
        <f>'[1]INPUTS-Incidence'!I25</f>
        <v>15000</v>
      </c>
      <c r="E25" s="124">
        <f>AirBF!U25</f>
        <v>0.11692312681876395</v>
      </c>
      <c r="F25" s="24">
        <f t="shared" si="0"/>
        <v>0.77948751212509293</v>
      </c>
      <c r="G25" s="23">
        <f>'[1]INTERNAL PARAMETERS-1'!M7</f>
        <v>73.784999999999997</v>
      </c>
      <c r="H25" s="22">
        <f t="shared" si="1"/>
        <v>8.6271729123224983</v>
      </c>
      <c r="I25" s="21">
        <f t="shared" si="2"/>
        <v>57.514486082149986</v>
      </c>
    </row>
    <row r="26" spans="1:9" x14ac:dyDescent="0.5">
      <c r="A26" s="27" t="s">
        <v>5</v>
      </c>
      <c r="B26" s="26" t="s">
        <v>50</v>
      </c>
      <c r="C26" s="26" t="s">
        <v>64</v>
      </c>
      <c r="D26" s="25">
        <f>'[1]INPUTS-Incidence'!I26</f>
        <v>18300</v>
      </c>
      <c r="E26" s="124">
        <f>AirBF!U26</f>
        <v>0.16612526401775704</v>
      </c>
      <c r="F26" s="24">
        <f t="shared" si="0"/>
        <v>0.90778832796588549</v>
      </c>
      <c r="G26" s="23">
        <f>'[1]INTERNAL PARAMETERS-1'!M8</f>
        <v>68.824999999999989</v>
      </c>
      <c r="H26" s="22">
        <f t="shared" si="1"/>
        <v>11.433571296022127</v>
      </c>
      <c r="I26" s="21">
        <f t="shared" si="2"/>
        <v>62.478531672252061</v>
      </c>
    </row>
    <row r="27" spans="1:9" x14ac:dyDescent="0.5">
      <c r="A27" s="27" t="s">
        <v>5</v>
      </c>
      <c r="B27" s="26" t="s">
        <v>50</v>
      </c>
      <c r="C27" s="26" t="s">
        <v>63</v>
      </c>
      <c r="D27" s="25">
        <f>'[1]INPUTS-Incidence'!I27</f>
        <v>19500</v>
      </c>
      <c r="E27" s="124">
        <f>AirBF!U27</f>
        <v>0.16684793064212247</v>
      </c>
      <c r="F27" s="24">
        <f t="shared" si="0"/>
        <v>0.8556304135493461</v>
      </c>
      <c r="G27" s="23">
        <f>'[1]INTERNAL PARAMETERS-1'!M9</f>
        <v>63.875</v>
      </c>
      <c r="H27" s="22">
        <f t="shared" si="1"/>
        <v>10.657411569765573</v>
      </c>
      <c r="I27" s="21">
        <f t="shared" si="2"/>
        <v>54.65339266546448</v>
      </c>
    </row>
    <row r="28" spans="1:9" x14ac:dyDescent="0.5">
      <c r="A28" s="27" t="s">
        <v>5</v>
      </c>
      <c r="B28" s="26" t="s">
        <v>50</v>
      </c>
      <c r="C28" s="26" t="s">
        <v>62</v>
      </c>
      <c r="D28" s="25">
        <f>'[1]INPUTS-Incidence'!I28</f>
        <v>19500</v>
      </c>
      <c r="E28" s="124">
        <f>AirBF!U28</f>
        <v>0.14232297105766525</v>
      </c>
      <c r="F28" s="24">
        <f t="shared" si="0"/>
        <v>0.72986139003930894</v>
      </c>
      <c r="G28" s="23">
        <f>'[1]INTERNAL PARAMETERS-1'!M10</f>
        <v>58.935000000000002</v>
      </c>
      <c r="H28" s="22">
        <f t="shared" si="1"/>
        <v>8.387804299283502</v>
      </c>
      <c r="I28" s="21">
        <f t="shared" si="2"/>
        <v>43.014381021966678</v>
      </c>
    </row>
    <row r="29" spans="1:9" x14ac:dyDescent="0.5">
      <c r="A29" s="27" t="s">
        <v>5</v>
      </c>
      <c r="B29" s="26" t="s">
        <v>50</v>
      </c>
      <c r="C29" s="26" t="s">
        <v>61</v>
      </c>
      <c r="D29" s="25">
        <f>'[1]INPUTS-Incidence'!I29</f>
        <v>18900</v>
      </c>
      <c r="E29" s="124">
        <f>AirBF!U29</f>
        <v>0.16418271116316571</v>
      </c>
      <c r="F29" s="24">
        <f t="shared" si="0"/>
        <v>0.86869159345590319</v>
      </c>
      <c r="G29" s="23">
        <f>'[1]INTERNAL PARAMETERS-1'!M11</f>
        <v>53.995000000000005</v>
      </c>
      <c r="H29" s="22">
        <f t="shared" si="1"/>
        <v>8.8650454892551327</v>
      </c>
      <c r="I29" s="21">
        <f t="shared" si="2"/>
        <v>46.905002588651499</v>
      </c>
    </row>
    <row r="30" spans="1:9" x14ac:dyDescent="0.5">
      <c r="A30" s="27" t="s">
        <v>5</v>
      </c>
      <c r="B30" s="26" t="s">
        <v>50</v>
      </c>
      <c r="C30" s="26" t="s">
        <v>60</v>
      </c>
      <c r="D30" s="25">
        <f>'[1]INPUTS-Incidence'!I30</f>
        <v>18000</v>
      </c>
      <c r="E30" s="124">
        <f>AirBF!U30</f>
        <v>0.24585441834376015</v>
      </c>
      <c r="F30" s="24">
        <f t="shared" si="0"/>
        <v>1.3658578796875565</v>
      </c>
      <c r="G30" s="23">
        <f>'[1]INTERNAL PARAMETERS-1'!M12</f>
        <v>49.09</v>
      </c>
      <c r="H30" s="22">
        <f t="shared" si="1"/>
        <v>12.068993396495186</v>
      </c>
      <c r="I30" s="21">
        <f t="shared" si="2"/>
        <v>67.049963313862136</v>
      </c>
    </row>
    <row r="31" spans="1:9" x14ac:dyDescent="0.5">
      <c r="A31" s="27" t="s">
        <v>5</v>
      </c>
      <c r="B31" s="26" t="s">
        <v>50</v>
      </c>
      <c r="C31" s="26" t="s">
        <v>59</v>
      </c>
      <c r="D31" s="25">
        <f>'[1]INPUTS-Incidence'!I31</f>
        <v>16900</v>
      </c>
      <c r="E31" s="124">
        <f>AirBF!U31</f>
        <v>0.24066574728158885</v>
      </c>
      <c r="F31" s="24">
        <f t="shared" si="0"/>
        <v>1.4240576762224193</v>
      </c>
      <c r="G31" s="23">
        <f>'[1]INTERNAL PARAMETERS-1'!M13</f>
        <v>44.225000000000001</v>
      </c>
      <c r="H31" s="22">
        <f t="shared" si="1"/>
        <v>10.643442673528266</v>
      </c>
      <c r="I31" s="21">
        <f t="shared" si="2"/>
        <v>62.978950730936489</v>
      </c>
    </row>
    <row r="32" spans="1:9" x14ac:dyDescent="0.5">
      <c r="A32" s="27" t="s">
        <v>5</v>
      </c>
      <c r="B32" s="26" t="s">
        <v>50</v>
      </c>
      <c r="C32" s="26" t="s">
        <v>58</v>
      </c>
      <c r="D32" s="25">
        <f>'[1]INPUTS-Incidence'!I32</f>
        <v>15300</v>
      </c>
      <c r="E32" s="124">
        <f>AirBF!U32</f>
        <v>0.27733771690381226</v>
      </c>
      <c r="F32" s="24">
        <f t="shared" si="0"/>
        <v>1.812664816364786</v>
      </c>
      <c r="G32" s="23">
        <f>'[1]INTERNAL PARAMETERS-1'!M14</f>
        <v>39.424999999999997</v>
      </c>
      <c r="H32" s="22">
        <f t="shared" si="1"/>
        <v>10.934039488932797</v>
      </c>
      <c r="I32" s="21">
        <f t="shared" si="2"/>
        <v>71.46431038518169</v>
      </c>
    </row>
    <row r="33" spans="1:9" x14ac:dyDescent="0.5">
      <c r="A33" s="27" t="s">
        <v>5</v>
      </c>
      <c r="B33" s="26" t="s">
        <v>50</v>
      </c>
      <c r="C33" s="26" t="s">
        <v>57</v>
      </c>
      <c r="D33" s="25">
        <f>'[1]INPUTS-Incidence'!I33</f>
        <v>12800</v>
      </c>
      <c r="E33" s="124">
        <f>AirBF!U33</f>
        <v>0.40524633114774089</v>
      </c>
      <c r="F33" s="24">
        <f t="shared" si="0"/>
        <v>3.1659869620917256</v>
      </c>
      <c r="G33" s="23">
        <f>'[1]INTERNAL PARAMETERS-1'!M15</f>
        <v>34.72</v>
      </c>
      <c r="H33" s="22">
        <f t="shared" si="1"/>
        <v>14.070152617449564</v>
      </c>
      <c r="I33" s="21">
        <f t="shared" si="2"/>
        <v>109.92306732382471</v>
      </c>
    </row>
    <row r="34" spans="1:9" x14ac:dyDescent="0.5">
      <c r="A34" s="27" t="s">
        <v>5</v>
      </c>
      <c r="B34" s="26" t="s">
        <v>50</v>
      </c>
      <c r="C34" s="26" t="s">
        <v>56</v>
      </c>
      <c r="D34" s="25">
        <f>'[1]INPUTS-Incidence'!I34</f>
        <v>10900</v>
      </c>
      <c r="E34" s="124">
        <f>AirBF!U34</f>
        <v>0.43495855291034013</v>
      </c>
      <c r="F34" s="24">
        <f t="shared" si="0"/>
        <v>3.9904454395444051</v>
      </c>
      <c r="G34" s="23">
        <f>'[1]INTERNAL PARAMETERS-1'!M16</f>
        <v>30.094999999999999</v>
      </c>
      <c r="H34" s="22">
        <f t="shared" si="1"/>
        <v>13.090077649836687</v>
      </c>
      <c r="I34" s="21">
        <f t="shared" si="2"/>
        <v>120.09245550308887</v>
      </c>
    </row>
    <row r="35" spans="1:9" x14ac:dyDescent="0.5">
      <c r="A35" s="27" t="s">
        <v>5</v>
      </c>
      <c r="B35" s="26" t="s">
        <v>50</v>
      </c>
      <c r="C35" s="26" t="s">
        <v>55</v>
      </c>
      <c r="D35" s="25">
        <f>'[1]INPUTS-Incidence'!I35</f>
        <v>7900</v>
      </c>
      <c r="E35" s="124">
        <f>AirBF!U35</f>
        <v>0.68007352535070131</v>
      </c>
      <c r="F35" s="24">
        <f t="shared" si="0"/>
        <v>8.6085256373506507</v>
      </c>
      <c r="G35" s="23">
        <f>'[1]INTERNAL PARAMETERS-1'!M17</f>
        <v>25.55</v>
      </c>
      <c r="H35" s="22">
        <f t="shared" si="1"/>
        <v>17.37587857271042</v>
      </c>
      <c r="I35" s="21">
        <f t="shared" si="2"/>
        <v>219.94783003430911</v>
      </c>
    </row>
    <row r="36" spans="1:9" x14ac:dyDescent="0.5">
      <c r="A36" s="27" t="s">
        <v>5</v>
      </c>
      <c r="B36" s="26" t="s">
        <v>50</v>
      </c>
      <c r="C36" s="26" t="s">
        <v>54</v>
      </c>
      <c r="D36" s="25">
        <f>'[1]INPUTS-Incidence'!I36</f>
        <v>4800</v>
      </c>
      <c r="E36" s="124">
        <f>AirBF!U36</f>
        <v>0.85775462942189307</v>
      </c>
      <c r="F36" s="24">
        <f t="shared" si="0"/>
        <v>17.869888112956104</v>
      </c>
      <c r="G36" s="23">
        <f>'[1]INTERNAL PARAMETERS-1'!M18</f>
        <v>21.115000000000002</v>
      </c>
      <c r="H36" s="22">
        <f t="shared" si="1"/>
        <v>18.111489000243274</v>
      </c>
      <c r="I36" s="21">
        <f t="shared" si="2"/>
        <v>377.32268750506825</v>
      </c>
    </row>
    <row r="37" spans="1:9" x14ac:dyDescent="0.5">
      <c r="A37" s="27" t="s">
        <v>5</v>
      </c>
      <c r="B37" s="26" t="s">
        <v>50</v>
      </c>
      <c r="C37" s="26" t="s">
        <v>53</v>
      </c>
      <c r="D37" s="25">
        <f>'[1]INPUTS-Incidence'!I37</f>
        <v>2800</v>
      </c>
      <c r="E37" s="124">
        <f>AirBF!U37</f>
        <v>0.69531289289521025</v>
      </c>
      <c r="F37" s="24">
        <f t="shared" si="0"/>
        <v>24.832603317686079</v>
      </c>
      <c r="G37" s="23">
        <f>'[1]INTERNAL PARAMETERS-1'!M19</f>
        <v>16.865000000000002</v>
      </c>
      <c r="H37" s="22">
        <f t="shared" si="1"/>
        <v>11.726451938677723</v>
      </c>
      <c r="I37" s="21">
        <f t="shared" si="2"/>
        <v>418.80185495277584</v>
      </c>
    </row>
    <row r="38" spans="1:9" x14ac:dyDescent="0.5">
      <c r="A38" s="27" t="s">
        <v>5</v>
      </c>
      <c r="B38" s="26" t="s">
        <v>50</v>
      </c>
      <c r="C38" s="26" t="s">
        <v>52</v>
      </c>
      <c r="D38" s="25">
        <f>'[1]INPUTS-Incidence'!I38</f>
        <v>1800</v>
      </c>
      <c r="E38" s="124">
        <f>AirBF!U38</f>
        <v>0.55947887660661844</v>
      </c>
      <c r="F38" s="24">
        <f t="shared" si="0"/>
        <v>31.082159811478803</v>
      </c>
      <c r="G38" s="23">
        <f>'[1]INTERNAL PARAMETERS-1'!M20</f>
        <v>12.89</v>
      </c>
      <c r="H38" s="22">
        <f t="shared" si="1"/>
        <v>7.2116827194593123</v>
      </c>
      <c r="I38" s="21">
        <f t="shared" si="2"/>
        <v>400.64903996996179</v>
      </c>
    </row>
    <row r="39" spans="1:9" x14ac:dyDescent="0.5">
      <c r="A39" s="27" t="s">
        <v>5</v>
      </c>
      <c r="B39" s="26" t="s">
        <v>50</v>
      </c>
      <c r="C39" s="26" t="s">
        <v>51</v>
      </c>
      <c r="D39" s="25">
        <f>'[1]INPUTS-Incidence'!I39</f>
        <v>1100</v>
      </c>
      <c r="E39" s="124">
        <f>AirBF!U39</f>
        <v>0.34648167714397204</v>
      </c>
      <c r="F39" s="24">
        <f t="shared" si="0"/>
        <v>31.498334285815641</v>
      </c>
      <c r="G39" s="23">
        <f>'[1]INTERNAL PARAMETERS-1'!M21</f>
        <v>9.3150000000000013</v>
      </c>
      <c r="H39" s="22">
        <f t="shared" si="1"/>
        <v>3.2274768225960999</v>
      </c>
      <c r="I39" s="21">
        <f t="shared" si="2"/>
        <v>293.40698387237273</v>
      </c>
    </row>
    <row r="40" spans="1:9" x14ac:dyDescent="0.5">
      <c r="A40" s="27" t="s">
        <v>5</v>
      </c>
      <c r="B40" s="26" t="s">
        <v>50</v>
      </c>
      <c r="C40" s="26" t="s">
        <v>49</v>
      </c>
      <c r="D40" s="25">
        <f>'[1]INPUTS-Incidence'!I40</f>
        <v>600</v>
      </c>
      <c r="E40" s="124">
        <f>AirBF!U40</f>
        <v>0.29507992114820192</v>
      </c>
      <c r="F40" s="24">
        <f t="shared" si="0"/>
        <v>49.179986858033651</v>
      </c>
      <c r="G40" s="23">
        <f>'[1]INTERNAL PARAMETERS-1'!M22</f>
        <v>5.05</v>
      </c>
      <c r="H40" s="22">
        <f t="shared" si="1"/>
        <v>1.4901536017984196</v>
      </c>
      <c r="I40" s="21">
        <f t="shared" si="2"/>
        <v>248.35893363306994</v>
      </c>
    </row>
    <row r="41" spans="1:9" x14ac:dyDescent="0.5">
      <c r="A41" s="27" t="s">
        <v>4</v>
      </c>
      <c r="B41" s="26" t="s">
        <v>68</v>
      </c>
      <c r="C41" s="26" t="s">
        <v>67</v>
      </c>
      <c r="D41" s="25">
        <f>'[1]INPUTS-Incidence'!I5</f>
        <v>15600</v>
      </c>
      <c r="E41" s="124">
        <f>AirBF!U41</f>
        <v>2.4009233684722832E-2</v>
      </c>
      <c r="F41" s="24">
        <f t="shared" si="0"/>
        <v>0.15390534413283866</v>
      </c>
      <c r="G41" s="23">
        <f>'[1]INTERNAL PARAMETERS-1'!M5</f>
        <v>85.012</v>
      </c>
      <c r="H41" s="22">
        <f t="shared" si="1"/>
        <v>2.0410729740056572</v>
      </c>
      <c r="I41" s="21">
        <f t="shared" si="2"/>
        <v>13.083801115420879</v>
      </c>
    </row>
    <row r="42" spans="1:9" x14ac:dyDescent="0.5">
      <c r="A42" s="27" t="s">
        <v>4</v>
      </c>
      <c r="B42" s="26" t="s">
        <v>68</v>
      </c>
      <c r="C42" s="26" t="s">
        <v>66</v>
      </c>
      <c r="D42" s="25">
        <f>'[1]INPUTS-Incidence'!I6</f>
        <v>16600</v>
      </c>
      <c r="E42" s="124">
        <f>AirBF!U42</f>
        <v>5.2290634264732079E-2</v>
      </c>
      <c r="F42" s="24">
        <f t="shared" si="0"/>
        <v>0.31500382087188</v>
      </c>
      <c r="G42" s="23">
        <f>'[1]INTERNAL PARAMETERS-1'!M6</f>
        <v>78.760000000000005</v>
      </c>
      <c r="H42" s="22">
        <f t="shared" si="1"/>
        <v>4.1184103546902984</v>
      </c>
      <c r="I42" s="21">
        <f t="shared" si="2"/>
        <v>24.809700931869269</v>
      </c>
    </row>
    <row r="43" spans="1:9" x14ac:dyDescent="0.5">
      <c r="A43" s="27" t="s">
        <v>4</v>
      </c>
      <c r="B43" s="26" t="s">
        <v>68</v>
      </c>
      <c r="C43" s="26" t="s">
        <v>65</v>
      </c>
      <c r="D43" s="25">
        <f>'[1]INPUTS-Incidence'!I7</f>
        <v>16500</v>
      </c>
      <c r="E43" s="124">
        <f>AirBF!U43</f>
        <v>7.3889867493339881E-2</v>
      </c>
      <c r="F43" s="24">
        <f t="shared" si="0"/>
        <v>0.44781737874751443</v>
      </c>
      <c r="G43" s="23">
        <f>'[1]INTERNAL PARAMETERS-1'!M7</f>
        <v>73.784999999999997</v>
      </c>
      <c r="H43" s="22">
        <f t="shared" si="1"/>
        <v>5.4519638729960826</v>
      </c>
      <c r="I43" s="21">
        <f t="shared" si="2"/>
        <v>33.042205290885356</v>
      </c>
    </row>
    <row r="44" spans="1:9" x14ac:dyDescent="0.5">
      <c r="A44" s="27" t="s">
        <v>4</v>
      </c>
      <c r="B44" s="26" t="s">
        <v>68</v>
      </c>
      <c r="C44" s="26" t="s">
        <v>64</v>
      </c>
      <c r="D44" s="25">
        <f>'[1]INPUTS-Incidence'!I8</f>
        <v>19000</v>
      </c>
      <c r="E44" s="124">
        <f>AirBF!U44</f>
        <v>8.9646055674187361E-2</v>
      </c>
      <c r="F44" s="24">
        <f t="shared" si="0"/>
        <v>0.47182134565361766</v>
      </c>
      <c r="G44" s="23">
        <f>'[1]INTERNAL PARAMETERS-1'!M8</f>
        <v>68.824999999999989</v>
      </c>
      <c r="H44" s="22">
        <f t="shared" si="1"/>
        <v>6.1698897817759439</v>
      </c>
      <c r="I44" s="21">
        <f t="shared" si="2"/>
        <v>32.47310411461023</v>
      </c>
    </row>
    <row r="45" spans="1:9" x14ac:dyDescent="0.5">
      <c r="A45" s="27" t="s">
        <v>4</v>
      </c>
      <c r="B45" s="26" t="s">
        <v>68</v>
      </c>
      <c r="C45" s="26" t="s">
        <v>63</v>
      </c>
      <c r="D45" s="25">
        <f>'[1]INPUTS-Incidence'!I9</f>
        <v>23700</v>
      </c>
      <c r="E45" s="124">
        <f>AirBF!U45</f>
        <v>0.17341797733041669</v>
      </c>
      <c r="F45" s="24">
        <f t="shared" si="0"/>
        <v>0.73172142333509149</v>
      </c>
      <c r="G45" s="23">
        <f>'[1]INTERNAL PARAMETERS-1'!M9</f>
        <v>63.875</v>
      </c>
      <c r="H45" s="22">
        <f t="shared" si="1"/>
        <v>11.077073301980366</v>
      </c>
      <c r="I45" s="21">
        <f t="shared" si="2"/>
        <v>46.738705915528975</v>
      </c>
    </row>
    <row r="46" spans="1:9" x14ac:dyDescent="0.5">
      <c r="A46" s="27" t="s">
        <v>4</v>
      </c>
      <c r="B46" s="26" t="s">
        <v>68</v>
      </c>
      <c r="C46" s="26" t="s">
        <v>62</v>
      </c>
      <c r="D46" s="25">
        <f>'[1]INPUTS-Incidence'!I10</f>
        <v>25800</v>
      </c>
      <c r="E46" s="124">
        <f>AirBF!U46</f>
        <v>0.24218375257893687</v>
      </c>
      <c r="F46" s="24">
        <f t="shared" si="0"/>
        <v>0.93869671542223598</v>
      </c>
      <c r="G46" s="23">
        <f>'[1]INTERNAL PARAMETERS-1'!M10</f>
        <v>58.935000000000002</v>
      </c>
      <c r="H46" s="22">
        <f t="shared" si="1"/>
        <v>14.273099458239646</v>
      </c>
      <c r="I46" s="21">
        <f t="shared" si="2"/>
        <v>55.322090923409483</v>
      </c>
    </row>
    <row r="47" spans="1:9" x14ac:dyDescent="0.5">
      <c r="A47" s="27" t="s">
        <v>4</v>
      </c>
      <c r="B47" s="26" t="s">
        <v>68</v>
      </c>
      <c r="C47" s="26" t="s">
        <v>61</v>
      </c>
      <c r="D47" s="25">
        <f>'[1]INPUTS-Incidence'!I11</f>
        <v>24700</v>
      </c>
      <c r="E47" s="124">
        <f>AirBF!U47</f>
        <v>0.24983591759207416</v>
      </c>
      <c r="F47" s="24">
        <f t="shared" si="0"/>
        <v>1.0114814477411909</v>
      </c>
      <c r="G47" s="23">
        <f>'[1]INTERNAL PARAMETERS-1'!M11</f>
        <v>53.995000000000005</v>
      </c>
      <c r="H47" s="22">
        <f t="shared" si="1"/>
        <v>13.489890370384046</v>
      </c>
      <c r="I47" s="21">
        <f t="shared" si="2"/>
        <v>54.614940770785608</v>
      </c>
    </row>
    <row r="48" spans="1:9" x14ac:dyDescent="0.5">
      <c r="A48" s="27" t="s">
        <v>4</v>
      </c>
      <c r="B48" s="26" t="s">
        <v>68</v>
      </c>
      <c r="C48" s="26" t="s">
        <v>60</v>
      </c>
      <c r="D48" s="25">
        <f>'[1]INPUTS-Incidence'!I12</f>
        <v>22300</v>
      </c>
      <c r="E48" s="124">
        <f>AirBF!U48</f>
        <v>0.20910187853060008</v>
      </c>
      <c r="F48" s="24">
        <f t="shared" si="0"/>
        <v>0.93767658533901377</v>
      </c>
      <c r="G48" s="23">
        <f>'[1]INTERNAL PARAMETERS-1'!M12</f>
        <v>49.09</v>
      </c>
      <c r="H48" s="22">
        <f t="shared" si="1"/>
        <v>10.264811217067159</v>
      </c>
      <c r="I48" s="21">
        <f t="shared" si="2"/>
        <v>46.030543574292196</v>
      </c>
    </row>
    <row r="49" spans="1:9" x14ac:dyDescent="0.5">
      <c r="A49" s="27" t="s">
        <v>4</v>
      </c>
      <c r="B49" s="26" t="s">
        <v>68</v>
      </c>
      <c r="C49" s="26" t="s">
        <v>59</v>
      </c>
      <c r="D49" s="25">
        <f>'[1]INPUTS-Incidence'!I13</f>
        <v>19600</v>
      </c>
      <c r="E49" s="124">
        <f>AirBF!U49</f>
        <v>0.21802784364984737</v>
      </c>
      <c r="F49" s="24">
        <f t="shared" si="0"/>
        <v>1.1123869573971805</v>
      </c>
      <c r="G49" s="23">
        <f>'[1]INTERNAL PARAMETERS-1'!M13</f>
        <v>44.225000000000001</v>
      </c>
      <c r="H49" s="22">
        <f t="shared" si="1"/>
        <v>9.6422813854145009</v>
      </c>
      <c r="I49" s="21">
        <f t="shared" si="2"/>
        <v>49.19531319089031</v>
      </c>
    </row>
    <row r="50" spans="1:9" x14ac:dyDescent="0.5">
      <c r="A50" s="27" t="s">
        <v>4</v>
      </c>
      <c r="B50" s="26" t="s">
        <v>68</v>
      </c>
      <c r="C50" s="26" t="s">
        <v>58</v>
      </c>
      <c r="D50" s="25">
        <f>'[1]INPUTS-Incidence'!I14</f>
        <v>16900</v>
      </c>
      <c r="E50" s="124">
        <f>AirBF!U50</f>
        <v>0.23365724888904946</v>
      </c>
      <c r="F50" s="24">
        <f t="shared" si="0"/>
        <v>1.3825872715328369</v>
      </c>
      <c r="G50" s="23">
        <f>'[1]INTERNAL PARAMETERS-1'!M14</f>
        <v>39.424999999999997</v>
      </c>
      <c r="H50" s="22">
        <f t="shared" si="1"/>
        <v>9.2119370374507739</v>
      </c>
      <c r="I50" s="21">
        <f t="shared" si="2"/>
        <v>54.508503180182096</v>
      </c>
    </row>
    <row r="51" spans="1:9" x14ac:dyDescent="0.5">
      <c r="A51" s="27" t="s">
        <v>4</v>
      </c>
      <c r="B51" s="26" t="s">
        <v>68</v>
      </c>
      <c r="C51" s="26" t="s">
        <v>57</v>
      </c>
      <c r="D51" s="25">
        <f>'[1]INPUTS-Incidence'!I15</f>
        <v>13400</v>
      </c>
      <c r="E51" s="124">
        <f>AirBF!U51</f>
        <v>0.15299604454823035</v>
      </c>
      <c r="F51" s="24">
        <f t="shared" si="0"/>
        <v>1.141761526479331</v>
      </c>
      <c r="G51" s="23">
        <f>'[1]INTERNAL PARAMETERS-1'!M15</f>
        <v>34.72</v>
      </c>
      <c r="H51" s="22">
        <f t="shared" si="1"/>
        <v>5.3120226667145571</v>
      </c>
      <c r="I51" s="21">
        <f t="shared" si="2"/>
        <v>39.641960199362366</v>
      </c>
    </row>
    <row r="52" spans="1:9" x14ac:dyDescent="0.5">
      <c r="A52" s="27" t="s">
        <v>4</v>
      </c>
      <c r="B52" s="26" t="s">
        <v>68</v>
      </c>
      <c r="C52" s="26" t="s">
        <v>56</v>
      </c>
      <c r="D52" s="25">
        <f>'[1]INPUTS-Incidence'!I16</f>
        <v>10900</v>
      </c>
      <c r="E52" s="124">
        <f>AirBF!U52</f>
        <v>0.19677218447608469</v>
      </c>
      <c r="F52" s="24">
        <f t="shared" si="0"/>
        <v>1.8052493988631624</v>
      </c>
      <c r="G52" s="23">
        <f>'[1]INTERNAL PARAMETERS-1'!M16</f>
        <v>30.094999999999999</v>
      </c>
      <c r="H52" s="22">
        <f t="shared" si="1"/>
        <v>5.9218588918077684</v>
      </c>
      <c r="I52" s="21">
        <f t="shared" si="2"/>
        <v>54.328980658786861</v>
      </c>
    </row>
    <row r="53" spans="1:9" x14ac:dyDescent="0.5">
      <c r="A53" s="27" t="s">
        <v>4</v>
      </c>
      <c r="B53" s="26" t="s">
        <v>68</v>
      </c>
      <c r="C53" s="26" t="s">
        <v>55</v>
      </c>
      <c r="D53" s="25">
        <f>'[1]INPUTS-Incidence'!I17</f>
        <v>8400</v>
      </c>
      <c r="E53" s="124">
        <f>AirBF!U53</f>
        <v>0.23082183604523551</v>
      </c>
      <c r="F53" s="24">
        <f t="shared" si="0"/>
        <v>2.7478790005385179</v>
      </c>
      <c r="G53" s="23">
        <f>'[1]INTERNAL PARAMETERS-1'!M17</f>
        <v>25.55</v>
      </c>
      <c r="H53" s="22">
        <f t="shared" si="1"/>
        <v>5.8974979109557673</v>
      </c>
      <c r="I53" s="21">
        <f t="shared" si="2"/>
        <v>70.208308463759138</v>
      </c>
    </row>
    <row r="54" spans="1:9" x14ac:dyDescent="0.5">
      <c r="A54" s="27" t="s">
        <v>4</v>
      </c>
      <c r="B54" s="26" t="s">
        <v>68</v>
      </c>
      <c r="C54" s="26" t="s">
        <v>54</v>
      </c>
      <c r="D54" s="25">
        <f>'[1]INPUTS-Incidence'!I18</f>
        <v>5600</v>
      </c>
      <c r="E54" s="124">
        <f>AirBF!U54</f>
        <v>0.23991784236744795</v>
      </c>
      <c r="F54" s="24">
        <f t="shared" si="0"/>
        <v>4.2842471851329993</v>
      </c>
      <c r="G54" s="23">
        <f>'[1]INTERNAL PARAMETERS-1'!M18</f>
        <v>21.115000000000002</v>
      </c>
      <c r="H54" s="22">
        <f t="shared" si="1"/>
        <v>5.0658652415886642</v>
      </c>
      <c r="I54" s="21">
        <f t="shared" si="2"/>
        <v>90.461879314083291</v>
      </c>
    </row>
    <row r="55" spans="1:9" x14ac:dyDescent="0.5">
      <c r="A55" s="27" t="s">
        <v>4</v>
      </c>
      <c r="B55" s="26" t="s">
        <v>68</v>
      </c>
      <c r="C55" s="26" t="s">
        <v>53</v>
      </c>
      <c r="D55" s="25">
        <f>'[1]INPUTS-Incidence'!I19</f>
        <v>2500</v>
      </c>
      <c r="E55" s="124">
        <f>AirBF!U55</f>
        <v>0.20230787845260345</v>
      </c>
      <c r="F55" s="24">
        <f t="shared" si="0"/>
        <v>8.0923151381041372</v>
      </c>
      <c r="G55" s="23">
        <f>'[1]INTERNAL PARAMETERS-1'!M19</f>
        <v>16.865000000000002</v>
      </c>
      <c r="H55" s="22">
        <f t="shared" si="1"/>
        <v>3.4119223701031576</v>
      </c>
      <c r="I55" s="21">
        <f t="shared" si="2"/>
        <v>136.47689480412632</v>
      </c>
    </row>
    <row r="56" spans="1:9" x14ac:dyDescent="0.5">
      <c r="A56" s="27" t="s">
        <v>4</v>
      </c>
      <c r="B56" s="26" t="s">
        <v>68</v>
      </c>
      <c r="C56" s="26" t="s">
        <v>52</v>
      </c>
      <c r="D56" s="25">
        <f>'[1]INPUTS-Incidence'!I20</f>
        <v>1700</v>
      </c>
      <c r="E56" s="124">
        <f>AirBF!U56</f>
        <v>0.13322850055187591</v>
      </c>
      <c r="F56" s="24">
        <f t="shared" si="0"/>
        <v>7.8369706206985832</v>
      </c>
      <c r="G56" s="23">
        <f>'[1]INTERNAL PARAMETERS-1'!M20</f>
        <v>12.89</v>
      </c>
      <c r="H56" s="22">
        <f t="shared" si="1"/>
        <v>1.7173153721136805</v>
      </c>
      <c r="I56" s="21">
        <f t="shared" si="2"/>
        <v>101.01855130080473</v>
      </c>
    </row>
    <row r="57" spans="1:9" x14ac:dyDescent="0.5">
      <c r="A57" s="27" t="s">
        <v>4</v>
      </c>
      <c r="B57" s="26" t="s">
        <v>68</v>
      </c>
      <c r="C57" s="26" t="s">
        <v>51</v>
      </c>
      <c r="D57" s="25">
        <f>'[1]INPUTS-Incidence'!I21</f>
        <v>800</v>
      </c>
      <c r="E57" s="124">
        <f>AirBF!U57</f>
        <v>0.10861920605924066</v>
      </c>
      <c r="F57" s="24">
        <f t="shared" si="0"/>
        <v>13.577400757405082</v>
      </c>
      <c r="G57" s="23">
        <f>'[1]INTERNAL PARAMETERS-1'!M21</f>
        <v>9.3150000000000013</v>
      </c>
      <c r="H57" s="22">
        <f t="shared" si="1"/>
        <v>1.011787904441827</v>
      </c>
      <c r="I57" s="21">
        <f t="shared" si="2"/>
        <v>126.47348805522837</v>
      </c>
    </row>
    <row r="58" spans="1:9" x14ac:dyDescent="0.5">
      <c r="A58" s="27" t="s">
        <v>4</v>
      </c>
      <c r="B58" s="26" t="s">
        <v>68</v>
      </c>
      <c r="C58" s="26" t="s">
        <v>49</v>
      </c>
      <c r="D58" s="25">
        <f>'[1]INPUTS-Incidence'!I22</f>
        <v>500</v>
      </c>
      <c r="E58" s="124">
        <f>AirBF!U58</f>
        <v>2.3096336927929072E-2</v>
      </c>
      <c r="F58" s="24">
        <f t="shared" si="0"/>
        <v>4.6192673855858146</v>
      </c>
      <c r="G58" s="23">
        <f>'[1]INTERNAL PARAMETERS-1'!M22</f>
        <v>5.05</v>
      </c>
      <c r="H58" s="22">
        <f t="shared" si="1"/>
        <v>0.11663650148604181</v>
      </c>
      <c r="I58" s="21">
        <f t="shared" si="2"/>
        <v>23.327300297208364</v>
      </c>
    </row>
    <row r="59" spans="1:9" x14ac:dyDescent="0.5">
      <c r="A59" s="27" t="s">
        <v>4</v>
      </c>
      <c r="B59" s="26" t="s">
        <v>50</v>
      </c>
      <c r="C59" s="26" t="s">
        <v>67</v>
      </c>
      <c r="D59" s="25">
        <f>'[1]INPUTS-Incidence'!I23</f>
        <v>15100</v>
      </c>
      <c r="E59" s="124">
        <f>AirBF!U59</f>
        <v>1.3431041722492624E-2</v>
      </c>
      <c r="F59" s="24">
        <f t="shared" si="0"/>
        <v>8.8947296175447832E-2</v>
      </c>
      <c r="G59" s="23">
        <f>'[1]INTERNAL PARAMETERS-1'!M5</f>
        <v>85.012</v>
      </c>
      <c r="H59" s="22">
        <f t="shared" si="1"/>
        <v>1.1417997189125431</v>
      </c>
      <c r="I59" s="21">
        <f t="shared" si="2"/>
        <v>7.5615875424671728</v>
      </c>
    </row>
    <row r="60" spans="1:9" x14ac:dyDescent="0.5">
      <c r="A60" s="27" t="s">
        <v>4</v>
      </c>
      <c r="B60" s="26" t="s">
        <v>50</v>
      </c>
      <c r="C60" s="26" t="s">
        <v>66</v>
      </c>
      <c r="D60" s="25">
        <f>'[1]INPUTS-Incidence'!I24</f>
        <v>15800</v>
      </c>
      <c r="E60" s="124">
        <f>AirBF!U60</f>
        <v>2.1906505238802568E-2</v>
      </c>
      <c r="F60" s="24">
        <f t="shared" si="0"/>
        <v>0.13864876733419348</v>
      </c>
      <c r="G60" s="23">
        <f>'[1]INTERNAL PARAMETERS-1'!M6</f>
        <v>78.760000000000005</v>
      </c>
      <c r="H60" s="22">
        <f t="shared" si="1"/>
        <v>1.7253563526080904</v>
      </c>
      <c r="I60" s="21">
        <f t="shared" si="2"/>
        <v>10.919976915241078</v>
      </c>
    </row>
    <row r="61" spans="1:9" x14ac:dyDescent="0.5">
      <c r="A61" s="27" t="s">
        <v>4</v>
      </c>
      <c r="B61" s="26" t="s">
        <v>50</v>
      </c>
      <c r="C61" s="26" t="s">
        <v>65</v>
      </c>
      <c r="D61" s="25">
        <f>'[1]INPUTS-Incidence'!I25</f>
        <v>15000</v>
      </c>
      <c r="E61" s="124">
        <f>AirBF!U61</f>
        <v>2.375993990868179E-2</v>
      </c>
      <c r="F61" s="24">
        <f t="shared" si="0"/>
        <v>0.15839959939121193</v>
      </c>
      <c r="G61" s="23">
        <f>'[1]INTERNAL PARAMETERS-1'!M7</f>
        <v>73.784999999999997</v>
      </c>
      <c r="H61" s="22">
        <f t="shared" si="1"/>
        <v>1.7531271661620857</v>
      </c>
      <c r="I61" s="21">
        <f t="shared" si="2"/>
        <v>11.687514441080571</v>
      </c>
    </row>
    <row r="62" spans="1:9" x14ac:dyDescent="0.5">
      <c r="A62" s="27" t="s">
        <v>4</v>
      </c>
      <c r="B62" s="26" t="s">
        <v>50</v>
      </c>
      <c r="C62" s="26" t="s">
        <v>64</v>
      </c>
      <c r="D62" s="25">
        <f>'[1]INPUTS-Incidence'!I26</f>
        <v>18300</v>
      </c>
      <c r="E62" s="124">
        <f>AirBF!U62</f>
        <v>4.1566557439091982E-2</v>
      </c>
      <c r="F62" s="24">
        <f t="shared" si="0"/>
        <v>0.22713965813711468</v>
      </c>
      <c r="G62" s="23">
        <f>'[1]INTERNAL PARAMETERS-1'!M8</f>
        <v>68.824999999999989</v>
      </c>
      <c r="H62" s="22">
        <f t="shared" si="1"/>
        <v>2.8608183157455054</v>
      </c>
      <c r="I62" s="21">
        <f t="shared" si="2"/>
        <v>15.632886971286915</v>
      </c>
    </row>
    <row r="63" spans="1:9" x14ac:dyDescent="0.5">
      <c r="A63" s="27" t="s">
        <v>4</v>
      </c>
      <c r="B63" s="26" t="s">
        <v>50</v>
      </c>
      <c r="C63" s="26" t="s">
        <v>63</v>
      </c>
      <c r="D63" s="25">
        <f>'[1]INPUTS-Incidence'!I27</f>
        <v>19500</v>
      </c>
      <c r="E63" s="124">
        <f>AirBF!U63</f>
        <v>4.3161728597276718E-2</v>
      </c>
      <c r="F63" s="24">
        <f t="shared" si="0"/>
        <v>0.22134219793475238</v>
      </c>
      <c r="G63" s="23">
        <f>'[1]INTERNAL PARAMETERS-1'!M9</f>
        <v>63.875</v>
      </c>
      <c r="H63" s="22">
        <f t="shared" si="1"/>
        <v>2.7569554141510504</v>
      </c>
      <c r="I63" s="21">
        <f t="shared" si="2"/>
        <v>14.138232893082311</v>
      </c>
    </row>
    <row r="64" spans="1:9" x14ac:dyDescent="0.5">
      <c r="A64" s="27" t="s">
        <v>4</v>
      </c>
      <c r="B64" s="26" t="s">
        <v>50</v>
      </c>
      <c r="C64" s="26" t="s">
        <v>62</v>
      </c>
      <c r="D64" s="25">
        <f>'[1]INPUTS-Incidence'!I28</f>
        <v>19500</v>
      </c>
      <c r="E64" s="124">
        <f>AirBF!U64</f>
        <v>3.6619175455292453E-2</v>
      </c>
      <c r="F64" s="24">
        <f t="shared" si="0"/>
        <v>0.1877906433604741</v>
      </c>
      <c r="G64" s="23">
        <f>'[1]INTERNAL PARAMETERS-1'!M10</f>
        <v>58.935000000000002</v>
      </c>
      <c r="H64" s="22">
        <f t="shared" si="1"/>
        <v>2.158151105457661</v>
      </c>
      <c r="I64" s="21">
        <f t="shared" si="2"/>
        <v>11.067441566449544</v>
      </c>
    </row>
    <row r="65" spans="1:9" x14ac:dyDescent="0.5">
      <c r="A65" s="27" t="s">
        <v>4</v>
      </c>
      <c r="B65" s="26" t="s">
        <v>50</v>
      </c>
      <c r="C65" s="26" t="s">
        <v>61</v>
      </c>
      <c r="D65" s="25">
        <f>'[1]INPUTS-Incidence'!I29</f>
        <v>18900</v>
      </c>
      <c r="E65" s="124">
        <f>AirBF!U65</f>
        <v>3.5913267719849998E-2</v>
      </c>
      <c r="F65" s="24">
        <f t="shared" si="0"/>
        <v>0.19001728952301586</v>
      </c>
      <c r="G65" s="23">
        <f>'[1]INTERNAL PARAMETERS-1'!M11</f>
        <v>53.995000000000005</v>
      </c>
      <c r="H65" s="22">
        <f t="shared" si="1"/>
        <v>1.9391368905333008</v>
      </c>
      <c r="I65" s="21">
        <f t="shared" si="2"/>
        <v>10.259983547795242</v>
      </c>
    </row>
    <row r="66" spans="1:9" x14ac:dyDescent="0.5">
      <c r="A66" s="27" t="s">
        <v>4</v>
      </c>
      <c r="B66" s="26" t="s">
        <v>50</v>
      </c>
      <c r="C66" s="26" t="s">
        <v>60</v>
      </c>
      <c r="D66" s="25">
        <f>'[1]INPUTS-Incidence'!I30</f>
        <v>18000</v>
      </c>
      <c r="E66" s="124">
        <f>AirBF!U66</f>
        <v>5.2500801710070162E-2</v>
      </c>
      <c r="F66" s="24">
        <f t="shared" si="0"/>
        <v>0.29167112061150091</v>
      </c>
      <c r="G66" s="23">
        <f>'[1]INTERNAL PARAMETERS-1'!M12</f>
        <v>49.09</v>
      </c>
      <c r="H66" s="22">
        <f t="shared" si="1"/>
        <v>2.5772643559473445</v>
      </c>
      <c r="I66" s="21">
        <f t="shared" si="2"/>
        <v>14.31813531081858</v>
      </c>
    </row>
    <row r="67" spans="1:9" x14ac:dyDescent="0.5">
      <c r="A67" s="27" t="s">
        <v>4</v>
      </c>
      <c r="B67" s="26" t="s">
        <v>50</v>
      </c>
      <c r="C67" s="26" t="s">
        <v>59</v>
      </c>
      <c r="D67" s="25">
        <f>'[1]INPUTS-Incidence'!I31</f>
        <v>16900</v>
      </c>
      <c r="E67" s="124">
        <f>AirBF!U67</f>
        <v>6.3074060613581978E-2</v>
      </c>
      <c r="F67" s="24">
        <f t="shared" si="0"/>
        <v>0.37321929357149097</v>
      </c>
      <c r="G67" s="23">
        <f>'[1]INTERNAL PARAMETERS-1'!M13</f>
        <v>44.225000000000001</v>
      </c>
      <c r="H67" s="22">
        <f t="shared" si="1"/>
        <v>2.7894503306356633</v>
      </c>
      <c r="I67" s="21">
        <f t="shared" si="2"/>
        <v>16.50562325819919</v>
      </c>
    </row>
    <row r="68" spans="1:9" x14ac:dyDescent="0.5">
      <c r="A68" s="27" t="s">
        <v>4</v>
      </c>
      <c r="B68" s="26" t="s">
        <v>50</v>
      </c>
      <c r="C68" s="26" t="s">
        <v>58</v>
      </c>
      <c r="D68" s="25">
        <f>'[1]INPUTS-Incidence'!I32</f>
        <v>15300</v>
      </c>
      <c r="E68" s="124">
        <f>AirBF!U68</f>
        <v>5.864825555820681E-2</v>
      </c>
      <c r="F68" s="24">
        <f t="shared" si="0"/>
        <v>0.38332193175298568</v>
      </c>
      <c r="G68" s="23">
        <f>'[1]INTERNAL PARAMETERS-1'!M14</f>
        <v>39.424999999999997</v>
      </c>
      <c r="H68" s="22">
        <f t="shared" si="1"/>
        <v>2.3122074753823032</v>
      </c>
      <c r="I68" s="21">
        <f t="shared" si="2"/>
        <v>15.11246715936146</v>
      </c>
    </row>
    <row r="69" spans="1:9" x14ac:dyDescent="0.5">
      <c r="A69" s="27" t="s">
        <v>4</v>
      </c>
      <c r="B69" s="26" t="s">
        <v>50</v>
      </c>
      <c r="C69" s="26" t="s">
        <v>57</v>
      </c>
      <c r="D69" s="25">
        <f>'[1]INPUTS-Incidence'!I33</f>
        <v>12800</v>
      </c>
      <c r="E69" s="124">
        <f>AirBF!U69</f>
        <v>8.3672388173320761E-2</v>
      </c>
      <c r="F69" s="24">
        <f t="shared" ref="F69:F132" si="3">100000*E69/D69</f>
        <v>0.6536905326040684</v>
      </c>
      <c r="G69" s="23">
        <f>'[1]INTERNAL PARAMETERS-1'!M15</f>
        <v>34.72</v>
      </c>
      <c r="H69" s="22">
        <f t="shared" ref="H69:H132" si="4">G69*E69</f>
        <v>2.9051053173776968</v>
      </c>
      <c r="I69" s="21">
        <f t="shared" ref="I69:I132" si="5">100000*H69/D69</f>
        <v>22.696135292013256</v>
      </c>
    </row>
    <row r="70" spans="1:9" x14ac:dyDescent="0.5">
      <c r="A70" s="27" t="s">
        <v>4</v>
      </c>
      <c r="B70" s="26" t="s">
        <v>50</v>
      </c>
      <c r="C70" s="26" t="s">
        <v>56</v>
      </c>
      <c r="D70" s="25">
        <f>'[1]INPUTS-Incidence'!I34</f>
        <v>10900</v>
      </c>
      <c r="E70" s="124">
        <f>AirBF!U70</f>
        <v>9.9799651592587357E-2</v>
      </c>
      <c r="F70" s="24">
        <f t="shared" si="3"/>
        <v>0.9155931338769483</v>
      </c>
      <c r="G70" s="23">
        <f>'[1]INTERNAL PARAMETERS-1'!M16</f>
        <v>30.094999999999999</v>
      </c>
      <c r="H70" s="22">
        <f t="shared" si="4"/>
        <v>3.0034705146789165</v>
      </c>
      <c r="I70" s="21">
        <f t="shared" si="5"/>
        <v>27.55477536402676</v>
      </c>
    </row>
    <row r="71" spans="1:9" x14ac:dyDescent="0.5">
      <c r="A71" s="27" t="s">
        <v>4</v>
      </c>
      <c r="B71" s="26" t="s">
        <v>50</v>
      </c>
      <c r="C71" s="26" t="s">
        <v>55</v>
      </c>
      <c r="D71" s="25">
        <f>'[1]INPUTS-Incidence'!I35</f>
        <v>7900</v>
      </c>
      <c r="E71" s="124">
        <f>AirBF!U71</f>
        <v>0.11464243290030807</v>
      </c>
      <c r="F71" s="24">
        <f t="shared" si="3"/>
        <v>1.4511700367127605</v>
      </c>
      <c r="G71" s="23">
        <f>'[1]INTERNAL PARAMETERS-1'!M17</f>
        <v>25.55</v>
      </c>
      <c r="H71" s="22">
        <f t="shared" si="4"/>
        <v>2.9291141606028712</v>
      </c>
      <c r="I71" s="21">
        <f t="shared" si="5"/>
        <v>37.077394438011027</v>
      </c>
    </row>
    <row r="72" spans="1:9" x14ac:dyDescent="0.5">
      <c r="A72" s="27" t="s">
        <v>4</v>
      </c>
      <c r="B72" s="26" t="s">
        <v>50</v>
      </c>
      <c r="C72" s="26" t="s">
        <v>54</v>
      </c>
      <c r="D72" s="25">
        <f>'[1]INPUTS-Incidence'!I36</f>
        <v>4800</v>
      </c>
      <c r="E72" s="124">
        <f>AirBF!U72</f>
        <v>0.10609411150809112</v>
      </c>
      <c r="F72" s="24">
        <f t="shared" si="3"/>
        <v>2.2102939897518983</v>
      </c>
      <c r="G72" s="23">
        <f>'[1]INTERNAL PARAMETERS-1'!M18</f>
        <v>21.115000000000002</v>
      </c>
      <c r="H72" s="22">
        <f t="shared" si="4"/>
        <v>2.2401771644933439</v>
      </c>
      <c r="I72" s="21">
        <f t="shared" si="5"/>
        <v>46.670357593611335</v>
      </c>
    </row>
    <row r="73" spans="1:9" x14ac:dyDescent="0.5">
      <c r="A73" s="27" t="s">
        <v>4</v>
      </c>
      <c r="B73" s="26" t="s">
        <v>50</v>
      </c>
      <c r="C73" s="26" t="s">
        <v>53</v>
      </c>
      <c r="D73" s="25">
        <f>'[1]INPUTS-Incidence'!I37</f>
        <v>2800</v>
      </c>
      <c r="E73" s="124">
        <f>AirBF!U73</f>
        <v>6.3806630989101845E-2</v>
      </c>
      <c r="F73" s="24">
        <f t="shared" si="3"/>
        <v>2.2788082496107802</v>
      </c>
      <c r="G73" s="23">
        <f>'[1]INTERNAL PARAMETERS-1'!M19</f>
        <v>16.865000000000002</v>
      </c>
      <c r="H73" s="22">
        <f t="shared" si="4"/>
        <v>1.0760988316312028</v>
      </c>
      <c r="I73" s="21">
        <f t="shared" si="5"/>
        <v>38.432101129685812</v>
      </c>
    </row>
    <row r="74" spans="1:9" x14ac:dyDescent="0.5">
      <c r="A74" s="27" t="s">
        <v>4</v>
      </c>
      <c r="B74" s="26" t="s">
        <v>50</v>
      </c>
      <c r="C74" s="26" t="s">
        <v>52</v>
      </c>
      <c r="D74" s="25">
        <f>'[1]INPUTS-Incidence'!I38</f>
        <v>1800</v>
      </c>
      <c r="E74" s="124">
        <f>AirBF!U74</f>
        <v>1.2771650494762596E-2</v>
      </c>
      <c r="F74" s="24">
        <f t="shared" si="3"/>
        <v>0.70953613859792197</v>
      </c>
      <c r="G74" s="23">
        <f>'[1]INTERNAL PARAMETERS-1'!M20</f>
        <v>12.89</v>
      </c>
      <c r="H74" s="22">
        <f t="shared" si="4"/>
        <v>0.16462657487748988</v>
      </c>
      <c r="I74" s="21">
        <f t="shared" si="5"/>
        <v>9.1459208265272149</v>
      </c>
    </row>
    <row r="75" spans="1:9" x14ac:dyDescent="0.5">
      <c r="A75" s="27" t="s">
        <v>4</v>
      </c>
      <c r="B75" s="26" t="s">
        <v>50</v>
      </c>
      <c r="C75" s="26" t="s">
        <v>51</v>
      </c>
      <c r="D75" s="25">
        <f>'[1]INPUTS-Incidence'!I39</f>
        <v>1100</v>
      </c>
      <c r="E75" s="124">
        <f>AirBF!U75</f>
        <v>3.4824773429095518E-3</v>
      </c>
      <c r="F75" s="24">
        <f t="shared" si="3"/>
        <v>0.31658884935541382</v>
      </c>
      <c r="G75" s="23">
        <f>'[1]INTERNAL PARAMETERS-1'!M21</f>
        <v>9.3150000000000013</v>
      </c>
      <c r="H75" s="22">
        <f t="shared" si="4"/>
        <v>3.2439276449202477E-2</v>
      </c>
      <c r="I75" s="21">
        <f t="shared" si="5"/>
        <v>2.9490251317456795</v>
      </c>
    </row>
    <row r="76" spans="1:9" x14ac:dyDescent="0.5">
      <c r="A76" s="27" t="s">
        <v>4</v>
      </c>
      <c r="B76" s="26" t="s">
        <v>50</v>
      </c>
      <c r="C76" s="26" t="s">
        <v>49</v>
      </c>
      <c r="D76" s="25">
        <f>'[1]INPUTS-Incidence'!I40</f>
        <v>600</v>
      </c>
      <c r="E76" s="124">
        <f>AirBF!U76</f>
        <v>1.478391107312271E-3</v>
      </c>
      <c r="F76" s="24">
        <f t="shared" si="3"/>
        <v>0.2463985178853785</v>
      </c>
      <c r="G76" s="23">
        <f>'[1]INTERNAL PARAMETERS-1'!M22</f>
        <v>5.05</v>
      </c>
      <c r="H76" s="22">
        <f t="shared" si="4"/>
        <v>7.4658750919269681E-3</v>
      </c>
      <c r="I76" s="21">
        <f t="shared" si="5"/>
        <v>1.2443125153211612</v>
      </c>
    </row>
    <row r="77" spans="1:9" x14ac:dyDescent="0.5">
      <c r="A77" s="27" t="s">
        <v>10</v>
      </c>
      <c r="B77" s="26" t="s">
        <v>68</v>
      </c>
      <c r="C77" s="26" t="s">
        <v>67</v>
      </c>
      <c r="D77" s="25">
        <f>'[1]INPUTS-Incidence'!I5</f>
        <v>15600</v>
      </c>
      <c r="E77" s="124">
        <f>AirBF!U77</f>
        <v>5.8147317244366115E-2</v>
      </c>
      <c r="F77" s="24">
        <f t="shared" si="3"/>
        <v>0.37273921310491098</v>
      </c>
      <c r="G77" s="23">
        <f>'[1]INTERNAL PARAMETERS-1'!M5</f>
        <v>85.012</v>
      </c>
      <c r="H77" s="22">
        <f t="shared" si="4"/>
        <v>4.9432197335780526</v>
      </c>
      <c r="I77" s="21">
        <f t="shared" si="5"/>
        <v>31.687305984474698</v>
      </c>
    </row>
    <row r="78" spans="1:9" x14ac:dyDescent="0.5">
      <c r="A78" s="27" t="s">
        <v>10</v>
      </c>
      <c r="B78" s="26" t="s">
        <v>68</v>
      </c>
      <c r="C78" s="26" t="s">
        <v>66</v>
      </c>
      <c r="D78" s="25">
        <f>'[1]INPUTS-Incidence'!I6</f>
        <v>16600</v>
      </c>
      <c r="E78" s="124">
        <f>AirBF!U78</f>
        <v>4.4166408911931819E-2</v>
      </c>
      <c r="F78" s="24">
        <f t="shared" si="3"/>
        <v>0.2660627042887459</v>
      </c>
      <c r="G78" s="23">
        <f>'[1]INTERNAL PARAMETERS-1'!M6</f>
        <v>78.760000000000005</v>
      </c>
      <c r="H78" s="22">
        <f t="shared" si="4"/>
        <v>3.4785463659037501</v>
      </c>
      <c r="I78" s="21">
        <f t="shared" si="5"/>
        <v>20.955098589781624</v>
      </c>
    </row>
    <row r="79" spans="1:9" x14ac:dyDescent="0.5">
      <c r="A79" s="27" t="s">
        <v>10</v>
      </c>
      <c r="B79" s="26" t="s">
        <v>68</v>
      </c>
      <c r="C79" s="26" t="s">
        <v>65</v>
      </c>
      <c r="D79" s="25">
        <f>'[1]INPUTS-Incidence'!I7</f>
        <v>16500</v>
      </c>
      <c r="E79" s="124">
        <f>AirBF!U79</f>
        <v>8.3074541373956284E-2</v>
      </c>
      <c r="F79" s="24">
        <f t="shared" si="3"/>
        <v>0.50348206893306846</v>
      </c>
      <c r="G79" s="23">
        <f>'[1]INTERNAL PARAMETERS-1'!M7</f>
        <v>73.784999999999997</v>
      </c>
      <c r="H79" s="22">
        <f t="shared" si="4"/>
        <v>6.1296550352773638</v>
      </c>
      <c r="I79" s="21">
        <f t="shared" si="5"/>
        <v>37.149424456226448</v>
      </c>
    </row>
    <row r="80" spans="1:9" x14ac:dyDescent="0.5">
      <c r="A80" s="27" t="s">
        <v>10</v>
      </c>
      <c r="B80" s="26" t="s">
        <v>68</v>
      </c>
      <c r="C80" s="26" t="s">
        <v>64</v>
      </c>
      <c r="D80" s="25">
        <f>'[1]INPUTS-Incidence'!I8</f>
        <v>19000</v>
      </c>
      <c r="E80" s="124">
        <f>AirBF!U80</f>
        <v>1.1518964741994497</v>
      </c>
      <c r="F80" s="24">
        <f t="shared" si="3"/>
        <v>6.0626130221023669</v>
      </c>
      <c r="G80" s="23">
        <f>'[1]INTERNAL PARAMETERS-1'!M8</f>
        <v>68.824999999999989</v>
      </c>
      <c r="H80" s="22">
        <f t="shared" si="4"/>
        <v>79.27927483677712</v>
      </c>
      <c r="I80" s="21">
        <f t="shared" si="5"/>
        <v>417.25934124619539</v>
      </c>
    </row>
    <row r="81" spans="1:9" x14ac:dyDescent="0.5">
      <c r="A81" s="27" t="s">
        <v>10</v>
      </c>
      <c r="B81" s="26" t="s">
        <v>68</v>
      </c>
      <c r="C81" s="26" t="s">
        <v>63</v>
      </c>
      <c r="D81" s="25">
        <f>'[1]INPUTS-Incidence'!I9</f>
        <v>23700</v>
      </c>
      <c r="E81" s="124">
        <f>AirBF!U81</f>
        <v>2.189560070922544</v>
      </c>
      <c r="F81" s="24">
        <f t="shared" si="3"/>
        <v>9.2386500882807763</v>
      </c>
      <c r="G81" s="23">
        <f>'[1]INTERNAL PARAMETERS-1'!M9</f>
        <v>63.875</v>
      </c>
      <c r="H81" s="22">
        <f t="shared" si="4"/>
        <v>139.85814953017749</v>
      </c>
      <c r="I81" s="21">
        <f t="shared" si="5"/>
        <v>590.11877438893453</v>
      </c>
    </row>
    <row r="82" spans="1:9" x14ac:dyDescent="0.5">
      <c r="A82" s="27" t="s">
        <v>10</v>
      </c>
      <c r="B82" s="26" t="s">
        <v>68</v>
      </c>
      <c r="C82" s="26" t="s">
        <v>62</v>
      </c>
      <c r="D82" s="25">
        <f>'[1]INPUTS-Incidence'!I10</f>
        <v>25800</v>
      </c>
      <c r="E82" s="124">
        <f>AirBF!U82</f>
        <v>1.9222078043640698</v>
      </c>
      <c r="F82" s="24">
        <f t="shared" si="3"/>
        <v>7.450417846372364</v>
      </c>
      <c r="G82" s="23">
        <f>'[1]INTERNAL PARAMETERS-1'!M10</f>
        <v>58.935000000000002</v>
      </c>
      <c r="H82" s="22">
        <f t="shared" si="4"/>
        <v>113.28531695019646</v>
      </c>
      <c r="I82" s="21">
        <f t="shared" si="5"/>
        <v>439.09037577595524</v>
      </c>
    </row>
    <row r="83" spans="1:9" x14ac:dyDescent="0.5">
      <c r="A83" s="27" t="s">
        <v>10</v>
      </c>
      <c r="B83" s="26" t="s">
        <v>68</v>
      </c>
      <c r="C83" s="26" t="s">
        <v>61</v>
      </c>
      <c r="D83" s="25">
        <f>'[1]INPUTS-Incidence'!I11</f>
        <v>24700</v>
      </c>
      <c r="E83" s="124">
        <f>AirBF!U83</f>
        <v>1.3921077535654609</v>
      </c>
      <c r="F83" s="24">
        <f t="shared" si="3"/>
        <v>5.6360637796172508</v>
      </c>
      <c r="G83" s="23">
        <f>'[1]INTERNAL PARAMETERS-1'!M11</f>
        <v>53.995000000000005</v>
      </c>
      <c r="H83" s="22">
        <f t="shared" si="4"/>
        <v>75.166858153767066</v>
      </c>
      <c r="I83" s="21">
        <f t="shared" si="5"/>
        <v>304.31926378043346</v>
      </c>
    </row>
    <row r="84" spans="1:9" x14ac:dyDescent="0.5">
      <c r="A84" s="27" t="s">
        <v>10</v>
      </c>
      <c r="B84" s="26" t="s">
        <v>68</v>
      </c>
      <c r="C84" s="26" t="s">
        <v>60</v>
      </c>
      <c r="D84" s="25">
        <f>'[1]INPUTS-Incidence'!I12</f>
        <v>22300</v>
      </c>
      <c r="E84" s="124">
        <f>AirBF!U84</f>
        <v>1.0947443443970117</v>
      </c>
      <c r="F84" s="24">
        <f t="shared" si="3"/>
        <v>4.9091674636637297</v>
      </c>
      <c r="G84" s="23">
        <f>'[1]INTERNAL PARAMETERS-1'!M12</f>
        <v>49.09</v>
      </c>
      <c r="H84" s="22">
        <f t="shared" si="4"/>
        <v>53.740999866449307</v>
      </c>
      <c r="I84" s="21">
        <f t="shared" si="5"/>
        <v>240.99103079125251</v>
      </c>
    </row>
    <row r="85" spans="1:9" x14ac:dyDescent="0.5">
      <c r="A85" s="27" t="s">
        <v>10</v>
      </c>
      <c r="B85" s="26" t="s">
        <v>68</v>
      </c>
      <c r="C85" s="26" t="s">
        <v>59</v>
      </c>
      <c r="D85" s="25">
        <f>'[1]INPUTS-Incidence'!I13</f>
        <v>19600</v>
      </c>
      <c r="E85" s="124">
        <f>AirBF!U85</f>
        <v>0.95637219544082819</v>
      </c>
      <c r="F85" s="24">
        <f t="shared" si="3"/>
        <v>4.8794499767389192</v>
      </c>
      <c r="G85" s="23">
        <f>'[1]INTERNAL PARAMETERS-1'!M13</f>
        <v>44.225000000000001</v>
      </c>
      <c r="H85" s="22">
        <f t="shared" si="4"/>
        <v>42.295560343370624</v>
      </c>
      <c r="I85" s="21">
        <f t="shared" si="5"/>
        <v>215.7936752212787</v>
      </c>
    </row>
    <row r="86" spans="1:9" x14ac:dyDescent="0.5">
      <c r="A86" s="27" t="s">
        <v>10</v>
      </c>
      <c r="B86" s="26" t="s">
        <v>68</v>
      </c>
      <c r="C86" s="26" t="s">
        <v>58</v>
      </c>
      <c r="D86" s="25">
        <f>'[1]INPUTS-Incidence'!I14</f>
        <v>16900</v>
      </c>
      <c r="E86" s="124">
        <f>AirBF!U86</f>
        <v>0.87337113737578964</v>
      </c>
      <c r="F86" s="24">
        <f t="shared" si="3"/>
        <v>5.1678765525194654</v>
      </c>
      <c r="G86" s="23">
        <f>'[1]INTERNAL PARAMETERS-1'!M14</f>
        <v>39.424999999999997</v>
      </c>
      <c r="H86" s="22">
        <f t="shared" si="4"/>
        <v>34.432657091040504</v>
      </c>
      <c r="I86" s="21">
        <f t="shared" si="5"/>
        <v>203.74353308307991</v>
      </c>
    </row>
    <row r="87" spans="1:9" x14ac:dyDescent="0.5">
      <c r="A87" s="27" t="s">
        <v>10</v>
      </c>
      <c r="B87" s="26" t="s">
        <v>68</v>
      </c>
      <c r="C87" s="26" t="s">
        <v>57</v>
      </c>
      <c r="D87" s="25">
        <f>'[1]INPUTS-Incidence'!I15</f>
        <v>13400</v>
      </c>
      <c r="E87" s="124">
        <f>AirBF!U87</f>
        <v>0.52792647118569036</v>
      </c>
      <c r="F87" s="24">
        <f t="shared" si="3"/>
        <v>3.9397497849678387</v>
      </c>
      <c r="G87" s="23">
        <f>'[1]INTERNAL PARAMETERS-1'!M15</f>
        <v>34.72</v>
      </c>
      <c r="H87" s="22">
        <f t="shared" si="4"/>
        <v>18.329607079567168</v>
      </c>
      <c r="I87" s="21">
        <f t="shared" si="5"/>
        <v>136.78811253408335</v>
      </c>
    </row>
    <row r="88" spans="1:9" x14ac:dyDescent="0.5">
      <c r="A88" s="27" t="s">
        <v>10</v>
      </c>
      <c r="B88" s="26" t="s">
        <v>68</v>
      </c>
      <c r="C88" s="26" t="s">
        <v>56</v>
      </c>
      <c r="D88" s="25">
        <f>'[1]INPUTS-Incidence'!I16</f>
        <v>10900</v>
      </c>
      <c r="E88" s="124">
        <f>AirBF!U88</f>
        <v>0.50501654325128864</v>
      </c>
      <c r="F88" s="24">
        <f t="shared" si="3"/>
        <v>4.633179295883382</v>
      </c>
      <c r="G88" s="23">
        <f>'[1]INTERNAL PARAMETERS-1'!M16</f>
        <v>30.094999999999999</v>
      </c>
      <c r="H88" s="22">
        <f t="shared" si="4"/>
        <v>15.198472869147531</v>
      </c>
      <c r="I88" s="21">
        <f t="shared" si="5"/>
        <v>139.43553090961038</v>
      </c>
    </row>
    <row r="89" spans="1:9" x14ac:dyDescent="0.5">
      <c r="A89" s="27" t="s">
        <v>10</v>
      </c>
      <c r="B89" s="26" t="s">
        <v>68</v>
      </c>
      <c r="C89" s="26" t="s">
        <v>55</v>
      </c>
      <c r="D89" s="25">
        <f>'[1]INPUTS-Incidence'!I17</f>
        <v>8400</v>
      </c>
      <c r="E89" s="124">
        <f>AirBF!U89</f>
        <v>0.43311789738507966</v>
      </c>
      <c r="F89" s="24">
        <f t="shared" si="3"/>
        <v>5.1561654450604717</v>
      </c>
      <c r="G89" s="23">
        <f>'[1]INTERNAL PARAMETERS-1'!M17</f>
        <v>25.55</v>
      </c>
      <c r="H89" s="22">
        <f t="shared" si="4"/>
        <v>11.066162278188786</v>
      </c>
      <c r="I89" s="21">
        <f t="shared" si="5"/>
        <v>131.74002712129507</v>
      </c>
    </row>
    <row r="90" spans="1:9" x14ac:dyDescent="0.5">
      <c r="A90" s="27" t="s">
        <v>10</v>
      </c>
      <c r="B90" s="26" t="s">
        <v>68</v>
      </c>
      <c r="C90" s="26" t="s">
        <v>54</v>
      </c>
      <c r="D90" s="25">
        <f>'[1]INPUTS-Incidence'!I18</f>
        <v>5600</v>
      </c>
      <c r="E90" s="124">
        <f>AirBF!U90</f>
        <v>0.42124269583833485</v>
      </c>
      <c r="F90" s="24">
        <f t="shared" si="3"/>
        <v>7.522190997113122</v>
      </c>
      <c r="G90" s="23">
        <f>'[1]INTERNAL PARAMETERS-1'!M18</f>
        <v>21.115000000000002</v>
      </c>
      <c r="H90" s="22">
        <f t="shared" si="4"/>
        <v>8.8945395226264417</v>
      </c>
      <c r="I90" s="21">
        <f t="shared" si="5"/>
        <v>158.83106290404359</v>
      </c>
    </row>
    <row r="91" spans="1:9" x14ac:dyDescent="0.5">
      <c r="A91" s="27" t="s">
        <v>10</v>
      </c>
      <c r="B91" s="26" t="s">
        <v>68</v>
      </c>
      <c r="C91" s="26" t="s">
        <v>53</v>
      </c>
      <c r="D91" s="25">
        <f>'[1]INPUTS-Incidence'!I19</f>
        <v>2500</v>
      </c>
      <c r="E91" s="124">
        <f>AirBF!U91</f>
        <v>0.31291267315223159</v>
      </c>
      <c r="F91" s="24">
        <f t="shared" si="3"/>
        <v>12.516506926089264</v>
      </c>
      <c r="G91" s="23">
        <f>'[1]INTERNAL PARAMETERS-1'!M19</f>
        <v>16.865000000000002</v>
      </c>
      <c r="H91" s="22">
        <f t="shared" si="4"/>
        <v>5.2772722327123862</v>
      </c>
      <c r="I91" s="21">
        <f t="shared" si="5"/>
        <v>211.09088930849543</v>
      </c>
    </row>
    <row r="92" spans="1:9" x14ac:dyDescent="0.5">
      <c r="A92" s="27" t="s">
        <v>10</v>
      </c>
      <c r="B92" s="26" t="s">
        <v>68</v>
      </c>
      <c r="C92" s="26" t="s">
        <v>52</v>
      </c>
      <c r="D92" s="25">
        <f>'[1]INPUTS-Incidence'!I20</f>
        <v>1700</v>
      </c>
      <c r="E92" s="124">
        <f>AirBF!U92</f>
        <v>0.23148187790228097</v>
      </c>
      <c r="F92" s="24">
        <f t="shared" si="3"/>
        <v>13.616581053075352</v>
      </c>
      <c r="G92" s="23">
        <f>'[1]INTERNAL PARAMETERS-1'!M20</f>
        <v>12.89</v>
      </c>
      <c r="H92" s="22">
        <f t="shared" si="4"/>
        <v>2.9838014061604019</v>
      </c>
      <c r="I92" s="21">
        <f t="shared" si="5"/>
        <v>175.51772977414129</v>
      </c>
    </row>
    <row r="93" spans="1:9" x14ac:dyDescent="0.5">
      <c r="A93" s="27" t="s">
        <v>10</v>
      </c>
      <c r="B93" s="26" t="s">
        <v>68</v>
      </c>
      <c r="C93" s="26" t="s">
        <v>51</v>
      </c>
      <c r="D93" s="25">
        <f>'[1]INPUTS-Incidence'!I21</f>
        <v>800</v>
      </c>
      <c r="E93" s="124">
        <f>AirBF!U93</f>
        <v>0.11302215352951681</v>
      </c>
      <c r="F93" s="24">
        <f t="shared" si="3"/>
        <v>14.1277691911896</v>
      </c>
      <c r="G93" s="23">
        <f>'[1]INTERNAL PARAMETERS-1'!M21</f>
        <v>9.3150000000000013</v>
      </c>
      <c r="H93" s="22">
        <f t="shared" si="4"/>
        <v>1.0528013601274493</v>
      </c>
      <c r="I93" s="21">
        <f t="shared" si="5"/>
        <v>131.60017001593116</v>
      </c>
    </row>
    <row r="94" spans="1:9" x14ac:dyDescent="0.5">
      <c r="A94" s="27" t="s">
        <v>10</v>
      </c>
      <c r="B94" s="26" t="s">
        <v>68</v>
      </c>
      <c r="C94" s="26" t="s">
        <v>49</v>
      </c>
      <c r="D94" s="25">
        <f>'[1]INPUTS-Incidence'!I22</f>
        <v>500</v>
      </c>
      <c r="E94" s="124">
        <f>AirBF!U94</f>
        <v>1.7675975572841722E-2</v>
      </c>
      <c r="F94" s="24">
        <f t="shared" si="3"/>
        <v>3.5351951145683445</v>
      </c>
      <c r="G94" s="23">
        <f>'[1]INTERNAL PARAMETERS-1'!M22</f>
        <v>5.05</v>
      </c>
      <c r="H94" s="22">
        <f t="shared" si="4"/>
        <v>8.9263676642850689E-2</v>
      </c>
      <c r="I94" s="21">
        <f t="shared" si="5"/>
        <v>17.852735328570141</v>
      </c>
    </row>
    <row r="95" spans="1:9" x14ac:dyDescent="0.5">
      <c r="A95" s="27" t="s">
        <v>10</v>
      </c>
      <c r="B95" s="26" t="s">
        <v>50</v>
      </c>
      <c r="C95" s="26" t="s">
        <v>67</v>
      </c>
      <c r="D95" s="25">
        <f>'[1]INPUTS-Incidence'!I23</f>
        <v>15100</v>
      </c>
      <c r="E95" s="124">
        <f>AirBF!U95</f>
        <v>3.3148808427704436E-2</v>
      </c>
      <c r="F95" s="24">
        <f t="shared" si="3"/>
        <v>0.2195285326338042</v>
      </c>
      <c r="G95" s="23">
        <f>'[1]INTERNAL PARAMETERS-1'!M5</f>
        <v>85.012</v>
      </c>
      <c r="H95" s="22">
        <f t="shared" si="4"/>
        <v>2.8180465020560095</v>
      </c>
      <c r="I95" s="21">
        <f t="shared" si="5"/>
        <v>18.662559616264964</v>
      </c>
    </row>
    <row r="96" spans="1:9" x14ac:dyDescent="0.5">
      <c r="A96" s="27" t="s">
        <v>10</v>
      </c>
      <c r="B96" s="26" t="s">
        <v>50</v>
      </c>
      <c r="C96" s="26" t="s">
        <v>66</v>
      </c>
      <c r="D96" s="25">
        <f>'[1]INPUTS-Incidence'!I24</f>
        <v>15800</v>
      </c>
      <c r="E96" s="124">
        <f>AirBF!U96</f>
        <v>2.6235246091203545E-2</v>
      </c>
      <c r="F96" s="24">
        <f t="shared" si="3"/>
        <v>0.1660458613367313</v>
      </c>
      <c r="G96" s="23">
        <f>'[1]INTERNAL PARAMETERS-1'!M6</f>
        <v>78.760000000000005</v>
      </c>
      <c r="H96" s="22">
        <f t="shared" si="4"/>
        <v>2.0662879821431912</v>
      </c>
      <c r="I96" s="21">
        <f t="shared" si="5"/>
        <v>13.077772038880958</v>
      </c>
    </row>
    <row r="97" spans="1:9" x14ac:dyDescent="0.5">
      <c r="A97" s="27" t="s">
        <v>10</v>
      </c>
      <c r="B97" s="26" t="s">
        <v>50</v>
      </c>
      <c r="C97" s="26" t="s">
        <v>65</v>
      </c>
      <c r="D97" s="25">
        <f>'[1]INPUTS-Incidence'!I25</f>
        <v>15000</v>
      </c>
      <c r="E97" s="124">
        <f>AirBF!U97</f>
        <v>4.9513050826180204E-2</v>
      </c>
      <c r="F97" s="24">
        <f t="shared" si="3"/>
        <v>0.33008700550786801</v>
      </c>
      <c r="G97" s="23">
        <f>'[1]INTERNAL PARAMETERS-1'!M7</f>
        <v>73.784999999999997</v>
      </c>
      <c r="H97" s="22">
        <f t="shared" si="4"/>
        <v>3.6533204552097063</v>
      </c>
      <c r="I97" s="21">
        <f t="shared" si="5"/>
        <v>24.355469701398043</v>
      </c>
    </row>
    <row r="98" spans="1:9" x14ac:dyDescent="0.5">
      <c r="A98" s="27" t="s">
        <v>10</v>
      </c>
      <c r="B98" s="26" t="s">
        <v>50</v>
      </c>
      <c r="C98" s="26" t="s">
        <v>64</v>
      </c>
      <c r="D98" s="25">
        <f>'[1]INPUTS-Incidence'!I26</f>
        <v>18300</v>
      </c>
      <c r="E98" s="124">
        <f>AirBF!U98</f>
        <v>0.30326873828876616</v>
      </c>
      <c r="F98" s="24">
        <f t="shared" si="3"/>
        <v>1.657206220157192</v>
      </c>
      <c r="G98" s="23">
        <f>'[1]INTERNAL PARAMETERS-1'!M8</f>
        <v>68.824999999999989</v>
      </c>
      <c r="H98" s="22">
        <f t="shared" si="4"/>
        <v>20.872470912724328</v>
      </c>
      <c r="I98" s="21">
        <f t="shared" si="5"/>
        <v>114.05721810231873</v>
      </c>
    </row>
    <row r="99" spans="1:9" x14ac:dyDescent="0.5">
      <c r="A99" s="27" t="s">
        <v>10</v>
      </c>
      <c r="B99" s="26" t="s">
        <v>50</v>
      </c>
      <c r="C99" s="26" t="s">
        <v>63</v>
      </c>
      <c r="D99" s="25">
        <f>'[1]INPUTS-Incidence'!I27</f>
        <v>19500</v>
      </c>
      <c r="E99" s="124">
        <f>AirBF!U99</f>
        <v>0.27274816207346281</v>
      </c>
      <c r="F99" s="24">
        <f t="shared" si="3"/>
        <v>1.3987085234536554</v>
      </c>
      <c r="G99" s="23">
        <f>'[1]INTERNAL PARAMETERS-1'!M9</f>
        <v>63.875</v>
      </c>
      <c r="H99" s="22">
        <f t="shared" si="4"/>
        <v>17.421788852442436</v>
      </c>
      <c r="I99" s="21">
        <f t="shared" si="5"/>
        <v>89.342506935602231</v>
      </c>
    </row>
    <row r="100" spans="1:9" x14ac:dyDescent="0.5">
      <c r="A100" s="27" t="s">
        <v>10</v>
      </c>
      <c r="B100" s="26" t="s">
        <v>50</v>
      </c>
      <c r="C100" s="26" t="s">
        <v>62</v>
      </c>
      <c r="D100" s="25">
        <f>'[1]INPUTS-Incidence'!I28</f>
        <v>19500</v>
      </c>
      <c r="E100" s="124">
        <f>AirBF!U100</f>
        <v>0.15585780594218787</v>
      </c>
      <c r="F100" s="24">
        <f t="shared" si="3"/>
        <v>0.79927079970352755</v>
      </c>
      <c r="G100" s="23">
        <f>'[1]INTERNAL PARAMETERS-1'!M10</f>
        <v>58.935000000000002</v>
      </c>
      <c r="H100" s="22">
        <f t="shared" si="4"/>
        <v>9.1854797932028429</v>
      </c>
      <c r="I100" s="21">
        <f t="shared" si="5"/>
        <v>47.105024580527399</v>
      </c>
    </row>
    <row r="101" spans="1:9" x14ac:dyDescent="0.5">
      <c r="A101" s="27" t="s">
        <v>10</v>
      </c>
      <c r="B101" s="26" t="s">
        <v>50</v>
      </c>
      <c r="C101" s="26" t="s">
        <v>61</v>
      </c>
      <c r="D101" s="25">
        <f>'[1]INPUTS-Incidence'!I29</f>
        <v>18900</v>
      </c>
      <c r="E101" s="124">
        <f>AirBF!U101</f>
        <v>0.13296306864245275</v>
      </c>
      <c r="F101" s="24">
        <f t="shared" si="3"/>
        <v>0.7035082996955172</v>
      </c>
      <c r="G101" s="23">
        <f>'[1]INTERNAL PARAMETERS-1'!M11</f>
        <v>53.995000000000005</v>
      </c>
      <c r="H101" s="22">
        <f t="shared" si="4"/>
        <v>7.1793408913492369</v>
      </c>
      <c r="I101" s="21">
        <f t="shared" si="5"/>
        <v>37.985930642059451</v>
      </c>
    </row>
    <row r="102" spans="1:9" x14ac:dyDescent="0.5">
      <c r="A102" s="27" t="s">
        <v>10</v>
      </c>
      <c r="B102" s="26" t="s">
        <v>50</v>
      </c>
      <c r="C102" s="26" t="s">
        <v>60</v>
      </c>
      <c r="D102" s="25">
        <f>'[1]INPUTS-Incidence'!I30</f>
        <v>18000</v>
      </c>
      <c r="E102" s="124">
        <f>AirBF!U102</f>
        <v>0.15122460684098959</v>
      </c>
      <c r="F102" s="24">
        <f t="shared" si="3"/>
        <v>0.84013670467216439</v>
      </c>
      <c r="G102" s="23">
        <f>'[1]INTERNAL PARAMETERS-1'!M12</f>
        <v>49.09</v>
      </c>
      <c r="H102" s="22">
        <f t="shared" si="4"/>
        <v>7.42361594982418</v>
      </c>
      <c r="I102" s="21">
        <f t="shared" si="5"/>
        <v>41.242310832356559</v>
      </c>
    </row>
    <row r="103" spans="1:9" x14ac:dyDescent="0.5">
      <c r="A103" s="27" t="s">
        <v>10</v>
      </c>
      <c r="B103" s="26" t="s">
        <v>50</v>
      </c>
      <c r="C103" s="26" t="s">
        <v>59</v>
      </c>
      <c r="D103" s="25">
        <f>'[1]INPUTS-Incidence'!I31</f>
        <v>16900</v>
      </c>
      <c r="E103" s="124">
        <f>AirBF!U103</f>
        <v>0.17572107404259596</v>
      </c>
      <c r="F103" s="24">
        <f t="shared" si="3"/>
        <v>1.0397696688911005</v>
      </c>
      <c r="G103" s="23">
        <f>'[1]INTERNAL PARAMETERS-1'!M13</f>
        <v>44.225000000000001</v>
      </c>
      <c r="H103" s="22">
        <f t="shared" si="4"/>
        <v>7.7712644995338067</v>
      </c>
      <c r="I103" s="21">
        <f t="shared" si="5"/>
        <v>45.983813606708914</v>
      </c>
    </row>
    <row r="104" spans="1:9" x14ac:dyDescent="0.5">
      <c r="A104" s="27" t="s">
        <v>10</v>
      </c>
      <c r="B104" s="26" t="s">
        <v>50</v>
      </c>
      <c r="C104" s="26" t="s">
        <v>58</v>
      </c>
      <c r="D104" s="25">
        <f>'[1]INPUTS-Incidence'!I32</f>
        <v>15300</v>
      </c>
      <c r="E104" s="124">
        <f>AirBF!U104</f>
        <v>0.16939087645142026</v>
      </c>
      <c r="F104" s="24">
        <f t="shared" si="3"/>
        <v>1.1071299114471913</v>
      </c>
      <c r="G104" s="23">
        <f>'[1]INTERNAL PARAMETERS-1'!M14</f>
        <v>39.424999999999997</v>
      </c>
      <c r="H104" s="22">
        <f t="shared" si="4"/>
        <v>6.6782353040972433</v>
      </c>
      <c r="I104" s="21">
        <f t="shared" si="5"/>
        <v>43.64859675880551</v>
      </c>
    </row>
    <row r="105" spans="1:9" x14ac:dyDescent="0.5">
      <c r="A105" s="27" t="s">
        <v>10</v>
      </c>
      <c r="B105" s="26" t="s">
        <v>50</v>
      </c>
      <c r="C105" s="26" t="s">
        <v>57</v>
      </c>
      <c r="D105" s="25">
        <f>'[1]INPUTS-Incidence'!I33</f>
        <v>12800</v>
      </c>
      <c r="E105" s="124">
        <f>AirBF!U105</f>
        <v>0.1767837044062546</v>
      </c>
      <c r="F105" s="24">
        <f t="shared" si="3"/>
        <v>1.3811226906738638</v>
      </c>
      <c r="G105" s="23">
        <f>'[1]INTERNAL PARAMETERS-1'!M15</f>
        <v>34.72</v>
      </c>
      <c r="H105" s="22">
        <f t="shared" si="4"/>
        <v>6.1379302169851595</v>
      </c>
      <c r="I105" s="21">
        <f t="shared" si="5"/>
        <v>47.952579820196561</v>
      </c>
    </row>
    <row r="106" spans="1:9" x14ac:dyDescent="0.5">
      <c r="A106" s="27" t="s">
        <v>10</v>
      </c>
      <c r="B106" s="26" t="s">
        <v>50</v>
      </c>
      <c r="C106" s="26" t="s">
        <v>56</v>
      </c>
      <c r="D106" s="25">
        <f>'[1]INPUTS-Incidence'!I34</f>
        <v>10900</v>
      </c>
      <c r="E106" s="124">
        <f>AirBF!U106</f>
        <v>0.22933121064594533</v>
      </c>
      <c r="F106" s="24">
        <f t="shared" si="3"/>
        <v>2.1039560609719756</v>
      </c>
      <c r="G106" s="23">
        <f>'[1]INTERNAL PARAMETERS-1'!M16</f>
        <v>30.094999999999999</v>
      </c>
      <c r="H106" s="22">
        <f t="shared" si="4"/>
        <v>6.9017227843897242</v>
      </c>
      <c r="I106" s="21">
        <f t="shared" si="5"/>
        <v>63.318557654951597</v>
      </c>
    </row>
    <row r="107" spans="1:9" x14ac:dyDescent="0.5">
      <c r="A107" s="27" t="s">
        <v>10</v>
      </c>
      <c r="B107" s="26" t="s">
        <v>50</v>
      </c>
      <c r="C107" s="26" t="s">
        <v>55</v>
      </c>
      <c r="D107" s="25">
        <f>'[1]INPUTS-Incidence'!I35</f>
        <v>7900</v>
      </c>
      <c r="E107" s="124">
        <f>AirBF!U107</f>
        <v>0.1670535052675072</v>
      </c>
      <c r="F107" s="24">
        <f t="shared" si="3"/>
        <v>2.1146013325000914</v>
      </c>
      <c r="G107" s="23">
        <f>'[1]INTERNAL PARAMETERS-1'!M17</f>
        <v>25.55</v>
      </c>
      <c r="H107" s="22">
        <f t="shared" si="4"/>
        <v>4.268217059584809</v>
      </c>
      <c r="I107" s="21">
        <f t="shared" si="5"/>
        <v>54.028064045377327</v>
      </c>
    </row>
    <row r="108" spans="1:9" x14ac:dyDescent="0.5">
      <c r="A108" s="27" t="s">
        <v>10</v>
      </c>
      <c r="B108" s="26" t="s">
        <v>50</v>
      </c>
      <c r="C108" s="26" t="s">
        <v>54</v>
      </c>
      <c r="D108" s="25">
        <f>'[1]INPUTS-Incidence'!I36</f>
        <v>4800</v>
      </c>
      <c r="E108" s="124">
        <f>AirBF!U108</f>
        <v>0.15125134139240748</v>
      </c>
      <c r="F108" s="24">
        <f t="shared" si="3"/>
        <v>3.1510696123418227</v>
      </c>
      <c r="G108" s="23">
        <f>'[1]INTERNAL PARAMETERS-1'!M18</f>
        <v>21.115000000000002</v>
      </c>
      <c r="H108" s="22">
        <f t="shared" si="4"/>
        <v>3.193672073500684</v>
      </c>
      <c r="I108" s="21">
        <f t="shared" si="5"/>
        <v>66.534834864597585</v>
      </c>
    </row>
    <row r="109" spans="1:9" x14ac:dyDescent="0.5">
      <c r="A109" s="27" t="s">
        <v>10</v>
      </c>
      <c r="B109" s="26" t="s">
        <v>50</v>
      </c>
      <c r="C109" s="26" t="s">
        <v>53</v>
      </c>
      <c r="D109" s="25">
        <f>'[1]INPUTS-Incidence'!I37</f>
        <v>2800</v>
      </c>
      <c r="E109" s="124">
        <f>AirBF!U109</f>
        <v>7.4884835271666964E-2</v>
      </c>
      <c r="F109" s="24">
        <f t="shared" si="3"/>
        <v>2.6744584025595342</v>
      </c>
      <c r="G109" s="23">
        <f>'[1]INTERNAL PARAMETERS-1'!M19</f>
        <v>16.865000000000002</v>
      </c>
      <c r="H109" s="22">
        <f t="shared" si="4"/>
        <v>1.2629327468566636</v>
      </c>
      <c r="I109" s="21">
        <f t="shared" si="5"/>
        <v>45.104740959166556</v>
      </c>
    </row>
    <row r="110" spans="1:9" x14ac:dyDescent="0.5">
      <c r="A110" s="27" t="s">
        <v>10</v>
      </c>
      <c r="B110" s="26" t="s">
        <v>50</v>
      </c>
      <c r="C110" s="26" t="s">
        <v>52</v>
      </c>
      <c r="D110" s="25">
        <f>'[1]INPUTS-Incidence'!I38</f>
        <v>1800</v>
      </c>
      <c r="E110" s="124">
        <f>AirBF!U110</f>
        <v>2.0712135073189003E-2</v>
      </c>
      <c r="F110" s="24">
        <f t="shared" si="3"/>
        <v>1.1506741707327224</v>
      </c>
      <c r="G110" s="23">
        <f>'[1]INTERNAL PARAMETERS-1'!M20</f>
        <v>12.89</v>
      </c>
      <c r="H110" s="22">
        <f t="shared" si="4"/>
        <v>0.26697942109340628</v>
      </c>
      <c r="I110" s="21">
        <f t="shared" si="5"/>
        <v>14.832190060744793</v>
      </c>
    </row>
    <row r="111" spans="1:9" x14ac:dyDescent="0.5">
      <c r="A111" s="27" t="s">
        <v>10</v>
      </c>
      <c r="B111" s="26" t="s">
        <v>50</v>
      </c>
      <c r="C111" s="26" t="s">
        <v>51</v>
      </c>
      <c r="D111" s="25">
        <f>'[1]INPUTS-Incidence'!I39</f>
        <v>1100</v>
      </c>
      <c r="E111" s="124">
        <f>AirBF!U111</f>
        <v>7.7382348125569211E-3</v>
      </c>
      <c r="F111" s="24">
        <f t="shared" si="3"/>
        <v>0.7034758920506291</v>
      </c>
      <c r="G111" s="23">
        <f>'[1]INTERNAL PARAMETERS-1'!M21</f>
        <v>9.3150000000000013</v>
      </c>
      <c r="H111" s="22">
        <f t="shared" si="4"/>
        <v>7.2081657278967731E-2</v>
      </c>
      <c r="I111" s="21">
        <f t="shared" si="5"/>
        <v>6.5528779344516117</v>
      </c>
    </row>
    <row r="112" spans="1:9" x14ac:dyDescent="0.5">
      <c r="A112" s="27" t="s">
        <v>10</v>
      </c>
      <c r="B112" s="26" t="s">
        <v>50</v>
      </c>
      <c r="C112" s="26" t="s">
        <v>49</v>
      </c>
      <c r="D112" s="25">
        <f>'[1]INPUTS-Incidence'!I40</f>
        <v>600</v>
      </c>
      <c r="E112" s="124">
        <f>AirBF!U112</f>
        <v>7.3215420245932913E-3</v>
      </c>
      <c r="F112" s="24">
        <f t="shared" si="3"/>
        <v>1.2202570040988818</v>
      </c>
      <c r="G112" s="23">
        <f>'[1]INTERNAL PARAMETERS-1'!M22</f>
        <v>5.05</v>
      </c>
      <c r="H112" s="22">
        <f t="shared" si="4"/>
        <v>3.6973787224196121E-2</v>
      </c>
      <c r="I112" s="21">
        <f t="shared" si="5"/>
        <v>6.1622978706993532</v>
      </c>
    </row>
    <row r="113" spans="1:9" x14ac:dyDescent="0.5">
      <c r="A113" s="27" t="s">
        <v>9</v>
      </c>
      <c r="B113" s="26" t="s">
        <v>68</v>
      </c>
      <c r="C113" s="26" t="s">
        <v>67</v>
      </c>
      <c r="D113" s="25">
        <f>'[1]INPUTS-Incidence'!I5</f>
        <v>15600</v>
      </c>
      <c r="E113" s="124">
        <f>AirBF!U113</f>
        <v>7.3040264211792685E-3</v>
      </c>
      <c r="F113" s="24">
        <f t="shared" si="3"/>
        <v>4.6820682187046589E-2</v>
      </c>
      <c r="G113" s="23">
        <f>'[1]INTERNAL PARAMETERS-1'!M5</f>
        <v>85.012</v>
      </c>
      <c r="H113" s="22">
        <f t="shared" si="4"/>
        <v>0.62092989411729194</v>
      </c>
      <c r="I113" s="21">
        <f t="shared" si="5"/>
        <v>3.9803198340852046</v>
      </c>
    </row>
    <row r="114" spans="1:9" x14ac:dyDescent="0.5">
      <c r="A114" s="27" t="s">
        <v>9</v>
      </c>
      <c r="B114" s="26" t="s">
        <v>68</v>
      </c>
      <c r="C114" s="26" t="s">
        <v>66</v>
      </c>
      <c r="D114" s="25">
        <f>'[1]INPUTS-Incidence'!I6</f>
        <v>16600</v>
      </c>
      <c r="E114" s="124">
        <f>AirBF!U114</f>
        <v>7.3040264211792685E-3</v>
      </c>
      <c r="F114" s="24">
        <f t="shared" si="3"/>
        <v>4.4000159163730533E-2</v>
      </c>
      <c r="G114" s="23">
        <f>'[1]INTERNAL PARAMETERS-1'!M6</f>
        <v>78.760000000000005</v>
      </c>
      <c r="H114" s="22">
        <f t="shared" si="4"/>
        <v>0.57526512093207927</v>
      </c>
      <c r="I114" s="21">
        <f t="shared" si="5"/>
        <v>3.4654525357354173</v>
      </c>
    </row>
    <row r="115" spans="1:9" x14ac:dyDescent="0.5">
      <c r="A115" s="27" t="s">
        <v>9</v>
      </c>
      <c r="B115" s="26" t="s">
        <v>68</v>
      </c>
      <c r="C115" s="26" t="s">
        <v>65</v>
      </c>
      <c r="D115" s="25">
        <f>'[1]INPUTS-Incidence'!I7</f>
        <v>16500</v>
      </c>
      <c r="E115" s="124">
        <f>AirBF!U115</f>
        <v>7.3040264211792685E-3</v>
      </c>
      <c r="F115" s="24">
        <f t="shared" si="3"/>
        <v>4.4266826795025867E-2</v>
      </c>
      <c r="G115" s="23">
        <f>'[1]INTERNAL PARAMETERS-1'!M7</f>
        <v>73.784999999999997</v>
      </c>
      <c r="H115" s="22">
        <f t="shared" si="4"/>
        <v>0.53892758948671227</v>
      </c>
      <c r="I115" s="21">
        <f t="shared" si="5"/>
        <v>3.2662278150709834</v>
      </c>
    </row>
    <row r="116" spans="1:9" x14ac:dyDescent="0.5">
      <c r="A116" s="27" t="s">
        <v>9</v>
      </c>
      <c r="B116" s="26" t="s">
        <v>68</v>
      </c>
      <c r="C116" s="26" t="s">
        <v>64</v>
      </c>
      <c r="D116" s="25">
        <f>'[1]INPUTS-Incidence'!I8</f>
        <v>19000</v>
      </c>
      <c r="E116" s="124">
        <f>AirBF!U116</f>
        <v>7.3040264211792685E-3</v>
      </c>
      <c r="F116" s="24">
        <f t="shared" si="3"/>
        <v>3.8442244321996145E-2</v>
      </c>
      <c r="G116" s="23">
        <f>'[1]INTERNAL PARAMETERS-1'!M8</f>
        <v>68.824999999999989</v>
      </c>
      <c r="H116" s="22">
        <f t="shared" si="4"/>
        <v>0.50269961843766309</v>
      </c>
      <c r="I116" s="21">
        <f t="shared" si="5"/>
        <v>2.6457874654613844</v>
      </c>
    </row>
    <row r="117" spans="1:9" x14ac:dyDescent="0.5">
      <c r="A117" s="27" t="s">
        <v>9</v>
      </c>
      <c r="B117" s="26" t="s">
        <v>68</v>
      </c>
      <c r="C117" s="26" t="s">
        <v>63</v>
      </c>
      <c r="D117" s="25">
        <f>'[1]INPUTS-Incidence'!I9</f>
        <v>23700</v>
      </c>
      <c r="E117" s="124">
        <f>AirBF!U117</f>
        <v>7.3040264211792685E-3</v>
      </c>
      <c r="F117" s="24">
        <f t="shared" si="3"/>
        <v>3.0818676882612944E-2</v>
      </c>
      <c r="G117" s="23">
        <f>'[1]INTERNAL PARAMETERS-1'!M9</f>
        <v>63.875</v>
      </c>
      <c r="H117" s="22">
        <f t="shared" si="4"/>
        <v>0.46654468765282575</v>
      </c>
      <c r="I117" s="21">
        <f t="shared" si="5"/>
        <v>1.9685429858769019</v>
      </c>
    </row>
    <row r="118" spans="1:9" x14ac:dyDescent="0.5">
      <c r="A118" s="27" t="s">
        <v>9</v>
      </c>
      <c r="B118" s="26" t="s">
        <v>68</v>
      </c>
      <c r="C118" s="26" t="s">
        <v>62</v>
      </c>
      <c r="D118" s="25">
        <f>'[1]INPUTS-Incidence'!I10</f>
        <v>25800</v>
      </c>
      <c r="E118" s="124">
        <f>AirBF!U118</f>
        <v>7.3040264211792685E-3</v>
      </c>
      <c r="F118" s="24">
        <f t="shared" si="3"/>
        <v>2.8310179927051426E-2</v>
      </c>
      <c r="G118" s="23">
        <f>'[1]INTERNAL PARAMETERS-1'!M10</f>
        <v>58.935000000000002</v>
      </c>
      <c r="H118" s="22">
        <f t="shared" si="4"/>
        <v>0.4304627971322002</v>
      </c>
      <c r="I118" s="21">
        <f t="shared" si="5"/>
        <v>1.6684604540007759</v>
      </c>
    </row>
    <row r="119" spans="1:9" x14ac:dyDescent="0.5">
      <c r="A119" s="27" t="s">
        <v>9</v>
      </c>
      <c r="B119" s="26" t="s">
        <v>68</v>
      </c>
      <c r="C119" s="26" t="s">
        <v>61</v>
      </c>
      <c r="D119" s="25">
        <f>'[1]INPUTS-Incidence'!I11</f>
        <v>24700</v>
      </c>
      <c r="E119" s="124">
        <f>AirBF!U119</f>
        <v>7.3040264211792685E-3</v>
      </c>
      <c r="F119" s="24">
        <f t="shared" si="3"/>
        <v>2.9570957170766268E-2</v>
      </c>
      <c r="G119" s="23">
        <f>'[1]INTERNAL PARAMETERS-1'!M11</f>
        <v>53.995000000000005</v>
      </c>
      <c r="H119" s="22">
        <f t="shared" si="4"/>
        <v>0.39438090661157466</v>
      </c>
      <c r="I119" s="21">
        <f t="shared" si="5"/>
        <v>1.596683832435525</v>
      </c>
    </row>
    <row r="120" spans="1:9" x14ac:dyDescent="0.5">
      <c r="A120" s="27" t="s">
        <v>9</v>
      </c>
      <c r="B120" s="26" t="s">
        <v>68</v>
      </c>
      <c r="C120" s="26" t="s">
        <v>60</v>
      </c>
      <c r="D120" s="25">
        <f>'[1]INPUTS-Incidence'!I12</f>
        <v>22300</v>
      </c>
      <c r="E120" s="124">
        <f>AirBF!U120</f>
        <v>7.3040264211792685E-3</v>
      </c>
      <c r="F120" s="24">
        <f t="shared" si="3"/>
        <v>3.2753481709324073E-2</v>
      </c>
      <c r="G120" s="23">
        <f>'[1]INTERNAL PARAMETERS-1'!M12</f>
        <v>49.09</v>
      </c>
      <c r="H120" s="22">
        <f t="shared" si="4"/>
        <v>0.35855465701569034</v>
      </c>
      <c r="I120" s="21">
        <f t="shared" si="5"/>
        <v>1.6078684171107189</v>
      </c>
    </row>
    <row r="121" spans="1:9" x14ac:dyDescent="0.5">
      <c r="A121" s="27" t="s">
        <v>9</v>
      </c>
      <c r="B121" s="26" t="s">
        <v>68</v>
      </c>
      <c r="C121" s="26" t="s">
        <v>59</v>
      </c>
      <c r="D121" s="25">
        <f>'[1]INPUTS-Incidence'!I13</f>
        <v>19600</v>
      </c>
      <c r="E121" s="124">
        <f>AirBF!U121</f>
        <v>7.3040264211792685E-3</v>
      </c>
      <c r="F121" s="24">
        <f t="shared" si="3"/>
        <v>3.7265440924384018E-2</v>
      </c>
      <c r="G121" s="23">
        <f>'[1]INTERNAL PARAMETERS-1'!M13</f>
        <v>44.225000000000001</v>
      </c>
      <c r="H121" s="22">
        <f t="shared" si="4"/>
        <v>0.32302056847665317</v>
      </c>
      <c r="I121" s="21">
        <f t="shared" si="5"/>
        <v>1.6480641248808836</v>
      </c>
    </row>
    <row r="122" spans="1:9" x14ac:dyDescent="0.5">
      <c r="A122" s="27" t="s">
        <v>9</v>
      </c>
      <c r="B122" s="26" t="s">
        <v>68</v>
      </c>
      <c r="C122" s="26" t="s">
        <v>58</v>
      </c>
      <c r="D122" s="25">
        <f>'[1]INPUTS-Incidence'!I14</f>
        <v>16900</v>
      </c>
      <c r="E122" s="124">
        <f>AirBF!U122</f>
        <v>7.3040264211792685E-3</v>
      </c>
      <c r="F122" s="24">
        <f t="shared" si="3"/>
        <v>4.3219091249581468E-2</v>
      </c>
      <c r="G122" s="23">
        <f>'[1]INTERNAL PARAMETERS-1'!M14</f>
        <v>39.424999999999997</v>
      </c>
      <c r="H122" s="22">
        <f t="shared" si="4"/>
        <v>0.28796124165499265</v>
      </c>
      <c r="I122" s="21">
        <f t="shared" si="5"/>
        <v>1.7039126725147495</v>
      </c>
    </row>
    <row r="123" spans="1:9" x14ac:dyDescent="0.5">
      <c r="A123" s="27" t="s">
        <v>9</v>
      </c>
      <c r="B123" s="26" t="s">
        <v>68</v>
      </c>
      <c r="C123" s="26" t="s">
        <v>57</v>
      </c>
      <c r="D123" s="25">
        <f>'[1]INPUTS-Incidence'!I15</f>
        <v>13400</v>
      </c>
      <c r="E123" s="124">
        <f>AirBF!U123</f>
        <v>7.3040264211792685E-3</v>
      </c>
      <c r="F123" s="24">
        <f t="shared" si="3"/>
        <v>5.4507659859546774E-2</v>
      </c>
      <c r="G123" s="23">
        <f>'[1]INTERNAL PARAMETERS-1'!M15</f>
        <v>34.72</v>
      </c>
      <c r="H123" s="22">
        <f t="shared" si="4"/>
        <v>0.2535957973433442</v>
      </c>
      <c r="I123" s="21">
        <f t="shared" si="5"/>
        <v>1.8925059503234642</v>
      </c>
    </row>
    <row r="124" spans="1:9" x14ac:dyDescent="0.5">
      <c r="A124" s="27" t="s">
        <v>9</v>
      </c>
      <c r="B124" s="26" t="s">
        <v>68</v>
      </c>
      <c r="C124" s="26" t="s">
        <v>56</v>
      </c>
      <c r="D124" s="25">
        <f>'[1]INPUTS-Incidence'!I16</f>
        <v>10900</v>
      </c>
      <c r="E124" s="124">
        <f>AirBF!U124</f>
        <v>7.3040264211792685E-3</v>
      </c>
      <c r="F124" s="24">
        <f t="shared" si="3"/>
        <v>6.7009416708066677E-2</v>
      </c>
      <c r="G124" s="23">
        <f>'[1]INTERNAL PARAMETERS-1'!M16</f>
        <v>30.094999999999999</v>
      </c>
      <c r="H124" s="22">
        <f t="shared" si="4"/>
        <v>0.21981467514539008</v>
      </c>
      <c r="I124" s="21">
        <f t="shared" si="5"/>
        <v>2.0166483958292667</v>
      </c>
    </row>
    <row r="125" spans="1:9" x14ac:dyDescent="0.5">
      <c r="A125" s="27" t="s">
        <v>9</v>
      </c>
      <c r="B125" s="26" t="s">
        <v>68</v>
      </c>
      <c r="C125" s="26" t="s">
        <v>55</v>
      </c>
      <c r="D125" s="25">
        <f>'[1]INPUTS-Incidence'!I17</f>
        <v>8400</v>
      </c>
      <c r="E125" s="124">
        <f>AirBF!U125</f>
        <v>7.3040264211792685E-3</v>
      </c>
      <c r="F125" s="24">
        <f t="shared" si="3"/>
        <v>8.6952695490229381E-2</v>
      </c>
      <c r="G125" s="23">
        <f>'[1]INTERNAL PARAMETERS-1'!M17</f>
        <v>25.55</v>
      </c>
      <c r="H125" s="22">
        <f t="shared" si="4"/>
        <v>0.18661787506113031</v>
      </c>
      <c r="I125" s="21">
        <f t="shared" si="5"/>
        <v>2.221641369775361</v>
      </c>
    </row>
    <row r="126" spans="1:9" x14ac:dyDescent="0.5">
      <c r="A126" s="27" t="s">
        <v>9</v>
      </c>
      <c r="B126" s="26" t="s">
        <v>68</v>
      </c>
      <c r="C126" s="26" t="s">
        <v>54</v>
      </c>
      <c r="D126" s="25">
        <f>'[1]INPUTS-Incidence'!I18</f>
        <v>5600</v>
      </c>
      <c r="E126" s="124">
        <f>AirBF!U126</f>
        <v>7.3040264211792685E-3</v>
      </c>
      <c r="F126" s="24">
        <f t="shared" si="3"/>
        <v>0.13042904323534407</v>
      </c>
      <c r="G126" s="23">
        <f>'[1]INTERNAL PARAMETERS-1'!M18</f>
        <v>21.115000000000002</v>
      </c>
      <c r="H126" s="22">
        <f t="shared" si="4"/>
        <v>0.15422451788320027</v>
      </c>
      <c r="I126" s="21">
        <f t="shared" si="5"/>
        <v>2.7540092479142904</v>
      </c>
    </row>
    <row r="127" spans="1:9" x14ac:dyDescent="0.5">
      <c r="A127" s="27" t="s">
        <v>9</v>
      </c>
      <c r="B127" s="26" t="s">
        <v>68</v>
      </c>
      <c r="C127" s="26" t="s">
        <v>53</v>
      </c>
      <c r="D127" s="25">
        <f>'[1]INPUTS-Incidence'!I19</f>
        <v>2500</v>
      </c>
      <c r="E127" s="124">
        <f>AirBF!U127</f>
        <v>7.3040264211792685E-3</v>
      </c>
      <c r="F127" s="24">
        <f t="shared" si="3"/>
        <v>0.2921610568471707</v>
      </c>
      <c r="G127" s="23">
        <f>'[1]INTERNAL PARAMETERS-1'!M19</f>
        <v>16.865000000000002</v>
      </c>
      <c r="H127" s="22">
        <f t="shared" si="4"/>
        <v>0.12318240559318838</v>
      </c>
      <c r="I127" s="21">
        <f t="shared" si="5"/>
        <v>4.9272962237275353</v>
      </c>
    </row>
    <row r="128" spans="1:9" x14ac:dyDescent="0.5">
      <c r="A128" s="27" t="s">
        <v>9</v>
      </c>
      <c r="B128" s="26" t="s">
        <v>68</v>
      </c>
      <c r="C128" s="26" t="s">
        <v>52</v>
      </c>
      <c r="D128" s="25">
        <f>'[1]INPUTS-Incidence'!I20</f>
        <v>1700</v>
      </c>
      <c r="E128" s="124">
        <f>AirBF!U128</f>
        <v>7.3040264211792685E-3</v>
      </c>
      <c r="F128" s="24">
        <f t="shared" si="3"/>
        <v>0.42964861301054519</v>
      </c>
      <c r="G128" s="23">
        <f>'[1]INTERNAL PARAMETERS-1'!M20</f>
        <v>12.89</v>
      </c>
      <c r="H128" s="22">
        <f t="shared" si="4"/>
        <v>9.4148900569000771E-2</v>
      </c>
      <c r="I128" s="21">
        <f t="shared" si="5"/>
        <v>5.5381706217059286</v>
      </c>
    </row>
    <row r="129" spans="1:9" x14ac:dyDescent="0.5">
      <c r="A129" s="27" t="s">
        <v>9</v>
      </c>
      <c r="B129" s="26" t="s">
        <v>68</v>
      </c>
      <c r="C129" s="26" t="s">
        <v>51</v>
      </c>
      <c r="D129" s="25">
        <f>'[1]INPUTS-Incidence'!I21</f>
        <v>800</v>
      </c>
      <c r="E129" s="124">
        <f>AirBF!U129</f>
        <v>7.3040264211792685E-3</v>
      </c>
      <c r="F129" s="24">
        <f t="shared" si="3"/>
        <v>0.91300330264740848</v>
      </c>
      <c r="G129" s="23">
        <f>'[1]INTERNAL PARAMETERS-1'!M21</f>
        <v>9.3150000000000013</v>
      </c>
      <c r="H129" s="22">
        <f t="shared" si="4"/>
        <v>6.8037006113284892E-2</v>
      </c>
      <c r="I129" s="21">
        <f t="shared" si="5"/>
        <v>8.5046257641606129</v>
      </c>
    </row>
    <row r="130" spans="1:9" x14ac:dyDescent="0.5">
      <c r="A130" s="27" t="s">
        <v>9</v>
      </c>
      <c r="B130" s="26" t="s">
        <v>68</v>
      </c>
      <c r="C130" s="26" t="s">
        <v>49</v>
      </c>
      <c r="D130" s="25">
        <f>'[1]INPUTS-Incidence'!I22</f>
        <v>500</v>
      </c>
      <c r="E130" s="124">
        <f>AirBF!U130</f>
        <v>7.3040264211792685E-3</v>
      </c>
      <c r="F130" s="24">
        <f t="shared" si="3"/>
        <v>1.4608052842358537</v>
      </c>
      <c r="G130" s="23">
        <f>'[1]INTERNAL PARAMETERS-1'!M22</f>
        <v>5.05</v>
      </c>
      <c r="H130" s="22">
        <f t="shared" si="4"/>
        <v>3.6885333426955304E-2</v>
      </c>
      <c r="I130" s="21">
        <f t="shared" si="5"/>
        <v>7.3770666853910605</v>
      </c>
    </row>
    <row r="131" spans="1:9" x14ac:dyDescent="0.5">
      <c r="A131" s="27" t="s">
        <v>9</v>
      </c>
      <c r="B131" s="26" t="s">
        <v>50</v>
      </c>
      <c r="C131" s="26" t="s">
        <v>67</v>
      </c>
      <c r="D131" s="25">
        <f>'[1]INPUTS-Incidence'!I23</f>
        <v>15100</v>
      </c>
      <c r="E131" s="124">
        <f>AirBF!U131</f>
        <v>7.3040264211792685E-3</v>
      </c>
      <c r="F131" s="24">
        <f t="shared" si="3"/>
        <v>4.8371035901849456E-2</v>
      </c>
      <c r="G131" s="23">
        <f>'[1]INTERNAL PARAMETERS-1'!M5</f>
        <v>85.012</v>
      </c>
      <c r="H131" s="22">
        <f t="shared" si="4"/>
        <v>0.62092989411729194</v>
      </c>
      <c r="I131" s="21">
        <f t="shared" si="5"/>
        <v>4.1121185040880261</v>
      </c>
    </row>
    <row r="132" spans="1:9" x14ac:dyDescent="0.5">
      <c r="A132" s="27" t="s">
        <v>9</v>
      </c>
      <c r="B132" s="26" t="s">
        <v>50</v>
      </c>
      <c r="C132" s="26" t="s">
        <v>66</v>
      </c>
      <c r="D132" s="25">
        <f>'[1]INPUTS-Incidence'!I24</f>
        <v>15800</v>
      </c>
      <c r="E132" s="124">
        <f>AirBF!U132</f>
        <v>7.3040264211792685E-3</v>
      </c>
      <c r="F132" s="24">
        <f t="shared" si="3"/>
        <v>4.6228015323919416E-2</v>
      </c>
      <c r="G132" s="23">
        <f>'[1]INTERNAL PARAMETERS-1'!M6</f>
        <v>78.760000000000005</v>
      </c>
      <c r="H132" s="22">
        <f t="shared" si="4"/>
        <v>0.57526512093207927</v>
      </c>
      <c r="I132" s="21">
        <f t="shared" si="5"/>
        <v>3.6409184869118945</v>
      </c>
    </row>
    <row r="133" spans="1:9" x14ac:dyDescent="0.5">
      <c r="A133" s="27" t="s">
        <v>9</v>
      </c>
      <c r="B133" s="26" t="s">
        <v>50</v>
      </c>
      <c r="C133" s="26" t="s">
        <v>65</v>
      </c>
      <c r="D133" s="25">
        <f>'[1]INPUTS-Incidence'!I25</f>
        <v>15000</v>
      </c>
      <c r="E133" s="124">
        <f>AirBF!U133</f>
        <v>7.3040264211792685E-3</v>
      </c>
      <c r="F133" s="24">
        <f t="shared" ref="F133:F196" si="6">100000*E133/D133</f>
        <v>4.8693509474528454E-2</v>
      </c>
      <c r="G133" s="23">
        <f>'[1]INTERNAL PARAMETERS-1'!M7</f>
        <v>73.784999999999997</v>
      </c>
      <c r="H133" s="22">
        <f t="shared" ref="H133:H196" si="7">G133*E133</f>
        <v>0.53892758948671227</v>
      </c>
      <c r="I133" s="21">
        <f t="shared" ref="I133:I196" si="8">100000*H133/D133</f>
        <v>3.5928505965780815</v>
      </c>
    </row>
    <row r="134" spans="1:9" x14ac:dyDescent="0.5">
      <c r="A134" s="27" t="s">
        <v>9</v>
      </c>
      <c r="B134" s="26" t="s">
        <v>50</v>
      </c>
      <c r="C134" s="26" t="s">
        <v>64</v>
      </c>
      <c r="D134" s="25">
        <f>'[1]INPUTS-Incidence'!I26</f>
        <v>18300</v>
      </c>
      <c r="E134" s="124">
        <f>AirBF!U134</f>
        <v>7.3040264211792685E-3</v>
      </c>
      <c r="F134" s="24">
        <f t="shared" si="6"/>
        <v>3.9912712684039717E-2</v>
      </c>
      <c r="G134" s="23">
        <f>'[1]INTERNAL PARAMETERS-1'!M8</f>
        <v>68.824999999999989</v>
      </c>
      <c r="H134" s="22">
        <f t="shared" si="7"/>
        <v>0.50269961843766309</v>
      </c>
      <c r="I134" s="21">
        <f t="shared" si="8"/>
        <v>2.7469924504790333</v>
      </c>
    </row>
    <row r="135" spans="1:9" x14ac:dyDescent="0.5">
      <c r="A135" s="27" t="s">
        <v>9</v>
      </c>
      <c r="B135" s="26" t="s">
        <v>50</v>
      </c>
      <c r="C135" s="26" t="s">
        <v>63</v>
      </c>
      <c r="D135" s="25">
        <f>'[1]INPUTS-Incidence'!I27</f>
        <v>19500</v>
      </c>
      <c r="E135" s="124">
        <f>AirBF!U135</f>
        <v>7.3040264211792685E-3</v>
      </c>
      <c r="F135" s="24">
        <f t="shared" si="6"/>
        <v>3.745654574963727E-2</v>
      </c>
      <c r="G135" s="23">
        <f>'[1]INTERNAL PARAMETERS-1'!M9</f>
        <v>63.875</v>
      </c>
      <c r="H135" s="22">
        <f t="shared" si="7"/>
        <v>0.46654468765282575</v>
      </c>
      <c r="I135" s="21">
        <f t="shared" si="8"/>
        <v>2.3925368597580809</v>
      </c>
    </row>
    <row r="136" spans="1:9" x14ac:dyDescent="0.5">
      <c r="A136" s="27" t="s">
        <v>9</v>
      </c>
      <c r="B136" s="26" t="s">
        <v>50</v>
      </c>
      <c r="C136" s="26" t="s">
        <v>62</v>
      </c>
      <c r="D136" s="25">
        <f>'[1]INPUTS-Incidence'!I28</f>
        <v>19500</v>
      </c>
      <c r="E136" s="124">
        <f>AirBF!U136</f>
        <v>7.3040264211792685E-3</v>
      </c>
      <c r="F136" s="24">
        <f t="shared" si="6"/>
        <v>3.745654574963727E-2</v>
      </c>
      <c r="G136" s="23">
        <f>'[1]INTERNAL PARAMETERS-1'!M10</f>
        <v>58.935000000000002</v>
      </c>
      <c r="H136" s="22">
        <f t="shared" si="7"/>
        <v>0.4304627971322002</v>
      </c>
      <c r="I136" s="21">
        <f t="shared" si="8"/>
        <v>2.207501523754873</v>
      </c>
    </row>
    <row r="137" spans="1:9" x14ac:dyDescent="0.5">
      <c r="A137" s="27" t="s">
        <v>9</v>
      </c>
      <c r="B137" s="26" t="s">
        <v>50</v>
      </c>
      <c r="C137" s="26" t="s">
        <v>61</v>
      </c>
      <c r="D137" s="25">
        <f>'[1]INPUTS-Incidence'!I29</f>
        <v>18900</v>
      </c>
      <c r="E137" s="124">
        <f>AirBF!U137</f>
        <v>7.3040264211792685E-3</v>
      </c>
      <c r="F137" s="24">
        <f t="shared" si="6"/>
        <v>3.8645642440101949E-2</v>
      </c>
      <c r="G137" s="23">
        <f>'[1]INTERNAL PARAMETERS-1'!M11</f>
        <v>53.995000000000005</v>
      </c>
      <c r="H137" s="22">
        <f t="shared" si="7"/>
        <v>0.39438090661157466</v>
      </c>
      <c r="I137" s="21">
        <f t="shared" si="8"/>
        <v>2.086671463553305</v>
      </c>
    </row>
    <row r="138" spans="1:9" x14ac:dyDescent="0.5">
      <c r="A138" s="27" t="s">
        <v>9</v>
      </c>
      <c r="B138" s="26" t="s">
        <v>50</v>
      </c>
      <c r="C138" s="26" t="s">
        <v>60</v>
      </c>
      <c r="D138" s="25">
        <f>'[1]INPUTS-Incidence'!I30</f>
        <v>18000</v>
      </c>
      <c r="E138" s="124">
        <f>AirBF!U138</f>
        <v>7.3040264211792685E-3</v>
      </c>
      <c r="F138" s="24">
        <f t="shared" si="6"/>
        <v>4.0577924562107043E-2</v>
      </c>
      <c r="G138" s="23">
        <f>'[1]INTERNAL PARAMETERS-1'!M12</f>
        <v>49.09</v>
      </c>
      <c r="H138" s="22">
        <f t="shared" si="7"/>
        <v>0.35855465701569034</v>
      </c>
      <c r="I138" s="21">
        <f t="shared" si="8"/>
        <v>1.9919703167538352</v>
      </c>
    </row>
    <row r="139" spans="1:9" x14ac:dyDescent="0.5">
      <c r="A139" s="27" t="s">
        <v>9</v>
      </c>
      <c r="B139" s="26" t="s">
        <v>50</v>
      </c>
      <c r="C139" s="26" t="s">
        <v>59</v>
      </c>
      <c r="D139" s="25">
        <f>'[1]INPUTS-Incidence'!I31</f>
        <v>16900</v>
      </c>
      <c r="E139" s="124">
        <f>AirBF!U139</f>
        <v>7.3040264211792685E-3</v>
      </c>
      <c r="F139" s="24">
        <f t="shared" si="6"/>
        <v>4.3219091249581468E-2</v>
      </c>
      <c r="G139" s="23">
        <f>'[1]INTERNAL PARAMETERS-1'!M13</f>
        <v>44.225000000000001</v>
      </c>
      <c r="H139" s="22">
        <f t="shared" si="7"/>
        <v>0.32302056847665317</v>
      </c>
      <c r="I139" s="21">
        <f t="shared" si="8"/>
        <v>1.9113643105127407</v>
      </c>
    </row>
    <row r="140" spans="1:9" x14ac:dyDescent="0.5">
      <c r="A140" s="27" t="s">
        <v>9</v>
      </c>
      <c r="B140" s="26" t="s">
        <v>50</v>
      </c>
      <c r="C140" s="26" t="s">
        <v>58</v>
      </c>
      <c r="D140" s="25">
        <f>'[1]INPUTS-Incidence'!I32</f>
        <v>15300</v>
      </c>
      <c r="E140" s="124">
        <f>AirBF!U140</f>
        <v>7.3040264211792685E-3</v>
      </c>
      <c r="F140" s="24">
        <f t="shared" si="6"/>
        <v>4.7738734778949465E-2</v>
      </c>
      <c r="G140" s="23">
        <f>'[1]INTERNAL PARAMETERS-1'!M14</f>
        <v>39.424999999999997</v>
      </c>
      <c r="H140" s="22">
        <f t="shared" si="7"/>
        <v>0.28796124165499265</v>
      </c>
      <c r="I140" s="21">
        <f t="shared" si="8"/>
        <v>1.8820996186600827</v>
      </c>
    </row>
    <row r="141" spans="1:9" x14ac:dyDescent="0.5">
      <c r="A141" s="27" t="s">
        <v>9</v>
      </c>
      <c r="B141" s="26" t="s">
        <v>50</v>
      </c>
      <c r="C141" s="26" t="s">
        <v>57</v>
      </c>
      <c r="D141" s="25">
        <f>'[1]INPUTS-Incidence'!I33</f>
        <v>12800</v>
      </c>
      <c r="E141" s="124">
        <f>AirBF!U141</f>
        <v>7.3040264211792685E-3</v>
      </c>
      <c r="F141" s="24">
        <f t="shared" si="6"/>
        <v>5.706270641546303E-2</v>
      </c>
      <c r="G141" s="23">
        <f>'[1]INTERNAL PARAMETERS-1'!M15</f>
        <v>34.72</v>
      </c>
      <c r="H141" s="22">
        <f t="shared" si="7"/>
        <v>0.2535957973433442</v>
      </c>
      <c r="I141" s="21">
        <f t="shared" si="8"/>
        <v>1.9812171667448766</v>
      </c>
    </row>
    <row r="142" spans="1:9" x14ac:dyDescent="0.5">
      <c r="A142" s="27" t="s">
        <v>9</v>
      </c>
      <c r="B142" s="26" t="s">
        <v>50</v>
      </c>
      <c r="C142" s="26" t="s">
        <v>56</v>
      </c>
      <c r="D142" s="25">
        <f>'[1]INPUTS-Incidence'!I34</f>
        <v>10900</v>
      </c>
      <c r="E142" s="124">
        <f>AirBF!U142</f>
        <v>7.3040264211792685E-3</v>
      </c>
      <c r="F142" s="24">
        <f t="shared" si="6"/>
        <v>6.7009416708066677E-2</v>
      </c>
      <c r="G142" s="23">
        <f>'[1]INTERNAL PARAMETERS-1'!M16</f>
        <v>30.094999999999999</v>
      </c>
      <c r="H142" s="22">
        <f t="shared" si="7"/>
        <v>0.21981467514539008</v>
      </c>
      <c r="I142" s="21">
        <f t="shared" si="8"/>
        <v>2.0166483958292667</v>
      </c>
    </row>
    <row r="143" spans="1:9" x14ac:dyDescent="0.5">
      <c r="A143" s="27" t="s">
        <v>9</v>
      </c>
      <c r="B143" s="26" t="s">
        <v>50</v>
      </c>
      <c r="C143" s="26" t="s">
        <v>55</v>
      </c>
      <c r="D143" s="25">
        <f>'[1]INPUTS-Incidence'!I35</f>
        <v>7900</v>
      </c>
      <c r="E143" s="124">
        <f>AirBF!U143</f>
        <v>7.3040264211792685E-3</v>
      </c>
      <c r="F143" s="24">
        <f t="shared" si="6"/>
        <v>9.2456030647838833E-2</v>
      </c>
      <c r="G143" s="23">
        <f>'[1]INTERNAL PARAMETERS-1'!M17</f>
        <v>25.55</v>
      </c>
      <c r="H143" s="22">
        <f t="shared" si="7"/>
        <v>0.18661787506113031</v>
      </c>
      <c r="I143" s="21">
        <f t="shared" si="8"/>
        <v>2.3622515830522826</v>
      </c>
    </row>
    <row r="144" spans="1:9" x14ac:dyDescent="0.5">
      <c r="A144" s="27" t="s">
        <v>9</v>
      </c>
      <c r="B144" s="26" t="s">
        <v>50</v>
      </c>
      <c r="C144" s="26" t="s">
        <v>54</v>
      </c>
      <c r="D144" s="25">
        <f>'[1]INPUTS-Incidence'!I36</f>
        <v>4800</v>
      </c>
      <c r="E144" s="124">
        <f>AirBF!U144</f>
        <v>7.3040264211792685E-3</v>
      </c>
      <c r="F144" s="24">
        <f t="shared" si="6"/>
        <v>0.1521672171079014</v>
      </c>
      <c r="G144" s="23">
        <f>'[1]INTERNAL PARAMETERS-1'!M18</f>
        <v>21.115000000000002</v>
      </c>
      <c r="H144" s="22">
        <f t="shared" si="7"/>
        <v>0.15422451788320027</v>
      </c>
      <c r="I144" s="21">
        <f t="shared" si="8"/>
        <v>3.2130107892333388</v>
      </c>
    </row>
    <row r="145" spans="1:9" x14ac:dyDescent="0.5">
      <c r="A145" s="27" t="s">
        <v>9</v>
      </c>
      <c r="B145" s="26" t="s">
        <v>50</v>
      </c>
      <c r="C145" s="26" t="s">
        <v>53</v>
      </c>
      <c r="D145" s="25">
        <f>'[1]INPUTS-Incidence'!I37</f>
        <v>2800</v>
      </c>
      <c r="E145" s="124">
        <f>AirBF!U145</f>
        <v>7.3040264211792685E-3</v>
      </c>
      <c r="F145" s="24">
        <f t="shared" si="6"/>
        <v>0.26085808647068814</v>
      </c>
      <c r="G145" s="23">
        <f>'[1]INTERNAL PARAMETERS-1'!M19</f>
        <v>16.865000000000002</v>
      </c>
      <c r="H145" s="22">
        <f t="shared" si="7"/>
        <v>0.12318240559318838</v>
      </c>
      <c r="I145" s="21">
        <f t="shared" si="8"/>
        <v>4.3993716283281561</v>
      </c>
    </row>
    <row r="146" spans="1:9" x14ac:dyDescent="0.5">
      <c r="A146" s="27" t="s">
        <v>9</v>
      </c>
      <c r="B146" s="26" t="s">
        <v>50</v>
      </c>
      <c r="C146" s="26" t="s">
        <v>52</v>
      </c>
      <c r="D146" s="25">
        <f>'[1]INPUTS-Incidence'!I38</f>
        <v>1800</v>
      </c>
      <c r="E146" s="124">
        <f>AirBF!U146</f>
        <v>7.3040264211792685E-3</v>
      </c>
      <c r="F146" s="24">
        <f t="shared" si="6"/>
        <v>0.40577924562107043</v>
      </c>
      <c r="G146" s="23">
        <f>'[1]INTERNAL PARAMETERS-1'!M20</f>
        <v>12.89</v>
      </c>
      <c r="H146" s="22">
        <f t="shared" si="7"/>
        <v>9.4148900569000771E-2</v>
      </c>
      <c r="I146" s="21">
        <f t="shared" si="8"/>
        <v>5.2304944760555987</v>
      </c>
    </row>
    <row r="147" spans="1:9" x14ac:dyDescent="0.5">
      <c r="A147" s="27" t="s">
        <v>9</v>
      </c>
      <c r="B147" s="26" t="s">
        <v>50</v>
      </c>
      <c r="C147" s="26" t="s">
        <v>51</v>
      </c>
      <c r="D147" s="25">
        <f>'[1]INPUTS-Incidence'!I39</f>
        <v>1100</v>
      </c>
      <c r="E147" s="124">
        <f>AirBF!U147</f>
        <v>7.3040264211792685E-3</v>
      </c>
      <c r="F147" s="24">
        <f t="shared" si="6"/>
        <v>0.66400240192538795</v>
      </c>
      <c r="G147" s="23">
        <f>'[1]INTERNAL PARAMETERS-1'!M21</f>
        <v>9.3150000000000013</v>
      </c>
      <c r="H147" s="22">
        <f t="shared" si="7"/>
        <v>6.8037006113284892E-2</v>
      </c>
      <c r="I147" s="21">
        <f t="shared" si="8"/>
        <v>6.1851823739349907</v>
      </c>
    </row>
    <row r="148" spans="1:9" x14ac:dyDescent="0.5">
      <c r="A148" s="27" t="s">
        <v>9</v>
      </c>
      <c r="B148" s="26" t="s">
        <v>50</v>
      </c>
      <c r="C148" s="26" t="s">
        <v>49</v>
      </c>
      <c r="D148" s="25">
        <f>'[1]INPUTS-Incidence'!I40</f>
        <v>600</v>
      </c>
      <c r="E148" s="124">
        <f>AirBF!U148</f>
        <v>7.3040264211792685E-3</v>
      </c>
      <c r="F148" s="24">
        <f t="shared" si="6"/>
        <v>1.2173377368632112</v>
      </c>
      <c r="G148" s="23">
        <f>'[1]INTERNAL PARAMETERS-1'!M22</f>
        <v>5.05</v>
      </c>
      <c r="H148" s="22">
        <f t="shared" si="7"/>
        <v>3.6885333426955304E-2</v>
      </c>
      <c r="I148" s="21">
        <f t="shared" si="8"/>
        <v>6.1475555711592174</v>
      </c>
    </row>
    <row r="149" spans="1:9" x14ac:dyDescent="0.5">
      <c r="A149" s="27" t="s">
        <v>8</v>
      </c>
      <c r="B149" s="26" t="s">
        <v>68</v>
      </c>
      <c r="C149" s="26" t="s">
        <v>67</v>
      </c>
      <c r="D149" s="25">
        <f>'[1]INPUTS-Incidence'!I5</f>
        <v>15600</v>
      </c>
      <c r="E149" s="124">
        <f>AirBF!U149</f>
        <v>0.11450171078419352</v>
      </c>
      <c r="F149" s="24">
        <f t="shared" si="6"/>
        <v>0.73398532553970208</v>
      </c>
      <c r="G149" s="23">
        <f>'[1]INTERNAL PARAMETERS-1'!M5</f>
        <v>85.012</v>
      </c>
      <c r="H149" s="22">
        <f t="shared" si="7"/>
        <v>9.734019437185859</v>
      </c>
      <c r="I149" s="21">
        <f t="shared" si="8"/>
        <v>62.397560494781146</v>
      </c>
    </row>
    <row r="150" spans="1:9" x14ac:dyDescent="0.5">
      <c r="A150" s="27" t="s">
        <v>8</v>
      </c>
      <c r="B150" s="26" t="s">
        <v>68</v>
      </c>
      <c r="C150" s="26" t="s">
        <v>66</v>
      </c>
      <c r="D150" s="25">
        <f>'[1]INPUTS-Incidence'!I6</f>
        <v>16600</v>
      </c>
      <c r="E150" s="124">
        <f>AirBF!U150</f>
        <v>9.4623745752981936E-2</v>
      </c>
      <c r="F150" s="24">
        <f t="shared" si="6"/>
        <v>0.57002256477699964</v>
      </c>
      <c r="G150" s="23">
        <f>'[1]INTERNAL PARAMETERS-1'!M6</f>
        <v>78.760000000000005</v>
      </c>
      <c r="H150" s="22">
        <f t="shared" si="7"/>
        <v>7.4525662155048575</v>
      </c>
      <c r="I150" s="21">
        <f t="shared" si="8"/>
        <v>44.89497720183649</v>
      </c>
    </row>
    <row r="151" spans="1:9" x14ac:dyDescent="0.5">
      <c r="A151" s="27" t="s">
        <v>8</v>
      </c>
      <c r="B151" s="26" t="s">
        <v>68</v>
      </c>
      <c r="C151" s="26" t="s">
        <v>65</v>
      </c>
      <c r="D151" s="25">
        <f>'[1]INPUTS-Incidence'!I7</f>
        <v>16500</v>
      </c>
      <c r="E151" s="124">
        <f>AirBF!U151</f>
        <v>8.5374964067748693E-2</v>
      </c>
      <c r="F151" s="24">
        <f t="shared" si="6"/>
        <v>0.5174240246530224</v>
      </c>
      <c r="G151" s="23">
        <f>'[1]INTERNAL PARAMETERS-1'!M7</f>
        <v>73.784999999999997</v>
      </c>
      <c r="H151" s="22">
        <f t="shared" si="7"/>
        <v>6.2993917237388368</v>
      </c>
      <c r="I151" s="21">
        <f t="shared" si="8"/>
        <v>38.178131659023251</v>
      </c>
    </row>
    <row r="152" spans="1:9" x14ac:dyDescent="0.5">
      <c r="A152" s="27" t="s">
        <v>8</v>
      </c>
      <c r="B152" s="26" t="s">
        <v>68</v>
      </c>
      <c r="C152" s="26" t="s">
        <v>64</v>
      </c>
      <c r="D152" s="25">
        <f>'[1]INPUTS-Incidence'!I8</f>
        <v>19000</v>
      </c>
      <c r="E152" s="124">
        <f>AirBF!U152</f>
        <v>0.53721540332762041</v>
      </c>
      <c r="F152" s="24">
        <f t="shared" si="6"/>
        <v>2.8274494911980024</v>
      </c>
      <c r="G152" s="23">
        <f>'[1]INTERNAL PARAMETERS-1'!M8</f>
        <v>68.824999999999989</v>
      </c>
      <c r="H152" s="22">
        <f t="shared" si="7"/>
        <v>36.973850134023472</v>
      </c>
      <c r="I152" s="21">
        <f t="shared" si="8"/>
        <v>194.59921123170247</v>
      </c>
    </row>
    <row r="153" spans="1:9" x14ac:dyDescent="0.5">
      <c r="A153" s="27" t="s">
        <v>8</v>
      </c>
      <c r="B153" s="26" t="s">
        <v>68</v>
      </c>
      <c r="C153" s="26" t="s">
        <v>63</v>
      </c>
      <c r="D153" s="25">
        <f>'[1]INPUTS-Incidence'!I9</f>
        <v>23700</v>
      </c>
      <c r="E153" s="124">
        <f>AirBF!U153</f>
        <v>1.7177917242149219</v>
      </c>
      <c r="F153" s="24">
        <f t="shared" si="6"/>
        <v>7.2480663468984048</v>
      </c>
      <c r="G153" s="23">
        <f>'[1]INTERNAL PARAMETERS-1'!M9</f>
        <v>63.875</v>
      </c>
      <c r="H153" s="22">
        <f t="shared" si="7"/>
        <v>109.72394638422813</v>
      </c>
      <c r="I153" s="21">
        <f t="shared" si="8"/>
        <v>462.97023790813557</v>
      </c>
    </row>
    <row r="154" spans="1:9" x14ac:dyDescent="0.5">
      <c r="A154" s="27" t="s">
        <v>8</v>
      </c>
      <c r="B154" s="26" t="s">
        <v>68</v>
      </c>
      <c r="C154" s="26" t="s">
        <v>62</v>
      </c>
      <c r="D154" s="25">
        <f>'[1]INPUTS-Incidence'!I10</f>
        <v>25800</v>
      </c>
      <c r="E154" s="124">
        <f>AirBF!U154</f>
        <v>2.1122884370140107</v>
      </c>
      <c r="F154" s="24">
        <f t="shared" si="6"/>
        <v>8.1871644845504292</v>
      </c>
      <c r="G154" s="23">
        <f>'[1]INTERNAL PARAMETERS-1'!M10</f>
        <v>58.935000000000002</v>
      </c>
      <c r="H154" s="22">
        <f t="shared" si="7"/>
        <v>124.48771903542072</v>
      </c>
      <c r="I154" s="21">
        <f t="shared" si="8"/>
        <v>482.51053889697954</v>
      </c>
    </row>
    <row r="155" spans="1:9" x14ac:dyDescent="0.5">
      <c r="A155" s="27" t="s">
        <v>8</v>
      </c>
      <c r="B155" s="26" t="s">
        <v>68</v>
      </c>
      <c r="C155" s="26" t="s">
        <v>61</v>
      </c>
      <c r="D155" s="25">
        <f>'[1]INPUTS-Incidence'!I11</f>
        <v>24700</v>
      </c>
      <c r="E155" s="124">
        <f>AirBF!U155</f>
        <v>1.7911654924443874</v>
      </c>
      <c r="F155" s="24">
        <f t="shared" si="6"/>
        <v>7.2516821556452928</v>
      </c>
      <c r="G155" s="23">
        <f>'[1]INTERNAL PARAMETERS-1'!M11</f>
        <v>53.995000000000005</v>
      </c>
      <c r="H155" s="22">
        <f t="shared" si="7"/>
        <v>96.71398076453471</v>
      </c>
      <c r="I155" s="21">
        <f t="shared" si="8"/>
        <v>391.5545779940677</v>
      </c>
    </row>
    <row r="156" spans="1:9" x14ac:dyDescent="0.5">
      <c r="A156" s="27" t="s">
        <v>8</v>
      </c>
      <c r="B156" s="26" t="s">
        <v>68</v>
      </c>
      <c r="C156" s="26" t="s">
        <v>60</v>
      </c>
      <c r="D156" s="25">
        <f>'[1]INPUTS-Incidence'!I12</f>
        <v>22300</v>
      </c>
      <c r="E156" s="124">
        <f>AirBF!U156</f>
        <v>1.5020456097948163</v>
      </c>
      <c r="F156" s="24">
        <f t="shared" si="6"/>
        <v>6.735630537196486</v>
      </c>
      <c r="G156" s="23">
        <f>'[1]INTERNAL PARAMETERS-1'!M12</f>
        <v>49.09</v>
      </c>
      <c r="H156" s="22">
        <f t="shared" si="7"/>
        <v>73.735418984827533</v>
      </c>
      <c r="I156" s="21">
        <f t="shared" si="8"/>
        <v>330.65210307097544</v>
      </c>
    </row>
    <row r="157" spans="1:9" x14ac:dyDescent="0.5">
      <c r="A157" s="27" t="s">
        <v>8</v>
      </c>
      <c r="B157" s="26" t="s">
        <v>68</v>
      </c>
      <c r="C157" s="26" t="s">
        <v>59</v>
      </c>
      <c r="D157" s="25">
        <f>'[1]INPUTS-Incidence'!I13</f>
        <v>19600</v>
      </c>
      <c r="E157" s="124">
        <f>AirBF!U157</f>
        <v>1.3181993785428672</v>
      </c>
      <c r="F157" s="24">
        <f t="shared" si="6"/>
        <v>6.7255070333819758</v>
      </c>
      <c r="G157" s="23">
        <f>'[1]INTERNAL PARAMETERS-1'!M13</f>
        <v>44.225000000000001</v>
      </c>
      <c r="H157" s="22">
        <f t="shared" si="7"/>
        <v>58.297367516058301</v>
      </c>
      <c r="I157" s="21">
        <f t="shared" si="8"/>
        <v>297.43554855131788</v>
      </c>
    </row>
    <row r="158" spans="1:9" x14ac:dyDescent="0.5">
      <c r="A158" s="27" t="s">
        <v>8</v>
      </c>
      <c r="B158" s="26" t="s">
        <v>68</v>
      </c>
      <c r="C158" s="26" t="s">
        <v>58</v>
      </c>
      <c r="D158" s="25">
        <f>'[1]INPUTS-Incidence'!I14</f>
        <v>16900</v>
      </c>
      <c r="E158" s="124">
        <f>AirBF!U158</f>
        <v>1.1969186866686026</v>
      </c>
      <c r="F158" s="24">
        <f t="shared" si="6"/>
        <v>7.0823590927136246</v>
      </c>
      <c r="G158" s="23">
        <f>'[1]INTERNAL PARAMETERS-1'!M14</f>
        <v>39.424999999999997</v>
      </c>
      <c r="H158" s="22">
        <f t="shared" si="7"/>
        <v>47.188519221909651</v>
      </c>
      <c r="I158" s="21">
        <f t="shared" si="8"/>
        <v>279.22200723023462</v>
      </c>
    </row>
    <row r="159" spans="1:9" x14ac:dyDescent="0.5">
      <c r="A159" s="27" t="s">
        <v>8</v>
      </c>
      <c r="B159" s="26" t="s">
        <v>68</v>
      </c>
      <c r="C159" s="26" t="s">
        <v>57</v>
      </c>
      <c r="D159" s="25">
        <f>'[1]INPUTS-Incidence'!I15</f>
        <v>13400</v>
      </c>
      <c r="E159" s="124">
        <f>AirBF!U159</f>
        <v>0.70012873704715517</v>
      </c>
      <c r="F159" s="24">
        <f t="shared" si="6"/>
        <v>5.2248413212474265</v>
      </c>
      <c r="G159" s="23">
        <f>'[1]INTERNAL PARAMETERS-1'!M15</f>
        <v>34.72</v>
      </c>
      <c r="H159" s="22">
        <f t="shared" si="7"/>
        <v>24.308469750277226</v>
      </c>
      <c r="I159" s="21">
        <f t="shared" si="8"/>
        <v>181.40649067371066</v>
      </c>
    </row>
    <row r="160" spans="1:9" x14ac:dyDescent="0.5">
      <c r="A160" s="27" t="s">
        <v>8</v>
      </c>
      <c r="B160" s="26" t="s">
        <v>68</v>
      </c>
      <c r="C160" s="26" t="s">
        <v>56</v>
      </c>
      <c r="D160" s="25">
        <f>'[1]INPUTS-Incidence'!I16</f>
        <v>10900</v>
      </c>
      <c r="E160" s="124">
        <f>AirBF!U160</f>
        <v>0.6409067599817504</v>
      </c>
      <c r="F160" s="24">
        <f t="shared" si="6"/>
        <v>5.8798785319426639</v>
      </c>
      <c r="G160" s="23">
        <f>'[1]INTERNAL PARAMETERS-1'!M16</f>
        <v>30.094999999999999</v>
      </c>
      <c r="H160" s="22">
        <f t="shared" si="7"/>
        <v>19.288088941650777</v>
      </c>
      <c r="I160" s="21">
        <f t="shared" si="8"/>
        <v>176.95494441881448</v>
      </c>
    </row>
    <row r="161" spans="1:9" x14ac:dyDescent="0.5">
      <c r="A161" s="27" t="s">
        <v>8</v>
      </c>
      <c r="B161" s="26" t="s">
        <v>68</v>
      </c>
      <c r="C161" s="26" t="s">
        <v>55</v>
      </c>
      <c r="D161" s="25">
        <f>'[1]INPUTS-Incidence'!I17</f>
        <v>8400</v>
      </c>
      <c r="E161" s="124">
        <f>AirBF!U161</f>
        <v>0.51303012076162946</v>
      </c>
      <c r="F161" s="24">
        <f t="shared" si="6"/>
        <v>6.1075014376384456</v>
      </c>
      <c r="G161" s="23">
        <f>'[1]INTERNAL PARAMETERS-1'!M17</f>
        <v>25.55</v>
      </c>
      <c r="H161" s="22">
        <f t="shared" si="7"/>
        <v>13.107919585459634</v>
      </c>
      <c r="I161" s="21">
        <f t="shared" si="8"/>
        <v>156.04666173166228</v>
      </c>
    </row>
    <row r="162" spans="1:9" x14ac:dyDescent="0.5">
      <c r="A162" s="27" t="s">
        <v>8</v>
      </c>
      <c r="B162" s="26" t="s">
        <v>68</v>
      </c>
      <c r="C162" s="26" t="s">
        <v>54</v>
      </c>
      <c r="D162" s="25">
        <f>'[1]INPUTS-Incidence'!I18</f>
        <v>5600</v>
      </c>
      <c r="E162" s="124">
        <f>AirBF!U162</f>
        <v>0.38854197293842069</v>
      </c>
      <c r="F162" s="24">
        <f t="shared" si="6"/>
        <v>6.9382495167575113</v>
      </c>
      <c r="G162" s="23">
        <f>'[1]INTERNAL PARAMETERS-1'!M18</f>
        <v>21.115000000000002</v>
      </c>
      <c r="H162" s="22">
        <f t="shared" si="7"/>
        <v>8.2040637585947529</v>
      </c>
      <c r="I162" s="21">
        <f t="shared" si="8"/>
        <v>146.50113854633489</v>
      </c>
    </row>
    <row r="163" spans="1:9" x14ac:dyDescent="0.5">
      <c r="A163" s="27" t="s">
        <v>8</v>
      </c>
      <c r="B163" s="26" t="s">
        <v>68</v>
      </c>
      <c r="C163" s="26" t="s">
        <v>53</v>
      </c>
      <c r="D163" s="25">
        <f>'[1]INPUTS-Incidence'!I19</f>
        <v>2500</v>
      </c>
      <c r="E163" s="124">
        <f>AirBF!U163</f>
        <v>0.24810620721884707</v>
      </c>
      <c r="F163" s="24">
        <f t="shared" si="6"/>
        <v>9.9242482887538834</v>
      </c>
      <c r="G163" s="23">
        <f>'[1]INTERNAL PARAMETERS-1'!M19</f>
        <v>16.865000000000002</v>
      </c>
      <c r="H163" s="22">
        <f t="shared" si="7"/>
        <v>4.1843111847458561</v>
      </c>
      <c r="I163" s="21">
        <f t="shared" si="8"/>
        <v>167.37244738983424</v>
      </c>
    </row>
    <row r="164" spans="1:9" x14ac:dyDescent="0.5">
      <c r="A164" s="27" t="s">
        <v>8</v>
      </c>
      <c r="B164" s="26" t="s">
        <v>68</v>
      </c>
      <c r="C164" s="26" t="s">
        <v>52</v>
      </c>
      <c r="D164" s="25">
        <f>'[1]INPUTS-Incidence'!I20</f>
        <v>1700</v>
      </c>
      <c r="E164" s="124">
        <f>AirBF!U164</f>
        <v>0.16752416672361156</v>
      </c>
      <c r="F164" s="24">
        <f t="shared" si="6"/>
        <v>9.8543627484477394</v>
      </c>
      <c r="G164" s="23">
        <f>'[1]INTERNAL PARAMETERS-1'!M20</f>
        <v>12.89</v>
      </c>
      <c r="H164" s="22">
        <f t="shared" si="7"/>
        <v>2.1593865090673532</v>
      </c>
      <c r="I164" s="21">
        <f t="shared" si="8"/>
        <v>127.02273582749137</v>
      </c>
    </row>
    <row r="165" spans="1:9" x14ac:dyDescent="0.5">
      <c r="A165" s="27" t="s">
        <v>8</v>
      </c>
      <c r="B165" s="26" t="s">
        <v>68</v>
      </c>
      <c r="C165" s="26" t="s">
        <v>51</v>
      </c>
      <c r="D165" s="25">
        <f>'[1]INPUTS-Incidence'!I21</f>
        <v>800</v>
      </c>
      <c r="E165" s="124">
        <f>AirBF!U165</f>
        <v>0.10309905396086486</v>
      </c>
      <c r="F165" s="24">
        <f t="shared" si="6"/>
        <v>12.887381745108108</v>
      </c>
      <c r="G165" s="23">
        <f>'[1]INTERNAL PARAMETERS-1'!M21</f>
        <v>9.3150000000000013</v>
      </c>
      <c r="H165" s="22">
        <f t="shared" si="7"/>
        <v>0.96036768764545621</v>
      </c>
      <c r="I165" s="21">
        <f t="shared" si="8"/>
        <v>120.04596095568202</v>
      </c>
    </row>
    <row r="166" spans="1:9" x14ac:dyDescent="0.5">
      <c r="A166" s="27" t="s">
        <v>8</v>
      </c>
      <c r="B166" s="26" t="s">
        <v>68</v>
      </c>
      <c r="C166" s="26" t="s">
        <v>49</v>
      </c>
      <c r="D166" s="25">
        <f>'[1]INPUTS-Incidence'!I22</f>
        <v>500</v>
      </c>
      <c r="E166" s="124">
        <f>AirBF!U166</f>
        <v>2.5208323361835865E-2</v>
      </c>
      <c r="F166" s="24">
        <f t="shared" si="6"/>
        <v>5.0416646723671725</v>
      </c>
      <c r="G166" s="23">
        <f>'[1]INTERNAL PARAMETERS-1'!M22</f>
        <v>5.05</v>
      </c>
      <c r="H166" s="22">
        <f t="shared" si="7"/>
        <v>0.12730203297727111</v>
      </c>
      <c r="I166" s="21">
        <f t="shared" si="8"/>
        <v>25.46040659545422</v>
      </c>
    </row>
    <row r="167" spans="1:9" x14ac:dyDescent="0.5">
      <c r="A167" s="27" t="s">
        <v>8</v>
      </c>
      <c r="B167" s="26" t="s">
        <v>50</v>
      </c>
      <c r="C167" s="26" t="s">
        <v>67</v>
      </c>
      <c r="D167" s="25">
        <f>'[1]INPUTS-Incidence'!I23</f>
        <v>15100</v>
      </c>
      <c r="E167" s="124">
        <f>AirBF!U167</f>
        <v>0.12328047873748449</v>
      </c>
      <c r="F167" s="24">
        <f t="shared" si="6"/>
        <v>0.81642701150651975</v>
      </c>
      <c r="G167" s="23">
        <f>'[1]INTERNAL PARAMETERS-1'!M5</f>
        <v>85.012</v>
      </c>
      <c r="H167" s="22">
        <f t="shared" si="7"/>
        <v>10.480320058431031</v>
      </c>
      <c r="I167" s="21">
        <f t="shared" si="8"/>
        <v>69.406093102192258</v>
      </c>
    </row>
    <row r="168" spans="1:9" x14ac:dyDescent="0.5">
      <c r="A168" s="27" t="s">
        <v>8</v>
      </c>
      <c r="B168" s="26" t="s">
        <v>50</v>
      </c>
      <c r="C168" s="26" t="s">
        <v>66</v>
      </c>
      <c r="D168" s="25">
        <f>'[1]INPUTS-Incidence'!I24</f>
        <v>15800</v>
      </c>
      <c r="E168" s="124">
        <f>AirBF!U168</f>
        <v>0.11136426096012972</v>
      </c>
      <c r="F168" s="24">
        <f t="shared" si="6"/>
        <v>0.70483709468436528</v>
      </c>
      <c r="G168" s="23">
        <f>'[1]INTERNAL PARAMETERS-1'!M6</f>
        <v>78.760000000000005</v>
      </c>
      <c r="H168" s="22">
        <f t="shared" si="7"/>
        <v>8.7710491932198167</v>
      </c>
      <c r="I168" s="21">
        <f t="shared" si="8"/>
        <v>55.512969577340613</v>
      </c>
    </row>
    <row r="169" spans="1:9" x14ac:dyDescent="0.5">
      <c r="A169" s="27" t="s">
        <v>8</v>
      </c>
      <c r="B169" s="26" t="s">
        <v>50</v>
      </c>
      <c r="C169" s="26" t="s">
        <v>65</v>
      </c>
      <c r="D169" s="25">
        <f>'[1]INPUTS-Incidence'!I25</f>
        <v>15000</v>
      </c>
      <c r="E169" s="124">
        <f>AirBF!U169</f>
        <v>0.11417097242813617</v>
      </c>
      <c r="F169" s="24">
        <f t="shared" si="6"/>
        <v>0.76113981618757454</v>
      </c>
      <c r="G169" s="23">
        <f>'[1]INTERNAL PARAMETERS-1'!M7</f>
        <v>73.784999999999997</v>
      </c>
      <c r="H169" s="22">
        <f t="shared" si="7"/>
        <v>8.4241052006100272</v>
      </c>
      <c r="I169" s="21">
        <f t="shared" si="8"/>
        <v>56.160701337400177</v>
      </c>
    </row>
    <row r="170" spans="1:9" x14ac:dyDescent="0.5">
      <c r="A170" s="27" t="s">
        <v>8</v>
      </c>
      <c r="B170" s="26" t="s">
        <v>50</v>
      </c>
      <c r="C170" s="26" t="s">
        <v>64</v>
      </c>
      <c r="D170" s="25">
        <f>'[1]INPUTS-Incidence'!I26</f>
        <v>18300</v>
      </c>
      <c r="E170" s="124">
        <f>AirBF!U170</f>
        <v>0.47559902018932032</v>
      </c>
      <c r="F170" s="24">
        <f t="shared" si="6"/>
        <v>2.5989017496684168</v>
      </c>
      <c r="G170" s="23">
        <f>'[1]INTERNAL PARAMETERS-1'!M8</f>
        <v>68.824999999999989</v>
      </c>
      <c r="H170" s="22">
        <f t="shared" si="7"/>
        <v>32.733102564529965</v>
      </c>
      <c r="I170" s="21">
        <f t="shared" si="8"/>
        <v>178.86941292092877</v>
      </c>
    </row>
    <row r="171" spans="1:9" x14ac:dyDescent="0.5">
      <c r="A171" s="27" t="s">
        <v>8</v>
      </c>
      <c r="B171" s="26" t="s">
        <v>50</v>
      </c>
      <c r="C171" s="26" t="s">
        <v>63</v>
      </c>
      <c r="D171" s="25">
        <f>'[1]INPUTS-Incidence'!I27</f>
        <v>19500</v>
      </c>
      <c r="E171" s="124">
        <f>AirBF!U171</f>
        <v>0.59029810479258826</v>
      </c>
      <c r="F171" s="24">
        <f t="shared" si="6"/>
        <v>3.0271697681671195</v>
      </c>
      <c r="G171" s="23">
        <f>'[1]INTERNAL PARAMETERS-1'!M9</f>
        <v>63.875</v>
      </c>
      <c r="H171" s="22">
        <f t="shared" si="7"/>
        <v>37.705291443626578</v>
      </c>
      <c r="I171" s="21">
        <f t="shared" si="8"/>
        <v>193.36046894167475</v>
      </c>
    </row>
    <row r="172" spans="1:9" x14ac:dyDescent="0.5">
      <c r="A172" s="27" t="s">
        <v>8</v>
      </c>
      <c r="B172" s="26" t="s">
        <v>50</v>
      </c>
      <c r="C172" s="26" t="s">
        <v>62</v>
      </c>
      <c r="D172" s="25">
        <f>'[1]INPUTS-Incidence'!I28</f>
        <v>19500</v>
      </c>
      <c r="E172" s="124">
        <f>AirBF!U172</f>
        <v>0.44749555387181189</v>
      </c>
      <c r="F172" s="24">
        <f t="shared" si="6"/>
        <v>2.2948489942144197</v>
      </c>
      <c r="G172" s="23">
        <f>'[1]INTERNAL PARAMETERS-1'!M10</f>
        <v>58.935000000000002</v>
      </c>
      <c r="H172" s="22">
        <f t="shared" si="7"/>
        <v>26.373150467435234</v>
      </c>
      <c r="I172" s="21">
        <f t="shared" si="8"/>
        <v>135.24692547402682</v>
      </c>
    </row>
    <row r="173" spans="1:9" x14ac:dyDescent="0.5">
      <c r="A173" s="27" t="s">
        <v>8</v>
      </c>
      <c r="B173" s="26" t="s">
        <v>50</v>
      </c>
      <c r="C173" s="26" t="s">
        <v>61</v>
      </c>
      <c r="D173" s="25">
        <f>'[1]INPUTS-Incidence'!I29</f>
        <v>18900</v>
      </c>
      <c r="E173" s="124">
        <f>AirBF!U173</f>
        <v>0.47843628159715634</v>
      </c>
      <c r="F173" s="24">
        <f t="shared" si="6"/>
        <v>2.5314088973394515</v>
      </c>
      <c r="G173" s="23">
        <f>'[1]INTERNAL PARAMETERS-1'!M11</f>
        <v>53.995000000000005</v>
      </c>
      <c r="H173" s="22">
        <f t="shared" si="7"/>
        <v>25.83316702483846</v>
      </c>
      <c r="I173" s="21">
        <f t="shared" si="8"/>
        <v>136.68342341184371</v>
      </c>
    </row>
    <row r="174" spans="1:9" x14ac:dyDescent="0.5">
      <c r="A174" s="27" t="s">
        <v>8</v>
      </c>
      <c r="B174" s="26" t="s">
        <v>50</v>
      </c>
      <c r="C174" s="26" t="s">
        <v>60</v>
      </c>
      <c r="D174" s="25">
        <f>'[1]INPUTS-Incidence'!I30</f>
        <v>18000</v>
      </c>
      <c r="E174" s="124">
        <f>AirBF!U174</f>
        <v>0.53314822609152046</v>
      </c>
      <c r="F174" s="24">
        <f t="shared" si="6"/>
        <v>2.9619345893973361</v>
      </c>
      <c r="G174" s="23">
        <f>'[1]INTERNAL PARAMETERS-1'!M12</f>
        <v>49.09</v>
      </c>
      <c r="H174" s="22">
        <f t="shared" si="7"/>
        <v>26.172246418832742</v>
      </c>
      <c r="I174" s="21">
        <f t="shared" si="8"/>
        <v>145.40136899351523</v>
      </c>
    </row>
    <row r="175" spans="1:9" x14ac:dyDescent="0.5">
      <c r="A175" s="27" t="s">
        <v>8</v>
      </c>
      <c r="B175" s="26" t="s">
        <v>50</v>
      </c>
      <c r="C175" s="26" t="s">
        <v>59</v>
      </c>
      <c r="D175" s="25">
        <f>'[1]INPUTS-Incidence'!I31</f>
        <v>16900</v>
      </c>
      <c r="E175" s="124">
        <f>AirBF!U175</f>
        <v>0.52764534907867178</v>
      </c>
      <c r="F175" s="24">
        <f t="shared" si="6"/>
        <v>3.1221618288678803</v>
      </c>
      <c r="G175" s="23">
        <f>'[1]INTERNAL PARAMETERS-1'!M13</f>
        <v>44.225000000000001</v>
      </c>
      <c r="H175" s="22">
        <f t="shared" si="7"/>
        <v>23.335115563004258</v>
      </c>
      <c r="I175" s="21">
        <f t="shared" si="8"/>
        <v>138.07760688168202</v>
      </c>
    </row>
    <row r="176" spans="1:9" x14ac:dyDescent="0.5">
      <c r="A176" s="27" t="s">
        <v>8</v>
      </c>
      <c r="B176" s="26" t="s">
        <v>50</v>
      </c>
      <c r="C176" s="26" t="s">
        <v>58</v>
      </c>
      <c r="D176" s="25">
        <f>'[1]INPUTS-Incidence'!I32</f>
        <v>15300</v>
      </c>
      <c r="E176" s="124">
        <f>AirBF!U176</f>
        <v>0.49201942676765087</v>
      </c>
      <c r="F176" s="24">
        <f t="shared" si="6"/>
        <v>3.2158132468473912</v>
      </c>
      <c r="G176" s="23">
        <f>'[1]INTERNAL PARAMETERS-1'!M14</f>
        <v>39.424999999999997</v>
      </c>
      <c r="H176" s="22">
        <f t="shared" si="7"/>
        <v>19.397865900314635</v>
      </c>
      <c r="I176" s="21">
        <f t="shared" si="8"/>
        <v>126.78343725695839</v>
      </c>
    </row>
    <row r="177" spans="1:9" x14ac:dyDescent="0.5">
      <c r="A177" s="27" t="s">
        <v>8</v>
      </c>
      <c r="B177" s="26" t="s">
        <v>50</v>
      </c>
      <c r="C177" s="26" t="s">
        <v>57</v>
      </c>
      <c r="D177" s="25">
        <f>'[1]INPUTS-Incidence'!I33</f>
        <v>12800</v>
      </c>
      <c r="E177" s="124">
        <f>AirBF!U177</f>
        <v>0.53153181599363886</v>
      </c>
      <c r="F177" s="24">
        <f t="shared" si="6"/>
        <v>4.1525923124503041</v>
      </c>
      <c r="G177" s="23">
        <f>'[1]INTERNAL PARAMETERS-1'!M15</f>
        <v>34.72</v>
      </c>
      <c r="H177" s="22">
        <f t="shared" si="7"/>
        <v>18.454784651299139</v>
      </c>
      <c r="I177" s="21">
        <f t="shared" si="8"/>
        <v>144.17800508827452</v>
      </c>
    </row>
    <row r="178" spans="1:9" x14ac:dyDescent="0.5">
      <c r="A178" s="27" t="s">
        <v>8</v>
      </c>
      <c r="B178" s="26" t="s">
        <v>50</v>
      </c>
      <c r="C178" s="26" t="s">
        <v>56</v>
      </c>
      <c r="D178" s="25">
        <f>'[1]INPUTS-Incidence'!I34</f>
        <v>10900</v>
      </c>
      <c r="E178" s="124">
        <f>AirBF!U178</f>
        <v>0.49771641027859825</v>
      </c>
      <c r="F178" s="24">
        <f t="shared" si="6"/>
        <v>4.5662055988862225</v>
      </c>
      <c r="G178" s="23">
        <f>'[1]INTERNAL PARAMETERS-1'!M16</f>
        <v>30.094999999999999</v>
      </c>
      <c r="H178" s="22">
        <f t="shared" si="7"/>
        <v>14.978775367334414</v>
      </c>
      <c r="I178" s="21">
        <f t="shared" si="8"/>
        <v>137.41995749848087</v>
      </c>
    </row>
    <row r="179" spans="1:9" x14ac:dyDescent="0.5">
      <c r="A179" s="27" t="s">
        <v>8</v>
      </c>
      <c r="B179" s="26" t="s">
        <v>50</v>
      </c>
      <c r="C179" s="26" t="s">
        <v>55</v>
      </c>
      <c r="D179" s="25">
        <f>'[1]INPUTS-Incidence'!I35</f>
        <v>7900</v>
      </c>
      <c r="E179" s="124">
        <f>AirBF!U179</f>
        <v>0.47993361657126066</v>
      </c>
      <c r="F179" s="24">
        <f t="shared" si="6"/>
        <v>6.075109070522287</v>
      </c>
      <c r="G179" s="23">
        <f>'[1]INTERNAL PARAMETERS-1'!M17</f>
        <v>25.55</v>
      </c>
      <c r="H179" s="22">
        <f t="shared" si="7"/>
        <v>12.26230390339571</v>
      </c>
      <c r="I179" s="21">
        <f t="shared" si="8"/>
        <v>155.21903675184444</v>
      </c>
    </row>
    <row r="180" spans="1:9" x14ac:dyDescent="0.5">
      <c r="A180" s="27" t="s">
        <v>8</v>
      </c>
      <c r="B180" s="26" t="s">
        <v>50</v>
      </c>
      <c r="C180" s="26" t="s">
        <v>54</v>
      </c>
      <c r="D180" s="25">
        <f>'[1]INPUTS-Incidence'!I36</f>
        <v>4800</v>
      </c>
      <c r="E180" s="124">
        <f>AirBF!U180</f>
        <v>0.44313772240207716</v>
      </c>
      <c r="F180" s="24">
        <f t="shared" si="6"/>
        <v>9.232035883376609</v>
      </c>
      <c r="G180" s="23">
        <f>'[1]INTERNAL PARAMETERS-1'!M18</f>
        <v>21.115000000000002</v>
      </c>
      <c r="H180" s="22">
        <f t="shared" si="7"/>
        <v>9.3568530085198596</v>
      </c>
      <c r="I180" s="21">
        <f t="shared" si="8"/>
        <v>194.93443767749707</v>
      </c>
    </row>
    <row r="181" spans="1:9" x14ac:dyDescent="0.5">
      <c r="A181" s="27" t="s">
        <v>8</v>
      </c>
      <c r="B181" s="26" t="s">
        <v>50</v>
      </c>
      <c r="C181" s="26" t="s">
        <v>53</v>
      </c>
      <c r="D181" s="25">
        <f>'[1]INPUTS-Incidence'!I37</f>
        <v>2800</v>
      </c>
      <c r="E181" s="124">
        <f>AirBF!U181</f>
        <v>0.27775734030205723</v>
      </c>
      <c r="F181" s="24">
        <f t="shared" si="6"/>
        <v>9.9199050107877582</v>
      </c>
      <c r="G181" s="23">
        <f>'[1]INTERNAL PARAMETERS-1'!M19</f>
        <v>16.865000000000002</v>
      </c>
      <c r="H181" s="22">
        <f t="shared" si="7"/>
        <v>4.6843775441941959</v>
      </c>
      <c r="I181" s="21">
        <f t="shared" si="8"/>
        <v>167.29919800693557</v>
      </c>
    </row>
    <row r="182" spans="1:9" x14ac:dyDescent="0.5">
      <c r="A182" s="27" t="s">
        <v>8</v>
      </c>
      <c r="B182" s="26" t="s">
        <v>50</v>
      </c>
      <c r="C182" s="26" t="s">
        <v>52</v>
      </c>
      <c r="D182" s="25">
        <f>'[1]INPUTS-Incidence'!I38</f>
        <v>1800</v>
      </c>
      <c r="E182" s="124">
        <f>AirBF!U182</f>
        <v>0.17658140695147531</v>
      </c>
      <c r="F182" s="24">
        <f t="shared" si="6"/>
        <v>9.8100781639708519</v>
      </c>
      <c r="G182" s="23">
        <f>'[1]INTERNAL PARAMETERS-1'!M20</f>
        <v>12.89</v>
      </c>
      <c r="H182" s="22">
        <f t="shared" si="7"/>
        <v>2.2761343356045169</v>
      </c>
      <c r="I182" s="21">
        <f t="shared" si="8"/>
        <v>126.45190753358428</v>
      </c>
    </row>
    <row r="183" spans="1:9" x14ac:dyDescent="0.5">
      <c r="A183" s="27" t="s">
        <v>8</v>
      </c>
      <c r="B183" s="26" t="s">
        <v>50</v>
      </c>
      <c r="C183" s="26" t="s">
        <v>51</v>
      </c>
      <c r="D183" s="25">
        <f>'[1]INPUTS-Incidence'!I39</f>
        <v>1100</v>
      </c>
      <c r="E183" s="124">
        <f>AirBF!U183</f>
        <v>8.7956161518138162E-2</v>
      </c>
      <c r="F183" s="24">
        <f t="shared" si="6"/>
        <v>7.9960146834671058</v>
      </c>
      <c r="G183" s="23">
        <f>'[1]INTERNAL PARAMETERS-1'!M21</f>
        <v>9.3150000000000013</v>
      </c>
      <c r="H183" s="22">
        <f t="shared" si="7"/>
        <v>0.81931164454145711</v>
      </c>
      <c r="I183" s="21">
        <f t="shared" si="8"/>
        <v>74.482876776496099</v>
      </c>
    </row>
    <row r="184" spans="1:9" x14ac:dyDescent="0.5">
      <c r="A184" s="27" t="s">
        <v>8</v>
      </c>
      <c r="B184" s="26" t="s">
        <v>50</v>
      </c>
      <c r="C184" s="26" t="s">
        <v>49</v>
      </c>
      <c r="D184" s="25">
        <f>'[1]INPUTS-Incidence'!I40</f>
        <v>600</v>
      </c>
      <c r="E184" s="124">
        <f>AirBF!U184</f>
        <v>7.6699223440080233E-2</v>
      </c>
      <c r="F184" s="24">
        <f t="shared" si="6"/>
        <v>12.783203906680038</v>
      </c>
      <c r="G184" s="23">
        <f>'[1]INTERNAL PARAMETERS-1'!M22</f>
        <v>5.05</v>
      </c>
      <c r="H184" s="22">
        <f t="shared" si="7"/>
        <v>0.38733107837240516</v>
      </c>
      <c r="I184" s="21">
        <f t="shared" si="8"/>
        <v>64.555179728734188</v>
      </c>
    </row>
    <row r="185" spans="1:9" x14ac:dyDescent="0.5">
      <c r="A185" s="27" t="s">
        <v>7</v>
      </c>
      <c r="B185" s="26" t="s">
        <v>68</v>
      </c>
      <c r="C185" s="26" t="s">
        <v>67</v>
      </c>
      <c r="D185" s="25">
        <f>'[1]INPUTS-Incidence'!I5</f>
        <v>15600</v>
      </c>
      <c r="E185" s="124">
        <f>AirBF!U185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5">
      <c r="A186" s="27" t="s">
        <v>7</v>
      </c>
      <c r="B186" s="26" t="s">
        <v>68</v>
      </c>
      <c r="C186" s="26" t="s">
        <v>66</v>
      </c>
      <c r="D186" s="25">
        <f>'[1]INPUTS-Incidence'!I6</f>
        <v>16600</v>
      </c>
      <c r="E186" s="124">
        <f>AirBF!U186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5">
      <c r="A187" s="27" t="s">
        <v>7</v>
      </c>
      <c r="B187" s="26" t="s">
        <v>68</v>
      </c>
      <c r="C187" s="26" t="s">
        <v>65</v>
      </c>
      <c r="D187" s="25">
        <f>'[1]INPUTS-Incidence'!I7</f>
        <v>16500</v>
      </c>
      <c r="E187" s="124">
        <f>AirBF!U187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5">
      <c r="A188" s="27" t="s">
        <v>7</v>
      </c>
      <c r="B188" s="26" t="s">
        <v>68</v>
      </c>
      <c r="C188" s="26" t="s">
        <v>64</v>
      </c>
      <c r="D188" s="25">
        <f>'[1]INPUTS-Incidence'!I8</f>
        <v>19000</v>
      </c>
      <c r="E188" s="124">
        <f>AirBF!U188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5">
      <c r="A189" s="27" t="s">
        <v>7</v>
      </c>
      <c r="B189" s="26" t="s">
        <v>68</v>
      </c>
      <c r="C189" s="26" t="s">
        <v>63</v>
      </c>
      <c r="D189" s="25">
        <f>'[1]INPUTS-Incidence'!I9</f>
        <v>23700</v>
      </c>
      <c r="E189" s="124">
        <f>AirBF!U189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5">
      <c r="A190" s="27" t="s">
        <v>7</v>
      </c>
      <c r="B190" s="26" t="s">
        <v>68</v>
      </c>
      <c r="C190" s="26" t="s">
        <v>62</v>
      </c>
      <c r="D190" s="25">
        <f>'[1]INPUTS-Incidence'!I10</f>
        <v>25800</v>
      </c>
      <c r="E190" s="124">
        <f>AirBF!U190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5">
      <c r="A191" s="27" t="s">
        <v>7</v>
      </c>
      <c r="B191" s="26" t="s">
        <v>68</v>
      </c>
      <c r="C191" s="26" t="s">
        <v>61</v>
      </c>
      <c r="D191" s="25">
        <f>'[1]INPUTS-Incidence'!I11</f>
        <v>24700</v>
      </c>
      <c r="E191" s="124">
        <f>AirBF!U191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5">
      <c r="A192" s="27" t="s">
        <v>7</v>
      </c>
      <c r="B192" s="26" t="s">
        <v>68</v>
      </c>
      <c r="C192" s="26" t="s">
        <v>60</v>
      </c>
      <c r="D192" s="25">
        <f>'[1]INPUTS-Incidence'!I12</f>
        <v>22300</v>
      </c>
      <c r="E192" s="124">
        <f>AirBF!U192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5">
      <c r="A193" s="27" t="s">
        <v>7</v>
      </c>
      <c r="B193" s="26" t="s">
        <v>68</v>
      </c>
      <c r="C193" s="26" t="s">
        <v>59</v>
      </c>
      <c r="D193" s="25">
        <f>'[1]INPUTS-Incidence'!I13</f>
        <v>19600</v>
      </c>
      <c r="E193" s="124">
        <f>AirBF!U193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5">
      <c r="A194" s="27" t="s">
        <v>7</v>
      </c>
      <c r="B194" s="26" t="s">
        <v>68</v>
      </c>
      <c r="C194" s="26" t="s">
        <v>58</v>
      </c>
      <c r="D194" s="25">
        <f>'[1]INPUTS-Incidence'!I14</f>
        <v>16900</v>
      </c>
      <c r="E194" s="124">
        <f>AirBF!U194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5">
      <c r="A195" s="27" t="s">
        <v>7</v>
      </c>
      <c r="B195" s="26" t="s">
        <v>68</v>
      </c>
      <c r="C195" s="26" t="s">
        <v>57</v>
      </c>
      <c r="D195" s="25">
        <f>'[1]INPUTS-Incidence'!I15</f>
        <v>13400</v>
      </c>
      <c r="E195" s="124">
        <f>AirBF!U195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5">
      <c r="A196" s="27" t="s">
        <v>7</v>
      </c>
      <c r="B196" s="26" t="s">
        <v>68</v>
      </c>
      <c r="C196" s="26" t="s">
        <v>56</v>
      </c>
      <c r="D196" s="25">
        <f>'[1]INPUTS-Incidence'!I16</f>
        <v>10900</v>
      </c>
      <c r="E196" s="124">
        <f>AirBF!U196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5">
      <c r="A197" s="27" t="s">
        <v>7</v>
      </c>
      <c r="B197" s="26" t="s">
        <v>68</v>
      </c>
      <c r="C197" s="26" t="s">
        <v>55</v>
      </c>
      <c r="D197" s="25">
        <f>'[1]INPUTS-Incidence'!I17</f>
        <v>8400</v>
      </c>
      <c r="E197" s="124">
        <f>AirBF!U197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5">
      <c r="A198" s="27" t="s">
        <v>7</v>
      </c>
      <c r="B198" s="26" t="s">
        <v>68</v>
      </c>
      <c r="C198" s="26" t="s">
        <v>54</v>
      </c>
      <c r="D198" s="25">
        <f>'[1]INPUTS-Incidence'!I18</f>
        <v>5600</v>
      </c>
      <c r="E198" s="124">
        <f>AirBF!U198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5">
      <c r="A199" s="27" t="s">
        <v>7</v>
      </c>
      <c r="B199" s="26" t="s">
        <v>68</v>
      </c>
      <c r="C199" s="26" t="s">
        <v>53</v>
      </c>
      <c r="D199" s="25">
        <f>'[1]INPUTS-Incidence'!I19</f>
        <v>2500</v>
      </c>
      <c r="E199" s="124">
        <f>AirBF!U199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5">
      <c r="A200" s="27" t="s">
        <v>7</v>
      </c>
      <c r="B200" s="26" t="s">
        <v>68</v>
      </c>
      <c r="C200" s="26" t="s">
        <v>52</v>
      </c>
      <c r="D200" s="25">
        <f>'[1]INPUTS-Incidence'!I20</f>
        <v>1700</v>
      </c>
      <c r="E200" s="124">
        <f>AirBF!U200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5">
      <c r="A201" s="27" t="s">
        <v>7</v>
      </c>
      <c r="B201" s="26" t="s">
        <v>68</v>
      </c>
      <c r="C201" s="26" t="s">
        <v>51</v>
      </c>
      <c r="D201" s="25">
        <f>'[1]INPUTS-Incidence'!I21</f>
        <v>800</v>
      </c>
      <c r="E201" s="124">
        <f>AirBF!U201</f>
        <v>0</v>
      </c>
      <c r="F201" s="24">
        <f t="shared" si="9"/>
        <v>0</v>
      </c>
      <c r="G201" s="23">
        <f>'[1]INTERNAL PARAMETERS-1'!M21</f>
        <v>9.3150000000000013</v>
      </c>
      <c r="H201" s="22">
        <f t="shared" si="10"/>
        <v>0</v>
      </c>
      <c r="I201" s="21">
        <f t="shared" si="11"/>
        <v>0</v>
      </c>
    </row>
    <row r="202" spans="1:9" x14ac:dyDescent="0.5">
      <c r="A202" s="27" t="s">
        <v>7</v>
      </c>
      <c r="B202" s="26" t="s">
        <v>68</v>
      </c>
      <c r="C202" s="26" t="s">
        <v>49</v>
      </c>
      <c r="D202" s="25">
        <f>'[1]INPUTS-Incidence'!I22</f>
        <v>500</v>
      </c>
      <c r="E202" s="124">
        <f>AirBF!U202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5">
      <c r="A203" s="27" t="s">
        <v>7</v>
      </c>
      <c r="B203" s="26" t="s">
        <v>50</v>
      </c>
      <c r="C203" s="26" t="s">
        <v>67</v>
      </c>
      <c r="D203" s="25">
        <f>'[1]INPUTS-Incidence'!I23</f>
        <v>15100</v>
      </c>
      <c r="E203" s="124">
        <f>AirBF!U203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5">
      <c r="A204" s="27" t="s">
        <v>7</v>
      </c>
      <c r="B204" s="26" t="s">
        <v>50</v>
      </c>
      <c r="C204" s="26" t="s">
        <v>66</v>
      </c>
      <c r="D204" s="25">
        <f>'[1]INPUTS-Incidence'!I24</f>
        <v>15800</v>
      </c>
      <c r="E204" s="124">
        <f>AirBF!U204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5">
      <c r="A205" s="27" t="s">
        <v>7</v>
      </c>
      <c r="B205" s="26" t="s">
        <v>50</v>
      </c>
      <c r="C205" s="26" t="s">
        <v>65</v>
      </c>
      <c r="D205" s="25">
        <f>'[1]INPUTS-Incidence'!I25</f>
        <v>15000</v>
      </c>
      <c r="E205" s="124">
        <f>AirBF!U205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5">
      <c r="A206" s="27" t="s">
        <v>7</v>
      </c>
      <c r="B206" s="26" t="s">
        <v>50</v>
      </c>
      <c r="C206" s="26" t="s">
        <v>64</v>
      </c>
      <c r="D206" s="25">
        <f>'[1]INPUTS-Incidence'!I26</f>
        <v>18300</v>
      </c>
      <c r="E206" s="124">
        <f>AirBF!U206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5">
      <c r="A207" s="27" t="s">
        <v>7</v>
      </c>
      <c r="B207" s="26" t="s">
        <v>50</v>
      </c>
      <c r="C207" s="26" t="s">
        <v>63</v>
      </c>
      <c r="D207" s="25">
        <f>'[1]INPUTS-Incidence'!I27</f>
        <v>19500</v>
      </c>
      <c r="E207" s="124">
        <f>AirBF!U207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5">
      <c r="A208" s="27" t="s">
        <v>7</v>
      </c>
      <c r="B208" s="26" t="s">
        <v>50</v>
      </c>
      <c r="C208" s="26" t="s">
        <v>62</v>
      </c>
      <c r="D208" s="25">
        <f>'[1]INPUTS-Incidence'!I28</f>
        <v>19500</v>
      </c>
      <c r="E208" s="124">
        <f>AirBF!U208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5">
      <c r="A209" s="27" t="s">
        <v>7</v>
      </c>
      <c r="B209" s="26" t="s">
        <v>50</v>
      </c>
      <c r="C209" s="26" t="s">
        <v>61</v>
      </c>
      <c r="D209" s="25">
        <f>'[1]INPUTS-Incidence'!I29</f>
        <v>18900</v>
      </c>
      <c r="E209" s="124">
        <f>AirBF!U209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5">
      <c r="A210" s="27" t="s">
        <v>7</v>
      </c>
      <c r="B210" s="26" t="s">
        <v>50</v>
      </c>
      <c r="C210" s="26" t="s">
        <v>60</v>
      </c>
      <c r="D210" s="25">
        <f>'[1]INPUTS-Incidence'!I30</f>
        <v>18000</v>
      </c>
      <c r="E210" s="124">
        <f>AirBF!U210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5">
      <c r="A211" s="27" t="s">
        <v>7</v>
      </c>
      <c r="B211" s="26" t="s">
        <v>50</v>
      </c>
      <c r="C211" s="26" t="s">
        <v>59</v>
      </c>
      <c r="D211" s="25">
        <f>'[1]INPUTS-Incidence'!I31</f>
        <v>16900</v>
      </c>
      <c r="E211" s="124">
        <f>AirBF!U211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5">
      <c r="A212" s="27" t="s">
        <v>7</v>
      </c>
      <c r="B212" s="26" t="s">
        <v>50</v>
      </c>
      <c r="C212" s="26" t="s">
        <v>58</v>
      </c>
      <c r="D212" s="25">
        <f>'[1]INPUTS-Incidence'!I32</f>
        <v>15300</v>
      </c>
      <c r="E212" s="124">
        <f>AirBF!U212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5">
      <c r="A213" s="27" t="s">
        <v>7</v>
      </c>
      <c r="B213" s="26" t="s">
        <v>50</v>
      </c>
      <c r="C213" s="26" t="s">
        <v>57</v>
      </c>
      <c r="D213" s="25">
        <f>'[1]INPUTS-Incidence'!I33</f>
        <v>12800</v>
      </c>
      <c r="E213" s="124">
        <f>AirBF!U213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5">
      <c r="A214" s="27" t="s">
        <v>7</v>
      </c>
      <c r="B214" s="26" t="s">
        <v>50</v>
      </c>
      <c r="C214" s="26" t="s">
        <v>56</v>
      </c>
      <c r="D214" s="25">
        <f>'[1]INPUTS-Incidence'!I34</f>
        <v>10900</v>
      </c>
      <c r="E214" s="124">
        <f>AirBF!U214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5">
      <c r="A215" s="27" t="s">
        <v>7</v>
      </c>
      <c r="B215" s="26" t="s">
        <v>50</v>
      </c>
      <c r="C215" s="26" t="s">
        <v>55</v>
      </c>
      <c r="D215" s="25">
        <f>'[1]INPUTS-Incidence'!I35</f>
        <v>7900</v>
      </c>
      <c r="E215" s="124">
        <f>AirBF!U215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5">
      <c r="A216" s="27" t="s">
        <v>7</v>
      </c>
      <c r="B216" s="26" t="s">
        <v>50</v>
      </c>
      <c r="C216" s="26" t="s">
        <v>54</v>
      </c>
      <c r="D216" s="25">
        <f>'[1]INPUTS-Incidence'!I36</f>
        <v>4800</v>
      </c>
      <c r="E216" s="124">
        <f>AirBF!U216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5">
      <c r="A217" s="27" t="s">
        <v>7</v>
      </c>
      <c r="B217" s="26" t="s">
        <v>50</v>
      </c>
      <c r="C217" s="26" t="s">
        <v>53</v>
      </c>
      <c r="D217" s="25">
        <f>'[1]INPUTS-Incidence'!I37</f>
        <v>2800</v>
      </c>
      <c r="E217" s="124">
        <f>AirBF!U217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5">
      <c r="A218" s="27" t="s">
        <v>7</v>
      </c>
      <c r="B218" s="26" t="s">
        <v>50</v>
      </c>
      <c r="C218" s="26" t="s">
        <v>52</v>
      </c>
      <c r="D218" s="25">
        <f>'[1]INPUTS-Incidence'!I38</f>
        <v>1800</v>
      </c>
      <c r="E218" s="124">
        <f>AirBF!U218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5">
      <c r="A219" s="27" t="s">
        <v>7</v>
      </c>
      <c r="B219" s="26" t="s">
        <v>50</v>
      </c>
      <c r="C219" s="26" t="s">
        <v>51</v>
      </c>
      <c r="D219" s="25">
        <f>'[1]INPUTS-Incidence'!I39</f>
        <v>1100</v>
      </c>
      <c r="E219" s="124">
        <f>AirBF!U219</f>
        <v>0</v>
      </c>
      <c r="F219" s="24">
        <f t="shared" si="9"/>
        <v>0</v>
      </c>
      <c r="G219" s="23">
        <f>'[1]INTERNAL PARAMETERS-1'!M21</f>
        <v>9.3150000000000013</v>
      </c>
      <c r="H219" s="22">
        <f t="shared" si="10"/>
        <v>0</v>
      </c>
      <c r="I219" s="21">
        <f t="shared" si="11"/>
        <v>0</v>
      </c>
    </row>
    <row r="220" spans="1:9" x14ac:dyDescent="0.5">
      <c r="A220" s="27" t="s">
        <v>7</v>
      </c>
      <c r="B220" s="26" t="s">
        <v>50</v>
      </c>
      <c r="C220" s="26" t="s">
        <v>49</v>
      </c>
      <c r="D220" s="25">
        <f>'[1]INPUTS-Incidence'!I40</f>
        <v>600</v>
      </c>
      <c r="E220" s="124">
        <f>AirBF!U220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5">
      <c r="A221" s="27" t="s">
        <v>6</v>
      </c>
      <c r="B221" s="26" t="s">
        <v>68</v>
      </c>
      <c r="C221" s="26" t="s">
        <v>67</v>
      </c>
      <c r="D221" s="25">
        <f>'[1]INPUTS-Incidence'!I5</f>
        <v>15600</v>
      </c>
      <c r="E221" s="124">
        <f>AirBF!U221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5">
      <c r="A222" s="27" t="s">
        <v>6</v>
      </c>
      <c r="B222" s="26" t="s">
        <v>68</v>
      </c>
      <c r="C222" s="26" t="s">
        <v>66</v>
      </c>
      <c r="D222" s="25">
        <f>'[1]INPUTS-Incidence'!I6</f>
        <v>16600</v>
      </c>
      <c r="E222" s="124">
        <f>AirBF!U222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5">
      <c r="A223" s="27" t="s">
        <v>6</v>
      </c>
      <c r="B223" s="26" t="s">
        <v>68</v>
      </c>
      <c r="C223" s="26" t="s">
        <v>65</v>
      </c>
      <c r="D223" s="25">
        <f>'[1]INPUTS-Incidence'!I7</f>
        <v>16500</v>
      </c>
      <c r="E223" s="124">
        <f>AirBF!U223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5">
      <c r="A224" s="27" t="s">
        <v>6</v>
      </c>
      <c r="B224" s="26" t="s">
        <v>68</v>
      </c>
      <c r="C224" s="26" t="s">
        <v>64</v>
      </c>
      <c r="D224" s="25">
        <f>'[1]INPUTS-Incidence'!I8</f>
        <v>19000</v>
      </c>
      <c r="E224" s="124">
        <f>AirBF!U224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5">
      <c r="A225" s="27" t="s">
        <v>6</v>
      </c>
      <c r="B225" s="26" t="s">
        <v>68</v>
      </c>
      <c r="C225" s="26" t="s">
        <v>63</v>
      </c>
      <c r="D225" s="25">
        <f>'[1]INPUTS-Incidence'!I9</f>
        <v>23700</v>
      </c>
      <c r="E225" s="124">
        <f>AirBF!U225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5">
      <c r="A226" s="27" t="s">
        <v>6</v>
      </c>
      <c r="B226" s="26" t="s">
        <v>68</v>
      </c>
      <c r="C226" s="26" t="s">
        <v>62</v>
      </c>
      <c r="D226" s="25">
        <f>'[1]INPUTS-Incidence'!I10</f>
        <v>25800</v>
      </c>
      <c r="E226" s="124">
        <f>AirBF!U226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5">
      <c r="A227" s="27" t="s">
        <v>6</v>
      </c>
      <c r="B227" s="26" t="s">
        <v>68</v>
      </c>
      <c r="C227" s="26" t="s">
        <v>61</v>
      </c>
      <c r="D227" s="25">
        <f>'[1]INPUTS-Incidence'!I11</f>
        <v>24700</v>
      </c>
      <c r="E227" s="124">
        <f>AirBF!U227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5">
      <c r="A228" s="27" t="s">
        <v>6</v>
      </c>
      <c r="B228" s="26" t="s">
        <v>68</v>
      </c>
      <c r="C228" s="26" t="s">
        <v>60</v>
      </c>
      <c r="D228" s="25">
        <f>'[1]INPUTS-Incidence'!I12</f>
        <v>22300</v>
      </c>
      <c r="E228" s="124">
        <f>AirBF!U228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5">
      <c r="A229" s="27" t="s">
        <v>6</v>
      </c>
      <c r="B229" s="26" t="s">
        <v>68</v>
      </c>
      <c r="C229" s="26" t="s">
        <v>59</v>
      </c>
      <c r="D229" s="25">
        <f>'[1]INPUTS-Incidence'!I13</f>
        <v>19600</v>
      </c>
      <c r="E229" s="124">
        <f>AirBF!U229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5">
      <c r="A230" s="27" t="s">
        <v>6</v>
      </c>
      <c r="B230" s="26" t="s">
        <v>68</v>
      </c>
      <c r="C230" s="26" t="s">
        <v>58</v>
      </c>
      <c r="D230" s="25">
        <f>'[1]INPUTS-Incidence'!I14</f>
        <v>16900</v>
      </c>
      <c r="E230" s="124">
        <f>AirBF!U230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5">
      <c r="A231" s="27" t="s">
        <v>6</v>
      </c>
      <c r="B231" s="26" t="s">
        <v>68</v>
      </c>
      <c r="C231" s="26" t="s">
        <v>57</v>
      </c>
      <c r="D231" s="25">
        <f>'[1]INPUTS-Incidence'!I15</f>
        <v>13400</v>
      </c>
      <c r="E231" s="124">
        <f>AirBF!U231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5">
      <c r="A232" s="27" t="s">
        <v>6</v>
      </c>
      <c r="B232" s="26" t="s">
        <v>68</v>
      </c>
      <c r="C232" s="26" t="s">
        <v>56</v>
      </c>
      <c r="D232" s="25">
        <f>'[1]INPUTS-Incidence'!I16</f>
        <v>10900</v>
      </c>
      <c r="E232" s="124">
        <f>AirBF!U232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5">
      <c r="A233" s="29" t="s">
        <v>6</v>
      </c>
      <c r="B233" s="28" t="s">
        <v>68</v>
      </c>
      <c r="C233" s="28" t="s">
        <v>55</v>
      </c>
      <c r="D233" s="25">
        <f>'[1]INPUTS-Incidence'!I17</f>
        <v>8400</v>
      </c>
      <c r="E233" s="124">
        <f>AirBF!U233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5">
      <c r="A234" s="29" t="s">
        <v>6</v>
      </c>
      <c r="B234" s="28" t="s">
        <v>68</v>
      </c>
      <c r="C234" s="28" t="s">
        <v>54</v>
      </c>
      <c r="D234" s="25">
        <f>'[1]INPUTS-Incidence'!I18</f>
        <v>5600</v>
      </c>
      <c r="E234" s="124">
        <f>AirBF!U234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5">
      <c r="A235" s="29" t="s">
        <v>6</v>
      </c>
      <c r="B235" s="28" t="s">
        <v>68</v>
      </c>
      <c r="C235" s="28" t="s">
        <v>53</v>
      </c>
      <c r="D235" s="25">
        <f>'[1]INPUTS-Incidence'!I19</f>
        <v>2500</v>
      </c>
      <c r="E235" s="124">
        <f>AirBF!U235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5">
      <c r="A236" s="29" t="s">
        <v>6</v>
      </c>
      <c r="B236" s="28" t="s">
        <v>68</v>
      </c>
      <c r="C236" s="28" t="s">
        <v>52</v>
      </c>
      <c r="D236" s="25">
        <f>'[1]INPUTS-Incidence'!I20</f>
        <v>1700</v>
      </c>
      <c r="E236" s="124">
        <f>AirBF!U236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5">
      <c r="A237" s="29" t="s">
        <v>6</v>
      </c>
      <c r="B237" s="28" t="s">
        <v>68</v>
      </c>
      <c r="C237" s="28" t="s">
        <v>51</v>
      </c>
      <c r="D237" s="25">
        <f>'[1]INPUTS-Incidence'!I21</f>
        <v>800</v>
      </c>
      <c r="E237" s="124">
        <f>AirBF!U237</f>
        <v>0</v>
      </c>
      <c r="F237" s="24">
        <f t="shared" si="9"/>
        <v>0</v>
      </c>
      <c r="G237" s="23">
        <f>'[1]INTERNAL PARAMETERS-1'!M21</f>
        <v>9.3150000000000013</v>
      </c>
      <c r="H237" s="22">
        <f t="shared" si="10"/>
        <v>0</v>
      </c>
      <c r="I237" s="21">
        <f t="shared" si="11"/>
        <v>0</v>
      </c>
    </row>
    <row r="238" spans="1:9" x14ac:dyDescent="0.5">
      <c r="A238" s="29" t="s">
        <v>6</v>
      </c>
      <c r="B238" s="28" t="s">
        <v>68</v>
      </c>
      <c r="C238" s="28" t="s">
        <v>49</v>
      </c>
      <c r="D238" s="25">
        <f>'[1]INPUTS-Incidence'!I22</f>
        <v>500</v>
      </c>
      <c r="E238" s="124">
        <f>AirBF!U238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5">
      <c r="A239" s="29" t="s">
        <v>6</v>
      </c>
      <c r="B239" s="28" t="s">
        <v>50</v>
      </c>
      <c r="C239" s="28" t="s">
        <v>67</v>
      </c>
      <c r="D239" s="25">
        <f>'[1]INPUTS-Incidence'!I23</f>
        <v>15100</v>
      </c>
      <c r="E239" s="124">
        <f>AirBF!U239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5">
      <c r="A240" s="29" t="s">
        <v>6</v>
      </c>
      <c r="B240" s="28" t="s">
        <v>50</v>
      </c>
      <c r="C240" s="28" t="s">
        <v>66</v>
      </c>
      <c r="D240" s="25">
        <f>'[1]INPUTS-Incidence'!I24</f>
        <v>15800</v>
      </c>
      <c r="E240" s="124">
        <f>AirBF!U240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5">
      <c r="A241" s="29" t="s">
        <v>6</v>
      </c>
      <c r="B241" s="28" t="s">
        <v>50</v>
      </c>
      <c r="C241" s="28" t="s">
        <v>65</v>
      </c>
      <c r="D241" s="25">
        <f>'[1]INPUTS-Incidence'!I25</f>
        <v>15000</v>
      </c>
      <c r="E241" s="124">
        <f>AirBF!U241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5">
      <c r="A242" s="29" t="s">
        <v>6</v>
      </c>
      <c r="B242" s="28" t="s">
        <v>50</v>
      </c>
      <c r="C242" s="28" t="s">
        <v>64</v>
      </c>
      <c r="D242" s="25">
        <f>'[1]INPUTS-Incidence'!I26</f>
        <v>18300</v>
      </c>
      <c r="E242" s="124">
        <f>AirBF!U242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5">
      <c r="A243" s="29" t="s">
        <v>6</v>
      </c>
      <c r="B243" s="28" t="s">
        <v>50</v>
      </c>
      <c r="C243" s="28" t="s">
        <v>63</v>
      </c>
      <c r="D243" s="25">
        <f>'[1]INPUTS-Incidence'!I27</f>
        <v>19500</v>
      </c>
      <c r="E243" s="124">
        <f>AirBF!U243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5">
      <c r="A244" s="29" t="s">
        <v>6</v>
      </c>
      <c r="B244" s="28" t="s">
        <v>50</v>
      </c>
      <c r="C244" s="28" t="s">
        <v>62</v>
      </c>
      <c r="D244" s="25">
        <f>'[1]INPUTS-Incidence'!I28</f>
        <v>19500</v>
      </c>
      <c r="E244" s="124">
        <f>AirBF!U244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5">
      <c r="A245" s="29" t="s">
        <v>6</v>
      </c>
      <c r="B245" s="28" t="s">
        <v>50</v>
      </c>
      <c r="C245" s="28" t="s">
        <v>61</v>
      </c>
      <c r="D245" s="25">
        <f>'[1]INPUTS-Incidence'!I29</f>
        <v>18900</v>
      </c>
      <c r="E245" s="124">
        <f>AirBF!U245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5">
      <c r="A246" s="29" t="s">
        <v>6</v>
      </c>
      <c r="B246" s="28" t="s">
        <v>50</v>
      </c>
      <c r="C246" s="28" t="s">
        <v>60</v>
      </c>
      <c r="D246" s="25">
        <f>'[1]INPUTS-Incidence'!I30</f>
        <v>18000</v>
      </c>
      <c r="E246" s="124">
        <f>AirBF!U246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5">
      <c r="A247" s="29" t="s">
        <v>6</v>
      </c>
      <c r="B247" s="28" t="s">
        <v>50</v>
      </c>
      <c r="C247" s="28" t="s">
        <v>59</v>
      </c>
      <c r="D247" s="25">
        <f>'[1]INPUTS-Incidence'!I31</f>
        <v>16900</v>
      </c>
      <c r="E247" s="124">
        <f>AirBF!U247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5">
      <c r="A248" s="29" t="s">
        <v>6</v>
      </c>
      <c r="B248" s="28" t="s">
        <v>50</v>
      </c>
      <c r="C248" s="28" t="s">
        <v>58</v>
      </c>
      <c r="D248" s="25">
        <f>'[1]INPUTS-Incidence'!I32</f>
        <v>15300</v>
      </c>
      <c r="E248" s="124">
        <f>AirBF!U248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5">
      <c r="A249" s="29" t="s">
        <v>6</v>
      </c>
      <c r="B249" s="28" t="s">
        <v>50</v>
      </c>
      <c r="C249" s="28" t="s">
        <v>57</v>
      </c>
      <c r="D249" s="25">
        <f>'[1]INPUTS-Incidence'!I33</f>
        <v>12800</v>
      </c>
      <c r="E249" s="124">
        <f>AirBF!U249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5">
      <c r="A250" s="29" t="s">
        <v>6</v>
      </c>
      <c r="B250" s="28" t="s">
        <v>50</v>
      </c>
      <c r="C250" s="28" t="s">
        <v>56</v>
      </c>
      <c r="D250" s="25">
        <f>'[1]INPUTS-Incidence'!I34</f>
        <v>10900</v>
      </c>
      <c r="E250" s="124">
        <f>AirBF!U250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5">
      <c r="A251" s="29" t="s">
        <v>6</v>
      </c>
      <c r="B251" s="28" t="s">
        <v>50</v>
      </c>
      <c r="C251" s="28" t="s">
        <v>55</v>
      </c>
      <c r="D251" s="25">
        <f>'[1]INPUTS-Incidence'!I35</f>
        <v>7900</v>
      </c>
      <c r="E251" s="124">
        <f>AirBF!U251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5">
      <c r="A252" s="29" t="s">
        <v>6</v>
      </c>
      <c r="B252" s="28" t="s">
        <v>50</v>
      </c>
      <c r="C252" s="28" t="s">
        <v>54</v>
      </c>
      <c r="D252" s="25">
        <f>'[1]INPUTS-Incidence'!I36</f>
        <v>4800</v>
      </c>
      <c r="E252" s="124">
        <f>AirBF!U252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5">
      <c r="A253" s="29" t="s">
        <v>6</v>
      </c>
      <c r="B253" s="28" t="s">
        <v>50</v>
      </c>
      <c r="C253" s="28" t="s">
        <v>53</v>
      </c>
      <c r="D253" s="25">
        <f>'[1]INPUTS-Incidence'!I37</f>
        <v>2800</v>
      </c>
      <c r="E253" s="124">
        <f>AirBF!U253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5">
      <c r="A254" s="29" t="s">
        <v>6</v>
      </c>
      <c r="B254" s="28" t="s">
        <v>50</v>
      </c>
      <c r="C254" s="28" t="s">
        <v>52</v>
      </c>
      <c r="D254" s="25">
        <f>'[1]INPUTS-Incidence'!I38</f>
        <v>1800</v>
      </c>
      <c r="E254" s="124">
        <f>AirBF!U254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5">
      <c r="A255" s="29" t="s">
        <v>6</v>
      </c>
      <c r="B255" s="28" t="s">
        <v>50</v>
      </c>
      <c r="C255" s="28" t="s">
        <v>51</v>
      </c>
      <c r="D255" s="25">
        <f>'[1]INPUTS-Incidence'!I39</f>
        <v>1100</v>
      </c>
      <c r="E255" s="124">
        <f>AirBF!U255</f>
        <v>0</v>
      </c>
      <c r="F255" s="24">
        <f t="shared" si="9"/>
        <v>0</v>
      </c>
      <c r="G255" s="23">
        <f>'[1]INTERNAL PARAMETERS-1'!M21</f>
        <v>9.3150000000000013</v>
      </c>
      <c r="H255" s="22">
        <f t="shared" si="10"/>
        <v>0</v>
      </c>
      <c r="I255" s="21">
        <f t="shared" si="11"/>
        <v>0</v>
      </c>
    </row>
    <row r="256" spans="1:9" x14ac:dyDescent="0.5">
      <c r="A256" s="29" t="s">
        <v>6</v>
      </c>
      <c r="B256" s="28" t="s">
        <v>50</v>
      </c>
      <c r="C256" s="28" t="s">
        <v>49</v>
      </c>
      <c r="D256" s="25">
        <f>'[1]INPUTS-Incidence'!I40</f>
        <v>600</v>
      </c>
      <c r="E256" s="124">
        <f>AirBF!U256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5">
      <c r="A257" s="29" t="s">
        <v>1</v>
      </c>
      <c r="B257" s="28" t="s">
        <v>68</v>
      </c>
      <c r="C257" s="28" t="s">
        <v>67</v>
      </c>
      <c r="D257" s="25">
        <f>'[1]INPUTS-Incidence'!I5</f>
        <v>15600</v>
      </c>
      <c r="E257" s="124">
        <f>AirBF!U257</f>
        <v>9.1533038805454506E-3</v>
      </c>
      <c r="F257" s="24">
        <f t="shared" si="9"/>
        <v>5.8675024875291353E-2</v>
      </c>
      <c r="G257" s="23">
        <f>'[1]INTERNAL PARAMETERS-1'!M5</f>
        <v>85.012</v>
      </c>
      <c r="H257" s="22">
        <f t="shared" si="10"/>
        <v>0.77814066949292982</v>
      </c>
      <c r="I257" s="21">
        <f t="shared" si="11"/>
        <v>4.9880812146982683</v>
      </c>
    </row>
    <row r="258" spans="1:9" x14ac:dyDescent="0.5">
      <c r="A258" s="29" t="s">
        <v>1</v>
      </c>
      <c r="B258" s="28" t="s">
        <v>68</v>
      </c>
      <c r="C258" s="28" t="s">
        <v>66</v>
      </c>
      <c r="D258" s="25">
        <f>'[1]INPUTS-Incidence'!I6</f>
        <v>16600</v>
      </c>
      <c r="E258" s="124">
        <f>AirBF!U258</f>
        <v>5.9920227747146722E-3</v>
      </c>
      <c r="F258" s="24">
        <f t="shared" si="9"/>
        <v>3.6096522739245018E-2</v>
      </c>
      <c r="G258" s="23">
        <f>'[1]INTERNAL PARAMETERS-1'!M6</f>
        <v>78.760000000000005</v>
      </c>
      <c r="H258" s="22">
        <f t="shared" si="10"/>
        <v>0.47193171373652759</v>
      </c>
      <c r="I258" s="21">
        <f t="shared" si="11"/>
        <v>2.8429621309429374</v>
      </c>
    </row>
    <row r="259" spans="1:9" x14ac:dyDescent="0.5">
      <c r="A259" s="29" t="s">
        <v>1</v>
      </c>
      <c r="B259" s="28" t="s">
        <v>68</v>
      </c>
      <c r="C259" s="28" t="s">
        <v>65</v>
      </c>
      <c r="D259" s="25">
        <f>'[1]INPUTS-Incidence'!I7</f>
        <v>16500</v>
      </c>
      <c r="E259" s="124">
        <f>AirBF!U259</f>
        <v>5.9755262481325112E-3</v>
      </c>
      <c r="F259" s="24">
        <f t="shared" si="9"/>
        <v>3.6215310594742492E-2</v>
      </c>
      <c r="G259" s="23">
        <f>'[1]INTERNAL PARAMETERS-1'!M7</f>
        <v>73.784999999999997</v>
      </c>
      <c r="H259" s="22">
        <f t="shared" si="10"/>
        <v>0.44090420421845733</v>
      </c>
      <c r="I259" s="21">
        <f t="shared" si="11"/>
        <v>2.6721466922330745</v>
      </c>
    </row>
    <row r="260" spans="1:9" x14ac:dyDescent="0.5">
      <c r="A260" s="29" t="s">
        <v>1</v>
      </c>
      <c r="B260" s="28" t="s">
        <v>68</v>
      </c>
      <c r="C260" s="28" t="s">
        <v>64</v>
      </c>
      <c r="D260" s="25">
        <f>'[1]INPUTS-Incidence'!I8</f>
        <v>19000</v>
      </c>
      <c r="E260" s="124">
        <f>AirBF!U260</f>
        <v>2.2232754047442609E-2</v>
      </c>
      <c r="F260" s="24">
        <f t="shared" si="9"/>
        <v>0.11701449498654004</v>
      </c>
      <c r="G260" s="23">
        <f>'[1]INTERNAL PARAMETERS-1'!M8</f>
        <v>68.824999999999989</v>
      </c>
      <c r="H260" s="22">
        <f t="shared" si="10"/>
        <v>1.5301692973152374</v>
      </c>
      <c r="I260" s="21">
        <f t="shared" si="11"/>
        <v>8.0535226174486176</v>
      </c>
    </row>
    <row r="261" spans="1:9" x14ac:dyDescent="0.5">
      <c r="A261" s="29" t="s">
        <v>1</v>
      </c>
      <c r="B261" s="28" t="s">
        <v>68</v>
      </c>
      <c r="C261" s="28" t="s">
        <v>63</v>
      </c>
      <c r="D261" s="25">
        <f>'[1]INPUTS-Incidence'!I9</f>
        <v>23700</v>
      </c>
      <c r="E261" s="124">
        <f>AirBF!U261</f>
        <v>5.5822548430201319E-2</v>
      </c>
      <c r="F261" s="24">
        <f t="shared" ref="F261:F292" si="12">100000*E261/D261</f>
        <v>0.23553817903038532</v>
      </c>
      <c r="G261" s="23">
        <f>'[1]INTERNAL PARAMETERS-1'!M9</f>
        <v>63.875</v>
      </c>
      <c r="H261" s="22">
        <f t="shared" ref="H261:H292" si="13">G261*E261</f>
        <v>3.5656652809791094</v>
      </c>
      <c r="I261" s="21">
        <f t="shared" ref="I261:I292" si="14">100000*H261/D261</f>
        <v>15.045001185565862</v>
      </c>
    </row>
    <row r="262" spans="1:9" x14ac:dyDescent="0.5">
      <c r="A262" s="29" t="s">
        <v>1</v>
      </c>
      <c r="B262" s="28" t="s">
        <v>68</v>
      </c>
      <c r="C262" s="28" t="s">
        <v>62</v>
      </c>
      <c r="D262" s="25">
        <f>'[1]INPUTS-Incidence'!I10</f>
        <v>25800</v>
      </c>
      <c r="E262" s="124">
        <f>AirBF!U262</f>
        <v>8.7078237529399138E-2</v>
      </c>
      <c r="F262" s="24">
        <f t="shared" si="12"/>
        <v>0.33751254856356255</v>
      </c>
      <c r="G262" s="23">
        <f>'[1]INTERNAL PARAMETERS-1'!M10</f>
        <v>58.935000000000002</v>
      </c>
      <c r="H262" s="22">
        <f t="shared" si="13"/>
        <v>5.1319559287951382</v>
      </c>
      <c r="I262" s="21">
        <f t="shared" si="14"/>
        <v>19.891302049593559</v>
      </c>
    </row>
    <row r="263" spans="1:9" x14ac:dyDescent="0.5">
      <c r="A263" s="29" t="s">
        <v>1</v>
      </c>
      <c r="B263" s="28" t="s">
        <v>68</v>
      </c>
      <c r="C263" s="28" t="s">
        <v>61</v>
      </c>
      <c r="D263" s="25">
        <f>'[1]INPUTS-Incidence'!I11</f>
        <v>24700</v>
      </c>
      <c r="E263" s="124">
        <f>AirBF!U263</f>
        <v>6.0575782407792121E-2</v>
      </c>
      <c r="F263" s="24">
        <f t="shared" si="12"/>
        <v>0.24524608262264017</v>
      </c>
      <c r="G263" s="23">
        <f>'[1]INTERNAL PARAMETERS-1'!M11</f>
        <v>53.995000000000005</v>
      </c>
      <c r="H263" s="22">
        <f t="shared" si="13"/>
        <v>3.2707893711087359</v>
      </c>
      <c r="I263" s="21">
        <f t="shared" si="14"/>
        <v>13.242062231209456</v>
      </c>
    </row>
    <row r="264" spans="1:9" x14ac:dyDescent="0.5">
      <c r="A264" s="29" t="s">
        <v>1</v>
      </c>
      <c r="B264" s="28" t="s">
        <v>68</v>
      </c>
      <c r="C264" s="28" t="s">
        <v>60</v>
      </c>
      <c r="D264" s="25">
        <f>'[1]INPUTS-Incidence'!I12</f>
        <v>22300</v>
      </c>
      <c r="E264" s="124">
        <f>AirBF!U264</f>
        <v>6.0111969823994756E-2</v>
      </c>
      <c r="F264" s="24">
        <f t="shared" si="12"/>
        <v>0.26956040279818277</v>
      </c>
      <c r="G264" s="23">
        <f>'[1]INTERNAL PARAMETERS-1'!M12</f>
        <v>49.09</v>
      </c>
      <c r="H264" s="22">
        <f t="shared" si="13"/>
        <v>2.9508965986599027</v>
      </c>
      <c r="I264" s="21">
        <f t="shared" si="14"/>
        <v>13.232720173362793</v>
      </c>
    </row>
    <row r="265" spans="1:9" x14ac:dyDescent="0.5">
      <c r="A265" s="29" t="s">
        <v>1</v>
      </c>
      <c r="B265" s="28" t="s">
        <v>68</v>
      </c>
      <c r="C265" s="28" t="s">
        <v>59</v>
      </c>
      <c r="D265" s="25">
        <f>'[1]INPUTS-Incidence'!I13</f>
        <v>19600</v>
      </c>
      <c r="E265" s="124">
        <f>AirBF!U265</f>
        <v>4.9995526974911768E-2</v>
      </c>
      <c r="F265" s="24">
        <f t="shared" si="12"/>
        <v>0.25507921925975391</v>
      </c>
      <c r="G265" s="23">
        <f>'[1]INTERNAL PARAMETERS-1'!M13</f>
        <v>44.225000000000001</v>
      </c>
      <c r="H265" s="22">
        <f t="shared" si="13"/>
        <v>2.2110521804654728</v>
      </c>
      <c r="I265" s="21">
        <f t="shared" si="14"/>
        <v>11.280878471762618</v>
      </c>
    </row>
    <row r="266" spans="1:9" x14ac:dyDescent="0.5">
      <c r="A266" s="29" t="s">
        <v>1</v>
      </c>
      <c r="B266" s="28" t="s">
        <v>68</v>
      </c>
      <c r="C266" s="28" t="s">
        <v>58</v>
      </c>
      <c r="D266" s="25">
        <f>'[1]INPUTS-Incidence'!I14</f>
        <v>16900</v>
      </c>
      <c r="E266" s="124">
        <f>AirBF!U266</f>
        <v>5.9131658323809309E-2</v>
      </c>
      <c r="F266" s="24">
        <f t="shared" si="12"/>
        <v>0.34989146937165272</v>
      </c>
      <c r="G266" s="23">
        <f>'[1]INTERNAL PARAMETERS-1'!M14</f>
        <v>39.424999999999997</v>
      </c>
      <c r="H266" s="22">
        <f t="shared" si="13"/>
        <v>2.331265629416182</v>
      </c>
      <c r="I266" s="21">
        <f t="shared" si="14"/>
        <v>13.794471179977409</v>
      </c>
    </row>
    <row r="267" spans="1:9" x14ac:dyDescent="0.5">
      <c r="A267" s="29" t="s">
        <v>1</v>
      </c>
      <c r="B267" s="28" t="s">
        <v>68</v>
      </c>
      <c r="C267" s="28" t="s">
        <v>57</v>
      </c>
      <c r="D267" s="25">
        <f>'[1]INPUTS-Incidence'!I15</f>
        <v>13400</v>
      </c>
      <c r="E267" s="124">
        <f>AirBF!U267</f>
        <v>3.8643084475531719E-2</v>
      </c>
      <c r="F267" s="24">
        <f t="shared" si="12"/>
        <v>0.28838122742934119</v>
      </c>
      <c r="G267" s="23">
        <f>'[1]INTERNAL PARAMETERS-1'!M15</f>
        <v>34.72</v>
      </c>
      <c r="H267" s="22">
        <f t="shared" si="13"/>
        <v>1.3416878929904612</v>
      </c>
      <c r="I267" s="21">
        <f t="shared" si="14"/>
        <v>10.012596216346726</v>
      </c>
    </row>
    <row r="268" spans="1:9" x14ac:dyDescent="0.5">
      <c r="A268" s="29" t="s">
        <v>1</v>
      </c>
      <c r="B268" s="28" t="s">
        <v>68</v>
      </c>
      <c r="C268" s="28" t="s">
        <v>56</v>
      </c>
      <c r="D268" s="25">
        <f>'[1]INPUTS-Incidence'!I16</f>
        <v>10900</v>
      </c>
      <c r="E268" s="124">
        <f>AirBF!U268</f>
        <v>3.7808382463529862E-2</v>
      </c>
      <c r="F268" s="24">
        <f t="shared" si="12"/>
        <v>0.34686589416082442</v>
      </c>
      <c r="G268" s="23">
        <f>'[1]INTERNAL PARAMETERS-1'!M16</f>
        <v>30.094999999999999</v>
      </c>
      <c r="H268" s="22">
        <f t="shared" si="13"/>
        <v>1.1378432702399313</v>
      </c>
      <c r="I268" s="21">
        <f t="shared" si="14"/>
        <v>10.438929084770011</v>
      </c>
    </row>
    <row r="269" spans="1:9" x14ac:dyDescent="0.5">
      <c r="A269" s="29" t="s">
        <v>1</v>
      </c>
      <c r="B269" s="28" t="s">
        <v>68</v>
      </c>
      <c r="C269" s="28" t="s">
        <v>55</v>
      </c>
      <c r="D269" s="25">
        <f>'[1]INPUTS-Incidence'!I17</f>
        <v>8400</v>
      </c>
      <c r="E269" s="124">
        <f>AirBF!U269</f>
        <v>3.1654603193705652E-2</v>
      </c>
      <c r="F269" s="24">
        <f t="shared" si="12"/>
        <v>0.37684051421078157</v>
      </c>
      <c r="G269" s="23">
        <f>'[1]INTERNAL PARAMETERS-1'!M17</f>
        <v>25.55</v>
      </c>
      <c r="H269" s="22">
        <f t="shared" si="13"/>
        <v>0.80877511159917947</v>
      </c>
      <c r="I269" s="21">
        <f t="shared" si="14"/>
        <v>9.6282751380854705</v>
      </c>
    </row>
    <row r="270" spans="1:9" x14ac:dyDescent="0.5">
      <c r="A270" s="29" t="s">
        <v>1</v>
      </c>
      <c r="B270" s="28" t="s">
        <v>68</v>
      </c>
      <c r="C270" s="28" t="s">
        <v>54</v>
      </c>
      <c r="D270" s="25">
        <f>'[1]INPUTS-Incidence'!I18</f>
        <v>5600</v>
      </c>
      <c r="E270" s="124">
        <f>AirBF!U270</f>
        <v>3.2880084205179703E-2</v>
      </c>
      <c r="F270" s="24">
        <f t="shared" si="12"/>
        <v>0.58714436080678045</v>
      </c>
      <c r="G270" s="23">
        <f>'[1]INTERNAL PARAMETERS-1'!M18</f>
        <v>21.115000000000002</v>
      </c>
      <c r="H270" s="22">
        <f t="shared" si="13"/>
        <v>0.69426297799236947</v>
      </c>
      <c r="I270" s="21">
        <f t="shared" si="14"/>
        <v>12.397553178435167</v>
      </c>
    </row>
    <row r="271" spans="1:9" x14ac:dyDescent="0.5">
      <c r="A271" s="27" t="s">
        <v>1</v>
      </c>
      <c r="B271" s="26" t="s">
        <v>68</v>
      </c>
      <c r="C271" s="26" t="s">
        <v>53</v>
      </c>
      <c r="D271" s="25">
        <f>'[1]INPUTS-Incidence'!I19</f>
        <v>2500</v>
      </c>
      <c r="E271" s="124">
        <f>AirBF!U271</f>
        <v>2.0881539098206864E-2</v>
      </c>
      <c r="F271" s="24">
        <f t="shared" si="12"/>
        <v>0.83526156392827455</v>
      </c>
      <c r="G271" s="23">
        <f>'[1]INTERNAL PARAMETERS-1'!M19</f>
        <v>16.865000000000002</v>
      </c>
      <c r="H271" s="22">
        <f t="shared" si="13"/>
        <v>0.35216715689125883</v>
      </c>
      <c r="I271" s="21">
        <f t="shared" si="14"/>
        <v>14.086686275650354</v>
      </c>
    </row>
    <row r="272" spans="1:9" x14ac:dyDescent="0.5">
      <c r="A272" s="27" t="s">
        <v>1</v>
      </c>
      <c r="B272" s="26" t="s">
        <v>68</v>
      </c>
      <c r="C272" s="26" t="s">
        <v>52</v>
      </c>
      <c r="D272" s="25">
        <f>'[1]INPUTS-Incidence'!I20</f>
        <v>1700</v>
      </c>
      <c r="E272" s="124">
        <f>AirBF!U272</f>
        <v>2.4474404872256206E-2</v>
      </c>
      <c r="F272" s="24">
        <f t="shared" si="12"/>
        <v>1.4396708748386002</v>
      </c>
      <c r="G272" s="23">
        <f>'[1]INTERNAL PARAMETERS-1'!M20</f>
        <v>12.89</v>
      </c>
      <c r="H272" s="22">
        <f t="shared" si="13"/>
        <v>0.31547507880338249</v>
      </c>
      <c r="I272" s="21">
        <f t="shared" si="14"/>
        <v>18.55735757666956</v>
      </c>
    </row>
    <row r="273" spans="1:9" x14ac:dyDescent="0.5">
      <c r="A273" s="27" t="s">
        <v>1</v>
      </c>
      <c r="B273" s="26" t="s">
        <v>68</v>
      </c>
      <c r="C273" s="26" t="s">
        <v>51</v>
      </c>
      <c r="D273" s="25">
        <f>'[1]INPUTS-Incidence'!I21</f>
        <v>800</v>
      </c>
      <c r="E273" s="124">
        <f>AirBF!U273</f>
        <v>1.9630374901679414E-2</v>
      </c>
      <c r="F273" s="24">
        <f t="shared" si="12"/>
        <v>2.4537968627099267</v>
      </c>
      <c r="G273" s="23">
        <f>'[1]INTERNAL PARAMETERS-1'!M21</f>
        <v>9.3150000000000013</v>
      </c>
      <c r="H273" s="22">
        <f t="shared" si="13"/>
        <v>0.18285694220914378</v>
      </c>
      <c r="I273" s="21">
        <f t="shared" si="14"/>
        <v>22.857117776142971</v>
      </c>
    </row>
    <row r="274" spans="1:9" x14ac:dyDescent="0.5">
      <c r="A274" s="27" t="s">
        <v>1</v>
      </c>
      <c r="B274" s="26" t="s">
        <v>68</v>
      </c>
      <c r="C274" s="26" t="s">
        <v>49</v>
      </c>
      <c r="D274" s="25">
        <f>'[1]INPUTS-Incidence'!I22</f>
        <v>500</v>
      </c>
      <c r="E274" s="124">
        <f>AirBF!U274</f>
        <v>4.1808920353272145E-3</v>
      </c>
      <c r="F274" s="24">
        <f t="shared" si="12"/>
        <v>0.83617840706544289</v>
      </c>
      <c r="G274" s="23">
        <f>'[1]INTERNAL PARAMETERS-1'!M22</f>
        <v>5.05</v>
      </c>
      <c r="H274" s="22">
        <f t="shared" si="13"/>
        <v>2.1113504778402431E-2</v>
      </c>
      <c r="I274" s="21">
        <f t="shared" si="14"/>
        <v>4.2227009556804864</v>
      </c>
    </row>
    <row r="275" spans="1:9" x14ac:dyDescent="0.5">
      <c r="A275" s="27" t="s">
        <v>1</v>
      </c>
      <c r="B275" s="26" t="s">
        <v>50</v>
      </c>
      <c r="C275" s="26" t="s">
        <v>67</v>
      </c>
      <c r="D275" s="25">
        <f>'[1]INPUTS-Incidence'!I23</f>
        <v>15100</v>
      </c>
      <c r="E275" s="124">
        <f>AirBF!U275</f>
        <v>5.9015709096724633E-3</v>
      </c>
      <c r="F275" s="24">
        <f t="shared" si="12"/>
        <v>3.908325105743353E-2</v>
      </c>
      <c r="G275" s="23">
        <f>'[1]INTERNAL PARAMETERS-1'!M5</f>
        <v>85.012</v>
      </c>
      <c r="H275" s="22">
        <f t="shared" si="13"/>
        <v>0.50170434617307547</v>
      </c>
      <c r="I275" s="21">
        <f t="shared" si="14"/>
        <v>3.3225453388945394</v>
      </c>
    </row>
    <row r="276" spans="1:9" x14ac:dyDescent="0.5">
      <c r="A276" s="27" t="s">
        <v>1</v>
      </c>
      <c r="B276" s="26" t="s">
        <v>50</v>
      </c>
      <c r="C276" s="26" t="s">
        <v>66</v>
      </c>
      <c r="D276" s="25">
        <f>'[1]INPUTS-Incidence'!I24</f>
        <v>15800</v>
      </c>
      <c r="E276" s="124">
        <f>AirBF!U276</f>
        <v>5.1738024714675203E-3</v>
      </c>
      <c r="F276" s="24">
        <f t="shared" si="12"/>
        <v>3.2745585262452657E-2</v>
      </c>
      <c r="G276" s="23">
        <f>'[1]INTERNAL PARAMETERS-1'!M6</f>
        <v>78.760000000000005</v>
      </c>
      <c r="H276" s="22">
        <f t="shared" si="13"/>
        <v>0.40748868265278193</v>
      </c>
      <c r="I276" s="21">
        <f t="shared" si="14"/>
        <v>2.5790422952707717</v>
      </c>
    </row>
    <row r="277" spans="1:9" x14ac:dyDescent="0.5">
      <c r="A277" s="27" t="s">
        <v>1</v>
      </c>
      <c r="B277" s="26" t="s">
        <v>50</v>
      </c>
      <c r="C277" s="26" t="s">
        <v>65</v>
      </c>
      <c r="D277" s="25">
        <f>'[1]INPUTS-Incidence'!I25</f>
        <v>15000</v>
      </c>
      <c r="E277" s="124">
        <f>AirBF!U277</f>
        <v>5.6748826805901285E-3</v>
      </c>
      <c r="F277" s="24">
        <f t="shared" si="12"/>
        <v>3.7832551203934188E-2</v>
      </c>
      <c r="G277" s="23">
        <f>'[1]INTERNAL PARAMETERS-1'!M7</f>
        <v>73.784999999999997</v>
      </c>
      <c r="H277" s="22">
        <f t="shared" si="13"/>
        <v>0.41872121858734263</v>
      </c>
      <c r="I277" s="21">
        <f t="shared" si="14"/>
        <v>2.7914747905822841</v>
      </c>
    </row>
    <row r="278" spans="1:9" x14ac:dyDescent="0.5">
      <c r="A278" s="27" t="s">
        <v>1</v>
      </c>
      <c r="B278" s="26" t="s">
        <v>50</v>
      </c>
      <c r="C278" s="26" t="s">
        <v>64</v>
      </c>
      <c r="D278" s="25">
        <f>'[1]INPUTS-Incidence'!I26</f>
        <v>18300</v>
      </c>
      <c r="E278" s="124">
        <f>AirBF!U278</f>
        <v>1.3452072884721299E-2</v>
      </c>
      <c r="F278" s="24">
        <f t="shared" si="12"/>
        <v>7.3508594998477048E-2</v>
      </c>
      <c r="G278" s="23">
        <f>'[1]INTERNAL PARAMETERS-1'!M8</f>
        <v>68.824999999999989</v>
      </c>
      <c r="H278" s="22">
        <f t="shared" si="13"/>
        <v>0.92583891629094328</v>
      </c>
      <c r="I278" s="21">
        <f t="shared" si="14"/>
        <v>5.059229050770182</v>
      </c>
    </row>
    <row r="279" spans="1:9" x14ac:dyDescent="0.5">
      <c r="A279" s="27" t="s">
        <v>1</v>
      </c>
      <c r="B279" s="26" t="s">
        <v>50</v>
      </c>
      <c r="C279" s="26" t="s">
        <v>63</v>
      </c>
      <c r="D279" s="25">
        <f>'[1]INPUTS-Incidence'!I27</f>
        <v>19500</v>
      </c>
      <c r="E279" s="124">
        <f>AirBF!U279</f>
        <v>1.6788161555183048E-2</v>
      </c>
      <c r="F279" s="24">
        <f t="shared" si="12"/>
        <v>8.6093136180425897E-2</v>
      </c>
      <c r="G279" s="23">
        <f>'[1]INTERNAL PARAMETERS-1'!M9</f>
        <v>63.875</v>
      </c>
      <c r="H279" s="22">
        <f t="shared" si="13"/>
        <v>1.0723438193373172</v>
      </c>
      <c r="I279" s="21">
        <f t="shared" si="14"/>
        <v>5.4991990735247027</v>
      </c>
    </row>
    <row r="280" spans="1:9" x14ac:dyDescent="0.5">
      <c r="A280" s="27" t="s">
        <v>1</v>
      </c>
      <c r="B280" s="26" t="s">
        <v>50</v>
      </c>
      <c r="C280" s="26" t="s">
        <v>62</v>
      </c>
      <c r="D280" s="25">
        <f>'[1]INPUTS-Incidence'!I28</f>
        <v>19500</v>
      </c>
      <c r="E280" s="124">
        <f>AirBF!U280</f>
        <v>1.4075074924553985E-2</v>
      </c>
      <c r="F280" s="24">
        <f t="shared" si="12"/>
        <v>7.2179871407969151E-2</v>
      </c>
      <c r="G280" s="23">
        <f>'[1]INTERNAL PARAMETERS-1'!M10</f>
        <v>58.935000000000002</v>
      </c>
      <c r="H280" s="22">
        <f t="shared" si="13"/>
        <v>0.82951454067858921</v>
      </c>
      <c r="I280" s="21">
        <f t="shared" si="14"/>
        <v>4.2539207214286625</v>
      </c>
    </row>
    <row r="281" spans="1:9" x14ac:dyDescent="0.5">
      <c r="A281" s="27" t="s">
        <v>1</v>
      </c>
      <c r="B281" s="26" t="s">
        <v>50</v>
      </c>
      <c r="C281" s="26" t="s">
        <v>61</v>
      </c>
      <c r="D281" s="25">
        <f>'[1]INPUTS-Incidence'!I29</f>
        <v>18900</v>
      </c>
      <c r="E281" s="124">
        <f>AirBF!U281</f>
        <v>1.9774831186147729E-2</v>
      </c>
      <c r="F281" s="24">
        <f t="shared" si="12"/>
        <v>0.10462873643464407</v>
      </c>
      <c r="G281" s="23">
        <f>'[1]INTERNAL PARAMETERS-1'!M11</f>
        <v>53.995000000000005</v>
      </c>
      <c r="H281" s="22">
        <f t="shared" si="13"/>
        <v>1.0677420098960466</v>
      </c>
      <c r="I281" s="21">
        <f t="shared" si="14"/>
        <v>5.6494286237886069</v>
      </c>
    </row>
    <row r="282" spans="1:9" x14ac:dyDescent="0.5">
      <c r="A282" s="27" t="s">
        <v>1</v>
      </c>
      <c r="B282" s="26" t="s">
        <v>50</v>
      </c>
      <c r="C282" s="26" t="s">
        <v>60</v>
      </c>
      <c r="D282" s="25">
        <f>'[1]INPUTS-Incidence'!I30</f>
        <v>18000</v>
      </c>
      <c r="E282" s="124">
        <f>AirBF!U282</f>
        <v>1.9815931555604408E-2</v>
      </c>
      <c r="F282" s="24">
        <f t="shared" si="12"/>
        <v>0.11008850864224672</v>
      </c>
      <c r="G282" s="23">
        <f>'[1]INTERNAL PARAMETERS-1'!M12</f>
        <v>49.09</v>
      </c>
      <c r="H282" s="22">
        <f t="shared" si="13"/>
        <v>0.97276408006462045</v>
      </c>
      <c r="I282" s="21">
        <f t="shared" si="14"/>
        <v>5.4042448892478916</v>
      </c>
    </row>
    <row r="283" spans="1:9" x14ac:dyDescent="0.5">
      <c r="A283" s="27" t="s">
        <v>1</v>
      </c>
      <c r="B283" s="26" t="s">
        <v>50</v>
      </c>
      <c r="C283" s="26" t="s">
        <v>59</v>
      </c>
      <c r="D283" s="25">
        <f>'[1]INPUTS-Incidence'!I31</f>
        <v>16900</v>
      </c>
      <c r="E283" s="124">
        <f>AirBF!U283</f>
        <v>1.9870948249112067E-2</v>
      </c>
      <c r="F283" s="24">
        <f t="shared" si="12"/>
        <v>0.11757957543853294</v>
      </c>
      <c r="G283" s="23">
        <f>'[1]INTERNAL PARAMETERS-1'!M13</f>
        <v>44.225000000000001</v>
      </c>
      <c r="H283" s="22">
        <f t="shared" si="13"/>
        <v>0.87879268631698115</v>
      </c>
      <c r="I283" s="21">
        <f t="shared" si="14"/>
        <v>5.1999567237691187</v>
      </c>
    </row>
    <row r="284" spans="1:9" x14ac:dyDescent="0.5">
      <c r="A284" s="27" t="s">
        <v>1</v>
      </c>
      <c r="B284" s="26" t="s">
        <v>50</v>
      </c>
      <c r="C284" s="26" t="s">
        <v>58</v>
      </c>
      <c r="D284" s="25">
        <f>'[1]INPUTS-Incidence'!I32</f>
        <v>15300</v>
      </c>
      <c r="E284" s="124">
        <f>AirBF!U284</f>
        <v>2.1350308899105316E-2</v>
      </c>
      <c r="F284" s="24">
        <f t="shared" si="12"/>
        <v>0.13954450260853149</v>
      </c>
      <c r="G284" s="23">
        <f>'[1]INTERNAL PARAMETERS-1'!M14</f>
        <v>39.424999999999997</v>
      </c>
      <c r="H284" s="22">
        <f t="shared" si="13"/>
        <v>0.84173592834722699</v>
      </c>
      <c r="I284" s="21">
        <f t="shared" si="14"/>
        <v>5.5015420153413528</v>
      </c>
    </row>
    <row r="285" spans="1:9" x14ac:dyDescent="0.5">
      <c r="A285" s="27" t="s">
        <v>1</v>
      </c>
      <c r="B285" s="26" t="s">
        <v>50</v>
      </c>
      <c r="C285" s="26" t="s">
        <v>57</v>
      </c>
      <c r="D285" s="25">
        <f>'[1]INPUTS-Incidence'!I33</f>
        <v>12800</v>
      </c>
      <c r="E285" s="124">
        <f>AirBF!U285</f>
        <v>2.2798018435190536E-2</v>
      </c>
      <c r="F285" s="24">
        <f t="shared" si="12"/>
        <v>0.17810951902492608</v>
      </c>
      <c r="G285" s="23">
        <f>'[1]INTERNAL PARAMETERS-1'!M15</f>
        <v>34.72</v>
      </c>
      <c r="H285" s="22">
        <f t="shared" si="13"/>
        <v>0.79154720006981538</v>
      </c>
      <c r="I285" s="21">
        <f t="shared" si="14"/>
        <v>6.1839625005454328</v>
      </c>
    </row>
    <row r="286" spans="1:9" x14ac:dyDescent="0.5">
      <c r="A286" s="27" t="s">
        <v>1</v>
      </c>
      <c r="B286" s="26" t="s">
        <v>50</v>
      </c>
      <c r="C286" s="26" t="s">
        <v>56</v>
      </c>
      <c r="D286" s="25">
        <f>'[1]INPUTS-Incidence'!I34</f>
        <v>10900</v>
      </c>
      <c r="E286" s="124">
        <f>AirBF!U286</f>
        <v>1.9298981857367566E-2</v>
      </c>
      <c r="F286" s="24">
        <f t="shared" si="12"/>
        <v>0.17705487942539053</v>
      </c>
      <c r="G286" s="23">
        <f>'[1]INTERNAL PARAMETERS-1'!M16</f>
        <v>30.094999999999999</v>
      </c>
      <c r="H286" s="22">
        <f t="shared" si="13"/>
        <v>0.58080285899747686</v>
      </c>
      <c r="I286" s="21">
        <f t="shared" si="14"/>
        <v>5.3284665963071269</v>
      </c>
    </row>
    <row r="287" spans="1:9" x14ac:dyDescent="0.5">
      <c r="A287" s="27" t="s">
        <v>1</v>
      </c>
      <c r="B287" s="26" t="s">
        <v>50</v>
      </c>
      <c r="C287" s="26" t="s">
        <v>55</v>
      </c>
      <c r="D287" s="25">
        <f>'[1]INPUTS-Incidence'!I35</f>
        <v>7900</v>
      </c>
      <c r="E287" s="124">
        <f>AirBF!U287</f>
        <v>1.9331091667561424E-3</v>
      </c>
      <c r="F287" s="24">
        <f t="shared" si="12"/>
        <v>2.4469736288052435E-2</v>
      </c>
      <c r="G287" s="23">
        <f>'[1]INTERNAL PARAMETERS-1'!M17</f>
        <v>25.55</v>
      </c>
      <c r="H287" s="22">
        <f t="shared" si="13"/>
        <v>4.939093921061944E-2</v>
      </c>
      <c r="I287" s="21">
        <f t="shared" si="14"/>
        <v>0.62520176215973977</v>
      </c>
    </row>
    <row r="288" spans="1:9" x14ac:dyDescent="0.5">
      <c r="A288" s="27" t="s">
        <v>1</v>
      </c>
      <c r="B288" s="26" t="s">
        <v>50</v>
      </c>
      <c r="C288" s="26" t="s">
        <v>54</v>
      </c>
      <c r="D288" s="25">
        <f>'[1]INPUTS-Incidence'!I36</f>
        <v>4800</v>
      </c>
      <c r="E288" s="124">
        <f>AirBF!U288</f>
        <v>2.8044670647473266E-3</v>
      </c>
      <c r="F288" s="24">
        <f t="shared" si="12"/>
        <v>5.8426397182235967E-2</v>
      </c>
      <c r="G288" s="23">
        <f>'[1]INTERNAL PARAMETERS-1'!M18</f>
        <v>21.115000000000002</v>
      </c>
      <c r="H288" s="22">
        <f t="shared" si="13"/>
        <v>5.921632207213981E-2</v>
      </c>
      <c r="I288" s="21">
        <f t="shared" si="14"/>
        <v>1.2336733765029126</v>
      </c>
    </row>
    <row r="289" spans="1:9" x14ac:dyDescent="0.5">
      <c r="A289" s="27" t="s">
        <v>1</v>
      </c>
      <c r="B289" s="26" t="s">
        <v>50</v>
      </c>
      <c r="C289" s="26" t="s">
        <v>53</v>
      </c>
      <c r="D289" s="25">
        <f>'[1]INPUTS-Incidence'!I37</f>
        <v>2800</v>
      </c>
      <c r="E289" s="124">
        <f>AirBF!U289</f>
        <v>3.6883719033561605E-3</v>
      </c>
      <c r="F289" s="24">
        <f t="shared" si="12"/>
        <v>0.13172756797700574</v>
      </c>
      <c r="G289" s="23">
        <f>'[1]INTERNAL PARAMETERS-1'!M19</f>
        <v>16.865000000000002</v>
      </c>
      <c r="H289" s="22">
        <f t="shared" si="13"/>
        <v>6.2204392150101651E-2</v>
      </c>
      <c r="I289" s="21">
        <f t="shared" si="14"/>
        <v>2.2215854339322019</v>
      </c>
    </row>
    <row r="290" spans="1:9" x14ac:dyDescent="0.5">
      <c r="A290" s="27" t="s">
        <v>1</v>
      </c>
      <c r="B290" s="26" t="s">
        <v>50</v>
      </c>
      <c r="C290" s="26" t="s">
        <v>52</v>
      </c>
      <c r="D290" s="25">
        <f>'[1]INPUTS-Incidence'!I38</f>
        <v>1800</v>
      </c>
      <c r="E290" s="124">
        <f>AirBF!U290</f>
        <v>1.3148497661003679E-2</v>
      </c>
      <c r="F290" s="24">
        <f t="shared" si="12"/>
        <v>0.73047209227798227</v>
      </c>
      <c r="G290" s="23">
        <f>'[1]INTERNAL PARAMETERS-1'!M20</f>
        <v>12.89</v>
      </c>
      <c r="H290" s="22">
        <f t="shared" si="13"/>
        <v>0.16948413485033742</v>
      </c>
      <c r="I290" s="21">
        <f t="shared" si="14"/>
        <v>9.4157852694631909</v>
      </c>
    </row>
    <row r="291" spans="1:9" x14ac:dyDescent="0.5">
      <c r="A291" s="27" t="s">
        <v>1</v>
      </c>
      <c r="B291" s="26" t="s">
        <v>50</v>
      </c>
      <c r="C291" s="26" t="s">
        <v>51</v>
      </c>
      <c r="D291" s="25">
        <f>'[1]INPUTS-Incidence'!I39</f>
        <v>1100</v>
      </c>
      <c r="E291" s="124">
        <f>AirBF!U291</f>
        <v>9.056465766649752E-3</v>
      </c>
      <c r="F291" s="24">
        <f t="shared" si="12"/>
        <v>0.823315069695432</v>
      </c>
      <c r="G291" s="23">
        <f>'[1]INTERNAL PARAMETERS-1'!M21</f>
        <v>9.3150000000000013</v>
      </c>
      <c r="H291" s="22">
        <f t="shared" si="13"/>
        <v>8.4360978616342452E-2</v>
      </c>
      <c r="I291" s="21">
        <f t="shared" si="14"/>
        <v>7.6691798742129507</v>
      </c>
    </row>
    <row r="292" spans="1:9" ht="20.399999999999999" thickBot="1" x14ac:dyDescent="0.55000000000000004">
      <c r="A292" s="20" t="s">
        <v>1</v>
      </c>
      <c r="B292" s="19" t="s">
        <v>50</v>
      </c>
      <c r="C292" s="19" t="s">
        <v>49</v>
      </c>
      <c r="D292" s="18">
        <f>'[1]INPUTS-Incidence'!I40</f>
        <v>600</v>
      </c>
      <c r="E292" s="124">
        <f>AirBF!U292</f>
        <v>9.156649272202718E-3</v>
      </c>
      <c r="F292" s="17">
        <f t="shared" si="12"/>
        <v>1.5261082120337863</v>
      </c>
      <c r="G292" s="16">
        <f>'[1]INTERNAL PARAMETERS-1'!M22</f>
        <v>5.05</v>
      </c>
      <c r="H292" s="15">
        <f t="shared" si="13"/>
        <v>4.6241078824623721E-2</v>
      </c>
      <c r="I292" s="14">
        <f t="shared" si="14"/>
        <v>7.7068464707706195</v>
      </c>
    </row>
    <row r="293" spans="1:9" ht="20.399999999999999" thickBot="1" x14ac:dyDescent="0.55000000000000004">
      <c r="E293" s="125"/>
    </row>
    <row r="294" spans="1:9" ht="20.399999999999999" thickBot="1" x14ac:dyDescent="0.55000000000000004">
      <c r="C294" s="13" t="s">
        <v>48</v>
      </c>
      <c r="D294" s="12">
        <f>SUM(D257:D292)</f>
        <v>459500</v>
      </c>
      <c r="E294" s="126">
        <f>SUM(E5:E292)</f>
        <v>57.26753489303082</v>
      </c>
      <c r="F294" s="11">
        <f>100000*E294/D294</f>
        <v>12.463010858113346</v>
      </c>
      <c r="G294" s="10"/>
      <c r="H294" s="9">
        <f>SUM(H5:H292)</f>
        <v>2541.4106675376611</v>
      </c>
      <c r="I294" s="8">
        <f>100000*H294/D294</f>
        <v>553.08175572092739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6" sqref="I16"/>
    </sheetView>
  </sheetViews>
  <sheetFormatPr defaultColWidth="9.90625" defaultRowHeight="19.8" x14ac:dyDescent="0.5"/>
  <cols>
    <col min="1" max="2" width="2.1796875" customWidth="1"/>
    <col min="3" max="3" width="17.90625" customWidth="1"/>
    <col min="4" max="4" width="6.36328125" bestFit="1" customWidth="1"/>
    <col min="6" max="6" width="8.90625" style="109" customWidth="1"/>
    <col min="7" max="86" width="5.36328125" customWidth="1"/>
  </cols>
  <sheetData>
    <row r="1" spans="3:87" ht="26.4" x14ac:dyDescent="0.65">
      <c r="C1" s="39" t="s">
        <v>127</v>
      </c>
    </row>
    <row r="2" spans="3:87" ht="20.399999999999999" thickBot="1" x14ac:dyDescent="0.55000000000000004">
      <c r="G2" s="49" t="s">
        <v>126</v>
      </c>
      <c r="AU2" s="49" t="s">
        <v>125</v>
      </c>
    </row>
    <row r="3" spans="3:87" x14ac:dyDescent="0.5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5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5">
      <c r="C5" s="27" t="s">
        <v>5</v>
      </c>
      <c r="D5" s="26" t="s">
        <v>68</v>
      </c>
      <c r="E5" s="26" t="s">
        <v>67</v>
      </c>
      <c r="F5" s="129">
        <f>AirBF!X5</f>
        <v>0.51326200963985069</v>
      </c>
      <c r="G5" s="45">
        <f>$F5*'[1]INTERNAL PARAMETERS-2'!F5*VLOOKUP(G$4,'[1]INTERNAL PARAMETERS-1'!$B$5:$J$44,4, FALSE)</f>
        <v>7.1487132702638401E-4</v>
      </c>
      <c r="H5" s="44">
        <f>$F5*'[1]INTERNAL PARAMETERS-2'!G5*VLOOKUP(H$4,'[1]INTERNAL PARAMETERS-1'!$B$5:$J$44,4, FALSE)</f>
        <v>8.5781479671108245E-4</v>
      </c>
      <c r="I5" s="44">
        <f>$F5*'[1]INTERNAL PARAMETERS-2'!H5*VLOOKUP(I$4,'[1]INTERNAL PARAMETERS-1'!$B$5:$J$44,4, FALSE)</f>
        <v>6.0264427893958741E-3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1.4299479588566241E-4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2.3590035225057177E-4</v>
      </c>
      <c r="N5" s="44">
        <f>$F5*'[1]INTERNAL PARAMETERS-2'!M5*VLOOKUP(N$4,'[1]INTERNAL PARAMETERS-1'!$B$5:$J$44,4, FALSE)</f>
        <v>2.0444688640682729E-3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1.8586243893078274E-3</v>
      </c>
      <c r="S5" s="44">
        <f>$F5*'[1]INTERNAL PARAMETERS-2'!R5*VLOOKUP(S$4,'[1]INTERNAL PARAMETERS-1'!$B$5:$J$44,4, FALSE)</f>
        <v>5.0751706796595191E-3</v>
      </c>
      <c r="T5" s="44">
        <f>$F5*'[1]INTERNAL PARAMETERS-2'!S5*VLOOKUP(T$4,'[1]INTERNAL PARAMETERS-1'!$B$5:$J$44,4, FALSE)</f>
        <v>2.5734443901332478E-4</v>
      </c>
      <c r="U5" s="44">
        <f>$F5*'[1]INTERNAL PARAMETERS-2'!T5*VLOOKUP(U$4,'[1]INTERNAL PARAMETERS-1'!$B$5:$J$44,4, FALSE)</f>
        <v>1.715629593422165E-4</v>
      </c>
      <c r="V5" s="44">
        <f>$F5*'[1]INTERNAL PARAMETERS-2'!U5*VLOOKUP(V$4,'[1]INTERNAL PARAMETERS-1'!$B$5:$J$44,4, FALSE)</f>
        <v>4.9753566166448561E-3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2.8593826557036085E-4</v>
      </c>
      <c r="AI5" s="44">
        <f>$F5*'[1]INTERNAL PARAMETERS-2'!AH5*VLOOKUP(AI$4,'[1]INTERNAL PARAMETERS-1'!$B$5:$J$44,4, FALSE)</f>
        <v>1.4296913278518042E-3</v>
      </c>
      <c r="AJ5" s="44">
        <f>$F5*'[1]INTERNAL PARAMETERS-2'!AI5*VLOOKUP(AJ$4,'[1]INTERNAL PARAMETERS-1'!$B$5:$J$44,4, FALSE)</f>
        <v>1.4299479588566241E-4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0.1145024129985216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4.482106692760863E-3</v>
      </c>
      <c r="BB5" s="44">
        <f>$F5*'[1]INTERNAL PARAMETERS-2'!M5*(1-VLOOKUP(N$4,'[1]INTERNAL PARAMETERS-1'!$B$5:$J$44,4, FALSE))</f>
        <v>3.884490841729718E-2</v>
      </c>
      <c r="BC5" s="44">
        <f>$F5*'[1]INTERNAL PARAMETERS-2'!N5*(1-VLOOKUP(O$4,'[1]INTERNAL PARAMETERS-1'!$B$5:$J$44,4, FALSE))</f>
        <v>8.0063227621710673E-3</v>
      </c>
      <c r="BD5" s="44">
        <f>$F5*'[1]INTERNAL PARAMETERS-2'!O5*(1-VLOOKUP(P$4,'[1]INTERNAL PARAMETERS-1'!$B$5:$J$44,4, FALSE))</f>
        <v>1.486889246206069E-2</v>
      </c>
      <c r="BE5" s="44">
        <f>$F5*'[1]INTERNAL PARAMETERS-2'!P5*(1-VLOOKUP(Q$4,'[1]INTERNAL PARAMETERS-1'!$B$5:$J$44,4, FALSE))</f>
        <v>3.8601922483003531E-3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9.6428242913530846E-2</v>
      </c>
      <c r="BH5" s="44">
        <f>$F5*'[1]INTERNAL PARAMETERS-2'!S5*(1-VLOOKUP(T$4,'[1]INTERNAL PARAMETERS-1'!$B$5:$J$44,4, FALSE))</f>
        <v>2.3160999511199227E-3</v>
      </c>
      <c r="BI5" s="44">
        <f>$F5*'[1]INTERNAL PARAMETERS-2'!T5*(1-VLOOKUP(U$4,'[1]INTERNAL PARAMETERS-1'!$B$5:$J$44,4, FALSE))</f>
        <v>6.8625183736886601E-4</v>
      </c>
      <c r="BJ5" s="44">
        <f>$F5*'[1]INTERNAL PARAMETERS-2'!U5*(1-VLOOKUP(V$4,'[1]INTERNAL PARAMETERS-1'!$B$5:$J$44,4, FALSE))</f>
        <v>2.8193687494320854E-2</v>
      </c>
      <c r="BK5" s="44">
        <f>$F5*'[1]INTERNAL PARAMETERS-2'!V5*(1-VLOOKUP(W$4,'[1]INTERNAL PARAMETERS-1'!$B$5:$J$44,4, FALSE))</f>
        <v>5.7188166376081805E-3</v>
      </c>
      <c r="BL5" s="44">
        <f>$F5*'[1]INTERNAL PARAMETERS-2'!W5*(1-VLOOKUP(X$4,'[1]INTERNAL PARAMETERS-1'!$B$5:$J$44,4, FALSE))</f>
        <v>1.1437530622814434E-3</v>
      </c>
      <c r="BM5" s="44">
        <f>$F5*'[1]INTERNAL PARAMETERS-2'!X5*(1-VLOOKUP(Y$4,'[1]INTERNAL PARAMETERS-1'!$B$5:$J$44,4, FALSE))</f>
        <v>2.8593826557036085E-4</v>
      </c>
      <c r="BN5" s="44">
        <f>$F5*'[1]INTERNAL PARAMETERS-2'!Y5*(1-VLOOKUP(Z$4,'[1]INTERNAL PARAMETERS-1'!$B$5:$J$44,4, FALSE))</f>
        <v>3.2168234518368963E-2</v>
      </c>
      <c r="BO5" s="44">
        <f>$F5*'[1]INTERNAL PARAMETERS-2'!Z5*(1-VLOOKUP(AA$4,'[1]INTERNAL PARAMETERS-1'!$B$5:$J$44,4, FALSE))</f>
        <v>1.7156398586623579E-2</v>
      </c>
      <c r="BP5" s="44">
        <f>$F5*'[1]INTERNAL PARAMETERS-2'!AA5*(1-VLOOKUP(AB$4,'[1]INTERNAL PARAMETERS-1'!$B$5:$J$44,4, FALSE))</f>
        <v>3.0023774515892704E-3</v>
      </c>
      <c r="BQ5" s="44">
        <f>$F5*'[1]INTERNAL PARAMETERS-2'!AB5*(1-VLOOKUP(AC$4,'[1]INTERNAL PARAMETERS-1'!$B$5:$J$44,4, FALSE))</f>
        <v>5.6187202804882166E-2</v>
      </c>
      <c r="BR5" s="44">
        <f>$F5*'[1]INTERNAL PARAMETERS-2'!AC5*(1-VLOOKUP(AD$4,'[1]INTERNAL PARAMETERS-1'!$B$5:$J$44,4, FALSE))</f>
        <v>2.2875061245628868E-3</v>
      </c>
      <c r="BS5" s="44">
        <f>$F5*'[1]INTERNAL PARAMETERS-2'!AD5*(1-VLOOKUP(AE$4,'[1]INTERNAL PARAMETERS-1'!$B$5:$J$44,4, FALSE))</f>
        <v>2.5734443901332476E-3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2.8593826557036085E-4</v>
      </c>
      <c r="CA5" s="44">
        <f>$F5*'[1]INTERNAL PARAMETERS-2'!AL5*(1-VLOOKUP(AM$4,'[1]INTERNAL PARAMETERS-1'!$B$5:$J$44,4, FALSE))</f>
        <v>2.8593826557036085E-4</v>
      </c>
      <c r="CB5" s="44">
        <f>$F5*'[1]INTERNAL PARAMETERS-2'!AM5*(1-VLOOKUP(AN$4,'[1]INTERNAL PARAMETERS-1'!$B$5:$J$44,4, FALSE))</f>
        <v>1.4299479588566241E-4</v>
      </c>
      <c r="CC5" s="44">
        <f>$F5*'[1]INTERNAL PARAMETERS-2'!AN5*(1-VLOOKUP(AO$4,'[1]INTERNAL PARAMETERS-1'!$B$5:$J$44,4, FALSE))</f>
        <v>1.5726861237374667E-3</v>
      </c>
      <c r="CD5" s="44">
        <f>$F5*'[1]INTERNAL PARAMETERS-2'!AO5*(1-VLOOKUP(AP$4,'[1]INTERNAL PARAMETERS-1'!$B$5:$J$44,4, FALSE))</f>
        <v>4.4463631264095443E-2</v>
      </c>
      <c r="CE5" s="44">
        <f>$F5*'[1]INTERNAL PARAMETERS-2'!AP5*(1-VLOOKUP(AQ$4,'[1]INTERNAL PARAMETERS-1'!$B$5:$J$44,4, FALSE))</f>
        <v>4.0031357179850513E-3</v>
      </c>
      <c r="CF5" s="44">
        <f>$F5*'[1]INTERNAL PARAMETERS-2'!AQ5*(1-VLOOKUP(AR$4,'[1]INTERNAL PARAMETERS-1'!$B$5:$J$44,4, FALSE))</f>
        <v>5.2898835761521577E-3</v>
      </c>
      <c r="CG5" s="44">
        <f>$F5*'[1]INTERNAL PARAMETERS-2'!AR5*(1-VLOOKUP(AS$4,'[1]INTERNAL PARAMETERS-1'!$B$5:$J$44,4, FALSE))</f>
        <v>2.8593826557036085E-4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0.5132621122922526</v>
      </c>
    </row>
    <row r="6" spans="3:87" x14ac:dyDescent="0.5">
      <c r="C6" s="27" t="s">
        <v>5</v>
      </c>
      <c r="D6" s="26" t="s">
        <v>68</v>
      </c>
      <c r="E6" s="26" t="s">
        <v>66</v>
      </c>
      <c r="F6" s="129">
        <f>AirBF!X6</f>
        <v>3.2102625380708942</v>
      </c>
      <c r="G6" s="45">
        <f>$F6*'[1]INTERNAL PARAMETERS-2'!F6*VLOOKUP(G$4,'[1]INTERNAL PARAMETERS-1'!$B$5:$J$44,4, FALSE)</f>
        <v>4.4057643072484953E-3</v>
      </c>
      <c r="H6" s="44">
        <f>$F6*'[1]INTERNAL PARAMETERS-2'!G6*VLOOKUP(H$4,'[1]INTERNAL PARAMETERS-1'!$B$5:$J$44,4, FALSE)</f>
        <v>1.8356281192689373E-3</v>
      </c>
      <c r="I6" s="44">
        <f>$F6*'[1]INTERNAL PARAMETERS-2'!H6*VLOOKUP(I$4,'[1]INTERNAL PARAMETERS-1'!$B$5:$J$44,4, FALSE)</f>
        <v>3.043462111986538E-2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8.4442745801416818E-4</v>
      </c>
      <c r="N6" s="44">
        <f>$F6*'[1]INTERNAL PARAMETERS-2'!M6*VLOOKUP(N$4,'[1]INTERNAL PARAMETERS-1'!$B$5:$J$44,4, FALSE)</f>
        <v>1.1932016160690733E-2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4.038510272893185E-3</v>
      </c>
      <c r="S6" s="44">
        <f>$F6*'[1]INTERNAL PARAMETERS-2'!R6*VLOOKUP(S$4,'[1]INTERNAL PARAMETERS-1'!$B$5:$J$44,4, FALSE)</f>
        <v>2.7444823361596499E-2</v>
      </c>
      <c r="T6" s="44">
        <f>$F6*'[1]INTERNAL PARAMETERS-2'!S6*VLOOKUP(T$4,'[1]INTERNAL PARAMETERS-1'!$B$5:$J$44,4, FALSE)</f>
        <v>1.2482784853034867E-3</v>
      </c>
      <c r="U6" s="44">
        <f>$F6*'[1]INTERNAL PARAMETERS-2'!T6*VLOOKUP(U$4,'[1]INTERNAL PARAMETERS-1'!$B$5:$J$44,4, FALSE)</f>
        <v>1.101441076812124E-3</v>
      </c>
      <c r="V6" s="44">
        <f>$F6*'[1]INTERNAL PARAMETERS-2'!U6*VLOOKUP(V$4,'[1]INTERNAL PARAMETERS-1'!$B$5:$J$44,4, FALSE)</f>
        <v>2.1202275240565362E-2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5.1399513497053092E-3</v>
      </c>
      <c r="AJ6" s="44">
        <f>$F6*'[1]INTERNAL PARAMETERS-2'!AI6*VLOOKUP(AJ$4,'[1]INTERNAL PARAMETERS-1'!$B$5:$J$44,4, FALSE)</f>
        <v>3.6725403435531028E-4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0.5782578012774422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1.6044121702269192E-2</v>
      </c>
      <c r="BB6" s="44">
        <f>$F6*'[1]INTERNAL PARAMETERS-2'!M6*(1-VLOOKUP(N$4,'[1]INTERNAL PARAMETERS-1'!$B$5:$J$44,4, FALSE))</f>
        <v>0.22670830705312389</v>
      </c>
      <c r="BC6" s="44">
        <f>$F6*'[1]INTERNAL PARAMETERS-2'!N6*(1-VLOOKUP(O$4,'[1]INTERNAL PARAMETERS-1'!$B$5:$J$44,4, FALSE))</f>
        <v>3.671384649039397E-2</v>
      </c>
      <c r="BD6" s="44">
        <f>$F6*'[1]INTERNAL PARAMETERS-2'!O6*(1-VLOOKUP(P$4,'[1]INTERNAL PARAMETERS-1'!$B$5:$J$44,4, FALSE))</f>
        <v>0.14501975784230697</v>
      </c>
      <c r="BE6" s="44">
        <f>$F6*'[1]INTERNAL PARAMETERS-2'!P6*(1-VLOOKUP(Q$4,'[1]INTERNAL PARAMETERS-1'!$B$5:$J$44,4, FALSE))</f>
        <v>2.9371012987064418E-2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0.52145164387033349</v>
      </c>
      <c r="BH6" s="44">
        <f>$F6*'[1]INTERNAL PARAMETERS-2'!S6*(1-VLOOKUP(T$4,'[1]INTERNAL PARAMETERS-1'!$B$5:$J$44,4, FALSE))</f>
        <v>1.1234506367731378E-2</v>
      </c>
      <c r="BI6" s="44">
        <f>$F6*'[1]INTERNAL PARAMETERS-2'!T6*(1-VLOOKUP(U$4,'[1]INTERNAL PARAMETERS-1'!$B$5:$J$44,4, FALSE))</f>
        <v>4.4057643072484961E-3</v>
      </c>
      <c r="BJ6" s="44">
        <f>$F6*'[1]INTERNAL PARAMETERS-2'!U6*(1-VLOOKUP(V$4,'[1]INTERNAL PARAMETERS-1'!$B$5:$J$44,4, FALSE))</f>
        <v>0.12014622636320371</v>
      </c>
      <c r="BK6" s="44">
        <f>$F6*'[1]INTERNAL PARAMETERS-2'!V6*(1-VLOOKUP(W$4,'[1]INTERNAL PARAMETERS-1'!$B$5:$J$44,4, FALSE))</f>
        <v>6.1312162162108393E-2</v>
      </c>
      <c r="BL6" s="44">
        <f>$F6*'[1]INTERNAL PARAMETERS-2'!W6*(1-VLOOKUP(X$4,'[1]INTERNAL PARAMETERS-1'!$B$5:$J$44,4, FALSE))</f>
        <v>5.5072053840606195E-3</v>
      </c>
      <c r="BM6" s="44">
        <f>$F6*'[1]INTERNAL PARAMETERS-2'!X6*(1-VLOOKUP(Y$4,'[1]INTERNAL PARAMETERS-1'!$B$5:$J$44,4, FALSE))</f>
        <v>3.304323230436371E-3</v>
      </c>
      <c r="BN6" s="44">
        <f>$F6*'[1]INTERNAL PARAMETERS-2'!Y6*(1-VLOOKUP(Z$4,'[1]INTERNAL PARAMETERS-1'!$B$5:$J$44,4, FALSE))</f>
        <v>0.32014503674038897</v>
      </c>
      <c r="BO6" s="44">
        <f>$F6*'[1]INTERNAL PARAMETERS-2'!Z6*(1-VLOOKUP(AA$4,'[1]INTERNAL PARAMETERS-1'!$B$5:$J$44,4, FALSE))</f>
        <v>0.3274878702437185</v>
      </c>
      <c r="BP6" s="44">
        <f>$F6*'[1]INTERNAL PARAMETERS-2'!AA6*(1-VLOOKUP(AB$4,'[1]INTERNAL PARAMETERS-1'!$B$5:$J$44,4, FALSE))</f>
        <v>4.0385423755185661E-2</v>
      </c>
      <c r="BQ6" s="44">
        <f>$F6*'[1]INTERNAL PARAMETERS-2'!AB6*(1-VLOOKUP(AC$4,'[1]INTERNAL PARAMETERS-1'!$B$5:$J$44,4, FALSE))</f>
        <v>0.34511060644645869</v>
      </c>
      <c r="BR6" s="44">
        <f>$F6*'[1]INTERNAL PARAMETERS-2'!AC6*(1-VLOOKUP(AD$4,'[1]INTERNAL PARAMETERS-1'!$B$5:$J$44,4, FALSE))</f>
        <v>2.0192551364465922E-2</v>
      </c>
      <c r="BS6" s="44">
        <f>$F6*'[1]INTERNAL PARAMETERS-2'!AD6*(1-VLOOKUP(AE$4,'[1]INTERNAL PARAMETERS-1'!$B$5:$J$44,4, FALSE))</f>
        <v>1.0647156733765928E-2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4.038510272893185E-3</v>
      </c>
      <c r="CA6" s="44">
        <f>$F6*'[1]INTERNAL PARAMETERS-2'!AL6*(1-VLOOKUP(AM$4,'[1]INTERNAL PARAMETERS-1'!$B$5:$J$44,4, FALSE))</f>
        <v>2.5698151617257509E-3</v>
      </c>
      <c r="CB6" s="44">
        <f>$F6*'[1]INTERNAL PARAMETERS-2'!AM6*(1-VLOOKUP(AN$4,'[1]INTERNAL PARAMETERS-1'!$B$5:$J$44,4, FALSE))</f>
        <v>1.4686951111674341E-3</v>
      </c>
      <c r="CC6" s="44">
        <f>$F6*'[1]INTERNAL PARAMETERS-2'!AN6*(1-VLOOKUP(AO$4,'[1]INTERNAL PARAMETERS-1'!$B$5:$J$44,4, FALSE))</f>
        <v>1.615404109157274E-2</v>
      </c>
      <c r="CD6" s="44">
        <f>$F6*'[1]INTERNAL PARAMETERS-2'!AO6*(1-VLOOKUP(AP$4,'[1]INTERNAL PARAMETERS-1'!$B$5:$J$44,4, FALSE))</f>
        <v>0.22982911562557146</v>
      </c>
      <c r="CE6" s="44">
        <f>$F6*'[1]INTERNAL PARAMETERS-2'!AP6*(1-VLOOKUP(AQ$4,'[1]INTERNAL PARAMETERS-1'!$B$5:$J$44,4, FALSE))</f>
        <v>1.982561835636442E-2</v>
      </c>
      <c r="CF6" s="44">
        <f>$F6*'[1]INTERNAL PARAMETERS-2'!AQ6*(1-VLOOKUP(AR$4,'[1]INTERNAL PARAMETERS-1'!$B$5:$J$44,4, FALSE))</f>
        <v>2.5698151617257509E-3</v>
      </c>
      <c r="CG6" s="44">
        <f>$F6*'[1]INTERNAL PARAMETERS-2'!AR6*(1-VLOOKUP(AS$4,'[1]INTERNAL PARAMETERS-1'!$B$5:$J$44,4, FALSE))</f>
        <v>3.6725403435531028E-4</v>
      </c>
      <c r="CH6" s="43">
        <f>$F6*'[1]INTERNAL PARAMETERS-2'!AS6*(1-VLOOKUP(AT$4,'[1]INTERNAL PARAMETERS-1'!$B$5:$J$44,4, FALSE))</f>
        <v>0</v>
      </c>
      <c r="CI6" s="42">
        <f t="shared" si="0"/>
        <v>3.2102631801234018</v>
      </c>
    </row>
    <row r="7" spans="3:87" x14ac:dyDescent="0.5">
      <c r="C7" s="27" t="s">
        <v>5</v>
      </c>
      <c r="D7" s="26" t="s">
        <v>68</v>
      </c>
      <c r="E7" s="26" t="s">
        <v>65</v>
      </c>
      <c r="F7" s="129">
        <f>AirBF!X7</f>
        <v>6.0394325922260528</v>
      </c>
      <c r="G7" s="45">
        <f>$F7*'[1]INTERNAL PARAMETERS-2'!F7*VLOOKUP(G$4,'[1]INTERNAL PARAMETERS-1'!$B$5:$J$44,4, FALSE)</f>
        <v>3.7094194981452415E-3</v>
      </c>
      <c r="H7" s="44">
        <f>$F7*'[1]INTERNAL PARAMETERS-2'!G7*VLOOKUP(H$4,'[1]INTERNAL PARAMETERS-1'!$B$5:$J$44,4, FALSE)</f>
        <v>6.0273537270416006E-3</v>
      </c>
      <c r="I7" s="44">
        <f>$F7*'[1]INTERNAL PARAMETERS-2'!H7*VLOOKUP(I$4,'[1]INTERNAL PARAMETERS-1'!$B$5:$J$44,4, FALSE)</f>
        <v>5.739761986432388E-2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2.6659565320233856E-3</v>
      </c>
      <c r="N7" s="44">
        <f>$F7*'[1]INTERNAL PARAMETERS-2'!M7*VLOOKUP(N$4,'[1]INTERNAL PARAMETERS-1'!$B$5:$J$44,4, FALSE)</f>
        <v>1.7201209937548631E-2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2.7817626519793196E-3</v>
      </c>
      <c r="S7" s="44">
        <f>$F7*'[1]INTERNAL PARAMETERS-2'!R7*VLOOKUP(S$4,'[1]INTERNAL PARAMETERS-1'!$B$5:$J$44,4, FALSE)</f>
        <v>4.6829639531468979E-2</v>
      </c>
      <c r="T7" s="44">
        <f>$F7*'[1]INTERNAL PARAMETERS-2'!S7*VLOOKUP(T$4,'[1]INTERNAL PARAMETERS-1'!$B$5:$J$44,4, FALSE)</f>
        <v>1.3909417203155825E-3</v>
      </c>
      <c r="U7" s="44">
        <f>$F7*'[1]INTERNAL PARAMETERS-2'!T7*VLOOKUP(U$4,'[1]INTERNAL PARAMETERS-1'!$B$5:$J$44,4, FALSE)</f>
        <v>1.7618232758041842E-3</v>
      </c>
      <c r="V7" s="44">
        <f>$F7*'[1]INTERNAL PARAMETERS-2'!U7*VLOOKUP(V$4,'[1]INTERNAL PARAMETERS-1'!$B$5:$J$44,4, FALSE)</f>
        <v>3.7416096738618065E-2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4.6382842308296081E-4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9.2705290290669899E-4</v>
      </c>
      <c r="AI7" s="44">
        <f>$F7*'[1]INTERNAL PARAMETERS-2'!AH7*VLOOKUP(AI$4,'[1]INTERNAL PARAMETERS-1'!$B$5:$J$44,4, FALSE)</f>
        <v>5.1003008241349013E-3</v>
      </c>
      <c r="AJ7" s="44">
        <f>$F7*'[1]INTERNAL PARAMETERS-2'!AI7*VLOOKUP(AJ$4,'[1]INTERNAL PARAMETERS-1'!$B$5:$J$44,4, FALSE)</f>
        <v>4.6382842308296081E-4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1.0905547774221536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5.0653174108444318E-2</v>
      </c>
      <c r="BB7" s="44">
        <f>$F7*'[1]INTERNAL PARAMETERS-2'!M7*(1-VLOOKUP(N$4,'[1]INTERNAL PARAMETERS-1'!$B$5:$J$44,4, FALSE))</f>
        <v>0.32682298881342398</v>
      </c>
      <c r="BC7" s="44">
        <f>$F7*'[1]INTERNAL PARAMETERS-2'!N7*(1-VLOOKUP(O$4,'[1]INTERNAL PARAMETERS-1'!$B$5:$J$44,4, FALSE))</f>
        <v>6.212824701948863E-2</v>
      </c>
      <c r="BD7" s="44">
        <f>$F7*'[1]INTERNAL PARAMETERS-2'!O7*(1-VLOOKUP(P$4,'[1]INTERNAL PARAMETERS-1'!$B$5:$J$44,4, FALSE))</f>
        <v>0.2809682948853181</v>
      </c>
      <c r="BE7" s="44">
        <f>$F7*'[1]INTERNAL PARAMETERS-2'!P7*(1-VLOOKUP(Q$4,'[1]INTERNAL PARAMETERS-1'!$B$5:$J$44,4, FALSE))</f>
        <v>4.8218829816332805E-2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0.88976315109791049</v>
      </c>
      <c r="BH7" s="44">
        <f>$F7*'[1]INTERNAL PARAMETERS-2'!S7*(1-VLOOKUP(T$4,'[1]INTERNAL PARAMETERS-1'!$B$5:$J$44,4, FALSE))</f>
        <v>1.2518475482840241E-2</v>
      </c>
      <c r="BI7" s="44">
        <f>$F7*'[1]INTERNAL PARAMETERS-2'!T7*(1-VLOOKUP(U$4,'[1]INTERNAL PARAMETERS-1'!$B$5:$J$44,4, FALSE))</f>
        <v>7.0472931032167369E-3</v>
      </c>
      <c r="BJ7" s="44">
        <f>$F7*'[1]INTERNAL PARAMETERS-2'!U7*(1-VLOOKUP(V$4,'[1]INTERNAL PARAMETERS-1'!$B$5:$J$44,4, FALSE))</f>
        <v>0.21202454818550237</v>
      </c>
      <c r="BK7" s="44">
        <f>$F7*'[1]INTERNAL PARAMETERS-2'!V7*(1-VLOOKUP(W$4,'[1]INTERNAL PARAMETERS-1'!$B$5:$J$44,4, FALSE))</f>
        <v>0.12935679486311216</v>
      </c>
      <c r="BL7" s="44">
        <f>$F7*'[1]INTERNAL PARAMETERS-2'!W7*(1-VLOOKUP(X$4,'[1]INTERNAL PARAMETERS-1'!$B$5:$J$44,4, FALSE))</f>
        <v>3.1527649961197661E-2</v>
      </c>
      <c r="BM7" s="44">
        <f>$F7*'[1]INTERNAL PARAMETERS-2'!X7*(1-VLOOKUP(Y$4,'[1]INTERNAL PARAMETERS-1'!$B$5:$J$44,4, FALSE))</f>
        <v>5.5635253039586392E-3</v>
      </c>
      <c r="BN7" s="44">
        <f>$F7*'[1]INTERNAL PARAMETERS-2'!Y7*(1-VLOOKUP(Z$4,'[1]INTERNAL PARAMETERS-1'!$B$5:$J$44,4, FALSE))</f>
        <v>0.41217979949750289</v>
      </c>
      <c r="BO7" s="44">
        <f>$F7*'[1]INTERNAL PARAMETERS-2'!Z7*(1-VLOOKUP(AA$4,'[1]INTERNAL PARAMETERS-1'!$B$5:$J$44,4, FALSE))</f>
        <v>0.92126169099401367</v>
      </c>
      <c r="BP7" s="44">
        <f>$F7*'[1]INTERNAL PARAMETERS-2'!AA7*(1-VLOOKUP(AB$4,'[1]INTERNAL PARAMETERS-1'!$B$5:$J$44,4, FALSE))</f>
        <v>0.12611120378804988</v>
      </c>
      <c r="BQ7" s="44">
        <f>$F7*'[1]INTERNAL PARAMETERS-2'!AB7*(1-VLOOKUP(AC$4,'[1]INTERNAL PARAMETERS-1'!$B$5:$J$44,4, FALSE))</f>
        <v>0.68109399087199696</v>
      </c>
      <c r="BR7" s="44">
        <f>$F7*'[1]INTERNAL PARAMETERS-2'!AC7*(1-VLOOKUP(AD$4,'[1]INTERNAL PARAMETERS-1'!$B$5:$J$44,4, FALSE))</f>
        <v>4.3119132935457126E-2</v>
      </c>
      <c r="BS7" s="44">
        <f>$F7*'[1]INTERNAL PARAMETERS-2'!AD7*(1-VLOOKUP(AE$4,'[1]INTERNAL PARAMETERS-1'!$B$5:$J$44,4, FALSE))</f>
        <v>1.3909417203155824E-2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7.4182350530312613E-3</v>
      </c>
      <c r="CA7" s="44">
        <f>$F7*'[1]INTERNAL PARAMETERS-2'!AL7*(1-VLOOKUP(AM$4,'[1]INTERNAL PARAMETERS-1'!$B$5:$J$44,4, FALSE))</f>
        <v>6.4911821501245619E-3</v>
      </c>
      <c r="CB7" s="44">
        <f>$F7*'[1]INTERNAL PARAMETERS-2'!AM7*(1-VLOOKUP(AN$4,'[1]INTERNAL PARAMETERS-1'!$B$5:$J$44,4, FALSE))</f>
        <v>2.0400599353280383E-2</v>
      </c>
      <c r="CC7" s="44">
        <f>$F7*'[1]INTERNAL PARAMETERS-2'!AN7*(1-VLOOKUP(AO$4,'[1]INTERNAL PARAMETERS-1'!$B$5:$J$44,4, FALSE))</f>
        <v>3.3846188133353244E-2</v>
      </c>
      <c r="CD7" s="44">
        <f>$F7*'[1]INTERNAL PARAMETERS-2'!AO7*(1-VLOOKUP(AP$4,'[1]INTERNAL PARAMETERS-1'!$B$5:$J$44,4, FALSE))</f>
        <v>0.40383451154156491</v>
      </c>
      <c r="CE7" s="44">
        <f>$F7*'[1]INTERNAL PARAMETERS-2'!AP7*(1-VLOOKUP(AQ$4,'[1]INTERNAL PARAMETERS-1'!$B$5:$J$44,4, FALSE))</f>
        <v>3.3846188133353244E-2</v>
      </c>
      <c r="CF7" s="44">
        <f>$F7*'[1]INTERNAL PARAMETERS-2'!AQ7*(1-VLOOKUP(AR$4,'[1]INTERNAL PARAMETERS-1'!$B$5:$J$44,4, FALSE))</f>
        <v>4.1726439779689803E-3</v>
      </c>
      <c r="CG7" s="44">
        <f>$F7*'[1]INTERNAL PARAMETERS-2'!AR7*(1-VLOOKUP(AS$4,'[1]INTERNAL PARAMETERS-1'!$B$5:$J$44,4, FALSE))</f>
        <v>4.6382842308296081E-4</v>
      </c>
      <c r="CH7" s="43">
        <f>$F7*'[1]INTERNAL PARAMETERS-2'!AS7*(1-VLOOKUP(AT$4,'[1]INTERNAL PARAMETERS-1'!$B$5:$J$44,4, FALSE))</f>
        <v>0</v>
      </c>
      <c r="CI7" s="42">
        <f t="shared" si="0"/>
        <v>6.0394331961693117</v>
      </c>
    </row>
    <row r="8" spans="3:87" x14ac:dyDescent="0.5">
      <c r="C8" s="27" t="s">
        <v>5</v>
      </c>
      <c r="D8" s="26" t="s">
        <v>68</v>
      </c>
      <c r="E8" s="26" t="s">
        <v>64</v>
      </c>
      <c r="F8" s="129">
        <f>AirBF!X8</f>
        <v>11.69829667347522</v>
      </c>
      <c r="G8" s="45">
        <f>$F8*'[1]INTERNAL PARAMETERS-2'!F8*VLOOKUP(G$4,'[1]INTERNAL PARAMETERS-1'!$B$5:$J$44,4, FALSE)</f>
        <v>3.640626907752223E-2</v>
      </c>
      <c r="H8" s="44">
        <f>$F8*'[1]INTERNAL PARAMETERS-2'!G8*VLOOKUP(H$4,'[1]INTERNAL PARAMETERS-1'!$B$5:$J$44,4, FALSE)</f>
        <v>5.3840240610002359E-2</v>
      </c>
      <c r="I8" s="44">
        <f>$F8*'[1]INTERNAL PARAMETERS-2'!H8*VLOOKUP(I$4,'[1]INTERNAL PARAMETERS-1'!$B$5:$J$44,4, FALSE)</f>
        <v>0.13019554942112541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1.0259406182637769E-3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6.8711115341324042E-3</v>
      </c>
      <c r="N8" s="44">
        <f>$F8*'[1]INTERNAL PARAMETERS-2'!M8*VLOOKUP(N$4,'[1]INTERNAL PARAMETERS-1'!$B$5:$J$44,4, FALSE)</f>
        <v>4.7225965179336096E-2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1.5383260125619913E-2</v>
      </c>
      <c r="S8" s="44">
        <f>$F8*'[1]INTERNAL PARAMETERS-2'!R8*VLOOKUP(S$4,'[1]INTERNAL PARAMETERS-1'!$B$5:$J$44,4, FALSE)</f>
        <v>4.7324874277710323E-2</v>
      </c>
      <c r="T8" s="44">
        <f>$F8*'[1]INTERNAL PARAMETERS-2'!S8*VLOOKUP(T$4,'[1]INTERNAL PARAMETERS-1'!$B$5:$J$44,4, FALSE)</f>
        <v>2.7689868226115849E-3</v>
      </c>
      <c r="U8" s="44">
        <f>$F8*'[1]INTERNAL PARAMETERS-2'!T8*VLOOKUP(U$4,'[1]INTERNAL PARAMETERS-1'!$B$5:$J$44,4, FALSE)</f>
        <v>3.486794306496024E-3</v>
      </c>
      <c r="V8" s="44">
        <f>$F8*'[1]INTERNAL PARAMETERS-2'!U8*VLOOKUP(V$4,'[1]INTERNAL PARAMETERS-1'!$B$5:$J$44,4, FALSE)</f>
        <v>6.753151759625417E-2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2.0507114068602059E-3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2.0507114068602059E-3</v>
      </c>
      <c r="AI8" s="44">
        <f>$F8*'[1]INTERNAL PARAMETERS-2'!AH8*VLOOKUP(AI$4,'[1]INTERNAL PARAMETERS-1'!$B$5:$J$44,4, FALSE)</f>
        <v>1.2818993494794147E-2</v>
      </c>
      <c r="AJ8" s="44">
        <f>$F8*'[1]INTERNAL PARAMETERS-2'!AI8*VLOOKUP(AJ$4,'[1]INTERNAL PARAMETERS-1'!$B$5:$J$44,4, FALSE)</f>
        <v>8.204015457108171E-3</v>
      </c>
      <c r="AK8" s="44">
        <f>$F8*'[1]INTERNAL PARAMETERS-2'!AJ8*VLOOKUP(AK$4,'[1]INTERNAL PARAMETERS-1'!$B$5:$J$44,4, FALSE)</f>
        <v>1.0259406182637769E-3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2.4737154390013827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0.13055111914851567</v>
      </c>
      <c r="BB8" s="44">
        <f>$F8*'[1]INTERNAL PARAMETERS-2'!M8*(1-VLOOKUP(N$4,'[1]INTERNAL PARAMETERS-1'!$B$5:$J$44,4, FALSE))</f>
        <v>0.89729333840738579</v>
      </c>
      <c r="BC8" s="44">
        <f>$F8*'[1]INTERNAL PARAMETERS-2'!N8*(1-VLOOKUP(O$4,'[1]INTERNAL PARAMETERS-1'!$B$5:$J$44,4, FALSE))</f>
        <v>0.32817231658100038</v>
      </c>
      <c r="BD8" s="44">
        <f>$F8*'[1]INTERNAL PARAMETERS-2'!O8*(1-VLOOKUP(P$4,'[1]INTERNAL PARAMETERS-1'!$B$5:$J$44,4, FALSE))</f>
        <v>0.58250498455902511</v>
      </c>
      <c r="BE8" s="44">
        <f>$F8*'[1]INTERNAL PARAMETERS-2'!P8*(1-VLOOKUP(Q$4,'[1]INTERNAL PARAMETERS-1'!$B$5:$J$44,4, FALSE))</f>
        <v>0.18049418920471649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0.89917261127649606</v>
      </c>
      <c r="BH8" s="44">
        <f>$F8*'[1]INTERNAL PARAMETERS-2'!S8*(1-VLOOKUP(T$4,'[1]INTERNAL PARAMETERS-1'!$B$5:$J$44,4, FALSE))</f>
        <v>2.4920881403504264E-2</v>
      </c>
      <c r="BI8" s="44">
        <f>$F8*'[1]INTERNAL PARAMETERS-2'!T8*(1-VLOOKUP(U$4,'[1]INTERNAL PARAMETERS-1'!$B$5:$J$44,4, FALSE))</f>
        <v>1.3947177225984096E-2</v>
      </c>
      <c r="BJ8" s="44">
        <f>$F8*'[1]INTERNAL PARAMETERS-2'!U8*(1-VLOOKUP(V$4,'[1]INTERNAL PARAMETERS-1'!$B$5:$J$44,4, FALSE))</f>
        <v>0.38267859971210699</v>
      </c>
      <c r="BK8" s="44">
        <f>$F8*'[1]INTERNAL PARAMETERS-2'!V8*(1-VLOOKUP(W$4,'[1]INTERNAL PARAMETERS-1'!$B$5:$J$44,4, FALSE))</f>
        <v>0.37278260111563077</v>
      </c>
      <c r="BL8" s="44">
        <f>$F8*'[1]INTERNAL PARAMETERS-2'!W8*(1-VLOOKUP(X$4,'[1]INTERNAL PARAMETERS-1'!$B$5:$J$44,4, FALSE))</f>
        <v>0.26048597202827267</v>
      </c>
      <c r="BM8" s="44">
        <f>$F8*'[1]INTERNAL PARAMETERS-2'!X8*(1-VLOOKUP(Y$4,'[1]INTERNAL PARAMETERS-1'!$B$5:$J$44,4, FALSE))</f>
        <v>3.2817231658100035E-2</v>
      </c>
      <c r="BN8" s="44">
        <f>$F8*'[1]INTERNAL PARAMETERS-2'!Y8*(1-VLOOKUP(Z$4,'[1]INTERNAL PARAMETERS-1'!$B$5:$J$44,4, FALSE))</f>
        <v>0.49584751229092272</v>
      </c>
      <c r="BO8" s="44">
        <f>$F8*'[1]INTERNAL PARAMETERS-2'!Z8*(1-VLOOKUP(AA$4,'[1]INTERNAL PARAMETERS-1'!$B$5:$J$44,4, FALSE))</f>
        <v>0.74351449082440135</v>
      </c>
      <c r="BP8" s="44">
        <f>$F8*'[1]INTERNAL PARAMETERS-2'!AA8*(1-VLOOKUP(AB$4,'[1]INTERNAL PARAMETERS-1'!$B$5:$J$44,4, FALSE))</f>
        <v>0.32201901253075238</v>
      </c>
      <c r="BQ8" s="44">
        <f>$F8*'[1]INTERNAL PARAMETERS-2'!AB8*(1-VLOOKUP(AC$4,'[1]INTERNAL PARAMETERS-1'!$B$5:$J$44,4, FALSE))</f>
        <v>1.7536670878976559</v>
      </c>
      <c r="BR8" s="44">
        <f>$F8*'[1]INTERNAL PARAMETERS-2'!AC8*(1-VLOOKUP(AD$4,'[1]INTERNAL PARAMETERS-1'!$B$5:$J$44,4, FALSE))</f>
        <v>0.20254313877488261</v>
      </c>
      <c r="BS8" s="44">
        <f>$F8*'[1]INTERNAL PARAMETERS-2'!AD8*(1-VLOOKUP(AE$4,'[1]INTERNAL PARAMETERS-1'!$B$5:$J$44,4, FALSE))</f>
        <v>3.640626907752223E-2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5.691689263512633E-2</v>
      </c>
      <c r="CA8" s="44">
        <f>$F8*'[1]INTERNAL PARAMETERS-2'!AL8*(1-VLOOKUP(AM$4,'[1]INTERNAL PARAMETERS-1'!$B$5:$J$44,4, FALSE))</f>
        <v>6.7172789328762056E-2</v>
      </c>
      <c r="CB8" s="44">
        <f>$F8*'[1]INTERNAL PARAMETERS-2'!AM8*(1-VLOOKUP(AN$4,'[1]INTERNAL PARAMETERS-1'!$B$5:$J$44,4, FALSE))</f>
        <v>7.5889190180168445E-2</v>
      </c>
      <c r="CC8" s="44">
        <f>$F8*'[1]INTERNAL PARAMETERS-2'!AN8*(1-VLOOKUP(AO$4,'[1]INTERNAL PARAMETERS-1'!$B$5:$J$44,4, FALSE))</f>
        <v>0.10050240638116031</v>
      </c>
      <c r="CD8" s="44">
        <f>$F8*'[1]INTERNAL PARAMETERS-2'!AO8*(1-VLOOKUP(AP$4,'[1]INTERNAL PARAMETERS-1'!$B$5:$J$44,4, FALSE))</f>
        <v>0.76453749977630359</v>
      </c>
      <c r="CE8" s="44">
        <f>$F8*'[1]INTERNAL PARAMETERS-2'!AP8*(1-VLOOKUP(AQ$4,'[1]INTERNAL PARAMETERS-1'!$B$5:$J$44,4, FALSE))</f>
        <v>4.7686936559754388E-2</v>
      </c>
      <c r="CF8" s="44">
        <f>$F8*'[1]INTERNAL PARAMETERS-2'!AQ8*(1-VLOOKUP(AR$4,'[1]INTERNAL PARAMETERS-1'!$B$5:$J$44,4, FALSE))</f>
        <v>1.2818993494794147E-2</v>
      </c>
      <c r="CG8" s="44">
        <f>$F8*'[1]INTERNAL PARAMETERS-2'!AR8*(1-VLOOKUP(AS$4,'[1]INTERNAL PARAMETERS-1'!$B$5:$J$44,4, FALSE))</f>
        <v>1.0259406182637769E-3</v>
      </c>
      <c r="CH8" s="43">
        <f>$F8*'[1]INTERNAL PARAMETERS-2'!AS8*(1-VLOOKUP(AT$4,'[1]INTERNAL PARAMETERS-1'!$B$5:$J$44,4, FALSE))</f>
        <v>0</v>
      </c>
      <c r="CI8" s="42">
        <f t="shared" si="0"/>
        <v>11.698295503645554</v>
      </c>
    </row>
    <row r="9" spans="3:87" x14ac:dyDescent="0.5">
      <c r="C9" s="27" t="s">
        <v>5</v>
      </c>
      <c r="D9" s="26" t="s">
        <v>68</v>
      </c>
      <c r="E9" s="26" t="s">
        <v>63</v>
      </c>
      <c r="F9" s="129">
        <f>AirBF!X9</f>
        <v>20.121750703318057</v>
      </c>
      <c r="G9" s="45">
        <f>$F9*'[1]INTERNAL PARAMETERS-2'!F9*VLOOKUP(G$4,'[1]INTERNAL PARAMETERS-1'!$B$5:$J$44,4, FALSE)</f>
        <v>0.12498021796844912</v>
      </c>
      <c r="H9" s="44">
        <f>$F9*'[1]INTERNAL PARAMETERS-2'!G9*VLOOKUP(H$4,'[1]INTERNAL PARAMETERS-1'!$B$5:$J$44,4, FALSE)</f>
        <v>0.15287701314352928</v>
      </c>
      <c r="I9" s="44">
        <f>$F9*'[1]INTERNAL PARAMETERS-2'!H9*VLOOKUP(I$4,'[1]INTERNAL PARAMETERS-1'!$B$5:$J$44,4, FALSE)</f>
        <v>0.23266870886124835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2.2315021529979726E-3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1.4339161986198515E-2</v>
      </c>
      <c r="N9" s="44">
        <f>$F9*'[1]INTERNAL PARAMETERS-2'!M9*VLOOKUP(N$4,'[1]INTERNAL PARAMETERS-1'!$B$5:$J$44,4, FALSE)</f>
        <v>6.7344078906385982E-2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1.562252724605614E-2</v>
      </c>
      <c r="S9" s="44">
        <f>$F9*'[1]INTERNAL PARAMETERS-2'!R9*VLOOKUP(S$4,'[1]INTERNAL PARAMETERS-1'!$B$5:$J$44,4, FALSE)</f>
        <v>7.6935413205383066E-2</v>
      </c>
      <c r="T9" s="44">
        <f>$F9*'[1]INTERNAL PARAMETERS-2'!S9*VLOOKUP(T$4,'[1]INTERNAL PARAMETERS-1'!$B$5:$J$44,4, FALSE)</f>
        <v>4.3519322421136297E-3</v>
      </c>
      <c r="U9" s="44">
        <f>$F9*'[1]INTERNAL PARAMETERS-2'!T9*VLOOKUP(U$4,'[1]INTERNAL PARAMETERS-1'!$B$5:$J$44,4, FALSE)</f>
        <v>8.4809154864344954E-3</v>
      </c>
      <c r="V9" s="44">
        <f>$F9*'[1]INTERNAL PARAMETERS-2'!U9*VLOOKUP(V$4,'[1]INTERNAL PARAMETERS-1'!$B$5:$J$44,4, FALSE)</f>
        <v>9.189372146072268E-2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1.1167571640341521E-3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1.1167571640341521E-3</v>
      </c>
      <c r="AI9" s="44">
        <f>$F9*'[1]INTERNAL PARAMETERS-2'!AH9*VLOOKUP(AI$4,'[1]INTERNAL PARAMETERS-1'!$B$5:$J$44,4, FALSE)</f>
        <v>1.0042765776026042E-2</v>
      </c>
      <c r="AJ9" s="44">
        <f>$F9*'[1]INTERNAL PARAMETERS-2'!AI9*VLOOKUP(AJ$4,'[1]INTERNAL PARAMETERS-1'!$B$5:$J$44,4, FALSE)</f>
        <v>2.1202288716086239E-2</v>
      </c>
      <c r="AK9" s="44">
        <f>$F9*'[1]INTERNAL PARAMETERS-2'!AJ9*VLOOKUP(AK$4,'[1]INTERNAL PARAMETERS-1'!$B$5:$J$44,4, FALSE)</f>
        <v>1.1167571640341521E-3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4.4207054683637184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0.27244407773777179</v>
      </c>
      <c r="BB9" s="44">
        <f>$F9*'[1]INTERNAL PARAMETERS-2'!M9*(1-VLOOKUP(N$4,'[1]INTERNAL PARAMETERS-1'!$B$5:$J$44,4, FALSE))</f>
        <v>1.2795374992213335</v>
      </c>
      <c r="BC9" s="44">
        <f>$F9*'[1]INTERNAL PARAMETERS-2'!N9*(1-VLOOKUP(O$4,'[1]INTERNAL PARAMETERS-1'!$B$5:$J$44,4, FALSE))</f>
        <v>0.81460090677284691</v>
      </c>
      <c r="BD9" s="44">
        <f>$F9*'[1]INTERNAL PARAMETERS-2'!O9*(1-VLOOKUP(P$4,'[1]INTERNAL PARAMETERS-1'!$B$5:$J$44,4, FALSE))</f>
        <v>0.78893561375076471</v>
      </c>
      <c r="BE9" s="44">
        <f>$F9*'[1]INTERNAL PARAMETERS-2'!P9*(1-VLOOKUP(Q$4,'[1]INTERNAL PARAMETERS-1'!$B$5:$J$44,4, FALSE))</f>
        <v>0.44300851218453163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1.461772850902278</v>
      </c>
      <c r="BH9" s="44">
        <f>$F9*'[1]INTERNAL PARAMETERS-2'!S9*(1-VLOOKUP(T$4,'[1]INTERNAL PARAMETERS-1'!$B$5:$J$44,4, FALSE))</f>
        <v>3.9167390179022661E-2</v>
      </c>
      <c r="BI9" s="44">
        <f>$F9*'[1]INTERNAL PARAMETERS-2'!T9*(1-VLOOKUP(U$4,'[1]INTERNAL PARAMETERS-1'!$B$5:$J$44,4, FALSE))</f>
        <v>3.3923661945737982E-2</v>
      </c>
      <c r="BJ9" s="44">
        <f>$F9*'[1]INTERNAL PARAMETERS-2'!U9*(1-VLOOKUP(V$4,'[1]INTERNAL PARAMETERS-1'!$B$5:$J$44,4, FALSE))</f>
        <v>0.52073108827742853</v>
      </c>
      <c r="BK9" s="44">
        <f>$F9*'[1]INTERNAL PARAMETERS-2'!V9*(1-VLOOKUP(W$4,'[1]INTERNAL PARAMETERS-1'!$B$5:$J$44,4, FALSE))</f>
        <v>0.58807426170503285</v>
      </c>
      <c r="BL9" s="44">
        <f>$F9*'[1]INTERNAL PARAMETERS-2'!W9*(1-VLOOKUP(X$4,'[1]INTERNAL PARAMETERS-1'!$B$5:$J$44,4, FALSE))</f>
        <v>0.76215356356464825</v>
      </c>
      <c r="BM9" s="44">
        <f>$F9*'[1]INTERNAL PARAMETERS-2'!X9*(1-VLOOKUP(Y$4,'[1]INTERNAL PARAMETERS-1'!$B$5:$J$44,4, FALSE))</f>
        <v>0.12498021796844912</v>
      </c>
      <c r="BN9" s="44">
        <f>$F9*'[1]INTERNAL PARAMETERS-2'!Y9*(1-VLOOKUP(Z$4,'[1]INTERNAL PARAMETERS-1'!$B$5:$J$44,4, FALSE))</f>
        <v>0.89829330447315769</v>
      </c>
      <c r="BO9" s="44">
        <f>$F9*'[1]INTERNAL PARAMETERS-2'!Z9*(1-VLOOKUP(AA$4,'[1]INTERNAL PARAMETERS-1'!$B$5:$J$44,4, FALSE))</f>
        <v>1.0333142760425624</v>
      </c>
      <c r="BP9" s="44">
        <f>$F9*'[1]INTERNAL PARAMETERS-2'!AA9*(1-VLOOKUP(AB$4,'[1]INTERNAL PARAMETERS-1'!$B$5:$J$44,4, FALSE))</f>
        <v>0.42627123994951172</v>
      </c>
      <c r="BQ9" s="44">
        <f>$F9*'[1]INTERNAL PARAMETERS-2'!AB9*(1-VLOOKUP(AC$4,'[1]INTERNAL PARAMETERS-1'!$B$5:$J$44,4, FALSE))</f>
        <v>2.7662940188406195</v>
      </c>
      <c r="BR9" s="44">
        <f>$F9*'[1]INTERNAL PARAMETERS-2'!AC9*(1-VLOOKUP(AD$4,'[1]INTERNAL PARAMETERS-1'!$B$5:$J$44,4, FALSE))</f>
        <v>0.34481034440219888</v>
      </c>
      <c r="BS9" s="44">
        <f>$F9*'[1]INTERNAL PARAMETERS-2'!AD9*(1-VLOOKUP(AE$4,'[1]INTERNAL PARAMETERS-1'!$B$5:$J$44,4, FALSE))</f>
        <v>8.7038644842272583E-2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0.12386346080441496</v>
      </c>
      <c r="CA9" s="44">
        <f>$F9*'[1]INTERNAL PARAMETERS-2'!AL9*(1-VLOOKUP(AM$4,'[1]INTERNAL PARAMETERS-1'!$B$5:$J$44,4, FALSE))</f>
        <v>0.25219193808989621</v>
      </c>
      <c r="CB9" s="44">
        <f>$F9*'[1]INTERNAL PARAMETERS-2'!AM9*(1-VLOOKUP(AN$4,'[1]INTERNAL PARAMETERS-1'!$B$5:$J$44,4, FALSE))</f>
        <v>0.12721172012144707</v>
      </c>
      <c r="CC9" s="44">
        <f>$F9*'[1]INTERNAL PARAMETERS-2'!AN9*(1-VLOOKUP(AO$4,'[1]INTERNAL PARAMETERS-1'!$B$5:$J$44,4, FALSE))</f>
        <v>0.25219193808989621</v>
      </c>
      <c r="CD9" s="44">
        <f>$F9*'[1]INTERNAL PARAMETERS-2'!AO9*(1-VLOOKUP(AP$4,'[1]INTERNAL PARAMETERS-1'!$B$5:$J$44,4, FALSE))</f>
        <v>1.2922027327665231</v>
      </c>
      <c r="CE9" s="44">
        <f>$F9*'[1]INTERNAL PARAMETERS-2'!AP9*(1-VLOOKUP(AQ$4,'[1]INTERNAL PARAMETERS-1'!$B$5:$J$44,4, FALSE))</f>
        <v>0.121631958651417</v>
      </c>
      <c r="CF9" s="44">
        <f>$F9*'[1]INTERNAL PARAMETERS-2'!AQ9*(1-VLOOKUP(AR$4,'[1]INTERNAL PARAMETERS-1'!$B$5:$J$44,4, FALSE))</f>
        <v>1.6739284410090292E-2</v>
      </c>
      <c r="CG9" s="44">
        <f>$F9*'[1]INTERNAL PARAMETERS-2'!AR9*(1-VLOOKUP(AS$4,'[1]INTERNAL PARAMETERS-1'!$B$5:$J$44,4, FALSE))</f>
        <v>3.3482593170321246E-3</v>
      </c>
      <c r="CH9" s="43">
        <f>$F9*'[1]INTERNAL PARAMETERS-2'!AS9*(1-VLOOKUP(AT$4,'[1]INTERNAL PARAMETERS-1'!$B$5:$J$44,4, FALSE))</f>
        <v>0</v>
      </c>
      <c r="CI9" s="42">
        <f t="shared" si="0"/>
        <v>20.121758752018344</v>
      </c>
    </row>
    <row r="10" spans="3:87" x14ac:dyDescent="0.5">
      <c r="C10" s="27" t="s">
        <v>5</v>
      </c>
      <c r="D10" s="26" t="s">
        <v>68</v>
      </c>
      <c r="E10" s="26" t="s">
        <v>62</v>
      </c>
      <c r="F10" s="129">
        <f>AirBF!X10</f>
        <v>22.864515729521489</v>
      </c>
      <c r="G10" s="45">
        <f>$F10*'[1]INTERNAL PARAMETERS-2'!F10*VLOOKUP(G$4,'[1]INTERNAL PARAMETERS-1'!$B$5:$J$44,4, FALSE)</f>
        <v>0.1252472442631728</v>
      </c>
      <c r="H10" s="44">
        <f>$F10*'[1]INTERNAL PARAMETERS-2'!G10*VLOOKUP(H$4,'[1]INTERNAL PARAMETERS-1'!$B$5:$J$44,4, FALSE)</f>
        <v>0.20824314990976286</v>
      </c>
      <c r="I10" s="44">
        <f>$F10*'[1]INTERNAL PARAMETERS-2'!H10*VLOOKUP(I$4,'[1]INTERNAL PARAMETERS-1'!$B$5:$J$44,4, FALSE)</f>
        <v>0.24707818690861916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3.0181160762968368E-3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2.022069177571692E-2</v>
      </c>
      <c r="N10" s="44">
        <f>$F10*'[1]INTERNAL PARAMETERS-2'!M10*VLOOKUP(N$4,'[1]INTERNAL PARAMETERS-1'!$B$5:$J$44,4, FALSE)</f>
        <v>6.0284925140192305E-2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2.565398664852311E-2</v>
      </c>
      <c r="S10" s="44">
        <f>$F10*'[1]INTERNAL PARAMETERS-2'!R10*VLOOKUP(S$4,'[1]INTERNAL PARAMETERS-1'!$B$5:$J$44,4, FALSE)</f>
        <v>7.8867831654203593E-2</v>
      </c>
      <c r="T10" s="44">
        <f>$F10*'[1]INTERNAL PARAMETERS-2'!S10*VLOOKUP(T$4,'[1]INTERNAL PARAMETERS-1'!$B$5:$J$44,4, FALSE)</f>
        <v>7.6959673493996383E-3</v>
      </c>
      <c r="U10" s="44">
        <f>$F10*'[1]INTERNAL PARAMETERS-2'!T10*VLOOKUP(U$4,'[1]INTERNAL PARAMETERS-1'!$B$5:$J$44,4, FALSE)</f>
        <v>1.2675630230132124E-2</v>
      </c>
      <c r="V10" s="44">
        <f>$F10*'[1]INTERNAL PARAMETERS-2'!U10*VLOOKUP(V$4,'[1]INTERNAL PARAMETERS-1'!$B$5:$J$44,4, FALSE)</f>
        <v>0.10004746121961663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1.5090580381484182E-2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2.1126812534077857E-2</v>
      </c>
      <c r="AJ10" s="44">
        <f>$F10*'[1]INTERNAL PARAMETERS-2'!AI10*VLOOKUP(AJ$4,'[1]INTERNAL PARAMETERS-1'!$B$5:$J$44,4, FALSE)</f>
        <v>1.9617754495929438E-2</v>
      </c>
      <c r="AK10" s="44">
        <f>$F10*'[1]INTERNAL PARAMETERS-2'!AJ10*VLOOKUP(AK$4,'[1]INTERNAL PARAMETERS-1'!$B$5:$J$44,4, FALSE)</f>
        <v>3.0181160762968368E-3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4.6944855512637638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0.3841931437386214</v>
      </c>
      <c r="BB10" s="44">
        <f>$F10*'[1]INTERNAL PARAMETERS-2'!M10*(1-VLOOKUP(N$4,'[1]INTERNAL PARAMETERS-1'!$B$5:$J$44,4, FALSE))</f>
        <v>1.1454135776636536</v>
      </c>
      <c r="BC10" s="44">
        <f>$F10*'[1]INTERNAL PARAMETERS-2'!N10*(1-VLOOKUP(O$4,'[1]INTERNAL PARAMETERS-1'!$B$5:$J$44,4, FALSE))</f>
        <v>1.0759240844262279</v>
      </c>
      <c r="BD10" s="44">
        <f>$F10*'[1]INTERNAL PARAMETERS-2'!O10*(1-VLOOKUP(P$4,'[1]INTERNAL PARAMETERS-1'!$B$5:$J$44,4, FALSE))</f>
        <v>0.82995448356275459</v>
      </c>
      <c r="BE10" s="44">
        <f>$F10*'[1]INTERNAL PARAMETERS-2'!P10*(1-VLOOKUP(Q$4,'[1]INTERNAL PARAMETERS-1'!$B$5:$J$44,4, FALSE))</f>
        <v>0.51004561173315466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1.4984888014298681</v>
      </c>
      <c r="BH10" s="44">
        <f>$F10*'[1]INTERNAL PARAMETERS-2'!S10*(1-VLOOKUP(T$4,'[1]INTERNAL PARAMETERS-1'!$B$5:$J$44,4, FALSE))</f>
        <v>6.9263706144596746E-2</v>
      </c>
      <c r="BI10" s="44">
        <f>$F10*'[1]INTERNAL PARAMETERS-2'!T10*(1-VLOOKUP(U$4,'[1]INTERNAL PARAMETERS-1'!$B$5:$J$44,4, FALSE))</f>
        <v>5.0702520920528495E-2</v>
      </c>
      <c r="BJ10" s="44">
        <f>$F10*'[1]INTERNAL PARAMETERS-2'!U10*(1-VLOOKUP(V$4,'[1]INTERNAL PARAMETERS-1'!$B$5:$J$44,4, FALSE))</f>
        <v>0.56693561357782762</v>
      </c>
      <c r="BK10" s="44">
        <f>$F10*'[1]INTERNAL PARAMETERS-2'!V10*(1-VLOOKUP(W$4,'[1]INTERNAL PARAMETERS-1'!$B$5:$J$44,4, FALSE))</f>
        <v>0.73639745810069857</v>
      </c>
      <c r="BL10" s="44">
        <f>$F10*'[1]INTERNAL PARAMETERS-2'!W10*(1-VLOOKUP(X$4,'[1]INTERNAL PARAMETERS-1'!$B$5:$J$44,4, FALSE))</f>
        <v>1.0095278171992705</v>
      </c>
      <c r="BM10" s="44">
        <f>$F10*'[1]INTERNAL PARAMETERS-2'!X10*(1-VLOOKUP(Y$4,'[1]INTERNAL PARAMETERS-1'!$B$5:$J$44,4, FALSE))</f>
        <v>0.17353710148392221</v>
      </c>
      <c r="BN10" s="44">
        <f>$F10*'[1]INTERNAL PARAMETERS-2'!Y10*(1-VLOOKUP(Z$4,'[1]INTERNAL PARAMETERS-1'!$B$5:$J$44,4, FALSE))</f>
        <v>1.1091210748139202</v>
      </c>
      <c r="BO10" s="44">
        <f>$F10*'[1]INTERNAL PARAMETERS-2'!Z10*(1-VLOOKUP(AA$4,'[1]INTERNAL PARAMETERS-1'!$B$5:$J$44,4, FALSE))</f>
        <v>1.2615313637637646</v>
      </c>
      <c r="BP10" s="44">
        <f>$F10*'[1]INTERNAL PARAMETERS-2'!AA10*(1-VLOOKUP(AB$4,'[1]INTERNAL PARAMETERS-1'!$B$5:$J$44,4, FALSE))</f>
        <v>0.57644187896011212</v>
      </c>
      <c r="BQ10" s="44">
        <f>$F10*'[1]INTERNAL PARAMETERS-2'!AB10*(1-VLOOKUP(AC$4,'[1]INTERNAL PARAMETERS-1'!$B$5:$J$44,4, FALSE))</f>
        <v>3.4043251843873299</v>
      </c>
      <c r="BR10" s="44">
        <f>$F10*'[1]INTERNAL PARAMETERS-2'!AC10*(1-VLOOKUP(AD$4,'[1]INTERNAL PARAMETERS-1'!$B$5:$J$44,4, FALSE))</f>
        <v>0.42403159001026786</v>
      </c>
      <c r="BS10" s="44">
        <f>$F10*'[1]INTERNAL PARAMETERS-2'!AD10*(1-VLOOKUP(AE$4,'[1]INTERNAL PARAMETERS-1'!$B$5:$J$44,4, FALSE))</f>
        <v>8.6014021722886885E-2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0.1252472442631728</v>
      </c>
      <c r="CA10" s="44">
        <f>$F10*'[1]INTERNAL PARAMETERS-2'!AL10*(1-VLOOKUP(AM$4,'[1]INTERNAL PARAMETERS-1'!$B$5:$J$44,4, FALSE))</f>
        <v>0.33952662632552938</v>
      </c>
      <c r="CB10" s="44">
        <f>$F10*'[1]INTERNAL PARAMETERS-2'!AM10*(1-VLOOKUP(AN$4,'[1]INTERNAL PARAMETERS-1'!$B$5:$J$44,4, FALSE))</f>
        <v>0.17202804344577377</v>
      </c>
      <c r="CC10" s="44">
        <f>$F10*'[1]INTERNAL PARAMETERS-2'!AN10*(1-VLOOKUP(AO$4,'[1]INTERNAL PARAMETERS-1'!$B$5:$J$44,4, FALSE))</f>
        <v>0.27162130106042348</v>
      </c>
      <c r="CD10" s="44">
        <f>$F10*'[1]INTERNAL PARAMETERS-2'!AO10*(1-VLOOKUP(AP$4,'[1]INTERNAL PARAMETERS-1'!$B$5:$J$44,4, FALSE))</f>
        <v>1.2404068376812596</v>
      </c>
      <c r="CE10" s="44">
        <f>$F10*'[1]INTERNAL PARAMETERS-2'!AP10*(1-VLOOKUP(AQ$4,'[1]INTERNAL PARAMETERS-1'!$B$5:$J$44,4, FALSE))</f>
        <v>0.15391934698799276</v>
      </c>
      <c r="CF10" s="44">
        <f>$F10*'[1]INTERNAL PARAMETERS-2'!AQ10*(1-VLOOKUP(AR$4,'[1]INTERNAL PARAMETERS-1'!$B$5:$J$44,4, FALSE))</f>
        <v>7.545290190742091E-3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22.864515729521489</v>
      </c>
    </row>
    <row r="11" spans="3:87" x14ac:dyDescent="0.5">
      <c r="C11" s="27" t="s">
        <v>5</v>
      </c>
      <c r="D11" s="26" t="s">
        <v>68</v>
      </c>
      <c r="E11" s="26" t="s">
        <v>61</v>
      </c>
      <c r="F11" s="129">
        <f>AirBF!X11</f>
        <v>21.244006630503893</v>
      </c>
      <c r="G11" s="45">
        <f>$F11*'[1]INTERNAL PARAMETERS-2'!F11*VLOOKUP(G$4,'[1]INTERNAL PARAMETERS-1'!$B$5:$J$44,4, FALSE)</f>
        <v>0.1200031446543904</v>
      </c>
      <c r="H11" s="44">
        <f>$F11*'[1]INTERNAL PARAMETERS-2'!G11*VLOOKUP(H$4,'[1]INTERNAL PARAMETERS-1'!$B$5:$J$44,4, FALSE)</f>
        <v>0.18085022844547963</v>
      </c>
      <c r="I11" s="44">
        <f>$F11*'[1]INTERNAL PARAMETERS-2'!H11*VLOOKUP(I$4,'[1]INTERNAL PARAMETERS-1'!$B$5:$J$44,4, FALSE)</f>
        <v>0.20296587666803312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5.0709443827012795E-3</v>
      </c>
      <c r="L11" s="44">
        <f>$F11*'[1]INTERNAL PARAMETERS-2'!K11*VLOOKUP(L$4,'[1]INTERNAL PARAMETERS-1'!$B$5:$J$44,4, FALSE)</f>
        <v>1.6910229277881099E-3</v>
      </c>
      <c r="M11" s="44">
        <f>$F11*'[1]INTERNAL PARAMETERS-2'!L11*VLOOKUP(M$4,'[1]INTERNAL PARAMETERS-1'!$B$5:$J$44,4, FALSE)</f>
        <v>2.3662636785386763E-2</v>
      </c>
      <c r="N11" s="44">
        <f>$F11*'[1]INTERNAL PARAMETERS-2'!M11*VLOOKUP(N$4,'[1]INTERNAL PARAMETERS-1'!$B$5:$J$44,4, FALSE)</f>
        <v>5.2142352074240284E-2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2.8732518967756516E-2</v>
      </c>
      <c r="S11" s="44">
        <f>$F11*'[1]INTERNAL PARAMETERS-2'!R11*VLOOKUP(S$4,'[1]INTERNAL PARAMETERS-1'!$B$5:$J$44,4, FALSE)</f>
        <v>6.5351875397087603E-2</v>
      </c>
      <c r="T11" s="44">
        <f>$F11*'[1]INTERNAL PARAMETERS-2'!S11*VLOOKUP(T$4,'[1]INTERNAL PARAMETERS-1'!$B$5:$J$44,4, FALSE)</f>
        <v>5.4085116480599863E-3</v>
      </c>
      <c r="U11" s="44">
        <f>$F11*'[1]INTERNAL PARAMETERS-2'!T11*VLOOKUP(U$4,'[1]INTERNAL PARAMETERS-1'!$B$5:$J$44,4, FALSE)</f>
        <v>1.0817023296119973E-2</v>
      </c>
      <c r="V11" s="44">
        <f>$F11*'[1]INTERNAL PARAMETERS-2'!U11*VLOOKUP(V$4,'[1]INTERNAL PARAMETERS-1'!$B$5:$J$44,4, FALSE)</f>
        <v>8.4678504209155361E-2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6.7598429098263387E-3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1.6910229277881099E-3</v>
      </c>
      <c r="AI11" s="44">
        <f>$F11*'[1]INTERNAL PARAMETERS-2'!AH11*VLOOKUP(AI$4,'[1]INTERNAL PARAMETERS-1'!$B$5:$J$44,4, FALSE)</f>
        <v>1.8592754603017007E-2</v>
      </c>
      <c r="AJ11" s="44">
        <f>$F11*'[1]INTERNAL PARAMETERS-2'!AI11*VLOOKUP(AJ$4,'[1]INTERNAL PARAMETERS-1'!$B$5:$J$44,4, FALSE)</f>
        <v>2.8732518967756516E-2</v>
      </c>
      <c r="AK11" s="44">
        <f>$F11*'[1]INTERNAL PARAMETERS-2'!AJ11*VLOOKUP(AK$4,'[1]INTERNAL PARAMETERS-1'!$B$5:$J$44,4, FALSE)</f>
        <v>1.6910229277881099E-3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3.8563516566926292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0.44959009892234847</v>
      </c>
      <c r="BB11" s="44">
        <f>$F11*'[1]INTERNAL PARAMETERS-2'!M11*(1-VLOOKUP(N$4,'[1]INTERNAL PARAMETERS-1'!$B$5:$J$44,4, FALSE))</f>
        <v>0.99070468941056533</v>
      </c>
      <c r="BC11" s="44">
        <f>$F11*'[1]INTERNAL PARAMETERS-2'!N11*(1-VLOOKUP(O$4,'[1]INTERNAL PARAMETERS-1'!$B$5:$J$44,4, FALSE))</f>
        <v>1.2422900245333022</v>
      </c>
      <c r="BD11" s="44">
        <f>$F11*'[1]INTERNAL PARAMETERS-2'!O11*(1-VLOOKUP(P$4,'[1]INTERNAL PARAMETERS-1'!$B$5:$J$44,4, FALSE))</f>
        <v>0.7453735898398488</v>
      </c>
      <c r="BE11" s="44">
        <f>$F11*'[1]INTERNAL PARAMETERS-2'!P11*(1-VLOOKUP(Q$4,'[1]INTERNAL PARAMETERS-1'!$B$5:$J$44,4, FALSE))</f>
        <v>0.46818179132503396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1.2416856325446644</v>
      </c>
      <c r="BH11" s="44">
        <f>$F11*'[1]INTERNAL PARAMETERS-2'!S11*(1-VLOOKUP(T$4,'[1]INTERNAL PARAMETERS-1'!$B$5:$J$44,4, FALSE))</f>
        <v>4.8676604832539876E-2</v>
      </c>
      <c r="BI11" s="44">
        <f>$F11*'[1]INTERNAL PARAMETERS-2'!T11*(1-VLOOKUP(U$4,'[1]INTERNAL PARAMETERS-1'!$B$5:$J$44,4, FALSE))</f>
        <v>4.326809318447989E-2</v>
      </c>
      <c r="BJ11" s="44">
        <f>$F11*'[1]INTERNAL PARAMETERS-2'!U11*(1-VLOOKUP(V$4,'[1]INTERNAL PARAMETERS-1'!$B$5:$J$44,4, FALSE))</f>
        <v>0.47984485718521369</v>
      </c>
      <c r="BK11" s="44">
        <f>$F11*'[1]INTERNAL PARAMETERS-2'!V11*(1-VLOOKUP(W$4,'[1]INTERNAL PARAMETERS-1'!$B$5:$J$44,4, FALSE))</f>
        <v>0.58818706038008739</v>
      </c>
      <c r="BL11" s="44">
        <f>$F11*'[1]INTERNAL PARAMETERS-2'!W11*(1-VLOOKUP(X$4,'[1]INTERNAL PARAMETERS-1'!$B$5:$J$44,4, FALSE))</f>
        <v>0.85016602574679845</v>
      </c>
      <c r="BM11" s="44">
        <f>$F11*'[1]INTERNAL PARAMETERS-2'!X11*(1-VLOOKUP(Y$4,'[1]INTERNAL PARAMETERS-1'!$B$5:$J$44,4, FALSE))</f>
        <v>0.26704990974941223</v>
      </c>
      <c r="BN11" s="44">
        <f>$F11*'[1]INTERNAL PARAMETERS-2'!Y11*(1-VLOOKUP(Z$4,'[1]INTERNAL PARAMETERS-1'!$B$5:$J$44,4, FALSE))</f>
        <v>1.2676426220461456</v>
      </c>
      <c r="BO11" s="44">
        <f>$F11*'[1]INTERNAL PARAMETERS-2'!Z11*(1-VLOOKUP(AA$4,'[1]INTERNAL PARAMETERS-1'!$B$5:$J$44,4, FALSE))</f>
        <v>1.2862353766491625</v>
      </c>
      <c r="BP11" s="44">
        <f>$F11*'[1]INTERNAL PARAMETERS-2'!AA11*(1-VLOOKUP(AB$4,'[1]INTERNAL PARAMETERS-1'!$B$5:$J$44,4, FALSE))</f>
        <v>0.51719808782359555</v>
      </c>
      <c r="BQ11" s="44">
        <f>$F11*'[1]INTERNAL PARAMETERS-2'!AB11*(1-VLOOKUP(AC$4,'[1]INTERNAL PARAMETERS-1'!$B$5:$J$44,4, FALSE))</f>
        <v>3.4496782750850916</v>
      </c>
      <c r="BR11" s="44">
        <f>$F11*'[1]INTERNAL PARAMETERS-2'!AC11*(1-VLOOKUP(AD$4,'[1]INTERNAL PARAMETERS-1'!$B$5:$J$44,4, FALSE))</f>
        <v>0.36508037834587242</v>
      </c>
      <c r="BS11" s="44">
        <f>$F11*'[1]INTERNAL PARAMETERS-2'!AD11*(1-VLOOKUP(AE$4,'[1]INTERNAL PARAMETERS-1'!$B$5:$J$44,4, FALSE))</f>
        <v>9.1270625686633883E-2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7.774881546631815E-2</v>
      </c>
      <c r="CA11" s="44">
        <f>$F11*'[1]INTERNAL PARAMETERS-2'!AL11*(1-VLOOKUP(AM$4,'[1]INTERNAL PARAMETERS-1'!$B$5:$J$44,4, FALSE))</f>
        <v>0.37522226711127504</v>
      </c>
      <c r="CB11" s="44">
        <f>$F11*'[1]INTERNAL PARAMETERS-2'!AM11*(1-VLOOKUP(AN$4,'[1]INTERNAL PARAMETERS-1'!$B$5:$J$44,4, FALSE))</f>
        <v>0.14873778802280996</v>
      </c>
      <c r="CC11" s="44">
        <f>$F11*'[1]INTERNAL PARAMETERS-2'!AN11*(1-VLOOKUP(AO$4,'[1]INTERNAL PARAMETERS-1'!$B$5:$J$44,4, FALSE))</f>
        <v>0.27212085413211351</v>
      </c>
      <c r="CD11" s="44">
        <f>$F11*'[1]INTERNAL PARAMETERS-2'!AO11*(1-VLOOKUP(AP$4,'[1]INTERNAL PARAMETERS-1'!$B$5:$J$44,4, FALSE))</f>
        <v>1.1222868798789118</v>
      </c>
      <c r="CE11" s="44">
        <f>$F11*'[1]INTERNAL PARAMETERS-2'!AP11*(1-VLOOKUP(AQ$4,'[1]INTERNAL PARAMETERS-1'!$B$5:$J$44,4, FALSE))</f>
        <v>0.13014503341979294</v>
      </c>
      <c r="CF11" s="44">
        <f>$F11*'[1]INTERNAL PARAMETERS-2'!AQ11*(1-VLOOKUP(AR$4,'[1]INTERNAL PARAMETERS-1'!$B$5:$J$44,4, FALSE))</f>
        <v>2.7043620440631456E-2</v>
      </c>
      <c r="CG11" s="44">
        <f>$F11*'[1]INTERNAL PARAMETERS-2'!AR11*(1-VLOOKUP(AS$4,'[1]INTERNAL PARAMETERS-1'!$B$5:$J$44,4, FALSE))</f>
        <v>3.3799214549131693E-3</v>
      </c>
      <c r="CH11" s="43">
        <f>$F11*'[1]INTERNAL PARAMETERS-2'!AS11*(1-VLOOKUP(AT$4,'[1]INTERNAL PARAMETERS-1'!$B$5:$J$44,4, FALSE))</f>
        <v>0</v>
      </c>
      <c r="CI11" s="42">
        <f t="shared" si="0"/>
        <v>21.244002381702568</v>
      </c>
    </row>
    <row r="12" spans="3:87" x14ac:dyDescent="0.5">
      <c r="C12" s="27" t="s">
        <v>5</v>
      </c>
      <c r="D12" s="26" t="s">
        <v>68</v>
      </c>
      <c r="E12" s="26" t="s">
        <v>60</v>
      </c>
      <c r="F12" s="129">
        <f>AirBF!X12</f>
        <v>18.759864919135381</v>
      </c>
      <c r="G12" s="45">
        <f>$F12*'[1]INTERNAL PARAMETERS-2'!F12*VLOOKUP(G$4,'[1]INTERNAL PARAMETERS-1'!$B$5:$J$44,4, FALSE)</f>
        <v>0.14742252248053347</v>
      </c>
      <c r="H12" s="44">
        <f>$F12*'[1]INTERNAL PARAMETERS-2'!G12*VLOOKUP(H$4,'[1]INTERNAL PARAMETERS-1'!$B$5:$J$44,4, FALSE)</f>
        <v>0.15452688332541006</v>
      </c>
      <c r="I12" s="44">
        <f>$F12*'[1]INTERNAL PARAMETERS-2'!H12*VLOOKUP(I$4,'[1]INTERNAL PARAMETERS-1'!$B$5:$J$44,4, FALSE)</f>
        <v>0.17237398701690493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1.7765592078421205E-3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2.3711812662514955E-2</v>
      </c>
      <c r="N12" s="44">
        <f>$F12*'[1]INTERNAL PARAMETERS-2'!M12*VLOOKUP(N$4,'[1]INTERNAL PARAMETERS-1'!$B$5:$J$44,4, FALSE)</f>
        <v>3.8631627032027917E-2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2.4866200950313951E-2</v>
      </c>
      <c r="S12" s="44">
        <f>$F12*'[1]INTERNAL PARAMETERS-2'!R12*VLOOKUP(S$4,'[1]INTERNAL PARAMETERS-1'!$B$5:$J$44,4, FALSE)</f>
        <v>5.2754991336398986E-2</v>
      </c>
      <c r="T12" s="44">
        <f>$F12*'[1]INTERNAL PARAMETERS-2'!S12*VLOOKUP(T$4,'[1]INTERNAL PARAMETERS-1'!$B$5:$J$44,4, FALSE)</f>
        <v>5.506207952415426E-3</v>
      </c>
      <c r="U12" s="44">
        <f>$F12*'[1]INTERNAL PARAMETERS-2'!T12*VLOOKUP(U$4,'[1]INTERNAL PARAMETERS-1'!$B$5:$J$44,4, FALSE)</f>
        <v>1.0301792221694002E-2</v>
      </c>
      <c r="V12" s="44">
        <f>$F12*'[1]INTERNAL PARAMETERS-2'!U12*VLOOKUP(V$4,'[1]INTERNAL PARAMETERS-1'!$B$5:$J$44,4, FALSE)</f>
        <v>7.7263160264731234E-2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1.065747926056081E-2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5.3278016370344487E-3</v>
      </c>
      <c r="AI12" s="44">
        <f>$F12*'[1]INTERNAL PARAMETERS-2'!AH12*VLOOKUP(AI$4,'[1]INTERNAL PARAMETERS-1'!$B$5:$J$44,4, FALSE)</f>
        <v>1.9538399313279501E-2</v>
      </c>
      <c r="AJ12" s="44">
        <f>$F12*'[1]INTERNAL PARAMETERS-2'!AI12*VLOOKUP(AJ$4,'[1]INTERNAL PARAMETERS-1'!$B$5:$J$44,4, FALSE)</f>
        <v>2.8419319365998189E-2</v>
      </c>
      <c r="AK12" s="44">
        <f>$F12*'[1]INTERNAL PARAMETERS-2'!AJ12*VLOOKUP(AK$4,'[1]INTERNAL PARAMETERS-1'!$B$5:$J$44,4, FALSE)</f>
        <v>5.3278016370344487E-3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3.2751057533211934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0.45052444058778407</v>
      </c>
      <c r="BB12" s="44">
        <f>$F12*'[1]INTERNAL PARAMETERS-2'!M12*(1-VLOOKUP(N$4,'[1]INTERNAL PARAMETERS-1'!$B$5:$J$44,4, FALSE))</f>
        <v>0.73400091360853037</v>
      </c>
      <c r="BC12" s="44">
        <f>$F12*'[1]INTERNAL PARAMETERS-2'!N12*(1-VLOOKUP(O$4,'[1]INTERNAL PARAMETERS-1'!$B$5:$J$44,4, FALSE))</f>
        <v>1.3267951983788338</v>
      </c>
      <c r="BD12" s="44">
        <f>$F12*'[1]INTERNAL PARAMETERS-2'!O12*(1-VLOOKUP(P$4,'[1]INTERNAL PARAMETERS-1'!$B$5:$J$44,4, FALSE))</f>
        <v>0.57370105705155483</v>
      </c>
      <c r="BE12" s="44">
        <f>$F12*'[1]INTERNAL PARAMETERS-2'!P12*(1-VLOOKUP(Q$4,'[1]INTERNAL PARAMETERS-1'!$B$5:$J$44,4, FALSE))</f>
        <v>0.47245969404245697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1.0023448353915807</v>
      </c>
      <c r="BH12" s="44">
        <f>$F12*'[1]INTERNAL PARAMETERS-2'!S12*(1-VLOOKUP(T$4,'[1]INTERNAL PARAMETERS-1'!$B$5:$J$44,4, FALSE))</f>
        <v>4.9555871571738831E-2</v>
      </c>
      <c r="BI12" s="44">
        <f>$F12*'[1]INTERNAL PARAMETERS-2'!T12*(1-VLOOKUP(U$4,'[1]INTERNAL PARAMETERS-1'!$B$5:$J$44,4, FALSE))</f>
        <v>4.1207168886776009E-2</v>
      </c>
      <c r="BJ12" s="44">
        <f>$F12*'[1]INTERNAL PARAMETERS-2'!U12*(1-VLOOKUP(V$4,'[1]INTERNAL PARAMETERS-1'!$B$5:$J$44,4, FALSE))</f>
        <v>0.43782457483347703</v>
      </c>
      <c r="BK12" s="44">
        <f>$F12*'[1]INTERNAL PARAMETERS-2'!V12*(1-VLOOKUP(W$4,'[1]INTERNAL PARAMETERS-1'!$B$5:$J$44,4, FALSE))</f>
        <v>0.52752177356661123</v>
      </c>
      <c r="BL12" s="44">
        <f>$F12*'[1]INTERNAL PARAMETERS-2'!W12*(1-VLOOKUP(X$4,'[1]INTERNAL PARAMETERS-1'!$B$5:$J$44,4, FALSE))</f>
        <v>0.74954289889808656</v>
      </c>
      <c r="BM12" s="44">
        <f>$F12*'[1]INTERNAL PARAMETERS-2'!X12*(1-VLOOKUP(Y$4,'[1]INTERNAL PARAMETERS-1'!$B$5:$J$44,4, FALSE))</f>
        <v>0.28773880812969849</v>
      </c>
      <c r="BN12" s="44">
        <f>$F12*'[1]INTERNAL PARAMETERS-2'!Y12*(1-VLOOKUP(Z$4,'[1]INTERNAL PARAMETERS-1'!$B$5:$J$44,4, FALSE))</f>
        <v>1.1012228306181662</v>
      </c>
      <c r="BO12" s="44">
        <f>$F12*'[1]INTERNAL PARAMETERS-2'!Z12*(1-VLOOKUP(AA$4,'[1]INTERNAL PARAMETERS-1'!$B$5:$J$44,4, FALSE))</f>
        <v>1.1349699516211986</v>
      </c>
      <c r="BP12" s="44">
        <f>$F12*'[1]INTERNAL PARAMETERS-2'!AA12*(1-VLOOKUP(AB$4,'[1]INTERNAL PARAMETERS-1'!$B$5:$J$44,4, FALSE))</f>
        <v>0.46357877398973824</v>
      </c>
      <c r="BQ12" s="44">
        <f>$F12*'[1]INTERNAL PARAMETERS-2'!AB12*(1-VLOOKUP(AC$4,'[1]INTERNAL PARAMETERS-1'!$B$5:$J$44,4, FALSE))</f>
        <v>3.0834239257308651</v>
      </c>
      <c r="BR12" s="44">
        <f>$F12*'[1]INTERNAL PARAMETERS-2'!AC12*(1-VLOOKUP(AD$4,'[1]INTERNAL PARAMETERS-1'!$B$5:$J$44,4, FALSE))</f>
        <v>0.3037240890272937</v>
      </c>
      <c r="BS12" s="44">
        <f>$F12*'[1]INTERNAL PARAMETERS-2'!AD12*(1-VLOOKUP(AE$4,'[1]INTERNAL PARAMETERS-1'!$B$5:$J$44,4, FALSE))</f>
        <v>6.5717682798223154E-2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7.637516205878396E-2</v>
      </c>
      <c r="CA12" s="44">
        <f>$F12*'[1]INTERNAL PARAMETERS-2'!AL12*(1-VLOOKUP(AM$4,'[1]INTERNAL PARAMETERS-1'!$B$5:$J$44,4, FALSE))</f>
        <v>0.39075673034663855</v>
      </c>
      <c r="CB12" s="44">
        <f>$F12*'[1]INTERNAL PARAMETERS-2'!AM12*(1-VLOOKUP(AN$4,'[1]INTERNAL PARAMETERS-1'!$B$5:$J$44,4, FALSE))</f>
        <v>0.1190032031145353</v>
      </c>
      <c r="CC12" s="44">
        <f>$F12*'[1]INTERNAL PARAMETERS-2'!AN12*(1-VLOOKUP(AO$4,'[1]INTERNAL PARAMETERS-1'!$B$5:$J$44,4, FALSE))</f>
        <v>0.25043856871098163</v>
      </c>
      <c r="CD12" s="44">
        <f>$F12*'[1]INTERNAL PARAMETERS-2'!AO12*(1-VLOOKUP(AP$4,'[1]INTERNAL PARAMETERS-1'!$B$5:$J$44,4, FALSE))</f>
        <v>0.95735342655331679</v>
      </c>
      <c r="CE12" s="44">
        <f>$F12*'[1]INTERNAL PARAMETERS-2'!AP12*(1-VLOOKUP(AQ$4,'[1]INTERNAL PARAMETERS-1'!$B$5:$J$44,4, FALSE))</f>
        <v>9.7688244593413673E-2</v>
      </c>
      <c r="CF12" s="44">
        <f>$F12*'[1]INTERNAL PARAMETERS-2'!AQ12*(1-VLOOKUP(AR$4,'[1]INTERNAL PARAMETERS-1'!$B$5:$J$44,4, FALSE))</f>
        <v>8.8809200527186893E-3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18.759863043148897</v>
      </c>
    </row>
    <row r="13" spans="3:87" x14ac:dyDescent="0.5">
      <c r="C13" s="27" t="s">
        <v>5</v>
      </c>
      <c r="D13" s="26" t="s">
        <v>68</v>
      </c>
      <c r="E13" s="26" t="s">
        <v>59</v>
      </c>
      <c r="F13" s="129">
        <f>AirBF!X13</f>
        <v>17.06651755849391</v>
      </c>
      <c r="G13" s="45">
        <f>$F13*'[1]INTERNAL PARAMETERS-2'!F13*VLOOKUP(G$4,'[1]INTERNAL PARAMETERS-1'!$B$5:$J$44,4, FALSE)</f>
        <v>0.12837434507499118</v>
      </c>
      <c r="H13" s="44">
        <f>$F13*'[1]INTERNAL PARAMETERS-2'!G13*VLOOKUP(H$4,'[1]INTERNAL PARAMETERS-1'!$B$5:$J$44,4, FALSE)</f>
        <v>0.12295060579490183</v>
      </c>
      <c r="I13" s="44">
        <f>$F13*'[1]INTERNAL PARAMETERS-2'!H13*VLOOKUP(I$4,'[1]INTERNAL PARAMETERS-1'!$B$5:$J$44,4, FALSE)</f>
        <v>0.16113036822277194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3.6163950706448594E-3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2.4318763529800315E-2</v>
      </c>
      <c r="N13" s="44">
        <f>$F13*'[1]INTERNAL PARAMETERS-2'!M13*VLOOKUP(N$4,'[1]INTERNAL PARAMETERS-1'!$B$5:$J$44,4, FALSE)</f>
        <v>3.3268786667825692E-2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2.1696663772113305E-2</v>
      </c>
      <c r="S13" s="44">
        <f>$F13*'[1]INTERNAL PARAMETERS-2'!R13*VLOOKUP(S$4,'[1]INTERNAL PARAMETERS-1'!$B$5:$J$44,4, FALSE)</f>
        <v>4.3635330763206061E-2</v>
      </c>
      <c r="T13" s="44">
        <f>$F13*'[1]INTERNAL PARAMETERS-2'!S13*VLOOKUP(T$4,'[1]INTERNAL PARAMETERS-1'!$B$5:$J$44,4, FALSE)</f>
        <v>3.254584898404789E-3</v>
      </c>
      <c r="U13" s="44">
        <f>$F13*'[1]INTERNAL PARAMETERS-2'!T13*VLOOKUP(U$4,'[1]INTERNAL PARAMETERS-1'!$B$5:$J$44,4, FALSE)</f>
        <v>3.6160537402936902E-3</v>
      </c>
      <c r="V13" s="44">
        <f>$F13*'[1]INTERNAL PARAMETERS-2'!U13*VLOOKUP(V$4,'[1]INTERNAL PARAMETERS-1'!$B$5:$J$44,4, FALSE)</f>
        <v>7.9194188089618256E-2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7.2327901412897189E-3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3.6163950706448594E-3</v>
      </c>
      <c r="AI13" s="44">
        <f>$F13*'[1]INTERNAL PARAMETERS-2'!AH13*VLOOKUP(AI$4,'[1]INTERNAL PARAMETERS-1'!$B$5:$J$44,4, FALSE)</f>
        <v>1.4463873630823588E-2</v>
      </c>
      <c r="AJ13" s="44">
        <f>$F13*'[1]INTERNAL PARAMETERS-2'!AI13*VLOOKUP(AJ$4,'[1]INTERNAL PARAMETERS-1'!$B$5:$J$44,4, FALSE)</f>
        <v>1.0849185211934578E-2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3.0614769962326664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0.46205650706620593</v>
      </c>
      <c r="BB13" s="44">
        <f>$F13*'[1]INTERNAL PARAMETERS-2'!M13*(1-VLOOKUP(N$4,'[1]INTERNAL PARAMETERS-1'!$B$5:$J$44,4, FALSE))</f>
        <v>0.63210694668868805</v>
      </c>
      <c r="BC13" s="44">
        <f>$F13*'[1]INTERNAL PARAMETERS-2'!N13*(1-VLOOKUP(O$4,'[1]INTERNAL PARAMETERS-1'!$B$5:$J$44,4, FALSE))</f>
        <v>1.43923649222535</v>
      </c>
      <c r="BD13" s="44">
        <f>$F13*'[1]INTERNAL PARAMETERS-2'!O13*(1-VLOOKUP(P$4,'[1]INTERNAL PARAMETERS-1'!$B$5:$J$44,4, FALSE))</f>
        <v>0.49179900987609565</v>
      </c>
      <c r="BE13" s="44">
        <f>$F13*'[1]INTERNAL PARAMETERS-2'!P13*(1-VLOOKUP(Q$4,'[1]INTERNAL PARAMETERS-1'!$B$5:$J$44,4, FALSE))</f>
        <v>0.43936554798113481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0.82907128450091505</v>
      </c>
      <c r="BH13" s="44">
        <f>$F13*'[1]INTERNAL PARAMETERS-2'!S13*(1-VLOOKUP(T$4,'[1]INTERNAL PARAMETERS-1'!$B$5:$J$44,4, FALSE))</f>
        <v>2.9291264085643098E-2</v>
      </c>
      <c r="BI13" s="44">
        <f>$F13*'[1]INTERNAL PARAMETERS-2'!T13*(1-VLOOKUP(U$4,'[1]INTERNAL PARAMETERS-1'!$B$5:$J$44,4, FALSE))</f>
        <v>1.4464214961174761E-2</v>
      </c>
      <c r="BJ13" s="44">
        <f>$F13*'[1]INTERNAL PARAMETERS-2'!U13*(1-VLOOKUP(V$4,'[1]INTERNAL PARAMETERS-1'!$B$5:$J$44,4, FALSE))</f>
        <v>0.44876706584117015</v>
      </c>
      <c r="BK13" s="44">
        <f>$F13*'[1]INTERNAL PARAMETERS-2'!V13*(1-VLOOKUP(W$4,'[1]INTERNAL PARAMETERS-1'!$B$5:$J$44,4, FALSE))</f>
        <v>0.53338499321087762</v>
      </c>
      <c r="BL13" s="44">
        <f>$F13*'[1]INTERNAL PARAMETERS-2'!W13*(1-VLOOKUP(X$4,'[1]INTERNAL PARAMETERS-1'!$B$5:$J$44,4, FALSE))</f>
        <v>0.73227477553405396</v>
      </c>
      <c r="BM13" s="44">
        <f>$F13*'[1]INTERNAL PARAMETERS-2'!X13*(1-VLOOKUP(Y$4,'[1]INTERNAL PARAMETERS-1'!$B$5:$J$44,4, FALSE))</f>
        <v>0.31279854711558808</v>
      </c>
      <c r="BN13" s="44">
        <f>$F13*'[1]INTERNAL PARAMETERS-2'!Y13*(1-VLOOKUP(Z$4,'[1]INTERNAL PARAMETERS-1'!$B$5:$J$44,4, FALSE))</f>
        <v>0.9835980197521913</v>
      </c>
      <c r="BO13" s="44">
        <f>$F13*'[1]INTERNAL PARAMETERS-2'!Z13*(1-VLOOKUP(AA$4,'[1]INTERNAL PARAMETERS-1'!$B$5:$J$44,4, FALSE))</f>
        <v>0.92935550699602998</v>
      </c>
      <c r="BP13" s="44">
        <f>$F13*'[1]INTERNAL PARAMETERS-2'!AA13*(1-VLOOKUP(AB$4,'[1]INTERNAL PARAMETERS-1'!$B$5:$J$44,4, FALSE))</f>
        <v>0.33992065681954658</v>
      </c>
      <c r="BQ13" s="44">
        <f>$F13*'[1]INTERNAL PARAMETERS-2'!AB13*(1-VLOOKUP(AC$4,'[1]INTERNAL PARAMETERS-1'!$B$5:$J$44,4, FALSE))</f>
        <v>2.8838967237307895</v>
      </c>
      <c r="BR13" s="44">
        <f>$F13*'[1]INTERNAL PARAMETERS-2'!AC13*(1-VLOOKUP(AD$4,'[1]INTERNAL PARAMETERS-1'!$B$5:$J$44,4, FALSE))</f>
        <v>0.24951590000869267</v>
      </c>
      <c r="BS13" s="44">
        <f>$F13*'[1]INTERNAL PARAMETERS-2'!AD13*(1-VLOOKUP(AE$4,'[1]INTERNAL PARAMETERS-1'!$B$5:$J$44,4, FALSE))</f>
        <v>4.5202378405426971E-2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6.328264710689542E-2</v>
      </c>
      <c r="CA13" s="44">
        <f>$F13*'[1]INTERNAL PARAMETERS-2'!AL13*(1-VLOOKUP(AM$4,'[1]INTERNAL PARAMETERS-1'!$B$5:$J$44,4, FALSE))</f>
        <v>0.30375841276485382</v>
      </c>
      <c r="CB13" s="44">
        <f>$F13*'[1]INTERNAL PARAMETERS-2'!AM13*(1-VLOOKUP(AN$4,'[1]INTERNAL PARAMETERS-1'!$B$5:$J$44,4, FALSE))</f>
        <v>7.9555571598919364E-2</v>
      </c>
      <c r="CC13" s="44">
        <f>$F13*'[1]INTERNAL PARAMETERS-2'!AN13*(1-VLOOKUP(AO$4,'[1]INTERNAL PARAMETERS-1'!$B$5:$J$44,4, FALSE))</f>
        <v>0.19527338725253146</v>
      </c>
      <c r="CD13" s="44">
        <f>$F13*'[1]INTERNAL PARAMETERS-2'!AO13*(1-VLOOKUP(AP$4,'[1]INTERNAL PARAMETERS-1'!$B$5:$J$44,4, FALSE))</f>
        <v>0.7919410275703046</v>
      </c>
      <c r="CE13" s="44">
        <f>$F13*'[1]INTERNAL PARAMETERS-2'!AP13*(1-VLOOKUP(AQ$4,'[1]INTERNAL PARAMETERS-1'!$B$5:$J$44,4, FALSE))</f>
        <v>0.10306128623223303</v>
      </c>
      <c r="CF13" s="44">
        <f>$F13*'[1]INTERNAL PARAMETERS-2'!AQ13*(1-VLOOKUP(AR$4,'[1]INTERNAL PARAMETERS-1'!$B$5:$J$44,4, FALSE))</f>
        <v>1.0849185211934578E-2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17.066522678449175</v>
      </c>
    </row>
    <row r="14" spans="3:87" x14ac:dyDescent="0.5">
      <c r="C14" s="27" t="s">
        <v>5</v>
      </c>
      <c r="D14" s="26" t="s">
        <v>68</v>
      </c>
      <c r="E14" s="26" t="s">
        <v>58</v>
      </c>
      <c r="F14" s="129">
        <f>AirBF!X14</f>
        <v>13.620878405522117</v>
      </c>
      <c r="G14" s="45">
        <f>$F14*'[1]INTERNAL PARAMETERS-2'!F14*VLOOKUP(G$4,'[1]INTERNAL PARAMETERS-1'!$B$5:$J$44,4, FALSE)</f>
        <v>0.12303603254924073</v>
      </c>
      <c r="H14" s="44">
        <f>$F14*'[1]INTERNAL PARAMETERS-2'!G14*VLOOKUP(H$4,'[1]INTERNAL PARAMETERS-1'!$B$5:$J$44,4, FALSE)</f>
        <v>8.3664883518079047E-2</v>
      </c>
      <c r="I14" s="44">
        <f>$F14*'[1]INTERNAL PARAMETERS-2'!H14*VLOOKUP(I$4,'[1]INTERNAL PARAMETERS-1'!$B$5:$J$44,4, FALSE)</f>
        <v>0.12569012881094874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1.6399537600248629E-3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2.6903822817803232E-2</v>
      </c>
      <c r="N14" s="44">
        <f>$F14*'[1]INTERNAL PARAMETERS-2'!M14*VLOOKUP(N$4,'[1]INTERNAL PARAMETERS-1'!$B$5:$J$44,4, FALSE)</f>
        <v>2.2146458617106523E-2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1.6404985951610836E-2</v>
      </c>
      <c r="S14" s="44">
        <f>$F14*'[1]INTERNAL PARAMETERS-2'!R14*VLOOKUP(S$4,'[1]INTERNAL PARAMETERS-1'!$B$5:$J$44,4, FALSE)</f>
        <v>3.4010243708316283E-2</v>
      </c>
      <c r="T14" s="44">
        <f>$F14*'[1]INTERNAL PARAMETERS-2'!S14*VLOOKUP(T$4,'[1]INTERNAL PARAMETERS-1'!$B$5:$J$44,4, FALSE)</f>
        <v>4.5933688246942231E-3</v>
      </c>
      <c r="U14" s="44">
        <f>$F14*'[1]INTERNAL PARAMETERS-2'!T14*VLOOKUP(U$4,'[1]INTERNAL PARAMETERS-1'!$B$5:$J$44,4, FALSE)</f>
        <v>5.9057404590662794E-3</v>
      </c>
      <c r="V14" s="44">
        <f>$F14*'[1]INTERNAL PARAMETERS-2'!U14*VLOOKUP(V$4,'[1]INTERNAL PARAMETERS-1'!$B$5:$J$44,4, FALSE)</f>
        <v>5.3889643323607704E-2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3.2812696078902779E-3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3.2812696078902779E-3</v>
      </c>
      <c r="AI14" s="44">
        <f>$F14*'[1]INTERNAL PARAMETERS-2'!AH14*VLOOKUP(AI$4,'[1]INTERNAL PARAMETERS-1'!$B$5:$J$44,4, FALSE)</f>
        <v>6.5625392157805558E-3</v>
      </c>
      <c r="AJ14" s="44">
        <f>$F14*'[1]INTERNAL PARAMETERS-2'!AI14*VLOOKUP(AJ$4,'[1]INTERNAL PARAMETERS-1'!$B$5:$J$44,4, FALSE)</f>
        <v>1.3123716343720558E-2</v>
      </c>
      <c r="AK14" s="44">
        <f>$F14*'[1]INTERNAL PARAMETERS-2'!AJ14*VLOOKUP(AK$4,'[1]INTERNAL PARAMETERS-1'!$B$5:$J$44,4, FALSE)</f>
        <v>1.6399537600248629E-3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2.3881124474080262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0.51117263353826137</v>
      </c>
      <c r="BB14" s="44">
        <f>$F14*'[1]INTERNAL PARAMETERS-2'!M14*(1-VLOOKUP(N$4,'[1]INTERNAL PARAMETERS-1'!$B$5:$J$44,4, FALSE))</f>
        <v>0.42078271372502385</v>
      </c>
      <c r="BC14" s="44">
        <f>$F14*'[1]INTERNAL PARAMETERS-2'!N14*(1-VLOOKUP(O$4,'[1]INTERNAL PARAMETERS-1'!$B$5:$J$44,4, FALSE))</f>
        <v>1.32222361572277</v>
      </c>
      <c r="BD14" s="44">
        <f>$F14*'[1]INTERNAL PARAMETERS-2'!O14*(1-VLOOKUP(P$4,'[1]INTERNAL PARAMETERS-1'!$B$5:$J$44,4, FALSE))</f>
        <v>0.36582682803983191</v>
      </c>
      <c r="BE14" s="44">
        <f>$F14*'[1]INTERNAL PARAMETERS-2'!P14*(1-VLOOKUP(Q$4,'[1]INTERNAL PARAMETERS-1'!$B$5:$J$44,4, FALSE))</f>
        <v>0.34614057248033081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0.6461946304580094</v>
      </c>
      <c r="BH14" s="44">
        <f>$F14*'[1]INTERNAL PARAMETERS-2'!S14*(1-VLOOKUP(T$4,'[1]INTERNAL PARAMETERS-1'!$B$5:$J$44,4, FALSE))</f>
        <v>4.1340319422248008E-2</v>
      </c>
      <c r="BI14" s="44">
        <f>$F14*'[1]INTERNAL PARAMETERS-2'!T14*(1-VLOOKUP(U$4,'[1]INTERNAL PARAMETERS-1'!$B$5:$J$44,4, FALSE))</f>
        <v>2.3622961836265118E-2</v>
      </c>
      <c r="BJ14" s="44">
        <f>$F14*'[1]INTERNAL PARAMETERS-2'!U14*(1-VLOOKUP(V$4,'[1]INTERNAL PARAMETERS-1'!$B$5:$J$44,4, FALSE))</f>
        <v>0.30537464550044363</v>
      </c>
      <c r="BK14" s="44">
        <f>$F14*'[1]INTERNAL PARAMETERS-2'!V14*(1-VLOOKUP(W$4,'[1]INTERNAL PARAMETERS-1'!$B$5:$J$44,4, FALSE))</f>
        <v>0.46589533542168121</v>
      </c>
      <c r="BL14" s="44">
        <f>$F14*'[1]INTERNAL PARAMETERS-2'!W14*(1-VLOOKUP(X$4,'[1]INTERNAL PARAMETERS-1'!$B$5:$J$44,4, FALSE))</f>
        <v>0.52823400962023437</v>
      </c>
      <c r="BM14" s="44">
        <f>$F14*'[1]INTERNAL PARAMETERS-2'!X14*(1-VLOOKUP(Y$4,'[1]INTERNAL PARAMETERS-1'!$B$5:$J$44,4, FALSE))</f>
        <v>0.30184820008125396</v>
      </c>
      <c r="BN14" s="44">
        <f>$F14*'[1]INTERNAL PARAMETERS-2'!Y14*(1-VLOOKUP(Z$4,'[1]INTERNAL PARAMETERS-1'!$B$5:$J$44,4, FALSE))</f>
        <v>0.81531717750990229</v>
      </c>
      <c r="BO14" s="44">
        <f>$F14*'[1]INTERNAL PARAMETERS-2'!Z14*(1-VLOOKUP(AA$4,'[1]INTERNAL PARAMETERS-1'!$B$5:$J$44,4, FALSE))</f>
        <v>0.75789972667926431</v>
      </c>
      <c r="BP14" s="44">
        <f>$F14*'[1]INTERNAL PARAMETERS-2'!AA14*(1-VLOOKUP(AB$4,'[1]INTERNAL PARAMETERS-1'!$B$5:$J$44,4, FALSE))</f>
        <v>0.28216194452175281</v>
      </c>
      <c r="BQ14" s="44">
        <f>$F14*'[1]INTERNAL PARAMETERS-2'!AB14*(1-VLOOKUP(AC$4,'[1]INTERNAL PARAMETERS-1'!$B$5:$J$44,4, FALSE))</f>
        <v>2.2097219141670559</v>
      </c>
      <c r="BR14" s="44">
        <f>$F14*'[1]INTERNAL PARAMETERS-2'!AC14*(1-VLOOKUP(AD$4,'[1]INTERNAL PARAMETERS-1'!$B$5:$J$44,4, FALSE))</f>
        <v>0.147643511476657</v>
      </c>
      <c r="BS14" s="44">
        <f>$F14*'[1]INTERNAL PARAMETERS-2'!AD14*(1-VLOOKUP(AE$4,'[1]INTERNAL PARAMETERS-1'!$B$5:$J$44,4, FALSE))</f>
        <v>5.2494865374882231E-2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5.4136181222747652E-2</v>
      </c>
      <c r="CA14" s="44">
        <f>$F14*'[1]INTERNAL PARAMETERS-2'!AL14*(1-VLOOKUP(AM$4,'[1]INTERNAL PARAMETERS-1'!$B$5:$J$44,4, FALSE))</f>
        <v>0.17553089792412296</v>
      </c>
      <c r="CB14" s="44">
        <f>$F14*'[1]INTERNAL PARAMETERS-2'!AM14*(1-VLOOKUP(AN$4,'[1]INTERNAL PARAMETERS-1'!$B$5:$J$44,4, FALSE))</f>
        <v>4.5933688246942231E-2</v>
      </c>
      <c r="CC14" s="44">
        <f>$F14*'[1]INTERNAL PARAMETERS-2'!AN14*(1-VLOOKUP(AO$4,'[1]INTERNAL PARAMETERS-1'!$B$5:$J$44,4, FALSE))</f>
        <v>0.19685710724364894</v>
      </c>
      <c r="CD14" s="44">
        <f>$F14*'[1]INTERNAL PARAMETERS-2'!AO14*(1-VLOOKUP(AP$4,'[1]INTERNAL PARAMETERS-1'!$B$5:$J$44,4, FALSE))</f>
        <v>0.59385259133883705</v>
      </c>
      <c r="CE14" s="44">
        <f>$F14*'[1]INTERNAL PARAMETERS-2'!AP14*(1-VLOOKUP(AQ$4,'[1]INTERNAL PARAMETERS-1'!$B$5:$J$44,4, FALSE))</f>
        <v>8.8586106885994192E-2</v>
      </c>
      <c r="CF14" s="44">
        <f>$F14*'[1]INTERNAL PARAMETERS-2'!AQ14*(1-VLOOKUP(AR$4,'[1]INTERNAL PARAMETERS-1'!$B$5:$J$44,4, FALSE))</f>
        <v>8.2024929758054178E-3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13.620881129697798</v>
      </c>
    </row>
    <row r="15" spans="3:87" x14ac:dyDescent="0.5">
      <c r="C15" s="27" t="s">
        <v>5</v>
      </c>
      <c r="D15" s="26" t="s">
        <v>68</v>
      </c>
      <c r="E15" s="26" t="s">
        <v>57</v>
      </c>
      <c r="F15" s="129">
        <f>AirBF!X15</f>
        <v>9.3947995504761916</v>
      </c>
      <c r="G15" s="45">
        <f>$F15*'[1]INTERNAL PARAMETERS-2'!F15*VLOOKUP(G$4,'[1]INTERNAL PARAMETERS-1'!$B$5:$J$44,4, FALSE)</f>
        <v>7.5189399242326108E-2</v>
      </c>
      <c r="H15" s="44">
        <f>$F15*'[1]INTERNAL PARAMETERS-2'!G15*VLOOKUP(H$4,'[1]INTERNAL PARAMETERS-1'!$B$5:$J$44,4, FALSE)</f>
        <v>4.1483676895082679E-2</v>
      </c>
      <c r="I15" s="44">
        <f>$F15*'[1]INTERNAL PARAMETERS-2'!H15*VLOOKUP(I$4,'[1]INTERNAL PARAMETERS-1'!$B$5:$J$44,4, FALSE)</f>
        <v>8.8179917398753804E-2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2.0936404746231697E-2</v>
      </c>
      <c r="N15" s="44">
        <f>$F15*'[1]INTERNAL PARAMETERS-2'!M15*VLOOKUP(N$4,'[1]INTERNAL PARAMETERS-1'!$B$5:$J$44,4, FALSE)</f>
        <v>1.4000787926088155E-2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9.0744368858049537E-3</v>
      </c>
      <c r="S15" s="44">
        <f>$F15*'[1]INTERNAL PARAMETERS-2'!R15*VLOOKUP(S$4,'[1]INTERNAL PARAMETERS-1'!$B$5:$J$44,4, FALSE)</f>
        <v>2.5576637166205146E-2</v>
      </c>
      <c r="T15" s="44">
        <f>$F15*'[1]INTERNAL PARAMETERS-2'!S15*VLOOKUP(T$4,'[1]INTERNAL PARAMETERS-1'!$B$5:$J$44,4, FALSE)</f>
        <v>1.6852391433644191E-3</v>
      </c>
      <c r="U15" s="44">
        <f>$F15*'[1]INTERNAL PARAMETERS-2'!T15*VLOOKUP(U$4,'[1]INTERNAL PARAMETERS-1'!$B$5:$J$44,4, FALSE)</f>
        <v>4.9262570922876964E-3</v>
      </c>
      <c r="V15" s="44">
        <f>$F15*'[1]INTERNAL PARAMETERS-2'!U15*VLOOKUP(V$4,'[1]INTERNAL PARAMETERS-1'!$B$5:$J$44,4, FALSE)</f>
        <v>3.8113339530347089E-2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5.1859293518628571E-3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9.0744368858049537E-3</v>
      </c>
      <c r="AJ15" s="44">
        <f>$F15*'[1]INTERNAL PARAMETERS-2'!AI15*VLOOKUP(AJ$4,'[1]INTERNAL PARAMETERS-1'!$B$5:$J$44,4, FALSE)</f>
        <v>9.0744368858049537E-3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1.675418430576322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0.39779169017840221</v>
      </c>
      <c r="BB15" s="44">
        <f>$F15*'[1]INTERNAL PARAMETERS-2'!M15*(1-VLOOKUP(N$4,'[1]INTERNAL PARAMETERS-1'!$B$5:$J$44,4, FALSE))</f>
        <v>0.26601497059567492</v>
      </c>
      <c r="BC15" s="44">
        <f>$F15*'[1]INTERNAL PARAMETERS-2'!N15*(1-VLOOKUP(O$4,'[1]INTERNAL PARAMETERS-1'!$B$5:$J$44,4, FALSE))</f>
        <v>0.92042354363943335</v>
      </c>
      <c r="BD15" s="44">
        <f>$F15*'[1]INTERNAL PARAMETERS-2'!O15*(1-VLOOKUP(P$4,'[1]INTERNAL PARAMETERS-1'!$B$5:$J$44,4, FALSE))</f>
        <v>0.23075412707884119</v>
      </c>
      <c r="BE15" s="44">
        <f>$F15*'[1]INTERNAL PARAMETERS-2'!P15*(1-VLOOKUP(Q$4,'[1]INTERNAL PARAMETERS-1'!$B$5:$J$44,4, FALSE))</f>
        <v>0.26057040241218743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0.48595610615789775</v>
      </c>
      <c r="BH15" s="44">
        <f>$F15*'[1]INTERNAL PARAMETERS-2'!S15*(1-VLOOKUP(T$4,'[1]INTERNAL PARAMETERS-1'!$B$5:$J$44,4, FALSE))</f>
        <v>1.5167152290279772E-2</v>
      </c>
      <c r="BI15" s="44">
        <f>$F15*'[1]INTERNAL PARAMETERS-2'!T15*(1-VLOOKUP(U$4,'[1]INTERNAL PARAMETERS-1'!$B$5:$J$44,4, FALSE))</f>
        <v>1.9705028369150786E-2</v>
      </c>
      <c r="BJ15" s="44">
        <f>$F15*'[1]INTERNAL PARAMETERS-2'!U15*(1-VLOOKUP(V$4,'[1]INTERNAL PARAMETERS-1'!$B$5:$J$44,4, FALSE))</f>
        <v>0.21597559067196684</v>
      </c>
      <c r="BK15" s="44">
        <f>$F15*'[1]INTERNAL PARAMETERS-2'!V15*(1-VLOOKUP(W$4,'[1]INTERNAL PARAMETERS-1'!$B$5:$J$44,4, FALSE))</f>
        <v>0.25408893020231393</v>
      </c>
      <c r="BL15" s="44">
        <f>$F15*'[1]INTERNAL PARAMETERS-2'!W15*(1-VLOOKUP(X$4,'[1]INTERNAL PARAMETERS-1'!$B$5:$J$44,4, FALSE))</f>
        <v>0.40706069336289757</v>
      </c>
      <c r="BM15" s="44">
        <f>$F15*'[1]INTERNAL PARAMETERS-2'!X15*(1-VLOOKUP(Y$4,'[1]INTERNAL PARAMETERS-1'!$B$5:$J$44,4, FALSE))</f>
        <v>0.27612725098782098</v>
      </c>
      <c r="BN15" s="44">
        <f>$F15*'[1]INTERNAL PARAMETERS-2'!Y15*(1-VLOOKUP(Z$4,'[1]INTERNAL PARAMETERS-1'!$B$5:$J$44,4, FALSE))</f>
        <v>0.55355004483365267</v>
      </c>
      <c r="BO15" s="44">
        <f>$F15*'[1]INTERNAL PARAMETERS-2'!Z15*(1-VLOOKUP(AA$4,'[1]INTERNAL PARAMETERS-1'!$B$5:$J$44,4, FALSE))</f>
        <v>0.46798972636755587</v>
      </c>
      <c r="BP15" s="44">
        <f>$F15*'[1]INTERNAL PARAMETERS-2'!AA15*(1-VLOOKUP(AB$4,'[1]INTERNAL PARAMETERS-1'!$B$5:$J$44,4, FALSE))</f>
        <v>0.18408452083189564</v>
      </c>
      <c r="BQ15" s="44">
        <f>$F15*'[1]INTERNAL PARAMETERS-2'!AB15*(1-VLOOKUP(AC$4,'[1]INTERNAL PARAMETERS-1'!$B$5:$J$44,4, FALSE))</f>
        <v>1.5050863461443977</v>
      </c>
      <c r="BR15" s="44">
        <f>$F15*'[1]INTERNAL PARAMETERS-2'!AC15*(1-VLOOKUP(AD$4,'[1]INTERNAL PARAMETERS-1'!$B$5:$J$44,4, FALSE))</f>
        <v>9.3338273013936018E-2</v>
      </c>
      <c r="BS15" s="44">
        <f>$F15*'[1]INTERNAL PARAMETERS-2'!AD15*(1-VLOOKUP(AE$4,'[1]INTERNAL PARAMETERS-1'!$B$5:$J$44,4, FALSE))</f>
        <v>3.8890712219151247E-2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1.4260366237667811E-2</v>
      </c>
      <c r="CA15" s="44">
        <f>$F15*'[1]INTERNAL PARAMETERS-2'!AL15*(1-VLOOKUP(AM$4,'[1]INTERNAL PARAMETERS-1'!$B$5:$J$44,4, FALSE))</f>
        <v>0.13482288938897374</v>
      </c>
      <c r="CB15" s="44">
        <f>$F15*'[1]INTERNAL PARAMETERS-2'!AM15*(1-VLOOKUP(AN$4,'[1]INTERNAL PARAMETERS-1'!$B$5:$J$44,4, FALSE))</f>
        <v>5.8337007808681909E-2</v>
      </c>
      <c r="CC15" s="44">
        <f>$F15*'[1]INTERNAL PARAMETERS-2'!AN15*(1-VLOOKUP(AO$4,'[1]INTERNAL PARAMETERS-1'!$B$5:$J$44,4, FALSE))</f>
        <v>0.11796955847537448</v>
      </c>
      <c r="CD15" s="44">
        <f>$F15*'[1]INTERNAL PARAMETERS-2'!AO15*(1-VLOOKUP(AP$4,'[1]INTERNAL PARAMETERS-1'!$B$5:$J$44,4, FALSE))</f>
        <v>0.39150384478726402</v>
      </c>
      <c r="CE15" s="44">
        <f>$F15*'[1]INTERNAL PARAMETERS-2'!AP15*(1-VLOOKUP(AQ$4,'[1]INTERNAL PARAMETERS-1'!$B$5:$J$44,4, FALSE))</f>
        <v>5.4447560794784772E-2</v>
      </c>
      <c r="CF15" s="44">
        <f>$F15*'[1]INTERNAL PARAMETERS-2'!AQ15*(1-VLOOKUP(AR$4,'[1]INTERNAL PARAMETERS-1'!$B$5:$J$44,4, FALSE))</f>
        <v>1.2963883899702098E-2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9.3947995504761899</v>
      </c>
    </row>
    <row r="16" spans="3:87" x14ac:dyDescent="0.5">
      <c r="C16" s="27" t="s">
        <v>5</v>
      </c>
      <c r="D16" s="26" t="s">
        <v>68</v>
      </c>
      <c r="E16" s="26" t="s">
        <v>56</v>
      </c>
      <c r="F16" s="129">
        <f>AirBF!X16</f>
        <v>6.8077182914390999</v>
      </c>
      <c r="G16" s="45">
        <f>$F16*'[1]INTERNAL PARAMETERS-2'!F16*VLOOKUP(G$4,'[1]INTERNAL PARAMETERS-1'!$B$5:$J$44,4, FALSE)</f>
        <v>6.7607450352281703E-2</v>
      </c>
      <c r="H16" s="44">
        <f>$F16*'[1]INTERNAL PARAMETERS-2'!G16*VLOOKUP(H$4,'[1]INTERNAL PARAMETERS-1'!$B$5:$J$44,4, FALSE)</f>
        <v>3.781415202162762E-2</v>
      </c>
      <c r="I16" s="44">
        <f>$F16*'[1]INTERNAL PARAMETERS-2'!H16*VLOOKUP(I$4,'[1]INTERNAL PARAMETERS-1'!$B$5:$J$44,4, FALSE)</f>
        <v>6.5452773474449777E-2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2.062599084081073E-2</v>
      </c>
      <c r="N16" s="44">
        <f>$F16*'[1]INTERNAL PARAMETERS-2'!M16*VLOOKUP(N$4,'[1]INTERNAL PARAMETERS-1'!$B$5:$J$44,4, FALSE)</f>
        <v>8.9952083714357686E-3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9.1672734512518918E-3</v>
      </c>
      <c r="S16" s="44">
        <f>$F16*'[1]INTERNAL PARAMETERS-2'!R16*VLOOKUP(S$4,'[1]INTERNAL PARAMETERS-1'!$B$5:$J$44,4, FALSE)</f>
        <v>1.9228332236986823E-2</v>
      </c>
      <c r="T16" s="44">
        <f>$F16*'[1]INTERNAL PARAMETERS-2'!S16*VLOOKUP(T$4,'[1]INTERNAL PARAMETERS-1'!$B$5:$J$44,4, FALSE)</f>
        <v>2.4063922616578931E-3</v>
      </c>
      <c r="U16" s="44">
        <f>$F16*'[1]INTERNAL PARAMETERS-2'!T16*VLOOKUP(U$4,'[1]INTERNAL PARAMETERS-1'!$B$5:$J$44,4, FALSE)</f>
        <v>1.3750229405048693E-3</v>
      </c>
      <c r="V16" s="44">
        <f>$F16*'[1]INTERNAL PARAMETERS-2'!U16*VLOOKUP(V$4,'[1]INTERNAL PARAMETERS-1'!$B$5:$J$44,4, FALSE)</f>
        <v>2.4923090703550001E-2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5.7293757140751463E-3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1.1457389884492004E-3</v>
      </c>
      <c r="AI16" s="44">
        <f>$F16*'[1]INTERNAL PARAMETERS-2'!AH16*VLOOKUP(AI$4,'[1]INTERNAL PARAMETERS-1'!$B$5:$J$44,4, FALSE)</f>
        <v>6.8751147025243467E-3</v>
      </c>
      <c r="AJ16" s="44">
        <f>$F16*'[1]INTERNAL PARAMETERS-2'!AI16*VLOOKUP(AJ$4,'[1]INTERNAL PARAMETERS-1'!$B$5:$J$44,4, FALSE)</f>
        <v>9.1672734512518918E-3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1.2436026960145456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0.39189382597540384</v>
      </c>
      <c r="BB16" s="44">
        <f>$F16*'[1]INTERNAL PARAMETERS-2'!M16*(1-VLOOKUP(N$4,'[1]INTERNAL PARAMETERS-1'!$B$5:$J$44,4, FALSE))</f>
        <v>0.1709089590572796</v>
      </c>
      <c r="BC16" s="44">
        <f>$F16*'[1]INTERNAL PARAMETERS-2'!N16*(1-VLOOKUP(O$4,'[1]INTERNAL PARAMETERS-1'!$B$5:$J$44,4, FALSE))</f>
        <v>0.73795189738919442</v>
      </c>
      <c r="BD16" s="44">
        <f>$F16*'[1]INTERNAL PARAMETERS-2'!O16*(1-VLOOKUP(P$4,'[1]INTERNAL PARAMETERS-1'!$B$5:$J$44,4, FALSE))</f>
        <v>0.13292274195583584</v>
      </c>
      <c r="BE16" s="44">
        <f>$F16*'[1]INTERNAL PARAMETERS-2'!P16*(1-VLOOKUP(Q$4,'[1]INTERNAL PARAMETERS-1'!$B$5:$J$44,4, FALSE))</f>
        <v>0.16271604028648995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0.36533831250274962</v>
      </c>
      <c r="BH16" s="44">
        <f>$F16*'[1]INTERNAL PARAMETERS-2'!S16*(1-VLOOKUP(T$4,'[1]INTERNAL PARAMETERS-1'!$B$5:$J$44,4, FALSE))</f>
        <v>2.1657530354921035E-2</v>
      </c>
      <c r="BI16" s="44">
        <f>$F16*'[1]INTERNAL PARAMETERS-2'!T16*(1-VLOOKUP(U$4,'[1]INTERNAL PARAMETERS-1'!$B$5:$J$44,4, FALSE))</f>
        <v>5.5000917620194774E-3</v>
      </c>
      <c r="BJ16" s="44">
        <f>$F16*'[1]INTERNAL PARAMETERS-2'!U16*(1-VLOOKUP(V$4,'[1]INTERNAL PARAMETERS-1'!$B$5:$J$44,4, FALSE))</f>
        <v>0.14123084732011668</v>
      </c>
      <c r="BK16" s="44">
        <f>$F16*'[1]INTERNAL PARAMETERS-2'!V16*(1-VLOOKUP(W$4,'[1]INTERNAL PARAMETERS-1'!$B$5:$J$44,4, FALSE))</f>
        <v>0.18563354314279051</v>
      </c>
      <c r="BL16" s="44">
        <f>$F16*'[1]INTERNAL PARAMETERS-2'!W16*(1-VLOOKUP(X$4,'[1]INTERNAL PARAMETERS-1'!$B$5:$J$44,4, FALSE))</f>
        <v>0.28876366753980143</v>
      </c>
      <c r="BM16" s="44">
        <f>$F16*'[1]INTERNAL PARAMETERS-2'!X16*(1-VLOOKUP(Y$4,'[1]INTERNAL PARAMETERS-1'!$B$5:$J$44,4, FALSE))</f>
        <v>0.19365507760559322</v>
      </c>
      <c r="BN16" s="44">
        <f>$F16*'[1]INTERNAL PARAMETERS-2'!Y16*(1-VLOOKUP(Z$4,'[1]INTERNAL PARAMETERS-1'!$B$5:$J$44,4, FALSE))</f>
        <v>0.35064174217800798</v>
      </c>
      <c r="BO16" s="44">
        <f>$F16*'[1]INTERNAL PARAMETERS-2'!Z16*(1-VLOOKUP(AA$4,'[1]INTERNAL PARAMETERS-1'!$B$5:$J$44,4, FALSE))</f>
        <v>0.28074213307699875</v>
      </c>
      <c r="BP16" s="44">
        <f>$F16*'[1]INTERNAL PARAMETERS-2'!AA16*(1-VLOOKUP(AB$4,'[1]INTERNAL PARAMETERS-1'!$B$5:$J$44,4, FALSE))</f>
        <v>0.12604762725331151</v>
      </c>
      <c r="BQ16" s="44">
        <f>$F16*'[1]INTERNAL PARAMETERS-2'!AB16*(1-VLOOKUP(AC$4,'[1]INTERNAL PARAMETERS-1'!$B$5:$J$44,4, FALSE))</f>
        <v>1.0599460802249976</v>
      </c>
      <c r="BR16" s="44">
        <f>$F16*'[1]INTERNAL PARAMETERS-2'!AC16*(1-VLOOKUP(AD$4,'[1]INTERNAL PARAMETERS-1'!$B$5:$J$44,4, FALSE))</f>
        <v>8.2504099517608745E-2</v>
      </c>
      <c r="BS16" s="44">
        <f>$F16*'[1]INTERNAL PARAMETERS-2'!AD16*(1-VLOOKUP(AE$4,'[1]INTERNAL PARAMETERS-1'!$B$5:$J$44,4, FALSE))</f>
        <v>2.7501139581926532E-2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1.9480285890952985E-2</v>
      </c>
      <c r="CA16" s="44">
        <f>$F16*'[1]INTERNAL PARAMETERS-2'!AL16*(1-VLOOKUP(AM$4,'[1]INTERNAL PARAMETERS-1'!$B$5:$J$44,4, FALSE))</f>
        <v>0.11917251255078716</v>
      </c>
      <c r="CB16" s="44">
        <f>$F16*'[1]INTERNAL PARAMETERS-2'!AM16*(1-VLOOKUP(AN$4,'[1]INTERNAL PARAMETERS-1'!$B$5:$J$44,4, FALSE))</f>
        <v>3.5522674044729224E-2</v>
      </c>
      <c r="CC16" s="44">
        <f>$F16*'[1]INTERNAL PARAMETERS-2'!AN16*(1-VLOOKUP(AO$4,'[1]INTERNAL PARAMETERS-1'!$B$5:$J$44,4, FALSE))</f>
        <v>7.2191087077907654E-2</v>
      </c>
      <c r="CD16" s="44">
        <f>$F16*'[1]INTERNAL PARAMETERS-2'!AO16*(1-VLOOKUP(AP$4,'[1]INTERNAL PARAMETERS-1'!$B$5:$J$44,4, FALSE))</f>
        <v>0.26011678896942575</v>
      </c>
      <c r="CE16" s="44">
        <f>$F16*'[1]INTERNAL PARAMETERS-2'!AP16*(1-VLOOKUP(AQ$4,'[1]INTERNAL PARAMETERS-1'!$B$5:$J$44,4, FALSE))</f>
        <v>4.6981425472879514E-2</v>
      </c>
      <c r="CF16" s="44">
        <f>$F16*'[1]INTERNAL PARAMETERS-2'!AQ16*(1-VLOOKUP(AR$4,'[1]INTERNAL PARAMETERS-1'!$B$5:$J$44,4, FALSE))</f>
        <v>3.4378977371767455E-3</v>
      </c>
      <c r="CG16" s="44">
        <f>$F16*'[1]INTERNAL PARAMETERS-2'!AR16*(1-VLOOKUP(AS$4,'[1]INTERNAL PARAMETERS-1'!$B$5:$J$44,4, FALSE))</f>
        <v>1.1457389884492004E-3</v>
      </c>
      <c r="CH16" s="43">
        <f>$F16*'[1]INTERNAL PARAMETERS-2'!AS16*(1-VLOOKUP(AT$4,'[1]INTERNAL PARAMETERS-1'!$B$5:$J$44,4, FALSE))</f>
        <v>0</v>
      </c>
      <c r="CI16" s="42">
        <f t="shared" si="0"/>
        <v>6.8077196529827582</v>
      </c>
    </row>
    <row r="17" spans="3:87" x14ac:dyDescent="0.5">
      <c r="C17" s="27" t="s">
        <v>5</v>
      </c>
      <c r="D17" s="26" t="s">
        <v>68</v>
      </c>
      <c r="E17" s="26" t="s">
        <v>55</v>
      </c>
      <c r="F17" s="129">
        <f>AirBF!X17</f>
        <v>4.8135868252185388</v>
      </c>
      <c r="G17" s="45">
        <f>$F17*'[1]INTERNAL PARAMETERS-2'!F17*VLOOKUP(G$4,'[1]INTERNAL PARAMETERS-1'!$B$5:$J$44,4, FALSE)</f>
        <v>4.489873111222592E-2</v>
      </c>
      <c r="H17" s="44">
        <f>$F17*'[1]INTERNAL PARAMETERS-2'!G17*VLOOKUP(H$4,'[1]INTERNAL PARAMETERS-1'!$B$5:$J$44,4, FALSE)</f>
        <v>3.0280830641402259E-2</v>
      </c>
      <c r="I17" s="44">
        <f>$F17*'[1]INTERNAL PARAMETERS-2'!H17*VLOOKUP(I$4,'[1]INTERNAL PARAMETERS-1'!$B$5:$J$44,4, FALSE)</f>
        <v>4.9935788705805235E-2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1.0440669823899009E-3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1.8377239577516961E-2</v>
      </c>
      <c r="N17" s="44">
        <f>$F17*'[1]INTERNAL PARAMETERS-2'!M17*VLOOKUP(N$4,'[1]INTERNAL PARAMETERS-1'!$B$5:$J$44,4, FALSE)</f>
        <v>5.1686129215125325E-3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2.0881339647798019E-3</v>
      </c>
      <c r="S17" s="44">
        <f>$F17*'[1]INTERNAL PARAMETERS-2'!R17*VLOOKUP(S$4,'[1]INTERNAL PARAMETERS-1'!$B$5:$J$44,4, FALSE)</f>
        <v>1.4332382568285821E-2</v>
      </c>
      <c r="T17" s="44">
        <f>$F17*'[1]INTERNAL PARAMETERS-2'!S17*VLOOKUP(T$4,'[1]INTERNAL PARAMETERS-1'!$B$5:$J$44,4, FALSE)</f>
        <v>1.4618381829506182E-3</v>
      </c>
      <c r="U17" s="44">
        <f>$F17*'[1]INTERNAL PARAMETERS-2'!T17*VLOOKUP(U$4,'[1]INTERNAL PARAMETERS-1'!$B$5:$J$44,4, FALSE)</f>
        <v>2.5059533012087715E-3</v>
      </c>
      <c r="V17" s="44">
        <f>$F17*'[1]INTERNAL PARAMETERS-2'!U17*VLOOKUP(V$4,'[1]INTERNAL PARAMETERS-1'!$B$5:$J$44,4, FALSE)</f>
        <v>2.5373138193750699E-2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2.0881339647798019E-3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9.3975655588741536E-3</v>
      </c>
      <c r="AJ17" s="44">
        <f>$F17*'[1]INTERNAL PARAMETERS-2'!AI17*VLOOKUP(AJ$4,'[1]INTERNAL PARAMETERS-1'!$B$5:$J$44,4, FALSE)</f>
        <v>5.2208162706320269E-3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0.9487799854102994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0.34916755197282223</v>
      </c>
      <c r="BB17" s="44">
        <f>$F17*'[1]INTERNAL PARAMETERS-2'!M17*(1-VLOOKUP(N$4,'[1]INTERNAL PARAMETERS-1'!$B$5:$J$44,4, FALSE))</f>
        <v>9.8203645508738113E-2</v>
      </c>
      <c r="BC17" s="44">
        <f>$F17*'[1]INTERNAL PARAMETERS-2'!N17*(1-VLOOKUP(O$4,'[1]INTERNAL PARAMETERS-1'!$B$5:$J$44,4, FALSE))</f>
        <v>0.53669904617534392</v>
      </c>
      <c r="BD17" s="44">
        <f>$F17*'[1]INTERNAL PARAMETERS-2'!O17*(1-VLOOKUP(P$4,'[1]INTERNAL PARAMETERS-1'!$B$5:$J$44,4, FALSE))</f>
        <v>9.0842010565524267E-2</v>
      </c>
      <c r="BE17" s="44">
        <f>$F17*'[1]INTERNAL PARAMETERS-2'!P17*(1-VLOOKUP(Q$4,'[1]INTERNAL PARAMETERS-1'!$B$5:$J$44,4, FALSE))</f>
        <v>0.13678529001882261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0.27231526879743057</v>
      </c>
      <c r="BH17" s="44">
        <f>$F17*'[1]INTERNAL PARAMETERS-2'!S17*(1-VLOOKUP(T$4,'[1]INTERNAL PARAMETERS-1'!$B$5:$J$44,4, FALSE))</f>
        <v>1.3156543646555562E-2</v>
      </c>
      <c r="BI17" s="44">
        <f>$F17*'[1]INTERNAL PARAMETERS-2'!T17*(1-VLOOKUP(U$4,'[1]INTERNAL PARAMETERS-1'!$B$5:$J$44,4, FALSE))</f>
        <v>1.0023813204835086E-2</v>
      </c>
      <c r="BJ17" s="44">
        <f>$F17*'[1]INTERNAL PARAMETERS-2'!U17*(1-VLOOKUP(V$4,'[1]INTERNAL PARAMETERS-1'!$B$5:$J$44,4, FALSE))</f>
        <v>0.14378111643125396</v>
      </c>
      <c r="BK17" s="44">
        <f>$F17*'[1]INTERNAL PARAMETERS-2'!V17*(1-VLOOKUP(W$4,'[1]INTERNAL PARAMETERS-1'!$B$5:$J$44,4, FALSE))</f>
        <v>0.12843179144233835</v>
      </c>
      <c r="BL17" s="44">
        <f>$F17*'[1]INTERNAL PARAMETERS-2'!W17*(1-VLOOKUP(X$4,'[1]INTERNAL PARAMETERS-1'!$B$5:$J$44,4, FALSE))</f>
        <v>0.16706612066022486</v>
      </c>
      <c r="BM17" s="44">
        <f>$F17*'[1]INTERNAL PARAMETERS-2'!X17*(1-VLOOKUP(Y$4,'[1]INTERNAL PARAMETERS-1'!$B$5:$J$44,4, FALSE))</f>
        <v>0.15035912350725636</v>
      </c>
      <c r="BN17" s="44">
        <f>$F17*'[1]INTERNAL PARAMETERS-2'!Y17*(1-VLOOKUP(Z$4,'[1]INTERNAL PARAMETERS-1'!$B$5:$J$44,4, FALSE))</f>
        <v>0.19839101828401703</v>
      </c>
      <c r="BO17" s="44">
        <f>$F17*'[1]INTERNAL PARAMETERS-2'!Z17*(1-VLOOKUP(AA$4,'[1]INTERNAL PARAMETERS-1'!$B$5:$J$44,4, FALSE))</f>
        <v>0.13991749096599232</v>
      </c>
      <c r="BP17" s="44">
        <f>$F17*'[1]INTERNAL PARAMETERS-2'!AA17*(1-VLOOKUP(AB$4,'[1]INTERNAL PARAMETERS-1'!$B$5:$J$44,4, FALSE))</f>
        <v>8.875387660074445E-2</v>
      </c>
      <c r="BQ17" s="44">
        <f>$F17*'[1]INTERNAL PARAMETERS-2'!AB17*(1-VLOOKUP(AC$4,'[1]INTERNAL PARAMETERS-1'!$B$5:$J$44,4, FALSE))</f>
        <v>0.70794191612381085</v>
      </c>
      <c r="BR17" s="44">
        <f>$F17*'[1]INTERNAL PARAMETERS-2'!AC17*(1-VLOOKUP(AD$4,'[1]INTERNAL PARAMETERS-1'!$B$5:$J$44,4, FALSE))</f>
        <v>3.758978087681409E-2</v>
      </c>
      <c r="BS17" s="44">
        <f>$F17*'[1]INTERNAL PARAMETERS-2'!AD17*(1-VLOOKUP(AE$4,'[1]INTERNAL PARAMETERS-1'!$B$5:$J$44,4, FALSE))</f>
        <v>2.4015947388380334E-2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1.5662448811896081E-2</v>
      </c>
      <c r="CA17" s="44">
        <f>$F17*'[1]INTERNAL PARAMETERS-2'!AL17*(1-VLOOKUP(AM$4,'[1]INTERNAL PARAMETERS-1'!$B$5:$J$44,4, FALSE))</f>
        <v>6.4737929212364126E-2</v>
      </c>
      <c r="CB17" s="44">
        <f>$F17*'[1]INTERNAL PARAMETERS-2'!AM17*(1-VLOOKUP(AN$4,'[1]INTERNAL PARAMETERS-1'!$B$5:$J$44,4, FALSE))</f>
        <v>1.7750582776675884E-2</v>
      </c>
      <c r="CC17" s="44">
        <f>$F17*'[1]INTERNAL PARAMETERS-2'!AN17*(1-VLOOKUP(AO$4,'[1]INTERNAL PARAMETERS-1'!$B$5:$J$44,4, FALSE))</f>
        <v>5.0119547382857947E-2</v>
      </c>
      <c r="CD17" s="44">
        <f>$F17*'[1]INTERNAL PARAMETERS-2'!AO17*(1-VLOOKUP(AP$4,'[1]INTERNAL PARAMETERS-1'!$B$5:$J$44,4, FALSE))</f>
        <v>0.18690483740168054</v>
      </c>
      <c r="CE17" s="44">
        <f>$F17*'[1]INTERNAL PARAMETERS-2'!AP17*(1-VLOOKUP(AQ$4,'[1]INTERNAL PARAMETERS-1'!$B$5:$J$44,4, FALSE))</f>
        <v>2.4015947388380334E-2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4.8135858625011734</v>
      </c>
    </row>
    <row r="18" spans="3:87" x14ac:dyDescent="0.5">
      <c r="C18" s="27" t="s">
        <v>5</v>
      </c>
      <c r="D18" s="26" t="s">
        <v>68</v>
      </c>
      <c r="E18" s="26" t="s">
        <v>54</v>
      </c>
      <c r="F18" s="129">
        <f>AirBF!X18</f>
        <v>2.8438197101388565</v>
      </c>
      <c r="G18" s="45">
        <f>$F18*'[1]INTERNAL PARAMETERS-2'!F18*VLOOKUP(G$4,'[1]INTERNAL PARAMETERS-1'!$B$5:$J$44,4, FALSE)</f>
        <v>3.7112415981254102E-2</v>
      </c>
      <c r="H18" s="44">
        <f>$F18*'[1]INTERNAL PARAMETERS-2'!G18*VLOOKUP(H$4,'[1]INTERNAL PARAMETERS-1'!$B$5:$J$44,4, FALSE)</f>
        <v>1.7464465603904748E-2</v>
      </c>
      <c r="I18" s="44">
        <f>$F18*'[1]INTERNAL PARAMETERS-2'!H18*VLOOKUP(I$4,'[1]INTERNAL PARAMETERS-1'!$B$5:$J$44,4, FALSE)</f>
        <v>2.9589617044728136E-2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7.277334638245333E-4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1.2297998802805632E-2</v>
      </c>
      <c r="N18" s="44">
        <f>$F18*'[1]INTERNAL PARAMETERS-2'!M18*VLOOKUP(N$4,'[1]INTERNAL PARAMETERS-1'!$B$5:$J$44,4, FALSE)</f>
        <v>4.0750798918405759E-3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7.277334638245333E-4</v>
      </c>
      <c r="S18" s="44">
        <f>$F18*'[1]INTERNAL PARAMETERS-2'!R18*VLOOKUP(S$4,'[1]INTERNAL PARAMETERS-1'!$B$5:$J$44,4, FALSE)</f>
        <v>7.4135251641638845E-3</v>
      </c>
      <c r="T18" s="44">
        <f>$F18*'[1]INTERNAL PARAMETERS-2'!S18*VLOOKUP(T$4,'[1]INTERNAL PARAMETERS-1'!$B$5:$J$44,4, FALSE)</f>
        <v>8.7322328019523747E-4</v>
      </c>
      <c r="U18" s="44">
        <f>$F18*'[1]INTERNAL PARAMETERS-2'!T18*VLOOKUP(U$4,'[1]INTERNAL PARAMETERS-1'!$B$5:$J$44,4, FALSE)</f>
        <v>7.2767658743033063E-4</v>
      </c>
      <c r="V18" s="44">
        <f>$F18*'[1]INTERNAL PARAMETERS-2'!U18*VLOOKUP(V$4,'[1]INTERNAL PARAMETERS-1'!$B$5:$J$44,4, FALSE)</f>
        <v>1.1897759616800688E-2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1.4554669276490666E-3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2.9106494733271201E-3</v>
      </c>
      <c r="AJ18" s="44">
        <f>$F18*'[1]INTERNAL PARAMETERS-2'!AI18*VLOOKUP(AJ$4,'[1]INTERNAL PARAMETERS-1'!$B$5:$J$44,4, FALSE)</f>
        <v>2.1832003914735998E-3</v>
      </c>
      <c r="AK18" s="44">
        <f>$F18*'[1]INTERNAL PARAMETERS-2'!AJ18*VLOOKUP(AK$4,'[1]INTERNAL PARAMETERS-1'!$B$5:$J$44,4, FALSE)</f>
        <v>1.4554669276490666E-3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0.5622027238498345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0.23366197725330698</v>
      </c>
      <c r="BB18" s="44">
        <f>$F18*'[1]INTERNAL PARAMETERS-2'!M18*(1-VLOOKUP(N$4,'[1]INTERNAL PARAMETERS-1'!$B$5:$J$44,4, FALSE))</f>
        <v>7.7426517944970935E-2</v>
      </c>
      <c r="BC18" s="44">
        <f>$F18*'[1]INTERNAL PARAMETERS-2'!N18*(1-VLOOKUP(O$4,'[1]INTERNAL PARAMETERS-1'!$B$5:$J$44,4, FALSE))</f>
        <v>0.34565348857868239</v>
      </c>
      <c r="BD18" s="44">
        <f>$F18*'[1]INTERNAL PARAMETERS-2'!O18*(1-VLOOKUP(P$4,'[1]INTERNAL PARAMETERS-1'!$B$5:$J$44,4, FALSE))</f>
        <v>6.4764581314760289E-2</v>
      </c>
      <c r="BE18" s="44">
        <f>$F18*'[1]INTERNAL PARAMETERS-2'!P18*(1-VLOOKUP(Q$4,'[1]INTERNAL PARAMETERS-1'!$B$5:$J$44,4, FALSE))</f>
        <v>7.7862930517688847E-2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0.1408569781191138</v>
      </c>
      <c r="BH18" s="44">
        <f>$F18*'[1]INTERNAL PARAMETERS-2'!S18*(1-VLOOKUP(T$4,'[1]INTERNAL PARAMETERS-1'!$B$5:$J$44,4, FALSE))</f>
        <v>7.8590095217571359E-3</v>
      </c>
      <c r="BI18" s="44">
        <f>$F18*'[1]INTERNAL PARAMETERS-2'!T18*(1-VLOOKUP(U$4,'[1]INTERNAL PARAMETERS-1'!$B$5:$J$44,4, FALSE))</f>
        <v>2.9107063497213225E-3</v>
      </c>
      <c r="BJ18" s="44">
        <f>$F18*'[1]INTERNAL PARAMETERS-2'!U18*(1-VLOOKUP(V$4,'[1]INTERNAL PARAMETERS-1'!$B$5:$J$44,4, FALSE))</f>
        <v>6.742063782853723E-2</v>
      </c>
      <c r="BK18" s="44">
        <f>$F18*'[1]INTERNAL PARAMETERS-2'!V18*(1-VLOOKUP(W$4,'[1]INTERNAL PARAMETERS-1'!$B$5:$J$44,4, FALSE))</f>
        <v>6.1853931841433174E-2</v>
      </c>
      <c r="BL18" s="44">
        <f>$F18*'[1]INTERNAL PARAMETERS-2'!W18*(1-VLOOKUP(X$4,'[1]INTERNAL PARAMETERS-1'!$B$5:$J$44,4, FALSE))</f>
        <v>0.12006919636374366</v>
      </c>
      <c r="BM18" s="44">
        <f>$F18*'[1]INTERNAL PARAMETERS-2'!X18*(1-VLOOKUP(Y$4,'[1]INTERNAL PARAMETERS-1'!$B$5:$J$44,4, FALSE))</f>
        <v>8.1501597836811518E-2</v>
      </c>
      <c r="BN18" s="44">
        <f>$F18*'[1]INTERNAL PARAMETERS-2'!Y18*(1-VLOOKUP(Z$4,'[1]INTERNAL PARAMETERS-1'!$B$5:$J$44,4, FALSE))</f>
        <v>0.11934146289991915</v>
      </c>
      <c r="BO18" s="44">
        <f>$F18*'[1]INTERNAL PARAMETERS-2'!Z18*(1-VLOOKUP(AA$4,'[1]INTERNAL PARAMETERS-1'!$B$5:$J$44,4, FALSE))</f>
        <v>8.2956780382489562E-2</v>
      </c>
      <c r="BP18" s="44">
        <f>$F18*'[1]INTERNAL PARAMETERS-2'!AA18*(1-VLOOKUP(AB$4,'[1]INTERNAL PARAMETERS-1'!$B$5:$J$44,4, FALSE))</f>
        <v>2.9835365724979787E-2</v>
      </c>
      <c r="BQ18" s="44">
        <f>$F18*'[1]INTERNAL PARAMETERS-2'!AB18*(1-VLOOKUP(AC$4,'[1]INTERNAL PARAMETERS-1'!$B$5:$J$44,4, FALSE))</f>
        <v>0.40095810362766576</v>
      </c>
      <c r="BR18" s="44">
        <f>$F18*'[1]INTERNAL PARAMETERS-2'!AC18*(1-VLOOKUP(AD$4,'[1]INTERNAL PARAMETERS-1'!$B$5:$J$44,4, FALSE))</f>
        <v>2.3286048932530001E-2</v>
      </c>
      <c r="BS18" s="44">
        <f>$F18*'[1]INTERNAL PARAMETERS-2'!AD18*(1-VLOOKUP(AE$4,'[1]INTERNAL PARAMETERS-1'!$B$5:$J$44,4, FALSE))</f>
        <v>1.018769972960144E-2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5.0938498648007199E-3</v>
      </c>
      <c r="CA18" s="44">
        <f>$F18*'[1]INTERNAL PARAMETERS-2'!AL18*(1-VLOOKUP(AM$4,'[1]INTERNAL PARAMETERS-1'!$B$5:$J$44,4, FALSE))</f>
        <v>3.2018566116453387E-2</v>
      </c>
      <c r="CB18" s="44">
        <f>$F18*'[1]INTERNAL PARAMETERS-2'!AM18*(1-VLOOKUP(AN$4,'[1]INTERNAL PARAMETERS-1'!$B$5:$J$44,4, FALSE))</f>
        <v>5.0938498648007199E-3</v>
      </c>
      <c r="CC18" s="44">
        <f>$F18*'[1]INTERNAL PARAMETERS-2'!AN18*(1-VLOOKUP(AO$4,'[1]INTERNAL PARAMETERS-1'!$B$5:$J$44,4, FALSE))</f>
        <v>3.2018566116453387E-2</v>
      </c>
      <c r="CD18" s="44">
        <f>$F18*'[1]INTERNAL PARAMETERS-2'!AO18*(1-VLOOKUP(AP$4,'[1]INTERNAL PARAMETERS-1'!$B$5:$J$44,4, FALSE))</f>
        <v>0.10842602970649316</v>
      </c>
      <c r="CE18" s="44">
        <f>$F18*'[1]INTERNAL PARAMETERS-2'!AP18*(1-VLOOKUP(AQ$4,'[1]INTERNAL PARAMETERS-1'!$B$5:$J$44,4, FALSE))</f>
        <v>1.819219906772928E-2</v>
      </c>
      <c r="CF18" s="44">
        <f>$F18*'[1]INTERNAL PARAMETERS-2'!AQ18*(1-VLOOKUP(AR$4,'[1]INTERNAL PARAMETERS-1'!$B$5:$J$44,4, FALSE))</f>
        <v>7.277334638245333E-4</v>
      </c>
      <c r="CG18" s="44">
        <f>$F18*'[1]INTERNAL PARAMETERS-2'!AR18*(1-VLOOKUP(AS$4,'[1]INTERNAL PARAMETERS-1'!$B$5:$J$44,4, FALSE))</f>
        <v>7.277334638245333E-4</v>
      </c>
      <c r="CH18" s="43">
        <f>$F18*'[1]INTERNAL PARAMETERS-2'!AS18*(1-VLOOKUP(AT$4,'[1]INTERNAL PARAMETERS-1'!$B$5:$J$44,4, FALSE))</f>
        <v>0</v>
      </c>
      <c r="CI18" s="42">
        <f t="shared" si="0"/>
        <v>2.8438202789027995</v>
      </c>
    </row>
    <row r="19" spans="3:87" x14ac:dyDescent="0.5">
      <c r="C19" s="27" t="s">
        <v>5</v>
      </c>
      <c r="D19" s="26" t="s">
        <v>68</v>
      </c>
      <c r="E19" s="26" t="s">
        <v>53</v>
      </c>
      <c r="F19" s="129">
        <f>AirBF!X19</f>
        <v>1.2450497035483656</v>
      </c>
      <c r="G19" s="45">
        <f>$F19*'[1]INTERNAL PARAMETERS-2'!F19*VLOOKUP(G$4,'[1]INTERNAL PARAMETERS-1'!$B$5:$J$44,4, FALSE)</f>
        <v>6.8259849997039154E-3</v>
      </c>
      <c r="H19" s="44">
        <f>$F19*'[1]INTERNAL PARAMETERS-2'!G19*VLOOKUP(H$4,'[1]INTERNAL PARAMETERS-1'!$B$5:$J$44,4, FALSE)</f>
        <v>4.4368591235649556E-3</v>
      </c>
      <c r="I19" s="44">
        <f>$F19*'[1]INTERNAL PARAMETERS-2'!H19*VLOOKUP(I$4,'[1]INTERNAL PARAMETERS-1'!$B$5:$J$44,4, FALSE)</f>
        <v>1.3166325912041754E-2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7.4061345848178296E-3</v>
      </c>
      <c r="N19" s="44">
        <f>$F19*'[1]INTERNAL PARAMETERS-2'!M19*VLOOKUP(N$4,'[1]INTERNAL PARAMETERS-1'!$B$5:$J$44,4, FALSE)</f>
        <v>1.4675774370635653E-3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3.0111340322861693E-3</v>
      </c>
      <c r="T19" s="44">
        <f>$F19*'[1]INTERNAL PARAMETERS-2'!S19*VLOOKUP(T$4,'[1]INTERNAL PARAMETERS-1'!$B$5:$J$44,4, FALSE)</f>
        <v>4.0955909998223488E-4</v>
      </c>
      <c r="U19" s="44">
        <f>$F19*'[1]INTERNAL PARAMETERS-2'!T19*VLOOKUP(U$4,'[1]INTERNAL PARAMETERS-1'!$B$5:$J$44,4, FALSE)</f>
        <v>1.365072494970428E-4</v>
      </c>
      <c r="V19" s="44">
        <f>$F19*'[1]INTERNAL PARAMETERS-2'!U19*VLOOKUP(V$4,'[1]INTERNAL PARAMETERS-1'!$B$5:$J$44,4, FALSE)</f>
        <v>5.8361704853829638E-3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6.8253624748521404E-4</v>
      </c>
      <c r="AJ19" s="44">
        <f>$F19*'[1]INTERNAL PARAMETERS-2'!AI19*VLOOKUP(AJ$4,'[1]INTERNAL PARAMETERS-1'!$B$5:$J$44,4, FALSE)</f>
        <v>1.3651969999407829E-3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0.25016019232879333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0.14071655711153874</v>
      </c>
      <c r="BB19" s="44">
        <f>$F19*'[1]INTERNAL PARAMETERS-2'!M19*(1-VLOOKUP(N$4,'[1]INTERNAL PARAMETERS-1'!$B$5:$J$44,4, FALSE))</f>
        <v>2.7883971304207736E-2</v>
      </c>
      <c r="BC19" s="44">
        <f>$F19*'[1]INTERNAL PARAMETERS-2'!N19*(1-VLOOKUP(O$4,'[1]INTERNAL PARAMETERS-1'!$B$5:$J$44,4, FALSE))</f>
        <v>0.15358347969611971</v>
      </c>
      <c r="BD19" s="44">
        <f>$F19*'[1]INTERNAL PARAMETERS-2'!O19*(1-VLOOKUP(P$4,'[1]INTERNAL PARAMETERS-1'!$B$5:$J$44,4, FALSE))</f>
        <v>2.5597225865191559E-2</v>
      </c>
      <c r="BE19" s="44">
        <f>$F19*'[1]INTERNAL PARAMETERS-2'!P19*(1-VLOOKUP(Q$4,'[1]INTERNAL PARAMETERS-1'!$B$5:$J$44,4, FALSE))</f>
        <v>4.3003394235708779E-2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5.7211546613437213E-2</v>
      </c>
      <c r="BH19" s="44">
        <f>$F19*'[1]INTERNAL PARAMETERS-2'!S19*(1-VLOOKUP(T$4,'[1]INTERNAL PARAMETERS-1'!$B$5:$J$44,4, FALSE))</f>
        <v>3.6860318998401141E-3</v>
      </c>
      <c r="BI19" s="44">
        <f>$F19*'[1]INTERNAL PARAMETERS-2'!T19*(1-VLOOKUP(U$4,'[1]INTERNAL PARAMETERS-1'!$B$5:$J$44,4, FALSE))</f>
        <v>5.4602899798817121E-4</v>
      </c>
      <c r="BJ19" s="44">
        <f>$F19*'[1]INTERNAL PARAMETERS-2'!U19*(1-VLOOKUP(V$4,'[1]INTERNAL PARAMETERS-1'!$B$5:$J$44,4, FALSE))</f>
        <v>3.3071632750503462E-2</v>
      </c>
      <c r="BK19" s="44">
        <f>$F19*'[1]INTERNAL PARAMETERS-2'!V19*(1-VLOOKUP(W$4,'[1]INTERNAL PARAMETERS-1'!$B$5:$J$44,4, FALSE))</f>
        <v>2.5255957741448953E-2</v>
      </c>
      <c r="BL19" s="44">
        <f>$F19*'[1]INTERNAL PARAMETERS-2'!W19*(1-VLOOKUP(X$4,'[1]INTERNAL PARAMETERS-1'!$B$5:$J$44,4, FALSE))</f>
        <v>4.8464057730501553E-2</v>
      </c>
      <c r="BM19" s="44">
        <f>$F19*'[1]INTERNAL PARAMETERS-2'!X19*(1-VLOOKUP(Y$4,'[1]INTERNAL PARAMETERS-1'!$B$5:$J$44,4, FALSE))</f>
        <v>4.163819723576799E-2</v>
      </c>
      <c r="BN19" s="44">
        <f>$F19*'[1]INTERNAL PARAMETERS-2'!Y19*(1-VLOOKUP(Z$4,'[1]INTERNAL PARAMETERS-1'!$B$5:$J$44,4, FALSE))</f>
        <v>4.163819723576799E-2</v>
      </c>
      <c r="BO19" s="44">
        <f>$F19*'[1]INTERNAL PARAMETERS-2'!Z19*(1-VLOOKUP(AA$4,'[1]INTERNAL PARAMETERS-1'!$B$5:$J$44,4, FALSE))</f>
        <v>3.3788407864836258E-2</v>
      </c>
      <c r="BP19" s="44">
        <f>$F19*'[1]INTERNAL PARAMETERS-2'!AA19*(1-VLOOKUP(AB$4,'[1]INTERNAL PARAMETERS-1'!$B$5:$J$44,4, FALSE))</f>
        <v>1.0238915247070695E-2</v>
      </c>
      <c r="BQ19" s="44">
        <f>$F19*'[1]INTERNAL PARAMETERS-2'!AB19*(1-VLOOKUP(AC$4,'[1]INTERNAL PARAMETERS-1'!$B$5:$J$44,4, FALSE))</f>
        <v>0.17679157968517231</v>
      </c>
      <c r="BR19" s="44">
        <f>$F19*'[1]INTERNAL PARAMETERS-2'!AC19*(1-VLOOKUP(AD$4,'[1]INTERNAL PARAMETERS-1'!$B$5:$J$44,4, FALSE))</f>
        <v>4.7781272473075625E-3</v>
      </c>
      <c r="BS19" s="44">
        <f>$F19*'[1]INTERNAL PARAMETERS-2'!AD19*(1-VLOOKUP(AE$4,'[1]INTERNAL PARAMETERS-1'!$B$5:$J$44,4, FALSE))</f>
        <v>3.0716621236241727E-3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2.0477332474259972E-3</v>
      </c>
      <c r="CA19" s="44">
        <f>$F19*'[1]INTERNAL PARAMETERS-2'!AL19*(1-VLOOKUP(AM$4,'[1]INTERNAL PARAMETERS-1'!$B$5:$J$44,4, FALSE))</f>
        <v>1.3993113618180082E-2</v>
      </c>
      <c r="CB19" s="44">
        <f>$F19*'[1]INTERNAL PARAMETERS-2'!AM19*(1-VLOOKUP(AN$4,'[1]INTERNAL PARAMETERS-1'!$B$5:$J$44,4, FALSE))</f>
        <v>4.7781272473075625E-3</v>
      </c>
      <c r="CC19" s="44">
        <f>$F19*'[1]INTERNAL PARAMETERS-2'!AN19*(1-VLOOKUP(AO$4,'[1]INTERNAL PARAMETERS-1'!$B$5:$J$44,4, FALSE))</f>
        <v>6.1433242472483454E-3</v>
      </c>
      <c r="CD19" s="44">
        <f>$F19*'[1]INTERNAL PARAMETERS-2'!AO19*(1-VLOOKUP(AP$4,'[1]INTERNAL PARAMETERS-1'!$B$5:$J$44,4, FALSE))</f>
        <v>4.5392395606877377E-2</v>
      </c>
      <c r="CE19" s="44">
        <f>$F19*'[1]INTERNAL PARAMETERS-2'!AP19*(1-VLOOKUP(AQ$4,'[1]INTERNAL PARAMETERS-1'!$B$5:$J$44,4, FALSE))</f>
        <v>5.1193953710501694E-3</v>
      </c>
      <c r="CF19" s="44">
        <f>$F19*'[1]INTERNAL PARAMETERS-2'!AQ19*(1-VLOOKUP(AR$4,'[1]INTERNAL PARAMETERS-1'!$B$5:$J$44,4, FALSE))</f>
        <v>6.8253624748521404E-4</v>
      </c>
      <c r="CG19" s="44">
        <f>$F19*'[1]INTERNAL PARAMETERS-2'!AR19*(1-VLOOKUP(AS$4,'[1]INTERNAL PARAMETERS-1'!$B$5:$J$44,4, FALSE))</f>
        <v>1.023928876198176E-3</v>
      </c>
      <c r="CH19" s="43">
        <f>$F19*'[1]INTERNAL PARAMETERS-2'!AS19*(1-VLOOKUP(AT$4,'[1]INTERNAL PARAMETERS-1'!$B$5:$J$44,4, FALSE))</f>
        <v>0</v>
      </c>
      <c r="CI19" s="42">
        <f t="shared" si="0"/>
        <v>1.2450497035483656</v>
      </c>
    </row>
    <row r="20" spans="3:87" x14ac:dyDescent="0.5">
      <c r="C20" s="27" t="s">
        <v>5</v>
      </c>
      <c r="D20" s="26" t="s">
        <v>68</v>
      </c>
      <c r="E20" s="26" t="s">
        <v>52</v>
      </c>
      <c r="F20" s="129">
        <f>AirBF!X20</f>
        <v>0.65794834792621015</v>
      </c>
      <c r="G20" s="45">
        <f>$F20*'[1]INTERNAL PARAMETERS-2'!F20*VLOOKUP(G$4,'[1]INTERNAL PARAMETERS-1'!$B$5:$J$44,4, FALSE)</f>
        <v>2.2318265910004974E-3</v>
      </c>
      <c r="H20" s="44">
        <f>$F20*'[1]INTERNAL PARAMETERS-2'!G20*VLOOKUP(H$4,'[1]INTERNAL PARAMETERS-1'!$B$5:$J$44,4, FALSE)</f>
        <v>2.4550026706170679E-3</v>
      </c>
      <c r="I20" s="44">
        <f>$F20*'[1]INTERNAL PARAMETERS-2'!H20*VLOOKUP(I$4,'[1]INTERNAL PARAMETERS-1'!$B$5:$J$44,4, FALSE)</f>
        <v>6.851331287916514E-3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5.4457068861156564E-3</v>
      </c>
      <c r="N20" s="44">
        <f>$F20*'[1]INTERNAL PARAMETERS-2'!M20*VLOOKUP(N$4,'[1]INTERNAL PARAMETERS-1'!$B$5:$J$44,4, FALSE)</f>
        <v>8.369431959795357E-4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1.6296854219453886E-3</v>
      </c>
      <c r="T20" s="44">
        <f>$F20*'[1]INTERNAL PARAMETERS-2'!S20*VLOOKUP(T$4,'[1]INTERNAL PARAMETERS-1'!$B$5:$J$44,4, FALSE)</f>
        <v>1.7854744317673566E-4</v>
      </c>
      <c r="U20" s="44">
        <f>$F20*'[1]INTERNAL PARAMETERS-2'!T20*VLOOKUP(U$4,'[1]INTERNAL PARAMETERS-1'!$B$5:$J$44,4, FALSE)</f>
        <v>1.3390564776994229E-4</v>
      </c>
      <c r="V20" s="44">
        <f>$F20*'[1]INTERNAL PARAMETERS-2'!U20*VLOOKUP(V$4,'[1]INTERNAL PARAMETERS-1'!$B$5:$J$44,4, FALSE)</f>
        <v>3.5151614231140496E-3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6.6952823884971146E-4</v>
      </c>
      <c r="AJ20" s="44">
        <f>$F20*'[1]INTERNAL PARAMETERS-2'!AI20*VLOOKUP(AJ$4,'[1]INTERNAL PARAMETERS-1'!$B$5:$J$44,4, FALSE)</f>
        <v>2.2317607961657048E-4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0.13017529447041376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0.10346843083619746</v>
      </c>
      <c r="BB20" s="44">
        <f>$F20*'[1]INTERNAL PARAMETERS-2'!M20*(1-VLOOKUP(N$4,'[1]INTERNAL PARAMETERS-1'!$B$5:$J$44,4, FALSE))</f>
        <v>1.5901920723611174E-2</v>
      </c>
      <c r="BC20" s="44">
        <f>$F20*'[1]INTERNAL PARAMETERS-2'!N20*(1-VLOOKUP(O$4,'[1]INTERNAL PARAMETERS-1'!$B$5:$J$44,4, FALSE))</f>
        <v>7.3874111530980918E-2</v>
      </c>
      <c r="BD20" s="44">
        <f>$F20*'[1]INTERNAL PARAMETERS-2'!O20*(1-VLOOKUP(P$4,'[1]INTERNAL PARAMETERS-1'!$B$5:$J$44,4, FALSE))</f>
        <v>1.0266494431370997E-2</v>
      </c>
      <c r="BE20" s="44">
        <f>$F20*'[1]INTERNAL PARAMETERS-2'!P20*(1-VLOOKUP(Q$4,'[1]INTERNAL PARAMETERS-1'!$B$5:$J$44,4, FALSE))</f>
        <v>2.4103937726276711E-2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3.096402301696238E-2</v>
      </c>
      <c r="BH20" s="44">
        <f>$F20*'[1]INTERNAL PARAMETERS-2'!S20*(1-VLOOKUP(T$4,'[1]INTERNAL PARAMETERS-1'!$B$5:$J$44,4, FALSE))</f>
        <v>1.6069269885906209E-3</v>
      </c>
      <c r="BI20" s="44">
        <f>$F20*'[1]INTERNAL PARAMETERS-2'!T20*(1-VLOOKUP(U$4,'[1]INTERNAL PARAMETERS-1'!$B$5:$J$44,4, FALSE))</f>
        <v>5.3562259107976914E-4</v>
      </c>
      <c r="BJ20" s="44">
        <f>$F20*'[1]INTERNAL PARAMETERS-2'!U20*(1-VLOOKUP(V$4,'[1]INTERNAL PARAMETERS-1'!$B$5:$J$44,4, FALSE))</f>
        <v>1.9919248064312948E-2</v>
      </c>
      <c r="BK20" s="44">
        <f>$F20*'[1]INTERNAL PARAMETERS-2'!V20*(1-VLOOKUP(W$4,'[1]INTERNAL PARAMETERS-1'!$B$5:$J$44,4, FALSE))</f>
        <v>1.3391091135672571E-2</v>
      </c>
      <c r="BL20" s="44">
        <f>$F20*'[1]INTERNAL PARAMETERS-2'!W20*(1-VLOOKUP(X$4,'[1]INTERNAL PARAMETERS-1'!$B$5:$J$44,4, FALSE))</f>
        <v>1.9640218749440923E-2</v>
      </c>
      <c r="BM20" s="44">
        <f>$F20*'[1]INTERNAL PARAMETERS-2'!X20*(1-VLOOKUP(Y$4,'[1]INTERNAL PARAMETERS-1'!$B$5:$J$44,4, FALSE))</f>
        <v>2.2764815453742492E-2</v>
      </c>
      <c r="BN20" s="44">
        <f>$F20*'[1]INTERNAL PARAMETERS-2'!Y20*(1-VLOOKUP(Z$4,'[1]INTERNAL PARAMETERS-1'!$B$5:$J$44,4, FALSE))</f>
        <v>2.2987991533359065E-2</v>
      </c>
      <c r="BO20" s="44">
        <f>$F20*'[1]INTERNAL PARAMETERS-2'!Z20*(1-VLOOKUP(AA$4,'[1]INTERNAL PARAMETERS-1'!$B$5:$J$44,4, FALSE))</f>
        <v>1.6069269885906207E-2</v>
      </c>
      <c r="BP20" s="44">
        <f>$F20*'[1]INTERNAL PARAMETERS-2'!AA20*(1-VLOOKUP(AB$4,'[1]INTERNAL PARAMETERS-1'!$B$5:$J$44,4, FALSE))</f>
        <v>6.2491934086031436E-3</v>
      </c>
      <c r="BQ20" s="44">
        <f>$F20*'[1]INTERNAL PARAMETERS-2'!AB20*(1-VLOOKUP(AC$4,'[1]INTERNAL PARAMETERS-1'!$B$5:$J$44,4, FALSE))</f>
        <v>7.9900128859967487E-2</v>
      </c>
      <c r="BR20" s="44">
        <f>$F20*'[1]INTERNAL PARAMETERS-2'!AC20*(1-VLOOKUP(AD$4,'[1]INTERNAL PARAMETERS-1'!$B$5:$J$44,4, FALSE))</f>
        <v>4.4637189768357878E-3</v>
      </c>
      <c r="BS20" s="44">
        <f>$F20*'[1]INTERNAL PARAMETERS-2'!AD20*(1-VLOOKUP(AE$4,'[1]INTERNAL PARAMETERS-1'!$B$5:$J$44,4, FALSE))</f>
        <v>1.3391222725342153E-3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1.3391222725342153E-3</v>
      </c>
      <c r="CA20" s="44">
        <f>$F20*'[1]INTERNAL PARAMETERS-2'!AL20*(1-VLOOKUP(AM$4,'[1]INTERNAL PARAMETERS-1'!$B$5:$J$44,4, FALSE))</f>
        <v>5.5795993749186397E-3</v>
      </c>
      <c r="CB20" s="44">
        <f>$F20*'[1]INTERNAL PARAMETERS-2'!AM20*(1-VLOOKUP(AN$4,'[1]INTERNAL PARAMETERS-1'!$B$5:$J$44,4, FALSE))</f>
        <v>1.7854744317673565E-3</v>
      </c>
      <c r="CC20" s="44">
        <f>$F20*'[1]INTERNAL PARAMETERS-2'!AN20*(1-VLOOKUP(AO$4,'[1]INTERNAL PARAMETERS-1'!$B$5:$J$44,4, FALSE))</f>
        <v>4.4637189768357878E-3</v>
      </c>
      <c r="CD20" s="44">
        <f>$F20*'[1]INTERNAL PARAMETERS-2'!AO20*(1-VLOOKUP(AP$4,'[1]INTERNAL PARAMETERS-1'!$B$5:$J$44,4, FALSE))</f>
        <v>2.0086636703508853E-2</v>
      </c>
      <c r="CE20" s="44">
        <f>$F20*'[1]INTERNAL PARAMETERS-2'!AP20*(1-VLOOKUP(AQ$4,'[1]INTERNAL PARAMETERS-1'!$B$5:$J$44,4, FALSE))</f>
        <v>2.6782445450684307E-3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2.2317607961657048E-4</v>
      </c>
      <c r="CH20" s="43">
        <f>$F20*'[1]INTERNAL PARAMETERS-2'!AS20*(1-VLOOKUP(AT$4,'[1]INTERNAL PARAMETERS-1'!$B$5:$J$44,4, FALSE))</f>
        <v>0</v>
      </c>
      <c r="CI20" s="42">
        <f t="shared" si="0"/>
        <v>0.65794834792620993</v>
      </c>
    </row>
    <row r="21" spans="3:87" x14ac:dyDescent="0.5">
      <c r="C21" s="27" t="s">
        <v>5</v>
      </c>
      <c r="D21" s="26" t="s">
        <v>68</v>
      </c>
      <c r="E21" s="26" t="s">
        <v>51</v>
      </c>
      <c r="F21" s="129">
        <f>AirBF!X21</f>
        <v>0.25011206538045921</v>
      </c>
      <c r="G21" s="45">
        <f>$F21*'[1]INTERNAL PARAMETERS-2'!F21*VLOOKUP(G$4,'[1]INTERNAL PARAMETERS-1'!$B$5:$J$44,4, FALSE)</f>
        <v>7.3960638853655587E-4</v>
      </c>
      <c r="H21" s="44">
        <f>$F21*'[1]INTERNAL PARAMETERS-2'!G21*VLOOKUP(H$4,'[1]INTERNAL PARAMETERS-1'!$B$5:$J$44,4, FALSE)</f>
        <v>2.4653546284551862E-4</v>
      </c>
      <c r="I21" s="44">
        <f>$F21*'[1]INTERNAL PARAMETERS-2'!H21*VLOOKUP(I$4,'[1]INTERNAL PARAMETERS-1'!$B$5:$J$44,4, FALSE)</f>
        <v>2.7942845089989898E-3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2.8290150703977205E-3</v>
      </c>
      <c r="N21" s="44">
        <f>$F21*'[1]INTERNAL PARAMETERS-2'!M21*VLOOKUP(N$4,'[1]INTERNAL PARAMETERS-1'!$B$5:$J$44,4, FALSE)</f>
        <v>2.0955639397901777E-4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1.2328023702602833E-4</v>
      </c>
      <c r="S21" s="44">
        <f>$F21*'[1]INTERNAL PARAMETERS-2'!R21*VLOOKUP(S$4,'[1]INTERNAL PARAMETERS-1'!$B$5:$J$44,4, FALSE)</f>
        <v>5.0315044192586987E-4</v>
      </c>
      <c r="T21" s="44">
        <f>$F21*'[1]INTERNAL PARAMETERS-2'!S21*VLOOKUP(T$4,'[1]INTERNAL PARAMETERS-1'!$B$5:$J$44,4, FALSE)</f>
        <v>6.1635116271706566E-5</v>
      </c>
      <c r="U21" s="44">
        <f>$F21*'[1]INTERNAL PARAMETERS-2'!T21*VLOOKUP(U$4,'[1]INTERNAL PARAMETERS-1'!$B$5:$J$44,4, FALSE)</f>
        <v>2.4656047405205669E-5</v>
      </c>
      <c r="V21" s="44">
        <f>$F21*'[1]INTERNAL PARAMETERS-2'!U21*VLOOKUP(V$4,'[1]INTERNAL PARAMETERS-1'!$B$5:$J$44,4, FALSE)</f>
        <v>7.9508249519826858E-4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1.2328023702602833E-4</v>
      </c>
      <c r="AJ21" s="44">
        <f>$F21*'[1]INTERNAL PARAMETERS-2'!AI21*VLOOKUP(AJ$4,'[1]INTERNAL PARAMETERS-1'!$B$5:$J$44,4, FALSE)</f>
        <v>1.2328023702602833E-4</v>
      </c>
      <c r="AK21" s="44">
        <f>$F21*'[1]INTERNAL PARAMETERS-2'!AJ21*VLOOKUP(AK$4,'[1]INTERNAL PARAMETERS-1'!$B$5:$J$44,4, FALSE)</f>
        <v>1.2328023702602833E-4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5.3091405670980807E-2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5.3751286337556686E-2</v>
      </c>
      <c r="BB21" s="44">
        <f>$F21*'[1]INTERNAL PARAMETERS-2'!M21*(1-VLOOKUP(N$4,'[1]INTERNAL PARAMETERS-1'!$B$5:$J$44,4, FALSE))</f>
        <v>3.9815714856013366E-3</v>
      </c>
      <c r="BC21" s="44">
        <f>$F21*'[1]INTERNAL PARAMETERS-2'!N21*(1-VLOOKUP(O$4,'[1]INTERNAL PARAMETERS-1'!$B$5:$J$44,4, FALSE))</f>
        <v>2.2558157423207454E-2</v>
      </c>
      <c r="BD21" s="44">
        <f>$F21*'[1]INTERNAL PARAMETERS-2'!O21*(1-VLOOKUP(P$4,'[1]INTERNAL PARAMETERS-1'!$B$5:$J$44,4, FALSE))</f>
        <v>4.314408116606383E-3</v>
      </c>
      <c r="BE21" s="44">
        <f>$F21*'[1]INTERNAL PARAMETERS-2'!P21*(1-VLOOKUP(Q$4,'[1]INTERNAL PARAMETERS-1'!$B$5:$J$44,4, FALSE))</f>
        <v>1.0108029010285879E-2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9.5598583965915262E-3</v>
      </c>
      <c r="BH21" s="44">
        <f>$F21*'[1]INTERNAL PARAMETERS-2'!S21*(1-VLOOKUP(T$4,'[1]INTERNAL PARAMETERS-1'!$B$5:$J$44,4, FALSE))</f>
        <v>5.5471604644535908E-4</v>
      </c>
      <c r="BI21" s="44">
        <f>$F21*'[1]INTERNAL PARAMETERS-2'!T21*(1-VLOOKUP(U$4,'[1]INTERNAL PARAMETERS-1'!$B$5:$J$44,4, FALSE))</f>
        <v>9.8624189620822675E-5</v>
      </c>
      <c r="BJ21" s="44">
        <f>$F21*'[1]INTERNAL PARAMETERS-2'!U21*(1-VLOOKUP(V$4,'[1]INTERNAL PARAMETERS-1'!$B$5:$J$44,4, FALSE))</f>
        <v>4.5054674727901889E-3</v>
      </c>
      <c r="BK21" s="44">
        <f>$F21*'[1]INTERNAL PARAMETERS-2'!V21*(1-VLOOKUP(W$4,'[1]INTERNAL PARAMETERS-1'!$B$5:$J$44,4, FALSE))</f>
        <v>5.6703656678600044E-3</v>
      </c>
      <c r="BL21" s="44">
        <f>$F21*'[1]INTERNAL PARAMETERS-2'!W21*(1-VLOOKUP(X$4,'[1]INTERNAL PARAMETERS-1'!$B$5:$J$44,4, FALSE))</f>
        <v>6.6565075192420798E-3</v>
      </c>
      <c r="BM21" s="44">
        <f>$F21*'[1]INTERNAL PARAMETERS-2'!X21*(1-VLOOKUP(Y$4,'[1]INTERNAL PARAMETERS-1'!$B$5:$J$44,4, FALSE))</f>
        <v>8.3822557591607099E-3</v>
      </c>
      <c r="BN21" s="44">
        <f>$F21*'[1]INTERNAL PARAMETERS-2'!Y21*(1-VLOOKUP(Z$4,'[1]INTERNAL PARAMETERS-1'!$B$5:$J$44,4, FALSE))</f>
        <v>9.3684226217493234E-3</v>
      </c>
      <c r="BO21" s="44">
        <f>$F21*'[1]INTERNAL PARAMETERS-2'!Z21*(1-VLOOKUP(AA$4,'[1]INTERNAL PARAMETERS-1'!$B$5:$J$44,4, FALSE))</f>
        <v>5.1772947421689676E-3</v>
      </c>
      <c r="BP21" s="44">
        <f>$F21*'[1]INTERNAL PARAMETERS-2'!AA21*(1-VLOOKUP(AB$4,'[1]INTERNAL PARAMETERS-1'!$B$5:$J$44,4, FALSE))</f>
        <v>1.2326773142275931E-3</v>
      </c>
      <c r="BQ21" s="44">
        <f>$F21*'[1]INTERNAL PARAMETERS-2'!AB21*(1-VLOOKUP(AC$4,'[1]INTERNAL PARAMETERS-1'!$B$5:$J$44,4, FALSE))</f>
        <v>2.7365636465504873E-2</v>
      </c>
      <c r="BR21" s="44">
        <f>$F21*'[1]INTERNAL PARAMETERS-2'!AC21*(1-VLOOKUP(AD$4,'[1]INTERNAL PARAMETERS-1'!$B$5:$J$44,4, FALSE))</f>
        <v>1.109422088408103E-3</v>
      </c>
      <c r="BS21" s="44">
        <f>$F21*'[1]INTERNAL PARAMETERS-2'!AD21*(1-VLOOKUP(AE$4,'[1]INTERNAL PARAMETERS-1'!$B$5:$J$44,4, FALSE))</f>
        <v>7.3960638853655587E-4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2.4653546284551862E-4</v>
      </c>
      <c r="CA21" s="44">
        <f>$F21*'[1]INTERNAL PARAMETERS-2'!AL21*(1-VLOOKUP(AM$4,'[1]INTERNAL PARAMETERS-1'!$B$5:$J$44,4, FALSE))</f>
        <v>8.6288662556258426E-4</v>
      </c>
      <c r="CB21" s="44">
        <f>$F21*'[1]INTERNAL PARAMETERS-2'!AM21*(1-VLOOKUP(AN$4,'[1]INTERNAL PARAMETERS-1'!$B$5:$J$44,4, FALSE))</f>
        <v>8.6288662556258426E-4</v>
      </c>
      <c r="CC21" s="44">
        <f>$F21*'[1]INTERNAL PARAMETERS-2'!AN21*(1-VLOOKUP(AO$4,'[1]INTERNAL PARAMETERS-1'!$B$5:$J$44,4, FALSE))</f>
        <v>1.9723087139706876E-3</v>
      </c>
      <c r="CD21" s="44">
        <f>$F21*'[1]INTERNAL PARAMETERS-2'!AO21*(1-VLOOKUP(AP$4,'[1]INTERNAL PARAMETERS-1'!$B$5:$J$44,4, FALSE))</f>
        <v>8.5055359961867388E-3</v>
      </c>
      <c r="CE21" s="44">
        <f>$F21*'[1]INTERNAL PARAMETERS-2'!AP21*(1-VLOOKUP(AQ$4,'[1]INTERNAL PARAMETERS-1'!$B$5:$J$44,4, FALSE))</f>
        <v>6.1635116271706563E-4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1.2328023702602833E-4</v>
      </c>
      <c r="CH21" s="43">
        <f>$F21*'[1]INTERNAL PARAMETERS-2'!AS21*(1-VLOOKUP(AT$4,'[1]INTERNAL PARAMETERS-1'!$B$5:$J$44,4, FALSE))</f>
        <v>0</v>
      </c>
      <c r="CI21" s="42">
        <f t="shared" si="0"/>
        <v>0.25011214041407887</v>
      </c>
    </row>
    <row r="22" spans="3:87" x14ac:dyDescent="0.5">
      <c r="C22" s="27" t="s">
        <v>5</v>
      </c>
      <c r="D22" s="26" t="s">
        <v>68</v>
      </c>
      <c r="E22" s="26" t="s">
        <v>49</v>
      </c>
      <c r="F22" s="129">
        <f>AirBF!X22</f>
        <v>4.4266925370488347E-2</v>
      </c>
      <c r="G22" s="45">
        <f>$F22*'[1]INTERNAL PARAMETERS-2'!F22*VLOOKUP(G$4,'[1]INTERNAL PARAMETERS-1'!$B$5:$J$44,4, FALSE)</f>
        <v>1.1379698504991439E-4</v>
      </c>
      <c r="H22" s="44">
        <f>$F22*'[1]INTERNAL PARAMETERS-2'!G22*VLOOKUP(H$4,'[1]INTERNAL PARAMETERS-1'!$B$5:$J$44,4, FALSE)</f>
        <v>1.1379698504991439E-4</v>
      </c>
      <c r="I22" s="44">
        <f>$F22*'[1]INTERNAL PARAMETERS-2'!H22*VLOOKUP(I$4,'[1]INTERNAL PARAMETERS-1'!$B$5:$J$44,4, FALSE)</f>
        <v>4.38924493153167E-4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4.8173946337150329E-4</v>
      </c>
      <c r="N22" s="44">
        <f>$F22*'[1]INTERNAL PARAMETERS-2'!M22*VLOOKUP(N$4,'[1]INTERNAL PARAMETERS-1'!$B$5:$J$44,4, FALSE)</f>
        <v>3.9828944767470039E-5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1.262658712536467E-4</v>
      </c>
      <c r="T22" s="44">
        <f>$F22*'[1]INTERNAL PARAMETERS-2'!S22*VLOOKUP(T$4,'[1]INTERNAL PARAMETERS-1'!$B$5:$J$44,4, FALSE)</f>
        <v>3.7932328349971465E-6</v>
      </c>
      <c r="U22" s="44">
        <f>$F22*'[1]INTERNAL PARAMETERS-2'!T22*VLOOKUP(U$4,'[1]INTERNAL PARAMETERS-1'!$B$5:$J$44,4, FALSE)</f>
        <v>7.586465669994293E-6</v>
      </c>
      <c r="V22" s="44">
        <f>$F22*'[1]INTERNAL PARAMETERS-2'!U22*VLOOKUP(V$4,'[1]INTERNAL PARAMETERS-1'!$B$5:$J$44,4, FALSE)</f>
        <v>1.8776436132847819E-4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3.7932328349971462E-5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8.3395653699101721E-3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9.153049804058561E-3</v>
      </c>
      <c r="BB22" s="44">
        <f>$F22*'[1]INTERNAL PARAMETERS-2'!M22*(1-VLOOKUP(N$4,'[1]INTERNAL PARAMETERS-1'!$B$5:$J$44,4, FALSE))</f>
        <v>7.5674995058193069E-4</v>
      </c>
      <c r="BC22" s="44">
        <f>$F22*'[1]INTERNAL PARAMETERS-2'!N22*(1-VLOOKUP(O$4,'[1]INTERNAL PARAMETERS-1'!$B$5:$J$44,4, FALSE))</f>
        <v>3.8690886383120154E-3</v>
      </c>
      <c r="BD22" s="44">
        <f>$F22*'[1]INTERNAL PARAMETERS-2'!O22*(1-VLOOKUP(P$4,'[1]INTERNAL PARAMETERS-1'!$B$5:$J$44,4, FALSE))</f>
        <v>6.4484958194951491E-4</v>
      </c>
      <c r="BE22" s="44">
        <f>$F22*'[1]INTERNAL PARAMETERS-2'!P22*(1-VLOOKUP(Q$4,'[1]INTERNAL PARAMETERS-1'!$B$5:$J$44,4, FALSE))</f>
        <v>1.9724766475059793E-3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2.399051553819287E-3</v>
      </c>
      <c r="BH22" s="44">
        <f>$F22*'[1]INTERNAL PARAMETERS-2'!S22*(1-VLOOKUP(T$4,'[1]INTERNAL PARAMETERS-1'!$B$5:$J$44,4, FALSE))</f>
        <v>3.4139095514974313E-5</v>
      </c>
      <c r="BI22" s="44">
        <f>$F22*'[1]INTERNAL PARAMETERS-2'!T22*(1-VLOOKUP(U$4,'[1]INTERNAL PARAMETERS-1'!$B$5:$J$44,4, FALSE))</f>
        <v>3.0345862679977172E-5</v>
      </c>
      <c r="BJ22" s="44">
        <f>$F22*'[1]INTERNAL PARAMETERS-2'!U22*(1-VLOOKUP(V$4,'[1]INTERNAL PARAMETERS-1'!$B$5:$J$44,4, FALSE))</f>
        <v>1.0639980475280432E-3</v>
      </c>
      <c r="BK22" s="44">
        <f>$F22*'[1]INTERNAL PARAMETERS-2'!V22*(1-VLOOKUP(W$4,'[1]INTERNAL PARAMETERS-1'!$B$5:$J$44,4, FALSE))</f>
        <v>9.8623611040672102E-4</v>
      </c>
      <c r="BL22" s="44">
        <f>$F22*'[1]INTERNAL PARAMETERS-2'!W22*(1-VLOOKUP(X$4,'[1]INTERNAL PARAMETERS-1'!$B$5:$J$44,4, FALSE))</f>
        <v>9.8623611040672102E-4</v>
      </c>
      <c r="BM22" s="44">
        <f>$F22*'[1]INTERNAL PARAMETERS-2'!X22*(1-VLOOKUP(Y$4,'[1]INTERNAL PARAMETERS-1'!$B$5:$J$44,4, FALSE))</f>
        <v>1.2517624088565214E-3</v>
      </c>
      <c r="BN22" s="44">
        <f>$F22*'[1]INTERNAL PARAMETERS-2'!Y22*(1-VLOOKUP(Z$4,'[1]INTERNAL PARAMETERS-1'!$B$5:$J$44,4, FALSE))</f>
        <v>1.6690180207062073E-3</v>
      </c>
      <c r="BO22" s="44">
        <f>$F22*'[1]INTERNAL PARAMETERS-2'!Z22*(1-VLOOKUP(AA$4,'[1]INTERNAL PARAMETERS-1'!$B$5:$J$44,4, FALSE))</f>
        <v>8.7244355204934361E-4</v>
      </c>
      <c r="BP22" s="44">
        <f>$F22*'[1]INTERNAL PARAMETERS-2'!AA22*(1-VLOOKUP(AB$4,'[1]INTERNAL PARAMETERS-1'!$B$5:$J$44,4, FALSE))</f>
        <v>2.2759397009982878E-4</v>
      </c>
      <c r="BQ22" s="44">
        <f>$F22*'[1]INTERNAL PARAMETERS-2'!AB22*(1-VLOOKUP(AC$4,'[1]INTERNAL PARAMETERS-1'!$B$5:$J$44,4, FALSE))</f>
        <v>5.2346480322184507E-3</v>
      </c>
      <c r="BR22" s="44">
        <f>$F22*'[1]INTERNAL PARAMETERS-2'!AC22*(1-VLOOKUP(AD$4,'[1]INTERNAL PARAMETERS-1'!$B$5:$J$44,4, FALSE))</f>
        <v>2.2759397009982878E-4</v>
      </c>
      <c r="BS22" s="44">
        <f>$F22*'[1]INTERNAL PARAMETERS-2'!AD22*(1-VLOOKUP(AE$4,'[1]INTERNAL PARAMETERS-1'!$B$5:$J$44,4, FALSE))</f>
        <v>3.7932328349971462E-5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7.5864656699942923E-5</v>
      </c>
      <c r="CA22" s="44">
        <f>$F22*'[1]INTERNAL PARAMETERS-2'!AL22*(1-VLOOKUP(AM$4,'[1]INTERNAL PARAMETERS-1'!$B$5:$J$44,4, FALSE))</f>
        <v>1.5172931339988585E-4</v>
      </c>
      <c r="CB22" s="44">
        <f>$F22*'[1]INTERNAL PARAMETERS-2'!AM22*(1-VLOOKUP(AN$4,'[1]INTERNAL PARAMETERS-1'!$B$5:$J$44,4, FALSE))</f>
        <v>1.8966164174985732E-4</v>
      </c>
      <c r="CC22" s="44">
        <f>$F22*'[1]INTERNAL PARAMETERS-2'!AN22*(1-VLOOKUP(AO$4,'[1]INTERNAL PARAMETERS-1'!$B$5:$J$44,4, FALSE))</f>
        <v>3.0345862679977169E-4</v>
      </c>
      <c r="CD22" s="44">
        <f>$F22*'[1]INTERNAL PARAMETERS-2'!AO22*(1-VLOOKUP(AP$4,'[1]INTERNAL PARAMETERS-1'!$B$5:$J$44,4, FALSE))</f>
        <v>2.0483413042059221E-3</v>
      </c>
      <c r="CE22" s="44">
        <f>$F22*'[1]INTERNAL PARAMETERS-2'!AP22*(1-VLOOKUP(AQ$4,'[1]INTERNAL PARAMETERS-1'!$B$5:$J$44,4, FALSE))</f>
        <v>1.5172931339988585E-4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3.7932328349971462E-5</v>
      </c>
      <c r="CH22" s="43">
        <f>$F22*'[1]INTERNAL PARAMETERS-2'!AS22*(1-VLOOKUP(AT$4,'[1]INTERNAL PARAMETERS-1'!$B$5:$J$44,4, FALSE))</f>
        <v>0</v>
      </c>
      <c r="CI22" s="42">
        <f t="shared" si="0"/>
        <v>4.4266925370488347E-2</v>
      </c>
    </row>
    <row r="23" spans="3:87" x14ac:dyDescent="0.5">
      <c r="C23" s="27" t="s">
        <v>5</v>
      </c>
      <c r="D23" s="26" t="s">
        <v>50</v>
      </c>
      <c r="E23" s="26" t="s">
        <v>67</v>
      </c>
      <c r="F23" s="129">
        <f>AirBF!X23</f>
        <v>0.82970377589477162</v>
      </c>
      <c r="G23" s="45">
        <f>$F23*'[1]INTERNAL PARAMETERS-2'!F23*VLOOKUP(G$4,'[1]INTERNAL PARAMETERS-1'!$B$5:$J$44,4, FALSE)</f>
        <v>1.0454267576274123E-3</v>
      </c>
      <c r="H23" s="44">
        <f>$F23*'[1]INTERNAL PARAMETERS-2'!G23*VLOOKUP(H$4,'[1]INTERNAL PARAMETERS-1'!$B$5:$J$44,4, FALSE)</f>
        <v>6.9695117175160818E-4</v>
      </c>
      <c r="I23" s="44">
        <f>$F23*'[1]INTERNAL PARAMETERS-2'!H23*VLOOKUP(I$4,'[1]INTERNAL PARAMETERS-1'!$B$5:$J$44,4, FALSE)</f>
        <v>9.6463684156098666E-3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4.1816240601320594E-4</v>
      </c>
      <c r="N23" s="44">
        <f>$F23*'[1]INTERNAL PARAMETERS-2'!M23*VLOOKUP(N$4,'[1]INTERNAL PARAMETERS-1'!$B$5:$J$44,4, FALSE)</f>
        <v>3.5195328925246706E-3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3.4846728883804515E-3</v>
      </c>
      <c r="S23" s="44">
        <f>$F23*'[1]INTERNAL PARAMETERS-2'!R23*VLOOKUP(S$4,'[1]INTERNAL PARAMETERS-1'!$B$5:$J$44,4, FALSE)</f>
        <v>9.3625972786972166E-3</v>
      </c>
      <c r="T23" s="44">
        <f>$F23*'[1]INTERNAL PARAMETERS-2'!S23*VLOOKUP(T$4,'[1]INTERNAL PARAMETERS-1'!$B$5:$J$44,4, FALSE)</f>
        <v>3.4846728883804515E-4</v>
      </c>
      <c r="U23" s="44">
        <f>$F23*'[1]INTERNAL PARAMETERS-2'!T23*VLOOKUP(U$4,'[1]INTERNAL PARAMETERS-1'!$B$5:$J$44,4, FALSE)</f>
        <v>2.787804687006433E-4</v>
      </c>
      <c r="V23" s="44">
        <f>$F23*'[1]INTERNAL PARAMETERS-2'!U23*VLOOKUP(V$4,'[1]INTERNAL PARAMETERS-1'!$B$5:$J$44,4, FALSE)</f>
        <v>6.8996796992178986E-3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3.4847558587580409E-4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0.18328099989658744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7.9450857142509112E-3</v>
      </c>
      <c r="BB23" s="44">
        <f>$F23*'[1]INTERNAL PARAMETERS-2'!M23*(1-VLOOKUP(N$4,'[1]INTERNAL PARAMETERS-1'!$B$5:$J$44,4, FALSE))</f>
        <v>6.6871124957968736E-2</v>
      </c>
      <c r="BC23" s="44">
        <f>$F23*'[1]INTERNAL PARAMETERS-2'!N23*(1-VLOOKUP(O$4,'[1]INTERNAL PARAMETERS-1'!$B$5:$J$44,4, FALSE))</f>
        <v>1.2544872180396177E-2</v>
      </c>
      <c r="BD23" s="44">
        <f>$F23*'[1]INTERNAL PARAMETERS-2'!O23*(1-VLOOKUP(P$4,'[1]INTERNAL PARAMETERS-1'!$B$5:$J$44,4, FALSE))</f>
        <v>2.021116912890869E-2</v>
      </c>
      <c r="BE23" s="44">
        <f>$F23*'[1]INTERNAL PARAMETERS-2'!P23*(1-VLOOKUP(Q$4,'[1]INTERNAL PARAMETERS-1'!$B$5:$J$44,4, FALSE))</f>
        <v>6.969345776760903E-3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0.17788934829524708</v>
      </c>
      <c r="BH23" s="44">
        <f>$F23*'[1]INTERNAL PARAMETERS-2'!S23*(1-VLOOKUP(T$4,'[1]INTERNAL PARAMETERS-1'!$B$5:$J$44,4, FALSE))</f>
        <v>3.1362055995424066E-3</v>
      </c>
      <c r="BI23" s="44">
        <f>$F23*'[1]INTERNAL PARAMETERS-2'!T23*(1-VLOOKUP(U$4,'[1]INTERNAL PARAMETERS-1'!$B$5:$J$44,4, FALSE))</f>
        <v>1.1151218748025732E-3</v>
      </c>
      <c r="BJ23" s="44">
        <f>$F23*'[1]INTERNAL PARAMETERS-2'!U23*(1-VLOOKUP(V$4,'[1]INTERNAL PARAMETERS-1'!$B$5:$J$44,4, FALSE))</f>
        <v>3.9098184962234758E-2</v>
      </c>
      <c r="BK23" s="44">
        <f>$F23*'[1]INTERNAL PARAMETERS-2'!V23*(1-VLOOKUP(W$4,'[1]INTERNAL PARAMETERS-1'!$B$5:$J$44,4, FALSE))</f>
        <v>1.1150969836892963E-2</v>
      </c>
      <c r="BL23" s="44">
        <f>$F23*'[1]INTERNAL PARAMETERS-2'!W23*(1-VLOOKUP(X$4,'[1]INTERNAL PARAMETERS-1'!$B$5:$J$44,4, FALSE))</f>
        <v>1.7423779293790204E-3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5.9588163599476239E-2</v>
      </c>
      <c r="BO23" s="44">
        <f>$F23*'[1]INTERNAL PARAMETERS-2'!Z23*(1-VLOOKUP(AA$4,'[1]INTERNAL PARAMETERS-1'!$B$5:$J$44,4, FALSE))</f>
        <v>2.4741268774916551E-2</v>
      </c>
      <c r="BP23" s="44">
        <f>$F23*'[1]INTERNAL PARAMETERS-2'!AA23*(1-VLOOKUP(AB$4,'[1]INTERNAL PARAMETERS-1'!$B$5:$J$44,4, FALSE))</f>
        <v>5.9240019895110798E-3</v>
      </c>
      <c r="BQ23" s="44">
        <f>$F23*'[1]INTERNAL PARAMETERS-2'!AB23*(1-VLOOKUP(AC$4,'[1]INTERNAL PARAMETERS-1'!$B$5:$J$44,4, FALSE))</f>
        <v>7.7011528041378507E-2</v>
      </c>
      <c r="BR23" s="44">
        <f>$F23*'[1]INTERNAL PARAMETERS-2'!AC23*(1-VLOOKUP(AD$4,'[1]INTERNAL PARAMETERS-1'!$B$5:$J$44,4, FALSE))</f>
        <v>3.1361973025046475E-3</v>
      </c>
      <c r="BS23" s="44">
        <f>$F23*'[1]INTERNAL PARAMETERS-2'!AD23*(1-VLOOKUP(AE$4,'[1]INTERNAL PARAMETERS-1'!$B$5:$J$44,4, FALSE))</f>
        <v>3.1361973025046475E-3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1.3939023435032164E-3</v>
      </c>
      <c r="CA23" s="44">
        <f>$F23*'[1]INTERNAL PARAMETERS-2'!AL23*(1-VLOOKUP(AM$4,'[1]INTERNAL PARAMETERS-1'!$B$5:$J$44,4, FALSE))</f>
        <v>3.4847558587580409E-4</v>
      </c>
      <c r="CB23" s="44">
        <f>$F23*'[1]INTERNAL PARAMETERS-2'!AM23*(1-VLOOKUP(AN$4,'[1]INTERNAL PARAMETERS-1'!$B$5:$J$44,4, FALSE))</f>
        <v>1.3939023435032164E-3</v>
      </c>
      <c r="CC23" s="44">
        <f>$F23*'[1]INTERNAL PARAMETERS-2'!AN23*(1-VLOOKUP(AO$4,'[1]INTERNAL PARAMETERS-1'!$B$5:$J$44,4, FALSE))</f>
        <v>5.5755264036352762E-3</v>
      </c>
      <c r="CD23" s="44">
        <f>$F23*'[1]INTERNAL PARAMETERS-2'!AO23*(1-VLOOKUP(AP$4,'[1]INTERNAL PARAMETERS-1'!$B$5:$J$44,4, FALSE))</f>
        <v>6.2375885316105086E-2</v>
      </c>
      <c r="CE23" s="44">
        <f>$F23*'[1]INTERNAL PARAMETERS-2'!AP23*(1-VLOOKUP(AQ$4,'[1]INTERNAL PARAMETERS-1'!$B$5:$J$44,4, FALSE))</f>
        <v>8.3632481202641183E-3</v>
      </c>
      <c r="CF23" s="44">
        <f>$F23*'[1]INTERNAL PARAMETERS-2'!AQ23*(1-VLOOKUP(AR$4,'[1]INTERNAL PARAMETERS-1'!$B$5:$J$44,4, FALSE))</f>
        <v>8.3632481202641183E-3</v>
      </c>
      <c r="CG23" s="44">
        <f>$F23*'[1]INTERNAL PARAMETERS-2'!AR23*(1-VLOOKUP(AS$4,'[1]INTERNAL PARAMETERS-1'!$B$5:$J$44,4, FALSE))</f>
        <v>3.4847558587580409E-4</v>
      </c>
      <c r="CH23" s="43">
        <f>$F23*'[1]INTERNAL PARAMETERS-2'!AS23*(1-VLOOKUP(AT$4,'[1]INTERNAL PARAMETERS-1'!$B$5:$J$44,4, FALSE))</f>
        <v>0</v>
      </c>
      <c r="CI23" s="42">
        <f t="shared" si="0"/>
        <v>0.82970394183552687</v>
      </c>
    </row>
    <row r="24" spans="3:87" x14ac:dyDescent="0.5">
      <c r="C24" s="27" t="s">
        <v>5</v>
      </c>
      <c r="D24" s="26" t="s">
        <v>50</v>
      </c>
      <c r="E24" s="26" t="s">
        <v>66</v>
      </c>
      <c r="F24" s="129">
        <f>AirBF!X24</f>
        <v>3.1938169206120484</v>
      </c>
      <c r="G24" s="45">
        <f>$F24*'[1]INTERNAL PARAMETERS-2'!F24*VLOOKUP(G$4,'[1]INTERNAL PARAMETERS-1'!$B$5:$J$44,4, FALSE)</f>
        <v>4.8696126588571899E-3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3.2169162014903753E-2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9.7393850085604114E-4</v>
      </c>
      <c r="N24" s="44">
        <f>$F24*'[1]INTERNAL PARAMETERS-2'!M24*VLOOKUP(N$4,'[1]INTERNAL PARAMETERS-1'!$B$5:$J$44,4, FALSE)</f>
        <v>1.0017630338684134E-2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4.1739993335478858E-3</v>
      </c>
      <c r="S24" s="44">
        <f>$F24*'[1]INTERNAL PARAMETERS-2'!R24*VLOOKUP(S$4,'[1]INTERNAL PARAMETERS-1'!$B$5:$J$44,4, FALSE)</f>
        <v>2.4910478484921131E-2</v>
      </c>
      <c r="T24" s="44">
        <f>$F24*'[1]INTERNAL PARAMETERS-2'!S24*VLOOKUP(T$4,'[1]INTERNAL PARAMETERS-1'!$B$5:$J$44,4, FALSE)</f>
        <v>1.0435158024715745E-3</v>
      </c>
      <c r="U24" s="44">
        <f>$F24*'[1]INTERNAL PARAMETERS-2'!T24*VLOOKUP(U$4,'[1]INTERNAL PARAMETERS-1'!$B$5:$J$44,4, FALSE)</f>
        <v>1.947845063542876E-3</v>
      </c>
      <c r="V24" s="44">
        <f>$F24*'[1]INTERNAL PARAMETERS-2'!U24*VLOOKUP(V$4,'[1]INTERNAL PARAMETERS-1'!$B$5:$J$44,4, FALSE)</f>
        <v>2.1809250316837621E-2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6.9561332530930411E-4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6.9561332530930411E-4</v>
      </c>
      <c r="AI24" s="44">
        <f>$F24*'[1]INTERNAL PARAMETERS-2'!AH24*VLOOKUP(AI$4,'[1]INTERNAL PARAMETERS-1'!$B$5:$J$44,4, FALSE)</f>
        <v>4.1739993335478858E-3</v>
      </c>
      <c r="AJ24" s="44">
        <f>$F24*'[1]INTERNAL PARAMETERS-2'!AI24*VLOOKUP(AJ$4,'[1]INTERNAL PARAMETERS-1'!$B$5:$J$44,4, FALSE)</f>
        <v>6.9561332530930411E-4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0.6112140782831712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1.850483151626478E-2</v>
      </c>
      <c r="BB24" s="44">
        <f>$F24*'[1]INTERNAL PARAMETERS-2'!M24*(1-VLOOKUP(N$4,'[1]INTERNAL PARAMETERS-1'!$B$5:$J$44,4, FALSE))</f>
        <v>0.19033497643499853</v>
      </c>
      <c r="BC24" s="44">
        <f>$F24*'[1]INTERNAL PARAMETERS-2'!N24*(1-VLOOKUP(O$4,'[1]INTERNAL PARAMETERS-1'!$B$5:$J$44,4, FALSE))</f>
        <v>3.2696381343073788E-2</v>
      </c>
      <c r="BD24" s="44">
        <f>$F24*'[1]INTERNAL PARAMETERS-2'!O24*(1-VLOOKUP(P$4,'[1]INTERNAL PARAMETERS-1'!$B$5:$J$44,4, FALSE))</f>
        <v>0.12174223276158212</v>
      </c>
      <c r="BE24" s="44">
        <f>$F24*'[1]INTERNAL PARAMETERS-2'!P24*(1-VLOOKUP(Q$4,'[1]INTERNAL PARAMETERS-1'!$B$5:$J$44,4, FALSE))</f>
        <v>3.5479154026003067E-2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0.47329909121350139</v>
      </c>
      <c r="BH24" s="44">
        <f>$F24*'[1]INTERNAL PARAMETERS-2'!S24*(1-VLOOKUP(T$4,'[1]INTERNAL PARAMETERS-1'!$B$5:$J$44,4, FALSE))</f>
        <v>9.3916422222441714E-3</v>
      </c>
      <c r="BI24" s="44">
        <f>$F24*'[1]INTERNAL PARAMETERS-2'!T24*(1-VLOOKUP(U$4,'[1]INTERNAL PARAMETERS-1'!$B$5:$J$44,4, FALSE))</f>
        <v>7.7913802541715038E-3</v>
      </c>
      <c r="BJ24" s="44">
        <f>$F24*'[1]INTERNAL PARAMETERS-2'!U24*(1-VLOOKUP(V$4,'[1]INTERNAL PARAMETERS-1'!$B$5:$J$44,4, FALSE))</f>
        <v>0.12358575179541319</v>
      </c>
      <c r="BK24" s="44">
        <f>$F24*'[1]INTERNAL PARAMETERS-2'!V24*(1-VLOOKUP(W$4,'[1]INTERNAL PARAMETERS-1'!$B$5:$J$44,4, FALSE))</f>
        <v>7.0262694726696828E-2</v>
      </c>
      <c r="BL24" s="44">
        <f>$F24*'[1]INTERNAL PARAMETERS-2'!W24*(1-VLOOKUP(X$4,'[1]INTERNAL PARAMETERS-1'!$B$5:$J$44,4, FALSE))</f>
        <v>1.1826384675334353E-2</v>
      </c>
      <c r="BM24" s="44">
        <f>$F24*'[1]INTERNAL PARAMETERS-2'!X24*(1-VLOOKUP(Y$4,'[1]INTERNAL PARAMETERS-1'!$B$5:$J$44,4, FALSE))</f>
        <v>1.3912266506186082E-3</v>
      </c>
      <c r="BN24" s="44">
        <f>$F24*'[1]INTERNAL PARAMETERS-2'!Y24*(1-VLOOKUP(Z$4,'[1]INTERNAL PARAMETERS-1'!$B$5:$J$44,4, FALSE))</f>
        <v>0.33670399689352837</v>
      </c>
      <c r="BO24" s="44">
        <f>$F24*'[1]INTERNAL PARAMETERS-2'!Z24*(1-VLOOKUP(AA$4,'[1]INTERNAL PARAMETERS-1'!$B$5:$J$44,4, FALSE))</f>
        <v>0.32905161155174195</v>
      </c>
      <c r="BP24" s="44">
        <f>$F24*'[1]INTERNAL PARAMETERS-2'!AA24*(1-VLOOKUP(AB$4,'[1]INTERNAL PARAMETERS-1'!$B$5:$J$44,4, FALSE))</f>
        <v>3.1305154692455171E-2</v>
      </c>
      <c r="BQ24" s="44">
        <f>$F24*'[1]INTERNAL PARAMETERS-2'!AB24*(1-VLOOKUP(AC$4,'[1]INTERNAL PARAMETERS-1'!$B$5:$J$44,4, FALSE))</f>
        <v>0.35687838023595853</v>
      </c>
      <c r="BR24" s="44">
        <f>$F24*'[1]INTERNAL PARAMETERS-2'!AC24*(1-VLOOKUP(AD$4,'[1]INTERNAL PARAMETERS-1'!$B$5:$J$44,4, FALSE))</f>
        <v>1.878315669181152E-2</v>
      </c>
      <c r="BS24" s="44">
        <f>$F24*'[1]INTERNAL PARAMETERS-2'!AD24*(1-VLOOKUP(AE$4,'[1]INTERNAL PARAMETERS-1'!$B$5:$J$44,4, FALSE))</f>
        <v>5.565225984166494E-3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1.3912266506186082E-3</v>
      </c>
      <c r="CA24" s="44">
        <f>$F24*'[1]INTERNAL PARAMETERS-2'!AL24*(1-VLOOKUP(AM$4,'[1]INTERNAL PARAMETERS-1'!$B$5:$J$44,4, FALSE))</f>
        <v>2.0871593576199735E-3</v>
      </c>
      <c r="CB24" s="44">
        <f>$F24*'[1]INTERNAL PARAMETERS-2'!AM24*(1-VLOOKUP(AN$4,'[1]INTERNAL PARAMETERS-1'!$B$5:$J$44,4, FALSE))</f>
        <v>7.6523853417864683E-3</v>
      </c>
      <c r="CC24" s="44">
        <f>$F24*'[1]INTERNAL PARAMETERS-2'!AN24*(1-VLOOKUP(AO$4,'[1]INTERNAL PARAMETERS-1'!$B$5:$J$44,4, FALSE))</f>
        <v>2.0174383342430127E-2</v>
      </c>
      <c r="CD24" s="44">
        <f>$F24*'[1]INTERNAL PARAMETERS-2'!AO24*(1-VLOOKUP(AP$4,'[1]INTERNAL PARAMETERS-1'!$B$5:$J$44,4, FALSE))</f>
        <v>0.2400057601332336</v>
      </c>
      <c r="CE24" s="44">
        <f>$F24*'[1]INTERNAL PARAMETERS-2'!AP24*(1-VLOOKUP(AQ$4,'[1]INTERNAL PARAMETERS-1'!$B$5:$J$44,4, FALSE))</f>
        <v>2.3652769350668706E-2</v>
      </c>
      <c r="CF24" s="44">
        <f>$F24*'[1]INTERNAL PARAMETERS-2'!AQ24*(1-VLOOKUP(AR$4,'[1]INTERNAL PARAMETERS-1'!$B$5:$J$44,4, FALSE))</f>
        <v>4.8696126588571899E-3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3.1938169206120479</v>
      </c>
    </row>
    <row r="25" spans="3:87" x14ac:dyDescent="0.5">
      <c r="C25" s="27" t="s">
        <v>5</v>
      </c>
      <c r="D25" s="26" t="s">
        <v>50</v>
      </c>
      <c r="E25" s="26" t="s">
        <v>65</v>
      </c>
      <c r="F25" s="129">
        <f>AirBF!X25</f>
        <v>6.242108362124144</v>
      </c>
      <c r="G25" s="45">
        <f>$F25*'[1]INTERNAL PARAMETERS-2'!F25*VLOOKUP(G$4,'[1]INTERNAL PARAMETERS-1'!$B$5:$J$44,4, FALSE)</f>
        <v>1.8871766211209926E-2</v>
      </c>
      <c r="H25" s="44">
        <f>$F25*'[1]INTERNAL PARAMETERS-2'!G25*VLOOKUP(H$4,'[1]INTERNAL PARAMETERS-1'!$B$5:$J$44,4, FALSE)</f>
        <v>1.8871766211209926E-2</v>
      </c>
      <c r="I25" s="44">
        <f>$F25*'[1]INTERNAL PARAMETERS-2'!H25*VLOOKUP(I$4,'[1]INTERNAL PARAMETERS-1'!$B$5:$J$44,4, FALSE)</f>
        <v>7.6160994074156441E-2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2.7752725883422053E-3</v>
      </c>
      <c r="N25" s="44">
        <f>$F25*'[1]INTERNAL PARAMETERS-2'!M25*VLOOKUP(N$4,'[1]INTERNAL PARAMETERS-1'!$B$5:$J$44,4, FALSE)</f>
        <v>1.5763445931206585E-2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4.4406358888151162E-3</v>
      </c>
      <c r="S25" s="44">
        <f>$F25*'[1]INTERNAL PARAMETERS-2'!R25*VLOOKUP(S$4,'[1]INTERNAL PARAMETERS-1'!$B$5:$J$44,4, FALSE)</f>
        <v>5.1223334219885119E-2</v>
      </c>
      <c r="T25" s="44">
        <f>$F25*'[1]INTERNAL PARAMETERS-2'!S25*VLOOKUP(T$4,'[1]INTERNAL PARAMETERS-1'!$B$5:$J$44,4, FALSE)</f>
        <v>8.8806475667940201E-4</v>
      </c>
      <c r="U25" s="44">
        <f>$F25*'[1]INTERNAL PARAMETERS-2'!T25*VLOOKUP(U$4,'[1]INTERNAL PARAMETERS-1'!$B$5:$J$44,4, FALSE)</f>
        <v>3.108320280003339E-3</v>
      </c>
      <c r="V25" s="44">
        <f>$F25*'[1]INTERNAL PARAMETERS-2'!U25*VLOOKUP(V$4,'[1]INTERNAL PARAMETERS-1'!$B$5:$J$44,4, FALSE)</f>
        <v>3.1970986661836495E-2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1.1098468667856728E-3</v>
      </c>
      <c r="AG25" s="44">
        <f>$F25*'[1]INTERNAL PARAMETERS-2'!AF25*VLOOKUP(AG$4,'[1]INTERNAL PARAMETERS-1'!$B$5:$J$44,4, FALSE)</f>
        <v>2.2203179444075581E-3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1.1098468667856728E-3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1.447058887408972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5.2730179178501889E-2</v>
      </c>
      <c r="BB25" s="44">
        <f>$F25*'[1]INTERNAL PARAMETERS-2'!M25*(1-VLOOKUP(N$4,'[1]INTERNAL PARAMETERS-1'!$B$5:$J$44,4, FALSE))</f>
        <v>0.2995054726929251</v>
      </c>
      <c r="BC25" s="44">
        <f>$F25*'[1]INTERNAL PARAMETERS-2'!N25*(1-VLOOKUP(O$4,'[1]INTERNAL PARAMETERS-1'!$B$5:$J$44,4, FALSE))</f>
        <v>8.6588030356041276E-2</v>
      </c>
      <c r="BD25" s="44">
        <f>$F25*'[1]INTERNAL PARAMETERS-2'!O25*(1-VLOOKUP(P$4,'[1]INTERNAL PARAMETERS-1'!$B$5:$J$44,4, FALSE))</f>
        <v>0.24755265447930036</v>
      </c>
      <c r="BE25" s="44">
        <f>$F25*'[1]INTERNAL PARAMETERS-2'!P25*(1-VLOOKUP(Q$4,'[1]INTERNAL PARAMETERS-1'!$B$5:$J$44,4, FALSE))</f>
        <v>0.1254414096452468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0.97324335017781727</v>
      </c>
      <c r="BH25" s="44">
        <f>$F25*'[1]INTERNAL PARAMETERS-2'!S25*(1-VLOOKUP(T$4,'[1]INTERNAL PARAMETERS-1'!$B$5:$J$44,4, FALSE))</f>
        <v>7.9925828101146176E-3</v>
      </c>
      <c r="BI25" s="44">
        <f>$F25*'[1]INTERNAL PARAMETERS-2'!T25*(1-VLOOKUP(U$4,'[1]INTERNAL PARAMETERS-1'!$B$5:$J$44,4, FALSE))</f>
        <v>1.2433281120013356E-2</v>
      </c>
      <c r="BJ25" s="44">
        <f>$F25*'[1]INTERNAL PARAMETERS-2'!U25*(1-VLOOKUP(V$4,'[1]INTERNAL PARAMETERS-1'!$B$5:$J$44,4, FALSE))</f>
        <v>0.18116892441707347</v>
      </c>
      <c r="BK25" s="44">
        <f>$F25*'[1]INTERNAL PARAMETERS-2'!V25*(1-VLOOKUP(W$4,'[1]INTERNAL PARAMETERS-1'!$B$5:$J$44,4, FALSE))</f>
        <v>0.1210013979672679</v>
      </c>
      <c r="BL25" s="44">
        <f>$F25*'[1]INTERNAL PARAMETERS-2'!W25*(1-VLOOKUP(X$4,'[1]INTERNAL PARAMETERS-1'!$B$5:$J$44,4, FALSE))</f>
        <v>8.103754760044049E-2</v>
      </c>
      <c r="BM25" s="44">
        <f>$F25*'[1]INTERNAL PARAMETERS-2'!X25*(1-VLOOKUP(Y$4,'[1]INTERNAL PARAMETERS-1'!$B$5:$J$44,4, FALSE))</f>
        <v>8.8806475667940199E-3</v>
      </c>
      <c r="BN25" s="44">
        <f>$F25*'[1]INTERNAL PARAMETERS-2'!Y25*(1-VLOOKUP(Z$4,'[1]INTERNAL PARAMETERS-1'!$B$5:$J$44,4, FALSE))</f>
        <v>0.41406838556899644</v>
      </c>
      <c r="BO25" s="44">
        <f>$F25*'[1]INTERNAL PARAMETERS-2'!Z25*(1-VLOOKUP(AA$4,'[1]INTERNAL PARAMETERS-1'!$B$5:$J$44,4, FALSE))</f>
        <v>0.60167557660347382</v>
      </c>
      <c r="BP25" s="44">
        <f>$F25*'[1]INTERNAL PARAMETERS-2'!AA25*(1-VLOOKUP(AB$4,'[1]INTERNAL PARAMETERS-1'!$B$5:$J$44,4, FALSE))</f>
        <v>8.8808348300448828E-2</v>
      </c>
      <c r="BQ25" s="44">
        <f>$F25*'[1]INTERNAL PARAMETERS-2'!AB25*(1-VLOOKUP(AC$4,'[1]INTERNAL PARAMETERS-1'!$B$5:$J$44,4, FALSE))</f>
        <v>0.70491505522631748</v>
      </c>
      <c r="BR25" s="44">
        <f>$F25*'[1]INTERNAL PARAMETERS-2'!AC25*(1-VLOOKUP(AD$4,'[1]INTERNAL PARAMETERS-1'!$B$5:$J$44,4, FALSE))</f>
        <v>5.6615298633629775E-2</v>
      </c>
      <c r="BS25" s="44">
        <f>$F25*'[1]INTERNAL PARAMETERS-2'!AD25*(1-VLOOKUP(AE$4,'[1]INTERNAL PARAMETERS-1'!$B$5:$J$44,4, FALSE))</f>
        <v>1.2211436588823461E-2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1.7761919344424251E-2</v>
      </c>
      <c r="CA25" s="44">
        <f>$F25*'[1]INTERNAL PARAMETERS-2'!AL25*(1-VLOOKUP(AM$4,'[1]INTERNAL PARAMETERS-1'!$B$5:$J$44,4, FALSE))</f>
        <v>8.8806475667940199E-3</v>
      </c>
      <c r="CB25" s="44">
        <f>$F25*'[1]INTERNAL PARAMETERS-2'!AM25*(1-VLOOKUP(AN$4,'[1]INTERNAL PARAMETERS-1'!$B$5:$J$44,4, FALSE))</f>
        <v>2.7752413778003946E-2</v>
      </c>
      <c r="CC25" s="44">
        <f>$F25*'[1]INTERNAL PARAMETERS-2'!AN25*(1-VLOOKUP(AO$4,'[1]INTERNAL PARAMETERS-1'!$B$5:$J$44,4, FALSE))</f>
        <v>7.6596911711625373E-2</v>
      </c>
      <c r="CD25" s="44">
        <f>$F25*'[1]INTERNAL PARAMETERS-2'!AO25*(1-VLOOKUP(AP$4,'[1]INTERNAL PARAMETERS-1'!$B$5:$J$44,4, FALSE))</f>
        <v>0.29750762349054366</v>
      </c>
      <c r="CE25" s="44">
        <f>$F25*'[1]INTERNAL PARAMETERS-2'!AP25*(1-VLOOKUP(AQ$4,'[1]INTERNAL PARAMETERS-1'!$B$5:$J$44,4, FALSE))</f>
        <v>4.2184168311234962E-2</v>
      </c>
      <c r="CF25" s="44">
        <f>$F25*'[1]INTERNAL PARAMETERS-2'!AQ25*(1-VLOOKUP(AR$4,'[1]INTERNAL PARAMETERS-1'!$B$5:$J$44,4, FALSE))</f>
        <v>1.9981613077995598E-2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6.242108362124144</v>
      </c>
    </row>
    <row r="26" spans="3:87" x14ac:dyDescent="0.5">
      <c r="C26" s="27" t="s">
        <v>5</v>
      </c>
      <c r="D26" s="26" t="s">
        <v>50</v>
      </c>
      <c r="E26" s="26" t="s">
        <v>64</v>
      </c>
      <c r="F26" s="129">
        <f>AirBF!X26</f>
        <v>10.777656874640936</v>
      </c>
      <c r="G26" s="45">
        <f>$F26*'[1]INTERNAL PARAMETERS-2'!F26*VLOOKUP(G$4,'[1]INTERNAL PARAMETERS-1'!$B$5:$J$44,4, FALSE)</f>
        <v>5.042003439094523E-2</v>
      </c>
      <c r="H26" s="44">
        <f>$F26*'[1]INTERNAL PARAMETERS-2'!G26*VLOOKUP(H$4,'[1]INTERNAL PARAMETERS-1'!$B$5:$J$44,4, FALSE)</f>
        <v>5.4507999643496535E-2</v>
      </c>
      <c r="I26" s="44">
        <f>$F26*'[1]INTERNAL PARAMETERS-2'!H26*VLOOKUP(I$4,'[1]INTERNAL PARAMETERS-1'!$B$5:$J$44,4, FALSE)</f>
        <v>0.14620301101411667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1.3622958289546145E-3</v>
      </c>
      <c r="M26" s="44">
        <f>$F26*'[1]INTERNAL PARAMETERS-2'!L26*VLOOKUP(M$4,'[1]INTERNAL PARAMETERS-1'!$B$5:$J$44,4, FALSE)</f>
        <v>4.0881269174044268E-3</v>
      </c>
      <c r="N26" s="44">
        <f>$F26*'[1]INTERNAL PARAMETERS-2'!M26*VLOOKUP(N$4,'[1]INTERNAL PARAMETERS-1'!$B$5:$J$44,4, FALSE)</f>
        <v>3.0183959731403781E-2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9.5393040997446919E-3</v>
      </c>
      <c r="S26" s="44">
        <f>$F26*'[1]INTERNAL PARAMETERS-2'!R26*VLOOKUP(S$4,'[1]INTERNAL PARAMETERS-1'!$B$5:$J$44,4, FALSE)</f>
        <v>6.7128905285122942E-2</v>
      </c>
      <c r="T26" s="44">
        <f>$F26*'[1]INTERNAL PARAMETERS-2'!S26*VLOOKUP(T$4,'[1]INTERNAL PARAMETERS-1'!$B$5:$J$44,4, FALSE)</f>
        <v>1.4989565181250614E-3</v>
      </c>
      <c r="U26" s="44">
        <f>$F26*'[1]INTERNAL PARAMETERS-2'!T26*VLOOKUP(U$4,'[1]INTERNAL PARAMETERS-1'!$B$5:$J$44,4, FALSE)</f>
        <v>4.3606399714797225E-3</v>
      </c>
      <c r="V26" s="44">
        <f>$F26*'[1]INTERNAL PARAMETERS-2'!U26*VLOOKUP(V$4,'[1]INTERNAL PARAMETERS-1'!$B$5:$J$44,4, FALSE)</f>
        <v>5.2123658613119725E-2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4.087965252551307E-3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2.7778572092682166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7.7674411430684098E-2</v>
      </c>
      <c r="BB26" s="44">
        <f>$F26*'[1]INTERNAL PARAMETERS-2'!M26*(1-VLOOKUP(N$4,'[1]INTERNAL PARAMETERS-1'!$B$5:$J$44,4, FALSE))</f>
        <v>0.57349523489667187</v>
      </c>
      <c r="BC26" s="44">
        <f>$F26*'[1]INTERNAL PARAMETERS-2'!N26*(1-VLOOKUP(O$4,'[1]INTERNAL PARAMETERS-1'!$B$5:$J$44,4, FALSE))</f>
        <v>0.2330226415209242</v>
      </c>
      <c r="BD26" s="44">
        <f>$F26*'[1]INTERNAL PARAMETERS-2'!O26*(1-VLOOKUP(P$4,'[1]INTERNAL PARAMETERS-1'!$B$5:$J$44,4, FALSE))</f>
        <v>0.47831025656518977</v>
      </c>
      <c r="BE26" s="44">
        <f>$F26*'[1]INTERNAL PARAMETERS-2'!P26*(1-VLOOKUP(Q$4,'[1]INTERNAL PARAMETERS-1'!$B$5:$J$44,4, FALSE))</f>
        <v>0.39654771821710127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1.2754492004173359</v>
      </c>
      <c r="BH26" s="44">
        <f>$F26*'[1]INTERNAL PARAMETERS-2'!S26*(1-VLOOKUP(T$4,'[1]INTERNAL PARAMETERS-1'!$B$5:$J$44,4, FALSE))</f>
        <v>1.3490608663125552E-2</v>
      </c>
      <c r="BI26" s="44">
        <f>$F26*'[1]INTERNAL PARAMETERS-2'!T26*(1-VLOOKUP(U$4,'[1]INTERNAL PARAMETERS-1'!$B$5:$J$44,4, FALSE))</f>
        <v>1.744255988591889E-2</v>
      </c>
      <c r="BJ26" s="44">
        <f>$F26*'[1]INTERNAL PARAMETERS-2'!U26*(1-VLOOKUP(V$4,'[1]INTERNAL PARAMETERS-1'!$B$5:$J$44,4, FALSE))</f>
        <v>0.29536739880767843</v>
      </c>
      <c r="BK26" s="44">
        <f>$F26*'[1]INTERNAL PARAMETERS-2'!V26*(1-VLOOKUP(W$4,'[1]INTERNAL PARAMETERS-1'!$B$5:$J$44,4, FALSE))</f>
        <v>0.30797154519286474</v>
      </c>
      <c r="BL26" s="44">
        <f>$F26*'[1]INTERNAL PARAMETERS-2'!W26*(1-VLOOKUP(X$4,'[1]INTERNAL PARAMETERS-1'!$B$5:$J$44,4, FALSE))</f>
        <v>0.38428382245944737</v>
      </c>
      <c r="BM26" s="44">
        <f>$F26*'[1]INTERNAL PARAMETERS-2'!X26*(1-VLOOKUP(Y$4,'[1]INTERNAL PARAMETERS-1'!$B$5:$J$44,4, FALSE))</f>
        <v>5.995933849068992E-2</v>
      </c>
      <c r="BN26" s="44">
        <f>$F26*'[1]INTERNAL PARAMETERS-2'!Y26*(1-VLOOKUP(Z$4,'[1]INTERNAL PARAMETERS-1'!$B$5:$J$44,4, FALSE))</f>
        <v>0.43742952627398929</v>
      </c>
      <c r="BO26" s="44">
        <f>$F26*'[1]INTERNAL PARAMETERS-2'!Z26*(1-VLOOKUP(AA$4,'[1]INTERNAL PARAMETERS-1'!$B$5:$J$44,4, FALSE))</f>
        <v>0.40199905706429467</v>
      </c>
      <c r="BP26" s="44">
        <f>$F26*'[1]INTERNAL PARAMETERS-2'!AA26*(1-VLOOKUP(AB$4,'[1]INTERNAL PARAMETERS-1'!$B$5:$J$44,4, FALSE))</f>
        <v>0.16488737252513169</v>
      </c>
      <c r="BQ26" s="44">
        <f>$F26*'[1]INTERNAL PARAMETERS-2'!AB26*(1-VLOOKUP(AC$4,'[1]INTERNAL PARAMETERS-1'!$B$5:$J$44,4, FALSE))</f>
        <v>1.3177388399034737</v>
      </c>
      <c r="BR26" s="44">
        <f>$F26*'[1]INTERNAL PARAMETERS-2'!AC26*(1-VLOOKUP(AD$4,'[1]INTERNAL PARAMETERS-1'!$B$5:$J$44,4, FALSE))</f>
        <v>0.11719300755778314</v>
      </c>
      <c r="BS26" s="44">
        <f>$F26*'[1]INTERNAL PARAMETERS-2'!AD26*(1-VLOOKUP(AE$4,'[1]INTERNAL PARAMETERS-1'!$B$5:$J$44,4, FALSE))</f>
        <v>2.5891165109949921E-2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6.5409599572195831E-2</v>
      </c>
      <c r="CA26" s="44">
        <f>$F26*'[1]INTERNAL PARAMETERS-2'!AL26*(1-VLOOKUP(AM$4,'[1]INTERNAL PARAMETERS-1'!$B$5:$J$44,4, FALSE))</f>
        <v>2.8616834533546614E-2</v>
      </c>
      <c r="CB26" s="44">
        <f>$F26*'[1]INTERNAL PARAMETERS-2'!AM26*(1-VLOOKUP(AN$4,'[1]INTERNAL PARAMETERS-1'!$B$5:$J$44,4, FALSE))</f>
        <v>8.1762538348088526E-2</v>
      </c>
      <c r="CC26" s="44">
        <f>$F26*'[1]INTERNAL PARAMETERS-2'!AN26*(1-VLOOKUP(AO$4,'[1]INTERNAL PARAMETERS-1'!$B$5:$J$44,4, FALSE))</f>
        <v>0.15943711144362577</v>
      </c>
      <c r="CD26" s="44">
        <f>$F26*'[1]INTERNAL PARAMETERS-2'!AO26*(1-VLOOKUP(AP$4,'[1]INTERNAL PARAMETERS-1'!$B$5:$J$44,4, FALSE))</f>
        <v>0.54235756030843107</v>
      </c>
      <c r="CE26" s="44">
        <f>$F26*'[1]INTERNAL PARAMETERS-2'!AP26*(1-VLOOKUP(AQ$4,'[1]INTERNAL PARAMETERS-1'!$B$5:$J$44,4, FALSE))</f>
        <v>5.7233669067093228E-2</v>
      </c>
      <c r="CF26" s="44">
        <f>$F26*'[1]INTERNAL PARAMETERS-2'!AQ26*(1-VLOOKUP(AR$4,'[1]INTERNAL PARAMETERS-1'!$B$5:$J$44,4, FALSE))</f>
        <v>5.7233669067093228E-2</v>
      </c>
      <c r="CG26" s="44">
        <f>$F26*'[1]INTERNAL PARAMETERS-2'!AR26*(1-VLOOKUP(AS$4,'[1]INTERNAL PARAMETERS-1'!$B$5:$J$44,4, FALSE))</f>
        <v>4.087965252551307E-3</v>
      </c>
      <c r="CH26" s="43">
        <f>$F26*'[1]INTERNAL PARAMETERS-2'!AS26*(1-VLOOKUP(AT$4,'[1]INTERNAL PARAMETERS-1'!$B$5:$J$44,4, FALSE))</f>
        <v>0</v>
      </c>
      <c r="CI26" s="42">
        <f t="shared" si="0"/>
        <v>10.77765471910956</v>
      </c>
    </row>
    <row r="27" spans="3:87" x14ac:dyDescent="0.5">
      <c r="C27" s="27" t="s">
        <v>5</v>
      </c>
      <c r="D27" s="26" t="s">
        <v>50</v>
      </c>
      <c r="E27" s="26" t="s">
        <v>63</v>
      </c>
      <c r="F27" s="129">
        <f>AirBF!X27</f>
        <v>11.991995914478242</v>
      </c>
      <c r="G27" s="45">
        <f>$F27*'[1]INTERNAL PARAMETERS-2'!F27*VLOOKUP(G$4,'[1]INTERNAL PARAMETERS-1'!$B$5:$J$44,4, FALSE)</f>
        <v>5.5675239432148131E-2</v>
      </c>
      <c r="H27" s="44">
        <f>$F27*'[1]INTERNAL PARAMETERS-2'!G27*VLOOKUP(H$4,'[1]INTERNAL PARAMETERS-1'!$B$5:$J$44,4, FALSE)</f>
        <v>0.10140791505160235</v>
      </c>
      <c r="I27" s="44">
        <f>$F27*'[1]INTERNAL PARAMETERS-2'!H27*VLOOKUP(I$4,'[1]INTERNAL PARAMETERS-1'!$B$5:$J$44,4, FALSE)</f>
        <v>0.14501249107607328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4.9709821064490931E-3</v>
      </c>
      <c r="N27" s="44">
        <f>$F27*'[1]INTERNAL PARAMETERS-2'!M27*VLOOKUP(N$4,'[1]INTERNAL PARAMETERS-1'!$B$5:$J$44,4, FALSE)</f>
        <v>2.7042130667087157E-2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1.7895655503175879E-2</v>
      </c>
      <c r="S27" s="44">
        <f>$F27*'[1]INTERNAL PARAMETERS-2'!R27*VLOOKUP(S$4,'[1]INTERNAL PARAMETERS-1'!$B$5:$J$44,4, FALSE)</f>
        <v>6.2575733681236784E-2</v>
      </c>
      <c r="T27" s="44">
        <f>$F27*'[1]INTERNAL PARAMETERS-2'!S27*VLOOKUP(T$4,'[1]INTERNAL PARAMETERS-1'!$B$5:$J$44,4, FALSE)</f>
        <v>3.5791311006351761E-3</v>
      </c>
      <c r="U27" s="44">
        <f>$F27*'[1]INTERNAL PARAMETERS-2'!T27*VLOOKUP(U$4,'[1]INTERNAL PARAMETERS-1'!$B$5:$J$44,4, FALSE)</f>
        <v>6.7606076167462548E-3</v>
      </c>
      <c r="V27" s="44">
        <f>$F27*'[1]INTERNAL PARAMETERS-2'!U27*VLOOKUP(V$4,'[1]INTERNAL PARAMETERS-1'!$B$5:$J$44,4, FALSE)</f>
        <v>4.2352731570958528E-2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5.9648187678614769E-3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1.9882729226204923E-3</v>
      </c>
      <c r="AJ27" s="44">
        <f>$F27*'[1]INTERNAL PARAMETERS-2'!AI27*VLOOKUP(AJ$4,'[1]INTERNAL PARAMETERS-1'!$B$5:$J$44,4, FALSE)</f>
        <v>9.9413646131024623E-3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2.7552373304453921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9.4448660022532757E-2</v>
      </c>
      <c r="BB27" s="44">
        <f>$F27*'[1]INTERNAL PARAMETERS-2'!M27*(1-VLOOKUP(N$4,'[1]INTERNAL PARAMETERS-1'!$B$5:$J$44,4, FALSE))</f>
        <v>0.51380048267465595</v>
      </c>
      <c r="BC27" s="44">
        <f>$F27*'[1]INTERNAL PARAMETERS-2'!N27*(1-VLOOKUP(O$4,'[1]INTERNAL PARAMETERS-1'!$B$5:$J$44,4, FALSE))</f>
        <v>0.39767856851592742</v>
      </c>
      <c r="BD27" s="44">
        <f>$F27*'[1]INTERNAL PARAMETERS-2'!O27*(1-VLOOKUP(P$4,'[1]INTERNAL PARAMETERS-1'!$B$5:$J$44,4, FALSE))</f>
        <v>0.44142297121276114</v>
      </c>
      <c r="BE27" s="44">
        <f>$F27*'[1]INTERNAL PARAMETERS-2'!P27*(1-VLOOKUP(Q$4,'[1]INTERNAL PARAMETERS-1'!$B$5:$J$44,4, FALSE))</f>
        <v>0.58259874311595627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1.1889389399434986</v>
      </c>
      <c r="BH27" s="44">
        <f>$F27*'[1]INTERNAL PARAMETERS-2'!S27*(1-VLOOKUP(T$4,'[1]INTERNAL PARAMETERS-1'!$B$5:$J$44,4, FALSE))</f>
        <v>3.2212179905716586E-2</v>
      </c>
      <c r="BI27" s="44">
        <f>$F27*'[1]INTERNAL PARAMETERS-2'!T27*(1-VLOOKUP(U$4,'[1]INTERNAL PARAMETERS-1'!$B$5:$J$44,4, FALSE))</f>
        <v>2.7042430466985019E-2</v>
      </c>
      <c r="BJ27" s="44">
        <f>$F27*'[1]INTERNAL PARAMETERS-2'!U27*(1-VLOOKUP(V$4,'[1]INTERNAL PARAMETERS-1'!$B$5:$J$44,4, FALSE))</f>
        <v>0.23999881223543168</v>
      </c>
      <c r="BK27" s="44">
        <f>$F27*'[1]INTERNAL PARAMETERS-2'!V27*(1-VLOOKUP(W$4,'[1]INTERNAL PARAMETERS-1'!$B$5:$J$44,4, FALSE))</f>
        <v>0.31615458189012147</v>
      </c>
      <c r="BL27" s="44">
        <f>$F27*'[1]INTERNAL PARAMETERS-2'!W27*(1-VLOOKUP(X$4,'[1]INTERNAL PARAMETERS-1'!$B$5:$J$44,4, FALSE))</f>
        <v>0.60844868950920561</v>
      </c>
      <c r="BM27" s="44">
        <f>$F27*'[1]INTERNAL PARAMETERS-2'!X27*(1-VLOOKUP(Y$4,'[1]INTERNAL PARAMETERS-1'!$B$5:$J$44,4, FALSE))</f>
        <v>0.15509488156112999</v>
      </c>
      <c r="BN27" s="44">
        <f>$F27*'[1]INTERNAL PARAMETERS-2'!Y27*(1-VLOOKUP(Z$4,'[1]INTERNAL PARAMETERS-1'!$B$5:$J$44,4, FALSE))</f>
        <v>0.52891297580602004</v>
      </c>
      <c r="BO27" s="44">
        <f>$F27*'[1]INTERNAL PARAMETERS-2'!Z27*(1-VLOOKUP(AA$4,'[1]INTERNAL PARAMETERS-1'!$B$5:$J$44,4, FALSE))</f>
        <v>0.49312166479966835</v>
      </c>
      <c r="BP27" s="44">
        <f>$F27*'[1]INTERNAL PARAMETERS-2'!AA27*(1-VLOOKUP(AB$4,'[1]INTERNAL PARAMETERS-1'!$B$5:$J$44,4, FALSE))</f>
        <v>0.17299053706430589</v>
      </c>
      <c r="BQ27" s="44">
        <f>$F27*'[1]INTERNAL PARAMETERS-2'!AB27*(1-VLOOKUP(AC$4,'[1]INTERNAL PARAMETERS-1'!$B$5:$J$44,4, FALSE))</f>
        <v>1.6046333837216447</v>
      </c>
      <c r="BR27" s="44">
        <f>$F27*'[1]INTERNAL PARAMETERS-2'!AC27*(1-VLOOKUP(AD$4,'[1]INTERNAL PARAMETERS-1'!$B$5:$J$44,4, FALSE))</f>
        <v>0.16105970032899147</v>
      </c>
      <c r="BS27" s="44">
        <f>$F27*'[1]INTERNAL PARAMETERS-2'!AD27*(1-VLOOKUP(AE$4,'[1]INTERNAL PARAMETERS-1'!$B$5:$J$44,4, FALSE))</f>
        <v>5.3686966509527638E-2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5.5675239432148131E-2</v>
      </c>
      <c r="CA27" s="44">
        <f>$F27*'[1]INTERNAL PARAMETERS-2'!AL27*(1-VLOOKUP(AM$4,'[1]INTERNAL PARAMETERS-1'!$B$5:$J$44,4, FALSE))</f>
        <v>5.7663512354768631E-2</v>
      </c>
      <c r="CB27" s="44">
        <f>$F27*'[1]INTERNAL PARAMETERS-2'!AM27*(1-VLOOKUP(AN$4,'[1]INTERNAL PARAMETERS-1'!$B$5:$J$44,4, FALSE))</f>
        <v>6.7604876967871083E-2</v>
      </c>
      <c r="CC27" s="44">
        <f>$F27*'[1]INTERNAL PARAMETERS-2'!AN27*(1-VLOOKUP(AO$4,'[1]INTERNAL PARAMETERS-1'!$B$5:$J$44,4, FALSE))</f>
        <v>0.21673493976113961</v>
      </c>
      <c r="CD27" s="44">
        <f>$F27*'[1]INTERNAL PARAMETERS-2'!AO27*(1-VLOOKUP(AP$4,'[1]INTERNAL PARAMETERS-1'!$B$5:$J$44,4, FALSE))</f>
        <v>0.63032089085762244</v>
      </c>
      <c r="CE27" s="44">
        <f>$F27*'[1]INTERNAL PARAMETERS-2'!AP27*(1-VLOOKUP(AQ$4,'[1]INTERNAL PARAMETERS-1'!$B$5:$J$44,4, FALSE))</f>
        <v>8.7488805393667463E-2</v>
      </c>
      <c r="CF27" s="44">
        <f>$F27*'[1]INTERNAL PARAMETERS-2'!AQ27*(1-VLOOKUP(AR$4,'[1]INTERNAL PARAMETERS-1'!$B$5:$J$44,4, FALSE))</f>
        <v>2.1872201348416866E-2</v>
      </c>
      <c r="CG27" s="44">
        <f>$F27*'[1]INTERNAL PARAMETERS-2'!AR27*(1-VLOOKUP(AS$4,'[1]INTERNAL PARAMETERS-1'!$B$5:$J$44,4, FALSE))</f>
        <v>1.9882729226204923E-3</v>
      </c>
      <c r="CH27" s="43">
        <f>$F27*'[1]INTERNAL PARAMETERS-2'!AS27*(1-VLOOKUP(AT$4,'[1]INTERNAL PARAMETERS-1'!$B$5:$J$44,4, FALSE))</f>
        <v>0</v>
      </c>
      <c r="CI27" s="42">
        <f t="shared" si="0"/>
        <v>11.991998312877422</v>
      </c>
    </row>
    <row r="28" spans="3:87" x14ac:dyDescent="0.5">
      <c r="C28" s="27" t="s">
        <v>5</v>
      </c>
      <c r="D28" s="26" t="s">
        <v>50</v>
      </c>
      <c r="E28" s="26" t="s">
        <v>62</v>
      </c>
      <c r="F28" s="129">
        <f>AirBF!X28</f>
        <v>9.8636402157320884</v>
      </c>
      <c r="G28" s="45">
        <f>$F28*'[1]INTERNAL PARAMETERS-2'!F28*VLOOKUP(G$4,'[1]INTERNAL PARAMETERS-1'!$B$5:$J$44,4, FALSE)</f>
        <v>6.9707331768600236E-2</v>
      </c>
      <c r="H28" s="44">
        <f>$F28*'[1]INTERNAL PARAMETERS-2'!G28*VLOOKUP(H$4,'[1]INTERNAL PARAMETERS-1'!$B$5:$J$44,4, FALSE)</f>
        <v>5.7406386055560754E-2</v>
      </c>
      <c r="I28" s="44">
        <f>$F28*'[1]INTERNAL PARAMETERS-2'!H28*VLOOKUP(I$4,'[1]INTERNAL PARAMETERS-1'!$B$5:$J$44,4, FALSE)</f>
        <v>0.11913792902751896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4.1003152376798292E-3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5.0230587798615663E-3</v>
      </c>
      <c r="N28" s="44">
        <f>$F28*'[1]INTERNAL PARAMETERS-2'!M28*VLOOKUP(N$4,'[1]INTERNAL PARAMETERS-1'!$B$5:$J$44,4, FALSE)</f>
        <v>1.9887219357562273E-2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1.4351596513890189E-2</v>
      </c>
      <c r="S28" s="44">
        <f>$F28*'[1]INTERNAL PARAMETERS-2'!R28*VLOOKUP(S$4,'[1]INTERNAL PARAMETERS-1'!$B$5:$J$44,4, FALSE)</f>
        <v>4.8058071722899588E-2</v>
      </c>
      <c r="T28" s="44">
        <f>$F28*'[1]INTERNAL PARAMETERS-2'!S28*VLOOKUP(T$4,'[1]INTERNAL PARAMETERS-1'!$B$5:$J$44,4, FALSE)</f>
        <v>2.2552226989249846E-3</v>
      </c>
      <c r="U28" s="44">
        <f>$F28*'[1]INTERNAL PARAMETERS-2'!T28*VLOOKUP(U$4,'[1]INTERNAL PARAMETERS-1'!$B$5:$J$44,4, FALSE)</f>
        <v>4.5104453978499692E-3</v>
      </c>
      <c r="V28" s="44">
        <f>$F28*'[1]INTERNAL PARAMETERS-2'!U28*VLOOKUP(V$4,'[1]INTERNAL PARAMETERS-1'!$B$5:$J$44,4, FALSE)</f>
        <v>2.9523305393517423E-2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4.1003152376798292E-3</v>
      </c>
      <c r="AG28" s="44">
        <f>$F28*'[1]INTERNAL PARAMETERS-2'!AF28*VLOOKUP(AG$4,'[1]INTERNAL PARAMETERS-1'!$B$5:$J$44,4, FALSE)</f>
        <v>2.0506508008507011E-3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4.1003152376798292E-3</v>
      </c>
      <c r="AJ28" s="44">
        <f>$F28*'[1]INTERNAL PARAMETERS-2'!AI28*VLOOKUP(AJ$4,'[1]INTERNAL PARAMETERS-1'!$B$5:$J$44,4, FALSE)</f>
        <v>8.2006304753596583E-3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2.2636206515228601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9.5438116817369745E-2</v>
      </c>
      <c r="BB28" s="44">
        <f>$F28*'[1]INTERNAL PARAMETERS-2'!M28*(1-VLOOKUP(N$4,'[1]INTERNAL PARAMETERS-1'!$B$5:$J$44,4, FALSE))</f>
        <v>0.37785716779368317</v>
      </c>
      <c r="BC28" s="44">
        <f>$F28*'[1]INTERNAL PARAMETERS-2'!N28*(1-VLOOKUP(O$4,'[1]INTERNAL PARAMETERS-1'!$B$5:$J$44,4, FALSE))</f>
        <v>0.43054789541670568</v>
      </c>
      <c r="BD28" s="44">
        <f>$F28*'[1]INTERNAL PARAMETERS-2'!O28*(1-VLOOKUP(P$4,'[1]INTERNAL PARAMETERS-1'!$B$5:$J$44,4, FALSE))</f>
        <v>0.37109085856029417</v>
      </c>
      <c r="BE28" s="44">
        <f>$F28*'[1]INTERNAL PARAMETERS-2'!P28*(1-VLOOKUP(Q$4,'[1]INTERNAL PARAMETERS-1'!$B$5:$J$44,4, FALSE))</f>
        <v>0.39774438715124544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0.91310336273509207</v>
      </c>
      <c r="BH28" s="44">
        <f>$F28*'[1]INTERNAL PARAMETERS-2'!S28*(1-VLOOKUP(T$4,'[1]INTERNAL PARAMETERS-1'!$B$5:$J$44,4, FALSE))</f>
        <v>2.0297004290324862E-2</v>
      </c>
      <c r="BI28" s="44">
        <f>$F28*'[1]INTERNAL PARAMETERS-2'!T28*(1-VLOOKUP(U$4,'[1]INTERNAL PARAMETERS-1'!$B$5:$J$44,4, FALSE))</f>
        <v>1.8041781591399877E-2</v>
      </c>
      <c r="BJ28" s="44">
        <f>$F28*'[1]INTERNAL PARAMETERS-2'!U28*(1-VLOOKUP(V$4,'[1]INTERNAL PARAMETERS-1'!$B$5:$J$44,4, FALSE))</f>
        <v>0.16729873056326539</v>
      </c>
      <c r="BK28" s="44">
        <f>$F28*'[1]INTERNAL PARAMETERS-2'!V28*(1-VLOOKUP(W$4,'[1]INTERNAL PARAMETERS-1'!$B$5:$J$44,4, FALSE))</f>
        <v>0.26242905248770321</v>
      </c>
      <c r="BL28" s="44">
        <f>$F28*'[1]INTERNAL PARAMETERS-2'!W28*(1-VLOOKUP(X$4,'[1]INTERNAL PARAMETERS-1'!$B$5:$J$44,4, FALSE))</f>
        <v>0.45104947160510478</v>
      </c>
      <c r="BM28" s="44">
        <f>$F28*'[1]INTERNAL PARAMETERS-2'!X28*(1-VLOOKUP(Y$4,'[1]INTERNAL PARAMETERS-1'!$B$5:$J$44,4, FALSE))</f>
        <v>0.10661214163576185</v>
      </c>
      <c r="BN28" s="44">
        <f>$F28*'[1]INTERNAL PARAMETERS-2'!Y28*(1-VLOOKUP(Z$4,'[1]INTERNAL PARAMETERS-1'!$B$5:$J$44,4, FALSE))</f>
        <v>0.45515077320680619</v>
      </c>
      <c r="BO28" s="44">
        <f>$F28*'[1]INTERNAL PARAMETERS-2'!Z28*(1-VLOOKUP(AA$4,'[1]INTERNAL PARAMETERS-1'!$B$5:$J$44,4, FALSE))</f>
        <v>0.51460682369919608</v>
      </c>
      <c r="BP28" s="44">
        <f>$F28*'[1]INTERNAL PARAMETERS-2'!AA28*(1-VLOOKUP(AB$4,'[1]INTERNAL PARAMETERS-1'!$B$5:$J$44,4, FALSE))</f>
        <v>0.18452010387972176</v>
      </c>
      <c r="BQ28" s="44">
        <f>$F28*'[1]INTERNAL PARAMETERS-2'!AB28*(1-VLOOKUP(AC$4,'[1]INTERNAL PARAMETERS-1'!$B$5:$J$44,4, FALSE))</f>
        <v>1.4146561024725766</v>
      </c>
      <c r="BR28" s="44">
        <f>$F28*'[1]INTERNAL PARAMETERS-2'!AC28*(1-VLOOKUP(AD$4,'[1]INTERNAL PARAMETERS-1'!$B$5:$J$44,4, FALSE))</f>
        <v>0.10661214163576185</v>
      </c>
      <c r="BS28" s="44">
        <f>$F28*'[1]INTERNAL PARAMETERS-2'!AD28*(1-VLOOKUP(AE$4,'[1]INTERNAL PARAMETERS-1'!$B$5:$J$44,4, FALSE))</f>
        <v>2.460287779010055E-2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3.6903823503140039E-2</v>
      </c>
      <c r="CA28" s="44">
        <f>$F28*'[1]INTERNAL PARAMETERS-2'!AL28*(1-VLOOKUP(AM$4,'[1]INTERNAL PARAMETERS-1'!$B$5:$J$44,4, FALSE))</f>
        <v>6.1506701293240588E-2</v>
      </c>
      <c r="CB28" s="44">
        <f>$F28*'[1]INTERNAL PARAMETERS-2'!AM28*(1-VLOOKUP(AN$4,'[1]INTERNAL PARAMETERS-1'!$B$5:$J$44,4, FALSE))</f>
        <v>6.5607016530920409E-2</v>
      </c>
      <c r="CC28" s="44">
        <f>$F28*'[1]INTERNAL PARAMETERS-2'!AN28*(1-VLOOKUP(AO$4,'[1]INTERNAL PARAMETERS-1'!$B$5:$J$44,4, FALSE))</f>
        <v>0.20502266643214248</v>
      </c>
      <c r="CD28" s="44">
        <f>$F28*'[1]INTERNAL PARAMETERS-2'!AO28*(1-VLOOKUP(AP$4,'[1]INTERNAL PARAMETERS-1'!$B$5:$J$44,4, FALSE))</f>
        <v>0.45925108844448603</v>
      </c>
      <c r="CE28" s="44">
        <f>$F28*'[1]INTERNAL PARAMETERS-2'!AP28*(1-VLOOKUP(AQ$4,'[1]INTERNAL PARAMETERS-1'!$B$5:$J$44,4, FALSE))</f>
        <v>6.3557352094091288E-2</v>
      </c>
      <c r="CF28" s="44">
        <f>$F28*'[1]INTERNAL PARAMETERS-2'!AQ28*(1-VLOOKUP(AR$4,'[1]INTERNAL PARAMETERS-1'!$B$5:$J$44,4, FALSE))</f>
        <v>4.1003152376798292E-3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9.8636412020961082</v>
      </c>
    </row>
    <row r="29" spans="3:87" x14ac:dyDescent="0.5">
      <c r="C29" s="27" t="s">
        <v>5</v>
      </c>
      <c r="D29" s="26" t="s">
        <v>50</v>
      </c>
      <c r="E29" s="26" t="s">
        <v>61</v>
      </c>
      <c r="F29" s="129">
        <f>AirBF!X29</f>
        <v>8.9932617480159891</v>
      </c>
      <c r="G29" s="45">
        <f>$F29*'[1]INTERNAL PARAMETERS-2'!F29*VLOOKUP(G$4,'[1]INTERNAL PARAMETERS-1'!$B$5:$J$44,4, FALSE)</f>
        <v>9.0840936916709511E-2</v>
      </c>
      <c r="H29" s="44">
        <f>$F29*'[1]INTERNAL PARAMETERS-2'!G29*VLOOKUP(H$4,'[1]INTERNAL PARAMETERS-1'!$B$5:$J$44,4, FALSE)</f>
        <v>7.1375021863128899E-2</v>
      </c>
      <c r="I29" s="44">
        <f>$F29*'[1]INTERNAL PARAMETERS-2'!H29*VLOOKUP(I$4,'[1]INTERNAL PARAMETERS-1'!$B$5:$J$44,4, FALSE)</f>
        <v>0.10431221348691511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6.380494378673645E-3</v>
      </c>
      <c r="N29" s="44">
        <f>$F29*'[1]INTERNAL PARAMETERS-2'!M29*VLOOKUP(N$4,'[1]INTERNAL PARAMETERS-1'!$B$5:$J$44,4, FALSE)</f>
        <v>1.6762315740583299E-2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1.0814397251989226E-2</v>
      </c>
      <c r="S29" s="44">
        <f>$F29*'[1]INTERNAL PARAMETERS-2'!R29*VLOOKUP(S$4,'[1]INTERNAL PARAMETERS-1'!$B$5:$J$44,4, FALSE)</f>
        <v>3.4869214045112472E-2</v>
      </c>
      <c r="T29" s="44">
        <f>$F29*'[1]INTERNAL PARAMETERS-2'!S29*VLOOKUP(T$4,'[1]INTERNAL PARAMETERS-1'!$B$5:$J$44,4, FALSE)</f>
        <v>2.3791673954376303E-3</v>
      </c>
      <c r="U29" s="44">
        <f>$F29*'[1]INTERNAL PARAMETERS-2'!T29*VLOOKUP(U$4,'[1]INTERNAL PARAMETERS-1'!$B$5:$J$44,4, FALSE)</f>
        <v>6.0560624611139674E-3</v>
      </c>
      <c r="V29" s="44">
        <f>$F29*'[1]INTERNAL PARAMETERS-2'!U29*VLOOKUP(V$4,'[1]INTERNAL PARAMETERS-1'!$B$5:$J$44,4, FALSE)</f>
        <v>2.8874440662811234E-2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2.1628794503978453E-3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8.651517801591381E-3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1.9819320562513869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0.12122939319479924</v>
      </c>
      <c r="BB29" s="44">
        <f>$F29*'[1]INTERNAL PARAMETERS-2'!M29*(1-VLOOKUP(N$4,'[1]INTERNAL PARAMETERS-1'!$B$5:$J$44,4, FALSE))</f>
        <v>0.31848399907108271</v>
      </c>
      <c r="BC29" s="44">
        <f>$F29*'[1]INTERNAL PARAMETERS-2'!N29*(1-VLOOKUP(O$4,'[1]INTERNAL PARAMETERS-1'!$B$5:$J$44,4, FALSE))</f>
        <v>0.38066678327002079</v>
      </c>
      <c r="BD29" s="44">
        <f>$F29*'[1]INTERNAL PARAMETERS-2'!O29*(1-VLOOKUP(P$4,'[1]INTERNAL PARAMETERS-1'!$B$5:$J$44,4, FALSE))</f>
        <v>0.34606071206365524</v>
      </c>
      <c r="BE29" s="44">
        <f>$F29*'[1]INTERNAL PARAMETERS-2'!P29*(1-VLOOKUP(Q$4,'[1]INTERNAL PARAMETERS-1'!$B$5:$J$44,4, FALSE))</f>
        <v>0.35471222986524664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0.66251506685713701</v>
      </c>
      <c r="BH29" s="44">
        <f>$F29*'[1]INTERNAL PARAMETERS-2'!S29*(1-VLOOKUP(T$4,'[1]INTERNAL PARAMETERS-1'!$B$5:$J$44,4, FALSE))</f>
        <v>2.1412506558938671E-2</v>
      </c>
      <c r="BI29" s="44">
        <f>$F29*'[1]INTERNAL PARAMETERS-2'!T29*(1-VLOOKUP(U$4,'[1]INTERNAL PARAMETERS-1'!$B$5:$J$44,4, FALSE))</f>
        <v>2.422424984445587E-2</v>
      </c>
      <c r="BJ29" s="44">
        <f>$F29*'[1]INTERNAL PARAMETERS-2'!U29*(1-VLOOKUP(V$4,'[1]INTERNAL PARAMETERS-1'!$B$5:$J$44,4, FALSE))</f>
        <v>0.16362183042259698</v>
      </c>
      <c r="BK29" s="44">
        <f>$F29*'[1]INTERNAL PARAMETERS-2'!V29*(1-VLOOKUP(W$4,'[1]INTERNAL PARAMETERS-1'!$B$5:$J$44,4, FALSE))</f>
        <v>0.2422424984445587</v>
      </c>
      <c r="BL29" s="44">
        <f>$F29*'[1]INTERNAL PARAMETERS-2'!W29*(1-VLOOKUP(X$4,'[1]INTERNAL PARAMETERS-1'!$B$5:$J$44,4, FALSE))</f>
        <v>0.44122830720733525</v>
      </c>
      <c r="BM29" s="44">
        <f>$F29*'[1]INTERNAL PARAMETERS-2'!X29*(1-VLOOKUP(Y$4,'[1]INTERNAL PARAMETERS-1'!$B$5:$J$44,4, FALSE))</f>
        <v>0.15356444097824704</v>
      </c>
      <c r="BN29" s="44">
        <f>$F29*'[1]INTERNAL PARAMETERS-2'!Y29*(1-VLOOKUP(Z$4,'[1]INTERNAL PARAMETERS-1'!$B$5:$J$44,4, FALSE))</f>
        <v>0.42176149282757985</v>
      </c>
      <c r="BO29" s="44">
        <f>$F29*'[1]INTERNAL PARAMETERS-2'!Z29*(1-VLOOKUP(AA$4,'[1]INTERNAL PARAMETERS-1'!$B$5:$J$44,4, FALSE))</f>
        <v>0.43690164898036477</v>
      </c>
      <c r="BP29" s="44">
        <f>$F29*'[1]INTERNAL PARAMETERS-2'!AA29*(1-VLOOKUP(AB$4,'[1]INTERNAL PARAMETERS-1'!$B$5:$J$44,4, FALSE))</f>
        <v>0.1470758026270535</v>
      </c>
      <c r="BQ29" s="44">
        <f>$F29*'[1]INTERNAL PARAMETERS-2'!AB29*(1-VLOOKUP(AC$4,'[1]INTERNAL PARAMETERS-1'!$B$5:$J$44,4, FALSE))</f>
        <v>1.4080363208613469</v>
      </c>
      <c r="BR29" s="44">
        <f>$F29*'[1]INTERNAL PARAMETERS-2'!AC29*(1-VLOOKUP(AD$4,'[1]INTERNAL PARAMETERS-1'!$B$5:$J$44,4, FALSE))</f>
        <v>0.10381821361909659</v>
      </c>
      <c r="BS29" s="44">
        <f>$F29*'[1]INTERNAL PARAMETERS-2'!AD29*(1-VLOOKUP(AE$4,'[1]INTERNAL PARAMETERS-1'!$B$5:$J$44,4, FALSE))</f>
        <v>3.6768950656763374E-2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4.5420468458354755E-2</v>
      </c>
      <c r="CA29" s="44">
        <f>$F29*'[1]INTERNAL PARAMETERS-2'!AL29*(1-VLOOKUP(AM$4,'[1]INTERNAL PARAMETERS-1'!$B$5:$J$44,4, FALSE))</f>
        <v>4.5420468458354755E-2</v>
      </c>
      <c r="CB29" s="44">
        <f>$F29*'[1]INTERNAL PARAMETERS-2'!AM29*(1-VLOOKUP(AN$4,'[1]INTERNAL PARAMETERS-1'!$B$5:$J$44,4, FALSE))</f>
        <v>6.4886383511935361E-2</v>
      </c>
      <c r="CC29" s="44">
        <f>$F29*'[1]INTERNAL PARAMETERS-2'!AN29*(1-VLOOKUP(AO$4,'[1]INTERNAL PARAMETERS-1'!$B$5:$J$44,4, FALSE))</f>
        <v>0.23359098064296729</v>
      </c>
      <c r="CD29" s="44">
        <f>$F29*'[1]INTERNAL PARAMETERS-2'!AO29*(1-VLOOKUP(AP$4,'[1]INTERNAL PARAMETERS-1'!$B$5:$J$44,4, FALSE))</f>
        <v>0.39148118052201003</v>
      </c>
      <c r="CE29" s="44">
        <f>$F29*'[1]INTERNAL PARAMETERS-2'!AP29*(1-VLOOKUP(AQ$4,'[1]INTERNAL PARAMETERS-1'!$B$5:$J$44,4, FALSE))</f>
        <v>5.1909106809548293E-2</v>
      </c>
      <c r="CF29" s="44">
        <f>$F29*'[1]INTERNAL PARAMETERS-2'!AQ29*(1-VLOOKUP(AR$4,'[1]INTERNAL PARAMETERS-1'!$B$5:$J$44,4, FALSE))</f>
        <v>8.651517801591381E-3</v>
      </c>
      <c r="CG29" s="44">
        <f>$F29*'[1]INTERNAL PARAMETERS-2'!AR29*(1-VLOOKUP(AS$4,'[1]INTERNAL PARAMETERS-1'!$B$5:$J$44,4, FALSE))</f>
        <v>2.1628794503978453E-3</v>
      </c>
      <c r="CH29" s="43">
        <f>$F29*'[1]INTERNAL PARAMETERS-2'!AS29*(1-VLOOKUP(AT$4,'[1]INTERNAL PARAMETERS-1'!$B$5:$J$44,4, FALSE))</f>
        <v>0</v>
      </c>
      <c r="CI29" s="42">
        <f t="shared" si="0"/>
        <v>8.9932581507112879</v>
      </c>
    </row>
    <row r="30" spans="3:87" x14ac:dyDescent="0.5">
      <c r="C30" s="27" t="s">
        <v>5</v>
      </c>
      <c r="D30" s="26" t="s">
        <v>50</v>
      </c>
      <c r="E30" s="26" t="s">
        <v>60</v>
      </c>
      <c r="F30" s="129">
        <f>AirBF!X30</f>
        <v>8.2894960697704896</v>
      </c>
      <c r="G30" s="45">
        <f>$F30*'[1]INTERNAL PARAMETERS-2'!F30*VLOOKUP(G$4,'[1]INTERNAL PARAMETERS-1'!$B$5:$J$44,4, FALSE)</f>
        <v>7.6269995438744326E-2</v>
      </c>
      <c r="H30" s="44">
        <f>$F30*'[1]INTERNAL PARAMETERS-2'!G30*VLOOKUP(H$4,'[1]INTERNAL PARAMETERS-1'!$B$5:$J$44,4, FALSE)</f>
        <v>4.5762163053167992E-2</v>
      </c>
      <c r="I30" s="44">
        <f>$F30*'[1]INTERNAL PARAMETERS-2'!H30*VLOOKUP(I$4,'[1]INTERNAL PARAMETERS-1'!$B$5:$J$44,4, FALSE)</f>
        <v>8.6130268118775624E-2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5.2299674128592488E-3</v>
      </c>
      <c r="N30" s="44">
        <f>$F30*'[1]INTERNAL PARAMETERS-2'!M30*VLOOKUP(N$4,'[1]INTERNAL PARAMETERS-1'!$B$5:$J$44,4, FALSE)</f>
        <v>1.220325729667158E-2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6.5370966006210078E-3</v>
      </c>
      <c r="S30" s="44">
        <f>$F30*'[1]INTERNAL PARAMETERS-2'!R30*VLOOKUP(S$4,'[1]INTERNAL PARAMETERS-1'!$B$5:$J$44,4, FALSE)</f>
        <v>3.6991834763870461E-2</v>
      </c>
      <c r="T30" s="44">
        <f>$F30*'[1]INTERNAL PARAMETERS-2'!S30*VLOOKUP(T$4,'[1]INTERNAL PARAMETERS-1'!$B$5:$J$44,4, FALSE)</f>
        <v>3.2687140902318995E-3</v>
      </c>
      <c r="U30" s="44">
        <f>$F30*'[1]INTERNAL PARAMETERS-2'!T30*VLOOKUP(U$4,'[1]INTERNAL PARAMETERS-1'!$B$5:$J$44,4, FALSE)</f>
        <v>5.2300088603395977E-3</v>
      </c>
      <c r="V30" s="44">
        <f>$F30*'[1]INTERNAL PARAMETERS-2'!U30*VLOOKUP(V$4,'[1]INTERNAL PARAMETERS-1'!$B$5:$J$44,4, FALSE)</f>
        <v>2.5169272574203091E-2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2.1793085167426617E-3</v>
      </c>
      <c r="AH30" s="44">
        <f>$F30*'[1]INTERNAL PARAMETERS-2'!AG30*VLOOKUP(AH$4,'[1]INTERNAL PARAMETERS-1'!$B$5:$J$44,4, FALSE)</f>
        <v>2.1793085167426617E-3</v>
      </c>
      <c r="AI30" s="44">
        <f>$F30*'[1]INTERNAL PARAMETERS-2'!AH30*VLOOKUP(AI$4,'[1]INTERNAL PARAMETERS-1'!$B$5:$J$44,4, FALSE)</f>
        <v>8.7164051173636691E-3</v>
      </c>
      <c r="AJ30" s="44">
        <f>$F30*'[1]INTERNAL PARAMETERS-2'!AI30*VLOOKUP(AJ$4,'[1]INTERNAL PARAMETERS-1'!$B$5:$J$44,4, FALSE)</f>
        <v>4.3586170334853234E-3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1.6364750942567368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9.9369380844325728E-2</v>
      </c>
      <c r="BB30" s="44">
        <f>$F30*'[1]INTERNAL PARAMETERS-2'!M30*(1-VLOOKUP(N$4,'[1]INTERNAL PARAMETERS-1'!$B$5:$J$44,4, FALSE))</f>
        <v>0.23186188863675999</v>
      </c>
      <c r="BC30" s="44">
        <f>$F30*'[1]INTERNAL PARAMETERS-2'!N30*(1-VLOOKUP(O$4,'[1]INTERNAL PARAMETERS-1'!$B$5:$J$44,4, FALSE))</f>
        <v>0.44018882029695255</v>
      </c>
      <c r="BD30" s="44">
        <f>$F30*'[1]INTERNAL PARAMETERS-2'!O30*(1-VLOOKUP(P$4,'[1]INTERNAL PARAMETERS-1'!$B$5:$J$44,4, FALSE))</f>
        <v>0.29200661750334228</v>
      </c>
      <c r="BE30" s="44">
        <f>$F30*'[1]INTERNAL PARAMETERS-2'!P30*(1-VLOOKUP(Q$4,'[1]INTERNAL PARAMETERS-1'!$B$5:$J$44,4, FALSE))</f>
        <v>0.28982730898659959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0.70284486051353867</v>
      </c>
      <c r="BH30" s="44">
        <f>$F30*'[1]INTERNAL PARAMETERS-2'!S30*(1-VLOOKUP(T$4,'[1]INTERNAL PARAMETERS-1'!$B$5:$J$44,4, FALSE))</f>
        <v>2.9418426812087096E-2</v>
      </c>
      <c r="BI30" s="44">
        <f>$F30*'[1]INTERNAL PARAMETERS-2'!T30*(1-VLOOKUP(U$4,'[1]INTERNAL PARAMETERS-1'!$B$5:$J$44,4, FALSE))</f>
        <v>2.0920035441358391E-2</v>
      </c>
      <c r="BJ30" s="44">
        <f>$F30*'[1]INTERNAL PARAMETERS-2'!U30*(1-VLOOKUP(V$4,'[1]INTERNAL PARAMETERS-1'!$B$5:$J$44,4, FALSE))</f>
        <v>0.14262587792048417</v>
      </c>
      <c r="BK30" s="44">
        <f>$F30*'[1]INTERNAL PARAMETERS-2'!V30*(1-VLOOKUP(W$4,'[1]INTERNAL PARAMETERS-1'!$B$5:$J$44,4, FALSE))</f>
        <v>0.19612367436352096</v>
      </c>
      <c r="BL30" s="44">
        <f>$F30*'[1]INTERNAL PARAMETERS-2'!W30*(1-VLOOKUP(X$4,'[1]INTERNAL PARAMETERS-1'!$B$5:$J$44,4, FALSE))</f>
        <v>0.43583020326346716</v>
      </c>
      <c r="BM30" s="44">
        <f>$F30*'[1]INTERNAL PARAMETERS-2'!X30*(1-VLOOKUP(Y$4,'[1]INTERNAL PARAMETERS-1'!$B$5:$J$44,4, FALSE))</f>
        <v>0.16343653346120196</v>
      </c>
      <c r="BN30" s="44">
        <f>$F30*'[1]INTERNAL PARAMETERS-2'!Y30*(1-VLOOKUP(Z$4,'[1]INTERNAL PARAMETERS-1'!$B$5:$J$44,4, FALSE))</f>
        <v>0.40968098791137619</v>
      </c>
      <c r="BO30" s="44">
        <f>$F30*'[1]INTERNAL PARAMETERS-2'!Z30*(1-VLOOKUP(AA$4,'[1]INTERNAL PARAMETERS-1'!$B$5:$J$44,4, FALSE))</f>
        <v>0.4619802475651652</v>
      </c>
      <c r="BP30" s="44">
        <f>$F30*'[1]INTERNAL PARAMETERS-2'!AA30*(1-VLOOKUP(AB$4,'[1]INTERNAL PARAMETERS-1'!$B$5:$J$44,4, FALSE))</f>
        <v>0.1329287010756256</v>
      </c>
      <c r="BQ30" s="44">
        <f>$F30*'[1]INTERNAL PARAMETERS-2'!AB30*(1-VLOOKUP(AC$4,'[1]INTERNAL PARAMETERS-1'!$B$5:$J$44,4, FALSE))</f>
        <v>1.3597915273434045</v>
      </c>
      <c r="BR30" s="44">
        <f>$F30*'[1]INTERNAL PARAMETERS-2'!AC30*(1-VLOOKUP(AD$4,'[1]INTERNAL PARAMETERS-1'!$B$5:$J$44,4, FALSE))</f>
        <v>0.11113644485780597</v>
      </c>
      <c r="BS30" s="44">
        <f>$F30*'[1]INTERNAL PARAMETERS-2'!AD30*(1-VLOOKUP(AE$4,'[1]INTERNAL PARAMETERS-1'!$B$5:$J$44,4, FALSE))</f>
        <v>2.3970735784955326E-2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1.7432810234727338E-2</v>
      </c>
      <c r="CA30" s="44">
        <f>$F30*'[1]INTERNAL PARAMETERS-2'!AL30*(1-VLOOKUP(AM$4,'[1]INTERNAL PARAMETERS-1'!$B$5:$J$44,4, FALSE))</f>
        <v>6.5374281804637988E-2</v>
      </c>
      <c r="CB30" s="44">
        <f>$F30*'[1]INTERNAL PARAMETERS-2'!AM30*(1-VLOOKUP(AN$4,'[1]INTERNAL PARAMETERS-1'!$B$5:$J$44,4, FALSE))</f>
        <v>5.0120780086653313E-2</v>
      </c>
      <c r="CC30" s="44">
        <f>$F30*'[1]INTERNAL PARAMETERS-2'!AN30*(1-VLOOKUP(AO$4,'[1]INTERNAL PARAMETERS-1'!$B$5:$J$44,4, FALSE))</f>
        <v>0.20266077096414198</v>
      </c>
      <c r="CD30" s="44">
        <f>$F30*'[1]INTERNAL PARAMETERS-2'!AO30*(1-VLOOKUP(AP$4,'[1]INTERNAL PARAMETERS-1'!$B$5:$J$44,4, FALSE))</f>
        <v>0.37699301805945024</v>
      </c>
      <c r="CE30" s="44">
        <f>$F30*'[1]INTERNAL PARAMETERS-2'!AP30*(1-VLOOKUP(AQ$4,'[1]INTERNAL PARAMETERS-1'!$B$5:$J$44,4, FALSE))</f>
        <v>6.3195802237502305E-2</v>
      </c>
      <c r="CF30" s="44">
        <f>$F30*'[1]INTERNAL PARAMETERS-2'!AQ30*(1-VLOOKUP(AR$4,'[1]INTERNAL PARAMETERS-1'!$B$5:$J$44,4, FALSE))</f>
        <v>1.0895713634106331E-2</v>
      </c>
      <c r="CG30" s="44">
        <f>$F30*'[1]INTERNAL PARAMETERS-2'!AR30*(1-VLOOKUP(AS$4,'[1]INTERNAL PARAMETERS-1'!$B$5:$J$44,4, FALSE))</f>
        <v>2.1793085167426617E-3</v>
      </c>
      <c r="CH30" s="43">
        <f>$F30*'[1]INTERNAL PARAMETERS-2'!AS30*(1-VLOOKUP(AT$4,'[1]INTERNAL PARAMETERS-1'!$B$5:$J$44,4, FALSE))</f>
        <v>0</v>
      </c>
      <c r="CI30" s="42">
        <f t="shared" si="0"/>
        <v>8.2894960697704896</v>
      </c>
    </row>
    <row r="31" spans="3:87" x14ac:dyDescent="0.5">
      <c r="C31" s="27" t="s">
        <v>5</v>
      </c>
      <c r="D31" s="26" t="s">
        <v>50</v>
      </c>
      <c r="E31" s="26" t="s">
        <v>59</v>
      </c>
      <c r="F31" s="129">
        <f>AirBF!X31</f>
        <v>7.3067566969147713</v>
      </c>
      <c r="G31" s="45">
        <f>$F31*'[1]INTERNAL PARAMETERS-2'!F31*VLOOKUP(G$4,'[1]INTERNAL PARAMETERS-1'!$B$5:$J$44,4, FALSE)</f>
        <v>4.2957883972501325E-2</v>
      </c>
      <c r="H31" s="44">
        <f>$F31*'[1]INTERNAL PARAMETERS-2'!G31*VLOOKUP(H$4,'[1]INTERNAL PARAMETERS-1'!$B$5:$J$44,4, FALSE)</f>
        <v>4.1005518583085696E-2</v>
      </c>
      <c r="I31" s="44">
        <f>$F31*'[1]INTERNAL PARAMETERS-2'!H31*VLOOKUP(I$4,'[1]INTERNAL PARAMETERS-1'!$B$5:$J$44,4, FALSE)</f>
        <v>7.5033194121968239E-2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1.9523653894156269E-3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8.2010671828336556E-3</v>
      </c>
      <c r="N31" s="44">
        <f>$F31*'[1]INTERNAL PARAMETERS-2'!M31*VLOOKUP(N$4,'[1]INTERNAL PARAMETERS-1'!$B$5:$J$44,4, FALSE)</f>
        <v>1.1422908480771255E-2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1.9523653894156269E-3</v>
      </c>
      <c r="S31" s="44">
        <f>$F31*'[1]INTERNAL PARAMETERS-2'!R31*VLOOKUP(S$4,'[1]INTERNAL PARAMETERS-1'!$B$5:$J$44,4, FALSE)</f>
        <v>3.0311422549048207E-2</v>
      </c>
      <c r="T31" s="44">
        <f>$F31*'[1]INTERNAL PARAMETERS-2'!S31*VLOOKUP(T$4,'[1]INTERNAL PARAMETERS-1'!$B$5:$J$44,4, FALSE)</f>
        <v>2.343130737566629E-3</v>
      </c>
      <c r="U31" s="44">
        <f>$F31*'[1]INTERNAL PARAMETERS-2'!T31*VLOOKUP(U$4,'[1]INTERNAL PARAMETERS-1'!$B$5:$J$44,4, FALSE)</f>
        <v>3.9053153193670076E-3</v>
      </c>
      <c r="V31" s="44">
        <f>$F31*'[1]INTERNAL PARAMETERS-2'!U31*VLOOKUP(V$4,'[1]INTERNAL PARAMETERS-1'!$B$5:$J$44,4, FALSE)</f>
        <v>2.167421505897571E-2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1.9523653894156269E-3</v>
      </c>
      <c r="AI31" s="44">
        <f>$F31*'[1]INTERNAL PARAMETERS-2'!AH31*VLOOKUP(AI$4,'[1]INTERNAL PARAMETERS-1'!$B$5:$J$44,4, FALSE)</f>
        <v>1.9523653894156269E-3</v>
      </c>
      <c r="AJ31" s="44">
        <f>$F31*'[1]INTERNAL PARAMETERS-2'!AI31*VLOOKUP(AJ$4,'[1]INTERNAL PARAMETERS-1'!$B$5:$J$44,4, FALSE)</f>
        <v>5.857826843916572E-3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1.4256306883173964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0.15582027647383942</v>
      </c>
      <c r="BB31" s="44">
        <f>$F31*'[1]INTERNAL PARAMETERS-2'!M31*(1-VLOOKUP(N$4,'[1]INTERNAL PARAMETERS-1'!$B$5:$J$44,4, FALSE))</f>
        <v>0.21703526113465382</v>
      </c>
      <c r="BC31" s="44">
        <f>$F31*'[1]INTERNAL PARAMETERS-2'!N31*(1-VLOOKUP(O$4,'[1]INTERNAL PARAMETERS-1'!$B$5:$J$44,4, FALSE))</f>
        <v>0.42176864749168103</v>
      </c>
      <c r="BD31" s="44">
        <f>$F31*'[1]INTERNAL PARAMETERS-2'!O31*(1-VLOOKUP(P$4,'[1]INTERNAL PARAMETERS-1'!$B$5:$J$44,4, FALSE))</f>
        <v>0.18550028564292376</v>
      </c>
      <c r="BE31" s="44">
        <f>$F31*'[1]INTERNAL PARAMETERS-2'!P31*(1-VLOOKUP(Q$4,'[1]INTERNAL PARAMETERS-1'!$B$5:$J$44,4, FALSE))</f>
        <v>0.24407928475775917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0.57591702843191583</v>
      </c>
      <c r="BH31" s="44">
        <f>$F31*'[1]INTERNAL PARAMETERS-2'!S31*(1-VLOOKUP(T$4,'[1]INTERNAL PARAMETERS-1'!$B$5:$J$44,4, FALSE))</f>
        <v>2.108817663809966E-2</v>
      </c>
      <c r="BI31" s="44">
        <f>$F31*'[1]INTERNAL PARAMETERS-2'!T31*(1-VLOOKUP(U$4,'[1]INTERNAL PARAMETERS-1'!$B$5:$J$44,4, FALSE))</f>
        <v>1.562126127746803E-2</v>
      </c>
      <c r="BJ31" s="44">
        <f>$F31*'[1]INTERNAL PARAMETERS-2'!U31*(1-VLOOKUP(V$4,'[1]INTERNAL PARAMETERS-1'!$B$5:$J$44,4, FALSE))</f>
        <v>0.12282055200086237</v>
      </c>
      <c r="BK31" s="44">
        <f>$F31*'[1]INTERNAL PARAMETERS-2'!V31*(1-VLOOKUP(W$4,'[1]INTERNAL PARAMETERS-1'!$B$5:$J$44,4, FALSE))</f>
        <v>0.1796424587990072</v>
      </c>
      <c r="BL31" s="44">
        <f>$F31*'[1]INTERNAL PARAMETERS-2'!W31*(1-VLOOKUP(X$4,'[1]INTERNAL PARAMETERS-1'!$B$5:$J$44,4, FALSE))</f>
        <v>0.37881076351917969</v>
      </c>
      <c r="BM31" s="44">
        <f>$F31*'[1]INTERNAL PARAMETERS-2'!X31*(1-VLOOKUP(Y$4,'[1]INTERNAL PARAMETERS-1'!$B$5:$J$44,4, FALSE))</f>
        <v>0.17768936273392186</v>
      </c>
      <c r="BN31" s="44">
        <f>$F31*'[1]INTERNAL PARAMETERS-2'!Y31*(1-VLOOKUP(Z$4,'[1]INTERNAL PARAMETERS-1'!$B$5:$J$44,4, FALSE))</f>
        <v>0.37881076351917969</v>
      </c>
      <c r="BO31" s="44">
        <f>$F31*'[1]INTERNAL PARAMETERS-2'!Z31*(1-VLOOKUP(AA$4,'[1]INTERNAL PARAMETERS-1'!$B$5:$J$44,4, FALSE))</f>
        <v>0.45301087777634924</v>
      </c>
      <c r="BP31" s="44">
        <f>$F31*'[1]INTERNAL PARAMETERS-2'!AA31*(1-VLOOKUP(AB$4,'[1]INTERNAL PARAMETERS-1'!$B$5:$J$44,4, FALSE))</f>
        <v>0.1152056328402552</v>
      </c>
      <c r="BQ31" s="44">
        <f>$F31*'[1]INTERNAL PARAMETERS-2'!AB31*(1-VLOOKUP(AC$4,'[1]INTERNAL PARAMETERS-1'!$B$5:$J$44,4, FALSE))</f>
        <v>1.2535910194628797</v>
      </c>
      <c r="BR31" s="44">
        <f>$F31*'[1]INTERNAL PARAMETERS-2'!AC31*(1-VLOOKUP(AD$4,'[1]INTERNAL PARAMETERS-1'!$B$5:$J$44,4, FALSE))</f>
        <v>0.12887365191750397</v>
      </c>
      <c r="BS31" s="44">
        <f>$F31*'[1]INTERNAL PARAMETERS-2'!AD31*(1-VLOOKUP(AE$4,'[1]INTERNAL PARAMETERS-1'!$B$5:$J$44,4, FALSE))</f>
        <v>2.1478941986250662E-2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1.5621115142334089E-2</v>
      </c>
      <c r="CA31" s="44">
        <f>$F31*'[1]INTERNAL PARAMETERS-2'!AL31*(1-VLOOKUP(AM$4,'[1]INTERNAL PARAMETERS-1'!$B$5:$J$44,4, FALSE))</f>
        <v>6.0531364504251034E-2</v>
      </c>
      <c r="CB31" s="44">
        <f>$F31*'[1]INTERNAL PARAMETERS-2'!AM31*(1-VLOOKUP(AN$4,'[1]INTERNAL PARAMETERS-1'!$B$5:$J$44,4, FALSE))</f>
        <v>4.1005518583085696E-2</v>
      </c>
      <c r="CC31" s="44">
        <f>$F31*'[1]INTERNAL PARAMETERS-2'!AN31*(1-VLOOKUP(AO$4,'[1]INTERNAL PARAMETERS-1'!$B$5:$J$44,4, FALSE))</f>
        <v>0.14254240167042243</v>
      </c>
      <c r="CD31" s="44">
        <f>$F31*'[1]INTERNAL PARAMETERS-2'!AO31*(1-VLOOKUP(AP$4,'[1]INTERNAL PARAMETERS-1'!$B$5:$J$44,4, FALSE))</f>
        <v>0.27727388043184298</v>
      </c>
      <c r="CE31" s="44">
        <f>$F31*'[1]INTERNAL PARAMETERS-2'!AP31*(1-VLOOKUP(AQ$4,'[1]INTERNAL PARAMETERS-1'!$B$5:$J$44,4, FALSE))</f>
        <v>4.1005518583085696E-2</v>
      </c>
      <c r="CF31" s="44">
        <f>$F31*'[1]INTERNAL PARAMETERS-2'!AQ31*(1-VLOOKUP(AR$4,'[1]INTERNAL PARAMETERS-1'!$B$5:$J$44,4, FALSE))</f>
        <v>5.857826843916572E-3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7.3067545048877625</v>
      </c>
    </row>
    <row r="32" spans="3:87" x14ac:dyDescent="0.5">
      <c r="C32" s="27" t="s">
        <v>5</v>
      </c>
      <c r="D32" s="26" t="s">
        <v>50</v>
      </c>
      <c r="E32" s="26" t="s">
        <v>58</v>
      </c>
      <c r="F32" s="129">
        <f>AirBF!X32</f>
        <v>7.1525727505213039</v>
      </c>
      <c r="G32" s="45">
        <f>$F32*'[1]INTERNAL PARAMETERS-2'!F32*VLOOKUP(G$4,'[1]INTERNAL PARAMETERS-1'!$B$5:$J$44,4, FALSE)</f>
        <v>3.0120199109720261E-2</v>
      </c>
      <c r="H32" s="44">
        <f>$F32*'[1]INTERNAL PARAMETERS-2'!G32*VLOOKUP(H$4,'[1]INTERNAL PARAMETERS-1'!$B$5:$J$44,4, FALSE)</f>
        <v>3.6144095880209309E-2</v>
      </c>
      <c r="I32" s="44">
        <f>$F32*'[1]INTERNAL PARAMETERS-2'!H32*VLOOKUP(I$4,'[1]INTERNAL PARAMETERS-1'!$B$5:$J$44,4, FALSE)</f>
        <v>7.1404527159955461E-2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7.429663418876499E-3</v>
      </c>
      <c r="N32" s="44">
        <f>$F32*'[1]INTERNAL PARAMETERS-2'!M32*VLOOKUP(N$4,'[1]INTERNAL PARAMETERS-1'!$B$5:$J$44,4, FALSE)</f>
        <v>8.5340921772844927E-3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8.032339198835425E-3</v>
      </c>
      <c r="S32" s="44">
        <f>$F32*'[1]INTERNAL PARAMETERS-2'!R32*VLOOKUP(S$4,'[1]INTERNAL PARAMETERS-1'!$B$5:$J$44,4, FALSE)</f>
        <v>2.8896143572059801E-2</v>
      </c>
      <c r="T32" s="44">
        <f>$F32*'[1]INTERNAL PARAMETERS-2'!S32*VLOOKUP(T$4,'[1]INTERNAL PARAMETERS-1'!$B$5:$J$44,4, FALSE)</f>
        <v>1.4056235969324466E-3</v>
      </c>
      <c r="U32" s="44">
        <f>$F32*'[1]INTERNAL PARAMETERS-2'!T32*VLOOKUP(U$4,'[1]INTERNAL PARAMETERS-1'!$B$5:$J$44,4, FALSE)</f>
        <v>3.2127926280791593E-3</v>
      </c>
      <c r="V32" s="44">
        <f>$F32*'[1]INTERNAL PARAMETERS-2'!U32*VLOOKUP(V$4,'[1]INTERNAL PARAMETERS-1'!$B$5:$J$44,4, FALSE)</f>
        <v>2.3192682060794112E-2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2.0077271710713298E-3</v>
      </c>
      <c r="AJ32" s="44">
        <f>$F32*'[1]INTERNAL PARAMETERS-2'!AI32*VLOOKUP(AJ$4,'[1]INTERNAL PARAMETERS-1'!$B$5:$J$44,4, FALSE)</f>
        <v>1.0040066369906753E-2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1.3566860160391536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0.14116360495865349</v>
      </c>
      <c r="BB32" s="44">
        <f>$F32*'[1]INTERNAL PARAMETERS-2'!M32*(1-VLOOKUP(N$4,'[1]INTERNAL PARAMETERS-1'!$B$5:$J$44,4, FALSE))</f>
        <v>0.16214775136840534</v>
      </c>
      <c r="BC32" s="44">
        <f>$F32*'[1]INTERNAL PARAMETERS-2'!N32*(1-VLOOKUP(O$4,'[1]INTERNAL PARAMETERS-1'!$B$5:$J$44,4, FALSE))</f>
        <v>0.39558018854033122</v>
      </c>
      <c r="BD32" s="44">
        <f>$F32*'[1]INTERNAL PARAMETERS-2'!O32*(1-VLOOKUP(P$4,'[1]INTERNAL PARAMETERS-1'!$B$5:$J$44,4, FALSE))</f>
        <v>0.20682593942589916</v>
      </c>
      <c r="BE32" s="44">
        <f>$F32*'[1]INTERNAL PARAMETERS-2'!P32*(1-VLOOKUP(Q$4,'[1]INTERNAL PARAMETERS-1'!$B$5:$J$44,4, FALSE))</f>
        <v>0.34136368709137971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0.5490267278691362</v>
      </c>
      <c r="BH32" s="44">
        <f>$F32*'[1]INTERNAL PARAMETERS-2'!S32*(1-VLOOKUP(T$4,'[1]INTERNAL PARAMETERS-1'!$B$5:$J$44,4, FALSE))</f>
        <v>1.2650612372392019E-2</v>
      </c>
      <c r="BI32" s="44">
        <f>$F32*'[1]INTERNAL PARAMETERS-2'!T32*(1-VLOOKUP(U$4,'[1]INTERNAL PARAMETERS-1'!$B$5:$J$44,4, FALSE))</f>
        <v>1.2851170512316637E-2</v>
      </c>
      <c r="BJ32" s="44">
        <f>$F32*'[1]INTERNAL PARAMETERS-2'!U32*(1-VLOOKUP(V$4,'[1]INTERNAL PARAMETERS-1'!$B$5:$J$44,4, FALSE))</f>
        <v>0.13142519834449998</v>
      </c>
      <c r="BK32" s="44">
        <f>$F32*'[1]INTERNAL PARAMETERS-2'!V32*(1-VLOOKUP(W$4,'[1]INTERNAL PARAMETERS-1'!$B$5:$J$44,4, FALSE))</f>
        <v>0.16666567394627216</v>
      </c>
      <c r="BL32" s="44">
        <f>$F32*'[1]INTERNAL PARAMETERS-2'!W32*(1-VLOOKUP(X$4,'[1]INTERNAL PARAMETERS-1'!$B$5:$J$44,4, FALSE))</f>
        <v>0.3433714142624511</v>
      </c>
      <c r="BM32" s="44">
        <f>$F32*'[1]INTERNAL PARAMETERS-2'!X32*(1-VLOOKUP(Y$4,'[1]INTERNAL PARAMETERS-1'!$B$5:$J$44,4, FALSE))</f>
        <v>0.20481821225482785</v>
      </c>
      <c r="BN32" s="44">
        <f>$F32*'[1]INTERNAL PARAMETERS-2'!Y32*(1-VLOOKUP(Z$4,'[1]INTERNAL PARAMETERS-1'!$B$5:$J$44,4, FALSE))</f>
        <v>0.36947615903002867</v>
      </c>
      <c r="BO32" s="44">
        <f>$F32*'[1]INTERNAL PARAMETERS-2'!Z32*(1-VLOOKUP(AA$4,'[1]INTERNAL PARAMETERS-1'!$B$5:$J$44,4, FALSE))</f>
        <v>0.42971655724946922</v>
      </c>
      <c r="BP32" s="44">
        <f>$F32*'[1]INTERNAL PARAMETERS-2'!AA32*(1-VLOOKUP(AB$4,'[1]INTERNAL PARAMETERS-1'!$B$5:$J$44,4, FALSE))</f>
        <v>0.11044144532624935</v>
      </c>
      <c r="BQ32" s="44">
        <f>$F32*'[1]INTERNAL PARAMETERS-2'!AB32*(1-VLOOKUP(AC$4,'[1]INTERNAL PARAMETERS-1'!$B$5:$J$44,4, FALSE))</f>
        <v>1.2449732366693629</v>
      </c>
      <c r="BR32" s="44">
        <f>$F32*'[1]INTERNAL PARAMETERS-2'!AC32*(1-VLOOKUP(AD$4,'[1]INTERNAL PARAMETERS-1'!$B$5:$J$44,4, FALSE))</f>
        <v>0.11244917249732067</v>
      </c>
      <c r="BS32" s="44">
        <f>$F32*'[1]INTERNAL PARAMETERS-2'!AD32*(1-VLOOKUP(AE$4,'[1]INTERNAL PARAMETERS-1'!$B$5:$J$44,4, FALSE))</f>
        <v>1.0040066369906753E-2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2.2088575168159891E-2</v>
      </c>
      <c r="CA32" s="44">
        <f>$F32*'[1]INTERNAL PARAMETERS-2'!AL32*(1-VLOOKUP(AM$4,'[1]INTERNAL PARAMETERS-1'!$B$5:$J$44,4, FALSE))</f>
        <v>6.6265010247204617E-2</v>
      </c>
      <c r="CB32" s="44">
        <f>$F32*'[1]INTERNAL PARAMETERS-2'!AM32*(1-VLOOKUP(AN$4,'[1]INTERNAL PARAMETERS-1'!$B$5:$J$44,4, FALSE))</f>
        <v>4.6184162250116061E-2</v>
      </c>
      <c r="CC32" s="44">
        <f>$F32*'[1]INTERNAL PARAMETERS-2'!AN32*(1-VLOOKUP(AO$4,'[1]INTERNAL PARAMETERS-1'!$B$5:$J$44,4, FALSE))</f>
        <v>0.1566256075763654</v>
      </c>
      <c r="CD32" s="44">
        <f>$F32*'[1]INTERNAL PARAMETERS-2'!AO32*(1-VLOOKUP(AP$4,'[1]INTERNAL PARAMETERS-1'!$B$5:$J$44,4, FALSE))</f>
        <v>0.25501854410436164</v>
      </c>
      <c r="CE32" s="44">
        <f>$F32*'[1]INTERNAL PARAMETERS-2'!AP32*(1-VLOOKUP(AQ$4,'[1]INTERNAL PARAMETERS-1'!$B$5:$J$44,4, FALSE))</f>
        <v>5.0200331849533777E-2</v>
      </c>
      <c r="CF32" s="44">
        <f>$F32*'[1]INTERNAL PARAMETERS-2'!AQ32*(1-VLOOKUP(AR$4,'[1]INTERNAL PARAMETERS-1'!$B$5:$J$44,4, FALSE))</f>
        <v>2.0080132739813506E-2</v>
      </c>
      <c r="CG32" s="44">
        <f>$F32*'[1]INTERNAL PARAMETERS-2'!AR32*(1-VLOOKUP(AS$4,'[1]INTERNAL PARAMETERS-1'!$B$5:$J$44,4, FALSE))</f>
        <v>4.0161695994177125E-3</v>
      </c>
      <c r="CH32" s="43">
        <f>$F32*'[1]INTERNAL PARAMETERS-2'!AS32*(1-VLOOKUP(AT$4,'[1]INTERNAL PARAMETERS-1'!$B$5:$J$44,4, FALSE))</f>
        <v>0</v>
      </c>
      <c r="CI32" s="42">
        <f t="shared" si="0"/>
        <v>7.1525713200067536</v>
      </c>
    </row>
    <row r="33" spans="3:87" x14ac:dyDescent="0.5">
      <c r="C33" s="27" t="s">
        <v>5</v>
      </c>
      <c r="D33" s="26" t="s">
        <v>50</v>
      </c>
      <c r="E33" s="26" t="s">
        <v>57</v>
      </c>
      <c r="F33" s="129">
        <f>AirBF!X33</f>
        <v>7.3221968176801528</v>
      </c>
      <c r="G33" s="45">
        <f>$F33*'[1]INTERNAL PARAMETERS-2'!F33*VLOOKUP(G$4,'[1]INTERNAL PARAMETERS-1'!$B$5:$J$44,4, FALSE)</f>
        <v>2.6753110512757975E-2</v>
      </c>
      <c r="H33" s="44">
        <f>$F33*'[1]INTERNAL PARAMETERS-2'!G33*VLOOKUP(H$4,'[1]INTERNAL PARAMETERS-1'!$B$5:$J$44,4, FALSE)</f>
        <v>2.4695573206989854E-2</v>
      </c>
      <c r="I33" s="44">
        <f>$F33*'[1]INTERNAL PARAMETERS-2'!H33*VLOOKUP(I$4,'[1]INTERNAL PARAMETERS-1'!$B$5:$J$44,4, FALSE)</f>
        <v>7.1095382555042677E-2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1.2656417199360143E-2</v>
      </c>
      <c r="N33" s="44">
        <f>$F33*'[1]INTERNAL PARAMETERS-2'!M33*VLOOKUP(N$4,'[1]INTERNAL PARAMETERS-1'!$B$5:$J$44,4, FALSE)</f>
        <v>1.0804267514327949E-2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2.0582695254498908E-3</v>
      </c>
      <c r="S33" s="44">
        <f>$F33*'[1]INTERNAL PARAMETERS-2'!R33*VLOOKUP(S$4,'[1]INTERNAL PARAMETERS-1'!$B$5:$J$44,4, FALSE)</f>
        <v>2.5937088288411611E-2</v>
      </c>
      <c r="T33" s="44">
        <f>$F33*'[1]INTERNAL PARAMETERS-2'!S33*VLOOKUP(T$4,'[1]INTERNAL PARAMETERS-1'!$B$5:$J$44,4, FALSE)</f>
        <v>1.6463959544553827E-3</v>
      </c>
      <c r="U33" s="44">
        <f>$F33*'[1]INTERNAL PARAMETERS-2'!T33*VLOOKUP(U$4,'[1]INTERNAL PARAMETERS-1'!$B$5:$J$44,4, FALSE)</f>
        <v>2.0579766375771837E-3</v>
      </c>
      <c r="V33" s="44">
        <f>$F33*'[1]INTERNAL PARAMETERS-2'!U33*VLOOKUP(V$4,'[1]INTERNAL PARAMETERS-1'!$B$5:$J$44,4, FALSE)</f>
        <v>2.2225906053338601E-2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2.0582695254498908E-3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2.0582695254498908E-3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1.3508122685458108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0.24047192678784271</v>
      </c>
      <c r="BB33" s="44">
        <f>$F33*'[1]INTERNAL PARAMETERS-2'!M33*(1-VLOOKUP(N$4,'[1]INTERNAL PARAMETERS-1'!$B$5:$J$44,4, FALSE))</f>
        <v>0.20528108277223103</v>
      </c>
      <c r="BC33" s="44">
        <f>$F33*'[1]INTERNAL PARAMETERS-2'!N33*(1-VLOOKUP(O$4,'[1]INTERNAL PARAMETERS-1'!$B$5:$J$44,4, FALSE))</f>
        <v>0.51448830163684178</v>
      </c>
      <c r="BD33" s="44">
        <f>$F33*'[1]INTERNAL PARAMETERS-2'!O33*(1-VLOOKUP(P$4,'[1]INTERNAL PARAMETERS-1'!$B$5:$J$44,4, FALSE))</f>
        <v>0.16052012751591138</v>
      </c>
      <c r="BE33" s="44">
        <f>$F33*'[1]INTERNAL PARAMETERS-2'!P33*(1-VLOOKUP(Q$4,'[1]INTERNAL PARAMETERS-1'!$B$5:$J$44,4, FALSE))</f>
        <v>0.2757656476687429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0.49280467747982054</v>
      </c>
      <c r="BH33" s="44">
        <f>$F33*'[1]INTERNAL PARAMETERS-2'!S33*(1-VLOOKUP(T$4,'[1]INTERNAL PARAMETERS-1'!$B$5:$J$44,4, FALSE))</f>
        <v>1.4817563590098443E-2</v>
      </c>
      <c r="BI33" s="44">
        <f>$F33*'[1]INTERNAL PARAMETERS-2'!T33*(1-VLOOKUP(U$4,'[1]INTERNAL PARAMETERS-1'!$B$5:$J$44,4, FALSE))</f>
        <v>8.231906550308735E-3</v>
      </c>
      <c r="BJ33" s="44">
        <f>$F33*'[1]INTERNAL PARAMETERS-2'!U33*(1-VLOOKUP(V$4,'[1]INTERNAL PARAMETERS-1'!$B$5:$J$44,4, FALSE))</f>
        <v>0.12594680096891875</v>
      </c>
      <c r="BK33" s="44">
        <f>$F33*'[1]INTERNAL PARAMETERS-2'!V33*(1-VLOOKUP(W$4,'[1]INTERNAL PARAMETERS-1'!$B$5:$J$44,4, FALSE))</f>
        <v>0.17286828022924719</v>
      </c>
      <c r="BL33" s="44">
        <f>$F33*'[1]INTERNAL PARAMETERS-2'!W33*(1-VLOOKUP(X$4,'[1]INTERNAL PARAMETERS-1'!$B$5:$J$44,4, FALSE))</f>
        <v>0.35190990459548049</v>
      </c>
      <c r="BM33" s="44">
        <f>$F33*'[1]INTERNAL PARAMETERS-2'!X33*(1-VLOOKUP(Y$4,'[1]INTERNAL PARAMETERS-1'!$B$5:$J$44,4, FALSE))</f>
        <v>0.24283846079931695</v>
      </c>
      <c r="BN33" s="44">
        <f>$F33*'[1]INTERNAL PARAMETERS-2'!Y33*(1-VLOOKUP(Z$4,'[1]INTERNAL PARAMETERS-1'!$B$5:$J$44,4, FALSE))</f>
        <v>0.37454720827702048</v>
      </c>
      <c r="BO33" s="44">
        <f>$F33*'[1]INTERNAL PARAMETERS-2'!Z33*(1-VLOOKUP(AA$4,'[1]INTERNAL PARAMETERS-1'!$B$5:$J$44,4, FALSE))</f>
        <v>0.43422823787888609</v>
      </c>
      <c r="BP33" s="44">
        <f>$F33*'[1]INTERNAL PARAMETERS-2'!AA33*(1-VLOOKUP(AB$4,'[1]INTERNAL PARAMETERS-1'!$B$5:$J$44,4, FALSE))</f>
        <v>0.15228851385347536</v>
      </c>
      <c r="BQ33" s="44">
        <f>$F33*'[1]INTERNAL PARAMETERS-2'!AB33*(1-VLOOKUP(AC$4,'[1]INTERNAL PARAMETERS-1'!$B$5:$J$44,4, FALSE))</f>
        <v>1.3335536309806344</v>
      </c>
      <c r="BR33" s="44">
        <f>$F33*'[1]INTERNAL PARAMETERS-2'!AC33*(1-VLOOKUP(AD$4,'[1]INTERNAL PARAMETERS-1'!$B$5:$J$44,4, FALSE))</f>
        <v>8.8491677420391712E-2</v>
      </c>
      <c r="BS33" s="44">
        <f>$F33*'[1]INTERNAL PARAMETERS-2'!AD33*(1-VLOOKUP(AE$4,'[1]INTERNAL PARAMETERS-1'!$B$5:$J$44,4, FALSE))</f>
        <v>1.8521496850321947E-2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1.4405690019103931E-2</v>
      </c>
      <c r="CA33" s="44">
        <f>$F33*'[1]INTERNAL PARAMETERS-2'!AL33*(1-VLOOKUP(AM$4,'[1]INTERNAL PARAMETERS-1'!$B$5:$J$44,4, FALSE))</f>
        <v>4.9391146413979709E-2</v>
      </c>
      <c r="CB33" s="44">
        <f>$F33*'[1]INTERNAL PARAMETERS-2'!AM33*(1-VLOOKUP(AN$4,'[1]INTERNAL PARAMETERS-1'!$B$5:$J$44,4, FALSE))</f>
        <v>3.9101263226093787E-2</v>
      </c>
      <c r="CC33" s="44">
        <f>$F33*'[1]INTERNAL PARAMETERS-2'!AN33*(1-VLOOKUP(AO$4,'[1]INTERNAL PARAMETERS-1'!$B$5:$J$44,4, FALSE))</f>
        <v>0.11936132698404948</v>
      </c>
      <c r="CD33" s="44">
        <f>$F33*'[1]INTERNAL PARAMETERS-2'!AO33*(1-VLOOKUP(AP$4,'[1]INTERNAL PARAMETERS-1'!$B$5:$J$44,4, FALSE))</f>
        <v>0.27988145449996088</v>
      </c>
      <c r="CE33" s="44">
        <f>$F33*'[1]INTERNAL PARAMETERS-2'!AP33*(1-VLOOKUP(AQ$4,'[1]INTERNAL PARAMETERS-1'!$B$5:$J$44,4, FALSE))</f>
        <v>4.9391146413979709E-2</v>
      </c>
      <c r="CF33" s="44">
        <f>$F33*'[1]INTERNAL PARAMETERS-2'!AQ33*(1-VLOOKUP(AR$4,'[1]INTERNAL PARAMETERS-1'!$B$5:$J$44,4, FALSE))</f>
        <v>8.2316136624360266E-3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7.3221982821195164</v>
      </c>
    </row>
    <row r="34" spans="3:87" x14ac:dyDescent="0.5">
      <c r="C34" s="27" t="s">
        <v>5</v>
      </c>
      <c r="D34" s="26" t="s">
        <v>50</v>
      </c>
      <c r="E34" s="26" t="s">
        <v>56</v>
      </c>
      <c r="F34" s="129">
        <f>AirBF!X34</f>
        <v>6.9345934425595264</v>
      </c>
      <c r="G34" s="45">
        <f>$F34*'[1]INTERNAL PARAMETERS-2'!F34*VLOOKUP(G$4,'[1]INTERNAL PARAMETERS-1'!$B$5:$J$44,4, FALSE)</f>
        <v>2.2475017347335424E-2</v>
      </c>
      <c r="H34" s="44">
        <f>$F34*'[1]INTERNAL PARAMETERS-2'!G34*VLOOKUP(H$4,'[1]INTERNAL PARAMETERS-1'!$B$5:$J$44,4, FALSE)</f>
        <v>4.0864172238314775E-2</v>
      </c>
      <c r="I34" s="44">
        <f>$F34*'[1]INTERNAL PARAMETERS-2'!H34*VLOOKUP(I$4,'[1]INTERNAL PARAMETERS-1'!$B$5:$J$44,4, FALSE)</f>
        <v>5.7480290277900505E-2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1.6958478917844896E-2</v>
      </c>
      <c r="N34" s="44">
        <f>$F34*'[1]INTERNAL PARAMETERS-2'!M34*VLOOKUP(N$4,'[1]INTERNAL PARAMETERS-1'!$B$5:$J$44,4, FALSE)</f>
        <v>8.9900416119013827E-3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8.1731118314006569E-3</v>
      </c>
      <c r="S34" s="44">
        <f>$F34*'[1]INTERNAL PARAMETERS-2'!R34*VLOOKUP(S$4,'[1]INTERNAL PARAMETERS-1'!$B$5:$J$44,4, FALSE)</f>
        <v>2.0161012861487738E-2</v>
      </c>
      <c r="T34" s="44">
        <f>$F34*'[1]INTERNAL PARAMETERS-2'!S34*VLOOKUP(T$4,'[1]INTERNAL PARAMETERS-1'!$B$5:$J$44,4, FALSE)</f>
        <v>1.6345530203457062E-3</v>
      </c>
      <c r="U34" s="44">
        <f>$F34*'[1]INTERNAL PARAMETERS-2'!T34*VLOOKUP(U$4,'[1]INTERNAL PARAMETERS-1'!$B$5:$J$44,4, FALSE)</f>
        <v>2.0432086119157389E-3</v>
      </c>
      <c r="V34" s="44">
        <f>$F34*'[1]INTERNAL PARAMETERS-2'!U34*VLOOKUP(V$4,'[1]INTERNAL PARAMETERS-1'!$B$5:$J$44,4, FALSE)</f>
        <v>2.5437718376767345E-2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2.0429312281780364E-3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2.0429312281780364E-3</v>
      </c>
      <c r="AI34" s="44">
        <f>$F34*'[1]INTERNAL PARAMETERS-2'!AH34*VLOOKUP(AI$4,'[1]INTERNAL PARAMETERS-1'!$B$5:$J$44,4, FALSE)</f>
        <v>4.0865559157003285E-3</v>
      </c>
      <c r="AJ34" s="44">
        <f>$F34*'[1]INTERNAL PARAMETERS-2'!AI34*VLOOKUP(AJ$4,'[1]INTERNAL PARAMETERS-1'!$B$5:$J$44,4, FALSE)</f>
        <v>4.0865559157003285E-3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1.0921255152801095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0.32221109943905302</v>
      </c>
      <c r="BB34" s="44">
        <f>$F34*'[1]INTERNAL PARAMETERS-2'!M34*(1-VLOOKUP(N$4,'[1]INTERNAL PARAMETERS-1'!$B$5:$J$44,4, FALSE))</f>
        <v>0.17081079062612625</v>
      </c>
      <c r="BC34" s="44">
        <f>$F34*'[1]INTERNAL PARAMETERS-2'!N34*(1-VLOOKUP(O$4,'[1]INTERNAL PARAMETERS-1'!$B$5:$J$44,4, FALSE))</f>
        <v>0.44950242732474127</v>
      </c>
      <c r="BD34" s="44">
        <f>$F34*'[1]INTERNAL PARAMETERS-2'!O34*(1-VLOOKUP(P$4,'[1]INTERNAL PARAMETERS-1'!$B$5:$J$44,4, FALSE))</f>
        <v>0.16141237080639256</v>
      </c>
      <c r="BE34" s="44">
        <f>$F34*'[1]INTERNAL PARAMETERS-2'!P34*(1-VLOOKUP(Q$4,'[1]INTERNAL PARAMETERS-1'!$B$5:$J$44,4, FALSE))</f>
        <v>0.28196056937447034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0.38305924436826699</v>
      </c>
      <c r="BH34" s="44">
        <f>$F34*'[1]INTERNAL PARAMETERS-2'!S34*(1-VLOOKUP(T$4,'[1]INTERNAL PARAMETERS-1'!$B$5:$J$44,4, FALSE))</f>
        <v>1.4710977183111354E-2</v>
      </c>
      <c r="BI34" s="44">
        <f>$F34*'[1]INTERNAL PARAMETERS-2'!T34*(1-VLOOKUP(U$4,'[1]INTERNAL PARAMETERS-1'!$B$5:$J$44,4, FALSE))</f>
        <v>8.1728344476629557E-3</v>
      </c>
      <c r="BJ34" s="44">
        <f>$F34*'[1]INTERNAL PARAMETERS-2'!U34*(1-VLOOKUP(V$4,'[1]INTERNAL PARAMETERS-1'!$B$5:$J$44,4, FALSE))</f>
        <v>0.14414707080168163</v>
      </c>
      <c r="BK34" s="44">
        <f>$F34*'[1]INTERNAL PARAMETERS-2'!V34*(1-VLOOKUP(W$4,'[1]INTERNAL PARAMETERS-1'!$B$5:$J$44,4, FALSE))</f>
        <v>0.13076424162765649</v>
      </c>
      <c r="BL34" s="44">
        <f>$F34*'[1]INTERNAL PARAMETERS-2'!W34*(1-VLOOKUP(X$4,'[1]INTERNAL PARAMETERS-1'!$B$5:$J$44,4, FALSE))</f>
        <v>0.35551510856035495</v>
      </c>
      <c r="BM34" s="44">
        <f>$F34*'[1]INTERNAL PARAMETERS-2'!X34*(1-VLOOKUP(Y$4,'[1]INTERNAL PARAMETERS-1'!$B$5:$J$44,4, FALSE))</f>
        <v>0.27991694468694805</v>
      </c>
      <c r="BN34" s="44">
        <f>$F34*'[1]INTERNAL PARAMETERS-2'!Y34*(1-VLOOKUP(Z$4,'[1]INTERNAL PARAMETERS-1'!$B$5:$J$44,4, FALSE))</f>
        <v>0.42702740997740579</v>
      </c>
      <c r="BO34" s="44">
        <f>$F34*'[1]INTERNAL PARAMETERS-2'!Z34*(1-VLOOKUP(AA$4,'[1]INTERNAL PARAMETERS-1'!$B$5:$J$44,4, FALSE))</f>
        <v>0.57005062589281907</v>
      </c>
      <c r="BP34" s="44">
        <f>$F34*'[1]INTERNAL PARAMETERS-2'!AA34*(1-VLOOKUP(AB$4,'[1]INTERNAL PARAMETERS-1'!$B$5:$J$44,4, FALSE))</f>
        <v>0.15323925897499191</v>
      </c>
      <c r="BQ34" s="44">
        <f>$F34*'[1]INTERNAL PARAMETERS-2'!AB34*(1-VLOOKUP(AC$4,'[1]INTERNAL PARAMETERS-1'!$B$5:$J$44,4, FALSE))</f>
        <v>1.2729084246414726</v>
      </c>
      <c r="BR34" s="44">
        <f>$F34*'[1]INTERNAL PARAMETERS-2'!AC34*(1-VLOOKUP(AD$4,'[1]INTERNAL PARAMETERS-1'!$B$5:$J$44,4, FALSE))</f>
        <v>4.6993659382193145E-2</v>
      </c>
      <c r="BS34" s="44">
        <f>$F34*'[1]INTERNAL PARAMETERS-2'!AD34*(1-VLOOKUP(AE$4,'[1]INTERNAL PARAMETERS-1'!$B$5:$J$44,4, FALSE))</f>
        <v>3.6777616322614448E-2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1.6345530203457061E-2</v>
      </c>
      <c r="CA34" s="44">
        <f>$F34*'[1]INTERNAL PARAMETERS-2'!AL34*(1-VLOOKUP(AM$4,'[1]INTERNAL PARAMETERS-1'!$B$5:$J$44,4, FALSE))</f>
        <v>4.4950034694670848E-2</v>
      </c>
      <c r="CB34" s="44">
        <f>$F34*'[1]INTERNAL PARAMETERS-2'!AM34*(1-VLOOKUP(AN$4,'[1]INTERNAL PARAMETERS-1'!$B$5:$J$44,4, FALSE))</f>
        <v>2.8604504491213791E-2</v>
      </c>
      <c r="CC34" s="44">
        <f>$F34*'[1]INTERNAL PARAMETERS-2'!AN34*(1-VLOOKUP(AO$4,'[1]INTERNAL PARAMETERS-1'!$B$5:$J$44,4, FALSE))</f>
        <v>0.12463475448377812</v>
      </c>
      <c r="CD34" s="44">
        <f>$F34*'[1]INTERNAL PARAMETERS-2'!AO34*(1-VLOOKUP(AP$4,'[1]INTERNAL PARAMETERS-1'!$B$5:$J$44,4, FALSE))</f>
        <v>0.16549823326274865</v>
      </c>
      <c r="CE34" s="44">
        <f>$F34*'[1]INTERNAL PARAMETERS-2'!AP34*(1-VLOOKUP(AQ$4,'[1]INTERNAL PARAMETERS-1'!$B$5:$J$44,4, FALSE))</f>
        <v>3.0648129178736085E-2</v>
      </c>
      <c r="CF34" s="44">
        <f>$F34*'[1]INTERNAL PARAMETERS-2'!AQ34*(1-VLOOKUP(AR$4,'[1]INTERNAL PARAMETERS-1'!$B$5:$J$44,4, FALSE))</f>
        <v>4.0865559157003285E-3</v>
      </c>
      <c r="CG34" s="44">
        <f>$F34*'[1]INTERNAL PARAMETERS-2'!AR34*(1-VLOOKUP(AS$4,'[1]INTERNAL PARAMETERS-1'!$B$5:$J$44,4, FALSE))</f>
        <v>2.0429312281780364E-3</v>
      </c>
      <c r="CH34" s="43">
        <f>$F34*'[1]INTERNAL PARAMETERS-2'!AS34*(1-VLOOKUP(AT$4,'[1]INTERNAL PARAMETERS-1'!$B$5:$J$44,4, FALSE))</f>
        <v>0</v>
      </c>
      <c r="CI34" s="42">
        <f t="shared" si="0"/>
        <v>6.9345934425595264</v>
      </c>
    </row>
    <row r="35" spans="3:87" x14ac:dyDescent="0.5">
      <c r="C35" s="27" t="s">
        <v>5</v>
      </c>
      <c r="D35" s="26" t="s">
        <v>50</v>
      </c>
      <c r="E35" s="26" t="s">
        <v>55</v>
      </c>
      <c r="F35" s="129">
        <f>AirBF!X35</f>
        <v>7.0076125086576138</v>
      </c>
      <c r="G35" s="45">
        <f>$F35*'[1]INTERNAL PARAMETERS-2'!F35*VLOOKUP(G$4,'[1]INTERNAL PARAMETERS-1'!$B$5:$J$44,4, FALSE)</f>
        <v>2.82280647073746E-2</v>
      </c>
      <c r="H35" s="44">
        <f>$F35*'[1]INTERNAL PARAMETERS-2'!G35*VLOOKUP(H$4,'[1]INTERNAL PARAMETERS-1'!$B$5:$J$44,4, FALSE)</f>
        <v>9.4091213153745783E-3</v>
      </c>
      <c r="I35" s="44">
        <f>$F35*'[1]INTERNAL PARAMETERS-2'!H35*VLOOKUP(I$4,'[1]INTERNAL PARAMETERS-1'!$B$5:$J$44,4, FALSE)</f>
        <v>6.5133971326782822E-2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2.3170530607626225E-2</v>
      </c>
      <c r="N35" s="44">
        <f>$F35*'[1]INTERNAL PARAMETERS-2'!M35*VLOOKUP(N$4,'[1]INTERNAL PARAMETERS-1'!$B$5:$J$44,4, FALSE)</f>
        <v>8.9388754779811102E-3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2.352455519156361E-3</v>
      </c>
      <c r="S35" s="44">
        <f>$F35*'[1]INTERNAL PARAMETERS-2'!R35*VLOOKUP(S$4,'[1]INTERNAL PARAMETERS-1'!$B$5:$J$44,4, FALSE)</f>
        <v>1.6845004062498805E-2</v>
      </c>
      <c r="T35" s="44">
        <f>$F35*'[1]INTERNAL PARAMETERS-2'!S35*VLOOKUP(T$4,'[1]INTERNAL PARAMETERS-1'!$B$5:$J$44,4, FALSE)</f>
        <v>7.0566657962182176E-4</v>
      </c>
      <c r="U35" s="44">
        <f>$F35*'[1]INTERNAL PARAMETERS-2'!T35*VLOOKUP(U$4,'[1]INTERNAL PARAMETERS-1'!$B$5:$J$44,4, FALSE)</f>
        <v>4.7049110383127221E-4</v>
      </c>
      <c r="V35" s="44">
        <f>$F35*'[1]INTERNAL PARAMETERS-2'!U35*VLOOKUP(V$4,'[1]INTERNAL PARAMETERS-1'!$B$5:$J$44,4, FALSE)</f>
        <v>1.9406812005351309E-2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2.352455519156361E-3</v>
      </c>
      <c r="AK35" s="44">
        <f>$F35*'[1]INTERNAL PARAMETERS-2'!AJ35*VLOOKUP(AK$4,'[1]INTERNAL PARAMETERS-1'!$B$5:$J$44,4, FALSE)</f>
        <v>2.352455519156361E-3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1.2375454552088734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0.44024008154489824</v>
      </c>
      <c r="BB35" s="44">
        <f>$F35*'[1]INTERNAL PARAMETERS-2'!M35*(1-VLOOKUP(N$4,'[1]INTERNAL PARAMETERS-1'!$B$5:$J$44,4, FALSE))</f>
        <v>0.16983863408164107</v>
      </c>
      <c r="BC35" s="44">
        <f>$F35*'[1]INTERNAL PARAMETERS-2'!N35*(1-VLOOKUP(O$4,'[1]INTERNAL PARAMETERS-1'!$B$5:$J$44,4, FALSE))</f>
        <v>0.52221849632517914</v>
      </c>
      <c r="BD35" s="44">
        <f>$F35*'[1]INTERNAL PARAMETERS-2'!O35*(1-VLOOKUP(P$4,'[1]INTERNAL PARAMETERS-1'!$B$5:$J$44,4, FALSE))</f>
        <v>0.12232138014487297</v>
      </c>
      <c r="BE35" s="44">
        <f>$F35*'[1]INTERNAL PARAMETERS-2'!P35*(1-VLOOKUP(Q$4,'[1]INTERNAL PARAMETERS-1'!$B$5:$J$44,4, FALSE))</f>
        <v>0.29639467942743331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0.32005507718747722</v>
      </c>
      <c r="BH35" s="44">
        <f>$F35*'[1]INTERNAL PARAMETERS-2'!S35*(1-VLOOKUP(T$4,'[1]INTERNAL PARAMETERS-1'!$B$5:$J$44,4, FALSE))</f>
        <v>6.3509992165963957E-3</v>
      </c>
      <c r="BI35" s="44">
        <f>$F35*'[1]INTERNAL PARAMETERS-2'!T35*(1-VLOOKUP(U$4,'[1]INTERNAL PARAMETERS-1'!$B$5:$J$44,4, FALSE))</f>
        <v>1.8819644153250888E-3</v>
      </c>
      <c r="BJ35" s="44">
        <f>$F35*'[1]INTERNAL PARAMETERS-2'!U35*(1-VLOOKUP(V$4,'[1]INTERNAL PARAMETERS-1'!$B$5:$J$44,4, FALSE))</f>
        <v>0.10997193469699075</v>
      </c>
      <c r="BK35" s="44">
        <f>$F35*'[1]INTERNAL PARAMETERS-2'!V35*(1-VLOOKUP(W$4,'[1]INTERNAL PARAMETERS-1'!$B$5:$J$44,4, FALSE))</f>
        <v>0.13408295697940389</v>
      </c>
      <c r="BL35" s="44">
        <f>$F35*'[1]INTERNAL PARAMETERS-2'!W35*(1-VLOOKUP(X$4,'[1]INTERNAL PARAMETERS-1'!$B$5:$J$44,4, FALSE))</f>
        <v>0.30345134522365147</v>
      </c>
      <c r="BM35" s="44">
        <f>$F35*'[1]INTERNAL PARAMETERS-2'!X35*(1-VLOOKUP(Y$4,'[1]INTERNAL PARAMETERS-1'!$B$5:$J$44,4, FALSE))</f>
        <v>0.24464276028974594</v>
      </c>
      <c r="BN35" s="44">
        <f>$F35*'[1]INTERNAL PARAMETERS-2'!Y35*(1-VLOOKUP(Z$4,'[1]INTERNAL PARAMETERS-1'!$B$5:$J$44,4, FALSE))</f>
        <v>0.41871605957230629</v>
      </c>
      <c r="BO35" s="44">
        <f>$F35*'[1]INTERNAL PARAMETERS-2'!Z35*(1-VLOOKUP(AA$4,'[1]INTERNAL PARAMETERS-1'!$B$5:$J$44,4, FALSE))</f>
        <v>0.52692340736349197</v>
      </c>
      <c r="BP35" s="44">
        <f>$F35*'[1]INTERNAL PARAMETERS-2'!AA35*(1-VLOOKUP(AB$4,'[1]INTERNAL PARAMETERS-1'!$B$5:$J$44,4, FALSE))</f>
        <v>0.1129122588294984</v>
      </c>
      <c r="BQ35" s="44">
        <f>$F35*'[1]INTERNAL PARAMETERS-2'!AB35*(1-VLOOKUP(AC$4,'[1]INTERNAL PARAMETERS-1'!$B$5:$J$44,4, FALSE))</f>
        <v>1.3737646478234791</v>
      </c>
      <c r="BR35" s="44">
        <f>$F35*'[1]INTERNAL PARAMETERS-2'!AC35*(1-VLOOKUP(AD$4,'[1]INTERNAL PARAMETERS-1'!$B$5:$J$44,4, FALSE))</f>
        <v>5.4103673895592834E-2</v>
      </c>
      <c r="BS35" s="44">
        <f>$F35*'[1]INTERNAL PARAMETERS-2'!AD35*(1-VLOOKUP(AE$4,'[1]INTERNAL PARAMETERS-1'!$B$5:$J$44,4, FALSE))</f>
        <v>1.1761576834530938E-2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9.4091213153745783E-3</v>
      </c>
      <c r="CA35" s="44">
        <f>$F35*'[1]INTERNAL PARAMETERS-2'!AL35*(1-VLOOKUP(AM$4,'[1]INTERNAL PARAMETERS-1'!$B$5:$J$44,4, FALSE))</f>
        <v>5.4103673895592834E-2</v>
      </c>
      <c r="CB35" s="44">
        <f>$F35*'[1]INTERNAL PARAMETERS-2'!AM35*(1-VLOOKUP(AN$4,'[1]INTERNAL PARAMETERS-1'!$B$5:$J$44,4, FALSE))</f>
        <v>2.587560918821824E-2</v>
      </c>
      <c r="CC35" s="44">
        <f>$F35*'[1]INTERNAL PARAMETERS-2'!AN35*(1-VLOOKUP(AO$4,'[1]INTERNAL PARAMETERS-1'!$B$5:$J$44,4, FALSE))</f>
        <v>8.4684194122123788E-2</v>
      </c>
      <c r="CD35" s="44">
        <f>$F35*'[1]INTERNAL PARAMETERS-2'!AO35*(1-VLOOKUP(AP$4,'[1]INTERNAL PARAMETERS-1'!$B$5:$J$44,4, FALSE))</f>
        <v>0.1834824205979349</v>
      </c>
      <c r="CE35" s="44">
        <f>$F35*'[1]INTERNAL PARAMETERS-2'!AP35*(1-VLOOKUP(AQ$4,'[1]INTERNAL PARAMETERS-1'!$B$5:$J$44,4, FALSE))</f>
        <v>5.6456129414749201E-2</v>
      </c>
      <c r="CF35" s="44">
        <f>$F35*'[1]INTERNAL PARAMETERS-2'!AQ35*(1-VLOOKUP(AR$4,'[1]INTERNAL PARAMETERS-1'!$B$5:$J$44,4, FALSE))</f>
        <v>2.352455519156361E-3</v>
      </c>
      <c r="CG35" s="44">
        <f>$F35*'[1]INTERNAL PARAMETERS-2'!AR35*(1-VLOOKUP(AS$4,'[1]INTERNAL PARAMETERS-1'!$B$5:$J$44,4, FALSE))</f>
        <v>4.7049110383127219E-3</v>
      </c>
      <c r="CH35" s="43">
        <f>$F35*'[1]INTERNAL PARAMETERS-2'!AS35*(1-VLOOKUP(AT$4,'[1]INTERNAL PARAMETERS-1'!$B$5:$J$44,4, FALSE))</f>
        <v>0</v>
      </c>
      <c r="CI35" s="42">
        <f t="shared" si="0"/>
        <v>7.0076118078963621</v>
      </c>
    </row>
    <row r="36" spans="3:87" x14ac:dyDescent="0.5">
      <c r="C36" s="27" t="s">
        <v>5</v>
      </c>
      <c r="D36" s="26" t="s">
        <v>50</v>
      </c>
      <c r="E36" s="26" t="s">
        <v>54</v>
      </c>
      <c r="F36" s="129">
        <f>AirBF!X36</f>
        <v>5.677162583218319</v>
      </c>
      <c r="G36" s="45">
        <f>$F36*'[1]INTERNAL PARAMETERS-2'!F36*VLOOKUP(G$4,'[1]INTERNAL PARAMETERS-1'!$B$5:$J$44,4, FALSE)</f>
        <v>1.5813736375554627E-2</v>
      </c>
      <c r="H36" s="44">
        <f>$F36*'[1]INTERNAL PARAMETERS-2'!G36*VLOOKUP(H$4,'[1]INTERNAL PARAMETERS-1'!$B$5:$J$44,4, FALSE)</f>
        <v>1.1860160352601391E-2</v>
      </c>
      <c r="I36" s="44">
        <f>$F36*'[1]INTERNAL PARAMETERS-2'!H36*VLOOKUP(I$4,'[1]INTERNAL PARAMETERS-1'!$B$5:$J$44,4, FALSE)</f>
        <v>4.8036062222133503E-2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2.9848590627283629E-2</v>
      </c>
      <c r="N36" s="44">
        <f>$F36*'[1]INTERNAL PARAMETERS-2'!M36*VLOOKUP(N$4,'[1]INTERNAL PARAMETERS-1'!$B$5:$J$44,4, FALSE)</f>
        <v>7.116209754812499E-3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1.9767880114766189E-3</v>
      </c>
      <c r="S36" s="44">
        <f>$F36*'[1]INTERNAL PARAMETERS-2'!R36*VLOOKUP(S$4,'[1]INTERNAL PARAMETERS-1'!$B$5:$J$44,4, FALSE)</f>
        <v>1.2649484652359148E-2</v>
      </c>
      <c r="T36" s="44">
        <f>$F36*'[1]INTERNAL PARAMETERS-2'!S36*VLOOKUP(T$4,'[1]INTERNAL PARAMETERS-1'!$B$5:$J$44,4, FALSE)</f>
        <v>1.1860160352601392E-3</v>
      </c>
      <c r="U36" s="44">
        <f>$F36*'[1]INTERNAL PARAMETERS-2'!T36*VLOOKUP(U$4,'[1]INTERNAL PARAMETERS-1'!$B$5:$J$44,4, FALSE)</f>
        <v>1.5814304091812952E-3</v>
      </c>
      <c r="V36" s="44">
        <f>$F36*'[1]INTERNAL PARAMETERS-2'!U36*VLOOKUP(V$4,'[1]INTERNAL PARAMETERS-1'!$B$5:$J$44,4, FALSE)</f>
        <v>1.3046375088551941E-2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1.9767880114766189E-3</v>
      </c>
      <c r="AJ36" s="44">
        <f>$F36*'[1]INTERNAL PARAMETERS-2'!AI36*VLOOKUP(AJ$4,'[1]INTERNAL PARAMETERS-1'!$B$5:$J$44,4, FALSE)</f>
        <v>9.8833723411247722E-3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0.91268518222053652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0.56712322191838893</v>
      </c>
      <c r="BB36" s="44">
        <f>$F36*'[1]INTERNAL PARAMETERS-2'!M36*(1-VLOOKUP(N$4,'[1]INTERNAL PARAMETERS-1'!$B$5:$J$44,4, FALSE))</f>
        <v>0.13520798534143746</v>
      </c>
      <c r="BC36" s="44">
        <f>$F36*'[1]INTERNAL PARAMETERS-2'!N36*(1-VLOOKUP(O$4,'[1]INTERNAL PARAMETERS-1'!$B$5:$J$44,4, FALSE))</f>
        <v>0.37755515586686772</v>
      </c>
      <c r="BD36" s="44">
        <f>$F36*'[1]INTERNAL PARAMETERS-2'!O36*(1-VLOOKUP(P$4,'[1]INTERNAL PARAMETERS-1'!$B$5:$J$44,4, FALSE))</f>
        <v>7.3138885559601602E-2</v>
      </c>
      <c r="BE36" s="44">
        <f>$F36*'[1]INTERNAL PARAMETERS-2'!P36*(1-VLOOKUP(Q$4,'[1]INTERNAL PARAMETERS-1'!$B$5:$J$44,4, FALSE))</f>
        <v>0.26290485749877379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0.24034020839482378</v>
      </c>
      <c r="BH36" s="44">
        <f>$F36*'[1]INTERNAL PARAMETERS-2'!S36*(1-VLOOKUP(T$4,'[1]INTERNAL PARAMETERS-1'!$B$5:$J$44,4, FALSE))</f>
        <v>1.0674144317341252E-2</v>
      </c>
      <c r="BI36" s="44">
        <f>$F36*'[1]INTERNAL PARAMETERS-2'!T36*(1-VLOOKUP(U$4,'[1]INTERNAL PARAMETERS-1'!$B$5:$J$44,4, FALSE))</f>
        <v>6.3257216367251807E-3</v>
      </c>
      <c r="BJ36" s="44">
        <f>$F36*'[1]INTERNAL PARAMETERS-2'!U36*(1-VLOOKUP(V$4,'[1]INTERNAL PARAMETERS-1'!$B$5:$J$44,4, FALSE))</f>
        <v>7.3929458835127665E-2</v>
      </c>
      <c r="BK36" s="44">
        <f>$F36*'[1]INTERNAL PARAMETERS-2'!V36*(1-VLOOKUP(W$4,'[1]INTERNAL PARAMETERS-1'!$B$5:$J$44,4, FALSE))</f>
        <v>0.10278957029923423</v>
      </c>
      <c r="BL36" s="44">
        <f>$F36*'[1]INTERNAL PARAMETERS-2'!W36*(1-VLOOKUP(X$4,'[1]INTERNAL PARAMETERS-1'!$B$5:$J$44,4, FALSE))</f>
        <v>0.22732380872471131</v>
      </c>
      <c r="BM36" s="44">
        <f>$F36*'[1]INTERNAL PARAMETERS-2'!X36*(1-VLOOKUP(Y$4,'[1]INTERNAL PARAMETERS-1'!$B$5:$J$44,4, FALSE))</f>
        <v>0.16604508351771108</v>
      </c>
      <c r="BN36" s="44">
        <f>$F36*'[1]INTERNAL PARAMETERS-2'!Y36*(1-VLOOKUP(Z$4,'[1]INTERNAL PARAMETERS-1'!$B$5:$J$44,4, FALSE))</f>
        <v>0.409182628617977</v>
      </c>
      <c r="BO36" s="44">
        <f>$F36*'[1]INTERNAL PARAMETERS-2'!Z36*(1-VLOOKUP(AA$4,'[1]INTERNAL PARAMETERS-1'!$B$5:$J$44,4, FALSE))</f>
        <v>0.48034472616610202</v>
      </c>
      <c r="BP36" s="44">
        <f>$F36*'[1]INTERNAL PARAMETERS-2'!AA36*(1-VLOOKUP(AB$4,'[1]INTERNAL PARAMETERS-1'!$B$5:$J$44,4, FALSE))</f>
        <v>8.1046037605508076E-2</v>
      </c>
      <c r="BQ36" s="44">
        <f>$F36*'[1]INTERNAL PARAMETERS-2'!AB36*(1-VLOOKUP(AC$4,'[1]INTERNAL PARAMETERS-1'!$B$5:$J$44,4, FALSE))</f>
        <v>1.0219681775392042</v>
      </c>
      <c r="BR36" s="44">
        <f>$F36*'[1]INTERNAL PARAMETERS-2'!AC36*(1-VLOOKUP(AD$4,'[1]INTERNAL PARAMETERS-1'!$B$5:$J$44,4, FALSE))</f>
        <v>3.755783678553911E-2</v>
      </c>
      <c r="BS36" s="44">
        <f>$F36*'[1]INTERNAL PARAMETERS-2'!AD36*(1-VLOOKUP(AE$4,'[1]INTERNAL PARAMETERS-1'!$B$5:$J$44,4, FALSE))</f>
        <v>1.1860160352601391E-2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7.9071520459064754E-3</v>
      </c>
      <c r="CA36" s="44">
        <f>$F36*'[1]INTERNAL PARAMETERS-2'!AL36*(1-VLOOKUP(AM$4,'[1]INTERNAL PARAMETERS-1'!$B$5:$J$44,4, FALSE))</f>
        <v>5.1394785149617116E-2</v>
      </c>
      <c r="CB36" s="44">
        <f>$F36*'[1]INTERNAL PARAMETERS-2'!AM36*(1-VLOOKUP(AN$4,'[1]INTERNAL PARAMETERS-1'!$B$5:$J$44,4, FALSE))</f>
        <v>1.1860160352601391E-2</v>
      </c>
      <c r="CC36" s="44">
        <f>$F36*'[1]INTERNAL PARAMETERS-2'!AN36*(1-VLOOKUP(AO$4,'[1]INTERNAL PARAMETERS-1'!$B$5:$J$44,4, FALSE))</f>
        <v>5.1394785149617116E-2</v>
      </c>
      <c r="CD36" s="44">
        <f>$F36*'[1]INTERNAL PARAMETERS-2'!AO36*(1-VLOOKUP(AP$4,'[1]INTERNAL PARAMETERS-1'!$B$5:$J$44,4, FALSE))</f>
        <v>0.16604508351771108</v>
      </c>
      <c r="CE36" s="44">
        <f>$F36*'[1]INTERNAL PARAMETERS-2'!AP36*(1-VLOOKUP(AQ$4,'[1]INTERNAL PARAMETERS-1'!$B$5:$J$44,4, FALSE))</f>
        <v>3.3604260762585873E-2</v>
      </c>
      <c r="CF36" s="44">
        <f>$F36*'[1]INTERNAL PARAMETERS-2'!AQ36*(1-VLOOKUP(AR$4,'[1]INTERNAL PARAMETERS-1'!$B$5:$J$44,4, FALSE))</f>
        <v>1.9767880114766189E-3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5.677160880069545</v>
      </c>
    </row>
    <row r="37" spans="3:87" x14ac:dyDescent="0.5">
      <c r="C37" s="27" t="s">
        <v>5</v>
      </c>
      <c r="D37" s="26" t="s">
        <v>50</v>
      </c>
      <c r="E37" s="26" t="s">
        <v>53</v>
      </c>
      <c r="F37" s="129">
        <f>AirBF!X37</f>
        <v>3.444621787208149</v>
      </c>
      <c r="G37" s="45">
        <f>$F37*'[1]INTERNAL PARAMETERS-2'!F37*VLOOKUP(G$4,'[1]INTERNAL PARAMETERS-1'!$B$5:$J$44,4, FALSE)</f>
        <v>8.317728229571518E-3</v>
      </c>
      <c r="H37" s="44">
        <f>$F37*'[1]INTERNAL PARAMETERS-2'!G37*VLOOKUP(H$4,'[1]INTERNAL PARAMETERS-1'!$B$5:$J$44,4, FALSE)</f>
        <v>3.1191050283169786E-3</v>
      </c>
      <c r="I37" s="44">
        <f>$F37*'[1]INTERNAL PARAMETERS-2'!H37*VLOOKUP(I$4,'[1]INTERNAL PARAMETERS-1'!$B$5:$J$44,4, FALSE)</f>
        <v>2.6869272780958027E-2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2.6149174596342157E-2</v>
      </c>
      <c r="N37" s="44">
        <f>$F37*'[1]INTERNAL PARAMETERS-2'!M37*VLOOKUP(N$4,'[1]INTERNAL PARAMETERS-1'!$B$5:$J$44,4, FALSE)</f>
        <v>5.9264545617826849E-3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7.7537058581340556E-3</v>
      </c>
      <c r="T37" s="44">
        <f>$F37*'[1]INTERNAL PARAMETERS-2'!S37*VLOOKUP(T$4,'[1]INTERNAL PARAMETERS-1'!$B$5:$J$44,4, FALSE)</f>
        <v>4.159036345875119E-4</v>
      </c>
      <c r="U37" s="44">
        <f>$F37*'[1]INTERNAL PARAMETERS-2'!T37*VLOOKUP(U$4,'[1]INTERNAL PARAMETERS-1'!$B$5:$J$44,4, FALSE)</f>
        <v>6.2382100566339574E-4</v>
      </c>
      <c r="V37" s="44">
        <f>$F37*'[1]INTERNAL PARAMETERS-2'!U37*VLOOKUP(V$4,'[1]INTERNAL PARAMETERS-1'!$B$5:$J$44,4, FALSE)</f>
        <v>1.0605232666020705E-2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1.0395868553794195E-3</v>
      </c>
      <c r="AJ37" s="44">
        <f>$F37*'[1]INTERNAL PARAMETERS-2'!AI37*VLOOKUP(AJ$4,'[1]INTERNAL PARAMETERS-1'!$B$5:$J$44,4, FALSE)</f>
        <v>2.0795181729375595E-3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0.51051618283820244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0.49683431733050093</v>
      </c>
      <c r="BB37" s="44">
        <f>$F37*'[1]INTERNAL PARAMETERS-2'!M37*(1-VLOOKUP(N$4,'[1]INTERNAL PARAMETERS-1'!$B$5:$J$44,4, FALSE))</f>
        <v>0.11260263667387101</v>
      </c>
      <c r="BC37" s="44">
        <f>$F37*'[1]INTERNAL PARAMETERS-2'!N37*(1-VLOOKUP(O$4,'[1]INTERNAL PARAMETERS-1'!$B$5:$J$44,4, FALSE))</f>
        <v>0.2682499216788346</v>
      </c>
      <c r="BD37" s="44">
        <f>$F37*'[1]INTERNAL PARAMETERS-2'!O37*(1-VLOOKUP(P$4,'[1]INTERNAL PARAMETERS-1'!$B$5:$J$44,4, FALSE))</f>
        <v>5.0946645157165966E-2</v>
      </c>
      <c r="BE37" s="44">
        <f>$F37*'[1]INTERNAL PARAMETERS-2'!P37*(1-VLOOKUP(Q$4,'[1]INTERNAL PARAMETERS-1'!$B$5:$J$44,4, FALSE))</f>
        <v>0.20378692509084259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0.14732041130454704</v>
      </c>
      <c r="BH37" s="44">
        <f>$F37*'[1]INTERNAL PARAMETERS-2'!S37*(1-VLOOKUP(T$4,'[1]INTERNAL PARAMETERS-1'!$B$5:$J$44,4, FALSE))</f>
        <v>3.7431327112876071E-3</v>
      </c>
      <c r="BI37" s="44">
        <f>$F37*'[1]INTERNAL PARAMETERS-2'!T37*(1-VLOOKUP(U$4,'[1]INTERNAL PARAMETERS-1'!$B$5:$J$44,4, FALSE))</f>
        <v>2.495284022653583E-3</v>
      </c>
      <c r="BJ37" s="44">
        <f>$F37*'[1]INTERNAL PARAMETERS-2'!U37*(1-VLOOKUP(V$4,'[1]INTERNAL PARAMETERS-1'!$B$5:$J$44,4, FALSE))</f>
        <v>6.0096318440783995E-2</v>
      </c>
      <c r="BK37" s="44">
        <f>$F37*'[1]INTERNAL PARAMETERS-2'!V37*(1-VLOOKUP(W$4,'[1]INTERNAL PARAMETERS-1'!$B$5:$J$44,4, FALSE))</f>
        <v>5.61452683584205E-2</v>
      </c>
      <c r="BL37" s="44">
        <f>$F37*'[1]INTERNAL PARAMETERS-2'!W37*(1-VLOOKUP(X$4,'[1]INTERNAL PARAMETERS-1'!$B$5:$J$44,4, FALSE))</f>
        <v>0.11437005488977858</v>
      </c>
      <c r="BM37" s="44">
        <f>$F37*'[1]INTERNAL PARAMETERS-2'!X37*(1-VLOOKUP(Y$4,'[1]INTERNAL PARAMETERS-1'!$B$5:$J$44,4, FALSE))</f>
        <v>0.10397280848726949</v>
      </c>
      <c r="BN37" s="44">
        <f>$F37*'[1]INTERNAL PARAMETERS-2'!Y37*(1-VLOOKUP(Z$4,'[1]INTERNAL PARAMETERS-1'!$B$5:$J$44,4, FALSE))</f>
        <v>0.21314458463797226</v>
      </c>
      <c r="BO37" s="44">
        <f>$F37*'[1]INTERNAL PARAMETERS-2'!Z37*(1-VLOOKUP(AA$4,'[1]INTERNAL PARAMETERS-1'!$B$5:$J$44,4, FALSE))</f>
        <v>0.1975483705720299</v>
      </c>
      <c r="BP37" s="44">
        <f>$F37*'[1]INTERNAL PARAMETERS-2'!AA37*(1-VLOOKUP(AB$4,'[1]INTERNAL PARAMETERS-1'!$B$5:$J$44,4, FALSE))</f>
        <v>2.807263417921025E-2</v>
      </c>
      <c r="BQ37" s="44">
        <f>$F37*'[1]INTERNAL PARAMETERS-2'!AB37*(1-VLOOKUP(AC$4,'[1]INTERNAL PARAMETERS-1'!$B$5:$J$44,4, FALSE))</f>
        <v>0.57393048154618787</v>
      </c>
      <c r="BR37" s="44">
        <f>$F37*'[1]INTERNAL PARAMETERS-2'!AC37*(1-VLOOKUP(AD$4,'[1]INTERNAL PARAMETERS-1'!$B$5:$J$44,4, FALSE))</f>
        <v>3.327125738046479E-2</v>
      </c>
      <c r="BS37" s="44">
        <f>$F37*'[1]INTERNAL PARAMETERS-2'!AD37*(1-VLOOKUP(AE$4,'[1]INTERNAL PARAMETERS-1'!$B$5:$J$44,4, FALSE))</f>
        <v>1.1437177720067217E-2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2.0795181729375595E-3</v>
      </c>
      <c r="CA37" s="44">
        <f>$F37*'[1]INTERNAL PARAMETERS-2'!AL37*(1-VLOOKUP(AM$4,'[1]INTERNAL PARAMETERS-1'!$B$5:$J$44,4, FALSE))</f>
        <v>2.0794492805018154E-2</v>
      </c>
      <c r="CB37" s="44">
        <f>$F37*'[1]INTERNAL PARAMETERS-2'!AM37*(1-VLOOKUP(AN$4,'[1]INTERNAL PARAMETERS-1'!$B$5:$J$44,4, FALSE))</f>
        <v>6.2382100566339572E-3</v>
      </c>
      <c r="CC37" s="44">
        <f>$F37*'[1]INTERNAL PARAMETERS-2'!AN37*(1-VLOOKUP(AO$4,'[1]INTERNAL PARAMETERS-1'!$B$5:$J$44,4, FALSE))</f>
        <v>3.0152152352147812E-2</v>
      </c>
      <c r="CD37" s="44">
        <f>$F37*'[1]INTERNAL PARAMETERS-2'!AO37*(1-VLOOKUP(AP$4,'[1]INTERNAL PARAMETERS-1'!$B$5:$J$44,4, FALSE))</f>
        <v>8.7337352028126453E-2</v>
      </c>
      <c r="CE37" s="44">
        <f>$F37*'[1]INTERNAL PARAMETERS-2'!AP37*(1-VLOOKUP(AQ$4,'[1]INTERNAL PARAMETERS-1'!$B$5:$J$44,4, FALSE))</f>
        <v>1.2476764575446636E-2</v>
      </c>
      <c r="CF37" s="44">
        <f>$F37*'[1]INTERNAL PARAMETERS-2'!AQ37*(1-VLOOKUP(AR$4,'[1]INTERNAL PARAMETERS-1'!$B$5:$J$44,4, FALSE))</f>
        <v>4.159036345875119E-3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3.4446214427459707</v>
      </c>
    </row>
    <row r="38" spans="3:87" x14ac:dyDescent="0.5">
      <c r="C38" s="27" t="s">
        <v>5</v>
      </c>
      <c r="D38" s="26" t="s">
        <v>50</v>
      </c>
      <c r="E38" s="26" t="s">
        <v>52</v>
      </c>
      <c r="F38" s="129">
        <f>AirBF!X38</f>
        <v>2.0253977110147052</v>
      </c>
      <c r="G38" s="45">
        <f>$F38*'[1]INTERNAL PARAMETERS-2'!F38*VLOOKUP(G$4,'[1]INTERNAL PARAMETERS-1'!$B$5:$J$44,4, FALSE)</f>
        <v>3.6914898680954016E-3</v>
      </c>
      <c r="H38" s="44">
        <f>$F38*'[1]INTERNAL PARAMETERS-2'!G38*VLOOKUP(H$4,'[1]INTERNAL PARAMETERS-1'!$B$5:$J$44,4, FALSE)</f>
        <v>2.4610607586539684E-3</v>
      </c>
      <c r="I38" s="44">
        <f>$F38*'[1]INTERNAL PARAMETERS-2'!H38*VLOOKUP(I$4,'[1]INTERNAL PARAMETERS-1'!$B$5:$J$44,4, FALSE)</f>
        <v>1.7121041295806733E-2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2.0641587597092493E-2</v>
      </c>
      <c r="N38" s="44">
        <f>$F38*'[1]INTERNAL PARAMETERS-2'!M38*VLOOKUP(N$4,'[1]INTERNAL PARAMETERS-1'!$B$5:$J$44,4, FALSE)</f>
        <v>3.0147133499483932E-3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4.0127483260279989E-3</v>
      </c>
      <c r="T38" s="44">
        <f>$F38*'[1]INTERNAL PARAMETERS-2'!S38*VLOOKUP(T$4,'[1]INTERNAL PARAMETERS-1'!$B$5:$J$44,4, FALSE)</f>
        <v>7.9982955607970719E-4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4.7989469555125772E-3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6.1531582460626745E-4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6.1531582460626745E-4</v>
      </c>
      <c r="AJ38" s="44">
        <f>$F38*'[1]INTERNAL PARAMETERS-2'!AI38*VLOOKUP(AJ$4,'[1]INTERNAL PARAMETERS-1'!$B$5:$J$44,4, FALSE)</f>
        <v>1.8457449340477008E-3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0.32529978462032788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0.39219016434475734</v>
      </c>
      <c r="BB38" s="44">
        <f>$F38*'[1]INTERNAL PARAMETERS-2'!M38*(1-VLOOKUP(N$4,'[1]INTERNAL PARAMETERS-1'!$B$5:$J$44,4, FALSE))</f>
        <v>5.727955364901946E-2</v>
      </c>
      <c r="BC38" s="44">
        <f>$F38*'[1]INTERNAL PARAMETERS-2'!N38*(1-VLOOKUP(O$4,'[1]INTERNAL PARAMETERS-1'!$B$5:$J$44,4, FALSE))</f>
        <v>0.14212235992167296</v>
      </c>
      <c r="BD38" s="44">
        <f>$F38*'[1]INTERNAL PARAMETERS-2'!O38*(1-VLOOKUP(P$4,'[1]INTERNAL PARAMETERS-1'!$B$5:$J$44,4, FALSE))</f>
        <v>2.0918510099130976E-2</v>
      </c>
      <c r="BE38" s="44">
        <f>$F38*'[1]INTERNAL PARAMETERS-2'!P38*(1-VLOOKUP(Q$4,'[1]INTERNAL PARAMETERS-1'!$B$5:$J$44,4, FALSE))</f>
        <v>0.12243448147175452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7.6242218194531974E-2</v>
      </c>
      <c r="BH38" s="44">
        <f>$F38*'[1]INTERNAL PARAMETERS-2'!S38*(1-VLOOKUP(T$4,'[1]INTERNAL PARAMETERS-1'!$B$5:$J$44,4, FALSE))</f>
        <v>7.1984660047173642E-3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2.7194032747904606E-2</v>
      </c>
      <c r="BK38" s="44">
        <f>$F38*'[1]INTERNAL PARAMETERS-2'!V38*(1-VLOOKUP(W$4,'[1]INTERNAL PARAMETERS-1'!$B$5:$J$44,4, FALSE))</f>
        <v>2.7686174010715513E-2</v>
      </c>
      <c r="BL38" s="44">
        <f>$F38*'[1]INTERNAL PARAMETERS-2'!W38*(1-VLOOKUP(X$4,'[1]INTERNAL PARAMETERS-1'!$B$5:$J$44,4, FALSE))</f>
        <v>6.6446817625717219E-2</v>
      </c>
      <c r="BM38" s="44">
        <f>$F38*'[1]INTERNAL PARAMETERS-2'!X38*(1-VLOOKUP(Y$4,'[1]INTERNAL PARAMETERS-1'!$B$5:$J$44,4, FALSE))</f>
        <v>4.9835113219287928E-2</v>
      </c>
      <c r="BN38" s="44">
        <f>$F38*'[1]INTERNAL PARAMETERS-2'!Y38*(1-VLOOKUP(Z$4,'[1]INTERNAL PARAMETERS-1'!$B$5:$J$44,4, FALSE))</f>
        <v>0.12428022640580223</v>
      </c>
      <c r="BO38" s="44">
        <f>$F38*'[1]INTERNAL PARAMETERS-2'!Z38*(1-VLOOKUP(AA$4,'[1]INTERNAL PARAMETERS-1'!$B$5:$J$44,4, FALSE))</f>
        <v>0.12058873653770683</v>
      </c>
      <c r="BP38" s="44">
        <f>$F38*'[1]INTERNAL PARAMETERS-2'!AA38*(1-VLOOKUP(AB$4,'[1]INTERNAL PARAMETERS-1'!$B$5:$J$44,4, FALSE))</f>
        <v>1.2920214538333906E-2</v>
      </c>
      <c r="BQ38" s="44">
        <f>$F38*'[1]INTERNAL PARAMETERS-2'!AB38*(1-VLOOKUP(AC$4,'[1]INTERNAL PARAMETERS-1'!$B$5:$J$44,4, FALSE))</f>
        <v>0.25963471987611958</v>
      </c>
      <c r="BR38" s="44">
        <f>$F38*'[1]INTERNAL PARAMETERS-2'!AC38*(1-VLOOKUP(AD$4,'[1]INTERNAL PARAMETERS-1'!$B$5:$J$44,4, FALSE))</f>
        <v>1.5996388581823038E-2</v>
      </c>
      <c r="BS38" s="44">
        <f>$F38*'[1]INTERNAL PARAMETERS-2'!AD38*(1-VLOOKUP(AE$4,'[1]INTERNAL PARAMETERS-1'!$B$5:$J$44,4, FALSE))</f>
        <v>6.7676639115845363E-3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1.8457449340477008E-3</v>
      </c>
      <c r="CA38" s="44">
        <f>$F38*'[1]INTERNAL PARAMETERS-2'!AL38*(1-VLOOKUP(AM$4,'[1]INTERNAL PARAMETERS-1'!$B$5:$J$44,4, FALSE))</f>
        <v>1.5996388581823038E-2</v>
      </c>
      <c r="CB38" s="44">
        <f>$F38*'[1]INTERNAL PARAMETERS-2'!AM38*(1-VLOOKUP(AN$4,'[1]INTERNAL PARAMETERS-1'!$B$5:$J$44,4, FALSE))</f>
        <v>5.5372348021431031E-3</v>
      </c>
      <c r="CC38" s="44">
        <f>$F38*'[1]INTERNAL PARAMETERS-2'!AN38*(1-VLOOKUP(AO$4,'[1]INTERNAL PARAMETERS-1'!$B$5:$J$44,4, FALSE))</f>
        <v>1.1074469604286206E-2</v>
      </c>
      <c r="CD38" s="44">
        <f>$F38*'[1]INTERNAL PARAMETERS-2'!AO38*(1-VLOOKUP(AP$4,'[1]INTERNAL PARAMETERS-1'!$B$5:$J$44,4, FALSE))</f>
        <v>6.52163885162758E-2</v>
      </c>
      <c r="CE38" s="44">
        <f>$F38*'[1]INTERNAL PARAMETERS-2'!AP38*(1-VLOOKUP(AQ$4,'[1]INTERNAL PARAMETERS-1'!$B$5:$J$44,4, FALSE))</f>
        <v>8.6134088456322373E-3</v>
      </c>
      <c r="CF38" s="44">
        <f>$F38*'[1]INTERNAL PARAMETERS-2'!AQ38*(1-VLOOKUP(AR$4,'[1]INTERNAL PARAMETERS-1'!$B$5:$J$44,4, FALSE))</f>
        <v>1.8457449340477008E-3</v>
      </c>
      <c r="CG38" s="44">
        <f>$F38*'[1]INTERNAL PARAMETERS-2'!AR38*(1-VLOOKUP(AS$4,'[1]INTERNAL PARAMETERS-1'!$B$5:$J$44,4, FALSE))</f>
        <v>6.1531582460626745E-4</v>
      </c>
      <c r="CH38" s="43">
        <f>$F38*'[1]INTERNAL PARAMETERS-2'!AS38*(1-VLOOKUP(AT$4,'[1]INTERNAL PARAMETERS-1'!$B$5:$J$44,4, FALSE))</f>
        <v>0</v>
      </c>
      <c r="CI38" s="42">
        <f t="shared" si="0"/>
        <v>2.0253981160942476</v>
      </c>
    </row>
    <row r="39" spans="3:87" x14ac:dyDescent="0.5">
      <c r="C39" s="27" t="s">
        <v>5</v>
      </c>
      <c r="D39" s="26" t="s">
        <v>50</v>
      </c>
      <c r="E39" s="26" t="s">
        <v>51</v>
      </c>
      <c r="F39" s="129">
        <f>AirBF!X39</f>
        <v>0.94332776868991897</v>
      </c>
      <c r="G39" s="45">
        <f>$F39*'[1]INTERNAL PARAMETERS-2'!F39*VLOOKUP(G$4,'[1]INTERNAL PARAMETERS-1'!$B$5:$J$44,4, FALSE)</f>
        <v>1.2428343352489683E-3</v>
      </c>
      <c r="H39" s="44">
        <f>$F39*'[1]INTERNAL PARAMETERS-2'!G39*VLOOKUP(H$4,'[1]INTERNAL PARAMETERS-1'!$B$5:$J$44,4, FALSE)</f>
        <v>2.0714534472661933E-3</v>
      </c>
      <c r="I39" s="44">
        <f>$F39*'[1]INTERNAL PARAMETERS-2'!H39*VLOOKUP(I$4,'[1]INTERNAL PARAMETERS-1'!$B$5:$J$44,4, FALSE)</f>
        <v>7.3690454137023175E-3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1.0895704576782642E-2</v>
      </c>
      <c r="N39" s="44">
        <f>$F39*'[1]INTERNAL PARAMETERS-2'!M39*VLOOKUP(N$4,'[1]INTERNAL PARAMETERS-1'!$B$5:$J$44,4, FALSE)</f>
        <v>1.5121402632934098E-3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4.1430955600861238E-4</v>
      </c>
      <c r="S39" s="44">
        <f>$F39*'[1]INTERNAL PARAMETERS-2'!R39*VLOOKUP(S$4,'[1]INTERNAL PARAMETERS-1'!$B$5:$J$44,4, FALSE)</f>
        <v>1.3723721044454681E-3</v>
      </c>
      <c r="T39" s="44">
        <f>$F39*'[1]INTERNAL PARAMETERS-2'!S39*VLOOKUP(T$4,'[1]INTERNAL PARAMETERS-1'!$B$5:$J$44,4, FALSE)</f>
        <v>2.0714534472661934E-4</v>
      </c>
      <c r="U39" s="44">
        <f>$F39*'[1]INTERNAL PARAMETERS-2'!T39*VLOOKUP(U$4,'[1]INTERNAL PARAMETERS-1'!$B$5:$J$44,4, FALSE)</f>
        <v>1.6570495584807118E-4</v>
      </c>
      <c r="V39" s="44">
        <f>$F39*'[1]INTERNAL PARAMETERS-2'!U39*VLOOKUP(V$4,'[1]INTERNAL PARAMETERS-1'!$B$5:$J$44,4, FALSE)</f>
        <v>2.4857158368863709E-3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4.1430955600861238E-4</v>
      </c>
      <c r="AJ39" s="44">
        <f>$F39*'[1]INTERNAL PARAMETERS-2'!AI39*VLOOKUP(AJ$4,'[1]INTERNAL PARAMETERS-1'!$B$5:$J$44,4, FALSE)</f>
        <v>8.2852477924035591E-4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0.14001186286034403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0.20701838695887018</v>
      </c>
      <c r="BB39" s="44">
        <f>$F39*'[1]INTERNAL PARAMETERS-2'!M39*(1-VLOOKUP(N$4,'[1]INTERNAL PARAMETERS-1'!$B$5:$J$44,4, FALSE))</f>
        <v>2.8730665002574783E-2</v>
      </c>
      <c r="BC39" s="44">
        <f>$F39*'[1]INTERNAL PARAMETERS-2'!N39*(1-VLOOKUP(O$4,'[1]INTERNAL PARAMETERS-1'!$B$5:$J$44,4, FALSE))</f>
        <v>6.8771329988024293E-2</v>
      </c>
      <c r="BD39" s="44">
        <f>$F39*'[1]INTERNAL PARAMETERS-2'!O39*(1-VLOOKUP(P$4,'[1]INTERNAL PARAMETERS-1'!$B$5:$J$44,4, FALSE))</f>
        <v>7.0428851210389354E-3</v>
      </c>
      <c r="BE39" s="44">
        <f>$F39*'[1]INTERNAL PARAMETERS-2'!P39*(1-VLOOKUP(Q$4,'[1]INTERNAL PARAMETERS-1'!$B$5:$J$44,4, FALSE))</f>
        <v>6.5042826982277382E-2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2.6075069984463888E-2</v>
      </c>
      <c r="BH39" s="44">
        <f>$F39*'[1]INTERNAL PARAMETERS-2'!S39*(1-VLOOKUP(T$4,'[1]INTERNAL PARAMETERS-1'!$B$5:$J$44,4, FALSE))</f>
        <v>1.8643081025395739E-3</v>
      </c>
      <c r="BI39" s="44">
        <f>$F39*'[1]INTERNAL PARAMETERS-2'!T39*(1-VLOOKUP(U$4,'[1]INTERNAL PARAMETERS-1'!$B$5:$J$44,4, FALSE))</f>
        <v>6.6281982339228473E-4</v>
      </c>
      <c r="BJ39" s="44">
        <f>$F39*'[1]INTERNAL PARAMETERS-2'!U39*(1-VLOOKUP(V$4,'[1]INTERNAL PARAMETERS-1'!$B$5:$J$44,4, FALSE))</f>
        <v>1.4085723075689435E-2</v>
      </c>
      <c r="BK39" s="44">
        <f>$F39*'[1]INTERNAL PARAMETERS-2'!V39*(1-VLOOKUP(W$4,'[1]INTERNAL PARAMETERS-1'!$B$5:$J$44,4, FALSE))</f>
        <v>1.1600007238803065E-2</v>
      </c>
      <c r="BL39" s="44">
        <f>$F39*'[1]INTERNAL PARAMETERS-2'!W39*(1-VLOOKUP(X$4,'[1]INTERNAL PARAMETERS-1'!$B$5:$J$44,4, FALSE))</f>
        <v>2.4857158368863708E-2</v>
      </c>
      <c r="BM39" s="44">
        <f>$F39*'[1]INTERNAL PARAMETERS-2'!X39*(1-VLOOKUP(Y$4,'[1]INTERNAL PARAMETERS-1'!$B$5:$J$44,4, FALSE))</f>
        <v>2.4028539256846487E-2</v>
      </c>
      <c r="BN39" s="44">
        <f>$F39*'[1]INTERNAL PARAMETERS-2'!Y39*(1-VLOOKUP(Z$4,'[1]INTERNAL PARAMETERS-1'!$B$5:$J$44,4, FALSE))</f>
        <v>5.7585632305229839E-2</v>
      </c>
      <c r="BO39" s="44">
        <f>$F39*'[1]INTERNAL PARAMETERS-2'!Z39*(1-VLOOKUP(AA$4,'[1]INTERNAL PARAMETERS-1'!$B$5:$J$44,4, FALSE))</f>
        <v>4.9300007181718807E-2</v>
      </c>
      <c r="BP39" s="44">
        <f>$F39*'[1]INTERNAL PARAMETERS-2'!AA39*(1-VLOOKUP(AB$4,'[1]INTERNAL PARAMETERS-1'!$B$5:$J$44,4, FALSE))</f>
        <v>1.077138812678584E-2</v>
      </c>
      <c r="BQ39" s="44">
        <f>$F39*'[1]INTERNAL PARAMETERS-2'!AB39*(1-VLOOKUP(AC$4,'[1]INTERNAL PARAMETERS-1'!$B$5:$J$44,4, FALSE))</f>
        <v>0.11682850283449414</v>
      </c>
      <c r="BR39" s="44">
        <f>$F39*'[1]INTERNAL PARAMETERS-2'!AC39*(1-VLOOKUP(AD$4,'[1]INTERNAL PARAMETERS-1'!$B$5:$J$44,4, FALSE))</f>
        <v>1.0357172903554097E-2</v>
      </c>
      <c r="BS39" s="44">
        <f>$F39*'[1]INTERNAL PARAMETERS-2'!AD39*(1-VLOOKUP(AE$4,'[1]INTERNAL PARAMETERS-1'!$B$5:$J$44,4, FALSE))</f>
        <v>3.7285973385237734E-3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4.1430955600861238E-4</v>
      </c>
      <c r="CA39" s="44">
        <f>$F39*'[1]INTERNAL PARAMETERS-2'!AL39*(1-VLOOKUP(AM$4,'[1]INTERNAL PARAMETERS-1'!$B$5:$J$44,4, FALSE))</f>
        <v>4.5571221177641294E-3</v>
      </c>
      <c r="CB39" s="44">
        <f>$F39*'[1]INTERNAL PARAMETERS-2'!AM39*(1-VLOOKUP(AN$4,'[1]INTERNAL PARAMETERS-1'!$B$5:$J$44,4, FALSE))</f>
        <v>4.1430955600861238E-4</v>
      </c>
      <c r="CC39" s="44">
        <f>$F39*'[1]INTERNAL PARAMETERS-2'!AN39*(1-VLOOKUP(AO$4,'[1]INTERNAL PARAMETERS-1'!$B$5:$J$44,4, FALSE))</f>
        <v>4.9714316737727417E-3</v>
      </c>
      <c r="CD39" s="44">
        <f>$F39*'[1]INTERNAL PARAMETERS-2'!AO39*(1-VLOOKUP(AP$4,'[1]INTERNAL PARAMETERS-1'!$B$5:$J$44,4, FALSE))</f>
        <v>3.1071424377885418E-2</v>
      </c>
      <c r="CE39" s="44">
        <f>$F39*'[1]INTERNAL PARAMETERS-2'!AP39*(1-VLOOKUP(AQ$4,'[1]INTERNAL PARAMETERS-1'!$B$5:$J$44,4, FALSE))</f>
        <v>3.7285973385237734E-3</v>
      </c>
      <c r="CF39" s="44">
        <f>$F39*'[1]INTERNAL PARAMETERS-2'!AQ39*(1-VLOOKUP(AR$4,'[1]INTERNAL PARAMETERS-1'!$B$5:$J$44,4, FALSE))</f>
        <v>4.1430955600861238E-4</v>
      </c>
      <c r="CG39" s="44">
        <f>$F39*'[1]INTERNAL PARAMETERS-2'!AR39*(1-VLOOKUP(AS$4,'[1]INTERNAL PARAMETERS-1'!$B$5:$J$44,4, FALSE))</f>
        <v>4.1430955600861238E-4</v>
      </c>
      <c r="CH39" s="43">
        <f>$F39*'[1]INTERNAL PARAMETERS-2'!AS39*(1-VLOOKUP(AT$4,'[1]INTERNAL PARAMETERS-1'!$B$5:$J$44,4, FALSE))</f>
        <v>0</v>
      </c>
      <c r="CI39" s="42">
        <f t="shared" si="0"/>
        <v>0.94332795735547292</v>
      </c>
    </row>
    <row r="40" spans="3:87" x14ac:dyDescent="0.5">
      <c r="C40" s="27" t="s">
        <v>5</v>
      </c>
      <c r="D40" s="26" t="s">
        <v>50</v>
      </c>
      <c r="E40" s="26" t="s">
        <v>49</v>
      </c>
      <c r="F40" s="129">
        <f>AirBF!X40</f>
        <v>0.29424021118780347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2.4796917253725424E-3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3.4466047817641753E-3</v>
      </c>
      <c r="N40" s="44">
        <f>$F40*'[1]INTERNAL PARAMETERS-2'!M40*VLOOKUP(N$4,'[1]INTERNAL PARAMETERS-1'!$B$5:$J$44,4, FALSE)</f>
        <v>6.6983489836692275E-4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2.435720468212637E-4</v>
      </c>
      <c r="S40" s="44">
        <f>$F40*'[1]INTERNAL PARAMETERS-2'!R40*VLOOKUP(S$4,'[1]INTERNAL PARAMETERS-1'!$B$5:$J$44,4, FALSE)</f>
        <v>6.7462218660294831E-4</v>
      </c>
      <c r="T40" s="44">
        <f>$F40*'[1]INTERNAL PARAMETERS-2'!S40*VLOOKUP(T$4,'[1]INTERNAL PARAMETERS-1'!$B$5:$J$44,4, FALSE)</f>
        <v>4.8714409364252743E-5</v>
      </c>
      <c r="U40" s="44">
        <f>$F40*'[1]INTERNAL PARAMETERS-2'!T40*VLOOKUP(U$4,'[1]INTERNAL PARAMETERS-1'!$B$5:$J$44,4, FALSE)</f>
        <v>9.7428818728505486E-5</v>
      </c>
      <c r="V40" s="44">
        <f>$F40*'[1]INTERNAL PARAMETERS-2'!U40*VLOOKUP(V$4,'[1]INTERNAL PARAMETERS-1'!$B$5:$J$44,4, FALSE)</f>
        <v>5.1151012553098943E-4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7.3071614046379117E-4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4.7114142782078303E-2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6.5485490853519332E-2</v>
      </c>
      <c r="BB40" s="44">
        <f>$F40*'[1]INTERNAL PARAMETERS-2'!M40*(1-VLOOKUP(N$4,'[1]INTERNAL PARAMETERS-1'!$B$5:$J$44,4, FALSE))</f>
        <v>1.2726863068971531E-2</v>
      </c>
      <c r="BC40" s="44">
        <f>$F40*'[1]INTERNAL PARAMETERS-2'!N40*(1-VLOOKUP(O$4,'[1]INTERNAL PARAMETERS-1'!$B$5:$J$44,4, FALSE))</f>
        <v>2.1921866726188278E-2</v>
      </c>
      <c r="BD40" s="44">
        <f>$F40*'[1]INTERNAL PARAMETERS-2'!O40*(1-VLOOKUP(P$4,'[1]INTERNAL PARAMETERS-1'!$B$5:$J$44,4, FALSE))</f>
        <v>1.2178896581274373E-3</v>
      </c>
      <c r="BE40" s="44">
        <f>$F40*'[1]INTERNAL PARAMETERS-2'!P40*(1-VLOOKUP(Q$4,'[1]INTERNAL PARAMETERS-1'!$B$5:$J$44,4, FALSE))</f>
        <v>2.1191150585724485E-2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1.2817821545456017E-2</v>
      </c>
      <c r="BH40" s="44">
        <f>$F40*'[1]INTERNAL PARAMETERS-2'!S40*(1-VLOOKUP(T$4,'[1]INTERNAL PARAMETERS-1'!$B$5:$J$44,4, FALSE))</f>
        <v>4.3842968427827467E-4</v>
      </c>
      <c r="BI40" s="44">
        <f>$F40*'[1]INTERNAL PARAMETERS-2'!T40*(1-VLOOKUP(U$4,'[1]INTERNAL PARAMETERS-1'!$B$5:$J$44,4, FALSE))</f>
        <v>3.8971527491402194E-4</v>
      </c>
      <c r="BJ40" s="44">
        <f>$F40*'[1]INTERNAL PARAMETERS-2'!U40*(1-VLOOKUP(V$4,'[1]INTERNAL PARAMETERS-1'!$B$5:$J$44,4, FALSE))</f>
        <v>2.8985573780089401E-3</v>
      </c>
      <c r="BK40" s="44">
        <f>$F40*'[1]INTERNAL PARAMETERS-2'!V40*(1-VLOOKUP(W$4,'[1]INTERNAL PARAMETERS-1'!$B$5:$J$44,4, FALSE))</f>
        <v>4.3843851148461033E-3</v>
      </c>
      <c r="BL40" s="44">
        <f>$F40*'[1]INTERNAL PARAMETERS-2'!W40*(1-VLOOKUP(X$4,'[1]INTERNAL PARAMETERS-1'!$B$5:$J$44,4, FALSE))</f>
        <v>4.6279571616673664E-3</v>
      </c>
      <c r="BM40" s="44">
        <f>$F40*'[1]INTERNAL PARAMETERS-2'!X40*(1-VLOOKUP(Y$4,'[1]INTERNAL PARAMETERS-1'!$B$5:$J$44,4, FALSE))</f>
        <v>5.8458468197948041E-3</v>
      </c>
      <c r="BN40" s="44">
        <f>$F40*'[1]INTERNAL PARAMETERS-2'!Y40*(1-VLOOKUP(Z$4,'[1]INTERNAL PARAMETERS-1'!$B$5:$J$44,4, FALSE))</f>
        <v>1.5101731719108421E-2</v>
      </c>
      <c r="BO40" s="44">
        <f>$F40*'[1]INTERNAL PARAMETERS-2'!Z40*(1-VLOOKUP(AA$4,'[1]INTERNAL PARAMETERS-1'!$B$5:$J$44,4, FALSE))</f>
        <v>1.4371015578644628E-2</v>
      </c>
      <c r="BP40" s="44">
        <f>$F40*'[1]INTERNAL PARAMETERS-2'!AA40*(1-VLOOKUP(AB$4,'[1]INTERNAL PARAMETERS-1'!$B$5:$J$44,4, FALSE))</f>
        <v>2.6793513630761381E-3</v>
      </c>
      <c r="BQ40" s="44">
        <f>$F40*'[1]INTERNAL PARAMETERS-2'!AB40*(1-VLOOKUP(AC$4,'[1]INTERNAL PARAMETERS-1'!$B$5:$J$44,4, FALSE))</f>
        <v>3.2639213330450598E-2</v>
      </c>
      <c r="BR40" s="44">
        <f>$F40*'[1]INTERNAL PARAMETERS-2'!AC40*(1-VLOOKUP(AD$4,'[1]INTERNAL PARAMETERS-1'!$B$5:$J$44,4, FALSE))</f>
        <v>2.1921778454124922E-3</v>
      </c>
      <c r="BS40" s="44">
        <f>$F40*'[1]INTERNAL PARAMETERS-2'!AD40*(1-VLOOKUP(AE$4,'[1]INTERNAL PARAMETERS-1'!$B$5:$J$44,4, FALSE))</f>
        <v>2.435720468212637E-4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1.9486057985912285E-3</v>
      </c>
      <c r="CB40" s="44">
        <f>$F40*'[1]INTERNAL PARAMETERS-2'!AM40*(1-VLOOKUP(AN$4,'[1]INTERNAL PARAMETERS-1'!$B$5:$J$44,4, FALSE))</f>
        <v>2.435720468212637E-4</v>
      </c>
      <c r="CC40" s="44">
        <f>$F40*'[1]INTERNAL PARAMETERS-2'!AN40*(1-VLOOKUP(AO$4,'[1]INTERNAL PARAMETERS-1'!$B$5:$J$44,4, FALSE))</f>
        <v>2.9229234098974021E-3</v>
      </c>
      <c r="CD40" s="44">
        <f>$F40*'[1]INTERNAL PARAMETERS-2'!AO40*(1-VLOOKUP(AP$4,'[1]INTERNAL PARAMETERS-1'!$B$5:$J$44,4, FALSE))</f>
        <v>1.1691664215568491E-2</v>
      </c>
      <c r="CE40" s="44">
        <f>$F40*'[1]INTERNAL PARAMETERS-2'!AP40*(1-VLOOKUP(AQ$4,'[1]INTERNAL PARAMETERS-1'!$B$5:$J$44,4, FALSE))</f>
        <v>2.435720468212637E-4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0.29424021118780341</v>
      </c>
    </row>
    <row r="41" spans="3:87" x14ac:dyDescent="0.5">
      <c r="C41" s="27" t="s">
        <v>4</v>
      </c>
      <c r="D41" s="26" t="s">
        <v>68</v>
      </c>
      <c r="E41" s="26" t="s">
        <v>67</v>
      </c>
      <c r="F41" s="129">
        <f>AirBF!X41</f>
        <v>0.87926267555958426</v>
      </c>
      <c r="G41" s="45">
        <f>$F41*'[1]INTERNAL PARAMETERS-2'!F41*VLOOKUP(G$4,'[1]INTERNAL PARAMETERS-1'!$B$5:$J$44,4, FALSE)</f>
        <v>1.224637054519389E-3</v>
      </c>
      <c r="H41" s="44">
        <f>$F41*'[1]INTERNAL PARAMETERS-2'!G41*VLOOKUP(H$4,'[1]INTERNAL PARAMETERS-1'!$B$5:$J$44,4, FALSE)</f>
        <v>1.469511709662733E-3</v>
      </c>
      <c r="I41" s="44">
        <f>$F41*'[1]INTERNAL PARAMETERS-2'!H41*VLOOKUP(I$4,'[1]INTERNAL PARAMETERS-1'!$B$5:$J$44,4, FALSE)</f>
        <v>1.032382313826246E-2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2.4496258141090015E-4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4.0411791831394058E-4</v>
      </c>
      <c r="N41" s="44">
        <f>$F41*'[1]INTERNAL PARAMETERS-2'!M41*VLOOKUP(N$4,'[1]INTERNAL PARAMETERS-1'!$B$5:$J$44,4, FALSE)</f>
        <v>3.5023538266163593E-3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3.1839860007363669E-3</v>
      </c>
      <c r="S41" s="44">
        <f>$F41*'[1]INTERNAL PARAMETERS-2'!R41*VLOOKUP(S$4,'[1]INTERNAL PARAMETERS-1'!$B$5:$J$44,4, FALSE)</f>
        <v>8.694210884320458E-3</v>
      </c>
      <c r="T41" s="44">
        <f>$F41*'[1]INTERNAL PARAMETERS-2'!S41*VLOOKUP(T$4,'[1]INTERNAL PARAMETERS-1'!$B$5:$J$44,4, FALSE)</f>
        <v>4.4085351289881993E-4</v>
      </c>
      <c r="U41" s="44">
        <f>$F41*'[1]INTERNAL PARAMETERS-2'!T41*VLOOKUP(U$4,'[1]INTERNAL PARAMETERS-1'!$B$5:$J$44,4, FALSE)</f>
        <v>2.9390234193254664E-4</v>
      </c>
      <c r="V41" s="44">
        <f>$F41*'[1]INTERNAL PARAMETERS-2'!U41*VLOOKUP(V$4,'[1]INTERNAL PARAMETERS-1'!$B$5:$J$44,4, FALSE)</f>
        <v>8.5232206718043862E-3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4.8983723655424442E-4</v>
      </c>
      <c r="AI41" s="44">
        <f>$F41*'[1]INTERNAL PARAMETERS-2'!AH41*VLOOKUP(AI$4,'[1]INTERNAL PARAMETERS-1'!$B$5:$J$44,4, FALSE)</f>
        <v>2.4491861827712221E-3</v>
      </c>
      <c r="AJ41" s="44">
        <f>$F41*'[1]INTERNAL PARAMETERS-2'!AI41*VLOOKUP(AJ$4,'[1]INTERNAL PARAMETERS-1'!$B$5:$J$44,4, FALSE)</f>
        <v>2.4496258141090015E-4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0.1961526396269867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7.6782404479648694E-3</v>
      </c>
      <c r="BB41" s="44">
        <f>$F41*'[1]INTERNAL PARAMETERS-2'!M41*(1-VLOOKUP(N$4,'[1]INTERNAL PARAMETERS-1'!$B$5:$J$44,4, FALSE))</f>
        <v>6.6544722705710824E-2</v>
      </c>
      <c r="BC41" s="44">
        <f>$F41*'[1]INTERNAL PARAMETERS-2'!N41*(1-VLOOKUP(O$4,'[1]INTERNAL PARAMETERS-1'!$B$5:$J$44,4, FALSE))</f>
        <v>1.3715530549786399E-2</v>
      </c>
      <c r="BD41" s="44">
        <f>$F41*'[1]INTERNAL PARAMETERS-2'!O41*(1-VLOOKUP(P$4,'[1]INTERNAL PARAMETERS-1'!$B$5:$J$44,4, FALSE))</f>
        <v>2.5471712153355818E-2</v>
      </c>
      <c r="BE41" s="44">
        <f>$F41*'[1]INTERNAL PARAMETERS-2'!P41*(1-VLOOKUP(Q$4,'[1]INTERNAL PARAMETERS-1'!$B$5:$J$44,4, FALSE))</f>
        <v>6.612846656616077E-3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0.1651900068020887</v>
      </c>
      <c r="BH41" s="44">
        <f>$F41*'[1]INTERNAL PARAMETERS-2'!S41*(1-VLOOKUP(T$4,'[1]INTERNAL PARAMETERS-1'!$B$5:$J$44,4, FALSE))</f>
        <v>3.9676816160893798E-3</v>
      </c>
      <c r="BI41" s="44">
        <f>$F41*'[1]INTERNAL PARAMETERS-2'!T41*(1-VLOOKUP(U$4,'[1]INTERNAL PARAMETERS-1'!$B$5:$J$44,4, FALSE))</f>
        <v>1.1756093677301866E-3</v>
      </c>
      <c r="BJ41" s="44">
        <f>$F41*'[1]INTERNAL PARAMETERS-2'!U41*(1-VLOOKUP(V$4,'[1]INTERNAL PARAMETERS-1'!$B$5:$J$44,4, FALSE))</f>
        <v>4.8298250473558187E-2</v>
      </c>
      <c r="BK41" s="44">
        <f>$F41*'[1]INTERNAL PARAMETERS-2'!V41*(1-VLOOKUP(W$4,'[1]INTERNAL PARAMETERS-1'!$B$5:$J$44,4, FALSE))</f>
        <v>9.7968326573524434E-3</v>
      </c>
      <c r="BL41" s="44">
        <f>$F41*'[1]INTERNAL PARAMETERS-2'!W41*(1-VLOOKUP(X$4,'[1]INTERNAL PARAMETERS-1'!$B$5:$J$44,4, FALSE))</f>
        <v>1.9593489462169777E-3</v>
      </c>
      <c r="BM41" s="44">
        <f>$F41*'[1]INTERNAL PARAMETERS-2'!X41*(1-VLOOKUP(Y$4,'[1]INTERNAL PARAMETERS-1'!$B$5:$J$44,4, FALSE))</f>
        <v>4.8983723655424442E-4</v>
      </c>
      <c r="BN41" s="44">
        <f>$F41*'[1]INTERNAL PARAMETERS-2'!Y41*(1-VLOOKUP(Z$4,'[1]INTERNAL PARAMETERS-1'!$B$5:$J$44,4, FALSE))</f>
        <v>5.5106996854288937E-2</v>
      </c>
      <c r="BO41" s="44">
        <f>$F41*'[1]INTERNAL PARAMETERS-2'!Z41*(1-VLOOKUP(AA$4,'[1]INTERNAL PARAMETERS-1'!$B$5:$J$44,4, FALSE))</f>
        <v>2.9390410045789777E-2</v>
      </c>
      <c r="BP41" s="44">
        <f>$F41*'[1]INTERNAL PARAMETERS-2'!AA41*(1-VLOOKUP(AB$4,'[1]INTERNAL PARAMETERS-1'!$B$5:$J$44,4, FALSE))</f>
        <v>5.1433349469533441E-3</v>
      </c>
      <c r="BQ41" s="44">
        <f>$F41*'[1]INTERNAL PARAMETERS-2'!AB41*(1-VLOOKUP(AC$4,'[1]INTERNAL PARAMETERS-1'!$B$5:$J$44,4, FALSE))</f>
        <v>9.6253588503648124E-2</v>
      </c>
      <c r="BR41" s="44">
        <f>$F41*'[1]INTERNAL PARAMETERS-2'!AC41*(1-VLOOKUP(AD$4,'[1]INTERNAL PARAMETERS-1'!$B$5:$J$44,4, FALSE))</f>
        <v>3.9186978924339554E-3</v>
      </c>
      <c r="BS41" s="44">
        <f>$F41*'[1]INTERNAL PARAMETERS-2'!AD41*(1-VLOOKUP(AE$4,'[1]INTERNAL PARAMETERS-1'!$B$5:$J$44,4, FALSE))</f>
        <v>4.4085351289881993E-3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4.8983723655424442E-4</v>
      </c>
      <c r="CA41" s="44">
        <f>$F41*'[1]INTERNAL PARAMETERS-2'!AL41*(1-VLOOKUP(AM$4,'[1]INTERNAL PARAMETERS-1'!$B$5:$J$44,4, FALSE))</f>
        <v>4.8983723655424442E-4</v>
      </c>
      <c r="CB41" s="44">
        <f>$F41*'[1]INTERNAL PARAMETERS-2'!AM41*(1-VLOOKUP(AN$4,'[1]INTERNAL PARAMETERS-1'!$B$5:$J$44,4, FALSE))</f>
        <v>2.4496258141090015E-4</v>
      </c>
      <c r="CC41" s="44">
        <f>$F41*'[1]INTERNAL PARAMETERS-2'!AN41*(1-VLOOKUP(AO$4,'[1]INTERNAL PARAMETERS-1'!$B$5:$J$44,4, FALSE))</f>
        <v>2.6941487641821225E-3</v>
      </c>
      <c r="CD41" s="44">
        <f>$F41*'[1]INTERNAL PARAMETERS-2'!AO41*(1-VLOOKUP(AP$4,'[1]INTERNAL PARAMETERS-1'!$B$5:$J$44,4, FALSE))</f>
        <v>7.6170085952388999E-2</v>
      </c>
      <c r="CE41" s="44">
        <f>$F41*'[1]INTERNAL PARAMETERS-2'!AP41*(1-VLOOKUP(AQ$4,'[1]INTERNAL PARAMETERS-1'!$B$5:$J$44,4, FALSE))</f>
        <v>6.857721311759421E-3</v>
      </c>
      <c r="CF41" s="44">
        <f>$F41*'[1]INTERNAL PARAMETERS-2'!AQ41*(1-VLOOKUP(AR$4,'[1]INTERNAL PARAMETERS-1'!$B$5:$J$44,4, FALSE))</f>
        <v>9.0620328393872986E-3</v>
      </c>
      <c r="CG41" s="44">
        <f>$F41*'[1]INTERNAL PARAMETERS-2'!AR41*(1-VLOOKUP(AS$4,'[1]INTERNAL PARAMETERS-1'!$B$5:$J$44,4, FALSE))</f>
        <v>4.8983723655424442E-4</v>
      </c>
      <c r="CH41" s="43">
        <f>$F41*'[1]INTERNAL PARAMETERS-2'!AS41*(1-VLOOKUP(AT$4,'[1]INTERNAL PARAMETERS-1'!$B$5:$J$44,4, FALSE))</f>
        <v>0</v>
      </c>
      <c r="CI41" s="42">
        <f t="shared" si="0"/>
        <v>0.87926285141211935</v>
      </c>
    </row>
    <row r="42" spans="3:87" x14ac:dyDescent="0.5">
      <c r="C42" s="27" t="s">
        <v>4</v>
      </c>
      <c r="D42" s="26" t="s">
        <v>68</v>
      </c>
      <c r="E42" s="26" t="s">
        <v>66</v>
      </c>
      <c r="F42" s="129">
        <f>AirBF!X42</f>
        <v>3.3245182614043727</v>
      </c>
      <c r="G42" s="45">
        <f>$F42*'[1]INTERNAL PARAMETERS-2'!F42*VLOOKUP(G$4,'[1]INTERNAL PARAMETERS-1'!$B$5:$J$44,4, FALSE)</f>
        <v>4.5625688619513613E-3</v>
      </c>
      <c r="H42" s="44">
        <f>$F42*'[1]INTERNAL PARAMETERS-2'!G42*VLOOKUP(H$4,'[1]INTERNAL PARAMETERS-1'!$B$5:$J$44,4, FALSE)</f>
        <v>1.9009595418710203E-3</v>
      </c>
      <c r="I42" s="44">
        <f>$F42*'[1]INTERNAL PARAMETERS-2'!H42*VLOOKUP(I$4,'[1]INTERNAL PARAMETERS-1'!$B$5:$J$44,4, FALSE)</f>
        <v>3.1517812793191935E-2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8.7448128347980623E-4</v>
      </c>
      <c r="N42" s="44">
        <f>$F42*'[1]INTERNAL PARAMETERS-2'!M42*VLOOKUP(N$4,'[1]INTERNAL PARAMETERS-1'!$B$5:$J$44,4, FALSE)</f>
        <v>1.2356685832126922E-2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4.1822439728467012E-3</v>
      </c>
      <c r="S42" s="44">
        <f>$F42*'[1]INTERNAL PARAMETERS-2'!R42*VLOOKUP(S$4,'[1]INTERNAL PARAMETERS-1'!$B$5:$J$44,4, FALSE)</f>
        <v>2.8421605823389508E-2</v>
      </c>
      <c r="T42" s="44">
        <f>$F42*'[1]INTERNAL PARAMETERS-2'!S42*VLOOKUP(T$4,'[1]INTERNAL PARAMETERS-1'!$B$5:$J$44,4, FALSE)</f>
        <v>1.2927056807644764E-3</v>
      </c>
      <c r="U42" s="44">
        <f>$F42*'[1]INTERNAL PARAMETERS-2'!T42*VLOOKUP(U$4,'[1]INTERNAL PARAMETERS-1'!$B$5:$J$44,4, FALSE)</f>
        <v>1.1406422154878403E-3</v>
      </c>
      <c r="V42" s="44">
        <f>$F42*'[1]INTERNAL PARAMETERS-2'!U42*VLOOKUP(V$4,'[1]INTERNAL PARAMETERS-1'!$B$5:$J$44,4, FALSE)</f>
        <v>2.1956880592993017E-2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5.3228861883345413E-3</v>
      </c>
      <c r="AJ42" s="44">
        <f>$F42*'[1]INTERNAL PARAMETERS-2'!AI42*VLOOKUP(AJ$4,'[1]INTERNAL PARAMETERS-1'!$B$5:$J$44,4, FALSE)</f>
        <v>3.8032488910466026E-4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0.59883844307064671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1.6615144386116318E-2</v>
      </c>
      <c r="BB42" s="44">
        <f>$F42*'[1]INTERNAL PARAMETERS-2'!M42*(1-VLOOKUP(N$4,'[1]INTERNAL PARAMETERS-1'!$B$5:$J$44,4, FALSE))</f>
        <v>0.23477703081041151</v>
      </c>
      <c r="BC42" s="44">
        <f>$F42*'[1]INTERNAL PARAMETERS-2'!N42*(1-VLOOKUP(O$4,'[1]INTERNAL PARAMETERS-1'!$B$5:$J$44,4, FALSE))</f>
        <v>3.8020520644724963E-2</v>
      </c>
      <c r="BD42" s="44">
        <f>$F42*'[1]INTERNAL PARAMETERS-2'!O42*(1-VLOOKUP(P$4,'[1]INTERNAL PARAMETERS-1'!$B$5:$J$44,4, FALSE))</f>
        <v>0.15018112303702885</v>
      </c>
      <c r="BE42" s="44">
        <f>$F42*'[1]INTERNAL PARAMETERS-2'!P42*(1-VLOOKUP(Q$4,'[1]INTERNAL PARAMETERS-1'!$B$5:$J$44,4, FALSE))</f>
        <v>3.0416350025414748E-2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0.54001051064440064</v>
      </c>
      <c r="BH42" s="44">
        <f>$F42*'[1]INTERNAL PARAMETERS-2'!S42*(1-VLOOKUP(T$4,'[1]INTERNAL PARAMETERS-1'!$B$5:$J$44,4, FALSE))</f>
        <v>1.1634351126880287E-2</v>
      </c>
      <c r="BI42" s="44">
        <f>$F42*'[1]INTERNAL PARAMETERS-2'!T42*(1-VLOOKUP(U$4,'[1]INTERNAL PARAMETERS-1'!$B$5:$J$44,4, FALSE))</f>
        <v>4.5625688619513613E-3</v>
      </c>
      <c r="BJ42" s="44">
        <f>$F42*'[1]INTERNAL PARAMETERS-2'!U42*(1-VLOOKUP(V$4,'[1]INTERNAL PARAMETERS-1'!$B$5:$J$44,4, FALSE))</f>
        <v>0.12442232336029377</v>
      </c>
      <c r="BK42" s="44">
        <f>$F42*'[1]INTERNAL PARAMETERS-2'!V42*(1-VLOOKUP(W$4,'[1]INTERNAL PARAMETERS-1'!$B$5:$J$44,4, FALSE))</f>
        <v>6.3494309370909829E-2</v>
      </c>
      <c r="BL42" s="44">
        <f>$F42*'[1]INTERNAL PARAMETERS-2'!W42*(1-VLOOKUP(X$4,'[1]INTERNAL PARAMETERS-1'!$B$5:$J$44,4, FALSE))</f>
        <v>5.7032110774392014E-3</v>
      </c>
      <c r="BM42" s="44">
        <f>$F42*'[1]INTERNAL PARAMETERS-2'!X42*(1-VLOOKUP(Y$4,'[1]INTERNAL PARAMETERS-1'!$B$5:$J$44,4, FALSE))</f>
        <v>3.4219266464635203E-3</v>
      </c>
      <c r="BN42" s="44">
        <f>$F42*'[1]INTERNAL PARAMETERS-2'!Y42*(1-VLOOKUP(Z$4,'[1]INTERNAL PARAMETERS-1'!$B$5:$J$44,4, FALSE))</f>
        <v>0.33153924587768174</v>
      </c>
      <c r="BO42" s="44">
        <f>$F42*'[1]INTERNAL PARAMETERS-2'!Z42*(1-VLOOKUP(AA$4,'[1]INTERNAL PARAMETERS-1'!$B$5:$J$44,4, FALSE))</f>
        <v>0.33914341649699198</v>
      </c>
      <c r="BP42" s="44">
        <f>$F42*'[1]INTERNAL PARAMETERS-2'!AA42*(1-VLOOKUP(AB$4,'[1]INTERNAL PARAMETERS-1'!$B$5:$J$44,4, FALSE))</f>
        <v>4.182277218029315E-2</v>
      </c>
      <c r="BQ42" s="44">
        <f>$F42*'[1]INTERNAL PARAMETERS-2'!AB42*(1-VLOOKUP(AC$4,'[1]INTERNAL PARAMETERS-1'!$B$5:$J$44,4, FALSE))</f>
        <v>0.3573933594929713</v>
      </c>
      <c r="BR42" s="44">
        <f>$F42*'[1]INTERNAL PARAMETERS-2'!AC42*(1-VLOOKUP(AD$4,'[1]INTERNAL PARAMETERS-1'!$B$5:$J$44,4, FALSE))</f>
        <v>2.0911219864233502E-2</v>
      </c>
      <c r="BS42" s="44">
        <f>$F42*'[1]INTERNAL PARAMETERS-2'!AD42*(1-VLOOKUP(AE$4,'[1]INTERNAL PARAMETERS-1'!$B$5:$J$44,4, FALSE))</f>
        <v>1.1026097265773742E-2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4.1822439728467012E-3</v>
      </c>
      <c r="CA42" s="44">
        <f>$F42*'[1]INTERNAL PARAMETERS-2'!AL42*(1-VLOOKUP(AM$4,'[1]INTERNAL PARAMETERS-1'!$B$5:$J$44,4, FALSE))</f>
        <v>2.6612768682542005E-3</v>
      </c>
      <c r="CB42" s="44">
        <f>$F42*'[1]INTERNAL PARAMETERS-2'!AM42*(1-VLOOKUP(AN$4,'[1]INTERNAL PARAMETERS-1'!$B$5:$J$44,4, FALSE))</f>
        <v>1.5209671045925005E-3</v>
      </c>
      <c r="CC42" s="44">
        <f>$F42*'[1]INTERNAL PARAMETERS-2'!AN42*(1-VLOOKUP(AO$4,'[1]INTERNAL PARAMETERS-1'!$B$5:$J$44,4, FALSE))</f>
        <v>1.6728975891386805E-2</v>
      </c>
      <c r="CD42" s="44">
        <f>$F42*'[1]INTERNAL PARAMETERS-2'!AO42*(1-VLOOKUP(AP$4,'[1]INTERNAL PARAMETERS-1'!$B$5:$J$44,4, FALSE))</f>
        <v>0.23800891137046185</v>
      </c>
      <c r="CE42" s="44">
        <f>$F42*'[1]INTERNAL PARAMETERS-2'!AP42*(1-VLOOKUP(AQ$4,'[1]INTERNAL PARAMETERS-1'!$B$5:$J$44,4, FALSE))</f>
        <v>2.0531227426954984E-2</v>
      </c>
      <c r="CF42" s="44">
        <f>$F42*'[1]INTERNAL PARAMETERS-2'!AQ42*(1-VLOOKUP(AR$4,'[1]INTERNAL PARAMETERS-1'!$B$5:$J$44,4, FALSE))</f>
        <v>2.6612768682542005E-3</v>
      </c>
      <c r="CG42" s="44">
        <f>$F42*'[1]INTERNAL PARAMETERS-2'!AR42*(1-VLOOKUP(AS$4,'[1]INTERNAL PARAMETERS-1'!$B$5:$J$44,4, FALSE))</f>
        <v>3.8032488910466026E-4</v>
      </c>
      <c r="CH42" s="43">
        <f>$F42*'[1]INTERNAL PARAMETERS-2'!AS42*(1-VLOOKUP(AT$4,'[1]INTERNAL PARAMETERS-1'!$B$5:$J$44,4, FALSE))</f>
        <v>0</v>
      </c>
      <c r="CI42" s="42">
        <f t="shared" si="0"/>
        <v>3.3245189263080253</v>
      </c>
    </row>
    <row r="43" spans="3:87" x14ac:dyDescent="0.5">
      <c r="C43" s="27" t="s">
        <v>4</v>
      </c>
      <c r="D43" s="26" t="s">
        <v>68</v>
      </c>
      <c r="E43" s="26" t="s">
        <v>65</v>
      </c>
      <c r="F43" s="129">
        <f>AirBF!X43</f>
        <v>5.0557050087889124</v>
      </c>
      <c r="G43" s="45">
        <f>$F43*'[1]INTERNAL PARAMETERS-2'!F43*VLOOKUP(G$4,'[1]INTERNAL PARAMETERS-1'!$B$5:$J$44,4, FALSE)</f>
        <v>3.10521401639815E-3</v>
      </c>
      <c r="H43" s="44">
        <f>$F43*'[1]INTERNAL PARAMETERS-2'!G43*VLOOKUP(H$4,'[1]INTERNAL PARAMETERS-1'!$B$5:$J$44,4, FALSE)</f>
        <v>5.0455935987713347E-3</v>
      </c>
      <c r="I43" s="44">
        <f>$F43*'[1]INTERNAL PARAMETERS-2'!H43*VLOOKUP(I$4,'[1]INTERNAL PARAMETERS-1'!$B$5:$J$44,4, FALSE)</f>
        <v>4.8048459819578157E-2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2.2317145835046457E-3</v>
      </c>
      <c r="N43" s="44">
        <f>$F43*'[1]INTERNAL PARAMETERS-2'!M43*VLOOKUP(N$4,'[1]INTERNAL PARAMETERS-1'!$B$5:$J$44,4, FALSE)</f>
        <v>1.4399406220782141E-2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2.328657727048173E-3</v>
      </c>
      <c r="S43" s="44">
        <f>$F43*'[1]INTERNAL PARAMETERS-2'!R43*VLOOKUP(S$4,'[1]INTERNAL PARAMETERS-1'!$B$5:$J$44,4, FALSE)</f>
        <v>3.9201835524049058E-2</v>
      </c>
      <c r="T43" s="44">
        <f>$F43*'[1]INTERNAL PARAMETERS-2'!S43*VLOOKUP(T$4,'[1]INTERNAL PARAMETERS-1'!$B$5:$J$44,4, FALSE)</f>
        <v>1.1643794205741746E-3</v>
      </c>
      <c r="U43" s="44">
        <f>$F43*'[1]INTERNAL PARAMETERS-2'!T43*VLOOKUP(U$4,'[1]INTERNAL PARAMETERS-1'!$B$5:$J$44,4, FALSE)</f>
        <v>1.4748502651639017E-3</v>
      </c>
      <c r="V43" s="44">
        <f>$F43*'[1]INTERNAL PARAMETERS-2'!U43*VLOOKUP(V$4,'[1]INTERNAL PARAMETERS-1'!$B$5:$J$44,4, FALSE)</f>
        <v>3.1321609240949948E-2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3.8827814467498845E-4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7.76050718849098E-4</v>
      </c>
      <c r="AI43" s="44">
        <f>$F43*'[1]INTERNAL PARAMETERS-2'!AH43*VLOOKUP(AI$4,'[1]INTERNAL PARAMETERS-1'!$B$5:$J$44,4, FALSE)</f>
        <v>4.2695428799222361E-3</v>
      </c>
      <c r="AJ43" s="44">
        <f>$F43*'[1]INTERNAL PARAMETERS-2'!AI43*VLOOKUP(AJ$4,'[1]INTERNAL PARAMETERS-1'!$B$5:$J$44,4, FALSE)</f>
        <v>3.8827814467498845E-4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0.91292073657198491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4.2402577086588261E-2</v>
      </c>
      <c r="BB43" s="44">
        <f>$F43*'[1]INTERNAL PARAMETERS-2'!M43*(1-VLOOKUP(N$4,'[1]INTERNAL PARAMETERS-1'!$B$5:$J$44,4, FALSE))</f>
        <v>0.27358871819486064</v>
      </c>
      <c r="BC43" s="44">
        <f>$F43*'[1]INTERNAL PARAMETERS-2'!N43*(1-VLOOKUP(O$4,'[1]INTERNAL PARAMETERS-1'!$B$5:$J$44,4, FALSE))</f>
        <v>5.200854299591242E-2</v>
      </c>
      <c r="BD43" s="44">
        <f>$F43*'[1]INTERNAL PARAMETERS-2'!O43*(1-VLOOKUP(P$4,'[1]INTERNAL PARAMETERS-1'!$B$5:$J$44,4, FALSE))</f>
        <v>0.23520302513038044</v>
      </c>
      <c r="BE43" s="44">
        <f>$F43*'[1]INTERNAL PARAMETERS-2'!P43*(1-VLOOKUP(Q$4,'[1]INTERNAL PARAMETERS-1'!$B$5:$J$44,4, FALSE))</f>
        <v>4.0364748790170678E-2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0.74483487495693201</v>
      </c>
      <c r="BH43" s="44">
        <f>$F43*'[1]INTERNAL PARAMETERS-2'!S43*(1-VLOOKUP(T$4,'[1]INTERNAL PARAMETERS-1'!$B$5:$J$44,4, FALSE))</f>
        <v>1.0479414785167571E-2</v>
      </c>
      <c r="BI43" s="44">
        <f>$F43*'[1]INTERNAL PARAMETERS-2'!T43*(1-VLOOKUP(U$4,'[1]INTERNAL PARAMETERS-1'!$B$5:$J$44,4, FALSE))</f>
        <v>5.8994010606556067E-3</v>
      </c>
      <c r="BJ43" s="44">
        <f>$F43*'[1]INTERNAL PARAMETERS-2'!U43*(1-VLOOKUP(V$4,'[1]INTERNAL PARAMETERS-1'!$B$5:$J$44,4, FALSE))</f>
        <v>0.1774891190320497</v>
      </c>
      <c r="BK43" s="44">
        <f>$F43*'[1]INTERNAL PARAMETERS-2'!V43*(1-VLOOKUP(W$4,'[1]INTERNAL PARAMETERS-1'!$B$5:$J$44,4, FALSE))</f>
        <v>0.10828662887174707</v>
      </c>
      <c r="BL43" s="44">
        <f>$F43*'[1]INTERNAL PARAMETERS-2'!W43*(1-VLOOKUP(X$4,'[1]INTERNAL PARAMETERS-1'!$B$5:$J$44,4, FALSE))</f>
        <v>2.6392296857380759E-2</v>
      </c>
      <c r="BM43" s="44">
        <f>$F43*'[1]INTERNAL PARAMETERS-2'!X43*(1-VLOOKUP(Y$4,'[1]INTERNAL PARAMETERS-1'!$B$5:$J$44,4, FALSE))</f>
        <v>4.657315454096346E-3</v>
      </c>
      <c r="BN43" s="44">
        <f>$F43*'[1]INTERNAL PARAMETERS-2'!Y43*(1-VLOOKUP(Z$4,'[1]INTERNAL PARAMETERS-1'!$B$5:$J$44,4, FALSE))</f>
        <v>0.34504226101032659</v>
      </c>
      <c r="BO43" s="44">
        <f>$F43*'[1]INTERNAL PARAMETERS-2'!Z43*(1-VLOOKUP(AA$4,'[1]INTERNAL PARAMETERS-1'!$B$5:$J$44,4, FALSE))</f>
        <v>0.77120280331617042</v>
      </c>
      <c r="BP43" s="44">
        <f>$F43*'[1]INTERNAL PARAMETERS-2'!AA43*(1-VLOOKUP(AB$4,'[1]INTERNAL PARAMETERS-1'!$B$5:$J$44,4, FALSE))</f>
        <v>0.1055696930000239</v>
      </c>
      <c r="BQ43" s="44">
        <f>$F43*'[1]INTERNAL PARAMETERS-2'!AB43*(1-VLOOKUP(AC$4,'[1]INTERNAL PARAMETERS-1'!$B$5:$J$44,4, FALSE))</f>
        <v>0.57015460451366518</v>
      </c>
      <c r="BR43" s="44">
        <f>$F43*'[1]INTERNAL PARAMETERS-2'!AC43*(1-VLOOKUP(AD$4,'[1]INTERNAL PARAMETERS-1'!$B$5:$J$44,4, FALSE))</f>
        <v>3.6095711480749318E-2</v>
      </c>
      <c r="BS43" s="44">
        <f>$F43*'[1]INTERNAL PARAMETERS-2'!AD43*(1-VLOOKUP(AE$4,'[1]INTERNAL PARAMETERS-1'!$B$5:$J$44,4, FALSE))</f>
        <v>1.1643794205741746E-2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6.2099224622954212E-3</v>
      </c>
      <c r="CA43" s="44">
        <f>$F43*'[1]INTERNAL PARAMETERS-2'!AL43*(1-VLOOKUP(AM$4,'[1]INTERNAL PARAMETERS-1'!$B$5:$J$44,4, FALSE))</f>
        <v>5.4338717434463234E-3</v>
      </c>
      <c r="CB43" s="44">
        <f>$F43*'[1]INTERNAL PARAMETERS-2'!AM43*(1-VLOOKUP(AN$4,'[1]INTERNAL PARAMETERS-1'!$B$5:$J$44,4, FALSE))</f>
        <v>1.7077665949188067E-2</v>
      </c>
      <c r="CC43" s="44">
        <f>$F43*'[1]INTERNAL PARAMETERS-2'!AN43*(1-VLOOKUP(AO$4,'[1]INTERNAL PARAMETERS-1'!$B$5:$J$44,4, FALSE))</f>
        <v>2.8333182010254823E-2</v>
      </c>
      <c r="CD43" s="44">
        <f>$F43*'[1]INTERNAL PARAMETERS-2'!AO43*(1-VLOOKUP(AP$4,'[1]INTERNAL PARAMETERS-1'!$B$5:$J$44,4, FALSE))</f>
        <v>0.33805628782918207</v>
      </c>
      <c r="CE43" s="44">
        <f>$F43*'[1]INTERNAL PARAMETERS-2'!AP43*(1-VLOOKUP(AQ$4,'[1]INTERNAL PARAMETERS-1'!$B$5:$J$44,4, FALSE))</f>
        <v>2.8333182010254823E-2</v>
      </c>
      <c r="CF43" s="44">
        <f>$F43*'[1]INTERNAL PARAMETERS-2'!AQ43*(1-VLOOKUP(AR$4,'[1]INTERNAL PARAMETERS-1'!$B$5:$J$44,4, FALSE))</f>
        <v>3.4929865905722599E-3</v>
      </c>
      <c r="CG43" s="44">
        <f>$F43*'[1]INTERNAL PARAMETERS-2'!AR43*(1-VLOOKUP(AS$4,'[1]INTERNAL PARAMETERS-1'!$B$5:$J$44,4, FALSE))</f>
        <v>3.8827814467498845E-4</v>
      </c>
      <c r="CH43" s="43">
        <f>$F43*'[1]INTERNAL PARAMETERS-2'!AS43*(1-VLOOKUP(AT$4,'[1]INTERNAL PARAMETERS-1'!$B$5:$J$44,4, FALSE))</f>
        <v>0</v>
      </c>
      <c r="CI43" s="42">
        <f t="shared" si="0"/>
        <v>5.0557055143594134</v>
      </c>
    </row>
    <row r="44" spans="3:87" x14ac:dyDescent="0.5">
      <c r="C44" s="27" t="s">
        <v>4</v>
      </c>
      <c r="D44" s="26" t="s">
        <v>68</v>
      </c>
      <c r="E44" s="26" t="s">
        <v>64</v>
      </c>
      <c r="F44" s="129">
        <f>AirBF!X44</f>
        <v>8.0585953664923089</v>
      </c>
      <c r="G44" s="45">
        <f>$F44*'[1]INTERNAL PARAMETERS-2'!F44*VLOOKUP(G$4,'[1]INTERNAL PARAMETERS-1'!$B$5:$J$44,4, FALSE)</f>
        <v>2.5079154640060716E-2</v>
      </c>
      <c r="H44" s="44">
        <f>$F44*'[1]INTERNAL PARAMETERS-2'!G44*VLOOKUP(H$4,'[1]INTERNAL PARAMETERS-1'!$B$5:$J$44,4, FALSE)</f>
        <v>3.7088879314744208E-2</v>
      </c>
      <c r="I44" s="44">
        <f>$F44*'[1]INTERNAL PARAMETERS-2'!H44*VLOOKUP(I$4,'[1]INTERNAL PARAMETERS-1'!$B$5:$J$44,4, FALSE)</f>
        <v>8.9687693908631003E-2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7.0673881364137557E-4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4.7332965744629231E-3</v>
      </c>
      <c r="N44" s="44">
        <f>$F44*'[1]INTERNAL PARAMETERS-2'!M44*VLOOKUP(N$4,'[1]INTERNAL PARAMETERS-1'!$B$5:$J$44,4, FALSE)</f>
        <v>3.2532509201552616E-2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1.0597052906937385E-2</v>
      </c>
      <c r="S44" s="44">
        <f>$F44*'[1]INTERNAL PARAMETERS-2'!R44*VLOOKUP(S$4,'[1]INTERNAL PARAMETERS-1'!$B$5:$J$44,4, FALSE)</f>
        <v>3.2600644625376311E-2</v>
      </c>
      <c r="T44" s="44">
        <f>$F44*'[1]INTERNAL PARAMETERS-2'!S44*VLOOKUP(T$4,'[1]INTERNAL PARAMETERS-1'!$B$5:$J$44,4, FALSE)</f>
        <v>1.9074695232487297E-3</v>
      </c>
      <c r="U44" s="44">
        <f>$F44*'[1]INTERNAL PARAMETERS-2'!T44*VLOOKUP(U$4,'[1]INTERNAL PARAMETERS-1'!$B$5:$J$44,4, FALSE)</f>
        <v>2.4019449349366975E-3</v>
      </c>
      <c r="V44" s="44">
        <f>$F44*'[1]INTERNAL PARAMETERS-2'!U44*VLOOKUP(V$4,'[1]INTERNAL PARAMETERS-1'!$B$5:$J$44,4, FALSE)</f>
        <v>4.6520377280848978E-2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1.4126717677461018E-3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1.4126717677461018E-3</v>
      </c>
      <c r="AI44" s="44">
        <f>$F44*'[1]INTERNAL PARAMETERS-2'!AH44*VLOOKUP(AI$4,'[1]INTERNAL PARAMETERS-1'!$B$5:$J$44,4, FALSE)</f>
        <v>8.830608802602273E-3</v>
      </c>
      <c r="AJ44" s="44">
        <f>$F44*'[1]INTERNAL PARAMETERS-2'!AI44*VLOOKUP(AJ$4,'[1]INTERNAL PARAMETERS-1'!$B$5:$J$44,4, FALSE)</f>
        <v>5.6514929305210562E-3</v>
      </c>
      <c r="AK44" s="44">
        <f>$F44*'[1]INTERNAL PARAMETERS-2'!AJ44*VLOOKUP(AK$4,'[1]INTERNAL PARAMETERS-1'!$B$5:$J$44,4, FALSE)</f>
        <v>7.0673881364137557E-4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1.7040661842639888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8.9932634914795515E-2</v>
      </c>
      <c r="BB44" s="44">
        <f>$F44*'[1]INTERNAL PARAMETERS-2'!M44*(1-VLOOKUP(N$4,'[1]INTERNAL PARAMETERS-1'!$B$5:$J$44,4, FALSE))</f>
        <v>0.61811767482949975</v>
      </c>
      <c r="BC44" s="44">
        <f>$F44*'[1]INTERNAL PARAMETERS-2'!N44*(1-VLOOKUP(O$4,'[1]INTERNAL PARAMETERS-1'!$B$5:$J$44,4, FALSE))</f>
        <v>0.22606777581620877</v>
      </c>
      <c r="BD44" s="44">
        <f>$F44*'[1]INTERNAL PARAMETERS-2'!O44*(1-VLOOKUP(P$4,'[1]INTERNAL PARAMETERS-1'!$B$5:$J$44,4, FALSE))</f>
        <v>0.40126969767911802</v>
      </c>
      <c r="BE44" s="44">
        <f>$F44*'[1]INTERNAL PARAMETERS-2'!P44*(1-VLOOKUP(Q$4,'[1]INTERNAL PARAMETERS-1'!$B$5:$J$44,4, FALSE))</f>
        <v>0.12433687376914648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0.61941224788214977</v>
      </c>
      <c r="BH44" s="44">
        <f>$F44*'[1]INTERNAL PARAMETERS-2'!S44*(1-VLOOKUP(T$4,'[1]INTERNAL PARAMETERS-1'!$B$5:$J$44,4, FALSE))</f>
        <v>1.7167225709238568E-2</v>
      </c>
      <c r="BI44" s="44">
        <f>$F44*'[1]INTERNAL PARAMETERS-2'!T44*(1-VLOOKUP(U$4,'[1]INTERNAL PARAMETERS-1'!$B$5:$J$44,4, FALSE))</f>
        <v>9.6077797397467902E-3</v>
      </c>
      <c r="BJ44" s="44">
        <f>$F44*'[1]INTERNAL PARAMETERS-2'!U44*(1-VLOOKUP(V$4,'[1]INTERNAL PARAMETERS-1'!$B$5:$J$44,4, FALSE))</f>
        <v>0.26361547125814422</v>
      </c>
      <c r="BK44" s="44">
        <f>$F44*'[1]INTERNAL PARAMETERS-2'!V44*(1-VLOOKUP(W$4,'[1]INTERNAL PARAMETERS-1'!$B$5:$J$44,4, FALSE))</f>
        <v>0.25679842338679054</v>
      </c>
      <c r="BL44" s="44">
        <f>$F44*'[1]INTERNAL PARAMETERS-2'!W44*(1-VLOOKUP(X$4,'[1]INTERNAL PARAMETERS-1'!$B$5:$J$44,4, FALSE))</f>
        <v>0.17944074302568422</v>
      </c>
      <c r="BM44" s="44">
        <f>$F44*'[1]INTERNAL PARAMETERS-2'!X44*(1-VLOOKUP(Y$4,'[1]INTERNAL PARAMETERS-1'!$B$5:$J$44,4, FALSE))</f>
        <v>2.2606777581620875E-2</v>
      </c>
      <c r="BN44" s="44">
        <f>$F44*'[1]INTERNAL PARAMETERS-2'!Y44*(1-VLOOKUP(Z$4,'[1]INTERNAL PARAMETERS-1'!$B$5:$J$44,4, FALSE))</f>
        <v>0.34157404078275294</v>
      </c>
      <c r="BO44" s="44">
        <f>$F44*'[1]INTERNAL PARAMETERS-2'!Z44*(1-VLOOKUP(AA$4,'[1]INTERNAL PARAMETERS-1'!$B$5:$J$44,4, FALSE))</f>
        <v>0.51218417500583491</v>
      </c>
      <c r="BP44" s="44">
        <f>$F44*'[1]INTERNAL PARAMETERS-2'!AA44*(1-VLOOKUP(AB$4,'[1]INTERNAL PARAMETERS-1'!$B$5:$J$44,4, FALSE))</f>
        <v>0.22182895465343377</v>
      </c>
      <c r="BQ44" s="44">
        <f>$F44*'[1]INTERNAL PARAMETERS-2'!AB44*(1-VLOOKUP(AC$4,'[1]INTERNAL PARAMETERS-1'!$B$5:$J$44,4, FALSE))</f>
        <v>1.2080471083405924</v>
      </c>
      <c r="BR44" s="44">
        <f>$F44*'[1]INTERNAL PARAMETERS-2'!AC44*(1-VLOOKUP(AD$4,'[1]INTERNAL PARAMETERS-1'!$B$5:$J$44,4, FALSE))</f>
        <v>0.13952571431591118</v>
      </c>
      <c r="BS44" s="44">
        <f>$F44*'[1]INTERNAL PARAMETERS-2'!AD44*(1-VLOOKUP(AE$4,'[1]INTERNAL PARAMETERS-1'!$B$5:$J$44,4, FALSE))</f>
        <v>2.5079154640060716E-2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3.9208289896131676E-2</v>
      </c>
      <c r="CA44" s="44">
        <f>$F44*'[1]INTERNAL PARAMETERS-2'!AL44*(1-VLOOKUP(AM$4,'[1]INTERNAL PARAMETERS-1'!$B$5:$J$44,4, FALSE))</f>
        <v>4.627326045393549E-2</v>
      </c>
      <c r="CB44" s="44">
        <f>$F44*'[1]INTERNAL PARAMETERS-2'!AM44*(1-VLOOKUP(AN$4,'[1]INTERNAL PARAMETERS-1'!$B$5:$J$44,4, FALSE))</f>
        <v>5.2277719861508906E-2</v>
      </c>
      <c r="CC44" s="44">
        <f>$F44*'[1]INTERNAL PARAMETERS-2'!AN44*(1-VLOOKUP(AO$4,'[1]INTERNAL PARAMETERS-1'!$B$5:$J$44,4, FALSE))</f>
        <v>6.923300451260872E-2</v>
      </c>
      <c r="CD44" s="44">
        <f>$F44*'[1]INTERNAL PARAMETERS-2'!AO44*(1-VLOOKUP(AP$4,'[1]INTERNAL PARAMETERS-1'!$B$5:$J$44,4, FALSE))</f>
        <v>0.52666627673895827</v>
      </c>
      <c r="CE44" s="44">
        <f>$F44*'[1]INTERNAL PARAMETERS-2'!AP44*(1-VLOOKUP(AQ$4,'[1]INTERNAL PARAMETERS-1'!$B$5:$J$44,4, FALSE))</f>
        <v>3.2850058151969251E-2</v>
      </c>
      <c r="CF44" s="44">
        <f>$F44*'[1]INTERNAL PARAMETERS-2'!AQ44*(1-VLOOKUP(AR$4,'[1]INTERNAL PARAMETERS-1'!$B$5:$J$44,4, FALSE))</f>
        <v>8.830608802602273E-3</v>
      </c>
      <c r="CG44" s="44">
        <f>$F44*'[1]INTERNAL PARAMETERS-2'!AR44*(1-VLOOKUP(AS$4,'[1]INTERNAL PARAMETERS-1'!$B$5:$J$44,4, FALSE))</f>
        <v>7.0673881364137557E-4</v>
      </c>
      <c r="CH44" s="43">
        <f>$F44*'[1]INTERNAL PARAMETERS-2'!AS44*(1-VLOOKUP(AT$4,'[1]INTERNAL PARAMETERS-1'!$B$5:$J$44,4, FALSE))</f>
        <v>0</v>
      </c>
      <c r="CI44" s="42">
        <f t="shared" si="0"/>
        <v>8.0585945606327698</v>
      </c>
    </row>
    <row r="45" spans="3:87" x14ac:dyDescent="0.5">
      <c r="C45" s="27" t="s">
        <v>4</v>
      </c>
      <c r="D45" s="26" t="s">
        <v>68</v>
      </c>
      <c r="E45" s="26" t="s">
        <v>63</v>
      </c>
      <c r="F45" s="129">
        <f>AirBF!X45</f>
        <v>9.2797822668423802</v>
      </c>
      <c r="G45" s="45">
        <f>$F45*'[1]INTERNAL PARAMETERS-2'!F45*VLOOKUP(G$4,'[1]INTERNAL PARAMETERS-1'!$B$5:$J$44,4, FALSE)</f>
        <v>5.7638583615811395E-2</v>
      </c>
      <c r="H45" s="44">
        <f>$F45*'[1]INTERNAL PARAMETERS-2'!G45*VLOOKUP(H$4,'[1]INTERNAL PARAMETERS-1'!$B$5:$J$44,4, FALSE)</f>
        <v>7.0504073750561669E-2</v>
      </c>
      <c r="I45" s="44">
        <f>$F45*'[1]INTERNAL PARAMETERS-2'!H45*VLOOKUP(I$4,'[1]INTERNAL PARAMETERS-1'!$B$5:$J$44,4, FALSE)</f>
        <v>0.10730253994170046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1.0291278533928199E-3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6.6129584389972174E-3</v>
      </c>
      <c r="N45" s="44">
        <f>$F45*'[1]INTERNAL PARAMETERS-2'!M45*VLOOKUP(N$4,'[1]INTERNAL PARAMETERS-1'!$B$5:$J$44,4, FALSE)</f>
        <v>3.1057853684136084E-2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7.2048229519764244E-3</v>
      </c>
      <c r="S45" s="44">
        <f>$F45*'[1]INTERNAL PARAMETERS-2'!R45*VLOOKUP(S$4,'[1]INTERNAL PARAMETERS-1'!$B$5:$J$44,4, FALSE)</f>
        <v>3.5481201098360504E-2</v>
      </c>
      <c r="T45" s="44">
        <f>$F45*'[1]INTERNAL PARAMETERS-2'!S45*VLOOKUP(T$4,'[1]INTERNAL PARAMETERS-1'!$B$5:$J$44,4, FALSE)</f>
        <v>2.0070313086726697E-3</v>
      </c>
      <c r="U45" s="44">
        <f>$F45*'[1]INTERNAL PARAMETERS-2'!T45*VLOOKUP(U$4,'[1]INTERNAL PARAMETERS-1'!$B$5:$J$44,4, FALSE)</f>
        <v>3.911242629828727E-3</v>
      </c>
      <c r="V45" s="44">
        <f>$F45*'[1]INTERNAL PARAMETERS-2'!U45*VLOOKUP(V$4,'[1]INTERNAL PARAMETERS-1'!$B$5:$J$44,4, FALSE)</f>
        <v>4.2379698437708467E-2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5.1502791580975208E-4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5.1502791580975208E-4</v>
      </c>
      <c r="AI45" s="44">
        <f>$F45*'[1]INTERNAL PARAMETERS-2'!AH45*VLOOKUP(AI$4,'[1]INTERNAL PARAMETERS-1'!$B$5:$J$44,4, FALSE)</f>
        <v>4.6315393293810325E-3</v>
      </c>
      <c r="AJ45" s="44">
        <f>$F45*'[1]INTERNAL PARAMETERS-2'!AI45*VLOOKUP(AJ$4,'[1]INTERNAL PARAMETERS-1'!$B$5:$J$44,4, FALSE)</f>
        <v>9.7781065745718172E-3</v>
      </c>
      <c r="AK45" s="44">
        <f>$F45*'[1]INTERNAL PARAMETERS-2'!AJ45*VLOOKUP(AK$4,'[1]INTERNAL PARAMETERS-1'!$B$5:$J$44,4, FALSE)</f>
        <v>5.1502791580975208E-4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2.0387482588923085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0.12564621034094711</v>
      </c>
      <c r="BB45" s="44">
        <f>$F45*'[1]INTERNAL PARAMETERS-2'!M45*(1-VLOOKUP(N$4,'[1]INTERNAL PARAMETERS-1'!$B$5:$J$44,4, FALSE))</f>
        <v>0.5900992199985855</v>
      </c>
      <c r="BC45" s="44">
        <f>$F45*'[1]INTERNAL PARAMETERS-2'!N45*(1-VLOOKUP(O$4,'[1]INTERNAL PARAMETERS-1'!$B$5:$J$44,4, FALSE))</f>
        <v>0.3756789933779402</v>
      </c>
      <c r="BD45" s="44">
        <f>$F45*'[1]INTERNAL PARAMETERS-2'!O45*(1-VLOOKUP(P$4,'[1]INTERNAL PARAMETERS-1'!$B$5:$J$44,4, FALSE))</f>
        <v>0.36384263109658277</v>
      </c>
      <c r="BE45" s="44">
        <f>$F45*'[1]INTERNAL PARAMETERS-2'!P45*(1-VLOOKUP(Q$4,'[1]INTERNAL PARAMETERS-1'!$B$5:$J$44,4, FALSE))</f>
        <v>0.20430739829970856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0.67414282086884958</v>
      </c>
      <c r="BH45" s="44">
        <f>$F45*'[1]INTERNAL PARAMETERS-2'!S45*(1-VLOOKUP(T$4,'[1]INTERNAL PARAMETERS-1'!$B$5:$J$44,4, FALSE))</f>
        <v>1.8063281778054028E-2</v>
      </c>
      <c r="BI45" s="44">
        <f>$F45*'[1]INTERNAL PARAMETERS-2'!T45*(1-VLOOKUP(U$4,'[1]INTERNAL PARAMETERS-1'!$B$5:$J$44,4, FALSE))</f>
        <v>1.5644970519314908E-2</v>
      </c>
      <c r="BJ45" s="44">
        <f>$F45*'[1]INTERNAL PARAMETERS-2'!U45*(1-VLOOKUP(V$4,'[1]INTERNAL PARAMETERS-1'!$B$5:$J$44,4, FALSE))</f>
        <v>0.24015162448034796</v>
      </c>
      <c r="BK45" s="44">
        <f>$F45*'[1]INTERNAL PARAMETERS-2'!V45*(1-VLOOKUP(W$4,'[1]INTERNAL PARAMETERS-1'!$B$5:$J$44,4, FALSE))</f>
        <v>0.27120906057428201</v>
      </c>
      <c r="BL45" s="44">
        <f>$F45*'[1]INTERNAL PARAMETERS-2'!W45*(1-VLOOKUP(X$4,'[1]INTERNAL PARAMETERS-1'!$B$5:$J$44,4, FALSE))</f>
        <v>0.35149124089941547</v>
      </c>
      <c r="BM45" s="44">
        <f>$F45*'[1]INTERNAL PARAMETERS-2'!X45*(1-VLOOKUP(Y$4,'[1]INTERNAL PARAMETERS-1'!$B$5:$J$44,4, FALSE))</f>
        <v>5.7638583615811395E-2</v>
      </c>
      <c r="BN45" s="44">
        <f>$F45*'[1]INTERNAL PARAMETERS-2'!Y45*(1-VLOOKUP(Z$4,'[1]INTERNAL PARAMETERS-1'!$B$5:$J$44,4, FALSE))</f>
        <v>0.41427639176041769</v>
      </c>
      <c r="BO45" s="44">
        <f>$F45*'[1]INTERNAL PARAMETERS-2'!Z45*(1-VLOOKUP(AA$4,'[1]INTERNAL PARAMETERS-1'!$B$5:$J$44,4, FALSE))</f>
        <v>0.4765455867273834</v>
      </c>
      <c r="BP45" s="44">
        <f>$F45*'[1]INTERNAL PARAMETERS-2'!AA45*(1-VLOOKUP(AB$4,'[1]INTERNAL PARAMETERS-1'!$B$5:$J$44,4, FALSE))</f>
        <v>0.19658847541014909</v>
      </c>
      <c r="BQ45" s="44">
        <f>$F45*'[1]INTERNAL PARAMETERS-2'!AB45*(1-VLOOKUP(AC$4,'[1]INTERNAL PARAMETERS-1'!$B$5:$J$44,4, FALSE))</f>
        <v>1.2757640505245034</v>
      </c>
      <c r="BR45" s="44">
        <f>$F45*'[1]INTERNAL PARAMETERS-2'!AC45*(1-VLOOKUP(AD$4,'[1]INTERNAL PARAMETERS-1'!$B$5:$J$44,4, FALSE))</f>
        <v>0.15902020488106441</v>
      </c>
      <c r="BS45" s="44">
        <f>$F45*'[1]INTERNAL PARAMETERS-2'!AD45*(1-VLOOKUP(AE$4,'[1]INTERNAL PARAMETERS-1'!$B$5:$J$44,4, FALSE))</f>
        <v>4.0140626173453396E-2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5.7123555700001639E-2</v>
      </c>
      <c r="CA45" s="44">
        <f>$F45*'[1]INTERNAL PARAMETERS-2'!AL45*(1-VLOOKUP(AM$4,'[1]INTERNAL PARAMETERS-1'!$B$5:$J$44,4, FALSE))</f>
        <v>0.11630629508501561</v>
      </c>
      <c r="CB45" s="44">
        <f>$F45*'[1]INTERNAL PARAMETERS-2'!AM45*(1-VLOOKUP(AN$4,'[1]INTERNAL PARAMETERS-1'!$B$5:$J$44,4, FALSE))</f>
        <v>5.8667711469204208E-2</v>
      </c>
      <c r="CC45" s="44">
        <f>$F45*'[1]INTERNAL PARAMETERS-2'!AN45*(1-VLOOKUP(AO$4,'[1]INTERNAL PARAMETERS-1'!$B$5:$J$44,4, FALSE))</f>
        <v>0.11630629508501561</v>
      </c>
      <c r="CD45" s="44">
        <f>$F45*'[1]INTERNAL PARAMETERS-2'!AO45*(1-VLOOKUP(AP$4,'[1]INTERNAL PARAMETERS-1'!$B$5:$J$44,4, FALSE))</f>
        <v>0.59594019335080417</v>
      </c>
      <c r="CE45" s="44">
        <f>$F45*'[1]INTERNAL PARAMETERS-2'!AP45*(1-VLOOKUP(AQ$4,'[1]INTERNAL PARAMETERS-1'!$B$5:$J$44,4, FALSE))</f>
        <v>5.609442784660882E-2</v>
      </c>
      <c r="CF45" s="44">
        <f>$F45*'[1]INTERNAL PARAMETERS-2'!AQ45*(1-VLOOKUP(AR$4,'[1]INTERNAL PARAMETERS-1'!$B$5:$J$44,4, FALSE))</f>
        <v>7.7198508677861757E-3</v>
      </c>
      <c r="CG45" s="44">
        <f>$F45*'[1]INTERNAL PARAMETERS-2'!AR45*(1-VLOOKUP(AS$4,'[1]INTERNAL PARAMETERS-1'!$B$5:$J$44,4, FALSE))</f>
        <v>1.544155769202572E-3</v>
      </c>
      <c r="CH45" s="43">
        <f>$F45*'[1]INTERNAL PARAMETERS-2'!AS45*(1-VLOOKUP(AT$4,'[1]INTERNAL PARAMETERS-1'!$B$5:$J$44,4, FALSE))</f>
        <v>0</v>
      </c>
      <c r="CI45" s="42">
        <f t="shared" si="0"/>
        <v>9.2797859787552905</v>
      </c>
    </row>
    <row r="46" spans="3:87" x14ac:dyDescent="0.5">
      <c r="C46" s="27" t="s">
        <v>4</v>
      </c>
      <c r="D46" s="26" t="s">
        <v>68</v>
      </c>
      <c r="E46" s="26" t="s">
        <v>62</v>
      </c>
      <c r="F46" s="129">
        <f>AirBF!X46</f>
        <v>8.2744509123583452</v>
      </c>
      <c r="G46" s="45">
        <f>$F46*'[1]INTERNAL PARAMETERS-2'!F46*VLOOKUP(G$4,'[1]INTERNAL PARAMETERS-1'!$B$5:$J$44,4, FALSE)</f>
        <v>4.5325787207716538E-2</v>
      </c>
      <c r="H46" s="44">
        <f>$F46*'[1]INTERNAL PARAMETERS-2'!G46*VLOOKUP(H$4,'[1]INTERNAL PARAMETERS-1'!$B$5:$J$44,4, FALSE)</f>
        <v>7.5361216574486092E-2</v>
      </c>
      <c r="I46" s="44">
        <f>$F46*'[1]INTERNAL PARAMETERS-2'!H46*VLOOKUP(I$4,'[1]INTERNAL PARAMETERS-1'!$B$5:$J$44,4, FALSE)</f>
        <v>8.9415247332363071E-2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1.0922275204313017E-3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7.3176761533623501E-3</v>
      </c>
      <c r="N46" s="44">
        <f>$F46*'[1]INTERNAL PARAMETERS-2'!M46*VLOOKUP(N$4,'[1]INTERNAL PARAMETERS-1'!$B$5:$J$44,4, FALSE)</f>
        <v>2.1816541392287701E-2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9.2839339236660632E-3</v>
      </c>
      <c r="S46" s="44">
        <f>$F46*'[1]INTERNAL PARAMETERS-2'!R46*VLOOKUP(S$4,'[1]INTERNAL PARAMETERS-1'!$B$5:$J$44,4, FALSE)</f>
        <v>2.854151862679782E-2</v>
      </c>
      <c r="T46" s="44">
        <f>$F46*'[1]INTERNAL PARAMETERS-2'!S46*VLOOKUP(T$4,'[1]INTERNAL PARAMETERS-1'!$B$5:$J$44,4, FALSE)</f>
        <v>2.7850974325906953E-3</v>
      </c>
      <c r="U46" s="44">
        <f>$F46*'[1]INTERNAL PARAMETERS-2'!T46*VLOOKUP(U$4,'[1]INTERNAL PARAMETERS-1'!$B$5:$J$44,4, FALSE)</f>
        <v>4.5871900967932198E-3</v>
      </c>
      <c r="V46" s="44">
        <f>$F46*'[1]INTERNAL PARAMETERS-2'!U46*VLOOKUP(V$4,'[1]INTERNAL PARAMETERS-1'!$B$5:$J$44,4, FALSE)</f>
        <v>3.6206225251424473E-2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5.4611376021565074E-3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7.6455926430191107E-3</v>
      </c>
      <c r="AJ46" s="44">
        <f>$F46*'[1]INTERNAL PARAMETERS-2'!AI46*VLOOKUP(AJ$4,'[1]INTERNAL PARAMETERS-1'!$B$5:$J$44,4, FALSE)</f>
        <v>7.0994788828034608E-3</v>
      </c>
      <c r="AK46" s="44">
        <f>$F46*'[1]INTERNAL PARAMETERS-2'!AJ46*VLOOKUP(AK$4,'[1]INTERNAL PARAMETERS-1'!$B$5:$J$44,4, FALSE)</f>
        <v>1.0922275204313017E-3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1.6988896993148983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0.13903584691388465</v>
      </c>
      <c r="BB46" s="44">
        <f>$F46*'[1]INTERNAL PARAMETERS-2'!M46*(1-VLOOKUP(N$4,'[1]INTERNAL PARAMETERS-1'!$B$5:$J$44,4, FALSE))</f>
        <v>0.41451428645346627</v>
      </c>
      <c r="BC46" s="44">
        <f>$F46*'[1]INTERNAL PARAMETERS-2'!N46*(1-VLOOKUP(O$4,'[1]INTERNAL PARAMETERS-1'!$B$5:$J$44,4, FALSE))</f>
        <v>0.38936669935739049</v>
      </c>
      <c r="BD46" s="44">
        <f>$F46*'[1]INTERNAL PARAMETERS-2'!O46*(1-VLOOKUP(P$4,'[1]INTERNAL PARAMETERS-1'!$B$5:$J$44,4, FALSE))</f>
        <v>0.30035263877751311</v>
      </c>
      <c r="BE46" s="44">
        <f>$F46*'[1]INTERNAL PARAMETERS-2'!P46*(1-VLOOKUP(Q$4,'[1]INTERNAL PARAMETERS-1'!$B$5:$J$44,4, FALSE))</f>
        <v>0.1845806588372513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0.54228885390915849</v>
      </c>
      <c r="BH46" s="44">
        <f>$F46*'[1]INTERNAL PARAMETERS-2'!S46*(1-VLOOKUP(T$4,'[1]INTERNAL PARAMETERS-1'!$B$5:$J$44,4, FALSE))</f>
        <v>2.5065876893316255E-2</v>
      </c>
      <c r="BI46" s="44">
        <f>$F46*'[1]INTERNAL PARAMETERS-2'!T46*(1-VLOOKUP(U$4,'[1]INTERNAL PARAMETERS-1'!$B$5:$J$44,4, FALSE))</f>
        <v>1.8348760387172879E-2</v>
      </c>
      <c r="BJ46" s="44">
        <f>$F46*'[1]INTERNAL PARAMETERS-2'!U46*(1-VLOOKUP(V$4,'[1]INTERNAL PARAMETERS-1'!$B$5:$J$44,4, FALSE))</f>
        <v>0.20516860975807202</v>
      </c>
      <c r="BK46" s="44">
        <f>$F46*'[1]INTERNAL PARAMETERS-2'!V46*(1-VLOOKUP(W$4,'[1]INTERNAL PARAMETERS-1'!$B$5:$J$44,4, FALSE))</f>
        <v>0.26649524053432522</v>
      </c>
      <c r="BL46" s="44">
        <f>$F46*'[1]INTERNAL PARAMETERS-2'!W46*(1-VLOOKUP(X$4,'[1]INTERNAL PARAMETERS-1'!$B$5:$J$44,4, FALSE))</f>
        <v>0.36533852135299305</v>
      </c>
      <c r="BM46" s="44">
        <f>$F46*'[1]INTERNAL PARAMETERS-2'!X46*(1-VLOOKUP(Y$4,'[1]INTERNAL PARAMETERS-1'!$B$5:$J$44,4, FALSE))</f>
        <v>6.2801427534617371E-2</v>
      </c>
      <c r="BN46" s="44">
        <f>$F46*'[1]INTERNAL PARAMETERS-2'!Y46*(1-VLOOKUP(Z$4,'[1]INTERNAL PARAMETERS-1'!$B$5:$J$44,4, FALSE))</f>
        <v>0.40138037463704357</v>
      </c>
      <c r="BO46" s="44">
        <f>$F46*'[1]INTERNAL PARAMETERS-2'!Z46*(1-VLOOKUP(AA$4,'[1]INTERNAL PARAMETERS-1'!$B$5:$J$44,4, FALSE))</f>
        <v>0.45653620952864182</v>
      </c>
      <c r="BP46" s="44">
        <f>$F46*'[1]INTERNAL PARAMETERS-2'!AA46*(1-VLOOKUP(AB$4,'[1]INTERNAL PARAMETERS-1'!$B$5:$J$44,4, FALSE))</f>
        <v>0.20860883684164871</v>
      </c>
      <c r="BQ46" s="44">
        <f>$F46*'[1]INTERNAL PARAMETERS-2'!AB46*(1-VLOOKUP(AC$4,'[1]INTERNAL PARAMETERS-1'!$B$5:$J$44,4, FALSE))</f>
        <v>1.2319929256821289</v>
      </c>
      <c r="BR46" s="44">
        <f>$F46*'[1]INTERNAL PARAMETERS-2'!AC46*(1-VLOOKUP(AD$4,'[1]INTERNAL PARAMETERS-1'!$B$5:$J$44,4, FALSE))</f>
        <v>0.15345300195005046</v>
      </c>
      <c r="BS46" s="44">
        <f>$F46*'[1]INTERNAL PARAMETERS-2'!AD46*(1-VLOOKUP(AE$4,'[1]INTERNAL PARAMETERS-1'!$B$5:$J$44,4, FALSE))</f>
        <v>3.1127656887200858E-2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4.5325787207716538E-2</v>
      </c>
      <c r="CA46" s="44">
        <f>$F46*'[1]INTERNAL PARAMETERS-2'!AL46*(1-VLOOKUP(AM$4,'[1]INTERNAL PARAMETERS-1'!$B$5:$J$44,4, FALSE))</f>
        <v>0.12287145882306524</v>
      </c>
      <c r="CB46" s="44">
        <f>$F46*'[1]INTERNAL PARAMETERS-2'!AM46*(1-VLOOKUP(AN$4,'[1]INTERNAL PARAMETERS-1'!$B$5:$J$44,4, FALSE))</f>
        <v>6.2255313774401716E-2</v>
      </c>
      <c r="CC46" s="44">
        <f>$F46*'[1]INTERNAL PARAMETERS-2'!AN46*(1-VLOOKUP(AO$4,'[1]INTERNAL PARAMETERS-1'!$B$5:$J$44,4, FALSE))</f>
        <v>9.8297167058452206E-2</v>
      </c>
      <c r="CD46" s="44">
        <f>$F46*'[1]INTERNAL PARAMETERS-2'!AO46*(1-VLOOKUP(AP$4,'[1]INTERNAL PARAMETERS-1'!$B$5:$J$44,4, FALSE))</f>
        <v>0.44889144433071393</v>
      </c>
      <c r="CE46" s="44">
        <f>$F46*'[1]INTERNAL PARAMETERS-2'!AP46*(1-VLOOKUP(AQ$4,'[1]INTERNAL PARAMETERS-1'!$B$5:$J$44,4, FALSE))</f>
        <v>5.5701948651813903E-2</v>
      </c>
      <c r="CF46" s="44">
        <f>$F46*'[1]INTERNAL PARAMETERS-2'!AQ46*(1-VLOOKUP(AR$4,'[1]INTERNAL PARAMETERS-1'!$B$5:$J$44,4, FALSE))</f>
        <v>2.7305688010782537E-3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8.274450912358347</v>
      </c>
    </row>
    <row r="47" spans="3:87" x14ac:dyDescent="0.5">
      <c r="C47" s="27" t="s">
        <v>4</v>
      </c>
      <c r="D47" s="26" t="s">
        <v>68</v>
      </c>
      <c r="E47" s="26" t="s">
        <v>61</v>
      </c>
      <c r="F47" s="129">
        <f>AirBF!X47</f>
        <v>7.4458862201181057</v>
      </c>
      <c r="G47" s="45">
        <f>$F47*'[1]INTERNAL PARAMETERS-2'!F47*VLOOKUP(G$4,'[1]INTERNAL PARAMETERS-1'!$B$5:$J$44,4, FALSE)</f>
        <v>4.2060322080203154E-2</v>
      </c>
      <c r="H47" s="44">
        <f>$F47*'[1]INTERNAL PARAMETERS-2'!G47*VLOOKUP(H$4,'[1]INTERNAL PARAMETERS-1'!$B$5:$J$44,4, FALSE)</f>
        <v>6.3386829391865435E-2</v>
      </c>
      <c r="I47" s="44">
        <f>$F47*'[1]INTERNAL PARAMETERS-2'!H47*VLOOKUP(I$4,'[1]INTERNAL PARAMETERS-1'!$B$5:$J$44,4, FALSE)</f>
        <v>7.1138220323594986E-2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1.7773330407421918E-3</v>
      </c>
      <c r="L47" s="44">
        <f>$F47*'[1]INTERNAL PARAMETERS-2'!K47*VLOOKUP(L$4,'[1]INTERNAL PARAMETERS-1'!$B$5:$J$44,4, FALSE)</f>
        <v>5.9269254312140118E-4</v>
      </c>
      <c r="M47" s="44">
        <f>$F47*'[1]INTERNAL PARAMETERS-2'!L47*VLOOKUP(M$4,'[1]INTERNAL PARAMETERS-1'!$B$5:$J$44,4, FALSE)</f>
        <v>8.2936003662785526E-3</v>
      </c>
      <c r="N47" s="44">
        <f>$F47*'[1]INTERNAL PARAMETERS-2'!M47*VLOOKUP(N$4,'[1]INTERNAL PARAMETERS-1'!$B$5:$J$44,4, FALSE)</f>
        <v>1.8275555432968885E-2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1.0070561112709738E-2</v>
      </c>
      <c r="S47" s="44">
        <f>$F47*'[1]INTERNAL PARAMETERS-2'!R47*VLOOKUP(S$4,'[1]INTERNAL PARAMETERS-1'!$B$5:$J$44,4, FALSE)</f>
        <v>2.2905407484638325E-2</v>
      </c>
      <c r="T47" s="44">
        <f>$F47*'[1]INTERNAL PARAMETERS-2'!S47*VLOOKUP(T$4,'[1]INTERNAL PARAMETERS-1'!$B$5:$J$44,4, FALSE)</f>
        <v>1.8956481727798683E-3</v>
      </c>
      <c r="U47" s="44">
        <f>$F47*'[1]INTERNAL PARAMETERS-2'!T47*VLOOKUP(U$4,'[1]INTERNAL PARAMETERS-1'!$B$5:$J$44,4, FALSE)</f>
        <v>3.7912963455597366E-3</v>
      </c>
      <c r="V47" s="44">
        <f>$F47*'[1]INTERNAL PARAMETERS-2'!U47*VLOOKUP(V$4,'[1]INTERNAL PARAMETERS-1'!$B$5:$J$44,4, FALSE)</f>
        <v>2.9679265243959668E-2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2.3692809952415811E-3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5.9269254312140118E-4</v>
      </c>
      <c r="AI47" s="44">
        <f>$F47*'[1]INTERNAL PARAMETERS-2'!AH47*VLOOKUP(AI$4,'[1]INTERNAL PARAMETERS-1'!$B$5:$J$44,4, FALSE)</f>
        <v>6.5166396198473664E-3</v>
      </c>
      <c r="AJ47" s="44">
        <f>$F47*'[1]INTERNAL PARAMETERS-2'!AI47*VLOOKUP(AJ$4,'[1]INTERNAL PARAMETERS-1'!$B$5:$J$44,4, FALSE)</f>
        <v>1.0070561112709738E-2</v>
      </c>
      <c r="AK47" s="44">
        <f>$F47*'[1]INTERNAL PARAMETERS-2'!AJ47*VLOOKUP(AK$4,'[1]INTERNAL PARAMETERS-1'!$B$5:$J$44,4, FALSE)</f>
        <v>5.9269254312140118E-4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1.3516261861483045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0.15757840695929251</v>
      </c>
      <c r="BB47" s="44">
        <f>$F47*'[1]INTERNAL PARAMETERS-2'!M47*(1-VLOOKUP(N$4,'[1]INTERNAL PARAMETERS-1'!$B$5:$J$44,4, FALSE))</f>
        <v>0.34723555322640881</v>
      </c>
      <c r="BC47" s="44">
        <f>$F47*'[1]INTERNAL PARAMETERS-2'!N47*(1-VLOOKUP(O$4,'[1]INTERNAL PARAMETERS-1'!$B$5:$J$44,4, FALSE))</f>
        <v>0.43541457767109049</v>
      </c>
      <c r="BD47" s="44">
        <f>$F47*'[1]INTERNAL PARAMETERS-2'!O47*(1-VLOOKUP(P$4,'[1]INTERNAL PARAMETERS-1'!$B$5:$J$44,4, FALSE))</f>
        <v>0.26124859768492992</v>
      </c>
      <c r="BE47" s="44">
        <f>$F47*'[1]INTERNAL PARAMETERS-2'!P47*(1-VLOOKUP(Q$4,'[1]INTERNAL PARAMETERS-1'!$B$5:$J$44,4, FALSE))</f>
        <v>0.16409467428482885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0.43520274220812816</v>
      </c>
      <c r="BH47" s="44">
        <f>$F47*'[1]INTERNAL PARAMETERS-2'!S47*(1-VLOOKUP(T$4,'[1]INTERNAL PARAMETERS-1'!$B$5:$J$44,4, FALSE))</f>
        <v>1.7060833555018817E-2</v>
      </c>
      <c r="BI47" s="44">
        <f>$F47*'[1]INTERNAL PARAMETERS-2'!T47*(1-VLOOKUP(U$4,'[1]INTERNAL PARAMETERS-1'!$B$5:$J$44,4, FALSE))</f>
        <v>1.5165185382238947E-2</v>
      </c>
      <c r="BJ47" s="44">
        <f>$F47*'[1]INTERNAL PARAMETERS-2'!U47*(1-VLOOKUP(V$4,'[1]INTERNAL PARAMETERS-1'!$B$5:$J$44,4, FALSE))</f>
        <v>0.16818250304910479</v>
      </c>
      <c r="BK47" s="44">
        <f>$F47*'[1]INTERNAL PARAMETERS-2'!V47*(1-VLOOKUP(W$4,'[1]INTERNAL PARAMETERS-1'!$B$5:$J$44,4, FALSE))</f>
        <v>0.20615574095365402</v>
      </c>
      <c r="BL47" s="44">
        <f>$F47*'[1]INTERNAL PARAMETERS-2'!W47*(1-VLOOKUP(X$4,'[1]INTERNAL PARAMETERS-1'!$B$5:$J$44,4, FALSE))</f>
        <v>0.29797766523152852</v>
      </c>
      <c r="BM47" s="44">
        <f>$F47*'[1]INTERNAL PARAMETERS-2'!X47*(1-VLOOKUP(Y$4,'[1]INTERNAL PARAMETERS-1'!$B$5:$J$44,4, FALSE))</f>
        <v>9.3599257318616652E-2</v>
      </c>
      <c r="BN47" s="44">
        <f>$F47*'[1]INTERNAL PARAMETERS-2'!Y47*(1-VLOOKUP(Z$4,'[1]INTERNAL PARAMETERS-1'!$B$5:$J$44,4, FALSE))</f>
        <v>0.4443004982861794</v>
      </c>
      <c r="BO47" s="44">
        <f>$F47*'[1]INTERNAL PARAMETERS-2'!Z47*(1-VLOOKUP(AA$4,'[1]INTERNAL PARAMETERS-1'!$B$5:$J$44,4, FALSE))</f>
        <v>0.45081713790602679</v>
      </c>
      <c r="BP47" s="44">
        <f>$F47*'[1]INTERNAL PARAMETERS-2'!AA47*(1-VLOOKUP(AB$4,'[1]INTERNAL PARAMETERS-1'!$B$5:$J$44,4, FALSE))</f>
        <v>0.18127456756050733</v>
      </c>
      <c r="BQ47" s="44">
        <f>$F47*'[1]INTERNAL PARAMETERS-2'!AB47*(1-VLOOKUP(AC$4,'[1]INTERNAL PARAMETERS-1'!$B$5:$J$44,4, FALSE))</f>
        <v>1.2090898096131704</v>
      </c>
      <c r="BR47" s="44">
        <f>$F47*'[1]INTERNAL PARAMETERS-2'!AC47*(1-VLOOKUP(AD$4,'[1]INTERNAL PARAMETERS-1'!$B$5:$J$44,4, FALSE))</f>
        <v>0.12795829928135163</v>
      </c>
      <c r="BS47" s="44">
        <f>$F47*'[1]INTERNAL PARAMETERS-2'!AD47*(1-VLOOKUP(AE$4,'[1]INTERNAL PARAMETERS-1'!$B$5:$J$44,4, FALSE))</f>
        <v>3.1989760967493418E-2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2.7250454388388242E-2</v>
      </c>
      <c r="CA47" s="44">
        <f>$F47*'[1]INTERNAL PARAMETERS-2'!AL47*(1-VLOOKUP(AM$4,'[1]INTERNAL PARAMETERS-1'!$B$5:$J$44,4, FALSE))</f>
        <v>0.13151296536283605</v>
      </c>
      <c r="CB47" s="44">
        <f>$F47*'[1]INTERNAL PARAMETERS-2'!AM47*(1-VLOOKUP(AN$4,'[1]INTERNAL PARAMETERS-1'!$B$5:$J$44,4, FALSE))</f>
        <v>5.2131627781534906E-2</v>
      </c>
      <c r="CC47" s="44">
        <f>$F47*'[1]INTERNAL PARAMETERS-2'!AN47*(1-VLOOKUP(AO$4,'[1]INTERNAL PARAMETERS-1'!$B$5:$J$44,4, FALSE))</f>
        <v>9.5376590359358845E-2</v>
      </c>
      <c r="CD47" s="44">
        <f>$F47*'[1]INTERNAL PARAMETERS-2'!AO47*(1-VLOOKUP(AP$4,'[1]INTERNAL PARAMETERS-1'!$B$5:$J$44,4, FALSE))</f>
        <v>0.39335425559088733</v>
      </c>
      <c r="CE47" s="44">
        <f>$F47*'[1]INTERNAL PARAMETERS-2'!AP47*(1-VLOOKUP(AQ$4,'[1]INTERNAL PARAMETERS-1'!$B$5:$J$44,4, FALSE))</f>
        <v>4.5614988161687541E-2</v>
      </c>
      <c r="CF47" s="44">
        <f>$F47*'[1]INTERNAL PARAMETERS-2'!AQ47*(1-VLOOKUP(AR$4,'[1]INTERNAL PARAMETERS-1'!$B$5:$J$44,4, FALSE))</f>
        <v>9.4786131582103497E-3</v>
      </c>
      <c r="CG47" s="44">
        <f>$F47*'[1]INTERNAL PARAMETERS-2'!AR47*(1-VLOOKUP(AS$4,'[1]INTERNAL PARAMETERS-1'!$B$5:$J$44,4, FALSE))</f>
        <v>1.1846404976207905E-3</v>
      </c>
      <c r="CH47" s="43">
        <f>$F47*'[1]INTERNAL PARAMETERS-2'!AS47*(1-VLOOKUP(AT$4,'[1]INTERNAL PARAMETERS-1'!$B$5:$J$44,4, FALSE))</f>
        <v>0</v>
      </c>
      <c r="CI47" s="42">
        <f t="shared" si="0"/>
        <v>7.4458847309408602</v>
      </c>
    </row>
    <row r="48" spans="3:87" x14ac:dyDescent="0.5">
      <c r="C48" s="27" t="s">
        <v>4</v>
      </c>
      <c r="D48" s="26" t="s">
        <v>68</v>
      </c>
      <c r="E48" s="26" t="s">
        <v>60</v>
      </c>
      <c r="F48" s="129">
        <f>AirBF!X48</f>
        <v>6.611371861255356</v>
      </c>
      <c r="G48" s="45">
        <f>$F48*'[1]INTERNAL PARAMETERS-2'!F48*VLOOKUP(G$4,'[1]INTERNAL PARAMETERS-1'!$B$5:$J$44,4, FALSE)</f>
        <v>5.1954804634489087E-2</v>
      </c>
      <c r="H48" s="44">
        <f>$F48*'[1]INTERNAL PARAMETERS-2'!G48*VLOOKUP(H$4,'[1]INTERNAL PARAMETERS-1'!$B$5:$J$44,4, FALSE)</f>
        <v>5.44585311583465E-2</v>
      </c>
      <c r="I48" s="44">
        <f>$F48*'[1]INTERNAL PARAMETERS-2'!H48*VLOOKUP(I$4,'[1]INTERNAL PARAMETERS-1'!$B$5:$J$44,4, FALSE)</f>
        <v>6.0748226721692479E-2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6.260969152608822E-4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8.3565426346116269E-3</v>
      </c>
      <c r="N48" s="44">
        <f>$F48*'[1]INTERNAL PARAMETERS-2'!M48*VLOOKUP(N$4,'[1]INTERNAL PARAMETERS-1'!$B$5:$J$44,4, FALSE)</f>
        <v>1.3614599732727318E-2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8.7633734020939741E-3</v>
      </c>
      <c r="S48" s="44">
        <f>$F48*'[1]INTERNAL PARAMETERS-2'!R48*VLOOKUP(S$4,'[1]INTERNAL PARAMETERS-1'!$B$5:$J$44,4, FALSE)</f>
        <v>1.8591971038473414E-2</v>
      </c>
      <c r="T48" s="44">
        <f>$F48*'[1]INTERNAL PARAMETERS-2'!S48*VLOOKUP(T$4,'[1]INTERNAL PARAMETERS-1'!$B$5:$J$44,4, FALSE)</f>
        <v>1.9405037549970598E-3</v>
      </c>
      <c r="U48" s="44">
        <f>$F48*'[1]INTERNAL PARAMETERS-2'!T48*VLOOKUP(U$4,'[1]INTERNAL PARAMETERS-1'!$B$5:$J$44,4, FALSE)</f>
        <v>3.630568743889766E-3</v>
      </c>
      <c r="V48" s="44">
        <f>$F48*'[1]INTERNAL PARAMETERS-2'!U48*VLOOKUP(V$4,'[1]INTERNAL PARAMETERS-1'!$B$5:$J$44,4, FALSE)</f>
        <v>2.7229166408595327E-2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3.7559203543791678E-3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1.8776296085965213E-3</v>
      </c>
      <c r="AI48" s="44">
        <f>$F48*'[1]INTERNAL PARAMETERS-2'!AH48*VLOOKUP(AI$4,'[1]INTERNAL PARAMETERS-1'!$B$5:$J$44,4, FALSE)</f>
        <v>6.8857437934974541E-3</v>
      </c>
      <c r="AJ48" s="44">
        <f>$F48*'[1]INTERNAL PARAMETERS-2'!AI48*VLOOKUP(AJ$4,'[1]INTERNAL PARAMETERS-1'!$B$5:$J$44,4, FALSE)</f>
        <v>1.0015567232615739E-2</v>
      </c>
      <c r="AK48" s="44">
        <f>$F48*'[1]INTERNAL PARAMETERS-2'!AJ48*VLOOKUP(AK$4,'[1]INTERNAL PARAMETERS-1'!$B$5:$J$44,4, FALSE)</f>
        <v>1.8776296085965213E-3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1.154216307712157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0.15877431005762088</v>
      </c>
      <c r="BB48" s="44">
        <f>$F48*'[1]INTERNAL PARAMETERS-2'!M48*(1-VLOOKUP(N$4,'[1]INTERNAL PARAMETERS-1'!$B$5:$J$44,4, FALSE))</f>
        <v>0.25867739492181901</v>
      </c>
      <c r="BC48" s="44">
        <f>$F48*'[1]INTERNAL PARAMETERS-2'!N48*(1-VLOOKUP(O$4,'[1]INTERNAL PARAMETERS-1'!$B$5:$J$44,4, FALSE))</f>
        <v>0.4675905971616573</v>
      </c>
      <c r="BD48" s="44">
        <f>$F48*'[1]INTERNAL PARAMETERS-2'!O48*(1-VLOOKUP(P$4,'[1]INTERNAL PARAMETERS-1'!$B$5:$J$44,4, FALSE))</f>
        <v>0.20218434630060841</v>
      </c>
      <c r="BE48" s="44">
        <f>$F48*'[1]INTERNAL PARAMETERS-2'!P48*(1-VLOOKUP(Q$4,'[1]INTERNAL PARAMETERS-1'!$B$5:$J$44,4, FALSE))</f>
        <v>0.16650475577697166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0.35324744973099481</v>
      </c>
      <c r="BH48" s="44">
        <f>$F48*'[1]INTERNAL PARAMETERS-2'!S48*(1-VLOOKUP(T$4,'[1]INTERNAL PARAMETERS-1'!$B$5:$J$44,4, FALSE))</f>
        <v>1.7464533794973539E-2</v>
      </c>
      <c r="BI48" s="44">
        <f>$F48*'[1]INTERNAL PARAMETERS-2'!T48*(1-VLOOKUP(U$4,'[1]INTERNAL PARAMETERS-1'!$B$5:$J$44,4, FALSE))</f>
        <v>1.4522274975559064E-2</v>
      </c>
      <c r="BJ48" s="44">
        <f>$F48*'[1]INTERNAL PARAMETERS-2'!U48*(1-VLOOKUP(V$4,'[1]INTERNAL PARAMETERS-1'!$B$5:$J$44,4, FALSE))</f>
        <v>0.15429860964870687</v>
      </c>
      <c r="BK48" s="44">
        <f>$F48*'[1]INTERNAL PARAMETERS-2'!V48*(1-VLOOKUP(W$4,'[1]INTERNAL PARAMETERS-1'!$B$5:$J$44,4, FALSE))</f>
        <v>0.18590979332694224</v>
      </c>
      <c r="BL48" s="44">
        <f>$F48*'[1]INTERNAL PARAMETERS-2'!W48*(1-VLOOKUP(X$4,'[1]INTERNAL PARAMETERS-1'!$B$5:$J$44,4, FALSE))</f>
        <v>0.26415471816771324</v>
      </c>
      <c r="BM48" s="44">
        <f>$F48*'[1]INTERNAL PARAMETERS-2'!X48*(1-VLOOKUP(Y$4,'[1]INTERNAL PARAMETERS-1'!$B$5:$J$44,4, FALSE))</f>
        <v>0.10140522160793465</v>
      </c>
      <c r="BN48" s="44">
        <f>$F48*'[1]INTERNAL PARAMETERS-2'!Y48*(1-VLOOKUP(Z$4,'[1]INTERNAL PARAMETERS-1'!$B$5:$J$44,4, FALSE))</f>
        <v>0.38809413962755068</v>
      </c>
      <c r="BO48" s="44">
        <f>$F48*'[1]INTERNAL PARAMETERS-2'!Z48*(1-VLOOKUP(AA$4,'[1]INTERNAL PARAMETERS-1'!$B$5:$J$44,4, FALSE))</f>
        <v>0.39998733646876294</v>
      </c>
      <c r="BP48" s="44">
        <f>$F48*'[1]INTERNAL PARAMETERS-2'!AA48*(1-VLOOKUP(AB$4,'[1]INTERNAL PARAMETERS-1'!$B$5:$J$44,4, FALSE))</f>
        <v>0.16337493233785336</v>
      </c>
      <c r="BQ48" s="44">
        <f>$F48*'[1]INTERNAL PARAMETERS-2'!AB48*(1-VLOOKUP(AC$4,'[1]INTERNAL PARAMETERS-1'!$B$5:$J$44,4, FALSE))</f>
        <v>1.0866635909571418</v>
      </c>
      <c r="BR48" s="44">
        <f>$F48*'[1]INTERNAL PARAMETERS-2'!AC48*(1-VLOOKUP(AD$4,'[1]INTERNAL PARAMETERS-1'!$B$5:$J$44,4, FALSE))</f>
        <v>0.10703877157091034</v>
      </c>
      <c r="BS48" s="44">
        <f>$F48*'[1]INTERNAL PARAMETERS-2'!AD48*(1-VLOOKUP(AE$4,'[1]INTERNAL PARAMETERS-1'!$B$5:$J$44,4, FALSE))</f>
        <v>2.3160296767163639E-2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2.6916217121542803E-2</v>
      </c>
      <c r="CA48" s="44">
        <f>$F48*'[1]INTERNAL PARAMETERS-2'!AL48*(1-VLOOKUP(AM$4,'[1]INTERNAL PARAMETERS-1'!$B$5:$J$44,4, FALSE))</f>
        <v>0.13771090904683231</v>
      </c>
      <c r="CB48" s="44">
        <f>$F48*'[1]INTERNAL PARAMETERS-2'!AM48*(1-VLOOKUP(AN$4,'[1]INTERNAL PARAMETERS-1'!$B$5:$J$44,4, FALSE))</f>
        <v>4.1939237401873351E-2</v>
      </c>
      <c r="CC48" s="44">
        <f>$F48*'[1]INTERNAL PARAMETERS-2'!AN48*(1-VLOOKUP(AO$4,'[1]INTERNAL PARAMETERS-1'!$B$5:$J$44,4, FALSE))</f>
        <v>8.8259830936200628E-2</v>
      </c>
      <c r="CD48" s="44">
        <f>$F48*'[1]INTERNAL PARAMETERS-2'!AO48*(1-VLOOKUP(AP$4,'[1]INTERNAL PARAMETERS-1'!$B$5:$J$44,4, FALSE))</f>
        <v>0.33739152882358331</v>
      </c>
      <c r="CE48" s="44">
        <f>$F48*'[1]INTERNAL PARAMETERS-2'!AP48*(1-VLOOKUP(AQ$4,'[1]INTERNAL PARAMETERS-1'!$B$5:$J$44,4, FALSE))</f>
        <v>3.4427396693115016E-2</v>
      </c>
      <c r="CF48" s="44">
        <f>$F48*'[1]INTERNAL PARAMETERS-2'!AQ48*(1-VLOOKUP(AR$4,'[1]INTERNAL PARAMETERS-1'!$B$5:$J$44,4, FALSE))</f>
        <v>3.1298234391182855E-3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6.6113712001181701</v>
      </c>
    </row>
    <row r="49" spans="3:87" x14ac:dyDescent="0.5">
      <c r="C49" s="27" t="s">
        <v>4</v>
      </c>
      <c r="D49" s="26" t="s">
        <v>68</v>
      </c>
      <c r="E49" s="26" t="s">
        <v>59</v>
      </c>
      <c r="F49" s="129">
        <f>AirBF!X49</f>
        <v>5.5501860552148292</v>
      </c>
      <c r="G49" s="45">
        <f>$F49*'[1]INTERNAL PARAMETERS-2'!F49*VLOOKUP(G$4,'[1]INTERNAL PARAMETERS-1'!$B$5:$J$44,4, FALSE)</f>
        <v>4.1748499507325947E-2</v>
      </c>
      <c r="H49" s="44">
        <f>$F49*'[1]INTERNAL PARAMETERS-2'!G49*VLOOKUP(H$4,'[1]INTERNAL PARAMETERS-1'!$B$5:$J$44,4, FALSE)</f>
        <v>3.9984650378978671E-2</v>
      </c>
      <c r="I49" s="44">
        <f>$F49*'[1]INTERNAL PARAMETERS-2'!H49*VLOOKUP(I$4,'[1]INTERNAL PARAMETERS-1'!$B$5:$J$44,4, FALSE)</f>
        <v>5.2401054855890597E-2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1.1760844251000222E-3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7.9086821175178203E-3</v>
      </c>
      <c r="N49" s="44">
        <f>$F49*'[1]INTERNAL PARAMETERS-2'!M49*VLOOKUP(N$4,'[1]INTERNAL PARAMETERS-1'!$B$5:$J$44,4, FALSE)</f>
        <v>1.081931068859358E-2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7.055951531994612E-3</v>
      </c>
      <c r="S49" s="44">
        <f>$F49*'[1]INTERNAL PARAMETERS-2'!R49*VLOOKUP(S$4,'[1]INTERNAL PARAMETERS-1'!$B$5:$J$44,4, FALSE)</f>
        <v>1.4190604702252172E-2</v>
      </c>
      <c r="T49" s="44">
        <f>$F49*'[1]INTERNAL PARAMETERS-2'!S49*VLOOKUP(T$4,'[1]INTERNAL PARAMETERS-1'!$B$5:$J$44,4, FALSE)</f>
        <v>1.058420480729468E-3</v>
      </c>
      <c r="U49" s="44">
        <f>$F49*'[1]INTERNAL PARAMETERS-2'!T49*VLOOKUP(U$4,'[1]INTERNAL PARAMETERS-1'!$B$5:$J$44,4, FALSE)</f>
        <v>1.1759734213789182E-3</v>
      </c>
      <c r="V49" s="44">
        <f>$F49*'[1]INTERNAL PARAMETERS-2'!U49*VLOOKUP(V$4,'[1]INTERNAL PARAMETERS-1'!$B$5:$J$44,4, FALSE)</f>
        <v>2.5754667106664755E-2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2.3521688502000444E-3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1.1760844251000222E-3</v>
      </c>
      <c r="AI49" s="44">
        <f>$F49*'[1]INTERNAL PARAMETERS-2'!AH49*VLOOKUP(AI$4,'[1]INTERNAL PARAMETERS-1'!$B$5:$J$44,4, FALSE)</f>
        <v>4.7037826817945671E-3</v>
      </c>
      <c r="AJ49" s="44">
        <f>$F49*'[1]INTERNAL PARAMETERS-2'!AI49*VLOOKUP(AJ$4,'[1]INTERNAL PARAMETERS-1'!$B$5:$J$44,4, FALSE)</f>
        <v>3.5282532753000669E-3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0.99562004226192125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0.15026496023283856</v>
      </c>
      <c r="BB49" s="44">
        <f>$F49*'[1]INTERNAL PARAMETERS-2'!M49*(1-VLOOKUP(N$4,'[1]INTERNAL PARAMETERS-1'!$B$5:$J$44,4, FALSE))</f>
        <v>0.20556690308327799</v>
      </c>
      <c r="BC49" s="44">
        <f>$F49*'[1]INTERNAL PARAMETERS-2'!N49*(1-VLOOKUP(O$4,'[1]INTERNAL PARAMETERS-1'!$B$5:$J$44,4, FALSE))</f>
        <v>0.46805274022232179</v>
      </c>
      <c r="BD49" s="44">
        <f>$F49*'[1]INTERNAL PARAMETERS-2'!O49*(1-VLOOKUP(P$4,'[1]INTERNAL PARAMETERS-1'!$B$5:$J$44,4, FALSE))</f>
        <v>0.15993749147870365</v>
      </c>
      <c r="BE49" s="44">
        <f>$F49*'[1]INTERNAL PARAMETERS-2'!P49*(1-VLOOKUP(Q$4,'[1]INTERNAL PARAMETERS-1'!$B$5:$J$44,4, FALSE))</f>
        <v>0.14288565486126714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0.26962148934279123</v>
      </c>
      <c r="BH49" s="44">
        <f>$F49*'[1]INTERNAL PARAMETERS-2'!S49*(1-VLOOKUP(T$4,'[1]INTERNAL PARAMETERS-1'!$B$5:$J$44,4, FALSE))</f>
        <v>9.5257843265652113E-3</v>
      </c>
      <c r="BI49" s="44">
        <f>$F49*'[1]INTERNAL PARAMETERS-2'!T49*(1-VLOOKUP(U$4,'[1]INTERNAL PARAMETERS-1'!$B$5:$J$44,4, FALSE))</f>
        <v>4.7038936855156727E-3</v>
      </c>
      <c r="BJ49" s="44">
        <f>$F49*'[1]INTERNAL PARAMETERS-2'!U49*(1-VLOOKUP(V$4,'[1]INTERNAL PARAMETERS-1'!$B$5:$J$44,4, FALSE))</f>
        <v>0.1459431136044336</v>
      </c>
      <c r="BK49" s="44">
        <f>$F49*'[1]INTERNAL PARAMETERS-2'!V49*(1-VLOOKUP(W$4,'[1]INTERNAL PARAMETERS-1'!$B$5:$J$44,4, FALSE))</f>
        <v>0.1734616298394456</v>
      </c>
      <c r="BL49" s="44">
        <f>$F49*'[1]INTERNAL PARAMETERS-2'!W49*(1-VLOOKUP(X$4,'[1]INTERNAL PARAMETERS-1'!$B$5:$J$44,4, FALSE))</f>
        <v>0.23814238808970817</v>
      </c>
      <c r="BM49" s="44">
        <f>$F49*'[1]INTERNAL PARAMETERS-2'!X49*(1-VLOOKUP(Y$4,'[1]INTERNAL PARAMETERS-1'!$B$5:$J$44,4, FALSE))</f>
        <v>0.10172492005718843</v>
      </c>
      <c r="BN49" s="44">
        <f>$F49*'[1]INTERNAL PARAMETERS-2'!Y49*(1-VLOOKUP(Z$4,'[1]INTERNAL PARAMETERS-1'!$B$5:$J$44,4, FALSE))</f>
        <v>0.31987498295740729</v>
      </c>
      <c r="BO49" s="44">
        <f>$F49*'[1]INTERNAL PARAMETERS-2'!Z49*(1-VLOOKUP(AA$4,'[1]INTERNAL PARAMETERS-1'!$B$5:$J$44,4, FALSE))</f>
        <v>0.30223482661811801</v>
      </c>
      <c r="BP49" s="44">
        <f>$F49*'[1]INTERNAL PARAMETERS-2'!AA49*(1-VLOOKUP(AB$4,'[1]INTERNAL PARAMETERS-1'!$B$5:$J$44,4, FALSE))</f>
        <v>0.11054527573613583</v>
      </c>
      <c r="BQ49" s="44">
        <f>$F49*'[1]INTERNAL PARAMETERS-2'!AB49*(1-VLOOKUP(AC$4,'[1]INTERNAL PARAMETERS-1'!$B$5:$J$44,4, FALSE))</f>
        <v>0.93786932957299085</v>
      </c>
      <c r="BR49" s="44">
        <f>$F49*'[1]INTERNAL PARAMETERS-2'!AC49*(1-VLOOKUP(AD$4,'[1]INTERNAL PARAMETERS-1'!$B$5:$J$44,4, FALSE))</f>
        <v>8.1144830164451842E-2</v>
      </c>
      <c r="BS49" s="44">
        <f>$F49*'[1]INTERNAL PARAMETERS-2'!AD49*(1-VLOOKUP(AE$4,'[1]INTERNAL PARAMETERS-1'!$B$5:$J$44,4, FALSE))</f>
        <v>1.4700222785841996E-2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2.0580089892736585E-2</v>
      </c>
      <c r="CA49" s="44">
        <f>$F49*'[1]INTERNAL PARAMETERS-2'!AL49*(1-VLOOKUP(AM$4,'[1]INTERNAL PARAMETERS-1'!$B$5:$J$44,4, FALSE))</f>
        <v>9.8784986503741123E-2</v>
      </c>
      <c r="CB49" s="44">
        <f>$F49*'[1]INTERNAL PARAMETERS-2'!AM49*(1-VLOOKUP(AN$4,'[1]INTERNAL PARAMETERS-1'!$B$5:$J$44,4, FALSE))</f>
        <v>2.5872192296383927E-2</v>
      </c>
      <c r="CC49" s="44">
        <f>$F49*'[1]INTERNAL PARAMETERS-2'!AN49*(1-VLOOKUP(AO$4,'[1]INTERNAL PARAMETERS-1'!$B$5:$J$44,4, FALSE))</f>
        <v>6.3504673825162547E-2</v>
      </c>
      <c r="CD49" s="44">
        <f>$F49*'[1]INTERNAL PARAMETERS-2'!AO49*(1-VLOOKUP(AP$4,'[1]INTERNAL PARAMETERS-1'!$B$5:$J$44,4, FALSE))</f>
        <v>0.25754639355734477</v>
      </c>
      <c r="CE49" s="44">
        <f>$F49*'[1]INTERNAL PARAMETERS-2'!AP49*(1-VLOOKUP(AQ$4,'[1]INTERNAL PARAMETERS-1'!$B$5:$J$44,4, FALSE))</f>
        <v>3.3516463550231315E-2</v>
      </c>
      <c r="CF49" s="44">
        <f>$F49*'[1]INTERNAL PARAMETERS-2'!AQ49*(1-VLOOKUP(AR$4,'[1]INTERNAL PARAMETERS-1'!$B$5:$J$44,4, FALSE))</f>
        <v>3.5282532753000669E-3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5.5501877202706469</v>
      </c>
    </row>
    <row r="50" spans="3:87" x14ac:dyDescent="0.5">
      <c r="C50" s="27" t="s">
        <v>4</v>
      </c>
      <c r="D50" s="26" t="s">
        <v>68</v>
      </c>
      <c r="E50" s="26" t="s">
        <v>58</v>
      </c>
      <c r="F50" s="129">
        <f>AirBF!X50</f>
        <v>4.2001683818303377</v>
      </c>
      <c r="G50" s="45">
        <f>$F50*'[1]INTERNAL PARAMETERS-2'!F50*VLOOKUP(G$4,'[1]INTERNAL PARAMETERS-1'!$B$5:$J$44,4, FALSE)</f>
        <v>3.7939700976235259E-2</v>
      </c>
      <c r="H50" s="44">
        <f>$F50*'[1]INTERNAL PARAMETERS-2'!G50*VLOOKUP(H$4,'[1]INTERNAL PARAMETERS-1'!$B$5:$J$44,4, FALSE)</f>
        <v>2.5799114268554666E-2</v>
      </c>
      <c r="I50" s="44">
        <f>$F50*'[1]INTERNAL PARAMETERS-2'!H50*VLOOKUP(I$4,'[1]INTERNAL PARAMETERS-1'!$B$5:$J$44,4, FALSE)</f>
        <v>3.8758124786276812E-2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5.0570027317237262E-4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8.2961305861074652E-3</v>
      </c>
      <c r="N50" s="44">
        <f>$F50*'[1]INTERNAL PARAMETERS-2'!M50*VLOOKUP(N$4,'[1]INTERNAL PARAMETERS-1'!$B$5:$J$44,4, FALSE)</f>
        <v>6.8291377753855846E-3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5.0586827990764588E-3</v>
      </c>
      <c r="S50" s="44">
        <f>$F50*'[1]INTERNAL PARAMETERS-2'!R50*VLOOKUP(S$4,'[1]INTERNAL PARAMETERS-1'!$B$5:$J$44,4, FALSE)</f>
        <v>1.0487484435959808E-2</v>
      </c>
      <c r="T50" s="44">
        <f>$F50*'[1]INTERNAL PARAMETERS-2'!S50*VLOOKUP(T$4,'[1]INTERNAL PARAMETERS-1'!$B$5:$J$44,4, FALSE)</f>
        <v>1.4164227834046448E-3</v>
      </c>
      <c r="U50" s="44">
        <f>$F50*'[1]INTERNAL PARAMETERS-2'!T50*VLOOKUP(U$4,'[1]INTERNAL PARAMETERS-1'!$B$5:$J$44,4, FALSE)</f>
        <v>1.8211090069939978E-3</v>
      </c>
      <c r="V50" s="44">
        <f>$F50*'[1]INTERNAL PARAMETERS-2'!U50*VLOOKUP(V$4,'[1]INTERNAL PARAMETERS-1'!$B$5:$J$44,4, FALSE)</f>
        <v>1.6617546185873546E-2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1.0118205631829283E-3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1.0118205631829283E-3</v>
      </c>
      <c r="AI50" s="44">
        <f>$F50*'[1]INTERNAL PARAMETERS-2'!AH50*VLOOKUP(AI$4,'[1]INTERNAL PARAMETERS-1'!$B$5:$J$44,4, FALSE)</f>
        <v>2.0236411263658566E-3</v>
      </c>
      <c r="AJ50" s="44">
        <f>$F50*'[1]INTERNAL PARAMETERS-2'!AI50*VLOOKUP(AJ$4,'[1]INTERNAL PARAMETERS-1'!$B$5:$J$44,4, FALSE)</f>
        <v>4.0468622358935304E-3</v>
      </c>
      <c r="AK50" s="44">
        <f>$F50*'[1]INTERNAL PARAMETERS-2'!AJ50*VLOOKUP(AK$4,'[1]INTERNAL PARAMETERS-1'!$B$5:$J$44,4, FALSE)</f>
        <v>5.0570027317237262E-4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0.73640437093925937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0.1576264811360418</v>
      </c>
      <c r="BB50" s="44">
        <f>$F50*'[1]INTERNAL PARAMETERS-2'!M50*(1-VLOOKUP(N$4,'[1]INTERNAL PARAMETERS-1'!$B$5:$J$44,4, FALSE))</f>
        <v>0.12975361773232608</v>
      </c>
      <c r="BC50" s="44">
        <f>$F50*'[1]INTERNAL PARAMETERS-2'!N50*(1-VLOOKUP(O$4,'[1]INTERNAL PARAMETERS-1'!$B$5:$J$44,4, FALSE))</f>
        <v>0.40772420537993093</v>
      </c>
      <c r="BD50" s="44">
        <f>$F50*'[1]INTERNAL PARAMETERS-2'!O50*(1-VLOOKUP(P$4,'[1]INTERNAL PARAMETERS-1'!$B$5:$J$44,4, FALSE))</f>
        <v>0.11280728236552284</v>
      </c>
      <c r="BE50" s="44">
        <f>$F50*'[1]INTERNAL PARAMETERS-2'!P50*(1-VLOOKUP(Q$4,'[1]INTERNAL PARAMETERS-1'!$B$5:$J$44,4, FALSE))</f>
        <v>0.10673677900326346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0.19926220428323632</v>
      </c>
      <c r="BH50" s="44">
        <f>$F50*'[1]INTERNAL PARAMETERS-2'!S50*(1-VLOOKUP(T$4,'[1]INTERNAL PARAMETERS-1'!$B$5:$J$44,4, FALSE))</f>
        <v>1.2747805050641804E-2</v>
      </c>
      <c r="BI50" s="44">
        <f>$F50*'[1]INTERNAL PARAMETERS-2'!T50*(1-VLOOKUP(U$4,'[1]INTERNAL PARAMETERS-1'!$B$5:$J$44,4, FALSE))</f>
        <v>7.2844360279759914E-3</v>
      </c>
      <c r="BJ50" s="44">
        <f>$F50*'[1]INTERNAL PARAMETERS-2'!U50*(1-VLOOKUP(V$4,'[1]INTERNAL PARAMETERS-1'!$B$5:$J$44,4, FALSE))</f>
        <v>9.4166095053283438E-2</v>
      </c>
      <c r="BK50" s="44">
        <f>$F50*'[1]INTERNAL PARAMETERS-2'!V50*(1-VLOOKUP(W$4,'[1]INTERNAL PARAMETERS-1'!$B$5:$J$44,4, FALSE))</f>
        <v>0.14366465941631579</v>
      </c>
      <c r="BL50" s="44">
        <f>$F50*'[1]INTERNAL PARAMETERS-2'!W50*(1-VLOOKUP(X$4,'[1]INTERNAL PARAMETERS-1'!$B$5:$J$44,4, FALSE))</f>
        <v>0.16288757004943871</v>
      </c>
      <c r="BM50" s="44">
        <f>$F50*'[1]INTERNAL PARAMETERS-2'!X50*(1-VLOOKUP(Y$4,'[1]INTERNAL PARAMETERS-1'!$B$5:$J$44,4, FALSE))</f>
        <v>9.307867145922756E-2</v>
      </c>
      <c r="BN50" s="44">
        <f>$F50*'[1]INTERNAL PARAMETERS-2'!Y50*(1-VLOOKUP(Z$4,'[1]INTERNAL PARAMETERS-1'!$B$5:$J$44,4, FALSE))</f>
        <v>0.25141325898276218</v>
      </c>
      <c r="BO50" s="44">
        <f>$F50*'[1]INTERNAL PARAMETERS-2'!Z50*(1-VLOOKUP(AA$4,'[1]INTERNAL PARAMETERS-1'!$B$5:$J$44,4, FALSE))</f>
        <v>0.23370786918599457</v>
      </c>
      <c r="BP50" s="44">
        <f>$F50*'[1]INTERNAL PARAMETERS-2'!AA50*(1-VLOOKUP(AB$4,'[1]INTERNAL PARAMETERS-1'!$B$5:$J$44,4, FALSE))</f>
        <v>8.7008168096968166E-2</v>
      </c>
      <c r="BQ50" s="44">
        <f>$F50*'[1]INTERNAL PARAMETERS-2'!AB50*(1-VLOOKUP(AC$4,'[1]INTERNAL PARAMETERS-1'!$B$5:$J$44,4, FALSE))</f>
        <v>0.68139541666852654</v>
      </c>
      <c r="BR50" s="44">
        <f>$F50*'[1]INTERNAL PARAMETERS-2'!AC50*(1-VLOOKUP(AD$4,'[1]INTERNAL PARAMETERS-1'!$B$5:$J$44,4, FALSE))</f>
        <v>4.5527725174849945E-2</v>
      </c>
      <c r="BS50" s="44">
        <f>$F50*'[1]INTERNAL PARAMETERS-2'!AD50*(1-VLOOKUP(AE$4,'[1]INTERNAL PARAMETERS-1'!$B$5:$J$44,4, FALSE))</f>
        <v>1.6187448943574122E-2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1.6693569233584678E-2</v>
      </c>
      <c r="CA50" s="44">
        <f>$F50*'[1]INTERNAL PARAMETERS-2'!AL50*(1-VLOOKUP(AM$4,'[1]INTERNAL PARAMETERS-1'!$B$5:$J$44,4, FALSE))</f>
        <v>5.4127149919809381E-2</v>
      </c>
      <c r="CB50" s="44">
        <f>$F50*'[1]INTERNAL PARAMETERS-2'!AM50*(1-VLOOKUP(AN$4,'[1]INTERNAL PARAMETERS-1'!$B$5:$J$44,4, FALSE))</f>
        <v>1.4164227834046448E-2</v>
      </c>
      <c r="CC50" s="44">
        <f>$F50*'[1]INTERNAL PARAMETERS-2'!AN50*(1-VLOOKUP(AO$4,'[1]INTERNAL PARAMETERS-1'!$B$5:$J$44,4, FALSE))</f>
        <v>6.0703353555241139E-2</v>
      </c>
      <c r="CD50" s="44">
        <f>$F50*'[1]INTERNAL PARAMETERS-2'!AO50*(1-VLOOKUP(AP$4,'[1]INTERNAL PARAMETERS-1'!$B$5:$J$44,4, FALSE))</f>
        <v>0.18312188122890632</v>
      </c>
      <c r="CE50" s="44">
        <f>$F50*'[1]INTERNAL PARAMETERS-2'!AP50*(1-VLOOKUP(AQ$4,'[1]INTERNAL PARAMETERS-1'!$B$5:$J$44,4, FALSE))</f>
        <v>2.7316635104909968E-2</v>
      </c>
      <c r="CF50" s="44">
        <f>$F50*'[1]INTERNAL PARAMETERS-2'!AQ50*(1-VLOOKUP(AR$4,'[1]INTERNAL PARAMETERS-1'!$B$5:$J$44,4, FALSE))</f>
        <v>2.5293413995382294E-3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4.2001692218640132</v>
      </c>
    </row>
    <row r="51" spans="3:87" x14ac:dyDescent="0.5">
      <c r="C51" s="27" t="s">
        <v>4</v>
      </c>
      <c r="D51" s="26" t="s">
        <v>68</v>
      </c>
      <c r="E51" s="26" t="s">
        <v>57</v>
      </c>
      <c r="F51" s="129">
        <f>AirBF!X51</f>
        <v>2.6127594962958849</v>
      </c>
      <c r="G51" s="45">
        <f>$F51*'[1]INTERNAL PARAMETERS-2'!F51*VLOOKUP(G$4,'[1]INTERNAL PARAMETERS-1'!$B$5:$J$44,4, FALSE)</f>
        <v>2.0910698076704856E-2</v>
      </c>
      <c r="H51" s="44">
        <f>$F51*'[1]INTERNAL PARAMETERS-2'!G51*VLOOKUP(H$4,'[1]INTERNAL PARAMETERS-1'!$B$5:$J$44,4, FALSE)</f>
        <v>1.153690083184411E-2</v>
      </c>
      <c r="I51" s="44">
        <f>$F51*'[1]INTERNAL PARAMETERS-2'!H51*VLOOKUP(I$4,'[1]INTERNAL PARAMETERS-1'!$B$5:$J$44,4, FALSE)</f>
        <v>2.4523452078815546E-2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5.8225606650903422E-3</v>
      </c>
      <c r="N51" s="44">
        <f>$F51*'[1]INTERNAL PARAMETERS-2'!M51*VLOOKUP(N$4,'[1]INTERNAL PARAMETERS-1'!$B$5:$J$44,4, FALSE)</f>
        <v>3.8937170945448686E-3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2.523664397472195E-3</v>
      </c>
      <c r="S51" s="44">
        <f>$F51*'[1]INTERNAL PARAMETERS-2'!R51*VLOOKUP(S$4,'[1]INTERNAL PARAMETERS-1'!$B$5:$J$44,4, FALSE)</f>
        <v>7.1130417717033241E-3</v>
      </c>
      <c r="T51" s="44">
        <f>$F51*'[1]INTERNAL PARAMETERS-2'!S51*VLOOKUP(T$4,'[1]INTERNAL PARAMETERS-1'!$B$5:$J$44,4, FALSE)</f>
        <v>4.6867679844555588E-4</v>
      </c>
      <c r="U51" s="44">
        <f>$F51*'[1]INTERNAL PARAMETERS-2'!T51*VLOOKUP(U$4,'[1]INTERNAL PARAMETERS-1'!$B$5:$J$44,4, FALSE)</f>
        <v>1.3700265694777103E-3</v>
      </c>
      <c r="V51" s="44">
        <f>$F51*'[1]INTERNAL PARAMETERS-2'!U51*VLOOKUP(V$4,'[1]INTERNAL PARAMETERS-1'!$B$5:$J$44,4, FALSE)</f>
        <v>1.0599586426345441E-2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1.4422432419553283E-3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2.523664397472195E-3</v>
      </c>
      <c r="AJ51" s="44">
        <f>$F51*'[1]INTERNAL PARAMETERS-2'!AI51*VLOOKUP(AJ$4,'[1]INTERNAL PARAMETERS-1'!$B$5:$J$44,4, FALSE)</f>
        <v>2.523664397472195E-3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0.46594558949749532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0.11062865263671649</v>
      </c>
      <c r="BB51" s="44">
        <f>$F51*'[1]INTERNAL PARAMETERS-2'!M51*(1-VLOOKUP(N$4,'[1]INTERNAL PARAMETERS-1'!$B$5:$J$44,4, FALSE))</f>
        <v>7.3980624796352493E-2</v>
      </c>
      <c r="BC51" s="44">
        <f>$F51*'[1]INTERNAL PARAMETERS-2'!N51*(1-VLOOKUP(O$4,'[1]INTERNAL PARAMETERS-1'!$B$5:$J$44,4, FALSE))</f>
        <v>0.25597622826730193</v>
      </c>
      <c r="BD51" s="44">
        <f>$F51*'[1]INTERNAL PARAMETERS-2'!O51*(1-VLOOKUP(P$4,'[1]INTERNAL PARAMETERS-1'!$B$5:$J$44,4, FALSE))</f>
        <v>6.4174337472069895E-2</v>
      </c>
      <c r="BE51" s="44">
        <f>$F51*'[1]INTERNAL PARAMETERS-2'!P51*(1-VLOOKUP(Q$4,'[1]INTERNAL PARAMETERS-1'!$B$5:$J$44,4, FALSE))</f>
        <v>7.2466452285464139E-2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0.13514779366236315</v>
      </c>
      <c r="BH51" s="44">
        <f>$F51*'[1]INTERNAL PARAMETERS-2'!S51*(1-VLOOKUP(T$4,'[1]INTERNAL PARAMETERS-1'!$B$5:$J$44,4, FALSE))</f>
        <v>4.2180911860100027E-3</v>
      </c>
      <c r="BI51" s="44">
        <f>$F51*'[1]INTERNAL PARAMETERS-2'!T51*(1-VLOOKUP(U$4,'[1]INTERNAL PARAMETERS-1'!$B$5:$J$44,4, FALSE))</f>
        <v>5.4801062779108413E-3</v>
      </c>
      <c r="BJ51" s="44">
        <f>$F51*'[1]INTERNAL PARAMETERS-2'!U51*(1-VLOOKUP(V$4,'[1]INTERNAL PARAMETERS-1'!$B$5:$J$44,4, FALSE))</f>
        <v>6.0064323082624167E-2</v>
      </c>
      <c r="BK51" s="44">
        <f>$F51*'[1]INTERNAL PARAMETERS-2'!V51*(1-VLOOKUP(W$4,'[1]INTERNAL PARAMETERS-1'!$B$5:$J$44,4, FALSE))</f>
        <v>7.0663909508969613E-2</v>
      </c>
      <c r="BL51" s="44">
        <f>$F51*'[1]INTERNAL PARAMETERS-2'!W51*(1-VLOOKUP(X$4,'[1]INTERNAL PARAMETERS-1'!$B$5:$J$44,4, FALSE))</f>
        <v>0.11320642728335699</v>
      </c>
      <c r="BM51" s="44">
        <f>$F51*'[1]INTERNAL PARAMETERS-2'!X51*(1-VLOOKUP(Y$4,'[1]INTERNAL PARAMETERS-1'!$B$5:$J$44,4, FALSE))</f>
        <v>7.6792920735380507E-2</v>
      </c>
      <c r="BN51" s="44">
        <f>$F51*'[1]INTERNAL PARAMETERS-2'!Y51*(1-VLOOKUP(Z$4,'[1]INTERNAL PARAMETERS-1'!$B$5:$J$44,4, FALSE))</f>
        <v>0.15394614100530019</v>
      </c>
      <c r="BO51" s="44">
        <f>$F51*'[1]INTERNAL PARAMETERS-2'!Z51*(1-VLOOKUP(AA$4,'[1]INTERNAL PARAMETERS-1'!$B$5:$J$44,4, FALSE))</f>
        <v>0.13015121772063432</v>
      </c>
      <c r="BP51" s="44">
        <f>$F51*'[1]INTERNAL PARAMETERS-2'!AA51*(1-VLOOKUP(AB$4,'[1]INTERNAL PARAMETERS-1'!$B$5:$J$44,4, FALSE))</f>
        <v>5.1195193398270451E-2</v>
      </c>
      <c r="BQ51" s="44">
        <f>$F51*'[1]INTERNAL PARAMETERS-2'!AB51*(1-VLOOKUP(AC$4,'[1]INTERNAL PARAMETERS-1'!$B$5:$J$44,4, FALSE))</f>
        <v>0.41857504489648517</v>
      </c>
      <c r="BR51" s="44">
        <f>$F51*'[1]INTERNAL PARAMETERS-2'!AC51*(1-VLOOKUP(AD$4,'[1]INTERNAL PARAMETERS-1'!$B$5:$J$44,4, FALSE))</f>
        <v>2.5958026871649248E-2</v>
      </c>
      <c r="BS51" s="44">
        <f>$F51*'[1]INTERNAL PARAMETERS-2'!AD51*(1-VLOOKUP(AE$4,'[1]INTERNAL PARAMETERS-1'!$B$5:$J$44,4, FALSE))</f>
        <v>1.0815779210866445E-2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3.9659076394275234E-3</v>
      </c>
      <c r="CA51" s="44">
        <f>$F51*'[1]INTERNAL PARAMETERS-2'!AL51*(1-VLOOKUP(AM$4,'[1]INTERNAL PARAMETERS-1'!$B$5:$J$44,4, FALSE))</f>
        <v>3.7495188979442984E-2</v>
      </c>
      <c r="CB51" s="44">
        <f>$F51*'[1]INTERNAL PARAMETERS-2'!AM51*(1-VLOOKUP(AN$4,'[1]INTERNAL PARAMETERS-1'!$B$5:$J$44,4, FALSE))</f>
        <v>1.6223930092249296E-2</v>
      </c>
      <c r="CC51" s="44">
        <f>$F51*'[1]INTERNAL PARAMETERS-2'!AN51*(1-VLOOKUP(AO$4,'[1]INTERNAL PARAMETERS-1'!$B$5:$J$44,4, FALSE))</f>
        <v>3.2808159719037798E-2</v>
      </c>
      <c r="CD51" s="44">
        <f>$F51*'[1]INTERNAL PARAMETERS-2'!AO51*(1-VLOOKUP(AP$4,'[1]INTERNAL PARAMETERS-1'!$B$5:$J$44,4, FALSE))</f>
        <v>0.10887995883344063</v>
      </c>
      <c r="CE51" s="44">
        <f>$F51*'[1]INTERNAL PARAMETERS-2'!AP51*(1-VLOOKUP(AQ$4,'[1]INTERNAL PARAMETERS-1'!$B$5:$J$44,4, FALSE))</f>
        <v>1.5142247660782801E-2</v>
      </c>
      <c r="CF51" s="44">
        <f>$F51*'[1]INTERNAL PARAMETERS-2'!AQ51*(1-VLOOKUP(AR$4,'[1]INTERNAL PARAMETERS-1'!$B$5:$J$44,4, FALSE))</f>
        <v>3.6053468289386917E-3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2.6127594962958844</v>
      </c>
    </row>
    <row r="52" spans="3:87" x14ac:dyDescent="0.5">
      <c r="C52" s="27" t="s">
        <v>4</v>
      </c>
      <c r="D52" s="26" t="s">
        <v>68</v>
      </c>
      <c r="E52" s="26" t="s">
        <v>56</v>
      </c>
      <c r="F52" s="129">
        <f>AirBF!X52</f>
        <v>1.6777598883387841</v>
      </c>
      <c r="G52" s="45">
        <f>$F52*'[1]INTERNAL PARAMETERS-2'!F52*VLOOKUP(G$4,'[1]INTERNAL PARAMETERS-1'!$B$5:$J$44,4, FALSE)</f>
        <v>1.6661833451092466E-2</v>
      </c>
      <c r="H52" s="44">
        <f>$F52*'[1]INTERNAL PARAMETERS-2'!G52*VLOOKUP(H$4,'[1]INTERNAL PARAMETERS-1'!$B$5:$J$44,4, FALSE)</f>
        <v>9.3192850757666101E-3</v>
      </c>
      <c r="I52" s="44">
        <f>$F52*'[1]INTERNAL PARAMETERS-2'!H52*VLOOKUP(I$4,'[1]INTERNAL PARAMETERS-1'!$B$5:$J$44,4, FALSE)</f>
        <v>1.6130814057633801E-2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5.0832685208894064E-3</v>
      </c>
      <c r="N52" s="44">
        <f>$F52*'[1]INTERNAL PARAMETERS-2'!M52*VLOOKUP(N$4,'[1]INTERNAL PARAMETERS-1'!$B$5:$J$44,4, FALSE)</f>
        <v>2.2168660844592439E-3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2.259271465637007E-3</v>
      </c>
      <c r="S52" s="44">
        <f>$F52*'[1]INTERNAL PARAMETERS-2'!R52*VLOOKUP(S$4,'[1]INTERNAL PARAMETERS-1'!$B$5:$J$44,4, FALSE)</f>
        <v>4.7388160270140124E-3</v>
      </c>
      <c r="T52" s="44">
        <f>$F52*'[1]INTERNAL PARAMETERS-2'!S52*VLOOKUP(T$4,'[1]INTERNAL PARAMETERS-1'!$B$5:$J$44,4, FALSE)</f>
        <v>5.9305456532999341E-4</v>
      </c>
      <c r="U52" s="44">
        <f>$F52*'[1]INTERNAL PARAMETERS-2'!T52*VLOOKUP(U$4,'[1]INTERNAL PARAMETERS-1'!$B$5:$J$44,4, FALSE)</f>
        <v>3.3887394224666763E-4</v>
      </c>
      <c r="V52" s="44">
        <f>$F52*'[1]INTERNAL PARAMETERS-2'!U52*VLOOKUP(V$4,'[1]INTERNAL PARAMETERS-1'!$B$5:$J$44,4, FALSE)</f>
        <v>6.1422873400077301E-3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1.4120027220259207E-3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2.8236698920741735E-4</v>
      </c>
      <c r="AI52" s="44">
        <f>$F52*'[1]INTERNAL PARAMETERS-2'!AH52*VLOOKUP(AI$4,'[1]INTERNAL PARAMETERS-1'!$B$5:$J$44,4, FALSE)</f>
        <v>1.6943697112333381E-3</v>
      </c>
      <c r="AJ52" s="44">
        <f>$F52*'[1]INTERNAL PARAMETERS-2'!AI52*VLOOKUP(AJ$4,'[1]INTERNAL PARAMETERS-1'!$B$5:$J$44,4, FALSE)</f>
        <v>2.259271465637007E-3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0.30648546709504215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9.6582101896898712E-2</v>
      </c>
      <c r="BB52" s="44">
        <f>$F52*'[1]INTERNAL PARAMETERS-2'!M52*(1-VLOOKUP(N$4,'[1]INTERNAL PARAMETERS-1'!$B$5:$J$44,4, FALSE))</f>
        <v>4.2120455604725632E-2</v>
      </c>
      <c r="BC52" s="44">
        <f>$F52*'[1]INTERNAL PARAMETERS-2'!N52*(1-VLOOKUP(O$4,'[1]INTERNAL PARAMETERS-1'!$B$5:$J$44,4, FALSE))</f>
        <v>0.18186799746400237</v>
      </c>
      <c r="BD52" s="44">
        <f>$F52*'[1]INTERNAL PARAMETERS-2'!O52*(1-VLOOKUP(P$4,'[1]INTERNAL PARAMETERS-1'!$B$5:$J$44,4, FALSE))</f>
        <v>3.2758765147781262E-2</v>
      </c>
      <c r="BE52" s="44">
        <f>$F52*'[1]INTERNAL PARAMETERS-2'!P52*(1-VLOOKUP(Q$4,'[1]INTERNAL PARAMETERS-1'!$B$5:$J$44,4, FALSE))</f>
        <v>4.010131352310712E-2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9.0037504513266226E-2</v>
      </c>
      <c r="BH52" s="44">
        <f>$F52*'[1]INTERNAL PARAMETERS-2'!S52*(1-VLOOKUP(T$4,'[1]INTERNAL PARAMETERS-1'!$B$5:$J$44,4, FALSE))</f>
        <v>5.337491087969941E-3</v>
      </c>
      <c r="BI52" s="44">
        <f>$F52*'[1]INTERNAL PARAMETERS-2'!T52*(1-VLOOKUP(U$4,'[1]INTERNAL PARAMETERS-1'!$B$5:$J$44,4, FALSE))</f>
        <v>1.3554957689866705E-3</v>
      </c>
      <c r="BJ52" s="44">
        <f>$F52*'[1]INTERNAL PARAMETERS-2'!U52*(1-VLOOKUP(V$4,'[1]INTERNAL PARAMETERS-1'!$B$5:$J$44,4, FALSE))</f>
        <v>3.4806294926710467E-2</v>
      </c>
      <c r="BK52" s="44">
        <f>$F52*'[1]INTERNAL PARAMETERS-2'!V52*(1-VLOOKUP(W$4,'[1]INTERNAL PARAMETERS-1'!$B$5:$J$44,4, FALSE))</f>
        <v>4.5749324411210796E-2</v>
      </c>
      <c r="BL52" s="44">
        <f>$F52*'[1]INTERNAL PARAMETERS-2'!W52*(1-VLOOKUP(X$4,'[1]INTERNAL PARAMETERS-1'!$B$5:$J$44,4, FALSE))</f>
        <v>7.1165708959655044E-2</v>
      </c>
      <c r="BM52" s="44">
        <f>$F52*'[1]INTERNAL PARAMETERS-2'!X52*(1-VLOOKUP(Y$4,'[1]INTERNAL PARAMETERS-1'!$B$5:$J$44,4, FALSE))</f>
        <v>4.7726228887640387E-2</v>
      </c>
      <c r="BN52" s="44">
        <f>$F52*'[1]INTERNAL PARAMETERS-2'!Y52*(1-VLOOKUP(Z$4,'[1]INTERNAL PARAMETERS-1'!$B$5:$J$44,4, FALSE))</f>
        <v>8.6415539688721579E-2</v>
      </c>
      <c r="BO52" s="44">
        <f>$F52*'[1]INTERNAL PARAMETERS-2'!Z52*(1-VLOOKUP(AA$4,'[1]INTERNAL PARAMETERS-1'!$B$5:$J$44,4, FALSE))</f>
        <v>6.9188804483225452E-2</v>
      </c>
      <c r="BP52" s="44">
        <f>$F52*'[1]INTERNAL PARAMETERS-2'!AA52*(1-VLOOKUP(AB$4,'[1]INTERNAL PARAMETERS-1'!$B$5:$J$44,4, FALSE))</f>
        <v>3.1064395436547924E-2</v>
      </c>
      <c r="BQ52" s="44">
        <f>$F52*'[1]INTERNAL PARAMETERS-2'!AB52*(1-VLOOKUP(AC$4,'[1]INTERNAL PARAMETERS-1'!$B$5:$J$44,4, FALSE))</f>
        <v>0.26122335576660549</v>
      </c>
      <c r="BR52" s="44">
        <f>$F52*'[1]INTERNAL PARAMETERS-2'!AC52*(1-VLOOKUP(AD$4,'[1]INTERNAL PARAMETERS-1'!$B$5:$J$44,4, FALSE))</f>
        <v>2.0333107638755392E-2</v>
      </c>
      <c r="BS52" s="44">
        <f>$F52*'[1]INTERNAL PARAMETERS-2'!AD52*(1-VLOOKUP(AE$4,'[1]INTERNAL PARAMETERS-1'!$B$5:$J$44,4, FALSE))</f>
        <v>6.7776466209221861E-3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4.8009099204814306E-3</v>
      </c>
      <c r="CA52" s="44">
        <f>$F52*'[1]INTERNAL PARAMETERS-2'!AL52*(1-VLOOKUP(AM$4,'[1]INTERNAL PARAMETERS-1'!$B$5:$J$44,4, FALSE))</f>
        <v>2.9370025725314584E-2</v>
      </c>
      <c r="CB52" s="44">
        <f>$F52*'[1]INTERNAL PARAMETERS-2'!AM52*(1-VLOOKUP(AN$4,'[1]INTERNAL PARAMETERS-1'!$B$5:$J$44,4, FALSE))</f>
        <v>8.7545510973517753E-3</v>
      </c>
      <c r="CC52" s="44">
        <f>$F52*'[1]INTERNAL PARAMETERS-2'!AN52*(1-VLOOKUP(AO$4,'[1]INTERNAL PARAMETERS-1'!$B$5:$J$44,4, FALSE))</f>
        <v>1.7791469183910971E-2</v>
      </c>
      <c r="CD52" s="44">
        <f>$F52*'[1]INTERNAL PARAMETERS-2'!AO52*(1-VLOOKUP(AP$4,'[1]INTERNAL PARAMETERS-1'!$B$5:$J$44,4, FALSE))</f>
        <v>6.4105695349525441E-2</v>
      </c>
      <c r="CE52" s="44">
        <f>$F52*'[1]INTERNAL PARAMETERS-2'!AP52*(1-VLOOKUP(AQ$4,'[1]INTERNAL PARAMETERS-1'!$B$5:$J$44,4, FALSE))</f>
        <v>1.1578556541403617E-2</v>
      </c>
      <c r="CF52" s="44">
        <f>$F52*'[1]INTERNAL PARAMETERS-2'!AQ52*(1-VLOOKUP(AR$4,'[1]INTERNAL PARAMETERS-1'!$B$5:$J$44,4, FALSE))</f>
        <v>8.4726874361108599E-4</v>
      </c>
      <c r="CG52" s="44">
        <f>$F52*'[1]INTERNAL PARAMETERS-2'!AR52*(1-VLOOKUP(AS$4,'[1]INTERNAL PARAMETERS-1'!$B$5:$J$44,4, FALSE))</f>
        <v>2.8236698920741735E-4</v>
      </c>
      <c r="CH52" s="43">
        <f>$F52*'[1]INTERNAL PARAMETERS-2'!AS52*(1-VLOOKUP(AT$4,'[1]INTERNAL PARAMETERS-1'!$B$5:$J$44,4, FALSE))</f>
        <v>0</v>
      </c>
      <c r="CI52" s="42">
        <f t="shared" si="0"/>
        <v>1.6777602238907616</v>
      </c>
    </row>
    <row r="53" spans="3:87" x14ac:dyDescent="0.5">
      <c r="C53" s="27" t="s">
        <v>4</v>
      </c>
      <c r="D53" s="26" t="s">
        <v>68</v>
      </c>
      <c r="E53" s="26" t="s">
        <v>55</v>
      </c>
      <c r="F53" s="129">
        <f>AirBF!X53</f>
        <v>1.1637540781552054</v>
      </c>
      <c r="G53" s="45">
        <f>$F53*'[1]INTERNAL PARAMETERS-2'!F53*VLOOKUP(G$4,'[1]INTERNAL PARAMETERS-1'!$B$5:$J$44,4, FALSE)</f>
        <v>1.085491616399268E-2</v>
      </c>
      <c r="H53" s="44">
        <f>$F53*'[1]INTERNAL PARAMETERS-2'!G53*VLOOKUP(H$4,'[1]INTERNAL PARAMETERS-1'!$B$5:$J$44,4, FALSE)</f>
        <v>7.3208277794509502E-3</v>
      </c>
      <c r="I53" s="44">
        <f>$F53*'[1]INTERNAL PARAMETERS-2'!H53*VLOOKUP(I$4,'[1]INTERNAL PARAMETERS-1'!$B$5:$J$44,4, FALSE)</f>
        <v>1.207269752522624E-2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2.5241825955186402E-4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4.4429628632697707E-3</v>
      </c>
      <c r="N53" s="44">
        <f>$F53*'[1]INTERNAL PARAMETERS-2'!M53*VLOOKUP(N$4,'[1]INTERNAL PARAMETERS-1'!$B$5:$J$44,4, FALSE)</f>
        <v>1.2495867601895426E-3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5.0483651910372804E-4</v>
      </c>
      <c r="S53" s="44">
        <f>$F53*'[1]INTERNAL PARAMETERS-2'!R53*VLOOKUP(S$4,'[1]INTERNAL PARAMETERS-1'!$B$5:$J$44,4, FALSE)</f>
        <v>3.4650603113959518E-3</v>
      </c>
      <c r="T53" s="44">
        <f>$F53*'[1]INTERNAL PARAMETERS-2'!S53*VLOOKUP(T$4,'[1]INTERNAL PARAMETERS-1'!$B$5:$J$44,4, FALSE)</f>
        <v>3.534204759949543E-4</v>
      </c>
      <c r="U53" s="44">
        <f>$F53*'[1]INTERNAL PARAMETERS-2'!T53*VLOOKUP(U$4,'[1]INTERNAL PARAMETERS-1'!$B$5:$J$44,4, FALSE)</f>
        <v>6.0585037308759989E-4</v>
      </c>
      <c r="V53" s="44">
        <f>$F53*'[1]INTERNAL PARAMETERS-2'!U53*VLOOKUP(V$4,'[1]INTERNAL PARAMETERS-1'!$B$5:$J$44,4, FALSE)</f>
        <v>6.1343223090678106E-3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5.0483651910372804E-4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2.2719970867824072E-3</v>
      </c>
      <c r="AJ53" s="44">
        <f>$F53*'[1]INTERNAL PARAMETERS-2'!AI53*VLOOKUP(AJ$4,'[1]INTERNAL PARAMETERS-1'!$B$5:$J$44,4, FALSE)</f>
        <v>1.2622076731671357E-3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0.22938125297929854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8.4416294402125641E-2</v>
      </c>
      <c r="BB53" s="44">
        <f>$F53*'[1]INTERNAL PARAMETERS-2'!M53*(1-VLOOKUP(N$4,'[1]INTERNAL PARAMETERS-1'!$B$5:$J$44,4, FALSE))</f>
        <v>2.3742148443601306E-2</v>
      </c>
      <c r="BC53" s="44">
        <f>$F53*'[1]INTERNAL PARAMETERS-2'!N53*(1-VLOOKUP(O$4,'[1]INTERNAL PARAMETERS-1'!$B$5:$J$44,4, FALSE))</f>
        <v>0.1297547393258475</v>
      </c>
      <c r="BD53" s="44">
        <f>$F53*'[1]INTERNAL PARAMETERS-2'!O53*(1-VLOOKUP(P$4,'[1]INTERNAL PARAMETERS-1'!$B$5:$J$44,4, FALSE))</f>
        <v>2.1962366962945037E-2</v>
      </c>
      <c r="BE53" s="44">
        <f>$F53*'[1]INTERNAL PARAMETERS-2'!P53*(1-VLOOKUP(Q$4,'[1]INTERNAL PARAMETERS-1'!$B$5:$J$44,4, FALSE))</f>
        <v>3.3069817761897394E-2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6.5836145916523078E-2</v>
      </c>
      <c r="BH53" s="44">
        <f>$F53*'[1]INTERNAL PARAMETERS-2'!S53*(1-VLOOKUP(T$4,'[1]INTERNAL PARAMETERS-1'!$B$5:$J$44,4, FALSE))</f>
        <v>3.1807842839545889E-3</v>
      </c>
      <c r="BI53" s="44">
        <f>$F53*'[1]INTERNAL PARAMETERS-2'!T53*(1-VLOOKUP(U$4,'[1]INTERNAL PARAMETERS-1'!$B$5:$J$44,4, FALSE))</f>
        <v>2.4234014923503995E-3</v>
      </c>
      <c r="BJ53" s="44">
        <f>$F53*'[1]INTERNAL PARAMETERS-2'!U53*(1-VLOOKUP(V$4,'[1]INTERNAL PARAMETERS-1'!$B$5:$J$44,4, FALSE))</f>
        <v>3.476115975138426E-2</v>
      </c>
      <c r="BK53" s="44">
        <f>$F53*'[1]INTERNAL PARAMETERS-2'!V53*(1-VLOOKUP(W$4,'[1]INTERNAL PARAMETERS-1'!$B$5:$J$44,4, FALSE))</f>
        <v>3.1050238934666848E-2</v>
      </c>
      <c r="BL53" s="44">
        <f>$F53*'[1]INTERNAL PARAMETERS-2'!W53*(1-VLOOKUP(X$4,'[1]INTERNAL PARAMETERS-1'!$B$5:$J$44,4, FALSE))</f>
        <v>4.0390645541348344E-2</v>
      </c>
      <c r="BM53" s="44">
        <f>$F53*'[1]INTERNAL PARAMETERS-2'!X53*(1-VLOOKUP(Y$4,'[1]INTERNAL PARAMETERS-1'!$B$5:$J$44,4, FALSE))</f>
        <v>3.635148788688726E-2</v>
      </c>
      <c r="BN53" s="44">
        <f>$F53*'[1]INTERNAL PARAMETERS-2'!Y53*(1-VLOOKUP(Z$4,'[1]INTERNAL PARAMETERS-1'!$B$5:$J$44,4, FALSE))</f>
        <v>4.7963891580351165E-2</v>
      </c>
      <c r="BO53" s="44">
        <f>$F53*'[1]INTERNAL PARAMETERS-2'!Z53*(1-VLOOKUP(AA$4,'[1]INTERNAL PARAMETERS-1'!$B$5:$J$44,4, FALSE))</f>
        <v>3.3827072540552984E-2</v>
      </c>
      <c r="BP53" s="44">
        <f>$F53*'[1]INTERNAL PARAMETERS-2'!AA53*(1-VLOOKUP(AB$4,'[1]INTERNAL PARAMETERS-1'!$B$5:$J$44,4, FALSE))</f>
        <v>2.1457530443841306E-2</v>
      </c>
      <c r="BQ53" s="44">
        <f>$F53*'[1]INTERNAL PARAMETERS-2'!AB53*(1-VLOOKUP(AC$4,'[1]INTERNAL PARAMETERS-1'!$B$5:$J$44,4, FALSE))</f>
        <v>0.17115517428081109</v>
      </c>
      <c r="BR53" s="44">
        <f>$F53*'[1]INTERNAL PARAMETERS-2'!AC53*(1-VLOOKUP(AD$4,'[1]INTERNAL PARAMETERS-1'!$B$5:$J$44,4, FALSE))</f>
        <v>9.087871971721815E-3</v>
      </c>
      <c r="BS53" s="44">
        <f>$F53*'[1]INTERNAL PARAMETERS-2'!AD53*(1-VLOOKUP(AE$4,'[1]INTERNAL PARAMETERS-1'!$B$5:$J$44,4, FALSE))</f>
        <v>5.8062018467319506E-3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3.7866230195014072E-3</v>
      </c>
      <c r="CA53" s="44">
        <f>$F53*'[1]INTERNAL PARAMETERS-2'!AL53*(1-VLOOKUP(AM$4,'[1]INTERNAL PARAMETERS-1'!$B$5:$J$44,4, FALSE))</f>
        <v>1.5651328597109358E-2</v>
      </c>
      <c r="CB53" s="44">
        <f>$F53*'[1]INTERNAL PARAMETERS-2'!AM53*(1-VLOOKUP(AN$4,'[1]INTERNAL PARAMETERS-1'!$B$5:$J$44,4, FALSE))</f>
        <v>4.2914595386051354E-3</v>
      </c>
      <c r="CC53" s="44">
        <f>$F53*'[1]INTERNAL PARAMETERS-2'!AN53*(1-VLOOKUP(AO$4,'[1]INTERNAL PARAMETERS-1'!$B$5:$J$44,4, FALSE))</f>
        <v>1.2117123837159814E-2</v>
      </c>
      <c r="CD53" s="44">
        <f>$F53*'[1]INTERNAL PARAMETERS-2'!AO53*(1-VLOOKUP(AP$4,'[1]INTERNAL PARAMETERS-1'!$B$5:$J$44,4, FALSE))</f>
        <v>4.5186941599057208E-2</v>
      </c>
      <c r="CE53" s="44">
        <f>$F53*'[1]INTERNAL PARAMETERS-2'!AP53*(1-VLOOKUP(AQ$4,'[1]INTERNAL PARAMETERS-1'!$B$5:$J$44,4, FALSE))</f>
        <v>5.8062018467319506E-3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1.1637538454043899</v>
      </c>
    </row>
    <row r="54" spans="3:87" x14ac:dyDescent="0.5">
      <c r="C54" s="27" t="s">
        <v>4</v>
      </c>
      <c r="D54" s="26" t="s">
        <v>68</v>
      </c>
      <c r="E54" s="26" t="s">
        <v>54</v>
      </c>
      <c r="F54" s="129">
        <f>AirBF!X54</f>
        <v>0.75376930259419972</v>
      </c>
      <c r="G54" s="45">
        <f>$F54*'[1]INTERNAL PARAMETERS-2'!F54*VLOOKUP(G$4,'[1]INTERNAL PARAMETERS-1'!$B$5:$J$44,4, FALSE)</f>
        <v>9.8368401527148246E-3</v>
      </c>
      <c r="H54" s="44">
        <f>$F54*'[1]INTERNAL PARAMETERS-2'!G54*VLOOKUP(H$4,'[1]INTERNAL PARAMETERS-1'!$B$5:$J$44,4, FALSE)</f>
        <v>4.6290480410914993E-3</v>
      </c>
      <c r="I54" s="44">
        <f>$F54*'[1]INTERNAL PARAMETERS-2'!H54*VLOOKUP(I$4,'[1]INTERNAL PARAMETERS-1'!$B$5:$J$44,4, FALSE)</f>
        <v>7.8428829100228494E-3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1.9288956453385569E-4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3.2596489671430258E-3</v>
      </c>
      <c r="N54" s="44">
        <f>$F54*'[1]INTERNAL PARAMETERS-2'!M54*VLOOKUP(N$4,'[1]INTERNAL PARAMETERS-1'!$B$5:$J$44,4, FALSE)</f>
        <v>1.0801212598453844E-3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1.9288956453385569E-4</v>
      </c>
      <c r="S54" s="44">
        <f>$F54*'[1]INTERNAL PARAMETERS-2'!R54*VLOOKUP(S$4,'[1]INTERNAL PARAMETERS-1'!$B$5:$J$44,4, FALSE)</f>
        <v>1.9649936572397934E-3</v>
      </c>
      <c r="T54" s="44">
        <f>$F54*'[1]INTERNAL PARAMETERS-2'!S54*VLOOKUP(T$4,'[1]INTERNAL PARAMETERS-1'!$B$5:$J$44,4, FALSE)</f>
        <v>2.3145240205457498E-4</v>
      </c>
      <c r="U54" s="44">
        <f>$F54*'[1]INTERNAL PARAMETERS-2'!T54*VLOOKUP(U$4,'[1]INTERNAL PARAMETERS-1'!$B$5:$J$44,4, FALSE)</f>
        <v>1.9287448914780383E-4</v>
      </c>
      <c r="V54" s="44">
        <f>$F54*'[1]INTERNAL PARAMETERS-2'!U54*VLOOKUP(V$4,'[1]INTERNAL PARAMETERS-1'!$B$5:$J$44,4, FALSE)</f>
        <v>3.1535634754959181E-3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3.8577912906771137E-4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7.7148288120516351E-4</v>
      </c>
      <c r="AJ54" s="44">
        <f>$F54*'[1]INTERNAL PARAMETERS-2'!AI54*VLOOKUP(AJ$4,'[1]INTERNAL PARAMETERS-1'!$B$5:$J$44,4, FALSE)</f>
        <v>5.7866869360156709E-4</v>
      </c>
      <c r="AK54" s="44">
        <f>$F54*'[1]INTERNAL PARAMETERS-2'!AJ54*VLOOKUP(AK$4,'[1]INTERNAL PARAMETERS-1'!$B$5:$J$44,4, FALSE)</f>
        <v>3.8577912906771137E-4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0.14901477529043414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6.1933330375717487E-2</v>
      </c>
      <c r="BB54" s="44">
        <f>$F54*'[1]INTERNAL PARAMETERS-2'!M54*(1-VLOOKUP(N$4,'[1]INTERNAL PARAMETERS-1'!$B$5:$J$44,4, FALSE))</f>
        <v>2.0522303937062305E-2</v>
      </c>
      <c r="BC54" s="44">
        <f>$F54*'[1]INTERNAL PARAMETERS-2'!N54*(1-VLOOKUP(O$4,'[1]INTERNAL PARAMETERS-1'!$B$5:$J$44,4, FALSE))</f>
        <v>9.1617266768463296E-2</v>
      </c>
      <c r="BD54" s="44">
        <f>$F54*'[1]INTERNAL PARAMETERS-2'!O54*(1-VLOOKUP(P$4,'[1]INTERNAL PARAMETERS-1'!$B$5:$J$44,4, FALSE))</f>
        <v>1.7166191343419786E-2</v>
      </c>
      <c r="BE54" s="44">
        <f>$F54*'[1]INTERNAL PARAMETERS-2'!P54*(1-VLOOKUP(Q$4,'[1]INTERNAL PARAMETERS-1'!$B$5:$J$44,4, FALSE))</f>
        <v>2.0637977374238409E-2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3.7334879487556066E-2</v>
      </c>
      <c r="BH54" s="44">
        <f>$F54*'[1]INTERNAL PARAMETERS-2'!S54*(1-VLOOKUP(T$4,'[1]INTERNAL PARAMETERS-1'!$B$5:$J$44,4, FALSE))</f>
        <v>2.0830716184911746E-3</v>
      </c>
      <c r="BI54" s="44">
        <f>$F54*'[1]INTERNAL PARAMETERS-2'!T54*(1-VLOOKUP(U$4,'[1]INTERNAL PARAMETERS-1'!$B$5:$J$44,4, FALSE))</f>
        <v>7.7149795659121531E-4</v>
      </c>
      <c r="BJ54" s="44">
        <f>$F54*'[1]INTERNAL PARAMETERS-2'!U54*(1-VLOOKUP(V$4,'[1]INTERNAL PARAMETERS-1'!$B$5:$J$44,4, FALSE))</f>
        <v>1.7870193027810202E-2</v>
      </c>
      <c r="BK54" s="44">
        <f>$F54*'[1]INTERNAL PARAMETERS-2'!V54*(1-VLOOKUP(W$4,'[1]INTERNAL PARAMETERS-1'!$B$5:$J$44,4, FALSE))</f>
        <v>1.6394708462214622E-2</v>
      </c>
      <c r="BL54" s="44">
        <f>$F54*'[1]INTERNAL PARAMETERS-2'!W54*(1-VLOOKUP(X$4,'[1]INTERNAL PARAMETERS-1'!$B$5:$J$44,4, FALSE))</f>
        <v>3.1824969101759963E-2</v>
      </c>
      <c r="BM54" s="44">
        <f>$F54*'[1]INTERNAL PARAMETERS-2'!X54*(1-VLOOKUP(Y$4,'[1]INTERNAL PARAMETERS-1'!$B$5:$J$44,4, FALSE))</f>
        <v>2.160242519690769E-2</v>
      </c>
      <c r="BN54" s="44">
        <f>$F54*'[1]INTERNAL PARAMETERS-2'!Y54*(1-VLOOKUP(Z$4,'[1]INTERNAL PARAMETERS-1'!$B$5:$J$44,4, FALSE))</f>
        <v>3.1632079537226111E-2</v>
      </c>
      <c r="BO54" s="44">
        <f>$F54*'[1]INTERNAL PARAMETERS-2'!Z54*(1-VLOOKUP(AA$4,'[1]INTERNAL PARAMETERS-1'!$B$5:$J$44,4, FALSE))</f>
        <v>2.198812894904514E-2</v>
      </c>
      <c r="BP54" s="44">
        <f>$F54*'[1]INTERNAL PARAMETERS-2'!AA54*(1-VLOOKUP(AB$4,'[1]INTERNAL PARAMETERS-1'!$B$5:$J$44,4, FALSE))</f>
        <v>7.9080198843065278E-3</v>
      </c>
      <c r="BQ54" s="44">
        <f>$F54*'[1]INTERNAL PARAMETERS-2'!AB54*(1-VLOOKUP(AC$4,'[1]INTERNAL PARAMETERS-1'!$B$5:$J$44,4, FALSE))</f>
        <v>0.10627604452680349</v>
      </c>
      <c r="BR54" s="44">
        <f>$F54*'[1]INTERNAL PARAMETERS-2'!AC54*(1-VLOOKUP(AD$4,'[1]INTERNAL PARAMETERS-1'!$B$5:$J$44,4, FALSE))</f>
        <v>6.1720891804320863E-3</v>
      </c>
      <c r="BS54" s="44">
        <f>$F54*'[1]INTERNAL PARAMETERS-2'!AD54*(1-VLOOKUP(AE$4,'[1]INTERNAL PARAMETERS-1'!$B$5:$J$44,4, FALSE))</f>
        <v>2.7003031496134612E-3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1.3501515748067306E-3</v>
      </c>
      <c r="CA54" s="44">
        <f>$F54*'[1]INTERNAL PARAMETERS-2'!AL54*(1-VLOOKUP(AM$4,'[1]INTERNAL PARAMETERS-1'!$B$5:$J$44,4, FALSE))</f>
        <v>8.4866885779080938E-3</v>
      </c>
      <c r="CB54" s="44">
        <f>$F54*'[1]INTERNAL PARAMETERS-2'!AM54*(1-VLOOKUP(AN$4,'[1]INTERNAL PARAMETERS-1'!$B$5:$J$44,4, FALSE))</f>
        <v>1.3501515748067306E-3</v>
      </c>
      <c r="CC54" s="44">
        <f>$F54*'[1]INTERNAL PARAMETERS-2'!AN54*(1-VLOOKUP(AO$4,'[1]INTERNAL PARAMETERS-1'!$B$5:$J$44,4, FALSE))</f>
        <v>8.4866885779080938E-3</v>
      </c>
      <c r="CD54" s="44">
        <f>$F54*'[1]INTERNAL PARAMETERS-2'!AO54*(1-VLOOKUP(AP$4,'[1]INTERNAL PARAMETERS-1'!$B$5:$J$44,4, FALSE))</f>
        <v>2.8738886823078791E-2</v>
      </c>
      <c r="CE54" s="44">
        <f>$F54*'[1]INTERNAL PARAMETERS-2'!AP54*(1-VLOOKUP(AQ$4,'[1]INTERNAL PARAMETERS-1'!$B$5:$J$44,4, FALSE))</f>
        <v>4.8219376056253555E-3</v>
      </c>
      <c r="CF54" s="44">
        <f>$F54*'[1]INTERNAL PARAMETERS-2'!AQ54*(1-VLOOKUP(AR$4,'[1]INTERNAL PARAMETERS-1'!$B$5:$J$44,4, FALSE))</f>
        <v>1.9288956453385569E-4</v>
      </c>
      <c r="CG54" s="44">
        <f>$F54*'[1]INTERNAL PARAMETERS-2'!AR54*(1-VLOOKUP(AS$4,'[1]INTERNAL PARAMETERS-1'!$B$5:$J$44,4, FALSE))</f>
        <v>1.9288956453385569E-4</v>
      </c>
      <c r="CH54" s="43">
        <f>$F54*'[1]INTERNAL PARAMETERS-2'!AS54*(1-VLOOKUP(AT$4,'[1]INTERNAL PARAMETERS-1'!$B$5:$J$44,4, FALSE))</f>
        <v>0</v>
      </c>
      <c r="CI54" s="42">
        <f t="shared" si="0"/>
        <v>0.75376945334806045</v>
      </c>
    </row>
    <row r="55" spans="3:87" x14ac:dyDescent="0.5">
      <c r="C55" s="27" t="s">
        <v>4</v>
      </c>
      <c r="D55" s="26" t="s">
        <v>68</v>
      </c>
      <c r="E55" s="26" t="s">
        <v>53</v>
      </c>
      <c r="F55" s="129">
        <f>AirBF!X55</f>
        <v>0.35140054336068582</v>
      </c>
      <c r="G55" s="45">
        <f>$F55*'[1]INTERNAL PARAMETERS-2'!F55*VLOOKUP(G$4,'[1]INTERNAL PARAMETERS-1'!$B$5:$J$44,4, FALSE)</f>
        <v>1.9265534789749601E-3</v>
      </c>
      <c r="H55" s="44">
        <f>$F55*'[1]INTERNAL PARAMETERS-2'!G55*VLOOKUP(H$4,'[1]INTERNAL PARAMETERS-1'!$B$5:$J$44,4, FALSE)</f>
        <v>1.2522509763201401E-3</v>
      </c>
      <c r="I55" s="44">
        <f>$F55*'[1]INTERNAL PARAMETERS-2'!H55*VLOOKUP(I$4,'[1]INTERNAL PARAMETERS-1'!$B$5:$J$44,4, FALSE)</f>
        <v>3.7160396620066513E-3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2.090293833162022E-3</v>
      </c>
      <c r="N55" s="44">
        <f>$F55*'[1]INTERNAL PARAMETERS-2'!M55*VLOOKUP(N$4,'[1]INTERNAL PARAMETERS-1'!$B$5:$J$44,4, FALSE)</f>
        <v>4.142063624755412E-4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8.4985694310966845E-4</v>
      </c>
      <c r="T55" s="44">
        <f>$F55*'[1]INTERNAL PARAMETERS-2'!S55*VLOOKUP(T$4,'[1]INTERNAL PARAMETERS-1'!$B$5:$J$44,4, FALSE)</f>
        <v>1.155932087384976E-4</v>
      </c>
      <c r="U55" s="44">
        <f>$F55*'[1]INTERNAL PARAMETERS-2'!T55*VLOOKUP(U$4,'[1]INTERNAL PARAMETERS-1'!$B$5:$J$44,4, FALSE)</f>
        <v>3.85275555740656E-5</v>
      </c>
      <c r="V55" s="44">
        <f>$F55*'[1]INTERNAL PARAMETERS-2'!U55*VLOOKUP(V$4,'[1]INTERNAL PARAMETERS-1'!$B$5:$J$44,4, FALSE)</f>
        <v>1.6471900470032147E-3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1.9263777787032797E-4</v>
      </c>
      <c r="AJ55" s="44">
        <f>$F55*'[1]INTERNAL PARAMETERS-2'!AI55*VLOOKUP(AJ$4,'[1]INTERNAL PARAMETERS-1'!$B$5:$J$44,4, FALSE)</f>
        <v>3.8531069579499203E-4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7.0604753578126372E-2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3.9715582830078415E-2</v>
      </c>
      <c r="BB55" s="44">
        <f>$F55*'[1]INTERNAL PARAMETERS-2'!M55*(1-VLOOKUP(N$4,'[1]INTERNAL PARAMETERS-1'!$B$5:$J$44,4, FALSE))</f>
        <v>7.8699208870352828E-3</v>
      </c>
      <c r="BC55" s="44">
        <f>$F55*'[1]INTERNAL PARAMETERS-2'!N55*(1-VLOOKUP(O$4,'[1]INTERNAL PARAMETERS-1'!$B$5:$J$44,4, FALSE))</f>
        <v>4.3347119446420411E-2</v>
      </c>
      <c r="BD55" s="44">
        <f>$F55*'[1]INTERNAL PARAMETERS-2'!O55*(1-VLOOKUP(P$4,'[1]INTERNAL PARAMETERS-1'!$B$5:$J$44,4, FALSE))</f>
        <v>7.2245140510610118E-3</v>
      </c>
      <c r="BE55" s="44">
        <f>$F55*'[1]INTERNAL PARAMETERS-2'!P55*(1-VLOOKUP(Q$4,'[1]INTERNAL PARAMETERS-1'!$B$5:$J$44,4, FALSE))</f>
        <v>1.2137199067406408E-2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1.6147281919083697E-2</v>
      </c>
      <c r="BH55" s="44">
        <f>$F55*'[1]INTERNAL PARAMETERS-2'!S55*(1-VLOOKUP(T$4,'[1]INTERNAL PARAMETERS-1'!$B$5:$J$44,4, FALSE))</f>
        <v>1.0403388786464783E-3</v>
      </c>
      <c r="BI55" s="44">
        <f>$F55*'[1]INTERNAL PARAMETERS-2'!T55*(1-VLOOKUP(U$4,'[1]INTERNAL PARAMETERS-1'!$B$5:$J$44,4, FALSE))</f>
        <v>1.541102222962624E-4</v>
      </c>
      <c r="BJ55" s="44">
        <f>$F55*'[1]INTERNAL PARAMETERS-2'!U55*(1-VLOOKUP(V$4,'[1]INTERNAL PARAMETERS-1'!$B$5:$J$44,4, FALSE))</f>
        <v>9.3340769330182167E-3</v>
      </c>
      <c r="BK55" s="44">
        <f>$F55*'[1]INTERNAL PARAMETERS-2'!V55*(1-VLOOKUP(W$4,'[1]INTERNAL PARAMETERS-1'!$B$5:$J$44,4, FALSE))</f>
        <v>7.1281951621258478E-3</v>
      </c>
      <c r="BL55" s="44">
        <f>$F55*'[1]INTERNAL PARAMETERS-2'!W55*(1-VLOOKUP(X$4,'[1]INTERNAL PARAMETERS-1'!$B$5:$J$44,4, FALSE))</f>
        <v>1.367840671053204E-2</v>
      </c>
      <c r="BM55" s="44">
        <f>$F55*'[1]INTERNAL PARAMETERS-2'!X55*(1-VLOOKUP(Y$4,'[1]INTERNAL PARAMETERS-1'!$B$5:$J$44,4, FALSE))</f>
        <v>1.1751888371611416E-2</v>
      </c>
      <c r="BN55" s="44">
        <f>$F55*'[1]INTERNAL PARAMETERS-2'!Y55*(1-VLOOKUP(Z$4,'[1]INTERNAL PARAMETERS-1'!$B$5:$J$44,4, FALSE))</f>
        <v>1.1751888371611416E-2</v>
      </c>
      <c r="BO55" s="44">
        <f>$F55*'[1]INTERNAL PARAMETERS-2'!Z55*(1-VLOOKUP(AA$4,'[1]INTERNAL PARAMETERS-1'!$B$5:$J$44,4, FALSE))</f>
        <v>9.5363782258309649E-3</v>
      </c>
      <c r="BP55" s="44">
        <f>$F55*'[1]INTERNAL PARAMETERS-2'!AA55*(1-VLOOKUP(AB$4,'[1]INTERNAL PARAMETERS-1'!$B$5:$J$44,4, FALSE))</f>
        <v>2.8898126484352723E-3</v>
      </c>
      <c r="BQ55" s="44">
        <f>$F55*'[1]INTERNAL PARAMETERS-2'!AB55*(1-VLOOKUP(AC$4,'[1]INTERNAL PARAMETERS-1'!$B$5:$J$44,4, FALSE))</f>
        <v>4.98973309948266E-2</v>
      </c>
      <c r="BR55" s="44">
        <f>$F55*'[1]INTERNAL PARAMETERS-2'!AC55*(1-VLOOKUP(AD$4,'[1]INTERNAL PARAMETERS-1'!$B$5:$J$44,4, FALSE))</f>
        <v>1.348569865255304E-3</v>
      </c>
      <c r="BS55" s="44">
        <f>$F55*'[1]INTERNAL PARAMETERS-2'!AD55*(1-VLOOKUP(AE$4,'[1]INTERNAL PARAMETERS-1'!$B$5:$J$44,4, FALSE))</f>
        <v>8.66940280525148E-4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5.7794847366531997E-4</v>
      </c>
      <c r="CA55" s="44">
        <f>$F55*'[1]INTERNAL PARAMETERS-2'!AL55*(1-VLOOKUP(AM$4,'[1]INTERNAL PARAMETERS-1'!$B$5:$J$44,4, FALSE))</f>
        <v>3.9493907068307481E-3</v>
      </c>
      <c r="CB55" s="44">
        <f>$F55*'[1]INTERNAL PARAMETERS-2'!AM55*(1-VLOOKUP(AN$4,'[1]INTERNAL PARAMETERS-1'!$B$5:$J$44,4, FALSE))</f>
        <v>1.348569865255304E-3</v>
      </c>
      <c r="CC55" s="44">
        <f>$F55*'[1]INTERNAL PARAMETERS-2'!AN55*(1-VLOOKUP(AO$4,'[1]INTERNAL PARAMETERS-1'!$B$5:$J$44,4, FALSE))</f>
        <v>1.733880561050296E-3</v>
      </c>
      <c r="CD55" s="44">
        <f>$F55*'[1]INTERNAL PARAMETERS-2'!AO55*(1-VLOOKUP(AP$4,'[1]INTERNAL PARAMETERS-1'!$B$5:$J$44,4, FALSE))</f>
        <v>1.2811466430006892E-2</v>
      </c>
      <c r="CE55" s="44">
        <f>$F55*'[1]INTERNAL PARAMETERS-2'!AP55*(1-VLOOKUP(AQ$4,'[1]INTERNAL PARAMETERS-1'!$B$5:$J$44,4, FALSE))</f>
        <v>1.4448887541904677E-3</v>
      </c>
      <c r="CF55" s="44">
        <f>$F55*'[1]INTERNAL PARAMETERS-2'!AQ55*(1-VLOOKUP(AR$4,'[1]INTERNAL PARAMETERS-1'!$B$5:$J$44,4, FALSE))</f>
        <v>1.9263777787032797E-4</v>
      </c>
      <c r="CG55" s="44">
        <f>$F55*'[1]INTERNAL PARAMETERS-2'!AR55*(1-VLOOKUP(AS$4,'[1]INTERNAL PARAMETERS-1'!$B$5:$J$44,4, FALSE))</f>
        <v>2.8899180685982803E-4</v>
      </c>
      <c r="CH55" s="43">
        <f>$F55*'[1]INTERNAL PARAMETERS-2'!AS55*(1-VLOOKUP(AT$4,'[1]INTERNAL PARAMETERS-1'!$B$5:$J$44,4, FALSE))</f>
        <v>0</v>
      </c>
      <c r="CI55" s="42">
        <f t="shared" si="0"/>
        <v>0.35140054336068582</v>
      </c>
    </row>
    <row r="56" spans="3:87" x14ac:dyDescent="0.5">
      <c r="C56" s="27" t="s">
        <v>4</v>
      </c>
      <c r="D56" s="26" t="s">
        <v>68</v>
      </c>
      <c r="E56" s="26" t="s">
        <v>52</v>
      </c>
      <c r="F56" s="129">
        <f>AirBF!X56</f>
        <v>0.17207026315790733</v>
      </c>
      <c r="G56" s="45">
        <f>$F56*'[1]INTERNAL PARAMETERS-2'!F56*VLOOKUP(G$4,'[1]INTERNAL PARAMETERS-1'!$B$5:$J$44,4, FALSE)</f>
        <v>5.836795396579374E-4</v>
      </c>
      <c r="H56" s="44">
        <f>$F56*'[1]INTERNAL PARAMETERS-2'!G56*VLOOKUP(H$4,'[1]INTERNAL PARAMETERS-1'!$B$5:$J$44,4, FALSE)</f>
        <v>6.4204577292109957E-4</v>
      </c>
      <c r="I56" s="44">
        <f>$F56*'[1]INTERNAL PARAMETERS-2'!H56*VLOOKUP(I$4,'[1]INTERNAL PARAMETERS-1'!$B$5:$J$44,4, FALSE)</f>
        <v>1.7917977625593415E-3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1.4241911541053674E-3</v>
      </c>
      <c r="N56" s="44">
        <f>$F56*'[1]INTERNAL PARAMETERS-2'!M56*VLOOKUP(N$4,'[1]INTERNAL PARAMETERS-1'!$B$5:$J$44,4, FALSE)</f>
        <v>2.1888197825001602E-4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4.2620427622108389E-4</v>
      </c>
      <c r="T56" s="44">
        <f>$F56*'[1]INTERNAL PARAMETERS-2'!S56*VLOOKUP(T$4,'[1]INTERNAL PARAMETERS-1'!$B$5:$J$44,4, FALSE)</f>
        <v>4.6694707313161312E-5</v>
      </c>
      <c r="U56" s="44">
        <f>$F56*'[1]INTERNAL PARAMETERS-2'!T56*VLOOKUP(U$4,'[1]INTERNAL PARAMETERS-1'!$B$5:$J$44,4, FALSE)</f>
        <v>3.5019739957897301E-5</v>
      </c>
      <c r="V56" s="44">
        <f>$F56*'[1]INTERNAL PARAMETERS-2'!U56*VLOOKUP(V$4,'[1]INTERNAL PARAMETERS-1'!$B$5:$J$44,4, FALSE)</f>
        <v>9.1930430865006722E-4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1.750986997894865E-4</v>
      </c>
      <c r="AJ56" s="44">
        <f>$F56*'[1]INTERNAL PARAMETERS-2'!AI56*VLOOKUP(AJ$4,'[1]INTERNAL PARAMETERS-1'!$B$5:$J$44,4, FALSE)</f>
        <v>5.8366233263162167E-5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3.4044157488627491E-2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2.7059631928001978E-2</v>
      </c>
      <c r="BB56" s="44">
        <f>$F56*'[1]INTERNAL PARAMETERS-2'!M56*(1-VLOOKUP(N$4,'[1]INTERNAL PARAMETERS-1'!$B$5:$J$44,4, FALSE))</f>
        <v>4.1587575867503036E-3</v>
      </c>
      <c r="BC56" s="44">
        <f>$F56*'[1]INTERNAL PARAMETERS-2'!N56*(1-VLOOKUP(O$4,'[1]INTERNAL PARAMETERS-1'!$B$5:$J$44,4, FALSE))</f>
        <v>1.9319963112238256E-2</v>
      </c>
      <c r="BD56" s="44">
        <f>$F56*'[1]INTERNAL PARAMETERS-2'!O56*(1-VLOOKUP(P$4,'[1]INTERNAL PARAMETERS-1'!$B$5:$J$44,4, FALSE))</f>
        <v>2.6849499722633543E-3</v>
      </c>
      <c r="BE56" s="44">
        <f>$F56*'[1]INTERNAL PARAMETERS-2'!P56*(1-VLOOKUP(Q$4,'[1]INTERNAL PARAMETERS-1'!$B$5:$J$44,4, FALSE))</f>
        <v>6.3037940907899352E-3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8.0978812482005932E-3</v>
      </c>
      <c r="BH56" s="44">
        <f>$F56*'[1]INTERNAL PARAMETERS-2'!S56*(1-VLOOKUP(T$4,'[1]INTERNAL PARAMETERS-1'!$B$5:$J$44,4, FALSE))</f>
        <v>4.2025236581845178E-4</v>
      </c>
      <c r="BI56" s="44">
        <f>$F56*'[1]INTERNAL PARAMETERS-2'!T56*(1-VLOOKUP(U$4,'[1]INTERNAL PARAMETERS-1'!$B$5:$J$44,4, FALSE))</f>
        <v>1.4007895983158921E-4</v>
      </c>
      <c r="BJ56" s="44">
        <f>$F56*'[1]INTERNAL PARAMETERS-2'!U56*(1-VLOOKUP(V$4,'[1]INTERNAL PARAMETERS-1'!$B$5:$J$44,4, FALSE))</f>
        <v>5.2093910823503807E-3</v>
      </c>
      <c r="BK56" s="44">
        <f>$F56*'[1]INTERNAL PARAMETERS-2'!V56*(1-VLOOKUP(W$4,'[1]INTERNAL PARAMETERS-1'!$B$5:$J$44,4, FALSE))</f>
        <v>3.5021116520002563E-3</v>
      </c>
      <c r="BL56" s="44">
        <f>$F56*'[1]INTERNAL PARAMETERS-2'!W56*(1-VLOOKUP(X$4,'[1]INTERNAL PARAMETERS-1'!$B$5:$J$44,4, FALSE))</f>
        <v>5.1364178044477444E-3</v>
      </c>
      <c r="BM56" s="44">
        <f>$F56*'[1]INTERNAL PARAMETERS-2'!X56*(1-VLOOKUP(Y$4,'[1]INTERNAL PARAMETERS-1'!$B$5:$J$44,4, FALSE))</f>
        <v>5.953579484184646E-3</v>
      </c>
      <c r="BN56" s="44">
        <f>$F56*'[1]INTERNAL PARAMETERS-2'!Y56*(1-VLOOKUP(Z$4,'[1]INTERNAL PARAMETERS-1'!$B$5:$J$44,4, FALSE))</f>
        <v>6.0119457174478089E-3</v>
      </c>
      <c r="BO56" s="44">
        <f>$F56*'[1]INTERNAL PARAMETERS-2'!Z56*(1-VLOOKUP(AA$4,'[1]INTERNAL PARAMETERS-1'!$B$5:$J$44,4, FALSE))</f>
        <v>4.2025236581845178E-3</v>
      </c>
      <c r="BP56" s="44">
        <f>$F56*'[1]INTERNAL PARAMETERS-2'!AA56*(1-VLOOKUP(AB$4,'[1]INTERNAL PARAMETERS-1'!$B$5:$J$44,4, FALSE))</f>
        <v>1.6343233594738036E-3</v>
      </c>
      <c r="BQ56" s="44">
        <f>$F56*'[1]INTERNAL PARAMETERS-2'!AB56*(1-VLOOKUP(AC$4,'[1]INTERNAL PARAMETERS-1'!$B$5:$J$44,4, FALSE))</f>
        <v>2.0895920238448898E-2</v>
      </c>
      <c r="BR56" s="44">
        <f>$F56*'[1]INTERNAL PARAMETERS-2'!AC56*(1-VLOOKUP(AD$4,'[1]INTERNAL PARAMETERS-1'!$B$5:$J$44,4, FALSE))</f>
        <v>1.1673762863421908E-3</v>
      </c>
      <c r="BS56" s="44">
        <f>$F56*'[1]INTERNAL PARAMETERS-2'!AD56*(1-VLOOKUP(AE$4,'[1]INTERNAL PARAMETERS-1'!$B$5:$J$44,4, FALSE))</f>
        <v>3.5021460660528874E-4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3.5021460660528874E-4</v>
      </c>
      <c r="CA56" s="44">
        <f>$F56*'[1]INTERNAL PARAMETERS-2'!AL56*(1-VLOOKUP(AM$4,'[1]INTERNAL PARAMETERS-1'!$B$5:$J$44,4, FALSE))</f>
        <v>1.4592074526580015E-3</v>
      </c>
      <c r="CB56" s="44">
        <f>$F56*'[1]INTERNAL PARAMETERS-2'!AM56*(1-VLOOKUP(AN$4,'[1]INTERNAL PARAMETERS-1'!$B$5:$J$44,4, FALSE))</f>
        <v>4.6694707313161307E-4</v>
      </c>
      <c r="CC56" s="44">
        <f>$F56*'[1]INTERNAL PARAMETERS-2'!AN56*(1-VLOOKUP(AO$4,'[1]INTERNAL PARAMETERS-1'!$B$5:$J$44,4, FALSE))</f>
        <v>1.1673762863421908E-3</v>
      </c>
      <c r="CD56" s="44">
        <f>$F56*'[1]INTERNAL PARAMETERS-2'!AO56*(1-VLOOKUP(AP$4,'[1]INTERNAL PARAMETERS-1'!$B$5:$J$44,4, FALSE))</f>
        <v>5.2531674780003845E-3</v>
      </c>
      <c r="CE56" s="44">
        <f>$F56*'[1]INTERNAL PARAMETERS-2'!AP56*(1-VLOOKUP(AQ$4,'[1]INTERNAL PARAMETERS-1'!$B$5:$J$44,4, FALSE))</f>
        <v>7.0042921321057747E-4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5.8366233263162167E-5</v>
      </c>
      <c r="CH56" s="43">
        <f>$F56*'[1]INTERNAL PARAMETERS-2'!AS56*(1-VLOOKUP(AT$4,'[1]INTERNAL PARAMETERS-1'!$B$5:$J$44,4, FALSE))</f>
        <v>0</v>
      </c>
      <c r="CI56" s="42">
        <f t="shared" si="0"/>
        <v>0.17207026315790738</v>
      </c>
    </row>
    <row r="57" spans="3:87" x14ac:dyDescent="0.5">
      <c r="C57" s="27" t="s">
        <v>4</v>
      </c>
      <c r="D57" s="26" t="s">
        <v>68</v>
      </c>
      <c r="E57" s="26" t="s">
        <v>51</v>
      </c>
      <c r="F57" s="129">
        <f>AirBF!X57</f>
        <v>8.4445027165783476E-2</v>
      </c>
      <c r="G57" s="45">
        <f>$F57*'[1]INTERNAL PARAMETERS-2'!F57*VLOOKUP(G$4,'[1]INTERNAL PARAMETERS-1'!$B$5:$J$44,4, FALSE)</f>
        <v>2.4971238983193829E-4</v>
      </c>
      <c r="H57" s="44">
        <f>$F57*'[1]INTERNAL PARAMETERS-2'!G57*VLOOKUP(H$4,'[1]INTERNAL PARAMETERS-1'!$B$5:$J$44,4, FALSE)</f>
        <v>8.3237463277312769E-5</v>
      </c>
      <c r="I57" s="44">
        <f>$F57*'[1]INTERNAL PARAMETERS-2'!H57*VLOOKUP(I$4,'[1]INTERNAL PARAMETERS-1'!$B$5:$J$44,4, FALSE)</f>
        <v>9.4343082134966448E-4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9.5515685782190528E-4</v>
      </c>
      <c r="N57" s="44">
        <f>$F57*'[1]INTERNAL PARAMETERS-2'!M57*VLOOKUP(N$4,'[1]INTERNAL PARAMETERS-1'!$B$5:$J$44,4, FALSE)</f>
        <v>7.0752266010851695E-5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4.1622953890014675E-5</v>
      </c>
      <c r="S57" s="44">
        <f>$F57*'[1]INTERNAL PARAMETERS-2'!R57*VLOOKUP(S$4,'[1]INTERNAL PARAMETERS-1'!$B$5:$J$44,4, FALSE)</f>
        <v>1.6987806114940663E-4</v>
      </c>
      <c r="T57" s="44">
        <f>$F57*'[1]INTERNAL PARAMETERS-2'!S57*VLOOKUP(T$4,'[1]INTERNAL PARAMETERS-1'!$B$5:$J$44,4, FALSE)</f>
        <v>2.0809788044464025E-5</v>
      </c>
      <c r="U57" s="44">
        <f>$F57*'[1]INTERNAL PARAMETERS-2'!T57*VLOOKUP(U$4,'[1]INTERNAL PARAMETERS-1'!$B$5:$J$44,4, FALSE)</f>
        <v>8.3245907780029359E-6</v>
      </c>
      <c r="V57" s="44">
        <f>$F57*'[1]INTERNAL PARAMETERS-2'!U57*VLOOKUP(V$4,'[1]INTERNAL PARAMETERS-1'!$B$5:$J$44,4, FALSE)</f>
        <v>2.6844271908244488E-4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4.1622953890014675E-5</v>
      </c>
      <c r="AJ57" s="44">
        <f>$F57*'[1]INTERNAL PARAMETERS-2'!AI57*VLOOKUP(AJ$4,'[1]INTERNAL PARAMETERS-1'!$B$5:$J$44,4, FALSE)</f>
        <v>4.1622953890014675E-5</v>
      </c>
      <c r="AK57" s="44">
        <f>$F57*'[1]INTERNAL PARAMETERS-2'!AJ57*VLOOKUP(AK$4,'[1]INTERNAL PARAMETERS-1'!$B$5:$J$44,4, FALSE)</f>
        <v>4.1622953890014675E-5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1.7925185605643625E-2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1.8147980298616199E-2</v>
      </c>
      <c r="BB57" s="44">
        <f>$F57*'[1]INTERNAL PARAMETERS-2'!M57*(1-VLOOKUP(N$4,'[1]INTERNAL PARAMETERS-1'!$B$5:$J$44,4, FALSE))</f>
        <v>1.3442930542061822E-3</v>
      </c>
      <c r="BC57" s="44">
        <f>$F57*'[1]INTERNAL PARAMETERS-2'!N57*(1-VLOOKUP(O$4,'[1]INTERNAL PARAMETERS-1'!$B$5:$J$44,4, FALSE))</f>
        <v>7.6162827791417765E-3</v>
      </c>
      <c r="BD57" s="44">
        <f>$F57*'[1]INTERNAL PARAMETERS-2'!O57*(1-VLOOKUP(P$4,'[1]INTERNAL PARAMETERS-1'!$B$5:$J$44,4, FALSE))</f>
        <v>1.4566682741070482E-3</v>
      </c>
      <c r="BE57" s="44">
        <f>$F57*'[1]INTERNAL PARAMETERS-2'!P57*(1-VLOOKUP(Q$4,'[1]INTERNAL PARAMETERS-1'!$B$5:$J$44,4, FALSE))</f>
        <v>3.4127613278779733E-3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3.2276831618387254E-3</v>
      </c>
      <c r="BH57" s="44">
        <f>$F57*'[1]INTERNAL PARAMETERS-2'!S57*(1-VLOOKUP(T$4,'[1]INTERNAL PARAMETERS-1'!$B$5:$J$44,4, FALSE))</f>
        <v>1.8728809240017621E-4</v>
      </c>
      <c r="BI57" s="44">
        <f>$F57*'[1]INTERNAL PARAMETERS-2'!T57*(1-VLOOKUP(U$4,'[1]INTERNAL PARAMETERS-1'!$B$5:$J$44,4, FALSE))</f>
        <v>3.3298363112011744E-5</v>
      </c>
      <c r="BJ57" s="44">
        <f>$F57*'[1]INTERNAL PARAMETERS-2'!U57*(1-VLOOKUP(V$4,'[1]INTERNAL PARAMETERS-1'!$B$5:$J$44,4, FALSE))</f>
        <v>1.5211754081338544E-3</v>
      </c>
      <c r="BK57" s="44">
        <f>$F57*'[1]INTERNAL PARAMETERS-2'!V57*(1-VLOOKUP(W$4,'[1]INTERNAL PARAMETERS-1'!$B$5:$J$44,4, FALSE))</f>
        <v>1.9144785443836268E-3</v>
      </c>
      <c r="BL57" s="44">
        <f>$F57*'[1]INTERNAL PARAMETERS-2'!W57*(1-VLOOKUP(X$4,'[1]INTERNAL PARAMETERS-1'!$B$5:$J$44,4, FALSE))</f>
        <v>2.2474283974928781E-3</v>
      </c>
      <c r="BM57" s="44">
        <f>$F57*'[1]INTERNAL PARAMETERS-2'!X57*(1-VLOOKUP(Y$4,'[1]INTERNAL PARAMETERS-1'!$B$5:$J$44,4, FALSE))</f>
        <v>2.8300906404340677E-3</v>
      </c>
      <c r="BN57" s="44">
        <f>$F57*'[1]INTERNAL PARAMETERS-2'!Y57*(1-VLOOKUP(Z$4,'[1]INTERNAL PARAMETERS-1'!$B$5:$J$44,4, FALSE))</f>
        <v>3.1630489380460353E-3</v>
      </c>
      <c r="BO57" s="44">
        <f>$F57*'[1]INTERNAL PARAMETERS-2'!Z57*(1-VLOOKUP(AA$4,'[1]INTERNAL PARAMETERS-1'!$B$5:$J$44,4, FALSE))</f>
        <v>1.7480036178290014E-3</v>
      </c>
      <c r="BP57" s="44">
        <f>$F57*'[1]INTERNAL PARAMETERS-2'!AA57*(1-VLOOKUP(AB$4,'[1]INTERNAL PARAMETERS-1'!$B$5:$J$44,4, FALSE))</f>
        <v>4.1618731638656386E-4</v>
      </c>
      <c r="BQ57" s="44">
        <f>$F57*'[1]INTERNAL PARAMETERS-2'!AB57*(1-VLOOKUP(AC$4,'[1]INTERNAL PARAMETERS-1'!$B$5:$J$44,4, FALSE))</f>
        <v>9.2394259798034509E-3</v>
      </c>
      <c r="BR57" s="44">
        <f>$F57*'[1]INTERNAL PARAMETERS-2'!AC57*(1-VLOOKUP(AD$4,'[1]INTERNAL PARAMETERS-1'!$B$5:$J$44,4, FALSE))</f>
        <v>3.7457280699926574E-4</v>
      </c>
      <c r="BS57" s="44">
        <f>$F57*'[1]INTERNAL PARAMETERS-2'!AD57*(1-VLOOKUP(AE$4,'[1]INTERNAL PARAMETERS-1'!$B$5:$J$44,4, FALSE))</f>
        <v>2.4971238983193829E-4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8.3237463277312769E-5</v>
      </c>
      <c r="CA57" s="44">
        <f>$F57*'[1]INTERNAL PARAMETERS-2'!AL57*(1-VLOOKUP(AM$4,'[1]INTERNAL PARAMETERS-1'!$B$5:$J$44,4, FALSE))</f>
        <v>2.9133534372195296E-4</v>
      </c>
      <c r="CB57" s="44">
        <f>$F57*'[1]INTERNAL PARAMETERS-2'!AM57*(1-VLOOKUP(AN$4,'[1]INTERNAL PARAMETERS-1'!$B$5:$J$44,4, FALSE))</f>
        <v>2.9133534372195296E-4</v>
      </c>
      <c r="CC57" s="44">
        <f>$F57*'[1]INTERNAL PARAMETERS-2'!AN57*(1-VLOOKUP(AO$4,'[1]INTERNAL PARAMETERS-1'!$B$5:$J$44,4, FALSE))</f>
        <v>6.6590815072121881E-4</v>
      </c>
      <c r="CD57" s="44">
        <f>$F57*'[1]INTERNAL PARAMETERS-2'!AO57*(1-VLOOKUP(AP$4,'[1]INTERNAL PARAMETERS-1'!$B$5:$J$44,4, FALSE))</f>
        <v>2.8717135943240823E-3</v>
      </c>
      <c r="CE57" s="44">
        <f>$F57*'[1]INTERNAL PARAMETERS-2'!AP57*(1-VLOOKUP(AQ$4,'[1]INTERNAL PARAMETERS-1'!$B$5:$J$44,4, FALSE))</f>
        <v>2.0809788044464023E-4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4.1622953890014675E-5</v>
      </c>
      <c r="CH57" s="43">
        <f>$F57*'[1]INTERNAL PARAMETERS-2'!AS57*(1-VLOOKUP(AT$4,'[1]INTERNAL PARAMETERS-1'!$B$5:$J$44,4, FALSE))</f>
        <v>0</v>
      </c>
      <c r="CI57" s="42">
        <f t="shared" si="0"/>
        <v>8.444505249929167E-2</v>
      </c>
    </row>
    <row r="58" spans="3:87" x14ac:dyDescent="0.5">
      <c r="C58" s="27" t="s">
        <v>4</v>
      </c>
      <c r="D58" s="26" t="s">
        <v>68</v>
      </c>
      <c r="E58" s="26" t="s">
        <v>49</v>
      </c>
      <c r="F58" s="129">
        <f>AirBF!X58</f>
        <v>1.9576593895830947E-2</v>
      </c>
      <c r="G58" s="45">
        <f>$F58*'[1]INTERNAL PARAMETERS-2'!F58*VLOOKUP(G$4,'[1]INTERNAL PARAMETERS-1'!$B$5:$J$44,4, FALSE)</f>
        <v>5.0325549928012616E-5</v>
      </c>
      <c r="H58" s="44">
        <f>$F58*'[1]INTERNAL PARAMETERS-2'!G58*VLOOKUP(H$4,'[1]INTERNAL PARAMETERS-1'!$B$5:$J$44,4, FALSE)</f>
        <v>5.0325549928012616E-5</v>
      </c>
      <c r="I58" s="44">
        <f>$F58*'[1]INTERNAL PARAMETERS-2'!H58*VLOOKUP(I$4,'[1]INTERNAL PARAMETERS-1'!$B$5:$J$44,4, FALSE)</f>
        <v>1.9410985699769165E-4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2.1304433861373936E-4</v>
      </c>
      <c r="N58" s="44">
        <f>$F58*'[1]INTERNAL PARAMETERS-2'!M58*VLOOKUP(N$4,'[1]INTERNAL PARAMETERS-1'!$B$5:$J$44,4, FALSE)</f>
        <v>1.7613942474804419E-5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5.5839787013620796E-5</v>
      </c>
      <c r="T58" s="44">
        <f>$F58*'[1]INTERNAL PARAMETERS-2'!S58*VLOOKUP(T$4,'[1]INTERNAL PARAMETERS-1'!$B$5:$J$44,4, FALSE)</f>
        <v>1.6775183309337539E-6</v>
      </c>
      <c r="U58" s="44">
        <f>$F58*'[1]INTERNAL PARAMETERS-2'!T58*VLOOKUP(U$4,'[1]INTERNAL PARAMETERS-1'!$B$5:$J$44,4, FALSE)</f>
        <v>3.3550366618675078E-6</v>
      </c>
      <c r="V58" s="44">
        <f>$F58*'[1]INTERNAL PARAMETERS-2'!U58*VLOOKUP(V$4,'[1]INTERNAL PARAMETERS-1'!$B$5:$J$44,4, FALSE)</f>
        <v>8.3036863732312367E-5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1.6775183309337539E-5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3.6880872829561412E-3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4.0478424336610475E-3</v>
      </c>
      <c r="BB58" s="44">
        <f>$F58*'[1]INTERNAL PARAMETERS-2'!M58*(1-VLOOKUP(N$4,'[1]INTERNAL PARAMETERS-1'!$B$5:$J$44,4, FALSE))</f>
        <v>3.3466490702128391E-4</v>
      </c>
      <c r="BC58" s="44">
        <f>$F58*'[1]INTERNAL PARAMETERS-2'!N58*(1-VLOOKUP(O$4,'[1]INTERNAL PARAMETERS-1'!$B$5:$J$44,4, FALSE))</f>
        <v>1.7110647822336498E-3</v>
      </c>
      <c r="BD58" s="44">
        <f>$F58*'[1]INTERNAL PARAMETERS-2'!O58*(1-VLOOKUP(P$4,'[1]INTERNAL PARAMETERS-1'!$B$5:$J$44,4, FALSE))</f>
        <v>2.8517811625873818E-4</v>
      </c>
      <c r="BE58" s="44">
        <f>$F58*'[1]INTERNAL PARAMETERS-2'!P58*(1-VLOOKUP(Q$4,'[1]INTERNAL PARAMETERS-1'!$B$5:$J$44,4, FALSE))</f>
        <v>8.7230757442616246E-4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1.0609559532587952E-3</v>
      </c>
      <c r="BH58" s="44">
        <f>$F58*'[1]INTERNAL PARAMETERS-2'!S58*(1-VLOOKUP(T$4,'[1]INTERNAL PARAMETERS-1'!$B$5:$J$44,4, FALSE))</f>
        <v>1.5097664978403786E-5</v>
      </c>
      <c r="BI58" s="44">
        <f>$F58*'[1]INTERNAL PARAMETERS-2'!T58*(1-VLOOKUP(U$4,'[1]INTERNAL PARAMETERS-1'!$B$5:$J$44,4, FALSE))</f>
        <v>1.3420146647470031E-5</v>
      </c>
      <c r="BJ58" s="44">
        <f>$F58*'[1]INTERNAL PARAMETERS-2'!U58*(1-VLOOKUP(V$4,'[1]INTERNAL PARAMETERS-1'!$B$5:$J$44,4, FALSE))</f>
        <v>4.7054222781643679E-4</v>
      </c>
      <c r="BK58" s="44">
        <f>$F58*'[1]INTERNAL PARAMETERS-2'!V58*(1-VLOOKUP(W$4,'[1]INTERNAL PARAMETERS-1'!$B$5:$J$44,4, FALSE))</f>
        <v>4.3615280838338642E-4</v>
      </c>
      <c r="BL58" s="44">
        <f>$F58*'[1]INTERNAL PARAMETERS-2'!W58*(1-VLOOKUP(X$4,'[1]INTERNAL PARAMETERS-1'!$B$5:$J$44,4, FALSE))</f>
        <v>4.3615280838338642E-4</v>
      </c>
      <c r="BM58" s="44">
        <f>$F58*'[1]INTERNAL PARAMETERS-2'!X58*(1-VLOOKUP(Y$4,'[1]INTERNAL PARAMETERS-1'!$B$5:$J$44,4, FALSE))</f>
        <v>5.5357909154874917E-4</v>
      </c>
      <c r="BN58" s="44">
        <f>$F58*'[1]INTERNAL PARAMETERS-2'!Y58*(1-VLOOKUP(Z$4,'[1]INTERNAL PARAMETERS-1'!$B$5:$J$44,4, FALSE))</f>
        <v>7.381061079514621E-4</v>
      </c>
      <c r="BO58" s="44">
        <f>$F58*'[1]INTERNAL PARAMETERS-2'!Z58*(1-VLOOKUP(AA$4,'[1]INTERNAL PARAMETERS-1'!$B$5:$J$44,4, FALSE))</f>
        <v>3.8582921611476337E-4</v>
      </c>
      <c r="BP58" s="44">
        <f>$F58*'[1]INTERNAL PARAMETERS-2'!AA58*(1-VLOOKUP(AB$4,'[1]INTERNAL PARAMETERS-1'!$B$5:$J$44,4, FALSE))</f>
        <v>1.0065109985602523E-4</v>
      </c>
      <c r="BQ58" s="44">
        <f>$F58*'[1]INTERNAL PARAMETERS-2'!AB58*(1-VLOOKUP(AC$4,'[1]INTERNAL PARAMETERS-1'!$B$5:$J$44,4, FALSE))</f>
        <v>2.3149694237104114E-3</v>
      </c>
      <c r="BR58" s="44">
        <f>$F58*'[1]INTERNAL PARAMETERS-2'!AC58*(1-VLOOKUP(AD$4,'[1]INTERNAL PARAMETERS-1'!$B$5:$J$44,4, FALSE))</f>
        <v>1.0065109985602523E-4</v>
      </c>
      <c r="BS58" s="44">
        <f>$F58*'[1]INTERNAL PARAMETERS-2'!AD58*(1-VLOOKUP(AE$4,'[1]INTERNAL PARAMETERS-1'!$B$5:$J$44,4, FALSE))</f>
        <v>1.6775183309337539E-5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3.3550366618675077E-5</v>
      </c>
      <c r="CA58" s="44">
        <f>$F58*'[1]INTERNAL PARAMETERS-2'!AL58*(1-VLOOKUP(AM$4,'[1]INTERNAL PARAMETERS-1'!$B$5:$J$44,4, FALSE))</f>
        <v>6.7100733237350155E-5</v>
      </c>
      <c r="CB58" s="44">
        <f>$F58*'[1]INTERNAL PARAMETERS-2'!AM58*(1-VLOOKUP(AN$4,'[1]INTERNAL PARAMETERS-1'!$B$5:$J$44,4, FALSE))</f>
        <v>8.38759165466877E-5</v>
      </c>
      <c r="CC58" s="44">
        <f>$F58*'[1]INTERNAL PARAMETERS-2'!AN58*(1-VLOOKUP(AO$4,'[1]INTERNAL PARAMETERS-1'!$B$5:$J$44,4, FALSE))</f>
        <v>1.3420146647470031E-4</v>
      </c>
      <c r="CD58" s="44">
        <f>$F58*'[1]INTERNAL PARAMETERS-2'!AO58*(1-VLOOKUP(AP$4,'[1]INTERNAL PARAMETERS-1'!$B$5:$J$44,4, FALSE))</f>
        <v>9.0585794104483758E-4</v>
      </c>
      <c r="CE58" s="44">
        <f>$F58*'[1]INTERNAL PARAMETERS-2'!AP58*(1-VLOOKUP(AQ$4,'[1]INTERNAL PARAMETERS-1'!$B$5:$J$44,4, FALSE))</f>
        <v>6.7100733237350155E-5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1.6775183309337539E-5</v>
      </c>
      <c r="CH58" s="43">
        <f>$F58*'[1]INTERNAL PARAMETERS-2'!AS58*(1-VLOOKUP(AT$4,'[1]INTERNAL PARAMETERS-1'!$B$5:$J$44,4, FALSE))</f>
        <v>0</v>
      </c>
      <c r="CI58" s="42">
        <f t="shared" si="0"/>
        <v>1.9576593895830947E-2</v>
      </c>
    </row>
    <row r="59" spans="3:87" x14ac:dyDescent="0.5">
      <c r="C59" s="27" t="s">
        <v>4</v>
      </c>
      <c r="D59" s="26" t="s">
        <v>50</v>
      </c>
      <c r="E59" s="26" t="s">
        <v>67</v>
      </c>
      <c r="F59" s="129">
        <f>AirBF!X59</f>
        <v>0.63854040758082042</v>
      </c>
      <c r="G59" s="45">
        <f>$F59*'[1]INTERNAL PARAMETERS-2'!F59*VLOOKUP(G$4,'[1]INTERNAL PARAMETERS-1'!$B$5:$J$44,4, FALSE)</f>
        <v>8.0456091355183374E-4</v>
      </c>
      <c r="H59" s="44">
        <f>$F59*'[1]INTERNAL PARAMETERS-2'!G59*VLOOKUP(H$4,'[1]INTERNAL PARAMETERS-1'!$B$5:$J$44,4, FALSE)</f>
        <v>5.3637394236788916E-4</v>
      </c>
      <c r="I59" s="44">
        <f>$F59*'[1]INTERNAL PARAMETERS-2'!H59*VLOOKUP(I$4,'[1]INTERNAL PARAMETERS-1'!$B$5:$J$44,4, FALSE)</f>
        <v>7.4238495698487408E-3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3.2181798001665774E-4</v>
      </c>
      <c r="N59" s="44">
        <f>$F59*'[1]INTERNAL PARAMETERS-2'!M59*VLOOKUP(N$4,'[1]INTERNAL PARAMETERS-1'!$B$5:$J$44,4, FALSE)</f>
        <v>2.7086341330231963E-3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2.6818058577986878E-3</v>
      </c>
      <c r="S59" s="44">
        <f>$F59*'[1]INTERNAL PARAMETERS-2'!R59*VLOOKUP(S$4,'[1]INTERNAL PARAMETERS-1'!$B$5:$J$44,4, FALSE)</f>
        <v>7.2054591723499876E-3</v>
      </c>
      <c r="T59" s="44">
        <f>$F59*'[1]INTERNAL PARAMETERS-2'!S59*VLOOKUP(T$4,'[1]INTERNAL PARAMETERS-1'!$B$5:$J$44,4, FALSE)</f>
        <v>2.6818058577986881E-4</v>
      </c>
      <c r="U59" s="44">
        <f>$F59*'[1]INTERNAL PARAMETERS-2'!T59*VLOOKUP(U$4,'[1]INTERNAL PARAMETERS-1'!$B$5:$J$44,4, FALSE)</f>
        <v>2.1454957694715568E-4</v>
      </c>
      <c r="V59" s="44">
        <f>$F59*'[1]INTERNAL PARAMETERS-2'!U59*VLOOKUP(V$4,'[1]INTERNAL PARAMETERS-1'!$B$5:$J$44,4, FALSE)</f>
        <v>5.3099966702748512E-3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2.6818697118394458E-4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0.14105314182712608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6.1145416203164955E-3</v>
      </c>
      <c r="BB59" s="44">
        <f>$F59*'[1]INTERNAL PARAMETERS-2'!M59*(1-VLOOKUP(N$4,'[1]INTERNAL PARAMETERS-1'!$B$5:$J$44,4, FALSE))</f>
        <v>5.1464048527440721E-2</v>
      </c>
      <c r="BC59" s="44">
        <f>$F59*'[1]INTERNAL PARAMETERS-2'!N59*(1-VLOOKUP(O$4,'[1]INTERNAL PARAMETERS-1'!$B$5:$J$44,4, FALSE))</f>
        <v>9.6545394004997308E-3</v>
      </c>
      <c r="BD59" s="44">
        <f>$F59*'[1]INTERNAL PARAMETERS-2'!O59*(1-VLOOKUP(P$4,'[1]INTERNAL PARAMETERS-1'!$B$5:$J$44,4, FALSE))</f>
        <v>1.5554525058464995E-2</v>
      </c>
      <c r="BE59" s="44">
        <f>$F59*'[1]INTERNAL PARAMETERS-2'!P59*(1-VLOOKUP(Q$4,'[1]INTERNAL PARAMETERS-1'!$B$5:$J$44,4, FALSE))</f>
        <v>5.3636117155973755E-3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0.13690372427464975</v>
      </c>
      <c r="BH59" s="44">
        <f>$F59*'[1]INTERNAL PARAMETERS-2'!S59*(1-VLOOKUP(T$4,'[1]INTERNAL PARAMETERS-1'!$B$5:$J$44,4, FALSE))</f>
        <v>2.4136252720188189E-3</v>
      </c>
      <c r="BI59" s="44">
        <f>$F59*'[1]INTERNAL PARAMETERS-2'!T59*(1-VLOOKUP(U$4,'[1]INTERNAL PARAMETERS-1'!$B$5:$J$44,4, FALSE))</f>
        <v>8.5819830778862273E-4</v>
      </c>
      <c r="BJ59" s="44">
        <f>$F59*'[1]INTERNAL PARAMETERS-2'!U59*(1-VLOOKUP(V$4,'[1]INTERNAL PARAMETERS-1'!$B$5:$J$44,4, FALSE))</f>
        <v>3.0089981131557489E-2</v>
      </c>
      <c r="BK59" s="44">
        <f>$F59*'[1]INTERNAL PARAMETERS-2'!V59*(1-VLOOKUP(W$4,'[1]INTERNAL PARAMETERS-1'!$B$5:$J$44,4, FALSE))</f>
        <v>8.5817915157639525E-3</v>
      </c>
      <c r="BL59" s="44">
        <f>$F59*'[1]INTERNAL PARAMETERS-2'!W59*(1-VLOOKUP(X$4,'[1]INTERNAL PARAMETERS-1'!$B$5:$J$44,4, FALSE))</f>
        <v>1.3409348559197229E-3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4.5859078115883904E-2</v>
      </c>
      <c r="BO59" s="44">
        <f>$F59*'[1]INTERNAL PARAMETERS-2'!Z59*(1-VLOOKUP(AA$4,'[1]INTERNAL PARAMETERS-1'!$B$5:$J$44,4, FALSE))</f>
        <v>1.9040891829815516E-2</v>
      </c>
      <c r="BP59" s="44">
        <f>$F59*'[1]INTERNAL PARAMETERS-2'!AA59*(1-VLOOKUP(AB$4,'[1]INTERNAL PARAMETERS-1'!$B$5:$J$44,4, FALSE))</f>
        <v>4.5591146560863003E-3</v>
      </c>
      <c r="BQ59" s="44">
        <f>$F59*'[1]INTERNAL PARAMETERS-2'!AB59*(1-VLOOKUP(AC$4,'[1]INTERNAL PARAMETERS-1'!$B$5:$J$44,4, FALSE))</f>
        <v>5.9268107404877347E-2</v>
      </c>
      <c r="BR59" s="44">
        <f>$F59*'[1]INTERNAL PARAMETERS-2'!AC59*(1-VLOOKUP(AD$4,'[1]INTERNAL PARAMETERS-1'!$B$5:$J$44,4, FALSE))</f>
        <v>2.4136188866147432E-3</v>
      </c>
      <c r="BS59" s="44">
        <f>$F59*'[1]INTERNAL PARAMETERS-2'!AD59*(1-VLOOKUP(AE$4,'[1]INTERNAL PARAMETERS-1'!$B$5:$J$44,4, FALSE))</f>
        <v>2.4136188866147432E-3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1.0727478847357783E-3</v>
      </c>
      <c r="CA59" s="44">
        <f>$F59*'[1]INTERNAL PARAMETERS-2'!AL59*(1-VLOOKUP(AM$4,'[1]INTERNAL PARAMETERS-1'!$B$5:$J$44,4, FALSE))</f>
        <v>2.6818697118394458E-4</v>
      </c>
      <c r="CB59" s="44">
        <f>$F59*'[1]INTERNAL PARAMETERS-2'!AM59*(1-VLOOKUP(AN$4,'[1]INTERNAL PARAMETERS-1'!$B$5:$J$44,4, FALSE))</f>
        <v>1.0727478847357783E-3</v>
      </c>
      <c r="CC59" s="44">
        <f>$F59*'[1]INTERNAL PARAMETERS-2'!AN59*(1-VLOOKUP(AO$4,'[1]INTERNAL PARAMETERS-1'!$B$5:$J$44,4, FALSE))</f>
        <v>4.2909276849023553E-3</v>
      </c>
      <c r="CD59" s="44">
        <f>$F59*'[1]INTERNAL PARAMETERS-2'!AO59*(1-VLOOKUP(AP$4,'[1]INTERNAL PARAMETERS-1'!$B$5:$J$44,4, FALSE))</f>
        <v>4.8004510031314708E-2</v>
      </c>
      <c r="CE59" s="44">
        <f>$F59*'[1]INTERNAL PARAMETERS-2'!AP59*(1-VLOOKUP(AQ$4,'[1]INTERNAL PARAMETERS-1'!$B$5:$J$44,4, FALSE))</f>
        <v>6.4363596003331539E-3</v>
      </c>
      <c r="CF59" s="44">
        <f>$F59*'[1]INTERNAL PARAMETERS-2'!AQ59*(1-VLOOKUP(AR$4,'[1]INTERNAL PARAMETERS-1'!$B$5:$J$44,4, FALSE))</f>
        <v>6.4363596003331539E-3</v>
      </c>
      <c r="CG59" s="44">
        <f>$F59*'[1]INTERNAL PARAMETERS-2'!AR59*(1-VLOOKUP(AS$4,'[1]INTERNAL PARAMETERS-1'!$B$5:$J$44,4, FALSE))</f>
        <v>2.6818697118394458E-4</v>
      </c>
      <c r="CH59" s="43">
        <f>$F59*'[1]INTERNAL PARAMETERS-2'!AS59*(1-VLOOKUP(AT$4,'[1]INTERNAL PARAMETERS-1'!$B$5:$J$44,4, FALSE))</f>
        <v>0</v>
      </c>
      <c r="CI59" s="42">
        <f t="shared" si="0"/>
        <v>0.63854053528890176</v>
      </c>
    </row>
    <row r="60" spans="3:87" x14ac:dyDescent="0.5">
      <c r="C60" s="27" t="s">
        <v>4</v>
      </c>
      <c r="D60" s="26" t="s">
        <v>50</v>
      </c>
      <c r="E60" s="26" t="s">
        <v>66</v>
      </c>
      <c r="F60" s="129">
        <f>AirBF!X60</f>
        <v>2.1290319597564036</v>
      </c>
      <c r="G60" s="45">
        <f>$F60*'[1]INTERNAL PARAMETERS-2'!F60*VLOOKUP(G$4,'[1]INTERNAL PARAMETERS-1'!$B$5:$J$44,4, FALSE)</f>
        <v>3.2461350290405883E-3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2.1444301834053419E-2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6.492376509679165E-4</v>
      </c>
      <c r="N60" s="44">
        <f>$F60*'[1]INTERNAL PARAMETERS-2'!M60*VLOOKUP(N$4,'[1]INTERNAL PARAMETERS-1'!$B$5:$J$44,4, FALSE)</f>
        <v>6.6778577740131441E-3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2.7824318682056438E-3</v>
      </c>
      <c r="S60" s="44">
        <f>$F60*'[1]INTERNAL PARAMETERS-2'!R60*VLOOKUP(S$4,'[1]INTERNAL PARAMETERS-1'!$B$5:$J$44,4, FALSE)</f>
        <v>1.6605587028156246E-2</v>
      </c>
      <c r="T60" s="44">
        <f>$F60*'[1]INTERNAL PARAMETERS-2'!S60*VLOOKUP(T$4,'[1]INTERNAL PARAMETERS-1'!$B$5:$J$44,4, FALSE)</f>
        <v>6.9561861221120974E-4</v>
      </c>
      <c r="U60" s="44">
        <f>$F60*'[1]INTERNAL PARAMETERS-2'!T60*VLOOKUP(U$4,'[1]INTERNAL PARAMETERS-1'!$B$5:$J$44,4, FALSE)</f>
        <v>1.2984540116162354E-3</v>
      </c>
      <c r="V60" s="44">
        <f>$F60*'[1]INTERNAL PARAMETERS-2'!U60*VLOOKUP(V$4,'[1]INTERNAL PARAMETERS-1'!$B$5:$J$44,4, FALSE)</f>
        <v>1.4538275704913181E-2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4.6370316083494474E-4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4.6370316083494474E-4</v>
      </c>
      <c r="AI60" s="44">
        <f>$F60*'[1]INTERNAL PARAMETERS-2'!AH60*VLOOKUP(AI$4,'[1]INTERNAL PARAMETERS-1'!$B$5:$J$44,4, FALSE)</f>
        <v>2.7824318682056438E-3</v>
      </c>
      <c r="AJ60" s="44">
        <f>$F60*'[1]INTERNAL PARAMETERS-2'!AI60*VLOOKUP(AJ$4,'[1]INTERNAL PARAMETERS-1'!$B$5:$J$44,4, FALSE)</f>
        <v>4.6370316083494474E-4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0.4074417348470149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1.2335515368390412E-2</v>
      </c>
      <c r="BB60" s="44">
        <f>$F60*'[1]INTERNAL PARAMETERS-2'!M60*(1-VLOOKUP(N$4,'[1]INTERNAL PARAMETERS-1'!$B$5:$J$44,4, FALSE))</f>
        <v>0.12687929770624973</v>
      </c>
      <c r="BC60" s="44">
        <f>$F60*'[1]INTERNAL PARAMETERS-2'!N60*(1-VLOOKUP(O$4,'[1]INTERNAL PARAMETERS-1'!$B$5:$J$44,4, FALSE))</f>
        <v>2.1795751784810209E-2</v>
      </c>
      <c r="BD60" s="44">
        <f>$F60*'[1]INTERNAL PARAMETERS-2'!O60*(1-VLOOKUP(P$4,'[1]INTERNAL PARAMETERS-1'!$B$5:$J$44,4, FALSE))</f>
        <v>8.1154653145190575E-2</v>
      </c>
      <c r="BE60" s="44">
        <f>$F60*'[1]INTERNAL PARAMETERS-2'!P60*(1-VLOOKUP(Q$4,'[1]INTERNAL PARAMETERS-1'!$B$5:$J$44,4, FALSE))</f>
        <v>2.3650777331345962E-2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0.31550615353496864</v>
      </c>
      <c r="BH60" s="44">
        <f>$F60*'[1]INTERNAL PARAMETERS-2'!S60*(1-VLOOKUP(T$4,'[1]INTERNAL PARAMETERS-1'!$B$5:$J$44,4, FALSE))</f>
        <v>6.260567509900887E-3</v>
      </c>
      <c r="BI60" s="44">
        <f>$F60*'[1]INTERNAL PARAMETERS-2'!T60*(1-VLOOKUP(U$4,'[1]INTERNAL PARAMETERS-1'!$B$5:$J$44,4, FALSE))</f>
        <v>5.1938160464649417E-3</v>
      </c>
      <c r="BJ60" s="44">
        <f>$F60*'[1]INTERNAL PARAMETERS-2'!U60*(1-VLOOKUP(V$4,'[1]INTERNAL PARAMETERS-1'!$B$5:$J$44,4, FALSE))</f>
        <v>8.2383562327841359E-2</v>
      </c>
      <c r="BK60" s="44">
        <f>$F60*'[1]INTERNAL PARAMETERS-2'!V60*(1-VLOOKUP(W$4,'[1]INTERNAL PARAMETERS-1'!$B$5:$J$44,4, FALSE))</f>
        <v>4.6837851501856979E-2</v>
      </c>
      <c r="BL60" s="44">
        <f>$F60*'[1]INTERNAL PARAMETERS-2'!W60*(1-VLOOKUP(X$4,'[1]INTERNAL PARAMETERS-1'!$B$5:$J$44,4, FALSE))</f>
        <v>7.8835924437819869E-3</v>
      </c>
      <c r="BM60" s="44">
        <f>$F60*'[1]INTERNAL PARAMETERS-2'!X60*(1-VLOOKUP(Y$4,'[1]INTERNAL PARAMETERS-1'!$B$5:$J$44,4, FALSE))</f>
        <v>9.2740632166988949E-4</v>
      </c>
      <c r="BN60" s="44">
        <f>$F60*'[1]INTERNAL PARAMETERS-2'!Y60*(1-VLOOKUP(Z$4,'[1]INTERNAL PARAMETERS-1'!$B$5:$J$44,4, FALSE))</f>
        <v>0.22445042661577116</v>
      </c>
      <c r="BO60" s="44">
        <f>$F60*'[1]INTERNAL PARAMETERS-2'!Z60*(1-VLOOKUP(AA$4,'[1]INTERNAL PARAMETERS-1'!$B$5:$J$44,4, FALSE))</f>
        <v>0.21934926604019483</v>
      </c>
      <c r="BP60" s="44">
        <f>$F60*'[1]INTERNAL PARAMETERS-2'!AA60*(1-VLOOKUP(AB$4,'[1]INTERNAL PARAMETERS-1'!$B$5:$J$44,4, FALSE))</f>
        <v>2.0868345463140314E-2</v>
      </c>
      <c r="BQ60" s="44">
        <f>$F60*'[1]INTERNAL PARAMETERS-2'!AB60*(1-VLOOKUP(AC$4,'[1]INTERNAL PARAMETERS-1'!$B$5:$J$44,4, FALSE))</f>
        <v>0.23789888279596444</v>
      </c>
      <c r="BR60" s="44">
        <f>$F60*'[1]INTERNAL PARAMETERS-2'!AC60*(1-VLOOKUP(AD$4,'[1]INTERNAL PARAMETERS-1'!$B$5:$J$44,4, FALSE))</f>
        <v>1.2521049858523385E-2</v>
      </c>
      <c r="BS60" s="44">
        <f>$F60*'[1]INTERNAL PARAMETERS-2'!AD60*(1-VLOOKUP(AE$4,'[1]INTERNAL PARAMETERS-1'!$B$5:$J$44,4, FALSE))</f>
        <v>3.7098381898755329E-3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9.2740632166988949E-4</v>
      </c>
      <c r="CA60" s="44">
        <f>$F60*'[1]INTERNAL PARAMETERS-2'!AL60*(1-VLOOKUP(AM$4,'[1]INTERNAL PARAMETERS-1'!$B$5:$J$44,4, FALSE))</f>
        <v>1.3913223857008098E-3</v>
      </c>
      <c r="CB60" s="44">
        <f>$F60*'[1]INTERNAL PARAMETERS-2'!AM60*(1-VLOOKUP(AN$4,'[1]INTERNAL PARAMETERS-1'!$B$5:$J$44,4, FALSE))</f>
        <v>5.1011605755763431E-3</v>
      </c>
      <c r="CC60" s="44">
        <f>$F60*'[1]INTERNAL PARAMETERS-2'!AN60*(1-VLOOKUP(AO$4,'[1]INTERNAL PARAMETERS-1'!$B$5:$J$44,4, FALSE))</f>
        <v>1.3448456180193274E-2</v>
      </c>
      <c r="CD60" s="44">
        <f>$F60*'[1]INTERNAL PARAMETERS-2'!AO60*(1-VLOOKUP(AP$4,'[1]INTERNAL PARAMETERS-1'!$B$5:$J$44,4, FALSE))</f>
        <v>0.15999036467981448</v>
      </c>
      <c r="CE60" s="44">
        <f>$F60*'[1]INTERNAL PARAMETERS-2'!AP60*(1-VLOOKUP(AQ$4,'[1]INTERNAL PARAMETERS-1'!$B$5:$J$44,4, FALSE))</f>
        <v>1.5767184887563974E-2</v>
      </c>
      <c r="CF60" s="44">
        <f>$F60*'[1]INTERNAL PARAMETERS-2'!AQ60*(1-VLOOKUP(AR$4,'[1]INTERNAL PARAMETERS-1'!$B$5:$J$44,4, FALSE))</f>
        <v>3.2461350290405883E-3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2.1290319597564031</v>
      </c>
    </row>
    <row r="61" spans="3:87" x14ac:dyDescent="0.5">
      <c r="C61" s="27" t="s">
        <v>4</v>
      </c>
      <c r="D61" s="26" t="s">
        <v>50</v>
      </c>
      <c r="E61" s="26" t="s">
        <v>65</v>
      </c>
      <c r="F61" s="129">
        <f>AirBF!X61</f>
        <v>3.2984787277487553</v>
      </c>
      <c r="G61" s="45">
        <f>$F61*'[1]INTERNAL PARAMETERS-2'!F61*VLOOKUP(G$4,'[1]INTERNAL PARAMETERS-1'!$B$5:$J$44,4, FALSE)</f>
        <v>9.9722907376028121E-3</v>
      </c>
      <c r="H61" s="44">
        <f>$F61*'[1]INTERNAL PARAMETERS-2'!G61*VLOOKUP(H$4,'[1]INTERNAL PARAMETERS-1'!$B$5:$J$44,4, FALSE)</f>
        <v>9.9722907376028121E-3</v>
      </c>
      <c r="I61" s="44">
        <f>$F61*'[1]INTERNAL PARAMETERS-2'!H61*VLOOKUP(I$4,'[1]INTERNAL PARAMETERS-1'!$B$5:$J$44,4, FALSE)</f>
        <v>4.0245283206252647E-2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1.4665201347507355E-3</v>
      </c>
      <c r="N61" s="44">
        <f>$F61*'[1]INTERNAL PARAMETERS-2'!M61*VLOOKUP(N$4,'[1]INTERNAL PARAMETERS-1'!$B$5:$J$44,4, FALSE)</f>
        <v>8.3297802703330408E-3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2.3465377669204647E-3</v>
      </c>
      <c r="S61" s="44">
        <f>$F61*'[1]INTERNAL PARAMETERS-2'!R61*VLOOKUP(S$4,'[1]INTERNAL PARAMETERS-1'!$B$5:$J$44,4, FALSE)</f>
        <v>2.706762979538542E-2</v>
      </c>
      <c r="T61" s="44">
        <f>$F61*'[1]INTERNAL PARAMETERS-2'!S61*VLOOKUP(T$4,'[1]INTERNAL PARAMETERS-1'!$B$5:$J$44,4, FALSE)</f>
        <v>4.6927456859681546E-4</v>
      </c>
      <c r="U61" s="44">
        <f>$F61*'[1]INTERNAL PARAMETERS-2'!T61*VLOOKUP(U$4,'[1]INTERNAL PARAMETERS-1'!$B$5:$J$44,4, FALSE)</f>
        <v>1.6425104672697704E-3</v>
      </c>
      <c r="V61" s="44">
        <f>$F61*'[1]INTERNAL PARAMETERS-2'!U61*VLOOKUP(V$4,'[1]INTERNAL PARAMETERS-1'!$B$5:$J$44,4, FALSE)</f>
        <v>1.6894230809751769E-2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5.8646951779372874E-4</v>
      </c>
      <c r="AG61" s="44">
        <f>$F61*'[1]INTERNAL PARAMETERS-2'!AF61*VLOOKUP(AG$4,'[1]INTERNAL PARAMETERS-1'!$B$5:$J$44,4, FALSE)</f>
        <v>1.1732688834602324E-3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5.8646951779372874E-4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0.76466038091880018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2.786388256026397E-2</v>
      </c>
      <c r="BB61" s="44">
        <f>$F61*'[1]INTERNAL PARAMETERS-2'!M61*(1-VLOOKUP(N$4,'[1]INTERNAL PARAMETERS-1'!$B$5:$J$44,4, FALSE))</f>
        <v>0.15826582513632778</v>
      </c>
      <c r="BC61" s="44">
        <f>$F61*'[1]INTERNAL PARAMETERS-2'!N61*(1-VLOOKUP(O$4,'[1]INTERNAL PARAMETERS-1'!$B$5:$J$44,4, FALSE))</f>
        <v>4.5755177519839631E-2</v>
      </c>
      <c r="BD61" s="44">
        <f>$F61*'[1]INTERNAL PARAMETERS-2'!O61*(1-VLOOKUP(P$4,'[1]INTERNAL PARAMETERS-1'!$B$5:$J$44,4, FALSE))</f>
        <v>0.13081271862442401</v>
      </c>
      <c r="BE61" s="44">
        <f>$F61*'[1]INTERNAL PARAMETERS-2'!P61*(1-VLOOKUP(Q$4,'[1]INTERNAL PARAMETERS-1'!$B$5:$J$44,4, FALSE))</f>
        <v>6.6286228512838982E-2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0.51428496611232288</v>
      </c>
      <c r="BH61" s="44">
        <f>$F61*'[1]INTERNAL PARAMETERS-2'!S61*(1-VLOOKUP(T$4,'[1]INTERNAL PARAMETERS-1'!$B$5:$J$44,4, FALSE))</f>
        <v>4.2234711173713396E-3</v>
      </c>
      <c r="BI61" s="44">
        <f>$F61*'[1]INTERNAL PARAMETERS-2'!T61*(1-VLOOKUP(U$4,'[1]INTERNAL PARAMETERS-1'!$B$5:$J$44,4, FALSE))</f>
        <v>6.5700418690790817E-3</v>
      </c>
      <c r="BJ61" s="44">
        <f>$F61*'[1]INTERNAL PARAMETERS-2'!U61*(1-VLOOKUP(V$4,'[1]INTERNAL PARAMETERS-1'!$B$5:$J$44,4, FALSE))</f>
        <v>9.5733974588593354E-2</v>
      </c>
      <c r="BK61" s="44">
        <f>$F61*'[1]INTERNAL PARAMETERS-2'!V61*(1-VLOOKUP(W$4,'[1]INTERNAL PARAMETERS-1'!$B$5:$J$44,4, FALSE))</f>
        <v>6.3940020593791294E-2</v>
      </c>
      <c r="BL61" s="44">
        <f>$F61*'[1]INTERNAL PARAMETERS-2'!W61*(1-VLOOKUP(X$4,'[1]INTERNAL PARAMETERS-1'!$B$5:$J$44,4, FALSE))</f>
        <v>4.282217023512544E-2</v>
      </c>
      <c r="BM61" s="44">
        <f>$F61*'[1]INTERNAL PARAMETERS-2'!X61*(1-VLOOKUP(Y$4,'[1]INTERNAL PARAMETERS-1'!$B$5:$J$44,4, FALSE))</f>
        <v>4.6927456859681546E-3</v>
      </c>
      <c r="BN61" s="44">
        <f>$F61*'[1]INTERNAL PARAMETERS-2'!Y61*(1-VLOOKUP(Z$4,'[1]INTERNAL PARAMETERS-1'!$B$5:$J$44,4, FALSE))</f>
        <v>0.21880359686159534</v>
      </c>
      <c r="BO61" s="44">
        <f>$F61*'[1]INTERNAL PARAMETERS-2'!Z61*(1-VLOOKUP(AA$4,'[1]INTERNAL PARAMETERS-1'!$B$5:$J$44,4, FALSE))</f>
        <v>0.31793970487195694</v>
      </c>
      <c r="BP61" s="44">
        <f>$F61*'[1]INTERNAL PARAMETERS-2'!AA61*(1-VLOOKUP(AB$4,'[1]INTERNAL PARAMETERS-1'!$B$5:$J$44,4, FALSE))</f>
        <v>4.6928446403299864E-2</v>
      </c>
      <c r="BQ61" s="44">
        <f>$F61*'[1]INTERNAL PARAMETERS-2'!AB61*(1-VLOOKUP(AC$4,'[1]INTERNAL PARAMETERS-1'!$B$5:$J$44,4, FALSE))</f>
        <v>0.3724939042459392</v>
      </c>
      <c r="BR61" s="44">
        <f>$F61*'[1]INTERNAL PARAMETERS-2'!AC61*(1-VLOOKUP(AD$4,'[1]INTERNAL PARAMETERS-1'!$B$5:$J$44,4, FALSE))</f>
        <v>2.9916872212808438E-2</v>
      </c>
      <c r="BS61" s="44">
        <f>$F61*'[1]INTERNAL PARAMETERS-2'!AD61*(1-VLOOKUP(AE$4,'[1]INTERNAL PARAMETERS-1'!$B$5:$J$44,4, FALSE))</f>
        <v>6.4528139350948895E-3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9.3858212198090832E-3</v>
      </c>
      <c r="CA61" s="44">
        <f>$F61*'[1]INTERNAL PARAMETERS-2'!AL61*(1-VLOOKUP(AM$4,'[1]INTERNAL PARAMETERS-1'!$B$5:$J$44,4, FALSE))</f>
        <v>4.6927456859681546E-3</v>
      </c>
      <c r="CB61" s="44">
        <f>$F61*'[1]INTERNAL PARAMETERS-2'!AM61*(1-VLOOKUP(AN$4,'[1]INTERNAL PARAMETERS-1'!$B$5:$J$44,4, FALSE))</f>
        <v>1.4665036423570968E-2</v>
      </c>
      <c r="CC61" s="44">
        <f>$F61*'[1]INTERNAL PARAMETERS-2'!AN61*(1-VLOOKUP(AO$4,'[1]INTERNAL PARAMETERS-1'!$B$5:$J$44,4, FALSE))</f>
        <v>4.0475632468204979E-2</v>
      </c>
      <c r="CD61" s="44">
        <f>$F61*'[1]INTERNAL PARAMETERS-2'!AO61*(1-VLOOKUP(AP$4,'[1]INTERNAL PARAMETERS-1'!$B$5:$J$44,4, FALSE))</f>
        <v>0.15721011403472451</v>
      </c>
      <c r="CE61" s="44">
        <f>$F61*'[1]INTERNAL PARAMETERS-2'!AP61*(1-VLOOKUP(AQ$4,'[1]INTERNAL PARAMETERS-1'!$B$5:$J$44,4, FALSE))</f>
        <v>2.2291119242126088E-2</v>
      </c>
      <c r="CF61" s="44">
        <f>$F61*'[1]INTERNAL PARAMETERS-2'!AQ61*(1-VLOOKUP(AR$4,'[1]INTERNAL PARAMETERS-1'!$B$5:$J$44,4, FALSE))</f>
        <v>1.0558760255396541E-2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3.2984787277487535</v>
      </c>
    </row>
    <row r="62" spans="3:87" x14ac:dyDescent="0.5">
      <c r="C62" s="27" t="s">
        <v>4</v>
      </c>
      <c r="D62" s="26" t="s">
        <v>50</v>
      </c>
      <c r="E62" s="26" t="s">
        <v>64</v>
      </c>
      <c r="F62" s="129">
        <f>AirBF!X62</f>
        <v>4.6197518206615467</v>
      </c>
      <c r="G62" s="45">
        <f>$F62*'[1]INTERNAL PARAMETERS-2'!F62*VLOOKUP(G$4,'[1]INTERNAL PARAMETERS-1'!$B$5:$J$44,4, FALSE)</f>
        <v>2.1612122967418851E-2</v>
      </c>
      <c r="H62" s="44">
        <f>$F62*'[1]INTERNAL PARAMETERS-2'!G62*VLOOKUP(H$4,'[1]INTERNAL PARAMETERS-1'!$B$5:$J$44,4, FALSE)</f>
        <v>2.3364394832995773E-2</v>
      </c>
      <c r="I62" s="44">
        <f>$F62*'[1]INTERNAL PARAMETERS-2'!H62*VLOOKUP(I$4,'[1]INTERNAL PARAMETERS-1'!$B$5:$J$44,4, FALSE)</f>
        <v>6.266868895296572E-2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5.8393663013161959E-4</v>
      </c>
      <c r="M62" s="44">
        <f>$F62*'[1]INTERNAL PARAMETERS-2'!L62*VLOOKUP(M$4,'[1]INTERNAL PARAMETERS-1'!$B$5:$J$44,4, FALSE)</f>
        <v>1.7523411618542346E-3</v>
      </c>
      <c r="N62" s="44">
        <f>$F62*'[1]INTERNAL PARAMETERS-2'!M62*VLOOKUP(N$4,'[1]INTERNAL PARAMETERS-1'!$B$5:$J$44,4, FALSE)</f>
        <v>1.2938100047703833E-2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4.0889423364675352E-3</v>
      </c>
      <c r="S62" s="44">
        <f>$F62*'[1]INTERNAL PARAMETERS-2'!R62*VLOOKUP(S$4,'[1]INTERNAL PARAMETERS-1'!$B$5:$J$44,4, FALSE)</f>
        <v>2.8774239708785961E-2</v>
      </c>
      <c r="T62" s="44">
        <f>$F62*'[1]INTERNAL PARAMETERS-2'!S62*VLOOKUP(T$4,'[1]INTERNAL PARAMETERS-1'!$B$5:$J$44,4, FALSE)</f>
        <v>6.425150832176079E-4</v>
      </c>
      <c r="U62" s="44">
        <f>$F62*'[1]INTERNAL PARAMETERS-2'!T62*VLOOKUP(U$4,'[1]INTERNAL PARAMETERS-1'!$B$5:$J$44,4, FALSE)</f>
        <v>1.8691515866396621E-3</v>
      </c>
      <c r="V62" s="44">
        <f>$F62*'[1]INTERNAL PARAMETERS-2'!U62*VLOOKUP(V$4,'[1]INTERNAL PARAMETERS-1'!$B$5:$J$44,4, FALSE)</f>
        <v>2.234236713771082E-2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1.7522718655769247E-3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1.1907050901063487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3.3294482075230454E-2</v>
      </c>
      <c r="BB62" s="44">
        <f>$F62*'[1]INTERNAL PARAMETERS-2'!M62*(1-VLOOKUP(N$4,'[1]INTERNAL PARAMETERS-1'!$B$5:$J$44,4, FALSE))</f>
        <v>0.24582390090637279</v>
      </c>
      <c r="BC62" s="44">
        <f>$F62*'[1]INTERNAL PARAMETERS-2'!N62*(1-VLOOKUP(O$4,'[1]INTERNAL PARAMETERS-1'!$B$5:$J$44,4, FALSE))</f>
        <v>9.9883192139341229E-2</v>
      </c>
      <c r="BD62" s="44">
        <f>$F62*'[1]INTERNAL PARAMETERS-2'!O62*(1-VLOOKUP(P$4,'[1]INTERNAL PARAMETERS-1'!$B$5:$J$44,4, FALSE))</f>
        <v>0.20502366185059528</v>
      </c>
      <c r="BE62" s="44">
        <f>$F62*'[1]INTERNAL PARAMETERS-2'!P62*(1-VLOOKUP(Q$4,'[1]INTERNAL PARAMETERS-1'!$B$5:$J$44,4, FALSE))</f>
        <v>0.16997683861351062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0.54671055446693317</v>
      </c>
      <c r="BH62" s="44">
        <f>$F62*'[1]INTERNAL PARAMETERS-2'!S62*(1-VLOOKUP(T$4,'[1]INTERNAL PARAMETERS-1'!$B$5:$J$44,4, FALSE))</f>
        <v>5.7826357489584711E-3</v>
      </c>
      <c r="BI62" s="44">
        <f>$F62*'[1]INTERNAL PARAMETERS-2'!T62*(1-VLOOKUP(U$4,'[1]INTERNAL PARAMETERS-1'!$B$5:$J$44,4, FALSE))</f>
        <v>7.4766063465586483E-3</v>
      </c>
      <c r="BJ62" s="44">
        <f>$F62*'[1]INTERNAL PARAMETERS-2'!U62*(1-VLOOKUP(V$4,'[1]INTERNAL PARAMETERS-1'!$B$5:$J$44,4, FALSE))</f>
        <v>0.12660674711369466</v>
      </c>
      <c r="BK62" s="44">
        <f>$F62*'[1]INTERNAL PARAMETERS-2'!V62*(1-VLOOKUP(W$4,'[1]INTERNAL PARAMETERS-1'!$B$5:$J$44,4, FALSE))</f>
        <v>0.13200940827540369</v>
      </c>
      <c r="BL62" s="44">
        <f>$F62*'[1]INTERNAL PARAMETERS-2'!W62*(1-VLOOKUP(X$4,'[1]INTERNAL PARAMETERS-1'!$B$5:$J$44,4, FALSE))</f>
        <v>0.16472002301677985</v>
      </c>
      <c r="BM62" s="44">
        <f>$F62*'[1]INTERNAL PARAMETERS-2'!X62*(1-VLOOKUP(Y$4,'[1]INTERNAL PARAMETERS-1'!$B$5:$J$44,4, FALSE))</f>
        <v>2.5701065303886383E-2</v>
      </c>
      <c r="BN62" s="44">
        <f>$F62*'[1]INTERNAL PARAMETERS-2'!Y62*(1-VLOOKUP(Z$4,'[1]INTERNAL PARAMETERS-1'!$B$5:$J$44,4, FALSE))</f>
        <v>0.18750048121964402</v>
      </c>
      <c r="BO62" s="44">
        <f>$F62*'[1]INTERNAL PARAMETERS-2'!Z62*(1-VLOOKUP(AA$4,'[1]INTERNAL PARAMETERS-1'!$B$5:$J$44,4, FALSE))</f>
        <v>0.17231350908440124</v>
      </c>
      <c r="BP62" s="44">
        <f>$F62*'[1]INTERNAL PARAMETERS-2'!AA62*(1-VLOOKUP(AB$4,'[1]INTERNAL PARAMETERS-1'!$B$5:$J$44,4, FALSE))</f>
        <v>7.0677583104301001E-2</v>
      </c>
      <c r="BQ62" s="44">
        <f>$F62*'[1]INTERNAL PARAMETERS-2'!AB62*(1-VLOOKUP(AC$4,'[1]INTERNAL PARAMETERS-1'!$B$5:$J$44,4, FALSE))</f>
        <v>0.56483765215464055</v>
      </c>
      <c r="BR62" s="44">
        <f>$F62*'[1]INTERNAL PARAMETERS-2'!AC62*(1-VLOOKUP(AD$4,'[1]INTERNAL PARAMETERS-1'!$B$5:$J$44,4, FALSE))</f>
        <v>5.0233795372327458E-2</v>
      </c>
      <c r="BS62" s="44">
        <f>$F62*'[1]INTERNAL PARAMETERS-2'!AD62*(1-VLOOKUP(AE$4,'[1]INTERNAL PARAMETERS-1'!$B$5:$J$44,4, FALSE))</f>
        <v>1.1098029798775234E-2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2.8037273799594926E-2</v>
      </c>
      <c r="CA62" s="44">
        <f>$F62*'[1]INTERNAL PARAMETERS-2'!AL62*(1-VLOOKUP(AM$4,'[1]INTERNAL PARAMETERS-1'!$B$5:$J$44,4, FALSE))</f>
        <v>1.2266365034220539E-2</v>
      </c>
      <c r="CB62" s="44">
        <f>$F62*'[1]INTERNAL PARAMETERS-2'!AM62*(1-VLOOKUP(AN$4,'[1]INTERNAL PARAMETERS-1'!$B$5:$J$44,4, FALSE))</f>
        <v>3.504682323708469E-2</v>
      </c>
      <c r="CC62" s="44">
        <f>$F62*'[1]INTERNAL PARAMETERS-2'!AN62*(1-VLOOKUP(AO$4,'[1]INTERNAL PARAMETERS-1'!$B$5:$J$44,4, FALSE))</f>
        <v>6.8341374608592464E-2</v>
      </c>
      <c r="CD62" s="44">
        <f>$F62*'[1]INTERNAL PARAMETERS-2'!AO62*(1-VLOOKUP(AP$4,'[1]INTERNAL PARAMETERS-1'!$B$5:$J$44,4, FALSE))</f>
        <v>0.23247699902005864</v>
      </c>
      <c r="CE62" s="44">
        <f>$F62*'[1]INTERNAL PARAMETERS-2'!AP62*(1-VLOOKUP(AQ$4,'[1]INTERNAL PARAMETERS-1'!$B$5:$J$44,4, FALSE))</f>
        <v>2.4532730068441078E-2</v>
      </c>
      <c r="CF62" s="44">
        <f>$F62*'[1]INTERNAL PARAMETERS-2'!AQ62*(1-VLOOKUP(AR$4,'[1]INTERNAL PARAMETERS-1'!$B$5:$J$44,4, FALSE))</f>
        <v>2.4532730068441078E-2</v>
      </c>
      <c r="CG62" s="44">
        <f>$F62*'[1]INTERNAL PARAMETERS-2'!AR62*(1-VLOOKUP(AS$4,'[1]INTERNAL PARAMETERS-1'!$B$5:$J$44,4, FALSE))</f>
        <v>1.7522718655769247E-3</v>
      </c>
      <c r="CH62" s="43">
        <f>$F62*'[1]INTERNAL PARAMETERS-2'!AS62*(1-VLOOKUP(AT$4,'[1]INTERNAL PARAMETERS-1'!$B$5:$J$44,4, FALSE))</f>
        <v>0</v>
      </c>
      <c r="CI62" s="42">
        <f t="shared" si="0"/>
        <v>4.6197508967111842</v>
      </c>
    </row>
    <row r="63" spans="3:87" x14ac:dyDescent="0.5">
      <c r="C63" s="27" t="s">
        <v>4</v>
      </c>
      <c r="D63" s="26" t="s">
        <v>50</v>
      </c>
      <c r="E63" s="26" t="s">
        <v>63</v>
      </c>
      <c r="F63" s="129">
        <f>AirBF!X63</f>
        <v>4.1230750023498093</v>
      </c>
      <c r="G63" s="45">
        <f>$F63*'[1]INTERNAL PARAMETERS-2'!F63*VLOOKUP(G$4,'[1]INTERNAL PARAMETERS-1'!$B$5:$J$44,4, FALSE)</f>
        <v>1.9142200313409456E-2</v>
      </c>
      <c r="H63" s="44">
        <f>$F63*'[1]INTERNAL PARAMETERS-2'!G63*VLOOKUP(H$4,'[1]INTERNAL PARAMETERS-1'!$B$5:$J$44,4, FALSE)</f>
        <v>3.4865959142370694E-2</v>
      </c>
      <c r="I63" s="44">
        <f>$F63*'[1]INTERNAL PARAMETERS-2'!H63*VLOOKUP(I$4,'[1]INTERNAL PARAMETERS-1'!$B$5:$J$44,4, FALSE)</f>
        <v>4.9858037081414931E-2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1.7091176653490547E-3</v>
      </c>
      <c r="N63" s="44">
        <f>$F63*'[1]INTERNAL PARAMETERS-2'!M63*VLOOKUP(N$4,'[1]INTERNAL PARAMETERS-1'!$B$5:$J$44,4, FALSE)</f>
        <v>9.2975959764238555E-3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6.1528648260066208E-3</v>
      </c>
      <c r="S63" s="44">
        <f>$F63*'[1]INTERNAL PARAMETERS-2'!R63*VLOOKUP(S$4,'[1]INTERNAL PARAMETERS-1'!$B$5:$J$44,4, FALSE)</f>
        <v>2.1514720746636601E-2</v>
      </c>
      <c r="T63" s="44">
        <f>$F63*'[1]INTERNAL PARAMETERS-2'!S63*VLOOKUP(T$4,'[1]INTERNAL PARAMETERS-1'!$B$5:$J$44,4, FALSE)</f>
        <v>1.2305729652013243E-3</v>
      </c>
      <c r="U63" s="44">
        <f>$F63*'[1]INTERNAL PARAMETERS-2'!T63*VLOOKUP(U$4,'[1]INTERNAL PARAMETERS-1'!$B$5:$J$44,4, FALSE)</f>
        <v>2.3244247633247288E-3</v>
      </c>
      <c r="V63" s="44">
        <f>$F63*'[1]INTERNAL PARAMETERS-2'!U63*VLOOKUP(V$4,'[1]INTERNAL PARAMETERS-1'!$B$5:$J$44,4, FALSE)</f>
        <v>1.4561670139548939E-2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2.0508175061687947E-3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6.8360583538959832E-4</v>
      </c>
      <c r="AJ63" s="44">
        <f>$F63*'[1]INTERNAL PARAMETERS-2'!AI63*VLOOKUP(AJ$4,'[1]INTERNAL PARAMETERS-1'!$B$5:$J$44,4, FALSE)</f>
        <v>3.4180291769479918E-3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0.94730270454688359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3.2473235641632035E-2</v>
      </c>
      <c r="BB63" s="44">
        <f>$F63*'[1]INTERNAL PARAMETERS-2'!M63*(1-VLOOKUP(N$4,'[1]INTERNAL PARAMETERS-1'!$B$5:$J$44,4, FALSE))</f>
        <v>0.17665432355205327</v>
      </c>
      <c r="BC63" s="44">
        <f>$F63*'[1]INTERNAL PARAMETERS-2'!N63*(1-VLOOKUP(O$4,'[1]INTERNAL PARAMETERS-1'!$B$5:$J$44,4, FALSE))</f>
        <v>0.13672941322792437</v>
      </c>
      <c r="BD63" s="44">
        <f>$F63*'[1]INTERNAL PARAMETERS-2'!O63*(1-VLOOKUP(P$4,'[1]INTERNAL PARAMETERS-1'!$B$5:$J$44,4, FALSE))</f>
        <v>0.15176956622149598</v>
      </c>
      <c r="BE63" s="44">
        <f>$F63*'[1]INTERNAL PARAMETERS-2'!P63*(1-VLOOKUP(Q$4,'[1]INTERNAL PARAMETERS-1'!$B$5:$J$44,4, FALSE))</f>
        <v>0.20030846668665914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0.40877969418609533</v>
      </c>
      <c r="BH63" s="44">
        <f>$F63*'[1]INTERNAL PARAMETERS-2'!S63*(1-VLOOKUP(T$4,'[1]INTERNAL PARAMETERS-1'!$B$5:$J$44,4, FALSE))</f>
        <v>1.1075156686811917E-2</v>
      </c>
      <c r="BI63" s="44">
        <f>$F63*'[1]INTERNAL PARAMETERS-2'!T63*(1-VLOOKUP(U$4,'[1]INTERNAL PARAMETERS-1'!$B$5:$J$44,4, FALSE))</f>
        <v>9.2976990532989152E-3</v>
      </c>
      <c r="BJ63" s="44">
        <f>$F63*'[1]INTERNAL PARAMETERS-2'!U63*(1-VLOOKUP(V$4,'[1]INTERNAL PARAMETERS-1'!$B$5:$J$44,4, FALSE))</f>
        <v>8.2516130790777326E-2</v>
      </c>
      <c r="BK63" s="44">
        <f>$F63*'[1]INTERNAL PARAMETERS-2'!V63*(1-VLOOKUP(W$4,'[1]INTERNAL PARAMETERS-1'!$B$5:$J$44,4, FALSE))</f>
        <v>0.10869992474694989</v>
      </c>
      <c r="BL63" s="44">
        <f>$F63*'[1]INTERNAL PARAMETERS-2'!W63*(1-VLOOKUP(X$4,'[1]INTERNAL PARAMETERS-1'!$B$5:$J$44,4, FALSE))</f>
        <v>0.2091961671617244</v>
      </c>
      <c r="BM63" s="44">
        <f>$F63*'[1]INTERNAL PARAMETERS-2'!X63*(1-VLOOKUP(Y$4,'[1]INTERNAL PARAMETERS-1'!$B$5:$J$44,4, FALSE))</f>
        <v>5.3324553620390555E-2</v>
      </c>
      <c r="BN63" s="44">
        <f>$F63*'[1]INTERNAL PARAMETERS-2'!Y63*(1-VLOOKUP(Z$4,'[1]INTERNAL PARAMETERS-1'!$B$5:$J$44,4, FALSE))</f>
        <v>0.18185028451613952</v>
      </c>
      <c r="BO63" s="44">
        <f>$F63*'[1]INTERNAL PARAMETERS-2'!Z63*(1-VLOOKUP(AA$4,'[1]INTERNAL PARAMETERS-1'!$B$5:$J$44,4, FALSE))</f>
        <v>0.16954455486412628</v>
      </c>
      <c r="BP63" s="44">
        <f>$F63*'[1]INTERNAL PARAMETERS-2'!AA63*(1-VLOOKUP(AB$4,'[1]INTERNAL PARAMETERS-1'!$B$5:$J$44,4, FALSE))</f>
        <v>5.947741844639718E-2</v>
      </c>
      <c r="BQ63" s="44">
        <f>$F63*'[1]INTERNAL PARAMETERS-2'!AB63*(1-VLOOKUP(AC$4,'[1]INTERNAL PARAMETERS-1'!$B$5:$J$44,4, FALSE))</f>
        <v>0.55170330606692497</v>
      </c>
      <c r="BR63" s="44">
        <f>$F63*'[1]INTERNAL PARAMETERS-2'!AC63*(1-VLOOKUP(AD$4,'[1]INTERNAL PARAMETERS-1'!$B$5:$J$44,4, FALSE))</f>
        <v>5.5375371126559346E-2</v>
      </c>
      <c r="BS63" s="44">
        <f>$F63*'[1]INTERNAL PARAMETERS-2'!AD63*(1-VLOOKUP(AE$4,'[1]INTERNAL PARAMETERS-1'!$B$5:$J$44,4, FALSE))</f>
        <v>1.8458594478019862E-2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1.9142200313409456E-2</v>
      </c>
      <c r="CA63" s="44">
        <f>$F63*'[1]INTERNAL PARAMETERS-2'!AL63*(1-VLOOKUP(AM$4,'[1]INTERNAL PARAMETERS-1'!$B$5:$J$44,4, FALSE))</f>
        <v>1.9825806148799058E-2</v>
      </c>
      <c r="CB63" s="44">
        <f>$F63*'[1]INTERNAL PARAMETERS-2'!AM63*(1-VLOOKUP(AN$4,'[1]INTERNAL PARAMETERS-1'!$B$5:$J$44,4, FALSE))</f>
        <v>2.3243835325747052E-2</v>
      </c>
      <c r="CC63" s="44">
        <f>$F63*'[1]INTERNAL PARAMETERS-2'!AN63*(1-VLOOKUP(AO$4,'[1]INTERNAL PARAMETERS-1'!$B$5:$J$44,4, FALSE))</f>
        <v>7.4517571439968816E-2</v>
      </c>
      <c r="CD63" s="44">
        <f>$F63*'[1]INTERNAL PARAMETERS-2'!AO63*(1-VLOOKUP(AP$4,'[1]INTERNAL PARAMETERS-1'!$B$5:$J$44,4, FALSE))</f>
        <v>0.21671624365851019</v>
      </c>
      <c r="CE63" s="44">
        <f>$F63*'[1]INTERNAL PARAMETERS-2'!AP63*(1-VLOOKUP(AQ$4,'[1]INTERNAL PARAMETERS-1'!$B$5:$J$44,4, FALSE))</f>
        <v>3.0080305987143268E-2</v>
      </c>
      <c r="CF63" s="44">
        <f>$F63*'[1]INTERNAL PARAMETERS-2'!AQ63*(1-VLOOKUP(AR$4,'[1]INTERNAL PARAMETERS-1'!$B$5:$J$44,4, FALSE))</f>
        <v>7.520076496785817E-3</v>
      </c>
      <c r="CG63" s="44">
        <f>$F63*'[1]INTERNAL PARAMETERS-2'!AR63*(1-VLOOKUP(AS$4,'[1]INTERNAL PARAMETERS-1'!$B$5:$J$44,4, FALSE))</f>
        <v>6.8360583538959832E-4</v>
      </c>
      <c r="CH63" s="43">
        <f>$F63*'[1]INTERNAL PARAMETERS-2'!AS63*(1-VLOOKUP(AT$4,'[1]INTERNAL PARAMETERS-1'!$B$5:$J$44,4, FALSE))</f>
        <v>0</v>
      </c>
      <c r="CI63" s="42">
        <f t="shared" si="0"/>
        <v>4.1230758269648105</v>
      </c>
    </row>
    <row r="64" spans="3:87" x14ac:dyDescent="0.5">
      <c r="C64" s="27" t="s">
        <v>4</v>
      </c>
      <c r="D64" s="26" t="s">
        <v>50</v>
      </c>
      <c r="E64" s="26" t="s">
        <v>62</v>
      </c>
      <c r="F64" s="129">
        <f>AirBF!X64</f>
        <v>3.0293703644238157</v>
      </c>
      <c r="G64" s="45">
        <f>$F64*'[1]INTERNAL PARAMETERS-2'!F64*VLOOKUP(G$4,'[1]INTERNAL PARAMETERS-1'!$B$5:$J$44,4, FALSE)</f>
        <v>2.1408863302419548E-2</v>
      </c>
      <c r="H64" s="44">
        <f>$F64*'[1]INTERNAL PARAMETERS-2'!G64*VLOOKUP(H$4,'[1]INTERNAL PARAMETERS-1'!$B$5:$J$44,4, FALSE)</f>
        <v>1.7630935520946606E-2</v>
      </c>
      <c r="I64" s="44">
        <f>$F64*'[1]INTERNAL PARAMETERS-2'!H64*VLOOKUP(I$4,'[1]INTERNAL PARAMETERS-1'!$B$5:$J$44,4, FALSE)</f>
        <v>3.6590234799841241E-2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1.2593092604909803E-3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1.5427068580828281E-3</v>
      </c>
      <c r="N64" s="44">
        <f>$F64*'[1]INTERNAL PARAMETERS-2'!M64*VLOOKUP(N$4,'[1]INTERNAL PARAMETERS-1'!$B$5:$J$44,4, FALSE)</f>
        <v>6.1078619693067642E-3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4.4077338802366514E-3</v>
      </c>
      <c r="S64" s="44">
        <f>$F64*'[1]INTERNAL PARAMETERS-2'!R64*VLOOKUP(S$4,'[1]INTERNAL PARAMETERS-1'!$B$5:$J$44,4, FALSE)</f>
        <v>1.4759834611212115E-2</v>
      </c>
      <c r="T64" s="44">
        <f>$F64*'[1]INTERNAL PARAMETERS-2'!S64*VLOOKUP(T$4,'[1]INTERNAL PARAMETERS-1'!$B$5:$J$44,4, FALSE)</f>
        <v>6.9263524012186124E-4</v>
      </c>
      <c r="U64" s="44">
        <f>$F64*'[1]INTERNAL PARAMETERS-2'!T64*VLOOKUP(U$4,'[1]INTERNAL PARAMETERS-1'!$B$5:$J$44,4, FALSE)</f>
        <v>1.3852704802437225E-3</v>
      </c>
      <c r="V64" s="44">
        <f>$F64*'[1]INTERNAL PARAMETERS-2'!U64*VLOOKUP(V$4,'[1]INTERNAL PARAMETERS-1'!$B$5:$J$44,4, FALSE)</f>
        <v>9.0673447594233226E-3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1.2593092604909803E-3</v>
      </c>
      <c r="AG64" s="44">
        <f>$F64*'[1]INTERNAL PARAMETERS-2'!AF64*VLOOKUP(AG$4,'[1]INTERNAL PARAMETERS-1'!$B$5:$J$44,4, FALSE)</f>
        <v>6.298060987637113E-4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1.2593092604909803E-3</v>
      </c>
      <c r="AJ64" s="44">
        <f>$F64*'[1]INTERNAL PARAMETERS-2'!AI64*VLOOKUP(AJ$4,'[1]INTERNAL PARAMETERS-1'!$B$5:$J$44,4, FALSE)</f>
        <v>2.5186185209819605E-3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0.69521446119698349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2.9311430303573732E-2</v>
      </c>
      <c r="BB64" s="44">
        <f>$F64*'[1]INTERNAL PARAMETERS-2'!M64*(1-VLOOKUP(N$4,'[1]INTERNAL PARAMETERS-1'!$B$5:$J$44,4, FALSE))</f>
        <v>0.11604937741682851</v>
      </c>
      <c r="BC64" s="44">
        <f>$F64*'[1]INTERNAL PARAMETERS-2'!N64*(1-VLOOKUP(O$4,'[1]INTERNAL PARAMETERS-1'!$B$5:$J$44,4, FALSE))</f>
        <v>0.13223201640709956</v>
      </c>
      <c r="BD64" s="44">
        <f>$F64*'[1]INTERNAL PARAMETERS-2'!O64*(1-VLOOKUP(P$4,'[1]INTERNAL PARAMETERS-1'!$B$5:$J$44,4, FALSE))</f>
        <v>0.11397127478738923</v>
      </c>
      <c r="BE64" s="44">
        <f>$F64*'[1]INTERNAL PARAMETERS-2'!P64*(1-VLOOKUP(Q$4,'[1]INTERNAL PARAMETERS-1'!$B$5:$J$44,4, FALSE))</f>
        <v>0.12215723938613528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0.28043685761303017</v>
      </c>
      <c r="BH64" s="44">
        <f>$F64*'[1]INTERNAL PARAMETERS-2'!S64*(1-VLOOKUP(T$4,'[1]INTERNAL PARAMETERS-1'!$B$5:$J$44,4, FALSE))</f>
        <v>6.2337171610967511E-3</v>
      </c>
      <c r="BI64" s="44">
        <f>$F64*'[1]INTERNAL PARAMETERS-2'!T64*(1-VLOOKUP(U$4,'[1]INTERNAL PARAMETERS-1'!$B$5:$J$44,4, FALSE))</f>
        <v>5.5410819209748899E-3</v>
      </c>
      <c r="BJ64" s="44">
        <f>$F64*'[1]INTERNAL PARAMETERS-2'!U64*(1-VLOOKUP(V$4,'[1]INTERNAL PARAMETERS-1'!$B$5:$J$44,4, FALSE))</f>
        <v>5.138162030339883E-2</v>
      </c>
      <c r="BK64" s="44">
        <f>$F64*'[1]INTERNAL PARAMETERS-2'!V64*(1-VLOOKUP(W$4,'[1]INTERNAL PARAMETERS-1'!$B$5:$J$44,4, FALSE))</f>
        <v>8.0598519104750715E-2</v>
      </c>
      <c r="BL64" s="44">
        <f>$F64*'[1]INTERNAL PARAMETERS-2'!W64*(1-VLOOKUP(X$4,'[1]INTERNAL PARAMETERS-1'!$B$5:$J$44,4, FALSE))</f>
        <v>0.13852856270955444</v>
      </c>
      <c r="BM64" s="44">
        <f>$F64*'[1]INTERNAL PARAMETERS-2'!X64*(1-VLOOKUP(Y$4,'[1]INTERNAL PARAMETERS-1'!$B$5:$J$44,4, FALSE))</f>
        <v>3.2743252520911252E-2</v>
      </c>
      <c r="BN64" s="44">
        <f>$F64*'[1]INTERNAL PARAMETERS-2'!Y64*(1-VLOOKUP(Z$4,'[1]INTERNAL PARAMETERS-1'!$B$5:$J$44,4, FALSE))</f>
        <v>0.13978817490708187</v>
      </c>
      <c r="BO64" s="44">
        <f>$F64*'[1]INTERNAL PARAMETERS-2'!Z64*(1-VLOOKUP(AA$4,'[1]INTERNAL PARAMETERS-1'!$B$5:$J$44,4, FALSE))</f>
        <v>0.15804861358975575</v>
      </c>
      <c r="BP64" s="44">
        <f>$F64*'[1]INTERNAL PARAMETERS-2'!AA64*(1-VLOOKUP(AB$4,'[1]INTERNAL PARAMETERS-1'!$B$5:$J$44,4, FALSE))</f>
        <v>5.6670734344312766E-2</v>
      </c>
      <c r="BQ64" s="44">
        <f>$F64*'[1]INTERNAL PARAMETERS-2'!AB64*(1-VLOOKUP(AC$4,'[1]INTERNAL PARAMETERS-1'!$B$5:$J$44,4, FALSE))</f>
        <v>0.4344762358471374</v>
      </c>
      <c r="BR64" s="44">
        <f>$F64*'[1]INTERNAL PARAMETERS-2'!AC64*(1-VLOOKUP(AD$4,'[1]INTERNAL PARAMETERS-1'!$B$5:$J$44,4, FALSE))</f>
        <v>3.2743252520911252E-2</v>
      </c>
      <c r="BS64" s="44">
        <f>$F64*'[1]INTERNAL PARAMETERS-2'!AD64*(1-VLOOKUP(AE$4,'[1]INTERNAL PARAMETERS-1'!$B$5:$J$44,4, FALSE))</f>
        <v>7.5561584999823241E-3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1.1334086281455264E-2</v>
      </c>
      <c r="CA64" s="44">
        <f>$F64*'[1]INTERNAL PARAMETERS-2'!AL64*(1-VLOOKUP(AM$4,'[1]INTERNAL PARAMETERS-1'!$B$5:$J$44,4, FALSE))</f>
        <v>1.8890244781437589E-2</v>
      </c>
      <c r="CB64" s="44">
        <f>$F64*'[1]INTERNAL PARAMETERS-2'!AM64*(1-VLOOKUP(AN$4,'[1]INTERNAL PARAMETERS-1'!$B$5:$J$44,4, FALSE))</f>
        <v>2.0149554041928568E-2</v>
      </c>
      <c r="CC64" s="44">
        <f>$F64*'[1]INTERNAL PARAMETERS-2'!AN64*(1-VLOOKUP(AO$4,'[1]INTERNAL PARAMETERS-1'!$B$5:$J$44,4, FALSE))</f>
        <v>6.296758358380411E-2</v>
      </c>
      <c r="CD64" s="44">
        <f>$F64*'[1]INTERNAL PARAMETERS-2'!AO64*(1-VLOOKUP(AP$4,'[1]INTERNAL PARAMETERS-1'!$B$5:$J$44,4, FALSE))</f>
        <v>0.14104748416757285</v>
      </c>
      <c r="CE64" s="44">
        <f>$F64*'[1]INTERNAL PARAMETERS-2'!AP64*(1-VLOOKUP(AQ$4,'[1]INTERNAL PARAMETERS-1'!$B$5:$J$44,4, FALSE))</f>
        <v>1.9520050880201298E-2</v>
      </c>
      <c r="CF64" s="44">
        <f>$F64*'[1]INTERNAL PARAMETERS-2'!AQ64*(1-VLOOKUP(AR$4,'[1]INTERNAL PARAMETERS-1'!$B$5:$J$44,4, FALSE))</f>
        <v>1.2593092604909803E-3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3.029370667360852</v>
      </c>
    </row>
    <row r="65" spans="3:87" x14ac:dyDescent="0.5">
      <c r="C65" s="27" t="s">
        <v>4</v>
      </c>
      <c r="D65" s="26" t="s">
        <v>50</v>
      </c>
      <c r="E65" s="26" t="s">
        <v>61</v>
      </c>
      <c r="F65" s="129">
        <f>AirBF!X65</f>
        <v>2.8430048252363243</v>
      </c>
      <c r="G65" s="45">
        <f>$F65*'[1]INTERNAL PARAMETERS-2'!F65*VLOOKUP(G$4,'[1]INTERNAL PARAMETERS-1'!$B$5:$J$44,4, FALSE)</f>
        <v>2.8717191739712114E-2</v>
      </c>
      <c r="H65" s="44">
        <f>$F65*'[1]INTERNAL PARAMETERS-2'!G65*VLOOKUP(H$4,'[1]INTERNAL PARAMETERS-1'!$B$5:$J$44,4, FALSE)</f>
        <v>2.2563507795488089E-2</v>
      </c>
      <c r="I65" s="44">
        <f>$F65*'[1]INTERNAL PARAMETERS-2'!H65*VLOOKUP(I$4,'[1]INTERNAL PARAMETERS-1'!$B$5:$J$44,4, FALSE)</f>
        <v>3.2975813957578363E-2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2.0170408483845413E-3</v>
      </c>
      <c r="N65" s="44">
        <f>$F65*'[1]INTERNAL PARAMETERS-2'!M65*VLOOKUP(N$4,'[1]INTERNAL PARAMETERS-1'!$B$5:$J$44,4, FALSE)</f>
        <v>5.2990056186373539E-3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3.4187133023466801E-3</v>
      </c>
      <c r="S65" s="44">
        <f>$F65*'[1]INTERNAL PARAMETERS-2'!R65*VLOOKUP(S$4,'[1]INTERNAL PARAMETERS-1'!$B$5:$J$44,4, FALSE)</f>
        <v>1.1023068888695791E-2</v>
      </c>
      <c r="T65" s="44">
        <f>$F65*'[1]INTERNAL PARAMETERS-2'!S65*VLOOKUP(T$4,'[1]INTERNAL PARAMETERS-1'!$B$5:$J$44,4, FALSE)</f>
        <v>7.5211692651626957E-4</v>
      </c>
      <c r="U65" s="44">
        <f>$F65*'[1]INTERNAL PARAMETERS-2'!T65*VLOOKUP(U$4,'[1]INTERNAL PARAMETERS-1'!$B$5:$J$44,4, FALSE)</f>
        <v>1.914479449314141E-3</v>
      </c>
      <c r="V65" s="44">
        <f>$F65*'[1]INTERNAL PARAMETERS-2'!U65*VLOOKUP(V$4,'[1]INTERNAL PARAMETERS-1'!$B$5:$J$44,4, FALSE)</f>
        <v>9.1279645172656354E-3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6.83742660469336E-4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2.734970641877344E-3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0.62654046519398876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3.8323776119306284E-2</v>
      </c>
      <c r="BB65" s="44">
        <f>$F65*'[1]INTERNAL PARAMETERS-2'!M65*(1-VLOOKUP(N$4,'[1]INTERNAL PARAMETERS-1'!$B$5:$J$44,4, FALSE))</f>
        <v>0.10068110675410971</v>
      </c>
      <c r="BC65" s="44">
        <f>$F65*'[1]INTERNAL PARAMETERS-2'!N65*(1-VLOOKUP(O$4,'[1]INTERNAL PARAMETERS-1'!$B$5:$J$44,4, FALSE))</f>
        <v>0.12033870824260312</v>
      </c>
      <c r="BD65" s="44">
        <f>$F65*'[1]INTERNAL PARAMETERS-2'!O65*(1-VLOOKUP(P$4,'[1]INTERNAL PARAMETERS-1'!$B$5:$J$44,4, FALSE))</f>
        <v>0.10939882567509376</v>
      </c>
      <c r="BE65" s="44">
        <f>$F65*'[1]INTERNAL PARAMETERS-2'!P65*(1-VLOOKUP(Q$4,'[1]INTERNAL PARAMETERS-1'!$B$5:$J$44,4, FALSE))</f>
        <v>0.1121337963169711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0.20943830888522</v>
      </c>
      <c r="BH65" s="44">
        <f>$F65*'[1]INTERNAL PARAMETERS-2'!S65*(1-VLOOKUP(T$4,'[1]INTERNAL PARAMETERS-1'!$B$5:$J$44,4, FALSE))</f>
        <v>6.7690523386464254E-3</v>
      </c>
      <c r="BI65" s="44">
        <f>$F65*'[1]INTERNAL PARAMETERS-2'!T65*(1-VLOOKUP(U$4,'[1]INTERNAL PARAMETERS-1'!$B$5:$J$44,4, FALSE))</f>
        <v>7.6579177972565639E-3</v>
      </c>
      <c r="BJ65" s="44">
        <f>$F65*'[1]INTERNAL PARAMETERS-2'!U65*(1-VLOOKUP(V$4,'[1]INTERNAL PARAMETERS-1'!$B$5:$J$44,4, FALSE))</f>
        <v>5.1725132264505265E-2</v>
      </c>
      <c r="BK65" s="44">
        <f>$F65*'[1]INTERNAL PARAMETERS-2'!V65*(1-VLOOKUP(W$4,'[1]INTERNAL PARAMETERS-1'!$B$5:$J$44,4, FALSE))</f>
        <v>7.6579177972565637E-2</v>
      </c>
      <c r="BL65" s="44">
        <f>$F65*'[1]INTERNAL PARAMETERS-2'!W65*(1-VLOOKUP(X$4,'[1]INTERNAL PARAMETERS-1'!$B$5:$J$44,4, FALSE))</f>
        <v>0.13948378703622705</v>
      </c>
      <c r="BM65" s="44">
        <f>$F65*'[1]INTERNAL PARAMETERS-2'!X65*(1-VLOOKUP(Y$4,'[1]INTERNAL PARAMETERS-1'!$B$5:$J$44,4, FALSE))</f>
        <v>4.8545728893322856E-2</v>
      </c>
      <c r="BN65" s="44">
        <f>$F65*'[1]INTERNAL PARAMETERS-2'!Y65*(1-VLOOKUP(Z$4,'[1]INTERNAL PARAMETERS-1'!$B$5:$J$44,4, FALSE))</f>
        <v>0.13332981879152053</v>
      </c>
      <c r="BO65" s="44">
        <f>$F65*'[1]INTERNAL PARAMETERS-2'!Z65*(1-VLOOKUP(AA$4,'[1]INTERNAL PARAMETERS-1'!$B$5:$J$44,4, FALSE))</f>
        <v>0.13811601741480586</v>
      </c>
      <c r="BP65" s="44">
        <f>$F65*'[1]INTERNAL PARAMETERS-2'!AA65*(1-VLOOKUP(AB$4,'[1]INTERNAL PARAMETERS-1'!$B$5:$J$44,4, FALSE))</f>
        <v>4.649450091191485E-2</v>
      </c>
      <c r="BQ65" s="44">
        <f>$F65*'[1]INTERNAL PARAMETERS-2'!AB65*(1-VLOOKUP(AC$4,'[1]INTERNAL PARAMETERS-1'!$B$5:$J$44,4, FALSE))</f>
        <v>0.44511704056650275</v>
      </c>
      <c r="BR65" s="44">
        <f>$F65*'[1]INTERNAL PARAMETERS-2'!AC65*(1-VLOOKUP(AD$4,'[1]INTERNAL PARAMETERS-1'!$B$5:$J$44,4, FALSE))</f>
        <v>3.2819647702528126E-2</v>
      </c>
      <c r="BS65" s="44">
        <f>$F65*'[1]INTERNAL PARAMETERS-2'!AD65*(1-VLOOKUP(AE$4,'[1]INTERNAL PARAMETERS-1'!$B$5:$J$44,4, FALSE))</f>
        <v>1.1623625227978713E-2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1.4358595869856057E-2</v>
      </c>
      <c r="CA65" s="44">
        <f>$F65*'[1]INTERNAL PARAMETERS-2'!AL65*(1-VLOOKUP(AM$4,'[1]INTERNAL PARAMETERS-1'!$B$5:$J$44,4, FALSE))</f>
        <v>1.4358595869856057E-2</v>
      </c>
      <c r="CB65" s="44">
        <f>$F65*'[1]INTERNAL PARAMETERS-2'!AM65*(1-VLOOKUP(AN$4,'[1]INTERNAL PARAMETERS-1'!$B$5:$J$44,4, FALSE))</f>
        <v>2.0512279814080079E-2</v>
      </c>
      <c r="CC65" s="44">
        <f>$F65*'[1]INTERNAL PARAMETERS-2'!AN65*(1-VLOOKUP(AO$4,'[1]INTERNAL PARAMETERS-1'!$B$5:$J$44,4, FALSE))</f>
        <v>7.3844207330688291E-2</v>
      </c>
      <c r="CD65" s="44">
        <f>$F65*'[1]INTERNAL PARAMETERS-2'!AO65*(1-VLOOKUP(AP$4,'[1]INTERNAL PARAMETERS-1'!$B$5:$J$44,4, FALSE))</f>
        <v>0.12375742154494981</v>
      </c>
      <c r="CE65" s="44">
        <f>$F65*'[1]INTERNAL PARAMETERS-2'!AP65*(1-VLOOKUP(AQ$4,'[1]INTERNAL PARAMETERS-1'!$B$5:$J$44,4, FALSE))</f>
        <v>1.6409823851264063E-2</v>
      </c>
      <c r="CF65" s="44">
        <f>$F65*'[1]INTERNAL PARAMETERS-2'!AQ65*(1-VLOOKUP(AR$4,'[1]INTERNAL PARAMETERS-1'!$B$5:$J$44,4, FALSE))</f>
        <v>2.734970641877344E-3</v>
      </c>
      <c r="CG65" s="44">
        <f>$F65*'[1]INTERNAL PARAMETERS-2'!AR65*(1-VLOOKUP(AS$4,'[1]INTERNAL PARAMETERS-1'!$B$5:$J$44,4, FALSE))</f>
        <v>6.83742660469336E-4</v>
      </c>
      <c r="CH65" s="43">
        <f>$F65*'[1]INTERNAL PARAMETERS-2'!AS65*(1-VLOOKUP(AT$4,'[1]INTERNAL PARAMETERS-1'!$B$5:$J$44,4, FALSE))</f>
        <v>0</v>
      </c>
      <c r="CI65" s="42">
        <f t="shared" si="0"/>
        <v>2.8430036880343947</v>
      </c>
    </row>
    <row r="66" spans="3:87" x14ac:dyDescent="0.5">
      <c r="C66" s="27" t="s">
        <v>4</v>
      </c>
      <c r="D66" s="26" t="s">
        <v>50</v>
      </c>
      <c r="E66" s="26" t="s">
        <v>60</v>
      </c>
      <c r="F66" s="129">
        <f>AirBF!X66</f>
        <v>2.8444661815155312</v>
      </c>
      <c r="G66" s="45">
        <f>$F66*'[1]INTERNAL PARAMETERS-2'!F66*VLOOKUP(G$4,'[1]INTERNAL PARAMETERS-1'!$B$5:$J$44,4, FALSE)</f>
        <v>2.61713644428881E-2</v>
      </c>
      <c r="H66" s="44">
        <f>$F66*'[1]INTERNAL PARAMETERS-2'!G66*VLOOKUP(H$4,'[1]INTERNAL PARAMETERS-1'!$B$5:$J$44,4, FALSE)</f>
        <v>1.5702875555056492E-2</v>
      </c>
      <c r="I66" s="44">
        <f>$F66*'[1]INTERNAL PARAMETERS-2'!H66*VLOOKUP(I$4,'[1]INTERNAL PARAMETERS-1'!$B$5:$J$44,4, FALSE)</f>
        <v>2.9554828521139012E-2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1.7946163809108716E-3</v>
      </c>
      <c r="N66" s="44">
        <f>$F66*'[1]INTERNAL PARAMETERS-2'!M66*VLOOKUP(N$4,'[1]INTERNAL PARAMETERS-1'!$B$5:$J$44,4, FALSE)</f>
        <v>4.1874382221253666E-3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2.2431460307431477E-3</v>
      </c>
      <c r="S66" s="44">
        <f>$F66*'[1]INTERNAL PARAMETERS-2'!R66*VLOOKUP(S$4,'[1]INTERNAL PARAMETERS-1'!$B$5:$J$44,4, FALSE)</f>
        <v>1.2693416112682149E-2</v>
      </c>
      <c r="T66" s="44">
        <f>$F66*'[1]INTERNAL PARAMETERS-2'!S66*VLOOKUP(T$4,'[1]INTERNAL PARAMETERS-1'!$B$5:$J$44,4, FALSE)</f>
        <v>1.1216299046952042E-3</v>
      </c>
      <c r="U66" s="44">
        <f>$F66*'[1]INTERNAL PARAMETERS-2'!T66*VLOOKUP(U$4,'[1]INTERNAL PARAMETERS-1'!$B$5:$J$44,4, FALSE)</f>
        <v>1.794630603241779E-3</v>
      </c>
      <c r="V66" s="44">
        <f>$F66*'[1]INTERNAL PARAMETERS-2'!U66*VLOOKUP(V$4,'[1]INTERNAL PARAMETERS-1'!$B$5:$J$44,4, FALSE)</f>
        <v>8.6366099999428837E-3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7.478101591204331E-4</v>
      </c>
      <c r="AH66" s="44">
        <f>$F66*'[1]INTERNAL PARAMETERS-2'!AG66*VLOOKUP(AH$4,'[1]INTERNAL PARAMETERS-1'!$B$5:$J$44,4, FALSE)</f>
        <v>7.478101591204331E-4</v>
      </c>
      <c r="AI66" s="44">
        <f>$F66*'[1]INTERNAL PARAMETERS-2'!AH66*VLOOKUP(AI$4,'[1]INTERNAL PARAMETERS-1'!$B$5:$J$44,4, FALSE)</f>
        <v>2.9909561898635809E-3</v>
      </c>
      <c r="AJ66" s="44">
        <f>$F66*'[1]INTERNAL PARAMETERS-2'!AI66*VLOOKUP(AJ$4,'[1]INTERNAL PARAMETERS-1'!$B$5:$J$44,4, FALSE)</f>
        <v>1.4956203182408662E-3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0.56154174190164119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3.4097711237306559E-2</v>
      </c>
      <c r="BB66" s="44">
        <f>$F66*'[1]INTERNAL PARAMETERS-2'!M66*(1-VLOOKUP(N$4,'[1]INTERNAL PARAMETERS-1'!$B$5:$J$44,4, FALSE))</f>
        <v>7.956132622038195E-2</v>
      </c>
      <c r="BC66" s="44">
        <f>$F66*'[1]INTERNAL PARAMETERS-2'!N66*(1-VLOOKUP(O$4,'[1]INTERNAL PARAMETERS-1'!$B$5:$J$44,4, FALSE))</f>
        <v>0.15104684317083775</v>
      </c>
      <c r="BD66" s="44">
        <f>$F66*'[1]INTERNAL PARAMETERS-2'!O66*(1-VLOOKUP(P$4,'[1]INTERNAL PARAMETERS-1'!$B$5:$J$44,4, FALSE))</f>
        <v>0.10019945015668426</v>
      </c>
      <c r="BE66" s="44">
        <f>$F66*'[1]INTERNAL PARAMETERS-2'!P66*(1-VLOOKUP(Q$4,'[1]INTERNAL PARAMETERS-1'!$B$5:$J$44,4, FALSE))</f>
        <v>9.9451639997563818E-2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0.24117490614096082</v>
      </c>
      <c r="BH66" s="44">
        <f>$F66*'[1]INTERNAL PARAMETERS-2'!S66*(1-VLOOKUP(T$4,'[1]INTERNAL PARAMETERS-1'!$B$5:$J$44,4, FALSE))</f>
        <v>1.0094669142256839E-2</v>
      </c>
      <c r="BI66" s="44">
        <f>$F66*'[1]INTERNAL PARAMETERS-2'!T66*(1-VLOOKUP(U$4,'[1]INTERNAL PARAMETERS-1'!$B$5:$J$44,4, FALSE))</f>
        <v>7.1785224129671159E-3</v>
      </c>
      <c r="BJ66" s="44">
        <f>$F66*'[1]INTERNAL PARAMETERS-2'!U66*(1-VLOOKUP(V$4,'[1]INTERNAL PARAMETERS-1'!$B$5:$J$44,4, FALSE))</f>
        <v>4.894078999967634E-2</v>
      </c>
      <c r="BK66" s="44">
        <f>$F66*'[1]INTERNAL PARAMETERS-2'!V66*(1-VLOOKUP(W$4,'[1]INTERNAL PARAMETERS-1'!$B$5:$J$44,4, FALSE))</f>
        <v>6.7298078728330407E-2</v>
      </c>
      <c r="BL66" s="44">
        <f>$F66*'[1]INTERNAL PARAMETERS-2'!W66*(1-VLOOKUP(X$4,'[1]INTERNAL PARAMETERS-1'!$B$5:$J$44,4, FALSE))</f>
        <v>0.14955122285259687</v>
      </c>
      <c r="BM66" s="44">
        <f>$F66*'[1]INTERNAL PARAMETERS-2'!X66*(1-VLOOKUP(Y$4,'[1]INTERNAL PARAMETERS-1'!$B$5:$J$44,4, FALSE))</f>
        <v>5.6081779681378369E-2</v>
      </c>
      <c r="BN66" s="44">
        <f>$F66*'[1]INTERNAL PARAMETERS-2'!Y66*(1-VLOOKUP(Z$4,'[1]INTERNAL PARAMETERS-1'!$B$5:$J$44,4, FALSE))</f>
        <v>0.14057835428300614</v>
      </c>
      <c r="BO66" s="44">
        <f>$F66*'[1]INTERNAL PARAMETERS-2'!Z66*(1-VLOOKUP(AA$4,'[1]INTERNAL PARAMETERS-1'!$B$5:$J$44,4, FALSE))</f>
        <v>0.15852437586880574</v>
      </c>
      <c r="BP66" s="44">
        <f>$F66*'[1]INTERNAL PARAMETERS-2'!AA66*(1-VLOOKUP(AB$4,'[1]INTERNAL PARAMETERS-1'!$B$5:$J$44,4, FALSE))</f>
        <v>4.5613290793546757E-2</v>
      </c>
      <c r="BQ66" s="44">
        <f>$F66*'[1]INTERNAL PARAMETERS-2'!AB66*(1-VLOOKUP(AC$4,'[1]INTERNAL PARAMETERS-1'!$B$5:$J$44,4, FALSE))</f>
        <v>0.4666002590368265</v>
      </c>
      <c r="BR66" s="44">
        <f>$F66*'[1]INTERNAL PARAMETERS-2'!AC66*(1-VLOOKUP(AD$4,'[1]INTERNAL PARAMETERS-1'!$B$5:$J$44,4, FALSE))</f>
        <v>3.8135473648960576E-2</v>
      </c>
      <c r="BS66" s="44">
        <f>$F66*'[1]INTERNAL PARAMETERS-2'!AD66*(1-VLOOKUP(AE$4,'[1]INTERNAL PARAMETERS-1'!$B$5:$J$44,4, FALSE))</f>
        <v>8.225342857088461E-3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5.9819123797271619E-3</v>
      </c>
      <c r="CA66" s="44">
        <f>$F66*'[1]INTERNAL PARAMETERS-2'!AL66*(1-VLOOKUP(AM$4,'[1]INTERNAL PARAMETERS-1'!$B$5:$J$44,4, FALSE))</f>
        <v>2.2432598093904084E-2</v>
      </c>
      <c r="CB66" s="44">
        <f>$F66*'[1]INTERNAL PARAMETERS-2'!AM66*(1-VLOOKUP(AN$4,'[1]INTERNAL PARAMETERS-1'!$B$5:$J$44,4, FALSE))</f>
        <v>1.7198495873297356E-2</v>
      </c>
      <c r="CC66" s="44">
        <f>$F66*'[1]INTERNAL PARAMETERS-2'!AN66*(1-VLOOKUP(AO$4,'[1]INTERNAL PARAMETERS-1'!$B$5:$J$44,4, FALSE))</f>
        <v>6.9541224759073567E-2</v>
      </c>
      <c r="CD66" s="44">
        <f>$F66*'[1]INTERNAL PARAMETERS-2'!AO66*(1-VLOOKUP(AP$4,'[1]INTERNAL PARAMETERS-1'!$B$5:$J$44,4, FALSE))</f>
        <v>0.12936177078943595</v>
      </c>
      <c r="CE66" s="44">
        <f>$F66*'[1]INTERNAL PARAMETERS-2'!AP66*(1-VLOOKUP(AQ$4,'[1]INTERNAL PARAMETERS-1'!$B$5:$J$44,4, FALSE))</f>
        <v>2.1685072381401806E-2</v>
      </c>
      <c r="CF66" s="44">
        <f>$F66*'[1]INTERNAL PARAMETERS-2'!AQ66*(1-VLOOKUP(AR$4,'[1]INTERNAL PARAMETERS-1'!$B$5:$J$44,4, FALSE))</f>
        <v>3.7387663489840146E-3</v>
      </c>
      <c r="CG66" s="44">
        <f>$F66*'[1]INTERNAL PARAMETERS-2'!AR66*(1-VLOOKUP(AS$4,'[1]INTERNAL PARAMETERS-1'!$B$5:$J$44,4, FALSE))</f>
        <v>7.478101591204331E-4</v>
      </c>
      <c r="CH66" s="43">
        <f>$F66*'[1]INTERNAL PARAMETERS-2'!AS66*(1-VLOOKUP(AT$4,'[1]INTERNAL PARAMETERS-1'!$B$5:$J$44,4, FALSE))</f>
        <v>0</v>
      </c>
      <c r="CI66" s="42">
        <f t="shared" si="0"/>
        <v>2.8444661815155303</v>
      </c>
    </row>
    <row r="67" spans="3:87" x14ac:dyDescent="0.5">
      <c r="C67" s="27" t="s">
        <v>4</v>
      </c>
      <c r="D67" s="26" t="s">
        <v>50</v>
      </c>
      <c r="E67" s="26" t="s">
        <v>59</v>
      </c>
      <c r="F67" s="129">
        <f>AirBF!X67</f>
        <v>2.5785351194840973</v>
      </c>
      <c r="G67" s="45">
        <f>$F67*'[1]INTERNAL PARAMETERS-2'!F67*VLOOKUP(G$4,'[1]INTERNAL PARAMETERS-1'!$B$5:$J$44,4, FALSE)</f>
        <v>1.5159723674470906E-2</v>
      </c>
      <c r="H67" s="44">
        <f>$F67*'[1]INTERNAL PARAMETERS-2'!G67*VLOOKUP(H$4,'[1]INTERNAL PARAMETERS-1'!$B$5:$J$44,4, FALSE)</f>
        <v>1.4470739090544754E-2</v>
      </c>
      <c r="I67" s="44">
        <f>$F67*'[1]INTERNAL PARAMETERS-2'!H67*VLOOKUP(I$4,'[1]INTERNAL PARAMETERS-1'!$B$5:$J$44,4, FALSE)</f>
        <v>2.6479015820008989E-2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6.8898458392615072E-4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2.8941349254333537E-3</v>
      </c>
      <c r="N67" s="44">
        <f>$F67*'[1]INTERNAL PARAMETERS-2'!M67*VLOOKUP(N$4,'[1]INTERNAL PARAMETERS-1'!$B$5:$J$44,4, FALSE)</f>
        <v>4.0311142010186719E-3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6.8898458392615072E-4</v>
      </c>
      <c r="S67" s="44">
        <f>$F67*'[1]INTERNAL PARAMETERS-2'!R67*VLOOKUP(S$4,'[1]INTERNAL PARAMETERS-1'!$B$5:$J$44,4, FALSE)</f>
        <v>1.0696820875019025E-2</v>
      </c>
      <c r="T67" s="44">
        <f>$F67*'[1]INTERNAL PARAMETERS-2'!S67*VLOOKUP(T$4,'[1]INTERNAL PARAMETERS-1'!$B$5:$J$44,4, FALSE)</f>
        <v>8.2688464211616043E-4</v>
      </c>
      <c r="U67" s="44">
        <f>$F67*'[1]INTERNAL PARAMETERS-2'!T67*VLOOKUP(U$4,'[1]INTERNAL PARAMETERS-1'!$B$5:$J$44,4, FALSE)</f>
        <v>1.3781754506618604E-3</v>
      </c>
      <c r="V67" s="44">
        <f>$F67*'[1]INTERNAL PARAMETERS-2'!U67*VLOOKUP(V$4,'[1]INTERNAL PARAMETERS-1'!$B$5:$J$44,4, FALSE)</f>
        <v>7.6487731883036654E-3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6.8898458392615072E-4</v>
      </c>
      <c r="AI67" s="44">
        <f>$F67*'[1]INTERNAL PARAMETERS-2'!AH67*VLOOKUP(AI$4,'[1]INTERNAL PARAMETERS-1'!$B$5:$J$44,4, FALSE)</f>
        <v>6.8898458392615072E-4</v>
      </c>
      <c r="AJ67" s="44">
        <f>$F67*'[1]INTERNAL PARAMETERS-2'!AI67*VLOOKUP(AJ$4,'[1]INTERNAL PARAMETERS-1'!$B$5:$J$44,4, FALSE)</f>
        <v>2.0672116052904009E-3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0.50310130058017077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5.4988563583233716E-2</v>
      </c>
      <c r="BB67" s="44">
        <f>$F67*'[1]INTERNAL PARAMETERS-2'!M67*(1-VLOOKUP(N$4,'[1]INTERNAL PARAMETERS-1'!$B$5:$J$44,4, FALSE))</f>
        <v>7.6591169819354751E-2</v>
      </c>
      <c r="BC67" s="44">
        <f>$F67*'[1]INTERNAL PARAMETERS-2'!N67*(1-VLOOKUP(O$4,'[1]INTERNAL PARAMETERS-1'!$B$5:$J$44,4, FALSE))</f>
        <v>0.14884104055549249</v>
      </c>
      <c r="BD67" s="44">
        <f>$F67*'[1]INTERNAL PARAMETERS-2'!O67*(1-VLOOKUP(P$4,'[1]INTERNAL PARAMETERS-1'!$B$5:$J$44,4, FALSE))</f>
        <v>6.5462560345902518E-2</v>
      </c>
      <c r="BE67" s="44">
        <f>$F67*'[1]INTERNAL PARAMETERS-2'!P67*(1-VLOOKUP(Q$4,'[1]INTERNAL PARAMETERS-1'!$B$5:$J$44,4, FALSE))</f>
        <v>8.6134934252318482E-2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0.20323959662536148</v>
      </c>
      <c r="BH67" s="44">
        <f>$F67*'[1]INTERNAL PARAMETERS-2'!S67*(1-VLOOKUP(T$4,'[1]INTERNAL PARAMETERS-1'!$B$5:$J$44,4, FALSE))</f>
        <v>7.4419617790454431E-3</v>
      </c>
      <c r="BI67" s="44">
        <f>$F67*'[1]INTERNAL PARAMETERS-2'!T67*(1-VLOOKUP(U$4,'[1]INTERNAL PARAMETERS-1'!$B$5:$J$44,4, FALSE))</f>
        <v>5.5127018026474416E-3</v>
      </c>
      <c r="BJ67" s="44">
        <f>$F67*'[1]INTERNAL PARAMETERS-2'!U67*(1-VLOOKUP(V$4,'[1]INTERNAL PARAMETERS-1'!$B$5:$J$44,4, FALSE))</f>
        <v>4.33430480670541E-2</v>
      </c>
      <c r="BK67" s="44">
        <f>$F67*'[1]INTERNAL PARAMETERS-2'!V67*(1-VLOOKUP(W$4,'[1]INTERNAL PARAMETERS-1'!$B$5:$J$44,4, FALSE))</f>
        <v>6.3395348740612117E-2</v>
      </c>
      <c r="BL67" s="44">
        <f>$F67*'[1]INTERNAL PARAMETERS-2'!W67*(1-VLOOKUP(X$4,'[1]INTERNAL PARAMETERS-1'!$B$5:$J$44,4, FALSE))</f>
        <v>0.13368131688102158</v>
      </c>
      <c r="BM67" s="44">
        <f>$F67*'[1]INTERNAL PARAMETERS-2'!X67*(1-VLOOKUP(Y$4,'[1]INTERNAL PARAMETERS-1'!$B$5:$J$44,4, FALSE))</f>
        <v>6.2706106303174025E-2</v>
      </c>
      <c r="BN67" s="44">
        <f>$F67*'[1]INTERNAL PARAMETERS-2'!Y67*(1-VLOOKUP(Z$4,'[1]INTERNAL PARAMETERS-1'!$B$5:$J$44,4, FALSE))</f>
        <v>0.13368131688102158</v>
      </c>
      <c r="BO67" s="44">
        <f>$F67*'[1]INTERNAL PARAMETERS-2'!Z67*(1-VLOOKUP(AA$4,'[1]INTERNAL PARAMETERS-1'!$B$5:$J$44,4, FALSE))</f>
        <v>0.1598663410193826</v>
      </c>
      <c r="BP67" s="44">
        <f>$F67*'[1]INTERNAL PARAMETERS-2'!AA67*(1-VLOOKUP(AB$4,'[1]INTERNAL PARAMETERS-1'!$B$5:$J$44,4, FALSE))</f>
        <v>4.065576322890576E-2</v>
      </c>
      <c r="BQ67" s="44">
        <f>$F67*'[1]INTERNAL PARAMETERS-2'!AB67*(1-VLOOKUP(AC$4,'[1]INTERNAL PARAMETERS-1'!$B$5:$J$44,4, FALSE))</f>
        <v>0.44238895630940861</v>
      </c>
      <c r="BR67" s="44">
        <f>$F67*'[1]INTERNAL PARAMETERS-2'!AC67*(1-VLOOKUP(AD$4,'[1]INTERNAL PARAMETERS-1'!$B$5:$J$44,4, FALSE))</f>
        <v>4.5479171023412715E-2</v>
      </c>
      <c r="BS67" s="44">
        <f>$F67*'[1]INTERNAL PARAMETERS-2'!AD67*(1-VLOOKUP(AE$4,'[1]INTERNAL PARAMETERS-1'!$B$5:$J$44,4, FALSE))</f>
        <v>7.5798618372354531E-3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5.5126502319450517E-3</v>
      </c>
      <c r="CA67" s="44">
        <f>$F67*'[1]INTERNAL PARAMETERS-2'!AL67*(1-VLOOKUP(AM$4,'[1]INTERNAL PARAMETERS-1'!$B$5:$J$44,4, FALSE))</f>
        <v>2.1361358490342108E-2</v>
      </c>
      <c r="CB67" s="44">
        <f>$F67*'[1]INTERNAL PARAMETERS-2'!AM67*(1-VLOOKUP(AN$4,'[1]INTERNAL PARAMETERS-1'!$B$5:$J$44,4, FALSE))</f>
        <v>1.4470739090544754E-2</v>
      </c>
      <c r="CC67" s="44">
        <f>$F67*'[1]INTERNAL PARAMETERS-2'!AN67*(1-VLOOKUP(AO$4,'[1]INTERNAL PARAMETERS-1'!$B$5:$J$44,4, FALSE))</f>
        <v>5.0302836671431615E-2</v>
      </c>
      <c r="CD67" s="44">
        <f>$F67*'[1]INTERNAL PARAMETERS-2'!AO67*(1-VLOOKUP(AP$4,'[1]INTERNAL PARAMETERS-1'!$B$5:$J$44,4, FALSE))</f>
        <v>9.7849219300134724E-2</v>
      </c>
      <c r="CE67" s="44">
        <f>$F67*'[1]INTERNAL PARAMETERS-2'!AP67*(1-VLOOKUP(AQ$4,'[1]INTERNAL PARAMETERS-1'!$B$5:$J$44,4, FALSE))</f>
        <v>1.4470739090544754E-2</v>
      </c>
      <c r="CF67" s="44">
        <f>$F67*'[1]INTERNAL PARAMETERS-2'!AQ67*(1-VLOOKUP(AR$4,'[1]INTERNAL PARAMETERS-1'!$B$5:$J$44,4, FALSE))</f>
        <v>2.0672116052904009E-3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2.5785343459235617</v>
      </c>
    </row>
    <row r="68" spans="3:87" x14ac:dyDescent="0.5">
      <c r="C68" s="27" t="s">
        <v>4</v>
      </c>
      <c r="D68" s="26" t="s">
        <v>50</v>
      </c>
      <c r="E68" s="26" t="s">
        <v>58</v>
      </c>
      <c r="F68" s="129">
        <f>AirBF!X68</f>
        <v>2.4045731495560756</v>
      </c>
      <c r="G68" s="45">
        <f>$F68*'[1]INTERNAL PARAMETERS-2'!F68*VLOOKUP(G$4,'[1]INTERNAL PARAMETERS-1'!$B$5:$J$44,4, FALSE)</f>
        <v>1.0125897990095589E-2</v>
      </c>
      <c r="H68" s="44">
        <f>$F68*'[1]INTERNAL PARAMETERS-2'!G68*VLOOKUP(H$4,'[1]INTERNAL PARAMETERS-1'!$B$5:$J$44,4, FALSE)</f>
        <v>1.2151029496651717E-2</v>
      </c>
      <c r="I68" s="44">
        <f>$F68*'[1]INTERNAL PARAMETERS-2'!H68*VLOOKUP(I$4,'[1]INTERNAL PARAMETERS-1'!$B$5:$J$44,4, FALSE)</f>
        <v>2.4004986003541531E-2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2.4977263133698782E-3</v>
      </c>
      <c r="N68" s="44">
        <f>$F68*'[1]INTERNAL PARAMETERS-2'!M68*VLOOKUP(N$4,'[1]INTERNAL PARAMETERS-1'!$B$5:$J$44,4, FALSE)</f>
        <v>2.8690164533928318E-3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2.7003356469514732E-3</v>
      </c>
      <c r="S68" s="44">
        <f>$F68*'[1]INTERNAL PARAMETERS-2'!R68*VLOOKUP(S$4,'[1]INTERNAL PARAMETERS-1'!$B$5:$J$44,4, FALSE)</f>
        <v>9.7143913641463131E-3</v>
      </c>
      <c r="T68" s="44">
        <f>$F68*'[1]INTERNAL PARAMETERS-2'!S68*VLOOKUP(T$4,'[1]INTERNAL PARAMETERS-1'!$B$5:$J$44,4, FALSE)</f>
        <v>4.7254671535075998E-4</v>
      </c>
      <c r="U68" s="44">
        <f>$F68*'[1]INTERNAL PARAMETERS-2'!T68*VLOOKUP(U$4,'[1]INTERNAL PARAMETERS-1'!$B$5:$J$44,4, FALSE)</f>
        <v>1.080086167317598E-3</v>
      </c>
      <c r="V68" s="44">
        <f>$F68*'[1]INTERNAL PARAMETERS-2'!U68*VLOOKUP(V$4,'[1]INTERNAL PARAMETERS-1'!$B$5:$J$44,4, FALSE)</f>
        <v>7.7969847346902954E-3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6.7496368308039042E-4</v>
      </c>
      <c r="AJ68" s="44">
        <f>$F68*'[1]INTERNAL PARAMETERS-2'!AI68*VLOOKUP(AJ$4,'[1]INTERNAL PARAMETERS-1'!$B$5:$J$44,4, FALSE)</f>
        <v>3.375299330031863E-3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0.45609473406728901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4.7456799954027684E-2</v>
      </c>
      <c r="BB68" s="44">
        <f>$F68*'[1]INTERNAL PARAMETERS-2'!M68*(1-VLOOKUP(N$4,'[1]INTERNAL PARAMETERS-1'!$B$5:$J$44,4, FALSE))</f>
        <v>5.4511312614463799E-2</v>
      </c>
      <c r="BC68" s="44">
        <f>$F68*'[1]INTERNAL PARAMETERS-2'!N68*(1-VLOOKUP(O$4,'[1]INTERNAL PARAMETERS-1'!$B$5:$J$44,4, FALSE))</f>
        <v>0.13298732260934831</v>
      </c>
      <c r="BD68" s="44">
        <f>$F68*'[1]INTERNAL PARAMETERS-2'!O68*(1-VLOOKUP(P$4,'[1]INTERNAL PARAMETERS-1'!$B$5:$J$44,4, FALSE))</f>
        <v>6.9531358564508344E-2</v>
      </c>
      <c r="BE68" s="44">
        <f>$F68*'[1]INTERNAL PARAMETERS-2'!P68*(1-VLOOKUP(Q$4,'[1]INTERNAL PARAMETERS-1'!$B$5:$J$44,4, FALSE))</f>
        <v>0.11476065813571326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0.18457343591877992</v>
      </c>
      <c r="BH68" s="44">
        <f>$F68*'[1]INTERNAL PARAMETERS-2'!S68*(1-VLOOKUP(T$4,'[1]INTERNAL PARAMETERS-1'!$B$5:$J$44,4, FALSE))</f>
        <v>4.2529204381568401E-3</v>
      </c>
      <c r="BI68" s="44">
        <f>$F68*'[1]INTERNAL PARAMETERS-2'!T68*(1-VLOOKUP(U$4,'[1]INTERNAL PARAMETERS-1'!$B$5:$J$44,4, FALSE))</f>
        <v>4.320344669270392E-3</v>
      </c>
      <c r="BJ68" s="44">
        <f>$F68*'[1]INTERNAL PARAMETERS-2'!U68*(1-VLOOKUP(V$4,'[1]INTERNAL PARAMETERS-1'!$B$5:$J$44,4, FALSE))</f>
        <v>4.4182913496578345E-2</v>
      </c>
      <c r="BK68" s="44">
        <f>$F68*'[1]INTERNAL PARAMETERS-2'!V68*(1-VLOOKUP(W$4,'[1]INTERNAL PARAMETERS-1'!$B$5:$J$44,4, FALSE))</f>
        <v>5.6030161244380892E-2</v>
      </c>
      <c r="BL68" s="44">
        <f>$F68*'[1]INTERNAL PARAMETERS-2'!W68*(1-VLOOKUP(X$4,'[1]INTERNAL PARAMETERS-1'!$B$5:$J$44,4, FALSE))</f>
        <v>0.11543562181879365</v>
      </c>
      <c r="BM68" s="44">
        <f>$F68*'[1]INTERNAL PARAMETERS-2'!X68*(1-VLOOKUP(Y$4,'[1]INTERNAL PARAMETERS-1'!$B$5:$J$44,4, FALSE))</f>
        <v>6.885639488142796E-2</v>
      </c>
      <c r="BN68" s="44">
        <f>$F68*'[1]INTERNAL PARAMETERS-2'!Y68*(1-VLOOKUP(Z$4,'[1]INTERNAL PARAMETERS-1'!$B$5:$J$44,4, FALSE))</f>
        <v>0.12421159244272846</v>
      </c>
      <c r="BO68" s="44">
        <f>$F68*'[1]INTERNAL PARAMETERS-2'!Z68*(1-VLOOKUP(AA$4,'[1]INTERNAL PARAMETERS-1'!$B$5:$J$44,4, FALSE))</f>
        <v>0.14446338842291964</v>
      </c>
      <c r="BP68" s="44">
        <f>$F68*'[1]INTERNAL PARAMETERS-2'!AA68*(1-VLOOKUP(AB$4,'[1]INTERNAL PARAMETERS-1'!$B$5:$J$44,4, FALSE))</f>
        <v>3.712853308766545E-2</v>
      </c>
      <c r="BQ68" s="44">
        <f>$F68*'[1]INTERNAL PARAMETERS-2'!AB68*(1-VLOOKUP(AC$4,'[1]INTERNAL PARAMETERS-1'!$B$5:$J$44,4, FALSE))</f>
        <v>0.41853880012515576</v>
      </c>
      <c r="BR68" s="44">
        <f>$F68*'[1]INTERNAL PARAMETERS-2'!AC68*(1-VLOOKUP(AD$4,'[1]INTERNAL PARAMETERS-1'!$B$5:$J$44,4, FALSE))</f>
        <v>3.7803496770745841E-2</v>
      </c>
      <c r="BS68" s="44">
        <f>$F68*'[1]INTERNAL PARAMETERS-2'!AD68*(1-VLOOKUP(AE$4,'[1]INTERNAL PARAMETERS-1'!$B$5:$J$44,4, FALSE))</f>
        <v>3.375299330031863E-3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7.4258028004590727E-3</v>
      </c>
      <c r="CA68" s="44">
        <f>$F68*'[1]INTERNAL PARAMETERS-2'!AL68*(1-VLOOKUP(AM$4,'[1]INTERNAL PARAMETERS-1'!$B$5:$J$44,4, FALSE))</f>
        <v>2.2277167944062263E-2</v>
      </c>
      <c r="CB68" s="44">
        <f>$F68*'[1]INTERNAL PARAMETERS-2'!AM68*(1-VLOOKUP(AN$4,'[1]INTERNAL PARAMETERS-1'!$B$5:$J$44,4, FALSE))</f>
        <v>1.552632882668358E-2</v>
      </c>
      <c r="CC68" s="44">
        <f>$F68*'[1]INTERNAL PARAMETERS-2'!AN68*(1-VLOOKUP(AO$4,'[1]INTERNAL PARAMETERS-1'!$B$5:$J$44,4, FALSE))</f>
        <v>5.2654861914349031E-2</v>
      </c>
      <c r="CD68" s="44">
        <f>$F68*'[1]INTERNAL PARAMETERS-2'!AO68*(1-VLOOKUP(AP$4,'[1]INTERNAL PARAMETERS-1'!$B$5:$J$44,4, FALSE))</f>
        <v>8.573289153158728E-2</v>
      </c>
      <c r="CE68" s="44">
        <f>$F68*'[1]INTERNAL PARAMETERS-2'!AP68*(1-VLOOKUP(AQ$4,'[1]INTERNAL PARAMETERS-1'!$B$5:$J$44,4, FALSE))</f>
        <v>1.6876496650159317E-2</v>
      </c>
      <c r="CF68" s="44">
        <f>$F68*'[1]INTERNAL PARAMETERS-2'!AQ68*(1-VLOOKUP(AR$4,'[1]INTERNAL PARAMETERS-1'!$B$5:$J$44,4, FALSE))</f>
        <v>6.7505986600637259E-3</v>
      </c>
      <c r="CG68" s="44">
        <f>$F68*'[1]INTERNAL PARAMETERS-2'!AR68*(1-VLOOKUP(AS$4,'[1]INTERNAL PARAMETERS-1'!$B$5:$J$44,4, FALSE))</f>
        <v>1.3501678234757366E-3</v>
      </c>
      <c r="CH68" s="43">
        <f>$F68*'[1]INTERNAL PARAMETERS-2'!AS68*(1-VLOOKUP(AT$4,'[1]INTERNAL PARAMETERS-1'!$B$5:$J$44,4, FALSE))</f>
        <v>0</v>
      </c>
      <c r="CI68" s="42">
        <f t="shared" si="0"/>
        <v>2.4045726686414453</v>
      </c>
    </row>
    <row r="69" spans="3:87" x14ac:dyDescent="0.5">
      <c r="C69" s="27" t="s">
        <v>4</v>
      </c>
      <c r="D69" s="26" t="s">
        <v>50</v>
      </c>
      <c r="E69" s="26" t="s">
        <v>57</v>
      </c>
      <c r="F69" s="129">
        <f>AirBF!X69</f>
        <v>2.1129827237865579</v>
      </c>
      <c r="G69" s="45">
        <f>$F69*'[1]INTERNAL PARAMETERS-2'!F69*VLOOKUP(G$4,'[1]INTERNAL PARAMETERS-1'!$B$5:$J$44,4, FALSE)</f>
        <v>7.7202049778989472E-3</v>
      </c>
      <c r="H69" s="44">
        <f>$F69*'[1]INTERNAL PARAMETERS-2'!G69*VLOOKUP(H$4,'[1]INTERNAL PARAMETERS-1'!$B$5:$J$44,4, FALSE)</f>
        <v>7.1264568325149239E-3</v>
      </c>
      <c r="I69" s="44">
        <f>$F69*'[1]INTERNAL PARAMETERS-2'!H69*VLOOKUP(I$4,'[1]INTERNAL PARAMETERS-1'!$B$5:$J$44,4, FALSE)</f>
        <v>2.0516153665396247E-2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3.6522906380650651E-3</v>
      </c>
      <c r="N69" s="44">
        <f>$F69*'[1]INTERNAL PARAMETERS-2'!M69*VLOOKUP(N$4,'[1]INTERNAL PARAMETERS-1'!$B$5:$J$44,4, FALSE)</f>
        <v>3.1178116580832557E-3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5.9395944365640146E-4</v>
      </c>
      <c r="S69" s="44">
        <f>$F69*'[1]INTERNAL PARAMETERS-2'!R69*VLOOKUP(S$4,'[1]INTERNAL PARAMETERS-1'!$B$5:$J$44,4, FALSE)</f>
        <v>7.4847236182465533E-3</v>
      </c>
      <c r="T69" s="44">
        <f>$F69*'[1]INTERNAL PARAMETERS-2'!S69*VLOOKUP(T$4,'[1]INTERNAL PARAMETERS-1'!$B$5:$J$44,4, FALSE)</f>
        <v>4.7510416544340757E-4</v>
      </c>
      <c r="U69" s="44">
        <f>$F69*'[1]INTERNAL PARAMETERS-2'!T69*VLOOKUP(U$4,'[1]INTERNAL PARAMETERS-1'!$B$5:$J$44,4, FALSE)</f>
        <v>5.9387492434745002E-4</v>
      </c>
      <c r="V69" s="44">
        <f>$F69*'[1]INTERNAL PARAMETERS-2'!U69*VLOOKUP(V$4,'[1]INTERNAL PARAMETERS-1'!$B$5:$J$44,4, FALSE)</f>
        <v>6.4137794545225746E-3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5.9395944365640146E-4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5.9395944365640146E-4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0.38980691964252867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6.939352212323624E-2</v>
      </c>
      <c r="BB69" s="44">
        <f>$F69*'[1]INTERNAL PARAMETERS-2'!M69*(1-VLOOKUP(N$4,'[1]INTERNAL PARAMETERS-1'!$B$5:$J$44,4, FALSE))</f>
        <v>5.9238421503581849E-2</v>
      </c>
      <c r="BC69" s="44">
        <f>$F69*'[1]INTERNAL PARAMETERS-2'!N69*(1-VLOOKUP(O$4,'[1]INTERNAL PARAMETERS-1'!$B$5:$J$44,4, FALSE))</f>
        <v>0.14846704070068345</v>
      </c>
      <c r="BD69" s="44">
        <f>$F69*'[1]INTERNAL PARAMETERS-2'!O69*(1-VLOOKUP(P$4,'[1]INTERNAL PARAMETERS-1'!$B$5:$J$44,4, FALSE))</f>
        <v>4.6321652463938441E-2</v>
      </c>
      <c r="BE69" s="44">
        <f>$F69*'[1]INTERNAL PARAMETERS-2'!P69*(1-VLOOKUP(Q$4,'[1]INTERNAL PARAMETERS-1'!$B$5:$J$44,4, FALSE))</f>
        <v>7.9578310150159842E-2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0.14220974874668449</v>
      </c>
      <c r="BH69" s="44">
        <f>$F69*'[1]INTERNAL PARAMETERS-2'!S69*(1-VLOOKUP(T$4,'[1]INTERNAL PARAMETERS-1'!$B$5:$J$44,4, FALSE))</f>
        <v>4.2759374889906679E-3</v>
      </c>
      <c r="BI69" s="44">
        <f>$F69*'[1]INTERNAL PARAMETERS-2'!T69*(1-VLOOKUP(U$4,'[1]INTERNAL PARAMETERS-1'!$B$5:$J$44,4, FALSE))</f>
        <v>2.3754996973898001E-3</v>
      </c>
      <c r="BJ69" s="44">
        <f>$F69*'[1]INTERNAL PARAMETERS-2'!U69*(1-VLOOKUP(V$4,'[1]INTERNAL PARAMETERS-1'!$B$5:$J$44,4, FALSE))</f>
        <v>3.6344750242294589E-2</v>
      </c>
      <c r="BK69" s="44">
        <f>$F69*'[1]INTERNAL PARAMETERS-2'!V69*(1-VLOOKUP(W$4,'[1]INTERNAL PARAMETERS-1'!$B$5:$J$44,4, FALSE))</f>
        <v>4.9884986529332084E-2</v>
      </c>
      <c r="BL69" s="44">
        <f>$F69*'[1]INTERNAL PARAMETERS-2'!W69*(1-VLOOKUP(X$4,'[1]INTERNAL PARAMETERS-1'!$B$5:$J$44,4, FALSE))</f>
        <v>0.10155142879308862</v>
      </c>
      <c r="BM69" s="44">
        <f>$F69*'[1]INTERNAL PARAMETERS-2'!X69*(1-VLOOKUP(Y$4,'[1]INTERNAL PARAMETERS-1'!$B$5:$J$44,4, FALSE))</f>
        <v>7.007643813956406E-2</v>
      </c>
      <c r="BN69" s="44">
        <f>$F69*'[1]INTERNAL PARAMETERS-2'!Y69*(1-VLOOKUP(Z$4,'[1]INTERNAL PARAMETERS-1'!$B$5:$J$44,4, FALSE))</f>
        <v>0.10808392618194715</v>
      </c>
      <c r="BO69" s="44">
        <f>$F69*'[1]INTERNAL PARAMETERS-2'!Z69*(1-VLOOKUP(AA$4,'[1]INTERNAL PARAMETERS-1'!$B$5:$J$44,4, FALSE))</f>
        <v>0.12530621446871426</v>
      </c>
      <c r="BP69" s="44">
        <f>$F69*'[1]INTERNAL PARAMETERS-2'!AA69*(1-VLOOKUP(AB$4,'[1]INTERNAL PARAMETERS-1'!$B$5:$J$44,4, FALSE))</f>
        <v>4.3946237285857587E-2</v>
      </c>
      <c r="BQ69" s="44">
        <f>$F69*'[1]INTERNAL PARAMETERS-2'!AB69*(1-VLOOKUP(AC$4,'[1]INTERNAL PARAMETERS-1'!$B$5:$J$44,4, FALSE))</f>
        <v>0.38482655597308213</v>
      </c>
      <c r="BR69" s="44">
        <f>$F69*'[1]INTERNAL PARAMETERS-2'!AC69*(1-VLOOKUP(AD$4,'[1]INTERNAL PARAMETERS-1'!$B$5:$J$44,4, FALSE))</f>
        <v>2.5536241410050068E-2</v>
      </c>
      <c r="BS69" s="44">
        <f>$F69*'[1]INTERNAL PARAMETERS-2'!AD69*(1-VLOOKUP(AE$4,'[1]INTERNAL PARAMETERS-1'!$B$5:$J$44,4, FALSE))</f>
        <v>5.3447897998180989E-3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4.1570822107776734E-3</v>
      </c>
      <c r="CA69" s="44">
        <f>$F69*'[1]INTERNAL PARAMETERS-2'!AL69*(1-VLOOKUP(AM$4,'[1]INTERNAL PARAMETERS-1'!$B$5:$J$44,4, FALSE))</f>
        <v>1.4252913665029848E-2</v>
      </c>
      <c r="CB69" s="44">
        <f>$F69*'[1]INTERNAL PARAMETERS-2'!AM69*(1-VLOOKUP(AN$4,'[1]INTERNAL PARAMETERS-1'!$B$5:$J$44,4, FALSE))</f>
        <v>1.1283539043292599E-2</v>
      </c>
      <c r="CC69" s="44">
        <f>$F69*'[1]INTERNAL PARAMETERS-2'!AN69*(1-VLOOKUP(AO$4,'[1]INTERNAL PARAMETERS-1'!$B$5:$J$44,4, FALSE))</f>
        <v>3.4444365275261818E-2</v>
      </c>
      <c r="CD69" s="44">
        <f>$F69*'[1]INTERNAL PARAMETERS-2'!AO69*(1-VLOOKUP(AP$4,'[1]INTERNAL PARAMETERS-1'!$B$5:$J$44,4, FALSE))</f>
        <v>8.0766017739200252E-2</v>
      </c>
      <c r="CE69" s="44">
        <f>$F69*'[1]INTERNAL PARAMETERS-2'!AP69*(1-VLOOKUP(AQ$4,'[1]INTERNAL PARAMETERS-1'!$B$5:$J$44,4, FALSE))</f>
        <v>1.4252913665029848E-2</v>
      </c>
      <c r="CF69" s="44">
        <f>$F69*'[1]INTERNAL PARAMETERS-2'!AQ69*(1-VLOOKUP(AR$4,'[1]INTERNAL PARAMETERS-1'!$B$5:$J$44,4, FALSE))</f>
        <v>2.3754151780808483E-3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2.1129831463831028</v>
      </c>
    </row>
    <row r="70" spans="3:87" x14ac:dyDescent="0.5">
      <c r="C70" s="27" t="s">
        <v>4</v>
      </c>
      <c r="D70" s="26" t="s">
        <v>50</v>
      </c>
      <c r="E70" s="26" t="s">
        <v>56</v>
      </c>
      <c r="F70" s="129">
        <f>AirBF!X70</f>
        <v>1.7090670982783662</v>
      </c>
      <c r="G70" s="45">
        <f>$F70*'[1]INTERNAL PARAMETERS-2'!F70*VLOOKUP(G$4,'[1]INTERNAL PARAMETERS-1'!$B$5:$J$44,4, FALSE)</f>
        <v>5.5390864655201853E-3</v>
      </c>
      <c r="H70" s="44">
        <f>$F70*'[1]INTERNAL PARAMETERS-2'!G70*VLOOKUP(H$4,'[1]INTERNAL PARAMETERS-1'!$B$5:$J$44,4, FALSE)</f>
        <v>1.0071190596734756E-2</v>
      </c>
      <c r="I70" s="44">
        <f>$F70*'[1]INTERNAL PARAMETERS-2'!H70*VLOOKUP(I$4,'[1]INTERNAL PARAMETERS-1'!$B$5:$J$44,4, FALSE)</f>
        <v>1.4166320452261516E-2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4.1795064981687618E-3</v>
      </c>
      <c r="N70" s="44">
        <f>$F70*'[1]INTERNAL PARAMETERS-2'!M70*VLOOKUP(N$4,'[1]INTERNAL PARAMETERS-1'!$B$5:$J$44,4, FALSE)</f>
        <v>2.2156431315435653E-3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2.0143064820308822E-3</v>
      </c>
      <c r="S70" s="44">
        <f>$F70*'[1]INTERNAL PARAMETERS-2'!R70*VLOOKUP(S$4,'[1]INTERNAL PARAMETERS-1'!$B$5:$J$44,4, FALSE)</f>
        <v>4.9687878654956774E-3</v>
      </c>
      <c r="T70" s="44">
        <f>$F70*'[1]INTERNAL PARAMETERS-2'!S70*VLOOKUP(T$4,'[1]INTERNAL PARAMETERS-1'!$B$5:$J$44,4, FALSE)</f>
        <v>4.0284420573519371E-4</v>
      </c>
      <c r="U70" s="44">
        <f>$F70*'[1]INTERNAL PARAMETERS-2'!T70*VLOOKUP(U$4,'[1]INTERNAL PARAMETERS-1'!$B$5:$J$44,4, FALSE)</f>
        <v>5.0355952983673785E-4</v>
      </c>
      <c r="V70" s="44">
        <f>$F70*'[1]INTERNAL PARAMETERS-2'!U70*VLOOKUP(V$4,'[1]INTERNAL PARAMETERS-1'!$B$5:$J$44,4, FALSE)</f>
        <v>6.2692597472531432E-3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5.0349116715280669E-4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5.0349116715280669E-4</v>
      </c>
      <c r="AI70" s="44">
        <f>$F70*'[1]INTERNAL PARAMETERS-2'!AH70*VLOOKUP(AI$4,'[1]INTERNAL PARAMETERS-1'!$B$5:$J$44,4, FALSE)</f>
        <v>1.0071532410154411E-3</v>
      </c>
      <c r="AJ70" s="44">
        <f>$F70*'[1]INTERNAL PARAMETERS-2'!AI70*VLOOKUP(AJ$4,'[1]INTERNAL PARAMETERS-1'!$B$5:$J$44,4, FALSE)</f>
        <v>1.0071532410154411E-3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0.2691600885929688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7.941062346520647E-2</v>
      </c>
      <c r="BB70" s="44">
        <f>$F70*'[1]INTERNAL PARAMETERS-2'!M70*(1-VLOOKUP(N$4,'[1]INTERNAL PARAMETERS-1'!$B$5:$J$44,4, FALSE))</f>
        <v>4.2097219499327744E-2</v>
      </c>
      <c r="BC70" s="44">
        <f>$F70*'[1]INTERNAL PARAMETERS-2'!N70*(1-VLOOKUP(O$4,'[1]INTERNAL PARAMETERS-1'!$B$5:$J$44,4, FALSE))</f>
        <v>0.11078224203053318</v>
      </c>
      <c r="BD70" s="44">
        <f>$F70*'[1]INTERNAL PARAMETERS-2'!O70*(1-VLOOKUP(P$4,'[1]INTERNAL PARAMETERS-1'!$B$5:$J$44,4, FALSE))</f>
        <v>3.9780929406366565E-2</v>
      </c>
      <c r="BE70" s="44">
        <f>$F70*'[1]INTERNAL PARAMETERS-2'!P70*(1-VLOOKUP(Q$4,'[1]INTERNAL PARAMETERS-1'!$B$5:$J$44,4, FALSE))</f>
        <v>6.9490668215998377E-2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9.4406969444417871E-2</v>
      </c>
      <c r="BH70" s="44">
        <f>$F70*'[1]INTERNAL PARAMETERS-2'!S70*(1-VLOOKUP(T$4,'[1]INTERNAL PARAMETERS-1'!$B$5:$J$44,4, FALSE))</f>
        <v>3.6255978516167432E-3</v>
      </c>
      <c r="BI70" s="44">
        <f>$F70*'[1]INTERNAL PARAMETERS-2'!T70*(1-VLOOKUP(U$4,'[1]INTERNAL PARAMETERS-1'!$B$5:$J$44,4, FALSE))</f>
        <v>2.0142381193469514E-3</v>
      </c>
      <c r="BJ70" s="44">
        <f>$F70*'[1]INTERNAL PARAMETERS-2'!U70*(1-VLOOKUP(V$4,'[1]INTERNAL PARAMETERS-1'!$B$5:$J$44,4, FALSE))</f>
        <v>3.5525805234434479E-2</v>
      </c>
      <c r="BK70" s="44">
        <f>$F70*'[1]INTERNAL PARAMETERS-2'!V70*(1-VLOOKUP(W$4,'[1]INTERNAL PARAMETERS-1'!$B$5:$J$44,4, FALSE))</f>
        <v>3.2227536458815494E-2</v>
      </c>
      <c r="BL70" s="44">
        <f>$F70*'[1]INTERNAL PARAMETERS-2'!W70*(1-VLOOKUP(X$4,'[1]INTERNAL PARAMETERS-1'!$B$5:$J$44,4, FALSE))</f>
        <v>8.7618572020727162E-2</v>
      </c>
      <c r="BM70" s="44">
        <f>$F70*'[1]INTERNAL PARAMETERS-2'!X70*(1-VLOOKUP(Y$4,'[1]INTERNAL PARAMETERS-1'!$B$5:$J$44,4, FALSE))</f>
        <v>6.8987006142135737E-2</v>
      </c>
      <c r="BN70" s="44">
        <f>$F70*'[1]INTERNAL PARAMETERS-2'!Y70*(1-VLOOKUP(Z$4,'[1]INTERNAL PARAMETERS-1'!$B$5:$J$44,4, FALSE))</f>
        <v>0.10524315556501299</v>
      </c>
      <c r="BO70" s="44">
        <f>$F70*'[1]INTERNAL PARAMETERS-2'!Z70*(1-VLOOKUP(AA$4,'[1]INTERNAL PARAMETERS-1'!$B$5:$J$44,4, FALSE))</f>
        <v>0.14049198084016498</v>
      </c>
      <c r="BP70" s="44">
        <f>$F70*'[1]INTERNAL PARAMETERS-2'!AA70*(1-VLOOKUP(AB$4,'[1]INTERNAL PARAMETERS-1'!$B$5:$J$44,4, FALSE))</f>
        <v>3.7766622924335684E-2</v>
      </c>
      <c r="BQ70" s="44">
        <f>$F70*'[1]INTERNAL PARAMETERS-2'!AB70*(1-VLOOKUP(AC$4,'[1]INTERNAL PARAMETERS-1'!$B$5:$J$44,4, FALSE))</f>
        <v>0.31371498930629826</v>
      </c>
      <c r="BR70" s="44">
        <f>$F70*'[1]INTERNAL PARAMETERS-2'!AC70*(1-VLOOKUP(AD$4,'[1]INTERNAL PARAMETERS-1'!$B$5:$J$44,4, FALSE))</f>
        <v>1.1581835004903004E-2</v>
      </c>
      <c r="BS70" s="44">
        <f>$F70*'[1]INTERNAL PARAMETERS-2'!AD70*(1-VLOOKUP(AE$4,'[1]INTERNAL PARAMETERS-1'!$B$5:$J$44,4, FALSE))</f>
        <v>9.0640373557193156E-3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4.0284420573519367E-3</v>
      </c>
      <c r="CA70" s="44">
        <f>$F70*'[1]INTERNAL PARAMETERS-2'!AL70*(1-VLOOKUP(AM$4,'[1]INTERNAL PARAMETERS-1'!$B$5:$J$44,4, FALSE))</f>
        <v>1.1078172931040371E-2</v>
      </c>
      <c r="CB70" s="44">
        <f>$F70*'[1]INTERNAL PARAMETERS-2'!AM70*(1-VLOOKUP(AN$4,'[1]INTERNAL PARAMETERS-1'!$B$5:$J$44,4, FALSE))</f>
        <v>7.0497308736884329E-3</v>
      </c>
      <c r="CC70" s="44">
        <f>$F70*'[1]INTERNAL PARAMETERS-2'!AN70*(1-VLOOKUP(AO$4,'[1]INTERNAL PARAMETERS-1'!$B$5:$J$44,4, FALSE))</f>
        <v>3.0716892050647249E-2</v>
      </c>
      <c r="CD70" s="44">
        <f>$F70*'[1]INTERNAL PARAMETERS-2'!AO70*(1-VLOOKUP(AP$4,'[1]INTERNAL PARAMETERS-1'!$B$5:$J$44,4, FALSE))</f>
        <v>4.0787911740672179E-2</v>
      </c>
      <c r="CE70" s="44">
        <f>$F70*'[1]INTERNAL PARAMETERS-2'!AP70*(1-VLOOKUP(AQ$4,'[1]INTERNAL PARAMETERS-1'!$B$5:$J$44,4, FALSE))</f>
        <v>7.5533929475510679E-3</v>
      </c>
      <c r="CF70" s="44">
        <f>$F70*'[1]INTERNAL PARAMETERS-2'!AQ70*(1-VLOOKUP(AR$4,'[1]INTERNAL PARAMETERS-1'!$B$5:$J$44,4, FALSE))</f>
        <v>1.0071532410154411E-3</v>
      </c>
      <c r="CG70" s="44">
        <f>$F70*'[1]INTERNAL PARAMETERS-2'!AR70*(1-VLOOKUP(AS$4,'[1]INTERNAL PARAMETERS-1'!$B$5:$J$44,4, FALSE))</f>
        <v>5.0349116715280669E-4</v>
      </c>
      <c r="CH70" s="43">
        <f>$F70*'[1]INTERNAL PARAMETERS-2'!AS70*(1-VLOOKUP(AT$4,'[1]INTERNAL PARAMETERS-1'!$B$5:$J$44,4, FALSE))</f>
        <v>0</v>
      </c>
      <c r="CI70" s="42">
        <f t="shared" si="1"/>
        <v>1.7090670982783667</v>
      </c>
    </row>
    <row r="71" spans="3:87" x14ac:dyDescent="0.5">
      <c r="C71" s="27" t="s">
        <v>4</v>
      </c>
      <c r="D71" s="26" t="s">
        <v>50</v>
      </c>
      <c r="E71" s="26" t="s">
        <v>55</v>
      </c>
      <c r="F71" s="129">
        <f>AirBF!X71</f>
        <v>1.4194806928729848</v>
      </c>
      <c r="G71" s="45">
        <f>$F71*'[1]INTERNAL PARAMETERS-2'!F71*VLOOKUP(G$4,'[1]INTERNAL PARAMETERS-1'!$B$5:$J$44,4, FALSE)</f>
        <v>5.7179521270309579E-3</v>
      </c>
      <c r="H71" s="44">
        <f>$F71*'[1]INTERNAL PARAMETERS-2'!G71*VLOOKUP(H$4,'[1]INTERNAL PARAMETERS-1'!$B$5:$J$44,4, FALSE)</f>
        <v>1.9059367263205569E-3</v>
      </c>
      <c r="I71" s="44">
        <f>$F71*'[1]INTERNAL PARAMETERS-2'!H71*VLOOKUP(I$4,'[1]INTERNAL PARAMETERS-1'!$B$5:$J$44,4, FALSE)</f>
        <v>1.3193711072677711E-2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4.6934845213706666E-3</v>
      </c>
      <c r="N71" s="44">
        <f>$F71*'[1]INTERNAL PARAMETERS-2'!M71*VLOOKUP(N$4,'[1]INTERNAL PARAMETERS-1'!$B$5:$J$44,4, FALSE)</f>
        <v>1.8106824744253153E-3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4.7651966859746099E-4</v>
      </c>
      <c r="S71" s="44">
        <f>$F71*'[1]INTERNAL PARAMETERS-2'!R71*VLOOKUP(S$4,'[1]INTERNAL PARAMETERS-1'!$B$5:$J$44,4, FALSE)</f>
        <v>3.4121689817384741E-3</v>
      </c>
      <c r="T71" s="44">
        <f>$F71*'[1]INTERNAL PARAMETERS-2'!S71*VLOOKUP(T$4,'[1]INTERNAL PARAMETERS-1'!$B$5:$J$44,4, FALSE)</f>
        <v>1.429417057723096E-4</v>
      </c>
      <c r="U71" s="44">
        <f>$F71*'[1]INTERNAL PARAMETERS-2'!T71*VLOOKUP(U$4,'[1]INTERNAL PARAMETERS-1'!$B$5:$J$44,4, FALSE)</f>
        <v>9.5303933719492206E-5</v>
      </c>
      <c r="V71" s="44">
        <f>$F71*'[1]INTERNAL PARAMETERS-2'!U71*VLOOKUP(V$4,'[1]INTERNAL PARAMETERS-1'!$B$5:$J$44,4, FALSE)</f>
        <v>3.931095636035515E-3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4.7651966859746099E-4</v>
      </c>
      <c r="AK71" s="44">
        <f>$F71*'[1]INTERNAL PARAMETERS-2'!AJ71*VLOOKUP(AK$4,'[1]INTERNAL PARAMETERS-1'!$B$5:$J$44,4, FALSE)</f>
        <v>4.7651966859746099E-4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0.25068051038087646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8.9176205906042666E-2</v>
      </c>
      <c r="BB71" s="44">
        <f>$F71*'[1]INTERNAL PARAMETERS-2'!M71*(1-VLOOKUP(N$4,'[1]INTERNAL PARAMETERS-1'!$B$5:$J$44,4, FALSE))</f>
        <v>3.4402967014080986E-2</v>
      </c>
      <c r="BC71" s="44">
        <f>$F71*'[1]INTERNAL PARAMETERS-2'!N71*(1-VLOOKUP(O$4,'[1]INTERNAL PARAMETERS-1'!$B$5:$J$44,4, FALSE))</f>
        <v>0.10578197240200342</v>
      </c>
      <c r="BD71" s="44">
        <f>$F71*'[1]INTERNAL PARAMETERS-2'!O71*(1-VLOOKUP(P$4,'[1]INTERNAL PARAMETERS-1'!$B$5:$J$44,4, FALSE))</f>
        <v>2.4777745234444384E-2</v>
      </c>
      <c r="BE71" s="44">
        <f>$F71*'[1]INTERNAL PARAMETERS-2'!P71*(1-VLOOKUP(Q$4,'[1]INTERNAL PARAMETERS-1'!$B$5:$J$44,4, FALSE))</f>
        <v>6.0038497333825061E-2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6.4831210653031004E-2</v>
      </c>
      <c r="BH71" s="44">
        <f>$F71*'[1]INTERNAL PARAMETERS-2'!S71*(1-VLOOKUP(T$4,'[1]INTERNAL PARAMETERS-1'!$B$5:$J$44,4, FALSE))</f>
        <v>1.2864753519507865E-3</v>
      </c>
      <c r="BI71" s="44">
        <f>$F71*'[1]INTERNAL PARAMETERS-2'!T71*(1-VLOOKUP(U$4,'[1]INTERNAL PARAMETERS-1'!$B$5:$J$44,4, FALSE))</f>
        <v>3.8121573487796882E-4</v>
      </c>
      <c r="BJ71" s="44">
        <f>$F71*'[1]INTERNAL PARAMETERS-2'!U71*(1-VLOOKUP(V$4,'[1]INTERNAL PARAMETERS-1'!$B$5:$J$44,4, FALSE))</f>
        <v>2.2276208604201254E-2</v>
      </c>
      <c r="BK71" s="44">
        <f>$F71*'[1]INTERNAL PARAMETERS-2'!V71*(1-VLOOKUP(W$4,'[1]INTERNAL PARAMETERS-1'!$B$5:$J$44,4, FALSE))</f>
        <v>2.7160201629362404E-2</v>
      </c>
      <c r="BL71" s="44">
        <f>$F71*'[1]INTERNAL PARAMETERS-2'!W71*(1-VLOOKUP(X$4,'[1]INTERNAL PARAMETERS-1'!$B$5:$J$44,4, FALSE))</f>
        <v>6.1467914391548147E-2</v>
      </c>
      <c r="BM71" s="44">
        <f>$F71*'[1]INTERNAL PARAMETERS-2'!X71*(1-VLOOKUP(Y$4,'[1]INTERNAL PARAMETERS-1'!$B$5:$J$44,4, FALSE))</f>
        <v>4.9555490468888769E-2</v>
      </c>
      <c r="BN71" s="44">
        <f>$F71*'[1]INTERNAL PARAMETERS-2'!Y71*(1-VLOOKUP(Z$4,'[1]INTERNAL PARAMETERS-1'!$B$5:$J$44,4, FALSE))</f>
        <v>8.4816242568269445E-2</v>
      </c>
      <c r="BO71" s="44">
        <f>$F71*'[1]INTERNAL PARAMETERS-2'!Z71*(1-VLOOKUP(AA$4,'[1]INTERNAL PARAMETERS-1'!$B$5:$J$44,4, FALSE))</f>
        <v>0.10673501173919835</v>
      </c>
      <c r="BP71" s="44">
        <f>$F71*'[1]INTERNAL PARAMETERS-2'!AA71*(1-VLOOKUP(AB$4,'[1]INTERNAL PARAMETERS-1'!$B$5:$J$44,4, FALSE))</f>
        <v>2.2871808508123832E-2</v>
      </c>
      <c r="BQ71" s="44">
        <f>$F71*'[1]INTERNAL PARAMETERS-2'!AB71*(1-VLOOKUP(AC$4,'[1]INTERNAL PARAMETERS-1'!$B$5:$J$44,4, FALSE))</f>
        <v>0.27827343360205775</v>
      </c>
      <c r="BR71" s="44">
        <f>$F71*'[1]INTERNAL PARAMETERS-2'!AC71*(1-VLOOKUP(AD$4,'[1]INTERNAL PARAMETERS-1'!$B$5:$J$44,4, FALSE))</f>
        <v>1.0959384585464454E-2</v>
      </c>
      <c r="BS71" s="44">
        <f>$F71*'[1]INTERNAL PARAMETERS-2'!AD71*(1-VLOOKUP(AE$4,'[1]INTERNAL PARAMETERS-1'!$B$5:$J$44,4, FALSE))</f>
        <v>2.3824563949180178E-3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1.9059367263205569E-3</v>
      </c>
      <c r="CA71" s="44">
        <f>$F71*'[1]INTERNAL PARAMETERS-2'!AL71*(1-VLOOKUP(AM$4,'[1]INTERNAL PARAMETERS-1'!$B$5:$J$44,4, FALSE))</f>
        <v>1.0959384585464454E-2</v>
      </c>
      <c r="CB71" s="44">
        <f>$F71*'[1]INTERNAL PARAMETERS-2'!AM71*(1-VLOOKUP(AN$4,'[1]INTERNAL PARAMETERS-1'!$B$5:$J$44,4, FALSE))</f>
        <v>5.2414324584334968E-3</v>
      </c>
      <c r="CC71" s="44">
        <f>$F71*'[1]INTERNAL PARAMETERS-2'!AN71*(1-VLOOKUP(AO$4,'[1]INTERNAL PARAMETERS-1'!$B$5:$J$44,4, FALSE))</f>
        <v>1.7153856381092871E-2</v>
      </c>
      <c r="CD71" s="44">
        <f>$F71*'[1]INTERNAL PARAMETERS-2'!AO71*(1-VLOOKUP(AP$4,'[1]INTERNAL PARAMETERS-1'!$B$5:$J$44,4, FALSE))</f>
        <v>3.7166688825701226E-2</v>
      </c>
      <c r="CE71" s="44">
        <f>$F71*'[1]INTERNAL PARAMETERS-2'!AP71*(1-VLOOKUP(AQ$4,'[1]INTERNAL PARAMETERS-1'!$B$5:$J$44,4, FALSE))</f>
        <v>1.1435904254061916E-2</v>
      </c>
      <c r="CF71" s="44">
        <f>$F71*'[1]INTERNAL PARAMETERS-2'!AQ71*(1-VLOOKUP(AR$4,'[1]INTERNAL PARAMETERS-1'!$B$5:$J$44,4, FALSE))</f>
        <v>4.7651966859746099E-4</v>
      </c>
      <c r="CG71" s="44">
        <f>$F71*'[1]INTERNAL PARAMETERS-2'!AR71*(1-VLOOKUP(AS$4,'[1]INTERNAL PARAMETERS-1'!$B$5:$J$44,4, FALSE))</f>
        <v>9.5303933719492198E-4</v>
      </c>
      <c r="CH71" s="43">
        <f>$F71*'[1]INTERNAL PARAMETERS-2'!AS71*(1-VLOOKUP(AT$4,'[1]INTERNAL PARAMETERS-1'!$B$5:$J$44,4, FALSE))</f>
        <v>0</v>
      </c>
      <c r="CI71" s="42">
        <f t="shared" si="1"/>
        <v>1.4194805509249155</v>
      </c>
    </row>
    <row r="72" spans="3:87" x14ac:dyDescent="0.5">
      <c r="C72" s="27" t="s">
        <v>4</v>
      </c>
      <c r="D72" s="26" t="s">
        <v>50</v>
      </c>
      <c r="E72" s="26" t="s">
        <v>54</v>
      </c>
      <c r="F72" s="129">
        <f>AirBF!X72</f>
        <v>0.95571242349327046</v>
      </c>
      <c r="G72" s="45">
        <f>$F72*'[1]INTERNAL PARAMETERS-2'!F72*VLOOKUP(G$4,'[1]INTERNAL PARAMETERS-1'!$B$5:$J$44,4, FALSE)</f>
        <v>2.6621369556405049E-3</v>
      </c>
      <c r="H72" s="44">
        <f>$F72*'[1]INTERNAL PARAMETERS-2'!G72*VLOOKUP(H$4,'[1]INTERNAL PARAMETERS-1'!$B$5:$J$44,4, FALSE)</f>
        <v>1.9965788239197915E-3</v>
      </c>
      <c r="I72" s="44">
        <f>$F72*'[1]INTERNAL PARAMETERS-2'!H72*VLOOKUP(I$4,'[1]INTERNAL PARAMETERS-1'!$B$5:$J$44,4, FALSE)</f>
        <v>8.0865504146551397E-3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5.024810980503629E-3</v>
      </c>
      <c r="N72" s="44">
        <f>$F72*'[1]INTERNAL PARAMETERS-2'!M72*VLOOKUP(N$4,'[1]INTERNAL PARAMETERS-1'!$B$5:$J$44,4, FALSE)</f>
        <v>1.1979664086003447E-3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3.3277906586035678E-4</v>
      </c>
      <c r="S72" s="44">
        <f>$F72*'[1]INTERNAL PARAMETERS-2'!R72*VLOOKUP(S$4,'[1]INTERNAL PARAMETERS-1'!$B$5:$J$44,4, FALSE)</f>
        <v>2.129456300720178E-3</v>
      </c>
      <c r="T72" s="44">
        <f>$F72*'[1]INTERNAL PARAMETERS-2'!S72*VLOOKUP(T$4,'[1]INTERNAL PARAMETERS-1'!$B$5:$J$44,4, FALSE)</f>
        <v>1.9965788239197915E-4</v>
      </c>
      <c r="U72" s="44">
        <f>$F72*'[1]INTERNAL PARAMETERS-2'!T72*VLOOKUP(U$4,'[1]INTERNAL PARAMETERS-1'!$B$5:$J$44,4, FALSE)</f>
        <v>2.6622325268828545E-4</v>
      </c>
      <c r="V72" s="44">
        <f>$F72*'[1]INTERNAL PARAMETERS-2'!U72*VLOOKUP(V$4,'[1]INTERNAL PARAMETERS-1'!$B$5:$J$44,4, FALSE)</f>
        <v>2.1962701562465927E-3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3.3277906586035678E-4</v>
      </c>
      <c r="AJ72" s="44">
        <f>$F72*'[1]INTERNAL PARAMETERS-2'!AI72*VLOOKUP(AJ$4,'[1]INTERNAL PARAMETERS-1'!$B$5:$J$44,4, FALSE)</f>
        <v>1.6637997580594345E-3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0.15364445787844766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9.5471408629568946E-2</v>
      </c>
      <c r="BB72" s="44">
        <f>$F72*'[1]INTERNAL PARAMETERS-2'!M72*(1-VLOOKUP(N$4,'[1]INTERNAL PARAMETERS-1'!$B$5:$J$44,4, FALSE))</f>
        <v>2.2761361763406547E-2</v>
      </c>
      <c r="BC72" s="44">
        <f>$F72*'[1]INTERNAL PARAMETERS-2'!N72*(1-VLOOKUP(O$4,'[1]INTERNAL PARAMETERS-1'!$B$5:$J$44,4, FALSE))</f>
        <v>6.3558890154481157E-2</v>
      </c>
      <c r="BD72" s="44">
        <f>$F72*'[1]INTERNAL PARAMETERS-2'!O72*(1-VLOOKUP(P$4,'[1]INTERNAL PARAMETERS-1'!$B$5:$J$44,4, FALSE))</f>
        <v>1.2312443151863804E-2</v>
      </c>
      <c r="BE72" s="44">
        <f>$F72*'[1]INTERNAL PARAMETERS-2'!P72*(1-VLOOKUP(Q$4,'[1]INTERNAL PARAMETERS-1'!$B$5:$J$44,4, FALSE))</f>
        <v>4.4258277762034559E-2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4.045966971368338E-2</v>
      </c>
      <c r="BH72" s="44">
        <f>$F72*'[1]INTERNAL PARAMETERS-2'!S72*(1-VLOOKUP(T$4,'[1]INTERNAL PARAMETERS-1'!$B$5:$J$44,4, FALSE))</f>
        <v>1.7969209415278123E-3</v>
      </c>
      <c r="BI72" s="44">
        <f>$F72*'[1]INTERNAL PARAMETERS-2'!T72*(1-VLOOKUP(U$4,'[1]INTERNAL PARAMETERS-1'!$B$5:$J$44,4, FALSE))</f>
        <v>1.0648930107531418E-3</v>
      </c>
      <c r="BJ72" s="44">
        <f>$F72*'[1]INTERNAL PARAMETERS-2'!U72*(1-VLOOKUP(V$4,'[1]INTERNAL PARAMETERS-1'!$B$5:$J$44,4, FALSE))</f>
        <v>1.2445530885397359E-2</v>
      </c>
      <c r="BK72" s="44">
        <f>$F72*'[1]INTERNAL PARAMETERS-2'!V72*(1-VLOOKUP(W$4,'[1]INTERNAL PARAMETERS-1'!$B$5:$J$44,4, FALSE))</f>
        <v>1.7303937997284455E-2</v>
      </c>
      <c r="BL72" s="44">
        <f>$F72*'[1]INTERNAL PARAMETERS-2'!W72*(1-VLOOKUP(X$4,'[1]INTERNAL PARAMETERS-1'!$B$5:$J$44,4, FALSE))</f>
        <v>3.8268445719032838E-2</v>
      </c>
      <c r="BM72" s="44">
        <f>$F72*'[1]INTERNAL PARAMETERS-2'!X72*(1-VLOOKUP(Y$4,'[1]INTERNAL PARAMETERS-1'!$B$5:$J$44,4, FALSE))</f>
        <v>2.7952581391088825E-2</v>
      </c>
      <c r="BN72" s="44">
        <f>$F72*'[1]INTERNAL PARAMETERS-2'!Y72*(1-VLOOKUP(Z$4,'[1]INTERNAL PARAMETERS-1'!$B$5:$J$44,4, FALSE))</f>
        <v>6.888316406576217E-2</v>
      </c>
      <c r="BO72" s="44">
        <f>$F72*'[1]INTERNAL PARAMETERS-2'!Z72*(1-VLOOKUP(AA$4,'[1]INTERNAL PARAMETERS-1'!$B$5:$J$44,4, FALSE))</f>
        <v>8.0862828151765612E-2</v>
      </c>
      <c r="BP72" s="44">
        <f>$F72*'[1]INTERNAL PARAMETERS-2'!AA72*(1-VLOOKUP(AB$4,'[1]INTERNAL PARAMETERS-1'!$B$5:$J$44,4, FALSE))</f>
        <v>1.3643559415305231E-2</v>
      </c>
      <c r="BQ72" s="44">
        <f>$F72*'[1]INTERNAL PARAMETERS-2'!AB72*(1-VLOOKUP(AC$4,'[1]INTERNAL PARAMETERS-1'!$B$5:$J$44,4, FALSE))</f>
        <v>0.17204152063147524</v>
      </c>
      <c r="BR72" s="44">
        <f>$F72*'[1]INTERNAL PARAMETERS-2'!AC72*(1-VLOOKUP(AD$4,'[1]INTERNAL PARAMETERS-1'!$B$5:$J$44,4, FALSE))</f>
        <v>6.3226111088620805E-3</v>
      </c>
      <c r="BS72" s="44">
        <f>$F72*'[1]INTERNAL PARAMETERS-2'!AD72*(1-VLOOKUP(AE$4,'[1]INTERNAL PARAMETERS-1'!$B$5:$J$44,4, FALSE))</f>
        <v>1.9965788239197915E-3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1.3311162634414271E-3</v>
      </c>
      <c r="CA72" s="44">
        <f>$F72*'[1]INTERNAL PARAMETERS-2'!AL72*(1-VLOOKUP(AM$4,'[1]INTERNAL PARAMETERS-1'!$B$5:$J$44,4, FALSE))</f>
        <v>8.6519689986422274E-3</v>
      </c>
      <c r="CB72" s="44">
        <f>$F72*'[1]INTERNAL PARAMETERS-2'!AM72*(1-VLOOKUP(AN$4,'[1]INTERNAL PARAMETERS-1'!$B$5:$J$44,4, FALSE))</f>
        <v>1.9965788239197915E-3</v>
      </c>
      <c r="CC72" s="44">
        <f>$F72*'[1]INTERNAL PARAMETERS-2'!AN72*(1-VLOOKUP(AO$4,'[1]INTERNAL PARAMETERS-1'!$B$5:$J$44,4, FALSE))</f>
        <v>8.6519689986422274E-3</v>
      </c>
      <c r="CD72" s="44">
        <f>$F72*'[1]INTERNAL PARAMETERS-2'!AO72*(1-VLOOKUP(AP$4,'[1]INTERNAL PARAMETERS-1'!$B$5:$J$44,4, FALSE))</f>
        <v>2.7952581391088825E-2</v>
      </c>
      <c r="CE72" s="44">
        <f>$F72*'[1]INTERNAL PARAMETERS-2'!AP72*(1-VLOOKUP(AQ$4,'[1]INTERNAL PARAMETERS-1'!$B$5:$J$44,4, FALSE))</f>
        <v>5.657052977141367E-3</v>
      </c>
      <c r="CF72" s="44">
        <f>$F72*'[1]INTERNAL PARAMETERS-2'!AQ72*(1-VLOOKUP(AR$4,'[1]INTERNAL PARAMETERS-1'!$B$5:$J$44,4, FALSE))</f>
        <v>3.3277906586035678E-4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0.95571213677954348</v>
      </c>
    </row>
    <row r="73" spans="3:87" x14ac:dyDescent="0.5">
      <c r="C73" s="27" t="s">
        <v>4</v>
      </c>
      <c r="D73" s="26" t="s">
        <v>50</v>
      </c>
      <c r="E73" s="26" t="s">
        <v>53</v>
      </c>
      <c r="F73" s="129">
        <f>AirBF!X73</f>
        <v>0.48976459729214522</v>
      </c>
      <c r="G73" s="45">
        <f>$F73*'[1]INTERNAL PARAMETERS-2'!F73*VLOOKUP(G$4,'[1]INTERNAL PARAMETERS-1'!$B$5:$J$44,4, FALSE)</f>
        <v>1.1826345730813431E-3</v>
      </c>
      <c r="H73" s="44">
        <f>$F73*'[1]INTERNAL PARAMETERS-2'!G73*VLOOKUP(H$4,'[1]INTERNAL PARAMETERS-1'!$B$5:$J$44,4, FALSE)</f>
        <v>4.4348184284803748E-4</v>
      </c>
      <c r="I73" s="44">
        <f>$F73*'[1]INTERNAL PARAMETERS-2'!H73*VLOOKUP(I$4,'[1]INTERNAL PARAMETERS-1'!$B$5:$J$44,4, FALSE)</f>
        <v>3.820337725310772E-3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3.7179524362468486E-3</v>
      </c>
      <c r="N73" s="44">
        <f>$F73*'[1]INTERNAL PARAMETERS-2'!M73*VLOOKUP(N$4,'[1]INTERNAL PARAMETERS-1'!$B$5:$J$44,4, FALSE)</f>
        <v>8.4263754081814941E-4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1.1024405179207275E-3</v>
      </c>
      <c r="T73" s="44">
        <f>$F73*'[1]INTERNAL PARAMETERS-2'!S73*VLOOKUP(T$4,'[1]INTERNAL PARAMETERS-1'!$B$5:$J$44,4, FALSE)</f>
        <v>5.9134177477053615E-5</v>
      </c>
      <c r="U73" s="44">
        <f>$F73*'[1]INTERNAL PARAMETERS-2'!T73*VLOOKUP(U$4,'[1]INTERNAL PARAMETERS-1'!$B$5:$J$44,4, FALSE)</f>
        <v>8.8696368569607498E-5</v>
      </c>
      <c r="V73" s="44">
        <f>$F73*'[1]INTERNAL PARAMETERS-2'!U73*VLOOKUP(V$4,'[1]INTERNAL PARAMETERS-1'!$B$5:$J$44,4, FALSE)</f>
        <v>1.5078774468511109E-3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1.4781095546276943E-4</v>
      </c>
      <c r="AJ73" s="44">
        <f>$F73*'[1]INTERNAL PARAMETERS-2'!AI73*VLOOKUP(AJ$4,'[1]INTERNAL PARAMETERS-1'!$B$5:$J$44,4, FALSE)</f>
        <v>2.9567088738526807E-4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7.2586416780904661E-2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7.0641096288690114E-2</v>
      </c>
      <c r="BB73" s="44">
        <f>$F73*'[1]INTERNAL PARAMETERS-2'!M73*(1-VLOOKUP(N$4,'[1]INTERNAL PARAMETERS-1'!$B$5:$J$44,4, FALSE))</f>
        <v>1.6010113275544836E-2</v>
      </c>
      <c r="BC73" s="44">
        <f>$F73*'[1]INTERNAL PARAMETERS-2'!N73*(1-VLOOKUP(O$4,'[1]INTERNAL PARAMETERS-1'!$B$5:$J$44,4, FALSE))</f>
        <v>3.8140418014125807E-2</v>
      </c>
      <c r="BD73" s="44">
        <f>$F73*'[1]INTERNAL PARAMETERS-2'!O73*(1-VLOOKUP(P$4,'[1]INTERNAL PARAMETERS-1'!$B$5:$J$44,4, FALSE))</f>
        <v>7.2437163468702858E-3</v>
      </c>
      <c r="BE73" s="44">
        <f>$F73*'[1]INTERNAL PARAMETERS-2'!P73*(1-VLOOKUP(Q$4,'[1]INTERNAL PARAMETERS-1'!$B$5:$J$44,4, FALSE))</f>
        <v>2.8974914363940875E-2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2.094636984049382E-2</v>
      </c>
      <c r="BH73" s="44">
        <f>$F73*'[1]INTERNAL PARAMETERS-2'!S73*(1-VLOOKUP(T$4,'[1]INTERNAL PARAMETERS-1'!$B$5:$J$44,4, FALSE))</f>
        <v>5.322075972934825E-4</v>
      </c>
      <c r="BI73" s="44">
        <f>$F73*'[1]INTERNAL PARAMETERS-2'!T73*(1-VLOOKUP(U$4,'[1]INTERNAL PARAMETERS-1'!$B$5:$J$44,4, FALSE))</f>
        <v>3.5478547427842999E-4</v>
      </c>
      <c r="BJ73" s="44">
        <f>$F73*'[1]INTERNAL PARAMETERS-2'!U73*(1-VLOOKUP(V$4,'[1]INTERNAL PARAMETERS-1'!$B$5:$J$44,4, FALSE))</f>
        <v>8.5446388654896281E-3</v>
      </c>
      <c r="BK73" s="44">
        <f>$F73*'[1]INTERNAL PARAMETERS-2'!V73*(1-VLOOKUP(W$4,'[1]INTERNAL PARAMETERS-1'!$B$5:$J$44,4, FALSE))</f>
        <v>7.9828690771035909E-3</v>
      </c>
      <c r="BL73" s="44">
        <f>$F73*'[1]INTERNAL PARAMETERS-2'!W73*(1-VLOOKUP(X$4,'[1]INTERNAL PARAMETERS-1'!$B$5:$J$44,4, FALSE))</f>
        <v>1.6261409041592453E-2</v>
      </c>
      <c r="BM73" s="44">
        <f>$F73*'[1]INTERNAL PARAMETERS-2'!X73*(1-VLOOKUP(Y$4,'[1]INTERNAL PARAMETERS-1'!$B$5:$J$44,4, FALSE))</f>
        <v>1.4783103581125839E-2</v>
      </c>
      <c r="BN73" s="44">
        <f>$F73*'[1]INTERNAL PARAMETERS-2'!Y73*(1-VLOOKUP(Z$4,'[1]INTERNAL PARAMETERS-1'!$B$5:$J$44,4, FALSE))</f>
        <v>3.0305408868944717E-2</v>
      </c>
      <c r="BO73" s="44">
        <f>$F73*'[1]INTERNAL PARAMETERS-2'!Z73*(1-VLOOKUP(AA$4,'[1]INTERNAL PARAMETERS-1'!$B$5:$J$44,4, FALSE))</f>
        <v>2.8087901701785069E-2</v>
      </c>
      <c r="BP73" s="44">
        <f>$F73*'[1]INTERNAL PARAMETERS-2'!AA73*(1-VLOOKUP(AB$4,'[1]INTERNAL PARAMETERS-1'!$B$5:$J$44,4, FALSE))</f>
        <v>3.9914345385517955E-3</v>
      </c>
      <c r="BQ73" s="44">
        <f>$F73*'[1]INTERNAL PARAMETERS-2'!AB73*(1-VLOOKUP(AC$4,'[1]INTERNAL PARAMETERS-1'!$B$5:$J$44,4, FALSE))</f>
        <v>8.1602814048266983E-2</v>
      </c>
      <c r="BR73" s="44">
        <f>$F73*'[1]INTERNAL PARAMETERS-2'!AC73*(1-VLOOKUP(AD$4,'[1]INTERNAL PARAMETERS-1'!$B$5:$J$44,4, FALSE))</f>
        <v>4.7305872687851015E-3</v>
      </c>
      <c r="BS73" s="44">
        <f>$F73*'[1]INTERNAL PARAMETERS-2'!AD73*(1-VLOOKUP(AE$4,'[1]INTERNAL PARAMETERS-1'!$B$5:$J$44,4, FALSE))</f>
        <v>1.6261653923891099E-3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2.9567088738526807E-4</v>
      </c>
      <c r="CA73" s="44">
        <f>$F73*'[1]INTERNAL PARAMETERS-2'!AL73*(1-VLOOKUP(AM$4,'[1]INTERNAL PARAMETERS-1'!$B$5:$J$44,4, FALSE))</f>
        <v>2.9566109209332222E-3</v>
      </c>
      <c r="CB73" s="44">
        <f>$F73*'[1]INTERNAL PARAMETERS-2'!AM73*(1-VLOOKUP(AN$4,'[1]INTERNAL PARAMETERS-1'!$B$5:$J$44,4, FALSE))</f>
        <v>8.8696368569607495E-4</v>
      </c>
      <c r="CC73" s="44">
        <f>$F73*'[1]INTERNAL PARAMETERS-2'!AN73*(1-VLOOKUP(AO$4,'[1]INTERNAL PARAMETERS-1'!$B$5:$J$44,4, FALSE))</f>
        <v>4.2871054259370637E-3</v>
      </c>
      <c r="CD73" s="44">
        <f>$F73*'[1]INTERNAL PARAMETERS-2'!AO73*(1-VLOOKUP(AP$4,'[1]INTERNAL PARAMETERS-1'!$B$5:$J$44,4, FALSE))</f>
        <v>1.2417834434963155E-2</v>
      </c>
      <c r="CE73" s="44">
        <f>$F73*'[1]INTERNAL PARAMETERS-2'!AP73*(1-VLOOKUP(AQ$4,'[1]INTERNAL PARAMETERS-1'!$B$5:$J$44,4, FALSE))</f>
        <v>1.7739763478518793E-3</v>
      </c>
      <c r="CF73" s="44">
        <f>$F73*'[1]INTERNAL PARAMETERS-2'!AQ73*(1-VLOOKUP(AR$4,'[1]INTERNAL PARAMETERS-1'!$B$5:$J$44,4, FALSE))</f>
        <v>5.9134177477053614E-4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0.48976454831568544</v>
      </c>
    </row>
    <row r="74" spans="3:87" x14ac:dyDescent="0.5">
      <c r="C74" s="27" t="s">
        <v>4</v>
      </c>
      <c r="D74" s="26" t="s">
        <v>50</v>
      </c>
      <c r="E74" s="26" t="s">
        <v>52</v>
      </c>
      <c r="F74" s="129">
        <f>AirBF!X74</f>
        <v>0.21839763566379838</v>
      </c>
      <c r="G74" s="45">
        <f>$F74*'[1]INTERNAL PARAMETERS-2'!F74*VLOOKUP(G$4,'[1]INTERNAL PARAMETERS-1'!$B$5:$J$44,4, FALSE)</f>
        <v>3.9805153076083894E-4</v>
      </c>
      <c r="H74" s="44">
        <f>$F74*'[1]INTERNAL PARAMETERS-2'!G74*VLOOKUP(H$4,'[1]INTERNAL PARAMETERS-1'!$B$5:$J$44,4, FALSE)</f>
        <v>2.653749670950814E-4</v>
      </c>
      <c r="I74" s="44">
        <f>$F74*'[1]INTERNAL PARAMETERS-2'!H74*VLOOKUP(I$4,'[1]INTERNAL PARAMETERS-1'!$B$5:$J$44,4, FALSE)</f>
        <v>1.8461534338523292E-3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2.2257722041631434E-3</v>
      </c>
      <c r="N74" s="44">
        <f>$F74*'[1]INTERNAL PARAMETERS-2'!M74*VLOOKUP(N$4,'[1]INTERNAL PARAMETERS-1'!$B$5:$J$44,4, FALSE)</f>
        <v>3.2507505279195904E-4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4.326926717416523E-4</v>
      </c>
      <c r="T74" s="44">
        <f>$F74*'[1]INTERNAL PARAMETERS-2'!S74*VLOOKUP(T$4,'[1]INTERNAL PARAMETERS-1'!$B$5:$J$44,4, FALSE)</f>
        <v>8.6245226323633986E-5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5.1746808197726893E-4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6.6349201714661953E-5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6.6349201714661953E-5</v>
      </c>
      <c r="AJ74" s="44">
        <f>$F74*'[1]INTERNAL PARAMETERS-2'!AI74*VLOOKUP(AJ$4,'[1]INTERNAL PARAMETERS-1'!$B$5:$J$44,4, FALSE)</f>
        <v>1.9902576538041947E-4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3.507691524319425E-2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4.2289671879099718E-2</v>
      </c>
      <c r="BB74" s="44">
        <f>$F74*'[1]INTERNAL PARAMETERS-2'!M74*(1-VLOOKUP(N$4,'[1]INTERNAL PARAMETERS-1'!$B$5:$J$44,4, FALSE))</f>
        <v>6.1764260030472209E-3</v>
      </c>
      <c r="BC74" s="44">
        <f>$F74*'[1]INTERNAL PARAMETERS-2'!N74*(1-VLOOKUP(O$4,'[1]INTERNAL PARAMETERS-1'!$B$5:$J$44,4, FALSE))</f>
        <v>1.5324983934292298E-2</v>
      </c>
      <c r="BD74" s="44">
        <f>$F74*'[1]INTERNAL PARAMETERS-2'!O74*(1-VLOOKUP(P$4,'[1]INTERNAL PARAMETERS-1'!$B$5:$J$44,4, FALSE))</f>
        <v>2.255632620899276E-3</v>
      </c>
      <c r="BE74" s="44">
        <f>$F74*'[1]INTERNAL PARAMETERS-2'!P74*(1-VLOOKUP(Q$4,'[1]INTERNAL PARAMETERS-1'!$B$5:$J$44,4, FALSE))</f>
        <v>1.3202049716822347E-2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8.2211607630913938E-3</v>
      </c>
      <c r="BH74" s="44">
        <f>$F74*'[1]INTERNAL PARAMETERS-2'!S74*(1-VLOOKUP(T$4,'[1]INTERNAL PARAMETERS-1'!$B$5:$J$44,4, FALSE))</f>
        <v>7.7620703691270586E-4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2.9323191312045239E-3</v>
      </c>
      <c r="BK74" s="44">
        <f>$F74*'[1]INTERNAL PARAMETERS-2'!V74*(1-VLOOKUP(W$4,'[1]INTERNAL PARAMETERS-1'!$B$5:$J$44,4, FALSE))</f>
        <v>2.9853864807062921E-3</v>
      </c>
      <c r="BL74" s="44">
        <f>$F74*'[1]INTERNAL PARAMETERS-2'!W74*(1-VLOOKUP(X$4,'[1]INTERNAL PARAMETERS-1'!$B$5:$J$44,4, FALSE))</f>
        <v>7.1649275536950999E-3</v>
      </c>
      <c r="BM74" s="44">
        <f>$F74*'[1]INTERNAL PARAMETERS-2'!X74*(1-VLOOKUP(Y$4,'[1]INTERNAL PARAMETERS-1'!$B$5:$J$44,4, FALSE))</f>
        <v>5.3736956652713263E-3</v>
      </c>
      <c r="BN74" s="44">
        <f>$F74*'[1]INTERNAL PARAMETERS-2'!Y74*(1-VLOOKUP(Z$4,'[1]INTERNAL PARAMETERS-1'!$B$5:$J$44,4, FALSE))</f>
        <v>1.3401075482202767E-2</v>
      </c>
      <c r="BO74" s="44">
        <f>$F74*'[1]INTERNAL PARAMETERS-2'!Z74*(1-VLOOKUP(AA$4,'[1]INTERNAL PARAMETERS-1'!$B$5:$J$44,4, FALSE))</f>
        <v>1.3003023951441928E-2</v>
      </c>
      <c r="BP74" s="44">
        <f>$F74*'[1]INTERNAL PARAMETERS-2'!AA74*(1-VLOOKUP(AB$4,'[1]INTERNAL PARAMETERS-1'!$B$5:$J$44,4, FALSE))</f>
        <v>1.3931803576629363E-3</v>
      </c>
      <c r="BQ74" s="44">
        <f>$F74*'[1]INTERNAL PARAMETERS-2'!AB74*(1-VLOOKUP(AC$4,'[1]INTERNAL PARAMETERS-1'!$B$5:$J$44,4, FALSE))</f>
        <v>2.7996283716924485E-2</v>
      </c>
      <c r="BR74" s="44">
        <f>$F74*'[1]INTERNAL PARAMETERS-2'!AC74*(1-VLOOKUP(AD$4,'[1]INTERNAL PARAMETERS-1'!$B$5:$J$44,4, FALSE))</f>
        <v>1.724882686709113E-3</v>
      </c>
      <c r="BS74" s="44">
        <f>$F74*'[1]INTERNAL PARAMETERS-2'!AD74*(1-VLOOKUP(AE$4,'[1]INTERNAL PARAMETERS-1'!$B$5:$J$44,4, FALSE))</f>
        <v>7.2975385980701593E-4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1.9902576538041947E-4</v>
      </c>
      <c r="CA74" s="44">
        <f>$F74*'[1]INTERNAL PARAMETERS-2'!AL74*(1-VLOOKUP(AM$4,'[1]INTERNAL PARAMETERS-1'!$B$5:$J$44,4, FALSE))</f>
        <v>1.724882686709113E-3</v>
      </c>
      <c r="CB74" s="44">
        <f>$F74*'[1]INTERNAL PARAMETERS-2'!AM74*(1-VLOOKUP(AN$4,'[1]INTERNAL PARAMETERS-1'!$B$5:$J$44,4, FALSE))</f>
        <v>5.9707729614125844E-4</v>
      </c>
      <c r="CC74" s="44">
        <f>$F74*'[1]INTERNAL PARAMETERS-2'!AN74*(1-VLOOKUP(AO$4,'[1]INTERNAL PARAMETERS-1'!$B$5:$J$44,4, FALSE))</f>
        <v>1.1941545922825169E-3</v>
      </c>
      <c r="CD74" s="44">
        <f>$F74*'[1]INTERNAL PARAMETERS-2'!AO74*(1-VLOOKUP(AP$4,'[1]INTERNAL PARAMETERS-1'!$B$5:$J$44,4, FALSE))</f>
        <v>7.0322509900293435E-3</v>
      </c>
      <c r="CE74" s="44">
        <f>$F74*'[1]INTERNAL PARAMETERS-2'!AP74*(1-VLOOKUP(AQ$4,'[1]INTERNAL PARAMETERS-1'!$B$5:$J$44,4, FALSE))</f>
        <v>9.2877962518743537E-4</v>
      </c>
      <c r="CF74" s="44">
        <f>$F74*'[1]INTERNAL PARAMETERS-2'!AQ74*(1-VLOOKUP(AR$4,'[1]INTERNAL PARAMETERS-1'!$B$5:$J$44,4, FALSE))</f>
        <v>1.9902576538041947E-4</v>
      </c>
      <c r="CG74" s="44">
        <f>$F74*'[1]INTERNAL PARAMETERS-2'!AR74*(1-VLOOKUP(AS$4,'[1]INTERNAL PARAMETERS-1'!$B$5:$J$44,4, FALSE))</f>
        <v>6.6349201714661953E-5</v>
      </c>
      <c r="CH74" s="43">
        <f>$F74*'[1]INTERNAL PARAMETERS-2'!AS74*(1-VLOOKUP(AT$4,'[1]INTERNAL PARAMETERS-1'!$B$5:$J$44,4, FALSE))</f>
        <v>0</v>
      </c>
      <c r="CI74" s="42">
        <f t="shared" si="1"/>
        <v>0.21839767934332549</v>
      </c>
    </row>
    <row r="75" spans="3:87" x14ac:dyDescent="0.5">
      <c r="C75" s="27" t="s">
        <v>4</v>
      </c>
      <c r="D75" s="26" t="s">
        <v>50</v>
      </c>
      <c r="E75" s="26" t="s">
        <v>51</v>
      </c>
      <c r="F75" s="129">
        <f>AirBF!X75</f>
        <v>9.0977405471087291E-2</v>
      </c>
      <c r="G75" s="45">
        <f>$F75*'[1]INTERNAL PARAMETERS-2'!F75*VLOOKUP(G$4,'[1]INTERNAL PARAMETERS-1'!$B$5:$J$44,4, FALSE)</f>
        <v>1.1986273170815751E-4</v>
      </c>
      <c r="H75" s="44">
        <f>$F75*'[1]INTERNAL PARAMETERS-2'!G75*VLOOKUP(H$4,'[1]INTERNAL PARAMETERS-1'!$B$5:$J$44,4, FALSE)</f>
        <v>1.9977728467396061E-4</v>
      </c>
      <c r="I75" s="44">
        <f>$F75*'[1]INTERNAL PARAMETERS-2'!H75*VLOOKUP(I$4,'[1]INTERNAL PARAMETERS-1'!$B$5:$J$44,4, FALSE)</f>
        <v>7.1069320207579347E-4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1.0508149617516175E-3</v>
      </c>
      <c r="N75" s="44">
        <f>$F75*'[1]INTERNAL PARAMETERS-2'!M75*VLOOKUP(N$4,'[1]INTERNAL PARAMETERS-1'!$B$5:$J$44,4, FALSE)</f>
        <v>1.4583541630907085E-4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3.9957276482901539E-5</v>
      </c>
      <c r="S75" s="44">
        <f>$F75*'[1]INTERNAL PARAMETERS-2'!R75*VLOOKUP(S$4,'[1]INTERNAL PARAMETERS-1'!$B$5:$J$44,4, FALSE)</f>
        <v>1.3235574902744723E-4</v>
      </c>
      <c r="T75" s="44">
        <f>$F75*'[1]INTERNAL PARAMETERS-2'!S75*VLOOKUP(T$4,'[1]INTERNAL PARAMETERS-1'!$B$5:$J$44,4, FALSE)</f>
        <v>1.9977728467396063E-5</v>
      </c>
      <c r="U75" s="44">
        <f>$F75*'[1]INTERNAL PARAMETERS-2'!T75*VLOOKUP(U$4,'[1]INTERNAL PARAMETERS-1'!$B$5:$J$44,4, FALSE)</f>
        <v>1.5981091045051196E-5</v>
      </c>
      <c r="V75" s="44">
        <f>$F75*'[1]INTERNAL PARAMETERS-2'!U75*VLOOKUP(V$4,'[1]INTERNAL PARAMETERS-1'!$B$5:$J$44,4, FALSE)</f>
        <v>2.3973001228658856E-4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3.9957276482901539E-5</v>
      </c>
      <c r="AJ75" s="44">
        <f>$F75*'[1]INTERNAL PARAMETERS-2'!AI75*VLOOKUP(AJ$4,'[1]INTERNAL PARAMETERS-1'!$B$5:$J$44,4, FALSE)</f>
        <v>7.9905455225255971E-5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1.3503170839440075E-2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1.996548427328073E-2</v>
      </c>
      <c r="BB75" s="44">
        <f>$F75*'[1]INTERNAL PARAMETERS-2'!M75*(1-VLOOKUP(N$4,'[1]INTERNAL PARAMETERS-1'!$B$5:$J$44,4, FALSE))</f>
        <v>2.770872909872346E-3</v>
      </c>
      <c r="BC75" s="44">
        <f>$F75*'[1]INTERNAL PARAMETERS-2'!N75*(1-VLOOKUP(O$4,'[1]INTERNAL PARAMETERS-1'!$B$5:$J$44,4, FALSE))</f>
        <v>6.6325166933181301E-3</v>
      </c>
      <c r="BD75" s="44">
        <f>$F75*'[1]INTERNAL PARAMETERS-2'!O75*(1-VLOOKUP(P$4,'[1]INTERNAL PARAMETERS-1'!$B$5:$J$44,4, FALSE))</f>
        <v>6.7923730924713773E-4</v>
      </c>
      <c r="BE75" s="44">
        <f>$F75*'[1]INTERNAL PARAMETERS-2'!P75*(1-VLOOKUP(Q$4,'[1]INTERNAL PARAMETERS-1'!$B$5:$J$44,4, FALSE))</f>
        <v>6.272928498193657E-3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2.5147592315214969E-3</v>
      </c>
      <c r="BH75" s="44">
        <f>$F75*'[1]INTERNAL PARAMETERS-2'!S75*(1-VLOOKUP(T$4,'[1]INTERNAL PARAMETERS-1'!$B$5:$J$44,4, FALSE))</f>
        <v>1.7979955620656455E-4</v>
      </c>
      <c r="BI75" s="44">
        <f>$F75*'[1]INTERNAL PARAMETERS-2'!T75*(1-VLOOKUP(U$4,'[1]INTERNAL PARAMETERS-1'!$B$5:$J$44,4, FALSE))</f>
        <v>6.3924364180204785E-5</v>
      </c>
      <c r="BJ75" s="44">
        <f>$F75*'[1]INTERNAL PARAMETERS-2'!U75*(1-VLOOKUP(V$4,'[1]INTERNAL PARAMETERS-1'!$B$5:$J$44,4, FALSE))</f>
        <v>1.3584700696240017E-3</v>
      </c>
      <c r="BK75" s="44">
        <f>$F75*'[1]INTERNAL PARAMETERS-2'!V75*(1-VLOOKUP(W$4,'[1]INTERNAL PARAMETERS-1'!$B$5:$J$44,4, FALSE))</f>
        <v>1.1187400573374133E-3</v>
      </c>
      <c r="BL75" s="44">
        <f>$F75*'[1]INTERNAL PARAMETERS-2'!W75*(1-VLOOKUP(X$4,'[1]INTERNAL PARAMETERS-1'!$B$5:$J$44,4, FALSE))</f>
        <v>2.3973001228658856E-3</v>
      </c>
      <c r="BM75" s="44">
        <f>$F75*'[1]INTERNAL PARAMETERS-2'!X75*(1-VLOOKUP(Y$4,'[1]INTERNAL PARAMETERS-1'!$B$5:$J$44,4, FALSE))</f>
        <v>2.3173855699000828E-3</v>
      </c>
      <c r="BN75" s="44">
        <f>$F75*'[1]INTERNAL PARAMETERS-2'!Y75*(1-VLOOKUP(Z$4,'[1]INTERNAL PARAMETERS-1'!$B$5:$J$44,4, FALSE))</f>
        <v>5.5537339124636176E-3</v>
      </c>
      <c r="BO75" s="44">
        <f>$F75*'[1]INTERNAL PARAMETERS-2'!Z75*(1-VLOOKUP(AA$4,'[1]INTERNAL PARAMETERS-1'!$B$5:$J$44,4, FALSE))</f>
        <v>4.7546429692488694E-3</v>
      </c>
      <c r="BP75" s="44">
        <f>$F75*'[1]INTERNAL PARAMETERS-2'!AA75*(1-VLOOKUP(AB$4,'[1]INTERNAL PARAMETERS-1'!$B$5:$J$44,4, FALSE))</f>
        <v>1.0388255043716102E-3</v>
      </c>
      <c r="BQ75" s="44">
        <f>$F75*'[1]INTERNAL PARAMETERS-2'!AB75*(1-VLOOKUP(AC$4,'[1]INTERNAL PARAMETERS-1'!$B$5:$J$44,4, FALSE))</f>
        <v>1.1267296930858843E-2</v>
      </c>
      <c r="BR75" s="44">
        <f>$F75*'[1]INTERNAL PARAMETERS-2'!AC75*(1-VLOOKUP(AD$4,'[1]INTERNAL PARAMETERS-1'!$B$5:$J$44,4, FALSE))</f>
        <v>9.9887732562925578E-4</v>
      </c>
      <c r="BS75" s="44">
        <f>$F75*'[1]INTERNAL PARAMETERS-2'!AD75*(1-VLOOKUP(AE$4,'[1]INTERNAL PARAMETERS-1'!$B$5:$J$44,4, FALSE))</f>
        <v>3.5959729286501958E-4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3.9957276482901539E-5</v>
      </c>
      <c r="CA75" s="44">
        <f>$F75*'[1]INTERNAL PARAMETERS-2'!AL75*(1-VLOOKUP(AM$4,'[1]INTERNAL PARAMETERS-1'!$B$5:$J$44,4, FALSE))</f>
        <v>4.3950274809027558E-4</v>
      </c>
      <c r="CB75" s="44">
        <f>$F75*'[1]INTERNAL PARAMETERS-2'!AM75*(1-VLOOKUP(AN$4,'[1]INTERNAL PARAMETERS-1'!$B$5:$J$44,4, FALSE))</f>
        <v>3.9957276482901539E-5</v>
      </c>
      <c r="CC75" s="44">
        <f>$F75*'[1]INTERNAL PARAMETERS-2'!AN75*(1-VLOOKUP(AO$4,'[1]INTERNAL PARAMETERS-1'!$B$5:$J$44,4, FALSE))</f>
        <v>4.7946002457317712E-4</v>
      </c>
      <c r="CD75" s="44">
        <f>$F75*'[1]INTERNAL PARAMETERS-2'!AO75*(1-VLOOKUP(AP$4,'[1]INTERNAL PARAMETERS-1'!$B$5:$J$44,4, FALSE))</f>
        <v>2.9966228791472203E-3</v>
      </c>
      <c r="CE75" s="44">
        <f>$F75*'[1]INTERNAL PARAMETERS-2'!AP75*(1-VLOOKUP(AQ$4,'[1]INTERNAL PARAMETERS-1'!$B$5:$J$44,4, FALSE))</f>
        <v>3.5959729286501958E-4</v>
      </c>
      <c r="CF75" s="44">
        <f>$F75*'[1]INTERNAL PARAMETERS-2'!AQ75*(1-VLOOKUP(AR$4,'[1]INTERNAL PARAMETERS-1'!$B$5:$J$44,4, FALSE))</f>
        <v>3.9957276482901539E-5</v>
      </c>
      <c r="CG75" s="44">
        <f>$F75*'[1]INTERNAL PARAMETERS-2'!AR75*(1-VLOOKUP(AS$4,'[1]INTERNAL PARAMETERS-1'!$B$5:$J$44,4, FALSE))</f>
        <v>3.9957276482901539E-5</v>
      </c>
      <c r="CH75" s="43">
        <f>$F75*'[1]INTERNAL PARAMETERS-2'!AS75*(1-VLOOKUP(AT$4,'[1]INTERNAL PARAMETERS-1'!$B$5:$J$44,4, FALSE))</f>
        <v>0</v>
      </c>
      <c r="CI75" s="42">
        <f t="shared" si="1"/>
        <v>9.0977423666568358E-2</v>
      </c>
    </row>
    <row r="76" spans="3:87" x14ac:dyDescent="0.5">
      <c r="C76" s="27" t="s">
        <v>4</v>
      </c>
      <c r="D76" s="26" t="s">
        <v>50</v>
      </c>
      <c r="E76" s="26" t="s">
        <v>49</v>
      </c>
      <c r="F76" s="129">
        <f>AirBF!X76</f>
        <v>3.6671913872044097E-2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3.0905035384181929E-4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4.2955921353372893E-4</v>
      </c>
      <c r="N76" s="44">
        <f>$F76*'[1]INTERNAL PARAMETERS-2'!M76*VLOOKUP(N$4,'[1]INTERNAL PARAMETERS-1'!$B$5:$J$44,4, FALSE)</f>
        <v>8.3483245210569677E-5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3.0357010303278102E-5</v>
      </c>
      <c r="S76" s="44">
        <f>$F76*'[1]INTERNAL PARAMETERS-2'!R76*VLOOKUP(S$4,'[1]INTERNAL PARAMETERS-1'!$B$5:$J$44,4, FALSE)</f>
        <v>8.4079897249267823E-5</v>
      </c>
      <c r="T76" s="44">
        <f>$F76*'[1]INTERNAL PARAMETERS-2'!S76*VLOOKUP(T$4,'[1]INTERNAL PARAMETERS-1'!$B$5:$J$44,4, FALSE)</f>
        <v>6.0714020606556207E-6</v>
      </c>
      <c r="U76" s="44">
        <f>$F76*'[1]INTERNAL PARAMETERS-2'!T76*VLOOKUP(U$4,'[1]INTERNAL PARAMETERS-1'!$B$5:$J$44,4, FALSE)</f>
        <v>1.2142804121311241E-5</v>
      </c>
      <c r="V76" s="44">
        <f>$F76*'[1]INTERNAL PARAMETERS-2'!U76*VLOOKUP(V$4,'[1]INTERNAL PARAMETERS-1'!$B$5:$J$44,4, FALSE)</f>
        <v>6.3750821794300176E-5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9.1071030909834313E-5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5.8719567229945663E-3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8.1616250571408481E-3</v>
      </c>
      <c r="BB76" s="44">
        <f>$F76*'[1]INTERNAL PARAMETERS-2'!M76*(1-VLOOKUP(N$4,'[1]INTERNAL PARAMETERS-1'!$B$5:$J$44,4, FALSE))</f>
        <v>1.5861816590008236E-3</v>
      </c>
      <c r="BC76" s="44">
        <f>$F76*'[1]INTERNAL PARAMETERS-2'!N76*(1-VLOOKUP(O$4,'[1]INTERNAL PARAMETERS-1'!$B$5:$J$44,4, FALSE))</f>
        <v>2.7321786007830627E-3</v>
      </c>
      <c r="BD76" s="44">
        <f>$F76*'[1]INTERNAL PARAMETERS-2'!O76*(1-VLOOKUP(P$4,'[1]INTERNAL PARAMETERS-1'!$B$5:$J$44,4, FALSE))</f>
        <v>1.517887187077777E-4</v>
      </c>
      <c r="BE76" s="44">
        <f>$F76*'[1]INTERNAL PARAMETERS-2'!P76*(1-VLOOKUP(Q$4,'[1]INTERNAL PARAMETERS-1'!$B$5:$J$44,4, FALSE))</f>
        <v>2.6411075698732286E-3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1.5975180477360885E-3</v>
      </c>
      <c r="BH76" s="44">
        <f>$F76*'[1]INTERNAL PARAMETERS-2'!S76*(1-VLOOKUP(T$4,'[1]INTERNAL PARAMETERS-1'!$B$5:$J$44,4, FALSE))</f>
        <v>5.4642618545900585E-5</v>
      </c>
      <c r="BI76" s="44">
        <f>$F76*'[1]INTERNAL PARAMETERS-2'!T76*(1-VLOOKUP(U$4,'[1]INTERNAL PARAMETERS-1'!$B$5:$J$44,4, FALSE))</f>
        <v>4.8571216485244966E-5</v>
      </c>
      <c r="BJ76" s="44">
        <f>$F76*'[1]INTERNAL PARAMETERS-2'!U76*(1-VLOOKUP(V$4,'[1]INTERNAL PARAMETERS-1'!$B$5:$J$44,4, FALSE))</f>
        <v>3.6125465683436764E-4</v>
      </c>
      <c r="BK76" s="44">
        <f>$F76*'[1]INTERNAL PARAMETERS-2'!V76*(1-VLOOKUP(W$4,'[1]INTERNAL PARAMETERS-1'!$B$5:$J$44,4, FALSE))</f>
        <v>5.4643718703316748E-4</v>
      </c>
      <c r="BL76" s="44">
        <f>$F76*'[1]INTERNAL PARAMETERS-2'!W76*(1-VLOOKUP(X$4,'[1]INTERNAL PARAMETERS-1'!$B$5:$J$44,4, FALSE))</f>
        <v>5.7679419733644552E-4</v>
      </c>
      <c r="BM76" s="44">
        <f>$F76*'[1]INTERNAL PARAMETERS-2'!X76*(1-VLOOKUP(Y$4,'[1]INTERNAL PARAMETERS-1'!$B$5:$J$44,4, FALSE))</f>
        <v>7.285829160442233E-4</v>
      </c>
      <c r="BN76" s="44">
        <f>$F76*'[1]INTERNAL PARAMETERS-2'!Y76*(1-VLOOKUP(Z$4,'[1]INTERNAL PARAMETERS-1'!$B$5:$J$44,4, FALSE))</f>
        <v>1.8821676435257274E-3</v>
      </c>
      <c r="BO76" s="44">
        <f>$F76*'[1]INTERNAL PARAMETERS-2'!Z76*(1-VLOOKUP(AA$4,'[1]INTERNAL PARAMETERS-1'!$B$5:$J$44,4, FALSE))</f>
        <v>1.791096612615893E-3</v>
      </c>
      <c r="BP76" s="44">
        <f>$F76*'[1]INTERNAL PARAMETERS-2'!AA76*(1-VLOOKUP(AB$4,'[1]INTERNAL PARAMETERS-1'!$B$5:$J$44,4, FALSE))</f>
        <v>3.3393444771883356E-4</v>
      </c>
      <c r="BQ76" s="44">
        <f>$F76*'[1]INTERNAL PARAMETERS-2'!AB76*(1-VLOOKUP(AC$4,'[1]INTERNAL PARAMETERS-1'!$B$5:$J$44,4, FALSE))</f>
        <v>4.0679090572756224E-3</v>
      </c>
      <c r="BR76" s="44">
        <f>$F76*'[1]INTERNAL PARAMETERS-2'!AC76*(1-VLOOKUP(AD$4,'[1]INTERNAL PARAMETERS-1'!$B$5:$J$44,4, FALSE))</f>
        <v>2.7321675992089011E-4</v>
      </c>
      <c r="BS76" s="44">
        <f>$F76*'[1]INTERNAL PARAMETERS-2'!AD76*(1-VLOOKUP(AE$4,'[1]INTERNAL PARAMETERS-1'!$B$5:$J$44,4, FALSE))</f>
        <v>3.0357010303278102E-5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2.4285974961761204E-4</v>
      </c>
      <c r="CB76" s="44">
        <f>$F76*'[1]INTERNAL PARAMETERS-2'!AM76*(1-VLOOKUP(AN$4,'[1]INTERNAL PARAMETERS-1'!$B$5:$J$44,4, FALSE))</f>
        <v>3.0357010303278102E-5</v>
      </c>
      <c r="CC76" s="44">
        <f>$F76*'[1]INTERNAL PARAMETERS-2'!AN76*(1-VLOOKUP(AO$4,'[1]INTERNAL PARAMETERS-1'!$B$5:$J$44,4, FALSE))</f>
        <v>3.6429145802211165E-4</v>
      </c>
      <c r="CD76" s="44">
        <f>$F76*'[1]INTERNAL PARAMETERS-2'!AO76*(1-VLOOKUP(AP$4,'[1]INTERNAL PARAMETERS-1'!$B$5:$J$44,4, FALSE))</f>
        <v>1.4571621648970595E-3</v>
      </c>
      <c r="CE76" s="44">
        <f>$F76*'[1]INTERNAL PARAMETERS-2'!AP76*(1-VLOOKUP(AQ$4,'[1]INTERNAL PARAMETERS-1'!$B$5:$J$44,4, FALSE))</f>
        <v>3.0357010303278102E-5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3.667191387204409E-2</v>
      </c>
    </row>
    <row r="77" spans="3:87" x14ac:dyDescent="0.5">
      <c r="C77" s="27" t="s">
        <v>10</v>
      </c>
      <c r="D77" s="26" t="s">
        <v>68</v>
      </c>
      <c r="E77" s="26" t="s">
        <v>67</v>
      </c>
      <c r="F77" s="129">
        <f>AirBF!X77</f>
        <v>17.770636065550448</v>
      </c>
      <c r="G77" s="45">
        <f>$F77*'[1]INTERNAL PARAMETERS-2'!F77*VLOOKUP(G$4,'[1]INTERNAL PARAMETERS-1'!$B$5:$J$44,4, FALSE)</f>
        <v>2.4750941912098666E-2</v>
      </c>
      <c r="H77" s="44">
        <f>$F77*'[1]INTERNAL PARAMETERS-2'!G77*VLOOKUP(H$4,'[1]INTERNAL PARAMETERS-1'!$B$5:$J$44,4, FALSE)</f>
        <v>2.9700064056354461E-2</v>
      </c>
      <c r="I77" s="44">
        <f>$F77*'[1]INTERNAL PARAMETERS-2'!H77*VLOOKUP(I$4,'[1]INTERNAL PARAMETERS-1'!$B$5:$J$44,4, FALSE)</f>
        <v>0.20865312368503766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4.9508992078623549E-3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8.1675620420876404E-3</v>
      </c>
      <c r="N77" s="44">
        <f>$F77*'[1]INTERNAL PARAMETERS-2'!M77*VLOOKUP(N$4,'[1]INTERNAL PARAMETERS-1'!$B$5:$J$44,4, FALSE)</f>
        <v>7.0785508080366127E-2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6.4351027320571283E-2</v>
      </c>
      <c r="S77" s="44">
        <f>$F77*'[1]INTERNAL PARAMETERS-2'!R77*VLOOKUP(S$4,'[1]INTERNAL PARAMETERS-1'!$B$5:$J$44,4, FALSE)</f>
        <v>0.17571729336068742</v>
      </c>
      <c r="T77" s="44">
        <f>$F77*'[1]INTERNAL PARAMETERS-2'!S77*VLOOKUP(T$4,'[1]INTERNAL PARAMETERS-1'!$B$5:$J$44,4, FALSE)</f>
        <v>8.91001921690634E-3</v>
      </c>
      <c r="U77" s="44">
        <f>$F77*'[1]INTERNAL PARAMETERS-2'!T77*VLOOKUP(U$4,'[1]INTERNAL PARAMETERS-1'!$B$5:$J$44,4, FALSE)</f>
        <v>5.9400128112708922E-3</v>
      </c>
      <c r="V77" s="44">
        <f>$F77*'[1]INTERNAL PARAMETERS-2'!U77*VLOOKUP(V$4,'[1]INTERNAL PARAMETERS-1'!$B$5:$J$44,4, FALSE)</f>
        <v>0.17226143776501981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9.900021352118156E-3</v>
      </c>
      <c r="AI77" s="44">
        <f>$F77*'[1]INTERNAL PARAMETERS-2'!AH77*VLOOKUP(AI$4,'[1]INTERNAL PARAMETERS-1'!$B$5:$J$44,4, FALSE)</f>
        <v>4.950010676059078E-2</v>
      </c>
      <c r="AJ77" s="44">
        <f>$F77*'[1]INTERNAL PARAMETERS-2'!AI77*VLOOKUP(AJ$4,'[1]INTERNAL PARAMETERS-1'!$B$5:$J$44,4, FALSE)</f>
        <v>4.9508992078623549E-3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3.9644093500157154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0.15518367879966516</v>
      </c>
      <c r="BB77" s="44">
        <f>$F77*'[1]INTERNAL PARAMETERS-2'!M77*(1-VLOOKUP(N$4,'[1]INTERNAL PARAMETERS-1'!$B$5:$J$44,4, FALSE))</f>
        <v>1.3449246535269563</v>
      </c>
      <c r="BC77" s="44">
        <f>$F77*'[1]INTERNAL PARAMETERS-2'!N77*(1-VLOOKUP(O$4,'[1]INTERNAL PARAMETERS-1'!$B$5:$J$44,4, FALSE))</f>
        <v>0.27720237492291488</v>
      </c>
      <c r="BD77" s="44">
        <f>$F77*'[1]INTERNAL PARAMETERS-2'!O77*(1-VLOOKUP(P$4,'[1]INTERNAL PARAMETERS-1'!$B$5:$J$44,4, FALSE))</f>
        <v>0.51480466443735717</v>
      </c>
      <c r="BE77" s="44">
        <f>$F77*'[1]INTERNAL PARAMETERS-2'!P77*(1-VLOOKUP(Q$4,'[1]INTERNAL PARAMETERS-1'!$B$5:$J$44,4, FALSE))</f>
        <v>0.13365117678539837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3.338628573853061</v>
      </c>
      <c r="BH77" s="44">
        <f>$F77*'[1]INTERNAL PARAMETERS-2'!S77*(1-VLOOKUP(T$4,'[1]INTERNAL PARAMETERS-1'!$B$5:$J$44,4, FALSE))</f>
        <v>8.0190172952157066E-2</v>
      </c>
      <c r="BI77" s="44">
        <f>$F77*'[1]INTERNAL PARAMETERS-2'!T77*(1-VLOOKUP(U$4,'[1]INTERNAL PARAMETERS-1'!$B$5:$J$44,4, FALSE))</f>
        <v>2.3760051245083569E-2</v>
      </c>
      <c r="BJ77" s="44">
        <f>$F77*'[1]INTERNAL PARAMETERS-2'!U77*(1-VLOOKUP(V$4,'[1]INTERNAL PARAMETERS-1'!$B$5:$J$44,4, FALSE))</f>
        <v>0.97614814733511224</v>
      </c>
      <c r="BK77" s="44">
        <f>$F77*'[1]INTERNAL PARAMETERS-2'!V77*(1-VLOOKUP(W$4,'[1]INTERNAL PARAMETERS-1'!$B$5:$J$44,4, FALSE))</f>
        <v>0.19800220410596966</v>
      </c>
      <c r="BL77" s="44">
        <f>$F77*'[1]INTERNAL PARAMETERS-2'!W77*(1-VLOOKUP(X$4,'[1]INTERNAL PARAMETERS-1'!$B$5:$J$44,4, FALSE))</f>
        <v>3.9600085408472624E-2</v>
      </c>
      <c r="BM77" s="44">
        <f>$F77*'[1]INTERNAL PARAMETERS-2'!X77*(1-VLOOKUP(Y$4,'[1]INTERNAL PARAMETERS-1'!$B$5:$J$44,4, FALSE))</f>
        <v>9.900021352118156E-3</v>
      </c>
      <c r="BN77" s="44">
        <f>$F77*'[1]INTERNAL PARAMETERS-2'!Y77*(1-VLOOKUP(Z$4,'[1]INTERNAL PARAMETERS-1'!$B$5:$J$44,4, FALSE))</f>
        <v>1.1137586218359152</v>
      </c>
      <c r="BO77" s="44">
        <f>$F77*'[1]INTERNAL PARAMETERS-2'!Z77*(1-VLOOKUP(AA$4,'[1]INTERNAL PARAMETERS-1'!$B$5:$J$44,4, FALSE))</f>
        <v>0.59400483525430248</v>
      </c>
      <c r="BP77" s="44">
        <f>$F77*'[1]INTERNAL PARAMETERS-2'!AA77*(1-VLOOKUP(AB$4,'[1]INTERNAL PARAMETERS-1'!$B$5:$J$44,4, FALSE))</f>
        <v>0.10395111272904391</v>
      </c>
      <c r="BQ77" s="44">
        <f>$F77*'[1]INTERNAL PARAMETERS-2'!AB77*(1-VLOOKUP(AC$4,'[1]INTERNAL PARAMETERS-1'!$B$5:$J$44,4, FALSE))</f>
        <v>1.9453657466046599</v>
      </c>
      <c r="BR77" s="44">
        <f>$F77*'[1]INTERNAL PARAMETERS-2'!AC77*(1-VLOOKUP(AD$4,'[1]INTERNAL PARAMETERS-1'!$B$5:$J$44,4, FALSE))</f>
        <v>7.9200170816945248E-2</v>
      </c>
      <c r="BS77" s="44">
        <f>$F77*'[1]INTERNAL PARAMETERS-2'!AD77*(1-VLOOKUP(AE$4,'[1]INTERNAL PARAMETERS-1'!$B$5:$J$44,4, FALSE))</f>
        <v>8.9100192169063397E-2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9.900021352118156E-3</v>
      </c>
      <c r="CA77" s="44">
        <f>$F77*'[1]INTERNAL PARAMETERS-2'!AL77*(1-VLOOKUP(AM$4,'[1]INTERNAL PARAMETERS-1'!$B$5:$J$44,4, FALSE))</f>
        <v>9.900021352118156E-3</v>
      </c>
      <c r="CB77" s="44">
        <f>$F77*'[1]INTERNAL PARAMETERS-2'!AM77*(1-VLOOKUP(AN$4,'[1]INTERNAL PARAMETERS-1'!$B$5:$J$44,4, FALSE))</f>
        <v>4.9508992078623549E-3</v>
      </c>
      <c r="CC77" s="44">
        <f>$F77*'[1]INTERNAL PARAMETERS-2'!AN77*(1-VLOOKUP(AO$4,'[1]INTERNAL PARAMETERS-1'!$B$5:$J$44,4, FALSE))</f>
        <v>5.4451005968453134E-2</v>
      </c>
      <c r="CD77" s="44">
        <f>$F77*'[1]INTERNAL PARAMETERS-2'!AO77*(1-VLOOKUP(AP$4,'[1]INTERNAL PARAMETERS-1'!$B$5:$J$44,4, FALSE))</f>
        <v>1.5394613170406026</v>
      </c>
      <c r="CE77" s="44">
        <f>$F77*'[1]INTERNAL PARAMETERS-2'!AP77*(1-VLOOKUP(AQ$4,'[1]INTERNAL PARAMETERS-1'!$B$5:$J$44,4, FALSE))</f>
        <v>0.13860029892965417</v>
      </c>
      <c r="CF77" s="44">
        <f>$F77*'[1]INTERNAL PARAMETERS-2'!AQ77*(1-VLOOKUP(AR$4,'[1]INTERNAL PARAMETERS-1'!$B$5:$J$44,4, FALSE))</f>
        <v>0.18315128354598914</v>
      </c>
      <c r="CG77" s="44">
        <f>$F77*'[1]INTERNAL PARAMETERS-2'!AR77*(1-VLOOKUP(AS$4,'[1]INTERNAL PARAMETERS-1'!$B$5:$J$44,4, FALSE))</f>
        <v>9.900021352118156E-3</v>
      </c>
      <c r="CH77" s="43">
        <f>$F77*'[1]INTERNAL PARAMETERS-2'!AS77*(1-VLOOKUP(AT$4,'[1]INTERNAL PARAMETERS-1'!$B$5:$J$44,4, FALSE))</f>
        <v>0</v>
      </c>
      <c r="CI77" s="42">
        <f t="shared" si="1"/>
        <v>17.770639619677659</v>
      </c>
    </row>
    <row r="78" spans="3:87" x14ac:dyDescent="0.5">
      <c r="C78" s="27" t="s">
        <v>10</v>
      </c>
      <c r="D78" s="26" t="s">
        <v>68</v>
      </c>
      <c r="E78" s="26" t="s">
        <v>66</v>
      </c>
      <c r="F78" s="129">
        <f>AirBF!X78</f>
        <v>32.034646865979632</v>
      </c>
      <c r="G78" s="45">
        <f>$F78*'[1]INTERNAL PARAMETERS-2'!F78*VLOOKUP(G$4,'[1]INTERNAL PARAMETERS-1'!$B$5:$J$44,4, FALSE)</f>
        <v>4.3964349358870447E-2</v>
      </c>
      <c r="H78" s="44">
        <f>$F78*'[1]INTERNAL PARAMETERS-2'!G78*VLOOKUP(H$4,'[1]INTERNAL PARAMETERS-1'!$B$5:$J$44,4, FALSE)</f>
        <v>1.8317411077967152E-2</v>
      </c>
      <c r="I78" s="44">
        <f>$F78*'[1]INTERNAL PARAMETERS-2'!H78*VLOOKUP(I$4,'[1]INTERNAL PARAMETERS-1'!$B$5:$J$44,4, FALSE)</f>
        <v>0.30370174666793631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8.426393511627283E-3</v>
      </c>
      <c r="N78" s="44">
        <f>$F78*'[1]INTERNAL PARAMETERS-2'!M78*VLOOKUP(N$4,'[1]INTERNAL PARAMETERS-1'!$B$5:$J$44,4, FALSE)</f>
        <v>0.11906749668411341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4.0299585757402376E-2</v>
      </c>
      <c r="S78" s="44">
        <f>$F78*'[1]INTERNAL PARAMETERS-2'!R78*VLOOKUP(S$4,'[1]INTERNAL PARAMETERS-1'!$B$5:$J$44,4, FALSE)</f>
        <v>0.27386707917547781</v>
      </c>
      <c r="T78" s="44">
        <f>$F78*'[1]INTERNAL PARAMETERS-2'!S78*VLOOKUP(T$4,'[1]INTERNAL PARAMETERS-1'!$B$5:$J$44,4, FALSE)</f>
        <v>1.245635208736752E-2</v>
      </c>
      <c r="U78" s="44">
        <f>$F78*'[1]INTERNAL PARAMETERS-2'!T78*VLOOKUP(U$4,'[1]INTERNAL PARAMETERS-1'!$B$5:$J$44,4, FALSE)</f>
        <v>1.0991087339717612E-2</v>
      </c>
      <c r="V78" s="44">
        <f>$F78*'[1]INTERNAL PARAMETERS-2'!U78*VLOOKUP(V$4,'[1]INTERNAL PARAMETERS-1'!$B$5:$J$44,4, FALSE)</f>
        <v>0.21157378626576845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5.1290673097119988E-2</v>
      </c>
      <c r="AJ78" s="44">
        <f>$F78*'[1]INTERNAL PARAMETERS-2'!AI78*VLOOKUP(AJ$4,'[1]INTERNAL PARAMETERS-1'!$B$5:$J$44,4, FALSE)</f>
        <v>3.6647636014680699E-3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5.770333186690789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0.16010147672091835</v>
      </c>
      <c r="BB78" s="44">
        <f>$F78*'[1]INTERNAL PARAMETERS-2'!M78*(1-VLOOKUP(N$4,'[1]INTERNAL PARAMETERS-1'!$B$5:$J$44,4, FALSE))</f>
        <v>2.2622824369981545</v>
      </c>
      <c r="BC78" s="44">
        <f>$F78*'[1]INTERNAL PARAMETERS-2'!N78*(1-VLOOKUP(O$4,'[1]INTERNAL PARAMETERS-1'!$B$5:$J$44,4, FALSE))</f>
        <v>0.36636103541808945</v>
      </c>
      <c r="BD78" s="44">
        <f>$F78*'[1]INTERNAL PARAMETERS-2'!O78*(1-VLOOKUP(P$4,'[1]INTERNAL PARAMETERS-1'!$B$5:$J$44,4, FALSE))</f>
        <v>1.4471267305943907</v>
      </c>
      <c r="BE78" s="44">
        <f>$F78*'[1]INTERNAL PARAMETERS-2'!P78*(1-VLOOKUP(Q$4,'[1]INTERNAL PARAMETERS-1'!$B$5:$J$44,4, FALSE))</f>
        <v>0.29308818764153427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5.2034745043340784</v>
      </c>
      <c r="BH78" s="44">
        <f>$F78*'[1]INTERNAL PARAMETERS-2'!S78*(1-VLOOKUP(T$4,'[1]INTERNAL PARAMETERS-1'!$B$5:$J$44,4, FALSE))</f>
        <v>0.11210716878630768</v>
      </c>
      <c r="BI78" s="44">
        <f>$F78*'[1]INTERNAL PARAMETERS-2'!T78*(1-VLOOKUP(U$4,'[1]INTERNAL PARAMETERS-1'!$B$5:$J$44,4, FALSE))</f>
        <v>4.3964349358870447E-2</v>
      </c>
      <c r="BJ78" s="44">
        <f>$F78*'[1]INTERNAL PARAMETERS-2'!U78*(1-VLOOKUP(V$4,'[1]INTERNAL PARAMETERS-1'!$B$5:$J$44,4, FALSE))</f>
        <v>1.1989181221726879</v>
      </c>
      <c r="BK78" s="44">
        <f>$F78*'[1]INTERNAL PARAMETERS-2'!V78*(1-VLOOKUP(W$4,'[1]INTERNAL PARAMETERS-1'!$B$5:$J$44,4, FALSE))</f>
        <v>0.61182331356397179</v>
      </c>
      <c r="BL78" s="44">
        <f>$F78*'[1]INTERNAL PARAMETERS-2'!W78*(1-VLOOKUP(X$4,'[1]INTERNAL PARAMETERS-1'!$B$5:$J$44,4, FALSE))</f>
        <v>5.4955436698588059E-2</v>
      </c>
      <c r="BM78" s="44">
        <f>$F78*'[1]INTERNAL PARAMETERS-2'!X78*(1-VLOOKUP(Y$4,'[1]INTERNAL PARAMETERS-1'!$B$5:$J$44,4, FALSE))</f>
        <v>3.2973262019152835E-2</v>
      </c>
      <c r="BN78" s="44">
        <f>$F78*'[1]INTERNAL PARAMETERS-2'!Y78*(1-VLOOKUP(Z$4,'[1]INTERNAL PARAMETERS-1'!$B$5:$J$44,4, FALSE))</f>
        <v>3.1946711760332516</v>
      </c>
      <c r="BO78" s="44">
        <f>$F78*'[1]INTERNAL PARAMETERS-2'!Z78*(1-VLOOKUP(AA$4,'[1]INTERNAL PARAMETERS-1'!$B$5:$J$44,4, FALSE))</f>
        <v>3.267944023809807</v>
      </c>
      <c r="BP78" s="44">
        <f>$F78*'[1]INTERNAL PARAMETERS-2'!AA78*(1-VLOOKUP(AB$4,'[1]INTERNAL PARAMETERS-1'!$B$5:$J$44,4, FALSE))</f>
        <v>0.40299906103871036</v>
      </c>
      <c r="BQ78" s="44">
        <f>$F78*'[1]INTERNAL PARAMETERS-2'!AB78*(1-VLOOKUP(AC$4,'[1]INTERNAL PARAMETERS-1'!$B$5:$J$44,4, FALSE))</f>
        <v>3.4437982177806021</v>
      </c>
      <c r="BR78" s="44">
        <f>$F78*'[1]INTERNAL PARAMETERS-2'!AC78*(1-VLOOKUP(AD$4,'[1]INTERNAL PARAMETERS-1'!$B$5:$J$44,4, FALSE))</f>
        <v>0.20149792878701187</v>
      </c>
      <c r="BS78" s="44">
        <f>$F78*'[1]INTERNAL PARAMETERS-2'!AD78*(1-VLOOKUP(AE$4,'[1]INTERNAL PARAMETERS-1'!$B$5:$J$44,4, FALSE))</f>
        <v>0.10624610979570805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4.0299585757402376E-2</v>
      </c>
      <c r="CA78" s="44">
        <f>$F78*'[1]INTERNAL PARAMETERS-2'!AL78*(1-VLOOKUP(AM$4,'[1]INTERNAL PARAMETERS-1'!$B$5:$J$44,4, FALSE))</f>
        <v>2.5643734816216696E-2</v>
      </c>
      <c r="CB78" s="44">
        <f>$F78*'[1]INTERNAL PARAMETERS-2'!AM78*(1-VLOOKUP(AN$4,'[1]INTERNAL PARAMETERS-1'!$B$5:$J$44,4, FALSE))</f>
        <v>1.4655850941185681E-2</v>
      </c>
      <c r="CC78" s="44">
        <f>$F78*'[1]INTERNAL PARAMETERS-2'!AN78*(1-VLOOKUP(AO$4,'[1]INTERNAL PARAMETERS-1'!$B$5:$J$44,4, FALSE))</f>
        <v>0.1611983430296095</v>
      </c>
      <c r="CD78" s="44">
        <f>$F78*'[1]INTERNAL PARAMETERS-2'!AO78*(1-VLOOKUP(AP$4,'[1]INTERNAL PARAMETERS-1'!$B$5:$J$44,4, FALSE))</f>
        <v>2.2934244384292137</v>
      </c>
      <c r="CE78" s="44">
        <f>$F78*'[1]INTERNAL PARAMETERS-2'!AP78*(1-VLOOKUP(AQ$4,'[1]INTERNAL PARAMETERS-1'!$B$5:$J$44,4, FALSE))</f>
        <v>0.19783636865023041</v>
      </c>
      <c r="CF78" s="44">
        <f>$F78*'[1]INTERNAL PARAMETERS-2'!AQ78*(1-VLOOKUP(AR$4,'[1]INTERNAL PARAMETERS-1'!$B$5:$J$44,4, FALSE))</f>
        <v>2.5643734816216696E-2</v>
      </c>
      <c r="CG78" s="44">
        <f>$F78*'[1]INTERNAL PARAMETERS-2'!AR78*(1-VLOOKUP(AS$4,'[1]INTERNAL PARAMETERS-1'!$B$5:$J$44,4, FALSE))</f>
        <v>3.6647636014680699E-3</v>
      </c>
      <c r="CH78" s="43">
        <f>$F78*'[1]INTERNAL PARAMETERS-2'!AS78*(1-VLOOKUP(AT$4,'[1]INTERNAL PARAMETERS-1'!$B$5:$J$44,4, FALSE))</f>
        <v>0</v>
      </c>
      <c r="CI78" s="42">
        <f t="shared" si="1"/>
        <v>32.034653272909004</v>
      </c>
    </row>
    <row r="79" spans="3:87" x14ac:dyDescent="0.5">
      <c r="C79" s="27" t="s">
        <v>10</v>
      </c>
      <c r="D79" s="26" t="s">
        <v>68</v>
      </c>
      <c r="E79" s="26" t="s">
        <v>65</v>
      </c>
      <c r="F79" s="129">
        <f>AirBF!X79</f>
        <v>57.406751126056569</v>
      </c>
      <c r="G79" s="45">
        <f>$F79*'[1]INTERNAL PARAMETERS-2'!F79*VLOOKUP(G$4,'[1]INTERNAL PARAMETERS-1'!$B$5:$J$44,4, FALSE)</f>
        <v>3.5259226541623945E-2</v>
      </c>
      <c r="H79" s="44">
        <f>$F79*'[1]INTERNAL PARAMETERS-2'!G79*VLOOKUP(H$4,'[1]INTERNAL PARAMETERS-1'!$B$5:$J$44,4, FALSE)</f>
        <v>5.7291937623804454E-2</v>
      </c>
      <c r="I79" s="44">
        <f>$F79*'[1]INTERNAL PARAMETERS-2'!H79*VLOOKUP(I$4,'[1]INTERNAL PARAMETERS-1'!$B$5:$J$44,4, FALSE)</f>
        <v>0.54558285541932772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2.534077511581952E-2</v>
      </c>
      <c r="N79" s="44">
        <f>$F79*'[1]INTERNAL PARAMETERS-2'!M79*VLOOKUP(N$4,'[1]INTERNAL PARAMETERS-1'!$B$5:$J$44,4, FALSE)</f>
        <v>0.16350303821967804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2.6441549568661654E-2</v>
      </c>
      <c r="S79" s="44">
        <f>$F79*'[1]INTERNAL PARAMETERS-2'!R79*VLOOKUP(S$4,'[1]INTERNAL PARAMETERS-1'!$B$5:$J$44,4, FALSE)</f>
        <v>0.44513080009642014</v>
      </c>
      <c r="T79" s="44">
        <f>$F79*'[1]INTERNAL PARAMETERS-2'!S79*VLOOKUP(T$4,'[1]INTERNAL PARAMETERS-1'!$B$5:$J$44,4, FALSE)</f>
        <v>1.3221348851842091E-2</v>
      </c>
      <c r="U79" s="44">
        <f>$F79*'[1]INTERNAL PARAMETERS-2'!T79*VLOOKUP(U$4,'[1]INTERNAL PARAMETERS-1'!$B$5:$J$44,4, FALSE)</f>
        <v>1.6746697438493222E-2</v>
      </c>
      <c r="V79" s="44">
        <f>$F79*'[1]INTERNAL PARAMETERS-2'!U79*VLOOKUP(V$4,'[1]INTERNAL PARAMETERS-1'!$B$5:$J$44,4, FALSE)</f>
        <v>0.35565204525125821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4.4088384864811444E-3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8.8119362978496835E-3</v>
      </c>
      <c r="AI79" s="44">
        <f>$F79*'[1]INTERNAL PARAMETERS-2'!AH79*VLOOKUP(AI$4,'[1]INTERNAL PARAMETERS-1'!$B$5:$J$44,4, FALSE)</f>
        <v>4.8480001325954772E-2</v>
      </c>
      <c r="AJ79" s="44">
        <f>$F79*'[1]INTERNAL PARAMETERS-2'!AI79*VLOOKUP(AJ$4,'[1]INTERNAL PARAMETERS-1'!$B$5:$J$44,4, FALSE)</f>
        <v>4.4088384864811444E-3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10.366074252967225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0.48147472720057083</v>
      </c>
      <c r="BB79" s="44">
        <f>$F79*'[1]INTERNAL PARAMETERS-2'!M79*(1-VLOOKUP(N$4,'[1]INTERNAL PARAMETERS-1'!$B$5:$J$44,4, FALSE))</f>
        <v>3.1065577261738824</v>
      </c>
      <c r="BC79" s="44">
        <f>$F79*'[1]INTERNAL PARAMETERS-2'!N79*(1-VLOOKUP(O$4,'[1]INTERNAL PARAMETERS-1'!$B$5:$J$44,4, FALSE))</f>
        <v>0.59054898950885659</v>
      </c>
      <c r="BD79" s="44">
        <f>$F79*'[1]INTERNAL PARAMETERS-2'!O79*(1-VLOOKUP(P$4,'[1]INTERNAL PARAMETERS-1'!$B$5:$J$44,4, FALSE))</f>
        <v>2.6706940979117415</v>
      </c>
      <c r="BE79" s="44">
        <f>$F79*'[1]INTERNAL PARAMETERS-2'!P79*(1-VLOOKUP(Q$4,'[1]INTERNAL PARAMETERS-1'!$B$5:$J$44,4, FALSE))</f>
        <v>0.45833550099043563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8.4574852018319824</v>
      </c>
      <c r="BH79" s="44">
        <f>$F79*'[1]INTERNAL PARAMETERS-2'!S79*(1-VLOOKUP(T$4,'[1]INTERNAL PARAMETERS-1'!$B$5:$J$44,4, FALSE))</f>
        <v>0.11899213966657882</v>
      </c>
      <c r="BI79" s="44">
        <f>$F79*'[1]INTERNAL PARAMETERS-2'!T79*(1-VLOOKUP(U$4,'[1]INTERNAL PARAMETERS-1'!$B$5:$J$44,4, FALSE))</f>
        <v>6.6986789753972889E-2</v>
      </c>
      <c r="BJ79" s="44">
        <f>$F79*'[1]INTERNAL PARAMETERS-2'!U79*(1-VLOOKUP(V$4,'[1]INTERNAL PARAMETERS-1'!$B$5:$J$44,4, FALSE))</f>
        <v>2.0153615897571298</v>
      </c>
      <c r="BK79" s="44">
        <f>$F79*'[1]INTERNAL PARAMETERS-2'!V79*(1-VLOOKUP(W$4,'[1]INTERNAL PARAMETERS-1'!$B$5:$J$44,4, FALSE))</f>
        <v>1.2295779803436677</v>
      </c>
      <c r="BL79" s="44">
        <f>$F79*'[1]INTERNAL PARAMETERS-2'!W79*(1-VLOOKUP(X$4,'[1]INTERNAL PARAMETERS-1'!$B$5:$J$44,4, FALSE))</f>
        <v>0.2996804629033531</v>
      </c>
      <c r="BM79" s="44">
        <f>$F79*'[1]INTERNAL PARAMETERS-2'!X79*(1-VLOOKUP(Y$4,'[1]INTERNAL PARAMETERS-1'!$B$5:$J$44,4, FALSE))</f>
        <v>5.2883099137323308E-2</v>
      </c>
      <c r="BN79" s="44">
        <f>$F79*'[1]INTERNAL PARAMETERS-2'!Y79*(1-VLOOKUP(Z$4,'[1]INTERNAL PARAMETERS-1'!$B$5:$J$44,4, FALSE))</f>
        <v>3.9179016915262217</v>
      </c>
      <c r="BO79" s="44">
        <f>$F79*'[1]INTERNAL PARAMETERS-2'!Z79*(1-VLOOKUP(AA$4,'[1]INTERNAL PARAMETERS-1'!$B$5:$J$44,4, FALSE))</f>
        <v>8.7568889641949088</v>
      </c>
      <c r="BP79" s="44">
        <f>$F79*'[1]INTERNAL PARAMETERS-2'!AA79*(1-VLOOKUP(AB$4,'[1]INTERNAL PARAMETERS-1'!$B$5:$J$44,4, FALSE))</f>
        <v>1.198727592288525</v>
      </c>
      <c r="BQ79" s="44">
        <f>$F79*'[1]INTERNAL PARAMETERS-2'!AB79*(1-VLOOKUP(AC$4,'[1]INTERNAL PARAMETERS-1'!$B$5:$J$44,4, FALSE))</f>
        <v>6.4740176548654667</v>
      </c>
      <c r="BR79" s="44">
        <f>$F79*'[1]INTERNAL PARAMETERS-2'!AC79*(1-VLOOKUP(AD$4,'[1]INTERNAL PARAMETERS-1'!$B$5:$J$44,4, FALSE))</f>
        <v>0.40986124033959348</v>
      </c>
      <c r="BS79" s="44">
        <f>$F79*'[1]INTERNAL PARAMETERS-2'!AD79*(1-VLOOKUP(AE$4,'[1]INTERNAL PARAMETERS-1'!$B$5:$J$44,4, FALSE))</f>
        <v>0.13221348851842091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7.0512712408135295E-2</v>
      </c>
      <c r="CA79" s="44">
        <f>$F79*'[1]INTERNAL PARAMETERS-2'!AL79*(1-VLOOKUP(AM$4,'[1]INTERNAL PARAMETERS-1'!$B$5:$J$44,4, FALSE))</f>
        <v>6.1700776110285606E-2</v>
      </c>
      <c r="CB79" s="44">
        <f>$F79*'[1]INTERNAL PARAMETERS-2'!AM79*(1-VLOOKUP(AN$4,'[1]INTERNAL PARAMETERS-1'!$B$5:$J$44,4, FALSE))</f>
        <v>0.19391426462870648</v>
      </c>
      <c r="CC79" s="44">
        <f>$F79*'[1]INTERNAL PARAMETERS-2'!AN79*(1-VLOOKUP(AO$4,'[1]INTERNAL PARAMETERS-1'!$B$5:$J$44,4, FALSE))</f>
        <v>0.32171891466064623</v>
      </c>
      <c r="CD79" s="44">
        <f>$F79*'[1]INTERNAL PARAMETERS-2'!AO79*(1-VLOOKUP(AP$4,'[1]INTERNAL PARAMETERS-1'!$B$5:$J$44,4, FALSE))</f>
        <v>3.8385770428202366</v>
      </c>
      <c r="CE79" s="44">
        <f>$F79*'[1]INTERNAL PARAMETERS-2'!AP79*(1-VLOOKUP(AQ$4,'[1]INTERNAL PARAMETERS-1'!$B$5:$J$44,4, FALSE))</f>
        <v>0.32171891466064623</v>
      </c>
      <c r="CF79" s="44">
        <f>$F79*'[1]INTERNAL PARAMETERS-2'!AQ79*(1-VLOOKUP(AR$4,'[1]INTERNAL PARAMETERS-1'!$B$5:$J$44,4, FALSE))</f>
        <v>3.9662324352992488E-2</v>
      </c>
      <c r="CG79" s="44">
        <f>$F79*'[1]INTERNAL PARAMETERS-2'!AR79*(1-VLOOKUP(AS$4,'[1]INTERNAL PARAMETERS-1'!$B$5:$J$44,4, FALSE))</f>
        <v>4.4088384864811444E-3</v>
      </c>
      <c r="CH79" s="43">
        <f>$F79*'[1]INTERNAL PARAMETERS-2'!AS79*(1-VLOOKUP(AT$4,'[1]INTERNAL PARAMETERS-1'!$B$5:$J$44,4, FALSE))</f>
        <v>0</v>
      </c>
      <c r="CI79" s="42">
        <f t="shared" si="1"/>
        <v>57.406756866731683</v>
      </c>
    </row>
    <row r="80" spans="3:87" x14ac:dyDescent="0.5">
      <c r="C80" s="27" t="s">
        <v>10</v>
      </c>
      <c r="D80" s="26" t="s">
        <v>68</v>
      </c>
      <c r="E80" s="26" t="s">
        <v>64</v>
      </c>
      <c r="F80" s="129">
        <f>AirBF!X80</f>
        <v>166.41434280367969</v>
      </c>
      <c r="G80" s="45">
        <f>$F80*'[1]INTERNAL PARAMETERS-2'!F80*VLOOKUP(G$4,'[1]INTERNAL PARAMETERS-1'!$B$5:$J$44,4, FALSE)</f>
        <v>0.5178980762393316</v>
      </c>
      <c r="H80" s="44">
        <f>$F80*'[1]INTERNAL PARAMETERS-2'!G80*VLOOKUP(H$4,'[1]INTERNAL PARAMETERS-1'!$B$5:$J$44,4, FALSE)</f>
        <v>0.76590537131965541</v>
      </c>
      <c r="I80" s="44">
        <f>$F80*'[1]INTERNAL PARAMETERS-2'!H80*VLOOKUP(I$4,'[1]INTERNAL PARAMETERS-1'!$B$5:$J$44,4, FALSE)</f>
        <v>1.852099275444699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1.459453786388271E-2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9.7745128389169308E-2</v>
      </c>
      <c r="N80" s="44">
        <f>$F80*'[1]INTERNAL PARAMETERS-2'!M80*VLOOKUP(N$4,'[1]INTERNAL PARAMETERS-1'!$B$5:$J$44,4, FALSE)</f>
        <v>0.67181386982674096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0.21883486078683878</v>
      </c>
      <c r="S80" s="44">
        <f>$F80*'[1]INTERNAL PARAMETERS-2'!R80*VLOOKUP(S$4,'[1]INTERNAL PARAMETERS-1'!$B$5:$J$44,4, FALSE)</f>
        <v>0.67322090309514593</v>
      </c>
      <c r="T80" s="44">
        <f>$F80*'[1]INTERNAL PARAMETERS-2'!S80*VLOOKUP(T$4,'[1]INTERNAL PARAMETERS-1'!$B$5:$J$44,4, FALSE)</f>
        <v>3.9390274941630991E-2</v>
      </c>
      <c r="U80" s="44">
        <f>$F80*'[1]INTERNAL PARAMETERS-2'!T80*VLOOKUP(U$4,'[1]INTERNAL PARAMETERS-1'!$B$5:$J$44,4, FALSE)</f>
        <v>4.9601459016064768E-2</v>
      </c>
      <c r="V80" s="44">
        <f>$F80*'[1]INTERNAL PARAMETERS-2'!U80*VLOOKUP(V$4,'[1]INTERNAL PARAMETERS-1'!$B$5:$J$44,4, FALSE)</f>
        <v>0.96067089363508396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2.9172434293485049E-2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2.9172434293485049E-2</v>
      </c>
      <c r="AI80" s="44">
        <f>$F80*'[1]INTERNAL PARAMETERS-2'!AH80*VLOOKUP(AI$4,'[1]INTERNAL PARAMETERS-1'!$B$5:$J$44,4, FALSE)</f>
        <v>0.1823568368442722</v>
      </c>
      <c r="AJ80" s="44">
        <f>$F80*'[1]INTERNAL PARAMETERS-2'!AI80*VLOOKUP(AJ$4,'[1]INTERNAL PARAMETERS-1'!$B$5:$J$44,4, FALSE)</f>
        <v>0.11670637860822056</v>
      </c>
      <c r="AK80" s="44">
        <f>$F80*'[1]INTERNAL PARAMETERS-2'!AJ80*VLOOKUP(AK$4,'[1]INTERNAL PARAMETERS-1'!$B$5:$J$44,4, FALSE)</f>
        <v>1.459453786388271E-2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35.189886233449279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1.8571574393942165</v>
      </c>
      <c r="BB80" s="44">
        <f>$F80*'[1]INTERNAL PARAMETERS-2'!M80*(1-VLOOKUP(N$4,'[1]INTERNAL PARAMETERS-1'!$B$5:$J$44,4, FALSE))</f>
        <v>12.764463526708077</v>
      </c>
      <c r="BC80" s="44">
        <f>$F80*'[1]INTERNAL PARAMETERS-2'!N80*(1-VLOOKUP(O$4,'[1]INTERNAL PARAMETERS-1'!$B$5:$J$44,4, FALSE))</f>
        <v>4.6684215586716267</v>
      </c>
      <c r="BD80" s="44">
        <f>$F80*'[1]INTERNAL PARAMETERS-2'!O80*(1-VLOOKUP(P$4,'[1]INTERNAL PARAMETERS-1'!$B$5:$J$44,4, FALSE))</f>
        <v>8.2864357855664252</v>
      </c>
      <c r="BE80" s="44">
        <f>$F80*'[1]INTERNAL PARAMETERS-2'!P80*(1-VLOOKUP(Q$4,'[1]INTERNAL PARAMETERS-1'!$B$5:$J$44,4, FALSE))</f>
        <v>2.5676235365522544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12.791197158807773</v>
      </c>
      <c r="BH80" s="44">
        <f>$F80*'[1]INTERNAL PARAMETERS-2'!S80*(1-VLOOKUP(T$4,'[1]INTERNAL PARAMETERS-1'!$B$5:$J$44,4, FALSE))</f>
        <v>0.35451247447467887</v>
      </c>
      <c r="BI80" s="44">
        <f>$F80*'[1]INTERNAL PARAMETERS-2'!T80*(1-VLOOKUP(U$4,'[1]INTERNAL PARAMETERS-1'!$B$5:$J$44,4, FALSE))</f>
        <v>0.19840583606425907</v>
      </c>
      <c r="BJ80" s="44">
        <f>$F80*'[1]INTERNAL PARAMETERS-2'!U80*(1-VLOOKUP(V$4,'[1]INTERNAL PARAMETERS-1'!$B$5:$J$44,4, FALSE))</f>
        <v>5.4438017305988087</v>
      </c>
      <c r="BK80" s="44">
        <f>$F80*'[1]INTERNAL PARAMETERS-2'!V80*(1-VLOOKUP(W$4,'[1]INTERNAL PARAMETERS-1'!$B$5:$J$44,4, FALSE))</f>
        <v>5.3030260135191787</v>
      </c>
      <c r="BL80" s="44">
        <f>$F80*'[1]INTERNAL PARAMETERS-2'!W80*(1-VLOOKUP(X$4,'[1]INTERNAL PARAMETERS-1'!$B$5:$J$44,4, FALSE))</f>
        <v>3.7055481712095353</v>
      </c>
      <c r="BM80" s="44">
        <f>$F80*'[1]INTERNAL PARAMETERS-2'!X80*(1-VLOOKUP(Y$4,'[1]INTERNAL PARAMETERS-1'!$B$5:$J$44,4, FALSE))</f>
        <v>0.46684215586716266</v>
      </c>
      <c r="BN80" s="44">
        <f>$F80*'[1]INTERNAL PARAMETERS-2'!Y80*(1-VLOOKUP(Z$4,'[1]INTERNAL PARAMETERS-1'!$B$5:$J$44,4, FALSE))</f>
        <v>7.0536882583796086</v>
      </c>
      <c r="BO80" s="44">
        <f>$F80*'[1]INTERNAL PARAMETERS-2'!Z80*(1-VLOOKUP(AA$4,'[1]INTERNAL PARAMETERS-1'!$B$5:$J$44,4, FALSE))</f>
        <v>10.576879592744872</v>
      </c>
      <c r="BP80" s="44">
        <f>$F80*'[1]INTERNAL PARAMETERS-2'!AA80*(1-VLOOKUP(AB$4,'[1]INTERNAL PARAMETERS-1'!$B$5:$J$44,4, FALSE))</f>
        <v>4.5808876143568904</v>
      </c>
      <c r="BQ80" s="44">
        <f>$F80*'[1]INTERNAL PARAMETERS-2'!AB80*(1-VLOOKUP(AC$4,'[1]INTERNAL PARAMETERS-1'!$B$5:$J$44,4, FALSE))</f>
        <v>24.946824659579736</v>
      </c>
      <c r="BR80" s="44">
        <f>$F80*'[1]INTERNAL PARAMETERS-2'!AC80*(1-VLOOKUP(AD$4,'[1]INTERNAL PARAMETERS-1'!$B$5:$J$44,4, FALSE))</f>
        <v>2.88128128986863</v>
      </c>
      <c r="BS80" s="44">
        <f>$F80*'[1]INTERNAL PARAMETERS-2'!AD80*(1-VLOOKUP(AE$4,'[1]INTERNAL PARAMETERS-1'!$B$5:$J$44,4, FALSE))</f>
        <v>0.5178980762393316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0.8096723434770231</v>
      </c>
      <c r="CA80" s="44">
        <f>$F80*'[1]INTERNAL PARAMETERS-2'!AL80*(1-VLOOKUP(AM$4,'[1]INTERNAL PARAMETERS-1'!$B$5:$J$44,4, FALSE))</f>
        <v>0.95556779781300916</v>
      </c>
      <c r="CB80" s="44">
        <f>$F80*'[1]INTERNAL PARAMETERS-2'!AM80*(1-VLOOKUP(AN$4,'[1]INTERNAL PARAMETERS-1'!$B$5:$J$44,4, FALSE))</f>
        <v>1.0795631246360309</v>
      </c>
      <c r="CC80" s="44">
        <f>$F80*'[1]INTERNAL PARAMETERS-2'!AN80*(1-VLOOKUP(AO$4,'[1]INTERNAL PARAMETERS-1'!$B$5:$J$44,4, FALSE))</f>
        <v>1.4296989018949731</v>
      </c>
      <c r="CD80" s="44">
        <f>$F80*'[1]INTERNAL PARAMETERS-2'!AO80*(1-VLOOKUP(AP$4,'[1]INTERNAL PARAMETERS-1'!$B$5:$J$44,4, FALSE))</f>
        <v>10.875942808197363</v>
      </c>
      <c r="CE80" s="44">
        <f>$F80*'[1]INTERNAL PARAMETERS-2'!AP80*(1-VLOOKUP(AQ$4,'[1]INTERNAL PARAMETERS-1'!$B$5:$J$44,4, FALSE))</f>
        <v>0.67837142700491992</v>
      </c>
      <c r="CF80" s="44">
        <f>$F80*'[1]INTERNAL PARAMETERS-2'!AQ80*(1-VLOOKUP(AR$4,'[1]INTERNAL PARAMETERS-1'!$B$5:$J$44,4, FALSE))</f>
        <v>0.1823568368442722</v>
      </c>
      <c r="CG80" s="44">
        <f>$F80*'[1]INTERNAL PARAMETERS-2'!AR80*(1-VLOOKUP(AS$4,'[1]INTERNAL PARAMETERS-1'!$B$5:$J$44,4, FALSE))</f>
        <v>1.459453786388271E-2</v>
      </c>
      <c r="CH80" s="43">
        <f>$F80*'[1]INTERNAL PARAMETERS-2'!AS80*(1-VLOOKUP(AT$4,'[1]INTERNAL PARAMETERS-1'!$B$5:$J$44,4, FALSE))</f>
        <v>0</v>
      </c>
      <c r="CI80" s="42">
        <f t="shared" si="1"/>
        <v>166.41432616224537</v>
      </c>
    </row>
    <row r="81" spans="3:87" x14ac:dyDescent="0.5">
      <c r="C81" s="27" t="s">
        <v>10</v>
      </c>
      <c r="D81" s="26" t="s">
        <v>68</v>
      </c>
      <c r="E81" s="26" t="s">
        <v>63</v>
      </c>
      <c r="F81" s="129">
        <f>AirBF!X81</f>
        <v>257.88227695230239</v>
      </c>
      <c r="G81" s="45">
        <f>$F81*'[1]INTERNAL PARAMETERS-2'!F81*VLOOKUP(G$4,'[1]INTERNAL PARAMETERS-1'!$B$5:$J$44,4, FALSE)</f>
        <v>1.6017583986061406</v>
      </c>
      <c r="H81" s="44">
        <f>$F81*'[1]INTERNAL PARAMETERS-2'!G81*VLOOKUP(H$4,'[1]INTERNAL PARAMETERS-1'!$B$5:$J$44,4, FALSE)</f>
        <v>1.9592863873728128</v>
      </c>
      <c r="I81" s="44">
        <f>$F81*'[1]INTERNAL PARAMETERS-2'!H81*VLOOKUP(I$4,'[1]INTERNAL PARAMETERS-1'!$B$5:$J$44,4, FALSE)</f>
        <v>2.9819043731019352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2.8599144514010334E-2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0.18377206820174974</v>
      </c>
      <c r="N81" s="44">
        <f>$F81*'[1]INTERNAL PARAMETERS-2'!M81*VLOOKUP(N$4,'[1]INTERNAL PARAMETERS-1'!$B$5:$J$44,4, FALSE)</f>
        <v>0.86308814097227415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0.20021979982576757</v>
      </c>
      <c r="S81" s="44">
        <f>$F81*'[1]INTERNAL PARAMETERS-2'!R81*VLOOKUP(S$4,'[1]INTERNAL PARAMETERS-1'!$B$5:$J$44,4, FALSE)</f>
        <v>0.98601159651574344</v>
      </c>
      <c r="T81" s="44">
        <f>$F81*'[1]INTERNAL PARAMETERS-2'!S81*VLOOKUP(T$4,'[1]INTERNAL PARAMETERS-1'!$B$5:$J$44,4, FALSE)</f>
        <v>5.5774778859243958E-2</v>
      </c>
      <c r="U81" s="44">
        <f>$F81*'[1]INTERNAL PARAMETERS-2'!T81*VLOOKUP(U$4,'[1]INTERNAL PARAMETERS-1'!$B$5:$J$44,4, FALSE)</f>
        <v>0.10869222208985643</v>
      </c>
      <c r="V81" s="44">
        <f>$F81*'[1]INTERNAL PARAMETERS-2'!U81*VLOOKUP(V$4,'[1]INTERNAL PARAMETERS-1'!$B$5:$J$44,4, FALSE)</f>
        <v>1.1777187023793154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1.4312466370852784E-2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1.4312466370852784E-2</v>
      </c>
      <c r="AI81" s="44">
        <f>$F81*'[1]INTERNAL PARAMETERS-2'!AH81*VLOOKUP(AI$4,'[1]INTERNAL PARAMETERS-1'!$B$5:$J$44,4, FALSE)</f>
        <v>0.12870904442689413</v>
      </c>
      <c r="AJ81" s="44">
        <f>$F81*'[1]INTERNAL PARAMETERS-2'!AI81*VLOOKUP(AJ$4,'[1]INTERNAL PARAMETERS-1'!$B$5:$J$44,4, FALSE)</f>
        <v>0.27173055522464107</v>
      </c>
      <c r="AK81" s="44">
        <f>$F81*'[1]INTERNAL PARAMETERS-2'!AJ81*VLOOKUP(AK$4,'[1]INTERNAL PARAMETERS-1'!$B$5:$J$44,4, FALSE)</f>
        <v>1.4312466370852784E-2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56.656183088936764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3.4916692958332449</v>
      </c>
      <c r="BB81" s="44">
        <f>$F81*'[1]INTERNAL PARAMETERS-2'!M81*(1-VLOOKUP(N$4,'[1]INTERNAL PARAMETERS-1'!$B$5:$J$44,4, FALSE))</f>
        <v>16.39867467847321</v>
      </c>
      <c r="BC81" s="44">
        <f>$F81*'[1]INTERNAL PARAMETERS-2'!N81*(1-VLOOKUP(O$4,'[1]INTERNAL PARAMETERS-1'!$B$5:$J$44,4, FALSE))</f>
        <v>10.44000294722623</v>
      </c>
      <c r="BD81" s="44">
        <f>$F81*'[1]INTERNAL PARAMETERS-2'!O81*(1-VLOOKUP(P$4,'[1]INTERNAL PARAMETERS-1'!$B$5:$J$44,4, FALSE))</f>
        <v>10.111074102973568</v>
      </c>
      <c r="BE81" s="44">
        <f>$F81*'[1]INTERNAL PARAMETERS-2'!P81*(1-VLOOKUP(Q$4,'[1]INTERNAL PARAMETERS-1'!$B$5:$J$44,4, FALSE))</f>
        <v>5.6776393622926697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18.734220333799122</v>
      </c>
      <c r="BH81" s="44">
        <f>$F81*'[1]INTERNAL PARAMETERS-2'!S81*(1-VLOOKUP(T$4,'[1]INTERNAL PARAMETERS-1'!$B$5:$J$44,4, FALSE))</f>
        <v>0.50197300973319559</v>
      </c>
      <c r="BI81" s="44">
        <f>$F81*'[1]INTERNAL PARAMETERS-2'!T81*(1-VLOOKUP(U$4,'[1]INTERNAL PARAMETERS-1'!$B$5:$J$44,4, FALSE))</f>
        <v>0.43476888835942573</v>
      </c>
      <c r="BJ81" s="44">
        <f>$F81*'[1]INTERNAL PARAMETERS-2'!U81*(1-VLOOKUP(V$4,'[1]INTERNAL PARAMETERS-1'!$B$5:$J$44,4, FALSE))</f>
        <v>6.6737393134827876</v>
      </c>
      <c r="BK81" s="44">
        <f>$F81*'[1]INTERNAL PARAMETERS-2'!V81*(1-VLOOKUP(W$4,'[1]INTERNAL PARAMETERS-1'!$B$5:$J$44,4, FALSE))</f>
        <v>7.5368158497525988</v>
      </c>
      <c r="BL81" s="44">
        <f>$F81*'[1]INTERNAL PARAMETERS-2'!W81*(1-VLOOKUP(X$4,'[1]INTERNAL PARAMETERS-1'!$B$5:$J$44,4, FALSE))</f>
        <v>9.7678327923500525</v>
      </c>
      <c r="BM81" s="44">
        <f>$F81*'[1]INTERNAL PARAMETERS-2'!X81*(1-VLOOKUP(Y$4,'[1]INTERNAL PARAMETERS-1'!$B$5:$J$44,4, FALSE))</f>
        <v>1.6017583986061406</v>
      </c>
      <c r="BN81" s="44">
        <f>$F81*'[1]INTERNAL PARAMETERS-2'!Y81*(1-VLOOKUP(Z$4,'[1]INTERNAL PARAMETERS-1'!$B$5:$J$44,4, FALSE))</f>
        <v>11.512612701753941</v>
      </c>
      <c r="BO81" s="44">
        <f>$F81*'[1]INTERNAL PARAMETERS-2'!Z81*(1-VLOOKUP(AA$4,'[1]INTERNAL PARAMETERS-1'!$B$5:$J$44,4, FALSE))</f>
        <v>13.243054356559279</v>
      </c>
      <c r="BP81" s="44">
        <f>$F81*'[1]INTERNAL PARAMETERS-2'!AA81*(1-VLOOKUP(AB$4,'[1]INTERNAL PARAMETERS-1'!$B$5:$J$44,4, FALSE))</f>
        <v>5.4631328843237457</v>
      </c>
      <c r="BQ81" s="44">
        <f>$F81*'[1]INTERNAL PARAMETERS-2'!AB81*(1-VLOOKUP(AC$4,'[1]INTERNAL PARAMETERS-1'!$B$5:$J$44,4, FALSE))</f>
        <v>35.453088094393237</v>
      </c>
      <c r="BR81" s="44">
        <f>$F81*'[1]INTERNAL PARAMETERS-2'!AC81*(1-VLOOKUP(AD$4,'[1]INTERNAL PARAMETERS-1'!$B$5:$J$44,4, FALSE))</f>
        <v>4.4191222743100447</v>
      </c>
      <c r="BS81" s="44">
        <f>$F81*'[1]INTERNAL PARAMETERS-2'!AD81*(1-VLOOKUP(AE$4,'[1]INTERNAL PARAMETERS-1'!$B$5:$J$44,4, FALSE))</f>
        <v>1.1154955771848791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1.5874459322352878</v>
      </c>
      <c r="CA81" s="44">
        <f>$F81*'[1]INTERNAL PARAMETERS-2'!AL81*(1-VLOOKUP(AM$4,'[1]INTERNAL PARAMETERS-1'!$B$5:$J$44,4, FALSE))</f>
        <v>3.2321159417262919</v>
      </c>
      <c r="CB81" s="44">
        <f>$F81*'[1]INTERNAL PARAMETERS-2'!AM81*(1-VLOOKUP(AN$4,'[1]INTERNAL PARAMETERS-1'!$B$5:$J$44,4, FALSE))</f>
        <v>1.6303575431201509</v>
      </c>
      <c r="CC81" s="44">
        <f>$F81*'[1]INTERNAL PARAMETERS-2'!AN81*(1-VLOOKUP(AO$4,'[1]INTERNAL PARAMETERS-1'!$B$5:$J$44,4, FALSE))</f>
        <v>3.2321159417262919</v>
      </c>
      <c r="CD81" s="44">
        <f>$F81*'[1]INTERNAL PARAMETERS-2'!AO81*(1-VLOOKUP(AP$4,'[1]INTERNAL PARAMETERS-1'!$B$5:$J$44,4, FALSE))</f>
        <v>16.560993520055298</v>
      </c>
      <c r="CE81" s="44">
        <f>$F81*'[1]INTERNAL PARAMETERS-2'!AP81*(1-VLOOKUP(AQ$4,'[1]INTERNAL PARAMETERS-1'!$B$5:$J$44,4, FALSE))</f>
        <v>1.5588467877212775</v>
      </c>
      <c r="CF81" s="44">
        <f>$F81*'[1]INTERNAL PARAMETERS-2'!AQ81*(1-VLOOKUP(AR$4,'[1]INTERNAL PARAMETERS-1'!$B$5:$J$44,4, FALSE))</f>
        <v>0.21453226619662036</v>
      </c>
      <c r="CG81" s="44">
        <f>$F81*'[1]INTERNAL PARAMETERS-2'!AR81*(1-VLOOKUP(AS$4,'[1]INTERNAL PARAMETERS-1'!$B$5:$J$44,4, FALSE))</f>
        <v>4.2911610884863116E-2</v>
      </c>
      <c r="CH81" s="43">
        <f>$F81*'[1]INTERNAL PARAMETERS-2'!AS81*(1-VLOOKUP(AT$4,'[1]INTERNAL PARAMETERS-1'!$B$5:$J$44,4, FALSE))</f>
        <v>0</v>
      </c>
      <c r="CI81" s="42">
        <f t="shared" si="1"/>
        <v>257.8823801052132</v>
      </c>
    </row>
    <row r="82" spans="3:87" x14ac:dyDescent="0.5">
      <c r="C82" s="27" t="s">
        <v>10</v>
      </c>
      <c r="D82" s="26" t="s">
        <v>68</v>
      </c>
      <c r="E82" s="26" t="s">
        <v>62</v>
      </c>
      <c r="F82" s="129">
        <f>AirBF!X82</f>
        <v>213.67159576000432</v>
      </c>
      <c r="G82" s="45">
        <f>$F82*'[1]INTERNAL PARAMETERS-2'!F82*VLOOKUP(G$4,'[1]INTERNAL PARAMETERS-1'!$B$5:$J$44,4, FALSE)</f>
        <v>1.1704502672541517</v>
      </c>
      <c r="H82" s="44">
        <f>$F82*'[1]INTERNAL PARAMETERS-2'!G82*VLOOKUP(H$4,'[1]INTERNAL PARAMETERS-1'!$B$5:$J$44,4, FALSE)</f>
        <v>1.9460567927033914</v>
      </c>
      <c r="I82" s="44">
        <f>$F82*'[1]INTERNAL PARAMETERS-2'!H82*VLOOKUP(I$4,'[1]INTERNAL PARAMETERS-1'!$B$5:$J$44,4, FALSE)</f>
        <v>2.3089747930278222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2.8204650640320572E-2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0.18896474914227501</v>
      </c>
      <c r="N82" s="44">
        <f>$F82*'[1]INTERNAL PARAMETERS-2'!M82*VLOOKUP(N$4,'[1]INTERNAL PARAMETERS-1'!$B$5:$J$44,4, FALSE)</f>
        <v>0.56336973445476379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0.23973953044272484</v>
      </c>
      <c r="S82" s="44">
        <f>$F82*'[1]INTERNAL PARAMETERS-2'!R82*VLOOKUP(S$4,'[1]INTERNAL PARAMETERS-1'!$B$5:$J$44,4, FALSE)</f>
        <v>0.73702918719274968</v>
      </c>
      <c r="T82" s="44">
        <f>$F82*'[1]INTERNAL PARAMETERS-2'!S82*VLOOKUP(T$4,'[1]INTERNAL PARAMETERS-1'!$B$5:$J$44,4, FALSE)</f>
        <v>7.1919722416859858E-2</v>
      </c>
      <c r="U82" s="44">
        <f>$F82*'[1]INTERNAL PARAMETERS-2'!T82*VLOOKUP(U$4,'[1]INTERNAL PARAMETERS-1'!$B$5:$J$44,4, FALSE)</f>
        <v>0.11845525925743119</v>
      </c>
      <c r="V82" s="44">
        <f>$F82*'[1]INTERNAL PARAMETERS-2'!U82*VLOOKUP(V$4,'[1]INTERNAL PARAMETERS-1'!$B$5:$J$44,4, FALSE)</f>
        <v>0.93495532306119922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0.14102325320160286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0.197432554482244</v>
      </c>
      <c r="AJ82" s="44">
        <f>$F82*'[1]INTERNAL PARAMETERS-2'!AI82*VLOOKUP(AJ$4,'[1]INTERNAL PARAMETERS-1'!$B$5:$J$44,4, FALSE)</f>
        <v>0.18333022916208372</v>
      </c>
      <c r="AK82" s="44">
        <f>$F82*'[1]INTERNAL PARAMETERS-2'!AJ82*VLOOKUP(AK$4,'[1]INTERNAL PARAMETERS-1'!$B$5:$J$44,4, FALSE)</f>
        <v>2.8204650640320572E-2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43.870521067528621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3.590330233703225</v>
      </c>
      <c r="BB82" s="44">
        <f>$F82*'[1]INTERNAL PARAMETERS-2'!M82*(1-VLOOKUP(N$4,'[1]INTERNAL PARAMETERS-1'!$B$5:$J$44,4, FALSE))</f>
        <v>10.704024954640513</v>
      </c>
      <c r="BC82" s="44">
        <f>$F82*'[1]INTERNAL PARAMETERS-2'!N82*(1-VLOOKUP(O$4,'[1]INTERNAL PARAMETERS-1'!$B$5:$J$44,4, FALSE))</f>
        <v>10.054637445880644</v>
      </c>
      <c r="BD82" s="44">
        <f>$F82*'[1]INTERNAL PARAMETERS-2'!O82*(1-VLOOKUP(P$4,'[1]INTERNAL PARAMETERS-1'!$B$5:$J$44,4, FALSE))</f>
        <v>7.7560225201732447</v>
      </c>
      <c r="BE82" s="44">
        <f>$F82*'[1]INTERNAL PARAMETERS-2'!P82*(1-VLOOKUP(Q$4,'[1]INTERNAL PARAMETERS-1'!$B$5:$J$44,4, FALSE))</f>
        <v>4.7664363880971443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14.003554556662243</v>
      </c>
      <c r="BH82" s="44">
        <f>$F82*'[1]INTERNAL PARAMETERS-2'!S82*(1-VLOOKUP(T$4,'[1]INTERNAL PARAMETERS-1'!$B$5:$J$44,4, FALSE))</f>
        <v>0.6472775017517387</v>
      </c>
      <c r="BI82" s="44">
        <f>$F82*'[1]INTERNAL PARAMETERS-2'!T82*(1-VLOOKUP(U$4,'[1]INTERNAL PARAMETERS-1'!$B$5:$J$44,4, FALSE))</f>
        <v>0.47382103702972478</v>
      </c>
      <c r="BJ82" s="44">
        <f>$F82*'[1]INTERNAL PARAMETERS-2'!U82*(1-VLOOKUP(V$4,'[1]INTERNAL PARAMETERS-1'!$B$5:$J$44,4, FALSE))</f>
        <v>5.298080164013462</v>
      </c>
      <c r="BK82" s="44">
        <f>$F82*'[1]INTERNAL PARAMETERS-2'!V82*(1-VLOOKUP(W$4,'[1]INTERNAL PARAMETERS-1'!$B$5:$J$44,4, FALSE))</f>
        <v>6.881721084642459</v>
      </c>
      <c r="BL82" s="44">
        <f>$F82*'[1]INTERNAL PARAMETERS-2'!W82*(1-VLOOKUP(X$4,'[1]INTERNAL PARAMETERS-1'!$B$5:$J$44,4, FALSE))</f>
        <v>9.4341564989531665</v>
      </c>
      <c r="BM82" s="44">
        <f>$F82*'[1]INTERNAL PARAMETERS-2'!X82*(1-VLOOKUP(Y$4,'[1]INTERNAL PARAMETERS-1'!$B$5:$J$44,4, FALSE))</f>
        <v>1.6217246774992808</v>
      </c>
      <c r="BN82" s="44">
        <f>$F82*'[1]INTERNAL PARAMETERS-2'!Y82*(1-VLOOKUP(Z$4,'[1]INTERNAL PARAMETERS-1'!$B$5:$J$44,4, FALSE))</f>
        <v>10.364867235764594</v>
      </c>
      <c r="BO82" s="44">
        <f>$F82*'[1]INTERNAL PARAMETERS-2'!Z82*(1-VLOOKUP(AA$4,'[1]INTERNAL PARAMETERS-1'!$B$5:$J$44,4, FALSE))</f>
        <v>11.78915935878163</v>
      </c>
      <c r="BP82" s="44">
        <f>$F82*'[1]INTERNAL PARAMETERS-2'!AA82*(1-VLOOKUP(AB$4,'[1]INTERNAL PARAMETERS-1'!$B$5:$J$44,4, FALSE))</f>
        <v>5.3869173350246209</v>
      </c>
      <c r="BQ82" s="44">
        <f>$F82*'[1]INTERNAL PARAMETERS-2'!AB82*(1-VLOOKUP(AC$4,'[1]INTERNAL PARAMETERS-1'!$B$5:$J$44,4, FALSE))</f>
        <v>31.813820298621955</v>
      </c>
      <c r="BR82" s="44">
        <f>$F82*'[1]INTERNAL PARAMETERS-2'!AC82*(1-VLOOKUP(AD$4,'[1]INTERNAL PARAMETERS-1'!$B$5:$J$44,4, FALSE))</f>
        <v>3.962625212007584</v>
      </c>
      <c r="BS82" s="44">
        <f>$F82*'[1]INTERNAL PARAMETERS-2'!AD82*(1-VLOOKUP(AE$4,'[1]INTERNAL PARAMETERS-1'!$B$5:$J$44,4, FALSE))</f>
        <v>0.80381117608956021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1.1704502672541517</v>
      </c>
      <c r="CA82" s="44">
        <f>$F82*'[1]INTERNAL PARAMETERS-2'!AL82*(1-VLOOKUP(AM$4,'[1]INTERNAL PARAMETERS-1'!$B$5:$J$44,4, FALSE))</f>
        <v>3.1729163612381841</v>
      </c>
      <c r="CB82" s="44">
        <f>$F82*'[1]INTERNAL PARAMETERS-2'!AM82*(1-VLOOKUP(AN$4,'[1]INTERNAL PARAMETERS-1'!$B$5:$J$44,4, FALSE))</f>
        <v>1.6076223521791204</v>
      </c>
      <c r="CC82" s="44">
        <f>$F82*'[1]INTERNAL PARAMETERS-2'!AN82*(1-VLOOKUP(AO$4,'[1]INTERNAL PARAMETERS-1'!$B$5:$J$44,4, FALSE))</f>
        <v>2.5383330889905475</v>
      </c>
      <c r="CD82" s="44">
        <f>$F82*'[1]INTERNAL PARAMETERS-2'!AO82*(1-VLOOKUP(AP$4,'[1]INTERNAL PARAMETERS-1'!$B$5:$J$44,4, FALSE))</f>
        <v>11.591748171458963</v>
      </c>
      <c r="CE82" s="44">
        <f>$F82*'[1]INTERNAL PARAMETERS-2'!AP82*(1-VLOOKUP(AQ$4,'[1]INTERNAL PARAMETERS-1'!$B$5:$J$44,4, FALSE))</f>
        <v>1.4383944483371971</v>
      </c>
      <c r="CF82" s="44">
        <f>$F82*'[1]INTERNAL PARAMETERS-2'!AQ82*(1-VLOOKUP(AR$4,'[1]INTERNAL PARAMETERS-1'!$B$5:$J$44,4, FALSE))</f>
        <v>7.051162660080143E-2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213.67159576000435</v>
      </c>
    </row>
    <row r="83" spans="3:87" x14ac:dyDescent="0.5">
      <c r="C83" s="27" t="s">
        <v>10</v>
      </c>
      <c r="D83" s="26" t="s">
        <v>68</v>
      </c>
      <c r="E83" s="26" t="s">
        <v>61</v>
      </c>
      <c r="F83" s="129">
        <f>AirBF!X83</f>
        <v>164.80004572979934</v>
      </c>
      <c r="G83" s="45">
        <f>$F83*'[1]INTERNAL PARAMETERS-2'!F83*VLOOKUP(G$4,'[1]INTERNAL PARAMETERS-1'!$B$5:$J$44,4, FALSE)</f>
        <v>0.9309224983184905</v>
      </c>
      <c r="H83" s="44">
        <f>$F83*'[1]INTERNAL PARAMETERS-2'!G83*VLOOKUP(H$4,'[1]INTERNAL PARAMETERS-1'!$B$5:$J$44,4, FALSE)</f>
        <v>1.4029427892977817</v>
      </c>
      <c r="I83" s="44">
        <f>$F83*'[1]INTERNAL PARAMETERS-2'!H83*VLOOKUP(I$4,'[1]INTERNAL PARAMETERS-1'!$B$5:$J$44,4, FALSE)</f>
        <v>1.5745045809038747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3.9337770915703105E-2</v>
      </c>
      <c r="L83" s="44">
        <f>$F83*'[1]INTERNAL PARAMETERS-2'!K83*VLOOKUP(L$4,'[1]INTERNAL PARAMETERS-1'!$B$5:$J$44,4, FALSE)</f>
        <v>1.3118083640092027E-2</v>
      </c>
      <c r="M83" s="44">
        <f>$F83*'[1]INTERNAL PARAMETERS-2'!L83*VLOOKUP(M$4,'[1]INTERNAL PARAMETERS-1'!$B$5:$J$44,4, FALSE)</f>
        <v>0.18356253093613703</v>
      </c>
      <c r="N83" s="44">
        <f>$F83*'[1]INTERNAL PARAMETERS-2'!M83*VLOOKUP(N$4,'[1]INTERNAL PARAMETERS-1'!$B$5:$J$44,4, FALSE)</f>
        <v>0.404493472241506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0.2228920618495536</v>
      </c>
      <c r="S83" s="44">
        <f>$F83*'[1]INTERNAL PARAMETERS-2'!R83*VLOOKUP(S$4,'[1]INTERNAL PARAMETERS-1'!$B$5:$J$44,4, FALSE)</f>
        <v>0.5069661406762952</v>
      </c>
      <c r="T83" s="44">
        <f>$F83*'[1]INTERNAL PARAMETERS-2'!S83*VLOOKUP(T$4,'[1]INTERNAL PARAMETERS-1'!$B$5:$J$44,4, FALSE)</f>
        <v>4.1956443642349614E-2</v>
      </c>
      <c r="U83" s="44">
        <f>$F83*'[1]INTERNAL PARAMETERS-2'!T83*VLOOKUP(U$4,'[1]INTERNAL PARAMETERS-1'!$B$5:$J$44,4, FALSE)</f>
        <v>8.3912887284699228E-2</v>
      </c>
      <c r="V83" s="44">
        <f>$F83*'[1]INTERNAL PARAMETERS-2'!U83*VLOOKUP(V$4,'[1]INTERNAL PARAMETERS-1'!$B$5:$J$44,4, FALSE)</f>
        <v>0.65689215827875147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5.2439374551222148E-2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1.3118083640092027E-2</v>
      </c>
      <c r="AI83" s="44">
        <f>$F83*'[1]INTERNAL PARAMETERS-2'!AH83*VLOOKUP(AI$4,'[1]INTERNAL PARAMETERS-1'!$B$5:$J$44,4, FALSE)</f>
        <v>0.14423300002272038</v>
      </c>
      <c r="AJ83" s="44">
        <f>$F83*'[1]INTERNAL PARAMETERS-2'!AI83*VLOOKUP(AJ$4,'[1]INTERNAL PARAMETERS-1'!$B$5:$J$44,4, FALSE)</f>
        <v>0.2228920618495536</v>
      </c>
      <c r="AK83" s="44">
        <f>$F83*'[1]INTERNAL PARAMETERS-2'!AJ83*VLOOKUP(AK$4,'[1]INTERNAL PARAMETERS-1'!$B$5:$J$44,4, FALSE)</f>
        <v>1.3118083640092027E-2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29.915587037173616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3.4876880877866032</v>
      </c>
      <c r="BB83" s="44">
        <f>$F83*'[1]INTERNAL PARAMETERS-2'!M83*(1-VLOOKUP(N$4,'[1]INTERNAL PARAMETERS-1'!$B$5:$J$44,4, FALSE))</f>
        <v>7.6853759725886128</v>
      </c>
      <c r="BC83" s="44">
        <f>$F83*'[1]INTERNAL PARAMETERS-2'!N83*(1-VLOOKUP(O$4,'[1]INTERNAL PARAMETERS-1'!$B$5:$J$44,4, FALSE))</f>
        <v>9.6370452341506212</v>
      </c>
      <c r="BD83" s="44">
        <f>$F83*'[1]INTERNAL PARAMETERS-2'!O83*(1-VLOOKUP(P$4,'[1]INTERNAL PARAMETERS-1'!$B$5:$J$44,4, FALSE))</f>
        <v>5.7822238444894589</v>
      </c>
      <c r="BE83" s="44">
        <f>$F83*'[1]INTERNAL PARAMETERS-2'!P83*(1-VLOOKUP(Q$4,'[1]INTERNAL PARAMETERS-1'!$B$5:$J$44,4, FALSE))</f>
        <v>3.6319128478070368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9.6323566728496086</v>
      </c>
      <c r="BH83" s="44">
        <f>$F83*'[1]INTERNAL PARAMETERS-2'!S83*(1-VLOOKUP(T$4,'[1]INTERNAL PARAMETERS-1'!$B$5:$J$44,4, FALSE))</f>
        <v>0.37760799278114648</v>
      </c>
      <c r="BI83" s="44">
        <f>$F83*'[1]INTERNAL PARAMETERS-2'!T83*(1-VLOOKUP(U$4,'[1]INTERNAL PARAMETERS-1'!$B$5:$J$44,4, FALSE))</f>
        <v>0.33565154913879691</v>
      </c>
      <c r="BJ83" s="44">
        <f>$F83*'[1]INTERNAL PARAMETERS-2'!U83*(1-VLOOKUP(V$4,'[1]INTERNAL PARAMETERS-1'!$B$5:$J$44,4, FALSE))</f>
        <v>3.7223888969129253</v>
      </c>
      <c r="BK83" s="44">
        <f>$F83*'[1]INTERNAL PARAMETERS-2'!V83*(1-VLOOKUP(W$4,'[1]INTERNAL PARAMETERS-1'!$B$5:$J$44,4, FALSE))</f>
        <v>4.5628518261300997</v>
      </c>
      <c r="BL83" s="44">
        <f>$F83*'[1]INTERNAL PARAMETERS-2'!W83*(1-VLOOKUP(X$4,'[1]INTERNAL PARAMETERS-1'!$B$5:$J$44,4, FALSE))</f>
        <v>6.5951495100654132</v>
      </c>
      <c r="BM83" s="44">
        <f>$F83*'[1]INTERNAL PARAMETERS-2'!X83*(1-VLOOKUP(Y$4,'[1]INTERNAL PARAMETERS-1'!$B$5:$J$44,4, FALSE))</f>
        <v>2.0716354548510156</v>
      </c>
      <c r="BN83" s="44">
        <f>$F83*'[1]INTERNAL PARAMETERS-2'!Y83*(1-VLOOKUP(Z$4,'[1]INTERNAL PARAMETERS-1'!$B$5:$J$44,4, FALSE))</f>
        <v>9.8337176087245641</v>
      </c>
      <c r="BO83" s="44">
        <f>$F83*'[1]INTERNAL PARAMETERS-2'!Z83*(1-VLOOKUP(AA$4,'[1]INTERNAL PARAMETERS-1'!$B$5:$J$44,4, FALSE))</f>
        <v>9.9779506087472836</v>
      </c>
      <c r="BP83" s="44">
        <f>$F83*'[1]INTERNAL PARAMETERS-2'!AA83*(1-VLOOKUP(AB$4,'[1]INTERNAL PARAMETERS-1'!$B$5:$J$44,4, FALSE))</f>
        <v>4.0121559933194026</v>
      </c>
      <c r="BQ83" s="44">
        <f>$F83*'[1]INTERNAL PARAMETERS-2'!AB83*(1-VLOOKUP(AC$4,'[1]INTERNAL PARAMETERS-1'!$B$5:$J$44,4, FALSE))</f>
        <v>26.760824705769441</v>
      </c>
      <c r="BR83" s="44">
        <f>$F83*'[1]INTERNAL PARAMETERS-2'!AC83*(1-VLOOKUP(AD$4,'[1]INTERNAL PARAMETERS-1'!$B$5:$J$44,4, FALSE))</f>
        <v>2.8321052658711743</v>
      </c>
      <c r="BS83" s="44">
        <f>$F83*'[1]INTERNAL PARAMETERS-2'!AD83*(1-VLOOKUP(AE$4,'[1]INTERNAL PARAMETERS-1'!$B$5:$J$44,4, FALSE))</f>
        <v>0.70803043646893693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0.60313520736191961</v>
      </c>
      <c r="CA83" s="44">
        <f>$F83*'[1]INTERNAL PARAMETERS-2'!AL83*(1-VLOOKUP(AM$4,'[1]INTERNAL PARAMETERS-1'!$B$5:$J$44,4, FALSE))</f>
        <v>2.9107808077025807</v>
      </c>
      <c r="CB83" s="44">
        <f>$F83*'[1]INTERNAL PARAMETERS-2'!AM83*(1-VLOOKUP(AN$4,'[1]INTERNAL PARAMETERS-1'!$B$5:$J$44,4, FALSE))</f>
        <v>1.1538310401726171</v>
      </c>
      <c r="CC83" s="44">
        <f>$F83*'[1]INTERNAL PARAMETERS-2'!AN83*(1-VLOOKUP(AO$4,'[1]INTERNAL PARAMETERS-1'!$B$5:$J$44,4, FALSE))</f>
        <v>2.1109732257667186</v>
      </c>
      <c r="CD83" s="44">
        <f>$F83*'[1]INTERNAL PARAMETERS-2'!AO83*(1-VLOOKUP(AP$4,'[1]INTERNAL PARAMETERS-1'!$B$5:$J$44,4, FALSE))</f>
        <v>8.70612273583213</v>
      </c>
      <c r="CE83" s="44">
        <f>$F83*'[1]INTERNAL PARAMETERS-2'!AP83*(1-VLOOKUP(AQ$4,'[1]INTERNAL PARAMETERS-1'!$B$5:$J$44,4, FALSE))</f>
        <v>1.0095980401498967</v>
      </c>
      <c r="CF83" s="44">
        <f>$F83*'[1]INTERNAL PARAMETERS-2'!AQ83*(1-VLOOKUP(AR$4,'[1]INTERNAL PARAMETERS-1'!$B$5:$J$44,4, FALSE))</f>
        <v>0.20979045821403455</v>
      </c>
      <c r="CG83" s="44">
        <f>$F83*'[1]INTERNAL PARAMETERS-2'!AR83*(1-VLOOKUP(AS$4,'[1]INTERNAL PARAMETERS-1'!$B$5:$J$44,4, FALSE))</f>
        <v>2.6219687275611074E-2</v>
      </c>
      <c r="CH83" s="43">
        <f>$F83*'[1]INTERNAL PARAMETERS-2'!AS83*(1-VLOOKUP(AT$4,'[1]INTERNAL PARAMETERS-1'!$B$5:$J$44,4, FALSE))</f>
        <v>0</v>
      </c>
      <c r="CI83" s="42">
        <f t="shared" si="1"/>
        <v>164.80001276979021</v>
      </c>
    </row>
    <row r="84" spans="3:87" x14ac:dyDescent="0.5">
      <c r="C84" s="27" t="s">
        <v>10</v>
      </c>
      <c r="D84" s="26" t="s">
        <v>68</v>
      </c>
      <c r="E84" s="26" t="s">
        <v>60</v>
      </c>
      <c r="F84" s="129">
        <f>AirBF!X84</f>
        <v>137.25382680164105</v>
      </c>
      <c r="G84" s="45">
        <f>$F84*'[1]INTERNAL PARAMETERS-2'!F84*VLOOKUP(G$4,'[1]INTERNAL PARAMETERS-1'!$B$5:$J$44,4, FALSE)</f>
        <v>1.078595472538016</v>
      </c>
      <c r="H84" s="44">
        <f>$F84*'[1]INTERNAL PARAMETERS-2'!G84*VLOOKUP(H$4,'[1]INTERNAL PARAMETERS-1'!$B$5:$J$44,4, FALSE)</f>
        <v>1.1305734967477976</v>
      </c>
      <c r="I84" s="44">
        <f>$F84*'[1]INTERNAL PARAMETERS-2'!H84*VLOOKUP(I$4,'[1]INTERNAL PARAMETERS-1'!$B$5:$J$44,4, FALSE)</f>
        <v>1.2611492386064049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1.2997937398115408E-2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0.17348403319333627</v>
      </c>
      <c r="N84" s="44">
        <f>$F84*'[1]INTERNAL PARAMETERS-2'!M84*VLOOKUP(N$4,'[1]INTERNAL PARAMETERS-1'!$B$5:$J$44,4, FALSE)</f>
        <v>0.28264268791781538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0.18192994742557522</v>
      </c>
      <c r="S84" s="44">
        <f>$F84*'[1]INTERNAL PARAMETERS-2'!R84*VLOOKUP(S$4,'[1]INTERNAL PARAMETERS-1'!$B$5:$J$44,4, FALSE)</f>
        <v>0.38597423142543086</v>
      </c>
      <c r="T84" s="44">
        <f>$F84*'[1]INTERNAL PARAMETERS-2'!S84*VLOOKUP(T$4,'[1]INTERNAL PARAMETERS-1'!$B$5:$J$44,4, FALSE)</f>
        <v>4.028537070454967E-2</v>
      </c>
      <c r="U84" s="44">
        <f>$F84*'[1]INTERNAL PARAMETERS-2'!T84*VLOOKUP(U$4,'[1]INTERNAL PARAMETERS-1'!$B$5:$J$44,4, FALSE)</f>
        <v>7.537156644985317E-2</v>
      </c>
      <c r="V84" s="44">
        <f>$F84*'[1]INTERNAL PARAMETERS-2'!U84*VLOOKUP(V$4,'[1]INTERNAL PARAMETERS-1'!$B$5:$J$44,4, FALSE)</f>
        <v>0.56528468956649669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7.7973899006012287E-2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3.8980086811666065E-2</v>
      </c>
      <c r="AI84" s="44">
        <f>$F84*'[1]INTERNAL PARAMETERS-2'!AH84*VLOOKUP(AI$4,'[1]INTERNAL PARAMETERS-1'!$B$5:$J$44,4, FALSE)</f>
        <v>0.14294986061390919</v>
      </c>
      <c r="AJ84" s="44">
        <f>$F84*'[1]INTERNAL PARAMETERS-2'!AI84*VLOOKUP(AJ$4,'[1]INTERNAL PARAMETERS-1'!$B$5:$J$44,4, FALSE)</f>
        <v>0.20792582222180603</v>
      </c>
      <c r="AK84" s="44">
        <f>$F84*'[1]INTERNAL PARAMETERS-2'!AJ84*VLOOKUP(AK$4,'[1]INTERNAL PARAMETERS-1'!$B$5:$J$44,4, FALSE)</f>
        <v>3.8980086811666065E-2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23.96183553352169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3.2961966306733887</v>
      </c>
      <c r="BB84" s="44">
        <f>$F84*'[1]INTERNAL PARAMETERS-2'!M84*(1-VLOOKUP(N$4,'[1]INTERNAL PARAMETERS-1'!$B$5:$J$44,4, FALSE))</f>
        <v>5.3702110704384918</v>
      </c>
      <c r="BC84" s="44">
        <f>$F84*'[1]INTERNAL PARAMETERS-2'!N84*(1-VLOOKUP(O$4,'[1]INTERNAL PARAMETERS-1'!$B$5:$J$44,4, FALSE))</f>
        <v>9.707304351311425</v>
      </c>
      <c r="BD84" s="44">
        <f>$F84*'[1]INTERNAL PARAMETERS-2'!O84*(1-VLOOKUP(P$4,'[1]INTERNAL PARAMETERS-1'!$B$5:$J$44,4, FALSE))</f>
        <v>4.197400453569025</v>
      </c>
      <c r="BE84" s="44">
        <f>$F84*'[1]INTERNAL PARAMETERS-2'!P84*(1-VLOOKUP(Q$4,'[1]INTERNAL PARAMETERS-1'!$B$5:$J$44,4, FALSE))</f>
        <v>3.4566827264686095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7.3335103970831854</v>
      </c>
      <c r="BH84" s="44">
        <f>$F84*'[1]INTERNAL PARAMETERS-2'!S84*(1-VLOOKUP(T$4,'[1]INTERNAL PARAMETERS-1'!$B$5:$J$44,4, FALSE))</f>
        <v>0.36256833634094698</v>
      </c>
      <c r="BI84" s="44">
        <f>$F84*'[1]INTERNAL PARAMETERS-2'!T84*(1-VLOOKUP(U$4,'[1]INTERNAL PARAMETERS-1'!$B$5:$J$44,4, FALSE))</f>
        <v>0.30148626579941268</v>
      </c>
      <c r="BJ84" s="44">
        <f>$F84*'[1]INTERNAL PARAMETERS-2'!U84*(1-VLOOKUP(V$4,'[1]INTERNAL PARAMETERS-1'!$B$5:$J$44,4, FALSE))</f>
        <v>3.2032799075434815</v>
      </c>
      <c r="BK84" s="44">
        <f>$F84*'[1]INTERNAL PARAMETERS-2'!V84*(1-VLOOKUP(W$4,'[1]INTERNAL PARAMETERS-1'!$B$5:$J$44,4, FALSE))</f>
        <v>3.8595364335141062</v>
      </c>
      <c r="BL84" s="44">
        <f>$F84*'[1]INTERNAL PARAMETERS-2'!W84*(1-VLOOKUP(X$4,'[1]INTERNAL PARAMETERS-1'!$B$5:$J$44,4, FALSE))</f>
        <v>5.4839217483288474</v>
      </c>
      <c r="BM84" s="44">
        <f>$F84*'[1]INTERNAL PARAMETERS-2'!X84*(1-VLOOKUP(Y$4,'[1]INTERNAL PARAMETERS-1'!$B$5:$J$44,4, FALSE))</f>
        <v>2.1051991954835705</v>
      </c>
      <c r="BN84" s="44">
        <f>$F84*'[1]INTERNAL PARAMETERS-2'!Y84*(1-VLOOKUP(Z$4,'[1]INTERNAL PARAMETERS-1'!$B$5:$J$44,4, FALSE))</f>
        <v>8.0569368870831326</v>
      </c>
      <c r="BO84" s="44">
        <f>$F84*'[1]INTERNAL PARAMETERS-2'!Z84*(1-VLOOKUP(AA$4,'[1]INTERNAL PARAMETERS-1'!$B$5:$J$44,4, FALSE))</f>
        <v>8.3038427961166033</v>
      </c>
      <c r="BP84" s="44">
        <f>$F84*'[1]INTERNAL PARAMETERS-2'!AA84*(1-VLOOKUP(AB$4,'[1]INTERNAL PARAMETERS-1'!$B$5:$J$44,4, FALSE))</f>
        <v>3.3917067648607122</v>
      </c>
      <c r="BQ84" s="44">
        <f>$F84*'[1]INTERNAL PARAMETERS-2'!AB84*(1-VLOOKUP(AC$4,'[1]INTERNAL PARAMETERS-1'!$B$5:$J$44,4, FALSE))</f>
        <v>22.559423283832768</v>
      </c>
      <c r="BR84" s="44">
        <f>$F84*'[1]INTERNAL PARAMETERS-2'!AC84*(1-VLOOKUP(AD$4,'[1]INTERNAL PARAMETERS-1'!$B$5:$J$44,4, FALSE))</f>
        <v>2.2221531813012487</v>
      </c>
      <c r="BS84" s="44">
        <f>$F84*'[1]INTERNAL PARAMETERS-2'!AD84*(1-VLOOKUP(AE$4,'[1]INTERNAL PARAMETERS-1'!$B$5:$J$44,4, FALSE))</f>
        <v>0.48081388066882874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0.55878777967484106</v>
      </c>
      <c r="CA84" s="44">
        <f>$F84*'[1]INTERNAL PARAMETERS-2'!AL84*(1-VLOOKUP(AM$4,'[1]INTERNAL PARAMETERS-1'!$B$5:$J$44,4, FALSE))</f>
        <v>2.8589148599821024</v>
      </c>
      <c r="CB84" s="44">
        <f>$F84*'[1]INTERNAL PARAMETERS-2'!AM84*(1-VLOOKUP(AN$4,'[1]INTERNAL PARAMETERS-1'!$B$5:$J$44,4, FALSE))</f>
        <v>0.87066965031621002</v>
      </c>
      <c r="CC84" s="44">
        <f>$F84*'[1]INTERNAL PARAMETERS-2'!AN84*(1-VLOOKUP(AO$4,'[1]INTERNAL PARAMETERS-1'!$B$5:$J$44,4, FALSE))</f>
        <v>1.8322974116538677</v>
      </c>
      <c r="CD84" s="44">
        <f>$F84*'[1]INTERNAL PARAMETERS-2'!AO84*(1-VLOOKUP(AP$4,'[1]INTERNAL PARAMETERS-1'!$B$5:$J$44,4, FALSE))</f>
        <v>7.004337289341346</v>
      </c>
      <c r="CE84" s="44">
        <f>$F84*'[1]INTERNAL PARAMETERS-2'!AP84*(1-VLOOKUP(AQ$4,'[1]INTERNAL PARAMETERS-1'!$B$5:$J$44,4, FALSE))</f>
        <v>0.71472185230418539</v>
      </c>
      <c r="CF84" s="44">
        <f>$F84*'[1]INTERNAL PARAMETERS-2'!AQ84*(1-VLOOKUP(AR$4,'[1]INTERNAL PARAMETERS-1'!$B$5:$J$44,4, FALSE))</f>
        <v>6.497596160789687E-2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137.25381307625841</v>
      </c>
    </row>
    <row r="85" spans="3:87" x14ac:dyDescent="0.5">
      <c r="C85" s="27" t="s">
        <v>10</v>
      </c>
      <c r="D85" s="26" t="s">
        <v>68</v>
      </c>
      <c r="E85" s="26" t="s">
        <v>59</v>
      </c>
      <c r="F85" s="129">
        <f>AirBF!X85</f>
        <v>124.78556720868184</v>
      </c>
      <c r="G85" s="45">
        <f>$F85*'[1]INTERNAL PARAMETERS-2'!F85*VLOOKUP(G$4,'[1]INTERNAL PARAMETERS-1'!$B$5:$J$44,4, FALSE)</f>
        <v>0.93863703654370478</v>
      </c>
      <c r="H85" s="44">
        <f>$F85*'[1]INTERNAL PARAMETERS-2'!G85*VLOOKUP(H$4,'[1]INTERNAL PARAMETERS-1'!$B$5:$J$44,4, FALSE)</f>
        <v>0.89898018328478568</v>
      </c>
      <c r="I85" s="44">
        <f>$F85*'[1]INTERNAL PARAMETERS-2'!H85*VLOOKUP(I$4,'[1]INTERNAL PARAMETERS-1'!$B$5:$J$44,4, FALSE)</f>
        <v>1.1781398474708362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2.6442061691519681E-2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0.17781194613833912</v>
      </c>
      <c r="N85" s="44">
        <f>$F85*'[1]INTERNAL PARAMETERS-2'!M85*VLOOKUP(N$4,'[1]INTERNAL PARAMETERS-1'!$B$5:$J$44,4, FALSE)</f>
        <v>0.24325199329391603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0.15863989159239722</v>
      </c>
      <c r="S85" s="44">
        <f>$F85*'[1]INTERNAL PARAMETERS-2'!R85*VLOOKUP(S$4,'[1]INTERNAL PARAMETERS-1'!$B$5:$J$44,4, FALSE)</f>
        <v>0.31904924252781358</v>
      </c>
      <c r="T85" s="44">
        <f>$F85*'[1]INTERNAL PARAMETERS-2'!S85*VLOOKUP(T$4,'[1]INTERNAL PARAMETERS-1'!$B$5:$J$44,4, FALSE)</f>
        <v>2.3796607666695627E-2</v>
      </c>
      <c r="U85" s="44">
        <f>$F85*'[1]INTERNAL PARAMETERS-2'!T85*VLOOKUP(U$4,'[1]INTERNAL PARAMETERS-1'!$B$5:$J$44,4, FALSE)</f>
        <v>2.6439565980175512E-2</v>
      </c>
      <c r="V85" s="44">
        <f>$F85*'[1]INTERNAL PARAMETERS-2'!U85*VLOOKUP(V$4,'[1]INTERNAL PARAMETERS-1'!$B$5:$J$44,4, FALSE)</f>
        <v>0.57904558715762655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5.2884123383039362E-2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2.6442061691519681E-2</v>
      </c>
      <c r="AI85" s="44">
        <f>$F85*'[1]INTERNAL PARAMETERS-2'!AH85*VLOOKUP(AI$4,'[1]INTERNAL PARAMETERS-1'!$B$5:$J$44,4, FALSE)</f>
        <v>0.10575576820935785</v>
      </c>
      <c r="AJ85" s="44">
        <f>$F85*'[1]INTERNAL PARAMETERS-2'!AI85*VLOOKUP(AJ$4,'[1]INTERNAL PARAMETERS-1'!$B$5:$J$44,4, FALSE)</f>
        <v>7.9326185074559047E-2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22.384657101945884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3.3784269766284427</v>
      </c>
      <c r="BB85" s="44">
        <f>$F85*'[1]INTERNAL PARAMETERS-2'!M85*(1-VLOOKUP(N$4,'[1]INTERNAL PARAMETERS-1'!$B$5:$J$44,4, FALSE))</f>
        <v>4.6217878725844042</v>
      </c>
      <c r="BC85" s="44">
        <f>$F85*'[1]INTERNAL PARAMETERS-2'!N85*(1-VLOOKUP(O$4,'[1]INTERNAL PARAMETERS-1'!$B$5:$J$44,4, FALSE))</f>
        <v>10.523291668275348</v>
      </c>
      <c r="BD85" s="44">
        <f>$F85*'[1]INTERNAL PARAMETERS-2'!O85*(1-VLOOKUP(P$4,'[1]INTERNAL PARAMETERS-1'!$B$5:$J$44,4, FALSE))</f>
        <v>3.5958957760257011</v>
      </c>
      <c r="BE85" s="44">
        <f>$F85*'[1]INTERNAL PARAMETERS-2'!P85*(1-VLOOKUP(Q$4,'[1]INTERNAL PARAMETERS-1'!$B$5:$J$44,4, FALSE))</f>
        <v>3.2125170778904679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6.0619356080284579</v>
      </c>
      <c r="BH85" s="44">
        <f>$F85*'[1]INTERNAL PARAMETERS-2'!S85*(1-VLOOKUP(T$4,'[1]INTERNAL PARAMETERS-1'!$B$5:$J$44,4, FALSE))</f>
        <v>0.21416946900026065</v>
      </c>
      <c r="BI85" s="44">
        <f>$F85*'[1]INTERNAL PARAMETERS-2'!T85*(1-VLOOKUP(U$4,'[1]INTERNAL PARAMETERS-1'!$B$5:$J$44,4, FALSE))</f>
        <v>0.10575826392070205</v>
      </c>
      <c r="BJ85" s="44">
        <f>$F85*'[1]INTERNAL PARAMETERS-2'!U85*(1-VLOOKUP(V$4,'[1]INTERNAL PARAMETERS-1'!$B$5:$J$44,4, FALSE))</f>
        <v>3.2812583272265505</v>
      </c>
      <c r="BK85" s="44">
        <f>$F85*'[1]INTERNAL PARAMETERS-2'!V85*(1-VLOOKUP(W$4,'[1]INTERNAL PARAMETERS-1'!$B$5:$J$44,4, FALSE))</f>
        <v>3.8999607676430958</v>
      </c>
      <c r="BL85" s="44">
        <f>$F85*'[1]INTERNAL PARAMETERS-2'!W85*(1-VLOOKUP(X$4,'[1]INTERNAL PARAMETERS-1'!$B$5:$J$44,4, FALSE))</f>
        <v>5.3541868107796322</v>
      </c>
      <c r="BM85" s="44">
        <f>$F85*'[1]INTERNAL PARAMETERS-2'!X85*(1-VLOOKUP(Y$4,'[1]INTERNAL PARAMETERS-1'!$B$5:$J$44,4, FALSE))</f>
        <v>2.2870948329141623</v>
      </c>
      <c r="BN85" s="44">
        <f>$F85*'[1]INTERNAL PARAMETERS-2'!Y85*(1-VLOOKUP(Z$4,'[1]INTERNAL PARAMETERS-1'!$B$5:$J$44,4, FALSE))</f>
        <v>7.1917915520514022</v>
      </c>
      <c r="BO85" s="44">
        <f>$F85*'[1]INTERNAL PARAMETERS-2'!Z85*(1-VLOOKUP(AA$4,'[1]INTERNAL PARAMETERS-1'!$B$5:$J$44,4, FALSE))</f>
        <v>6.7951855837920485</v>
      </c>
      <c r="BP85" s="44">
        <f>$F85*'[1]INTERNAL PARAMETERS-2'!AA85*(1-VLOOKUP(AB$4,'[1]INTERNAL PARAMETERS-1'!$B$5:$J$44,4, FALSE))</f>
        <v>2.4854040563221993</v>
      </c>
      <c r="BQ85" s="44">
        <f>$F85*'[1]INTERNAL PARAMETERS-2'!AB85*(1-VLOOKUP(AC$4,'[1]INTERNAL PARAMETERS-1'!$B$5:$J$44,4, FALSE))</f>
        <v>21.086240189809619</v>
      </c>
      <c r="BR85" s="44">
        <f>$F85*'[1]INTERNAL PARAMETERS-2'!AC85*(1-VLOOKUP(AD$4,'[1]INTERNAL PARAMETERS-1'!$B$5:$J$44,4, FALSE))</f>
        <v>1.8243899497043703</v>
      </c>
      <c r="BS85" s="44">
        <f>$F85*'[1]INTERNAL PARAMETERS-2'!AD85*(1-VLOOKUP(AE$4,'[1]INTERNAL PARAMETERS-1'!$B$5:$J$44,4, FALSE))</f>
        <v>0.33050705330891472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0.46270488320979225</v>
      </c>
      <c r="CA85" s="44">
        <f>$F85*'[1]INTERNAL PARAMETERS-2'!AL85*(1-VLOOKUP(AM$4,'[1]INTERNAL PARAMETERS-1'!$B$5:$J$44,4, FALSE))</f>
        <v>2.2209959179637235</v>
      </c>
      <c r="CB85" s="44">
        <f>$F85*'[1]INTERNAL PARAMETERS-2'!AM85*(1-VLOOKUP(AN$4,'[1]INTERNAL PARAMETERS-1'!$B$5:$J$44,4, FALSE))</f>
        <v>0.58168792154327043</v>
      </c>
      <c r="CC85" s="44">
        <f>$F85*'[1]INTERNAL PARAMETERS-2'!AN85*(1-VLOOKUP(AO$4,'[1]INTERNAL PARAMETERS-1'!$B$5:$J$44,4, FALSE))</f>
        <v>1.4277839814450166</v>
      </c>
      <c r="CD85" s="44">
        <f>$F85*'[1]INTERNAL PARAMETERS-2'!AO85*(1-VLOOKUP(AP$4,'[1]INTERNAL PARAMETERS-1'!$B$5:$J$44,4, FALSE))</f>
        <v>5.7904496322979053</v>
      </c>
      <c r="CE85" s="44">
        <f>$F85*'[1]INTERNAL PARAMETERS-2'!AP85*(1-VLOOKUP(AQ$4,'[1]INTERNAL PARAMETERS-1'!$B$5:$J$44,4, FALSE))</f>
        <v>0.75355508325978793</v>
      </c>
      <c r="CF85" s="44">
        <f>$F85*'[1]INTERNAL PARAMETERS-2'!AQ85*(1-VLOOKUP(AR$4,'[1]INTERNAL PARAMETERS-1'!$B$5:$J$44,4, FALSE))</f>
        <v>7.9326185074559047E-2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124.78560464435201</v>
      </c>
    </row>
    <row r="86" spans="3:87" x14ac:dyDescent="0.5">
      <c r="C86" s="27" t="s">
        <v>10</v>
      </c>
      <c r="D86" s="26" t="s">
        <v>68</v>
      </c>
      <c r="E86" s="26" t="s">
        <v>58</v>
      </c>
      <c r="F86" s="129">
        <f>AirBF!X86</f>
        <v>102.07801943799187</v>
      </c>
      <c r="G86" s="45">
        <f>$F86*'[1]INTERNAL PARAMETERS-2'!F86*VLOOKUP(G$4,'[1]INTERNAL PARAMETERS-1'!$B$5:$J$44,4, FALSE)</f>
        <v>0.9220605417814367</v>
      </c>
      <c r="H86" s="44">
        <f>$F86*'[1]INTERNAL PARAMETERS-2'!G86*VLOOKUP(H$4,'[1]INTERNAL PARAMETERS-1'!$B$5:$J$44,4, FALSE)</f>
        <v>0.62700402659592125</v>
      </c>
      <c r="I86" s="44">
        <f>$F86*'[1]INTERNAL PARAMETERS-2'!H86*VLOOKUP(I$4,'[1]INTERNAL PARAMETERS-1'!$B$5:$J$44,4, FALSE)</f>
        <v>0.94195095425902675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1.2290193540334221E-2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0.20162348321372714</v>
      </c>
      <c r="N86" s="44">
        <f>$F86*'[1]INTERNAL PARAMETERS-2'!M86*VLOOKUP(N$4,'[1]INTERNAL PARAMETERS-1'!$B$5:$J$44,4, FALSE)</f>
        <v>0.16597069336461978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0.1229427666111174</v>
      </c>
      <c r="S86" s="44">
        <f>$F86*'[1]INTERNAL PARAMETERS-2'!R86*VLOOKUP(S$4,'[1]INTERNAL PARAMETERS-1'!$B$5:$J$44,4, FALSE)</f>
        <v>0.25488064829511065</v>
      </c>
      <c r="T86" s="44">
        <f>$F86*'[1]INTERNAL PARAMETERS-2'!S86*VLOOKUP(T$4,'[1]INTERNAL PARAMETERS-1'!$B$5:$J$44,4, FALSE)</f>
        <v>3.4423770495073995E-2</v>
      </c>
      <c r="U86" s="44">
        <f>$F86*'[1]INTERNAL PARAMETERS-2'!T86*VLOOKUP(U$4,'[1]INTERNAL PARAMETERS-1'!$B$5:$J$44,4, FALSE)</f>
        <v>4.4258987667924521E-2</v>
      </c>
      <c r="V86" s="44">
        <f>$F86*'[1]INTERNAL PARAMETERS-2'!U86*VLOOKUP(V$4,'[1]INTERNAL PARAMETERS-1'!$B$5:$J$44,4, FALSE)</f>
        <v>0.40386147610447098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2.4590594882612241E-2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2.4590594882612241E-2</v>
      </c>
      <c r="AI86" s="44">
        <f>$F86*'[1]INTERNAL PARAMETERS-2'!AH86*VLOOKUP(AI$4,'[1]INTERNAL PARAMETERS-1'!$B$5:$J$44,4, FALSE)</f>
        <v>4.9181189765224481E-2</v>
      </c>
      <c r="AJ86" s="44">
        <f>$F86*'[1]INTERNAL PARAMETERS-2'!AI86*VLOOKUP(AJ$4,'[1]INTERNAL PARAMETERS-1'!$B$5:$J$44,4, FALSE)</f>
        <v>9.8352171728505161E-2</v>
      </c>
      <c r="AK86" s="44">
        <f>$F86*'[1]INTERNAL PARAMETERS-2'!AJ86*VLOOKUP(AK$4,'[1]INTERNAL PARAMETERS-1'!$B$5:$J$44,4, FALSE)</f>
        <v>1.2290193540334221E-2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17.897068130921507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3.8308461810608154</v>
      </c>
      <c r="BB86" s="44">
        <f>$F86*'[1]INTERNAL PARAMETERS-2'!M86*(1-VLOOKUP(N$4,'[1]INTERNAL PARAMETERS-1'!$B$5:$J$44,4, FALSE))</f>
        <v>3.1534431739277751</v>
      </c>
      <c r="BC86" s="44">
        <f>$F86*'[1]INTERNAL PARAMETERS-2'!N86*(1-VLOOKUP(O$4,'[1]INTERNAL PARAMETERS-1'!$B$5:$J$44,4, FALSE))</f>
        <v>9.9090502043100166</v>
      </c>
      <c r="BD86" s="44">
        <f>$F86*'[1]INTERNAL PARAMETERS-2'!O86*(1-VLOOKUP(P$4,'[1]INTERNAL PARAMETERS-1'!$B$5:$J$44,4, FALSE))</f>
        <v>2.7415910304616982</v>
      </c>
      <c r="BE86" s="44">
        <f>$F86*'[1]INTERNAL PARAMETERS-2'!P86*(1-VLOOKUP(Q$4,'[1]INTERNAL PARAMETERS-1'!$B$5:$J$44,4, FALSE))</f>
        <v>2.5940576689679684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4.8427323176071022</v>
      </c>
      <c r="BH86" s="44">
        <f>$F86*'[1]INTERNAL PARAMETERS-2'!S86*(1-VLOOKUP(T$4,'[1]INTERNAL PARAMETERS-1'!$B$5:$J$44,4, FALSE))</f>
        <v>0.30981393445566596</v>
      </c>
      <c r="BI86" s="44">
        <f>$F86*'[1]INTERNAL PARAMETERS-2'!T86*(1-VLOOKUP(U$4,'[1]INTERNAL PARAMETERS-1'!$B$5:$J$44,4, FALSE))</f>
        <v>0.17703595067169808</v>
      </c>
      <c r="BJ86" s="44">
        <f>$F86*'[1]INTERNAL PARAMETERS-2'!U86*(1-VLOOKUP(V$4,'[1]INTERNAL PARAMETERS-1'!$B$5:$J$44,4, FALSE))</f>
        <v>2.2885483645920024</v>
      </c>
      <c r="BK86" s="44">
        <f>$F86*'[1]INTERNAL PARAMETERS-2'!V86*(1-VLOOKUP(W$4,'[1]INTERNAL PARAMETERS-1'!$B$5:$J$44,4, FALSE))</f>
        <v>3.4915276158667927</v>
      </c>
      <c r="BL86" s="44">
        <f>$F86*'[1]INTERNAL PARAMETERS-2'!W86*(1-VLOOKUP(X$4,'[1]INTERNAL PARAMETERS-1'!$B$5:$J$44,4, FALSE))</f>
        <v>3.9587080874286507</v>
      </c>
      <c r="BM86" s="44">
        <f>$F86*'[1]INTERNAL PARAMETERS-2'!X86*(1-VLOOKUP(Y$4,'[1]INTERNAL PARAMETERS-1'!$B$5:$J$44,4, FALSE))</f>
        <v>2.2621203653595061</v>
      </c>
      <c r="BN86" s="44">
        <f>$F86*'[1]INTERNAL PARAMETERS-2'!Y86*(1-VLOOKUP(Z$4,'[1]INTERNAL PARAMETERS-1'!$B$5:$J$44,4, FALSE))</f>
        <v>6.1101758797173735</v>
      </c>
      <c r="BO86" s="44">
        <f>$F86*'[1]INTERNAL PARAMETERS-2'!Z86*(1-VLOOKUP(AA$4,'[1]INTERNAL PARAMETERS-1'!$B$5:$J$44,4, FALSE))</f>
        <v>5.6798761965784621</v>
      </c>
      <c r="BP86" s="44">
        <f>$F86*'[1]INTERNAL PARAMETERS-2'!AA86*(1-VLOOKUP(AB$4,'[1]INTERNAL PARAMETERS-1'!$B$5:$J$44,4, FALSE))</f>
        <v>2.1145870038657768</v>
      </c>
      <c r="BQ86" s="44">
        <f>$F86*'[1]INTERNAL PARAMETERS-2'!AB86*(1-VLOOKUP(AC$4,'[1]INTERNAL PARAMETERS-1'!$B$5:$J$44,4, FALSE))</f>
        <v>16.560168132435141</v>
      </c>
      <c r="BR86" s="44">
        <f>$F86*'[1]INTERNAL PARAMETERS-2'!AC86*(1-VLOOKUP(AD$4,'[1]INTERNAL PARAMETERS-1'!$B$5:$J$44,4, FALSE))</f>
        <v>1.106474691698113</v>
      </c>
      <c r="BS86" s="44">
        <f>$F86*'[1]INTERNAL PARAMETERS-2'!AD86*(1-VLOOKUP(AE$4,'[1]INTERNAL PARAMETERS-1'!$B$5:$J$44,4, FALSE))</f>
        <v>0.39340868691402064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0.40570908825629864</v>
      </c>
      <c r="CA86" s="44">
        <f>$F86*'[1]INTERNAL PARAMETERS-2'!AL86*(1-VLOOKUP(AM$4,'[1]INTERNAL PARAMETERS-1'!$B$5:$J$44,4, FALSE))</f>
        <v>1.3154692286954575</v>
      </c>
      <c r="CB86" s="44">
        <f>$F86*'[1]INTERNAL PARAMETERS-2'!AM86*(1-VLOOKUP(AN$4,'[1]INTERNAL PARAMETERS-1'!$B$5:$J$44,4, FALSE))</f>
        <v>0.34423770495073996</v>
      </c>
      <c r="CC86" s="44">
        <f>$F86*'[1]INTERNAL PARAMETERS-2'!AN86*(1-VLOOKUP(AO$4,'[1]INTERNAL PARAMETERS-1'!$B$5:$J$44,4, FALSE))</f>
        <v>1.4752927837295213</v>
      </c>
      <c r="CD86" s="44">
        <f>$F86*'[1]INTERNAL PARAMETERS-2'!AO86*(1-VLOOKUP(AP$4,'[1]INTERNAL PARAMETERS-1'!$B$5:$J$44,4, FALSE))</f>
        <v>4.4504689460711759</v>
      </c>
      <c r="CE86" s="44">
        <f>$F86*'[1]INTERNAL PARAMETERS-2'!AP86*(1-VLOOKUP(AQ$4,'[1]INTERNAL PARAMETERS-1'!$B$5:$J$44,4, FALSE))</f>
        <v>0.66388481501886776</v>
      </c>
      <c r="CF86" s="44">
        <f>$F86*'[1]INTERNAL PARAMETERS-2'!AQ86*(1-VLOOKUP(AR$4,'[1]INTERNAL PARAMETERS-1'!$B$5:$J$44,4, FALSE))</f>
        <v>6.1471383305558701E-2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102.07803985359575</v>
      </c>
    </row>
    <row r="87" spans="3:87" x14ac:dyDescent="0.5">
      <c r="C87" s="27" t="s">
        <v>10</v>
      </c>
      <c r="D87" s="26" t="s">
        <v>68</v>
      </c>
      <c r="E87" s="26" t="s">
        <v>57</v>
      </c>
      <c r="F87" s="129">
        <f>AirBF!X87</f>
        <v>75.064814181733169</v>
      </c>
      <c r="G87" s="45">
        <f>$F87*'[1]INTERNAL PARAMETERS-2'!F87*VLOOKUP(G$4,'[1]INTERNAL PARAMETERS-1'!$B$5:$J$44,4, FALSE)</f>
        <v>0.60076622734066509</v>
      </c>
      <c r="H87" s="44">
        <f>$F87*'[1]INTERNAL PARAMETERS-2'!G87*VLOOKUP(H$4,'[1]INTERNAL PARAMETERS-1'!$B$5:$J$44,4, FALSE)</f>
        <v>0.33145619350086103</v>
      </c>
      <c r="I87" s="44">
        <f>$F87*'[1]INTERNAL PARAMETERS-2'!H87*VLOOKUP(I$4,'[1]INTERNAL PARAMETERS-1'!$B$5:$J$44,4, FALSE)</f>
        <v>0.70456097317824395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0.16728268905213417</v>
      </c>
      <c r="N87" s="44">
        <f>$F87*'[1]INTERNAL PARAMETERS-2'!M87*VLOOKUP(N$4,'[1]INTERNAL PARAMETERS-1'!$B$5:$J$44,4, FALSE)</f>
        <v>0.1118668406306115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7.2505104018136063E-2</v>
      </c>
      <c r="S87" s="44">
        <f>$F87*'[1]INTERNAL PARAMETERS-2'!R87*VLOOKUP(S$4,'[1]INTERNAL PARAMETERS-1'!$B$5:$J$44,4, FALSE)</f>
        <v>0.20435832674870494</v>
      </c>
      <c r="T87" s="44">
        <f>$F87*'[1]INTERNAL PARAMETERS-2'!S87*VLOOKUP(T$4,'[1]INTERNAL PARAMETERS-1'!$B$5:$J$44,4, FALSE)</f>
        <v>1.3465126367919295E-2</v>
      </c>
      <c r="U87" s="44">
        <f>$F87*'[1]INTERNAL PARAMETERS-2'!T87*VLOOKUP(U$4,'[1]INTERNAL PARAMETERS-1'!$B$5:$J$44,4, FALSE)</f>
        <v>3.9360985964333607E-2</v>
      </c>
      <c r="V87" s="44">
        <f>$F87*'[1]INTERNAL PARAMETERS-2'!U87*VLOOKUP(V$4,'[1]INTERNAL PARAMETERS-1'!$B$5:$J$44,4, FALSE)</f>
        <v>0.30452706673723506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4.1435777428316709E-2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7.2505104018136063E-2</v>
      </c>
      <c r="AJ87" s="44">
        <f>$F87*'[1]INTERNAL PARAMETERS-2'!AI87*VLOOKUP(AJ$4,'[1]INTERNAL PARAMETERS-1'!$B$5:$J$44,4, FALSE)</f>
        <v>7.2505104018136063E-2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13.386658490386633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3.1783710919905492</v>
      </c>
      <c r="BB87" s="44">
        <f>$F87*'[1]INTERNAL PARAMETERS-2'!M87*(1-VLOOKUP(N$4,'[1]INTERNAL PARAMETERS-1'!$B$5:$J$44,4, FALSE))</f>
        <v>2.1254699719816181</v>
      </c>
      <c r="BC87" s="44">
        <f>$F87*'[1]INTERNAL PARAMETERS-2'!N87*(1-VLOOKUP(O$4,'[1]INTERNAL PARAMETERS-1'!$B$5:$J$44,4, FALSE))</f>
        <v>7.3542199490870894</v>
      </c>
      <c r="BD87" s="44">
        <f>$F87*'[1]INTERNAL PARAMETERS-2'!O87*(1-VLOOKUP(P$4,'[1]INTERNAL PARAMETERS-1'!$B$5:$J$44,4, FALSE))</f>
        <v>1.843734459450312</v>
      </c>
      <c r="BE87" s="44">
        <f>$F87*'[1]INTERNAL PARAMETERS-2'!P87*(1-VLOOKUP(Q$4,'[1]INTERNAL PARAMETERS-1'!$B$5:$J$44,4, FALSE))</f>
        <v>2.0819676602188784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3.8828082082253936</v>
      </c>
      <c r="BH87" s="44">
        <f>$F87*'[1]INTERNAL PARAMETERS-2'!S87*(1-VLOOKUP(T$4,'[1]INTERNAL PARAMETERS-1'!$B$5:$J$44,4, FALSE))</f>
        <v>0.12118613731127366</v>
      </c>
      <c r="BI87" s="44">
        <f>$F87*'[1]INTERNAL PARAMETERS-2'!T87*(1-VLOOKUP(U$4,'[1]INTERNAL PARAMETERS-1'!$B$5:$J$44,4, FALSE))</f>
        <v>0.15744394385733443</v>
      </c>
      <c r="BJ87" s="44">
        <f>$F87*'[1]INTERNAL PARAMETERS-2'!U87*(1-VLOOKUP(V$4,'[1]INTERNAL PARAMETERS-1'!$B$5:$J$44,4, FALSE))</f>
        <v>1.7256533781776655</v>
      </c>
      <c r="BK87" s="44">
        <f>$F87*'[1]INTERNAL PARAMETERS-2'!V87*(1-VLOOKUP(W$4,'[1]INTERNAL PARAMETERS-1'!$B$5:$J$44,4, FALSE))</f>
        <v>2.0301804449149006</v>
      </c>
      <c r="BL87" s="44">
        <f>$F87*'[1]INTERNAL PARAMETERS-2'!W87*(1-VLOOKUP(X$4,'[1]INTERNAL PARAMETERS-1'!$B$5:$J$44,4, FALSE))</f>
        <v>3.2524307883103893</v>
      </c>
      <c r="BM87" s="44">
        <f>$F87*'[1]INTERNAL PARAMETERS-2'!X87*(1-VLOOKUP(Y$4,'[1]INTERNAL PARAMETERS-1'!$B$5:$J$44,4, FALSE))</f>
        <v>2.2062674860224103</v>
      </c>
      <c r="BN87" s="44">
        <f>$F87*'[1]INTERNAL PARAMETERS-2'!Y87*(1-VLOOKUP(Z$4,'[1]INTERNAL PARAMETERS-1'!$B$5:$J$44,4, FALSE))</f>
        <v>4.4228864099204817</v>
      </c>
      <c r="BO87" s="44">
        <f>$F87*'[1]INTERNAL PARAMETERS-2'!Z87*(1-VLOOKUP(AA$4,'[1]INTERNAL PARAMETERS-1'!$B$5:$J$44,4, FALSE))</f>
        <v>3.7392561342046018</v>
      </c>
      <c r="BP87" s="44">
        <f>$F87*'[1]INTERNAL PARAMETERS-2'!AA87*(1-VLOOKUP(AB$4,'[1]INTERNAL PARAMETERS-1'!$B$5:$J$44,4, FALSE))</f>
        <v>1.4708424885211342</v>
      </c>
      <c r="BQ87" s="44">
        <f>$F87*'[1]INTERNAL PARAMETERS-2'!AB87*(1-VLOOKUP(AC$4,'[1]INTERNAL PARAMETERS-1'!$B$5:$J$44,4, FALSE))</f>
        <v>12.025698504133217</v>
      </c>
      <c r="BR87" s="44">
        <f>$F87*'[1]INTERNAL PARAMETERS-2'!AC87*(1-VLOOKUP(AD$4,'[1]INTERNAL PARAMETERS-1'!$B$5:$J$44,4, FALSE))</f>
        <v>0.74577643537693727</v>
      </c>
      <c r="BS87" s="44">
        <f>$F87*'[1]INTERNAL PARAMETERS-2'!AD87*(1-VLOOKUP(AE$4,'[1]INTERNAL PARAMETERS-1'!$B$5:$J$44,4, FALSE))</f>
        <v>0.31073830478670267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0.11394088144645277</v>
      </c>
      <c r="CA87" s="44">
        <f>$F87*'[1]INTERNAL PARAMETERS-2'!AL87*(1-VLOOKUP(AM$4,'[1]INTERNAL PARAMETERS-1'!$B$5:$J$44,4, FALSE))</f>
        <v>1.0772401353592165</v>
      </c>
      <c r="CB87" s="44">
        <f>$F87*'[1]INTERNAL PARAMETERS-2'!AM87*(1-VLOOKUP(AN$4,'[1]INTERNAL PARAMETERS-1'!$B$5:$J$44,4, FALSE))</f>
        <v>0.46611496366147209</v>
      </c>
      <c r="CC87" s="44">
        <f>$F87*'[1]INTERNAL PARAMETERS-2'!AN87*(1-VLOOKUP(AO$4,'[1]INTERNAL PARAMETERS-1'!$B$5:$J$44,4, FALSE))</f>
        <v>0.94258136519860514</v>
      </c>
      <c r="CD87" s="44">
        <f>$F87*'[1]INTERNAL PARAMETERS-2'!AO87*(1-VLOOKUP(AP$4,'[1]INTERNAL PARAMETERS-1'!$B$5:$J$44,4, FALSE))</f>
        <v>3.1281309625068574</v>
      </c>
      <c r="CE87" s="44">
        <f>$F87*'[1]INTERNAL PARAMETERS-2'!AP87*(1-VLOOKUP(AQ$4,'[1]INTERNAL PARAMETERS-1'!$B$5:$J$44,4, FALSE))</f>
        <v>0.43503813059023461</v>
      </c>
      <c r="CF87" s="44">
        <f>$F87*'[1]INTERNAL PARAMETERS-2'!AQ87*(1-VLOOKUP(AR$4,'[1]INTERNAL PARAMETERS-1'!$B$5:$J$44,4, FALSE))</f>
        <v>0.1035819370893736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75.064814181733169</v>
      </c>
    </row>
    <row r="88" spans="3:87" x14ac:dyDescent="0.5">
      <c r="C88" s="27" t="s">
        <v>10</v>
      </c>
      <c r="D88" s="26" t="s">
        <v>68</v>
      </c>
      <c r="E88" s="26" t="s">
        <v>56</v>
      </c>
      <c r="F88" s="129">
        <f>AirBF!X88</f>
        <v>59.591067478466634</v>
      </c>
      <c r="G88" s="45">
        <f>$F88*'[1]INTERNAL PARAMETERS-2'!F88*VLOOKUP(G$4,'[1]INTERNAL PARAMETERS-1'!$B$5:$J$44,4, FALSE)</f>
        <v>0.59179889112865214</v>
      </c>
      <c r="H88" s="44">
        <f>$F88*'[1]INTERNAL PARAMETERS-2'!G88*VLOOKUP(H$4,'[1]INTERNAL PARAMETERS-1'!$B$5:$J$44,4, FALSE)</f>
        <v>0.33100454341589075</v>
      </c>
      <c r="I88" s="44">
        <f>$F88*'[1]INTERNAL PARAMETERS-2'!H88*VLOOKUP(I$4,'[1]INTERNAL PARAMETERS-1'!$B$5:$J$44,4, FALSE)</f>
        <v>0.57293802031638019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0.18054871829092084</v>
      </c>
      <c r="N88" s="44">
        <f>$F88*'[1]INTERNAL PARAMETERS-2'!M88*VLOOKUP(N$4,'[1]INTERNAL PARAMETERS-1'!$B$5:$J$44,4, FALSE)</f>
        <v>7.8739167235984925E-2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8.0245331466503173E-2</v>
      </c>
      <c r="S88" s="44">
        <f>$F88*'[1]INTERNAL PARAMETERS-2'!R88*VLOOKUP(S$4,'[1]INTERNAL PARAMETERS-1'!$B$5:$J$44,4, FALSE)</f>
        <v>0.16831437418225423</v>
      </c>
      <c r="T88" s="44">
        <f>$F88*'[1]INTERNAL PARAMETERS-2'!S88*VLOOKUP(T$4,'[1]INTERNAL PARAMETERS-1'!$B$5:$J$44,4, FALSE)</f>
        <v>2.1064250532288387E-2</v>
      </c>
      <c r="U88" s="44">
        <f>$F88*'[1]INTERNAL PARAMETERS-2'!T88*VLOOKUP(U$4,'[1]INTERNAL PARAMETERS-1'!$B$5:$J$44,4, FALSE)</f>
        <v>1.2036203809300691E-2</v>
      </c>
      <c r="V88" s="44">
        <f>$F88*'[1]INTERNAL PARAMETERS-2'!U88*VLOOKUP(V$4,'[1]INTERNAL PARAMETERS-1'!$B$5:$J$44,4, FALSE)</f>
        <v>0.21816319599400372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5.0151842389877514E-2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1.0029176656625935E-2</v>
      </c>
      <c r="AI88" s="44">
        <f>$F88*'[1]INTERNAL PARAMETERS-2'!AH88*VLOOKUP(AI$4,'[1]INTERNAL PARAMETERS-1'!$B$5:$J$44,4, FALSE)</f>
        <v>6.0181019046503456E-2</v>
      </c>
      <c r="AJ88" s="44">
        <f>$F88*'[1]INTERNAL PARAMETERS-2'!AI88*VLOOKUP(AJ$4,'[1]INTERNAL PARAMETERS-1'!$B$5:$J$44,4, FALSE)</f>
        <v>8.0245331466503173E-2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10.885822386011222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3.4304256475274957</v>
      </c>
      <c r="BB88" s="44">
        <f>$F88*'[1]INTERNAL PARAMETERS-2'!M88*(1-VLOOKUP(N$4,'[1]INTERNAL PARAMETERS-1'!$B$5:$J$44,4, FALSE))</f>
        <v>1.4960441774837134</v>
      </c>
      <c r="BC88" s="44">
        <f>$F88*'[1]INTERNAL PARAMETERS-2'!N88*(1-VLOOKUP(O$4,'[1]INTERNAL PARAMETERS-1'!$B$5:$J$44,4, FALSE))</f>
        <v>6.4596300009185486</v>
      </c>
      <c r="BD88" s="44">
        <f>$F88*'[1]INTERNAL PARAMETERS-2'!O88*(1-VLOOKUP(P$4,'[1]INTERNAL PARAMETERS-1'!$B$5:$J$44,4, FALSE))</f>
        <v>1.1635334698373045</v>
      </c>
      <c r="BE88" s="44">
        <f>$F88*'[1]INTERNAL PARAMETERS-2'!P88*(1-VLOOKUP(Q$4,'[1]INTERNAL PARAMETERS-1'!$B$5:$J$44,4, FALSE))</f>
        <v>1.424327817550066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3.1979731094628301</v>
      </c>
      <c r="BH88" s="44">
        <f>$F88*'[1]INTERNAL PARAMETERS-2'!S88*(1-VLOOKUP(T$4,'[1]INTERNAL PARAMETERS-1'!$B$5:$J$44,4, FALSE))</f>
        <v>0.18957825479059545</v>
      </c>
      <c r="BI88" s="44">
        <f>$F88*'[1]INTERNAL PARAMETERS-2'!T88*(1-VLOOKUP(U$4,'[1]INTERNAL PARAMETERS-1'!$B$5:$J$44,4, FALSE))</f>
        <v>4.8144815237202765E-2</v>
      </c>
      <c r="BJ88" s="44">
        <f>$F88*'[1]INTERNAL PARAMETERS-2'!U88*(1-VLOOKUP(V$4,'[1]INTERNAL PARAMETERS-1'!$B$5:$J$44,4, FALSE))</f>
        <v>1.2362581106326878</v>
      </c>
      <c r="BK88" s="44">
        <f>$F88*'[1]INTERNAL PARAMETERS-2'!V88*(1-VLOOKUP(W$4,'[1]INTERNAL PARAMETERS-1'!$B$5:$J$44,4, FALSE))</f>
        <v>1.6249351871095761</v>
      </c>
      <c r="BL88" s="44">
        <f>$F88*'[1]INTERNAL PARAMETERS-2'!W88*(1-VLOOKUP(X$4,'[1]INTERNAL PARAMETERS-1'!$B$5:$J$44,4, FALSE))</f>
        <v>2.527680268340867</v>
      </c>
      <c r="BM88" s="44">
        <f>$F88*'[1]INTERNAL PARAMETERS-2'!X88*(1-VLOOKUP(Y$4,'[1]INTERNAL PARAMETERS-1'!$B$5:$J$44,4, FALSE))</f>
        <v>1.6951513419194533</v>
      </c>
      <c r="BN88" s="44">
        <f>$F88*'[1]INTERNAL PARAMETERS-2'!Y88*(1-VLOOKUP(Z$4,'[1]INTERNAL PARAMETERS-1'!$B$5:$J$44,4, FALSE))</f>
        <v>3.0693273170796416</v>
      </c>
      <c r="BO88" s="44">
        <f>$F88*'[1]INTERNAL PARAMETERS-2'!Z88*(1-VLOOKUP(AA$4,'[1]INTERNAL PARAMETERS-1'!$B$5:$J$44,4, FALSE))</f>
        <v>2.4574641135309898</v>
      </c>
      <c r="BP88" s="44">
        <f>$F88*'[1]INTERNAL PARAMETERS-2'!AA88*(1-VLOOKUP(AB$4,'[1]INTERNAL PARAMETERS-1'!$B$5:$J$44,4, FALSE))</f>
        <v>1.1033524507908012</v>
      </c>
      <c r="BQ88" s="44">
        <f>$F88*'[1]INTERNAL PARAMETERS-2'!AB88*(1-VLOOKUP(AC$4,'[1]INTERNAL PARAMETERS-1'!$B$5:$J$44,4, FALSE))</f>
        <v>9.2781921469420539</v>
      </c>
      <c r="BR88" s="44">
        <f>$F88*'[1]INTERNAL PARAMETERS-2'!AC88*(1-VLOOKUP(AD$4,'[1]INTERNAL PARAMETERS-1'!$B$5:$J$44,4, FALSE))</f>
        <v>0.72219606498503286</v>
      </c>
      <c r="BS88" s="44">
        <f>$F88*'[1]INTERNAL PARAMETERS-2'!AD88*(1-VLOOKUP(AE$4,'[1]INTERNAL PARAMETERS-1'!$B$5:$J$44,4, FALSE))</f>
        <v>0.24073003529276168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0.17051983958963227</v>
      </c>
      <c r="CA88" s="44">
        <f>$F88*'[1]INTERNAL PARAMETERS-2'!AL88*(1-VLOOKUP(AM$4,'[1]INTERNAL PARAMETERS-1'!$B$5:$J$44,4, FALSE))</f>
        <v>1.0431714317442977</v>
      </c>
      <c r="CB88" s="44">
        <f>$F88*'[1]INTERNAL PARAMETERS-2'!AM88*(1-VLOOKUP(AN$4,'[1]INTERNAL PARAMETERS-1'!$B$5:$J$44,4, FALSE))</f>
        <v>0.31094619010263891</v>
      </c>
      <c r="CC88" s="44">
        <f>$F88*'[1]INTERNAL PARAMETERS-2'!AN88*(1-VLOOKUP(AO$4,'[1]INTERNAL PARAMETERS-1'!$B$5:$J$44,4, FALSE))</f>
        <v>0.63192155686190377</v>
      </c>
      <c r="CD88" s="44">
        <f>$F88*'[1]INTERNAL PARAMETERS-2'!AO88*(1-VLOOKUP(AP$4,'[1]INTERNAL PARAMETERS-1'!$B$5:$J$44,4, FALSE))</f>
        <v>2.2769210563914797</v>
      </c>
      <c r="CE88" s="44">
        <f>$F88*'[1]INTERNAL PARAMETERS-2'!AP88*(1-VLOOKUP(AQ$4,'[1]INTERNAL PARAMETERS-1'!$B$5:$J$44,4, FALSE))</f>
        <v>0.4112498748823939</v>
      </c>
      <c r="CF88" s="44">
        <f>$F88*'[1]INTERNAL PARAMETERS-2'!AQ88*(1-VLOOKUP(AR$4,'[1]INTERNAL PARAMETERS-1'!$B$5:$J$44,4, FALSE))</f>
        <v>3.0093489076625651E-2</v>
      </c>
      <c r="CG88" s="44">
        <f>$F88*'[1]INTERNAL PARAMETERS-2'!AR88*(1-VLOOKUP(AS$4,'[1]INTERNAL PARAMETERS-1'!$B$5:$J$44,4, FALSE))</f>
        <v>1.0029176656625935E-2</v>
      </c>
      <c r="CH88" s="43">
        <f>$F88*'[1]INTERNAL PARAMETERS-2'!AS88*(1-VLOOKUP(AT$4,'[1]INTERNAL PARAMETERS-1'!$B$5:$J$44,4, FALSE))</f>
        <v>0</v>
      </c>
      <c r="CI88" s="42">
        <f t="shared" si="1"/>
        <v>59.591079396680129</v>
      </c>
    </row>
    <row r="89" spans="3:87" x14ac:dyDescent="0.5">
      <c r="C89" s="27" t="s">
        <v>10</v>
      </c>
      <c r="D89" s="26" t="s">
        <v>68</v>
      </c>
      <c r="E89" s="26" t="s">
        <v>55</v>
      </c>
      <c r="F89" s="129">
        <f>AirBF!X89</f>
        <v>47.896839394014684</v>
      </c>
      <c r="G89" s="45">
        <f>$F89*'[1]INTERNAL PARAMETERS-2'!F89*VLOOKUP(G$4,'[1]INTERNAL PARAMETERS-1'!$B$5:$J$44,4, FALSE)</f>
        <v>0.44675776944767198</v>
      </c>
      <c r="H89" s="44">
        <f>$F89*'[1]INTERNAL PARAMETERS-2'!G89*VLOOKUP(H$4,'[1]INTERNAL PARAMETERS-1'!$B$5:$J$44,4, FALSE)</f>
        <v>0.30130464757592818</v>
      </c>
      <c r="I89" s="44">
        <f>$F89*'[1]INTERNAL PARAMETERS-2'!H89*VLOOKUP(I$4,'[1]INTERNAL PARAMETERS-1'!$B$5:$J$44,4, FALSE)</f>
        <v>0.49687821961055384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1.0388824464561785E-2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0.18285983498587835</v>
      </c>
      <c r="N89" s="44">
        <f>$F89*'[1]INTERNAL PARAMETERS-2'!M89*VLOOKUP(N$4,'[1]INTERNAL PARAMETERS-1'!$B$5:$J$44,4, FALSE)</f>
        <v>5.142947078352024E-2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2.0777648929123569E-2</v>
      </c>
      <c r="S89" s="44">
        <f>$F89*'[1]INTERNAL PARAMETERS-2'!R89*VLOOKUP(S$4,'[1]INTERNAL PARAMETERS-1'!$B$5:$J$44,4, FALSE)</f>
        <v>0.1426121208430878</v>
      </c>
      <c r="T89" s="44">
        <f>$F89*'[1]INTERNAL PARAMETERS-2'!S89*VLOOKUP(T$4,'[1]INTERNAL PARAMETERS-1'!$B$5:$J$44,4, FALSE)</f>
        <v>1.4545791155568319E-2</v>
      </c>
      <c r="U89" s="44">
        <f>$F89*'[1]INTERNAL PARAMETERS-2'!T89*VLOOKUP(U$4,'[1]INTERNAL PARAMETERS-1'!$B$5:$J$44,4, FALSE)</f>
        <v>2.4935094588524043E-2</v>
      </c>
      <c r="V89" s="44">
        <f>$F89*'[1]INTERNAL PARAMETERS-2'!U89*VLOOKUP(V$4,'[1]INTERNAL PARAMETERS-1'!$B$5:$J$44,4, FALSE)</f>
        <v>0.25247142497176051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2.0777648929123569E-2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9.3508999548934865E-2</v>
      </c>
      <c r="AJ89" s="44">
        <f>$F89*'[1]INTERNAL PARAMETERS-2'!AI89*VLOOKUP(AJ$4,'[1]INTERNAL PARAMETERS-1'!$B$5:$J$44,4, FALSE)</f>
        <v>5.1948912006748324E-2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9.4406861726005218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3.4743368647316886</v>
      </c>
      <c r="BB89" s="44">
        <f>$F89*'[1]INTERNAL PARAMETERS-2'!M89*(1-VLOOKUP(N$4,'[1]INTERNAL PARAMETERS-1'!$B$5:$J$44,4, FALSE))</f>
        <v>0.9771599448868844</v>
      </c>
      <c r="BC89" s="44">
        <f>$F89*'[1]INTERNAL PARAMETERS-2'!N89*(1-VLOOKUP(O$4,'[1]INTERNAL PARAMETERS-1'!$B$5:$J$44,4, FALSE))</f>
        <v>5.3403395328626369</v>
      </c>
      <c r="BD89" s="44">
        <f>$F89*'[1]INTERNAL PARAMETERS-2'!O89*(1-VLOOKUP(P$4,'[1]INTERNAL PARAMETERS-1'!$B$5:$J$44,4, FALSE))</f>
        <v>0.90390915304384511</v>
      </c>
      <c r="BE89" s="44">
        <f>$F89*'[1]INTERNAL PARAMETERS-2'!P89*(1-VLOOKUP(Q$4,'[1]INTERNAL PARAMETERS-1'!$B$5:$J$44,4, FALSE))</f>
        <v>1.3610605366400184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2.7096302960186684</v>
      </c>
      <c r="BH89" s="44">
        <f>$F89*'[1]INTERNAL PARAMETERS-2'!S89*(1-VLOOKUP(T$4,'[1]INTERNAL PARAMETERS-1'!$B$5:$J$44,4, FALSE))</f>
        <v>0.13091212040011488</v>
      </c>
      <c r="BI89" s="44">
        <f>$F89*'[1]INTERNAL PARAMETERS-2'!T89*(1-VLOOKUP(U$4,'[1]INTERNAL PARAMETERS-1'!$B$5:$J$44,4, FALSE))</f>
        <v>9.9740378354096174E-2</v>
      </c>
      <c r="BJ89" s="44">
        <f>$F89*'[1]INTERNAL PARAMETERS-2'!U89*(1-VLOOKUP(V$4,'[1]INTERNAL PARAMETERS-1'!$B$5:$J$44,4, FALSE))</f>
        <v>1.4306714081733094</v>
      </c>
      <c r="BK89" s="44">
        <f>$F89*'[1]INTERNAL PARAMETERS-2'!V89*(1-VLOOKUP(W$4,'[1]INTERNAL PARAMETERS-1'!$B$5:$J$44,4, FALSE))</f>
        <v>1.2779403615556451</v>
      </c>
      <c r="BL89" s="44">
        <f>$F89*'[1]INTERNAL PARAMETERS-2'!W89*(1-VLOOKUP(X$4,'[1]INTERNAL PARAMETERS-1'!$B$5:$J$44,4, FALSE))</f>
        <v>1.6623651842159464</v>
      </c>
      <c r="BM89" s="44">
        <f>$F89*'[1]INTERNAL PARAMETERS-2'!X89*(1-VLOOKUP(Y$4,'[1]INTERNAL PARAMETERS-1'!$B$5:$J$44,4, FALSE))</f>
        <v>1.4961248340472004</v>
      </c>
      <c r="BN89" s="44">
        <f>$F89*'[1]INTERNAL PARAMETERS-2'!Y89*(1-VLOOKUP(Z$4,'[1]INTERNAL PARAMETERS-1'!$B$5:$J$44,4, FALSE))</f>
        <v>1.9740586562564366</v>
      </c>
      <c r="BO89" s="44">
        <f>$F89*'[1]INTERNAL PARAMETERS-2'!Z89*(1-VLOOKUP(AA$4,'[1]INTERNAL PARAMETERS-1'!$B$5:$J$44,4, FALSE))</f>
        <v>1.3922270100337037</v>
      </c>
      <c r="BP89" s="44">
        <f>$F89*'[1]INTERNAL PARAMETERS-2'!AA89*(1-VLOOKUP(AB$4,'[1]INTERNAL PARAMETERS-1'!$B$5:$J$44,4, FALSE))</f>
        <v>0.88313150411472141</v>
      </c>
      <c r="BQ89" s="44">
        <f>$F89*'[1]INTERNAL PARAMETERS-2'!AB89*(1-VLOOKUP(AC$4,'[1]INTERNAL PARAMETERS-1'!$B$5:$J$44,4, FALSE))</f>
        <v>7.0442648046207701</v>
      </c>
      <c r="BR89" s="44">
        <f>$F89*'[1]INTERNAL PARAMETERS-2'!AC89*(1-VLOOKUP(AD$4,'[1]INTERNAL PARAMETERS-1'!$B$5:$J$44,4, FALSE))</f>
        <v>0.37403120851180011</v>
      </c>
      <c r="BS89" s="44">
        <f>$F89*'[1]INTERNAL PARAMETERS-2'!AD89*(1-VLOOKUP(AE$4,'[1]INTERNAL PARAMETERS-1'!$B$5:$J$44,4, FALSE))</f>
        <v>0.23896691110461807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0.15584673602024496</v>
      </c>
      <c r="CA89" s="44">
        <f>$F89*'[1]INTERNAL PARAMETERS-2'!AL89*(1-VLOOKUP(AM$4,'[1]INTERNAL PARAMETERS-1'!$B$5:$J$44,4, FALSE))</f>
        <v>0.64416459301010343</v>
      </c>
      <c r="CB89" s="44">
        <f>$F89*'[1]INTERNAL PARAMETERS-2'!AM89*(1-VLOOKUP(AN$4,'[1]INTERNAL PARAMETERS-1'!$B$5:$J$44,4, FALSE))</f>
        <v>0.17662438494936855</v>
      </c>
      <c r="CC89" s="44">
        <f>$F89*'[1]INTERNAL PARAMETERS-2'!AN89*(1-VLOOKUP(AO$4,'[1]INTERNAL PARAMETERS-1'!$B$5:$J$44,4, FALSE))</f>
        <v>0.49870668145442032</v>
      </c>
      <c r="CD89" s="44">
        <f>$F89*'[1]INTERNAL PARAMETERS-2'!AO89*(1-VLOOKUP(AP$4,'[1]INTERNAL PARAMETERS-1'!$B$5:$J$44,4, FALSE))</f>
        <v>1.8597672180944385</v>
      </c>
      <c r="CE89" s="44">
        <f>$F89*'[1]INTERNAL PARAMETERS-2'!AP89*(1-VLOOKUP(AQ$4,'[1]INTERNAL PARAMETERS-1'!$B$5:$J$44,4, FALSE))</f>
        <v>0.23896691110461807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47.896829814646821</v>
      </c>
    </row>
    <row r="90" spans="3:87" x14ac:dyDescent="0.5">
      <c r="C90" s="27" t="s">
        <v>10</v>
      </c>
      <c r="D90" s="26" t="s">
        <v>68</v>
      </c>
      <c r="E90" s="26" t="s">
        <v>54</v>
      </c>
      <c r="F90" s="129">
        <f>AirBF!X90</f>
        <v>39.056524347166615</v>
      </c>
      <c r="G90" s="45">
        <f>$F90*'[1]INTERNAL PARAMETERS-2'!F90*VLOOKUP(G$4,'[1]INTERNAL PARAMETERS-1'!$B$5:$J$44,4, FALSE)</f>
        <v>0.50969545403539374</v>
      </c>
      <c r="H90" s="44">
        <f>$F90*'[1]INTERNAL PARAMETERS-2'!G90*VLOOKUP(H$4,'[1]INTERNAL PARAMETERS-1'!$B$5:$J$44,4, FALSE)</f>
        <v>0.23985392732081962</v>
      </c>
      <c r="I90" s="44">
        <f>$F90*'[1]INTERNAL PARAMETERS-2'!H90*VLOOKUP(I$4,'[1]INTERNAL PARAMETERS-1'!$B$5:$J$44,4, FALSE)</f>
        <v>0.40637864433196874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9.9945645804399366E-3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0.16889857256096991</v>
      </c>
      <c r="N90" s="44">
        <f>$F90*'[1]INTERNAL PARAMETERS-2'!M90*VLOOKUP(N$4,'[1]INTERNAL PARAMETERS-1'!$B$5:$J$44,4, FALSE)</f>
        <v>5.5966437128515872E-2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9.9945645804399366E-3</v>
      </c>
      <c r="S90" s="44">
        <f>$F90*'[1]INTERNAL PARAMETERS-2'!R90*VLOOKUP(S$4,'[1]INTERNAL PARAMETERS-1'!$B$5:$J$44,4, FALSE)</f>
        <v>0.10181606275538518</v>
      </c>
      <c r="T90" s="44">
        <f>$F90*'[1]INTERNAL PARAMETERS-2'!S90*VLOOKUP(T$4,'[1]INTERNAL PARAMETERS-1'!$B$5:$J$44,4, FALSE)</f>
        <v>1.1992696366040981E-2</v>
      </c>
      <c r="U90" s="44">
        <f>$F90*'[1]INTERNAL PARAMETERS-2'!T90*VLOOKUP(U$4,'[1]INTERNAL PARAMETERS-1'!$B$5:$J$44,4, FALSE)</f>
        <v>9.9937834499529941E-3</v>
      </c>
      <c r="V90" s="44">
        <f>$F90*'[1]INTERNAL PARAMETERS-2'!U90*VLOOKUP(V$4,'[1]INTERNAL PARAMETERS-1'!$B$5:$J$44,4, FALSE)</f>
        <v>0.16340175732434961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1.9989129160879873E-2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3.9974352669325038E-2</v>
      </c>
      <c r="AJ90" s="44">
        <f>$F90*'[1]INTERNAL PARAMETERS-2'!AI90*VLOOKUP(AJ$4,'[1]INTERNAL PARAMETERS-1'!$B$5:$J$44,4, FALSE)</f>
        <v>2.998369374131981E-2</v>
      </c>
      <c r="AK90" s="44">
        <f>$F90*'[1]INTERNAL PARAMETERS-2'!AJ90*VLOOKUP(AK$4,'[1]INTERNAL PARAMETERS-1'!$B$5:$J$44,4, FALSE)</f>
        <v>1.9989129160879873E-2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7.7211942423074049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3.2090728786584277</v>
      </c>
      <c r="BB90" s="44">
        <f>$F90*'[1]INTERNAL PARAMETERS-2'!M90*(1-VLOOKUP(N$4,'[1]INTERNAL PARAMETERS-1'!$B$5:$J$44,4, FALSE))</f>
        <v>1.0633623054418013</v>
      </c>
      <c r="BC90" s="44">
        <f>$F90*'[1]INTERNAL PARAMETERS-2'!N90*(1-VLOOKUP(O$4,'[1]INTERNAL PARAMETERS-1'!$B$5:$J$44,4, FALSE))</f>
        <v>4.74714478003854</v>
      </c>
      <c r="BD90" s="44">
        <f>$F90*'[1]INTERNAL PARAMETERS-2'!O90*(1-VLOOKUP(P$4,'[1]INTERNAL PARAMETERS-1'!$B$5:$J$44,4, FALSE))</f>
        <v>0.8894654741775031</v>
      </c>
      <c r="BE90" s="44">
        <f>$F90*'[1]INTERNAL PARAMETERS-2'!P90*(1-VLOOKUP(Q$4,'[1]INTERNAL PARAMETERS-1'!$B$5:$J$44,4, FALSE))</f>
        <v>1.0693559196681177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1.9345051923523182</v>
      </c>
      <c r="BH90" s="44">
        <f>$F90*'[1]INTERNAL PARAMETERS-2'!S90*(1-VLOOKUP(T$4,'[1]INTERNAL PARAMETERS-1'!$B$5:$J$44,4, FALSE))</f>
        <v>0.10793426729436884</v>
      </c>
      <c r="BI90" s="44">
        <f>$F90*'[1]INTERNAL PARAMETERS-2'!T90*(1-VLOOKUP(U$4,'[1]INTERNAL PARAMETERS-1'!$B$5:$J$44,4, FALSE))</f>
        <v>3.9975133799811977E-2</v>
      </c>
      <c r="BJ90" s="44">
        <f>$F90*'[1]INTERNAL PARAMETERS-2'!U90*(1-VLOOKUP(V$4,'[1]INTERNAL PARAMETERS-1'!$B$5:$J$44,4, FALSE))</f>
        <v>0.92594329150464783</v>
      </c>
      <c r="BK90" s="44">
        <f>$F90*'[1]INTERNAL PARAMETERS-2'!V90*(1-VLOOKUP(W$4,'[1]INTERNAL PARAMETERS-1'!$B$5:$J$44,4, FALSE))</f>
        <v>0.84949112150817807</v>
      </c>
      <c r="BL90" s="44">
        <f>$F90*'[1]INTERNAL PARAMETERS-2'!W90*(1-VLOOKUP(X$4,'[1]INTERNAL PARAMETERS-1'!$B$5:$J$44,4, FALSE))</f>
        <v>1.6490094201141563</v>
      </c>
      <c r="BM90" s="44">
        <f>$F90*'[1]INTERNAL PARAMETERS-2'!X90*(1-VLOOKUP(Y$4,'[1]INTERNAL PARAMETERS-1'!$B$5:$J$44,4, FALSE))</f>
        <v>1.1193287425703173</v>
      </c>
      <c r="BN90" s="44">
        <f>$F90*'[1]INTERNAL PARAMETERS-2'!Y90*(1-VLOOKUP(Z$4,'[1]INTERNAL PARAMETERS-1'!$B$5:$J$44,4, FALSE))</f>
        <v>1.6390148555337165</v>
      </c>
      <c r="BO90" s="44">
        <f>$F90*'[1]INTERNAL PARAMETERS-2'!Z90*(1-VLOOKUP(AA$4,'[1]INTERNAL PARAMETERS-1'!$B$5:$J$44,4, FALSE))</f>
        <v>1.1393139660787626</v>
      </c>
      <c r="BP90" s="44">
        <f>$F90*'[1]INTERNAL PARAMETERS-2'!AA90*(1-VLOOKUP(AB$4,'[1]INTERNAL PARAMETERS-1'!$B$5:$J$44,4, FALSE))</f>
        <v>0.40975371388342913</v>
      </c>
      <c r="BQ90" s="44">
        <f>$F90*'[1]INTERNAL PARAMETERS-2'!AB90*(1-VLOOKUP(AC$4,'[1]INTERNAL PARAMETERS-1'!$B$5:$J$44,4, FALSE))</f>
        <v>5.5066887259751933</v>
      </c>
      <c r="BR90" s="44">
        <f>$F90*'[1]INTERNAL PARAMETERS-2'!AC90*(1-VLOOKUP(AD$4,'[1]INTERNAL PARAMETERS-1'!$B$5:$J$44,4, FALSE))</f>
        <v>0.31980653831190442</v>
      </c>
      <c r="BS90" s="44">
        <f>$F90*'[1]INTERNAL PARAMETERS-2'!AD90*(1-VLOOKUP(AE$4,'[1]INTERNAL PARAMETERS-1'!$B$5:$J$44,4, FALSE))</f>
        <v>0.13991609282128967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6.9958046410644834E-2</v>
      </c>
      <c r="CA90" s="44">
        <f>$F90*'[1]INTERNAL PARAMETERS-2'!AL90*(1-VLOOKUP(AM$4,'[1]INTERNAL PARAMETERS-1'!$B$5:$J$44,4, FALSE))</f>
        <v>0.43973740762474889</v>
      </c>
      <c r="CB90" s="44">
        <f>$F90*'[1]INTERNAL PARAMETERS-2'!AM90*(1-VLOOKUP(AN$4,'[1]INTERNAL PARAMETERS-1'!$B$5:$J$44,4, FALSE))</f>
        <v>6.9958046410644834E-2</v>
      </c>
      <c r="CC90" s="44">
        <f>$F90*'[1]INTERNAL PARAMETERS-2'!AN90*(1-VLOOKUP(AO$4,'[1]INTERNAL PARAMETERS-1'!$B$5:$J$44,4, FALSE))</f>
        <v>0.43973740762474889</v>
      </c>
      <c r="CD90" s="44">
        <f>$F90*'[1]INTERNAL PARAMETERS-2'!AO90*(1-VLOOKUP(AP$4,'[1]INTERNAL PARAMETERS-1'!$B$5:$J$44,4, FALSE))</f>
        <v>1.4891041981319868</v>
      </c>
      <c r="CE90" s="44">
        <f>$F90*'[1]INTERNAL PARAMETERS-2'!AP90*(1-VLOOKUP(AQ$4,'[1]INTERNAL PARAMETERS-1'!$B$5:$J$44,4, FALSE))</f>
        <v>0.24984849190125957</v>
      </c>
      <c r="CF90" s="44">
        <f>$F90*'[1]INTERNAL PARAMETERS-2'!AQ90*(1-VLOOKUP(AR$4,'[1]INTERNAL PARAMETERS-1'!$B$5:$J$44,4, FALSE))</f>
        <v>9.9945645804399366E-3</v>
      </c>
      <c r="CG90" s="44">
        <f>$F90*'[1]INTERNAL PARAMETERS-2'!AR90*(1-VLOOKUP(AS$4,'[1]INTERNAL PARAMETERS-1'!$B$5:$J$44,4, FALSE))</f>
        <v>9.9945645804399366E-3</v>
      </c>
      <c r="CH90" s="43">
        <f>$F90*'[1]INTERNAL PARAMETERS-2'!AS90*(1-VLOOKUP(AT$4,'[1]INTERNAL PARAMETERS-1'!$B$5:$J$44,4, FALSE))</f>
        <v>0</v>
      </c>
      <c r="CI90" s="42">
        <f t="shared" si="1"/>
        <v>39.056532158471484</v>
      </c>
    </row>
    <row r="91" spans="3:87" x14ac:dyDescent="0.5">
      <c r="C91" s="27" t="s">
        <v>10</v>
      </c>
      <c r="D91" s="26" t="s">
        <v>68</v>
      </c>
      <c r="E91" s="26" t="s">
        <v>53</v>
      </c>
      <c r="F91" s="129">
        <f>AirBF!X91</f>
        <v>25.655718449628392</v>
      </c>
      <c r="G91" s="45">
        <f>$F91*'[1]INTERNAL PARAMETERS-2'!F91*VLOOKUP(G$4,'[1]INTERNAL PARAMETERS-1'!$B$5:$J$44,4, FALSE)</f>
        <v>0.14065747640008766</v>
      </c>
      <c r="H91" s="44">
        <f>$F91*'[1]INTERNAL PARAMETERS-2'!G91*VLOOKUP(H$4,'[1]INTERNAL PARAMETERS-1'!$B$5:$J$44,4, FALSE)</f>
        <v>9.1426718267095738E-2</v>
      </c>
      <c r="I91" s="44">
        <f>$F91*'[1]INTERNAL PARAMETERS-2'!H91*VLOOKUP(I$4,'[1]INTERNAL PARAMETERS-1'!$B$5:$J$44,4, FALSE)</f>
        <v>0.27130768326171328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0.15261214324746875</v>
      </c>
      <c r="N91" s="44">
        <f>$F91*'[1]INTERNAL PARAMETERS-2'!M91*VLOOKUP(N$4,'[1]INTERNAL PARAMETERS-1'!$B$5:$J$44,4, FALSE)</f>
        <v>3.0241165008130479E-2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6.2047970234649523E-2</v>
      </c>
      <c r="T91" s="44">
        <f>$F91*'[1]INTERNAL PARAMETERS-2'!S91*VLOOKUP(T$4,'[1]INTERNAL PARAMETERS-1'!$B$5:$J$44,4, FALSE)</f>
        <v>8.4394485840052595E-3</v>
      </c>
      <c r="U91" s="44">
        <f>$F91*'[1]INTERNAL PARAMETERS-2'!T91*VLOOKUP(U$4,'[1]INTERNAL PARAMETERS-1'!$B$5:$J$44,4, FALSE)</f>
        <v>2.8128929708172573E-3</v>
      </c>
      <c r="V91" s="44">
        <f>$F91*'[1]INTERNAL PARAMETERS-2'!U91*VLOOKUP(V$4,'[1]INTERNAL PARAMETERS-1'!$B$5:$J$44,4, FALSE)</f>
        <v>0.12026118023263307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1.4064464854086285E-2</v>
      </c>
      <c r="AJ91" s="44">
        <f>$F91*'[1]INTERNAL PARAMETERS-2'!AI91*VLOOKUP(AJ$4,'[1]INTERNAL PARAMETERS-1'!$B$5:$J$44,4, FALSE)</f>
        <v>2.8131495280017533E-2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5.1548459819725521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2.8996307217019059</v>
      </c>
      <c r="BB91" s="44">
        <f>$F91*'[1]INTERNAL PARAMETERS-2'!M91*(1-VLOOKUP(N$4,'[1]INTERNAL PARAMETERS-1'!$B$5:$J$44,4, FALSE))</f>
        <v>0.57458213515447909</v>
      </c>
      <c r="BC91" s="44">
        <f>$F91*'[1]INTERNAL PARAMETERS-2'!N91*(1-VLOOKUP(O$4,'[1]INTERNAL PARAMETERS-1'!$B$5:$J$44,4, FALSE))</f>
        <v>3.1647688460694452</v>
      </c>
      <c r="BD91" s="44">
        <f>$F91*'[1]INTERNAL PARAMETERS-2'!O91*(1-VLOOKUP(P$4,'[1]INTERNAL PARAMETERS-1'!$B$5:$J$44,4, FALSE))</f>
        <v>0.52746104674960004</v>
      </c>
      <c r="BE91" s="44">
        <f>$F91*'[1]INTERNAL PARAMETERS-2'!P91*(1-VLOOKUP(Q$4,'[1]INTERNAL PARAMETERS-1'!$B$5:$J$44,4, FALSE))</f>
        <v>0.88613568739093984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1.1789114344583409</v>
      </c>
      <c r="BH91" s="44">
        <f>$F91*'[1]INTERNAL PARAMETERS-2'!S91*(1-VLOOKUP(T$4,'[1]INTERNAL PARAMETERS-1'!$B$5:$J$44,4, FALSE))</f>
        <v>7.5955037256047325E-2</v>
      </c>
      <c r="BI91" s="44">
        <f>$F91*'[1]INTERNAL PARAMETERS-2'!T91*(1-VLOOKUP(U$4,'[1]INTERNAL PARAMETERS-1'!$B$5:$J$44,4, FALSE))</f>
        <v>1.1251571883269029E-2</v>
      </c>
      <c r="BJ91" s="44">
        <f>$F91*'[1]INTERNAL PARAMETERS-2'!U91*(1-VLOOKUP(V$4,'[1]INTERNAL PARAMETERS-1'!$B$5:$J$44,4, FALSE))</f>
        <v>0.68148002131825414</v>
      </c>
      <c r="BK91" s="44">
        <f>$F91*'[1]INTERNAL PARAMETERS-2'!V91*(1-VLOOKUP(W$4,'[1]INTERNAL PARAMETERS-1'!$B$5:$J$44,4, FALSE))</f>
        <v>0.52042881432255694</v>
      </c>
      <c r="BL91" s="44">
        <f>$F91*'[1]INTERNAL PARAMETERS-2'!W91*(1-VLOOKUP(X$4,'[1]INTERNAL PARAMETERS-1'!$B$5:$J$44,4, FALSE))</f>
        <v>0.99865910293916493</v>
      </c>
      <c r="BM91" s="44">
        <f>$F91*'[1]INTERNAL PARAMETERS-2'!X91*(1-VLOOKUP(Y$4,'[1]INTERNAL PARAMETERS-1'!$B$5:$J$44,4, FALSE))</f>
        <v>0.85800419211092227</v>
      </c>
      <c r="BN91" s="44">
        <f>$F91*'[1]INTERNAL PARAMETERS-2'!Y91*(1-VLOOKUP(Z$4,'[1]INTERNAL PARAMETERS-1'!$B$5:$J$44,4, FALSE))</f>
        <v>0.85800419211092227</v>
      </c>
      <c r="BO91" s="44">
        <f>$F91*'[1]INTERNAL PARAMETERS-2'!Z91*(1-VLOOKUP(AA$4,'[1]INTERNAL PARAMETERS-1'!$B$5:$J$44,4, FALSE))</f>
        <v>0.69625001842970524</v>
      </c>
      <c r="BP91" s="44">
        <f>$F91*'[1]INTERNAL PARAMETERS-2'!AA91*(1-VLOOKUP(AB$4,'[1]INTERNAL PARAMETERS-1'!$B$5:$J$44,4, FALSE))</f>
        <v>0.21098493181420902</v>
      </c>
      <c r="BQ91" s="44">
        <f>$F91*'[1]INTERNAL PARAMETERS-2'!AB91*(1-VLOOKUP(AC$4,'[1]INTERNAL PARAMETERS-1'!$B$5:$J$44,4, FALSE))</f>
        <v>3.6429991346860531</v>
      </c>
      <c r="BR91" s="44">
        <f>$F91*'[1]INTERNAL PARAMETERS-2'!AC91*(1-VLOOKUP(AD$4,'[1]INTERNAL PARAMETERS-1'!$B$5:$J$44,4, FALSE))</f>
        <v>9.8458950694138875E-2</v>
      </c>
      <c r="BS91" s="44">
        <f>$F91*'[1]INTERNAL PARAMETERS-2'!AD91*(1-VLOOKUP(AE$4,'[1]INTERNAL PARAMETERS-1'!$B$5:$J$44,4, FALSE))</f>
        <v>6.3295222987078195E-2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4.2195960134103816E-2</v>
      </c>
      <c r="CA91" s="44">
        <f>$F91*'[1]INTERNAL PARAMETERS-2'!AL91*(1-VLOOKUP(AM$4,'[1]INTERNAL PARAMETERS-1'!$B$5:$J$44,4, FALSE))</f>
        <v>0.2883446196553735</v>
      </c>
      <c r="CB91" s="44">
        <f>$F91*'[1]INTERNAL PARAMETERS-2'!AM91*(1-VLOOKUP(AN$4,'[1]INTERNAL PARAMETERS-1'!$B$5:$J$44,4, FALSE))</f>
        <v>9.8458950694138875E-2</v>
      </c>
      <c r="CC91" s="44">
        <f>$F91*'[1]INTERNAL PARAMETERS-2'!AN91*(1-VLOOKUP(AO$4,'[1]INTERNAL PARAMETERS-1'!$B$5:$J$44,4, FALSE))</f>
        <v>0.12659044597415639</v>
      </c>
      <c r="CD91" s="44">
        <f>$F91*'[1]INTERNAL PARAMETERS-2'!AO91*(1-VLOOKUP(AP$4,'[1]INTERNAL PARAMETERS-1'!$B$5:$J$44,4, FALSE))</f>
        <v>0.93536387995208681</v>
      </c>
      <c r="CE91" s="44">
        <f>$F91*'[1]INTERNAL PARAMETERS-2'!AP91*(1-VLOOKUP(AQ$4,'[1]INTERNAL PARAMETERS-1'!$B$5:$J$44,4, FALSE))</f>
        <v>0.10549118312118201</v>
      </c>
      <c r="CF91" s="44">
        <f>$F91*'[1]INTERNAL PARAMETERS-2'!AQ91*(1-VLOOKUP(AR$4,'[1]INTERNAL PARAMETERS-1'!$B$5:$J$44,4, FALSE))</f>
        <v>1.4064464854086285E-2</v>
      </c>
      <c r="CG91" s="44">
        <f>$F91*'[1]INTERNAL PARAMETERS-2'!AR91*(1-VLOOKUP(AS$4,'[1]INTERNAL PARAMETERS-1'!$B$5:$J$44,4, FALSE))</f>
        <v>2.109926285297439E-2</v>
      </c>
      <c r="CH91" s="43">
        <f>$F91*'[1]INTERNAL PARAMETERS-2'!AS91*(1-VLOOKUP(AT$4,'[1]INTERNAL PARAMETERS-1'!$B$5:$J$44,4, FALSE))</f>
        <v>0</v>
      </c>
      <c r="CI91" s="42">
        <f t="shared" si="1"/>
        <v>25.655718449628388</v>
      </c>
    </row>
    <row r="92" spans="3:87" x14ac:dyDescent="0.5">
      <c r="C92" s="27" t="s">
        <v>10</v>
      </c>
      <c r="D92" s="26" t="s">
        <v>68</v>
      </c>
      <c r="E92" s="26" t="s">
        <v>52</v>
      </c>
      <c r="F92" s="129">
        <f>AirBF!X92</f>
        <v>18.058313308409101</v>
      </c>
      <c r="G92" s="45">
        <f>$F92*'[1]INTERNAL PARAMETERS-2'!F92*VLOOKUP(G$4,'[1]INTERNAL PARAMETERS-1'!$B$5:$J$44,4, FALSE)</f>
        <v>6.1255604573454511E-2</v>
      </c>
      <c r="H92" s="44">
        <f>$F92*'[1]INTERNAL PARAMETERS-2'!G92*VLOOKUP(H$4,'[1]INTERNAL PARAMETERS-1'!$B$5:$J$44,4, FALSE)</f>
        <v>6.7380984447666881E-2</v>
      </c>
      <c r="I92" s="44">
        <f>$F92*'[1]INTERNAL PARAMETERS-2'!H92*VLOOKUP(I$4,'[1]INTERNAL PARAMETERS-1'!$B$5:$J$44,4, FALSE)</f>
        <v>0.18804437668529295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0.14946504759104046</v>
      </c>
      <c r="N92" s="44">
        <f>$F92*'[1]INTERNAL PARAMETERS-2'!M92*VLOOKUP(N$4,'[1]INTERNAL PARAMETERS-1'!$B$5:$J$44,4, FALSE)</f>
        <v>2.2971077443961797E-2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4.4728997399864676E-2</v>
      </c>
      <c r="T92" s="44">
        <f>$F92*'[1]INTERNAL PARAMETERS-2'!S92*VLOOKUP(T$4,'[1]INTERNAL PARAMETERS-1'!$B$5:$J$44,4, FALSE)</f>
        <v>4.9004844825029778E-3</v>
      </c>
      <c r="U92" s="44">
        <f>$F92*'[1]INTERNAL PARAMETERS-2'!T92*VLOOKUP(U$4,'[1]INTERNAL PARAMETERS-1'!$B$5:$J$44,4, FALSE)</f>
        <v>3.6752279245274204E-3</v>
      </c>
      <c r="V92" s="44">
        <f>$F92*'[1]INTERNAL PARAMETERS-2'!U92*VLOOKUP(V$4,'[1]INTERNAL PARAMETERS-1'!$B$5:$J$44,4, FALSE)</f>
        <v>9.6478525264639556E-2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1.8376139622637101E-2</v>
      </c>
      <c r="AJ92" s="44">
        <f>$F92*'[1]INTERNAL PARAMETERS-2'!AI92*VLOOKUP(AJ$4,'[1]INTERNAL PARAMETERS-1'!$B$5:$J$44,4, FALSE)</f>
        <v>6.1253798742123668E-3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3.5728431570205652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2.8398359042297683</v>
      </c>
      <c r="BB92" s="44">
        <f>$F92*'[1]INTERNAL PARAMETERS-2'!M92*(1-VLOOKUP(N$4,'[1]INTERNAL PARAMETERS-1'!$B$5:$J$44,4, FALSE))</f>
        <v>0.4364504714352741</v>
      </c>
      <c r="BC92" s="44">
        <f>$F92*'[1]INTERNAL PARAMETERS-2'!N92*(1-VLOOKUP(O$4,'[1]INTERNAL PARAMETERS-1'!$B$5:$J$44,4, FALSE))</f>
        <v>2.0275783891115196</v>
      </c>
      <c r="BD92" s="44">
        <f>$F92*'[1]INTERNAL PARAMETERS-2'!O92*(1-VLOOKUP(P$4,'[1]INTERNAL PARAMETERS-1'!$B$5:$J$44,4, FALSE))</f>
        <v>0.2817783092017539</v>
      </c>
      <c r="BE92" s="44">
        <f>$F92*'[1]INTERNAL PARAMETERS-2'!P92*(1-VLOOKUP(Q$4,'[1]INTERNAL PARAMETERS-1'!$B$5:$J$44,4, FALSE))</f>
        <v>0.66156630805356742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0.84985095059742877</v>
      </c>
      <c r="BH92" s="44">
        <f>$F92*'[1]INTERNAL PARAMETERS-2'!S92*(1-VLOOKUP(T$4,'[1]INTERNAL PARAMETERS-1'!$B$5:$J$44,4, FALSE))</f>
        <v>4.4104360342526794E-2</v>
      </c>
      <c r="BI92" s="44">
        <f>$F92*'[1]INTERNAL PARAMETERS-2'!T92*(1-VLOOKUP(U$4,'[1]INTERNAL PARAMETERS-1'!$B$5:$J$44,4, FALSE))</f>
        <v>1.4700911698109682E-2</v>
      </c>
      <c r="BJ92" s="44">
        <f>$F92*'[1]INTERNAL PARAMETERS-2'!U92*(1-VLOOKUP(V$4,'[1]INTERNAL PARAMETERS-1'!$B$5:$J$44,4, FALSE))</f>
        <v>0.54671164316629084</v>
      </c>
      <c r="BK92" s="44">
        <f>$F92*'[1]INTERNAL PARAMETERS-2'!V92*(1-VLOOKUP(W$4,'[1]INTERNAL PARAMETERS-1'!$B$5:$J$44,4, FALSE))</f>
        <v>0.36753723910338876</v>
      </c>
      <c r="BL92" s="44">
        <f>$F92*'[1]INTERNAL PARAMETERS-2'!W92*(1-VLOOKUP(X$4,'[1]INTERNAL PARAMETERS-1'!$B$5:$J$44,4, FALSE))</f>
        <v>0.53905329307532757</v>
      </c>
      <c r="BM92" s="44">
        <f>$F92*'[1]INTERNAL PARAMETERS-2'!X92*(1-VLOOKUP(Y$4,'[1]INTERNAL PARAMETERS-1'!$B$5:$J$44,4, FALSE))</f>
        <v>0.62481222297696237</v>
      </c>
      <c r="BN92" s="44">
        <f>$F92*'[1]INTERNAL PARAMETERS-2'!Y92*(1-VLOOKUP(Z$4,'[1]INTERNAL PARAMETERS-1'!$B$5:$J$44,4, FALSE))</f>
        <v>0.63093760285117473</v>
      </c>
      <c r="BO92" s="44">
        <f>$F92*'[1]INTERNAL PARAMETERS-2'!Z92*(1-VLOOKUP(AA$4,'[1]INTERNAL PARAMETERS-1'!$B$5:$J$44,4, FALSE))</f>
        <v>0.44104360342526799</v>
      </c>
      <c r="BP92" s="44">
        <f>$F92*'[1]INTERNAL PARAMETERS-2'!AA92*(1-VLOOKUP(AB$4,'[1]INTERNAL PARAMETERS-1'!$B$5:$J$44,4, FALSE))</f>
        <v>0.17151785980326964</v>
      </c>
      <c r="BQ92" s="44">
        <f>$F92*'[1]INTERNAL PARAMETERS-2'!AB92*(1-VLOOKUP(AC$4,'[1]INTERNAL PARAMETERS-1'!$B$5:$J$44,4, FALSE))</f>
        <v>2.1929708690405767</v>
      </c>
      <c r="BR92" s="44">
        <f>$F92*'[1]INTERNAL PARAMETERS-2'!AC92*(1-VLOOKUP(AD$4,'[1]INTERNAL PARAMETERS-1'!$B$5:$J$44,4, FALSE))</f>
        <v>0.12251301497823987</v>
      </c>
      <c r="BS92" s="44">
        <f>$F92*'[1]INTERNAL PARAMETERS-2'!AD92*(1-VLOOKUP(AE$4,'[1]INTERNAL PARAMETERS-1'!$B$5:$J$44,4, FALSE))</f>
        <v>3.6754085076605041E-2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3.6754085076605041E-2</v>
      </c>
      <c r="CA92" s="44">
        <f>$F92*'[1]INTERNAL PARAMETERS-2'!AL92*(1-VLOOKUP(AM$4,'[1]INTERNAL PARAMETERS-1'!$B$5:$J$44,4, FALSE))</f>
        <v>0.15313991434930169</v>
      </c>
      <c r="CB92" s="44">
        <f>$F92*'[1]INTERNAL PARAMETERS-2'!AM92*(1-VLOOKUP(AN$4,'[1]INTERNAL PARAMETERS-1'!$B$5:$J$44,4, FALSE))</f>
        <v>4.9004844825029772E-2</v>
      </c>
      <c r="CC92" s="44">
        <f>$F92*'[1]INTERNAL PARAMETERS-2'!AN92*(1-VLOOKUP(AO$4,'[1]INTERNAL PARAMETERS-1'!$B$5:$J$44,4, FALSE))</f>
        <v>0.12251301497823987</v>
      </c>
      <c r="CD92" s="44">
        <f>$F92*'[1]INTERNAL PARAMETERS-2'!AO92*(1-VLOOKUP(AP$4,'[1]INTERNAL PARAMETERS-1'!$B$5:$J$44,4, FALSE))</f>
        <v>0.55130585865508308</v>
      </c>
      <c r="CE92" s="44">
        <f>$F92*'[1]INTERNAL PARAMETERS-2'!AP92*(1-VLOOKUP(AQ$4,'[1]INTERNAL PARAMETERS-1'!$B$5:$J$44,4, FALSE))</f>
        <v>7.3508170153210081E-2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6.1253798742123668E-3</v>
      </c>
      <c r="CH92" s="43">
        <f>$F92*'[1]INTERNAL PARAMETERS-2'!AS92*(1-VLOOKUP(AT$4,'[1]INTERNAL PARAMETERS-1'!$B$5:$J$44,4, FALSE))</f>
        <v>0</v>
      </c>
      <c r="CI92" s="42">
        <f t="shared" si="1"/>
        <v>18.058313308409097</v>
      </c>
    </row>
    <row r="93" spans="3:87" x14ac:dyDescent="0.5">
      <c r="C93" s="27" t="s">
        <v>10</v>
      </c>
      <c r="D93" s="26" t="s">
        <v>68</v>
      </c>
      <c r="E93" s="26" t="s">
        <v>51</v>
      </c>
      <c r="F93" s="129">
        <f>AirBF!X93</f>
        <v>8.1785769984581762</v>
      </c>
      <c r="G93" s="45">
        <f>$F93*'[1]INTERNAL PARAMETERS-2'!F93*VLOOKUP(G$4,'[1]INTERNAL PARAMETERS-1'!$B$5:$J$44,4, FALSE)</f>
        <v>2.418487004214067E-2</v>
      </c>
      <c r="H93" s="44">
        <f>$F93*'[1]INTERNAL PARAMETERS-2'!G93*VLOOKUP(H$4,'[1]INTERNAL PARAMETERS-1'!$B$5:$J$44,4, FALSE)</f>
        <v>8.0616233473802239E-3</v>
      </c>
      <c r="I93" s="44">
        <f>$F93*'[1]INTERNAL PARAMETERS-2'!H93*VLOOKUP(I$4,'[1]INTERNAL PARAMETERS-1'!$B$5:$J$44,4, FALSE)</f>
        <v>9.1372125441784538E-2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9.2507802643790452E-2</v>
      </c>
      <c r="N93" s="44">
        <f>$F93*'[1]INTERNAL PARAMETERS-2'!M93*VLOOKUP(N$4,'[1]INTERNAL PARAMETERS-1'!$B$5:$J$44,4, FALSE)</f>
        <v>6.8524207381581844E-3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4.0312206025400346E-3</v>
      </c>
      <c r="S93" s="44">
        <f>$F93*'[1]INTERNAL PARAMETERS-2'!R93*VLOOKUP(S$4,'[1]INTERNAL PARAMETERS-1'!$B$5:$J$44,4, FALSE)</f>
        <v>1.6452843347798313E-2</v>
      </c>
      <c r="T93" s="44">
        <f>$F93*'[1]INTERNAL PARAMETERS-2'!S93*VLOOKUP(T$4,'[1]INTERNAL PARAMETERS-1'!$B$5:$J$44,4, FALSE)</f>
        <v>2.0154467297300487E-3</v>
      </c>
      <c r="U93" s="44">
        <f>$F93*'[1]INTERNAL PARAMETERS-2'!T93*VLOOKUP(U$4,'[1]INTERNAL PARAMETERS-1'!$B$5:$J$44,4, FALSE)</f>
        <v>8.0624412050800702E-4</v>
      </c>
      <c r="V93" s="44">
        <f>$F93*'[1]INTERNAL PARAMETERS-2'!U93*VLOOKUP(V$4,'[1]INTERNAL PARAMETERS-1'!$B$5:$J$44,4, FALSE)</f>
        <v>2.5998919313283686E-2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4.0312206025400346E-3</v>
      </c>
      <c r="AJ93" s="44">
        <f>$F93*'[1]INTERNAL PARAMETERS-2'!AI93*VLOOKUP(AJ$4,'[1]INTERNAL PARAMETERS-1'!$B$5:$J$44,4, FALSE)</f>
        <v>4.0312206025400346E-3</v>
      </c>
      <c r="AK93" s="44">
        <f>$F93*'[1]INTERNAL PARAMETERS-2'!AJ93*VLOOKUP(AK$4,'[1]INTERNAL PARAMETERS-1'!$B$5:$J$44,4, FALSE)</f>
        <v>4.0312206025400346E-3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1.7360703833939062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1.7576482502320185</v>
      </c>
      <c r="BB93" s="44">
        <f>$F93*'[1]INTERNAL PARAMETERS-2'!M93*(1-VLOOKUP(N$4,'[1]INTERNAL PARAMETERS-1'!$B$5:$J$44,4, FALSE))</f>
        <v>0.13019599402500548</v>
      </c>
      <c r="BC93" s="44">
        <f>$F93*'[1]INTERNAL PARAMETERS-2'!N93*(1-VLOOKUP(O$4,'[1]INTERNAL PARAMETERS-1'!$B$5:$J$44,4, FALSE))</f>
        <v>0.73764385236033947</v>
      </c>
      <c r="BD93" s="44">
        <f>$F93*'[1]INTERNAL PARAMETERS-2'!O93*(1-VLOOKUP(P$4,'[1]INTERNAL PARAMETERS-1'!$B$5:$J$44,4, FALSE))</f>
        <v>0.14107963536570367</v>
      </c>
      <c r="BE93" s="44">
        <f>$F93*'[1]INTERNAL PARAMETERS-2'!P93*(1-VLOOKUP(Q$4,'[1]INTERNAL PARAMETERS-1'!$B$5:$J$44,4, FALSE))</f>
        <v>0.3305290108156887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0.31260402360816791</v>
      </c>
      <c r="BH93" s="44">
        <f>$F93*'[1]INTERNAL PARAMETERS-2'!S93*(1-VLOOKUP(T$4,'[1]INTERNAL PARAMETERS-1'!$B$5:$J$44,4, FALSE))</f>
        <v>1.8139020567570437E-2</v>
      </c>
      <c r="BI93" s="44">
        <f>$F93*'[1]INTERNAL PARAMETERS-2'!T93*(1-VLOOKUP(U$4,'[1]INTERNAL PARAMETERS-1'!$B$5:$J$44,4, FALSE))</f>
        <v>3.2249764820320281E-3</v>
      </c>
      <c r="BJ93" s="44">
        <f>$F93*'[1]INTERNAL PARAMETERS-2'!U93*(1-VLOOKUP(V$4,'[1]INTERNAL PARAMETERS-1'!$B$5:$J$44,4, FALSE))</f>
        <v>0.14732720944194089</v>
      </c>
      <c r="BK93" s="44">
        <f>$F93*'[1]INTERNAL PARAMETERS-2'!V93*(1-VLOOKUP(W$4,'[1]INTERNAL PARAMETERS-1'!$B$5:$J$44,4, FALSE))</f>
        <v>0.18541897270514485</v>
      </c>
      <c r="BL93" s="44">
        <f>$F93*'[1]INTERNAL PARAMETERS-2'!W93*(1-VLOOKUP(X$4,'[1]INTERNAL PARAMETERS-1'!$B$5:$J$44,4, FALSE))</f>
        <v>0.21766546609466575</v>
      </c>
      <c r="BM93" s="44">
        <f>$F93*'[1]INTERNAL PARAMETERS-2'!X93*(1-VLOOKUP(Y$4,'[1]INTERNAL PARAMETERS-1'!$B$5:$J$44,4, FALSE))</f>
        <v>0.27409682952632736</v>
      </c>
      <c r="BN93" s="44">
        <f>$F93*'[1]INTERNAL PARAMETERS-2'!Y93*(1-VLOOKUP(Z$4,'[1]INTERNAL PARAMETERS-1'!$B$5:$J$44,4, FALSE))</f>
        <v>0.30634414077354805</v>
      </c>
      <c r="BO93" s="44">
        <f>$F93*'[1]INTERNAL PARAMETERS-2'!Z93*(1-VLOOKUP(AA$4,'[1]INTERNAL PARAMETERS-1'!$B$5:$J$44,4, FALSE))</f>
        <v>0.1692957260103844</v>
      </c>
      <c r="BP93" s="44">
        <f>$F93*'[1]INTERNAL PARAMETERS-2'!AA93*(1-VLOOKUP(AB$4,'[1]INTERNAL PARAMETERS-1'!$B$5:$J$44,4, FALSE))</f>
        <v>4.0308116736901121E-2</v>
      </c>
      <c r="BQ93" s="44">
        <f>$F93*'[1]INTERNAL PARAMETERS-2'!AB93*(1-VLOOKUP(AC$4,'[1]INTERNAL PARAMETERS-1'!$B$5:$J$44,4, FALSE))</f>
        <v>0.89484673442080365</v>
      </c>
      <c r="BR93" s="44">
        <f>$F93*'[1]INTERNAL PARAMETERS-2'!AC93*(1-VLOOKUP(AD$4,'[1]INTERNAL PARAMETERS-1'!$B$5:$J$44,4, FALSE))</f>
        <v>3.627771399206093E-2</v>
      </c>
      <c r="BS93" s="44">
        <f>$F93*'[1]INTERNAL PARAMETERS-2'!AD93*(1-VLOOKUP(AE$4,'[1]INTERNAL PARAMETERS-1'!$B$5:$J$44,4, FALSE))</f>
        <v>2.418487004214067E-2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8.0616233473802239E-3</v>
      </c>
      <c r="CA93" s="44">
        <f>$F93*'[1]INTERNAL PARAMETERS-2'!AL93*(1-VLOOKUP(AM$4,'[1]INTERNAL PARAMETERS-1'!$B$5:$J$44,4, FALSE))</f>
        <v>2.8216090644680707E-2</v>
      </c>
      <c r="CB93" s="44">
        <f>$F93*'[1]INTERNAL PARAMETERS-2'!AM93*(1-VLOOKUP(AN$4,'[1]INTERNAL PARAMETERS-1'!$B$5:$J$44,4, FALSE))</f>
        <v>2.8216090644680707E-2</v>
      </c>
      <c r="CC93" s="44">
        <f>$F93*'[1]INTERNAL PARAMETERS-2'!AN93*(1-VLOOKUP(AO$4,'[1]INTERNAL PARAMETERS-1'!$B$5:$J$44,4, FALSE))</f>
        <v>6.4493804636741647E-2</v>
      </c>
      <c r="CD93" s="44">
        <f>$F93*'[1]INTERNAL PARAMETERS-2'!AO93*(1-VLOOKUP(AP$4,'[1]INTERNAL PARAMETERS-1'!$B$5:$J$44,4, FALSE))</f>
        <v>0.27812805012886738</v>
      </c>
      <c r="CE93" s="44">
        <f>$F93*'[1]INTERNAL PARAMETERS-2'!AP93*(1-VLOOKUP(AQ$4,'[1]INTERNAL PARAMETERS-1'!$B$5:$J$44,4, FALSE))</f>
        <v>2.0154467297300485E-2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4.0312206025400346E-3</v>
      </c>
      <c r="CH93" s="43">
        <f>$F93*'[1]INTERNAL PARAMETERS-2'!AS93*(1-VLOOKUP(AT$4,'[1]INTERNAL PARAMETERS-1'!$B$5:$J$44,4, FALSE))</f>
        <v>0</v>
      </c>
      <c r="CI93" s="42">
        <f t="shared" si="1"/>
        <v>8.1785794520312773</v>
      </c>
    </row>
    <row r="94" spans="3:87" x14ac:dyDescent="0.5">
      <c r="C94" s="27" t="s">
        <v>10</v>
      </c>
      <c r="D94" s="26" t="s">
        <v>68</v>
      </c>
      <c r="E94" s="26" t="s">
        <v>49</v>
      </c>
      <c r="F94" s="129">
        <f>AirBF!X94</f>
        <v>1.347533111287982</v>
      </c>
      <c r="G94" s="45">
        <f>$F94*'[1]INTERNAL PARAMETERS-2'!F94*VLOOKUP(G$4,'[1]INTERNAL PARAMETERS-1'!$B$5:$J$44,4, FALSE)</f>
        <v>3.4641033691880153E-3</v>
      </c>
      <c r="H94" s="44">
        <f>$F94*'[1]INTERNAL PARAMETERS-2'!G94*VLOOKUP(H$4,'[1]INTERNAL PARAMETERS-1'!$B$5:$J$44,4, FALSE)</f>
        <v>3.4641033691880153E-3</v>
      </c>
      <c r="I94" s="44">
        <f>$F94*'[1]INTERNAL PARAMETERS-2'!H94*VLOOKUP(I$4,'[1]INTERNAL PARAMETERS-1'!$B$5:$J$44,4, FALSE)</f>
        <v>1.3361336549330414E-2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1.4664670574568148E-2</v>
      </c>
      <c r="N94" s="44">
        <f>$F94*'[1]INTERNAL PARAMETERS-2'!M94*VLOOKUP(N$4,'[1]INTERNAL PARAMETERS-1'!$B$5:$J$44,4, FALSE)</f>
        <v>1.2124361792158055E-3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3.8436697583100581E-3</v>
      </c>
      <c r="T94" s="44">
        <f>$F94*'[1]INTERNAL PARAMETERS-2'!S94*VLOOKUP(T$4,'[1]INTERNAL PARAMETERS-1'!$B$5:$J$44,4, FALSE)</f>
        <v>1.1547011230626718E-4</v>
      </c>
      <c r="U94" s="44">
        <f>$F94*'[1]INTERNAL PARAMETERS-2'!T94*VLOOKUP(U$4,'[1]INTERNAL PARAMETERS-1'!$B$5:$J$44,4, FALSE)</f>
        <v>2.3094022461253436E-4</v>
      </c>
      <c r="V94" s="44">
        <f>$F94*'[1]INTERNAL PARAMETERS-2'!U94*VLOOKUP(V$4,'[1]INTERNAL PARAMETERS-1'!$B$5:$J$44,4, FALSE)</f>
        <v>5.7157503461635556E-3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1.1547011230626718E-3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0.25386539443727785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0.27862874091679479</v>
      </c>
      <c r="BB94" s="44">
        <f>$F94*'[1]INTERNAL PARAMETERS-2'!M94*(1-VLOOKUP(N$4,'[1]INTERNAL PARAMETERS-1'!$B$5:$J$44,4, FALSE))</f>
        <v>2.3036287405100303E-2</v>
      </c>
      <c r="BC94" s="44">
        <f>$F94*'[1]INTERNAL PARAMETERS-2'!N94*(1-VLOOKUP(O$4,'[1]INTERNAL PARAMETERS-1'!$B$5:$J$44,4, FALSE))</f>
        <v>0.11777924504577027</v>
      </c>
      <c r="BD94" s="44">
        <f>$F94*'[1]INTERNAL PARAMETERS-2'!O94*(1-VLOOKUP(P$4,'[1]INTERNAL PARAMETERS-1'!$B$5:$J$44,4, FALSE))</f>
        <v>1.962991909206542E-2</v>
      </c>
      <c r="BE94" s="44">
        <f>$F94*'[1]INTERNAL PARAMETERS-2'!P94*(1-VLOOKUP(Q$4,'[1]INTERNAL PARAMETERS-1'!$B$5:$J$44,4, FALSE))</f>
        <v>6.0044323645947806E-2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7.30297254078911E-2</v>
      </c>
      <c r="BH94" s="44">
        <f>$F94*'[1]INTERNAL PARAMETERS-2'!S94*(1-VLOOKUP(T$4,'[1]INTERNAL PARAMETERS-1'!$B$5:$J$44,4, FALSE))</f>
        <v>1.0392310107564047E-3</v>
      </c>
      <c r="BI94" s="44">
        <f>$F94*'[1]INTERNAL PARAMETERS-2'!T94*(1-VLOOKUP(U$4,'[1]INTERNAL PARAMETERS-1'!$B$5:$J$44,4, FALSE))</f>
        <v>9.2376089845013745E-4</v>
      </c>
      <c r="BJ94" s="44">
        <f>$F94*'[1]INTERNAL PARAMETERS-2'!U94*(1-VLOOKUP(V$4,'[1]INTERNAL PARAMETERS-1'!$B$5:$J$44,4, FALSE))</f>
        <v>3.2389251961593486E-2</v>
      </c>
      <c r="BK94" s="44">
        <f>$F94*'[1]INTERNAL PARAMETERS-2'!V94*(1-VLOOKUP(W$4,'[1]INTERNAL PARAMETERS-1'!$B$5:$J$44,4, FALSE))</f>
        <v>3.0022094446318336E-2</v>
      </c>
      <c r="BL94" s="44">
        <f>$F94*'[1]INTERNAL PARAMETERS-2'!W94*(1-VLOOKUP(X$4,'[1]INTERNAL PARAMETERS-1'!$B$5:$J$44,4, FALSE))</f>
        <v>3.0022094446318336E-2</v>
      </c>
      <c r="BM94" s="44">
        <f>$F94*'[1]INTERNAL PARAMETERS-2'!X94*(1-VLOOKUP(Y$4,'[1]INTERNAL PARAMETERS-1'!$B$5:$J$44,4, FALSE))</f>
        <v>3.8105002307757041E-2</v>
      </c>
      <c r="BN94" s="44">
        <f>$F94*'[1]INTERNAL PARAMETERS-2'!Y94*(1-VLOOKUP(Z$4,'[1]INTERNAL PARAMETERS-1'!$B$5:$J$44,4, FALSE))</f>
        <v>5.0806714661446435E-2</v>
      </c>
      <c r="BO94" s="44">
        <f>$F94*'[1]INTERNAL PARAMETERS-2'!Z94*(1-VLOOKUP(AA$4,'[1]INTERNAL PARAMETERS-1'!$B$5:$J$44,4, FALSE))</f>
        <v>2.655812583044145E-2</v>
      </c>
      <c r="BP94" s="44">
        <f>$F94*'[1]INTERNAL PARAMETERS-2'!AA94*(1-VLOOKUP(AB$4,'[1]INTERNAL PARAMETERS-1'!$B$5:$J$44,4, FALSE))</f>
        <v>6.9282067383760306E-3</v>
      </c>
      <c r="BQ94" s="44">
        <f>$F94*'[1]INTERNAL PARAMETERS-2'!AB94*(1-VLOOKUP(AC$4,'[1]INTERNAL PARAMETERS-1'!$B$5:$J$44,4, FALSE))</f>
        <v>0.1593483507227153</v>
      </c>
      <c r="BR94" s="44">
        <f>$F94*'[1]INTERNAL PARAMETERS-2'!AC94*(1-VLOOKUP(AD$4,'[1]INTERNAL PARAMETERS-1'!$B$5:$J$44,4, FALSE))</f>
        <v>6.9282067383760306E-3</v>
      </c>
      <c r="BS94" s="44">
        <f>$F94*'[1]INTERNAL PARAMETERS-2'!AD94*(1-VLOOKUP(AE$4,'[1]INTERNAL PARAMETERS-1'!$B$5:$J$44,4, FALSE))</f>
        <v>1.1547011230626718E-3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2.3094022461253435E-3</v>
      </c>
      <c r="CA94" s="44">
        <f>$F94*'[1]INTERNAL PARAMETERS-2'!AL94*(1-VLOOKUP(AM$4,'[1]INTERNAL PARAMETERS-1'!$B$5:$J$44,4, FALSE))</f>
        <v>4.6188044922506871E-3</v>
      </c>
      <c r="CB94" s="44">
        <f>$F94*'[1]INTERNAL PARAMETERS-2'!AM94*(1-VLOOKUP(AN$4,'[1]INTERNAL PARAMETERS-1'!$B$5:$J$44,4, FALSE))</f>
        <v>5.7735056153133592E-3</v>
      </c>
      <c r="CC94" s="44">
        <f>$F94*'[1]INTERNAL PARAMETERS-2'!AN94*(1-VLOOKUP(AO$4,'[1]INTERNAL PARAMETERS-1'!$B$5:$J$44,4, FALSE))</f>
        <v>9.2376089845013741E-3</v>
      </c>
      <c r="CD94" s="44">
        <f>$F94*'[1]INTERNAL PARAMETERS-2'!AO94*(1-VLOOKUP(AP$4,'[1]INTERNAL PARAMETERS-1'!$B$5:$J$44,4, FALSE))</f>
        <v>6.235372589207315E-2</v>
      </c>
      <c r="CE94" s="44">
        <f>$F94*'[1]INTERNAL PARAMETERS-2'!AP94*(1-VLOOKUP(AQ$4,'[1]INTERNAL PARAMETERS-1'!$B$5:$J$44,4, FALSE))</f>
        <v>4.6188044922506871E-3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1.1547011230626718E-3</v>
      </c>
      <c r="CH94" s="43">
        <f>$F94*'[1]INTERNAL PARAMETERS-2'!AS94*(1-VLOOKUP(AT$4,'[1]INTERNAL PARAMETERS-1'!$B$5:$J$44,4, FALSE))</f>
        <v>0</v>
      </c>
      <c r="CI94" s="42">
        <f t="shared" si="1"/>
        <v>1.347533111287982</v>
      </c>
    </row>
    <row r="95" spans="3:87" x14ac:dyDescent="0.5">
      <c r="C95" s="27" t="s">
        <v>10</v>
      </c>
      <c r="D95" s="26" t="s">
        <v>50</v>
      </c>
      <c r="E95" s="26" t="s">
        <v>67</v>
      </c>
      <c r="F95" s="129">
        <f>AirBF!X95</f>
        <v>12.45795283950544</v>
      </c>
      <c r="G95" s="45">
        <f>$F95*'[1]INTERNAL PARAMETERS-2'!F95*VLOOKUP(G$4,'[1]INTERNAL PARAMETERS-1'!$B$5:$J$44,4, FALSE)</f>
        <v>1.5697020577776857E-2</v>
      </c>
      <c r="H95" s="44">
        <f>$F95*'[1]INTERNAL PARAMETERS-2'!G95*VLOOKUP(H$4,'[1]INTERNAL PARAMETERS-1'!$B$5:$J$44,4, FALSE)</f>
        <v>1.0464680385184571E-2</v>
      </c>
      <c r="I95" s="44">
        <f>$F95*'[1]INTERNAL PARAMETERS-2'!H95*VLOOKUP(I$4,'[1]INTERNAL PARAMETERS-1'!$B$5:$J$44,4, FALSE)</f>
        <v>0.14483964793888532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6.2786836515823473E-3</v>
      </c>
      <c r="N95" s="44">
        <f>$F95*'[1]INTERNAL PARAMETERS-2'!M95*VLOOKUP(N$4,'[1]INTERNAL PARAMETERS-1'!$B$5:$J$44,4, FALSE)</f>
        <v>5.284557701919073E-2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5.2322156130638904E-2</v>
      </c>
      <c r="S95" s="44">
        <f>$F95*'[1]INTERNAL PARAMETERS-2'!R95*VLOOKUP(S$4,'[1]INTERNAL PARAMETERS-1'!$B$5:$J$44,4, FALSE)</f>
        <v>0.14057884119848185</v>
      </c>
      <c r="T95" s="44">
        <f>$F95*'[1]INTERNAL PARAMETERS-2'!S95*VLOOKUP(T$4,'[1]INTERNAL PARAMETERS-1'!$B$5:$J$44,4, FALSE)</f>
        <v>5.2322156130638906E-3</v>
      </c>
      <c r="U95" s="44">
        <f>$F95*'[1]INTERNAL PARAMETERS-2'!T95*VLOOKUP(U$4,'[1]INTERNAL PARAMETERS-1'!$B$5:$J$44,4, FALSE)</f>
        <v>4.1858721540738286E-3</v>
      </c>
      <c r="V95" s="44">
        <f>$F95*'[1]INTERNAL PARAMETERS-2'!U95*VLOOKUP(V$4,'[1]INTERNAL PARAMETERS-1'!$B$5:$J$44,4, FALSE)</f>
        <v>0.10359828025110872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5.2323401925922853E-3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2.7519533108388208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0.11929498938006458</v>
      </c>
      <c r="BB95" s="44">
        <f>$F95*'[1]INTERNAL PARAMETERS-2'!M95*(1-VLOOKUP(N$4,'[1]INTERNAL PARAMETERS-1'!$B$5:$J$44,4, FALSE))</f>
        <v>1.0040659633646238</v>
      </c>
      <c r="BC95" s="44">
        <f>$F95*'[1]INTERNAL PARAMETERS-2'!N95*(1-VLOOKUP(O$4,'[1]INTERNAL PARAMETERS-1'!$B$5:$J$44,4, FALSE))</f>
        <v>0.18836050954747041</v>
      </c>
      <c r="BD95" s="44">
        <f>$F95*'[1]INTERNAL PARAMETERS-2'!O95*(1-VLOOKUP(P$4,'[1]INTERNAL PARAMETERS-1'!$B$5:$J$44,4, FALSE))</f>
        <v>0.30346950219393276</v>
      </c>
      <c r="BE95" s="44">
        <f>$F95*'[1]INTERNAL PARAMETERS-2'!P95*(1-VLOOKUP(Q$4,'[1]INTERNAL PARAMETERS-1'!$B$5:$J$44,4, FALSE))</f>
        <v>0.10464431226127781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2.670997982771155</v>
      </c>
      <c r="BH95" s="44">
        <f>$F95*'[1]INTERNAL PARAMETERS-2'!S95*(1-VLOOKUP(T$4,'[1]INTERNAL PARAMETERS-1'!$B$5:$J$44,4, FALSE))</f>
        <v>4.7089940517575014E-2</v>
      </c>
      <c r="BI95" s="44">
        <f>$F95*'[1]INTERNAL PARAMETERS-2'!T95*(1-VLOOKUP(U$4,'[1]INTERNAL PARAMETERS-1'!$B$5:$J$44,4, FALSE))</f>
        <v>1.6743488616295314E-2</v>
      </c>
      <c r="BJ95" s="44">
        <f>$F95*'[1]INTERNAL PARAMETERS-2'!U95*(1-VLOOKUP(V$4,'[1]INTERNAL PARAMETERS-1'!$B$5:$J$44,4, FALSE))</f>
        <v>0.58705692142294941</v>
      </c>
      <c r="BK95" s="44">
        <f>$F95*'[1]INTERNAL PARAMETERS-2'!V95*(1-VLOOKUP(W$4,'[1]INTERNAL PARAMETERS-1'!$B$5:$J$44,4, FALSE))</f>
        <v>0.16743114877710127</v>
      </c>
      <c r="BL95" s="44">
        <f>$F95*'[1]INTERNAL PARAMETERS-2'!W95*(1-VLOOKUP(X$4,'[1]INTERNAL PARAMETERS-1'!$B$5:$J$44,4, FALSE))</f>
        <v>2.6161700962961422E-2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0.89471273179930533</v>
      </c>
      <c r="BO95" s="44">
        <f>$F95*'[1]INTERNAL PARAMETERS-2'!Z95*(1-VLOOKUP(AA$4,'[1]INTERNAL PARAMETERS-1'!$B$5:$J$44,4, FALSE))</f>
        <v>0.37148867890234849</v>
      </c>
      <c r="BP95" s="44">
        <f>$F95*'[1]INTERNAL PARAMETERS-2'!AA95*(1-VLOOKUP(AB$4,'[1]INTERNAL PARAMETERS-1'!$B$5:$J$44,4, FALSE))</f>
        <v>8.8948537478784895E-2</v>
      </c>
      <c r="BQ95" s="44">
        <f>$F95*'[1]INTERNAL PARAMETERS-2'!AB95*(1-VLOOKUP(AC$4,'[1]INTERNAL PARAMETERS-1'!$B$5:$J$44,4, FALSE))</f>
        <v>1.1563235124525</v>
      </c>
      <c r="BR95" s="44">
        <f>$F95*'[1]INTERNAL PARAMETERS-2'!AC95*(1-VLOOKUP(AD$4,'[1]INTERNAL PARAMETERS-1'!$B$5:$J$44,4, FALSE))</f>
        <v>4.7089815938046613E-2</v>
      </c>
      <c r="BS95" s="44">
        <f>$F95*'[1]INTERNAL PARAMETERS-2'!AD95*(1-VLOOKUP(AE$4,'[1]INTERNAL PARAMETERS-1'!$B$5:$J$44,4, FALSE))</f>
        <v>4.7089815938046613E-2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2.0929360770369141E-2</v>
      </c>
      <c r="CA95" s="44">
        <f>$F95*'[1]INTERNAL PARAMETERS-2'!AL95*(1-VLOOKUP(AM$4,'[1]INTERNAL PARAMETERS-1'!$B$5:$J$44,4, FALSE))</f>
        <v>5.2323401925922853E-3</v>
      </c>
      <c r="CB95" s="44">
        <f>$F95*'[1]INTERNAL PARAMETERS-2'!AM95*(1-VLOOKUP(AN$4,'[1]INTERNAL PARAMETERS-1'!$B$5:$J$44,4, FALSE))</f>
        <v>2.0929360770369141E-2</v>
      </c>
      <c r="CC95" s="44">
        <f>$F95*'[1]INTERNAL PARAMETERS-2'!AN95*(1-VLOOKUP(AO$4,'[1]INTERNAL PARAMETERS-1'!$B$5:$J$44,4, FALSE))</f>
        <v>8.3716197286192603E-2</v>
      </c>
      <c r="CD95" s="44">
        <f>$F95*'[1]INTERNAL PARAMETERS-2'!AO95*(1-VLOOKUP(AP$4,'[1]INTERNAL PARAMETERS-1'!$B$5:$J$44,4, FALSE))</f>
        <v>0.93657020754475961</v>
      </c>
      <c r="CE95" s="44">
        <f>$F95*'[1]INTERNAL PARAMETERS-2'!AP95*(1-VLOOKUP(AQ$4,'[1]INTERNAL PARAMETERS-1'!$B$5:$J$44,4, FALSE))</f>
        <v>0.12557367303164693</v>
      </c>
      <c r="CF95" s="44">
        <f>$F95*'[1]INTERNAL PARAMETERS-2'!AQ95*(1-VLOOKUP(AR$4,'[1]INTERNAL PARAMETERS-1'!$B$5:$J$44,4, FALSE))</f>
        <v>0.12557367303164693</v>
      </c>
      <c r="CG95" s="44">
        <f>$F95*'[1]INTERNAL PARAMETERS-2'!AR95*(1-VLOOKUP(AS$4,'[1]INTERNAL PARAMETERS-1'!$B$5:$J$44,4, FALSE))</f>
        <v>5.2323401925922853E-3</v>
      </c>
      <c r="CH95" s="43">
        <f>$F95*'[1]INTERNAL PARAMETERS-2'!AS95*(1-VLOOKUP(AT$4,'[1]INTERNAL PARAMETERS-1'!$B$5:$J$44,4, FALSE))</f>
        <v>0</v>
      </c>
      <c r="CI95" s="42">
        <f t="shared" si="1"/>
        <v>12.457955331096004</v>
      </c>
    </row>
    <row r="96" spans="3:87" x14ac:dyDescent="0.5">
      <c r="C96" s="27" t="s">
        <v>10</v>
      </c>
      <c r="D96" s="26" t="s">
        <v>50</v>
      </c>
      <c r="E96" s="26" t="s">
        <v>66</v>
      </c>
      <c r="F96" s="129">
        <f>AirBF!X96</f>
        <v>17.703612936492231</v>
      </c>
      <c r="G96" s="45">
        <f>$F96*'[1]INTERNAL PARAMETERS-2'!F96*VLOOKUP(G$4,'[1]INTERNAL PARAMETERS-1'!$B$5:$J$44,4, FALSE)</f>
        <v>2.6992698644269703E-2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0.17831654317055412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5.3986282469186235E-3</v>
      </c>
      <c r="N96" s="44">
        <f>$F96*'[1]INTERNAL PARAMETERS-2'!M96*VLOOKUP(N$4,'[1]INTERNAL PARAMETERS-1'!$B$5:$J$44,4, FALSE)</f>
        <v>5.5528621228213448E-2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2.3136851746701697E-2</v>
      </c>
      <c r="S96" s="44">
        <f>$F96*'[1]INTERNAL PARAMETERS-2'!R96*VLOOKUP(S$4,'[1]INTERNAL PARAMETERS-1'!$B$5:$J$44,4, FALSE)</f>
        <v>0.1380810109414001</v>
      </c>
      <c r="T96" s="44">
        <f>$F96*'[1]INTERNAL PARAMETERS-2'!S96*VLOOKUP(T$4,'[1]INTERNAL PARAMETERS-1'!$B$5:$J$44,4, FALSE)</f>
        <v>5.7843014547401071E-3</v>
      </c>
      <c r="U96" s="44">
        <f>$F96*'[1]INTERNAL PARAMETERS-2'!T96*VLOOKUP(U$4,'[1]INTERNAL PARAMETERS-1'!$B$5:$J$44,4, FALSE)</f>
        <v>1.0797079457707881E-2</v>
      </c>
      <c r="V96" s="44">
        <f>$F96*'[1]INTERNAL PARAMETERS-2'!U96*VLOOKUP(V$4,'[1]INTERNAL PARAMETERS-1'!$B$5:$J$44,4, FALSE)</f>
        <v>0.12089062574393679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3.8558468975680082E-3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3.8558468975680082E-3</v>
      </c>
      <c r="AI96" s="44">
        <f>$F96*'[1]INTERNAL PARAMETERS-2'!AH96*VLOOKUP(AI$4,'[1]INTERNAL PARAMETERS-1'!$B$5:$J$44,4, FALSE)</f>
        <v>2.3136851746701697E-2</v>
      </c>
      <c r="AJ96" s="44">
        <f>$F96*'[1]INTERNAL PARAMETERS-2'!AI96*VLOOKUP(AJ$4,'[1]INTERNAL PARAMETERS-1'!$B$5:$J$44,4, FALSE)</f>
        <v>3.8558468975680082E-3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3.388014320240528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0.10257393669145384</v>
      </c>
      <c r="BB96" s="44">
        <f>$F96*'[1]INTERNAL PARAMETERS-2'!M96*(1-VLOOKUP(N$4,'[1]INTERNAL PARAMETERS-1'!$B$5:$J$44,4, FALSE))</f>
        <v>1.0550438033360554</v>
      </c>
      <c r="BC96" s="44">
        <f>$F96*'[1]INTERNAL PARAMETERS-2'!N96*(1-VLOOKUP(O$4,'[1]INTERNAL PARAMETERS-1'!$B$5:$J$44,4, FALSE))</f>
        <v>0.18123896707604559</v>
      </c>
      <c r="BD96" s="44">
        <f>$F96*'[1]INTERNAL PARAMETERS-2'!O96*(1-VLOOKUP(P$4,'[1]INTERNAL PARAMETERS-1'!$B$5:$J$44,4, FALSE))</f>
        <v>0.67482808827450458</v>
      </c>
      <c r="BE96" s="44">
        <f>$F96*'[1]INTERNAL PARAMETERS-2'!P96*(1-VLOOKUP(Q$4,'[1]INTERNAL PARAMETERS-1'!$B$5:$J$44,4, FALSE))</f>
        <v>0.19666412502761127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2.6235392078866018</v>
      </c>
      <c r="BH96" s="44">
        <f>$F96*'[1]INTERNAL PARAMETERS-2'!S96*(1-VLOOKUP(T$4,'[1]INTERNAL PARAMETERS-1'!$B$5:$J$44,4, FALSE))</f>
        <v>5.2058713092660962E-2</v>
      </c>
      <c r="BI96" s="44">
        <f>$F96*'[1]INTERNAL PARAMETERS-2'!T96*(1-VLOOKUP(U$4,'[1]INTERNAL PARAMETERS-1'!$B$5:$J$44,4, FALSE))</f>
        <v>4.3188317830831525E-2</v>
      </c>
      <c r="BJ96" s="44">
        <f>$F96*'[1]INTERNAL PARAMETERS-2'!U96*(1-VLOOKUP(V$4,'[1]INTERNAL PARAMETERS-1'!$B$5:$J$44,4, FALSE))</f>
        <v>0.68504687921564178</v>
      </c>
      <c r="BK96" s="44">
        <f>$F96*'[1]INTERNAL PARAMETERS-2'!V96*(1-VLOOKUP(W$4,'[1]INTERNAL PARAMETERS-1'!$B$5:$J$44,4, FALSE))</f>
        <v>0.38947240315765452</v>
      </c>
      <c r="BL96" s="44">
        <f>$F96*'[1]INTERNAL PARAMETERS-2'!W96*(1-VLOOKUP(X$4,'[1]INTERNAL PARAMETERS-1'!$B$5:$J$44,4, FALSE))</f>
        <v>6.5554708342537085E-2</v>
      </c>
      <c r="BM96" s="44">
        <f>$F96*'[1]INTERNAL PARAMETERS-2'!X96*(1-VLOOKUP(Y$4,'[1]INTERNAL PARAMETERS-1'!$B$5:$J$44,4, FALSE))</f>
        <v>7.7116937951360164E-3</v>
      </c>
      <c r="BN96" s="44">
        <f>$F96*'[1]INTERNAL PARAMETERS-2'!Y96*(1-VLOOKUP(Z$4,'[1]INTERNAL PARAMETERS-1'!$B$5:$J$44,4, FALSE))</f>
        <v>1.8663803791328759</v>
      </c>
      <c r="BO96" s="44">
        <f>$F96*'[1]INTERNAL PARAMETERS-2'!Z96*(1-VLOOKUP(AA$4,'[1]INTERNAL PARAMETERS-1'!$B$5:$J$44,4, FALSE))</f>
        <v>1.8239625225370406</v>
      </c>
      <c r="BP96" s="44">
        <f>$F96*'[1]INTERNAL PARAMETERS-2'!AA96*(1-VLOOKUP(AB$4,'[1]INTERNAL PARAMETERS-1'!$B$5:$J$44,4, FALSE))</f>
        <v>0.17352727328090953</v>
      </c>
      <c r="BQ96" s="44">
        <f>$F96*'[1]INTERNAL PARAMETERS-2'!AB96*(1-VLOOKUP(AC$4,'[1]INTERNAL PARAMETERS-1'!$B$5:$J$44,4, FALSE))</f>
        <v>1.9782087909688166</v>
      </c>
      <c r="BR96" s="44">
        <f>$F96*'[1]INTERNAL PARAMETERS-2'!AC96*(1-VLOOKUP(AD$4,'[1]INTERNAL PARAMETERS-1'!$B$5:$J$44,4, FALSE))</f>
        <v>0.10411671804080447</v>
      </c>
      <c r="BS96" s="44">
        <f>$F96*'[1]INTERNAL PARAMETERS-2'!AD96*(1-VLOOKUP(AE$4,'[1]INTERNAL PARAMETERS-1'!$B$5:$J$44,4, FALSE))</f>
        <v>3.0848545541837712E-2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7.7116937951360164E-3</v>
      </c>
      <c r="CA96" s="44">
        <f>$F96*'[1]INTERNAL PARAMETERS-2'!AL96*(1-VLOOKUP(AM$4,'[1]INTERNAL PARAMETERS-1'!$B$5:$J$44,4, FALSE))</f>
        <v>1.1569311053997673E-2</v>
      </c>
      <c r="CB96" s="44">
        <f>$F96*'[1]INTERNAL PARAMETERS-2'!AM96*(1-VLOOKUP(AN$4,'[1]INTERNAL PARAMETERS-1'!$B$5:$J$44,4, FALSE))</f>
        <v>4.2417856595835385E-2</v>
      </c>
      <c r="CC96" s="44">
        <f>$F96*'[1]INTERNAL PARAMETERS-2'!AN96*(1-VLOOKUP(AO$4,'[1]INTERNAL PARAMETERS-1'!$B$5:$J$44,4, FALSE))</f>
        <v>0.11182841183594047</v>
      </c>
      <c r="CD96" s="44">
        <f>$F96*'[1]INTERNAL PARAMETERS-2'!AO96*(1-VLOOKUP(AP$4,'[1]INTERNAL PARAMETERS-1'!$B$5:$J$44,4, FALSE))</f>
        <v>1.3303734013385817</v>
      </c>
      <c r="CE96" s="44">
        <f>$F96*'[1]INTERNAL PARAMETERS-2'!AP96*(1-VLOOKUP(AQ$4,'[1]INTERNAL PARAMETERS-1'!$B$5:$J$44,4, FALSE))</f>
        <v>0.13110941668507417</v>
      </c>
      <c r="CF96" s="44">
        <f>$F96*'[1]INTERNAL PARAMETERS-2'!AQ96*(1-VLOOKUP(AR$4,'[1]INTERNAL PARAMETERS-1'!$B$5:$J$44,4, FALSE))</f>
        <v>2.6992698644269703E-2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17.703612936492231</v>
      </c>
    </row>
    <row r="97" spans="3:87" x14ac:dyDescent="0.5">
      <c r="C97" s="27" t="s">
        <v>10</v>
      </c>
      <c r="D97" s="26" t="s">
        <v>50</v>
      </c>
      <c r="E97" s="26" t="s">
        <v>65</v>
      </c>
      <c r="F97" s="129">
        <f>AirBF!X97</f>
        <v>24.81484310324884</v>
      </c>
      <c r="G97" s="45">
        <f>$F97*'[1]INTERNAL PARAMETERS-2'!F97*VLOOKUP(G$4,'[1]INTERNAL PARAMETERS-1'!$B$5:$J$44,4, FALSE)</f>
        <v>7.5022715154052219E-2</v>
      </c>
      <c r="H97" s="44">
        <f>$F97*'[1]INTERNAL PARAMETERS-2'!G97*VLOOKUP(H$4,'[1]INTERNAL PARAMETERS-1'!$B$5:$J$44,4, FALSE)</f>
        <v>7.5022715154052219E-2</v>
      </c>
      <c r="I97" s="44">
        <f>$F97*'[1]INTERNAL PARAMETERS-2'!H97*VLOOKUP(I$4,'[1]INTERNAL PARAMETERS-1'!$B$5:$J$44,4, FALSE)</f>
        <v>0.30276999515185116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1.1032803317919952E-2</v>
      </c>
      <c r="N97" s="44">
        <f>$F97*'[1]INTERNAL PARAMETERS-2'!M97*VLOOKUP(N$4,'[1]INTERNAL PARAMETERS-1'!$B$5:$J$44,4, FALSE)</f>
        <v>6.2665915882358425E-2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1.7653279383651226E-2</v>
      </c>
      <c r="S97" s="44">
        <f>$F97*'[1]INTERNAL PARAMETERS-2'!R97*VLOOKUP(S$4,'[1]INTERNAL PARAMETERS-1'!$B$5:$J$44,4, FALSE)</f>
        <v>0.20363295991535479</v>
      </c>
      <c r="T97" s="44">
        <f>$F97*'[1]INTERNAL PARAMETERS-2'!S97*VLOOKUP(T$4,'[1]INTERNAL PARAMETERS-1'!$B$5:$J$44,4, FALSE)</f>
        <v>3.5304077282992128E-3</v>
      </c>
      <c r="U97" s="44">
        <f>$F97*'[1]INTERNAL PARAMETERS-2'!T97*VLOOKUP(U$4,'[1]INTERNAL PARAMETERS-1'!$B$5:$J$44,4, FALSE)</f>
        <v>1.2356799271693794E-2</v>
      </c>
      <c r="V97" s="44">
        <f>$F97*'[1]INTERNAL PARAMETERS-2'!U97*VLOOKUP(V$4,'[1]INTERNAL PARAMETERS-1'!$B$5:$J$44,4, FALSE)</f>
        <v>0.12709728377729748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4.4120791037576441E-3</v>
      </c>
      <c r="AG97" s="44">
        <f>$F97*'[1]INTERNAL PARAMETERS-2'!AF97*VLOOKUP(AG$4,'[1]INTERNAL PARAMETERS-1'!$B$5:$J$44,4, FALSE)</f>
        <v>8.8266396918256131E-3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4.4120791037576441E-3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5.7526299078851713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0.20962326304047907</v>
      </c>
      <c r="BB97" s="44">
        <f>$F97*'[1]INTERNAL PARAMETERS-2'!M97*(1-VLOOKUP(N$4,'[1]INTERNAL PARAMETERS-1'!$B$5:$J$44,4, FALSE))</f>
        <v>1.1906524017648099</v>
      </c>
      <c r="BC97" s="44">
        <f>$F97*'[1]INTERNAL PARAMETERS-2'!N97*(1-VLOOKUP(O$4,'[1]INTERNAL PARAMETERS-1'!$B$5:$J$44,4, FALSE))</f>
        <v>0.34422157759102662</v>
      </c>
      <c r="BD97" s="44">
        <f>$F97*'[1]INTERNAL PARAMETERS-2'!O97*(1-VLOOKUP(P$4,'[1]INTERNAL PARAMETERS-1'!$B$5:$J$44,4, FALSE))</f>
        <v>0.98411945521019417</v>
      </c>
      <c r="BE97" s="44">
        <f>$F97*'[1]INTERNAL PARAMETERS-2'!P97*(1-VLOOKUP(Q$4,'[1]INTERNAL PARAMETERS-1'!$B$5:$J$44,4, FALSE))</f>
        <v>0.49867908700288865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3.8690262383917409</v>
      </c>
      <c r="BH97" s="44">
        <f>$F97*'[1]INTERNAL PARAMETERS-2'!S97*(1-VLOOKUP(T$4,'[1]INTERNAL PARAMETERS-1'!$B$5:$J$44,4, FALSE))</f>
        <v>3.1773669554692914E-2</v>
      </c>
      <c r="BI97" s="44">
        <f>$F97*'[1]INTERNAL PARAMETERS-2'!T97*(1-VLOOKUP(U$4,'[1]INTERNAL PARAMETERS-1'!$B$5:$J$44,4, FALSE))</f>
        <v>4.9427197086775176E-2</v>
      </c>
      <c r="BJ97" s="44">
        <f>$F97*'[1]INTERNAL PARAMETERS-2'!U97*(1-VLOOKUP(V$4,'[1]INTERNAL PARAMETERS-1'!$B$5:$J$44,4, FALSE))</f>
        <v>0.72021794140468576</v>
      </c>
      <c r="BK97" s="44">
        <f>$F97*'[1]INTERNAL PARAMETERS-2'!V97*(1-VLOOKUP(W$4,'[1]INTERNAL PARAMETERS-1'!$B$5:$J$44,4, FALSE))</f>
        <v>0.48102828910354783</v>
      </c>
      <c r="BL97" s="44">
        <f>$F97*'[1]INTERNAL PARAMETERS-2'!W97*(1-VLOOKUP(X$4,'[1]INTERNAL PARAMETERS-1'!$B$5:$J$44,4, FALSE))</f>
        <v>0.32215621910361775</v>
      </c>
      <c r="BM97" s="44">
        <f>$F97*'[1]INTERNAL PARAMETERS-2'!X97*(1-VLOOKUP(Y$4,'[1]INTERNAL PARAMETERS-1'!$B$5:$J$44,4, FALSE))</f>
        <v>3.5304077282992126E-2</v>
      </c>
      <c r="BN97" s="44">
        <f>$F97*'[1]INTERNAL PARAMETERS-2'!Y97*(1-VLOOKUP(Z$4,'[1]INTERNAL PARAMETERS-1'!$B$5:$J$44,4, FALSE))</f>
        <v>1.6460851728010808</v>
      </c>
      <c r="BO97" s="44">
        <f>$F97*'[1]INTERNAL PARAMETERS-2'!Z97*(1-VLOOKUP(AA$4,'[1]INTERNAL PARAMETERS-1'!$B$5:$J$44,4, FALSE))</f>
        <v>2.3918977637535348</v>
      </c>
      <c r="BP97" s="44">
        <f>$F97*'[1]INTERNAL PARAMETERS-2'!AA97*(1-VLOOKUP(AB$4,'[1]INTERNAL PARAMETERS-1'!$B$5:$J$44,4, FALSE))</f>
        <v>0.35304821728285224</v>
      </c>
      <c r="BQ97" s="44">
        <f>$F97*'[1]INTERNAL PARAMETERS-2'!AB97*(1-VLOOKUP(AC$4,'[1]INTERNAL PARAMETERS-1'!$B$5:$J$44,4, FALSE))</f>
        <v>2.8023154168067883</v>
      </c>
      <c r="BR97" s="44">
        <f>$F97*'[1]INTERNAL PARAMETERS-2'!AC97*(1-VLOOKUP(AD$4,'[1]INTERNAL PARAMETERS-1'!$B$5:$J$44,4, FALSE))</f>
        <v>0.22506814546215667</v>
      </c>
      <c r="BS97" s="44">
        <f>$F97*'[1]INTERNAL PARAMETERS-2'!AD97*(1-VLOOKUP(AE$4,'[1]INTERNAL PARAMETERS-1'!$B$5:$J$44,4, FALSE))</f>
        <v>4.8545277562885701E-2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7.0610636050294578E-2</v>
      </c>
      <c r="CA97" s="44">
        <f>$F97*'[1]INTERNAL PARAMETERS-2'!AL97*(1-VLOOKUP(AM$4,'[1]INTERNAL PARAMETERS-1'!$B$5:$J$44,4, FALSE))</f>
        <v>3.5304077282992126E-2</v>
      </c>
      <c r="CB97" s="44">
        <f>$F97*'[1]INTERNAL PARAMETERS-2'!AM97*(1-VLOOKUP(AN$4,'[1]INTERNAL PARAMETERS-1'!$B$5:$J$44,4, FALSE))</f>
        <v>0.11032679243704435</v>
      </c>
      <c r="CC97" s="44">
        <f>$F97*'[1]INTERNAL PARAMETERS-2'!AN97*(1-VLOOKUP(AO$4,'[1]INTERNAL PARAMETERS-1'!$B$5:$J$44,4, FALSE))</f>
        <v>0.30450293971996656</v>
      </c>
      <c r="CD97" s="44">
        <f>$F97*'[1]INTERNAL PARAMETERS-2'!AO97*(1-VLOOKUP(AP$4,'[1]INTERNAL PARAMETERS-1'!$B$5:$J$44,4, FALSE))</f>
        <v>1.1827101630811843</v>
      </c>
      <c r="CE97" s="44">
        <f>$F97*'[1]INTERNAL PARAMETERS-2'!AP97*(1-VLOOKUP(AQ$4,'[1]INTERNAL PARAMETERS-1'!$B$5:$J$44,4, FALSE))</f>
        <v>0.16769870969175565</v>
      </c>
      <c r="CF97" s="44">
        <f>$F97*'[1]INTERNAL PARAMETERS-2'!AQ97*(1-VLOOKUP(AR$4,'[1]INTERNAL PARAMETERS-1'!$B$5:$J$44,4, FALSE))</f>
        <v>7.943479425780986E-2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24.814843103248837</v>
      </c>
    </row>
    <row r="98" spans="3:87" x14ac:dyDescent="0.5">
      <c r="C98" s="27" t="s">
        <v>10</v>
      </c>
      <c r="D98" s="26" t="s">
        <v>50</v>
      </c>
      <c r="E98" s="26" t="s">
        <v>64</v>
      </c>
      <c r="F98" s="129">
        <f>AirBF!X98</f>
        <v>50.145604787990408</v>
      </c>
      <c r="G98" s="45">
        <f>$F98*'[1]INTERNAL PARAMETERS-2'!F98*VLOOKUP(G$4,'[1]INTERNAL PARAMETERS-1'!$B$5:$J$44,4, FALSE)</f>
        <v>0.23459116831917676</v>
      </c>
      <c r="H98" s="44">
        <f>$F98*'[1]INTERNAL PARAMETERS-2'!G98*VLOOKUP(H$4,'[1]INTERNAL PARAMETERS-1'!$B$5:$J$44,4, FALSE)</f>
        <v>0.25361139621526152</v>
      </c>
      <c r="I98" s="44">
        <f>$F98*'[1]INTERNAL PARAMETERS-2'!H98*VLOOKUP(I$4,'[1]INTERNAL PARAMETERS-1'!$B$5:$J$44,4, FALSE)</f>
        <v>0.68024418427890931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6.3384044452019879E-3</v>
      </c>
      <c r="M98" s="44">
        <f>$F98*'[1]INTERNAL PARAMETERS-2'!L98*VLOOKUP(M$4,'[1]INTERNAL PARAMETERS-1'!$B$5:$J$44,4, FALSE)</f>
        <v>1.9020980080156583E-2</v>
      </c>
      <c r="N98" s="44">
        <f>$F98*'[1]INTERNAL PARAMETERS-2'!M98*VLOOKUP(N$4,'[1]INTERNAL PARAMETERS-1'!$B$5:$J$44,4, FALSE)</f>
        <v>0.14043803149726988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4.438387479785031E-2</v>
      </c>
      <c r="S98" s="44">
        <f>$F98*'[1]INTERNAL PARAMETERS-2'!R98*VLOOKUP(S$4,'[1]INTERNAL PARAMETERS-1'!$B$5:$J$44,4, FALSE)</f>
        <v>0.31233315306211801</v>
      </c>
      <c r="T98" s="44">
        <f>$F98*'[1]INTERNAL PARAMETERS-2'!S98*VLOOKUP(T$4,'[1]INTERNAL PARAMETERS-1'!$B$5:$J$44,4, FALSE)</f>
        <v>6.9742507139137063E-3</v>
      </c>
      <c r="U98" s="44">
        <f>$F98*'[1]INTERNAL PARAMETERS-2'!T98*VLOOKUP(U$4,'[1]INTERNAL PARAMETERS-1'!$B$5:$J$44,4, FALSE)</f>
        <v>2.028891169722092E-2</v>
      </c>
      <c r="V98" s="44">
        <f>$F98*'[1]INTERNAL PARAMETERS-2'!U98*VLOOKUP(V$4,'[1]INTERNAL PARAMETERS-1'!$B$5:$J$44,4, FALSE)</f>
        <v>0.24251768406801438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1.9020227896084763E-2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12.924639501299275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0.36139862152297497</v>
      </c>
      <c r="BB98" s="44">
        <f>$F98*'[1]INTERNAL PARAMETERS-2'!M98*(1-VLOOKUP(N$4,'[1]INTERNAL PARAMETERS-1'!$B$5:$J$44,4, FALSE))</f>
        <v>2.6683225984481274</v>
      </c>
      <c r="BC98" s="44">
        <f>$F98*'[1]INTERNAL PARAMETERS-2'!N98*(1-VLOOKUP(O$4,'[1]INTERNAL PARAMETERS-1'!$B$5:$J$44,4, FALSE))</f>
        <v>1.0841931065606618</v>
      </c>
      <c r="BD98" s="44">
        <f>$F98*'[1]INTERNAL PARAMETERS-2'!O98*(1-VLOOKUP(P$4,'[1]INTERNAL PARAMETERS-1'!$B$5:$J$44,4, FALSE))</f>
        <v>2.2254519113700564</v>
      </c>
      <c r="BE98" s="44">
        <f>$F98*'[1]INTERNAL PARAMETERS-2'!P98*(1-VLOOKUP(Q$4,'[1]INTERNAL PARAMETERS-1'!$B$5:$J$44,4, FALSE))</f>
        <v>1.845032309766925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5.9343299081802412</v>
      </c>
      <c r="BH98" s="44">
        <f>$F98*'[1]INTERNAL PARAMETERS-2'!S98*(1-VLOOKUP(T$4,'[1]INTERNAL PARAMETERS-1'!$B$5:$J$44,4, FALSE))</f>
        <v>6.2768256425223351E-2</v>
      </c>
      <c r="BI98" s="44">
        <f>$F98*'[1]INTERNAL PARAMETERS-2'!T98*(1-VLOOKUP(U$4,'[1]INTERNAL PARAMETERS-1'!$B$5:$J$44,4, FALSE))</f>
        <v>8.1155646788883679E-2</v>
      </c>
      <c r="BJ98" s="44">
        <f>$F98*'[1]INTERNAL PARAMETERS-2'!U98*(1-VLOOKUP(V$4,'[1]INTERNAL PARAMETERS-1'!$B$5:$J$44,4, FALSE))</f>
        <v>1.3742668763854149</v>
      </c>
      <c r="BK98" s="44">
        <f>$F98*'[1]INTERNAL PARAMETERS-2'!V98*(1-VLOOKUP(W$4,'[1]INTERNAL PARAMETERS-1'!$B$5:$J$44,4, FALSE))</f>
        <v>1.4329106568168259</v>
      </c>
      <c r="BL98" s="44">
        <f>$F98*'[1]INTERNAL PARAMETERS-2'!W98*(1-VLOOKUP(X$4,'[1]INTERNAL PARAMETERS-1'!$B$5:$J$44,4, FALSE))</f>
        <v>1.7879716260786709</v>
      </c>
      <c r="BM98" s="44">
        <f>$F98*'[1]INTERNAL PARAMETERS-2'!X98*(1-VLOOKUP(Y$4,'[1]INTERNAL PARAMETERS-1'!$B$5:$J$44,4, FALSE))</f>
        <v>0.27897504311702703</v>
      </c>
      <c r="BN98" s="44">
        <f>$F98*'[1]INTERNAL PARAMETERS-2'!Y98*(1-VLOOKUP(Z$4,'[1]INTERNAL PARAMETERS-1'!$B$5:$J$44,4, FALSE))</f>
        <v>2.0352446178487305</v>
      </c>
      <c r="BO98" s="44">
        <f>$F98*'[1]INTERNAL PARAMETERS-2'!Z98*(1-VLOOKUP(AA$4,'[1]INTERNAL PARAMETERS-1'!$B$5:$J$44,4, FALSE))</f>
        <v>1.8703959566686907</v>
      </c>
      <c r="BP98" s="44">
        <f>$F98*'[1]INTERNAL PARAMETERS-2'!AA98*(1-VLOOKUP(AB$4,'[1]INTERNAL PARAMETERS-1'!$B$5:$J$44,4, FALSE))</f>
        <v>0.76717760765146525</v>
      </c>
      <c r="BQ98" s="44">
        <f>$F98*'[1]INTERNAL PARAMETERS-2'!AB98*(1-VLOOKUP(AC$4,'[1]INTERNAL PARAMETERS-1'!$B$5:$J$44,4, FALSE))</f>
        <v>6.1310924858874776</v>
      </c>
      <c r="BR98" s="44">
        <f>$F98*'[1]INTERNAL PARAMETERS-2'!AC98*(1-VLOOKUP(AD$4,'[1]INTERNAL PARAMETERS-1'!$B$5:$J$44,4, FALSE))</f>
        <v>0.54526826278317131</v>
      </c>
      <c r="BS98" s="44">
        <f>$F98*'[1]INTERNAL PARAMETERS-2'!AD98*(1-VLOOKUP(AE$4,'[1]INTERNAL PARAMETERS-1'!$B$5:$J$44,4, FALSE))</f>
        <v>0.12046478638218935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0.30433367545831375</v>
      </c>
      <c r="CA98" s="44">
        <f>$F98*'[1]INTERNAL PARAMETERS-2'!AL98*(1-VLOOKUP(AM$4,'[1]INTERNAL PARAMETERS-1'!$B$5:$J$44,4, FALSE))</f>
        <v>0.13314660983307214</v>
      </c>
      <c r="CB98" s="44">
        <f>$F98*'[1]INTERNAL PARAMETERS-2'!AM98*(1-VLOOKUP(AN$4,'[1]INTERNAL PARAMETERS-1'!$B$5:$J$44,4, FALSE))</f>
        <v>0.3804196016031316</v>
      </c>
      <c r="CC98" s="44">
        <f>$F98*'[1]INTERNAL PARAMETERS-2'!AN98*(1-VLOOKUP(AO$4,'[1]INTERNAL PARAMETERS-1'!$B$5:$J$44,4, FALSE))</f>
        <v>0.74181897531017849</v>
      </c>
      <c r="CD98" s="44">
        <f>$F98*'[1]INTERNAL PARAMETERS-2'!AO98*(1-VLOOKUP(AP$4,'[1]INTERNAL PARAMETERS-1'!$B$5:$J$44,4, FALSE))</f>
        <v>2.5234471823831686</v>
      </c>
      <c r="CE98" s="44">
        <f>$F98*'[1]INTERNAL PARAMETERS-2'!AP98*(1-VLOOKUP(AQ$4,'[1]INTERNAL PARAMETERS-1'!$B$5:$J$44,4, FALSE))</f>
        <v>0.26629321966614428</v>
      </c>
      <c r="CF98" s="44">
        <f>$F98*'[1]INTERNAL PARAMETERS-2'!AQ98*(1-VLOOKUP(AR$4,'[1]INTERNAL PARAMETERS-1'!$B$5:$J$44,4, FALSE))</f>
        <v>0.26629321966614428</v>
      </c>
      <c r="CG98" s="44">
        <f>$F98*'[1]INTERNAL PARAMETERS-2'!AR98*(1-VLOOKUP(AS$4,'[1]INTERNAL PARAMETERS-1'!$B$5:$J$44,4, FALSE))</f>
        <v>1.9020227896084763E-2</v>
      </c>
      <c r="CH98" s="43">
        <f>$F98*'[1]INTERNAL PARAMETERS-2'!AS98*(1-VLOOKUP(AT$4,'[1]INTERNAL PARAMETERS-1'!$B$5:$J$44,4, FALSE))</f>
        <v>0</v>
      </c>
      <c r="CI98" s="42">
        <f t="shared" si="1"/>
        <v>50.14559475886945</v>
      </c>
    </row>
    <row r="99" spans="3:87" x14ac:dyDescent="0.5">
      <c r="C99" s="27" t="s">
        <v>10</v>
      </c>
      <c r="D99" s="26" t="s">
        <v>50</v>
      </c>
      <c r="E99" s="26" t="s">
        <v>63</v>
      </c>
      <c r="F99" s="129">
        <f>AirBF!X99</f>
        <v>50.631203637307095</v>
      </c>
      <c r="G99" s="45">
        <f>$F99*'[1]INTERNAL PARAMETERS-2'!F99*VLOOKUP(G$4,'[1]INTERNAL PARAMETERS-1'!$B$5:$J$44,4, FALSE)</f>
        <v>0.23506548912692563</v>
      </c>
      <c r="H99" s="44">
        <f>$F99*'[1]INTERNAL PARAMETERS-2'!G99*VLOOKUP(H$4,'[1]INTERNAL PARAMETERS-1'!$B$5:$J$44,4, FALSE)</f>
        <v>0.42815264731816</v>
      </c>
      <c r="I99" s="44">
        <f>$F99*'[1]INTERNAL PARAMETERS-2'!H99*VLOOKUP(I$4,'[1]INTERNAL PARAMETERS-1'!$B$5:$J$44,4, FALSE)</f>
        <v>0.61225479211191791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2.0987899687754722E-2</v>
      </c>
      <c r="N99" s="44">
        <f>$F99*'[1]INTERNAL PARAMETERS-2'!M99*VLOOKUP(N$4,'[1]INTERNAL PARAMETERS-1'!$B$5:$J$44,4, FALSE)</f>
        <v>0.11417412367018208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7.5556945187953375E-2</v>
      </c>
      <c r="S99" s="44">
        <f>$F99*'[1]INTERNAL PARAMETERS-2'!R99*VLOOKUP(S$4,'[1]INTERNAL PARAMETERS-1'!$B$5:$J$44,4, FALSE)</f>
        <v>0.26419994947992309</v>
      </c>
      <c r="T99" s="44">
        <f>$F99*'[1]INTERNAL PARAMETERS-2'!S99*VLOOKUP(T$4,'[1]INTERNAL PARAMETERS-1'!$B$5:$J$44,4, FALSE)</f>
        <v>1.5111389037590676E-2</v>
      </c>
      <c r="U99" s="44">
        <f>$F99*'[1]INTERNAL PARAMETERS-2'!T99*VLOOKUP(U$4,'[1]INTERNAL PARAMETERS-1'!$B$5:$J$44,4, FALSE)</f>
        <v>2.854384736256825E-2</v>
      </c>
      <c r="V99" s="44">
        <f>$F99*'[1]INTERNAL PARAMETERS-2'!U99*VLOOKUP(V$4,'[1]INTERNAL PARAMETERS-1'!$B$5:$J$44,4, FALSE)</f>
        <v>0.17881675344605932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2.5183960689196545E-2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8.3946535630655163E-3</v>
      </c>
      <c r="AJ99" s="44">
        <f>$F99*'[1]INTERNAL PARAMETERS-2'!AI99*VLOOKUP(AJ$4,'[1]INTERNAL PARAMETERS-1'!$B$5:$J$44,4, FALSE)</f>
        <v>4.1973267815327578E-2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11.632841050126437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0.39877009406733971</v>
      </c>
      <c r="BB99" s="44">
        <f>$F99*'[1]INTERNAL PARAMETERS-2'!M99*(1-VLOOKUP(N$4,'[1]INTERNAL PARAMETERS-1'!$B$5:$J$44,4, FALSE))</f>
        <v>2.1693083497334591</v>
      </c>
      <c r="BC99" s="44">
        <f>$F99*'[1]INTERNAL PARAMETERS-2'!N99*(1-VLOOKUP(O$4,'[1]INTERNAL PARAMETERS-1'!$B$5:$J$44,4, FALSE))</f>
        <v>1.6790319750203777</v>
      </c>
      <c r="BD99" s="44">
        <f>$F99*'[1]INTERNAL PARAMETERS-2'!O99*(1-VLOOKUP(P$4,'[1]INTERNAL PARAMETERS-1'!$B$5:$J$44,4, FALSE))</f>
        <v>1.8637244796485466</v>
      </c>
      <c r="BE99" s="44">
        <f>$F99*'[1]INTERNAL PARAMETERS-2'!P99*(1-VLOOKUP(Q$4,'[1]INTERNAL PARAMETERS-1'!$B$5:$J$44,4, FALSE))</f>
        <v>2.4597803244687446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5.0197990401185377</v>
      </c>
      <c r="BH99" s="44">
        <f>$F99*'[1]INTERNAL PARAMETERS-2'!S99*(1-VLOOKUP(T$4,'[1]INTERNAL PARAMETERS-1'!$B$5:$J$44,4, FALSE))</f>
        <v>0.13600250133831607</v>
      </c>
      <c r="BI99" s="44">
        <f>$F99*'[1]INTERNAL PARAMETERS-2'!T99*(1-VLOOKUP(U$4,'[1]INTERNAL PARAMETERS-1'!$B$5:$J$44,4, FALSE))</f>
        <v>0.114175389450273</v>
      </c>
      <c r="BJ99" s="44">
        <f>$F99*'[1]INTERNAL PARAMETERS-2'!U99*(1-VLOOKUP(V$4,'[1]INTERNAL PARAMETERS-1'!$B$5:$J$44,4, FALSE))</f>
        <v>1.0132949361943362</v>
      </c>
      <c r="BK99" s="44">
        <f>$F99*'[1]INTERNAL PARAMETERS-2'!V99*(1-VLOOKUP(W$4,'[1]INTERNAL PARAMETERS-1'!$B$5:$J$44,4, FALSE))</f>
        <v>1.3348309264532368</v>
      </c>
      <c r="BL99" s="44">
        <f>$F99*'[1]INTERNAL PARAMETERS-2'!W99*(1-VLOOKUP(X$4,'[1]INTERNAL PARAMETERS-1'!$B$5:$J$44,4, FALSE))</f>
        <v>2.5689209470293237</v>
      </c>
      <c r="BM99" s="44">
        <f>$F99*'[1]INTERNAL PARAMETERS-2'!X99*(1-VLOOKUP(Y$4,'[1]INTERNAL PARAMETERS-1'!$B$5:$J$44,4, FALSE))</f>
        <v>0.65482348288202019</v>
      </c>
      <c r="BN99" s="44">
        <f>$F99*'[1]INTERNAL PARAMETERS-2'!Y99*(1-VLOOKUP(Z$4,'[1]INTERNAL PARAMETERS-1'!$B$5:$J$44,4, FALSE))</f>
        <v>2.2331145520252482</v>
      </c>
      <c r="BO99" s="44">
        <f>$F99*'[1]INTERNAL PARAMETERS-2'!Z99*(1-VLOOKUP(AA$4,'[1]INTERNAL PARAMETERS-1'!$B$5:$J$44,4, FALSE))</f>
        <v>2.0820006616493414</v>
      </c>
      <c r="BP99" s="44">
        <f>$F99*'[1]INTERNAL PARAMETERS-2'!AA99*(1-VLOOKUP(AB$4,'[1]INTERNAL PARAMETERS-1'!$B$5:$J$44,4, FALSE))</f>
        <v>0.7303804280699735</v>
      </c>
      <c r="BQ99" s="44">
        <f>$F99*'[1]INTERNAL PARAMETERS-2'!AB99*(1-VLOOKUP(AC$4,'[1]INTERNAL PARAMETERS-1'!$B$5:$J$44,4, FALSE))</f>
        <v>6.7748955381433342</v>
      </c>
      <c r="BR99" s="44">
        <f>$F99*'[1]INTERNAL PARAMETERS-2'!AC99*(1-VLOOKUP(AD$4,'[1]INTERNAL PARAMETERS-1'!$B$5:$J$44,4, FALSE))</f>
        <v>0.68000744357121667</v>
      </c>
      <c r="BS99" s="44">
        <f>$F99*'[1]INTERNAL PARAMETERS-2'!AD99*(1-VLOOKUP(AE$4,'[1]INTERNAL PARAMETERS-1'!$B$5:$J$44,4, FALSE))</f>
        <v>0.22667083556386011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0.23506548912692563</v>
      </c>
      <c r="CA99" s="44">
        <f>$F99*'[1]INTERNAL PARAMETERS-2'!AL99*(1-VLOOKUP(AM$4,'[1]INTERNAL PARAMETERS-1'!$B$5:$J$44,4, FALSE))</f>
        <v>0.24346014268999119</v>
      </c>
      <c r="CB99" s="44">
        <f>$F99*'[1]INTERNAL PARAMETERS-2'!AM99*(1-VLOOKUP(AN$4,'[1]INTERNAL PARAMETERS-1'!$B$5:$J$44,4, FALSE))</f>
        <v>0.28543341050531873</v>
      </c>
      <c r="CC99" s="44">
        <f>$F99*'[1]INTERNAL PARAMETERS-2'!AN99*(1-VLOOKUP(AO$4,'[1]INTERNAL PARAMETERS-1'!$B$5:$J$44,4, FALSE))</f>
        <v>0.91507293269814238</v>
      </c>
      <c r="CD99" s="44">
        <f>$F99*'[1]INTERNAL PARAMETERS-2'!AO99*(1-VLOOKUP(AP$4,'[1]INTERNAL PARAMETERS-1'!$B$5:$J$44,4, FALSE))</f>
        <v>2.6612671993434081</v>
      </c>
      <c r="CE99" s="44">
        <f>$F99*'[1]INTERNAL PARAMETERS-2'!AP99*(1-VLOOKUP(AQ$4,'[1]INTERNAL PARAMETERS-1'!$B$5:$J$44,4, FALSE))</f>
        <v>0.36938500925633766</v>
      </c>
      <c r="CF99" s="44">
        <f>$F99*'[1]INTERNAL PARAMETERS-2'!AQ99*(1-VLOOKUP(AR$4,'[1]INTERNAL PARAMETERS-1'!$B$5:$J$44,4, FALSE))</f>
        <v>9.2346252314084415E-2</v>
      </c>
      <c r="CG99" s="44">
        <f>$F99*'[1]INTERNAL PARAMETERS-2'!AR99*(1-VLOOKUP(AS$4,'[1]INTERNAL PARAMETERS-1'!$B$5:$J$44,4, FALSE))</f>
        <v>8.3946535630655163E-3</v>
      </c>
      <c r="CH99" s="43">
        <f>$F99*'[1]INTERNAL PARAMETERS-2'!AS99*(1-VLOOKUP(AT$4,'[1]INTERNAL PARAMETERS-1'!$B$5:$J$44,4, FALSE))</f>
        <v>0</v>
      </c>
      <c r="CI99" s="42">
        <f t="shared" si="1"/>
        <v>50.631213763547819</v>
      </c>
    </row>
    <row r="100" spans="3:87" x14ac:dyDescent="0.5">
      <c r="C100" s="27" t="s">
        <v>10</v>
      </c>
      <c r="D100" s="26" t="s">
        <v>50</v>
      </c>
      <c r="E100" s="26" t="s">
        <v>62</v>
      </c>
      <c r="F100" s="129">
        <f>AirBF!X100</f>
        <v>31.276931890956622</v>
      </c>
      <c r="G100" s="45">
        <f>$F100*'[1]INTERNAL PARAMETERS-2'!F100*VLOOKUP(G$4,'[1]INTERNAL PARAMETERS-1'!$B$5:$J$44,4, FALSE)</f>
        <v>0.22103720536657953</v>
      </c>
      <c r="H100" s="44">
        <f>$F100*'[1]INTERNAL PARAMETERS-2'!G100*VLOOKUP(H$4,'[1]INTERNAL PARAMETERS-1'!$B$5:$J$44,4, FALSE)</f>
        <v>0.18203174360536753</v>
      </c>
      <c r="I100" s="44">
        <f>$F100*'[1]INTERNAL PARAMETERS-2'!H100*VLOOKUP(I$4,'[1]INTERNAL PARAMETERS-1'!$B$5:$J$44,4, FALSE)</f>
        <v>0.37777826546026017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1.3001820587070669E-2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1.5927777565469658E-2</v>
      </c>
      <c r="N100" s="44">
        <f>$F100*'[1]INTERNAL PARAMETERS-2'!M100*VLOOKUP(N$4,'[1]INTERNAL PARAMETERS-1'!$B$5:$J$44,4, FALSE)</f>
        <v>6.3061019232525106E-2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4.5507935901341882E-2</v>
      </c>
      <c r="S100" s="44">
        <f>$F100*'[1]INTERNAL PARAMETERS-2'!R100*VLOOKUP(S$4,'[1]INTERNAL PARAMETERS-1'!$B$5:$J$44,4, FALSE)</f>
        <v>0.15238887502105394</v>
      </c>
      <c r="T100" s="44">
        <f>$F100*'[1]INTERNAL PARAMETERS-2'!S100*VLOOKUP(T$4,'[1]INTERNAL PARAMETERS-1'!$B$5:$J$44,4, FALSE)</f>
        <v>7.1511577075483229E-3</v>
      </c>
      <c r="U100" s="44">
        <f>$F100*'[1]INTERNAL PARAMETERS-2'!T100*VLOOKUP(U$4,'[1]INTERNAL PARAMETERS-1'!$B$5:$J$44,4, FALSE)</f>
        <v>1.4302315415096646E-2</v>
      </c>
      <c r="V100" s="44">
        <f>$F100*'[1]INTERNAL PARAMETERS-2'!U100*VLOOKUP(V$4,'[1]INTERNAL PARAMETERS-1'!$B$5:$J$44,4, FALSE)</f>
        <v>9.3616392304757365E-2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1.3001820587070669E-2</v>
      </c>
      <c r="AG100" s="44">
        <f>$F100*'[1]INTERNAL PARAMETERS-2'!AF100*VLOOKUP(AG$4,'[1]INTERNAL PARAMETERS-1'!$B$5:$J$44,4, FALSE)</f>
        <v>6.5024741401298819E-3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1.3001820587070669E-2</v>
      </c>
      <c r="AJ100" s="44">
        <f>$F100*'[1]INTERNAL PARAMETERS-2'!AI100*VLOOKUP(AJ$4,'[1]INTERNAL PARAMETERS-1'!$B$5:$J$44,4, FALSE)</f>
        <v>2.6003641174141338E-2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7.1777870437449423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0.30262777374392352</v>
      </c>
      <c r="BB100" s="44">
        <f>$F100*'[1]INTERNAL PARAMETERS-2'!M100*(1-VLOOKUP(N$4,'[1]INTERNAL PARAMETERS-1'!$B$5:$J$44,4, FALSE))</f>
        <v>1.198159365417977</v>
      </c>
      <c r="BC100" s="44">
        <f>$F100*'[1]INTERNAL PARAMETERS-2'!N100*(1-VLOOKUP(O$4,'[1]INTERNAL PARAMETERS-1'!$B$5:$J$44,4, FALSE))</f>
        <v>1.3652380770402566</v>
      </c>
      <c r="BD100" s="44">
        <f>$F100*'[1]INTERNAL PARAMETERS-2'!O100*(1-VLOOKUP(P$4,'[1]INTERNAL PARAMETERS-1'!$B$5:$J$44,4, FALSE))</f>
        <v>1.1767038592947592</v>
      </c>
      <c r="BE100" s="44">
        <f>$F100*'[1]INTERNAL PARAMETERS-2'!P100*(1-VLOOKUP(Q$4,'[1]INTERNAL PARAMETERS-1'!$B$5:$J$44,4, FALSE))</f>
        <v>1.2612203846505021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2.8953886254000247</v>
      </c>
      <c r="BH100" s="44">
        <f>$F100*'[1]INTERNAL PARAMETERS-2'!S100*(1-VLOOKUP(T$4,'[1]INTERNAL PARAMETERS-1'!$B$5:$J$44,4, FALSE))</f>
        <v>6.4360419367934907E-2</v>
      </c>
      <c r="BI100" s="44">
        <f>$F100*'[1]INTERNAL PARAMETERS-2'!T100*(1-VLOOKUP(U$4,'[1]INTERNAL PARAMETERS-1'!$B$5:$J$44,4, FALSE))</f>
        <v>5.7209261660386583E-2</v>
      </c>
      <c r="BJ100" s="44">
        <f>$F100*'[1]INTERNAL PARAMETERS-2'!U100*(1-VLOOKUP(V$4,'[1]INTERNAL PARAMETERS-1'!$B$5:$J$44,4, FALSE))</f>
        <v>0.53049288972695841</v>
      </c>
      <c r="BK100" s="44">
        <f>$F100*'[1]INTERNAL PARAMETERS-2'!V100*(1-VLOOKUP(W$4,'[1]INTERNAL PARAMETERS-1'!$B$5:$J$44,4, FALSE))</f>
        <v>0.83214466681122456</v>
      </c>
      <c r="BL100" s="44">
        <f>$F100*'[1]INTERNAL PARAMETERS-2'!W100*(1-VLOOKUP(X$4,'[1]INTERNAL PARAMETERS-1'!$B$5:$J$44,4, FALSE))</f>
        <v>1.4302471799756098</v>
      </c>
      <c r="BM100" s="44">
        <f>$F100*'[1]INTERNAL PARAMETERS-2'!X100*(1-VLOOKUP(Y$4,'[1]INTERNAL PARAMETERS-1'!$B$5:$J$44,4, FALSE))</f>
        <v>0.33805984603659373</v>
      </c>
      <c r="BN100" s="44">
        <f>$F100*'[1]INTERNAL PARAMETERS-2'!Y100*(1-VLOOKUP(Z$4,'[1]INTERNAL PARAMETERS-1'!$B$5:$J$44,4, FALSE))</f>
        <v>1.4432521282558697</v>
      </c>
      <c r="BO100" s="44">
        <f>$F100*'[1]INTERNAL PARAMETERS-2'!Z100*(1-VLOOKUP(AA$4,'[1]INTERNAL PARAMETERS-1'!$B$5:$J$44,4, FALSE))</f>
        <v>1.631783218308178</v>
      </c>
      <c r="BP100" s="44">
        <f>$F100*'[1]INTERNAL PARAMETERS-2'!AA100*(1-VLOOKUP(AB$4,'[1]INTERNAL PARAMETERS-1'!$B$5:$J$44,4, FALSE))</f>
        <v>0.58510069257731467</v>
      </c>
      <c r="BQ100" s="44">
        <f>$F100*'[1]INTERNAL PARAMETERS-2'!AB100*(1-VLOOKUP(AC$4,'[1]INTERNAL PARAMETERS-1'!$B$5:$J$44,4, FALSE))</f>
        <v>4.4857782318124571</v>
      </c>
      <c r="BR100" s="44">
        <f>$F100*'[1]INTERNAL PARAMETERS-2'!AC100*(1-VLOOKUP(AD$4,'[1]INTERNAL PARAMETERS-1'!$B$5:$J$44,4, FALSE))</f>
        <v>0.33805984603659373</v>
      </c>
      <c r="BS100" s="44">
        <f>$F100*'[1]INTERNAL PARAMETERS-2'!AD100*(1-VLOOKUP(AE$4,'[1]INTERNAL PARAMETERS-1'!$B$5:$J$44,4, FALSE))</f>
        <v>7.8014051215613098E-2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0.11701951297682511</v>
      </c>
      <c r="CA100" s="44">
        <f>$F100*'[1]INTERNAL PARAMETERS-2'!AL100*(1-VLOOKUP(AM$4,'[1]INTERNAL PARAMETERS-1'!$B$5:$J$44,4, FALSE))</f>
        <v>0.19503356419243822</v>
      </c>
      <c r="CB100" s="44">
        <f>$F100*'[1]INTERNAL PARAMETERS-2'!AM100*(1-VLOOKUP(AN$4,'[1]INTERNAL PARAMETERS-1'!$B$5:$J$44,4, FALSE))</f>
        <v>0.20803538477950886</v>
      </c>
      <c r="CC100" s="44">
        <f>$F100*'[1]INTERNAL PARAMETERS-2'!AN100*(1-VLOOKUP(AO$4,'[1]INTERNAL PARAMETERS-1'!$B$5:$J$44,4, FALSE))</f>
        <v>0.65011292320585712</v>
      </c>
      <c r="CD100" s="44">
        <f>$F100*'[1]INTERNAL PARAMETERS-2'!AO100*(1-VLOOKUP(AP$4,'[1]INTERNAL PARAMETERS-1'!$B$5:$J$44,4, FALSE))</f>
        <v>1.4562539488429402</v>
      </c>
      <c r="CE100" s="44">
        <f>$F100*'[1]INTERNAL PARAMETERS-2'!AP100*(1-VLOOKUP(AQ$4,'[1]INTERNAL PARAMETERS-1'!$B$5:$J$44,4, FALSE))</f>
        <v>0.20153603833256808</v>
      </c>
      <c r="CF100" s="44">
        <f>$F100*'[1]INTERNAL PARAMETERS-2'!AQ100*(1-VLOOKUP(AR$4,'[1]INTERNAL PARAMETERS-1'!$B$5:$J$44,4, FALSE))</f>
        <v>1.3001820587070669E-2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31.276935018649809</v>
      </c>
    </row>
    <row r="101" spans="3:87" x14ac:dyDescent="0.5">
      <c r="C101" s="27" t="s">
        <v>10</v>
      </c>
      <c r="D101" s="26" t="s">
        <v>50</v>
      </c>
      <c r="E101" s="26" t="s">
        <v>61</v>
      </c>
      <c r="F101" s="129">
        <f>AirBF!X101</f>
        <v>27.124788987894437</v>
      </c>
      <c r="G101" s="45">
        <f>$F101*'[1]INTERNAL PARAMETERS-2'!F101*VLOOKUP(G$4,'[1]INTERNAL PARAMETERS-1'!$B$5:$J$44,4, FALSE)</f>
        <v>0.27398749356672175</v>
      </c>
      <c r="H101" s="44">
        <f>$F101*'[1]INTERNAL PARAMETERS-2'!G101*VLOOKUP(H$4,'[1]INTERNAL PARAMETERS-1'!$B$5:$J$44,4, FALSE)</f>
        <v>0.21527588780242421</v>
      </c>
      <c r="I101" s="44">
        <f>$F101*'[1]INTERNAL PARAMETERS-2'!H101*VLOOKUP(I$4,'[1]INTERNAL PARAMETERS-1'!$B$5:$J$44,4, FALSE)</f>
        <v>0.31461852873535845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1.9244359667186406E-2</v>
      </c>
      <c r="N101" s="44">
        <f>$F101*'[1]INTERNAL PARAMETERS-2'!M101*VLOOKUP(N$4,'[1]INTERNAL PARAMETERS-1'!$B$5:$J$44,4, FALSE)</f>
        <v>5.0557216074811742E-2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3.261755875794306E-2</v>
      </c>
      <c r="S101" s="44">
        <f>$F101*'[1]INTERNAL PARAMETERS-2'!R101*VLOOKUP(S$4,'[1]INTERNAL PARAMETERS-1'!$B$5:$J$44,4, FALSE)</f>
        <v>0.10516985935120358</v>
      </c>
      <c r="T101" s="44">
        <f>$F101*'[1]INTERNAL PARAMETERS-2'!S101*VLOOKUP(T$4,'[1]INTERNAL PARAMETERS-1'!$B$5:$J$44,4, FALSE)</f>
        <v>7.1758629267474729E-3</v>
      </c>
      <c r="U101" s="44">
        <f>$F101*'[1]INTERNAL PARAMETERS-2'!T101*VLOOKUP(U$4,'[1]INTERNAL PARAMETERS-1'!$B$5:$J$44,4, FALSE)</f>
        <v>1.8265832904448116E-2</v>
      </c>
      <c r="V101" s="44">
        <f>$F101*'[1]INTERNAL PARAMETERS-2'!U101*VLOOKUP(V$4,'[1]INTERNAL PARAMETERS-1'!$B$5:$J$44,4, FALSE)</f>
        <v>8.7088881883707961E-2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6.5235117515886117E-3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2.6094047006354447E-2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5.9777520459718101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0.36564283367654171</v>
      </c>
      <c r="BB101" s="44">
        <f>$F101*'[1]INTERNAL PARAMETERS-2'!M101*(1-VLOOKUP(N$4,'[1]INTERNAL PARAMETERS-1'!$B$5:$J$44,4, FALSE))</f>
        <v>0.960587105421423</v>
      </c>
      <c r="BC101" s="44">
        <f>$F101*'[1]INTERNAL PARAMETERS-2'!N101*(1-VLOOKUP(O$4,'[1]INTERNAL PARAMETERS-1'!$B$5:$J$44,4, FALSE))</f>
        <v>1.1481380682795956</v>
      </c>
      <c r="BD101" s="44">
        <f>$F101*'[1]INTERNAL PARAMETERS-2'!O101*(1-VLOOKUP(P$4,'[1]INTERNAL PARAMETERS-1'!$B$5:$J$44,4, FALSE))</f>
        <v>1.0437618802541779</v>
      </c>
      <c r="BE101" s="44">
        <f>$F101*'[1]INTERNAL PARAMETERS-2'!P101*(1-VLOOKUP(Q$4,'[1]INTERNAL PARAMETERS-1'!$B$5:$J$44,4, FALSE))</f>
        <v>1.0698559272605324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1.9982273276728679</v>
      </c>
      <c r="BH101" s="44">
        <f>$F101*'[1]INTERNAL PARAMETERS-2'!S101*(1-VLOOKUP(T$4,'[1]INTERNAL PARAMETERS-1'!$B$5:$J$44,4, FALSE))</f>
        <v>6.4582766340727252E-2</v>
      </c>
      <c r="BI101" s="44">
        <f>$F101*'[1]INTERNAL PARAMETERS-2'!T101*(1-VLOOKUP(U$4,'[1]INTERNAL PARAMETERS-1'!$B$5:$J$44,4, FALSE))</f>
        <v>7.3063331617792465E-2</v>
      </c>
      <c r="BJ101" s="44">
        <f>$F101*'[1]INTERNAL PARAMETERS-2'!U101*(1-VLOOKUP(V$4,'[1]INTERNAL PARAMETERS-1'!$B$5:$J$44,4, FALSE))</f>
        <v>0.49350366400767842</v>
      </c>
      <c r="BK101" s="44">
        <f>$F101*'[1]INTERNAL PARAMETERS-2'!V101*(1-VLOOKUP(W$4,'[1]INTERNAL PARAMETERS-1'!$B$5:$J$44,4, FALSE))</f>
        <v>0.7306333161779246</v>
      </c>
      <c r="BL101" s="44">
        <f>$F101*'[1]INTERNAL PARAMETERS-2'!W101*(1-VLOOKUP(X$4,'[1]INTERNAL PARAMETERS-1'!$B$5:$J$44,4, FALSE))</f>
        <v>1.3307991098029757</v>
      </c>
      <c r="BM101" s="44">
        <f>$F101*'[1]INTERNAL PARAMETERS-2'!X101*(1-VLOOKUP(Y$4,'[1]INTERNAL PARAMETERS-1'!$B$5:$J$44,4, FALSE))</f>
        <v>0.46316933436279145</v>
      </c>
      <c r="BN101" s="44">
        <f>$F101*'[1]INTERNAL PARAMETERS-2'!Y101*(1-VLOOKUP(Z$4,'[1]INTERNAL PARAMETERS-1'!$B$5:$J$44,4, FALSE))</f>
        <v>1.2720847915597795</v>
      </c>
      <c r="BO101" s="44">
        <f>$F101*'[1]INTERNAL PARAMETERS-2'!Z101*(1-VLOOKUP(AA$4,'[1]INTERNAL PARAMETERS-1'!$B$5:$J$44,4, FALSE))</f>
        <v>1.3177493738208996</v>
      </c>
      <c r="BP101" s="44">
        <f>$F101*'[1]INTERNAL PARAMETERS-2'!AA101*(1-VLOOKUP(AB$4,'[1]INTERNAL PARAMETERS-1'!$B$5:$J$44,4, FALSE))</f>
        <v>0.44359879910802563</v>
      </c>
      <c r="BQ101" s="44">
        <f>$F101*'[1]INTERNAL PARAMETERS-2'!AB101*(1-VLOOKUP(AC$4,'[1]INTERNAL PARAMETERS-1'!$B$5:$J$44,4, FALSE))</f>
        <v>4.2468115752419839</v>
      </c>
      <c r="BR101" s="44">
        <f>$F101*'[1]INTERNAL PARAMETERS-2'!AC101*(1-VLOOKUP(AD$4,'[1]INTERNAL PARAMETERS-1'!$B$5:$J$44,4, FALSE))</f>
        <v>0.31312856407625339</v>
      </c>
      <c r="BS101" s="44">
        <f>$F101*'[1]INTERNAL PARAMETERS-2'!AD101*(1-VLOOKUP(AE$4,'[1]INTERNAL PARAMETERS-1'!$B$5:$J$44,4, FALSE))</f>
        <v>0.11089969977700641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0.13699374678336088</v>
      </c>
      <c r="CA101" s="44">
        <f>$F101*'[1]INTERNAL PARAMETERS-2'!AL101*(1-VLOOKUP(AM$4,'[1]INTERNAL PARAMETERS-1'!$B$5:$J$44,4, FALSE))</f>
        <v>0.13699374678336088</v>
      </c>
      <c r="CB101" s="44">
        <f>$F101*'[1]INTERNAL PARAMETERS-2'!AM101*(1-VLOOKUP(AN$4,'[1]INTERNAL PARAMETERS-1'!$B$5:$J$44,4, FALSE))</f>
        <v>0.19570535254765836</v>
      </c>
      <c r="CC101" s="44">
        <f>$F101*'[1]INTERNAL PARAMETERS-2'!AN101*(1-VLOOKUP(AO$4,'[1]INTERNAL PARAMETERS-1'!$B$5:$J$44,4, FALSE))</f>
        <v>0.70453926917157017</v>
      </c>
      <c r="CD101" s="44">
        <f>$F101*'[1]INTERNAL PARAMETERS-2'!AO101*(1-VLOOKUP(AP$4,'[1]INTERNAL PARAMETERS-1'!$B$5:$J$44,4, FALSE))</f>
        <v>1.1807556270375388</v>
      </c>
      <c r="CE101" s="44">
        <f>$F101*'[1]INTERNAL PARAMETERS-2'!AP101*(1-VLOOKUP(AQ$4,'[1]INTERNAL PARAMETERS-1'!$B$5:$J$44,4, FALSE))</f>
        <v>0.1565642820381267</v>
      </c>
      <c r="CF101" s="44">
        <f>$F101*'[1]INTERNAL PARAMETERS-2'!AQ101*(1-VLOOKUP(AR$4,'[1]INTERNAL PARAMETERS-1'!$B$5:$J$44,4, FALSE))</f>
        <v>2.6094047006354447E-2</v>
      </c>
      <c r="CG101" s="44">
        <f>$F101*'[1]INTERNAL PARAMETERS-2'!AR101*(1-VLOOKUP(AS$4,'[1]INTERNAL PARAMETERS-1'!$B$5:$J$44,4, FALSE))</f>
        <v>6.5235117515886117E-3</v>
      </c>
      <c r="CH101" s="43">
        <f>$F101*'[1]INTERNAL PARAMETERS-2'!AS101*(1-VLOOKUP(AT$4,'[1]INTERNAL PARAMETERS-1'!$B$5:$J$44,4, FALSE))</f>
        <v>0</v>
      </c>
      <c r="CI101" s="42">
        <f t="shared" si="1"/>
        <v>27.12477813797884</v>
      </c>
    </row>
    <row r="102" spans="3:87" x14ac:dyDescent="0.5">
      <c r="C102" s="27" t="s">
        <v>10</v>
      </c>
      <c r="D102" s="26" t="s">
        <v>50</v>
      </c>
      <c r="E102" s="26" t="s">
        <v>60</v>
      </c>
      <c r="F102" s="129">
        <f>AirBF!X102</f>
        <v>27.60593872980866</v>
      </c>
      <c r="G102" s="45">
        <f>$F102*'[1]INTERNAL PARAMETERS-2'!F102*VLOOKUP(G$4,'[1]INTERNAL PARAMETERS-1'!$B$5:$J$44,4, FALSE)</f>
        <v>0.25399672106522353</v>
      </c>
      <c r="H102" s="44">
        <f>$F102*'[1]INTERNAL PARAMETERS-2'!G102*VLOOKUP(H$4,'[1]INTERNAL PARAMETERS-1'!$B$5:$J$44,4, FALSE)</f>
        <v>0.15239858475790871</v>
      </c>
      <c r="I102" s="44">
        <f>$F102*'[1]INTERNAL PARAMETERS-2'!H102*VLOOKUP(I$4,'[1]INTERNAL PARAMETERS-1'!$B$5:$J$44,4, FALSE)</f>
        <v>0.28683370912494366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1.7417000833717233E-2</v>
      </c>
      <c r="N102" s="44">
        <f>$F102*'[1]INTERNAL PARAMETERS-2'!M102*VLOOKUP(N$4,'[1]INTERNAL PARAMETERS-1'!$B$5:$J$44,4, FALSE)</f>
        <v>4.0639668612006873E-2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2.1770043282327109E-2</v>
      </c>
      <c r="S102" s="44">
        <f>$F102*'[1]INTERNAL PARAMETERS-2'!R102*VLOOKUP(S$4,'[1]INTERNAL PARAMETERS-1'!$B$5:$J$44,4, FALSE)</f>
        <v>0.12319136355207749</v>
      </c>
      <c r="T102" s="44">
        <f>$F102*'[1]INTERNAL PARAMETERS-2'!S102*VLOOKUP(T$4,'[1]INTERNAL PARAMETERS-1'!$B$5:$J$44,4, FALSE)</f>
        <v>1.0885573759938151E-2</v>
      </c>
      <c r="U102" s="44">
        <f>$F102*'[1]INTERNAL PARAMETERS-2'!T102*VLOOKUP(U$4,'[1]INTERNAL PARAMETERS-1'!$B$5:$J$44,4, FALSE)</f>
        <v>1.741713886341088E-2</v>
      </c>
      <c r="V102" s="44">
        <f>$F102*'[1]INTERNAL PARAMETERS-2'!U102*VLOOKUP(V$4,'[1]INTERNAL PARAMETERS-1'!$B$5:$J$44,4, FALSE)</f>
        <v>8.3819497676237087E-2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7.2576012920666962E-3</v>
      </c>
      <c r="AH102" s="44">
        <f>$F102*'[1]INTERNAL PARAMETERS-2'!AG102*VLOOKUP(AH$4,'[1]INTERNAL PARAMETERS-1'!$B$5:$J$44,4, FALSE)</f>
        <v>7.2576012920666962E-3</v>
      </c>
      <c r="AI102" s="44">
        <f>$F102*'[1]INTERNAL PARAMETERS-2'!AH102*VLOOKUP(AI$4,'[1]INTERNAL PARAMETERS-1'!$B$5:$J$44,4, FALSE)</f>
        <v>2.9027644574393805E-2</v>
      </c>
      <c r="AJ102" s="44">
        <f>$F102*'[1]INTERNAL PARAMETERS-2'!AI102*VLOOKUP(AJ$4,'[1]INTERNAL PARAMETERS-1'!$B$5:$J$44,4, FALSE)</f>
        <v>1.4515202584133392E-2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5.4498404733739285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0.33092301584062739</v>
      </c>
      <c r="BB102" s="44">
        <f>$F102*'[1]INTERNAL PARAMETERS-2'!M102*(1-VLOOKUP(N$4,'[1]INTERNAL PARAMETERS-1'!$B$5:$J$44,4, FALSE))</f>
        <v>0.77215370362813052</v>
      </c>
      <c r="BC102" s="44">
        <f>$F102*'[1]INTERNAL PARAMETERS-2'!N102*(1-VLOOKUP(O$4,'[1]INTERNAL PARAMETERS-1'!$B$5:$J$44,4, FALSE))</f>
        <v>1.4659305584302995</v>
      </c>
      <c r="BD102" s="44">
        <f>$F102*'[1]INTERNAL PARAMETERS-2'!O102*(1-VLOOKUP(P$4,'[1]INTERNAL PARAMETERS-1'!$B$5:$J$44,4, FALSE))</f>
        <v>0.97244955829011293</v>
      </c>
      <c r="BE102" s="44">
        <f>$F102*'[1]INTERNAL PARAMETERS-2'!P102*(1-VLOOKUP(Q$4,'[1]INTERNAL PARAMETERS-1'!$B$5:$J$44,4, FALSE))</f>
        <v>0.96519195699804616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2.3406359074894723</v>
      </c>
      <c r="BH102" s="44">
        <f>$F102*'[1]INTERNAL PARAMETERS-2'!S102*(1-VLOOKUP(T$4,'[1]INTERNAL PARAMETERS-1'!$B$5:$J$44,4, FALSE))</f>
        <v>9.7970163839443361E-2</v>
      </c>
      <c r="BI102" s="44">
        <f>$F102*'[1]INTERNAL PARAMETERS-2'!T102*(1-VLOOKUP(U$4,'[1]INTERNAL PARAMETERS-1'!$B$5:$J$44,4, FALSE))</f>
        <v>6.9668555453643519E-2</v>
      </c>
      <c r="BJ102" s="44">
        <f>$F102*'[1]INTERNAL PARAMETERS-2'!U102*(1-VLOOKUP(V$4,'[1]INTERNAL PARAMETERS-1'!$B$5:$J$44,4, FALSE))</f>
        <v>0.47497715349867686</v>
      </c>
      <c r="BK102" s="44">
        <f>$F102*'[1]INTERNAL PARAMETERS-2'!V102*(1-VLOOKUP(W$4,'[1]INTERNAL PARAMETERS-1'!$B$5:$J$44,4, FALSE))</f>
        <v>0.65313718619016203</v>
      </c>
      <c r="BL102" s="44">
        <f>$F102*'[1]INTERNAL PARAMETERS-2'!W102*(1-VLOOKUP(X$4,'[1]INTERNAL PARAMETERS-1'!$B$5:$J$44,4, FALSE))</f>
        <v>1.451415355846166</v>
      </c>
      <c r="BM102" s="44">
        <f>$F102*'[1]INTERNAL PARAMETERS-2'!X102*(1-VLOOKUP(Y$4,'[1]INTERNAL PARAMETERS-1'!$B$5:$J$44,4, FALSE))</f>
        <v>0.54428144859078054</v>
      </c>
      <c r="BN102" s="44">
        <f>$F102*'[1]INTERNAL PARAMETERS-2'!Y102*(1-VLOOKUP(Z$4,'[1]INTERNAL PARAMETERS-1'!$B$5:$J$44,4, FALSE))</f>
        <v>1.3643324221229847</v>
      </c>
      <c r="BO102" s="44">
        <f>$F102*'[1]INTERNAL PARAMETERS-2'!Z102*(1-VLOOKUP(AA$4,'[1]INTERNAL PARAMETERS-1'!$B$5:$J$44,4, FALSE))</f>
        <v>1.5385010501632204</v>
      </c>
      <c r="BP102" s="44">
        <f>$F102*'[1]INTERNAL PARAMETERS-2'!AA102*(1-VLOOKUP(AB$4,'[1]INTERNAL PARAMETERS-1'!$B$5:$J$44,4, FALSE))</f>
        <v>0.44268331228346569</v>
      </c>
      <c r="BQ102" s="44">
        <f>$F102*'[1]INTERNAL PARAMETERS-2'!AB102*(1-VLOOKUP(AC$4,'[1]INTERNAL PARAMETERS-1'!$B$5:$J$44,4, FALSE))</f>
        <v>4.52842021676648</v>
      </c>
      <c r="BR102" s="44">
        <f>$F102*'[1]INTERNAL PARAMETERS-2'!AC102*(1-VLOOKUP(AD$4,'[1]INTERNAL PARAMETERS-1'!$B$5:$J$44,4, FALSE))</f>
        <v>0.37011005995667168</v>
      </c>
      <c r="BS102" s="44">
        <f>$F102*'[1]INTERNAL PARAMETERS-2'!AD102*(1-VLOOKUP(AE$4,'[1]INTERNAL PARAMETERS-1'!$B$5:$J$44,4, FALSE))</f>
        <v>7.9828093024987709E-2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5.805528914878761E-2</v>
      </c>
      <c r="CA102" s="44">
        <f>$F102*'[1]INTERNAL PARAMETERS-2'!AL102*(1-VLOOKUP(AM$4,'[1]INTERNAL PARAMETERS-1'!$B$5:$J$44,4, FALSE))</f>
        <v>0.21771147519876302</v>
      </c>
      <c r="CB102" s="44">
        <f>$F102*'[1]INTERNAL PARAMETERS-2'!AM102*(1-VLOOKUP(AN$4,'[1]INTERNAL PARAMETERS-1'!$B$5:$J$44,4, FALSE))</f>
        <v>0.1669137873420421</v>
      </c>
      <c r="CC102" s="44">
        <f>$F102*'[1]INTERNAL PARAMETERS-2'!AN102*(1-VLOOKUP(AO$4,'[1]INTERNAL PARAMETERS-1'!$B$5:$J$44,4, FALSE))</f>
        <v>0.67490722947248916</v>
      </c>
      <c r="CD102" s="44">
        <f>$F102*'[1]INTERNAL PARAMETERS-2'!AO102*(1-VLOOKUP(AP$4,'[1]INTERNAL PARAMETERS-1'!$B$5:$J$44,4, FALSE))</f>
        <v>1.2554739239297301</v>
      </c>
      <c r="CE102" s="44">
        <f>$F102*'[1]INTERNAL PARAMETERS-2'!AP102*(1-VLOOKUP(AQ$4,'[1]INTERNAL PARAMETERS-1'!$B$5:$J$44,4, FALSE))</f>
        <v>0.21045663450056931</v>
      </c>
      <c r="CF102" s="44">
        <f>$F102*'[1]INTERNAL PARAMETERS-2'!AQ102*(1-VLOOKUP(AR$4,'[1]INTERNAL PARAMETERS-1'!$B$5:$J$44,4, FALSE))</f>
        <v>3.6285245866460501E-2</v>
      </c>
      <c r="CG102" s="44">
        <f>$F102*'[1]INTERNAL PARAMETERS-2'!AR102*(1-VLOOKUP(AS$4,'[1]INTERNAL PARAMETERS-1'!$B$5:$J$44,4, FALSE))</f>
        <v>7.2576012920666962E-3</v>
      </c>
      <c r="CH102" s="43">
        <f>$F102*'[1]INTERNAL PARAMETERS-2'!AS102*(1-VLOOKUP(AT$4,'[1]INTERNAL PARAMETERS-1'!$B$5:$J$44,4, FALSE))</f>
        <v>0</v>
      </c>
      <c r="CI102" s="42">
        <f t="shared" si="1"/>
        <v>27.60593872980866</v>
      </c>
    </row>
    <row r="103" spans="3:87" x14ac:dyDescent="0.5">
      <c r="C103" s="27" t="s">
        <v>10</v>
      </c>
      <c r="D103" s="26" t="s">
        <v>50</v>
      </c>
      <c r="E103" s="26" t="s">
        <v>59</v>
      </c>
      <c r="F103" s="129">
        <f>AirBF!X103</f>
        <v>26.356578338045725</v>
      </c>
      <c r="G103" s="45">
        <f>$F103*'[1]INTERNAL PARAMETERS-2'!F103*VLOOKUP(G$4,'[1]INTERNAL PARAMETERS-1'!$B$5:$J$44,4, FALSE)</f>
        <v>0.15495559536503845</v>
      </c>
      <c r="H103" s="44">
        <f>$F103*'[1]INTERNAL PARAMETERS-2'!G103*VLOOKUP(H$4,'[1]INTERNAL PARAMETERS-1'!$B$5:$J$44,4, FALSE)</f>
        <v>0.1479131176331126</v>
      </c>
      <c r="I103" s="44">
        <f>$F103*'[1]INTERNAL PARAMETERS-2'!H103*VLOOKUP(I$4,'[1]INTERNAL PARAMETERS-1'!$B$5:$J$44,4, FALSE)</f>
        <v>0.27065609830206666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7.0424777319258178E-3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2.9582491743730833E-2</v>
      </c>
      <c r="N103" s="44">
        <f>$F103*'[1]INTERNAL PARAMETERS-2'!M103*VLOOKUP(N$4,'[1]INTERNAL PARAMETERS-1'!$B$5:$J$44,4, FALSE)</f>
        <v>4.1204161396108718E-2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7.0424777319258178E-3</v>
      </c>
      <c r="S103" s="44">
        <f>$F103*'[1]INTERNAL PARAMETERS-2'!R103*VLOOKUP(S$4,'[1]INTERNAL PARAMETERS-1'!$B$5:$J$44,4, FALSE)</f>
        <v>0.10933789314333227</v>
      </c>
      <c r="T103" s="44">
        <f>$F103*'[1]INTERNAL PARAMETERS-2'!S103*VLOOKUP(T$4,'[1]INTERNAL PARAMETERS-1'!$B$5:$J$44,4, FALSE)</f>
        <v>8.4520275414445047E-3</v>
      </c>
      <c r="U103" s="44">
        <f>$F103*'[1]INTERNAL PARAMETERS-2'!T103*VLOOKUP(U$4,'[1]INTERNAL PARAMETERS-1'!$B$5:$J$44,4, FALSE)</f>
        <v>1.4087063990118682E-2</v>
      </c>
      <c r="V103" s="44">
        <f>$F103*'[1]INTERNAL PARAMETERS-2'!U103*VLOOKUP(V$4,'[1]INTERNAL PARAMETERS-1'!$B$5:$J$44,4, FALSE)</f>
        <v>7.818217723860349E-2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7.0424777319258178E-3</v>
      </c>
      <c r="AI103" s="44">
        <f>$F103*'[1]INTERNAL PARAMETERS-2'!AH103*VLOOKUP(AI$4,'[1]INTERNAL PARAMETERS-1'!$B$5:$J$44,4, FALSE)</f>
        <v>7.0424777319258178E-3</v>
      </c>
      <c r="AJ103" s="44">
        <f>$F103*'[1]INTERNAL PARAMETERS-2'!AI103*VLOOKUP(AJ$4,'[1]INTERNAL PARAMETERS-1'!$B$5:$J$44,4, FALSE)</f>
        <v>2.113006885361126E-2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5.1424658677392658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0.5620673431308858</v>
      </c>
      <c r="BB103" s="44">
        <f>$F103*'[1]INTERNAL PARAMETERS-2'!M103*(1-VLOOKUP(N$4,'[1]INTERNAL PARAMETERS-1'!$B$5:$J$44,4, FALSE))</f>
        <v>0.78287906652606565</v>
      </c>
      <c r="BC103" s="44">
        <f>$F103*'[1]INTERNAL PARAMETERS-2'!N103*(1-VLOOKUP(O$4,'[1]INTERNAL PARAMETERS-1'!$B$5:$J$44,4, FALSE))</f>
        <v>1.5213834070648471</v>
      </c>
      <c r="BD103" s="44">
        <f>$F103*'[1]INTERNAL PARAMETERS-2'!O103*(1-VLOOKUP(P$4,'[1]INTERNAL PARAMETERS-1'!$B$5:$J$44,4, FALSE))</f>
        <v>0.66912763255713581</v>
      </c>
      <c r="BE103" s="44">
        <f>$F103*'[1]INTERNAL PARAMETERS-2'!P103*(1-VLOOKUP(Q$4,'[1]INTERNAL PARAMETERS-1'!$B$5:$J$44,4, FALSE))</f>
        <v>0.88043095675108218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2.0774199697233131</v>
      </c>
      <c r="BH103" s="44">
        <f>$F103*'[1]INTERNAL PARAMETERS-2'!S103*(1-VLOOKUP(T$4,'[1]INTERNAL PARAMETERS-1'!$B$5:$J$44,4, FALSE))</f>
        <v>7.6068247873000538E-2</v>
      </c>
      <c r="BI103" s="44">
        <f>$F103*'[1]INTERNAL PARAMETERS-2'!T103*(1-VLOOKUP(U$4,'[1]INTERNAL PARAMETERS-1'!$B$5:$J$44,4, FALSE))</f>
        <v>5.6348255960474727E-2</v>
      </c>
      <c r="BJ103" s="44">
        <f>$F103*'[1]INTERNAL PARAMETERS-2'!U103*(1-VLOOKUP(V$4,'[1]INTERNAL PARAMETERS-1'!$B$5:$J$44,4, FALSE))</f>
        <v>0.44303233768541977</v>
      </c>
      <c r="BK103" s="44">
        <f>$F103*'[1]INTERNAL PARAMETERS-2'!V103*(1-VLOOKUP(W$4,'[1]INTERNAL PARAMETERS-1'!$B$5:$J$44,4, FALSE))</f>
        <v>0.64799756370352468</v>
      </c>
      <c r="BL103" s="44">
        <f>$F103*'[1]INTERNAL PARAMETERS-2'!W103*(1-VLOOKUP(X$4,'[1]INTERNAL PARAMETERS-1'!$B$5:$J$44,4, FALSE))</f>
        <v>1.3664278116998088</v>
      </c>
      <c r="BM103" s="44">
        <f>$F103*'[1]INTERNAL PARAMETERS-2'!X103*(1-VLOOKUP(Y$4,'[1]INTERNAL PARAMETERS-1'!$B$5:$J$44,4, FALSE))</f>
        <v>0.64095245031376502</v>
      </c>
      <c r="BN103" s="44">
        <f>$F103*'[1]INTERNAL PARAMETERS-2'!Y103*(1-VLOOKUP(Z$4,'[1]INTERNAL PARAMETERS-1'!$B$5:$J$44,4, FALSE))</f>
        <v>1.3664278116998088</v>
      </c>
      <c r="BO103" s="44">
        <f>$F103*'[1]INTERNAL PARAMETERS-2'!Z103*(1-VLOOKUP(AA$4,'[1]INTERNAL PARAMETERS-1'!$B$5:$J$44,4, FALSE))</f>
        <v>1.6340788647226632</v>
      </c>
      <c r="BP103" s="44">
        <f>$F103*'[1]INTERNAL PARAMETERS-2'!AA103*(1-VLOOKUP(AB$4,'[1]INTERNAL PARAMETERS-1'!$B$5:$J$44,4, FALSE))</f>
        <v>0.41556417065596696</v>
      </c>
      <c r="BQ103" s="44">
        <f>$F103*'[1]INTERNAL PARAMETERS-2'!AB103*(1-VLOOKUP(AC$4,'[1]INTERNAL PARAMETERS-1'!$B$5:$J$44,4, FALSE))</f>
        <v>4.5218927191451526</v>
      </c>
      <c r="BR103" s="44">
        <f>$F103*'[1]INTERNAL PARAMETERS-2'!AC103*(1-VLOOKUP(AD$4,'[1]INTERNAL PARAMETERS-1'!$B$5:$J$44,4, FALSE))</f>
        <v>0.46486678609511528</v>
      </c>
      <c r="BS103" s="44">
        <f>$F103*'[1]INTERNAL PARAMETERS-2'!AD103*(1-VLOOKUP(AE$4,'[1]INTERNAL PARAMETERS-1'!$B$5:$J$44,4, FALSE))</f>
        <v>7.7477797682519223E-2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5.6347728828907956E-2</v>
      </c>
      <c r="CA103" s="44">
        <f>$F103*'[1]INTERNAL PARAMETERS-2'!AL103*(1-VLOOKUP(AM$4,'[1]INTERNAL PARAMETERS-1'!$B$5:$J$44,4, FALSE))</f>
        <v>0.21834580192587219</v>
      </c>
      <c r="CB103" s="44">
        <f>$F103*'[1]INTERNAL PARAMETERS-2'!AM103*(1-VLOOKUP(AN$4,'[1]INTERNAL PARAMETERS-1'!$B$5:$J$44,4, FALSE))</f>
        <v>0.1479131176331126</v>
      </c>
      <c r="CC103" s="44">
        <f>$F103*'[1]INTERNAL PARAMETERS-2'!AN103*(1-VLOOKUP(AO$4,'[1]INTERNAL PARAMETERS-1'!$B$5:$J$44,4, FALSE))</f>
        <v>0.51417203719209736</v>
      </c>
      <c r="CD103" s="44">
        <f>$F103*'[1]INTERNAL PARAMETERS-2'!AO103*(1-VLOOKUP(AP$4,'[1]INTERNAL PARAMETERS-1'!$B$5:$J$44,4, FALSE))</f>
        <v>1.0001688921408238</v>
      </c>
      <c r="CE103" s="44">
        <f>$F103*'[1]INTERNAL PARAMETERS-2'!AP103*(1-VLOOKUP(AQ$4,'[1]INTERNAL PARAMETERS-1'!$B$5:$J$44,4, FALSE))</f>
        <v>0.1479131176331126</v>
      </c>
      <c r="CF103" s="44">
        <f>$F103*'[1]INTERNAL PARAMETERS-2'!AQ103*(1-VLOOKUP(AR$4,'[1]INTERNAL PARAMETERS-1'!$B$5:$J$44,4, FALSE))</f>
        <v>2.113006885361126E-2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26.356570431072221</v>
      </c>
    </row>
    <row r="104" spans="3:87" x14ac:dyDescent="0.5">
      <c r="C104" s="27" t="s">
        <v>10</v>
      </c>
      <c r="D104" s="26" t="s">
        <v>50</v>
      </c>
      <c r="E104" s="26" t="s">
        <v>58</v>
      </c>
      <c r="F104" s="129">
        <f>AirBF!X104</f>
        <v>25.753862080239408</v>
      </c>
      <c r="G104" s="45">
        <f>$F104*'[1]INTERNAL PARAMETERS-2'!F104*VLOOKUP(G$4,'[1]INTERNAL PARAMETERS-1'!$B$5:$J$44,4, FALSE)</f>
        <v>0.10845208860609616</v>
      </c>
      <c r="H104" s="44">
        <f>$F104*'[1]INTERNAL PARAMETERS-2'!G104*VLOOKUP(H$4,'[1]INTERNAL PARAMETERS-1'!$B$5:$J$44,4, FALSE)</f>
        <v>0.13014199125007381</v>
      </c>
      <c r="I104" s="44">
        <f>$F104*'[1]INTERNAL PARAMETERS-2'!H104*VLOOKUP(I$4,'[1]INTERNAL PARAMETERS-1'!$B$5:$J$44,4, FALSE)</f>
        <v>0.25710222160944446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2.6751566697227881E-2</v>
      </c>
      <c r="N104" s="44">
        <f>$F104*'[1]INTERNAL PARAMETERS-2'!M104*VLOOKUP(N$4,'[1]INTERNAL PARAMETERS-1'!$B$5:$J$44,4, FALSE)</f>
        <v>3.0728220541037649E-2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2.8921587116108857E-2</v>
      </c>
      <c r="S104" s="44">
        <f>$F104*'[1]INTERNAL PARAMETERS-2'!R104*VLOOKUP(S$4,'[1]INTERNAL PARAMETERS-1'!$B$5:$J$44,4, FALSE)</f>
        <v>0.10404470141899441</v>
      </c>
      <c r="T104" s="44">
        <f>$F104*'[1]INTERNAL PARAMETERS-2'!S104*VLOOKUP(T$4,'[1]INTERNAL PARAMETERS-1'!$B$5:$J$44,4, FALSE)</f>
        <v>5.0611489760086486E-3</v>
      </c>
      <c r="U104" s="44">
        <f>$F104*'[1]INTERNAL PARAMETERS-2'!T104*VLOOKUP(U$4,'[1]INTERNAL PARAMETERS-1'!$B$5:$J$44,4, FALSE)</f>
        <v>1.1568119769201938E-2</v>
      </c>
      <c r="V104" s="44">
        <f>$F104*'[1]INTERNAL PARAMETERS-2'!U104*VLOOKUP(V$4,'[1]INTERNAL PARAMETERS-1'!$B$5:$J$44,4, FALSE)</f>
        <v>8.3508571796211489E-2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7.2291090859232018E-3</v>
      </c>
      <c r="AJ104" s="44">
        <f>$F104*'[1]INTERNAL PARAMETERS-2'!AI104*VLOOKUP(AJ$4,'[1]INTERNAL PARAMETERS-1'!$B$5:$J$44,4, FALSE)</f>
        <v>3.6150696202032054E-2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4.8849422105794442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0.50827976724732971</v>
      </c>
      <c r="BB104" s="44">
        <f>$F104*'[1]INTERNAL PARAMETERS-2'!M104*(1-VLOOKUP(N$4,'[1]INTERNAL PARAMETERS-1'!$B$5:$J$44,4, FALSE))</f>
        <v>0.58383619027971534</v>
      </c>
      <c r="BC104" s="44">
        <f>$F104*'[1]INTERNAL PARAMETERS-2'!N104*(1-VLOOKUP(O$4,'[1]INTERNAL PARAMETERS-1'!$B$5:$J$44,4, FALSE))</f>
        <v>1.4243430962097208</v>
      </c>
      <c r="BD104" s="44">
        <f>$F104*'[1]INTERNAL PARAMETERS-2'!O104*(1-VLOOKUP(P$4,'[1]INTERNAL PARAMETERS-1'!$B$5:$J$44,4, FALSE))</f>
        <v>0.74470640207082672</v>
      </c>
      <c r="BE104" s="44">
        <f>$F104*'[1]INTERNAL PARAMETERS-2'!P104*(1-VLOOKUP(Q$4,'[1]INTERNAL PARAMETERS-1'!$B$5:$J$44,4, FALSE))</f>
        <v>1.2291288216415059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1.9768493269608935</v>
      </c>
      <c r="BH104" s="44">
        <f>$F104*'[1]INTERNAL PARAMETERS-2'!S104*(1-VLOOKUP(T$4,'[1]INTERNAL PARAMETERS-1'!$B$5:$J$44,4, FALSE))</f>
        <v>4.5550340784077832E-2</v>
      </c>
      <c r="BI104" s="44">
        <f>$F104*'[1]INTERNAL PARAMETERS-2'!T104*(1-VLOOKUP(U$4,'[1]INTERNAL PARAMETERS-1'!$B$5:$J$44,4, FALSE))</f>
        <v>4.6272479076807753E-2</v>
      </c>
      <c r="BJ104" s="44">
        <f>$F104*'[1]INTERNAL PARAMETERS-2'!U104*(1-VLOOKUP(V$4,'[1]INTERNAL PARAMETERS-1'!$B$5:$J$44,4, FALSE))</f>
        <v>0.47321524017853178</v>
      </c>
      <c r="BK104" s="44">
        <f>$F104*'[1]INTERNAL PARAMETERS-2'!V104*(1-VLOOKUP(W$4,'[1]INTERNAL PARAMETERS-1'!$B$5:$J$44,4, FALSE))</f>
        <v>0.60010361726269856</v>
      </c>
      <c r="BL104" s="44">
        <f>$F104*'[1]INTERNAL PARAMETERS-2'!W104*(1-VLOOKUP(X$4,'[1]INTERNAL PARAMETERS-1'!$B$5:$J$44,4, FALSE))</f>
        <v>1.2363579307274291</v>
      </c>
      <c r="BM104" s="44">
        <f>$F104*'[1]INTERNAL PARAMETERS-2'!X104*(1-VLOOKUP(Y$4,'[1]INTERNAL PARAMETERS-1'!$B$5:$J$44,4, FALSE))</f>
        <v>0.73747729298490361</v>
      </c>
      <c r="BN104" s="44">
        <f>$F104*'[1]INTERNAL PARAMETERS-2'!Y104*(1-VLOOKUP(Z$4,'[1]INTERNAL PARAMETERS-1'!$B$5:$J$44,4, FALSE))</f>
        <v>1.3303518011616788</v>
      </c>
      <c r="BO104" s="44">
        <f>$F104*'[1]INTERNAL PARAMETERS-2'!Z104*(1-VLOOKUP(AA$4,'[1]INTERNAL PARAMETERS-1'!$B$5:$J$44,4, FALSE))</f>
        <v>1.5472559783738713</v>
      </c>
      <c r="BP104" s="44">
        <f>$F104*'[1]INTERNAL PARAMETERS-2'!AA104*(1-VLOOKUP(AB$4,'[1]INTERNAL PARAMETERS-1'!$B$5:$J$44,4, FALSE))</f>
        <v>0.39766023360856062</v>
      </c>
      <c r="BQ104" s="44">
        <f>$F104*'[1]INTERNAL PARAMETERS-2'!AB104*(1-VLOOKUP(AC$4,'[1]INTERNAL PARAMETERS-1'!$B$5:$J$44,4, FALSE))</f>
        <v>4.4827043567554314</v>
      </c>
      <c r="BR104" s="44">
        <f>$F104*'[1]INTERNAL PARAMETERS-2'!AC104*(1-VLOOKUP(AD$4,'[1]INTERNAL PARAMETERS-1'!$B$5:$J$44,4, FALSE))</f>
        <v>0.40488934269448384</v>
      </c>
      <c r="BS104" s="44">
        <f>$F104*'[1]INTERNAL PARAMETERS-2'!AD104*(1-VLOOKUP(AE$4,'[1]INTERNAL PARAMETERS-1'!$B$5:$J$44,4, FALSE))</f>
        <v>3.6150696202032054E-2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7.9533076876195347E-2</v>
      </c>
      <c r="CA104" s="44">
        <f>$F104*'[1]INTERNAL PARAMETERS-2'!AL104*(1-VLOOKUP(AM$4,'[1]INTERNAL PARAMETERS-1'!$B$5:$J$44,4, FALSE))</f>
        <v>0.238596655242378</v>
      </c>
      <c r="CB104" s="44">
        <f>$F104*'[1]INTERNAL PARAMETERS-2'!AM104*(1-VLOOKUP(AN$4,'[1]INTERNAL PARAMETERS-1'!$B$5:$J$44,4, FALSE))</f>
        <v>0.16629268745210585</v>
      </c>
      <c r="CC104" s="44">
        <f>$F104*'[1]INTERNAL PARAMETERS-2'!AN104*(1-VLOOKUP(AO$4,'[1]INTERNAL PARAMETERS-1'!$B$5:$J$44,4, FALSE))</f>
        <v>0.56395292106066641</v>
      </c>
      <c r="CD104" s="44">
        <f>$F104*'[1]INTERNAL PARAMETERS-2'!AO104*(1-VLOOKUP(AP$4,'[1]INTERNAL PARAMETERS-1'!$B$5:$J$44,4, FALSE))</f>
        <v>0.91823077399506392</v>
      </c>
      <c r="CE104" s="44">
        <f>$F104*'[1]INTERNAL PARAMETERS-2'!AP104*(1-VLOOKUP(AQ$4,'[1]INTERNAL PARAMETERS-1'!$B$5:$J$44,4, FALSE))</f>
        <v>0.18075348101016028</v>
      </c>
      <c r="CF104" s="44">
        <f>$F104*'[1]INTERNAL PARAMETERS-2'!AQ104*(1-VLOOKUP(AR$4,'[1]INTERNAL PARAMETERS-1'!$B$5:$J$44,4, FALSE))</f>
        <v>7.2301392404064108E-2</v>
      </c>
      <c r="CG104" s="44">
        <f>$F104*'[1]INTERNAL PARAMETERS-2'!AR104*(1-VLOOKUP(AS$4,'[1]INTERNAL PARAMETERS-1'!$B$5:$J$44,4, FALSE))</f>
        <v>1.4460793558054429E-2</v>
      </c>
      <c r="CH104" s="43">
        <f>$F104*'[1]INTERNAL PARAMETERS-2'!AS104*(1-VLOOKUP(AT$4,'[1]INTERNAL PARAMETERS-1'!$B$5:$J$44,4, FALSE))</f>
        <v>0</v>
      </c>
      <c r="CI104" s="42">
        <f t="shared" si="1"/>
        <v>25.753856929466998</v>
      </c>
    </row>
    <row r="105" spans="3:87" x14ac:dyDescent="0.5">
      <c r="C105" s="27" t="s">
        <v>10</v>
      </c>
      <c r="D105" s="26" t="s">
        <v>50</v>
      </c>
      <c r="E105" s="26" t="s">
        <v>57</v>
      </c>
      <c r="F105" s="129">
        <f>AirBF!X105</f>
        <v>29.614533166838655</v>
      </c>
      <c r="G105" s="45">
        <f>$F105*'[1]INTERNAL PARAMETERS-2'!F105*VLOOKUP(G$4,'[1]INTERNAL PARAMETERS-1'!$B$5:$J$44,4, FALSE)</f>
        <v>0.10820261983167839</v>
      </c>
      <c r="H105" s="44">
        <f>$F105*'[1]INTERNAL PARAMETERS-2'!G105*VLOOKUP(H$4,'[1]INTERNAL PARAMETERS-1'!$B$5:$J$44,4, FALSE)</f>
        <v>9.9880936011796734E-2</v>
      </c>
      <c r="I105" s="44">
        <f>$F105*'[1]INTERNAL PARAMETERS-2'!H105*VLOOKUP(I$4,'[1]INTERNAL PARAMETERS-1'!$B$5:$J$44,4, FALSE)</f>
        <v>0.28754438280074157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5.118872057888061E-2</v>
      </c>
      <c r="N105" s="44">
        <f>$F105*'[1]INTERNAL PARAMETERS-2'!M105*VLOOKUP(N$4,'[1]INTERNAL PARAMETERS-1'!$B$5:$J$44,4, FALSE)</f>
        <v>4.369772441432878E-2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8.3246452731983462E-3</v>
      </c>
      <c r="S105" s="44">
        <f>$F105*'[1]INTERNAL PARAMETERS-2'!R105*VLOOKUP(S$4,'[1]INTERNAL PARAMETERS-1'!$B$5:$J$44,4, FALSE)</f>
        <v>0.10490222818290006</v>
      </c>
      <c r="T105" s="44">
        <f>$F105*'[1]INTERNAL PARAMETERS-2'!S105*VLOOKUP(T$4,'[1]INTERNAL PARAMETERS-1'!$B$5:$J$44,4, FALSE)</f>
        <v>6.6588277825636718E-3</v>
      </c>
      <c r="U105" s="44">
        <f>$F105*'[1]INTERNAL PARAMETERS-2'!T105*VLOOKUP(U$4,'[1]INTERNAL PARAMETERS-1'!$B$5:$J$44,4, FALSE)</f>
        <v>8.3234606918716723E-3</v>
      </c>
      <c r="V105" s="44">
        <f>$F105*'[1]INTERNAL PARAMETERS-2'!U105*VLOOKUP(V$4,'[1]INTERNAL PARAMETERS-1'!$B$5:$J$44,4, FALSE)</f>
        <v>8.9892398192619544E-2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8.3246452731983462E-3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8.3246452731983462E-3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5.4633432732140896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0.97258569099873149</v>
      </c>
      <c r="BB105" s="44">
        <f>$F105*'[1]INTERNAL PARAMETERS-2'!M105*(1-VLOOKUP(N$4,'[1]INTERNAL PARAMETERS-1'!$B$5:$J$44,4, FALSE))</f>
        <v>0.83025676387224667</v>
      </c>
      <c r="BC105" s="44">
        <f>$F105*'[1]INTERNAL PARAMETERS-2'!N105*(1-VLOOKUP(O$4,'[1]INTERNAL PARAMETERS-1'!$B$5:$J$44,4, FALSE))</f>
        <v>2.0808414813413845</v>
      </c>
      <c r="BD105" s="44">
        <f>$F105*'[1]INTERNAL PARAMETERS-2'!O105*(1-VLOOKUP(P$4,'[1]INTERNAL PARAMETERS-1'!$B$5:$J$44,4, FALSE))</f>
        <v>0.64922164189670373</v>
      </c>
      <c r="BE105" s="44">
        <f>$F105*'[1]INTERNAL PARAMETERS-2'!P105*(1-VLOOKUP(Q$4,'[1]INTERNAL PARAMETERS-1'!$B$5:$J$44,4, FALSE))</f>
        <v>1.1153307023162107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1.9931423354751008</v>
      </c>
      <c r="BH105" s="44">
        <f>$F105*'[1]INTERNAL PARAMETERS-2'!S105*(1-VLOOKUP(T$4,'[1]INTERNAL PARAMETERS-1'!$B$5:$J$44,4, FALSE))</f>
        <v>5.992945004307304E-2</v>
      </c>
      <c r="BI105" s="44">
        <f>$F105*'[1]INTERNAL PARAMETERS-2'!T105*(1-VLOOKUP(U$4,'[1]INTERNAL PARAMETERS-1'!$B$5:$J$44,4, FALSE))</f>
        <v>3.3293842767486689E-2</v>
      </c>
      <c r="BJ105" s="44">
        <f>$F105*'[1]INTERNAL PARAMETERS-2'!U105*(1-VLOOKUP(V$4,'[1]INTERNAL PARAMETERS-1'!$B$5:$J$44,4, FALSE))</f>
        <v>0.50939025642484415</v>
      </c>
      <c r="BK105" s="44">
        <f>$F105*'[1]INTERNAL PARAMETERS-2'!V105*(1-VLOOKUP(W$4,'[1]INTERNAL PARAMETERS-1'!$B$5:$J$44,4, FALSE))</f>
        <v>0.69916359062926037</v>
      </c>
      <c r="BL105" s="44">
        <f>$F105*'[1]INTERNAL PARAMETERS-2'!W105*(1-VLOOKUP(X$4,'[1]INTERNAL PARAMETERS-1'!$B$5:$J$44,4, FALSE))</f>
        <v>1.4232951941714824</v>
      </c>
      <c r="BM105" s="44">
        <f>$F105*'[1]INTERNAL PARAMETERS-2'!X105*(1-VLOOKUP(Y$4,'[1]INTERNAL PARAMETERS-1'!$B$5:$J$44,4, FALSE))</f>
        <v>0.98215710811825385</v>
      </c>
      <c r="BN105" s="44">
        <f>$F105*'[1]INTERNAL PARAMETERS-2'!Y105*(1-VLOOKUP(Z$4,'[1]INTERNAL PARAMETERS-1'!$B$5:$J$44,4, FALSE))</f>
        <v>1.5148514849100809</v>
      </c>
      <c r="BO105" s="44">
        <f>$F105*'[1]INTERNAL PARAMETERS-2'!Z105*(1-VLOOKUP(AA$4,'[1]INTERNAL PARAMETERS-1'!$B$5:$J$44,4, FALSE))</f>
        <v>1.7562306603930329</v>
      </c>
      <c r="BP105" s="44">
        <f>$F105*'[1]INTERNAL PARAMETERS-2'!AA105*(1-VLOOKUP(AB$4,'[1]INTERNAL PARAMETERS-1'!$B$5:$J$44,4, FALSE))</f>
        <v>0.61592898371054372</v>
      </c>
      <c r="BQ105" s="44">
        <f>$F105*'[1]INTERNAL PARAMETERS-2'!AB105*(1-VLOOKUP(AC$4,'[1]INTERNAL PARAMETERS-1'!$B$5:$J$44,4, FALSE))</f>
        <v>5.3935409301038568</v>
      </c>
      <c r="BR105" s="44">
        <f>$F105*'[1]INTERNAL PARAMETERS-2'!AC105*(1-VLOOKUP(AD$4,'[1]INTERNAL PARAMETERS-1'!$B$5:$J$44,4, FALSE))</f>
        <v>0.35790347913451187</v>
      </c>
      <c r="BS105" s="44">
        <f>$F105*'[1]INTERNAL PARAMETERS-2'!AD105*(1-VLOOKUP(AE$4,'[1]INTERNAL PARAMETERS-1'!$B$5:$J$44,4, FALSE))</f>
        <v>7.4909961645518372E-2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5.8263632552438362E-2</v>
      </c>
      <c r="CA105" s="44">
        <f>$F105*'[1]INTERNAL PARAMETERS-2'!AL105*(1-VLOOKUP(AM$4,'[1]INTERNAL PARAMETERS-1'!$B$5:$J$44,4, FALSE))</f>
        <v>0.19976187202359347</v>
      </c>
      <c r="CB105" s="44">
        <f>$F105*'[1]INTERNAL PARAMETERS-2'!AM105*(1-VLOOKUP(AN$4,'[1]INTERNAL PARAMETERS-1'!$B$5:$J$44,4, FALSE))</f>
        <v>0.15814456856423512</v>
      </c>
      <c r="CC105" s="44">
        <f>$F105*'[1]INTERNAL PARAMETERS-2'!AN105*(1-VLOOKUP(AO$4,'[1]INTERNAL PARAMETERS-1'!$B$5:$J$44,4, FALSE))</f>
        <v>0.48275538951258701</v>
      </c>
      <c r="CD105" s="44">
        <f>$F105*'[1]INTERNAL PARAMETERS-2'!AO105*(1-VLOOKUP(AP$4,'[1]INTERNAL PARAMETERS-1'!$B$5:$J$44,4, FALSE))</f>
        <v>1.1319770314092907</v>
      </c>
      <c r="CE105" s="44">
        <f>$F105*'[1]INTERNAL PARAMETERS-2'!AP105*(1-VLOOKUP(AQ$4,'[1]INTERNAL PARAMETERS-1'!$B$5:$J$44,4, FALSE))</f>
        <v>0.19976187202359347</v>
      </c>
      <c r="CF105" s="44">
        <f>$F105*'[1]INTERNAL PARAMETERS-2'!AQ105*(1-VLOOKUP(AR$4,'[1]INTERNAL PARAMETERS-1'!$B$5:$J$44,4, FALSE))</f>
        <v>3.3292658186160014E-2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29.614539089745286</v>
      </c>
    </row>
    <row r="106" spans="3:87" x14ac:dyDescent="0.5">
      <c r="C106" s="27" t="s">
        <v>10</v>
      </c>
      <c r="D106" s="26" t="s">
        <v>50</v>
      </c>
      <c r="E106" s="26" t="s">
        <v>56</v>
      </c>
      <c r="F106" s="129">
        <f>AirBF!X106</f>
        <v>30.377286126811271</v>
      </c>
      <c r="G106" s="45">
        <f>$F106*'[1]INTERNAL PARAMETERS-2'!F106*VLOOKUP(G$4,'[1]INTERNAL PARAMETERS-1'!$B$5:$J$44,4, FALSE)</f>
        <v>9.8452784336995322E-2</v>
      </c>
      <c r="H106" s="44">
        <f>$F106*'[1]INTERNAL PARAMETERS-2'!G106*VLOOKUP(H$4,'[1]INTERNAL PARAMETERS-1'!$B$5:$J$44,4, FALSE)</f>
        <v>0.17900727168807345</v>
      </c>
      <c r="I106" s="44">
        <f>$F106*'[1]INTERNAL PARAMETERS-2'!H106*VLOOKUP(I$4,'[1]INTERNAL PARAMETERS-1'!$B$5:$J$44,4, FALSE)</f>
        <v>0.25179489452224851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7.428734945025571E-2</v>
      </c>
      <c r="N106" s="44">
        <f>$F106*'[1]INTERNAL PARAMETERS-2'!M106*VLOOKUP(N$4,'[1]INTERNAL PARAMETERS-1'!$B$5:$J$44,4, FALSE)</f>
        <v>3.9381265621228762E-2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3.5802669429059762E-2</v>
      </c>
      <c r="S106" s="44">
        <f>$F106*'[1]INTERNAL PARAMETERS-2'!R106*VLOOKUP(S$4,'[1]INTERNAL PARAMETERS-1'!$B$5:$J$44,4, FALSE)</f>
        <v>8.831618772933969E-2</v>
      </c>
      <c r="T106" s="44">
        <f>$F106*'[1]INTERNAL PARAMETERS-2'!S106*VLOOKUP(T$4,'[1]INTERNAL PARAMETERS-1'!$B$5:$J$44,4, FALSE)</f>
        <v>7.1602301129506845E-3</v>
      </c>
      <c r="U106" s="44">
        <f>$F106*'[1]INTERNAL PARAMETERS-2'!T106*VLOOKUP(U$4,'[1]INTERNAL PARAMETERS-1'!$B$5:$J$44,4, FALSE)</f>
        <v>8.9503635844036724E-3</v>
      </c>
      <c r="V106" s="44">
        <f>$F106*'[1]INTERNAL PARAMETERS-2'!U106*VLOOKUP(V$4,'[1]INTERNAL PARAMETERS-1'!$B$5:$J$44,4, FALSE)</f>
        <v>0.11143102417538354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8.9491484929585998E-3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8.9491484929585998E-3</v>
      </c>
      <c r="AI106" s="44">
        <f>$F106*'[1]INTERNAL PARAMETERS-2'!AH106*VLOOKUP(AI$4,'[1]INTERNAL PARAMETERS-1'!$B$5:$J$44,4, FALSE)</f>
        <v>1.7901334714529881E-2</v>
      </c>
      <c r="AJ106" s="44">
        <f>$F106*'[1]INTERNAL PARAMETERS-2'!AI106*VLOOKUP(AJ$4,'[1]INTERNAL PARAMETERS-1'!$B$5:$J$44,4, FALSE)</f>
        <v>1.7901334714529881E-2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4.784102995922721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1.4114596395548582</v>
      </c>
      <c r="BB106" s="44">
        <f>$F106*'[1]INTERNAL PARAMETERS-2'!M106*(1-VLOOKUP(N$4,'[1]INTERNAL PARAMETERS-1'!$B$5:$J$44,4, FALSE))</f>
        <v>0.74824404680334644</v>
      </c>
      <c r="BC106" s="44">
        <f>$F106*'[1]INTERNAL PARAMETERS-2'!N106*(1-VLOOKUP(O$4,'[1]INTERNAL PARAMETERS-1'!$B$5:$J$44,4, FALSE))</f>
        <v>1.9690647999257445</v>
      </c>
      <c r="BD106" s="44">
        <f>$F106*'[1]INTERNAL PARAMETERS-2'!O106*(1-VLOOKUP(P$4,'[1]INTERNAL PARAMETERS-1'!$B$5:$J$44,4, FALSE))</f>
        <v>0.70707386280210982</v>
      </c>
      <c r="BE106" s="44">
        <f>$F106*'[1]INTERNAL PARAMETERS-2'!P106*(1-VLOOKUP(Q$4,'[1]INTERNAL PARAMETERS-1'!$B$5:$J$44,4, FALSE))</f>
        <v>1.2351404539161464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1.6780075668574539</v>
      </c>
      <c r="BH106" s="44">
        <f>$F106*'[1]INTERNAL PARAMETERS-2'!S106*(1-VLOOKUP(T$4,'[1]INTERNAL PARAMETERS-1'!$B$5:$J$44,4, FALSE))</f>
        <v>6.4442071016556163E-2</v>
      </c>
      <c r="BI106" s="44">
        <f>$F106*'[1]INTERNAL PARAMETERS-2'!T106*(1-VLOOKUP(U$4,'[1]INTERNAL PARAMETERS-1'!$B$5:$J$44,4, FALSE))</f>
        <v>3.580145433761469E-2</v>
      </c>
      <c r="BJ106" s="44">
        <f>$F106*'[1]INTERNAL PARAMETERS-2'!U106*(1-VLOOKUP(V$4,'[1]INTERNAL PARAMETERS-1'!$B$5:$J$44,4, FALSE))</f>
        <v>0.63144247032717349</v>
      </c>
      <c r="BK106" s="44">
        <f>$F106*'[1]INTERNAL PARAMETERS-2'!V106*(1-VLOOKUP(W$4,'[1]INTERNAL PARAMETERS-1'!$B$5:$J$44,4, FALSE))</f>
        <v>0.57281840903605474</v>
      </c>
      <c r="BL106" s="44">
        <f>$F106*'[1]INTERNAL PARAMETERS-2'!W106*(1-VLOOKUP(X$4,'[1]INTERNAL PARAMETERS-1'!$B$5:$J$44,4, FALSE))</f>
        <v>1.5573492901346206</v>
      </c>
      <c r="BM106" s="44">
        <f>$F106*'[1]INTERNAL PARAMETERS-2'!X106*(1-VLOOKUP(Y$4,'[1]INTERNAL PARAMETERS-1'!$B$5:$J$44,4, FALSE))</f>
        <v>1.226188267694575</v>
      </c>
      <c r="BN106" s="44">
        <f>$F106*'[1]INTERNAL PARAMETERS-2'!Y106*(1-VLOOKUP(Z$4,'[1]INTERNAL PARAMETERS-1'!$B$5:$J$44,4, FALSE))</f>
        <v>1.8706120155887491</v>
      </c>
      <c r="BO106" s="44">
        <f>$F106*'[1]INTERNAL PARAMETERS-2'!Z106*(1-VLOOKUP(AA$4,'[1]INTERNAL PARAMETERS-1'!$B$5:$J$44,4, FALSE))</f>
        <v>2.497131391039781</v>
      </c>
      <c r="BP106" s="44">
        <f>$F106*'[1]INTERNAL PARAMETERS-2'!AA106*(1-VLOOKUP(AB$4,'[1]INTERNAL PARAMETERS-1'!$B$5:$J$44,4, FALSE))</f>
        <v>0.67127119337305008</v>
      </c>
      <c r="BQ106" s="44">
        <f>$F106*'[1]INTERNAL PARAMETERS-2'!AB106*(1-VLOOKUP(AC$4,'[1]INTERNAL PARAMETERS-1'!$B$5:$J$44,4, FALSE))</f>
        <v>5.5760303396085753</v>
      </c>
      <c r="BR106" s="44">
        <f>$F106*'[1]INTERNAL PARAMETERS-2'!AC106*(1-VLOOKUP(AD$4,'[1]INTERNAL PARAMETERS-1'!$B$5:$J$44,4, FALSE))</f>
        <v>0.20585775489556193</v>
      </c>
      <c r="BS106" s="44">
        <f>$F106*'[1]INTERNAL PARAMETERS-2'!AD106*(1-VLOOKUP(AE$4,'[1]INTERNAL PARAMETERS-1'!$B$5:$J$44,4, FALSE))</f>
        <v>0.16110593697354358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7.1602301129506843E-2</v>
      </c>
      <c r="CA106" s="44">
        <f>$F106*'[1]INTERNAL PARAMETERS-2'!AL106*(1-VLOOKUP(AM$4,'[1]INTERNAL PARAMETERS-1'!$B$5:$J$44,4, FALSE))</f>
        <v>0.19690556867399064</v>
      </c>
      <c r="CB106" s="44">
        <f>$F106*'[1]INTERNAL PARAMETERS-2'!AM106*(1-VLOOKUP(AN$4,'[1]INTERNAL PARAMETERS-1'!$B$5:$J$44,4, FALSE))</f>
        <v>0.12530326754448382</v>
      </c>
      <c r="CC106" s="44">
        <f>$F106*'[1]INTERNAL PARAMETERS-2'!AN106*(1-VLOOKUP(AO$4,'[1]INTERNAL PARAMETERS-1'!$B$5:$J$44,4, FALSE))</f>
        <v>0.54596792582856624</v>
      </c>
      <c r="CD106" s="44">
        <f>$F106*'[1]INTERNAL PARAMETERS-2'!AO106*(1-VLOOKUP(AP$4,'[1]INTERNAL PARAMETERS-1'!$B$5:$J$44,4, FALSE))</f>
        <v>0.72497215978802709</v>
      </c>
      <c r="CE106" s="44">
        <f>$F106*'[1]INTERNAL PARAMETERS-2'!AP106*(1-VLOOKUP(AQ$4,'[1]INTERNAL PARAMETERS-1'!$B$5:$J$44,4, FALSE))</f>
        <v>0.13425545376605511</v>
      </c>
      <c r="CF106" s="44">
        <f>$F106*'[1]INTERNAL PARAMETERS-2'!AQ106*(1-VLOOKUP(AR$4,'[1]INTERNAL PARAMETERS-1'!$B$5:$J$44,4, FALSE))</f>
        <v>1.7901334714529881E-2</v>
      </c>
      <c r="CG106" s="44">
        <f>$F106*'[1]INTERNAL PARAMETERS-2'!AR106*(1-VLOOKUP(AS$4,'[1]INTERNAL PARAMETERS-1'!$B$5:$J$44,4, FALSE))</f>
        <v>8.9491484929585998E-3</v>
      </c>
      <c r="CH106" s="43">
        <f>$F106*'[1]INTERNAL PARAMETERS-2'!AS106*(1-VLOOKUP(AT$4,'[1]INTERNAL PARAMETERS-1'!$B$5:$J$44,4, FALSE))</f>
        <v>0</v>
      </c>
      <c r="CI106" s="42">
        <f t="shared" si="1"/>
        <v>30.377286126811274</v>
      </c>
    </row>
    <row r="107" spans="3:87" x14ac:dyDescent="0.5">
      <c r="C107" s="27" t="s">
        <v>10</v>
      </c>
      <c r="D107" s="26" t="s">
        <v>50</v>
      </c>
      <c r="E107" s="26" t="s">
        <v>55</v>
      </c>
      <c r="F107" s="129">
        <f>AirBF!X107</f>
        <v>27.472889675033169</v>
      </c>
      <c r="G107" s="45">
        <f>$F107*'[1]INTERNAL PARAMETERS-2'!F107*VLOOKUP(G$4,'[1]INTERNAL PARAMETERS-1'!$B$5:$J$44,4, FALSE)</f>
        <v>0.11066629418896862</v>
      </c>
      <c r="H107" s="44">
        <f>$F107*'[1]INTERNAL PARAMETERS-2'!G107*VLOOKUP(H$4,'[1]INTERNAL PARAMETERS-1'!$B$5:$J$44,4, FALSE)</f>
        <v>3.6887848966667039E-2</v>
      </c>
      <c r="I107" s="44">
        <f>$F107*'[1]INTERNAL PARAMETERS-2'!H107*VLOOKUP(I$4,'[1]INTERNAL PARAMETERS-1'!$B$5:$J$44,4, FALSE)</f>
        <v>0.25535350394256623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9.0838560252703676E-2</v>
      </c>
      <c r="N107" s="44">
        <f>$F107*'[1]INTERNAL PARAMETERS-2'!M107*VLOOKUP(N$4,'[1]INTERNAL PARAMETERS-1'!$B$5:$J$44,4, FALSE)</f>
        <v>3.5044280705023932E-2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9.2226490639086348E-3</v>
      </c>
      <c r="S107" s="44">
        <f>$F107*'[1]INTERNAL PARAMETERS-2'!R107*VLOOKUP(S$4,'[1]INTERNAL PARAMETERS-1'!$B$5:$J$44,4, FALSE)</f>
        <v>6.6039744294189864E-2</v>
      </c>
      <c r="T107" s="44">
        <f>$F107*'[1]INTERNAL PARAMETERS-2'!S107*VLOOKUP(T$4,'[1]INTERNAL PARAMETERS-1'!$B$5:$J$44,4, FALSE)</f>
        <v>2.7665199902758408E-3</v>
      </c>
      <c r="U107" s="44">
        <f>$F107*'[1]INTERNAL PARAMETERS-2'!T107*VLOOKUP(U$4,'[1]INTERNAL PARAMETERS-1'!$B$5:$J$44,4, FALSE)</f>
        <v>1.844529812781727E-3</v>
      </c>
      <c r="V107" s="44">
        <f>$F107*'[1]INTERNAL PARAMETERS-2'!U107*VLOOKUP(V$4,'[1]INTERNAL PARAMETERS-1'!$B$5:$J$44,4, FALSE)</f>
        <v>7.6083145937140106E-2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9.2226490639086348E-3</v>
      </c>
      <c r="AK107" s="44">
        <f>$F107*'[1]INTERNAL PARAMETERS-2'!AJ107*VLOOKUP(AK$4,'[1]INTERNAL PARAMETERS-1'!$B$5:$J$44,4, FALSE)</f>
        <v>9.2226490639086348E-3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4.8517165749087576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1.7259326448013697</v>
      </c>
      <c r="BB107" s="44">
        <f>$F107*'[1]INTERNAL PARAMETERS-2'!M107*(1-VLOOKUP(N$4,'[1]INTERNAL PARAMETERS-1'!$B$5:$J$44,4, FALSE))</f>
        <v>0.6658413333954547</v>
      </c>
      <c r="BC107" s="44">
        <f>$F107*'[1]INTERNAL PARAMETERS-2'!N107*(1-VLOOKUP(O$4,'[1]INTERNAL PARAMETERS-1'!$B$5:$J$44,4, FALSE))</f>
        <v>2.0473236952069516</v>
      </c>
      <c r="BD107" s="44">
        <f>$F107*'[1]INTERNAL PARAMETERS-2'!O107*(1-VLOOKUP(P$4,'[1]INTERNAL PARAMETERS-1'!$B$5:$J$44,4, FALSE))</f>
        <v>0.47955302572254144</v>
      </c>
      <c r="BE107" s="44">
        <f>$F107*'[1]INTERNAL PARAMETERS-2'!P107*(1-VLOOKUP(Q$4,'[1]INTERNAL PARAMETERS-1'!$B$5:$J$44,4, FALSE))</f>
        <v>1.1619960889841705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1.2547551415896072</v>
      </c>
      <c r="BH107" s="44">
        <f>$F107*'[1]INTERNAL PARAMETERS-2'!S107*(1-VLOOKUP(T$4,'[1]INTERNAL PARAMETERS-1'!$B$5:$J$44,4, FALSE))</f>
        <v>2.4898679912482565E-2</v>
      </c>
      <c r="BI107" s="44">
        <f>$F107*'[1]INTERNAL PARAMETERS-2'!T107*(1-VLOOKUP(U$4,'[1]INTERNAL PARAMETERS-1'!$B$5:$J$44,4, FALSE))</f>
        <v>7.3781192511269082E-3</v>
      </c>
      <c r="BJ107" s="44">
        <f>$F107*'[1]INTERNAL PARAMETERS-2'!U107*(1-VLOOKUP(V$4,'[1]INTERNAL PARAMETERS-1'!$B$5:$J$44,4, FALSE))</f>
        <v>0.43113782697712727</v>
      </c>
      <c r="BK107" s="44">
        <f>$F107*'[1]INTERNAL PARAMETERS-2'!V107*(1-VLOOKUP(W$4,'[1]INTERNAL PARAMETERS-1'!$B$5:$J$44,4, FALSE))</f>
        <v>0.52566352375311709</v>
      </c>
      <c r="BL107" s="44">
        <f>$F107*'[1]INTERNAL PARAMETERS-2'!W107*(1-VLOOKUP(X$4,'[1]INTERNAL PARAMETERS-1'!$B$5:$J$44,4, FALSE))</f>
        <v>1.1896612888869287</v>
      </c>
      <c r="BM107" s="44">
        <f>$F107*'[1]INTERNAL PARAMETERS-2'!X107*(1-VLOOKUP(Y$4,'[1]INTERNAL PARAMETERS-1'!$B$5:$J$44,4, FALSE))</f>
        <v>0.95910605144508287</v>
      </c>
      <c r="BN107" s="44">
        <f>$F107*'[1]INTERNAL PARAMETERS-2'!Y107*(1-VLOOKUP(Z$4,'[1]INTERNAL PARAMETERS-1'!$B$5:$J$44,4, FALSE))</f>
        <v>1.6415491147067121</v>
      </c>
      <c r="BO107" s="44">
        <f>$F107*'[1]INTERNAL PARAMETERS-2'!Z107*(1-VLOOKUP(AA$4,'[1]INTERNAL PARAMETERS-1'!$B$5:$J$44,4, FALSE))</f>
        <v>2.0657689933347689</v>
      </c>
      <c r="BP107" s="44">
        <f>$F107*'[1]INTERNAL PARAMETERS-2'!AA107*(1-VLOOKUP(AB$4,'[1]INTERNAL PARAMETERS-1'!$B$5:$J$44,4, FALSE))</f>
        <v>0.44266517675587447</v>
      </c>
      <c r="BQ107" s="44">
        <f>$F107*'[1]INTERNAL PARAMETERS-2'!AB107*(1-VLOOKUP(AC$4,'[1]INTERNAL PARAMETERS-1'!$B$5:$J$44,4, FALSE))</f>
        <v>5.3857550717148595</v>
      </c>
      <c r="BR107" s="44">
        <f>$F107*'[1]INTERNAL PARAMETERS-2'!AC107*(1-VLOOKUP(AD$4,'[1]INTERNAL PARAMETERS-1'!$B$5:$J$44,4, FALSE))</f>
        <v>0.21210993931402858</v>
      </c>
      <c r="BS107" s="44">
        <f>$F107*'[1]INTERNAL PARAMETERS-2'!AD107*(1-VLOOKUP(AE$4,'[1]INTERNAL PARAMETERS-1'!$B$5:$J$44,4, FALSE))</f>
        <v>4.6110498030575674E-2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3.6887848966667039E-2</v>
      </c>
      <c r="CA107" s="44">
        <f>$F107*'[1]INTERNAL PARAMETERS-2'!AL107*(1-VLOOKUP(AM$4,'[1]INTERNAL PARAMETERS-1'!$B$5:$J$44,4, FALSE))</f>
        <v>0.21210993931402858</v>
      </c>
      <c r="CB107" s="44">
        <f>$F107*'[1]INTERNAL PARAMETERS-2'!AM107*(1-VLOOKUP(AN$4,'[1]INTERNAL PARAMETERS-1'!$B$5:$J$44,4, FALSE))</f>
        <v>0.10144364512505998</v>
      </c>
      <c r="CC107" s="44">
        <f>$F107*'[1]INTERNAL PARAMETERS-2'!AN107*(1-VLOOKUP(AO$4,'[1]INTERNAL PARAMETERS-1'!$B$5:$J$44,4, FALSE))</f>
        <v>0.3319988825669058</v>
      </c>
      <c r="CD107" s="44">
        <f>$F107*'[1]INTERNAL PARAMETERS-2'!AO107*(1-VLOOKUP(AP$4,'[1]INTERNAL PARAMETERS-1'!$B$5:$J$44,4, FALSE))</f>
        <v>0.71933091222829593</v>
      </c>
      <c r="CE107" s="44">
        <f>$F107*'[1]INTERNAL PARAMETERS-2'!AP107*(1-VLOOKUP(AQ$4,'[1]INTERNAL PARAMETERS-1'!$B$5:$J$44,4, FALSE))</f>
        <v>0.22133258837793723</v>
      </c>
      <c r="CF107" s="44">
        <f>$F107*'[1]INTERNAL PARAMETERS-2'!AQ107*(1-VLOOKUP(AR$4,'[1]INTERNAL PARAMETERS-1'!$B$5:$J$44,4, FALSE))</f>
        <v>9.2226490639086348E-3</v>
      </c>
      <c r="CG107" s="44">
        <f>$F107*'[1]INTERNAL PARAMETERS-2'!AR107*(1-VLOOKUP(AS$4,'[1]INTERNAL PARAMETERS-1'!$B$5:$J$44,4, FALSE))</f>
        <v>1.844529812781727E-2</v>
      </c>
      <c r="CH107" s="43">
        <f>$F107*'[1]INTERNAL PARAMETERS-2'!AS107*(1-VLOOKUP(AT$4,'[1]INTERNAL PARAMETERS-1'!$B$5:$J$44,4, FALSE))</f>
        <v>0</v>
      </c>
      <c r="CI107" s="42">
        <f t="shared" si="1"/>
        <v>27.472886927744199</v>
      </c>
    </row>
    <row r="108" spans="3:87" x14ac:dyDescent="0.5">
      <c r="C108" s="27" t="s">
        <v>10</v>
      </c>
      <c r="D108" s="26" t="s">
        <v>50</v>
      </c>
      <c r="E108" s="26" t="s">
        <v>54</v>
      </c>
      <c r="F108" s="129">
        <f>AirBF!X108</f>
        <v>23.973102109275903</v>
      </c>
      <c r="G108" s="45">
        <f>$F108*'[1]INTERNAL PARAMETERS-2'!F108*VLOOKUP(G$4,'[1]INTERNAL PARAMETERS-1'!$B$5:$J$44,4, FALSE)</f>
        <v>6.6777075925388035E-2</v>
      </c>
      <c r="H108" s="44">
        <f>$F108*'[1]INTERNAL PARAMETERS-2'!G108*VLOOKUP(H$4,'[1]INTERNAL PARAMETERS-1'!$B$5:$J$44,4, FALSE)</f>
        <v>5.0082207616488288E-2</v>
      </c>
      <c r="I108" s="44">
        <f>$F108*'[1]INTERNAL PARAMETERS-2'!H108*VLOOKUP(I$4,'[1]INTERNAL PARAMETERS-1'!$B$5:$J$44,4, FALSE)</f>
        <v>0.20284312941517402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0.12604242003585556</v>
      </c>
      <c r="N108" s="44">
        <f>$F108*'[1]INTERNAL PARAMETERS-2'!M108*VLOOKUP(N$4,'[1]INTERNAL PARAMETERS-1'!$B$5:$J$44,4, FALSE)</f>
        <v>3.0049804031935162E-2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8.3474341544498704E-3</v>
      </c>
      <c r="S108" s="44">
        <f>$F108*'[1]INTERNAL PARAMETERS-2'!R108*VLOOKUP(S$4,'[1]INTERNAL PARAMETERS-1'!$B$5:$J$44,4, FALSE)</f>
        <v>5.3415307868251466E-2</v>
      </c>
      <c r="T108" s="44">
        <f>$F108*'[1]INTERNAL PARAMETERS-2'!S108*VLOOKUP(T$4,'[1]INTERNAL PARAMETERS-1'!$B$5:$J$44,4, FALSE)</f>
        <v>5.0082207616488289E-3</v>
      </c>
      <c r="U108" s="44">
        <f>$F108*'[1]INTERNAL PARAMETERS-2'!T108*VLOOKUP(U$4,'[1]INTERNAL PARAMETERS-1'!$B$5:$J$44,4, FALSE)</f>
        <v>6.6779473235598968E-3</v>
      </c>
      <c r="V108" s="44">
        <f>$F108*'[1]INTERNAL PARAMETERS-2'!U108*VLOOKUP(V$4,'[1]INTERNAL PARAMETERS-1'!$B$5:$J$44,4, FALSE)</f>
        <v>5.5091267436710945E-2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8.3474341544498704E-3</v>
      </c>
      <c r="AJ108" s="44">
        <f>$F108*'[1]INTERNAL PARAMETERS-2'!AI108*VLOOKUP(AJ$4,'[1]INTERNAL PARAMETERS-1'!$B$5:$J$44,4, FALSE)</f>
        <v>4.1734773462038424E-2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3.8540194588883061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2.3948059806812552</v>
      </c>
      <c r="BB108" s="44">
        <f>$F108*'[1]INTERNAL PARAMETERS-2'!M108*(1-VLOOKUP(N$4,'[1]INTERNAL PARAMETERS-1'!$B$5:$J$44,4, FALSE))</f>
        <v>0.57094627660676811</v>
      </c>
      <c r="BC108" s="44">
        <f>$F108*'[1]INTERNAL PARAMETERS-2'!N108*(1-VLOOKUP(O$4,'[1]INTERNAL PARAMETERS-1'!$B$5:$J$44,4, FALSE))</f>
        <v>1.5943119772957064</v>
      </c>
      <c r="BD108" s="44">
        <f>$F108*'[1]INTERNAL PARAMETERS-2'!O108*(1-VLOOKUP(P$4,'[1]INTERNAL PARAMETERS-1'!$B$5:$J$44,4, FALSE))</f>
        <v>0.30884547447380145</v>
      </c>
      <c r="BE108" s="44">
        <f>$F108*'[1]INTERNAL PARAMETERS-2'!P108*(1-VLOOKUP(Q$4,'[1]INTERNAL PARAMETERS-1'!$B$5:$J$44,4, FALSE))</f>
        <v>1.1101751801988797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1.0148908494967777</v>
      </c>
      <c r="BH108" s="44">
        <f>$F108*'[1]INTERNAL PARAMETERS-2'!S108*(1-VLOOKUP(T$4,'[1]INTERNAL PARAMETERS-1'!$B$5:$J$44,4, FALSE))</f>
        <v>4.507398685483946E-2</v>
      </c>
      <c r="BI108" s="44">
        <f>$F108*'[1]INTERNAL PARAMETERS-2'!T108*(1-VLOOKUP(U$4,'[1]INTERNAL PARAMETERS-1'!$B$5:$J$44,4, FALSE))</f>
        <v>2.6711789294239587E-2</v>
      </c>
      <c r="BJ108" s="44">
        <f>$F108*'[1]INTERNAL PARAMETERS-2'!U108*(1-VLOOKUP(V$4,'[1]INTERNAL PARAMETERS-1'!$B$5:$J$44,4, FALSE))</f>
        <v>0.31218384880802869</v>
      </c>
      <c r="BK108" s="44">
        <f>$F108*'[1]INTERNAL PARAMETERS-2'!V108*(1-VLOOKUP(W$4,'[1]INTERNAL PARAMETERS-1'!$B$5:$J$44,4, FALSE))</f>
        <v>0.43405219217012758</v>
      </c>
      <c r="BL108" s="44">
        <f>$F108*'[1]INTERNAL PARAMETERS-2'!W108*(1-VLOOKUP(X$4,'[1]INTERNAL PARAMETERS-1'!$B$5:$J$44,4, FALSE))</f>
        <v>0.95992616003920395</v>
      </c>
      <c r="BM108" s="44">
        <f>$F108*'[1]INTERNAL PARAMETERS-2'!X108*(1-VLOOKUP(Y$4,'[1]INTERNAL PARAMETERS-1'!$B$5:$J$44,4, FALSE))</f>
        <v>0.70116289318189073</v>
      </c>
      <c r="BN108" s="44">
        <f>$F108*'[1]INTERNAL PARAMETERS-2'!Y108*(1-VLOOKUP(Z$4,'[1]INTERNAL PARAMETERS-1'!$B$5:$J$44,4, FALSE))</f>
        <v>1.7278661291464827</v>
      </c>
      <c r="BO108" s="44">
        <f>$F108*'[1]INTERNAL PARAMETERS-2'!Z108*(1-VLOOKUP(AA$4,'[1]INTERNAL PARAMETERS-1'!$B$5:$J$44,4, FALSE))</f>
        <v>2.0283641694658341</v>
      </c>
      <c r="BP108" s="44">
        <f>$F108*'[1]INTERNAL PARAMETERS-2'!AA108*(1-VLOOKUP(AB$4,'[1]INTERNAL PARAMETERS-1'!$B$5:$J$44,4, FALSE))</f>
        <v>0.34223521109160093</v>
      </c>
      <c r="BQ108" s="44">
        <f>$F108*'[1]INTERNAL PARAMETERS-2'!AB108*(1-VLOOKUP(AC$4,'[1]INTERNAL PARAMETERS-1'!$B$5:$J$44,4, FALSE))</f>
        <v>4.3154916057889814</v>
      </c>
      <c r="BR108" s="44">
        <f>$F108*'[1]INTERNAL PARAMETERS-2'!AC108*(1-VLOOKUP(AD$4,'[1]INTERNAL PARAMETERS-1'!$B$5:$J$44,4, FALSE))</f>
        <v>0.15859645431412567</v>
      </c>
      <c r="BS108" s="44">
        <f>$F108*'[1]INTERNAL PARAMETERS-2'!AD108*(1-VLOOKUP(AE$4,'[1]INTERNAL PARAMETERS-1'!$B$5:$J$44,4, FALSE))</f>
        <v>5.0082207616488288E-2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3.3389736617799481E-2</v>
      </c>
      <c r="CA108" s="44">
        <f>$F108*'[1]INTERNAL PARAMETERS-2'!AL108*(1-VLOOKUP(AM$4,'[1]INTERNAL PARAMETERS-1'!$B$5:$J$44,4, FALSE))</f>
        <v>0.21702609608506379</v>
      </c>
      <c r="CB108" s="44">
        <f>$F108*'[1]INTERNAL PARAMETERS-2'!AM108*(1-VLOOKUP(AN$4,'[1]INTERNAL PARAMETERS-1'!$B$5:$J$44,4, FALSE))</f>
        <v>5.0082207616488288E-2</v>
      </c>
      <c r="CC108" s="44">
        <f>$F108*'[1]INTERNAL PARAMETERS-2'!AN108*(1-VLOOKUP(AO$4,'[1]INTERNAL PARAMETERS-1'!$B$5:$J$44,4, FALSE))</f>
        <v>0.21702609608506379</v>
      </c>
      <c r="CD108" s="44">
        <f>$F108*'[1]INTERNAL PARAMETERS-2'!AO108*(1-VLOOKUP(AP$4,'[1]INTERNAL PARAMETERS-1'!$B$5:$J$44,4, FALSE))</f>
        <v>0.70116289318189073</v>
      </c>
      <c r="CE108" s="44">
        <f>$F108*'[1]INTERNAL PARAMETERS-2'!AP108*(1-VLOOKUP(AQ$4,'[1]INTERNAL PARAMETERS-1'!$B$5:$J$44,4, FALSE))</f>
        <v>0.14190158600522593</v>
      </c>
      <c r="CF108" s="44">
        <f>$F108*'[1]INTERNAL PARAMETERS-2'!AQ108*(1-VLOOKUP(AR$4,'[1]INTERNAL PARAMETERS-1'!$B$5:$J$44,4, FALSE))</f>
        <v>8.3474341544498704E-3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23.973094917345275</v>
      </c>
    </row>
    <row r="109" spans="3:87" x14ac:dyDescent="0.5">
      <c r="C109" s="27" t="s">
        <v>10</v>
      </c>
      <c r="D109" s="26" t="s">
        <v>50</v>
      </c>
      <c r="E109" s="26" t="s">
        <v>53</v>
      </c>
      <c r="F109" s="129">
        <f>AirBF!X109</f>
        <v>16.671428736199701</v>
      </c>
      <c r="G109" s="45">
        <f>$F109*'[1]INTERNAL PARAMETERS-2'!F109*VLOOKUP(G$4,'[1]INTERNAL PARAMETERS-1'!$B$5:$J$44,4, FALSE)</f>
        <v>4.0256498969301419E-2</v>
      </c>
      <c r="H109" s="44">
        <f>$F109*'[1]INTERNAL PARAMETERS-2'!G109*VLOOKUP(H$4,'[1]INTERNAL PARAMETERS-1'!$B$5:$J$44,4, FALSE)</f>
        <v>1.5095978720628829E-2</v>
      </c>
      <c r="I109" s="44">
        <f>$F109*'[1]INTERNAL PARAMETERS-2'!H109*VLOOKUP(I$4,'[1]INTERNAL PARAMETERS-1'!$B$5:$J$44,4, FALSE)</f>
        <v>0.13004306249955905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0.12655790032225647</v>
      </c>
      <c r="N109" s="44">
        <f>$F109*'[1]INTERNAL PARAMETERS-2'!M109*VLOOKUP(N$4,'[1]INTERNAL PARAMETERS-1'!$B$5:$J$44,4, FALSE)</f>
        <v>2.8683109783487905E-2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3.7526719228036083E-2</v>
      </c>
      <c r="T109" s="44">
        <f>$F109*'[1]INTERNAL PARAMETERS-2'!S109*VLOOKUP(T$4,'[1]INTERNAL PARAMETERS-1'!$B$5:$J$44,4, FALSE)</f>
        <v>2.0129083056087522E-3</v>
      </c>
      <c r="U109" s="44">
        <f>$F109*'[1]INTERNAL PARAMETERS-2'!T109*VLOOKUP(U$4,'[1]INTERNAL PARAMETERS-1'!$B$5:$J$44,4, FALSE)</f>
        <v>3.0191957441257659E-3</v>
      </c>
      <c r="V109" s="44">
        <f>$F109*'[1]INTERNAL PARAMETERS-2'!U109*VLOOKUP(V$4,'[1]INTERNAL PARAMETERS-1'!$B$5:$J$44,4, FALSE)</f>
        <v>5.1327661364436915E-2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5.03143719258507E-3</v>
      </c>
      <c r="AJ109" s="44">
        <f>$F109*'[1]INTERNAL PARAMETERS-2'!AI109*VLOOKUP(AJ$4,'[1]INTERNAL PARAMETERS-1'!$B$5:$J$44,4, FALSE)</f>
        <v>1.006454152804376E-2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2.4708181874916217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2.4046001061228726</v>
      </c>
      <c r="BB109" s="44">
        <f>$F109*'[1]INTERNAL PARAMETERS-2'!M109*(1-VLOOKUP(N$4,'[1]INTERNAL PARAMETERS-1'!$B$5:$J$44,4, FALSE))</f>
        <v>0.54497908588627009</v>
      </c>
      <c r="BC109" s="44">
        <f>$F109*'[1]INTERNAL PARAMETERS-2'!N109*(1-VLOOKUP(O$4,'[1]INTERNAL PARAMETERS-1'!$B$5:$J$44,4, FALSE))</f>
        <v>1.2982875128315516</v>
      </c>
      <c r="BD109" s="44">
        <f>$F109*'[1]INTERNAL PARAMETERS-2'!O109*(1-VLOOKUP(P$4,'[1]INTERNAL PARAMETERS-1'!$B$5:$J$44,4, FALSE))</f>
        <v>0.24657376529414082</v>
      </c>
      <c r="BE109" s="44">
        <f>$F109*'[1]INTERNAL PARAMETERS-2'!P109*(1-VLOOKUP(Q$4,'[1]INTERNAL PARAMETERS-1'!$B$5:$J$44,4, FALSE))</f>
        <v>0.98629672831943693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0.71300766533268556</v>
      </c>
      <c r="BH109" s="44">
        <f>$F109*'[1]INTERNAL PARAMETERS-2'!S109*(1-VLOOKUP(T$4,'[1]INTERNAL PARAMETERS-1'!$B$5:$J$44,4, FALSE))</f>
        <v>1.8116174750478768E-2</v>
      </c>
      <c r="BI109" s="44">
        <f>$F109*'[1]INTERNAL PARAMETERS-2'!T109*(1-VLOOKUP(U$4,'[1]INTERNAL PARAMETERS-1'!$B$5:$J$44,4, FALSE))</f>
        <v>1.2076782976503064E-2</v>
      </c>
      <c r="BJ109" s="44">
        <f>$F109*'[1]INTERNAL PARAMETERS-2'!U109*(1-VLOOKUP(V$4,'[1]INTERNAL PARAMETERS-1'!$B$5:$J$44,4, FALSE))</f>
        <v>0.2908567477318092</v>
      </c>
      <c r="BK109" s="44">
        <f>$F109*'[1]INTERNAL PARAMETERS-2'!V109*(1-VLOOKUP(W$4,'[1]INTERNAL PARAMETERS-1'!$B$5:$J$44,4, FALSE))</f>
        <v>0.27173428554281337</v>
      </c>
      <c r="BL109" s="44">
        <f>$F109*'[1]INTERNAL PARAMETERS-2'!W109*(1-VLOOKUP(X$4,'[1]INTERNAL PARAMETERS-1'!$B$5:$J$44,4, FALSE))</f>
        <v>0.55353311261367066</v>
      </c>
      <c r="BM109" s="44">
        <f>$F109*'[1]INTERNAL PARAMETERS-2'!X109*(1-VLOOKUP(Y$4,'[1]INTERNAL PARAMETERS-1'!$B$5:$J$44,4, FALSE))</f>
        <v>0.50321207211632535</v>
      </c>
      <c r="BN109" s="44">
        <f>$F109*'[1]INTERNAL PARAMETERS-2'!Y109*(1-VLOOKUP(Z$4,'[1]INTERNAL PARAMETERS-1'!$B$5:$J$44,4, FALSE))</f>
        <v>1.0315863316241971</v>
      </c>
      <c r="BO109" s="44">
        <f>$F109*'[1]INTERNAL PARAMETERS-2'!Z109*(1-VLOOKUP(AA$4,'[1]INTERNAL PARAMETERS-1'!$B$5:$J$44,4, FALSE))</f>
        <v>0.9561031037353056</v>
      </c>
      <c r="BP109" s="44">
        <f>$F109*'[1]INTERNAL PARAMETERS-2'!AA109*(1-VLOOKUP(AB$4,'[1]INTERNAL PARAMETERS-1'!$B$5:$J$44,4, FALSE))</f>
        <v>0.13586714277140668</v>
      </c>
      <c r="BQ109" s="44">
        <f>$F109*'[1]INTERNAL PARAMETERS-2'!AB109*(1-VLOOKUP(AC$4,'[1]INTERNAL PARAMETERS-1'!$B$5:$J$44,4, FALSE))</f>
        <v>2.777733438882144</v>
      </c>
      <c r="BR109" s="44">
        <f>$F109*'[1]INTERNAL PARAMETERS-2'!AC109*(1-VLOOKUP(AD$4,'[1]INTERNAL PARAMETERS-1'!$B$5:$J$44,4, FALSE))</f>
        <v>0.16102766302007929</v>
      </c>
      <c r="BS109" s="44">
        <f>$F109*'[1]INTERNAL PARAMETERS-2'!AD109*(1-VLOOKUP(AE$4,'[1]INTERNAL PARAMETERS-1'!$B$5:$J$44,4, FALSE))</f>
        <v>5.5354144832803868E-2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1.006454152804376E-2</v>
      </c>
      <c r="CA109" s="44">
        <f>$F109*'[1]INTERNAL PARAMETERS-2'!AL109*(1-VLOOKUP(AM$4,'[1]INTERNAL PARAMETERS-1'!$B$5:$J$44,4, FALSE))</f>
        <v>0.10064208099469035</v>
      </c>
      <c r="CB109" s="44">
        <f>$F109*'[1]INTERNAL PARAMETERS-2'!AM109*(1-VLOOKUP(AN$4,'[1]INTERNAL PARAMETERS-1'!$B$5:$J$44,4, FALSE))</f>
        <v>3.0191957441257657E-2</v>
      </c>
      <c r="CC109" s="44">
        <f>$F109*'[1]INTERNAL PARAMETERS-2'!AN109*(1-VLOOKUP(AO$4,'[1]INTERNAL PARAMETERS-1'!$B$5:$J$44,4, FALSE))</f>
        <v>0.14593168429945047</v>
      </c>
      <c r="CD109" s="44">
        <f>$F109*'[1]INTERNAL PARAMETERS-2'!AO109*(1-VLOOKUP(AP$4,'[1]INTERNAL PARAMETERS-1'!$B$5:$J$44,4, FALSE))</f>
        <v>0.42269907417772257</v>
      </c>
      <c r="CE109" s="44">
        <f>$F109*'[1]INTERNAL PARAMETERS-2'!AP109*(1-VLOOKUP(AQ$4,'[1]INTERNAL PARAMETERS-1'!$B$5:$J$44,4, FALSE))</f>
        <v>6.0385582025388934E-2</v>
      </c>
      <c r="CF109" s="44">
        <f>$F109*'[1]INTERNAL PARAMETERS-2'!AQ109*(1-VLOOKUP(AR$4,'[1]INTERNAL PARAMETERS-1'!$B$5:$J$44,4, FALSE))</f>
        <v>2.0129083056087519E-2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16.671427069056826</v>
      </c>
    </row>
    <row r="110" spans="3:87" x14ac:dyDescent="0.5">
      <c r="C110" s="27" t="s">
        <v>10</v>
      </c>
      <c r="D110" s="26" t="s">
        <v>50</v>
      </c>
      <c r="E110" s="26" t="s">
        <v>52</v>
      </c>
      <c r="F110" s="129">
        <f>AirBF!X110</f>
        <v>8.5465644404906378</v>
      </c>
      <c r="G110" s="45">
        <f>$F110*'[1]INTERNAL PARAMETERS-2'!F110*VLOOKUP(G$4,'[1]INTERNAL PARAMETERS-1'!$B$5:$J$44,4, FALSE)</f>
        <v>1.5576968349238236E-2</v>
      </c>
      <c r="H110" s="44">
        <f>$F110*'[1]INTERNAL PARAMETERS-2'!G110*VLOOKUP(H$4,'[1]INTERNAL PARAMETERS-1'!$B$5:$J$44,4, FALSE)</f>
        <v>1.0384930451640174E-2</v>
      </c>
      <c r="I110" s="44">
        <f>$F110*'[1]INTERNAL PARAMETERS-2'!H110*VLOOKUP(I$4,'[1]INTERNAL PARAMETERS-1'!$B$5:$J$44,4, FALSE)</f>
        <v>7.2245604864244459E-2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8.7101243174705273E-2</v>
      </c>
      <c r="N110" s="44">
        <f>$F110*'[1]INTERNAL PARAMETERS-2'!M110*VLOOKUP(N$4,'[1]INTERNAL PARAMETERS-1'!$B$5:$J$44,4, FALSE)</f>
        <v>1.2721176574270493E-2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1.693258166796666E-2</v>
      </c>
      <c r="T110" s="44">
        <f>$F110*'[1]INTERNAL PARAMETERS-2'!S110*VLOOKUP(T$4,'[1]INTERNAL PARAMETERS-1'!$B$5:$J$44,4, FALSE)</f>
        <v>3.3750382975497534E-3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2.0250101586831909E-2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2.5964462770210559E-3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2.5964462770210559E-3</v>
      </c>
      <c r="AJ110" s="44">
        <f>$F110*'[1]INTERNAL PARAMETERS-2'!AI110*VLOOKUP(AJ$4,'[1]INTERNAL PARAMETERS-1'!$B$5:$J$44,4, FALSE)</f>
        <v>7.7884841746191178E-3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1.3726664924206444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1.6549236203194</v>
      </c>
      <c r="BB110" s="44">
        <f>$F110*'[1]INTERNAL PARAMETERS-2'!M110*(1-VLOOKUP(N$4,'[1]INTERNAL PARAMETERS-1'!$B$5:$J$44,4, FALSE))</f>
        <v>0.24170235491113937</v>
      </c>
      <c r="BC110" s="44">
        <f>$F110*'[1]INTERNAL PARAMETERS-2'!N110*(1-VLOOKUP(O$4,'[1]INTERNAL PARAMETERS-1'!$B$5:$J$44,4, FALSE))</f>
        <v>0.59971328144567204</v>
      </c>
      <c r="BD110" s="44">
        <f>$F110*'[1]INTERNAL PARAMETERS-2'!O110*(1-VLOOKUP(P$4,'[1]INTERNAL PARAMETERS-1'!$B$5:$J$44,4, FALSE))</f>
        <v>8.8269772197831359E-2</v>
      </c>
      <c r="BE110" s="44">
        <f>$F110*'[1]INTERNAL PARAMETERS-2'!P110*(1-VLOOKUP(Q$4,'[1]INTERNAL PARAMETERS-1'!$B$5:$J$44,4, FALSE))</f>
        <v>0.51663640180188286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0.3217190516913665</v>
      </c>
      <c r="BH110" s="44">
        <f>$F110*'[1]INTERNAL PARAMETERS-2'!S110*(1-VLOOKUP(T$4,'[1]INTERNAL PARAMETERS-1'!$B$5:$J$44,4, FALSE))</f>
        <v>3.037534467794778E-2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0.11475057565871416</v>
      </c>
      <c r="BK110" s="44">
        <f>$F110*'[1]INTERNAL PARAMETERS-2'!V110*(1-VLOOKUP(W$4,'[1]INTERNAL PARAMETERS-1'!$B$5:$J$44,4, FALSE))</f>
        <v>0.11682726261928676</v>
      </c>
      <c r="BL110" s="44">
        <f>$F110*'[1]INTERNAL PARAMETERS-2'!W110*(1-VLOOKUP(X$4,'[1]INTERNAL PARAMETERS-1'!$B$5:$J$44,4, FALSE))</f>
        <v>0.28038543028628821</v>
      </c>
      <c r="BM110" s="44">
        <f>$F110*'[1]INTERNAL PARAMETERS-2'!X110*(1-VLOOKUP(Y$4,'[1]INTERNAL PARAMETERS-1'!$B$5:$J$44,4, FALSE))</f>
        <v>0.2102890727147162</v>
      </c>
      <c r="BN110" s="44">
        <f>$F110*'[1]INTERNAL PARAMETERS-2'!Y110*(1-VLOOKUP(Z$4,'[1]INTERNAL PARAMETERS-1'!$B$5:$J$44,4, FALSE))</f>
        <v>0.52442488597650205</v>
      </c>
      <c r="BO110" s="44">
        <f>$F110*'[1]INTERNAL PARAMETERS-2'!Z110*(1-VLOOKUP(AA$4,'[1]INTERNAL PARAMETERS-1'!$B$5:$J$44,4, FALSE))</f>
        <v>0.50884791762726378</v>
      </c>
      <c r="BP110" s="44">
        <f>$F110*'[1]INTERNAL PARAMETERS-2'!AA110*(1-VLOOKUP(AB$4,'[1]INTERNAL PARAMETERS-1'!$B$5:$J$44,4, FALSE))</f>
        <v>5.4519389222333833E-2</v>
      </c>
      <c r="BQ110" s="44">
        <f>$F110*'[1]INTERNAL PARAMETERS-2'!AB110*(1-VLOOKUP(AC$4,'[1]INTERNAL PARAMETERS-1'!$B$5:$J$44,4, FALSE))</f>
        <v>1.0955798223442748</v>
      </c>
      <c r="BR110" s="44">
        <f>$F110*'[1]INTERNAL PARAMETERS-2'!AC110*(1-VLOOKUP(AD$4,'[1]INTERNAL PARAMETERS-1'!$B$5:$J$44,4, FALSE))</f>
        <v>6.7499911294551004E-2</v>
      </c>
      <c r="BS110" s="44">
        <f>$F110*'[1]INTERNAL PARAMETERS-2'!AD110*(1-VLOOKUP(AE$4,'[1]INTERNAL PARAMETERS-1'!$B$5:$J$44,4, FALSE))</f>
        <v>2.8557490421455417E-2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7.7884841746191178E-3</v>
      </c>
      <c r="CA110" s="44">
        <f>$F110*'[1]INTERNAL PARAMETERS-2'!AL110*(1-VLOOKUP(AM$4,'[1]INTERNAL PARAMETERS-1'!$B$5:$J$44,4, FALSE))</f>
        <v>6.7499911294551004E-2</v>
      </c>
      <c r="CB110" s="44">
        <f>$F110*'[1]INTERNAL PARAMETERS-2'!AM110*(1-VLOOKUP(AN$4,'[1]INTERNAL PARAMETERS-1'!$B$5:$J$44,4, FALSE))</f>
        <v>2.3365452523857355E-2</v>
      </c>
      <c r="CC110" s="44">
        <f>$F110*'[1]INTERNAL PARAMETERS-2'!AN110*(1-VLOOKUP(AO$4,'[1]INTERNAL PARAMETERS-1'!$B$5:$J$44,4, FALSE))</f>
        <v>4.673090504771471E-2</v>
      </c>
      <c r="CD110" s="44">
        <f>$F110*'[1]INTERNAL PARAMETERS-2'!AO110*(1-VLOOKUP(AP$4,'[1]INTERNAL PARAMETERS-1'!$B$5:$J$44,4, FALSE))</f>
        <v>0.27519339238869017</v>
      </c>
      <c r="CE110" s="44">
        <f>$F110*'[1]INTERNAL PARAMETERS-2'!AP110*(1-VLOOKUP(AQ$4,'[1]INTERNAL PARAMETERS-1'!$B$5:$J$44,4, FALSE))</f>
        <v>3.6345974596074533E-2</v>
      </c>
      <c r="CF110" s="44">
        <f>$F110*'[1]INTERNAL PARAMETERS-2'!AQ110*(1-VLOOKUP(AR$4,'[1]INTERNAL PARAMETERS-1'!$B$5:$J$44,4, FALSE))</f>
        <v>7.7884841746191178E-3</v>
      </c>
      <c r="CG110" s="44">
        <f>$F110*'[1]INTERNAL PARAMETERS-2'!AR110*(1-VLOOKUP(AS$4,'[1]INTERNAL PARAMETERS-1'!$B$5:$J$44,4, FALSE))</f>
        <v>2.5964462770210559E-3</v>
      </c>
      <c r="CH110" s="43">
        <f>$F110*'[1]INTERNAL PARAMETERS-2'!AS110*(1-VLOOKUP(AT$4,'[1]INTERNAL PARAMETERS-1'!$B$5:$J$44,4, FALSE))</f>
        <v>0</v>
      </c>
      <c r="CI110" s="42">
        <f t="shared" si="1"/>
        <v>8.5465661498035228</v>
      </c>
    </row>
    <row r="111" spans="3:87" x14ac:dyDescent="0.5">
      <c r="C111" s="27" t="s">
        <v>10</v>
      </c>
      <c r="D111" s="26" t="s">
        <v>50</v>
      </c>
      <c r="E111" s="26" t="s">
        <v>51</v>
      </c>
      <c r="F111" s="129">
        <f>AirBF!X111</f>
        <v>4.7025631691204524</v>
      </c>
      <c r="G111" s="45">
        <f>$F111*'[1]INTERNAL PARAMETERS-2'!F111*VLOOKUP(G$4,'[1]INTERNAL PARAMETERS-1'!$B$5:$J$44,4, FALSE)</f>
        <v>6.1956269753161968E-3</v>
      </c>
      <c r="H111" s="44">
        <f>$F111*'[1]INTERNAL PARAMETERS-2'!G111*VLOOKUP(H$4,'[1]INTERNAL PARAMETERS-1'!$B$5:$J$44,4, FALSE)</f>
        <v>1.0326358463071603E-2</v>
      </c>
      <c r="I111" s="44">
        <f>$F111*'[1]INTERNAL PARAMETERS-2'!H111*VLOOKUP(I$4,'[1]INTERNAL PARAMETERS-1'!$B$5:$J$44,4, FALSE)</f>
        <v>3.6735271349192543E-2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5.4315944833844422E-2</v>
      </c>
      <c r="N111" s="44">
        <f>$F111*'[1]INTERNAL PARAMETERS-2'!M111*VLOOKUP(N$4,'[1]INTERNAL PARAMETERS-1'!$B$5:$J$44,4, FALSE)</f>
        <v>7.5381382216525477E-3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2.0653657438777025E-3</v>
      </c>
      <c r="S111" s="44">
        <f>$F111*'[1]INTERNAL PARAMETERS-2'!R111*VLOOKUP(S$4,'[1]INTERNAL PARAMETERS-1'!$B$5:$J$44,4, FALSE)</f>
        <v>6.8413829496998179E-3</v>
      </c>
      <c r="T111" s="44">
        <f>$F111*'[1]INTERNAL PARAMETERS-2'!S111*VLOOKUP(T$4,'[1]INTERNAL PARAMETERS-1'!$B$5:$J$44,4, FALSE)</f>
        <v>1.0326358463071603E-3</v>
      </c>
      <c r="U111" s="44">
        <f>$F111*'[1]INTERNAL PARAMETERS-2'!T111*VLOOKUP(U$4,'[1]INTERNAL PARAMETERS-1'!$B$5:$J$44,4, FALSE)</f>
        <v>8.2605224628769887E-4</v>
      </c>
      <c r="V111" s="44">
        <f>$F111*'[1]INTERNAL PARAMETERS-2'!U111*VLOOKUP(V$4,'[1]INTERNAL PARAMETERS-1'!$B$5:$J$44,4, FALSE)</f>
        <v>1.2391489078790846E-2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2.0653657438777025E-3</v>
      </c>
      <c r="AJ111" s="44">
        <f>$F111*'[1]INTERNAL PARAMETERS-2'!AI111*VLOOKUP(AJ$4,'[1]INTERNAL PARAMETERS-1'!$B$5:$J$44,4, FALSE)</f>
        <v>4.1302612314384939E-3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0.69797015563465825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1.032002951843044</v>
      </c>
      <c r="BB111" s="44">
        <f>$F111*'[1]INTERNAL PARAMETERS-2'!M111*(1-VLOOKUP(N$4,'[1]INTERNAL PARAMETERS-1'!$B$5:$J$44,4, FALSE))</f>
        <v>0.14322462621139839</v>
      </c>
      <c r="BC111" s="44">
        <f>$F111*'[1]INTERNAL PARAMETERS-2'!N111*(1-VLOOKUP(O$4,'[1]INTERNAL PARAMETERS-1'!$B$5:$J$44,4, FALSE))</f>
        <v>0.34283049246207148</v>
      </c>
      <c r="BD111" s="44">
        <f>$F111*'[1]INTERNAL PARAMETERS-2'!O111*(1-VLOOKUP(P$4,'[1]INTERNAL PARAMETERS-1'!$B$5:$J$44,4, FALSE))</f>
        <v>3.5109336620653298E-2</v>
      </c>
      <c r="BE111" s="44">
        <f>$F111*'[1]INTERNAL PARAMETERS-2'!P111*(1-VLOOKUP(Q$4,'[1]INTERNAL PARAMETERS-1'!$B$5:$J$44,4, FALSE))</f>
        <v>0.3242436115361228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0.12998627604429652</v>
      </c>
      <c r="BH111" s="44">
        <f>$F111*'[1]INTERNAL PARAMETERS-2'!S111*(1-VLOOKUP(T$4,'[1]INTERNAL PARAMETERS-1'!$B$5:$J$44,4, FALSE))</f>
        <v>9.2937226167644424E-3</v>
      </c>
      <c r="BI111" s="44">
        <f>$F111*'[1]INTERNAL PARAMETERS-2'!T111*(1-VLOOKUP(U$4,'[1]INTERNAL PARAMETERS-1'!$B$5:$J$44,4, FALSE))</f>
        <v>3.3042089851507955E-3</v>
      </c>
      <c r="BJ111" s="44">
        <f>$F111*'[1]INTERNAL PARAMETERS-2'!U111*(1-VLOOKUP(V$4,'[1]INTERNAL PARAMETERS-1'!$B$5:$J$44,4, FALSE))</f>
        <v>7.0218438113148124E-2</v>
      </c>
      <c r="BK111" s="44">
        <f>$F111*'[1]INTERNAL PARAMETERS-2'!V111*(1-VLOOKUP(W$4,'[1]INTERNAL PARAMETERS-1'!$B$5:$J$44,4, FALSE))</f>
        <v>5.782694903435729E-2</v>
      </c>
      <c r="BL111" s="44">
        <f>$F111*'[1]INTERNAL PARAMETERS-2'!W111*(1-VLOOKUP(X$4,'[1]INTERNAL PARAMETERS-1'!$B$5:$J$44,4, FALSE))</f>
        <v>0.12391489078790847</v>
      </c>
      <c r="BM111" s="44">
        <f>$F111*'[1]INTERNAL PARAMETERS-2'!X111*(1-VLOOKUP(Y$4,'[1]INTERNAL PARAMETERS-1'!$B$5:$J$44,4, FALSE))</f>
        <v>0.11978415930015308</v>
      </c>
      <c r="BN111" s="44">
        <f>$F111*'[1]INTERNAL PARAMETERS-2'!Y111*(1-VLOOKUP(Z$4,'[1]INTERNAL PARAMETERS-1'!$B$5:$J$44,4, FALSE))</f>
        <v>0.28706890917159184</v>
      </c>
      <c r="BO111" s="44">
        <f>$F111*'[1]INTERNAL PARAMETERS-2'!Z111*(1-VLOOKUP(AA$4,'[1]INTERNAL PARAMETERS-1'!$B$5:$J$44,4, FALSE))</f>
        <v>0.24576441583193925</v>
      </c>
      <c r="BP111" s="44">
        <f>$F111*'[1]INTERNAL PARAMETERS-2'!AA111*(1-VLOOKUP(AB$4,'[1]INTERNAL PARAMETERS-1'!$B$5:$J$44,4, FALSE))</f>
        <v>5.3696217546601886E-2</v>
      </c>
      <c r="BQ111" s="44">
        <f>$F111*'[1]INTERNAL PARAMETERS-2'!AB111*(1-VLOOKUP(AC$4,'[1]INTERNAL PARAMETERS-1'!$B$5:$J$44,4, FALSE))</f>
        <v>0.58239928131869456</v>
      </c>
      <c r="BR111" s="44">
        <f>$F111*'[1]INTERNAL PARAMETERS-2'!AC111*(1-VLOOKUP(AD$4,'[1]INTERNAL PARAMETERS-1'!$B$5:$J$44,4, FALSE))</f>
        <v>5.1631322059041099E-2</v>
      </c>
      <c r="BS111" s="44">
        <f>$F111*'[1]INTERNAL PARAMETERS-2'!AD111*(1-VLOOKUP(AE$4,'[1]INTERNAL PARAMETERS-1'!$B$5:$J$44,4, FALSE))</f>
        <v>1.85873511822655E-2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2.0653657438777025E-3</v>
      </c>
      <c r="CA111" s="44">
        <f>$F111*'[1]INTERNAL PARAMETERS-2'!AL111*(1-VLOOKUP(AM$4,'[1]INTERNAL PARAMETERS-1'!$B$5:$J$44,4, FALSE))</f>
        <v>2.2717612413703993E-2</v>
      </c>
      <c r="CB111" s="44">
        <f>$F111*'[1]INTERNAL PARAMETERS-2'!AM111*(1-VLOOKUP(AN$4,'[1]INTERNAL PARAMETERS-1'!$B$5:$J$44,4, FALSE))</f>
        <v>2.0653657438777025E-3</v>
      </c>
      <c r="CC111" s="44">
        <f>$F111*'[1]INTERNAL PARAMETERS-2'!AN111*(1-VLOOKUP(AO$4,'[1]INTERNAL PARAMETERS-1'!$B$5:$J$44,4, FALSE))</f>
        <v>2.4782978157581695E-2</v>
      </c>
      <c r="CD111" s="44">
        <f>$F111*'[1]INTERNAL PARAMETERS-2'!AO111*(1-VLOOKUP(AP$4,'[1]INTERNAL PARAMETERS-1'!$B$5:$J$44,4, FALSE))</f>
        <v>0.15489349592080637</v>
      </c>
      <c r="CE111" s="44">
        <f>$F111*'[1]INTERNAL PARAMETERS-2'!AP111*(1-VLOOKUP(AQ$4,'[1]INTERNAL PARAMETERS-1'!$B$5:$J$44,4, FALSE))</f>
        <v>1.85873511822655E-2</v>
      </c>
      <c r="CF111" s="44">
        <f>$F111*'[1]INTERNAL PARAMETERS-2'!AQ111*(1-VLOOKUP(AR$4,'[1]INTERNAL PARAMETERS-1'!$B$5:$J$44,4, FALSE))</f>
        <v>2.0653657438777025E-3</v>
      </c>
      <c r="CG111" s="44">
        <f>$F111*'[1]INTERNAL PARAMETERS-2'!AR111*(1-VLOOKUP(AS$4,'[1]INTERNAL PARAMETERS-1'!$B$5:$J$44,4, FALSE))</f>
        <v>2.0653657438777025E-3</v>
      </c>
      <c r="CH111" s="43">
        <f>$F111*'[1]INTERNAL PARAMETERS-2'!AS111*(1-VLOOKUP(AT$4,'[1]INTERNAL PARAMETERS-1'!$B$5:$J$44,4, FALSE))</f>
        <v>0</v>
      </c>
      <c r="CI111" s="42">
        <f t="shared" si="1"/>
        <v>4.7025641096330872</v>
      </c>
    </row>
    <row r="112" spans="3:87" x14ac:dyDescent="0.5">
      <c r="C112" s="27" t="s">
        <v>10</v>
      </c>
      <c r="D112" s="26" t="s">
        <v>50</v>
      </c>
      <c r="E112" s="26" t="s">
        <v>49</v>
      </c>
      <c r="F112" s="129">
        <f>AirBF!X112</f>
        <v>3.2843228440438867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2.7678433708809215E-2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3.8471161957921371E-2</v>
      </c>
      <c r="N112" s="44">
        <f>$F112*'[1]INTERNAL PARAMETERS-2'!M112*VLOOKUP(N$4,'[1]INTERNAL PARAMETERS-1'!$B$5:$J$44,4, FALSE)</f>
        <v>7.4767281112374691E-3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2.7187624502995294E-3</v>
      </c>
      <c r="S112" s="44">
        <f>$F112*'[1]INTERNAL PARAMETERS-2'!R112*VLOOKUP(S$4,'[1]INTERNAL PARAMETERS-1'!$B$5:$J$44,4, FALSE)</f>
        <v>7.530164043910062E-3</v>
      </c>
      <c r="T112" s="44">
        <f>$F112*'[1]INTERNAL PARAMETERS-2'!S112*VLOOKUP(T$4,'[1]INTERNAL PARAMETERS-1'!$B$5:$J$44,4, FALSE)</f>
        <v>5.4375249005990595E-4</v>
      </c>
      <c r="U112" s="44">
        <f>$F112*'[1]INTERNAL PARAMETERS-2'!T112*VLOOKUP(U$4,'[1]INTERNAL PARAMETERS-1'!$B$5:$J$44,4, FALSE)</f>
        <v>1.0875049801198119E-3</v>
      </c>
      <c r="V112" s="44">
        <f>$F112*'[1]INTERNAL PARAMETERS-2'!U112*VLOOKUP(V$4,'[1]INTERNAL PARAMETERS-1'!$B$5:$J$44,4, FALSE)</f>
        <v>5.7094996753143329E-3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8.1562873508985896E-3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0.52589024046737498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0.73095207720050592</v>
      </c>
      <c r="BB112" s="44">
        <f>$F112*'[1]INTERNAL PARAMETERS-2'!M112*(1-VLOOKUP(N$4,'[1]INTERNAL PARAMETERS-1'!$B$5:$J$44,4, FALSE))</f>
        <v>0.14205783411351189</v>
      </c>
      <c r="BC112" s="44">
        <f>$F112*'[1]INTERNAL PARAMETERS-2'!N112*(1-VLOOKUP(O$4,'[1]INTERNAL PARAMETERS-1'!$B$5:$J$44,4, FALSE))</f>
        <v>0.24469289014665488</v>
      </c>
      <c r="BD112" s="44">
        <f>$F112*'[1]INTERNAL PARAMETERS-2'!O112*(1-VLOOKUP(P$4,'[1]INTERNAL PARAMETERS-1'!$B$5:$J$44,4, FALSE))</f>
        <v>1.3594140683782051E-2</v>
      </c>
      <c r="BE112" s="44">
        <f>$F112*'[1]INTERNAL PARAMETERS-2'!P112*(1-VLOOKUP(Q$4,'[1]INTERNAL PARAMETERS-1'!$B$5:$J$44,4, FALSE))</f>
        <v>0.23653660279575631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0.14307311683429116</v>
      </c>
      <c r="BH112" s="44">
        <f>$F112*'[1]INTERNAL PARAMETERS-2'!S112*(1-VLOOKUP(T$4,'[1]INTERNAL PARAMETERS-1'!$B$5:$J$44,4, FALSE))</f>
        <v>4.8937724105391532E-3</v>
      </c>
      <c r="BI112" s="44">
        <f>$F112*'[1]INTERNAL PARAMETERS-2'!T112*(1-VLOOKUP(U$4,'[1]INTERNAL PARAMETERS-1'!$B$5:$J$44,4, FALSE))</f>
        <v>4.3500199204792476E-3</v>
      </c>
      <c r="BJ112" s="44">
        <f>$F112*'[1]INTERNAL PARAMETERS-2'!U112*(1-VLOOKUP(V$4,'[1]INTERNAL PARAMETERS-1'!$B$5:$J$44,4, FALSE))</f>
        <v>3.2353831493447886E-2</v>
      </c>
      <c r="BK112" s="44">
        <f>$F112*'[1]INTERNAL PARAMETERS-2'!V112*(1-VLOOKUP(W$4,'[1]INTERNAL PARAMETERS-1'!$B$5:$J$44,4, FALSE))</f>
        <v>4.8938709402244741E-2</v>
      </c>
      <c r="BL112" s="44">
        <f>$F112*'[1]INTERNAL PARAMETERS-2'!W112*(1-VLOOKUP(X$4,'[1]INTERNAL PARAMETERS-1'!$B$5:$J$44,4, FALSE))</f>
        <v>5.1657471852544268E-2</v>
      </c>
      <c r="BM112" s="44">
        <f>$F112*'[1]INTERNAL PARAMETERS-2'!X112*(1-VLOOKUP(Y$4,'[1]INTERNAL PARAMETERS-1'!$B$5:$J$44,4, FALSE))</f>
        <v>6.5251612536326317E-2</v>
      </c>
      <c r="BN112" s="44">
        <f>$F112*'[1]INTERNAL PARAMETERS-2'!Y112*(1-VLOOKUP(Z$4,'[1]INTERNAL PARAMETERS-1'!$B$5:$J$44,4, FALSE))</f>
        <v>0.16856622780913047</v>
      </c>
      <c r="BO112" s="44">
        <f>$F112*'[1]INTERNAL PARAMETERS-2'!Z112*(1-VLOOKUP(AA$4,'[1]INTERNAL PARAMETERS-1'!$B$5:$J$44,4, FALSE))</f>
        <v>0.16040994045823187</v>
      </c>
      <c r="BP112" s="44">
        <f>$F112*'[1]INTERNAL PARAMETERS-2'!AA112*(1-VLOOKUP(AB$4,'[1]INTERNAL PARAMETERS-1'!$B$5:$J$44,4, FALSE))</f>
        <v>2.9907043817863632E-2</v>
      </c>
      <c r="BQ112" s="44">
        <f>$F112*'[1]INTERNAL PARAMETERS-2'!AB112*(1-VLOOKUP(AC$4,'[1]INTERNAL PARAMETERS-1'!$B$5:$J$44,4, FALSE))</f>
        <v>0.36432040855354064</v>
      </c>
      <c r="BR112" s="44">
        <f>$F112*'[1]INTERNAL PARAMETERS-2'!AC112*(1-VLOOKUP(AD$4,'[1]INTERNAL PARAMETERS-1'!$B$5:$J$44,4, FALSE))</f>
        <v>2.4469190484980169E-2</v>
      </c>
      <c r="BS112" s="44">
        <f>$F112*'[1]INTERNAL PARAMETERS-2'!AD112*(1-VLOOKUP(AE$4,'[1]INTERNAL PARAMETERS-1'!$B$5:$J$44,4, FALSE))</f>
        <v>2.7187624502995294E-3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2.1750428034680639E-2</v>
      </c>
      <c r="CB112" s="44">
        <f>$F112*'[1]INTERNAL PARAMETERS-2'!AM112*(1-VLOOKUP(AN$4,'[1]INTERNAL PARAMETERS-1'!$B$5:$J$44,4, FALSE))</f>
        <v>2.7187624502995294E-3</v>
      </c>
      <c r="CC112" s="44">
        <f>$F112*'[1]INTERNAL PARAMETERS-2'!AN112*(1-VLOOKUP(AO$4,'[1]INTERNAL PARAMETERS-1'!$B$5:$J$44,4, FALSE))</f>
        <v>3.2625806268163159E-2</v>
      </c>
      <c r="CD112" s="44">
        <f>$F112*'[1]INTERNAL PARAMETERS-2'!AO112*(1-VLOOKUP(AP$4,'[1]INTERNAL PARAMETERS-1'!$B$5:$J$44,4, FALSE))</f>
        <v>0.13050289664036827</v>
      </c>
      <c r="CE112" s="44">
        <f>$F112*'[1]INTERNAL PARAMETERS-2'!AP112*(1-VLOOKUP(AQ$4,'[1]INTERNAL PARAMETERS-1'!$B$5:$J$44,4, FALSE))</f>
        <v>2.7187624502995294E-3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3.2843228440438863</v>
      </c>
    </row>
    <row r="113" spans="3:87" x14ac:dyDescent="0.5">
      <c r="C113" s="27" t="s">
        <v>9</v>
      </c>
      <c r="D113" s="26" t="s">
        <v>68</v>
      </c>
      <c r="E113" s="26" t="s">
        <v>67</v>
      </c>
      <c r="F113" s="129">
        <f>AirBF!X113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5">
      <c r="C114" s="27" t="s">
        <v>9</v>
      </c>
      <c r="D114" s="26" t="s">
        <v>68</v>
      </c>
      <c r="E114" s="26" t="s">
        <v>66</v>
      </c>
      <c r="F114" s="129">
        <f>AirBF!X114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5">
      <c r="C115" s="27" t="s">
        <v>9</v>
      </c>
      <c r="D115" s="26" t="s">
        <v>68</v>
      </c>
      <c r="E115" s="26" t="s">
        <v>65</v>
      </c>
      <c r="F115" s="129">
        <f>AirBF!X115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5">
      <c r="C116" s="27" t="s">
        <v>9</v>
      </c>
      <c r="D116" s="26" t="s">
        <v>68</v>
      </c>
      <c r="E116" s="26" t="s">
        <v>64</v>
      </c>
      <c r="F116" s="129">
        <f>AirBF!X116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5">
      <c r="C117" s="27" t="s">
        <v>9</v>
      </c>
      <c r="D117" s="26" t="s">
        <v>68</v>
      </c>
      <c r="E117" s="26" t="s">
        <v>63</v>
      </c>
      <c r="F117" s="129">
        <f>AirBF!X117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5">
      <c r="C118" s="27" t="s">
        <v>9</v>
      </c>
      <c r="D118" s="26" t="s">
        <v>68</v>
      </c>
      <c r="E118" s="26" t="s">
        <v>62</v>
      </c>
      <c r="F118" s="129">
        <f>AirBF!X118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5">
      <c r="C119" s="27" t="s">
        <v>9</v>
      </c>
      <c r="D119" s="26" t="s">
        <v>68</v>
      </c>
      <c r="E119" s="26" t="s">
        <v>61</v>
      </c>
      <c r="F119" s="129">
        <f>AirBF!X119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5">
      <c r="C120" s="27" t="s">
        <v>9</v>
      </c>
      <c r="D120" s="26" t="s">
        <v>68</v>
      </c>
      <c r="E120" s="26" t="s">
        <v>60</v>
      </c>
      <c r="F120" s="129">
        <f>AirBF!X120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5">
      <c r="C121" s="27" t="s">
        <v>9</v>
      </c>
      <c r="D121" s="26" t="s">
        <v>68</v>
      </c>
      <c r="E121" s="26" t="s">
        <v>59</v>
      </c>
      <c r="F121" s="129">
        <f>AirBF!X121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5">
      <c r="C122" s="27" t="s">
        <v>9</v>
      </c>
      <c r="D122" s="26" t="s">
        <v>68</v>
      </c>
      <c r="E122" s="26" t="s">
        <v>58</v>
      </c>
      <c r="F122" s="129">
        <f>AirBF!X122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5">
      <c r="C123" s="27" t="s">
        <v>9</v>
      </c>
      <c r="D123" s="26" t="s">
        <v>68</v>
      </c>
      <c r="E123" s="26" t="s">
        <v>57</v>
      </c>
      <c r="F123" s="129">
        <f>AirBF!X123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5">
      <c r="C124" s="27" t="s">
        <v>9</v>
      </c>
      <c r="D124" s="26" t="s">
        <v>68</v>
      </c>
      <c r="E124" s="26" t="s">
        <v>56</v>
      </c>
      <c r="F124" s="129">
        <f>AirBF!X124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5">
      <c r="C125" s="27" t="s">
        <v>9</v>
      </c>
      <c r="D125" s="26" t="s">
        <v>68</v>
      </c>
      <c r="E125" s="26" t="s">
        <v>55</v>
      </c>
      <c r="F125" s="129">
        <f>AirBF!X125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5">
      <c r="C126" s="27" t="s">
        <v>9</v>
      </c>
      <c r="D126" s="26" t="s">
        <v>68</v>
      </c>
      <c r="E126" s="26" t="s">
        <v>54</v>
      </c>
      <c r="F126" s="129">
        <f>AirBF!X126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5">
      <c r="C127" s="27" t="s">
        <v>9</v>
      </c>
      <c r="D127" s="26" t="s">
        <v>68</v>
      </c>
      <c r="E127" s="26" t="s">
        <v>53</v>
      </c>
      <c r="F127" s="129">
        <f>AirBF!X127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5">
      <c r="C128" s="27" t="s">
        <v>9</v>
      </c>
      <c r="D128" s="26" t="s">
        <v>68</v>
      </c>
      <c r="E128" s="26" t="s">
        <v>52</v>
      </c>
      <c r="F128" s="129">
        <f>AirBF!X128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5">
      <c r="C129" s="27" t="s">
        <v>9</v>
      </c>
      <c r="D129" s="26" t="s">
        <v>68</v>
      </c>
      <c r="E129" s="26" t="s">
        <v>51</v>
      </c>
      <c r="F129" s="129">
        <f>AirBF!X129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5">
      <c r="C130" s="27" t="s">
        <v>9</v>
      </c>
      <c r="D130" s="26" t="s">
        <v>68</v>
      </c>
      <c r="E130" s="26" t="s">
        <v>49</v>
      </c>
      <c r="F130" s="129">
        <f>AirBF!X130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5">
      <c r="C131" s="27" t="s">
        <v>9</v>
      </c>
      <c r="D131" s="26" t="s">
        <v>50</v>
      </c>
      <c r="E131" s="26" t="s">
        <v>67</v>
      </c>
      <c r="F131" s="129">
        <f>AirBF!X131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5">
      <c r="C132" s="27" t="s">
        <v>9</v>
      </c>
      <c r="D132" s="26" t="s">
        <v>50</v>
      </c>
      <c r="E132" s="26" t="s">
        <v>66</v>
      </c>
      <c r="F132" s="129">
        <f>AirBF!X132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5">
      <c r="C133" s="27" t="s">
        <v>9</v>
      </c>
      <c r="D133" s="26" t="s">
        <v>50</v>
      </c>
      <c r="E133" s="26" t="s">
        <v>65</v>
      </c>
      <c r="F133" s="129">
        <f>AirBF!X133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5">
      <c r="C134" s="27" t="s">
        <v>9</v>
      </c>
      <c r="D134" s="26" t="s">
        <v>50</v>
      </c>
      <c r="E134" s="26" t="s">
        <v>64</v>
      </c>
      <c r="F134" s="129">
        <f>AirBF!X134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5">
      <c r="C135" s="27" t="s">
        <v>9</v>
      </c>
      <c r="D135" s="26" t="s">
        <v>50</v>
      </c>
      <c r="E135" s="26" t="s">
        <v>63</v>
      </c>
      <c r="F135" s="129">
        <f>AirBF!X135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5">
      <c r="C136" s="27" t="s">
        <v>9</v>
      </c>
      <c r="D136" s="26" t="s">
        <v>50</v>
      </c>
      <c r="E136" s="26" t="s">
        <v>62</v>
      </c>
      <c r="F136" s="129">
        <f>AirBF!X136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5">
      <c r="C137" s="27" t="s">
        <v>9</v>
      </c>
      <c r="D137" s="26" t="s">
        <v>50</v>
      </c>
      <c r="E137" s="26" t="s">
        <v>61</v>
      </c>
      <c r="F137" s="129">
        <f>AirBF!X137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5">
      <c r="C138" s="27" t="s">
        <v>9</v>
      </c>
      <c r="D138" s="26" t="s">
        <v>50</v>
      </c>
      <c r="E138" s="26" t="s">
        <v>60</v>
      </c>
      <c r="F138" s="129">
        <f>AirBF!X138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5">
      <c r="C139" s="27" t="s">
        <v>9</v>
      </c>
      <c r="D139" s="26" t="s">
        <v>50</v>
      </c>
      <c r="E139" s="26" t="s">
        <v>59</v>
      </c>
      <c r="F139" s="129">
        <f>AirBF!X139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5">
      <c r="C140" s="27" t="s">
        <v>9</v>
      </c>
      <c r="D140" s="26" t="s">
        <v>50</v>
      </c>
      <c r="E140" s="26" t="s">
        <v>58</v>
      </c>
      <c r="F140" s="129">
        <f>AirBF!X140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5">
      <c r="C141" s="27" t="s">
        <v>9</v>
      </c>
      <c r="D141" s="26" t="s">
        <v>50</v>
      </c>
      <c r="E141" s="26" t="s">
        <v>57</v>
      </c>
      <c r="F141" s="129">
        <f>AirBF!X141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5">
      <c r="C142" s="27" t="s">
        <v>9</v>
      </c>
      <c r="D142" s="26" t="s">
        <v>50</v>
      </c>
      <c r="E142" s="26" t="s">
        <v>56</v>
      </c>
      <c r="F142" s="129">
        <f>AirBF!X142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5">
      <c r="C143" s="27" t="s">
        <v>9</v>
      </c>
      <c r="D143" s="26" t="s">
        <v>50</v>
      </c>
      <c r="E143" s="26" t="s">
        <v>55</v>
      </c>
      <c r="F143" s="129">
        <f>AirBF!X143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5">
      <c r="C144" s="27" t="s">
        <v>9</v>
      </c>
      <c r="D144" s="26" t="s">
        <v>50</v>
      </c>
      <c r="E144" s="26" t="s">
        <v>54</v>
      </c>
      <c r="F144" s="129">
        <f>AirBF!X144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5">
      <c r="C145" s="27" t="s">
        <v>9</v>
      </c>
      <c r="D145" s="26" t="s">
        <v>50</v>
      </c>
      <c r="E145" s="26" t="s">
        <v>53</v>
      </c>
      <c r="F145" s="129">
        <f>AirBF!X145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5">
      <c r="C146" s="27" t="s">
        <v>9</v>
      </c>
      <c r="D146" s="26" t="s">
        <v>50</v>
      </c>
      <c r="E146" s="26" t="s">
        <v>52</v>
      </c>
      <c r="F146" s="129">
        <f>AirBF!X146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5">
      <c r="C147" s="27" t="s">
        <v>9</v>
      </c>
      <c r="D147" s="26" t="s">
        <v>50</v>
      </c>
      <c r="E147" s="26" t="s">
        <v>51</v>
      </c>
      <c r="F147" s="129">
        <f>AirBF!X147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5">
      <c r="C148" s="27" t="s">
        <v>9</v>
      </c>
      <c r="D148" s="26" t="s">
        <v>50</v>
      </c>
      <c r="E148" s="26" t="s">
        <v>49</v>
      </c>
      <c r="F148" s="129">
        <f>AirBF!X148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5">
      <c r="C149" s="27" t="s">
        <v>8</v>
      </c>
      <c r="D149" s="26" t="s">
        <v>68</v>
      </c>
      <c r="E149" s="26" t="s">
        <v>67</v>
      </c>
      <c r="F149" s="129">
        <f>AirBF!X149</f>
        <v>1.9361496211905203</v>
      </c>
      <c r="G149" s="45">
        <f>$F149*'[1]INTERNAL PARAMETERS-2'!F149*VLOOKUP(G$4,'[1]INTERNAL PARAMETERS-1'!$B$5:$J$44,4, FALSE)</f>
        <v>2.6966691923941567E-3</v>
      </c>
      <c r="H149" s="44">
        <f>$F149*'[1]INTERNAL PARAMETERS-2'!G149*VLOOKUP(H$4,'[1]INTERNAL PARAMETERS-1'!$B$5:$J$44,4, FALSE)</f>
        <v>3.2358868618957161E-3</v>
      </c>
      <c r="I149" s="44">
        <f>$F149*'[1]INTERNAL PARAMETERS-2'!H149*VLOOKUP(I$4,'[1]INTERNAL PARAMETERS-1'!$B$5:$J$44,4, FALSE)</f>
        <v>2.2733213650475544E-2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5.3941128446367891E-4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8.8987372739537495E-4</v>
      </c>
      <c r="N149" s="44">
        <f>$F149*'[1]INTERNAL PARAMETERS-2'!M149*VLOOKUP(N$4,'[1]INTERNAL PARAMETERS-1'!$B$5:$J$44,4, FALSE)</f>
        <v>7.7122357438438819E-3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7.0111850082551124E-3</v>
      </c>
      <c r="S149" s="44">
        <f>$F149*'[1]INTERNAL PARAMETERS-2'!R149*VLOOKUP(S$4,'[1]INTERNAL PARAMETERS-1'!$B$5:$J$44,4, FALSE)</f>
        <v>1.9144782984805347E-2</v>
      </c>
      <c r="T149" s="44">
        <f>$F149*'[1]INTERNAL PARAMETERS-2'!S149*VLOOKUP(T$4,'[1]INTERNAL PARAMETERS-1'!$B$5:$J$44,4, FALSE)</f>
        <v>9.7076605856871506E-4</v>
      </c>
      <c r="U149" s="44">
        <f>$F149*'[1]INTERNAL PARAMETERS-2'!T149*VLOOKUP(U$4,'[1]INTERNAL PARAMETERS-1'!$B$5:$J$44,4, FALSE)</f>
        <v>6.4717737237914323E-4</v>
      </c>
      <c r="V149" s="44">
        <f>$F149*'[1]INTERNAL PARAMETERS-2'!U149*VLOOKUP(V$4,'[1]INTERNAL PARAMETERS-1'!$B$5:$J$44,4, FALSE)</f>
        <v>1.8768259967972423E-2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1.0786289539652389E-3</v>
      </c>
      <c r="AI149" s="44">
        <f>$F149*'[1]INTERNAL PARAMETERS-2'!AH149*VLOOKUP(AI$4,'[1]INTERNAL PARAMETERS-1'!$B$5:$J$44,4, FALSE)</f>
        <v>5.3931447698261949E-3</v>
      </c>
      <c r="AJ149" s="44">
        <f>$F149*'[1]INTERNAL PARAMETERS-2'!AI149*VLOOKUP(AJ$4,'[1]INTERNAL PARAMETERS-1'!$B$5:$J$44,4, FALSE)</f>
        <v>5.3941128446367891E-4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0.43193105935903531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1.6907600820512122E-2</v>
      </c>
      <c r="BB149" s="44">
        <f>$F149*'[1]INTERNAL PARAMETERS-2'!M149*(1-VLOOKUP(N$4,'[1]INTERNAL PARAMETERS-1'!$B$5:$J$44,4, FALSE))</f>
        <v>0.14653247913303374</v>
      </c>
      <c r="BC149" s="44">
        <f>$F149*'[1]INTERNAL PARAMETERS-2'!N149*(1-VLOOKUP(O$4,'[1]INTERNAL PARAMETERS-1'!$B$5:$J$44,4, FALSE))</f>
        <v>3.0201804325988808E-2</v>
      </c>
      <c r="BD149" s="44">
        <f>$F149*'[1]INTERNAL PARAMETERS-2'!O149*(1-VLOOKUP(P$4,'[1]INTERNAL PARAMETERS-1'!$B$5:$J$44,4, FALSE))</f>
        <v>5.6089092836116655E-2</v>
      </c>
      <c r="BE149" s="44">
        <f>$F149*'[1]INTERNAL PARAMETERS-2'!P149*(1-VLOOKUP(Q$4,'[1]INTERNAL PARAMETERS-1'!$B$5:$J$44,4, FALSE))</f>
        <v>1.4561587686011783E-2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0.36375087671130157</v>
      </c>
      <c r="BH149" s="44">
        <f>$F149*'[1]INTERNAL PARAMETERS-2'!S149*(1-VLOOKUP(T$4,'[1]INTERNAL PARAMETERS-1'!$B$5:$J$44,4, FALSE))</f>
        <v>8.7368945271184342E-3</v>
      </c>
      <c r="BI149" s="44">
        <f>$F149*'[1]INTERNAL PARAMETERS-2'!T149*(1-VLOOKUP(U$4,'[1]INTERNAL PARAMETERS-1'!$B$5:$J$44,4, FALSE))</f>
        <v>2.5887094895165729E-3</v>
      </c>
      <c r="BJ149" s="44">
        <f>$F149*'[1]INTERNAL PARAMETERS-2'!U149*(1-VLOOKUP(V$4,'[1]INTERNAL PARAMETERS-1'!$B$5:$J$44,4, FALSE))</f>
        <v>0.10635347315184374</v>
      </c>
      <c r="BK149" s="44">
        <f>$F149*'[1]INTERNAL PARAMETERS-2'!V149*(1-VLOOKUP(W$4,'[1]INTERNAL PARAMETERS-1'!$B$5:$J$44,4, FALSE))</f>
        <v>2.1572772694266898E-2</v>
      </c>
      <c r="BL149" s="44">
        <f>$F149*'[1]INTERNAL PARAMETERS-2'!W149*(1-VLOOKUP(X$4,'[1]INTERNAL PARAMETERS-1'!$B$5:$J$44,4, FALSE))</f>
        <v>4.3145158158609557E-3</v>
      </c>
      <c r="BM149" s="44">
        <f>$F149*'[1]INTERNAL PARAMETERS-2'!X149*(1-VLOOKUP(Y$4,'[1]INTERNAL PARAMETERS-1'!$B$5:$J$44,4, FALSE))</f>
        <v>1.0786289539652389E-3</v>
      </c>
      <c r="BN149" s="44">
        <f>$F149*'[1]INTERNAL PARAMETERS-2'!Y149*(1-VLOOKUP(Z$4,'[1]INTERNAL PARAMETERS-1'!$B$5:$J$44,4, FALSE))</f>
        <v>0.12134643497345678</v>
      </c>
      <c r="BO149" s="44">
        <f>$F149*'[1]INTERNAL PARAMETERS-2'!Z149*(1-VLOOKUP(AA$4,'[1]INTERNAL PARAMETERS-1'!$B$5:$J$44,4, FALSE))</f>
        <v>6.4718124467838575E-2</v>
      </c>
      <c r="BP149" s="44">
        <f>$F149*'[1]INTERNAL PARAMETERS-2'!AA149*(1-VLOOKUP(AB$4,'[1]INTERNAL PARAMETERS-1'!$B$5:$J$44,4, FALSE))</f>
        <v>1.1325700824116066E-2</v>
      </c>
      <c r="BQ149" s="44">
        <f>$F149*'[1]INTERNAL PARAMETERS-2'!AB149*(1-VLOOKUP(AC$4,'[1]INTERNAL PARAMETERS-1'!$B$5:$J$44,4, FALSE))</f>
        <v>0.21195184795142319</v>
      </c>
      <c r="BR149" s="44">
        <f>$F149*'[1]INTERNAL PARAMETERS-2'!AC149*(1-VLOOKUP(AD$4,'[1]INTERNAL PARAMETERS-1'!$B$5:$J$44,4, FALSE))</f>
        <v>8.6290316317219114E-3</v>
      </c>
      <c r="BS149" s="44">
        <f>$F149*'[1]INTERNAL PARAMETERS-2'!AD149*(1-VLOOKUP(AE$4,'[1]INTERNAL PARAMETERS-1'!$B$5:$J$44,4, FALSE))</f>
        <v>9.7076605856871497E-3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1.0786289539652389E-3</v>
      </c>
      <c r="CA149" s="44">
        <f>$F149*'[1]INTERNAL PARAMETERS-2'!AL149*(1-VLOOKUP(AM$4,'[1]INTERNAL PARAMETERS-1'!$B$5:$J$44,4, FALSE))</f>
        <v>1.0786289539652389E-3</v>
      </c>
      <c r="CB149" s="44">
        <f>$F149*'[1]INTERNAL PARAMETERS-2'!AM149*(1-VLOOKUP(AN$4,'[1]INTERNAL PARAMETERS-1'!$B$5:$J$44,4, FALSE))</f>
        <v>5.3941128446367891E-4</v>
      </c>
      <c r="CC149" s="44">
        <f>$F149*'[1]INTERNAL PARAMETERS-2'!AN149*(1-VLOOKUP(AO$4,'[1]INTERNAL PARAMETERS-1'!$B$5:$J$44,4, FALSE))</f>
        <v>5.9325560542898732E-3</v>
      </c>
      <c r="CD149" s="44">
        <f>$F149*'[1]INTERNAL PARAMETERS-2'!AO149*(1-VLOOKUP(AP$4,'[1]INTERNAL PARAMETERS-1'!$B$5:$J$44,4, FALSE))</f>
        <v>0.16772767360892418</v>
      </c>
      <c r="CE149" s="44">
        <f>$F149*'[1]INTERNAL PARAMETERS-2'!AP149*(1-VLOOKUP(AQ$4,'[1]INTERNAL PARAMETERS-1'!$B$5:$J$44,4, FALSE))</f>
        <v>1.5100805355513343E-2</v>
      </c>
      <c r="CF149" s="44">
        <f>$F149*'[1]INTERNAL PARAMETERS-2'!AQ149*(1-VLOOKUP(AR$4,'[1]INTERNAL PARAMETERS-1'!$B$5:$J$44,4, FALSE))</f>
        <v>1.9954732455837978E-2</v>
      </c>
      <c r="CG149" s="44">
        <f>$F149*'[1]INTERNAL PARAMETERS-2'!AR149*(1-VLOOKUP(AS$4,'[1]INTERNAL PARAMETERS-1'!$B$5:$J$44,4, FALSE))</f>
        <v>1.0786289539652389E-3</v>
      </c>
      <c r="CH149" s="43">
        <f>$F149*'[1]INTERNAL PARAMETERS-2'!AS149*(1-VLOOKUP(AT$4,'[1]INTERNAL PARAMETERS-1'!$B$5:$J$44,4, FALSE))</f>
        <v>0</v>
      </c>
      <c r="CI149" s="42">
        <f t="shared" si="2"/>
        <v>1.9361500084204446</v>
      </c>
    </row>
    <row r="150" spans="3:87" x14ac:dyDescent="0.5">
      <c r="C150" s="27" t="s">
        <v>8</v>
      </c>
      <c r="D150" s="26" t="s">
        <v>68</v>
      </c>
      <c r="E150" s="26" t="s">
        <v>66</v>
      </c>
      <c r="F150" s="129">
        <f>AirBF!X150</f>
        <v>6.4952711532267999</v>
      </c>
      <c r="G150" s="45">
        <f>$F150*'[1]INTERNAL PARAMETERS-2'!F150*VLOOKUP(G$4,'[1]INTERNAL PARAMETERS-1'!$B$5:$J$44,4, FALSE)</f>
        <v>8.9141101306884594E-3</v>
      </c>
      <c r="H150" s="44">
        <f>$F150*'[1]INTERNAL PARAMETERS-2'!G150*VLOOKUP(H$4,'[1]INTERNAL PARAMETERS-1'!$B$5:$J$44,4, FALSE)</f>
        <v>3.7139960454150842E-3</v>
      </c>
      <c r="I150" s="44">
        <f>$F150*'[1]INTERNAL PARAMETERS-2'!H150*VLOOKUP(I$4,'[1]INTERNAL PARAMETERS-1'!$B$5:$J$44,4, FALSE)</f>
        <v>6.1577866070118663E-2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1.7085161241447778E-3</v>
      </c>
      <c r="N150" s="44">
        <f>$F150*'[1]INTERNAL PARAMETERS-2'!M150*VLOOKUP(N$4,'[1]INTERNAL PARAMETERS-1'!$B$5:$J$44,4, FALSE)</f>
        <v>2.4141851156803736E-2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8.1710511107593135E-3</v>
      </c>
      <c r="S150" s="44">
        <f>$F150*'[1]INTERNAL PARAMETERS-2'!R150*VLOOKUP(S$4,'[1]INTERNAL PARAMETERS-1'!$B$5:$J$44,4, FALSE)</f>
        <v>5.5528657663339698E-2</v>
      </c>
      <c r="T150" s="44">
        <f>$F150*'[1]INTERNAL PARAMETERS-2'!S150*VLOOKUP(T$4,'[1]INTERNAL PARAMETERS-1'!$B$5:$J$44,4, FALSE)</f>
        <v>2.5256212352207093E-3</v>
      </c>
      <c r="U150" s="44">
        <f>$F150*'[1]INTERNAL PARAMETERS-2'!T150*VLOOKUP(U$4,'[1]INTERNAL PARAMETERS-1'!$B$5:$J$44,4, FALSE)</f>
        <v>2.2285275326721153E-3</v>
      </c>
      <c r="V150" s="44">
        <f>$F150*'[1]INTERNAL PARAMETERS-2'!U150*VLOOKUP(V$4,'[1]INTERNAL PARAMETERS-1'!$B$5:$J$44,4, FALSE)</f>
        <v>4.2898213189620997E-2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1.0399578643431429E-2</v>
      </c>
      <c r="AJ150" s="44">
        <f>$F150*'[1]INTERNAL PARAMETERS-2'!AI150*VLOOKUP(AJ$4,'[1]INTERNAL PARAMETERS-1'!$B$5:$J$44,4, FALSE)</f>
        <v>7.4305901992914591E-4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1.1699794553322544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3.2461806358750775E-2</v>
      </c>
      <c r="BB150" s="44">
        <f>$F150*'[1]INTERNAL PARAMETERS-2'!M150*(1-VLOOKUP(N$4,'[1]INTERNAL PARAMETERS-1'!$B$5:$J$44,4, FALSE))</f>
        <v>0.45869517197927095</v>
      </c>
      <c r="BC150" s="44">
        <f>$F150*'[1]INTERNAL PARAMETERS-2'!N150*(1-VLOOKUP(O$4,'[1]INTERNAL PARAMETERS-1'!$B$5:$J$44,4, FALSE))</f>
        <v>7.4282519016762971E-2</v>
      </c>
      <c r="BD150" s="44">
        <f>$F150*'[1]INTERNAL PARAMETERS-2'!O150*(1-VLOOKUP(P$4,'[1]INTERNAL PARAMETERS-1'!$B$5:$J$44,4, FALSE))</f>
        <v>0.29341608002163683</v>
      </c>
      <c r="BE150" s="44">
        <f>$F150*'[1]INTERNAL PARAMETERS-2'!P150*(1-VLOOKUP(Q$4,'[1]INTERNAL PARAMETERS-1'!$B$5:$J$44,4, FALSE))</f>
        <v>5.9425885307987314E-2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1.0550444956034541</v>
      </c>
      <c r="BH150" s="44">
        <f>$F150*'[1]INTERNAL PARAMETERS-2'!S150*(1-VLOOKUP(T$4,'[1]INTERNAL PARAMETERS-1'!$B$5:$J$44,4, FALSE))</f>
        <v>2.273059111698638E-2</v>
      </c>
      <c r="BI150" s="44">
        <f>$F150*'[1]INTERNAL PARAMETERS-2'!T150*(1-VLOOKUP(U$4,'[1]INTERNAL PARAMETERS-1'!$B$5:$J$44,4, FALSE))</f>
        <v>8.9141101306884612E-3</v>
      </c>
      <c r="BJ150" s="44">
        <f>$F150*'[1]INTERNAL PARAMETERS-2'!U150*(1-VLOOKUP(V$4,'[1]INTERNAL PARAMETERS-1'!$B$5:$J$44,4, FALSE))</f>
        <v>0.24308987474118565</v>
      </c>
      <c r="BK150" s="44">
        <f>$F150*'[1]INTERNAL PARAMETERS-2'!V150*(1-VLOOKUP(W$4,'[1]INTERNAL PARAMETERS-1'!$B$5:$J$44,4, FALSE))</f>
        <v>0.12405188470124801</v>
      </c>
      <c r="BL150" s="44">
        <f>$F150*'[1]INTERNAL PARAMETERS-2'!W150*(1-VLOOKUP(X$4,'[1]INTERNAL PARAMETERS-1'!$B$5:$J$44,4, FALSE))</f>
        <v>1.1142637663360575E-2</v>
      </c>
      <c r="BM150" s="44">
        <f>$F150*'[1]INTERNAL PARAMETERS-2'!X150*(1-VLOOKUP(Y$4,'[1]INTERNAL PARAMETERS-1'!$B$5:$J$44,4, FALSE))</f>
        <v>6.6855825980163446E-3</v>
      </c>
      <c r="BN150" s="44">
        <f>$F150*'[1]INTERNAL PARAMETERS-2'!Y150*(1-VLOOKUP(Z$4,'[1]INTERNAL PARAMETERS-1'!$B$5:$J$44,4, FALSE))</f>
        <v>0.64774416339111918</v>
      </c>
      <c r="BO150" s="44">
        <f>$F150*'[1]INTERNAL PARAMETERS-2'!Z150*(1-VLOOKUP(AA$4,'[1]INTERNAL PARAMETERS-1'!$B$5:$J$44,4, FALSE))</f>
        <v>0.66260079709989494</v>
      </c>
      <c r="BP150" s="44">
        <f>$F150*'[1]INTERNAL PARAMETERS-2'!AA150*(1-VLOOKUP(AB$4,'[1]INTERNAL PARAMETERS-1'!$B$5:$J$44,4, FALSE))</f>
        <v>8.1711160634708471E-2</v>
      </c>
      <c r="BQ150" s="44">
        <f>$F150*'[1]INTERNAL PARAMETERS-2'!AB150*(1-VLOOKUP(AC$4,'[1]INTERNAL PARAMETERS-1'!$B$5:$J$44,4, FALSE))</f>
        <v>0.69825658809553337</v>
      </c>
      <c r="BR150" s="44">
        <f>$F150*'[1]INTERNAL PARAMETERS-2'!AC150*(1-VLOOKUP(AD$4,'[1]INTERNAL PARAMETERS-1'!$B$5:$J$44,4, FALSE))</f>
        <v>4.0855255553796571E-2</v>
      </c>
      <c r="BS150" s="44">
        <f>$F150*'[1]INTERNAL PARAMETERS-2'!AD150*(1-VLOOKUP(AE$4,'[1]INTERNAL PARAMETERS-1'!$B$5:$J$44,4, FALSE))</f>
        <v>2.1542216306792004E-2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8.1710511107593135E-3</v>
      </c>
      <c r="CA150" s="44">
        <f>$F150*'[1]INTERNAL PARAMETERS-2'!AL150*(1-VLOOKUP(AM$4,'[1]INTERNAL PARAMETERS-1'!$B$5:$J$44,4, FALSE))</f>
        <v>5.1994645581580536E-3</v>
      </c>
      <c r="CB150" s="44">
        <f>$F150*'[1]INTERNAL PARAMETERS-2'!AM150*(1-VLOOKUP(AN$4,'[1]INTERNAL PARAMETERS-1'!$B$5:$J$44,4, FALSE))</f>
        <v>2.9715865526012612E-3</v>
      </c>
      <c r="CC150" s="44">
        <f>$F150*'[1]INTERNAL PARAMETERS-2'!AN150*(1-VLOOKUP(AO$4,'[1]INTERNAL PARAMETERS-1'!$B$5:$J$44,4, FALSE))</f>
        <v>3.2684204443037254E-2</v>
      </c>
      <c r="CD150" s="44">
        <f>$F150*'[1]INTERNAL PARAMETERS-2'!AO150*(1-VLOOKUP(AP$4,'[1]INTERNAL PARAMETERS-1'!$B$5:$J$44,4, FALSE))</f>
        <v>0.46500945240181307</v>
      </c>
      <c r="CE150" s="44">
        <f>$F150*'[1]INTERNAL PARAMETERS-2'!AP150*(1-VLOOKUP(AQ$4,'[1]INTERNAL PARAMETERS-1'!$B$5:$J$44,4, FALSE))</f>
        <v>4.0112846060982747E-2</v>
      </c>
      <c r="CF150" s="44">
        <f>$F150*'[1]INTERNAL PARAMETERS-2'!AQ150*(1-VLOOKUP(AR$4,'[1]INTERNAL PARAMETERS-1'!$B$5:$J$44,4, FALSE))</f>
        <v>5.1994645581580536E-3</v>
      </c>
      <c r="CG150" s="44">
        <f>$F150*'[1]INTERNAL PARAMETERS-2'!AR150*(1-VLOOKUP(AS$4,'[1]INTERNAL PARAMETERS-1'!$B$5:$J$44,4, FALSE))</f>
        <v>7.4305901992914591E-4</v>
      </c>
      <c r="CH150" s="43">
        <f>$F150*'[1]INTERNAL PARAMETERS-2'!AS150*(1-VLOOKUP(AT$4,'[1]INTERNAL PARAMETERS-1'!$B$5:$J$44,4, FALSE))</f>
        <v>0</v>
      </c>
      <c r="CI150" s="42">
        <f t="shared" si="2"/>
        <v>6.4952724522810312</v>
      </c>
    </row>
    <row r="151" spans="3:87" x14ac:dyDescent="0.5">
      <c r="C151" s="27" t="s">
        <v>8</v>
      </c>
      <c r="D151" s="26" t="s">
        <v>68</v>
      </c>
      <c r="E151" s="26" t="s">
        <v>65</v>
      </c>
      <c r="F151" s="129">
        <f>AirBF!X151</f>
        <v>12.316714351320133</v>
      </c>
      <c r="G151" s="45">
        <f>$F151*'[1]INTERNAL PARAMETERS-2'!F151*VLOOKUP(G$4,'[1]INTERNAL PARAMETERS-1'!$B$5:$J$44,4, FALSE)</f>
        <v>7.5649259545808251E-3</v>
      </c>
      <c r="H151" s="44">
        <f>$F151*'[1]INTERNAL PARAMETERS-2'!G151*VLOOKUP(H$4,'[1]INTERNAL PARAMETERS-1'!$B$5:$J$44,4, FALSE)</f>
        <v>1.2292080922617493E-2</v>
      </c>
      <c r="I151" s="44">
        <f>$F151*'[1]INTERNAL PARAMETERS-2'!H151*VLOOKUP(I$4,'[1]INTERNAL PARAMETERS-1'!$B$5:$J$44,4, FALSE)</f>
        <v>0.1170557130192198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5.4369056325314895E-3</v>
      </c>
      <c r="N151" s="44">
        <f>$F151*'[1]INTERNAL PARAMETERS-2'!M151*VLOOKUP(N$4,'[1]INTERNAL PARAMETERS-1'!$B$5:$J$44,4, FALSE)</f>
        <v>3.5079849979712439E-2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5.6730786302180529E-3</v>
      </c>
      <c r="S151" s="44">
        <f>$F151*'[1]INTERNAL PARAMETERS-2'!R151*VLOOKUP(S$4,'[1]INTERNAL PARAMETERS-1'!$B$5:$J$44,4, FALSE)</f>
        <v>9.5503556745849302E-2</v>
      </c>
      <c r="T151" s="44">
        <f>$F151*'[1]INTERNAL PARAMETERS-2'!S151*VLOOKUP(T$4,'[1]INTERNAL PARAMETERS-1'!$B$5:$J$44,4, FALSE)</f>
        <v>2.8366624822525402E-3</v>
      </c>
      <c r="U151" s="44">
        <f>$F151*'[1]INTERNAL PARAMETERS-2'!T151*VLOOKUP(U$4,'[1]INTERNAL PARAMETERS-1'!$B$5:$J$44,4, FALSE)</f>
        <v>3.5930319105671096E-3</v>
      </c>
      <c r="V151" s="44">
        <f>$F151*'[1]INTERNAL PARAMETERS-2'!U151*VLOOKUP(V$4,'[1]INTERNAL PARAMETERS-1'!$B$5:$J$44,4, FALSE)</f>
        <v>7.6305740420733612E-2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9.4592366218138621E-4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1.8906156529276403E-3</v>
      </c>
      <c r="AI151" s="44">
        <f>$F151*'[1]INTERNAL PARAMETERS-2'!AH151*VLOOKUP(AI$4,'[1]INTERNAL PARAMETERS-1'!$B$5:$J$44,4, FALSE)</f>
        <v>1.0401465269689852E-2</v>
      </c>
      <c r="AJ151" s="44">
        <f>$F151*'[1]INTERNAL PARAMETERS-2'!AI151*VLOOKUP(AJ$4,'[1]INTERNAL PARAMETERS-1'!$B$5:$J$44,4, FALSE)</f>
        <v>9.4592366218138621E-4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2.2240585473651762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0.10330120701809829</v>
      </c>
      <c r="BB151" s="44">
        <f>$F151*'[1]INTERNAL PARAMETERS-2'!M151*(1-VLOOKUP(N$4,'[1]INTERNAL PARAMETERS-1'!$B$5:$J$44,4, FALSE))</f>
        <v>0.66651714961453623</v>
      </c>
      <c r="BC151" s="44">
        <f>$F151*'[1]INTERNAL PARAMETERS-2'!N151*(1-VLOOKUP(O$4,'[1]INTERNAL PARAMETERS-1'!$B$5:$J$44,4, FALSE))</f>
        <v>0.12670327220346533</v>
      </c>
      <c r="BD151" s="44">
        <f>$F151*'[1]INTERNAL PARAMETERS-2'!O151*(1-VLOOKUP(P$4,'[1]INTERNAL PARAMETERS-1'!$B$5:$J$44,4, FALSE))</f>
        <v>0.57300188006642061</v>
      </c>
      <c r="BE151" s="44">
        <f>$F151*'[1]INTERNAL PARAMETERS-2'!P151*(1-VLOOKUP(Q$4,'[1]INTERNAL PARAMETERS-1'!$B$5:$J$44,4, FALSE))</f>
        <v>9.8336647380939946E-2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1.8145675781711366</v>
      </c>
      <c r="BH151" s="44">
        <f>$F151*'[1]INTERNAL PARAMETERS-2'!S151*(1-VLOOKUP(T$4,'[1]INTERNAL PARAMETERS-1'!$B$5:$J$44,4, FALSE))</f>
        <v>2.5529962340272862E-2</v>
      </c>
      <c r="BI151" s="44">
        <f>$F151*'[1]INTERNAL PARAMETERS-2'!T151*(1-VLOOKUP(U$4,'[1]INTERNAL PARAMETERS-1'!$B$5:$J$44,4, FALSE))</f>
        <v>1.4372127642268438E-2</v>
      </c>
      <c r="BJ151" s="44">
        <f>$F151*'[1]INTERNAL PARAMETERS-2'!U151*(1-VLOOKUP(V$4,'[1]INTERNAL PARAMETERS-1'!$B$5:$J$44,4, FALSE))</f>
        <v>0.43239919571749047</v>
      </c>
      <c r="BK151" s="44">
        <f>$F151*'[1]INTERNAL PARAMETERS-2'!V151*(1-VLOOKUP(W$4,'[1]INTERNAL PARAMETERS-1'!$B$5:$J$44,4, FALSE))</f>
        <v>0.26380800967662055</v>
      </c>
      <c r="BL151" s="44">
        <f>$F151*'[1]INTERNAL PARAMETERS-2'!W151*(1-VLOOKUP(X$4,'[1]INTERNAL PARAMETERS-1'!$B$5:$J$44,4, FALSE))</f>
        <v>6.4296943928196487E-2</v>
      </c>
      <c r="BM151" s="44">
        <f>$F151*'[1]INTERNAL PARAMETERS-2'!X151*(1-VLOOKUP(Y$4,'[1]INTERNAL PARAMETERS-1'!$B$5:$J$44,4, FALSE))</f>
        <v>1.1346157260436106E-2</v>
      </c>
      <c r="BN151" s="44">
        <f>$F151*'[1]INTERNAL PARAMETERS-2'!Y151*(1-VLOOKUP(Z$4,'[1]INTERNAL PARAMETERS-1'!$B$5:$J$44,4, FALSE))</f>
        <v>0.84059235272033161</v>
      </c>
      <c r="BO151" s="44">
        <f>$F151*'[1]INTERNAL PARAMETERS-2'!Z151*(1-VLOOKUP(AA$4,'[1]INTERNAL PARAMETERS-1'!$B$5:$J$44,4, FALSE))</f>
        <v>1.8788051555361598</v>
      </c>
      <c r="BP151" s="44">
        <f>$F151*'[1]INTERNAL PARAMETERS-2'!AA151*(1-VLOOKUP(AB$4,'[1]INTERNAL PARAMETERS-1'!$B$5:$J$44,4, FALSE))</f>
        <v>0.25718900738422107</v>
      </c>
      <c r="BQ151" s="44">
        <f>$F151*'[1]INTERNAL PARAMETERS-2'!AB151*(1-VLOOKUP(AC$4,'[1]INTERNAL PARAMETERS-1'!$B$5:$J$44,4, FALSE))</f>
        <v>1.3890113026129522</v>
      </c>
      <c r="BR151" s="44">
        <f>$F151*'[1]INTERNAL PARAMETERS-2'!AC151*(1-VLOOKUP(AD$4,'[1]INTERNAL PARAMETERS-1'!$B$5:$J$44,4, FALSE))</f>
        <v>8.7936413782685227E-2</v>
      </c>
      <c r="BS151" s="44">
        <f>$F151*'[1]INTERNAL PARAMETERS-2'!AD151*(1-VLOOKUP(AE$4,'[1]INTERNAL PARAMETERS-1'!$B$5:$J$44,4, FALSE))</f>
        <v>2.8366624822525402E-2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1.5128620237726521E-2</v>
      </c>
      <c r="CA151" s="44">
        <f>$F151*'[1]INTERNAL PARAMETERS-2'!AL151*(1-VLOOKUP(AM$4,'[1]INTERNAL PARAMETERS-1'!$B$5:$J$44,4, FALSE))</f>
        <v>1.3238004584798881E-2</v>
      </c>
      <c r="CB151" s="44">
        <f>$F151*'[1]INTERNAL PARAMETERS-2'!AM151*(1-VLOOKUP(AN$4,'[1]INTERNAL PARAMETERS-1'!$B$5:$J$44,4, FALSE))</f>
        <v>4.1604629407324276E-2</v>
      </c>
      <c r="CC151" s="44">
        <f>$F151*'[1]INTERNAL PARAMETERS-2'!AN151*(1-VLOOKUP(AO$4,'[1]INTERNAL PARAMETERS-1'!$B$5:$J$44,4, FALSE))</f>
        <v>6.9025330567668297E-2</v>
      </c>
      <c r="CD151" s="44">
        <f>$F151*'[1]INTERNAL PARAMETERS-2'!AO151*(1-VLOOKUP(AP$4,'[1]INTERNAL PARAMETERS-1'!$B$5:$J$44,4, FALSE))</f>
        <v>0.82357311682967749</v>
      </c>
      <c r="CE151" s="44">
        <f>$F151*'[1]INTERNAL PARAMETERS-2'!AP151*(1-VLOOKUP(AQ$4,'[1]INTERNAL PARAMETERS-1'!$B$5:$J$44,4, FALSE))</f>
        <v>6.9025330567668297E-2</v>
      </c>
      <c r="CF151" s="44">
        <f>$F151*'[1]INTERNAL PARAMETERS-2'!AQ151*(1-VLOOKUP(AR$4,'[1]INTERNAL PARAMETERS-1'!$B$5:$J$44,4, FALSE))</f>
        <v>8.5096179453270811E-3</v>
      </c>
      <c r="CG151" s="44">
        <f>$F151*'[1]INTERNAL PARAMETERS-2'!AR151*(1-VLOOKUP(AS$4,'[1]INTERNAL PARAMETERS-1'!$B$5:$J$44,4, FALSE))</f>
        <v>9.4592366218138621E-4</v>
      </c>
      <c r="CH151" s="43">
        <f>$F151*'[1]INTERNAL PARAMETERS-2'!AS151*(1-VLOOKUP(AT$4,'[1]INTERNAL PARAMETERS-1'!$B$5:$J$44,4, FALSE))</f>
        <v>0</v>
      </c>
      <c r="CI151" s="42">
        <f t="shared" si="2"/>
        <v>12.31671558299157</v>
      </c>
    </row>
    <row r="152" spans="3:87" x14ac:dyDescent="0.5">
      <c r="C152" s="27" t="s">
        <v>8</v>
      </c>
      <c r="D152" s="26" t="s">
        <v>68</v>
      </c>
      <c r="E152" s="26" t="s">
        <v>64</v>
      </c>
      <c r="F152" s="129">
        <f>AirBF!X152</f>
        <v>36.201676530887354</v>
      </c>
      <c r="G152" s="45">
        <f>$F152*'[1]INTERNAL PARAMETERS-2'!F152*VLOOKUP(G$4,'[1]INTERNAL PARAMETERS-1'!$B$5:$J$44,4, FALSE)</f>
        <v>0.11266323753177454</v>
      </c>
      <c r="H152" s="44">
        <f>$F152*'[1]INTERNAL PARAMETERS-2'!G152*VLOOKUP(H$4,'[1]INTERNAL PARAMETERS-1'!$B$5:$J$44,4, FALSE)</f>
        <v>0.16661459606575599</v>
      </c>
      <c r="I152" s="44">
        <f>$F152*'[1]INTERNAL PARAMETERS-2'!H152*VLOOKUP(I$4,'[1]INTERNAL PARAMETERS-1'!$B$5:$J$44,4, FALSE)</f>
        <v>0.40290456785830164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3.1748870317588212E-3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2.1263416727181995E-2</v>
      </c>
      <c r="N152" s="44">
        <f>$F152*'[1]INTERNAL PARAMETERS-2'!M152*VLOOKUP(N$4,'[1]INTERNAL PARAMETERS-1'!$B$5:$J$44,4, FALSE)</f>
        <v>0.1461459871468096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4.760520463811687E-2</v>
      </c>
      <c r="S152" s="44">
        <f>$F152*'[1]INTERNAL PARAMETERS-2'!R152*VLOOKUP(S$4,'[1]INTERNAL PARAMETERS-1'!$B$5:$J$44,4, FALSE)</f>
        <v>0.14645207232187826</v>
      </c>
      <c r="T152" s="44">
        <f>$F152*'[1]INTERNAL PARAMETERS-2'!S152*VLOOKUP(T$4,'[1]INTERNAL PARAMETERS-1'!$B$5:$J$44,4, FALSE)</f>
        <v>8.5689368348610389E-3</v>
      </c>
      <c r="U152" s="44">
        <f>$F152*'[1]INTERNAL PARAMETERS-2'!T152*VLOOKUP(U$4,'[1]INTERNAL PARAMETERS-1'!$B$5:$J$44,4, FALSE)</f>
        <v>1.0790271706796285E-2</v>
      </c>
      <c r="V152" s="44">
        <f>$F152*'[1]INTERNAL PARAMETERS-2'!U152*VLOOKUP(V$4,'[1]INTERNAL PARAMETERS-1'!$B$5:$J$44,4, FALSE)</f>
        <v>0.20898377121882794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6.3461538958645538E-3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6.3461538958645538E-3</v>
      </c>
      <c r="AI152" s="44">
        <f>$F152*'[1]INTERNAL PARAMETERS-2'!AH152*VLOOKUP(AI$4,'[1]INTERNAL PARAMETERS-1'!$B$5:$J$44,4, FALSE)</f>
        <v>3.9669797142546363E-2</v>
      </c>
      <c r="AJ152" s="44">
        <f>$F152*'[1]INTERNAL PARAMETERS-2'!AI152*VLOOKUP(AJ$4,'[1]INTERNAL PARAMETERS-1'!$B$5:$J$44,4, FALSE)</f>
        <v>2.53882357511113E-2</v>
      </c>
      <c r="AK152" s="44">
        <f>$F152*'[1]INTERNAL PARAMETERS-2'!AJ152*VLOOKUP(AK$4,'[1]INTERNAL PARAMETERS-1'!$B$5:$J$44,4, FALSE)</f>
        <v>3.1748870317588212E-3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7.6551867893077308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0.40400491781645786</v>
      </c>
      <c r="BB152" s="44">
        <f>$F152*'[1]INTERNAL PARAMETERS-2'!M152*(1-VLOOKUP(N$4,'[1]INTERNAL PARAMETERS-1'!$B$5:$J$44,4, FALSE))</f>
        <v>2.7767737557893821</v>
      </c>
      <c r="BC152" s="44">
        <f>$F152*'[1]INTERNAL PARAMETERS-2'!N152*(1-VLOOKUP(O$4,'[1]INTERNAL PARAMETERS-1'!$B$5:$J$44,4, FALSE))</f>
        <v>1.0155656317209829</v>
      </c>
      <c r="BD152" s="44">
        <f>$F152*'[1]INTERNAL PARAMETERS-2'!O152*(1-VLOOKUP(P$4,'[1]INTERNAL PARAMETERS-1'!$B$5:$J$44,4, FALSE))</f>
        <v>1.8026262811790048</v>
      </c>
      <c r="BE152" s="44">
        <f>$F152*'[1]INTERNAL PARAMETERS-2'!P152*(1-VLOOKUP(Q$4,'[1]INTERNAL PARAMETERS-1'!$B$5:$J$44,4, FALSE))</f>
        <v>0.5585592873627141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2.7825893741156866</v>
      </c>
      <c r="BH152" s="44">
        <f>$F152*'[1]INTERNAL PARAMETERS-2'!S152*(1-VLOOKUP(T$4,'[1]INTERNAL PARAMETERS-1'!$B$5:$J$44,4, FALSE))</f>
        <v>7.7120431513749338E-2</v>
      </c>
      <c r="BI152" s="44">
        <f>$F152*'[1]INTERNAL PARAMETERS-2'!T152*(1-VLOOKUP(U$4,'[1]INTERNAL PARAMETERS-1'!$B$5:$J$44,4, FALSE))</f>
        <v>4.3161086827185141E-2</v>
      </c>
      <c r="BJ152" s="44">
        <f>$F152*'[1]INTERNAL PARAMETERS-2'!U152*(1-VLOOKUP(V$4,'[1]INTERNAL PARAMETERS-1'!$B$5:$J$44,4, FALSE))</f>
        <v>1.184241370240025</v>
      </c>
      <c r="BK152" s="44">
        <f>$F152*'[1]INTERNAL PARAMETERS-2'!V152*(1-VLOOKUP(W$4,'[1]INTERNAL PARAMETERS-1'!$B$5:$J$44,4, FALSE))</f>
        <v>1.1536171050038688</v>
      </c>
      <c r="BL152" s="44">
        <f>$F152*'[1]INTERNAL PARAMETERS-2'!W152*(1-VLOOKUP(X$4,'[1]INTERNAL PARAMETERS-1'!$B$5:$J$44,4, FALSE))</f>
        <v>0.80610273131326871</v>
      </c>
      <c r="BM152" s="44">
        <f>$F152*'[1]INTERNAL PARAMETERS-2'!X152*(1-VLOOKUP(Y$4,'[1]INTERNAL PARAMETERS-1'!$B$5:$J$44,4, FALSE))</f>
        <v>0.1015565631720983</v>
      </c>
      <c r="BN152" s="44">
        <f>$F152*'[1]INTERNAL PARAMETERS-2'!Y152*(1-VLOOKUP(Z$4,'[1]INTERNAL PARAMETERS-1'!$B$5:$J$44,4, FALSE))</f>
        <v>1.5344551219411506</v>
      </c>
      <c r="BO152" s="44">
        <f>$F152*'[1]INTERNAL PARAMETERS-2'!Z152*(1-VLOOKUP(AA$4,'[1]INTERNAL PARAMETERS-1'!$B$5:$J$44,4, FALSE))</f>
        <v>2.300888056111873</v>
      </c>
      <c r="BP152" s="44">
        <f>$F152*'[1]INTERNAL PARAMETERS-2'!AA152*(1-VLOOKUP(AB$4,'[1]INTERNAL PARAMETERS-1'!$B$5:$J$44,4, FALSE))</f>
        <v>0.99652354986573621</v>
      </c>
      <c r="BQ152" s="44">
        <f>$F152*'[1]INTERNAL PARAMETERS-2'!AB152*(1-VLOOKUP(AC$4,'[1]INTERNAL PARAMETERS-1'!$B$5:$J$44,4, FALSE))</f>
        <v>5.4269173052246087</v>
      </c>
      <c r="BR152" s="44">
        <f>$F152*'[1]INTERNAL PARAMETERS-2'!AC152*(1-VLOOKUP(AD$4,'[1]INTERNAL PARAMETERS-1'!$B$5:$J$44,4, FALSE))</f>
        <v>0.62679220728813057</v>
      </c>
      <c r="BS152" s="44">
        <f>$F152*'[1]INTERNAL PARAMETERS-2'!AD152*(1-VLOOKUP(AE$4,'[1]INTERNAL PARAMETERS-1'!$B$5:$J$44,4, FALSE))</f>
        <v>0.11266323753177454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0.17613563699337934</v>
      </c>
      <c r="CA152" s="44">
        <f>$F152*'[1]INTERNAL PARAMETERS-2'!AL152*(1-VLOOKUP(AM$4,'[1]INTERNAL PARAMETERS-1'!$B$5:$J$44,4, FALSE))</f>
        <v>0.20787364680800827</v>
      </c>
      <c r="CB152" s="44">
        <f>$F152*'[1]INTERNAL PARAMETERS-2'!AM152*(1-VLOOKUP(AN$4,'[1]INTERNAL PARAMETERS-1'!$B$5:$J$44,4, FALSE))</f>
        <v>0.23484751599117246</v>
      </c>
      <c r="CC152" s="44">
        <f>$F152*'[1]INTERNAL PARAMETERS-2'!AN152*(1-VLOOKUP(AO$4,'[1]INTERNAL PARAMETERS-1'!$B$5:$J$44,4, FALSE))</f>
        <v>0.31101584341215943</v>
      </c>
      <c r="CD152" s="44">
        <f>$F152*'[1]INTERNAL PARAMETERS-2'!AO152*(1-VLOOKUP(AP$4,'[1]INTERNAL PARAMETERS-1'!$B$5:$J$44,4, FALSE))</f>
        <v>2.3659460890055306</v>
      </c>
      <c r="CE152" s="44">
        <f>$F152*'[1]INTERNAL PARAMETERS-2'!AP152*(1-VLOOKUP(AQ$4,'[1]INTERNAL PARAMETERS-1'!$B$5:$J$44,4, FALSE))</f>
        <v>0.14757251421050921</v>
      </c>
      <c r="CF152" s="44">
        <f>$F152*'[1]INTERNAL PARAMETERS-2'!AQ152*(1-VLOOKUP(AR$4,'[1]INTERNAL PARAMETERS-1'!$B$5:$J$44,4, FALSE))</f>
        <v>3.9669797142546363E-2</v>
      </c>
      <c r="CG152" s="44">
        <f>$F152*'[1]INTERNAL PARAMETERS-2'!AR152*(1-VLOOKUP(AS$4,'[1]INTERNAL PARAMETERS-1'!$B$5:$J$44,4, FALSE))</f>
        <v>3.1748870317588212E-3</v>
      </c>
      <c r="CH152" s="43">
        <f>$F152*'[1]INTERNAL PARAMETERS-2'!AS152*(1-VLOOKUP(AT$4,'[1]INTERNAL PARAMETERS-1'!$B$5:$J$44,4, FALSE))</f>
        <v>0</v>
      </c>
      <c r="CI152" s="42">
        <f t="shared" si="2"/>
        <v>36.201672910719708</v>
      </c>
    </row>
    <row r="153" spans="3:87" x14ac:dyDescent="0.5">
      <c r="C153" s="27" t="s">
        <v>8</v>
      </c>
      <c r="D153" s="26" t="s">
        <v>68</v>
      </c>
      <c r="E153" s="26" t="s">
        <v>63</v>
      </c>
      <c r="F153" s="129">
        <f>AirBF!X153</f>
        <v>75.031646275202377</v>
      </c>
      <c r="G153" s="45">
        <f>$F153*'[1]INTERNAL PARAMETERS-2'!F153*VLOOKUP(G$4,'[1]INTERNAL PARAMETERS-1'!$B$5:$J$44,4, FALSE)</f>
        <v>0.46603656134453703</v>
      </c>
      <c r="H153" s="44">
        <f>$F153*'[1]INTERNAL PARAMETERS-2'!G153*VLOOKUP(H$4,'[1]INTERNAL PARAMETERS-1'!$B$5:$J$44,4, FALSE)</f>
        <v>0.5700604357404776</v>
      </c>
      <c r="I153" s="44">
        <f>$F153*'[1]INTERNAL PARAMETERS-2'!H153*VLOOKUP(I$4,'[1]INTERNAL PARAMETERS-1'!$B$5:$J$44,4, FALSE)</f>
        <v>0.8675943023042475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8.3210095719199427E-3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5.3469051768634729E-2</v>
      </c>
      <c r="N153" s="44">
        <f>$F153*'[1]INTERNAL PARAMETERS-2'!M153*VLOOKUP(N$4,'[1]INTERNAL PARAMETERS-1'!$B$5:$J$44,4, FALSE)</f>
        <v>0.25111816470323561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5.8254570168067128E-2</v>
      </c>
      <c r="S153" s="44">
        <f>$F153*'[1]INTERNAL PARAMETERS-2'!R153*VLOOKUP(S$4,'[1]INTERNAL PARAMETERS-1'!$B$5:$J$44,4, FALSE)</f>
        <v>0.28688312437500491</v>
      </c>
      <c r="T153" s="44">
        <f>$F153*'[1]INTERNAL PARAMETERS-2'!S153*VLOOKUP(T$4,'[1]INTERNAL PARAMETERS-1'!$B$5:$J$44,4, FALSE)</f>
        <v>1.622784445640077E-2</v>
      </c>
      <c r="U153" s="44">
        <f>$F153*'[1]INTERNAL PARAMETERS-2'!T153*VLOOKUP(U$4,'[1]INTERNAL PARAMETERS-1'!$B$5:$J$44,4, FALSE)</f>
        <v>3.1624338272072304E-2</v>
      </c>
      <c r="V153" s="44">
        <f>$F153*'[1]INTERNAL PARAMETERS-2'!U153*VLOOKUP(V$4,'[1]INTERNAL PARAMETERS-1'!$B$5:$J$44,4, FALSE)</f>
        <v>0.34266089989952758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4.1642563682737317E-3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4.1642563682737317E-3</v>
      </c>
      <c r="AI153" s="44">
        <f>$F153*'[1]INTERNAL PARAMETERS-2'!AH153*VLOOKUP(AI$4,'[1]INTERNAL PARAMETERS-1'!$B$5:$J$44,4, FALSE)</f>
        <v>3.7448294655953507E-2</v>
      </c>
      <c r="AJ153" s="44">
        <f>$F153*'[1]INTERNAL PARAMETERS-2'!AI153*VLOOKUP(AJ$4,'[1]INTERNAL PARAMETERS-1'!$B$5:$J$44,4, FALSE)</f>
        <v>7.906084568018075E-2</v>
      </c>
      <c r="AK153" s="44">
        <f>$F153*'[1]INTERNAL PARAMETERS-2'!AJ153*VLOOKUP(AK$4,'[1]INTERNAL PARAMETERS-1'!$B$5:$J$44,4, FALSE)</f>
        <v>4.1642563682737317E-3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16.484291743780702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1.0159119836040598</v>
      </c>
      <c r="BB153" s="44">
        <f>$F153*'[1]INTERNAL PARAMETERS-2'!M153*(1-VLOOKUP(N$4,'[1]INTERNAL PARAMETERS-1'!$B$5:$J$44,4, FALSE))</f>
        <v>4.7712451293614757</v>
      </c>
      <c r="BC153" s="44">
        <f>$F153*'[1]INTERNAL PARAMETERS-2'!N153*(1-VLOOKUP(O$4,'[1]INTERNAL PARAMETERS-1'!$B$5:$J$44,4, FALSE))</f>
        <v>3.0375511551467831</v>
      </c>
      <c r="BD153" s="44">
        <f>$F153*'[1]INTERNAL PARAMETERS-2'!O153*(1-VLOOKUP(P$4,'[1]INTERNAL PARAMETERS-1'!$B$5:$J$44,4, FALSE))</f>
        <v>2.9418482903227625</v>
      </c>
      <c r="BE153" s="44">
        <f>$F153*'[1]INTERNAL PARAMETERS-2'!P153*(1-VLOOKUP(Q$4,'[1]INTERNAL PARAMETERS-1'!$B$5:$J$44,4, FALSE))</f>
        <v>1.6519267370533655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5.4507793631250925</v>
      </c>
      <c r="BH153" s="44">
        <f>$F153*'[1]INTERNAL PARAMETERS-2'!S153*(1-VLOOKUP(T$4,'[1]INTERNAL PARAMETERS-1'!$B$5:$J$44,4, FALSE))</f>
        <v>0.14605060010760693</v>
      </c>
      <c r="BI153" s="44">
        <f>$F153*'[1]INTERNAL PARAMETERS-2'!T153*(1-VLOOKUP(U$4,'[1]INTERNAL PARAMETERS-1'!$B$5:$J$44,4, FALSE))</f>
        <v>0.12649735308828922</v>
      </c>
      <c r="BJ153" s="44">
        <f>$F153*'[1]INTERNAL PARAMETERS-2'!U153*(1-VLOOKUP(V$4,'[1]INTERNAL PARAMETERS-1'!$B$5:$J$44,4, FALSE))</f>
        <v>1.9417450994306562</v>
      </c>
      <c r="BK153" s="44">
        <f>$F153*'[1]INTERNAL PARAMETERS-2'!V153*(1-VLOOKUP(W$4,'[1]INTERNAL PARAMETERS-1'!$B$5:$J$44,4, FALSE))</f>
        <v>2.1928598877098096</v>
      </c>
      <c r="BL153" s="44">
        <f>$F153*'[1]INTERNAL PARAMETERS-2'!W153*(1-VLOOKUP(X$4,'[1]INTERNAL PARAMETERS-1'!$B$5:$J$44,4, FALSE))</f>
        <v>2.8419811691304675</v>
      </c>
      <c r="BM153" s="44">
        <f>$F153*'[1]INTERNAL PARAMETERS-2'!X153*(1-VLOOKUP(Y$4,'[1]INTERNAL PARAMETERS-1'!$B$5:$J$44,4, FALSE))</f>
        <v>0.46603656134453703</v>
      </c>
      <c r="BN153" s="44">
        <f>$F153*'[1]INTERNAL PARAMETERS-2'!Y153*(1-VLOOKUP(Z$4,'[1]INTERNAL PARAMETERS-1'!$B$5:$J$44,4, FALSE))</f>
        <v>3.3496302814992323</v>
      </c>
      <c r="BO153" s="44">
        <f>$F153*'[1]INTERNAL PARAMETERS-2'!Z153*(1-VLOOKUP(AA$4,'[1]INTERNAL PARAMETERS-1'!$B$5:$J$44,4, FALSE))</f>
        <v>3.8531076343350952</v>
      </c>
      <c r="BP153" s="44">
        <f>$F153*'[1]INTERNAL PARAMETERS-2'!AA153*(1-VLOOKUP(AB$4,'[1]INTERNAL PARAMETERS-1'!$B$5:$J$44,4, FALSE))</f>
        <v>1.5895154136816523</v>
      </c>
      <c r="BQ153" s="44">
        <f>$F153*'[1]INTERNAL PARAMETERS-2'!AB153*(1-VLOOKUP(AC$4,'[1]INTERNAL PARAMETERS-1'!$B$5:$J$44,4, FALSE))</f>
        <v>10.315185660293018</v>
      </c>
      <c r="BR153" s="44">
        <f>$F153*'[1]INTERNAL PARAMETERS-2'!AC153*(1-VLOOKUP(AD$4,'[1]INTERNAL PARAMETERS-1'!$B$5:$J$44,4, FALSE))</f>
        <v>1.2857572969011231</v>
      </c>
      <c r="BS153" s="44">
        <f>$F153*'[1]INTERNAL PARAMETERS-2'!AD153*(1-VLOOKUP(AE$4,'[1]INTERNAL PARAMETERS-1'!$B$5:$J$44,4, FALSE))</f>
        <v>0.32455688912801539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0.46187230497626325</v>
      </c>
      <c r="CA153" s="44">
        <f>$F153*'[1]INTERNAL PARAMETERS-2'!AL153*(1-VLOOKUP(AM$4,'[1]INTERNAL PARAMETERS-1'!$B$5:$J$44,4, FALSE))</f>
        <v>0.940394132260994</v>
      </c>
      <c r="CB153" s="44">
        <f>$F153*'[1]INTERNAL PARAMETERS-2'!AM153*(1-VLOOKUP(AN$4,'[1]INTERNAL PARAMETERS-1'!$B$5:$J$44,4, FALSE))</f>
        <v>0.47435757091645692</v>
      </c>
      <c r="CC153" s="44">
        <f>$F153*'[1]INTERNAL PARAMETERS-2'!AN153*(1-VLOOKUP(AO$4,'[1]INTERNAL PARAMETERS-1'!$B$5:$J$44,4, FALSE))</f>
        <v>0.940394132260994</v>
      </c>
      <c r="CD153" s="44">
        <f>$F153*'[1]INTERNAL PARAMETERS-2'!AO153*(1-VLOOKUP(AP$4,'[1]INTERNAL PARAMETERS-1'!$B$5:$J$44,4, FALSE))</f>
        <v>4.8184722984764772</v>
      </c>
      <c r="CE153" s="44">
        <f>$F153*'[1]INTERNAL PARAMETERS-2'!AP153*(1-VLOOKUP(AQ$4,'[1]INTERNAL PARAMETERS-1'!$B$5:$J$44,4, FALSE))</f>
        <v>0.45355129540434336</v>
      </c>
      <c r="CF153" s="44">
        <f>$F153*'[1]INTERNAL PARAMETERS-2'!AQ153*(1-VLOOKUP(AR$4,'[1]INTERNAL PARAMETERS-1'!$B$5:$J$44,4, FALSE))</f>
        <v>6.2418826536340857E-2</v>
      </c>
      <c r="CG153" s="44">
        <f>$F153*'[1]INTERNAL PARAMETERS-2'!AR153*(1-VLOOKUP(AS$4,'[1]INTERNAL PARAMETERS-1'!$B$5:$J$44,4, FALSE))</f>
        <v>1.2485265940193675E-2</v>
      </c>
      <c r="CH153" s="43">
        <f>$F153*'[1]INTERNAL PARAMETERS-2'!AS153*(1-VLOOKUP(AT$4,'[1]INTERNAL PARAMETERS-1'!$B$5:$J$44,4, FALSE))</f>
        <v>0</v>
      </c>
      <c r="CI153" s="42">
        <f t="shared" si="2"/>
        <v>75.03167628786089</v>
      </c>
    </row>
    <row r="154" spans="3:87" x14ac:dyDescent="0.5">
      <c r="C154" s="27" t="s">
        <v>8</v>
      </c>
      <c r="D154" s="26" t="s">
        <v>68</v>
      </c>
      <c r="E154" s="26" t="s">
        <v>62</v>
      </c>
      <c r="F154" s="129">
        <f>AirBF!X154</f>
        <v>83.58935373095477</v>
      </c>
      <c r="G154" s="45">
        <f>$F154*'[1]INTERNAL PARAMETERS-2'!F154*VLOOKUP(G$4,'[1]INTERNAL PARAMETERS-1'!$B$5:$J$44,4, FALSE)</f>
        <v>0.45788576186742402</v>
      </c>
      <c r="H154" s="44">
        <f>$F154*'[1]INTERNAL PARAMETERS-2'!G154*VLOOKUP(H$4,'[1]INTERNAL PARAMETERS-1'!$B$5:$J$44,4, FALSE)</f>
        <v>0.76130675697541672</v>
      </c>
      <c r="I154" s="44">
        <f>$F154*'[1]INTERNAL PARAMETERS-2'!H154*VLOOKUP(I$4,'[1]INTERNAL PARAMETERS-1'!$B$5:$J$44,4, FALSE)</f>
        <v>0.90328202044713746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1.103379469248603E-2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7.3923916759044458E-2</v>
      </c>
      <c r="N154" s="44">
        <f>$F154*'[1]INTERNAL PARAMETERS-2'!M154*VLOOKUP(N$4,'[1]INTERNAL PARAMETERS-1'!$B$5:$J$44,4, FALSE)</f>
        <v>0.22039294388734132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9.3787254886131252E-2</v>
      </c>
      <c r="S154" s="44">
        <f>$F154*'[1]INTERNAL PARAMETERS-2'!R154*VLOOKUP(S$4,'[1]INTERNAL PARAMETERS-1'!$B$5:$J$44,4, FALSE)</f>
        <v>0.28832935523863745</v>
      </c>
      <c r="T154" s="44">
        <f>$F154*'[1]INTERNAL PARAMETERS-2'!S154*VLOOKUP(T$4,'[1]INTERNAL PARAMETERS-1'!$B$5:$J$44,4, FALSE)</f>
        <v>2.8135340572302065E-2</v>
      </c>
      <c r="U154" s="44">
        <f>$F154*'[1]INTERNAL PARAMETERS-2'!T154*VLOOKUP(U$4,'[1]INTERNAL PARAMETERS-1'!$B$5:$J$44,4, FALSE)</f>
        <v>4.6340265921366704E-2</v>
      </c>
      <c r="V154" s="44">
        <f>$F154*'[1]INTERNAL PARAMETERS-2'!U154*VLOOKUP(V$4,'[1]INTERNAL PARAMETERS-1'!$B$5:$J$44,4, FALSE)</f>
        <v>0.3657590094931582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5.5168973462430146E-2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7.7236562847402213E-2</v>
      </c>
      <c r="AJ154" s="44">
        <f>$F154*'[1]INTERNAL PARAMETERS-2'!AI154*VLOOKUP(AJ$4,'[1]INTERNAL PARAMETERS-1'!$B$5:$J$44,4, FALSE)</f>
        <v>7.1719665501159199E-2</v>
      </c>
      <c r="AK154" s="44">
        <f>$F154*'[1]INTERNAL PARAMETERS-2'!AJ154*VLOOKUP(AK$4,'[1]INTERNAL PARAMETERS-1'!$B$5:$J$44,4, FALSE)</f>
        <v>1.103379469248603E-2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17.162358388495608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1.4045544184218448</v>
      </c>
      <c r="BB154" s="44">
        <f>$F154*'[1]INTERNAL PARAMETERS-2'!M154*(1-VLOOKUP(N$4,'[1]INTERNAL PARAMETERS-1'!$B$5:$J$44,4, FALSE))</f>
        <v>4.1874659338594853</v>
      </c>
      <c r="BC154" s="44">
        <f>$F154*'[1]INTERNAL PARAMETERS-2'!N154*(1-VLOOKUP(O$4,'[1]INTERNAL PARAMETERS-1'!$B$5:$J$44,4, FALSE))</f>
        <v>3.9334224238406734</v>
      </c>
      <c r="BD154" s="44">
        <f>$F154*'[1]INTERNAL PARAMETERS-2'!O154*(1-VLOOKUP(P$4,'[1]INTERNAL PARAMETERS-1'!$B$5:$J$44,4, FALSE))</f>
        <v>3.034193233209181</v>
      </c>
      <c r="BE154" s="44">
        <f>$F154*'[1]INTERNAL PARAMETERS-2'!P154*(1-VLOOKUP(Q$4,'[1]INTERNAL PARAMETERS-1'!$B$5:$J$44,4, FALSE))</f>
        <v>1.8646527904825272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5.4782577495341114</v>
      </c>
      <c r="BH154" s="44">
        <f>$F154*'[1]INTERNAL PARAMETERS-2'!S154*(1-VLOOKUP(T$4,'[1]INTERNAL PARAMETERS-1'!$B$5:$J$44,4, FALSE))</f>
        <v>0.2532180651507186</v>
      </c>
      <c r="BI154" s="44">
        <f>$F154*'[1]INTERNAL PARAMETERS-2'!T154*(1-VLOOKUP(U$4,'[1]INTERNAL PARAMETERS-1'!$B$5:$J$44,4, FALSE))</f>
        <v>0.18536106368546681</v>
      </c>
      <c r="BJ154" s="44">
        <f>$F154*'[1]INTERNAL PARAMETERS-2'!U154*(1-VLOOKUP(V$4,'[1]INTERNAL PARAMETERS-1'!$B$5:$J$44,4, FALSE))</f>
        <v>2.0726343871278963</v>
      </c>
      <c r="BK154" s="44">
        <f>$F154*'[1]INTERNAL PARAMETERS-2'!V154*(1-VLOOKUP(W$4,'[1]INTERNAL PARAMETERS-1'!$B$5:$J$44,4, FALSE))</f>
        <v>2.69216231561286</v>
      </c>
      <c r="BL154" s="44">
        <f>$F154*'[1]INTERNAL PARAMETERS-2'!W154*(1-VLOOKUP(X$4,'[1]INTERNAL PARAMETERS-1'!$B$5:$J$44,4, FALSE))</f>
        <v>3.6906872995413535</v>
      </c>
      <c r="BM154" s="44">
        <f>$F154*'[1]INTERNAL PARAMETERS-2'!X154*(1-VLOOKUP(Y$4,'[1]INTERNAL PARAMETERS-1'!$B$5:$J$44,4, FALSE))</f>
        <v>0.63442647694720045</v>
      </c>
      <c r="BN154" s="44">
        <f>$F154*'[1]INTERNAL PARAMETERS-2'!Y154*(1-VLOOKUP(Z$4,'[1]INTERNAL PARAMETERS-1'!$B$5:$J$44,4, FALSE))</f>
        <v>4.0547858065226468</v>
      </c>
      <c r="BO154" s="44">
        <f>$F154*'[1]INTERNAL PARAMETERS-2'!Z154*(1-VLOOKUP(AA$4,'[1]INTERNAL PARAMETERS-1'!$B$5:$J$44,4, FALSE))</f>
        <v>4.6119757206224445</v>
      </c>
      <c r="BP154" s="44">
        <f>$F154*'[1]INTERNAL PARAMETERS-2'!AA154*(1-VLOOKUP(AB$4,'[1]INTERNAL PARAMETERS-1'!$B$5:$J$44,4, FALSE))</f>
        <v>2.1073879147818468</v>
      </c>
      <c r="BQ154" s="44">
        <f>$F154*'[1]INTERNAL PARAMETERS-2'!AB154*(1-VLOOKUP(AC$4,'[1]INTERNAL PARAMETERS-1'!$B$5:$J$44,4, FALSE))</f>
        <v>12.445719184226332</v>
      </c>
      <c r="BR154" s="44">
        <f>$F154*'[1]INTERNAL PARAMETERS-2'!AC154*(1-VLOOKUP(AD$4,'[1]INTERNAL PARAMETERS-1'!$B$5:$J$44,4, FALSE))</f>
        <v>1.5501980006820486</v>
      </c>
      <c r="BS154" s="44">
        <f>$F154*'[1]INTERNAL PARAMETERS-2'!AD154*(1-VLOOKUP(AE$4,'[1]INTERNAL PARAMETERS-1'!$B$5:$J$44,4, FALSE))</f>
        <v>0.31445478980047875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0.45788576186742402</v>
      </c>
      <c r="CA154" s="44">
        <f>$F154*'[1]INTERNAL PARAMETERS-2'!AL154*(1-VLOOKUP(AM$4,'[1]INTERNAL PARAMETERS-1'!$B$5:$J$44,4, FALSE))</f>
        <v>1.2412601082278127</v>
      </c>
      <c r="CB154" s="44">
        <f>$F154*'[1]INTERNAL PARAMETERS-2'!AM154*(1-VLOOKUP(AN$4,'[1]INTERNAL PARAMETERS-1'!$B$5:$J$44,4, FALSE))</f>
        <v>0.6289095796009575</v>
      </c>
      <c r="CC154" s="44">
        <f>$F154*'[1]INTERNAL PARAMETERS-2'!AN154*(1-VLOOKUP(AO$4,'[1]INTERNAL PARAMETERS-1'!$B$5:$J$44,4, FALSE))</f>
        <v>0.99300808658225037</v>
      </c>
      <c r="CD154" s="44">
        <f>$F154*'[1]INTERNAL PARAMETERS-2'!AO154*(1-VLOOKUP(AP$4,'[1]INTERNAL PARAMETERS-1'!$B$5:$J$44,4, FALSE))</f>
        <v>4.5347475167104152</v>
      </c>
      <c r="CE154" s="44">
        <f>$F154*'[1]INTERNAL PARAMETERS-2'!AP154*(1-VLOOKUP(AQ$4,'[1]INTERNAL PARAMETERS-1'!$B$5:$J$44,4, FALSE))</f>
        <v>0.56270681144604129</v>
      </c>
      <c r="CF154" s="44">
        <f>$F154*'[1]INTERNAL PARAMETERS-2'!AQ154*(1-VLOOKUP(AR$4,'[1]INTERNAL PARAMETERS-1'!$B$5:$J$44,4, FALSE))</f>
        <v>2.7584486731215073E-2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83.589353730954755</v>
      </c>
    </row>
    <row r="155" spans="3:87" x14ac:dyDescent="0.5">
      <c r="C155" s="27" t="s">
        <v>8</v>
      </c>
      <c r="D155" s="26" t="s">
        <v>68</v>
      </c>
      <c r="E155" s="26" t="s">
        <v>61</v>
      </c>
      <c r="F155" s="129">
        <f>AirBF!X155</f>
        <v>77.58839264721594</v>
      </c>
      <c r="G155" s="45">
        <f>$F155*'[1]INTERNAL PARAMETERS-2'!F155*VLOOKUP(G$4,'[1]INTERNAL PARAMETERS-1'!$B$5:$J$44,4, FALSE)</f>
        <v>0.43828131238559337</v>
      </c>
      <c r="H155" s="44">
        <f>$F155*'[1]INTERNAL PARAMETERS-2'!G155*VLOOKUP(H$4,'[1]INTERNAL PARAMETERS-1'!$B$5:$J$44,4, FALSE)</f>
        <v>0.66050998660574933</v>
      </c>
      <c r="I155" s="44">
        <f>$F155*'[1]INTERNAL PARAMETERS-2'!H155*VLOOKUP(I$4,'[1]INTERNAL PARAMETERS-1'!$B$5:$J$44,4, FALSE)</f>
        <v>0.74128183100328049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1.8520349324890446E-2</v>
      </c>
      <c r="L155" s="44">
        <f>$F155*'[1]INTERNAL PARAMETERS-2'!K155*VLOOKUP(L$4,'[1]INTERNAL PARAMETERS-1'!$B$5:$J$44,4, FALSE)</f>
        <v>6.1760360547183889E-3</v>
      </c>
      <c r="M155" s="44">
        <f>$F155*'[1]INTERNAL PARAMETERS-2'!L155*VLOOKUP(M$4,'[1]INTERNAL PARAMETERS-1'!$B$5:$J$44,4, FALSE)</f>
        <v>8.6421831150101491E-2</v>
      </c>
      <c r="N155" s="44">
        <f>$F155*'[1]INTERNAL PARAMETERS-2'!M155*VLOOKUP(N$4,'[1]INTERNAL PARAMETERS-1'!$B$5:$J$44,4, FALSE)</f>
        <v>0.19043683033295919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0.10493830105535956</v>
      </c>
      <c r="S155" s="44">
        <f>$F155*'[1]INTERNAL PARAMETERS-2'!R155*VLOOKUP(S$4,'[1]INTERNAL PARAMETERS-1'!$B$5:$J$44,4, FALSE)</f>
        <v>0.23868129288099804</v>
      </c>
      <c r="T155" s="44">
        <f>$F155*'[1]INTERNAL PARAMETERS-2'!S155*VLOOKUP(T$4,'[1]INTERNAL PARAMETERS-1'!$B$5:$J$44,4, FALSE)</f>
        <v>1.9753228884054706E-2</v>
      </c>
      <c r="U155" s="44">
        <f>$F155*'[1]INTERNAL PARAMETERS-2'!T155*VLOOKUP(U$4,'[1]INTERNAL PARAMETERS-1'!$B$5:$J$44,4, FALSE)</f>
        <v>3.9506457768109411E-2</v>
      </c>
      <c r="V155" s="44">
        <f>$F155*'[1]INTERNAL PARAMETERS-2'!U155*VLOOKUP(V$4,'[1]INTERNAL PARAMETERS-1'!$B$5:$J$44,4, FALSE)</f>
        <v>0.30926694514983954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2.4688626540344111E-2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6.1760360547183889E-3</v>
      </c>
      <c r="AI155" s="44">
        <f>$F155*'[1]INTERNAL PARAMETERS-2'!AH155*VLOOKUP(AI$4,'[1]INTERNAL PARAMETERS-1'!$B$5:$J$44,4, FALSE)</f>
        <v>6.7905361244843393E-2</v>
      </c>
      <c r="AJ155" s="44">
        <f>$F155*'[1]INTERNAL PARAMETERS-2'!AI155*VLOOKUP(AJ$4,'[1]INTERNAL PARAMETERS-1'!$B$5:$J$44,4, FALSE)</f>
        <v>0.10493830105535956</v>
      </c>
      <c r="AK155" s="44">
        <f>$F155*'[1]INTERNAL PARAMETERS-2'!AJ155*VLOOKUP(AK$4,'[1]INTERNAL PARAMETERS-1'!$B$5:$J$44,4, FALSE)</f>
        <v>6.1760360547183889E-3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14.084354789062328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1.6420147918519281</v>
      </c>
      <c r="BB155" s="44">
        <f>$F155*'[1]INTERNAL PARAMETERS-2'!M155*(1-VLOOKUP(N$4,'[1]INTERNAL PARAMETERS-1'!$B$5:$J$44,4, FALSE))</f>
        <v>3.6182997763262241</v>
      </c>
      <c r="BC155" s="44">
        <f>$F155*'[1]INTERNAL PARAMETERS-2'!N155*(1-VLOOKUP(O$4,'[1]INTERNAL PARAMETERS-1'!$B$5:$J$44,4, FALSE))</f>
        <v>4.5371519545097758</v>
      </c>
      <c r="BD155" s="44">
        <f>$F155*'[1]INTERNAL PARAMETERS-2'!O155*(1-VLOOKUP(P$4,'[1]INTERNAL PARAMETERS-1'!$B$5:$J$44,4, FALSE))</f>
        <v>2.7222896209380125</v>
      </c>
      <c r="BE155" s="44">
        <f>$F155*'[1]INTERNAL PARAMETERS-2'!P155*(1-VLOOKUP(Q$4,'[1]INTERNAL PARAMETERS-1'!$B$5:$J$44,4, FALSE))</f>
        <v>1.7099162736771392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4.5349445647389626</v>
      </c>
      <c r="BH155" s="44">
        <f>$F155*'[1]INTERNAL PARAMETERS-2'!S155*(1-VLOOKUP(T$4,'[1]INTERNAL PARAMETERS-1'!$B$5:$J$44,4, FALSE))</f>
        <v>0.17777905995649235</v>
      </c>
      <c r="BI155" s="44">
        <f>$F155*'[1]INTERNAL PARAMETERS-2'!T155*(1-VLOOKUP(U$4,'[1]INTERNAL PARAMETERS-1'!$B$5:$J$44,4, FALSE))</f>
        <v>0.15802583107243764</v>
      </c>
      <c r="BJ155" s="44">
        <f>$F155*'[1]INTERNAL PARAMETERS-2'!U155*(1-VLOOKUP(V$4,'[1]INTERNAL PARAMETERS-1'!$B$5:$J$44,4, FALSE))</f>
        <v>1.7525126891824241</v>
      </c>
      <c r="BK155" s="44">
        <f>$F155*'[1]INTERNAL PARAMETERS-2'!V155*(1-VLOOKUP(W$4,'[1]INTERNAL PARAMETERS-1'!$B$5:$J$44,4, FALSE))</f>
        <v>2.1482053449019971</v>
      </c>
      <c r="BL155" s="44">
        <f>$F155*'[1]INTERNAL PARAMETERS-2'!W155*(1-VLOOKUP(X$4,'[1]INTERNAL PARAMETERS-1'!$B$5:$J$44,4, FALSE))</f>
        <v>3.1050176441881994</v>
      </c>
      <c r="BM155" s="44">
        <f>$F155*'[1]INTERNAL PARAMETERS-2'!X155*(1-VLOOKUP(Y$4,'[1]INTERNAL PARAMETERS-1'!$B$5:$J$44,4, FALSE))</f>
        <v>0.9753326486110927</v>
      </c>
      <c r="BN155" s="44">
        <f>$F155*'[1]INTERNAL PARAMETERS-2'!Y155*(1-VLOOKUP(Z$4,'[1]INTERNAL PARAMETERS-1'!$B$5:$J$44,4, FALSE))</f>
        <v>4.6297459422949636</v>
      </c>
      <c r="BO155" s="44">
        <f>$F155*'[1]INTERNAL PARAMETERS-2'!Z155*(1-VLOOKUP(AA$4,'[1]INTERNAL PARAMETERS-1'!$B$5:$J$44,4, FALSE))</f>
        <v>4.6976513035398062</v>
      </c>
      <c r="BP155" s="44">
        <f>$F155*'[1]INTERNAL PARAMETERS-2'!AA155*(1-VLOOKUP(AB$4,'[1]INTERNAL PARAMETERS-1'!$B$5:$J$44,4, FALSE))</f>
        <v>1.8889359720320602</v>
      </c>
      <c r="BQ155" s="44">
        <f>$F155*'[1]INTERNAL PARAMETERS-2'!AB155*(1-VLOOKUP(AC$4,'[1]INTERNAL PARAMETERS-1'!$B$5:$J$44,4, FALSE))</f>
        <v>12.599082516268453</v>
      </c>
      <c r="BR155" s="44">
        <f>$F155*'[1]INTERNAL PARAMETERS-2'!AC155*(1-VLOOKUP(AD$4,'[1]INTERNAL PARAMETERS-1'!$B$5:$J$44,4, FALSE))</f>
        <v>1.3333642864816706</v>
      </c>
      <c r="BS155" s="44">
        <f>$F155*'[1]INTERNAL PARAMETERS-2'!AD155*(1-VLOOKUP(AE$4,'[1]INTERNAL PARAMETERS-1'!$B$5:$J$44,4, FALSE))</f>
        <v>0.33334301133023386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0.28395799941028088</v>
      </c>
      <c r="CA155" s="44">
        <f>$F155*'[1]INTERNAL PARAMETERS-2'!AL155*(1-VLOOKUP(AM$4,'[1]INTERNAL PARAMETERS-1'!$B$5:$J$44,4, FALSE))</f>
        <v>1.3704049851314517</v>
      </c>
      <c r="CB155" s="44">
        <f>$F155*'[1]INTERNAL PARAMETERS-2'!AM155*(1-VLOOKUP(AN$4,'[1]INTERNAL PARAMETERS-1'!$B$5:$J$44,4, FALSE))</f>
        <v>0.54322737228021767</v>
      </c>
      <c r="CC155" s="44">
        <f>$F155*'[1]INTERNAL PARAMETERS-2'!AN155*(1-VLOOKUP(AO$4,'[1]INTERNAL PARAMETERS-1'!$B$5:$J$44,4, FALSE))</f>
        <v>0.99385299793598303</v>
      </c>
      <c r="CD155" s="44">
        <f>$F155*'[1]INTERNAL PARAMETERS-2'!AO155*(1-VLOOKUP(AP$4,'[1]INTERNAL PARAMETERS-1'!$B$5:$J$44,4, FALSE))</f>
        <v>4.0988706421241821</v>
      </c>
      <c r="CE155" s="44">
        <f>$F155*'[1]INTERNAL PARAMETERS-2'!AP155*(1-VLOOKUP(AQ$4,'[1]INTERNAL PARAMETERS-1'!$B$5:$J$44,4, FALSE))</f>
        <v>0.4753220110353743</v>
      </c>
      <c r="CF155" s="44">
        <f>$F155*'[1]INTERNAL PARAMETERS-2'!AQ155*(1-VLOOKUP(AR$4,'[1]INTERNAL PARAMETERS-1'!$B$5:$J$44,4, FALSE))</f>
        <v>9.8770023839905893E-2</v>
      </c>
      <c r="CG155" s="44">
        <f>$F155*'[1]INTERNAL PARAMETERS-2'!AR155*(1-VLOOKUP(AS$4,'[1]INTERNAL PARAMETERS-1'!$B$5:$J$44,4, FALSE))</f>
        <v>1.2344313270172056E-2</v>
      </c>
      <c r="CH155" s="43">
        <f>$F155*'[1]INTERNAL PARAMETERS-2'!AS155*(1-VLOOKUP(AT$4,'[1]INTERNAL PARAMETERS-1'!$B$5:$J$44,4, FALSE))</f>
        <v>0</v>
      </c>
      <c r="CI155" s="42">
        <f t="shared" si="2"/>
        <v>77.58837712953742</v>
      </c>
    </row>
    <row r="156" spans="3:87" x14ac:dyDescent="0.5">
      <c r="C156" s="27" t="s">
        <v>8</v>
      </c>
      <c r="D156" s="26" t="s">
        <v>68</v>
      </c>
      <c r="E156" s="26" t="s">
        <v>60</v>
      </c>
      <c r="F156" s="129">
        <f>AirBF!X156</f>
        <v>66.865525525281285</v>
      </c>
      <c r="G156" s="45">
        <f>$F156*'[1]INTERNAL PARAMETERS-2'!F156*VLOOKUP(G$4,'[1]INTERNAL PARAMETERS-1'!$B$5:$J$44,4, FALSE)</f>
        <v>0.52545604578787042</v>
      </c>
      <c r="H156" s="44">
        <f>$F156*'[1]INTERNAL PARAMETERS-2'!G156*VLOOKUP(H$4,'[1]INTERNAL PARAMETERS-1'!$B$5:$J$44,4, FALSE)</f>
        <v>0.55077802030429457</v>
      </c>
      <c r="I156" s="44">
        <f>$F156*'[1]INTERNAL PARAMETERS-2'!H156*VLOOKUP(I$4,'[1]INTERNAL PARAMETERS-1'!$B$5:$J$44,4, FALSE)</f>
        <v>0.6143902036851433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6.3321652672441373E-3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8.4515683970562167E-2</v>
      </c>
      <c r="N156" s="44">
        <f>$F156*'[1]INTERNAL PARAMETERS-2'!M156*VLOOKUP(N$4,'[1]INTERNAL PARAMETERS-1'!$B$5:$J$44,4, FALSE)</f>
        <v>0.137694170748446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8.8630254083760351E-2</v>
      </c>
      <c r="S156" s="44">
        <f>$F156*'[1]INTERNAL PARAMETERS-2'!R156*VLOOKUP(S$4,'[1]INTERNAL PARAMETERS-1'!$B$5:$J$44,4, FALSE)</f>
        <v>0.188033881640154</v>
      </c>
      <c r="T156" s="44">
        <f>$F156*'[1]INTERNAL PARAMETERS-2'!S156*VLOOKUP(T$4,'[1]INTERNAL PARAMETERS-1'!$B$5:$J$44,4, FALSE)</f>
        <v>1.9625700396925311E-2</v>
      </c>
      <c r="U156" s="44">
        <f>$F156*'[1]INTERNAL PARAMETERS-2'!T156*VLOOKUP(U$4,'[1]INTERNAL PARAMETERS-1'!$B$5:$J$44,4, FALSE)</f>
        <v>3.6718534686952964E-2</v>
      </c>
      <c r="V156" s="44">
        <f>$F156*'[1]INTERNAL PARAMETERS-2'!U156*VLOOKUP(V$4,'[1]INTERNAL PARAMETERS-1'!$B$5:$J$44,4, FALSE)</f>
        <v>0.27538800716926431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3.79863050509123E-2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1.8989809249179885E-2</v>
      </c>
      <c r="AI156" s="44">
        <f>$F156*'[1]INTERNAL PARAMETERS-2'!AH156*VLOOKUP(AI$4,'[1]INTERNAL PARAMETERS-1'!$B$5:$J$44,4, FALSE)</f>
        <v>6.964044483458047E-2</v>
      </c>
      <c r="AJ156" s="44">
        <f>$F156*'[1]INTERNAL PARAMETERS-2'!AI156*VLOOKUP(AJ$4,'[1]INTERNAL PARAMETERS-1'!$B$5:$J$44,4, FALSE)</f>
        <v>0.10129458461824863</v>
      </c>
      <c r="AK156" s="44">
        <f>$F156*'[1]INTERNAL PARAMETERS-2'!AJ156*VLOOKUP(AK$4,'[1]INTERNAL PARAMETERS-1'!$B$5:$J$44,4, FALSE)</f>
        <v>1.8989809249179885E-2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11.673413870017722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1.6057979954406809</v>
      </c>
      <c r="BB156" s="44">
        <f>$F156*'[1]INTERNAL PARAMETERS-2'!M156*(1-VLOOKUP(N$4,'[1]INTERNAL PARAMETERS-1'!$B$5:$J$44,4, FALSE))</f>
        <v>2.6161892442204735</v>
      </c>
      <c r="BC156" s="44">
        <f>$F156*'[1]INTERNAL PARAMETERS-2'!N156*(1-VLOOKUP(O$4,'[1]INTERNAL PARAMETERS-1'!$B$5:$J$44,4, FALSE))</f>
        <v>4.7290776658806237</v>
      </c>
      <c r="BD156" s="44">
        <f>$F156*'[1]INTERNAL PARAMETERS-2'!O156*(1-VLOOKUP(P$4,'[1]INTERNAL PARAMETERS-1'!$B$5:$J$44,4, FALSE))</f>
        <v>2.0448346957462844</v>
      </c>
      <c r="BE156" s="44">
        <f>$F156*'[1]INTERNAL PARAMETERS-2'!P156*(1-VLOOKUP(Q$4,'[1]INTERNAL PARAMETERS-1'!$B$5:$J$44,4, FALSE))</f>
        <v>1.6839815141439991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3.5726437511629259</v>
      </c>
      <c r="BH156" s="44">
        <f>$F156*'[1]INTERNAL PARAMETERS-2'!S156*(1-VLOOKUP(T$4,'[1]INTERNAL PARAMETERS-1'!$B$5:$J$44,4, FALSE))</f>
        <v>0.17663130357232781</v>
      </c>
      <c r="BI156" s="44">
        <f>$F156*'[1]INTERNAL PARAMETERS-2'!T156*(1-VLOOKUP(U$4,'[1]INTERNAL PARAMETERS-1'!$B$5:$J$44,4, FALSE))</f>
        <v>0.14687413874781186</v>
      </c>
      <c r="BJ156" s="44">
        <f>$F156*'[1]INTERNAL PARAMETERS-2'!U156*(1-VLOOKUP(V$4,'[1]INTERNAL PARAMETERS-1'!$B$5:$J$44,4, FALSE))</f>
        <v>1.5605320406258312</v>
      </c>
      <c r="BK156" s="44">
        <f>$F156*'[1]INTERNAL PARAMETERS-2'!V156*(1-VLOOKUP(W$4,'[1]INTERNAL PARAMETERS-1'!$B$5:$J$44,4, FALSE))</f>
        <v>1.8802385181132522</v>
      </c>
      <c r="BL156" s="44">
        <f>$F156*'[1]INTERNAL PARAMETERS-2'!W156*(1-VLOOKUP(X$4,'[1]INTERNAL PARAMETERS-1'!$B$5:$J$44,4, FALSE))</f>
        <v>2.6715853261524036</v>
      </c>
      <c r="BM156" s="44">
        <f>$F156*'[1]INTERNAL PARAMETERS-2'!X156*(1-VLOOKUP(Y$4,'[1]INTERNAL PARAMETERS-1'!$B$5:$J$44,4, FALSE))</f>
        <v>1.0255834305067644</v>
      </c>
      <c r="BN156" s="44">
        <f>$F156*'[1]INTERNAL PARAMETERS-2'!Y156*(1-VLOOKUP(Z$4,'[1]INTERNAL PARAMETERS-1'!$B$5:$J$44,4, FALSE))</f>
        <v>3.925073213859537</v>
      </c>
      <c r="BO156" s="44">
        <f>$F156*'[1]INTERNAL PARAMETERS-2'!Z156*(1-VLOOKUP(AA$4,'[1]INTERNAL PARAMETERS-1'!$B$5:$J$44,4, FALSE))</f>
        <v>4.0453576077269657</v>
      </c>
      <c r="BP156" s="44">
        <f>$F156*'[1]INTERNAL PARAMETERS-2'!AA156*(1-VLOOKUP(AB$4,'[1]INTERNAL PARAMETERS-1'!$B$5:$J$44,4, FALSE))</f>
        <v>1.6523273743603308</v>
      </c>
      <c r="BQ156" s="44">
        <f>$F156*'[1]INTERNAL PARAMETERS-2'!AB156*(1-VLOOKUP(AC$4,'[1]INTERNAL PARAMETERS-1'!$B$5:$J$44,4, FALSE))</f>
        <v>10.990204998806703</v>
      </c>
      <c r="BR156" s="44">
        <f>$F156*'[1]INTERNAL PARAMETERS-2'!AC156*(1-VLOOKUP(AD$4,'[1]INTERNAL PARAMETERS-1'!$B$5:$J$44,4, FALSE))</f>
        <v>1.0825595448068566</v>
      </c>
      <c r="BS156" s="44">
        <f>$F156*'[1]INTERNAL PARAMETERS-2'!AD156*(1-VLOOKUP(AE$4,'[1]INTERNAL PARAMETERS-1'!$B$5:$J$44,4, FALSE))</f>
        <v>0.23423662246761287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0.27222292751852517</v>
      </c>
      <c r="CA156" s="44">
        <f>$F156*'[1]INTERNAL PARAMETERS-2'!AL156*(1-VLOOKUP(AM$4,'[1]INTERNAL PARAMETERS-1'!$B$5:$J$44,4, FALSE))</f>
        <v>1.392768777376294</v>
      </c>
      <c r="CB156" s="44">
        <f>$F156*'[1]INTERNAL PARAMETERS-2'!AM156*(1-VLOOKUP(AN$4,'[1]INTERNAL PARAMETERS-1'!$B$5:$J$44,4, FALSE))</f>
        <v>0.42416146116962183</v>
      </c>
      <c r="CC156" s="44">
        <f>$F156*'[1]INTERNAL PARAMETERS-2'!AN156*(1-VLOOKUP(AO$4,'[1]INTERNAL PARAMETERS-1'!$B$5:$J$44,4, FALSE))</f>
        <v>0.89263470610484763</v>
      </c>
      <c r="CD156" s="44">
        <f>$F156*'[1]INTERNAL PARAMETERS-2'!AO156*(1-VLOOKUP(AP$4,'[1]INTERNAL PARAMETERS-1'!$B$5:$J$44,4, FALSE))</f>
        <v>3.4122814986061547</v>
      </c>
      <c r="CE156" s="44">
        <f>$F156*'[1]INTERNAL PARAMETERS-2'!AP156*(1-VLOOKUP(AQ$4,'[1]INTERNAL PARAMETERS-1'!$B$5:$J$44,4, FALSE))</f>
        <v>0.34818885106779723</v>
      </c>
      <c r="CF156" s="44">
        <f>$F156*'[1]INTERNAL PARAMETERS-2'!AQ156*(1-VLOOKUP(AR$4,'[1]INTERNAL PARAMETERS-1'!$B$5:$J$44,4, FALSE))</f>
        <v>3.1654139783668163E-2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66.865518838728747</v>
      </c>
    </row>
    <row r="157" spans="3:87" x14ac:dyDescent="0.5">
      <c r="C157" s="27" t="s">
        <v>8</v>
      </c>
      <c r="D157" s="26" t="s">
        <v>68</v>
      </c>
      <c r="E157" s="26" t="s">
        <v>59</v>
      </c>
      <c r="F157" s="129">
        <f>AirBF!X157</f>
        <v>60.800390791045153</v>
      </c>
      <c r="G157" s="45">
        <f>$F157*'[1]INTERNAL PARAMETERS-2'!F157*VLOOKUP(G$4,'[1]INTERNAL PARAMETERS-1'!$B$5:$J$44,4, FALSE)</f>
        <v>0.45734053953024162</v>
      </c>
      <c r="H157" s="44">
        <f>$F157*'[1]INTERNAL PARAMETERS-2'!G157*VLOOKUP(H$4,'[1]INTERNAL PARAMETERS-1'!$B$5:$J$44,4, FALSE)</f>
        <v>0.4380181753368475</v>
      </c>
      <c r="I157" s="44">
        <f>$F157*'[1]INTERNAL PARAMETERS-2'!H157*VLOOKUP(I$4,'[1]INTERNAL PARAMETERS-1'!$B$5:$J$44,4, FALSE)</f>
        <v>0.57403564158135656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1.2883602808622469E-2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8.6636908853791883E-2</v>
      </c>
      <c r="N157" s="44">
        <f>$F157*'[1]INTERNAL PARAMETERS-2'!M157*VLOOKUP(N$4,'[1]INTERNAL PARAMETERS-1'!$B$5:$J$44,4, FALSE)</f>
        <v>0.1185218497924318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7.7295536812655705E-2</v>
      </c>
      <c r="S157" s="44">
        <f>$F157*'[1]INTERNAL PARAMETERS-2'!R157*VLOOKUP(S$4,'[1]INTERNAL PARAMETERS-1'!$B$5:$J$44,4, FALSE)</f>
        <v>0.15545322316672844</v>
      </c>
      <c r="T157" s="44">
        <f>$F157*'[1]INTERNAL PARAMETERS-2'!S157*VLOOKUP(T$4,'[1]INTERNAL PARAMETERS-1'!$B$5:$J$44,4, FALSE)</f>
        <v>1.1594634523852312E-2</v>
      </c>
      <c r="U157" s="44">
        <f>$F157*'[1]INTERNAL PARAMETERS-2'!T157*VLOOKUP(U$4,'[1]INTERNAL PARAMETERS-1'!$B$5:$J$44,4, FALSE)</f>
        <v>1.2882386800806648E-2</v>
      </c>
      <c r="V157" s="44">
        <f>$F157*'[1]INTERNAL PARAMETERS-2'!U157*VLOOKUP(V$4,'[1]INTERNAL PARAMETERS-1'!$B$5:$J$44,4, FALSE)</f>
        <v>0.28213357339745659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2.5767205617244937E-2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1.2883602808622469E-2</v>
      </c>
      <c r="AI157" s="44">
        <f>$F157*'[1]INTERNAL PARAMETERS-2'!AH157*VLOOKUP(AI$4,'[1]INTERNAL PARAMETERS-1'!$B$5:$J$44,4, FALSE)</f>
        <v>5.1528331195410761E-2</v>
      </c>
      <c r="AJ157" s="44">
        <f>$F157*'[1]INTERNAL PARAMETERS-2'!AI157*VLOOKUP(AJ$4,'[1]INTERNAL PARAMETERS-1'!$B$5:$J$44,4, FALSE)</f>
        <v>3.8650808425867406E-2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10.906677190045773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1.6461012682220457</v>
      </c>
      <c r="BB157" s="44">
        <f>$F157*'[1]INTERNAL PARAMETERS-2'!M157*(1-VLOOKUP(N$4,'[1]INTERNAL PARAMETERS-1'!$B$5:$J$44,4, FALSE))</f>
        <v>2.2519151460562039</v>
      </c>
      <c r="BC157" s="44">
        <f>$F157*'[1]INTERNAL PARAMETERS-2'!N157*(1-VLOOKUP(O$4,'[1]INTERNAL PARAMETERS-1'!$B$5:$J$44,4, FALSE))</f>
        <v>5.127357755799629</v>
      </c>
      <c r="BD157" s="44">
        <f>$F157*'[1]INTERNAL PARAMETERS-2'!O157*(1-VLOOKUP(P$4,'[1]INTERNAL PARAMETERS-1'!$B$5:$J$44,4, FALSE))</f>
        <v>1.7520605412692318</v>
      </c>
      <c r="BE157" s="44">
        <f>$F157*'[1]INTERNAL PARAMETERS-2'!P157*(1-VLOOKUP(Q$4,'[1]INTERNAL PARAMETERS-1'!$B$5:$J$44,4, FALSE))</f>
        <v>1.5652635006419038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2.9536112401678398</v>
      </c>
      <c r="BH157" s="44">
        <f>$F157*'[1]INTERNAL PARAMETERS-2'!S157*(1-VLOOKUP(T$4,'[1]INTERNAL PARAMETERS-1'!$B$5:$J$44,4, FALSE))</f>
        <v>0.1043517107146708</v>
      </c>
      <c r="BI157" s="44">
        <f>$F157*'[1]INTERNAL PARAMETERS-2'!T157*(1-VLOOKUP(U$4,'[1]INTERNAL PARAMETERS-1'!$B$5:$J$44,4, FALSE))</f>
        <v>5.152954720322659E-2</v>
      </c>
      <c r="BJ157" s="44">
        <f>$F157*'[1]INTERNAL PARAMETERS-2'!U157*(1-VLOOKUP(V$4,'[1]INTERNAL PARAMETERS-1'!$B$5:$J$44,4, FALSE))</f>
        <v>1.5987569159189208</v>
      </c>
      <c r="BK157" s="44">
        <f>$F157*'[1]INTERNAL PARAMETERS-2'!V157*(1-VLOOKUP(W$4,'[1]INTERNAL PARAMETERS-1'!$B$5:$J$44,4, FALSE))</f>
        <v>1.9002128535097713</v>
      </c>
      <c r="BL157" s="44">
        <f>$F157*'[1]INTERNAL PARAMETERS-2'!W157*(1-VLOOKUP(X$4,'[1]INTERNAL PARAMETERS-1'!$B$5:$J$44,4, FALSE))</f>
        <v>2.6087684477104531</v>
      </c>
      <c r="BM157" s="44">
        <f>$F157*'[1]INTERNAL PARAMETERS-2'!X157*(1-VLOOKUP(Y$4,'[1]INTERNAL PARAMETERS-1'!$B$5:$J$44,4, FALSE))</f>
        <v>1.1143617224964337</v>
      </c>
      <c r="BN157" s="44">
        <f>$F157*'[1]INTERNAL PARAMETERS-2'!Y157*(1-VLOOKUP(Z$4,'[1]INTERNAL PARAMETERS-1'!$B$5:$J$44,4, FALSE))</f>
        <v>3.5041210825384637</v>
      </c>
      <c r="BO157" s="44">
        <f>$F157*'[1]INTERNAL PARAMETERS-2'!Z157*(1-VLOOKUP(AA$4,'[1]INTERNAL PARAMETERS-1'!$B$5:$J$44,4, FALSE))</f>
        <v>3.3108792004872849</v>
      </c>
      <c r="BP157" s="44">
        <f>$F157*'[1]INTERNAL PARAMETERS-2'!AA157*(1-VLOOKUP(AB$4,'[1]INTERNAL PARAMETERS-1'!$B$5:$J$44,4, FALSE))</f>
        <v>1.2109857035415625</v>
      </c>
      <c r="BQ157" s="44">
        <f>$F157*'[1]INTERNAL PARAMETERS-2'!AB157*(1-VLOOKUP(AC$4,'[1]INTERNAL PARAMETERS-1'!$B$5:$J$44,4, FALSE))</f>
        <v>10.274037875792652</v>
      </c>
      <c r="BR157" s="44">
        <f>$F157*'[1]INTERNAL PARAMETERS-2'!AC157*(1-VLOOKUP(AD$4,'[1]INTERNAL PARAMETERS-1'!$B$5:$J$44,4, FALSE))</f>
        <v>0.88891387344323836</v>
      </c>
      <c r="BS157" s="44">
        <f>$F157*'[1]INTERNAL PARAMETERS-2'!AD157*(1-VLOOKUP(AE$4,'[1]INTERNAL PARAMETERS-1'!$B$5:$J$44,4, FALSE))</f>
        <v>0.1610359150491622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0.22544784905319543</v>
      </c>
      <c r="CA157" s="44">
        <f>$F157*'[1]INTERNAL PARAMETERS-2'!AL157*(1-VLOOKUP(AM$4,'[1]INTERNAL PARAMETERS-1'!$B$5:$J$44,4, FALSE))</f>
        <v>1.082155755494417</v>
      </c>
      <c r="CB157" s="44">
        <f>$F157*'[1]INTERNAL PARAMETERS-2'!AM157*(1-VLOOKUP(AN$4,'[1]INTERNAL PARAMETERS-1'!$B$5:$J$44,4, FALSE))</f>
        <v>0.28342102167245697</v>
      </c>
      <c r="CC157" s="44">
        <f>$F157*'[1]INTERNAL PARAMETERS-2'!AN157*(1-VLOOKUP(AO$4,'[1]INTERNAL PARAMETERS-1'!$B$5:$J$44,4, FALSE))</f>
        <v>0.69567199139205949</v>
      </c>
      <c r="CD157" s="44">
        <f>$F157*'[1]INTERNAL PARAMETERS-2'!AO157*(1-VLOOKUP(AP$4,'[1]INTERNAL PARAMETERS-1'!$B$5:$J$44,4, FALSE))</f>
        <v>2.8213326939550263</v>
      </c>
      <c r="CE157" s="44">
        <f>$F157*'[1]INTERNAL PARAMETERS-2'!AP157*(1-VLOOKUP(AQ$4,'[1]INTERNAL PARAMETERS-1'!$B$5:$J$44,4, FALSE))</f>
        <v>0.36716139990896351</v>
      </c>
      <c r="CF157" s="44">
        <f>$F157*'[1]INTERNAL PARAMETERS-2'!AQ157*(1-VLOOKUP(AR$4,'[1]INTERNAL PARAMETERS-1'!$B$5:$J$44,4, FALSE))</f>
        <v>3.8650808425867406E-2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60.800409031162395</v>
      </c>
    </row>
    <row r="158" spans="3:87" x14ac:dyDescent="0.5">
      <c r="C158" s="27" t="s">
        <v>8</v>
      </c>
      <c r="D158" s="26" t="s">
        <v>68</v>
      </c>
      <c r="E158" s="26" t="s">
        <v>58</v>
      </c>
      <c r="F158" s="129">
        <f>AirBF!X158</f>
        <v>47.684748169825497</v>
      </c>
      <c r="G158" s="45">
        <f>$F158*'[1]INTERNAL PARAMETERS-2'!F158*VLOOKUP(G$4,'[1]INTERNAL PARAMETERS-1'!$B$5:$J$44,4, FALSE)</f>
        <v>0.43073156174321675</v>
      </c>
      <c r="H158" s="44">
        <f>$F158*'[1]INTERNAL PARAMETERS-2'!G158*VLOOKUP(H$4,'[1]INTERNAL PARAMETERS-1'!$B$5:$J$44,4, FALSE)</f>
        <v>0.29289879715833611</v>
      </c>
      <c r="I158" s="44">
        <f>$F158*'[1]INTERNAL PARAMETERS-2'!H158*VLOOKUP(I$4,'[1]INTERNAL PARAMETERS-1'!$B$5:$J$44,4, FALSE)</f>
        <v>0.44002317334784807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5.7412436796469898E-3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9.4186437737557624E-2</v>
      </c>
      <c r="N158" s="44">
        <f>$F158*'[1]INTERNAL PARAMETERS-2'!M158*VLOOKUP(N$4,'[1]INTERNAL PARAMETERS-1'!$B$5:$J$44,4, FALSE)</f>
        <v>7.7531585744282691E-2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5.7431510695737827E-2</v>
      </c>
      <c r="S158" s="44">
        <f>$F158*'[1]INTERNAL PARAMETERS-2'!R158*VLOOKUP(S$4,'[1]INTERNAL PARAMETERS-1'!$B$5:$J$44,4, FALSE)</f>
        <v>0.1190650014002007</v>
      </c>
      <c r="T158" s="44">
        <f>$F158*'[1]INTERNAL PARAMETERS-2'!S158*VLOOKUP(T$4,'[1]INTERNAL PARAMETERS-1'!$B$5:$J$44,4, FALSE)</f>
        <v>1.6080727625310251E-2</v>
      </c>
      <c r="U158" s="44">
        <f>$F158*'[1]INTERNAL PARAMETERS-2'!T158*VLOOKUP(U$4,'[1]INTERNAL PARAMETERS-1'!$B$5:$J$44,4, FALSE)</f>
        <v>2.067515311147294E-2</v>
      </c>
      <c r="V158" s="44">
        <f>$F158*'[1]INTERNAL PARAMETERS-2'!U158*VLOOKUP(V$4,'[1]INTERNAL PARAMETERS-1'!$B$5:$J$44,4, FALSE)</f>
        <v>0.18865993765909758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1.1487255834110963E-2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1.1487255834110963E-2</v>
      </c>
      <c r="AI158" s="44">
        <f>$F158*'[1]INTERNAL PARAMETERS-2'!AH158*VLOOKUP(AI$4,'[1]INTERNAL PARAMETERS-1'!$B$5:$J$44,4, FALSE)</f>
        <v>2.2974511668221925E-2</v>
      </c>
      <c r="AJ158" s="44">
        <f>$F158*'[1]INTERNAL PARAMETERS-2'!AI158*VLOOKUP(AJ$4,'[1]INTERNAL PARAMETERS-1'!$B$5:$J$44,4, FALSE)</f>
        <v>4.5944254861626864E-2</v>
      </c>
      <c r="AK158" s="44">
        <f>$F158*'[1]INTERNAL PARAMETERS-2'!AJ158*VLOOKUP(AK$4,'[1]INTERNAL PARAMETERS-1'!$B$5:$J$44,4, FALSE)</f>
        <v>5.7412436796469898E-3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8.3604402936091127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1.7895423170135947</v>
      </c>
      <c r="BB158" s="44">
        <f>$F158*'[1]INTERNAL PARAMETERS-2'!M158*(1-VLOOKUP(N$4,'[1]INTERNAL PARAMETERS-1'!$B$5:$J$44,4, FALSE))</f>
        <v>1.473100129141371</v>
      </c>
      <c r="BC158" s="44">
        <f>$F158*'[1]INTERNAL PARAMETERS-2'!N158*(1-VLOOKUP(O$4,'[1]INTERNAL PARAMETERS-1'!$B$5:$J$44,4, FALSE))</f>
        <v>4.628915864513921</v>
      </c>
      <c r="BD158" s="44">
        <f>$F158*'[1]INTERNAL PARAMETERS-2'!O158*(1-VLOOKUP(P$4,'[1]INTERNAL PARAMETERS-1'!$B$5:$J$44,4, FALSE))</f>
        <v>1.2807074293955394</v>
      </c>
      <c r="BE158" s="44">
        <f>$F158*'[1]INTERNAL PARAMETERS-2'!P158*(1-VLOOKUP(Q$4,'[1]INTERNAL PARAMETERS-1'!$B$5:$J$44,4, FALSE))</f>
        <v>1.2117886628656904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2.2622350266038129</v>
      </c>
      <c r="BH158" s="44">
        <f>$F158*'[1]INTERNAL PARAMETERS-2'!S158*(1-VLOOKUP(T$4,'[1]INTERNAL PARAMETERS-1'!$B$5:$J$44,4, FALSE))</f>
        <v>0.14472654862779227</v>
      </c>
      <c r="BI158" s="44">
        <f>$F158*'[1]INTERNAL PARAMETERS-2'!T158*(1-VLOOKUP(U$4,'[1]INTERNAL PARAMETERS-1'!$B$5:$J$44,4, FALSE))</f>
        <v>8.2700612445891761E-2</v>
      </c>
      <c r="BJ158" s="44">
        <f>$F158*'[1]INTERNAL PARAMETERS-2'!U158*(1-VLOOKUP(V$4,'[1]INTERNAL PARAMETERS-1'!$B$5:$J$44,4, FALSE))</f>
        <v>1.0690729800682197</v>
      </c>
      <c r="BK158" s="44">
        <f>$F158*'[1]INTERNAL PARAMETERS-2'!V158*(1-VLOOKUP(W$4,'[1]INTERNAL PARAMETERS-1'!$B$5:$J$44,4, FALSE))</f>
        <v>1.6310329687747962</v>
      </c>
      <c r="BL158" s="44">
        <f>$F158*'[1]INTERNAL PARAMETERS-2'!W158*(1-VLOOKUP(X$4,'[1]INTERNAL PARAMETERS-1'!$B$5:$J$44,4, FALSE))</f>
        <v>1.8492717557236367</v>
      </c>
      <c r="BM158" s="44">
        <f>$F158*'[1]INTERNAL PARAMETERS-2'!X158*(1-VLOOKUP(Y$4,'[1]INTERNAL PARAMETERS-1'!$B$5:$J$44,4, FALSE))</f>
        <v>1.0567273987670518</v>
      </c>
      <c r="BN158" s="44">
        <f>$F158*'[1]INTERNAL PARAMETERS-2'!Y158*(1-VLOOKUP(Z$4,'[1]INTERNAL PARAMETERS-1'!$B$5:$J$44,4, FALSE))</f>
        <v>2.8543088874745974</v>
      </c>
      <c r="BO158" s="44">
        <f>$F158*'[1]INTERNAL PARAMETERS-2'!Z158*(1-VLOOKUP(AA$4,'[1]INTERNAL PARAMETERS-1'!$B$5:$J$44,4, FALSE))</f>
        <v>2.6532986000395149</v>
      </c>
      <c r="BP158" s="44">
        <f>$F158*'[1]INTERNAL PARAMETERS-2'!AA158*(1-VLOOKUP(AB$4,'[1]INTERNAL PARAMETERS-1'!$B$5:$J$44,4, FALSE))</f>
        <v>0.98780863223720305</v>
      </c>
      <c r="BQ158" s="44">
        <f>$F158*'[1]INTERNAL PARAMETERS-2'!AB158*(1-VLOOKUP(AC$4,'[1]INTERNAL PARAMETERS-1'!$B$5:$J$44,4, FALSE))</f>
        <v>7.7359205379648754</v>
      </c>
      <c r="BR158" s="44">
        <f>$F158*'[1]INTERNAL PARAMETERS-2'!AC158*(1-VLOOKUP(AD$4,'[1]INTERNAL PARAMETERS-1'!$B$5:$J$44,4, FALSE))</f>
        <v>0.51687882778682348</v>
      </c>
      <c r="BS158" s="44">
        <f>$F158*'[1]INTERNAL PARAMETERS-2'!AD158*(1-VLOOKUP(AE$4,'[1]INTERNAL PARAMETERS-1'!$B$5:$J$44,4, FALSE))</f>
        <v>0.18377701944650746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0.18952303160097142</v>
      </c>
      <c r="CA158" s="44">
        <f>$F158*'[1]INTERNAL PARAMETERS-2'!AL158*(1-VLOOKUP(AM$4,'[1]INTERNAL PARAMETERS-1'!$B$5:$J$44,4, FALSE))</f>
        <v>0.61450858118972418</v>
      </c>
      <c r="CB158" s="44">
        <f>$F158*'[1]INTERNAL PARAMETERS-2'!AM158*(1-VLOOKUP(AN$4,'[1]INTERNAL PARAMETERS-1'!$B$5:$J$44,4, FALSE))</f>
        <v>0.16080727625310251</v>
      </c>
      <c r="CC158" s="44">
        <f>$F158*'[1]INTERNAL PARAMETERS-2'!AN158*(1-VLOOKUP(AO$4,'[1]INTERNAL PARAMETERS-1'!$B$5:$J$44,4, FALSE))</f>
        <v>0.68916859139921993</v>
      </c>
      <c r="CD158" s="44">
        <f>$F158*'[1]INTERNAL PARAMETERS-2'!AO158*(1-VLOOKUP(AP$4,'[1]INTERNAL PARAMETERS-1'!$B$5:$J$44,4, FALSE))</f>
        <v>2.0789930300317709</v>
      </c>
      <c r="CE158" s="44">
        <f>$F158*'[1]INTERNAL PARAMETERS-2'!AP158*(1-VLOOKUP(AQ$4,'[1]INTERNAL PARAMETERS-1'!$B$5:$J$44,4, FALSE))</f>
        <v>0.3101272966720941</v>
      </c>
      <c r="CF158" s="44">
        <f>$F158*'[1]INTERNAL PARAMETERS-2'!AQ158*(1-VLOOKUP(AR$4,'[1]INTERNAL PARAMETERS-1'!$B$5:$J$44,4, FALSE))</f>
        <v>2.8715755347868913E-2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47.68475770677513</v>
      </c>
    </row>
    <row r="159" spans="3:87" x14ac:dyDescent="0.5">
      <c r="C159" s="27" t="s">
        <v>8</v>
      </c>
      <c r="D159" s="26" t="s">
        <v>68</v>
      </c>
      <c r="E159" s="26" t="s">
        <v>57</v>
      </c>
      <c r="F159" s="129">
        <f>AirBF!X159</f>
        <v>27.822611030137754</v>
      </c>
      <c r="G159" s="45">
        <f>$F159*'[1]INTERNAL PARAMETERS-2'!F159*VLOOKUP(G$4,'[1]INTERNAL PARAMETERS-1'!$B$5:$J$44,4, FALSE)</f>
        <v>0.22267270285750149</v>
      </c>
      <c r="H159" s="44">
        <f>$F159*'[1]INTERNAL PARAMETERS-2'!G159*VLOOKUP(H$4,'[1]INTERNAL PARAMETERS-1'!$B$5:$J$44,4, FALSE)</f>
        <v>0.12285352126467627</v>
      </c>
      <c r="I159" s="44">
        <f>$F159*'[1]INTERNAL PARAMETERS-2'!H159*VLOOKUP(I$4,'[1]INTERNAL PARAMETERS-1'!$B$5:$J$44,4, FALSE)</f>
        <v>0.26114400092025897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6.2002966906772289E-2</v>
      </c>
      <c r="N159" s="44">
        <f>$F159*'[1]INTERNAL PARAMETERS-2'!M159*VLOOKUP(N$4,'[1]INTERNAL PARAMETERS-1'!$B$5:$J$44,4, FALSE)</f>
        <v>4.1463202539883393E-2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2.6873859994010058E-2</v>
      </c>
      <c r="S159" s="44">
        <f>$F159*'[1]INTERNAL PARAMETERS-2'!R159*VLOOKUP(S$4,'[1]INTERNAL PARAMETERS-1'!$B$5:$J$44,4, FALSE)</f>
        <v>7.574497183372278E-2</v>
      </c>
      <c r="T159" s="44">
        <f>$F159*'[1]INTERNAL PARAMETERS-2'!S159*VLOOKUP(T$4,'[1]INTERNAL PARAMETERS-1'!$B$5:$J$44,4, FALSE)</f>
        <v>4.9908199665861103E-3</v>
      </c>
      <c r="U159" s="44">
        <f>$F159*'[1]INTERNAL PARAMETERS-2'!T159*VLOOKUP(U$4,'[1]INTERNAL PARAMETERS-1'!$B$5:$J$44,4, FALSE)</f>
        <v>1.4589064319763034E-2</v>
      </c>
      <c r="V159" s="44">
        <f>$F159*'[1]INTERNAL PARAMETERS-2'!U159*VLOOKUP(V$4,'[1]INTERNAL PARAMETERS-1'!$B$5:$J$44,4, FALSE)</f>
        <v>0.11287229867066947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1.535808128863604E-2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2.6873859994010058E-2</v>
      </c>
      <c r="AJ159" s="44">
        <f>$F159*'[1]INTERNAL PARAMETERS-2'!AI159*VLOOKUP(AJ$4,'[1]INTERNAL PARAMETERS-1'!$B$5:$J$44,4, FALSE)</f>
        <v>2.6873859994010058E-2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4.9617360174849203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1.1780563712286733</v>
      </c>
      <c r="BB159" s="44">
        <f>$F159*'[1]INTERNAL PARAMETERS-2'!M159*(1-VLOOKUP(N$4,'[1]INTERNAL PARAMETERS-1'!$B$5:$J$44,4, FALSE))</f>
        <v>0.78780084825778429</v>
      </c>
      <c r="BC159" s="44">
        <f>$F159*'[1]INTERNAL PARAMETERS-2'!N159*(1-VLOOKUP(O$4,'[1]INTERNAL PARAMETERS-1'!$B$5:$J$44,4, FALSE))</f>
        <v>2.7258257188002442</v>
      </c>
      <c r="BD159" s="44">
        <f>$F159*'[1]INTERNAL PARAMETERS-2'!O159*(1-VLOOKUP(P$4,'[1]INTERNAL PARAMETERS-1'!$B$5:$J$44,4, FALSE))</f>
        <v>0.68337618986114057</v>
      </c>
      <c r="BE159" s="44">
        <f>$F159*'[1]INTERNAL PARAMETERS-2'!P159*(1-VLOOKUP(Q$4,'[1]INTERNAL PARAMETERS-1'!$B$5:$J$44,4, FALSE))</f>
        <v>0.77167681048748871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1.4391544648407326</v>
      </c>
      <c r="BH159" s="44">
        <f>$F159*'[1]INTERNAL PARAMETERS-2'!S159*(1-VLOOKUP(T$4,'[1]INTERNAL PARAMETERS-1'!$B$5:$J$44,4, FALSE))</f>
        <v>4.4917379699274992E-2</v>
      </c>
      <c r="BI159" s="44">
        <f>$F159*'[1]INTERNAL PARAMETERS-2'!T159*(1-VLOOKUP(U$4,'[1]INTERNAL PARAMETERS-1'!$B$5:$J$44,4, FALSE))</f>
        <v>5.8356257279052137E-2</v>
      </c>
      <c r="BJ159" s="44">
        <f>$F159*'[1]INTERNAL PARAMETERS-2'!U159*(1-VLOOKUP(V$4,'[1]INTERNAL PARAMETERS-1'!$B$5:$J$44,4, FALSE))</f>
        <v>0.63960969246712707</v>
      </c>
      <c r="BK159" s="44">
        <f>$F159*'[1]INTERNAL PARAMETERS-2'!V159*(1-VLOOKUP(W$4,'[1]INTERNAL PARAMETERS-1'!$B$5:$J$44,4, FALSE))</f>
        <v>0.75248199113779657</v>
      </c>
      <c r="BL159" s="44">
        <f>$F159*'[1]INTERNAL PARAMETERS-2'!W159*(1-VLOOKUP(X$4,'[1]INTERNAL PARAMETERS-1'!$B$5:$J$44,4, FALSE))</f>
        <v>1.2055064374971176</v>
      </c>
      <c r="BM159" s="44">
        <f>$F159*'[1]INTERNAL PARAMETERS-2'!X159*(1-VLOOKUP(Y$4,'[1]INTERNAL PARAMETERS-1'!$B$5:$J$44,4, FALSE))</f>
        <v>0.81774827209229384</v>
      </c>
      <c r="BN159" s="44">
        <f>$F159*'[1]INTERNAL PARAMETERS-2'!Y159*(1-VLOOKUP(Z$4,'[1]INTERNAL PARAMETERS-1'!$B$5:$J$44,4, FALSE))</f>
        <v>1.6393332822456435</v>
      </c>
      <c r="BO159" s="44">
        <f>$F159*'[1]INTERNAL PARAMETERS-2'!Z159*(1-VLOOKUP(AA$4,'[1]INTERNAL PARAMETERS-1'!$B$5:$J$44,4, FALSE))</f>
        <v>1.3859471990719732</v>
      </c>
      <c r="BP159" s="44">
        <f>$F159*'[1]INTERNAL PARAMETERS-2'!AA159*(1-VLOOKUP(AB$4,'[1]INTERNAL PARAMETERS-1'!$B$5:$J$44,4, FALSE))</f>
        <v>0.54516458730782813</v>
      </c>
      <c r="BQ159" s="44">
        <f>$F159*'[1]INTERNAL PARAMETERS-2'!AB159*(1-VLOOKUP(AC$4,'[1]INTERNAL PARAMETERS-1'!$B$5:$J$44,4, FALSE))</f>
        <v>4.4572991419943948</v>
      </c>
      <c r="BR159" s="44">
        <f>$F159*'[1]INTERNAL PARAMETERS-2'!AC159*(1-VLOOKUP(AD$4,'[1]INTERNAL PARAMETERS-1'!$B$5:$J$44,4, FALSE))</f>
        <v>0.2764204228455216</v>
      </c>
      <c r="BS159" s="44">
        <f>$F159*'[1]INTERNAL PARAMETERS-2'!AD159*(1-VLOOKUP(AE$4,'[1]INTERNAL PARAMETERS-1'!$B$5:$J$44,4, FALSE))</f>
        <v>0.11517448062035825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4.2231941282646096E-2</v>
      </c>
      <c r="CA159" s="44">
        <f>$F159*'[1]INTERNAL PARAMETERS-2'!AL159*(1-VLOOKUP(AM$4,'[1]INTERNAL PARAMETERS-1'!$B$5:$J$44,4, FALSE))</f>
        <v>0.39927672637130091</v>
      </c>
      <c r="CB159" s="44">
        <f>$F159*'[1]INTERNAL PARAMETERS-2'!AM159*(1-VLOOKUP(AN$4,'[1]INTERNAL PARAMETERS-1'!$B$5:$J$44,4, FALSE))</f>
        <v>0.17276450319164038</v>
      </c>
      <c r="CC159" s="44">
        <f>$F159*'[1]INTERNAL PARAMETERS-2'!AN159*(1-VLOOKUP(AO$4,'[1]INTERNAL PARAMETERS-1'!$B$5:$J$44,4, FALSE))</f>
        <v>0.34936574444433677</v>
      </c>
      <c r="CD159" s="44">
        <f>$F159*'[1]INTERNAL PARAMETERS-2'!AO159*(1-VLOOKUP(AP$4,'[1]INTERNAL PARAMETERS-1'!$B$5:$J$44,4, FALSE))</f>
        <v>1.1594349758923126</v>
      </c>
      <c r="CE159" s="44">
        <f>$F159*'[1]INTERNAL PARAMETERS-2'!AP159*(1-VLOOKUP(AQ$4,'[1]INTERNAL PARAMETERS-1'!$B$5:$J$44,4, FALSE))</f>
        <v>0.16124594222516336</v>
      </c>
      <c r="CF159" s="44">
        <f>$F159*'[1]INTERNAL PARAMETERS-2'!AQ159*(1-VLOOKUP(AR$4,'[1]INTERNAL PARAMETERS-1'!$B$5:$J$44,4, FALSE))</f>
        <v>3.8392420960487089E-2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27.822611030137761</v>
      </c>
    </row>
    <row r="160" spans="3:87" x14ac:dyDescent="0.5">
      <c r="C160" s="27" t="s">
        <v>8</v>
      </c>
      <c r="D160" s="26" t="s">
        <v>68</v>
      </c>
      <c r="E160" s="26" t="s">
        <v>56</v>
      </c>
      <c r="F160" s="129">
        <f>AirBF!X160</f>
        <v>18.003975936511385</v>
      </c>
      <c r="G160" s="45">
        <f>$F160*'[1]INTERNAL PARAMETERS-2'!F160*VLOOKUP(G$4,'[1]INTERNAL PARAMETERS-1'!$B$5:$J$44,4, FALSE)</f>
        <v>0.17879748502549456</v>
      </c>
      <c r="H160" s="44">
        <f>$F160*'[1]INTERNAL PARAMETERS-2'!G160*VLOOKUP(H$4,'[1]INTERNAL PARAMETERS-1'!$B$5:$J$44,4, FALSE)</f>
        <v>0.10000488473694613</v>
      </c>
      <c r="I160" s="44">
        <f>$F160*'[1]INTERNAL PARAMETERS-2'!H160*VLOOKUP(I$4,'[1]INTERNAL PARAMETERS-1'!$B$5:$J$44,4, FALSE)</f>
        <v>0.17309913662170906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5.454835627256252E-2</v>
      </c>
      <c r="N160" s="44">
        <f>$F160*'[1]INTERNAL PARAMETERS-2'!M160*VLOOKUP(N$4,'[1]INTERNAL PARAMETERS-1'!$B$5:$J$44,4, FALSE)</f>
        <v>2.3789103504310904E-2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2.4244153996106233E-2</v>
      </c>
      <c r="S160" s="44">
        <f>$F160*'[1]INTERNAL PARAMETERS-2'!R160*VLOOKUP(S$4,'[1]INTERNAL PARAMETERS-1'!$B$5:$J$44,4, FALSE)</f>
        <v>5.0852049992917037E-2</v>
      </c>
      <c r="T160" s="44">
        <f>$F160*'[1]INTERNAL PARAMETERS-2'!S160*VLOOKUP(T$4,'[1]INTERNAL PARAMETERS-1'!$B$5:$J$44,4, FALSE)</f>
        <v>6.3640454140380448E-3</v>
      </c>
      <c r="U160" s="44">
        <f>$F160*'[1]INTERNAL PARAMETERS-2'!T160*VLOOKUP(U$4,'[1]INTERNAL PARAMETERS-1'!$B$5:$J$44,4, FALSE)</f>
        <v>3.6364430596565697E-3</v>
      </c>
      <c r="V160" s="44">
        <f>$F160*'[1]INTERNAL PARAMETERS-2'!U160*VLOOKUP(V$4,'[1]INTERNAL PARAMETERS-1'!$B$5:$J$44,4, FALSE)</f>
        <v>6.5912645923447852E-2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1.5152146148167981E-2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3.0300691501148661E-3</v>
      </c>
      <c r="AI160" s="44">
        <f>$F160*'[1]INTERNAL PARAMETERS-2'!AH160*VLOOKUP(AI$4,'[1]INTERNAL PARAMETERS-1'!$B$5:$J$44,4, FALSE)</f>
        <v>1.8182215298282848E-2</v>
      </c>
      <c r="AJ160" s="44">
        <f>$F160*'[1]INTERNAL PARAMETERS-2'!AI160*VLOOKUP(AJ$4,'[1]INTERNAL PARAMETERS-1'!$B$5:$J$44,4, FALSE)</f>
        <v>2.4244153996106233E-2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3.2888835958124716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1.0364187691786877</v>
      </c>
      <c r="BB160" s="44">
        <f>$F160*'[1]INTERNAL PARAMETERS-2'!M160*(1-VLOOKUP(N$4,'[1]INTERNAL PARAMETERS-1'!$B$5:$J$44,4, FALSE))</f>
        <v>0.45199296658190719</v>
      </c>
      <c r="BC160" s="44">
        <f>$F160*'[1]INTERNAL PARAMETERS-2'!N160*(1-VLOOKUP(O$4,'[1]INTERNAL PARAMETERS-1'!$B$5:$J$44,4, FALSE))</f>
        <v>1.9516183887346785</v>
      </c>
      <c r="BD160" s="44">
        <f>$F160*'[1]INTERNAL PARAMETERS-2'!O160*(1-VLOOKUP(P$4,'[1]INTERNAL PARAMETERS-1'!$B$5:$J$44,4, FALSE))</f>
        <v>0.35153303135316571</v>
      </c>
      <c r="BE160" s="44">
        <f>$F160*'[1]INTERNAL PARAMETERS-2'!P160*(1-VLOOKUP(Q$4,'[1]INTERNAL PARAMETERS-1'!$B$5:$J$44,4, FALSE))</f>
        <v>0.43032563164171417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0.9661889498654237</v>
      </c>
      <c r="BH160" s="44">
        <f>$F160*'[1]INTERNAL PARAMETERS-2'!S160*(1-VLOOKUP(T$4,'[1]INTERNAL PARAMETERS-1'!$B$5:$J$44,4, FALSE))</f>
        <v>5.7276408726342397E-2</v>
      </c>
      <c r="BI160" s="44">
        <f>$F160*'[1]INTERNAL PARAMETERS-2'!T160*(1-VLOOKUP(U$4,'[1]INTERNAL PARAMETERS-1'!$B$5:$J$44,4, FALSE))</f>
        <v>1.4545772238626279E-2</v>
      </c>
      <c r="BJ160" s="44">
        <f>$F160*'[1]INTERNAL PARAMETERS-2'!U160*(1-VLOOKUP(V$4,'[1]INTERNAL PARAMETERS-1'!$B$5:$J$44,4, FALSE))</f>
        <v>0.37350499356620454</v>
      </c>
      <c r="BK160" s="44">
        <f>$F160*'[1]INTERNAL PARAMETERS-2'!V160*(1-VLOOKUP(W$4,'[1]INTERNAL PARAMETERS-1'!$B$5:$J$44,4, FALSE))</f>
        <v>0.4909342162343861</v>
      </c>
      <c r="BL160" s="44">
        <f>$F160*'[1]INTERNAL PARAMETERS-2'!W160*(1-VLOOKUP(X$4,'[1]INTERNAL PARAMETERS-1'!$B$5:$J$44,4, FALSE))</f>
        <v>0.76367644769659704</v>
      </c>
      <c r="BM160" s="44">
        <f>$F160*'[1]INTERNAL PARAMETERS-2'!X160*(1-VLOOKUP(Y$4,'[1]INTERNAL PARAMETERS-1'!$B$5:$J$44,4, FALSE))</f>
        <v>0.51214830108037745</v>
      </c>
      <c r="BN160" s="44">
        <f>$F160*'[1]INTERNAL PARAMETERS-2'!Y160*(1-VLOOKUP(Z$4,'[1]INTERNAL PARAMETERS-1'!$B$5:$J$44,4, FALSE))</f>
        <v>0.92732178657392361</v>
      </c>
      <c r="BO160" s="44">
        <f>$F160*'[1]INTERNAL PARAMETERS-2'!Z160*(1-VLOOKUP(AA$4,'[1]INTERNAL PARAMETERS-1'!$B$5:$J$44,4, FALSE))</f>
        <v>0.74246236285060563</v>
      </c>
      <c r="BP160" s="44">
        <f>$F160*'[1]INTERNAL PARAMETERS-2'!AA160*(1-VLOOKUP(AB$4,'[1]INTERNAL PARAMETERS-1'!$B$5:$J$44,4, FALSE))</f>
        <v>0.33335081605488293</v>
      </c>
      <c r="BQ160" s="44">
        <f>$F160*'[1]INTERNAL PARAMETERS-2'!AB160*(1-VLOOKUP(AC$4,'[1]INTERNAL PARAMETERS-1'!$B$5:$J$44,4, FALSE))</f>
        <v>2.8031776441701686</v>
      </c>
      <c r="BR160" s="44">
        <f>$F160*'[1]INTERNAL PARAMETERS-2'!AC160*(1-VLOOKUP(AD$4,'[1]INTERNAL PARAMETERS-1'!$B$5:$J$44,4, FALSE))</f>
        <v>0.21819378516976878</v>
      </c>
      <c r="BS160" s="44">
        <f>$F160*'[1]INTERNAL PARAMETERS-2'!AD160*(1-VLOOKUP(AE$4,'[1]INTERNAL PARAMETERS-1'!$B$5:$J$44,4, FALSE))</f>
        <v>7.273066159072504E-2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5.1518377142327328E-2</v>
      </c>
      <c r="CA160" s="44">
        <f>$F160*'[1]INTERNAL PARAMETERS-2'!AL160*(1-VLOOKUP(AM$4,'[1]INTERNAL PARAMETERS-1'!$B$5:$J$44,4, FALSE))</f>
        <v>0.31516860075660003</v>
      </c>
      <c r="CB160" s="44">
        <f>$F160*'[1]INTERNAL PARAMETERS-2'!AM160*(1-VLOOKUP(AN$4,'[1]INTERNAL PARAMETERS-1'!$B$5:$J$44,4, FALSE))</f>
        <v>9.3944746436716409E-2</v>
      </c>
      <c r="CC160" s="44">
        <f>$F160*'[1]INTERNAL PARAMETERS-2'!AN160*(1-VLOOKUP(AO$4,'[1]INTERNAL PARAMETERS-1'!$B$5:$J$44,4, FALSE))</f>
        <v>0.19091956202354768</v>
      </c>
      <c r="CD160" s="44">
        <f>$F160*'[1]INTERNAL PARAMETERS-2'!AO160*(1-VLOOKUP(AP$4,'[1]INTERNAL PARAMETERS-1'!$B$5:$J$44,4, FALSE))</f>
        <v>0.68791571695575715</v>
      </c>
      <c r="CE160" s="44">
        <f>$F160*'[1]INTERNAL PARAMETERS-2'!AP160*(1-VLOOKUP(AQ$4,'[1]INTERNAL PARAMETERS-1'!$B$5:$J$44,4, FALSE))</f>
        <v>0.12424903873305236</v>
      </c>
      <c r="CF160" s="44">
        <f>$F160*'[1]INTERNAL PARAMETERS-2'!AQ160*(1-VLOOKUP(AR$4,'[1]INTERNAL PARAMETERS-1'!$B$5:$J$44,4, FALSE))</f>
        <v>9.09200784793825E-3</v>
      </c>
      <c r="CG160" s="44">
        <f>$F160*'[1]INTERNAL PARAMETERS-2'!AR160*(1-VLOOKUP(AS$4,'[1]INTERNAL PARAMETERS-1'!$B$5:$J$44,4, FALSE))</f>
        <v>3.0300691501148661E-3</v>
      </c>
      <c r="CH160" s="43">
        <f>$F160*'[1]INTERNAL PARAMETERS-2'!AS160*(1-VLOOKUP(AT$4,'[1]INTERNAL PARAMETERS-1'!$B$5:$J$44,4, FALSE))</f>
        <v>0</v>
      </c>
      <c r="CI160" s="42">
        <f t="shared" si="2"/>
        <v>18.003979537306574</v>
      </c>
    </row>
    <row r="161" spans="3:87" x14ac:dyDescent="0.5">
      <c r="C161" s="27" t="s">
        <v>8</v>
      </c>
      <c r="D161" s="26" t="s">
        <v>68</v>
      </c>
      <c r="E161" s="26" t="s">
        <v>55</v>
      </c>
      <c r="F161" s="129">
        <f>AirBF!X161</f>
        <v>11.004856073714251</v>
      </c>
      <c r="G161" s="45">
        <f>$F161*'[1]INTERNAL PARAMETERS-2'!F161*VLOOKUP(G$4,'[1]INTERNAL PARAMETERS-1'!$B$5:$J$44,4, FALSE)</f>
        <v>0.10264779502756968</v>
      </c>
      <c r="H161" s="44">
        <f>$F161*'[1]INTERNAL PARAMETERS-2'!G161*VLOOKUP(H$4,'[1]INTERNAL PARAMETERS-1'!$B$5:$J$44,4, FALSE)</f>
        <v>6.9228248102914239E-2</v>
      </c>
      <c r="I161" s="44">
        <f>$F161*'[1]INTERNAL PARAMETERS-2'!H161*VLOOKUP(I$4,'[1]INTERNAL PARAMETERS-1'!$B$5:$J$44,4, FALSE)</f>
        <v>0.11416355154450614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2.386953282388621E-3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4.2014174445385161E-2</v>
      </c>
      <c r="N161" s="44">
        <f>$F161*'[1]INTERNAL PARAMETERS-2'!M161*VLOOKUP(N$4,'[1]INTERNAL PARAMETERS-1'!$B$5:$J$44,4, FALSE)</f>
        <v>1.1816519233431046E-2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4.773906564777242E-3</v>
      </c>
      <c r="S161" s="44">
        <f>$F161*'[1]INTERNAL PARAMETERS-2'!R161*VLOOKUP(S$4,'[1]INTERNAL PARAMETERS-1'!$B$5:$J$44,4, FALSE)</f>
        <v>3.2766793886643074E-2</v>
      </c>
      <c r="T161" s="44">
        <f>$F161*'[1]INTERNAL PARAMETERS-2'!S161*VLOOKUP(T$4,'[1]INTERNAL PARAMETERS-1'!$B$5:$J$44,4, FALSE)</f>
        <v>3.3420647410262808E-3</v>
      </c>
      <c r="U161" s="44">
        <f>$F161*'[1]INTERNAL PARAMETERS-2'!T161*VLOOKUP(U$4,'[1]INTERNAL PARAMETERS-1'!$B$5:$J$44,4, FALSE)</f>
        <v>5.729128071975639E-3</v>
      </c>
      <c r="V161" s="44">
        <f>$F161*'[1]INTERNAL PARAMETERS-2'!U161*VLOOKUP(V$4,'[1]INTERNAL PARAMETERS-1'!$B$5:$J$44,4, FALSE)</f>
        <v>5.8008247092958869E-2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4.773906564777242E-3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2.1484780512712329E-2</v>
      </c>
      <c r="AJ161" s="44">
        <f>$F161*'[1]INTERNAL PARAMETERS-2'!AI161*VLOOKUP(AJ$4,'[1]INTERNAL PARAMETERS-1'!$B$5:$J$44,4, FALSE)</f>
        <v>1.1935866897550476E-2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2.1691074793456164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0.79826931446231797</v>
      </c>
      <c r="BB161" s="44">
        <f>$F161*'[1]INTERNAL PARAMETERS-2'!M161*(1-VLOOKUP(N$4,'[1]INTERNAL PARAMETERS-1'!$B$5:$J$44,4, FALSE))</f>
        <v>0.22451386543518986</v>
      </c>
      <c r="BC161" s="44">
        <f>$F161*'[1]INTERNAL PARAMETERS-2'!N161*(1-VLOOKUP(O$4,'[1]INTERNAL PARAMETERS-1'!$B$5:$J$44,4, FALSE))</f>
        <v>1.2270051361940957</v>
      </c>
      <c r="BD161" s="44">
        <f>$F161*'[1]INTERNAL PARAMETERS-2'!O161*(1-VLOOKUP(P$4,'[1]INTERNAL PARAMETERS-1'!$B$5:$J$44,4, FALSE))</f>
        <v>0.20768364382313534</v>
      </c>
      <c r="BE161" s="44">
        <f>$F161*'[1]INTERNAL PARAMETERS-2'!P161*(1-VLOOKUP(Q$4,'[1]INTERNAL PARAMETERS-1'!$B$5:$J$44,4, FALSE))</f>
        <v>0.31271949261870102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0.62256908384621845</v>
      </c>
      <c r="BH161" s="44">
        <f>$F161*'[1]INTERNAL PARAMETERS-2'!S161*(1-VLOOKUP(T$4,'[1]INTERNAL PARAMETERS-1'!$B$5:$J$44,4, FALSE))</f>
        <v>3.0078582669236527E-2</v>
      </c>
      <c r="BI161" s="44">
        <f>$F161*'[1]INTERNAL PARAMETERS-2'!T161*(1-VLOOKUP(U$4,'[1]INTERNAL PARAMETERS-1'!$B$5:$J$44,4, FALSE))</f>
        <v>2.2916512287902556E-2</v>
      </c>
      <c r="BJ161" s="44">
        <f>$F161*'[1]INTERNAL PARAMETERS-2'!U161*(1-VLOOKUP(V$4,'[1]INTERNAL PARAMETERS-1'!$B$5:$J$44,4, FALSE))</f>
        <v>0.32871340019343359</v>
      </c>
      <c r="BK161" s="44">
        <f>$F161*'[1]INTERNAL PARAMETERS-2'!V161*(1-VLOOKUP(W$4,'[1]INTERNAL PARAMETERS-1'!$B$5:$J$44,4, FALSE))</f>
        <v>0.29362166538837731</v>
      </c>
      <c r="BL161" s="44">
        <f>$F161*'[1]INTERNAL PARAMETERS-2'!W161*(1-VLOOKUP(X$4,'[1]INTERNAL PARAMETERS-1'!$B$5:$J$44,4, FALSE))</f>
        <v>0.38194774072161525</v>
      </c>
      <c r="BM161" s="44">
        <f>$F161*'[1]INTERNAL PARAMETERS-2'!X161*(1-VLOOKUP(Y$4,'[1]INTERNAL PARAMETERS-1'!$B$5:$J$44,4, FALSE))</f>
        <v>0.34375208626096782</v>
      </c>
      <c r="BN161" s="44">
        <f>$F161*'[1]INTERNAL PARAMETERS-2'!Y161*(1-VLOOKUP(Z$4,'[1]INTERNAL PARAMETERS-1'!$B$5:$J$44,4, FALSE))</f>
        <v>0.45356294210691817</v>
      </c>
      <c r="BO161" s="44">
        <f>$F161*'[1]INTERNAL PARAMETERS-2'!Z161*(1-VLOOKUP(AA$4,'[1]INTERNAL PARAMETERS-1'!$B$5:$J$44,4, FALSE))</f>
        <v>0.31988035246586688</v>
      </c>
      <c r="BP161" s="44">
        <f>$F161*'[1]INTERNAL PARAMETERS-2'!AA161*(1-VLOOKUP(AB$4,'[1]INTERNAL PARAMETERS-1'!$B$5:$J$44,4, FALSE))</f>
        <v>0.20290973725835809</v>
      </c>
      <c r="BQ161" s="44">
        <f>$F161*'[1]INTERNAL PARAMETERS-2'!AB161*(1-VLOOKUP(AC$4,'[1]INTERNAL PARAMETERS-1'!$B$5:$J$44,4, FALSE))</f>
        <v>1.6185017905308727</v>
      </c>
      <c r="BR161" s="44">
        <f>$F161*'[1]INTERNAL PARAMETERS-2'!AC161*(1-VLOOKUP(AD$4,'[1]INTERNAL PARAMETERS-1'!$B$5:$J$44,4, FALSE))</f>
        <v>8.5938021565241954E-2</v>
      </c>
      <c r="BS161" s="44">
        <f>$F161*'[1]INTERNAL PARAMETERS-2'!AD161*(1-VLOOKUP(AE$4,'[1]INTERNAL PARAMETERS-1'!$B$5:$J$44,4, FALSE))</f>
        <v>5.490542792297514E-2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3.5807600692651431E-2</v>
      </c>
      <c r="CA161" s="44">
        <f>$F161*'[1]INTERNAL PARAMETERS-2'!AL161*(1-VLOOKUP(AM$4,'[1]INTERNAL PARAMETERS-1'!$B$5:$J$44,4, FALSE))</f>
        <v>0.14800430933538294</v>
      </c>
      <c r="CB161" s="44">
        <f>$F161*'[1]INTERNAL PARAMETERS-2'!AM161*(1-VLOOKUP(AN$4,'[1]INTERNAL PARAMETERS-1'!$B$5:$J$44,4, FALSE))</f>
        <v>4.0581507257428671E-2</v>
      </c>
      <c r="CC161" s="44">
        <f>$F161*'[1]INTERNAL PARAMETERS-2'!AN161*(1-VLOOKUP(AO$4,'[1]INTERNAL PARAMETERS-1'!$B$5:$J$44,4, FALSE))</f>
        <v>0.11458366192512016</v>
      </c>
      <c r="CD161" s="44">
        <f>$F161*'[1]INTERNAL PARAMETERS-2'!AO161*(1-VLOOKUP(AP$4,'[1]INTERNAL PARAMETERS-1'!$B$5:$J$44,4, FALSE))</f>
        <v>0.42730315454382112</v>
      </c>
      <c r="CE161" s="44">
        <f>$F161*'[1]INTERNAL PARAMETERS-2'!AP161*(1-VLOOKUP(AQ$4,'[1]INTERNAL PARAMETERS-1'!$B$5:$J$44,4, FALSE))</f>
        <v>5.490542792297514E-2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11.004853872743036</v>
      </c>
    </row>
    <row r="162" spans="3:87" x14ac:dyDescent="0.5">
      <c r="C162" s="27" t="s">
        <v>8</v>
      </c>
      <c r="D162" s="26" t="s">
        <v>68</v>
      </c>
      <c r="E162" s="26" t="s">
        <v>54</v>
      </c>
      <c r="F162" s="129">
        <f>AirBF!X162</f>
        <v>5.6432292551976229</v>
      </c>
      <c r="G162" s="45">
        <f>$F162*'[1]INTERNAL PARAMETERS-2'!F162*VLOOKUP(G$4,'[1]INTERNAL PARAMETERS-1'!$B$5:$J$44,4, FALSE)</f>
        <v>7.3645270426180021E-2</v>
      </c>
      <c r="H162" s="44">
        <f>$F162*'[1]INTERNAL PARAMETERS-2'!G162*VLOOKUP(H$4,'[1]INTERNAL PARAMETERS-1'!$B$5:$J$44,4, FALSE)</f>
        <v>3.465619950201964E-2</v>
      </c>
      <c r="I162" s="44">
        <f>$F162*'[1]INTERNAL PARAMETERS-2'!H162*VLOOKUP(I$4,'[1]INTERNAL PARAMETERS-1'!$B$5:$J$44,4, FALSE)</f>
        <v>5.871715142896692E-2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1.4441023664050717E-3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2.4403947401078194E-2</v>
      </c>
      <c r="N162" s="44">
        <f>$F162*'[1]INTERNAL PARAMETERS-2'!M162*VLOOKUP(N$4,'[1]INTERNAL PARAMETERS-1'!$B$5:$J$44,4, FALSE)</f>
        <v>8.0865217935279857E-3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1.4441023664050717E-3</v>
      </c>
      <c r="S162" s="44">
        <f>$F162*'[1]INTERNAL PARAMETERS-2'!R162*VLOOKUP(S$4,'[1]INTERNAL PARAMETERS-1'!$B$5:$J$44,4, FALSE)</f>
        <v>1.4711277913082131E-2</v>
      </c>
      <c r="T162" s="44">
        <f>$F162*'[1]INTERNAL PARAMETERS-2'!S162*VLOOKUP(T$4,'[1]INTERNAL PARAMETERS-1'!$B$5:$J$44,4, FALSE)</f>
        <v>1.732809975100982E-3</v>
      </c>
      <c r="U162" s="44">
        <f>$F162*'[1]INTERNAL PARAMETERS-2'!T162*VLOOKUP(U$4,'[1]INTERNAL PARAMETERS-1'!$B$5:$J$44,4, FALSE)</f>
        <v>1.4439895018199679E-3</v>
      </c>
      <c r="V162" s="44">
        <f>$F162*'[1]INTERNAL PARAMETERS-2'!U162*VLOOKUP(V$4,'[1]INTERNAL PARAMETERS-1'!$B$5:$J$44,4, FALSE)</f>
        <v>2.3609719315701671E-2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2.8882047328101434E-3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5.7758451426947674E-3</v>
      </c>
      <c r="AJ162" s="44">
        <f>$F162*'[1]INTERNAL PARAMETERS-2'!AI162*VLOOKUP(AJ$4,'[1]INTERNAL PARAMETERS-1'!$B$5:$J$44,4, FALSE)</f>
        <v>4.3323070992152147E-3</v>
      </c>
      <c r="AK162" s="44">
        <f>$F162*'[1]INTERNAL PARAMETERS-2'!AJ162*VLOOKUP(AK$4,'[1]INTERNAL PARAMETERS-1'!$B$5:$J$44,4, FALSE)</f>
        <v>2.8882047328101434E-3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1.1156258771503713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0.46367500062048561</v>
      </c>
      <c r="BB162" s="44">
        <f>$F162*'[1]INTERNAL PARAMETERS-2'!M162*(1-VLOOKUP(N$4,'[1]INTERNAL PARAMETERS-1'!$B$5:$J$44,4, FALSE))</f>
        <v>0.15364391407703171</v>
      </c>
      <c r="BC162" s="44">
        <f>$F162*'[1]INTERNAL PARAMETERS-2'!N162*(1-VLOOKUP(O$4,'[1]INTERNAL PARAMETERS-1'!$B$5:$J$44,4, FALSE))</f>
        <v>0.68590912143762273</v>
      </c>
      <c r="BD162" s="44">
        <f>$F162*'[1]INTERNAL PARAMETERS-2'!O162*(1-VLOOKUP(P$4,'[1]INTERNAL PARAMETERS-1'!$B$5:$J$44,4, FALSE))</f>
        <v>0.12851777441201961</v>
      </c>
      <c r="BE162" s="44">
        <f>$F162*'[1]INTERNAL PARAMETERS-2'!P162*(1-VLOOKUP(Q$4,'[1]INTERNAL PARAMETERS-1'!$B$5:$J$44,4, FALSE))</f>
        <v>0.15450992403853436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0.27951428034856046</v>
      </c>
      <c r="BH162" s="44">
        <f>$F162*'[1]INTERNAL PARAMETERS-2'!S162*(1-VLOOKUP(T$4,'[1]INTERNAL PARAMETERS-1'!$B$5:$J$44,4, FALSE))</f>
        <v>1.5595289775908839E-2</v>
      </c>
      <c r="BI162" s="44">
        <f>$F162*'[1]INTERNAL PARAMETERS-2'!T162*(1-VLOOKUP(U$4,'[1]INTERNAL PARAMETERS-1'!$B$5:$J$44,4, FALSE))</f>
        <v>5.7759580072798715E-3</v>
      </c>
      <c r="BJ162" s="44">
        <f>$F162*'[1]INTERNAL PARAMETERS-2'!U162*(1-VLOOKUP(V$4,'[1]INTERNAL PARAMETERS-1'!$B$5:$J$44,4, FALSE))</f>
        <v>0.1337884094556428</v>
      </c>
      <c r="BK162" s="44">
        <f>$F162*'[1]INTERNAL PARAMETERS-2'!V162*(1-VLOOKUP(W$4,'[1]INTERNAL PARAMETERS-1'!$B$5:$J$44,4, FALSE))</f>
        <v>0.12274192926932485</v>
      </c>
      <c r="BL162" s="44">
        <f>$F162*'[1]INTERNAL PARAMETERS-2'!W162*(1-VLOOKUP(X$4,'[1]INTERNAL PARAMETERS-1'!$B$5:$J$44,4, FALSE))</f>
        <v>0.23826334670662433</v>
      </c>
      <c r="BM162" s="44">
        <f>$F162*'[1]INTERNAL PARAMETERS-2'!X162*(1-VLOOKUP(Y$4,'[1]INTERNAL PARAMETERS-1'!$B$5:$J$44,4, FALSE))</f>
        <v>0.16173043587055971</v>
      </c>
      <c r="BN162" s="44">
        <f>$F162*'[1]INTERNAL PARAMETERS-2'!Y162*(1-VLOOKUP(Z$4,'[1]INTERNAL PARAMETERS-1'!$B$5:$J$44,4, FALSE))</f>
        <v>0.23681924434021928</v>
      </c>
      <c r="BO162" s="44">
        <f>$F162*'[1]INTERNAL PARAMETERS-2'!Z162*(1-VLOOKUP(AA$4,'[1]INTERNAL PARAMETERS-1'!$B$5:$J$44,4, FALSE))</f>
        <v>0.16461807628044434</v>
      </c>
      <c r="BP162" s="44">
        <f>$F162*'[1]INTERNAL PARAMETERS-2'!AA162*(1-VLOOKUP(AB$4,'[1]INTERNAL PARAMETERS-1'!$B$5:$J$44,4, FALSE))</f>
        <v>5.920481108505482E-2</v>
      </c>
      <c r="BQ162" s="44">
        <f>$F162*'[1]INTERNAL PARAMETERS-2'!AB162*(1-VLOOKUP(AC$4,'[1]INTERNAL PARAMETERS-1'!$B$5:$J$44,4, FALSE))</f>
        <v>0.79565469373222741</v>
      </c>
      <c r="BR162" s="44">
        <f>$F162*'[1]INTERNAL PARAMETERS-2'!AC162*(1-VLOOKUP(AD$4,'[1]INTERNAL PARAMETERS-1'!$B$5:$J$44,4, FALSE))</f>
        <v>4.6208454110334703E-2</v>
      </c>
      <c r="BS162" s="44">
        <f>$F162*'[1]INTERNAL PARAMETERS-2'!AD162*(1-VLOOKUP(AE$4,'[1]INTERNAL PARAMETERS-1'!$B$5:$J$44,4, FALSE))</f>
        <v>2.0216304483819964E-2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1.0108152241909982E-2</v>
      </c>
      <c r="CA162" s="44">
        <f>$F162*'[1]INTERNAL PARAMETERS-2'!AL162*(1-VLOOKUP(AM$4,'[1]INTERNAL PARAMETERS-1'!$B$5:$J$44,4, FALSE))</f>
        <v>6.3537118184270033E-2</v>
      </c>
      <c r="CB162" s="44">
        <f>$F162*'[1]INTERNAL PARAMETERS-2'!AM162*(1-VLOOKUP(AN$4,'[1]INTERNAL PARAMETERS-1'!$B$5:$J$44,4, FALSE))</f>
        <v>1.0108152241909982E-2</v>
      </c>
      <c r="CC162" s="44">
        <f>$F162*'[1]INTERNAL PARAMETERS-2'!AN162*(1-VLOOKUP(AO$4,'[1]INTERNAL PARAMETERS-1'!$B$5:$J$44,4, FALSE))</f>
        <v>6.3537118184270033E-2</v>
      </c>
      <c r="CD162" s="44">
        <f>$F162*'[1]INTERNAL PARAMETERS-2'!AO162*(1-VLOOKUP(AP$4,'[1]INTERNAL PARAMETERS-1'!$B$5:$J$44,4, FALSE))</f>
        <v>0.21515883748999423</v>
      </c>
      <c r="CE162" s="44">
        <f>$F162*'[1]INTERNAL PARAMETERS-2'!AP162*(1-VLOOKUP(AQ$4,'[1]INTERNAL PARAMETERS-1'!$B$5:$J$44,4, FALSE))</f>
        <v>3.6100301868424715E-2</v>
      </c>
      <c r="CF162" s="44">
        <f>$F162*'[1]INTERNAL PARAMETERS-2'!AQ162*(1-VLOOKUP(AR$4,'[1]INTERNAL PARAMETERS-1'!$B$5:$J$44,4, FALSE))</f>
        <v>1.4441023664050717E-3</v>
      </c>
      <c r="CG162" s="44">
        <f>$F162*'[1]INTERNAL PARAMETERS-2'!AR162*(1-VLOOKUP(AS$4,'[1]INTERNAL PARAMETERS-1'!$B$5:$J$44,4, FALSE))</f>
        <v>1.4441023664050717E-3</v>
      </c>
      <c r="CH162" s="43">
        <f>$F162*'[1]INTERNAL PARAMETERS-2'!AS162*(1-VLOOKUP(AT$4,'[1]INTERNAL PARAMETERS-1'!$B$5:$J$44,4, FALSE))</f>
        <v>0</v>
      </c>
      <c r="CI162" s="42">
        <f t="shared" si="2"/>
        <v>5.6432303838434743</v>
      </c>
    </row>
    <row r="163" spans="3:87" x14ac:dyDescent="0.5">
      <c r="C163" s="27" t="s">
        <v>8</v>
      </c>
      <c r="D163" s="26" t="s">
        <v>68</v>
      </c>
      <c r="E163" s="26" t="s">
        <v>53</v>
      </c>
      <c r="F163" s="129">
        <f>AirBF!X163</f>
        <v>2.3311598646755733</v>
      </c>
      <c r="G163" s="45">
        <f>$F163*'[1]INTERNAL PARAMETERS-2'!F163*VLOOKUP(G$4,'[1]INTERNAL PARAMETERS-1'!$B$5:$J$44,4, FALSE)</f>
        <v>1.2780583958083833E-2</v>
      </c>
      <c r="H163" s="44">
        <f>$F163*'[1]INTERNAL PARAMETERS-2'!G163*VLOOKUP(H$4,'[1]INTERNAL PARAMETERS-1'!$B$5:$J$44,4, FALSE)</f>
        <v>8.3073212937578734E-3</v>
      </c>
      <c r="I163" s="44">
        <f>$F163*'[1]INTERNAL PARAMETERS-2'!H163*VLOOKUP(I$4,'[1]INTERNAL PARAMETERS-1'!$B$5:$J$44,4, FALSE)</f>
        <v>2.4651875699352305E-2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1.3866822864427385E-2</v>
      </c>
      <c r="N163" s="44">
        <f>$F163*'[1]INTERNAL PARAMETERS-2'!M163*VLOOKUP(N$4,'[1]INTERNAL PARAMETERS-1'!$B$5:$J$44,4, FALSE)</f>
        <v>2.7478080672890389E-3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5.6378751653199041E-3</v>
      </c>
      <c r="T163" s="44">
        <f>$F163*'[1]INTERNAL PARAMETERS-2'!S163*VLOOKUP(T$4,'[1]INTERNAL PARAMETERS-1'!$B$5:$J$44,4, FALSE)</f>
        <v>7.6683503748502984E-4</v>
      </c>
      <c r="U163" s="44">
        <f>$F163*'[1]INTERNAL PARAMETERS-2'!T163*VLOOKUP(U$4,'[1]INTERNAL PARAMETERS-1'!$B$5:$J$44,4, FALSE)</f>
        <v>2.5558836756302988E-4</v>
      </c>
      <c r="V163" s="44">
        <f>$F163*'[1]INTERNAL PARAMETERS-2'!U163*VLOOKUP(V$4,'[1]INTERNAL PARAMETERS-1'!$B$5:$J$44,4, FALSE)</f>
        <v>1.092731186566675E-2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1.2779418378151494E-3</v>
      </c>
      <c r="AJ163" s="44">
        <f>$F163*'[1]INTERNAL PARAMETERS-2'!AI163*VLOOKUP(AJ$4,'[1]INTERNAL PARAMETERS-1'!$B$5:$J$44,4, FALSE)</f>
        <v>2.5561167916167663E-3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0.46838563828769375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0.26346963442412025</v>
      </c>
      <c r="BB163" s="44">
        <f>$F163*'[1]INTERNAL PARAMETERS-2'!M163*(1-VLOOKUP(N$4,'[1]INTERNAL PARAMETERS-1'!$B$5:$J$44,4, FALSE))</f>
        <v>5.2208353278491736E-2</v>
      </c>
      <c r="BC163" s="44">
        <f>$F163*'[1]INTERNAL PARAMETERS-2'!N163*(1-VLOOKUP(O$4,'[1]INTERNAL PARAMETERS-1'!$B$5:$J$44,4, FALSE))</f>
        <v>0.28756092445501474</v>
      </c>
      <c r="BD163" s="44">
        <f>$F163*'[1]INTERNAL PARAMETERS-2'!O163*(1-VLOOKUP(P$4,'[1]INTERNAL PARAMETERS-1'!$B$5:$J$44,4, FALSE))</f>
        <v>4.7926781889838045E-2</v>
      </c>
      <c r="BE163" s="44">
        <f>$F163*'[1]INTERNAL PARAMETERS-2'!P163*(1-VLOOKUP(Q$4,'[1]INTERNAL PARAMETERS-1'!$B$5:$J$44,4, FALSE))</f>
        <v>8.0517096145961961E-2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0.10711962814107817</v>
      </c>
      <c r="BH163" s="44">
        <f>$F163*'[1]INTERNAL PARAMETERS-2'!S163*(1-VLOOKUP(T$4,'[1]INTERNAL PARAMETERS-1'!$B$5:$J$44,4, FALSE))</f>
        <v>6.901515337365269E-3</v>
      </c>
      <c r="BI163" s="44">
        <f>$F163*'[1]INTERNAL PARAMETERS-2'!T163*(1-VLOOKUP(U$4,'[1]INTERNAL PARAMETERS-1'!$B$5:$J$44,4, FALSE))</f>
        <v>1.0223534702521195E-3</v>
      </c>
      <c r="BJ163" s="44">
        <f>$F163*'[1]INTERNAL PARAMETERS-2'!U163*(1-VLOOKUP(V$4,'[1]INTERNAL PARAMETERS-1'!$B$5:$J$44,4, FALSE))</f>
        <v>6.1921433905444918E-2</v>
      </c>
      <c r="BK163" s="44">
        <f>$F163*'[1]INTERNAL PARAMETERS-2'!V163*(1-VLOOKUP(W$4,'[1]INTERNAL PARAMETERS-1'!$B$5:$J$44,4, FALSE))</f>
        <v>4.7287810970930474E-2</v>
      </c>
      <c r="BL163" s="44">
        <f>$F163*'[1]INTERNAL PARAMETERS-2'!W163*(1-VLOOKUP(X$4,'[1]INTERNAL PARAMETERS-1'!$B$5:$J$44,4, FALSE))</f>
        <v>9.0741330196442566E-2</v>
      </c>
      <c r="BM163" s="44">
        <f>$F163*'[1]INTERNAL PARAMETERS-2'!X163*(1-VLOOKUP(Y$4,'[1]INTERNAL PARAMETERS-1'!$B$5:$J$44,4, FALSE))</f>
        <v>7.7960979354345206E-2</v>
      </c>
      <c r="BN163" s="44">
        <f>$F163*'[1]INTERNAL PARAMETERS-2'!Y163*(1-VLOOKUP(Z$4,'[1]INTERNAL PARAMETERS-1'!$B$5:$J$44,4, FALSE))</f>
        <v>7.7960979354345206E-2</v>
      </c>
      <c r="BO163" s="44">
        <f>$F163*'[1]INTERNAL PARAMETERS-2'!Z163*(1-VLOOKUP(AA$4,'[1]INTERNAL PARAMETERS-1'!$B$5:$J$44,4, FALSE))</f>
        <v>6.3263482639538654E-2</v>
      </c>
      <c r="BP163" s="44">
        <f>$F163*'[1]INTERNAL PARAMETERS-2'!AA163*(1-VLOOKUP(AB$4,'[1]INTERNAL PARAMETERS-1'!$B$5:$J$44,4, FALSE))</f>
        <v>1.9170759379132513E-2</v>
      </c>
      <c r="BQ163" s="44">
        <f>$F163*'[1]INTERNAL PARAMETERS-2'!AB163*(1-VLOOKUP(AC$4,'[1]INTERNAL PARAMETERS-1'!$B$5:$J$44,4, FALSE))</f>
        <v>0.33101444368052685</v>
      </c>
      <c r="BR163" s="44">
        <f>$F163*'[1]INTERNAL PARAMETERS-2'!AC163*(1-VLOOKUP(AD$4,'[1]INTERNAL PARAMETERS-1'!$B$5:$J$44,4, FALSE))</f>
        <v>8.9462922126654475E-3</v>
      </c>
      <c r="BS163" s="44">
        <f>$F163*'[1]INTERNAL PARAMETERS-2'!AD163*(1-VLOOKUP(AE$4,'[1]INTERNAL PARAMETERS-1'!$B$5:$J$44,4, FALSE))</f>
        <v>5.7512045021411067E-3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3.8340586294319154E-3</v>
      </c>
      <c r="CA163" s="44">
        <f>$F163*'[1]INTERNAL PARAMETERS-2'!AL163*(1-VLOOKUP(AM$4,'[1]INTERNAL PARAMETERS-1'!$B$5:$J$44,4, FALSE))</f>
        <v>2.619990571908877E-2</v>
      </c>
      <c r="CB163" s="44">
        <f>$F163*'[1]INTERNAL PARAMETERS-2'!AM163*(1-VLOOKUP(AN$4,'[1]INTERNAL PARAMETERS-1'!$B$5:$J$44,4, FALSE))</f>
        <v>8.9462922126654475E-3</v>
      </c>
      <c r="CC163" s="44">
        <f>$F163*'[1]INTERNAL PARAMETERS-2'!AN163*(1-VLOOKUP(AO$4,'[1]INTERNAL PARAMETERS-1'!$B$5:$J$44,4, FALSE))</f>
        <v>1.1502409004282213E-2</v>
      </c>
      <c r="CD163" s="44">
        <f>$F163*'[1]INTERNAL PARAMETERS-2'!AO163*(1-VLOOKUP(AP$4,'[1]INTERNAL PARAMETERS-1'!$B$5:$J$44,4, FALSE))</f>
        <v>8.4990125694301449E-2</v>
      </c>
      <c r="CE163" s="44">
        <f>$F163*'[1]INTERNAL PARAMETERS-2'!AP163*(1-VLOOKUP(AQ$4,'[1]INTERNAL PARAMETERS-1'!$B$5:$J$44,4, FALSE))</f>
        <v>9.5852631315730217E-3</v>
      </c>
      <c r="CF163" s="44">
        <f>$F163*'[1]INTERNAL PARAMETERS-2'!AQ163*(1-VLOOKUP(AR$4,'[1]INTERNAL PARAMETERS-1'!$B$5:$J$44,4, FALSE))</f>
        <v>1.2779418378151494E-3</v>
      </c>
      <c r="CG163" s="44">
        <f>$F163*'[1]INTERNAL PARAMETERS-2'!AR163*(1-VLOOKUP(AS$4,'[1]INTERNAL PARAMETERS-1'!$B$5:$J$44,4, FALSE))</f>
        <v>1.9171458727091917E-3</v>
      </c>
      <c r="CH163" s="43">
        <f>$F163*'[1]INTERNAL PARAMETERS-2'!AS163*(1-VLOOKUP(AT$4,'[1]INTERNAL PARAMETERS-1'!$B$5:$J$44,4, FALSE))</f>
        <v>0</v>
      </c>
      <c r="CI163" s="42">
        <f t="shared" si="2"/>
        <v>2.3311598646755733</v>
      </c>
    </row>
    <row r="164" spans="3:87" x14ac:dyDescent="0.5">
      <c r="C164" s="27" t="s">
        <v>8</v>
      </c>
      <c r="D164" s="26" t="s">
        <v>68</v>
      </c>
      <c r="E164" s="26" t="s">
        <v>52</v>
      </c>
      <c r="F164" s="129">
        <f>AirBF!X164</f>
        <v>1.0983436854679667</v>
      </c>
      <c r="G164" s="45">
        <f>$F164*'[1]INTERNAL PARAMETERS-2'!F164*VLOOKUP(G$4,'[1]INTERNAL PARAMETERS-1'!$B$5:$J$44,4, FALSE)</f>
        <v>3.7256916154758896E-3</v>
      </c>
      <c r="H164" s="44">
        <f>$F164*'[1]INTERNAL PARAMETERS-2'!G164*VLOOKUP(H$4,'[1]INTERNAL PARAMETERS-1'!$B$5:$J$44,4, FALSE)</f>
        <v>4.0982497935866244E-3</v>
      </c>
      <c r="I164" s="44">
        <f>$F164*'[1]INTERNAL PARAMETERS-2'!H164*VLOOKUP(I$4,'[1]INTERNAL PARAMETERS-1'!$B$5:$J$44,4, FALSE)</f>
        <v>1.1437245006922893E-2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9.090771015881266E-3</v>
      </c>
      <c r="N164" s="44">
        <f>$F164*'[1]INTERNAL PARAMETERS-2'!M164*VLOOKUP(N$4,'[1]INTERNAL PARAMETERS-1'!$B$5:$J$44,4, FALSE)</f>
        <v>1.397148085099527E-3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2.7205094414093165E-3</v>
      </c>
      <c r="T164" s="44">
        <f>$F164*'[1]INTERNAL PARAMETERS-2'!S164*VLOOKUP(T$4,'[1]INTERNAL PARAMETERS-1'!$B$5:$J$44,4, FALSE)</f>
        <v>2.9805752592544209E-4</v>
      </c>
      <c r="U164" s="44">
        <f>$F164*'[1]INTERNAL PARAMETERS-2'!T164*VLOOKUP(U$4,'[1]INTERNAL PARAMETERS-1'!$B$5:$J$44,4, FALSE)</f>
        <v>2.2353490686644062E-4</v>
      </c>
      <c r="V164" s="44">
        <f>$F164*'[1]INTERNAL PARAMETERS-2'!U164*VLOOKUP(V$4,'[1]INTERNAL PARAMETERS-1'!$B$5:$J$44,4, FALSE)</f>
        <v>5.8680219574180131E-3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1.117674534332203E-3</v>
      </c>
      <c r="AJ164" s="44">
        <f>$F164*'[1]INTERNAL PARAMETERS-2'!AI164*VLOOKUP(AJ$4,'[1]INTERNAL PARAMETERS-1'!$B$5:$J$44,4, FALSE)</f>
        <v>3.7255817811073432E-4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0.21730765513153497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0.17272464930174405</v>
      </c>
      <c r="BB164" s="44">
        <f>$F164*'[1]INTERNAL PARAMETERS-2'!M164*(1-VLOOKUP(N$4,'[1]INTERNAL PARAMETERS-1'!$B$5:$J$44,4, FALSE))</f>
        <v>2.6545813616891008E-2</v>
      </c>
      <c r="BC164" s="44">
        <f>$F164*'[1]INTERNAL PARAMETERS-2'!N164*(1-VLOOKUP(O$4,'[1]INTERNAL PARAMETERS-1'!$B$5:$J$44,4, FALSE))</f>
        <v>0.12332147983250057</v>
      </c>
      <c r="BD164" s="44">
        <f>$F164*'[1]INTERNAL PARAMETERS-2'!O164*(1-VLOOKUP(P$4,'[1]INTERNAL PARAMETERS-1'!$B$5:$J$44,4, FALSE))</f>
        <v>1.7138335199305056E-2</v>
      </c>
      <c r="BE164" s="44">
        <f>$F164*'[1]INTERNAL PARAMETERS-2'!P164*(1-VLOOKUP(Q$4,'[1]INTERNAL PARAMETERS-1'!$B$5:$J$44,4, FALSE))</f>
        <v>4.0237820917118958E-2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5.1689679386777002E-2</v>
      </c>
      <c r="BH164" s="44">
        <f>$F164*'[1]INTERNAL PARAMETERS-2'!S164*(1-VLOOKUP(T$4,'[1]INTERNAL PARAMETERS-1'!$B$5:$J$44,4, FALSE))</f>
        <v>2.6825177333289789E-3</v>
      </c>
      <c r="BI164" s="44">
        <f>$F164*'[1]INTERNAL PARAMETERS-2'!T164*(1-VLOOKUP(U$4,'[1]INTERNAL PARAMETERS-1'!$B$5:$J$44,4, FALSE))</f>
        <v>8.9413962746576247E-4</v>
      </c>
      <c r="BJ164" s="44">
        <f>$F164*'[1]INTERNAL PARAMETERS-2'!U164*(1-VLOOKUP(V$4,'[1]INTERNAL PARAMETERS-1'!$B$5:$J$44,4, FALSE))</f>
        <v>3.3252124425368741E-2</v>
      </c>
      <c r="BK164" s="44">
        <f>$F164*'[1]INTERNAL PARAMETERS-2'!V164*(1-VLOOKUP(W$4,'[1]INTERNAL PARAMETERS-1'!$B$5:$J$44,4, FALSE))</f>
        <v>2.2354369361592432E-2</v>
      </c>
      <c r="BL164" s="44">
        <f>$F164*'[1]INTERNAL PARAMETERS-2'!W164*(1-VLOOKUP(X$4,'[1]INTERNAL PARAMETERS-1'!$B$5:$J$44,4, FALSE))</f>
        <v>3.2786327851798636E-2</v>
      </c>
      <c r="BM164" s="44">
        <f>$F164*'[1]INTERNAL PARAMETERS-2'!X164*(1-VLOOKUP(Y$4,'[1]INTERNAL PARAMETERS-1'!$B$5:$J$44,4, FALSE))</f>
        <v>3.8002362014086001E-2</v>
      </c>
      <c r="BN164" s="44">
        <f>$F164*'[1]INTERNAL PARAMETERS-2'!Y164*(1-VLOOKUP(Z$4,'[1]INTERNAL PARAMETERS-1'!$B$5:$J$44,4, FALSE))</f>
        <v>3.8374920192196744E-2</v>
      </c>
      <c r="BO164" s="44">
        <f>$F164*'[1]INTERNAL PARAMETERS-2'!Z164*(1-VLOOKUP(AA$4,'[1]INTERNAL PARAMETERS-1'!$B$5:$J$44,4, FALSE))</f>
        <v>2.682517733328979E-2</v>
      </c>
      <c r="BP164" s="44">
        <f>$F164*'[1]INTERNAL PARAMETERS-2'!AA164*(1-VLOOKUP(AB$4,'[1]INTERNAL PARAMETERS-1'!$B$5:$J$44,4, FALSE))</f>
        <v>1.0432068324574746E-2</v>
      </c>
      <c r="BQ164" s="44">
        <f>$F164*'[1]INTERNAL PARAMETERS-2'!AB164*(1-VLOOKUP(AC$4,'[1]INTERNAL PARAMETERS-1'!$B$5:$J$44,4, FALSE))</f>
        <v>0.13338098997896458</v>
      </c>
      <c r="BR164" s="44">
        <f>$F164*'[1]INTERNAL PARAMETERS-2'!AC164*(1-VLOOKUP(AD$4,'[1]INTERNAL PARAMETERS-1'!$B$5:$J$44,4, FALSE))</f>
        <v>7.4514930653203264E-3</v>
      </c>
      <c r="BS164" s="44">
        <f>$F164*'[1]INTERNAL PARAMETERS-2'!AD164*(1-VLOOKUP(AE$4,'[1]INTERNAL PARAMETERS-1'!$B$5:$J$44,4, FALSE))</f>
        <v>2.2354589030329523E-3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2.2354589030329523E-3</v>
      </c>
      <c r="CA164" s="44">
        <f>$F164*'[1]INTERNAL PARAMETERS-2'!AL164*(1-VLOOKUP(AM$4,'[1]INTERNAL PARAMETERS-1'!$B$5:$J$44,4, FALSE))</f>
        <v>9.3142839558739976E-3</v>
      </c>
      <c r="CB164" s="44">
        <f>$F164*'[1]INTERNAL PARAMETERS-2'!AM164*(1-VLOOKUP(AN$4,'[1]INTERNAL PARAMETERS-1'!$B$5:$J$44,4, FALSE))</f>
        <v>2.9805752592544209E-3</v>
      </c>
      <c r="CC164" s="44">
        <f>$F164*'[1]INTERNAL PARAMETERS-2'!AN164*(1-VLOOKUP(AO$4,'[1]INTERNAL PARAMETERS-1'!$B$5:$J$44,4, FALSE))</f>
        <v>7.4514930653203264E-3</v>
      </c>
      <c r="CD164" s="44">
        <f>$F164*'[1]INTERNAL PARAMETERS-2'!AO164*(1-VLOOKUP(AP$4,'[1]INTERNAL PARAMETERS-1'!$B$5:$J$44,4, FALSE))</f>
        <v>3.3531554042388646E-2</v>
      </c>
      <c r="CE164" s="44">
        <f>$F164*'[1]INTERNAL PARAMETERS-2'!AP164*(1-VLOOKUP(AQ$4,'[1]INTERNAL PARAMETERS-1'!$B$5:$J$44,4, FALSE))</f>
        <v>4.4709178060659046E-3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3.7255817811073432E-4</v>
      </c>
      <c r="CH164" s="43">
        <f>$F164*'[1]INTERNAL PARAMETERS-2'!AS164*(1-VLOOKUP(AT$4,'[1]INTERNAL PARAMETERS-1'!$B$5:$J$44,4, FALSE))</f>
        <v>0</v>
      </c>
      <c r="CI164" s="42">
        <f t="shared" si="2"/>
        <v>1.0983436854679662</v>
      </c>
    </row>
    <row r="165" spans="3:87" x14ac:dyDescent="0.5">
      <c r="C165" s="27" t="s">
        <v>8</v>
      </c>
      <c r="D165" s="26" t="s">
        <v>68</v>
      </c>
      <c r="E165" s="26" t="s">
        <v>51</v>
      </c>
      <c r="F165" s="129">
        <f>AirBF!X165</f>
        <v>0.41427206755217827</v>
      </c>
      <c r="G165" s="45">
        <f>$F165*'[1]INTERNAL PARAMETERS-2'!F165*VLOOKUP(G$4,'[1]INTERNAL PARAMETERS-1'!$B$5:$J$44,4, FALSE)</f>
        <v>1.2250439309585462E-3</v>
      </c>
      <c r="H165" s="44">
        <f>$F165*'[1]INTERNAL PARAMETERS-2'!G165*VLOOKUP(H$4,'[1]INTERNAL PARAMETERS-1'!$B$5:$J$44,4, FALSE)</f>
        <v>4.083479769861821E-4</v>
      </c>
      <c r="I165" s="44">
        <f>$F165*'[1]INTERNAL PARAMETERS-2'!H165*VLOOKUP(I$4,'[1]INTERNAL PARAMETERS-1'!$B$5:$J$44,4, FALSE)</f>
        <v>4.6283013940617177E-3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4.685827213362013E-3</v>
      </c>
      <c r="N165" s="44">
        <f>$F165*'[1]INTERNAL PARAMETERS-2'!M165*VLOOKUP(N$4,'[1]INTERNAL PARAMETERS-1'!$B$5:$J$44,4, FALSE)</f>
        <v>3.4709785179859259E-4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2.0419470209646868E-4</v>
      </c>
      <c r="S165" s="44">
        <f>$F165*'[1]INTERNAL PARAMETERS-2'!R165*VLOOKUP(S$4,'[1]INTERNAL PARAMETERS-1'!$B$5:$J$44,4, FALSE)</f>
        <v>8.3339111829471707E-4</v>
      </c>
      <c r="T165" s="44">
        <f>$F165*'[1]INTERNAL PARAMETERS-2'!S165*VLOOKUP(T$4,'[1]INTERNAL PARAMETERS-1'!$B$5:$J$44,4, FALSE)</f>
        <v>1.0208906560688329E-4</v>
      </c>
      <c r="U165" s="44">
        <f>$F165*'[1]INTERNAL PARAMETERS-2'!T165*VLOOKUP(U$4,'[1]INTERNAL PARAMETERS-1'!$B$5:$J$44,4, FALSE)</f>
        <v>4.0838940419293739E-5</v>
      </c>
      <c r="V165" s="44">
        <f>$F165*'[1]INTERNAL PARAMETERS-2'!U165*VLOOKUP(V$4,'[1]INTERNAL PARAMETERS-1'!$B$5:$J$44,4, FALSE)</f>
        <v>1.316931546901957E-3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2.0419470209646868E-4</v>
      </c>
      <c r="AJ165" s="44">
        <f>$F165*'[1]INTERNAL PARAMETERS-2'!AI165*VLOOKUP(AJ$4,'[1]INTERNAL PARAMETERS-1'!$B$5:$J$44,4, FALSE)</f>
        <v>2.0419470209646868E-4</v>
      </c>
      <c r="AK165" s="44">
        <f>$F165*'[1]INTERNAL PARAMETERS-2'!AJ165*VLOOKUP(AK$4,'[1]INTERNAL PARAMETERS-1'!$B$5:$J$44,4, FALSE)</f>
        <v>2.0419470209646868E-4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8.7937726487172629E-2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8.9030717053878244E-2</v>
      </c>
      <c r="BB165" s="44">
        <f>$F165*'[1]INTERNAL PARAMETERS-2'!M165*(1-VLOOKUP(N$4,'[1]INTERNAL PARAMETERS-1'!$B$5:$J$44,4, FALSE))</f>
        <v>6.5948591841732589E-3</v>
      </c>
      <c r="BC165" s="44">
        <f>$F165*'[1]INTERNAL PARAMETERS-2'!N165*(1-VLOOKUP(O$4,'[1]INTERNAL PARAMETERS-1'!$B$5:$J$44,4, FALSE))</f>
        <v>3.7364109171079574E-2</v>
      </c>
      <c r="BD165" s="44">
        <f>$F165*'[1]INTERNAL PARAMETERS-2'!O165*(1-VLOOKUP(P$4,'[1]INTERNAL PARAMETERS-1'!$B$5:$J$44,4, FALSE))</f>
        <v>7.146151738068319E-3</v>
      </c>
      <c r="BE165" s="44">
        <f>$F165*'[1]INTERNAL PARAMETERS-2'!P165*(1-VLOOKUP(Q$4,'[1]INTERNAL PARAMETERS-1'!$B$5:$J$44,4, FALSE))</f>
        <v>1.6742391338053733E-2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1.5834431247599624E-2</v>
      </c>
      <c r="BH165" s="44">
        <f>$F165*'[1]INTERNAL PARAMETERS-2'!S165*(1-VLOOKUP(T$4,'[1]INTERNAL PARAMETERS-1'!$B$5:$J$44,4, FALSE))</f>
        <v>9.1880159046194964E-4</v>
      </c>
      <c r="BI165" s="44">
        <f>$F165*'[1]INTERNAL PARAMETERS-2'!T165*(1-VLOOKUP(U$4,'[1]INTERNAL PARAMETERS-1'!$B$5:$J$44,4, FALSE))</f>
        <v>1.6335576167717496E-4</v>
      </c>
      <c r="BJ165" s="44">
        <f>$F165*'[1]INTERNAL PARAMETERS-2'!U165*(1-VLOOKUP(V$4,'[1]INTERNAL PARAMETERS-1'!$B$5:$J$44,4, FALSE))</f>
        <v>7.4626120991110904E-3</v>
      </c>
      <c r="BK165" s="44">
        <f>$F165*'[1]INTERNAL PARAMETERS-2'!V165*(1-VLOOKUP(W$4,'[1]INTERNAL PARAMETERS-1'!$B$5:$J$44,4, FALSE))</f>
        <v>9.3920863250956978E-3</v>
      </c>
      <c r="BL165" s="44">
        <f>$F165*'[1]INTERNAL PARAMETERS-2'!W165*(1-VLOOKUP(X$4,'[1]INTERNAL PARAMETERS-1'!$B$5:$J$44,4, FALSE))</f>
        <v>1.1025478233040429E-2</v>
      </c>
      <c r="BM165" s="44">
        <f>$F165*'[1]INTERNAL PARAMETERS-2'!X165*(1-VLOOKUP(Y$4,'[1]INTERNAL PARAMETERS-1'!$B$5:$J$44,4, FALSE))</f>
        <v>1.3883914071943703E-2</v>
      </c>
      <c r="BN165" s="44">
        <f>$F165*'[1]INTERNAL PARAMETERS-2'!Y165*(1-VLOOKUP(Z$4,'[1]INTERNAL PARAMETERS-1'!$B$5:$J$44,4, FALSE))</f>
        <v>1.5517347407095186E-2</v>
      </c>
      <c r="BO165" s="44">
        <f>$F165*'[1]INTERNAL PARAMETERS-2'!Z165*(1-VLOOKUP(AA$4,'[1]INTERNAL PARAMETERS-1'!$B$5:$J$44,4, FALSE))</f>
        <v>8.5753903711233356E-3</v>
      </c>
      <c r="BP165" s="44">
        <f>$F165*'[1]INTERNAL PARAMETERS-2'!AA165*(1-VLOOKUP(AB$4,'[1]INTERNAL PARAMETERS-1'!$B$5:$J$44,4, FALSE))</f>
        <v>2.0417398849309105E-3</v>
      </c>
      <c r="BQ165" s="44">
        <f>$F165*'[1]INTERNAL PARAMETERS-2'!AB165*(1-VLOOKUP(AC$4,'[1]INTERNAL PARAMETERS-1'!$B$5:$J$44,4, FALSE))</f>
        <v>4.5326956863120257E-2</v>
      </c>
      <c r="BR165" s="44">
        <f>$F165*'[1]INTERNAL PARAMETERS-2'!AC165*(1-VLOOKUP(AD$4,'[1]INTERNAL PARAMETERS-1'!$B$5:$J$44,4, FALSE))</f>
        <v>1.837586610041197E-3</v>
      </c>
      <c r="BS165" s="44">
        <f>$F165*'[1]INTERNAL PARAMETERS-2'!AD165*(1-VLOOKUP(AE$4,'[1]INTERNAL PARAMETERS-1'!$B$5:$J$44,4, FALSE))</f>
        <v>1.2250439309585462E-3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4.083479769861821E-4</v>
      </c>
      <c r="CA165" s="44">
        <f>$F165*'[1]INTERNAL PARAMETERS-2'!AL165*(1-VLOOKUP(AM$4,'[1]INTERNAL PARAMETERS-1'!$B$5:$J$44,4, FALSE))</f>
        <v>1.4292386330550151E-3</v>
      </c>
      <c r="CB165" s="44">
        <f>$F165*'[1]INTERNAL PARAMETERS-2'!AM165*(1-VLOOKUP(AN$4,'[1]INTERNAL PARAMETERS-1'!$B$5:$J$44,4, FALSE))</f>
        <v>1.4292386330550151E-3</v>
      </c>
      <c r="CC165" s="44">
        <f>$F165*'[1]INTERNAL PARAMETERS-2'!AN165*(1-VLOOKUP(AO$4,'[1]INTERNAL PARAMETERS-1'!$B$5:$J$44,4, FALSE))</f>
        <v>3.2668252430962125E-3</v>
      </c>
      <c r="CD165" s="44">
        <f>$F165*'[1]INTERNAL PARAMETERS-2'!AO165*(1-VLOOKUP(AP$4,'[1]INTERNAL PARAMETERS-1'!$B$5:$J$44,4, FALSE))</f>
        <v>1.4088108774040171E-2</v>
      </c>
      <c r="CE165" s="44">
        <f>$F165*'[1]INTERNAL PARAMETERS-2'!AP165*(1-VLOOKUP(AQ$4,'[1]INTERNAL PARAMETERS-1'!$B$5:$J$44,4, FALSE))</f>
        <v>1.0208906560688329E-3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2.0419470209646868E-4</v>
      </c>
      <c r="CH165" s="43">
        <f>$F165*'[1]INTERNAL PARAMETERS-2'!AS165*(1-VLOOKUP(AT$4,'[1]INTERNAL PARAMETERS-1'!$B$5:$J$44,4, FALSE))</f>
        <v>0</v>
      </c>
      <c r="CI165" s="42">
        <f t="shared" si="2"/>
        <v>0.4142721918337986</v>
      </c>
    </row>
    <row r="166" spans="3:87" x14ac:dyDescent="0.5">
      <c r="C166" s="27" t="s">
        <v>8</v>
      </c>
      <c r="D166" s="26" t="s">
        <v>68</v>
      </c>
      <c r="E166" s="26" t="s">
        <v>49</v>
      </c>
      <c r="F166" s="129">
        <f>AirBF!X166</f>
        <v>6.936498635339608E-2</v>
      </c>
      <c r="G166" s="45">
        <f>$F166*'[1]INTERNAL PARAMETERS-2'!F166*VLOOKUP(G$4,'[1]INTERNAL PARAMETERS-1'!$B$5:$J$44,4, FALSE)</f>
        <v>1.783165704186753E-4</v>
      </c>
      <c r="H166" s="44">
        <f>$F166*'[1]INTERNAL PARAMETERS-2'!G166*VLOOKUP(H$4,'[1]INTERNAL PARAMETERS-1'!$B$5:$J$44,4, FALSE)</f>
        <v>1.783165704186753E-4</v>
      </c>
      <c r="I166" s="44">
        <f>$F166*'[1]INTERNAL PARAMETERS-2'!H166*VLOOKUP(I$4,'[1]INTERNAL PARAMETERS-1'!$B$5:$J$44,4, FALSE)</f>
        <v>6.8778193251339522E-4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7.5487174731439987E-4</v>
      </c>
      <c r="N166" s="44">
        <f>$F166*'[1]INTERNAL PARAMETERS-2'!M166*VLOOKUP(N$4,'[1]INTERNAL PARAMETERS-1'!$B$5:$J$44,4, FALSE)</f>
        <v>6.2410799646536359E-5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1.9785495294976816E-4</v>
      </c>
      <c r="T166" s="44">
        <f>$F166*'[1]INTERNAL PARAMETERS-2'!S166*VLOOKUP(T$4,'[1]INTERNAL PARAMETERS-1'!$B$5:$J$44,4, FALSE)</f>
        <v>5.9438856806225105E-6</v>
      </c>
      <c r="U166" s="44">
        <f>$F166*'[1]INTERNAL PARAMETERS-2'!T166*VLOOKUP(U$4,'[1]INTERNAL PARAMETERS-1'!$B$5:$J$44,4, FALSE)</f>
        <v>1.1887771361245021E-5</v>
      </c>
      <c r="V166" s="44">
        <f>$F166*'[1]INTERNAL PARAMETERS-2'!U166*VLOOKUP(V$4,'[1]INTERNAL PARAMETERS-1'!$B$5:$J$44,4, FALSE)</f>
        <v>2.9422130071601893E-4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5.9438856806225099E-5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1.3067856717754508E-2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1.4342563198973597E-2</v>
      </c>
      <c r="BB166" s="44">
        <f>$F166*'[1]INTERNAL PARAMETERS-2'!M166*(1-VLOOKUP(N$4,'[1]INTERNAL PARAMETERS-1'!$B$5:$J$44,4, FALSE))</f>
        <v>1.1858051932841908E-3</v>
      </c>
      <c r="BC166" s="44">
        <f>$F166*'[1]INTERNAL PARAMETERS-2'!N166*(1-VLOOKUP(O$4,'[1]INTERNAL PARAMETERS-1'!$B$5:$J$44,4, FALSE))</f>
        <v>6.0627495212376894E-3</v>
      </c>
      <c r="BD166" s="44">
        <f>$F166*'[1]INTERNAL PARAMETERS-2'!O166*(1-VLOOKUP(P$4,'[1]INTERNAL PARAMETERS-1'!$B$5:$J$44,4, FALSE))</f>
        <v>1.0104605657058267E-3</v>
      </c>
      <c r="BE166" s="44">
        <f>$F166*'[1]INTERNAL PARAMETERS-2'!P166*(1-VLOOKUP(Q$4,'[1]INTERNAL PARAMETERS-1'!$B$5:$J$44,4, FALSE))</f>
        <v>3.0908136174250698E-3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3.7592441060455943E-3</v>
      </c>
      <c r="BH166" s="44">
        <f>$F166*'[1]INTERNAL PARAMETERS-2'!S166*(1-VLOOKUP(T$4,'[1]INTERNAL PARAMETERS-1'!$B$5:$J$44,4, FALSE))</f>
        <v>5.3494971125602588E-5</v>
      </c>
      <c r="BI166" s="44">
        <f>$F166*'[1]INTERNAL PARAMETERS-2'!T166*(1-VLOOKUP(U$4,'[1]INTERNAL PARAMETERS-1'!$B$5:$J$44,4, FALSE))</f>
        <v>4.7551085444980084E-5</v>
      </c>
      <c r="BJ166" s="44">
        <f>$F166*'[1]INTERNAL PARAMETERS-2'!U166*(1-VLOOKUP(V$4,'[1]INTERNAL PARAMETERS-1'!$B$5:$J$44,4, FALSE))</f>
        <v>1.6672540373907738E-3</v>
      </c>
      <c r="BK166" s="44">
        <f>$F166*'[1]INTERNAL PARAMETERS-2'!V166*(1-VLOOKUP(W$4,'[1]INTERNAL PARAMETERS-1'!$B$5:$J$44,4, FALSE))</f>
        <v>1.5454033404632172E-3</v>
      </c>
      <c r="BL166" s="44">
        <f>$F166*'[1]INTERNAL PARAMETERS-2'!W166*(1-VLOOKUP(X$4,'[1]INTERNAL PARAMETERS-1'!$B$5:$J$44,4, FALSE))</f>
        <v>1.5454033404632172E-3</v>
      </c>
      <c r="BM166" s="44">
        <f>$F166*'[1]INTERNAL PARAMETERS-2'!X166*(1-VLOOKUP(Y$4,'[1]INTERNAL PARAMETERS-1'!$B$5:$J$44,4, FALSE))</f>
        <v>1.9614753381067928E-3</v>
      </c>
      <c r="BN166" s="44">
        <f>$F166*'[1]INTERNAL PARAMETERS-2'!Y166*(1-VLOOKUP(Z$4,'[1]INTERNAL PARAMETERS-1'!$B$5:$J$44,4, FALSE))</f>
        <v>2.6153027629752692E-3</v>
      </c>
      <c r="BO166" s="44">
        <f>$F166*'[1]INTERNAL PARAMETERS-2'!Z166*(1-VLOOKUP(AA$4,'[1]INTERNAL PARAMETERS-1'!$B$5:$J$44,4, FALSE))</f>
        <v>1.3670937065431773E-3</v>
      </c>
      <c r="BP166" s="44">
        <f>$F166*'[1]INTERNAL PARAMETERS-2'!AA166*(1-VLOOKUP(AB$4,'[1]INTERNAL PARAMETERS-1'!$B$5:$J$44,4, FALSE))</f>
        <v>3.566331408373506E-4</v>
      </c>
      <c r="BQ166" s="44">
        <f>$F166*'[1]INTERNAL PARAMETERS-2'!AB166*(1-VLOOKUP(AC$4,'[1]INTERNAL PARAMETERS-1'!$B$5:$J$44,4, FALSE))</f>
        <v>8.202541429763158E-3</v>
      </c>
      <c r="BR166" s="44">
        <f>$F166*'[1]INTERNAL PARAMETERS-2'!AC166*(1-VLOOKUP(AD$4,'[1]INTERNAL PARAMETERS-1'!$B$5:$J$44,4, FALSE))</f>
        <v>3.566331408373506E-4</v>
      </c>
      <c r="BS166" s="44">
        <f>$F166*'[1]INTERNAL PARAMETERS-2'!AD166*(1-VLOOKUP(AE$4,'[1]INTERNAL PARAMETERS-1'!$B$5:$J$44,4, FALSE))</f>
        <v>5.9438856806225099E-5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1.188777136124502E-4</v>
      </c>
      <c r="CA166" s="44">
        <f>$F166*'[1]INTERNAL PARAMETERS-2'!AL166*(1-VLOOKUP(AM$4,'[1]INTERNAL PARAMETERS-1'!$B$5:$J$44,4, FALSE))</f>
        <v>2.377554272249004E-4</v>
      </c>
      <c r="CB166" s="44">
        <f>$F166*'[1]INTERNAL PARAMETERS-2'!AM166*(1-VLOOKUP(AN$4,'[1]INTERNAL PARAMETERS-1'!$B$5:$J$44,4, FALSE))</f>
        <v>2.9719428403112552E-4</v>
      </c>
      <c r="CC166" s="44">
        <f>$F166*'[1]INTERNAL PARAMETERS-2'!AN166*(1-VLOOKUP(AO$4,'[1]INTERNAL PARAMETERS-1'!$B$5:$J$44,4, FALSE))</f>
        <v>4.755108544498008E-4</v>
      </c>
      <c r="CD166" s="44">
        <f>$F166*'[1]INTERNAL PARAMETERS-2'!AO166*(1-VLOOKUP(AP$4,'[1]INTERNAL PARAMETERS-1'!$B$5:$J$44,4, FALSE))</f>
        <v>3.2096913310375201E-3</v>
      </c>
      <c r="CE166" s="44">
        <f>$F166*'[1]INTERNAL PARAMETERS-2'!AP166*(1-VLOOKUP(AQ$4,'[1]INTERNAL PARAMETERS-1'!$B$5:$J$44,4, FALSE))</f>
        <v>2.377554272249004E-4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5.9438856806225099E-5</v>
      </c>
      <c r="CH166" s="43">
        <f>$F166*'[1]INTERNAL PARAMETERS-2'!AS166*(1-VLOOKUP(AT$4,'[1]INTERNAL PARAMETERS-1'!$B$5:$J$44,4, FALSE))</f>
        <v>0</v>
      </c>
      <c r="CI166" s="42">
        <f t="shared" si="2"/>
        <v>6.9364986353396038E-2</v>
      </c>
    </row>
    <row r="167" spans="3:87" x14ac:dyDescent="0.5">
      <c r="C167" s="27" t="s">
        <v>8</v>
      </c>
      <c r="D167" s="26" t="s">
        <v>50</v>
      </c>
      <c r="E167" s="26" t="s">
        <v>67</v>
      </c>
      <c r="F167" s="129">
        <f>AirBF!X167</f>
        <v>2.4069239951484711</v>
      </c>
      <c r="G167" s="45">
        <f>$F167*'[1]INTERNAL PARAMETERS-2'!F167*VLOOKUP(G$4,'[1]INTERNAL PARAMETERS-1'!$B$5:$J$44,4, FALSE)</f>
        <v>3.0327242338870739E-3</v>
      </c>
      <c r="H167" s="44">
        <f>$F167*'[1]INTERNAL PARAMETERS-2'!G167*VLOOKUP(H$4,'[1]INTERNAL PARAMETERS-1'!$B$5:$J$44,4, FALSE)</f>
        <v>2.0218161559247159E-3</v>
      </c>
      <c r="I167" s="44">
        <f>$F167*'[1]INTERNAL PARAMETERS-2'!H167*VLOOKUP(I$4,'[1]INTERNAL PARAMETERS-1'!$B$5:$J$44,4, FALSE)</f>
        <v>2.798357230631477E-2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1.2130656243148779E-3</v>
      </c>
      <c r="N167" s="44">
        <f>$F167*'[1]INTERNAL PARAMETERS-2'!M167*VLOOKUP(N$4,'[1]INTERNAL PARAMETERS-1'!$B$5:$J$44,4, FALSE)</f>
        <v>1.0209966998880229E-2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1.0108840087224064E-2</v>
      </c>
      <c r="S167" s="44">
        <f>$F167*'[1]INTERNAL PARAMETERS-2'!R167*VLOOKUP(S$4,'[1]INTERNAL PARAMETERS-1'!$B$5:$J$44,4, FALSE)</f>
        <v>2.7160368196114067E-2</v>
      </c>
      <c r="T167" s="44">
        <f>$F167*'[1]INTERNAL PARAMETERS-2'!S167*VLOOKUP(T$4,'[1]INTERNAL PARAMETERS-1'!$B$5:$J$44,4, FALSE)</f>
        <v>1.0108840087224063E-3</v>
      </c>
      <c r="U167" s="44">
        <f>$F167*'[1]INTERNAL PARAMETERS-2'!T167*VLOOKUP(U$4,'[1]INTERNAL PARAMETERS-1'!$B$5:$J$44,4, FALSE)</f>
        <v>8.0872646236988636E-4</v>
      </c>
      <c r="V167" s="44">
        <f>$F167*'[1]INTERNAL PARAMETERS-2'!U167*VLOOKUP(V$4,'[1]INTERNAL PARAMETERS-1'!$B$5:$J$44,4, FALSE)</f>
        <v>2.0015582801195485E-2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1.010908077962358E-3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0.53168787381998062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2.3048246861982678E-2</v>
      </c>
      <c r="BB167" s="44">
        <f>$F167*'[1]INTERNAL PARAMETERS-2'!M167*(1-VLOOKUP(N$4,'[1]INTERNAL PARAMETERS-1'!$B$5:$J$44,4, FALSE))</f>
        <v>0.19398937297872432</v>
      </c>
      <c r="BC167" s="44">
        <f>$F167*'[1]INTERNAL PARAMETERS-2'!N167*(1-VLOOKUP(O$4,'[1]INTERNAL PARAMETERS-1'!$B$5:$J$44,4, FALSE))</f>
        <v>3.639196872944634E-2</v>
      </c>
      <c r="BD167" s="44">
        <f>$F167*'[1]INTERNAL PARAMETERS-2'!O167*(1-VLOOKUP(P$4,'[1]INTERNAL PARAMETERS-1'!$B$5:$J$44,4, FALSE))</f>
        <v>5.8631465059819178E-2</v>
      </c>
      <c r="BE167" s="44">
        <f>$F167*'[1]INTERNAL PARAMETERS-2'!P167*(1-VLOOKUP(Q$4,'[1]INTERNAL PARAMETERS-1'!$B$5:$J$44,4, FALSE))</f>
        <v>2.0217680174448128E-2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0.51604699572616719</v>
      </c>
      <c r="BH167" s="44">
        <f>$F167*'[1]INTERNAL PARAMETERS-2'!S167*(1-VLOOKUP(T$4,'[1]INTERNAL PARAMETERS-1'!$B$5:$J$44,4, FALSE))</f>
        <v>9.0979560785016574E-3</v>
      </c>
      <c r="BI167" s="44">
        <f>$F167*'[1]INTERNAL PARAMETERS-2'!T167*(1-VLOOKUP(U$4,'[1]INTERNAL PARAMETERS-1'!$B$5:$J$44,4, FALSE))</f>
        <v>3.2349058494795455E-3</v>
      </c>
      <c r="BJ167" s="44">
        <f>$F167*'[1]INTERNAL PARAMETERS-2'!U167*(1-VLOOKUP(V$4,'[1]INTERNAL PARAMETERS-1'!$B$5:$J$44,4, FALSE))</f>
        <v>0.11342163587344108</v>
      </c>
      <c r="BK167" s="44">
        <f>$F167*'[1]INTERNAL PARAMETERS-2'!V167*(1-VLOOKUP(W$4,'[1]INTERNAL PARAMETERS-1'!$B$5:$J$44,4, FALSE))</f>
        <v>3.2348336417596907E-2</v>
      </c>
      <c r="BL167" s="44">
        <f>$F167*'[1]INTERNAL PARAMETERS-2'!W167*(1-VLOOKUP(X$4,'[1]INTERNAL PARAMETERS-1'!$B$5:$J$44,4, FALSE))</f>
        <v>5.0545403898117893E-3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0.17286191163796999</v>
      </c>
      <c r="BO167" s="44">
        <f>$F167*'[1]INTERNAL PARAMETERS-2'!Z167*(1-VLOOKUP(AA$4,'[1]INTERNAL PARAMETERS-1'!$B$5:$J$44,4, FALSE))</f>
        <v>7.1773029380930317E-2</v>
      </c>
      <c r="BP167" s="44">
        <f>$F167*'[1]INTERNAL PARAMETERS-2'!AA167*(1-VLOOKUP(AB$4,'[1]INTERNAL PARAMETERS-1'!$B$5:$J$44,4, FALSE))</f>
        <v>1.7185196632960569E-2</v>
      </c>
      <c r="BQ167" s="44">
        <f>$F167*'[1]INTERNAL PARAMETERS-2'!AB167*(1-VLOOKUP(AC$4,'[1]INTERNAL PARAMETERS-1'!$B$5:$J$44,4, FALSE))</f>
        <v>0.22340611207409031</v>
      </c>
      <c r="BR167" s="44">
        <f>$F167*'[1]INTERNAL PARAMETERS-2'!AC167*(1-VLOOKUP(AD$4,'[1]INTERNAL PARAMETERS-1'!$B$5:$J$44,4, FALSE))</f>
        <v>9.0979320092617055E-3</v>
      </c>
      <c r="BS167" s="44">
        <f>$F167*'[1]INTERNAL PARAMETERS-2'!AD167*(1-VLOOKUP(AE$4,'[1]INTERNAL PARAMETERS-1'!$B$5:$J$44,4, FALSE))</f>
        <v>9.0979320092617055E-3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4.0436323118494318E-3</v>
      </c>
      <c r="CA167" s="44">
        <f>$F167*'[1]INTERNAL PARAMETERS-2'!AL167*(1-VLOOKUP(AM$4,'[1]INTERNAL PARAMETERS-1'!$B$5:$J$44,4, FALSE))</f>
        <v>1.010908077962358E-3</v>
      </c>
      <c r="CB167" s="44">
        <f>$F167*'[1]INTERNAL PARAMETERS-2'!AM167*(1-VLOOKUP(AN$4,'[1]INTERNAL PARAMETERS-1'!$B$5:$J$44,4, FALSE))</f>
        <v>4.0436323118494318E-3</v>
      </c>
      <c r="CC167" s="44">
        <f>$F167*'[1]INTERNAL PARAMETERS-2'!AN167*(1-VLOOKUP(AO$4,'[1]INTERNAL PARAMETERS-1'!$B$5:$J$44,4, FALSE))</f>
        <v>1.6174288554998213E-2</v>
      </c>
      <c r="CD167" s="44">
        <f>$F167*'[1]INTERNAL PARAMETERS-2'!AO167*(1-VLOOKUP(AP$4,'[1]INTERNAL PARAMETERS-1'!$B$5:$J$44,4, FALSE))</f>
        <v>0.18094893556926933</v>
      </c>
      <c r="CE167" s="44">
        <f>$F167*'[1]INTERNAL PARAMETERS-2'!AP167*(1-VLOOKUP(AQ$4,'[1]INTERNAL PARAMETERS-1'!$B$5:$J$44,4, FALSE))</f>
        <v>2.4261312486297558E-2</v>
      </c>
      <c r="CF167" s="44">
        <f>$F167*'[1]INTERNAL PARAMETERS-2'!AQ167*(1-VLOOKUP(AR$4,'[1]INTERNAL PARAMETERS-1'!$B$5:$J$44,4, FALSE))</f>
        <v>2.4261312486297558E-2</v>
      </c>
      <c r="CG167" s="44">
        <f>$F167*'[1]INTERNAL PARAMETERS-2'!AR167*(1-VLOOKUP(AS$4,'[1]INTERNAL PARAMETERS-1'!$B$5:$J$44,4, FALSE))</f>
        <v>1.010908077962358E-3</v>
      </c>
      <c r="CH167" s="43">
        <f>$F167*'[1]INTERNAL PARAMETERS-2'!AS167*(1-VLOOKUP(AT$4,'[1]INTERNAL PARAMETERS-1'!$B$5:$J$44,4, FALSE))</f>
        <v>0</v>
      </c>
      <c r="CI167" s="42">
        <f t="shared" si="2"/>
        <v>2.4069244765332702</v>
      </c>
    </row>
    <row r="168" spans="3:87" x14ac:dyDescent="0.5">
      <c r="C168" s="27" t="s">
        <v>8</v>
      </c>
      <c r="D168" s="26" t="s">
        <v>50</v>
      </c>
      <c r="E168" s="26" t="s">
        <v>66</v>
      </c>
      <c r="F168" s="129">
        <f>AirBF!X168</f>
        <v>7.6712318677749618</v>
      </c>
      <c r="G168" s="45">
        <f>$F168*'[1]INTERNAL PARAMETERS-2'!F168*VLOOKUP(G$4,'[1]INTERNAL PARAMETERS-1'!$B$5:$J$44,4, FALSE)</f>
        <v>1.1696327228796483E-2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7.7267140522586444E-2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2.3393038019186361E-3</v>
      </c>
      <c r="N168" s="44">
        <f>$F168*'[1]INTERNAL PARAMETERS-2'!M168*VLOOKUP(N$4,'[1]INTERNAL PARAMETERS-1'!$B$5:$J$44,4, FALSE)</f>
        <v>2.4061355739506917E-2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1.0025532927995098E-2</v>
      </c>
      <c r="S168" s="44">
        <f>$F168*'[1]INTERNAL PARAMETERS-2'!R168*VLOOKUP(S$4,'[1]INTERNAL PARAMETERS-1'!$B$5:$J$44,4, FALSE)</f>
        <v>5.9832501719738251E-2</v>
      </c>
      <c r="T168" s="44">
        <f>$F168*'[1]INTERNAL PARAMETERS-2'!S168*VLOOKUP(T$4,'[1]INTERNAL PARAMETERS-1'!$B$5:$J$44,4, FALSE)</f>
        <v>2.5064215881581134E-3</v>
      </c>
      <c r="U168" s="44">
        <f>$F168*'[1]INTERNAL PARAMETERS-2'!T168*VLOOKUP(U$4,'[1]INTERNAL PARAMETERS-1'!$B$5:$J$44,4, FALSE)</f>
        <v>4.6785308915185935E-3</v>
      </c>
      <c r="V168" s="44">
        <f>$F168*'[1]INTERNAL PARAMETERS-2'!U168*VLOOKUP(V$4,'[1]INTERNAL PARAMETERS-1'!$B$5:$J$44,4, FALSE)</f>
        <v>5.2383658863810086E-2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1.6707943008013868E-3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1.6707943008013868E-3</v>
      </c>
      <c r="AI168" s="44">
        <f>$F168*'[1]INTERNAL PARAMETERS-2'!AH168*VLOOKUP(AI$4,'[1]INTERNAL PARAMETERS-1'!$B$5:$J$44,4, FALSE)</f>
        <v>1.0025532927995098E-2</v>
      </c>
      <c r="AJ168" s="44">
        <f>$F168*'[1]INTERNAL PARAMETERS-2'!AI168*VLOOKUP(AJ$4,'[1]INTERNAL PARAMETERS-1'!$B$5:$J$44,4, FALSE)</f>
        <v>1.6707943008013868E-3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1.4680756699291424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4.4446772236454081E-2</v>
      </c>
      <c r="BB168" s="44">
        <f>$F168*'[1]INTERNAL PARAMETERS-2'!M168*(1-VLOOKUP(N$4,'[1]INTERNAL PARAMETERS-1'!$B$5:$J$44,4, FALSE))</f>
        <v>0.45716575905063134</v>
      </c>
      <c r="BC168" s="44">
        <f>$F168*'[1]INTERNAL PARAMETERS-2'!N168*(1-VLOOKUP(O$4,'[1]INTERNAL PARAMETERS-1'!$B$5:$J$44,4, FALSE))</f>
        <v>7.8533469123159394E-2</v>
      </c>
      <c r="BD168" s="44">
        <f>$F168*'[1]INTERNAL PARAMETERS-2'!O168*(1-VLOOKUP(P$4,'[1]INTERNAL PARAMETERS-1'!$B$5:$J$44,4, FALSE))</f>
        <v>0.29241278345903277</v>
      </c>
      <c r="BE168" s="44">
        <f>$F168*'[1]INTERNAL PARAMETERS-2'!P168*(1-VLOOKUP(Q$4,'[1]INTERNAL PARAMETERS-1'!$B$5:$J$44,4, FALSE))</f>
        <v>8.5217413449551721E-2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1.1368175326750267</v>
      </c>
      <c r="BH168" s="44">
        <f>$F168*'[1]INTERNAL PARAMETERS-2'!S168*(1-VLOOKUP(T$4,'[1]INTERNAL PARAMETERS-1'!$B$5:$J$44,4, FALSE))</f>
        <v>2.2557794293423018E-2</v>
      </c>
      <c r="BI168" s="44">
        <f>$F168*'[1]INTERNAL PARAMETERS-2'!T168*(1-VLOOKUP(U$4,'[1]INTERNAL PARAMETERS-1'!$B$5:$J$44,4, FALSE))</f>
        <v>1.8714123566074374E-2</v>
      </c>
      <c r="BJ168" s="44">
        <f>$F168*'[1]INTERNAL PARAMETERS-2'!U168*(1-VLOOKUP(V$4,'[1]INTERNAL PARAMETERS-1'!$B$5:$J$44,4, FALSE))</f>
        <v>0.29684073356159052</v>
      </c>
      <c r="BK168" s="44">
        <f>$F168*'[1]INTERNAL PARAMETERS-2'!V168*(1-VLOOKUP(W$4,'[1]INTERNAL PARAMETERS-1'!$B$5:$J$44,4, FALSE))</f>
        <v>0.16876403259830206</v>
      </c>
      <c r="BL168" s="44">
        <f>$F168*'[1]INTERNAL PARAMETERS-2'!W168*(1-VLOOKUP(X$4,'[1]INTERNAL PARAMETERS-1'!$B$5:$J$44,4, FALSE))</f>
        <v>2.8405804483183906E-2</v>
      </c>
      <c r="BM168" s="44">
        <f>$F168*'[1]INTERNAL PARAMETERS-2'!X168*(1-VLOOKUP(Y$4,'[1]INTERNAL PARAMETERS-1'!$B$5:$J$44,4, FALSE))</f>
        <v>3.3415886016027736E-3</v>
      </c>
      <c r="BN168" s="44">
        <f>$F168*'[1]INTERNAL PARAMETERS-2'!Y168*(1-VLOOKUP(Z$4,'[1]INTERNAL PARAMETERS-1'!$B$5:$J$44,4, FALSE))</f>
        <v>0.80872964705874717</v>
      </c>
      <c r="BO168" s="44">
        <f>$F168*'[1]INTERNAL PARAMETERS-2'!Z168*(1-VLOOKUP(AA$4,'[1]INTERNAL PARAMETERS-1'!$B$5:$J$44,4, FALSE))</f>
        <v>0.79034937550355844</v>
      </c>
      <c r="BP168" s="44">
        <f>$F168*'[1]INTERNAL PARAMETERS-2'!AA168*(1-VLOOKUP(AB$4,'[1]INTERNAL PARAMETERS-1'!$B$5:$J$44,4, FALSE))</f>
        <v>7.519188052155662E-2</v>
      </c>
      <c r="BQ168" s="44">
        <f>$F168*'[1]INTERNAL PARAMETERS-2'!AB168*(1-VLOOKUP(AC$4,'[1]INTERNAL PARAMETERS-1'!$B$5:$J$44,4, FALSE))</f>
        <v>0.8571865173979214</v>
      </c>
      <c r="BR168" s="44">
        <f>$F168*'[1]INTERNAL PARAMETERS-2'!AC168*(1-VLOOKUP(AD$4,'[1]INTERNAL PARAMETERS-1'!$B$5:$J$44,4, FALSE))</f>
        <v>4.5115281737571331E-2</v>
      </c>
      <c r="BS168" s="44">
        <f>$F168*'[1]INTERNAL PARAMETERS-2'!AD168*(1-VLOOKUP(AE$4,'[1]INTERNAL PARAMETERS-1'!$B$5:$J$44,4, FALSE))</f>
        <v>1.336712152959787E-2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3.3415886016027736E-3</v>
      </c>
      <c r="CA168" s="44">
        <f>$F168*'[1]INTERNAL PARAMETERS-2'!AL168*(1-VLOOKUP(AM$4,'[1]INTERNAL PARAMETERS-1'!$B$5:$J$44,4, FALSE))</f>
        <v>5.0131500255909374E-3</v>
      </c>
      <c r="CB168" s="44">
        <f>$F168*'[1]INTERNAL PARAMETERS-2'!AM168*(1-VLOOKUP(AN$4,'[1]INTERNAL PARAMETERS-1'!$B$5:$J$44,4, FALSE))</f>
        <v>1.8380271555188808E-2</v>
      </c>
      <c r="CC168" s="44">
        <f>$F168*'[1]INTERNAL PARAMETERS-2'!AN168*(1-VLOOKUP(AO$4,'[1]INTERNAL PARAMETERS-1'!$B$5:$J$44,4, FALSE))</f>
        <v>4.8456870339174098E-2</v>
      </c>
      <c r="CD168" s="44">
        <f>$F168*'[1]INTERNAL PARAMETERS-2'!AO168*(1-VLOOKUP(AP$4,'[1]INTERNAL PARAMETERS-1'!$B$5:$J$44,4, FALSE))</f>
        <v>0.57647006116768507</v>
      </c>
      <c r="CE168" s="44">
        <f>$F168*'[1]INTERNAL PARAMETERS-2'!AP168*(1-VLOOKUP(AQ$4,'[1]INTERNAL PARAMETERS-1'!$B$5:$J$44,4, FALSE))</f>
        <v>5.6811608966367812E-2</v>
      </c>
      <c r="CF168" s="44">
        <f>$F168*'[1]INTERNAL PARAMETERS-2'!AQ168*(1-VLOOKUP(AR$4,'[1]INTERNAL PARAMETERS-1'!$B$5:$J$44,4, FALSE))</f>
        <v>1.1696327228796483E-2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7.6712318677749609</v>
      </c>
    </row>
    <row r="169" spans="3:87" x14ac:dyDescent="0.5">
      <c r="C169" s="27" t="s">
        <v>8</v>
      </c>
      <c r="D169" s="26" t="s">
        <v>50</v>
      </c>
      <c r="E169" s="26" t="s">
        <v>65</v>
      </c>
      <c r="F169" s="129">
        <f>AirBF!X169</f>
        <v>15.530605800860851</v>
      </c>
      <c r="G169" s="45">
        <f>$F169*'[1]INTERNAL PARAMETERS-2'!F169*VLOOKUP(G$4,'[1]INTERNAL PARAMETERS-1'!$B$5:$J$44,4, FALSE)</f>
        <v>4.695368051774261E-2</v>
      </c>
      <c r="H169" s="44">
        <f>$F169*'[1]INTERNAL PARAMETERS-2'!G169*VLOOKUP(H$4,'[1]INTERNAL PARAMETERS-1'!$B$5:$J$44,4, FALSE)</f>
        <v>4.695368051774261E-2</v>
      </c>
      <c r="I169" s="44">
        <f>$F169*'[1]INTERNAL PARAMETERS-2'!H169*VLOOKUP(I$4,'[1]INTERNAL PARAMETERS-1'!$B$5:$J$44,4, FALSE)</f>
        <v>0.18949148392626039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6.904984992091738E-3</v>
      </c>
      <c r="N169" s="44">
        <f>$F169*'[1]INTERNAL PARAMETERS-2'!M169*VLOOKUP(N$4,'[1]INTERNAL PARAMETERS-1'!$B$5:$J$44,4, FALSE)</f>
        <v>3.922006005314594E-2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1.104847296673241E-2</v>
      </c>
      <c r="S169" s="44">
        <f>$F169*'[1]INTERNAL PARAMETERS-2'!R169*VLOOKUP(S$4,'[1]INTERNAL PARAMETERS-1'!$B$5:$J$44,4, FALSE)</f>
        <v>0.12744562660941522</v>
      </c>
      <c r="T169" s="44">
        <f>$F169*'[1]INTERNAL PARAMETERS-2'!S169*VLOOKUP(T$4,'[1]INTERNAL PARAMETERS-1'!$B$5:$J$44,4, FALSE)</f>
        <v>2.2095392872884738E-3</v>
      </c>
      <c r="U169" s="44">
        <f>$F169*'[1]INTERNAL PARAMETERS-2'!T169*VLOOKUP(U$4,'[1]INTERNAL PARAMETERS-1'!$B$5:$J$44,4, FALSE)</f>
        <v>7.7336204645966694E-3</v>
      </c>
      <c r="V169" s="44">
        <f>$F169*'[1]INTERNAL PARAMETERS-2'!U169*VLOOKUP(V$4,'[1]INTERNAL PARAMETERS-1'!$B$5:$J$44,4, FALSE)</f>
        <v>7.9545045055994135E-2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2.7613417113930595E-3</v>
      </c>
      <c r="AG169" s="44">
        <f>$F169*'[1]INTERNAL PARAMETERS-2'!AF169*VLOOKUP(AG$4,'[1]INTERNAL PARAMETERS-1'!$B$5:$J$44,4, FALSE)</f>
        <v>5.5242364833662048E-3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2.7613417113930595E-3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3.600338194598947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0.13119471484974302</v>
      </c>
      <c r="BB169" s="44">
        <f>$F169*'[1]INTERNAL PARAMETERS-2'!M169*(1-VLOOKUP(N$4,'[1]INTERNAL PARAMETERS-1'!$B$5:$J$44,4, FALSE))</f>
        <v>0.74518114100977284</v>
      </c>
      <c r="BC169" s="44">
        <f>$F169*'[1]INTERNAL PARAMETERS-2'!N169*(1-VLOOKUP(O$4,'[1]INTERNAL PARAMETERS-1'!$B$5:$J$44,4, FALSE))</f>
        <v>0.21543435142722137</v>
      </c>
      <c r="BD169" s="44">
        <f>$F169*'[1]INTERNAL PARAMETERS-2'!O169*(1-VLOOKUP(P$4,'[1]INTERNAL PARAMETERS-1'!$B$5:$J$44,4, FALSE))</f>
        <v>0.61592053015344006</v>
      </c>
      <c r="BE169" s="44">
        <f>$F169*'[1]INTERNAL PARAMETERS-2'!P169*(1-VLOOKUP(Q$4,'[1]INTERNAL PARAMETERS-1'!$B$5:$J$44,4, FALSE))</f>
        <v>0.31210305417409967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2.4214669055788889</v>
      </c>
      <c r="BH169" s="44">
        <f>$F169*'[1]INTERNAL PARAMETERS-2'!S169*(1-VLOOKUP(T$4,'[1]INTERNAL PARAMETERS-1'!$B$5:$J$44,4, FALSE))</f>
        <v>1.9885853585596261E-2</v>
      </c>
      <c r="BI169" s="44">
        <f>$F169*'[1]INTERNAL PARAMETERS-2'!T169*(1-VLOOKUP(U$4,'[1]INTERNAL PARAMETERS-1'!$B$5:$J$44,4, FALSE))</f>
        <v>3.0934481858386677E-2</v>
      </c>
      <c r="BJ169" s="44">
        <f>$F169*'[1]INTERNAL PARAMETERS-2'!U169*(1-VLOOKUP(V$4,'[1]INTERNAL PARAMETERS-1'!$B$5:$J$44,4, FALSE))</f>
        <v>0.4507552553173001</v>
      </c>
      <c r="BK169" s="44">
        <f>$F169*'[1]INTERNAL PARAMETERS-2'!V169*(1-VLOOKUP(W$4,'[1]INTERNAL PARAMETERS-1'!$B$5:$J$44,4, FALSE))</f>
        <v>0.30105613426794736</v>
      </c>
      <c r="BL169" s="44">
        <f>$F169*'[1]INTERNAL PARAMETERS-2'!W169*(1-VLOOKUP(X$4,'[1]INTERNAL PARAMETERS-1'!$B$5:$J$44,4, FALSE))</f>
        <v>0.20162453674909592</v>
      </c>
      <c r="BM169" s="44">
        <f>$F169*'[1]INTERNAL PARAMETERS-2'!X169*(1-VLOOKUP(Y$4,'[1]INTERNAL PARAMETERS-1'!$B$5:$J$44,4, FALSE))</f>
        <v>2.2095392872884735E-2</v>
      </c>
      <c r="BN169" s="44">
        <f>$F169*'[1]INTERNAL PARAMETERS-2'!Y169*(1-VLOOKUP(Z$4,'[1]INTERNAL PARAMETERS-1'!$B$5:$J$44,4, FALSE))</f>
        <v>1.0302180766183642</v>
      </c>
      <c r="BO169" s="44">
        <f>$F169*'[1]INTERNAL PARAMETERS-2'!Z169*(1-VLOOKUP(AA$4,'[1]INTERNAL PARAMETERS-1'!$B$5:$J$44,4, FALSE))</f>
        <v>1.4969919870238173</v>
      </c>
      <c r="BP169" s="44">
        <f>$F169*'[1]INTERNAL PARAMETERS-2'!AA169*(1-VLOOKUP(AB$4,'[1]INTERNAL PARAMETERS-1'!$B$5:$J$44,4, FALSE))</f>
        <v>0.22095858791058759</v>
      </c>
      <c r="BQ169" s="44">
        <f>$F169*'[1]INTERNAL PARAMETERS-2'!AB169*(1-VLOOKUP(AC$4,'[1]INTERNAL PARAMETERS-1'!$B$5:$J$44,4, FALSE))</f>
        <v>1.7538557824854151</v>
      </c>
      <c r="BR169" s="44">
        <f>$F169*'[1]INTERNAL PARAMETERS-2'!AC169*(1-VLOOKUP(AD$4,'[1]INTERNAL PARAMETERS-1'!$B$5:$J$44,4, FALSE))</f>
        <v>0.14086104155322784</v>
      </c>
      <c r="BS169" s="44">
        <f>$F169*'[1]INTERNAL PARAMETERS-2'!AD169*(1-VLOOKUP(AE$4,'[1]INTERNAL PARAMETERS-1'!$B$5:$J$44,4, FALSE))</f>
        <v>3.0382524128224078E-2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4.4192338806349547E-2</v>
      </c>
      <c r="CA169" s="44">
        <f>$F169*'[1]INTERNAL PARAMETERS-2'!AL169*(1-VLOOKUP(AM$4,'[1]INTERNAL PARAMETERS-1'!$B$5:$J$44,4, FALSE))</f>
        <v>2.2095392872884735E-2</v>
      </c>
      <c r="CB169" s="44">
        <f>$F169*'[1]INTERNAL PARAMETERS-2'!AM169*(1-VLOOKUP(AN$4,'[1]INTERNAL PARAMETERS-1'!$B$5:$J$44,4, FALSE))</f>
        <v>6.9049073390627352E-2</v>
      </c>
      <c r="CC169" s="44">
        <f>$F169*'[1]INTERNAL PARAMETERS-2'!AN169*(1-VLOOKUP(AO$4,'[1]INTERNAL PARAMETERS-1'!$B$5:$J$44,4, FALSE))</f>
        <v>0.19057606378236353</v>
      </c>
      <c r="CD169" s="44">
        <f>$F169*'[1]INTERNAL PARAMETERS-2'!AO169*(1-VLOOKUP(AP$4,'[1]INTERNAL PARAMETERS-1'!$B$5:$J$44,4, FALSE))</f>
        <v>0.74021041531714937</v>
      </c>
      <c r="CE169" s="44">
        <f>$F169*'[1]INTERNAL PARAMETERS-2'!AP169*(1-VLOOKUP(AQ$4,'[1]INTERNAL PARAMETERS-1'!$B$5:$J$44,4, FALSE))</f>
        <v>0.10495583400221763</v>
      </c>
      <c r="CF169" s="44">
        <f>$F169*'[1]INTERNAL PARAMETERS-2'!AQ169*(1-VLOOKUP(AR$4,'[1]INTERNAL PARAMETERS-1'!$B$5:$J$44,4, FALSE))</f>
        <v>4.9715022229135673E-2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15.530605800860846</v>
      </c>
    </row>
    <row r="170" spans="3:87" x14ac:dyDescent="0.5">
      <c r="C170" s="27" t="s">
        <v>8</v>
      </c>
      <c r="D170" s="26" t="s">
        <v>50</v>
      </c>
      <c r="E170" s="26" t="s">
        <v>64</v>
      </c>
      <c r="F170" s="129">
        <f>AirBF!X170</f>
        <v>37.880845434047814</v>
      </c>
      <c r="G170" s="45">
        <f>$F170*'[1]INTERNAL PARAMETERS-2'!F170*VLOOKUP(G$4,'[1]INTERNAL PARAMETERS-1'!$B$5:$J$44,4, FALSE)</f>
        <v>0.1772141711095625</v>
      </c>
      <c r="H170" s="44">
        <f>$F170*'[1]INTERNAL PARAMETERS-2'!G170*VLOOKUP(H$4,'[1]INTERNAL PARAMETERS-1'!$B$5:$J$44,4, FALSE)</f>
        <v>0.19158237578269682</v>
      </c>
      <c r="I170" s="44">
        <f>$F170*'[1]INTERNAL PARAMETERS-2'!H170*VLOOKUP(I$4,'[1]INTERNAL PARAMETERS-1'!$B$5:$J$44,4, FALSE)</f>
        <v>0.51386806303412358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4.7881388628636442E-3</v>
      </c>
      <c r="M170" s="44">
        <f>$F170*'[1]INTERNAL PARAMETERS-2'!L170*VLOOKUP(M$4,'[1]INTERNAL PARAMETERS-1'!$B$5:$J$44,4, FALSE)</f>
        <v>1.4368772885815846E-2</v>
      </c>
      <c r="N170" s="44">
        <f>$F170*'[1]INTERNAL PARAMETERS-2'!M170*VLOOKUP(N$4,'[1]INTERNAL PARAMETERS-1'!$B$5:$J$44,4, FALSE)</f>
        <v>0.10608928512682148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3.3528336293675721E-2</v>
      </c>
      <c r="S170" s="44">
        <f>$F170*'[1]INTERNAL PARAMETERS-2'!R170*VLOOKUP(S$4,'[1]INTERNAL PARAMETERS-1'!$B$5:$J$44,4, FALSE)</f>
        <v>0.2359417928071027</v>
      </c>
      <c r="T170" s="44">
        <f>$F170*'[1]INTERNAL PARAMETERS-2'!S170*VLOOKUP(T$4,'[1]INTERNAL PARAMETERS-1'!$B$5:$J$44,4, FALSE)</f>
        <v>5.2684679829673696E-3</v>
      </c>
      <c r="U170" s="44">
        <f>$F170*'[1]INTERNAL PARAMETERS-2'!T170*VLOOKUP(U$4,'[1]INTERNAL PARAMETERS-1'!$B$5:$J$44,4, FALSE)</f>
        <v>1.5326590062615747E-2</v>
      </c>
      <c r="V170" s="44">
        <f>$F170*'[1]INTERNAL PARAMETERS-2'!U170*VLOOKUP(V$4,'[1]INTERNAL PARAMETERS-1'!$B$5:$J$44,4, FALSE)</f>
        <v>0.18320199634732243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1.4368204673134335E-2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9.7634931976483461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0.27300668483050106</v>
      </c>
      <c r="BB170" s="44">
        <f>$F170*'[1]INTERNAL PARAMETERS-2'!M170*(1-VLOOKUP(N$4,'[1]INTERNAL PARAMETERS-1'!$B$5:$J$44,4, FALSE))</f>
        <v>2.0156964174096079</v>
      </c>
      <c r="BC170" s="44">
        <f>$F170*'[1]INTERNAL PARAMETERS-2'!N170*(1-VLOOKUP(O$4,'[1]INTERNAL PARAMETERS-1'!$B$5:$J$44,4, FALSE))</f>
        <v>0.81901797104500429</v>
      </c>
      <c r="BD170" s="44">
        <f>$F170*'[1]INTERNAL PARAMETERS-2'!O170*(1-VLOOKUP(P$4,'[1]INTERNAL PARAMETERS-1'!$B$5:$J$44,4, FALSE))</f>
        <v>1.6811443441939551</v>
      </c>
      <c r="BE170" s="44">
        <f>$F170*'[1]INTERNAL PARAMETERS-2'!P170*(1-VLOOKUP(Q$4,'[1]INTERNAL PARAMETERS-1'!$B$5:$J$44,4, FALSE))</f>
        <v>1.3937688864776383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4.4828940633349506</v>
      </c>
      <c r="BH170" s="44">
        <f>$F170*'[1]INTERNAL PARAMETERS-2'!S170*(1-VLOOKUP(T$4,'[1]INTERNAL PARAMETERS-1'!$B$5:$J$44,4, FALSE))</f>
        <v>4.741621184670633E-2</v>
      </c>
      <c r="BI170" s="44">
        <f>$F170*'[1]INTERNAL PARAMETERS-2'!T170*(1-VLOOKUP(U$4,'[1]INTERNAL PARAMETERS-1'!$B$5:$J$44,4, FALSE))</f>
        <v>6.1306360250462988E-2</v>
      </c>
      <c r="BJ170" s="44">
        <f>$F170*'[1]INTERNAL PARAMETERS-2'!U170*(1-VLOOKUP(V$4,'[1]INTERNAL PARAMETERS-1'!$B$5:$J$44,4, FALSE))</f>
        <v>1.0381446459681605</v>
      </c>
      <c r="BK170" s="44">
        <f>$F170*'[1]INTERNAL PARAMETERS-2'!V170*(1-VLOOKUP(W$4,'[1]INTERNAL PARAMETERS-1'!$B$5:$J$44,4, FALSE))</f>
        <v>1.0824451582779162</v>
      </c>
      <c r="BL170" s="44">
        <f>$F170*'[1]INTERNAL PARAMETERS-2'!W170*(1-VLOOKUP(X$4,'[1]INTERNAL PARAMETERS-1'!$B$5:$J$44,4, FALSE))</f>
        <v>1.3506642724582354</v>
      </c>
      <c r="BM170" s="44">
        <f>$F170*'[1]INTERNAL PARAMETERS-2'!X170*(1-VLOOKUP(Y$4,'[1]INTERNAL PARAMETERS-1'!$B$5:$J$44,4, FALSE))</f>
        <v>0.21074250740323822</v>
      </c>
      <c r="BN170" s="44">
        <f>$F170*'[1]INTERNAL PARAMETERS-2'!Y170*(1-VLOOKUP(Z$4,'[1]INTERNAL PARAMETERS-1'!$B$5:$J$44,4, FALSE))</f>
        <v>1.5374585093780686</v>
      </c>
      <c r="BO170" s="44">
        <f>$F170*'[1]INTERNAL PARAMETERS-2'!Z170*(1-VLOOKUP(AA$4,'[1]INTERNAL PARAMETERS-1'!$B$5:$J$44,4, FALSE))</f>
        <v>1.4129290180981797</v>
      </c>
      <c r="BP170" s="44">
        <f>$F170*'[1]INTERNAL PARAMETERS-2'!AA170*(1-VLOOKUP(AB$4,'[1]INTERNAL PARAMETERS-1'!$B$5:$J$44,4, FALSE))</f>
        <v>0.57953905429549746</v>
      </c>
      <c r="BQ170" s="44">
        <f>$F170*'[1]INTERNAL PARAMETERS-2'!AB170*(1-VLOOKUP(AC$4,'[1]INTERNAL PARAMETERS-1'!$B$5:$J$44,4, FALSE))</f>
        <v>4.6315318716702025</v>
      </c>
      <c r="BR170" s="44">
        <f>$F170*'[1]INTERNAL PARAMETERS-2'!AC170*(1-VLOOKUP(AD$4,'[1]INTERNAL PARAMETERS-1'!$B$5:$J$44,4, FALSE))</f>
        <v>0.41190494899620572</v>
      </c>
      <c r="BS170" s="44">
        <f>$F170*'[1]INTERNAL PARAMETERS-2'!AD170*(1-VLOOKUP(AE$4,'[1]INTERNAL PARAMETERS-1'!$B$5:$J$44,4, FALSE))</f>
        <v>9.1001154986213056E-2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0.22989885093923618</v>
      </c>
      <c r="CA170" s="44">
        <f>$F170*'[1]INTERNAL PARAMETERS-2'!AL170*(1-VLOOKUP(AM$4,'[1]INTERNAL PARAMETERS-1'!$B$5:$J$44,4, FALSE))</f>
        <v>0.10058122079648375</v>
      </c>
      <c r="CB170" s="44">
        <f>$F170*'[1]INTERNAL PARAMETERS-2'!AM170*(1-VLOOKUP(AN$4,'[1]INTERNAL PARAMETERS-1'!$B$5:$J$44,4, FALSE))</f>
        <v>0.2873754577163169</v>
      </c>
      <c r="CC170" s="44">
        <f>$F170*'[1]INTERNAL PARAMETERS-2'!AN170*(1-VLOOKUP(AO$4,'[1]INTERNAL PARAMETERS-1'!$B$5:$J$44,4, FALSE))</f>
        <v>0.56038271075949952</v>
      </c>
      <c r="CD170" s="44">
        <f>$F170*'[1]INTERNAL PARAMETERS-2'!AO170*(1-VLOOKUP(AP$4,'[1]INTERNAL PARAMETERS-1'!$B$5:$J$44,4, FALSE))</f>
        <v>1.9062550562703278</v>
      </c>
      <c r="CE170" s="44">
        <f>$F170*'[1]INTERNAL PARAMETERS-2'!AP170*(1-VLOOKUP(AQ$4,'[1]INTERNAL PARAMETERS-1'!$B$5:$J$44,4, FALSE))</f>
        <v>0.20116244159296751</v>
      </c>
      <c r="CF170" s="44">
        <f>$F170*'[1]INTERNAL PARAMETERS-2'!AQ170*(1-VLOOKUP(AR$4,'[1]INTERNAL PARAMETERS-1'!$B$5:$J$44,4, FALSE))</f>
        <v>0.20116244159296751</v>
      </c>
      <c r="CG170" s="44">
        <f>$F170*'[1]INTERNAL PARAMETERS-2'!AR170*(1-VLOOKUP(AS$4,'[1]INTERNAL PARAMETERS-1'!$B$5:$J$44,4, FALSE))</f>
        <v>1.4368204673134335E-2</v>
      </c>
      <c r="CH170" s="43">
        <f>$F170*'[1]INTERNAL PARAMETERS-2'!AS170*(1-VLOOKUP(AT$4,'[1]INTERNAL PARAMETERS-1'!$B$5:$J$44,4, FALSE))</f>
        <v>0</v>
      </c>
      <c r="CI170" s="42">
        <f t="shared" si="2"/>
        <v>37.880837857878724</v>
      </c>
    </row>
    <row r="171" spans="3:87" x14ac:dyDescent="0.5">
      <c r="C171" s="27" t="s">
        <v>8</v>
      </c>
      <c r="D171" s="26" t="s">
        <v>50</v>
      </c>
      <c r="E171" s="26" t="s">
        <v>63</v>
      </c>
      <c r="F171" s="129">
        <f>AirBF!X171</f>
        <v>51.918714983781385</v>
      </c>
      <c r="G171" s="45">
        <f>$F171*'[1]INTERNAL PARAMETERS-2'!F171*VLOOKUP(G$4,'[1]INTERNAL PARAMETERS-1'!$B$5:$J$44,4, FALSE)</f>
        <v>0.24104301805520181</v>
      </c>
      <c r="H171" s="44">
        <f>$F171*'[1]INTERNAL PARAMETERS-2'!G171*VLOOKUP(H$4,'[1]INTERNAL PARAMETERS-1'!$B$5:$J$44,4, FALSE)</f>
        <v>0.4390402295173505</v>
      </c>
      <c r="I171" s="44">
        <f>$F171*'[1]INTERNAL PARAMETERS-2'!H171*VLOOKUP(I$4,'[1]INTERNAL PARAMETERS-1'!$B$5:$J$44,4, FALSE)</f>
        <v>0.62782394581847745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2.152160532865198E-2</v>
      </c>
      <c r="N171" s="44">
        <f>$F171*'[1]INTERNAL PARAMETERS-2'!M171*VLOOKUP(N$4,'[1]INTERNAL PARAMETERS-1'!$B$5:$J$44,4, FALSE)</f>
        <v>0.11707748106915179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7.7478298370296961E-2</v>
      </c>
      <c r="S171" s="44">
        <f>$F171*'[1]INTERNAL PARAMETERS-2'!R171*VLOOKUP(S$4,'[1]INTERNAL PARAMETERS-1'!$B$5:$J$44,4, FALSE)</f>
        <v>0.27091834462474423</v>
      </c>
      <c r="T171" s="44">
        <f>$F171*'[1]INTERNAL PARAMETERS-2'!S171*VLOOKUP(T$4,'[1]INTERNAL PARAMETERS-1'!$B$5:$J$44,4, FALSE)</f>
        <v>1.5495659674059394E-2</v>
      </c>
      <c r="U171" s="44">
        <f>$F171*'[1]INTERNAL PARAMETERS-2'!T171*VLOOKUP(U$4,'[1]INTERNAL PARAMETERS-1'!$B$5:$J$44,4, FALSE)</f>
        <v>2.9269694759256601E-2</v>
      </c>
      <c r="V171" s="44">
        <f>$F171*'[1]INTERNAL PARAMETERS-2'!U171*VLOOKUP(V$4,'[1]INTERNAL PARAMETERS-1'!$B$5:$J$44,4, FALSE)</f>
        <v>0.18336392164396992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2.5824368832932858E-2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8.6081229443109534E-3</v>
      </c>
      <c r="AJ171" s="44">
        <f>$F171*'[1]INTERNAL PARAMETERS-2'!AI171*VLOOKUP(AJ$4,'[1]INTERNAL PARAMETERS-1'!$B$5:$J$44,4, FALSE)</f>
        <v>4.3040614721554765E-2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11.92865497055107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0.40891050124438755</v>
      </c>
      <c r="BB171" s="44">
        <f>$F171*'[1]INTERNAL PARAMETERS-2'!M171*(1-VLOOKUP(N$4,'[1]INTERNAL PARAMETERS-1'!$B$5:$J$44,4, FALSE))</f>
        <v>2.2244721403138841</v>
      </c>
      <c r="BC171" s="44">
        <f>$F171*'[1]INTERNAL PARAMETERS-2'!N171*(1-VLOOKUP(O$4,'[1]INTERNAL PARAMETERS-1'!$B$5:$J$44,4, FALSE))</f>
        <v>1.7217284262921582</v>
      </c>
      <c r="BD171" s="44">
        <f>$F171*'[1]INTERNAL PARAMETERS-2'!O171*(1-VLOOKUP(P$4,'[1]INTERNAL PARAMETERS-1'!$B$5:$J$44,4, FALSE))</f>
        <v>1.9111175148099959</v>
      </c>
      <c r="BE171" s="44">
        <f>$F171*'[1]INTERNAL PARAMETERS-2'!P171*(1-VLOOKUP(Q$4,'[1]INTERNAL PARAMETERS-1'!$B$5:$J$44,4, FALSE))</f>
        <v>2.5223305869565626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5.1474485478701402</v>
      </c>
      <c r="BH171" s="44">
        <f>$F171*'[1]INTERNAL PARAMETERS-2'!S171*(1-VLOOKUP(T$4,'[1]INTERNAL PARAMETERS-1'!$B$5:$J$44,4, FALSE))</f>
        <v>0.13946093706653453</v>
      </c>
      <c r="BI171" s="44">
        <f>$F171*'[1]INTERNAL PARAMETERS-2'!T171*(1-VLOOKUP(U$4,'[1]INTERNAL PARAMETERS-1'!$B$5:$J$44,4, FALSE))</f>
        <v>0.1170787790370264</v>
      </c>
      <c r="BJ171" s="44">
        <f>$F171*'[1]INTERNAL PARAMETERS-2'!U171*(1-VLOOKUP(V$4,'[1]INTERNAL PARAMETERS-1'!$B$5:$J$44,4, FALSE))</f>
        <v>1.0390622226491628</v>
      </c>
      <c r="BK171" s="44">
        <f>$F171*'[1]INTERNAL PARAMETERS-2'!V171*(1-VLOOKUP(W$4,'[1]INTERNAL PARAMETERS-1'!$B$5:$J$44,4, FALSE))</f>
        <v>1.3687746180894156</v>
      </c>
      <c r="BL171" s="44">
        <f>$F171*'[1]INTERNAL PARAMETERS-2'!W171*(1-VLOOKUP(X$4,'[1]INTERNAL PARAMETERS-1'!$B$5:$J$44,4, FALSE))</f>
        <v>2.6342465689756018</v>
      </c>
      <c r="BM171" s="44">
        <f>$F171*'[1]INTERNAL PARAMETERS-2'!X171*(1-VLOOKUP(Y$4,'[1]INTERNAL PARAMETERS-1'!$B$5:$J$44,4, FALSE))</f>
        <v>0.67147512462824144</v>
      </c>
      <c r="BN171" s="44">
        <f>$F171*'[1]INTERNAL PARAMETERS-2'!Y171*(1-VLOOKUP(Z$4,'[1]INTERNAL PARAMETERS-1'!$B$5:$J$44,4, FALSE))</f>
        <v>2.2899008837171699</v>
      </c>
      <c r="BO171" s="44">
        <f>$F171*'[1]INTERNAL PARAMETERS-2'!Z171*(1-VLOOKUP(AA$4,'[1]INTERNAL PARAMETERS-1'!$B$5:$J$44,4, FALSE))</f>
        <v>2.1349442869765762</v>
      </c>
      <c r="BP171" s="44">
        <f>$F171*'[1]INTERNAL PARAMETERS-2'!AA171*(1-VLOOKUP(AB$4,'[1]INTERNAL PARAMETERS-1'!$B$5:$J$44,4, FALSE))</f>
        <v>0.7489534229985384</v>
      </c>
      <c r="BQ171" s="44">
        <f>$F171*'[1]INTERNAL PARAMETERS-2'!AB171*(1-VLOOKUP(AC$4,'[1]INTERNAL PARAMETERS-1'!$B$5:$J$44,4, FALSE))</f>
        <v>6.9471757576503084</v>
      </c>
      <c r="BR171" s="44">
        <f>$F171*'[1]INTERNAL PARAMETERS-2'!AC171*(1-VLOOKUP(AD$4,'[1]INTERNAL PARAMETERS-1'!$B$5:$J$44,4, FALSE))</f>
        <v>0.69729949346117426</v>
      </c>
      <c r="BS171" s="44">
        <f>$F171*'[1]INTERNAL PARAMETERS-2'!AD171*(1-VLOOKUP(AE$4,'[1]INTERNAL PARAMETERS-1'!$B$5:$J$44,4, FALSE))</f>
        <v>0.23243489511089088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0.24104301805520181</v>
      </c>
      <c r="CA171" s="44">
        <f>$F171*'[1]INTERNAL PARAMETERS-2'!AL171*(1-VLOOKUP(AM$4,'[1]INTERNAL PARAMETERS-1'!$B$5:$J$44,4, FALSE))</f>
        <v>0.2496511409995128</v>
      </c>
      <c r="CB171" s="44">
        <f>$F171*'[1]INTERNAL PARAMETERS-2'!AM171*(1-VLOOKUP(AN$4,'[1]INTERNAL PARAMETERS-1'!$B$5:$J$44,4, FALSE))</f>
        <v>0.29269175572106759</v>
      </c>
      <c r="CC171" s="44">
        <f>$F171*'[1]INTERNAL PARAMETERS-2'!AN171*(1-VLOOKUP(AO$4,'[1]INTERNAL PARAMETERS-1'!$B$5:$J$44,4, FALSE))</f>
        <v>0.93834251151637615</v>
      </c>
      <c r="CD171" s="44">
        <f>$F171*'[1]INTERNAL PARAMETERS-2'!AO171*(1-VLOOKUP(AP$4,'[1]INTERNAL PARAMETERS-1'!$B$5:$J$44,4, FALSE))</f>
        <v>2.7289411132345203</v>
      </c>
      <c r="CE171" s="44">
        <f>$F171*'[1]INTERNAL PARAMETERS-2'!AP171*(1-VLOOKUP(AQ$4,'[1]INTERNAL PARAMETERS-1'!$B$5:$J$44,4, FALSE))</f>
        <v>0.37877817703567546</v>
      </c>
      <c r="CF171" s="44">
        <f>$F171*'[1]INTERNAL PARAMETERS-2'!AQ171*(1-VLOOKUP(AR$4,'[1]INTERNAL PARAMETERS-1'!$B$5:$J$44,4, FALSE))</f>
        <v>9.4694544258918864E-2</v>
      </c>
      <c r="CG171" s="44">
        <f>$F171*'[1]INTERNAL PARAMETERS-2'!AR171*(1-VLOOKUP(AS$4,'[1]INTERNAL PARAMETERS-1'!$B$5:$J$44,4, FALSE))</f>
        <v>8.6081229443109534E-3</v>
      </c>
      <c r="CH171" s="43">
        <f>$F171*'[1]INTERNAL PARAMETERS-2'!AS171*(1-VLOOKUP(AT$4,'[1]INTERNAL PARAMETERS-1'!$B$5:$J$44,4, FALSE))</f>
        <v>0</v>
      </c>
      <c r="CI171" s="42">
        <f t="shared" si="2"/>
        <v>51.918725367524388</v>
      </c>
    </row>
    <row r="172" spans="3:87" x14ac:dyDescent="0.5">
      <c r="C172" s="27" t="s">
        <v>8</v>
      </c>
      <c r="D172" s="26" t="s">
        <v>50</v>
      </c>
      <c r="E172" s="26" t="s">
        <v>62</v>
      </c>
      <c r="F172" s="129">
        <f>AirBF!X172</f>
        <v>44.041622227200101</v>
      </c>
      <c r="G172" s="45">
        <f>$F172*'[1]INTERNAL PARAMETERS-2'!F172*VLOOKUP(G$4,'[1]INTERNAL PARAMETERS-1'!$B$5:$J$44,4, FALSE)</f>
        <v>0.31124654844184585</v>
      </c>
      <c r="H172" s="44">
        <f>$F172*'[1]INTERNAL PARAMETERS-2'!G172*VLOOKUP(H$4,'[1]INTERNAL PARAMETERS-1'!$B$5:$J$44,4, FALSE)</f>
        <v>0.25632224136230458</v>
      </c>
      <c r="I172" s="44">
        <f>$F172*'[1]INTERNAL PARAMETERS-2'!H172*VLOOKUP(I$4,'[1]INTERNAL PARAMETERS-1'!$B$5:$J$44,4, FALSE)</f>
        <v>0.53195651386312537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1.8308102359847082E-2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2.2428196119201653E-2</v>
      </c>
      <c r="N172" s="44">
        <f>$F172*'[1]INTERNAL PARAMETERS-2'!M172*VLOOKUP(N$4,'[1]INTERNAL PARAMETERS-1'!$B$5:$J$44,4, FALSE)</f>
        <v>8.8797379358814266E-2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6.4080560340576145E-2</v>
      </c>
      <c r="S172" s="44">
        <f>$F172*'[1]INTERNAL PARAMETERS-2'!R172*VLOOKUP(S$4,'[1]INTERNAL PARAMETERS-1'!$B$5:$J$44,4, FALSE)</f>
        <v>0.21458157368836456</v>
      </c>
      <c r="T172" s="44">
        <f>$F172*'[1]INTERNAL PARAMETERS-2'!S172*VLOOKUP(T$4,'[1]INTERNAL PARAMETERS-1'!$B$5:$J$44,4, FALSE)</f>
        <v>1.0069676506027032E-2</v>
      </c>
      <c r="U172" s="44">
        <f>$F172*'[1]INTERNAL PARAMETERS-2'!T172*VLOOKUP(U$4,'[1]INTERNAL PARAMETERS-1'!$B$5:$J$44,4, FALSE)</f>
        <v>2.0139353012054065E-2</v>
      </c>
      <c r="V172" s="44">
        <f>$F172*'[1]INTERNAL PARAMETERS-2'!U172*VLOOKUP(V$4,'[1]INTERNAL PARAMETERS-1'!$B$5:$J$44,4, FALSE)</f>
        <v>0.13182296136123284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1.8308102359847082E-2</v>
      </c>
      <c r="AG172" s="44">
        <f>$F172*'[1]INTERNAL PARAMETERS-2'!AF172*VLOOKUP(AG$4,'[1]INTERNAL PARAMETERS-1'!$B$5:$J$44,4, FALSE)</f>
        <v>9.1562532610349016E-3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1.8308102359847082E-2</v>
      </c>
      <c r="AJ172" s="44">
        <f>$F172*'[1]INTERNAL PARAMETERS-2'!AI172*VLOOKUP(AJ$4,'[1]INTERNAL PARAMETERS-1'!$B$5:$J$44,4, FALSE)</f>
        <v>3.6616204719694165E-2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10.107173763399381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0.42613572626483137</v>
      </c>
      <c r="BB172" s="44">
        <f>$F172*'[1]INTERNAL PARAMETERS-2'!M172*(1-VLOOKUP(N$4,'[1]INTERNAL PARAMETERS-1'!$B$5:$J$44,4, FALSE))</f>
        <v>1.6871502078174707</v>
      </c>
      <c r="BC172" s="44">
        <f>$F172*'[1]INTERNAL PARAMETERS-2'!N172*(1-VLOOKUP(O$4,'[1]INTERNAL PARAMETERS-1'!$B$5:$J$44,4, FALSE))</f>
        <v>1.9224168102172845</v>
      </c>
      <c r="BD172" s="44">
        <f>$F172*'[1]INTERNAL PARAMETERS-2'!O172*(1-VLOOKUP(P$4,'[1]INTERNAL PARAMETERS-1'!$B$5:$J$44,4, FALSE))</f>
        <v>1.6569383155939448</v>
      </c>
      <c r="BE172" s="44">
        <f>$F172*'[1]INTERNAL PARAMETERS-2'!P172*(1-VLOOKUP(Q$4,'[1]INTERNAL PARAMETERS-1'!$B$5:$J$44,4, FALSE))</f>
        <v>1.7759475871762851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4.0770499000789258</v>
      </c>
      <c r="BH172" s="44">
        <f>$F172*'[1]INTERNAL PARAMETERS-2'!S172*(1-VLOOKUP(T$4,'[1]INTERNAL PARAMETERS-1'!$B$5:$J$44,4, FALSE))</f>
        <v>9.0627088554243285E-2</v>
      </c>
      <c r="BI172" s="44">
        <f>$F172*'[1]INTERNAL PARAMETERS-2'!T172*(1-VLOOKUP(U$4,'[1]INTERNAL PARAMETERS-1'!$B$5:$J$44,4, FALSE))</f>
        <v>8.0557412048216259E-2</v>
      </c>
      <c r="BJ172" s="44">
        <f>$F172*'[1]INTERNAL PARAMETERS-2'!U172*(1-VLOOKUP(V$4,'[1]INTERNAL PARAMETERS-1'!$B$5:$J$44,4, FALSE))</f>
        <v>0.74699678104698619</v>
      </c>
      <c r="BK172" s="44">
        <f>$F172*'[1]INTERNAL PARAMETERS-2'!V172*(1-VLOOKUP(W$4,'[1]INTERNAL PARAMETERS-1'!$B$5:$J$44,4, FALSE))</f>
        <v>1.1717581884902177</v>
      </c>
      <c r="BL172" s="44">
        <f>$F172*'[1]INTERNAL PARAMETERS-2'!W172*(1-VLOOKUP(X$4,'[1]INTERNAL PARAMETERS-1'!$B$5:$J$44,4, FALSE))</f>
        <v>2.0139573220165197</v>
      </c>
      <c r="BM172" s="44">
        <f>$F172*'[1]INTERNAL PARAMETERS-2'!X172*(1-VLOOKUP(Y$4,'[1]INTERNAL PARAMETERS-1'!$B$5:$J$44,4, FALSE))</f>
        <v>0.47602827800491498</v>
      </c>
      <c r="BN172" s="44">
        <f>$F172*'[1]INTERNAL PARAMETERS-2'!Y172*(1-VLOOKUP(Z$4,'[1]INTERNAL PARAMETERS-1'!$B$5:$J$44,4, FALSE))</f>
        <v>2.0322698285385896</v>
      </c>
      <c r="BO172" s="44">
        <f>$F172*'[1]INTERNAL PARAMETERS-2'!Z172*(1-VLOOKUP(AA$4,'[1]INTERNAL PARAMETERS-1'!$B$5:$J$44,4, FALSE))</f>
        <v>2.2977439189997062</v>
      </c>
      <c r="BP172" s="44">
        <f>$F172*'[1]INTERNAL PARAMETERS-2'!AA172*(1-VLOOKUP(AB$4,'[1]INTERNAL PARAMETERS-1'!$B$5:$J$44,4, FALSE))</f>
        <v>0.82389103116645501</v>
      </c>
      <c r="BQ172" s="44">
        <f>$F172*'[1]INTERNAL PARAMETERS-2'!AB172*(1-VLOOKUP(AC$4,'[1]INTERNAL PARAMETERS-1'!$B$5:$J$44,4, FALSE))</f>
        <v>6.3165067139339337</v>
      </c>
      <c r="BR172" s="44">
        <f>$F172*'[1]INTERNAL PARAMETERS-2'!AC172*(1-VLOOKUP(AD$4,'[1]INTERNAL PARAMETERS-1'!$B$5:$J$44,4, FALSE))</f>
        <v>0.47602827800491498</v>
      </c>
      <c r="BS172" s="44">
        <f>$F172*'[1]INTERNAL PARAMETERS-2'!AD172*(1-VLOOKUP(AE$4,'[1]INTERNAL PARAMETERS-1'!$B$5:$J$44,4, FALSE))</f>
        <v>0.10985301832130522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0.16477732540084647</v>
      </c>
      <c r="CA172" s="44">
        <f>$F172*'[1]INTERNAL PARAMETERS-2'!AL172*(1-VLOOKUP(AM$4,'[1]INTERNAL PARAMETERS-1'!$B$5:$J$44,4, FALSE))</f>
        <v>0.27463034372215167</v>
      </c>
      <c r="CB172" s="44">
        <f>$F172*'[1]INTERNAL PARAMETERS-2'!AM172*(1-VLOOKUP(AN$4,'[1]INTERNAL PARAMETERS-1'!$B$5:$J$44,4, FALSE))</f>
        <v>0.29293844608199876</v>
      </c>
      <c r="CC172" s="44">
        <f>$F172*'[1]INTERNAL PARAMETERS-2'!AN172*(1-VLOOKUP(AO$4,'[1]INTERNAL PARAMETERS-1'!$B$5:$J$44,4, FALSE))</f>
        <v>0.91543594712791321</v>
      </c>
      <c r="CD172" s="44">
        <f>$F172*'[1]INTERNAL PARAMETERS-2'!AO172*(1-VLOOKUP(AP$4,'[1]INTERNAL PARAMETERS-1'!$B$5:$J$44,4, FALSE))</f>
        <v>2.0505779308984367</v>
      </c>
      <c r="CE172" s="44">
        <f>$F172*'[1]INTERNAL PARAMETERS-2'!AP172*(1-VLOOKUP(AQ$4,'[1]INTERNAL PARAMETERS-1'!$B$5:$J$44,4, FALSE))</f>
        <v>0.28378659698318659</v>
      </c>
      <c r="CF172" s="44">
        <f>$F172*'[1]INTERNAL PARAMETERS-2'!AQ172*(1-VLOOKUP(AR$4,'[1]INTERNAL PARAMETERS-1'!$B$5:$J$44,4, FALSE))</f>
        <v>1.8308102359847082E-2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44.041626631362313</v>
      </c>
    </row>
    <row r="173" spans="3:87" x14ac:dyDescent="0.5">
      <c r="C173" s="27" t="s">
        <v>8</v>
      </c>
      <c r="D173" s="26" t="s">
        <v>50</v>
      </c>
      <c r="E173" s="26" t="s">
        <v>61</v>
      </c>
      <c r="F173" s="129">
        <f>AirBF!X173</f>
        <v>42.763925659349816</v>
      </c>
      <c r="G173" s="45">
        <f>$F173*'[1]INTERNAL PARAMETERS-2'!F173*VLOOKUP(G$4,'[1]INTERNAL PARAMETERS-1'!$B$5:$J$44,4, FALSE)</f>
        <v>0.43195841308509253</v>
      </c>
      <c r="H173" s="44">
        <f>$F173*'[1]INTERNAL PARAMETERS-2'!G173*VLOOKUP(H$4,'[1]INTERNAL PARAMETERS-1'!$B$5:$J$44,4, FALSE)</f>
        <v>0.33939589599542985</v>
      </c>
      <c r="I173" s="44">
        <f>$F173*'[1]INTERNAL PARAMETERS-2'!H173*VLOOKUP(I$4,'[1]INTERNAL PARAMETERS-1'!$B$5:$J$44,4, FALSE)</f>
        <v>0.49601578024800236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3.0339936157167215E-2</v>
      </c>
      <c r="N173" s="44">
        <f>$F173*'[1]INTERNAL PARAMETERS-2'!M173*VLOOKUP(N$4,'[1]INTERNAL PARAMETERS-1'!$B$5:$J$44,4, FALSE)</f>
        <v>7.970661193832064E-2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5.1423620605368155E-2</v>
      </c>
      <c r="S173" s="44">
        <f>$F173*'[1]INTERNAL PARAMETERS-2'!R173*VLOOKUP(S$4,'[1]INTERNAL PARAMETERS-1'!$B$5:$J$44,4, FALSE)</f>
        <v>0.16580685840197065</v>
      </c>
      <c r="T173" s="44">
        <f>$F173*'[1]INTERNAL PARAMETERS-2'!S173*VLOOKUP(T$4,'[1]INTERNAL PARAMETERS-1'!$B$5:$J$44,4, FALSE)</f>
        <v>1.1313196533180993E-2</v>
      </c>
      <c r="U173" s="44">
        <f>$F173*'[1]INTERNAL PARAMETERS-2'!T173*VLOOKUP(U$4,'[1]INTERNAL PARAMETERS-1'!$B$5:$J$44,4, FALSE)</f>
        <v>2.8797227539006171E-2</v>
      </c>
      <c r="V173" s="44">
        <f>$F173*'[1]INTERNAL PARAMETERS-2'!U173*VLOOKUP(V$4,'[1]INTERNAL PARAMETERS-1'!$B$5:$J$44,4, FALSE)</f>
        <v>0.13730106701633296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1.0284724121073631E-2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4.1138896484294522E-2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9.424299824712044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0.57645878698617703</v>
      </c>
      <c r="BB173" s="44">
        <f>$F173*'[1]INTERNAL PARAMETERS-2'!M173*(1-VLOOKUP(N$4,'[1]INTERNAL PARAMETERS-1'!$B$5:$J$44,4, FALSE))</f>
        <v>1.514425626828092</v>
      </c>
      <c r="BC173" s="44">
        <f>$F173*'[1]INTERNAL PARAMETERS-2'!N173*(1-VLOOKUP(O$4,'[1]INTERNAL PARAMETERS-1'!$B$5:$J$44,4, FALSE))</f>
        <v>1.8101114453089588</v>
      </c>
      <c r="BD173" s="44">
        <f>$F173*'[1]INTERNAL PARAMETERS-2'!O173*(1-VLOOKUP(P$4,'[1]INTERNAL PARAMETERS-1'!$B$5:$J$44,4, FALSE))</f>
        <v>1.6455558593717809</v>
      </c>
      <c r="BE173" s="44">
        <f>$F173*'[1]INTERNAL PARAMETERS-2'!P173*(1-VLOOKUP(Q$4,'[1]INTERNAL PARAMETERS-1'!$B$5:$J$44,4, FALSE))</f>
        <v>1.6866947558560754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3.1503303096374422</v>
      </c>
      <c r="BH173" s="44">
        <f>$F173*'[1]INTERNAL PARAMETERS-2'!S173*(1-VLOOKUP(T$4,'[1]INTERNAL PARAMETERS-1'!$B$5:$J$44,4, FALSE))</f>
        <v>0.10181876879862893</v>
      </c>
      <c r="BI173" s="44">
        <f>$F173*'[1]INTERNAL PARAMETERS-2'!T173*(1-VLOOKUP(U$4,'[1]INTERNAL PARAMETERS-1'!$B$5:$J$44,4, FALSE))</f>
        <v>0.11518891015602468</v>
      </c>
      <c r="BJ173" s="44">
        <f>$F173*'[1]INTERNAL PARAMETERS-2'!U173*(1-VLOOKUP(V$4,'[1]INTERNAL PARAMETERS-1'!$B$5:$J$44,4, FALSE))</f>
        <v>0.77803937975922011</v>
      </c>
      <c r="BK173" s="44">
        <f>$F173*'[1]INTERNAL PARAMETERS-2'!V173*(1-VLOOKUP(W$4,'[1]INTERNAL PARAMETERS-1'!$B$5:$J$44,4, FALSE))</f>
        <v>1.1518891015602468</v>
      </c>
      <c r="BL173" s="44">
        <f>$F173*'[1]INTERNAL PARAMETERS-2'!W173*(1-VLOOKUP(X$4,'[1]INTERNAL PARAMETERS-1'!$B$5:$J$44,4, FALSE))</f>
        <v>2.0980879970915867</v>
      </c>
      <c r="BM173" s="44">
        <f>$F173*'[1]INTERNAL PARAMETERS-2'!X173*(1-VLOOKUP(Y$4,'[1]INTERNAL PARAMETERS-1'!$B$5:$J$44,4, FALSE))</f>
        <v>0.7302154125962278</v>
      </c>
      <c r="BN173" s="44">
        <f>$F173*'[1]INTERNAL PARAMETERS-2'!Y173*(1-VLOOKUP(Z$4,'[1]INTERNAL PARAMETERS-1'!$B$5:$J$44,4, FALSE))</f>
        <v>2.0055212036093581</v>
      </c>
      <c r="BO173" s="44">
        <f>$F173*'[1]INTERNAL PARAMETERS-2'!Z173*(1-VLOOKUP(AA$4,'[1]INTERNAL PARAMETERS-1'!$B$5:$J$44,4, FALSE))</f>
        <v>2.0775142724568734</v>
      </c>
      <c r="BP173" s="44">
        <f>$F173*'[1]INTERNAL PARAMETERS-2'!AA173*(1-VLOOKUP(AB$4,'[1]INTERNAL PARAMETERS-1'!$B$5:$J$44,4, FALSE))</f>
        <v>0.69936124023300694</v>
      </c>
      <c r="BQ173" s="44">
        <f>$F173*'[1]INTERNAL PARAMETERS-2'!AB173*(1-VLOOKUP(AC$4,'[1]INTERNAL PARAMETERS-1'!$B$5:$J$44,4, FALSE))</f>
        <v>6.6953639556040656</v>
      </c>
      <c r="BR173" s="44">
        <f>$F173*'[1]INTERNAL PARAMETERS-2'!AC173*(1-VLOOKUP(AD$4,'[1]INTERNAL PARAMETERS-1'!$B$5:$J$44,4, FALSE))</f>
        <v>0.4936667578115343</v>
      </c>
      <c r="BS173" s="44">
        <f>$F173*'[1]INTERNAL PARAMETERS-2'!AD173*(1-VLOOKUP(AE$4,'[1]INTERNAL PARAMETERS-1'!$B$5:$J$44,4, FALSE))</f>
        <v>0.17484031005825174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0.21597920654254626</v>
      </c>
      <c r="CA173" s="44">
        <f>$F173*'[1]INTERNAL PARAMETERS-2'!AL173*(1-VLOOKUP(AM$4,'[1]INTERNAL PARAMETERS-1'!$B$5:$J$44,4, FALSE))</f>
        <v>0.21597920654254626</v>
      </c>
      <c r="CB173" s="44">
        <f>$F173*'[1]INTERNAL PARAMETERS-2'!AM173*(1-VLOOKUP(AN$4,'[1]INTERNAL PARAMETERS-1'!$B$5:$J$44,4, FALSE))</f>
        <v>0.30854172363220894</v>
      </c>
      <c r="CC173" s="44">
        <f>$F173*'[1]INTERNAL PARAMETERS-2'!AN173*(1-VLOOKUP(AO$4,'[1]INTERNAL PARAMETERS-1'!$B$5:$J$44,4, FALSE))</f>
        <v>1.1107502050759521</v>
      </c>
      <c r="CD173" s="44">
        <f>$F173*'[1]INTERNAL PARAMETERS-2'!AO173*(1-VLOOKUP(AP$4,'[1]INTERNAL PARAMETERS-1'!$B$5:$J$44,4, FALSE))</f>
        <v>1.861535065914327</v>
      </c>
      <c r="CE173" s="44">
        <f>$F173*'[1]INTERNAL PARAMETERS-2'!AP173*(1-VLOOKUP(AQ$4,'[1]INTERNAL PARAMETERS-1'!$B$5:$J$44,4, FALSE))</f>
        <v>0.24683337890576715</v>
      </c>
      <c r="CF173" s="44">
        <f>$F173*'[1]INTERNAL PARAMETERS-2'!AQ173*(1-VLOOKUP(AR$4,'[1]INTERNAL PARAMETERS-1'!$B$5:$J$44,4, FALSE))</f>
        <v>4.1138896484294522E-2</v>
      </c>
      <c r="CG173" s="44">
        <f>$F173*'[1]INTERNAL PARAMETERS-2'!AR173*(1-VLOOKUP(AS$4,'[1]INTERNAL PARAMETERS-1'!$B$5:$J$44,4, FALSE))</f>
        <v>1.0284724121073631E-2</v>
      </c>
      <c r="CH173" s="43">
        <f>$F173*'[1]INTERNAL PARAMETERS-2'!AS173*(1-VLOOKUP(AT$4,'[1]INTERNAL PARAMETERS-1'!$B$5:$J$44,4, FALSE))</f>
        <v>0</v>
      </c>
      <c r="CI173" s="42">
        <f t="shared" si="2"/>
        <v>42.763908553779551</v>
      </c>
    </row>
    <row r="174" spans="3:87" x14ac:dyDescent="0.5">
      <c r="C174" s="27" t="s">
        <v>8</v>
      </c>
      <c r="D174" s="26" t="s">
        <v>50</v>
      </c>
      <c r="E174" s="26" t="s">
        <v>60</v>
      </c>
      <c r="F174" s="129">
        <f>AirBF!X174</f>
        <v>41.390584786743482</v>
      </c>
      <c r="G174" s="45">
        <f>$F174*'[1]INTERNAL PARAMETERS-2'!F174*VLOOKUP(G$4,'[1]INTERNAL PARAMETERS-1'!$B$5:$J$44,4, FALSE)</f>
        <v>0.38082649250586942</v>
      </c>
      <c r="H174" s="44">
        <f>$F174*'[1]INTERNAL PARAMETERS-2'!G174*VLOOKUP(H$4,'[1]INTERNAL PARAMETERS-1'!$B$5:$J$44,4, FALSE)</f>
        <v>0.22849672331521739</v>
      </c>
      <c r="I174" s="44">
        <f>$F174*'[1]INTERNAL PARAMETERS-2'!H174*VLOOKUP(I$4,'[1]INTERNAL PARAMETERS-1'!$B$5:$J$44,4, FALSE)</f>
        <v>0.43006017920385298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2.6113940800728264E-2</v>
      </c>
      <c r="N174" s="44">
        <f>$F174*'[1]INTERNAL PARAMETERS-2'!M174*VLOOKUP(N$4,'[1]INTERNAL PARAMETERS-1'!$B$5:$J$44,4, FALSE)</f>
        <v>6.0932528535032615E-2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3.264061516282591E-2</v>
      </c>
      <c r="S174" s="44">
        <f>$F174*'[1]INTERNAL PARAMETERS-2'!R174*VLOOKUP(S$4,'[1]INTERNAL PARAMETERS-1'!$B$5:$J$44,4, FALSE)</f>
        <v>0.18470527765791886</v>
      </c>
      <c r="T174" s="44">
        <f>$F174*'[1]INTERNAL PARAMETERS-2'!S174*VLOOKUP(T$4,'[1]INTERNAL PARAMETERS-1'!$B$5:$J$44,4, FALSE)</f>
        <v>1.6321135393108692E-2</v>
      </c>
      <c r="U174" s="44">
        <f>$F174*'[1]INTERNAL PARAMETERS-2'!T174*VLOOKUP(U$4,'[1]INTERNAL PARAMETERS-1'!$B$5:$J$44,4, FALSE)</f>
        <v>2.6114147753652197E-2</v>
      </c>
      <c r="V174" s="44">
        <f>$F174*'[1]INTERNAL PARAMETERS-2'!U174*VLOOKUP(V$4,'[1]INTERNAL PARAMETERS-1'!$B$5:$J$44,4, FALSE)</f>
        <v>0.12567361172921743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1.0881584740434861E-2</v>
      </c>
      <c r="AH174" s="44">
        <f>$F174*'[1]INTERNAL PARAMETERS-2'!AG174*VLOOKUP(AH$4,'[1]INTERNAL PARAMETERS-1'!$B$5:$J$44,4, FALSE)</f>
        <v>1.0881584740434861E-2</v>
      </c>
      <c r="AI174" s="44">
        <f>$F174*'[1]INTERNAL PARAMETERS-2'!AH174*VLOOKUP(AI$4,'[1]INTERNAL PARAMETERS-1'!$B$5:$J$44,4, FALSE)</f>
        <v>4.3522199903260769E-2</v>
      </c>
      <c r="AJ174" s="44">
        <f>$F174*'[1]INTERNAL PARAMETERS-2'!AI174*VLOOKUP(AJ$4,'[1]INTERNAL PARAMETERS-1'!$B$5:$J$44,4, FALSE)</f>
        <v>2.1763169480869721E-2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8.1711434048732059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0.49616487521383701</v>
      </c>
      <c r="BB174" s="44">
        <f>$F174*'[1]INTERNAL PARAMETERS-2'!M174*(1-VLOOKUP(N$4,'[1]INTERNAL PARAMETERS-1'!$B$5:$J$44,4, FALSE))</f>
        <v>1.1577180421656197</v>
      </c>
      <c r="BC174" s="44">
        <f>$F174*'[1]INTERNAL PARAMETERS-2'!N174*(1-VLOOKUP(O$4,'[1]INTERNAL PARAMETERS-1'!$B$5:$J$44,4, FALSE))</f>
        <v>2.1979228333456526</v>
      </c>
      <c r="BD174" s="44">
        <f>$F174*'[1]INTERNAL PARAMETERS-2'!O174*(1-VLOOKUP(P$4,'[1]INTERNAL PARAMETERS-1'!$B$5:$J$44,4, FALSE))</f>
        <v>1.4580288787563047</v>
      </c>
      <c r="BE174" s="44">
        <f>$F174*'[1]INTERNAL PARAMETERS-2'!P174*(1-VLOOKUP(Q$4,'[1]INTERNAL PARAMETERS-1'!$B$5:$J$44,4, FALSE))</f>
        <v>1.4471472940158696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3.5094002755004579</v>
      </c>
      <c r="BH174" s="44">
        <f>$F174*'[1]INTERNAL PARAMETERS-2'!S174*(1-VLOOKUP(T$4,'[1]INTERNAL PARAMETERS-1'!$B$5:$J$44,4, FALSE))</f>
        <v>0.14689021853797821</v>
      </c>
      <c r="BI174" s="44">
        <f>$F174*'[1]INTERNAL PARAMETERS-2'!T174*(1-VLOOKUP(U$4,'[1]INTERNAL PARAMETERS-1'!$B$5:$J$44,4, FALSE))</f>
        <v>0.10445659101460879</v>
      </c>
      <c r="BJ174" s="44">
        <f>$F174*'[1]INTERNAL PARAMETERS-2'!U174*(1-VLOOKUP(V$4,'[1]INTERNAL PARAMETERS-1'!$B$5:$J$44,4, FALSE))</f>
        <v>0.71215046646556546</v>
      </c>
      <c r="BK174" s="44">
        <f>$F174*'[1]INTERNAL PARAMETERS-2'!V174*(1-VLOOKUP(W$4,'[1]INTERNAL PARAMETERS-1'!$B$5:$J$44,4, FALSE))</f>
        <v>0.97927226264500011</v>
      </c>
      <c r="BL174" s="44">
        <f>$F174*'[1]INTERNAL PARAMETERS-2'!W174*(1-VLOOKUP(X$4,'[1]INTERNAL PARAMETERS-1'!$B$5:$J$44,4, FALSE))</f>
        <v>2.1761596638647824</v>
      </c>
      <c r="BM174" s="44">
        <f>$F174*'[1]INTERNAL PARAMETERS-2'!X174*(1-VLOOKUP(Y$4,'[1]INTERNAL PARAMETERS-1'!$B$5:$J$44,4, FALSE))</f>
        <v>0.81606090871391312</v>
      </c>
      <c r="BN174" s="44">
        <f>$F174*'[1]INTERNAL PARAMETERS-2'!Y174*(1-VLOOKUP(Z$4,'[1]INTERNAL PARAMETERS-1'!$B$5:$J$44,4, FALSE))</f>
        <v>2.0455930641550002</v>
      </c>
      <c r="BO174" s="44">
        <f>$F174*'[1]INTERNAL PARAMETERS-2'!Z174*(1-VLOOKUP(AA$4,'[1]INTERNAL PARAMETERS-1'!$B$5:$J$44,4, FALSE))</f>
        <v>2.3067304026330433</v>
      </c>
      <c r="BP174" s="44">
        <f>$F174*'[1]INTERNAL PARAMETERS-2'!AA174*(1-VLOOKUP(AB$4,'[1]INTERNAL PARAMETERS-1'!$B$5:$J$44,4, FALSE))</f>
        <v>0.66373113952326113</v>
      </c>
      <c r="BQ174" s="44">
        <f>$F174*'[1]INTERNAL PARAMETERS-2'!AB174*(1-VLOOKUP(AC$4,'[1]INTERNAL PARAMETERS-1'!$B$5:$J$44,4, FALSE))</f>
        <v>6.7896246081893477</v>
      </c>
      <c r="BR174" s="44">
        <f>$F174*'[1]INTERNAL PARAMETERS-2'!AC174*(1-VLOOKUP(AD$4,'[1]INTERNAL PARAMETERS-1'!$B$5:$J$44,4, FALSE))</f>
        <v>0.55491943117739118</v>
      </c>
      <c r="BS174" s="44">
        <f>$F174*'[1]INTERNAL PARAMETERS-2'!AD174*(1-VLOOKUP(AE$4,'[1]INTERNAL PARAMETERS-1'!$B$5:$J$44,4, FALSE))</f>
        <v>0.11968915402782612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8.7044399806521539E-2</v>
      </c>
      <c r="CA174" s="44">
        <f>$F174*'[1]INTERNAL PARAMETERS-2'!AL174*(1-VLOOKUP(AM$4,'[1]INTERNAL PARAMETERS-1'!$B$5:$J$44,4, FALSE))</f>
        <v>0.32642270786217381</v>
      </c>
      <c r="CB174" s="44">
        <f>$F174*'[1]INTERNAL PARAMETERS-2'!AM174*(1-VLOOKUP(AN$4,'[1]INTERNAL PARAMETERS-1'!$B$5:$J$44,4, FALSE))</f>
        <v>0.25025989279608712</v>
      </c>
      <c r="CC174" s="44">
        <f>$F174*'[1]INTERNAL PARAMETERS-2'!AN174*(1-VLOOKUP(AO$4,'[1]INTERNAL PARAMETERS-1'!$B$5:$J$44,4, FALSE))</f>
        <v>1.0119128778078261</v>
      </c>
      <c r="CD174" s="44">
        <f>$F174*'[1]INTERNAL PARAMETERS-2'!AO174*(1-VLOOKUP(AP$4,'[1]INTERNAL PARAMETERS-1'!$B$5:$J$44,4, FALSE))</f>
        <v>1.8823775711654349</v>
      </c>
      <c r="CE174" s="44">
        <f>$F174*'[1]INTERNAL PARAMETERS-2'!AP174*(1-VLOOKUP(AQ$4,'[1]INTERNAL PARAMETERS-1'!$B$5:$J$44,4, FALSE))</f>
        <v>0.31554526218021761</v>
      </c>
      <c r="CF174" s="44">
        <f>$F174*'[1]INTERNAL PARAMETERS-2'!AQ174*(1-VLOOKUP(AR$4,'[1]INTERNAL PARAMETERS-1'!$B$5:$J$44,4, FALSE))</f>
        <v>5.4403784643695635E-2</v>
      </c>
      <c r="CG174" s="44">
        <f>$F174*'[1]INTERNAL PARAMETERS-2'!AR174*(1-VLOOKUP(AS$4,'[1]INTERNAL PARAMETERS-1'!$B$5:$J$44,4, FALSE))</f>
        <v>1.0881584740434861E-2</v>
      </c>
      <c r="CH174" s="43">
        <f>$F174*'[1]INTERNAL PARAMETERS-2'!AS174*(1-VLOOKUP(AT$4,'[1]INTERNAL PARAMETERS-1'!$B$5:$J$44,4, FALSE))</f>
        <v>0</v>
      </c>
      <c r="CI174" s="42">
        <f t="shared" si="2"/>
        <v>41.390584786743474</v>
      </c>
    </row>
    <row r="175" spans="3:87" x14ac:dyDescent="0.5">
      <c r="C175" s="27" t="s">
        <v>8</v>
      </c>
      <c r="D175" s="26" t="s">
        <v>50</v>
      </c>
      <c r="E175" s="26" t="s">
        <v>59</v>
      </c>
      <c r="F175" s="129">
        <f>AirBF!X175</f>
        <v>37.482319939041155</v>
      </c>
      <c r="G175" s="45">
        <f>$F175*'[1]INTERNAL PARAMETERS-2'!F175*VLOOKUP(G$4,'[1]INTERNAL PARAMETERS-1'!$B$5:$J$44,4, FALSE)</f>
        <v>0.22036605538561077</v>
      </c>
      <c r="H175" s="44">
        <f>$F175*'[1]INTERNAL PARAMETERS-2'!G175*VLOOKUP(H$4,'[1]INTERNAL PARAMETERS-1'!$B$5:$J$44,4, FALSE)</f>
        <v>0.21035077949789896</v>
      </c>
      <c r="I175" s="44">
        <f>$F175*'[1]INTERNAL PARAMETERS-2'!H175*VLOOKUP(I$4,'[1]INTERNAL PARAMETERS-1'!$B$5:$J$44,4, FALSE)</f>
        <v>0.38490650568881268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1.0015275887711795E-2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4.20699684879801E-2</v>
      </c>
      <c r="N175" s="44">
        <f>$F175*'[1]INTERNAL PARAMETERS-2'!M175*VLOOKUP(N$4,'[1]INTERNAL PARAMETERS-1'!$B$5:$J$44,4, FALSE)</f>
        <v>5.8597422641900911E-2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1.0015275887711795E-2</v>
      </c>
      <c r="S175" s="44">
        <f>$F175*'[1]INTERNAL PARAMETERS-2'!R175*VLOOKUP(S$4,'[1]INTERNAL PARAMETERS-1'!$B$5:$J$44,4, FALSE)</f>
        <v>0.15549203085831775</v>
      </c>
      <c r="T175" s="44">
        <f>$F175*'[1]INTERNAL PARAMETERS-2'!S175*VLOOKUP(T$4,'[1]INTERNAL PARAMETERS-1'!$B$5:$J$44,4, FALSE)</f>
        <v>1.2019830358051719E-2</v>
      </c>
      <c r="U175" s="44">
        <f>$F175*'[1]INTERNAL PARAMETERS-2'!T175*VLOOKUP(U$4,'[1]INTERNAL PARAMETERS-1'!$B$5:$J$44,4, FALSE)</f>
        <v>2.0033550361018719E-2</v>
      </c>
      <c r="V175" s="44">
        <f>$F175*'[1]INTERNAL PARAMETERS-2'!U175*VLOOKUP(V$4,'[1]INTERNAL PARAMETERS-1'!$B$5:$J$44,4, FALSE)</f>
        <v>0.11118474269317626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1.0015275887711795E-2</v>
      </c>
      <c r="AI175" s="44">
        <f>$F175*'[1]INTERNAL PARAMETERS-2'!AH175*VLOOKUP(AI$4,'[1]INTERNAL PARAMETERS-1'!$B$5:$J$44,4, FALSE)</f>
        <v>1.0015275887711795E-2</v>
      </c>
      <c r="AJ175" s="44">
        <f>$F175*'[1]INTERNAL PARAMETERS-2'!AI175*VLOOKUP(AJ$4,'[1]INTERNAL PARAMETERS-1'!$B$5:$J$44,4, FALSE)</f>
        <v>3.0049575895129296E-2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7.3132236080874407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0.79932940127162178</v>
      </c>
      <c r="BB175" s="44">
        <f>$F175*'[1]INTERNAL PARAMETERS-2'!M175*(1-VLOOKUP(N$4,'[1]INTERNAL PARAMETERS-1'!$B$5:$J$44,4, FALSE))</f>
        <v>1.1133510301961171</v>
      </c>
      <c r="BC175" s="44">
        <f>$F175*'[1]INTERNAL PARAMETERS-2'!N175*(1-VLOOKUP(O$4,'[1]INTERNAL PARAMETERS-1'!$B$5:$J$44,4, FALSE))</f>
        <v>2.1635957020732666</v>
      </c>
      <c r="BD175" s="44">
        <f>$F175*'[1]INTERNAL PARAMETERS-2'!O175*(1-VLOOKUP(P$4,'[1]INTERNAL PARAMETERS-1'!$B$5:$J$44,4, FALSE))</f>
        <v>0.95158239745240736</v>
      </c>
      <c r="BE175" s="44">
        <f>$F175*'[1]INTERNAL PARAMETERS-2'!P175*(1-VLOOKUP(Q$4,'[1]INTERNAL PARAMETERS-1'!$B$5:$J$44,4, FALSE))</f>
        <v>1.2520819046356941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2.9543485863080368</v>
      </c>
      <c r="BH175" s="44">
        <f>$F175*'[1]INTERNAL PARAMETERS-2'!S175*(1-VLOOKUP(T$4,'[1]INTERNAL PARAMETERS-1'!$B$5:$J$44,4, FALSE))</f>
        <v>0.10817847322246546</v>
      </c>
      <c r="BI175" s="44">
        <f>$F175*'[1]INTERNAL PARAMETERS-2'!T175*(1-VLOOKUP(U$4,'[1]INTERNAL PARAMETERS-1'!$B$5:$J$44,4, FALSE))</f>
        <v>8.0134201444074876E-2</v>
      </c>
      <c r="BJ175" s="44">
        <f>$F175*'[1]INTERNAL PARAMETERS-2'!U175*(1-VLOOKUP(V$4,'[1]INTERNAL PARAMETERS-1'!$B$5:$J$44,4, FALSE))</f>
        <v>0.63004687526133218</v>
      </c>
      <c r="BK175" s="44">
        <f>$F175*'[1]INTERNAL PARAMETERS-2'!V175*(1-VLOOKUP(W$4,'[1]INTERNAL PARAMETERS-1'!$B$5:$J$44,4, FALSE))</f>
        <v>0.92153282155727811</v>
      </c>
      <c r="BL175" s="44">
        <f>$F175*'[1]INTERNAL PARAMETERS-2'!W175*(1-VLOOKUP(X$4,'[1]INTERNAL PARAMETERS-1'!$B$5:$J$44,4, FALSE))</f>
        <v>1.9432296466876557</v>
      </c>
      <c r="BM175" s="44">
        <f>$F175*'[1]INTERNAL PARAMETERS-2'!X175*(1-VLOOKUP(Y$4,'[1]INTERNAL PARAMETERS-1'!$B$5:$J$44,4, FALSE))</f>
        <v>0.91151379743757233</v>
      </c>
      <c r="BN175" s="44">
        <f>$F175*'[1]INTERNAL PARAMETERS-2'!Y175*(1-VLOOKUP(Z$4,'[1]INTERNAL PARAMETERS-1'!$B$5:$J$44,4, FALSE))</f>
        <v>1.9432296466876557</v>
      </c>
      <c r="BO175" s="44">
        <f>$F175*'[1]INTERNAL PARAMETERS-2'!Z175*(1-VLOOKUP(AA$4,'[1]INTERNAL PARAMETERS-1'!$B$5:$J$44,4, FALSE))</f>
        <v>2.3238626056686189</v>
      </c>
      <c r="BP175" s="44">
        <f>$F175*'[1]INTERNAL PARAMETERS-2'!AA175*(1-VLOOKUP(AB$4,'[1]INTERNAL PARAMETERS-1'!$B$5:$J$44,4, FALSE))</f>
        <v>0.59098373847886188</v>
      </c>
      <c r="BQ175" s="44">
        <f>$F175*'[1]INTERNAL PARAMETERS-2'!AB175*(1-VLOOKUP(AC$4,'[1]INTERNAL PARAMETERS-1'!$B$5:$J$44,4, FALSE))</f>
        <v>6.4306917026615347</v>
      </c>
      <c r="BR175" s="44">
        <f>$F175*'[1]INTERNAL PARAMETERS-2'!AC175*(1-VLOOKUP(AD$4,'[1]INTERNAL PARAMETERS-1'!$B$5:$J$44,4, FALSE))</f>
        <v>0.66109816615683226</v>
      </c>
      <c r="BS175" s="44">
        <f>$F175*'[1]INTERNAL PARAMETERS-2'!AD175*(1-VLOOKUP(AE$4,'[1]INTERNAL PARAMETERS-1'!$B$5:$J$44,4, FALSE))</f>
        <v>0.11018302769280539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8.0133451797676086E-2</v>
      </c>
      <c r="CA175" s="44">
        <f>$F175*'[1]INTERNAL PARAMETERS-2'!AL175*(1-VLOOKUP(AM$4,'[1]INTERNAL PARAMETERS-1'!$B$5:$J$44,4, FALSE))</f>
        <v>0.31051478307099861</v>
      </c>
      <c r="CB175" s="44">
        <f>$F175*'[1]INTERNAL PARAMETERS-2'!AM175*(1-VLOOKUP(AN$4,'[1]INTERNAL PARAMETERS-1'!$B$5:$J$44,4, FALSE))</f>
        <v>0.21035077949789896</v>
      </c>
      <c r="CC175" s="44">
        <f>$F175*'[1]INTERNAL PARAMETERS-2'!AN175*(1-VLOOKUP(AO$4,'[1]INTERNAL PARAMETERS-1'!$B$5:$J$44,4, FALSE))</f>
        <v>0.73121634206679653</v>
      </c>
      <c r="CD175" s="44">
        <f>$F175*'[1]INTERNAL PARAMETERS-2'!AO175*(1-VLOOKUP(AP$4,'[1]INTERNAL PARAMETERS-1'!$B$5:$J$44,4, FALSE))</f>
        <v>1.4223640841187581</v>
      </c>
      <c r="CE175" s="44">
        <f>$F175*'[1]INTERNAL PARAMETERS-2'!AP175*(1-VLOOKUP(AQ$4,'[1]INTERNAL PARAMETERS-1'!$B$5:$J$44,4, FALSE))</f>
        <v>0.21035077949789896</v>
      </c>
      <c r="CF175" s="44">
        <f>$F175*'[1]INTERNAL PARAMETERS-2'!AQ175*(1-VLOOKUP(AR$4,'[1]INTERNAL PARAMETERS-1'!$B$5:$J$44,4, FALSE))</f>
        <v>3.0049575895129296E-2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37.482308694345171</v>
      </c>
    </row>
    <row r="176" spans="3:87" x14ac:dyDescent="0.5">
      <c r="C176" s="27" t="s">
        <v>8</v>
      </c>
      <c r="D176" s="26" t="s">
        <v>50</v>
      </c>
      <c r="E176" s="26" t="s">
        <v>58</v>
      </c>
      <c r="F176" s="129">
        <f>AirBF!X176</f>
        <v>32.667707864280729</v>
      </c>
      <c r="G176" s="45">
        <f>$F176*'[1]INTERNAL PARAMETERS-2'!F176*VLOOKUP(G$4,'[1]INTERNAL PARAMETERS-1'!$B$5:$J$44,4, FALSE)</f>
        <v>0.13756698458727257</v>
      </c>
      <c r="H176" s="44">
        <f>$F176*'[1]INTERNAL PARAMETERS-2'!G176*VLOOKUP(H$4,'[1]INTERNAL PARAMETERS-1'!$B$5:$J$44,4, FALSE)</f>
        <v>0.16507972815056982</v>
      </c>
      <c r="I176" s="44">
        <f>$F176*'[1]INTERNAL PARAMETERS-2'!H176*VLOOKUP(I$4,'[1]INTERNAL PARAMETERS-1'!$B$5:$J$44,4, FALSE)</f>
        <v>0.32612352433304709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3.3933254866942965E-2</v>
      </c>
      <c r="N176" s="44">
        <f>$F176*'[1]INTERNAL PARAMETERS-2'!M176*VLOOKUP(N$4,'[1]INTERNAL PARAMETERS-1'!$B$5:$J$44,4, FALSE)</f>
        <v>3.8977475638266555E-2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3.6685835931587259E-2</v>
      </c>
      <c r="S176" s="44">
        <f>$F176*'[1]INTERNAL PARAMETERS-2'!R176*VLOOKUP(S$4,'[1]INTERNAL PARAMETERS-1'!$B$5:$J$44,4, FALSE)</f>
        <v>0.13197639640191891</v>
      </c>
      <c r="T176" s="44">
        <f>$F176*'[1]INTERNAL PARAMETERS-2'!S176*VLOOKUP(T$4,'[1]INTERNAL PARAMETERS-1'!$B$5:$J$44,4, FALSE)</f>
        <v>6.419857949488449E-3</v>
      </c>
      <c r="U176" s="44">
        <f>$F176*'[1]INTERNAL PARAMETERS-2'!T176*VLOOKUP(U$4,'[1]INTERNAL PARAMETERS-1'!$B$5:$J$44,4, FALSE)</f>
        <v>1.4673681018477616E-2</v>
      </c>
      <c r="V176" s="44">
        <f>$F176*'[1]INTERNAL PARAMETERS-2'!U176*VLOOKUP(V$4,'[1]INTERNAL PARAMETERS-1'!$B$5:$J$44,4, FALSE)</f>
        <v>0.10592716615094144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9.1698255975035999E-3</v>
      </c>
      <c r="AJ176" s="44">
        <f>$F176*'[1]INTERNAL PARAMETERS-2'!AI176*VLOOKUP(AJ$4,'[1]INTERNAL PARAMETERS-1'!$B$5:$J$44,4, FALSE)</f>
        <v>4.5855661529090853E-2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6.1963469623278939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0.64473184247191628</v>
      </c>
      <c r="BB176" s="44">
        <f>$F176*'[1]INTERNAL PARAMETERS-2'!M176*(1-VLOOKUP(N$4,'[1]INTERNAL PARAMETERS-1'!$B$5:$J$44,4, FALSE))</f>
        <v>0.74057203712706443</v>
      </c>
      <c r="BC176" s="44">
        <f>$F176*'[1]INTERNAL PARAMETERS-2'!N176*(1-VLOOKUP(O$4,'[1]INTERNAL PARAMETERS-1'!$B$5:$J$44,4, FALSE))</f>
        <v>1.80672025114191</v>
      </c>
      <c r="BD176" s="44">
        <f>$F176*'[1]INTERNAL PARAMETERS-2'!O176*(1-VLOOKUP(P$4,'[1]INTERNAL PARAMETERS-1'!$B$5:$J$44,4, FALSE))</f>
        <v>0.94462924091590084</v>
      </c>
      <c r="BE176" s="44">
        <f>$F176*'[1]INTERNAL PARAMETERS-2'!P176*(1-VLOOKUP(Q$4,'[1]INTERNAL PARAMETERS-1'!$B$5:$J$44,4, FALSE))</f>
        <v>1.559099025530662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2.5075515316364587</v>
      </c>
      <c r="BH176" s="44">
        <f>$F176*'[1]INTERNAL PARAMETERS-2'!S176*(1-VLOOKUP(T$4,'[1]INTERNAL PARAMETERS-1'!$B$5:$J$44,4, FALSE))</f>
        <v>5.7778721545396039E-2</v>
      </c>
      <c r="BI176" s="44">
        <f>$F176*'[1]INTERNAL PARAMETERS-2'!T176*(1-VLOOKUP(U$4,'[1]INTERNAL PARAMETERS-1'!$B$5:$J$44,4, FALSE))</f>
        <v>5.8694724073910465E-2</v>
      </c>
      <c r="BJ176" s="44">
        <f>$F176*'[1]INTERNAL PARAMETERS-2'!U176*(1-VLOOKUP(V$4,'[1]INTERNAL PARAMETERS-1'!$B$5:$J$44,4, FALSE))</f>
        <v>0.60025394152200151</v>
      </c>
      <c r="BK176" s="44">
        <f>$F176*'[1]INTERNAL PARAMETERS-2'!V176*(1-VLOOKUP(W$4,'[1]INTERNAL PARAMETERS-1'!$B$5:$J$44,4, FALSE))</f>
        <v>0.76120659479953734</v>
      </c>
      <c r="BL176" s="44">
        <f>$F176*'[1]INTERNAL PARAMETERS-2'!W176*(1-VLOOKUP(X$4,'[1]INTERNAL PARAMETERS-1'!$B$5:$J$44,4, FALSE))</f>
        <v>1.5682688511281657</v>
      </c>
      <c r="BM176" s="44">
        <f>$F176*'[1]INTERNAL PARAMETERS-2'!X176*(1-VLOOKUP(Y$4,'[1]INTERNAL PARAMETERS-1'!$B$5:$J$44,4, FALSE))</f>
        <v>0.93545941531839727</v>
      </c>
      <c r="BN176" s="44">
        <f>$F176*'[1]INTERNAL PARAMETERS-2'!Y176*(1-VLOOKUP(Z$4,'[1]INTERNAL PARAMETERS-1'!$B$5:$J$44,4, FALSE))</f>
        <v>1.687496184520431</v>
      </c>
      <c r="BO176" s="44">
        <f>$F176*'[1]INTERNAL PARAMETERS-2'!Z176*(1-VLOOKUP(AA$4,'[1]INTERNAL PARAMETERS-1'!$B$5:$J$44,4, FALSE))</f>
        <v>1.9626301536949762</v>
      </c>
      <c r="BP176" s="44">
        <f>$F176*'[1]INTERNAL PARAMETERS-2'!AA176*(1-VLOOKUP(AB$4,'[1]INTERNAL PARAMETERS-1'!$B$5:$J$44,4, FALSE))</f>
        <v>0.50441554359078589</v>
      </c>
      <c r="BQ176" s="44">
        <f>$F176*'[1]INTERNAL PARAMETERS-2'!AB176*(1-VLOOKUP(AC$4,'[1]INTERNAL PARAMETERS-1'!$B$5:$J$44,4, FALSE))</f>
        <v>5.686124897002772</v>
      </c>
      <c r="BR176" s="44">
        <f>$F176*'[1]INTERNAL PARAMETERS-2'!AC176*(1-VLOOKUP(AD$4,'[1]INTERNAL PARAMETERS-1'!$B$5:$J$44,4, FALSE))</f>
        <v>0.51358536918828945</v>
      </c>
      <c r="BS176" s="44">
        <f>$F176*'[1]INTERNAL PARAMETERS-2'!AD176*(1-VLOOKUP(AE$4,'[1]INTERNAL PARAMETERS-1'!$B$5:$J$44,4, FALSE))</f>
        <v>4.5855661529090853E-2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0.10088441542647175</v>
      </c>
      <c r="CA176" s="44">
        <f>$F176*'[1]INTERNAL PARAMETERS-2'!AL176*(1-VLOOKUP(AM$4,'[1]INTERNAL PARAMETERS-1'!$B$5:$J$44,4, FALSE))</f>
        <v>0.30264997950862882</v>
      </c>
      <c r="CB176" s="44">
        <f>$F176*'[1]INTERNAL PARAMETERS-2'!AM176*(1-VLOOKUP(AN$4,'[1]INTERNAL PARAMETERS-1'!$B$5:$J$44,4, FALSE))</f>
        <v>0.21093538967966066</v>
      </c>
      <c r="CC176" s="44">
        <f>$F176*'[1]INTERNAL PARAMETERS-2'!AN176*(1-VLOOKUP(AO$4,'[1]INTERNAL PARAMETERS-1'!$B$5:$J$44,4, FALSE))</f>
        <v>0.71535093327044652</v>
      </c>
      <c r="CD176" s="44">
        <f>$F176*'[1]INTERNAL PARAMETERS-2'!AO176*(1-VLOOKUP(AP$4,'[1]INTERNAL PARAMETERS-1'!$B$5:$J$44,4, FALSE))</f>
        <v>1.1647377229638516</v>
      </c>
      <c r="CE176" s="44">
        <f>$F176*'[1]INTERNAL PARAMETERS-2'!AP176*(1-VLOOKUP(AQ$4,'[1]INTERNAL PARAMETERS-1'!$B$5:$J$44,4, FALSE))</f>
        <v>0.22927830764545432</v>
      </c>
      <c r="CF176" s="44">
        <f>$F176*'[1]INTERNAL PARAMETERS-2'!AQ176*(1-VLOOKUP(AR$4,'[1]INTERNAL PARAMETERS-1'!$B$5:$J$44,4, FALSE))</f>
        <v>9.1711323058181707E-2</v>
      </c>
      <c r="CG176" s="44">
        <f>$F176*'[1]INTERNAL PARAMETERS-2'!AR176*(1-VLOOKUP(AS$4,'[1]INTERNAL PARAMETERS-1'!$B$5:$J$44,4, FALSE))</f>
        <v>1.8342917965793629E-2</v>
      </c>
      <c r="CH176" s="43">
        <f>$F176*'[1]INTERNAL PARAMETERS-2'!AS176*(1-VLOOKUP(AT$4,'[1]INTERNAL PARAMETERS-1'!$B$5:$J$44,4, FALSE))</f>
        <v>0</v>
      </c>
      <c r="CI176" s="42">
        <f t="shared" si="2"/>
        <v>32.667701330739163</v>
      </c>
    </row>
    <row r="177" spans="3:87" x14ac:dyDescent="0.5">
      <c r="C177" s="27" t="s">
        <v>8</v>
      </c>
      <c r="D177" s="26" t="s">
        <v>50</v>
      </c>
      <c r="E177" s="26" t="s">
        <v>57</v>
      </c>
      <c r="F177" s="129">
        <f>AirBF!X177</f>
        <v>27.150426489704365</v>
      </c>
      <c r="G177" s="45">
        <f>$F177*'[1]INTERNAL PARAMETERS-2'!F177*VLOOKUP(G$4,'[1]INTERNAL PARAMETERS-1'!$B$5:$J$44,4, FALSE)</f>
        <v>9.9199513265432845E-2</v>
      </c>
      <c r="H177" s="44">
        <f>$F177*'[1]INTERNAL PARAMETERS-2'!G177*VLOOKUP(H$4,'[1]INTERNAL PARAMETERS-1'!$B$5:$J$44,4, FALSE)</f>
        <v>9.1570243421825917E-2</v>
      </c>
      <c r="I177" s="44">
        <f>$F177*'[1]INTERNAL PARAMETERS-2'!H177*VLOOKUP(I$4,'[1]INTERNAL PARAMETERS-1'!$B$5:$J$44,4, FALSE)</f>
        <v>0.2636189665316388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4.6929512187453996E-2</v>
      </c>
      <c r="N177" s="44">
        <f>$F177*'[1]INTERNAL PARAMETERS-2'!M177*VLOOKUP(N$4,'[1]INTERNAL PARAMETERS-1'!$B$5:$J$44,4, FALSE)</f>
        <v>4.0061811806883278E-2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7.6319848862558973E-3</v>
      </c>
      <c r="S177" s="44">
        <f>$F177*'[1]INTERNAL PARAMETERS-2'!R177*VLOOKUP(S$4,'[1]INTERNAL PARAMETERS-1'!$B$5:$J$44,4, FALSE)</f>
        <v>9.6173733985287724E-2</v>
      </c>
      <c r="T177" s="44">
        <f>$F177*'[1]INTERNAL PARAMETERS-2'!S177*VLOOKUP(T$4,'[1]INTERNAL PARAMETERS-1'!$B$5:$J$44,4, FALSE)</f>
        <v>6.1047733962100274E-3</v>
      </c>
      <c r="U177" s="44">
        <f>$F177*'[1]INTERNAL PARAMETERS-2'!T177*VLOOKUP(U$4,'[1]INTERNAL PARAMETERS-1'!$B$5:$J$44,4, FALSE)</f>
        <v>7.6308988691963092E-3</v>
      </c>
      <c r="V177" s="44">
        <f>$F177*'[1]INTERNAL PARAMETERS-2'!U177*VLOOKUP(V$4,'[1]INTERNAL PARAMETERS-1'!$B$5:$J$44,4, FALSE)</f>
        <v>8.2412811823245974E-2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7.6319848862558973E-3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7.6319848862558973E-3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5.0087603641011373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0.89166073156162584</v>
      </c>
      <c r="BB177" s="44">
        <f>$F177*'[1]INTERNAL PARAMETERS-2'!M177*(1-VLOOKUP(N$4,'[1]INTERNAL PARAMETERS-1'!$B$5:$J$44,4, FALSE))</f>
        <v>0.7611744243307822</v>
      </c>
      <c r="BC177" s="44">
        <f>$F177*'[1]INTERNAL PARAMETERS-2'!N177*(1-VLOOKUP(O$4,'[1]INTERNAL PARAMETERS-1'!$B$5:$J$44,4, FALSE))</f>
        <v>1.9077029969578854</v>
      </c>
      <c r="BD177" s="44">
        <f>$F177*'[1]INTERNAL PARAMETERS-2'!O177*(1-VLOOKUP(P$4,'[1]INTERNAL PARAMETERS-1'!$B$5:$J$44,4, FALSE))</f>
        <v>0.59520250967789501</v>
      </c>
      <c r="BE177" s="44">
        <f>$F177*'[1]INTERNAL PARAMETERS-2'!P177*(1-VLOOKUP(Q$4,'[1]INTERNAL PARAMETERS-1'!$B$5:$J$44,4, FALSE))</f>
        <v>1.02252850228465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1.8273009457204668</v>
      </c>
      <c r="BH177" s="44">
        <f>$F177*'[1]INTERNAL PARAMETERS-2'!S177*(1-VLOOKUP(T$4,'[1]INTERNAL PARAMETERS-1'!$B$5:$J$44,4, FALSE))</f>
        <v>5.4942960565890243E-2</v>
      </c>
      <c r="BI177" s="44">
        <f>$F177*'[1]INTERNAL PARAMETERS-2'!T177*(1-VLOOKUP(U$4,'[1]INTERNAL PARAMETERS-1'!$B$5:$J$44,4, FALSE))</f>
        <v>3.0523595476785237E-2</v>
      </c>
      <c r="BJ177" s="44">
        <f>$F177*'[1]INTERNAL PARAMETERS-2'!U177*(1-VLOOKUP(V$4,'[1]INTERNAL PARAMETERS-1'!$B$5:$J$44,4, FALSE))</f>
        <v>0.46700593366506049</v>
      </c>
      <c r="BK177" s="44">
        <f>$F177*'[1]INTERNAL PARAMETERS-2'!V177*(1-VLOOKUP(W$4,'[1]INTERNAL PARAMETERS-1'!$B$5:$J$44,4, FALSE))</f>
        <v>0.64098898891013245</v>
      </c>
      <c r="BL177" s="44">
        <f>$F177*'[1]INTERNAL PARAMETERS-2'!W177*(1-VLOOKUP(X$4,'[1]INTERNAL PARAMETERS-1'!$B$5:$J$44,4, FALSE))</f>
        <v>1.3048685023937345</v>
      </c>
      <c r="BM177" s="44">
        <f>$F177*'[1]INTERNAL PARAMETERS-2'!X177*(1-VLOOKUP(Y$4,'[1]INTERNAL PARAMETERS-1'!$B$5:$J$44,4, FALSE))</f>
        <v>0.90043574940309834</v>
      </c>
      <c r="BN177" s="44">
        <f>$F177*'[1]INTERNAL PARAMETERS-2'!Y177*(1-VLOOKUP(Z$4,'[1]INTERNAL PARAMETERS-1'!$B$5:$J$44,4, FALSE))</f>
        <v>1.3888067609293047</v>
      </c>
      <c r="BO177" s="44">
        <f>$F177*'[1]INTERNAL PARAMETERS-2'!Z177*(1-VLOOKUP(AA$4,'[1]INTERNAL PARAMETERS-1'!$B$5:$J$44,4, FALSE))</f>
        <v>1.6101017421189381</v>
      </c>
      <c r="BP177" s="44">
        <f>$F177*'[1]INTERNAL PARAMETERS-2'!AA177*(1-VLOOKUP(AB$4,'[1]INTERNAL PARAMETERS-1'!$B$5:$J$44,4, FALSE))</f>
        <v>0.56468000021816933</v>
      </c>
      <c r="BQ177" s="44">
        <f>$F177*'[1]INTERNAL PARAMETERS-2'!AB177*(1-VLOOKUP(AC$4,'[1]INTERNAL PARAMETERS-1'!$B$5:$J$44,4, FALSE))</f>
        <v>4.9447659943521094</v>
      </c>
      <c r="BR177" s="44">
        <f>$F177*'[1]INTERNAL PARAMETERS-2'!AC177*(1-VLOOKUP(AD$4,'[1]INTERNAL PARAMETERS-1'!$B$5:$J$44,4, FALSE))</f>
        <v>0.32812376429867313</v>
      </c>
      <c r="BS177" s="44">
        <f>$F177*'[1]INTERNAL PARAMETERS-2'!AD177*(1-VLOOKUP(AE$4,'[1]INTERNAL PARAMETERS-1'!$B$5:$J$44,4, FALSE))</f>
        <v>6.8677003805707196E-2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5.3415749075844364E-2</v>
      </c>
      <c r="CA177" s="44">
        <f>$F177*'[1]INTERNAL PARAMETERS-2'!AL177*(1-VLOOKUP(AM$4,'[1]INTERNAL PARAMETERS-1'!$B$5:$J$44,4, FALSE))</f>
        <v>0.18314048684365183</v>
      </c>
      <c r="CB177" s="44">
        <f>$F177*'[1]INTERNAL PARAMETERS-2'!AM177*(1-VLOOKUP(AN$4,'[1]INTERNAL PARAMETERS-1'!$B$5:$J$44,4, FALSE))</f>
        <v>0.1449859924976703</v>
      </c>
      <c r="CC177" s="44">
        <f>$F177*'[1]INTERNAL PARAMETERS-2'!AN177*(1-VLOOKUP(AO$4,'[1]INTERNAL PARAMETERS-1'!$B$5:$J$44,4, FALSE))</f>
        <v>0.44258724733661781</v>
      </c>
      <c r="CD177" s="44">
        <f>$F177*'[1]INTERNAL PARAMETERS-2'!AO177*(1-VLOOKUP(AP$4,'[1]INTERNAL PARAMETERS-1'!$B$5:$J$44,4, FALSE))</f>
        <v>1.0377897570145127</v>
      </c>
      <c r="CE177" s="44">
        <f>$F177*'[1]INTERNAL PARAMETERS-2'!AP177*(1-VLOOKUP(AQ$4,'[1]INTERNAL PARAMETERS-1'!$B$5:$J$44,4, FALSE))</f>
        <v>0.18314048684365183</v>
      </c>
      <c r="CF177" s="44">
        <f>$F177*'[1]INTERNAL PARAMETERS-2'!AQ177*(1-VLOOKUP(AR$4,'[1]INTERNAL PARAMETERS-1'!$B$5:$J$44,4, FALSE))</f>
        <v>3.0522509459725646E-2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27.150431919789664</v>
      </c>
    </row>
    <row r="178" spans="3:87" x14ac:dyDescent="0.5">
      <c r="C178" s="27" t="s">
        <v>8</v>
      </c>
      <c r="D178" s="26" t="s">
        <v>50</v>
      </c>
      <c r="E178" s="26" t="s">
        <v>56</v>
      </c>
      <c r="F178" s="129">
        <f>AirBF!X178</f>
        <v>20.832962333622941</v>
      </c>
      <c r="G178" s="45">
        <f>$F178*'[1]INTERNAL PARAMETERS-2'!F178*VLOOKUP(G$4,'[1]INTERNAL PARAMETERS-1'!$B$5:$J$44,4, FALSE)</f>
        <v>6.7519630923271956E-2</v>
      </c>
      <c r="H178" s="44">
        <f>$F178*'[1]INTERNAL PARAMETERS-2'!G178*VLOOKUP(H$4,'[1]INTERNAL PARAMETERS-1'!$B$5:$J$44,4, FALSE)</f>
        <v>0.12276448043957328</v>
      </c>
      <c r="I178" s="44">
        <f>$F178*'[1]INTERNAL PARAMETERS-2'!H178*VLOOKUP(I$4,'[1]INTERNAL PARAMETERS-1'!$B$5:$J$44,4, FALSE)</f>
        <v>0.17268275814641387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5.0946801057251571E-2</v>
      </c>
      <c r="N178" s="44">
        <f>$F178*'[1]INTERNAL PARAMETERS-2'!M178*VLOOKUP(N$4,'[1]INTERNAL PARAMETERS-1'!$B$5:$J$44,4, FALSE)</f>
        <v>2.7007956534120449E-2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2.4553729406407997E-2</v>
      </c>
      <c r="S178" s="44">
        <f>$F178*'[1]INTERNAL PARAMETERS-2'!R178*VLOOKUP(S$4,'[1]INTERNAL PARAMETERS-1'!$B$5:$J$44,4, FALSE)</f>
        <v>6.0567879722165319E-2</v>
      </c>
      <c r="T178" s="44">
        <f>$F178*'[1]INTERNAL PARAMETERS-2'!S178*VLOOKUP(T$4,'[1]INTERNAL PARAMETERS-1'!$B$5:$J$44,4, FALSE)</f>
        <v>4.9105375516582637E-3</v>
      </c>
      <c r="U178" s="44">
        <f>$F178*'[1]INTERNAL PARAMETERS-2'!T178*VLOOKUP(U$4,'[1]INTERNAL PARAMETERS-1'!$B$5:$J$44,4, FALSE)</f>
        <v>6.138224021978664E-3</v>
      </c>
      <c r="V178" s="44">
        <f>$F178*'[1]INTERNAL PARAMETERS-2'!U178*VLOOKUP(V$4,'[1]INTERNAL PARAMETERS-1'!$B$5:$J$44,4, FALSE)</f>
        <v>7.6420201585877354E-2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6.1373907034853181E-3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6.1373907034853181E-3</v>
      </c>
      <c r="AI178" s="44">
        <f>$F178*'[1]INTERNAL PARAMETERS-2'!AH178*VLOOKUP(AI$4,'[1]INTERNAL PARAMETERS-1'!$B$5:$J$44,4, FALSE)</f>
        <v>1.2276864703203999E-2</v>
      </c>
      <c r="AJ178" s="44">
        <f>$F178*'[1]INTERNAL PARAMETERS-2'!AI178*VLOOKUP(AJ$4,'[1]INTERNAL PARAMETERS-1'!$B$5:$J$44,4, FALSE)</f>
        <v>1.2276864703203999E-2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3.2809724047818629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0.96798922008777977</v>
      </c>
      <c r="BB178" s="44">
        <f>$F178*'[1]INTERNAL PARAMETERS-2'!M178*(1-VLOOKUP(N$4,'[1]INTERNAL PARAMETERS-1'!$B$5:$J$44,4, FALSE))</f>
        <v>0.51315117414828848</v>
      </c>
      <c r="BC178" s="44">
        <f>$F178*'[1]INTERNAL PARAMETERS-2'!N178*(1-VLOOKUP(O$4,'[1]INTERNAL PARAMETERS-1'!$B$5:$J$44,4, FALSE))</f>
        <v>1.350398868354139</v>
      </c>
      <c r="BD178" s="44">
        <f>$F178*'[1]INTERNAL PARAMETERS-2'!O178*(1-VLOOKUP(P$4,'[1]INTERNAL PARAMETERS-1'!$B$5:$J$44,4, FALSE))</f>
        <v>0.48491636446234099</v>
      </c>
      <c r="BE178" s="44">
        <f>$F178*'[1]INTERNAL PARAMETERS-2'!P178*(1-VLOOKUP(Q$4,'[1]INTERNAL PARAMETERS-1'!$B$5:$J$44,4, FALSE))</f>
        <v>0.84706824848510887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1.150789714721141</v>
      </c>
      <c r="BH178" s="44">
        <f>$F178*'[1]INTERNAL PARAMETERS-2'!S178*(1-VLOOKUP(T$4,'[1]INTERNAL PARAMETERS-1'!$B$5:$J$44,4, FALSE))</f>
        <v>4.4194837964924377E-2</v>
      </c>
      <c r="BI178" s="44">
        <f>$F178*'[1]INTERNAL PARAMETERS-2'!T178*(1-VLOOKUP(U$4,'[1]INTERNAL PARAMETERS-1'!$B$5:$J$44,4, FALSE))</f>
        <v>2.4552896087914656E-2</v>
      </c>
      <c r="BJ178" s="44">
        <f>$F178*'[1]INTERNAL PARAMETERS-2'!U178*(1-VLOOKUP(V$4,'[1]INTERNAL PARAMETERS-1'!$B$5:$J$44,4, FALSE))</f>
        <v>0.43304780898663831</v>
      </c>
      <c r="BK178" s="44">
        <f>$F178*'[1]INTERNAL PARAMETERS-2'!V178*(1-VLOOKUP(W$4,'[1]INTERNAL PARAMETERS-1'!$B$5:$J$44,4, FALSE))</f>
        <v>0.3928430041326611</v>
      </c>
      <c r="BL178" s="44">
        <f>$F178*'[1]INTERNAL PARAMETERS-2'!W178*(1-VLOOKUP(X$4,'[1]INTERNAL PARAMETERS-1'!$B$5:$J$44,4, FALSE))</f>
        <v>1.0680413966616138</v>
      </c>
      <c r="BM178" s="44">
        <f>$F178*'[1]INTERNAL PARAMETERS-2'!X178*(1-VLOOKUP(Y$4,'[1]INTERNAL PARAMETERS-1'!$B$5:$J$44,4, FALSE))</f>
        <v>0.84092877448539005</v>
      </c>
      <c r="BN178" s="44">
        <f>$F178*'[1]INTERNAL PARAMETERS-2'!Y178*(1-VLOOKUP(Z$4,'[1]INTERNAL PARAMETERS-1'!$B$5:$J$44,4, FALSE))</f>
        <v>1.2828792374308671</v>
      </c>
      <c r="BO178" s="44">
        <f>$F178*'[1]INTERNAL PARAMETERS-2'!Z178*(1-VLOOKUP(AA$4,'[1]INTERNAL PARAMETERS-1'!$B$5:$J$44,4, FALSE))</f>
        <v>1.7125507523769068</v>
      </c>
      <c r="BP178" s="44">
        <f>$F178*'[1]INTERNAL PARAMETERS-2'!AA178*(1-VLOOKUP(AB$4,'[1]INTERNAL PARAMETERS-1'!$B$5:$J$44,4, FALSE))</f>
        <v>0.46036263505593306</v>
      </c>
      <c r="BQ178" s="44">
        <f>$F178*'[1]INTERNAL PARAMETERS-2'!AB178*(1-VLOOKUP(AC$4,'[1]INTERNAL PARAMETERS-1'!$B$5:$J$44,4, FALSE))</f>
        <v>3.8240818995899604</v>
      </c>
      <c r="BR178" s="44">
        <f>$F178*'[1]INTERNAL PARAMETERS-2'!AC178*(1-VLOOKUP(AD$4,'[1]INTERNAL PARAMETERS-1'!$B$5:$J$44,4, FALSE))</f>
        <v>0.14117873584626259</v>
      </c>
      <c r="BS178" s="44">
        <f>$F178*'[1]INTERNAL PARAMETERS-2'!AD178*(1-VLOOKUP(AE$4,'[1]INTERNAL PARAMETERS-1'!$B$5:$J$44,4, FALSE))</f>
        <v>0.11048761573636927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4.9105375516582637E-2</v>
      </c>
      <c r="CA178" s="44">
        <f>$F178*'[1]INTERNAL PARAMETERS-2'!AL178*(1-VLOOKUP(AM$4,'[1]INTERNAL PARAMETERS-1'!$B$5:$J$44,4, FALSE))</f>
        <v>0.13503926184654391</v>
      </c>
      <c r="CB178" s="44">
        <f>$F178*'[1]INTERNAL PARAMETERS-2'!AM178*(1-VLOOKUP(AN$4,'[1]INTERNAL PARAMETERS-1'!$B$5:$J$44,4, FALSE))</f>
        <v>8.5933886329961268E-2</v>
      </c>
      <c r="CC178" s="44">
        <f>$F178*'[1]INTERNAL PARAMETERS-2'!AN178*(1-VLOOKUP(AO$4,'[1]INTERNAL PARAMETERS-1'!$B$5:$J$44,4, FALSE))</f>
        <v>0.37442874872597176</v>
      </c>
      <c r="CD178" s="44">
        <f>$F178*'[1]INTERNAL PARAMETERS-2'!AO178*(1-VLOOKUP(AP$4,'[1]INTERNAL PARAMETERS-1'!$B$5:$J$44,4, FALSE))</f>
        <v>0.49719114586931168</v>
      </c>
      <c r="CE178" s="44">
        <f>$F178*'[1]INTERNAL PARAMETERS-2'!AP178*(1-VLOOKUP(AQ$4,'[1]INTERNAL PARAMETERS-1'!$B$5:$J$44,4, FALSE))</f>
        <v>9.2073360329679957E-2</v>
      </c>
      <c r="CF178" s="44">
        <f>$F178*'[1]INTERNAL PARAMETERS-2'!AQ178*(1-VLOOKUP(AR$4,'[1]INTERNAL PARAMETERS-1'!$B$5:$J$44,4, FALSE))</f>
        <v>1.2276864703203999E-2</v>
      </c>
      <c r="CG178" s="44">
        <f>$F178*'[1]INTERNAL PARAMETERS-2'!AR178*(1-VLOOKUP(AS$4,'[1]INTERNAL PARAMETERS-1'!$B$5:$J$44,4, FALSE))</f>
        <v>6.1373907034853181E-3</v>
      </c>
      <c r="CH178" s="43">
        <f>$F178*'[1]INTERNAL PARAMETERS-2'!AS178*(1-VLOOKUP(AT$4,'[1]INTERNAL PARAMETERS-1'!$B$5:$J$44,4, FALSE))</f>
        <v>0</v>
      </c>
      <c r="CI178" s="42">
        <f t="shared" si="2"/>
        <v>20.832962333622941</v>
      </c>
    </row>
    <row r="179" spans="3:87" x14ac:dyDescent="0.5">
      <c r="C179" s="27" t="s">
        <v>8</v>
      </c>
      <c r="D179" s="26" t="s">
        <v>50</v>
      </c>
      <c r="E179" s="26" t="s">
        <v>55</v>
      </c>
      <c r="F179" s="129">
        <f>AirBF!X179</f>
        <v>15.184423799037793</v>
      </c>
      <c r="G179" s="45">
        <f>$F179*'[1]INTERNAL PARAMETERS-2'!F179*VLOOKUP(G$4,'[1]INTERNAL PARAMETERS-1'!$B$5:$J$44,4, FALSE)</f>
        <v>6.1165895947284041E-2</v>
      </c>
      <c r="H179" s="44">
        <f>$F179*'[1]INTERNAL PARAMETERS-2'!G179*VLOOKUP(H$4,'[1]INTERNAL PARAMETERS-1'!$B$5:$J$44,4, FALSE)</f>
        <v>2.0388125834968046E-2</v>
      </c>
      <c r="I179" s="44">
        <f>$F179*'[1]INTERNAL PARAMETERS-2'!H179*VLOOKUP(I$4,'[1]INTERNAL PARAMETERS-1'!$B$5:$J$44,4, FALSE)</f>
        <v>0.14113534718398754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5.0206993603042482E-2</v>
      </c>
      <c r="N179" s="44">
        <f>$F179*'[1]INTERNAL PARAMETERS-2'!M179*VLOOKUP(N$4,'[1]INTERNAL PARAMETERS-1'!$B$5:$J$44,4, FALSE)</f>
        <v>1.9369175075933616E-2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5.0974110693369871E-3</v>
      </c>
      <c r="S179" s="44">
        <f>$F179*'[1]INTERNAL PARAMETERS-2'!R179*VLOOKUP(S$4,'[1]INTERNAL PARAMETERS-1'!$B$5:$J$44,4, FALSE)</f>
        <v>3.6500545694484035E-2</v>
      </c>
      <c r="T179" s="44">
        <f>$F179*'[1]INTERNAL PARAMETERS-2'!S179*VLOOKUP(T$4,'[1]INTERNAL PARAMETERS-1'!$B$5:$J$44,4, FALSE)</f>
        <v>1.5290714765631059E-3</v>
      </c>
      <c r="U179" s="44">
        <f>$F179*'[1]INTERNAL PARAMETERS-2'!T179*VLOOKUP(U$4,'[1]INTERNAL PARAMETERS-1'!$B$5:$J$44,4, FALSE)</f>
        <v>1.0194822138673975E-3</v>
      </c>
      <c r="V179" s="44">
        <f>$F179*'[1]INTERNAL PARAMETERS-2'!U179*VLOOKUP(V$4,'[1]INTERNAL PARAMETERS-1'!$B$5:$J$44,4, FALSE)</f>
        <v>4.2051591424817271E-2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5.0974110693369871E-3</v>
      </c>
      <c r="AK179" s="44">
        <f>$F179*'[1]INTERNAL PARAMETERS-2'!AJ179*VLOOKUP(AK$4,'[1]INTERNAL PARAMETERS-1'!$B$5:$J$44,4, FALSE)</f>
        <v>5.0974110693369871E-3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2.6815715964957629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0.95393287845780717</v>
      </c>
      <c r="BB179" s="44">
        <f>$F179*'[1]INTERNAL PARAMETERS-2'!M179*(1-VLOOKUP(N$4,'[1]INTERNAL PARAMETERS-1'!$B$5:$J$44,4, FALSE))</f>
        <v>0.36801432644273868</v>
      </c>
      <c r="BC179" s="44">
        <f>$F179*'[1]INTERNAL PARAMETERS-2'!N179*(1-VLOOKUP(O$4,'[1]INTERNAL PARAMETERS-1'!$B$5:$J$44,4, FALSE))</f>
        <v>1.1315675565823746</v>
      </c>
      <c r="BD179" s="44">
        <f>$F179*'[1]INTERNAL PARAMETERS-2'!O179*(1-VLOOKUP(P$4,'[1]INTERNAL PARAMETERS-1'!$B$5:$J$44,4, FALSE))</f>
        <v>0.26505170962410418</v>
      </c>
      <c r="BE179" s="44">
        <f>$F179*'[1]INTERNAL PARAMETERS-2'!P179*(1-VLOOKUP(Q$4,'[1]INTERNAL PARAMETERS-1'!$B$5:$J$44,4, FALSE))</f>
        <v>0.64224190744648246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0.69351036819519662</v>
      </c>
      <c r="BH179" s="44">
        <f>$F179*'[1]INTERNAL PARAMETERS-2'!S179*(1-VLOOKUP(T$4,'[1]INTERNAL PARAMETERS-1'!$B$5:$J$44,4, FALSE))</f>
        <v>1.3761643289067954E-2</v>
      </c>
      <c r="BI179" s="44">
        <f>$F179*'[1]INTERNAL PARAMETERS-2'!T179*(1-VLOOKUP(U$4,'[1]INTERNAL PARAMETERS-1'!$B$5:$J$44,4, FALSE))</f>
        <v>4.0779288554695899E-3</v>
      </c>
      <c r="BJ179" s="44">
        <f>$F179*'[1]INTERNAL PARAMETERS-2'!U179*(1-VLOOKUP(V$4,'[1]INTERNAL PARAMETERS-1'!$B$5:$J$44,4, FALSE))</f>
        <v>0.23829235140729788</v>
      </c>
      <c r="BK179" s="44">
        <f>$F179*'[1]INTERNAL PARAMETERS-2'!V179*(1-VLOOKUP(W$4,'[1]INTERNAL PARAMETERS-1'!$B$5:$J$44,4, FALSE))</f>
        <v>0.29053724652840923</v>
      </c>
      <c r="BL179" s="44">
        <f>$F179*'[1]INTERNAL PARAMETERS-2'!W179*(1-VLOOKUP(X$4,'[1]INTERNAL PARAMETERS-1'!$B$5:$J$44,4, FALSE))</f>
        <v>0.65753262221211339</v>
      </c>
      <c r="BM179" s="44">
        <f>$F179*'[1]INTERNAL PARAMETERS-2'!X179*(1-VLOOKUP(Y$4,'[1]INTERNAL PARAMETERS-1'!$B$5:$J$44,4, FALSE))</f>
        <v>0.53010341924820836</v>
      </c>
      <c r="BN179" s="44">
        <f>$F179*'[1]INTERNAL PARAMETERS-2'!Y179*(1-VLOOKUP(Z$4,'[1]INTERNAL PARAMETERS-1'!$B$5:$J$44,4, FALSE))</f>
        <v>0.90729361707058664</v>
      </c>
      <c r="BO179" s="44">
        <f>$F179*'[1]INTERNAL PARAMETERS-2'!Z179*(1-VLOOKUP(AA$4,'[1]INTERNAL PARAMETERS-1'!$B$5:$J$44,4, FALSE))</f>
        <v>1.1417623787210487</v>
      </c>
      <c r="BP179" s="44">
        <f>$F179*'[1]INTERNAL PARAMETERS-2'!AA179*(1-VLOOKUP(AB$4,'[1]INTERNAL PARAMETERS-1'!$B$5:$J$44,4, FALSE))</f>
        <v>0.24466358378913616</v>
      </c>
      <c r="BQ179" s="44">
        <f>$F179*'[1]INTERNAL PARAMETERS-2'!AB179*(1-VLOOKUP(AC$4,'[1]INTERNAL PARAMETERS-1'!$B$5:$J$44,4, FALSE))</f>
        <v>2.9767377386971896</v>
      </c>
      <c r="BR179" s="44">
        <f>$F179*'[1]INTERNAL PARAMETERS-2'!AC179*(1-VLOOKUP(AD$4,'[1]INTERNAL PARAMETERS-1'!$B$5:$J$44,4, FALSE))</f>
        <v>0.11723438082523108</v>
      </c>
      <c r="BS179" s="44">
        <f>$F179*'[1]INTERNAL PARAMETERS-2'!AD179*(1-VLOOKUP(AE$4,'[1]INTERNAL PARAMETERS-1'!$B$5:$J$44,4, FALSE))</f>
        <v>2.5485536904305033E-2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2.0388125834968046E-2</v>
      </c>
      <c r="CA179" s="44">
        <f>$F179*'[1]INTERNAL PARAMETERS-2'!AL179*(1-VLOOKUP(AM$4,'[1]INTERNAL PARAMETERS-1'!$B$5:$J$44,4, FALSE))</f>
        <v>0.11723438082523108</v>
      </c>
      <c r="CB179" s="44">
        <f>$F179*'[1]INTERNAL PARAMETERS-2'!AM179*(1-VLOOKUP(AN$4,'[1]INTERNAL PARAMETERS-1'!$B$5:$J$44,4, FALSE))</f>
        <v>5.606848487794705E-2</v>
      </c>
      <c r="CC179" s="44">
        <f>$F179*'[1]INTERNAL PARAMETERS-2'!AN179*(1-VLOOKUP(AO$4,'[1]INTERNAL PARAMETERS-1'!$B$5:$J$44,4, FALSE))</f>
        <v>0.18349768784185211</v>
      </c>
      <c r="CD179" s="44">
        <f>$F179*'[1]INTERNAL PARAMETERS-2'!AO179*(1-VLOOKUP(AP$4,'[1]INTERNAL PARAMETERS-1'!$B$5:$J$44,4, FALSE))</f>
        <v>0.39757832365734624</v>
      </c>
      <c r="CE179" s="44">
        <f>$F179*'[1]INTERNAL PARAMETERS-2'!AP179*(1-VLOOKUP(AQ$4,'[1]INTERNAL PARAMETERS-1'!$B$5:$J$44,4, FALSE))</f>
        <v>0.12233179189456808</v>
      </c>
      <c r="CF179" s="44">
        <f>$F179*'[1]INTERNAL PARAMETERS-2'!AQ179*(1-VLOOKUP(AR$4,'[1]INTERNAL PARAMETERS-1'!$B$5:$J$44,4, FALSE))</f>
        <v>5.0974110693369871E-3</v>
      </c>
      <c r="CG179" s="44">
        <f>$F179*'[1]INTERNAL PARAMETERS-2'!AR179*(1-VLOOKUP(AS$4,'[1]INTERNAL PARAMETERS-1'!$B$5:$J$44,4, FALSE))</f>
        <v>1.0194822138673974E-2</v>
      </c>
      <c r="CH179" s="43">
        <f>$F179*'[1]INTERNAL PARAMETERS-2'!AS179*(1-VLOOKUP(AT$4,'[1]INTERNAL PARAMETERS-1'!$B$5:$J$44,4, FALSE))</f>
        <v>0</v>
      </c>
      <c r="CI179" s="42">
        <f t="shared" si="2"/>
        <v>15.184422280595411</v>
      </c>
    </row>
    <row r="180" spans="3:87" x14ac:dyDescent="0.5">
      <c r="C180" s="27" t="s">
        <v>8</v>
      </c>
      <c r="D180" s="26" t="s">
        <v>50</v>
      </c>
      <c r="E180" s="26" t="s">
        <v>54</v>
      </c>
      <c r="F180" s="129">
        <f>AirBF!X180</f>
        <v>9.8608351610416776</v>
      </c>
      <c r="G180" s="45">
        <f>$F180*'[1]INTERNAL PARAMETERS-2'!F180*VLOOKUP(G$4,'[1]INTERNAL PARAMETERS-1'!$B$5:$J$44,4, FALSE)</f>
        <v>2.7467356341081595E-2</v>
      </c>
      <c r="H180" s="44">
        <f>$F180*'[1]INTERNAL PARAMETERS-2'!G180*VLOOKUP(H$4,'[1]INTERNAL PARAMETERS-1'!$B$5:$J$44,4, FALSE)</f>
        <v>2.0600270734932168E-2</v>
      </c>
      <c r="I180" s="44">
        <f>$F180*'[1]INTERNAL PARAMETERS-2'!H180*VLOOKUP(I$4,'[1]INTERNAL PARAMETERS-1'!$B$5:$J$44,4, FALSE)</f>
        <v>8.3435287331418737E-2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5.1844918592802394E-2</v>
      </c>
      <c r="N180" s="44">
        <f>$F180*'[1]INTERNAL PARAMETERS-2'!M180*VLOOKUP(N$4,'[1]INTERNAL PARAMETERS-1'!$B$5:$J$44,4, FALSE)</f>
        <v>1.2360359657662523E-2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3.4335428030747121E-3</v>
      </c>
      <c r="S180" s="44">
        <f>$F180*'[1]INTERNAL PARAMETERS-2'!R180*VLOOKUP(S$4,'[1]INTERNAL PARAMETERS-1'!$B$5:$J$44,4, FALSE)</f>
        <v>2.1971271951547598E-2</v>
      </c>
      <c r="T180" s="44">
        <f>$F180*'[1]INTERNAL PARAMETERS-2'!S180*VLOOKUP(T$4,'[1]INTERNAL PARAMETERS-1'!$B$5:$J$44,4, FALSE)</f>
        <v>2.060027073493217E-3</v>
      </c>
      <c r="U180" s="44">
        <f>$F180*'[1]INTERNAL PARAMETERS-2'!T180*VLOOKUP(U$4,'[1]INTERNAL PARAMETERS-1'!$B$5:$J$44,4, FALSE)</f>
        <v>2.7468342424597698E-3</v>
      </c>
      <c r="V180" s="44">
        <f>$F180*'[1]INTERNAL PARAMETERS-2'!U180*VLOOKUP(V$4,'[1]INTERNAL PARAMETERS-1'!$B$5:$J$44,4, FALSE)</f>
        <v>2.266064293765602E-2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3.4335428030747121E-3</v>
      </c>
      <c r="AJ180" s="44">
        <f>$F180*'[1]INTERNAL PARAMETERS-2'!AI180*VLOOKUP(AJ$4,'[1]INTERNAL PARAMETERS-1'!$B$5:$J$44,4, FALSE)</f>
        <v>1.7166727931857459E-2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1.5852704592969558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0.98505345326324534</v>
      </c>
      <c r="BB180" s="44">
        <f>$F180*'[1]INTERNAL PARAMETERS-2'!M180*(1-VLOOKUP(N$4,'[1]INTERNAL PARAMETERS-1'!$B$5:$J$44,4, FALSE))</f>
        <v>0.23484683349558794</v>
      </c>
      <c r="BC180" s="44">
        <f>$F180*'[1]INTERNAL PARAMETERS-2'!N180*(1-VLOOKUP(O$4,'[1]INTERNAL PARAMETERS-1'!$B$5:$J$44,4, FALSE))</f>
        <v>0.65578695371694795</v>
      </c>
      <c r="BD180" s="44">
        <f>$F180*'[1]INTERNAL PARAMETERS-2'!O180*(1-VLOOKUP(P$4,'[1]INTERNAL PARAMETERS-1'!$B$5:$J$44,4, FALSE))</f>
        <v>0.12703713937969993</v>
      </c>
      <c r="BE180" s="44">
        <f>$F180*'[1]INTERNAL PARAMETERS-2'!P180*(1-VLOOKUP(Q$4,'[1]INTERNAL PARAMETERS-1'!$B$5:$J$44,4, FALSE))</f>
        <v>0.4566473876397113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0.4174541670794043</v>
      </c>
      <c r="BH180" s="44">
        <f>$F180*'[1]INTERNAL PARAMETERS-2'!S180*(1-VLOOKUP(T$4,'[1]INTERNAL PARAMETERS-1'!$B$5:$J$44,4, FALSE))</f>
        <v>1.854024366143895E-2</v>
      </c>
      <c r="BI180" s="44">
        <f>$F180*'[1]INTERNAL PARAMETERS-2'!T180*(1-VLOOKUP(U$4,'[1]INTERNAL PARAMETERS-1'!$B$5:$J$44,4, FALSE))</f>
        <v>1.0987336969839079E-2</v>
      </c>
      <c r="BJ180" s="44">
        <f>$F180*'[1]INTERNAL PARAMETERS-2'!U180*(1-VLOOKUP(V$4,'[1]INTERNAL PARAMETERS-1'!$B$5:$J$44,4, FALSE))</f>
        <v>0.12841030998005079</v>
      </c>
      <c r="BK180" s="44">
        <f>$F180*'[1]INTERNAL PARAMETERS-2'!V180*(1-VLOOKUP(W$4,'[1]INTERNAL PARAMETERS-1'!$B$5:$J$44,4, FALSE))</f>
        <v>0.17853830925878839</v>
      </c>
      <c r="BL180" s="44">
        <f>$F180*'[1]INTERNAL PARAMETERS-2'!W180*(1-VLOOKUP(X$4,'[1]INTERNAL PARAMETERS-1'!$B$5:$J$44,4, FALSE))</f>
        <v>0.39484558935139868</v>
      </c>
      <c r="BM180" s="44">
        <f>$F180*'[1]INTERNAL PARAMETERS-2'!X180*(1-VLOOKUP(Y$4,'[1]INTERNAL PARAMETERS-1'!$B$5:$J$44,4, FALSE))</f>
        <v>0.28840872070663087</v>
      </c>
      <c r="BN180" s="44">
        <f>$F180*'[1]INTERNAL PARAMETERS-2'!Y180*(1-VLOOKUP(Z$4,'[1]INTERNAL PARAMETERS-1'!$B$5:$J$44,4, FALSE))</f>
        <v>0.71072166639911116</v>
      </c>
      <c r="BO180" s="44">
        <f>$F180*'[1]INTERNAL PARAMETERS-2'!Z180*(1-VLOOKUP(AA$4,'[1]INTERNAL PARAMETERS-1'!$B$5:$J$44,4, FALSE))</f>
        <v>0.83432526297573639</v>
      </c>
      <c r="BP180" s="44">
        <f>$F180*'[1]INTERNAL PARAMETERS-2'!AA180*(1-VLOOKUP(AB$4,'[1]INTERNAL PARAMETERS-1'!$B$5:$J$44,4, FALSE))</f>
        <v>0.14077131059199879</v>
      </c>
      <c r="BQ180" s="44">
        <f>$F180*'[1]INTERNAL PARAMETERS-2'!AB180*(1-VLOOKUP(AC$4,'[1]INTERNAL PARAMETERS-1'!$B$5:$J$44,4, FALSE))</f>
        <v>1.7750873945962404</v>
      </c>
      <c r="BR180" s="44">
        <f>$F180*'[1]INTERNAL PARAMETERS-2'!AC180*(1-VLOOKUP(AD$4,'[1]INTERNAL PARAMETERS-1'!$B$5:$J$44,4, FALSE))</f>
        <v>6.5235341091387317E-2</v>
      </c>
      <c r="BS180" s="44">
        <f>$F180*'[1]INTERNAL PARAMETERS-2'!AD180*(1-VLOOKUP(AE$4,'[1]INTERNAL PARAMETERS-1'!$B$5:$J$44,4, FALSE))</f>
        <v>2.0600270734932168E-2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1.3734171212298849E-2</v>
      </c>
      <c r="CA180" s="44">
        <f>$F180*'[1]INTERNAL PARAMETERS-2'!AL180*(1-VLOOKUP(AM$4,'[1]INTERNAL PARAMETERS-1'!$B$5:$J$44,4, FALSE))</f>
        <v>8.9269154629394193E-2</v>
      </c>
      <c r="CB180" s="44">
        <f>$F180*'[1]INTERNAL PARAMETERS-2'!AM180*(1-VLOOKUP(AN$4,'[1]INTERNAL PARAMETERS-1'!$B$5:$J$44,4, FALSE))</f>
        <v>2.0600270734932168E-2</v>
      </c>
      <c r="CC180" s="44">
        <f>$F180*'[1]INTERNAL PARAMETERS-2'!AN180*(1-VLOOKUP(AO$4,'[1]INTERNAL PARAMETERS-1'!$B$5:$J$44,4, FALSE))</f>
        <v>8.9269154629394193E-2</v>
      </c>
      <c r="CD180" s="44">
        <f>$F180*'[1]INTERNAL PARAMETERS-2'!AO180*(1-VLOOKUP(AP$4,'[1]INTERNAL PARAMETERS-1'!$B$5:$J$44,4, FALSE))</f>
        <v>0.28840872070663087</v>
      </c>
      <c r="CE180" s="44">
        <f>$F180*'[1]INTERNAL PARAMETERS-2'!AP180*(1-VLOOKUP(AQ$4,'[1]INTERNAL PARAMETERS-1'!$B$5:$J$44,4, FALSE))</f>
        <v>5.8368255485237899E-2</v>
      </c>
      <c r="CF180" s="44">
        <f>$F180*'[1]INTERNAL PARAMETERS-2'!AQ180*(1-VLOOKUP(AR$4,'[1]INTERNAL PARAMETERS-1'!$B$5:$J$44,4, FALSE))</f>
        <v>3.4335428030747121E-3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9.8608322027911264</v>
      </c>
    </row>
    <row r="181" spans="3:87" x14ac:dyDescent="0.5">
      <c r="C181" s="27" t="s">
        <v>8</v>
      </c>
      <c r="D181" s="26" t="s">
        <v>50</v>
      </c>
      <c r="E181" s="26" t="s">
        <v>53</v>
      </c>
      <c r="F181" s="129">
        <f>AirBF!X181</f>
        <v>5.8039727477158625</v>
      </c>
      <c r="G181" s="45">
        <f>$F181*'[1]INTERNAL PARAMETERS-2'!F181*VLOOKUP(G$4,'[1]INTERNAL PARAMETERS-1'!$B$5:$J$44,4, FALSE)</f>
        <v>1.4014852993909494E-2</v>
      </c>
      <c r="H181" s="44">
        <f>$F181*'[1]INTERNAL PARAMETERS-2'!G181*VLOOKUP(H$4,'[1]INTERNAL PARAMETERS-1'!$B$5:$J$44,4, FALSE)</f>
        <v>5.2554973230567129E-3</v>
      </c>
      <c r="I181" s="44">
        <f>$F181*'[1]INTERNAL PARAMETERS-2'!H181*VLOOKUP(I$4,'[1]INTERNAL PARAMETERS-1'!$B$5:$J$44,4, FALSE)</f>
        <v>4.527304784250917E-2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4.4059727339599168E-2</v>
      </c>
      <c r="N181" s="44">
        <f>$F181*'[1]INTERNAL PARAMETERS-2'!M181*VLOOKUP(N$4,'[1]INTERNAL PARAMETERS-1'!$B$5:$J$44,4, FALSE)</f>
        <v>9.9857060925814048E-3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1.3064510496198499E-2</v>
      </c>
      <c r="T181" s="44">
        <f>$F181*'[1]INTERNAL PARAMETERS-2'!S181*VLOOKUP(T$4,'[1]INTERNAL PARAMETERS-1'!$B$5:$J$44,4, FALSE)</f>
        <v>7.0077166955921329E-4</v>
      </c>
      <c r="U181" s="44">
        <f>$F181*'[1]INTERNAL PARAMETERS-2'!T181*VLOOKUP(U$4,'[1]INTERNAL PARAMETERS-1'!$B$5:$J$44,4, FALSE)</f>
        <v>1.0510994646113427E-3</v>
      </c>
      <c r="V181" s="44">
        <f>$F181*'[1]INTERNAL PARAMETERS-2'!U181*VLOOKUP(V$4,'[1]INTERNAL PARAMETERS-1'!$B$5:$J$44,4, FALSE)</f>
        <v>1.7869155216212643E-2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1.7516389752606474E-3</v>
      </c>
      <c r="AJ181" s="44">
        <f>$F181*'[1]INTERNAL PARAMETERS-2'!AI181*VLOOKUP(AJ$4,'[1]INTERNAL PARAMETERS-1'!$B$5:$J$44,4, FALSE)</f>
        <v>3.5038583477960661E-3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0.86018790900767417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0.8371348194523841</v>
      </c>
      <c r="BB181" s="44">
        <f>$F181*'[1]INTERNAL PARAMETERS-2'!M181*(1-VLOOKUP(N$4,'[1]INTERNAL PARAMETERS-1'!$B$5:$J$44,4, FALSE))</f>
        <v>0.18972841575904664</v>
      </c>
      <c r="BC181" s="44">
        <f>$F181*'[1]INTERNAL PARAMETERS-2'!N181*(1-VLOOKUP(O$4,'[1]INTERNAL PARAMETERS-1'!$B$5:$J$44,4, FALSE))</f>
        <v>0.4519843777283728</v>
      </c>
      <c r="BD181" s="44">
        <f>$F181*'[1]INTERNAL PARAMETERS-2'!O181*(1-VLOOKUP(P$4,'[1]INTERNAL PARAMETERS-1'!$B$5:$J$44,4, FALSE))</f>
        <v>8.5841917733267145E-2</v>
      </c>
      <c r="BE181" s="44">
        <f>$F181*'[1]INTERNAL PARAMETERS-2'!P181*(1-VLOOKUP(Q$4,'[1]INTERNAL PARAMETERS-1'!$B$5:$J$44,4, FALSE))</f>
        <v>0.34336825133034338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0.24822569942777145</v>
      </c>
      <c r="BH181" s="44">
        <f>$F181*'[1]INTERNAL PARAMETERS-2'!S181*(1-VLOOKUP(T$4,'[1]INTERNAL PARAMETERS-1'!$B$5:$J$44,4, FALSE))</f>
        <v>6.3069450260329193E-3</v>
      </c>
      <c r="BI181" s="44">
        <f>$F181*'[1]INTERNAL PARAMETERS-2'!T181*(1-VLOOKUP(U$4,'[1]INTERNAL PARAMETERS-1'!$B$5:$J$44,4, FALSE))</f>
        <v>4.2043978584453707E-3</v>
      </c>
      <c r="BJ181" s="44">
        <f>$F181*'[1]INTERNAL PARAMETERS-2'!U181*(1-VLOOKUP(V$4,'[1]INTERNAL PARAMETERS-1'!$B$5:$J$44,4, FALSE))</f>
        <v>0.10125854622520498</v>
      </c>
      <c r="BK181" s="44">
        <f>$F181*'[1]INTERNAL PARAMETERS-2'!V181*(1-VLOOKUP(W$4,'[1]INTERNAL PARAMETERS-1'!$B$5:$J$44,4, FALSE))</f>
        <v>9.4601273404119918E-2</v>
      </c>
      <c r="BL181" s="44">
        <f>$F181*'[1]INTERNAL PARAMETERS-2'!W181*(1-VLOOKUP(X$4,'[1]INTERNAL PARAMETERS-1'!$B$5:$J$44,4, FALSE))</f>
        <v>0.19270640515603593</v>
      </c>
      <c r="BM181" s="44">
        <f>$F181*'[1]INTERNAL PARAMETERS-2'!X181*(1-VLOOKUP(Y$4,'[1]INTERNAL PARAMETERS-1'!$B$5:$J$44,4, FALSE))</f>
        <v>0.17518769381433036</v>
      </c>
      <c r="BN181" s="44">
        <f>$F181*'[1]INTERNAL PARAMETERS-2'!Y181*(1-VLOOKUP(Z$4,'[1]INTERNAL PARAMETERS-1'!$B$5:$J$44,4, FALSE))</f>
        <v>0.3591353236967883</v>
      </c>
      <c r="BO181" s="44">
        <f>$F181*'[1]INTERNAL PARAMETERS-2'!Z181*(1-VLOOKUP(AA$4,'[1]INTERNAL PARAMETERS-1'!$B$5:$J$44,4, FALSE))</f>
        <v>0.33285667628695514</v>
      </c>
      <c r="BP181" s="44">
        <f>$F181*'[1]INTERNAL PARAMETERS-2'!AA181*(1-VLOOKUP(AB$4,'[1]INTERNAL PARAMETERS-1'!$B$5:$J$44,4, FALSE))</f>
        <v>4.7300636702059959E-2</v>
      </c>
      <c r="BQ181" s="44">
        <f>$F181*'[1]INTERNAL PARAMETERS-2'!AB181*(1-VLOOKUP(AC$4,'[1]INTERNAL PARAMETERS-1'!$B$5:$J$44,4, FALSE))</f>
        <v>0.96703704492252518</v>
      </c>
      <c r="BR181" s="44">
        <f>$F181*'[1]INTERNAL PARAMETERS-2'!AC181*(1-VLOOKUP(AD$4,'[1]INTERNAL PARAMETERS-1'!$B$5:$J$44,4, FALSE))</f>
        <v>5.6059992372912745E-2</v>
      </c>
      <c r="BS181" s="44">
        <f>$F181*'[1]INTERNAL PARAMETERS-2'!AD181*(1-VLOOKUP(AE$4,'[1]INTERNAL PARAMETERS-1'!$B$5:$J$44,4, FALSE))</f>
        <v>1.9270930714240977E-2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3.5038583477960661E-3</v>
      </c>
      <c r="CA181" s="44">
        <f>$F181*'[1]INTERNAL PARAMETERS-2'!AL181*(1-VLOOKUP(AM$4,'[1]INTERNAL PARAMETERS-1'!$B$5:$J$44,4, FALSE))</f>
        <v>3.5037422683411118E-2</v>
      </c>
      <c r="CB181" s="44">
        <f>$F181*'[1]INTERNAL PARAMETERS-2'!AM181*(1-VLOOKUP(AN$4,'[1]INTERNAL PARAMETERS-1'!$B$5:$J$44,4, FALSE))</f>
        <v>1.0510994646113426E-2</v>
      </c>
      <c r="CC181" s="44">
        <f>$F181*'[1]INTERNAL PARAMETERS-2'!AN181*(1-VLOOKUP(AO$4,'[1]INTERNAL PARAMETERS-1'!$B$5:$J$44,4, FALSE))</f>
        <v>5.0804495049856027E-2</v>
      </c>
      <c r="CD181" s="44">
        <f>$F181*'[1]INTERNAL PARAMETERS-2'!AO181*(1-VLOOKUP(AP$4,'[1]INTERNAL PARAMETERS-1'!$B$5:$J$44,4, FALSE))</f>
        <v>0.14715798782651138</v>
      </c>
      <c r="CE181" s="44">
        <f>$F181*'[1]INTERNAL PARAMETERS-2'!AP181*(1-VLOOKUP(AQ$4,'[1]INTERNAL PARAMETERS-1'!$B$5:$J$44,4, FALSE))</f>
        <v>2.1022569689501627E-2</v>
      </c>
      <c r="CF181" s="44">
        <f>$F181*'[1]INTERNAL PARAMETERS-2'!AQ181*(1-VLOOKUP(AR$4,'[1]INTERNAL PARAMETERS-1'!$B$5:$J$44,4, FALSE))</f>
        <v>7.0077166955921323E-3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5.8039721673185873</v>
      </c>
    </row>
    <row r="182" spans="3:87" x14ac:dyDescent="0.5">
      <c r="C182" s="27" t="s">
        <v>8</v>
      </c>
      <c r="D182" s="26" t="s">
        <v>50</v>
      </c>
      <c r="E182" s="26" t="s">
        <v>52</v>
      </c>
      <c r="F182" s="129">
        <f>AirBF!X182</f>
        <v>3.1560854530241298</v>
      </c>
      <c r="G182" s="45">
        <f>$F182*'[1]INTERNAL PARAMETERS-2'!F182*VLOOKUP(G$4,'[1]INTERNAL PARAMETERS-1'!$B$5:$J$44,4, FALSE)</f>
        <v>5.7522813466817785E-3</v>
      </c>
      <c r="H182" s="44">
        <f>$F182*'[1]INTERNAL PARAMETERS-2'!G182*VLOOKUP(H$4,'[1]INTERNAL PARAMETERS-1'!$B$5:$J$44,4, FALSE)</f>
        <v>3.83495943396962E-3</v>
      </c>
      <c r="I182" s="44">
        <f>$F182*'[1]INTERNAL PARAMETERS-2'!H182*VLOOKUP(I$4,'[1]INTERNAL PARAMETERS-1'!$B$5:$J$44,4, FALSE)</f>
        <v>2.6678942649367252E-2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3.2164850383813795E-2</v>
      </c>
      <c r="N182" s="44">
        <f>$F182*'[1]INTERNAL PARAMETERS-2'!M182*VLOOKUP(N$4,'[1]INTERNAL PARAMETERS-1'!$B$5:$J$44,4, FALSE)</f>
        <v>4.6976911729810318E-3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6.2528838408132019E-3</v>
      </c>
      <c r="T182" s="44">
        <f>$F182*'[1]INTERNAL PARAMETERS-2'!S182*VLOOKUP(T$4,'[1]INTERNAL PARAMETERS-1'!$B$5:$J$44,4, FALSE)</f>
        <v>1.2463381453992289E-3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7.4779815311135783E-3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9.5881876062873064E-4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9.5881876062873064E-4</v>
      </c>
      <c r="AJ182" s="44">
        <f>$F182*'[1]INTERNAL PARAMETERS-2'!AI182*VLOOKUP(AJ$4,'[1]INTERNAL PARAMETERS-1'!$B$5:$J$44,4, FALSE)</f>
        <v>2.8761406733408892E-3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0.50689991033797765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0.61113215729246206</v>
      </c>
      <c r="BB182" s="44">
        <f>$F182*'[1]INTERNAL PARAMETERS-2'!M182*(1-VLOOKUP(N$4,'[1]INTERNAL PARAMETERS-1'!$B$5:$J$44,4, FALSE))</f>
        <v>8.9256132286639589E-2</v>
      </c>
      <c r="BC182" s="44">
        <f>$F182*'[1]INTERNAL PARAMETERS-2'!N182*(1-VLOOKUP(O$4,'[1]INTERNAL PARAMETERS-1'!$B$5:$J$44,4, FALSE))</f>
        <v>0.22146283184724849</v>
      </c>
      <c r="BD182" s="44">
        <f>$F182*'[1]INTERNAL PARAMETERS-2'!O182*(1-VLOOKUP(P$4,'[1]INTERNAL PARAMETERS-1'!$B$5:$J$44,4, FALSE))</f>
        <v>3.2596366167378515E-2</v>
      </c>
      <c r="BE182" s="44">
        <f>$F182*'[1]INTERNAL PARAMETERS-2'!P182*(1-VLOOKUP(Q$4,'[1]INTERNAL PARAMETERS-1'!$B$5:$J$44,4, FALSE))</f>
        <v>0.19078410320112743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0.11880479297545082</v>
      </c>
      <c r="BH182" s="44">
        <f>$F182*'[1]INTERNAL PARAMETERS-2'!S182*(1-VLOOKUP(T$4,'[1]INTERNAL PARAMETERS-1'!$B$5:$J$44,4, FALSE))</f>
        <v>1.121704330859306E-2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4.237522867631028E-2</v>
      </c>
      <c r="BK182" s="44">
        <f>$F182*'[1]INTERNAL PARAMETERS-2'!V182*(1-VLOOKUP(W$4,'[1]INTERNAL PARAMETERS-1'!$B$5:$J$44,4, FALSE))</f>
        <v>4.3142110100113339E-2</v>
      </c>
      <c r="BL182" s="44">
        <f>$F182*'[1]INTERNAL PARAMETERS-2'!W182*(1-VLOOKUP(X$4,'[1]INTERNAL PARAMETERS-1'!$B$5:$J$44,4, FALSE))</f>
        <v>0.10354106424027201</v>
      </c>
      <c r="BM182" s="44">
        <f>$F182*'[1]INTERNAL PARAMETERS-2'!X182*(1-VLOOKUP(Y$4,'[1]INTERNAL PARAMETERS-1'!$B$5:$J$44,4, FALSE))</f>
        <v>7.7655798180204016E-2</v>
      </c>
      <c r="BN182" s="44">
        <f>$F182*'[1]INTERNAL PARAMETERS-2'!Y182*(1-VLOOKUP(Z$4,'[1]INTERNAL PARAMETERS-1'!$B$5:$J$44,4, FALSE))</f>
        <v>0.19366024387446834</v>
      </c>
      <c r="BO182" s="44">
        <f>$F182*'[1]INTERNAL PARAMETERS-2'!Z182*(1-VLOOKUP(AA$4,'[1]INTERNAL PARAMETERS-1'!$B$5:$J$44,4, FALSE))</f>
        <v>0.18790796252778655</v>
      </c>
      <c r="BP182" s="44">
        <f>$F182*'[1]INTERNAL PARAMETERS-2'!AA182*(1-VLOOKUP(AB$4,'[1]INTERNAL PARAMETERS-1'!$B$5:$J$44,4, FALSE))</f>
        <v>2.0132984713386228E-2</v>
      </c>
      <c r="BQ182" s="44">
        <f>$F182*'[1]INTERNAL PARAMETERS-2'!AB182*(1-VLOOKUP(AC$4,'[1]INTERNAL PARAMETERS-1'!$B$5:$J$44,4, FALSE))</f>
        <v>0.40457701618043673</v>
      </c>
      <c r="BR182" s="44">
        <f>$F182*'[1]INTERNAL PARAMETERS-2'!AC182*(1-VLOOKUP(AD$4,'[1]INTERNAL PARAMETERS-1'!$B$5:$J$44,4, FALSE))</f>
        <v>2.4926447299439273E-2</v>
      </c>
      <c r="BS182" s="44">
        <f>$F182*'[1]INTERNAL PARAMETERS-2'!AD182*(1-VLOOKUP(AE$4,'[1]INTERNAL PARAMETERS-1'!$B$5:$J$44,4, FALSE))</f>
        <v>1.0545743932734827E-2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2.8761406733408892E-3</v>
      </c>
      <c r="CA182" s="44">
        <f>$F182*'[1]INTERNAL PARAMETERS-2'!AL182*(1-VLOOKUP(AM$4,'[1]INTERNAL PARAMETERS-1'!$B$5:$J$44,4, FALSE))</f>
        <v>2.4926447299439273E-2</v>
      </c>
      <c r="CB182" s="44">
        <f>$F182*'[1]INTERNAL PARAMETERS-2'!AM182*(1-VLOOKUP(AN$4,'[1]INTERNAL PARAMETERS-1'!$B$5:$J$44,4, FALSE))</f>
        <v>8.6284220200226677E-3</v>
      </c>
      <c r="CC182" s="44">
        <f>$F182*'[1]INTERNAL PARAMETERS-2'!AN182*(1-VLOOKUP(AO$4,'[1]INTERNAL PARAMETERS-1'!$B$5:$J$44,4, FALSE))</f>
        <v>1.7256844040045335E-2</v>
      </c>
      <c r="CD182" s="44">
        <f>$F182*'[1]INTERNAL PARAMETERS-2'!AO182*(1-VLOOKUP(AP$4,'[1]INTERNAL PARAMETERS-1'!$B$5:$J$44,4, FALSE))</f>
        <v>0.10162374232755986</v>
      </c>
      <c r="CE182" s="44">
        <f>$F182*'[1]INTERNAL PARAMETERS-2'!AP182*(1-VLOOKUP(AQ$4,'[1]INTERNAL PARAMETERS-1'!$B$5:$J$44,4, FALSE))</f>
        <v>1.3421884606075716E-2</v>
      </c>
      <c r="CF182" s="44">
        <f>$F182*'[1]INTERNAL PARAMETERS-2'!AQ182*(1-VLOOKUP(AR$4,'[1]INTERNAL PARAMETERS-1'!$B$5:$J$44,4, FALSE))</f>
        <v>2.8761406733408892E-3</v>
      </c>
      <c r="CG182" s="44">
        <f>$F182*'[1]INTERNAL PARAMETERS-2'!AR182*(1-VLOOKUP(AS$4,'[1]INTERNAL PARAMETERS-1'!$B$5:$J$44,4, FALSE))</f>
        <v>9.5881876062873064E-4</v>
      </c>
      <c r="CH182" s="43">
        <f>$F182*'[1]INTERNAL PARAMETERS-2'!AS182*(1-VLOOKUP(AT$4,'[1]INTERNAL PARAMETERS-1'!$B$5:$J$44,4, FALSE))</f>
        <v>0</v>
      </c>
      <c r="CI182" s="42">
        <f t="shared" si="2"/>
        <v>3.1560860842412213</v>
      </c>
    </row>
    <row r="183" spans="3:87" x14ac:dyDescent="0.5">
      <c r="C183" s="27" t="s">
        <v>8</v>
      </c>
      <c r="D183" s="26" t="s">
        <v>50</v>
      </c>
      <c r="E183" s="26" t="s">
        <v>51</v>
      </c>
      <c r="F183" s="129">
        <f>AirBF!X183</f>
        <v>1.4787163663150986</v>
      </c>
      <c r="G183" s="45">
        <f>$F183*'[1]INTERNAL PARAMETERS-2'!F183*VLOOKUP(G$4,'[1]INTERNAL PARAMETERS-1'!$B$5:$J$44,4, FALSE)</f>
        <v>1.9482088126201425E-3</v>
      </c>
      <c r="H183" s="44">
        <f>$F183*'[1]INTERNAL PARAMETERS-2'!G183*VLOOKUP(H$4,'[1]INTERNAL PARAMETERS-1'!$B$5:$J$44,4, FALSE)</f>
        <v>3.2471132687913254E-3</v>
      </c>
      <c r="I183" s="44">
        <f>$F183*'[1]INTERNAL PARAMETERS-2'!H183*VLOOKUP(I$4,'[1]INTERNAL PARAMETERS-1'!$B$5:$J$44,4, FALSE)</f>
        <v>1.1551369968143804E-2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1.7079595465103788E-2</v>
      </c>
      <c r="N183" s="44">
        <f>$F183*'[1]INTERNAL PARAMETERS-2'!M183*VLOOKUP(N$4,'[1]INTERNAL PARAMETERS-1'!$B$5:$J$44,4, FALSE)</f>
        <v>2.3703601544576083E-3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6.4945222808559134E-4</v>
      </c>
      <c r="S183" s="44">
        <f>$F183*'[1]INTERNAL PARAMETERS-2'!R183*VLOOKUP(S$4,'[1]INTERNAL PARAMETERS-1'!$B$5:$J$44,4, FALSE)</f>
        <v>2.151266144042532E-3</v>
      </c>
      <c r="T183" s="44">
        <f>$F183*'[1]INTERNAL PARAMETERS-2'!S183*VLOOKUP(T$4,'[1]INTERNAL PARAMETERS-1'!$B$5:$J$44,4, FALSE)</f>
        <v>3.2471132687913258E-4</v>
      </c>
      <c r="U183" s="44">
        <f>$F183*'[1]INTERNAL PARAMETERS-2'!T183*VLOOKUP(U$4,'[1]INTERNAL PARAMETERS-1'!$B$5:$J$44,4, FALSE)</f>
        <v>2.5975131690691029E-4</v>
      </c>
      <c r="V183" s="44">
        <f>$F183*'[1]INTERNAL PARAMETERS-2'!U183*VLOOKUP(V$4,'[1]INTERNAL PARAMETERS-1'!$B$5:$J$44,4, FALSE)</f>
        <v>3.8964915610586004E-3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6.4945222808559134E-4</v>
      </c>
      <c r="AJ183" s="44">
        <f>$F183*'[1]INTERNAL PARAMETERS-2'!AI183*VLOOKUP(AJ$4,'[1]INTERNAL PARAMETERS-1'!$B$5:$J$44,4, FALSE)</f>
        <v>1.2987565845345513E-3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0.21947602939473224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0.32451231383697199</v>
      </c>
      <c r="BB183" s="44">
        <f>$F183*'[1]INTERNAL PARAMETERS-2'!M183*(1-VLOOKUP(N$4,'[1]INTERNAL PARAMETERS-1'!$B$5:$J$44,4, FALSE))</f>
        <v>4.5036842934694551E-2</v>
      </c>
      <c r="BC183" s="44">
        <f>$F183*'[1]INTERNAL PARAMETERS-2'!N183*(1-VLOOKUP(O$4,'[1]INTERNAL PARAMETERS-1'!$B$5:$J$44,4, FALSE))</f>
        <v>0.10780271138183302</v>
      </c>
      <c r="BD183" s="44">
        <f>$F183*'[1]INTERNAL PARAMETERS-2'!O183*(1-VLOOKUP(P$4,'[1]INTERNAL PARAMETERS-1'!$B$5:$J$44,4, FALSE))</f>
        <v>1.1040096390908527E-2</v>
      </c>
      <c r="BE183" s="44">
        <f>$F183*'[1]INTERNAL PARAMETERS-2'!P183*(1-VLOOKUP(Q$4,'[1]INTERNAL PARAMETERS-1'!$B$5:$J$44,4, FALSE))</f>
        <v>0.10195808494397257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4.0874056736808106E-2</v>
      </c>
      <c r="BH183" s="44">
        <f>$F183*'[1]INTERNAL PARAMETERS-2'!S183*(1-VLOOKUP(T$4,'[1]INTERNAL PARAMETERS-1'!$B$5:$J$44,4, FALSE))</f>
        <v>2.922401941912193E-3</v>
      </c>
      <c r="BI183" s="44">
        <f>$F183*'[1]INTERNAL PARAMETERS-2'!T183*(1-VLOOKUP(U$4,'[1]INTERNAL PARAMETERS-1'!$B$5:$J$44,4, FALSE))</f>
        <v>1.0390052676276411E-3</v>
      </c>
      <c r="BJ183" s="44">
        <f>$F183*'[1]INTERNAL PARAMETERS-2'!U183*(1-VLOOKUP(V$4,'[1]INTERNAL PARAMETERS-1'!$B$5:$J$44,4, FALSE))</f>
        <v>2.2080118845998736E-2</v>
      </c>
      <c r="BK183" s="44">
        <f>$F183*'[1]INTERNAL PARAMETERS-2'!V183*(1-VLOOKUP(W$4,'[1]INTERNAL PARAMETERS-1'!$B$5:$J$44,4, FALSE))</f>
        <v>1.8183627284940135E-2</v>
      </c>
      <c r="BL183" s="44">
        <f>$F183*'[1]INTERNAL PARAMETERS-2'!W183*(1-VLOOKUP(X$4,'[1]INTERNAL PARAMETERS-1'!$B$5:$J$44,4, FALSE))</f>
        <v>3.8964915610586001E-2</v>
      </c>
      <c r="BM183" s="44">
        <f>$F183*'[1]INTERNAL PARAMETERS-2'!X183*(1-VLOOKUP(Y$4,'[1]INTERNAL PARAMETERS-1'!$B$5:$J$44,4, FALSE))</f>
        <v>3.7666011154414827E-2</v>
      </c>
      <c r="BN183" s="44">
        <f>$F183*'[1]INTERNAL PARAMETERS-2'!Y183*(1-VLOOKUP(Z$4,'[1]INTERNAL PARAMETERS-1'!$B$5:$J$44,4, FALSE))</f>
        <v>9.0268536324978457E-2</v>
      </c>
      <c r="BO183" s="44">
        <f>$F183*'[1]INTERNAL PARAMETERS-2'!Z183*(1-VLOOKUP(AA$4,'[1]INTERNAL PARAMETERS-1'!$B$5:$J$44,4, FALSE))</f>
        <v>7.7280378993086415E-2</v>
      </c>
      <c r="BP183" s="44">
        <f>$F183*'[1]INTERNAL PARAMETERS-2'!AA183*(1-VLOOKUP(AB$4,'[1]INTERNAL PARAMETERS-1'!$B$5:$J$44,4, FALSE))</f>
        <v>1.6884722828768954E-2</v>
      </c>
      <c r="BQ183" s="44">
        <f>$F183*'[1]INTERNAL PARAMETERS-2'!AB183*(1-VLOOKUP(AC$4,'[1]INTERNAL PARAMETERS-1'!$B$5:$J$44,4, FALSE))</f>
        <v>0.18313488156229929</v>
      </c>
      <c r="BR183" s="44">
        <f>$F183*'[1]INTERNAL PARAMETERS-2'!AC183*(1-VLOOKUP(AD$4,'[1]INTERNAL PARAMETERS-1'!$B$5:$J$44,4, FALSE))</f>
        <v>1.6235418472319994E-2</v>
      </c>
      <c r="BS183" s="44">
        <f>$F183*'[1]INTERNAL PARAMETERS-2'!AD183*(1-VLOOKUP(AE$4,'[1]INTERNAL PARAMETERS-1'!$B$5:$J$44,4, FALSE))</f>
        <v>5.8447743094970587E-3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6.4945222808559134E-4</v>
      </c>
      <c r="CA183" s="44">
        <f>$F183*'[1]INTERNAL PARAMETERS-2'!AL183*(1-VLOOKUP(AM$4,'[1]INTERNAL PARAMETERS-1'!$B$5:$J$44,4, FALSE))</f>
        <v>7.1435308940316095E-3</v>
      </c>
      <c r="CB183" s="44">
        <f>$F183*'[1]INTERNAL PARAMETERS-2'!AM183*(1-VLOOKUP(AN$4,'[1]INTERNAL PARAMETERS-1'!$B$5:$J$44,4, FALSE))</f>
        <v>6.4945222808559134E-4</v>
      </c>
      <c r="CC183" s="44">
        <f>$F183*'[1]INTERNAL PARAMETERS-2'!AN183*(1-VLOOKUP(AO$4,'[1]INTERNAL PARAMETERS-1'!$B$5:$J$44,4, FALSE))</f>
        <v>7.7929831221172008E-3</v>
      </c>
      <c r="CD183" s="44">
        <f>$F183*'[1]INTERNAL PARAMETERS-2'!AO183*(1-VLOOKUP(AP$4,'[1]INTERNAL PARAMETERS-1'!$B$5:$J$44,4, FALSE))</f>
        <v>4.8706107545323347E-2</v>
      </c>
      <c r="CE183" s="44">
        <f>$F183*'[1]INTERNAL PARAMETERS-2'!AP183*(1-VLOOKUP(AQ$4,'[1]INTERNAL PARAMETERS-1'!$B$5:$J$44,4, FALSE))</f>
        <v>5.8447743094970587E-3</v>
      </c>
      <c r="CF183" s="44">
        <f>$F183*'[1]INTERNAL PARAMETERS-2'!AQ183*(1-VLOOKUP(AR$4,'[1]INTERNAL PARAMETERS-1'!$B$5:$J$44,4, FALSE))</f>
        <v>6.4945222808559134E-4</v>
      </c>
      <c r="CG183" s="44">
        <f>$F183*'[1]INTERNAL PARAMETERS-2'!AR183*(1-VLOOKUP(AS$4,'[1]INTERNAL PARAMETERS-1'!$B$5:$J$44,4, FALSE))</f>
        <v>6.4945222808559134E-4</v>
      </c>
      <c r="CH183" s="43">
        <f>$F183*'[1]INTERNAL PARAMETERS-2'!AS183*(1-VLOOKUP(AT$4,'[1]INTERNAL PARAMETERS-1'!$B$5:$J$44,4, FALSE))</f>
        <v>0</v>
      </c>
      <c r="CI183" s="42">
        <f t="shared" si="2"/>
        <v>1.478716662058372</v>
      </c>
    </row>
    <row r="184" spans="3:87" x14ac:dyDescent="0.5">
      <c r="C184" s="27" t="s">
        <v>8</v>
      </c>
      <c r="D184" s="26" t="s">
        <v>50</v>
      </c>
      <c r="E184" s="26" t="s">
        <v>49</v>
      </c>
      <c r="F184" s="129">
        <f>AirBF!X184</f>
        <v>0.63970084033052643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5.3910404498350925E-3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7.493183770774646E-3</v>
      </c>
      <c r="N184" s="44">
        <f>$F184*'[1]INTERNAL PARAMETERS-2'!M184*VLOOKUP(N$4,'[1]INTERNAL PARAMETERS-1'!$B$5:$J$44,4, FALSE)</f>
        <v>1.4562725660040403E-3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5.2954435562560975E-4</v>
      </c>
      <c r="S184" s="44">
        <f>$F184*'[1]INTERNAL PARAMETERS-2'!R184*VLOOKUP(S$4,'[1]INTERNAL PARAMETERS-1'!$B$5:$J$44,4, FALSE)</f>
        <v>1.4666804986762179E-3</v>
      </c>
      <c r="T184" s="44">
        <f>$F184*'[1]INTERNAL PARAMETERS-2'!S184*VLOOKUP(T$4,'[1]INTERNAL PARAMETERS-1'!$B$5:$J$44,4, FALSE)</f>
        <v>1.0590887112512195E-4</v>
      </c>
      <c r="U184" s="44">
        <f>$F184*'[1]INTERNAL PARAMETERS-2'!T184*VLOOKUP(U$4,'[1]INTERNAL PARAMETERS-1'!$B$5:$J$44,4, FALSE)</f>
        <v>2.118177422502439E-4</v>
      </c>
      <c r="V184" s="44">
        <f>$F184*'[1]INTERNAL PARAMETERS-2'!U184*VLOOKUP(V$4,'[1]INTERNAL PARAMETERS-1'!$B$5:$J$44,4, FALSE)</f>
        <v>1.1120623378389903E-3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1.5886330668768295E-3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0.10242976854686674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0.14237049164471827</v>
      </c>
      <c r="BB184" s="44">
        <f>$F184*'[1]INTERNAL PARAMETERS-2'!M184*(1-VLOOKUP(N$4,'[1]INTERNAL PARAMETERS-1'!$B$5:$J$44,4, FALSE))</f>
        <v>2.7669178754076762E-2</v>
      </c>
      <c r="BC184" s="44">
        <f>$F184*'[1]INTERNAL PARAMETERS-2'!N184*(1-VLOOKUP(O$4,'[1]INTERNAL PARAMETERS-1'!$B$5:$J$44,4, FALSE))</f>
        <v>4.7659823617397304E-2</v>
      </c>
      <c r="BD184" s="44">
        <f>$F184*'[1]INTERNAL PARAMETERS-2'!O184*(1-VLOOKUP(P$4,'[1]INTERNAL PARAMETERS-1'!$B$5:$J$44,4, FALSE))</f>
        <v>2.6477857482120819E-3</v>
      </c>
      <c r="BE184" s="44">
        <f>$F184*'[1]INTERNAL PARAMETERS-2'!P184*(1-VLOOKUP(Q$4,'[1]INTERNAL PARAMETERS-1'!$B$5:$J$44,4, FALSE))</f>
        <v>4.6071190550520481E-2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2.7866929474848135E-2</v>
      </c>
      <c r="BH184" s="44">
        <f>$F184*'[1]INTERNAL PARAMETERS-2'!S184*(1-VLOOKUP(T$4,'[1]INTERNAL PARAMETERS-1'!$B$5:$J$44,4, FALSE))</f>
        <v>9.5317984012609756E-4</v>
      </c>
      <c r="BI184" s="44">
        <f>$F184*'[1]INTERNAL PARAMETERS-2'!T184*(1-VLOOKUP(U$4,'[1]INTERNAL PARAMETERS-1'!$B$5:$J$44,4, FALSE))</f>
        <v>8.4727096900097561E-4</v>
      </c>
      <c r="BJ184" s="44">
        <f>$F184*'[1]INTERNAL PARAMETERS-2'!U184*(1-VLOOKUP(V$4,'[1]INTERNAL PARAMETERS-1'!$B$5:$J$44,4, FALSE))</f>
        <v>6.301686581087612E-3</v>
      </c>
      <c r="BK184" s="44">
        <f>$F184*'[1]INTERNAL PARAMETERS-2'!V184*(1-VLOOKUP(W$4,'[1]INTERNAL PARAMETERS-1'!$B$5:$J$44,4, FALSE))</f>
        <v>9.5319903115130746E-3</v>
      </c>
      <c r="BL184" s="44">
        <f>$F184*'[1]INTERNAL PARAMETERS-2'!W184*(1-VLOOKUP(X$4,'[1]INTERNAL PARAMETERS-1'!$B$5:$J$44,4, FALSE))</f>
        <v>1.0061534667138685E-2</v>
      </c>
      <c r="BM184" s="44">
        <f>$F184*'[1]INTERNAL PARAMETERS-2'!X184*(1-VLOOKUP(Y$4,'[1]INTERNAL PARAMETERS-1'!$B$5:$J$44,4, FALSE))</f>
        <v>1.2709320415350766E-2</v>
      </c>
      <c r="BN184" s="44">
        <f>$F184*'[1]INTERNAL PARAMETERS-2'!Y184*(1-VLOOKUP(Z$4,'[1]INTERNAL PARAMETERS-1'!$B$5:$J$44,4, FALSE))</f>
        <v>3.2832325779544105E-2</v>
      </c>
      <c r="BO184" s="44">
        <f>$F184*'[1]INTERNAL PARAMETERS-2'!Z184*(1-VLOOKUP(AA$4,'[1]INTERNAL PARAMETERS-1'!$B$5:$J$44,4, FALSE))</f>
        <v>3.1243692712667272E-2</v>
      </c>
      <c r="BP184" s="44">
        <f>$F184*'[1]INTERNAL PARAMETERS-2'!AA184*(1-VLOOKUP(AB$4,'[1]INTERNAL PARAMETERS-1'!$B$5:$J$44,4, FALSE))</f>
        <v>5.8251158520497733E-3</v>
      </c>
      <c r="BQ184" s="44">
        <f>$F184*'[1]INTERNAL PARAMETERS-2'!AB184*(1-VLOOKUP(AC$4,'[1]INTERNAL PARAMETERS-1'!$B$5:$J$44,4, FALSE))</f>
        <v>7.096015908542834E-2</v>
      </c>
      <c r="BR184" s="44">
        <f>$F184*'[1]INTERNAL PARAMETERS-2'!AC184*(1-VLOOKUP(AD$4,'[1]INTERNAL PARAMETERS-1'!$B$5:$J$44,4, FALSE))</f>
        <v>4.7659631707145213E-3</v>
      </c>
      <c r="BS184" s="44">
        <f>$F184*'[1]INTERNAL PARAMETERS-2'!AD184*(1-VLOOKUP(AE$4,'[1]INTERNAL PARAMETERS-1'!$B$5:$J$44,4, FALSE))</f>
        <v>5.2954435562560975E-4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4.2364188150889109E-3</v>
      </c>
      <c r="CB184" s="44">
        <f>$F184*'[1]INTERNAL PARAMETERS-2'!AM184*(1-VLOOKUP(AN$4,'[1]INTERNAL PARAMETERS-1'!$B$5:$J$44,4, FALSE))</f>
        <v>5.2954435562560975E-4</v>
      </c>
      <c r="CC184" s="44">
        <f>$F184*'[1]INTERNAL PARAMETERS-2'!AN184*(1-VLOOKUP(AO$4,'[1]INTERNAL PARAMETERS-1'!$B$5:$J$44,4, FALSE))</f>
        <v>6.3546602076753828E-3</v>
      </c>
      <c r="CD184" s="44">
        <f>$F184*'[1]INTERNAL PARAMETERS-2'!AO184*(1-VLOOKUP(AP$4,'[1]INTERNAL PARAMETERS-1'!$B$5:$J$44,4, FALSE))</f>
        <v>2.5418576860617503E-2</v>
      </c>
      <c r="CE184" s="44">
        <f>$F184*'[1]INTERNAL PARAMETERS-2'!AP184*(1-VLOOKUP(AQ$4,'[1]INTERNAL PARAMETERS-1'!$B$5:$J$44,4, FALSE))</f>
        <v>5.2954435562560975E-4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0.63970084033052643</v>
      </c>
    </row>
    <row r="185" spans="3:87" x14ac:dyDescent="0.5">
      <c r="C185" s="27" t="s">
        <v>7</v>
      </c>
      <c r="D185" s="26" t="s">
        <v>68</v>
      </c>
      <c r="E185" s="26" t="s">
        <v>67</v>
      </c>
      <c r="F185" s="129">
        <f>AirBF!X185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5">
      <c r="C186" s="27" t="s">
        <v>7</v>
      </c>
      <c r="D186" s="26" t="s">
        <v>68</v>
      </c>
      <c r="E186" s="26" t="s">
        <v>66</v>
      </c>
      <c r="F186" s="129">
        <f>AirBF!X186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5">
      <c r="C187" s="27" t="s">
        <v>7</v>
      </c>
      <c r="D187" s="26" t="s">
        <v>68</v>
      </c>
      <c r="E187" s="26" t="s">
        <v>65</v>
      </c>
      <c r="F187" s="129">
        <f>AirBF!X187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5">
      <c r="C188" s="27" t="s">
        <v>7</v>
      </c>
      <c r="D188" s="26" t="s">
        <v>68</v>
      </c>
      <c r="E188" s="26" t="s">
        <v>64</v>
      </c>
      <c r="F188" s="129">
        <f>AirBF!X188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5">
      <c r="C189" s="27" t="s">
        <v>7</v>
      </c>
      <c r="D189" s="26" t="s">
        <v>68</v>
      </c>
      <c r="E189" s="26" t="s">
        <v>63</v>
      </c>
      <c r="F189" s="129">
        <f>AirBF!X189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5">
      <c r="C190" s="27" t="s">
        <v>7</v>
      </c>
      <c r="D190" s="26" t="s">
        <v>68</v>
      </c>
      <c r="E190" s="26" t="s">
        <v>62</v>
      </c>
      <c r="F190" s="129">
        <f>AirBF!X190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5">
      <c r="C191" s="27" t="s">
        <v>7</v>
      </c>
      <c r="D191" s="26" t="s">
        <v>68</v>
      </c>
      <c r="E191" s="26" t="s">
        <v>61</v>
      </c>
      <c r="F191" s="129">
        <f>AirBF!X191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5">
      <c r="C192" s="27" t="s">
        <v>7</v>
      </c>
      <c r="D192" s="26" t="s">
        <v>68</v>
      </c>
      <c r="E192" s="26" t="s">
        <v>60</v>
      </c>
      <c r="F192" s="129">
        <f>AirBF!X192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5">
      <c r="C193" s="27" t="s">
        <v>7</v>
      </c>
      <c r="D193" s="26" t="s">
        <v>68</v>
      </c>
      <c r="E193" s="26" t="s">
        <v>59</v>
      </c>
      <c r="F193" s="129">
        <f>AirBF!X193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5">
      <c r="C194" s="27" t="s">
        <v>7</v>
      </c>
      <c r="D194" s="26" t="s">
        <v>68</v>
      </c>
      <c r="E194" s="26" t="s">
        <v>58</v>
      </c>
      <c r="F194" s="129">
        <f>AirBF!X194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5">
      <c r="C195" s="27" t="s">
        <v>7</v>
      </c>
      <c r="D195" s="26" t="s">
        <v>68</v>
      </c>
      <c r="E195" s="26" t="s">
        <v>57</v>
      </c>
      <c r="F195" s="129">
        <f>AirBF!X195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5">
      <c r="C196" s="27" t="s">
        <v>7</v>
      </c>
      <c r="D196" s="26" t="s">
        <v>68</v>
      </c>
      <c r="E196" s="26" t="s">
        <v>56</v>
      </c>
      <c r="F196" s="129">
        <f>AirBF!X196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5">
      <c r="C197" s="27" t="s">
        <v>7</v>
      </c>
      <c r="D197" s="26" t="s">
        <v>68</v>
      </c>
      <c r="E197" s="26" t="s">
        <v>55</v>
      </c>
      <c r="F197" s="129">
        <f>AirBF!X197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5">
      <c r="C198" s="27" t="s">
        <v>7</v>
      </c>
      <c r="D198" s="26" t="s">
        <v>68</v>
      </c>
      <c r="E198" s="26" t="s">
        <v>54</v>
      </c>
      <c r="F198" s="129">
        <f>AirBF!X198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5">
      <c r="C199" s="27" t="s">
        <v>7</v>
      </c>
      <c r="D199" s="26" t="s">
        <v>68</v>
      </c>
      <c r="E199" s="26" t="s">
        <v>53</v>
      </c>
      <c r="F199" s="129">
        <f>AirBF!X199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5">
      <c r="C200" s="27" t="s">
        <v>7</v>
      </c>
      <c r="D200" s="26" t="s">
        <v>68</v>
      </c>
      <c r="E200" s="26" t="s">
        <v>52</v>
      </c>
      <c r="F200" s="129">
        <f>AirBF!X200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5">
      <c r="C201" s="27" t="s">
        <v>7</v>
      </c>
      <c r="D201" s="26" t="s">
        <v>68</v>
      </c>
      <c r="E201" s="26" t="s">
        <v>51</v>
      </c>
      <c r="F201" s="129">
        <f>AirBF!X201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5">
      <c r="C202" s="27" t="s">
        <v>7</v>
      </c>
      <c r="D202" s="26" t="s">
        <v>68</v>
      </c>
      <c r="E202" s="26" t="s">
        <v>49</v>
      </c>
      <c r="F202" s="129">
        <f>AirBF!X202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5">
      <c r="C203" s="27" t="s">
        <v>7</v>
      </c>
      <c r="D203" s="26" t="s">
        <v>50</v>
      </c>
      <c r="E203" s="26" t="s">
        <v>67</v>
      </c>
      <c r="F203" s="129">
        <f>AirBF!X203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5">
      <c r="C204" s="27" t="s">
        <v>7</v>
      </c>
      <c r="D204" s="26" t="s">
        <v>50</v>
      </c>
      <c r="E204" s="26" t="s">
        <v>66</v>
      </c>
      <c r="F204" s="129">
        <f>AirBF!X204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5">
      <c r="C205" s="27" t="s">
        <v>7</v>
      </c>
      <c r="D205" s="26" t="s">
        <v>50</v>
      </c>
      <c r="E205" s="26" t="s">
        <v>65</v>
      </c>
      <c r="F205" s="129">
        <f>AirBF!X205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5">
      <c r="C206" s="27" t="s">
        <v>7</v>
      </c>
      <c r="D206" s="26" t="s">
        <v>50</v>
      </c>
      <c r="E206" s="26" t="s">
        <v>64</v>
      </c>
      <c r="F206" s="129">
        <f>AirBF!X206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5">
      <c r="C207" s="27" t="s">
        <v>7</v>
      </c>
      <c r="D207" s="26" t="s">
        <v>50</v>
      </c>
      <c r="E207" s="26" t="s">
        <v>63</v>
      </c>
      <c r="F207" s="129">
        <f>AirBF!X207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5">
      <c r="C208" s="27" t="s">
        <v>7</v>
      </c>
      <c r="D208" s="26" t="s">
        <v>50</v>
      </c>
      <c r="E208" s="26" t="s">
        <v>62</v>
      </c>
      <c r="F208" s="129">
        <f>AirBF!X208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5">
      <c r="C209" s="27" t="s">
        <v>7</v>
      </c>
      <c r="D209" s="26" t="s">
        <v>50</v>
      </c>
      <c r="E209" s="26" t="s">
        <v>61</v>
      </c>
      <c r="F209" s="129">
        <f>AirBF!X209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5">
      <c r="C210" s="27" t="s">
        <v>7</v>
      </c>
      <c r="D210" s="26" t="s">
        <v>50</v>
      </c>
      <c r="E210" s="26" t="s">
        <v>60</v>
      </c>
      <c r="F210" s="129">
        <f>AirBF!X210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5">
      <c r="C211" s="27" t="s">
        <v>7</v>
      </c>
      <c r="D211" s="26" t="s">
        <v>50</v>
      </c>
      <c r="E211" s="26" t="s">
        <v>59</v>
      </c>
      <c r="F211" s="129">
        <f>AirBF!X211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5">
      <c r="C212" s="27" t="s">
        <v>7</v>
      </c>
      <c r="D212" s="26" t="s">
        <v>50</v>
      </c>
      <c r="E212" s="26" t="s">
        <v>58</v>
      </c>
      <c r="F212" s="129">
        <f>AirBF!X212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5">
      <c r="C213" s="27" t="s">
        <v>7</v>
      </c>
      <c r="D213" s="26" t="s">
        <v>50</v>
      </c>
      <c r="E213" s="26" t="s">
        <v>57</v>
      </c>
      <c r="F213" s="129">
        <f>AirBF!X213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5">
      <c r="C214" s="27" t="s">
        <v>7</v>
      </c>
      <c r="D214" s="26" t="s">
        <v>50</v>
      </c>
      <c r="E214" s="26" t="s">
        <v>56</v>
      </c>
      <c r="F214" s="129">
        <f>AirBF!X214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5">
      <c r="C215" s="27" t="s">
        <v>7</v>
      </c>
      <c r="D215" s="26" t="s">
        <v>50</v>
      </c>
      <c r="E215" s="26" t="s">
        <v>55</v>
      </c>
      <c r="F215" s="129">
        <f>AirBF!X215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5">
      <c r="C216" s="27" t="s">
        <v>7</v>
      </c>
      <c r="D216" s="26" t="s">
        <v>50</v>
      </c>
      <c r="E216" s="26" t="s">
        <v>54</v>
      </c>
      <c r="F216" s="129">
        <f>AirBF!X216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5">
      <c r="C217" s="27" t="s">
        <v>7</v>
      </c>
      <c r="D217" s="26" t="s">
        <v>50</v>
      </c>
      <c r="E217" s="26" t="s">
        <v>53</v>
      </c>
      <c r="F217" s="129">
        <f>AirBF!X217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5">
      <c r="C218" s="27" t="s">
        <v>7</v>
      </c>
      <c r="D218" s="26" t="s">
        <v>50</v>
      </c>
      <c r="E218" s="26" t="s">
        <v>52</v>
      </c>
      <c r="F218" s="129">
        <f>AirBF!X218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5">
      <c r="C219" s="27" t="s">
        <v>7</v>
      </c>
      <c r="D219" s="26" t="s">
        <v>50</v>
      </c>
      <c r="E219" s="26" t="s">
        <v>51</v>
      </c>
      <c r="F219" s="129">
        <f>AirBF!X219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5">
      <c r="C220" s="27" t="s">
        <v>7</v>
      </c>
      <c r="D220" s="26" t="s">
        <v>50</v>
      </c>
      <c r="E220" s="26" t="s">
        <v>49</v>
      </c>
      <c r="F220" s="129">
        <f>AirBF!X220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5">
      <c r="C221" s="27" t="s">
        <v>6</v>
      </c>
      <c r="D221" s="26" t="s">
        <v>68</v>
      </c>
      <c r="E221" s="26" t="s">
        <v>67</v>
      </c>
      <c r="F221" s="129">
        <f>AirBF!X221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5">
      <c r="C222" s="27" t="s">
        <v>6</v>
      </c>
      <c r="D222" s="26" t="s">
        <v>68</v>
      </c>
      <c r="E222" s="26" t="s">
        <v>66</v>
      </c>
      <c r="F222" s="129">
        <f>AirBF!X222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5">
      <c r="C223" s="27" t="s">
        <v>6</v>
      </c>
      <c r="D223" s="26" t="s">
        <v>68</v>
      </c>
      <c r="E223" s="26" t="s">
        <v>65</v>
      </c>
      <c r="F223" s="129">
        <f>AirBF!X223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5">
      <c r="C224" s="27" t="s">
        <v>6</v>
      </c>
      <c r="D224" s="26" t="s">
        <v>68</v>
      </c>
      <c r="E224" s="26" t="s">
        <v>64</v>
      </c>
      <c r="F224" s="129">
        <f>AirBF!X224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5">
      <c r="C225" s="27" t="s">
        <v>6</v>
      </c>
      <c r="D225" s="26" t="s">
        <v>68</v>
      </c>
      <c r="E225" s="26" t="s">
        <v>63</v>
      </c>
      <c r="F225" s="129">
        <f>AirBF!X225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5">
      <c r="C226" s="27" t="s">
        <v>6</v>
      </c>
      <c r="D226" s="26" t="s">
        <v>68</v>
      </c>
      <c r="E226" s="26" t="s">
        <v>62</v>
      </c>
      <c r="F226" s="129">
        <f>AirBF!X226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5">
      <c r="C227" s="27" t="s">
        <v>6</v>
      </c>
      <c r="D227" s="26" t="s">
        <v>68</v>
      </c>
      <c r="E227" s="26" t="s">
        <v>61</v>
      </c>
      <c r="F227" s="129">
        <f>AirBF!X227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5">
      <c r="C228" s="27" t="s">
        <v>6</v>
      </c>
      <c r="D228" s="26" t="s">
        <v>68</v>
      </c>
      <c r="E228" s="26" t="s">
        <v>60</v>
      </c>
      <c r="F228" s="129">
        <f>AirBF!X228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5">
      <c r="C229" s="27" t="s">
        <v>6</v>
      </c>
      <c r="D229" s="26" t="s">
        <v>68</v>
      </c>
      <c r="E229" s="26" t="s">
        <v>59</v>
      </c>
      <c r="F229" s="129">
        <f>AirBF!X229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5">
      <c r="C230" s="27" t="s">
        <v>6</v>
      </c>
      <c r="D230" s="26" t="s">
        <v>68</v>
      </c>
      <c r="E230" s="26" t="s">
        <v>58</v>
      </c>
      <c r="F230" s="129">
        <f>AirBF!X230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5">
      <c r="C231" s="27" t="s">
        <v>6</v>
      </c>
      <c r="D231" s="26" t="s">
        <v>68</v>
      </c>
      <c r="E231" s="26" t="s">
        <v>57</v>
      </c>
      <c r="F231" s="129">
        <f>AirBF!X231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5">
      <c r="C232" s="27" t="s">
        <v>6</v>
      </c>
      <c r="D232" s="26" t="s">
        <v>68</v>
      </c>
      <c r="E232" s="26" t="s">
        <v>56</v>
      </c>
      <c r="F232" s="129">
        <f>AirBF!X232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5">
      <c r="C233" s="29" t="s">
        <v>6</v>
      </c>
      <c r="D233" s="28" t="s">
        <v>68</v>
      </c>
      <c r="E233" s="28" t="s">
        <v>55</v>
      </c>
      <c r="F233" s="129">
        <f>AirBF!X233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5">
      <c r="C234" s="29" t="s">
        <v>6</v>
      </c>
      <c r="D234" s="28" t="s">
        <v>68</v>
      </c>
      <c r="E234" s="28" t="s">
        <v>54</v>
      </c>
      <c r="F234" s="129">
        <f>AirBF!X234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5">
      <c r="C235" s="29" t="s">
        <v>6</v>
      </c>
      <c r="D235" s="28" t="s">
        <v>68</v>
      </c>
      <c r="E235" s="28" t="s">
        <v>53</v>
      </c>
      <c r="F235" s="129">
        <f>AirBF!X235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5">
      <c r="C236" s="29" t="s">
        <v>6</v>
      </c>
      <c r="D236" s="28" t="s">
        <v>68</v>
      </c>
      <c r="E236" s="28" t="s">
        <v>52</v>
      </c>
      <c r="F236" s="129">
        <f>AirBF!X236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5">
      <c r="C237" s="29" t="s">
        <v>6</v>
      </c>
      <c r="D237" s="28" t="s">
        <v>68</v>
      </c>
      <c r="E237" s="28" t="s">
        <v>51</v>
      </c>
      <c r="F237" s="129">
        <f>AirBF!X237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5">
      <c r="C238" s="29" t="s">
        <v>6</v>
      </c>
      <c r="D238" s="28" t="s">
        <v>68</v>
      </c>
      <c r="E238" s="28" t="s">
        <v>49</v>
      </c>
      <c r="F238" s="129">
        <f>AirBF!X238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5">
      <c r="C239" s="29" t="s">
        <v>6</v>
      </c>
      <c r="D239" s="28" t="s">
        <v>50</v>
      </c>
      <c r="E239" s="28" t="s">
        <v>67</v>
      </c>
      <c r="F239" s="129">
        <f>AirBF!X239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5">
      <c r="C240" s="29" t="s">
        <v>6</v>
      </c>
      <c r="D240" s="28" t="s">
        <v>50</v>
      </c>
      <c r="E240" s="28" t="s">
        <v>66</v>
      </c>
      <c r="F240" s="129">
        <f>AirBF!X240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5">
      <c r="C241" s="29" t="s">
        <v>6</v>
      </c>
      <c r="D241" s="28" t="s">
        <v>50</v>
      </c>
      <c r="E241" s="28" t="s">
        <v>65</v>
      </c>
      <c r="F241" s="129">
        <f>AirBF!X241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5">
      <c r="C242" s="29" t="s">
        <v>6</v>
      </c>
      <c r="D242" s="28" t="s">
        <v>50</v>
      </c>
      <c r="E242" s="28" t="s">
        <v>64</v>
      </c>
      <c r="F242" s="129">
        <f>AirBF!X242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5">
      <c r="C243" s="29" t="s">
        <v>6</v>
      </c>
      <c r="D243" s="28" t="s">
        <v>50</v>
      </c>
      <c r="E243" s="28" t="s">
        <v>63</v>
      </c>
      <c r="F243" s="129">
        <f>AirBF!X243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5">
      <c r="C244" s="29" t="s">
        <v>6</v>
      </c>
      <c r="D244" s="28" t="s">
        <v>50</v>
      </c>
      <c r="E244" s="28" t="s">
        <v>62</v>
      </c>
      <c r="F244" s="129">
        <f>AirBF!X244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5">
      <c r="C245" s="29" t="s">
        <v>6</v>
      </c>
      <c r="D245" s="28" t="s">
        <v>50</v>
      </c>
      <c r="E245" s="28" t="s">
        <v>61</v>
      </c>
      <c r="F245" s="129">
        <f>AirBF!X245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5">
      <c r="C246" s="29" t="s">
        <v>6</v>
      </c>
      <c r="D246" s="28" t="s">
        <v>50</v>
      </c>
      <c r="E246" s="28" t="s">
        <v>60</v>
      </c>
      <c r="F246" s="129">
        <f>AirBF!X246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5">
      <c r="C247" s="29" t="s">
        <v>6</v>
      </c>
      <c r="D247" s="28" t="s">
        <v>50</v>
      </c>
      <c r="E247" s="28" t="s">
        <v>59</v>
      </c>
      <c r="F247" s="129">
        <f>AirBF!X247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5">
      <c r="C248" s="29" t="s">
        <v>6</v>
      </c>
      <c r="D248" s="28" t="s">
        <v>50</v>
      </c>
      <c r="E248" s="28" t="s">
        <v>58</v>
      </c>
      <c r="F248" s="129">
        <f>AirBF!X248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5">
      <c r="C249" s="29" t="s">
        <v>6</v>
      </c>
      <c r="D249" s="28" t="s">
        <v>50</v>
      </c>
      <c r="E249" s="28" t="s">
        <v>57</v>
      </c>
      <c r="F249" s="129">
        <f>AirBF!X249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5">
      <c r="C250" s="29" t="s">
        <v>6</v>
      </c>
      <c r="D250" s="28" t="s">
        <v>50</v>
      </c>
      <c r="E250" s="28" t="s">
        <v>56</v>
      </c>
      <c r="F250" s="129">
        <f>AirBF!X250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5">
      <c r="C251" s="29" t="s">
        <v>6</v>
      </c>
      <c r="D251" s="28" t="s">
        <v>50</v>
      </c>
      <c r="E251" s="28" t="s">
        <v>55</v>
      </c>
      <c r="F251" s="129">
        <f>AirBF!X251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5">
      <c r="C252" s="29" t="s">
        <v>6</v>
      </c>
      <c r="D252" s="28" t="s">
        <v>50</v>
      </c>
      <c r="E252" s="28" t="s">
        <v>54</v>
      </c>
      <c r="F252" s="129">
        <f>AirBF!X252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5">
      <c r="C253" s="29" t="s">
        <v>6</v>
      </c>
      <c r="D253" s="28" t="s">
        <v>50</v>
      </c>
      <c r="E253" s="28" t="s">
        <v>53</v>
      </c>
      <c r="F253" s="129">
        <f>AirBF!X253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5">
      <c r="C254" s="29" t="s">
        <v>6</v>
      </c>
      <c r="D254" s="28" t="s">
        <v>50</v>
      </c>
      <c r="E254" s="28" t="s">
        <v>52</v>
      </c>
      <c r="F254" s="129">
        <f>AirBF!X254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5">
      <c r="C255" s="29" t="s">
        <v>6</v>
      </c>
      <c r="D255" s="28" t="s">
        <v>50</v>
      </c>
      <c r="E255" s="28" t="s">
        <v>51</v>
      </c>
      <c r="F255" s="129">
        <f>AirBF!X255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5">
      <c r="C256" s="29" t="s">
        <v>6</v>
      </c>
      <c r="D256" s="28" t="s">
        <v>50</v>
      </c>
      <c r="E256" s="28" t="s">
        <v>49</v>
      </c>
      <c r="F256" s="129">
        <f>AirBF!X256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5">
      <c r="C257" s="29" t="s">
        <v>1</v>
      </c>
      <c r="D257" s="28" t="s">
        <v>68</v>
      </c>
      <c r="E257" s="28" t="s">
        <v>67</v>
      </c>
      <c r="F257" s="129">
        <f>AirBF!X257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5">
      <c r="C258" s="29" t="s">
        <v>1</v>
      </c>
      <c r="D258" s="28" t="s">
        <v>68</v>
      </c>
      <c r="E258" s="28" t="s">
        <v>66</v>
      </c>
      <c r="F258" s="129">
        <f>AirBF!X258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5">
      <c r="C259" s="29" t="s">
        <v>1</v>
      </c>
      <c r="D259" s="28" t="s">
        <v>68</v>
      </c>
      <c r="E259" s="28" t="s">
        <v>65</v>
      </c>
      <c r="F259" s="129">
        <f>AirBF!X259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5">
      <c r="C260" s="29" t="s">
        <v>1</v>
      </c>
      <c r="D260" s="28" t="s">
        <v>68</v>
      </c>
      <c r="E260" s="28" t="s">
        <v>64</v>
      </c>
      <c r="F260" s="129">
        <f>AirBF!X260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5">
      <c r="C261" s="29" t="s">
        <v>1</v>
      </c>
      <c r="D261" s="28" t="s">
        <v>68</v>
      </c>
      <c r="E261" s="28" t="s">
        <v>63</v>
      </c>
      <c r="F261" s="129">
        <f>AirBF!X261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5">
      <c r="C262" s="29" t="s">
        <v>1</v>
      </c>
      <c r="D262" s="28" t="s">
        <v>68</v>
      </c>
      <c r="E262" s="28" t="s">
        <v>62</v>
      </c>
      <c r="F262" s="129">
        <f>AirBF!X262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5">
      <c r="C263" s="29" t="s">
        <v>1</v>
      </c>
      <c r="D263" s="28" t="s">
        <v>68</v>
      </c>
      <c r="E263" s="28" t="s">
        <v>61</v>
      </c>
      <c r="F263" s="129">
        <f>AirBF!X263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5">
      <c r="C264" s="29" t="s">
        <v>1</v>
      </c>
      <c r="D264" s="28" t="s">
        <v>68</v>
      </c>
      <c r="E264" s="28" t="s">
        <v>60</v>
      </c>
      <c r="F264" s="129">
        <f>AirBF!X264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5">
      <c r="C265" s="29" t="s">
        <v>1</v>
      </c>
      <c r="D265" s="28" t="s">
        <v>68</v>
      </c>
      <c r="E265" s="28" t="s">
        <v>59</v>
      </c>
      <c r="F265" s="129">
        <f>AirBF!X265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5">
      <c r="C266" s="29" t="s">
        <v>1</v>
      </c>
      <c r="D266" s="28" t="s">
        <v>68</v>
      </c>
      <c r="E266" s="28" t="s">
        <v>58</v>
      </c>
      <c r="F266" s="129">
        <f>AirBF!X266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5">
      <c r="C267" s="29" t="s">
        <v>1</v>
      </c>
      <c r="D267" s="28" t="s">
        <v>68</v>
      </c>
      <c r="E267" s="28" t="s">
        <v>57</v>
      </c>
      <c r="F267" s="129">
        <f>AirBF!X267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5">
      <c r="C268" s="29" t="s">
        <v>1</v>
      </c>
      <c r="D268" s="28" t="s">
        <v>68</v>
      </c>
      <c r="E268" s="28" t="s">
        <v>56</v>
      </c>
      <c r="F268" s="129">
        <f>AirBF!X268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5">
      <c r="C269" s="29" t="s">
        <v>1</v>
      </c>
      <c r="D269" s="28" t="s">
        <v>68</v>
      </c>
      <c r="E269" s="28" t="s">
        <v>55</v>
      </c>
      <c r="F269" s="129">
        <f>AirBF!X269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5">
      <c r="C270" s="29" t="s">
        <v>1</v>
      </c>
      <c r="D270" s="28" t="s">
        <v>68</v>
      </c>
      <c r="E270" s="28" t="s">
        <v>54</v>
      </c>
      <c r="F270" s="129">
        <f>AirBF!X270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5">
      <c r="C271" s="27" t="s">
        <v>1</v>
      </c>
      <c r="D271" s="26" t="s">
        <v>68</v>
      </c>
      <c r="E271" s="26" t="s">
        <v>53</v>
      </c>
      <c r="F271" s="129">
        <f>AirBF!X271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5">
      <c r="C272" s="27" t="s">
        <v>1</v>
      </c>
      <c r="D272" s="26" t="s">
        <v>68</v>
      </c>
      <c r="E272" s="26" t="s">
        <v>52</v>
      </c>
      <c r="F272" s="129">
        <f>AirBF!X272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5">
      <c r="C273" s="27" t="s">
        <v>1</v>
      </c>
      <c r="D273" s="26" t="s">
        <v>68</v>
      </c>
      <c r="E273" s="26" t="s">
        <v>51</v>
      </c>
      <c r="F273" s="129">
        <f>AirBF!X273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5">
      <c r="C274" s="27" t="s">
        <v>1</v>
      </c>
      <c r="D274" s="26" t="s">
        <v>68</v>
      </c>
      <c r="E274" s="26" t="s">
        <v>49</v>
      </c>
      <c r="F274" s="129">
        <f>AirBF!X274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5">
      <c r="C275" s="27" t="s">
        <v>1</v>
      </c>
      <c r="D275" s="26" t="s">
        <v>50</v>
      </c>
      <c r="E275" s="26" t="s">
        <v>67</v>
      </c>
      <c r="F275" s="129">
        <f>AirBF!X275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5">
      <c r="C276" s="27" t="s">
        <v>1</v>
      </c>
      <c r="D276" s="26" t="s">
        <v>50</v>
      </c>
      <c r="E276" s="26" t="s">
        <v>66</v>
      </c>
      <c r="F276" s="129">
        <f>AirBF!X276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5">
      <c r="C277" s="27" t="s">
        <v>1</v>
      </c>
      <c r="D277" s="26" t="s">
        <v>50</v>
      </c>
      <c r="E277" s="26" t="s">
        <v>65</v>
      </c>
      <c r="F277" s="129">
        <f>AirBF!X277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5">
      <c r="C278" s="27" t="s">
        <v>1</v>
      </c>
      <c r="D278" s="26" t="s">
        <v>50</v>
      </c>
      <c r="E278" s="26" t="s">
        <v>64</v>
      </c>
      <c r="F278" s="129">
        <f>AirBF!X278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5">
      <c r="C279" s="27" t="s">
        <v>1</v>
      </c>
      <c r="D279" s="26" t="s">
        <v>50</v>
      </c>
      <c r="E279" s="26" t="s">
        <v>63</v>
      </c>
      <c r="F279" s="129">
        <f>AirBF!X279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5">
      <c r="C280" s="27" t="s">
        <v>1</v>
      </c>
      <c r="D280" s="26" t="s">
        <v>50</v>
      </c>
      <c r="E280" s="26" t="s">
        <v>62</v>
      </c>
      <c r="F280" s="129">
        <f>AirBF!X280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5">
      <c r="C281" s="27" t="s">
        <v>1</v>
      </c>
      <c r="D281" s="26" t="s">
        <v>50</v>
      </c>
      <c r="E281" s="26" t="s">
        <v>61</v>
      </c>
      <c r="F281" s="129">
        <f>AirBF!X281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5">
      <c r="C282" s="27" t="s">
        <v>1</v>
      </c>
      <c r="D282" s="26" t="s">
        <v>50</v>
      </c>
      <c r="E282" s="26" t="s">
        <v>60</v>
      </c>
      <c r="F282" s="129">
        <f>AirBF!X282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5">
      <c r="C283" s="27" t="s">
        <v>1</v>
      </c>
      <c r="D283" s="26" t="s">
        <v>50</v>
      </c>
      <c r="E283" s="26" t="s">
        <v>59</v>
      </c>
      <c r="F283" s="129">
        <f>AirBF!X283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5">
      <c r="C284" s="27" t="s">
        <v>1</v>
      </c>
      <c r="D284" s="26" t="s">
        <v>50</v>
      </c>
      <c r="E284" s="26" t="s">
        <v>58</v>
      </c>
      <c r="F284" s="129">
        <f>AirBF!X284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5">
      <c r="C285" s="27" t="s">
        <v>1</v>
      </c>
      <c r="D285" s="26" t="s">
        <v>50</v>
      </c>
      <c r="E285" s="26" t="s">
        <v>57</v>
      </c>
      <c r="F285" s="129">
        <f>AirBF!X285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5">
      <c r="C286" s="27" t="s">
        <v>1</v>
      </c>
      <c r="D286" s="26" t="s">
        <v>50</v>
      </c>
      <c r="E286" s="26" t="s">
        <v>56</v>
      </c>
      <c r="F286" s="129">
        <f>AirBF!X286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5">
      <c r="C287" s="27" t="s">
        <v>1</v>
      </c>
      <c r="D287" s="26" t="s">
        <v>50</v>
      </c>
      <c r="E287" s="26" t="s">
        <v>55</v>
      </c>
      <c r="F287" s="129">
        <f>AirBF!X287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5">
      <c r="C288" s="27" t="s">
        <v>1</v>
      </c>
      <c r="D288" s="26" t="s">
        <v>50</v>
      </c>
      <c r="E288" s="26" t="s">
        <v>54</v>
      </c>
      <c r="F288" s="129">
        <f>AirBF!X288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5">
      <c r="C289" s="27" t="s">
        <v>1</v>
      </c>
      <c r="D289" s="26" t="s">
        <v>50</v>
      </c>
      <c r="E289" s="26" t="s">
        <v>53</v>
      </c>
      <c r="F289" s="129">
        <f>AirBF!X289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5">
      <c r="C290" s="27" t="s">
        <v>1</v>
      </c>
      <c r="D290" s="26" t="s">
        <v>50</v>
      </c>
      <c r="E290" s="26" t="s">
        <v>52</v>
      </c>
      <c r="F290" s="129">
        <f>AirBF!X290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5">
      <c r="C291" s="27" t="s">
        <v>1</v>
      </c>
      <c r="D291" s="26" t="s">
        <v>50</v>
      </c>
      <c r="E291" s="26" t="s">
        <v>51</v>
      </c>
      <c r="F291" s="129">
        <f>AirBF!X291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399999999999999" thickBot="1" x14ac:dyDescent="0.55000000000000004">
      <c r="C292" s="20" t="s">
        <v>1</v>
      </c>
      <c r="D292" s="19" t="s">
        <v>50</v>
      </c>
      <c r="E292" s="19" t="s">
        <v>49</v>
      </c>
      <c r="F292" s="129">
        <f>AirBF!X292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399999999999999" thickBot="1" x14ac:dyDescent="0.55000000000000004">
      <c r="F293" s="125"/>
    </row>
    <row r="294" spans="3:87" ht="20.399999999999999" thickBot="1" x14ac:dyDescent="0.55000000000000004">
      <c r="F294" s="130" t="s">
        <v>48</v>
      </c>
      <c r="G294" s="41">
        <f t="shared" ref="G294:AL294" si="5">SUM(G5:G292)</f>
        <v>19.578752602216987</v>
      </c>
      <c r="H294" s="41">
        <f t="shared" si="5"/>
        <v>20.357485248396969</v>
      </c>
      <c r="I294" s="41">
        <f t="shared" si="5"/>
        <v>34.18344129049153</v>
      </c>
      <c r="J294" s="41">
        <f t="shared" si="5"/>
        <v>0</v>
      </c>
      <c r="K294" s="41">
        <f t="shared" si="5"/>
        <v>0.34244454092275373</v>
      </c>
      <c r="L294" s="41">
        <f t="shared" si="5"/>
        <v>3.4650610932871792E-2</v>
      </c>
      <c r="M294" s="41">
        <f t="shared" si="5"/>
        <v>4.9413346499433404</v>
      </c>
      <c r="N294" s="41">
        <f t="shared" si="5"/>
        <v>7.6390403669295512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3.4474197393776738</v>
      </c>
      <c r="S294" s="41">
        <f t="shared" si="5"/>
        <v>12.596520756444496</v>
      </c>
      <c r="T294" s="41">
        <f t="shared" si="5"/>
        <v>0.86164324366771938</v>
      </c>
      <c r="U294" s="41">
        <f t="shared" si="5"/>
        <v>1.3922393126289505</v>
      </c>
      <c r="V294" s="41">
        <f t="shared" si="5"/>
        <v>14.163242812820457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0.98739257120152568</v>
      </c>
      <c r="AG294" s="41">
        <f t="shared" si="5"/>
        <v>5.7149952012203444E-2</v>
      </c>
      <c r="AH294" s="41">
        <f t="shared" si="5"/>
        <v>0.33406448728157767</v>
      </c>
      <c r="AI294" s="41">
        <f t="shared" si="5"/>
        <v>2.4933612149810616</v>
      </c>
      <c r="AJ294" s="41">
        <f t="shared" si="5"/>
        <v>2.7861582548526469</v>
      </c>
      <c r="AK294" s="41">
        <f t="shared" si="5"/>
        <v>0.2361575885683859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649.48538451933882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93.885358348923447</v>
      </c>
      <c r="BB294" s="41">
        <f t="shared" si="6"/>
        <v>145.14176697166144</v>
      </c>
      <c r="BC294" s="41">
        <f t="shared" si="6"/>
        <v>190.37560455173588</v>
      </c>
      <c r="BD294" s="41">
        <f t="shared" si="6"/>
        <v>109.05005359366494</v>
      </c>
      <c r="BE294" s="41">
        <f t="shared" si="6"/>
        <v>90.424460614371213</v>
      </c>
      <c r="BF294" s="41">
        <f t="shared" si="6"/>
        <v>0</v>
      </c>
      <c r="BG294" s="41">
        <f t="shared" si="6"/>
        <v>239.33389437244549</v>
      </c>
      <c r="BH294" s="41">
        <f t="shared" si="6"/>
        <v>7.7547891930094721</v>
      </c>
      <c r="BI294" s="41">
        <f t="shared" si="6"/>
        <v>5.568957250515802</v>
      </c>
      <c r="BJ294" s="41">
        <f t="shared" si="6"/>
        <v>80.258375939315897</v>
      </c>
      <c r="BK294" s="41">
        <f t="shared" si="6"/>
        <v>89.716247304967467</v>
      </c>
      <c r="BL294" s="41">
        <f t="shared" si="6"/>
        <v>125.63020842492537</v>
      </c>
      <c r="BM294" s="41">
        <f t="shared" si="6"/>
        <v>50.064794612853412</v>
      </c>
      <c r="BN294" s="41">
        <f t="shared" si="6"/>
        <v>175.05893781568719</v>
      </c>
      <c r="BO294" s="41">
        <f t="shared" si="6"/>
        <v>191.45106666037159</v>
      </c>
      <c r="BP294" s="41">
        <f t="shared" si="6"/>
        <v>65.806509313206107</v>
      </c>
      <c r="BQ294" s="41">
        <f t="shared" si="6"/>
        <v>498.42996162323504</v>
      </c>
      <c r="BR294" s="41">
        <f t="shared" si="6"/>
        <v>44.818566071917566</v>
      </c>
      <c r="BS294" s="41">
        <f t="shared" ref="BS294:CH294" si="7">SUM(BS5:BS292)</f>
        <v>11.475391919553489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12.530653520824737</v>
      </c>
      <c r="CA294" s="41">
        <f t="shared" si="7"/>
        <v>37.078761131477052</v>
      </c>
      <c r="CB294" s="41">
        <f t="shared" si="7"/>
        <v>18.342274696004122</v>
      </c>
      <c r="CC294" s="41">
        <f t="shared" si="7"/>
        <v>43.333106511643059</v>
      </c>
      <c r="CD294" s="41">
        <f t="shared" si="7"/>
        <v>165.46258967447272</v>
      </c>
      <c r="CE294" s="41">
        <f t="shared" si="7"/>
        <v>19.763782743112753</v>
      </c>
      <c r="CF294" s="41">
        <f t="shared" si="7"/>
        <v>3.676460975742502</v>
      </c>
      <c r="CG294" s="41">
        <f t="shared" si="7"/>
        <v>0.41365276684844993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I14" sqref="I14"/>
    </sheetView>
  </sheetViews>
  <sheetFormatPr defaultColWidth="9.90625" defaultRowHeight="19.8" x14ac:dyDescent="0.5"/>
  <cols>
    <col min="1" max="1" width="3.1796875" customWidth="1"/>
    <col min="2" max="2" width="12.54296875" customWidth="1"/>
    <col min="3" max="3" width="6.36328125" bestFit="1" customWidth="1"/>
    <col min="5" max="5" width="7.6328125" style="109" customWidth="1"/>
    <col min="7" max="42" width="5.1796875" customWidth="1"/>
    <col min="43" max="43" width="6.08984375" customWidth="1"/>
    <col min="44" max="46" width="5.1796875" customWidth="1"/>
    <col min="47" max="47" width="6.08984375" bestFit="1" customWidth="1"/>
    <col min="48" max="86" width="5.1796875" customWidth="1"/>
  </cols>
  <sheetData>
    <row r="1" spans="2:89" ht="26.4" x14ac:dyDescent="0.65">
      <c r="B1" s="39" t="s">
        <v>135</v>
      </c>
      <c r="AT1" s="71"/>
    </row>
    <row r="2" spans="2:89" ht="20.399999999999999" thickBot="1" x14ac:dyDescent="0.55000000000000004">
      <c r="F2" s="70" t="s">
        <v>134</v>
      </c>
      <c r="AU2" s="70" t="s">
        <v>133</v>
      </c>
    </row>
    <row r="3" spans="2:89" x14ac:dyDescent="0.5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5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5">
      <c r="B5" s="58" t="s">
        <v>5</v>
      </c>
      <c r="C5" s="57" t="s">
        <v>68</v>
      </c>
      <c r="D5" s="57" t="s">
        <v>67</v>
      </c>
      <c r="E5" s="133">
        <f>AirBF!X5</f>
        <v>0.51326200963985069</v>
      </c>
      <c r="F5" s="59">
        <f>'[1]INTERNAL PARAMETERS-1'!M5</f>
        <v>85.012</v>
      </c>
      <c r="G5" s="45">
        <f>AirBFYLD1!G5*VLOOKUP(AirBFYLD2!G$4,'[1]INTERNAL PARAMETERS-1'!$B$5:$J$44,5,FALSE)*VLOOKUP(AirBFYLD2!G$4,'[1]INTERNAL PARAMETERS-1'!$B$5:$J$44,7,FALSE)*AirBFYLD2!$F5 + AirBFYLD1!G5*(1-VLOOKUP(AirBFYLD2!G$4,'[1]INTERNAL PARAMETERS-1'!$B$5:$J$44,5,FALSE))*VLOOKUP(AirBFYLD2!G$4,'[1]INTERNAL PARAMETERS-1'!$B$5:$J$44,9,FALSE)*AirBFYLD2!$F5</f>
        <v>3.5795085698115341E-2</v>
      </c>
      <c r="H5" s="44">
        <f>AirBFYLD1!H5*VLOOKUP(AirBFYLD2!H$4,'[1]INTERNAL PARAMETERS-1'!$B$5:$J$44,5,FALSE)*VLOOKUP(AirBFYLD2!H$4,'[1]INTERNAL PARAMETERS-1'!$B$5:$J$44,7,FALSE)*AirBFYLD2!$F5 + AirBFYLD1!H5*(1-VLOOKUP(AirBFYLD2!H$4,'[1]INTERNAL PARAMETERS-1'!$B$5:$J$44,5,FALSE))*VLOOKUP(AirBFYLD2!H$4,'[1]INTERNAL PARAMETERS-1'!$B$5:$J$44,9,FALSE)*AirBFYLD2!$F5</f>
        <v>2.1585667243408751E-2</v>
      </c>
      <c r="I5" s="44">
        <f>AirBFYLD1!I5*VLOOKUP(AirBFYLD2!I$4,'[1]INTERNAL PARAMETERS-1'!$B$5:$J$44,5,FALSE)*VLOOKUP(AirBFYLD2!I$4,'[1]INTERNAL PARAMETERS-1'!$B$5:$J$44,7,FALSE)*AirBFYLD2!$F5 + AirBFYLD1!I5*(1-VLOOKUP(AirBFYLD2!I$4,'[1]INTERNAL PARAMETERS-1'!$B$5:$J$44,5,FALSE))*VLOOKUP(AirBFYLD2!I$4,'[1]INTERNAL PARAMETERS-1'!$B$5:$J$44,9,FALSE)*AirBFYLD2!$F5</f>
        <v>0.11834590946920021</v>
      </c>
      <c r="J5" s="44">
        <f>AirBFYLD1!J5*VLOOKUP(AirBFYLD2!J$4,'[1]INTERNAL PARAMETERS-1'!$B$5:$J$44,5,FALSE)*VLOOKUP(AirBFYLD2!J$4,'[1]INTERNAL PARAMETERS-1'!$B$5:$J$44,7,FALSE)*AirBFYLD2!$F5 + AirBFYLD1!J5*(1-VLOOKUP(AirBFYLD2!J$4,'[1]INTERNAL PARAMETERS-1'!$B$5:$J$44,5,FALSE))*VLOOKUP(AirBFYLD2!J$4,'[1]INTERNAL PARAMETERS-1'!$B$5:$J$44,9,FALSE)*AirBFYLD2!$F5</f>
        <v>0</v>
      </c>
      <c r="K5" s="44">
        <f>AirBFYLD1!K5*VLOOKUP(AirBFYLD2!K$4,'[1]INTERNAL PARAMETERS-1'!$B$5:$J$44,5,FALSE)*VLOOKUP(AirBFYLD2!K$4,'[1]INTERNAL PARAMETERS-1'!$B$5:$J$44,7,FALSE)*AirBFYLD2!$F5 + AirBFYLD1!K5*(1-VLOOKUP(AirBFYLD2!K$4,'[1]INTERNAL PARAMETERS-1'!$B$5:$J$44,5,FALSE))*VLOOKUP(AirBFYLD2!K$4,'[1]INTERNAL PARAMETERS-1'!$B$5:$J$44,9,FALSE)*AirBFYLD2!$F5</f>
        <v>1.641096934357311E-3</v>
      </c>
      <c r="L5" s="44">
        <f>AirBFYLD1!L5*VLOOKUP(AirBFYLD2!L$4,'[1]INTERNAL PARAMETERS-1'!$B$5:$J$44,5,FALSE)*VLOOKUP(AirBFYLD2!L$4,'[1]INTERNAL PARAMETERS-1'!$B$5:$J$44,7,FALSE)*AirBFYLD2!$F5 + AirBFYLD1!L5*(1-VLOOKUP(AirBFYLD2!L$4,'[1]INTERNAL PARAMETERS-1'!$B$5:$J$44,5,FALSE))*VLOOKUP(AirBFYLD2!L$4,'[1]INTERNAL PARAMETERS-1'!$B$5:$J$44,9,FALSE)*AirBFYLD2!$F5</f>
        <v>0</v>
      </c>
      <c r="M5" s="44">
        <f>AirBFYLD1!M5*VLOOKUP(AirBFYLD2!M$4,'[1]INTERNAL PARAMETERS-1'!$B$5:$J$44,5,FALSE)*VLOOKUP(AirBFYLD2!M$4,'[1]INTERNAL PARAMETERS-1'!$B$5:$J$44,7,FALSE)*AirBFYLD2!$F5 + AirBFYLD1!M5*(1-VLOOKUP(AirBFYLD2!M$4,'[1]INTERNAL PARAMETERS-1'!$B$5:$J$44,5,FALSE))*VLOOKUP(AirBFYLD2!M$4,'[1]INTERNAL PARAMETERS-1'!$B$5:$J$44,9,FALSE)*AirBFYLD2!$F5</f>
        <v>1.1631529232404853E-3</v>
      </c>
      <c r="N5" s="44">
        <f>AirBFYLD1!N5*VLOOKUP(AirBFYLD2!N$4,'[1]INTERNAL PARAMETERS-1'!$B$5:$J$44,5,FALSE)*VLOOKUP(AirBFYLD2!N$4,'[1]INTERNAL PARAMETERS-1'!$B$5:$J$44,7,FALSE)*AirBFYLD2!$F5 + AirBFYLD1!N5*(1-VLOOKUP(AirBFYLD2!N$4,'[1]INTERNAL PARAMETERS-1'!$B$5:$J$44,5,FALSE))*VLOOKUP(AirBFYLD2!N$4,'[1]INTERNAL PARAMETERS-1'!$B$5:$J$44,9,FALSE)*AirBFYLD2!$F5</f>
        <v>8.6902193536086015E-4</v>
      </c>
      <c r="O5" s="44">
        <f>AirBFYLD1!O5*VLOOKUP(AirBFYLD2!O$4,'[1]INTERNAL PARAMETERS-1'!$B$5:$J$44,5,FALSE)*VLOOKUP(AirBFYLD2!O$4,'[1]INTERNAL PARAMETERS-1'!$B$5:$J$44,7,FALSE)*AirBFYLD2!$F5 + AirBFYLD1!O5*(1-VLOOKUP(AirBFYLD2!O$4,'[1]INTERNAL PARAMETERS-1'!$B$5:$J$44,5,FALSE))*VLOOKUP(AirBFYLD2!O$4,'[1]INTERNAL PARAMETERS-1'!$B$5:$J$44,9,FALSE)*AirBFYLD2!$F5</f>
        <v>0</v>
      </c>
      <c r="P5" s="44">
        <f>AirBFYLD1!P5*VLOOKUP(AirBFYLD2!P$4,'[1]INTERNAL PARAMETERS-1'!$B$5:$J$44,5,FALSE)*VLOOKUP(AirBFYLD2!P$4,'[1]INTERNAL PARAMETERS-1'!$B$5:$J$44,7,FALSE)*AirBFYLD2!$F5 + AirBFYLD1!P5*(1-VLOOKUP(AirBFYLD2!P$4,'[1]INTERNAL PARAMETERS-1'!$B$5:$J$44,5,FALSE))*VLOOKUP(AirBFYLD2!P$4,'[1]INTERNAL PARAMETERS-1'!$B$5:$J$44,9,FALSE)*AirBFYLD2!$F5</f>
        <v>0</v>
      </c>
      <c r="Q5" s="44">
        <f>AirBFYLD1!Q5*VLOOKUP(AirBFYLD2!Q$4,'[1]INTERNAL PARAMETERS-1'!$B$5:$J$44,5,FALSE)*VLOOKUP(AirBFYLD2!Q$4,'[1]INTERNAL PARAMETERS-1'!$B$5:$J$44,7,FALSE)*AirBFYLD2!$F5 + AirBFYLD1!Q5*(1-VLOOKUP(AirBFYLD2!Q$4,'[1]INTERNAL PARAMETERS-1'!$B$5:$J$44,5,FALSE))*VLOOKUP(AirBFYLD2!Q$4,'[1]INTERNAL PARAMETERS-1'!$B$5:$J$44,9,FALSE)*AirBFYLD2!$F5</f>
        <v>0</v>
      </c>
      <c r="R5" s="44">
        <f>AirBFYLD1!R5*VLOOKUP(AirBFYLD2!R$4,'[1]INTERNAL PARAMETERS-1'!$B$5:$J$44,5,FALSE)*VLOOKUP(AirBFYLD2!R$4,'[1]INTERNAL PARAMETERS-1'!$B$5:$J$44,7,FALSE)*AirBFYLD2!$F5 + AirBFYLD1!R5*(1-VLOOKUP(AirBFYLD2!R$4,'[1]INTERNAL PARAMETERS-1'!$B$5:$J$44,5,FALSE))*VLOOKUP(AirBFYLD2!R$4,'[1]INTERNAL PARAMETERS-1'!$B$5:$J$44,9,FALSE)*AirBFYLD2!$F5</f>
        <v>2.5280860253413923E-3</v>
      </c>
      <c r="S5" s="44">
        <f>AirBFYLD1!S5*VLOOKUP(AirBFYLD2!S$4,'[1]INTERNAL PARAMETERS-1'!$B$5:$J$44,5,FALSE)*VLOOKUP(AirBFYLD2!S$4,'[1]INTERNAL PARAMETERS-1'!$B$5:$J$44,7,FALSE)*AirBFYLD2!$F5 + AirBFYLD1!S5*(1-VLOOKUP(AirBFYLD2!S$4,'[1]INTERNAL PARAMETERS-1'!$B$5:$J$44,5,FALSE))*VLOOKUP(AirBFYLD2!S$4,'[1]INTERNAL PARAMETERS-1'!$B$5:$J$44,9,FALSE)*AirBFYLD2!$F5</f>
        <v>4.0556338523006212E-2</v>
      </c>
      <c r="T5" s="44">
        <f>AirBFYLD1!T5*VLOOKUP(AirBFYLD2!T$4,'[1]INTERNAL PARAMETERS-1'!$B$5:$J$44,5,FALSE)*VLOOKUP(AirBFYLD2!T$4,'[1]INTERNAL PARAMETERS-1'!$B$5:$J$44,7,FALSE)*AirBFYLD2!$F5 + AirBFYLD1!T5*(1-VLOOKUP(AirBFYLD2!T$4,'[1]INTERNAL PARAMETERS-1'!$B$5:$J$44,5,FALSE))*VLOOKUP(AirBFYLD2!T$4,'[1]INTERNAL PARAMETERS-1'!$B$5:$J$44,9,FALSE)*AirBFYLD2!$F5</f>
        <v>6.5632096348202289E-3</v>
      </c>
      <c r="U5" s="44">
        <f>AirBFYLD1!U5*VLOOKUP(AirBFYLD2!U$4,'[1]INTERNAL PARAMETERS-1'!$B$5:$J$44,5,FALSE)*VLOOKUP(AirBFYLD2!U$4,'[1]INTERNAL PARAMETERS-1'!$B$5:$J$44,7,FALSE)*AirBFYLD2!$F5 + AirBFYLD1!U5*(1-VLOOKUP(AirBFYLD2!U$4,'[1]INTERNAL PARAMETERS-1'!$B$5:$J$44,5,FALSE))*VLOOKUP(AirBFYLD2!U$4,'[1]INTERNAL PARAMETERS-1'!$B$5:$J$44,9,FALSE)*AirBFYLD2!$F5</f>
        <v>1.6480948638548576E-3</v>
      </c>
      <c r="V5" s="44">
        <f>AirBFYLD1!V5*VLOOKUP(AirBFYLD2!V$4,'[1]INTERNAL PARAMETERS-1'!$B$5:$J$44,5,FALSE)*VLOOKUP(AirBFYLD2!V$4,'[1]INTERNAL PARAMETERS-1'!$B$5:$J$44,7,FALSE)*AirBFYLD2!$F5 + AirBFYLD1!V5*(1-VLOOKUP(AirBFYLD2!V$4,'[1]INTERNAL PARAMETERS-1'!$B$5:$J$44,5,FALSE))*VLOOKUP(AirBFYLD2!V$4,'[1]INTERNAL PARAMETERS-1'!$B$5:$J$44,9,FALSE)*AirBFYLD2!$F5</f>
        <v>3.0030516185289086E-2</v>
      </c>
      <c r="W5" s="44">
        <f>AirBFYLD1!W5*VLOOKUP(AirBFYLD2!W$4,'[1]INTERNAL PARAMETERS-1'!$B$5:$J$44,5,FALSE)*VLOOKUP(AirBFYLD2!W$4,'[1]INTERNAL PARAMETERS-1'!$B$5:$J$44,7,FALSE)*AirBFYLD2!$F5 + AirBFYLD1!W5*(1-VLOOKUP(AirBFYLD2!W$4,'[1]INTERNAL PARAMETERS-1'!$B$5:$J$44,5,FALSE))*VLOOKUP(AirBFYLD2!W$4,'[1]INTERNAL PARAMETERS-1'!$B$5:$J$44,9,FALSE)*AirBFYLD2!$F5</f>
        <v>0</v>
      </c>
      <c r="X5" s="44">
        <f>AirBFYLD1!X5*VLOOKUP(AirBFYLD2!X$4,'[1]INTERNAL PARAMETERS-1'!$B$5:$J$44,5,FALSE)*VLOOKUP(AirBFYLD2!X$4,'[1]INTERNAL PARAMETERS-1'!$B$5:$J$44,7,FALSE)*AirBFYLD2!$F5 + AirBFYLD1!X5*(1-VLOOKUP(AirBFYLD2!X$4,'[1]INTERNAL PARAMETERS-1'!$B$5:$J$44,5,FALSE))*VLOOKUP(AirBFYLD2!X$4,'[1]INTERNAL PARAMETERS-1'!$B$5:$J$44,9,FALSE)*AirBFYLD2!$F5</f>
        <v>0</v>
      </c>
      <c r="Y5" s="44">
        <f>AirBFYLD1!Y5*VLOOKUP(AirBFYLD2!Y$4,'[1]INTERNAL PARAMETERS-1'!$B$5:$J$44,5,FALSE)*VLOOKUP(AirBFYLD2!Y$4,'[1]INTERNAL PARAMETERS-1'!$B$5:$J$44,7,FALSE)*AirBFYLD2!$F5 + AirBFYLD1!Y5*(1-VLOOKUP(AirBFYLD2!Y$4,'[1]INTERNAL PARAMETERS-1'!$B$5:$J$44,5,FALSE))*VLOOKUP(AirBFYLD2!Y$4,'[1]INTERNAL PARAMETERS-1'!$B$5:$J$44,9,FALSE)*AirBFYLD2!$F5</f>
        <v>0</v>
      </c>
      <c r="Z5" s="44">
        <f>AirBFYLD1!Z5*VLOOKUP(AirBFYLD2!Z$4,'[1]INTERNAL PARAMETERS-1'!$B$5:$J$44,5,FALSE)*VLOOKUP(AirBFYLD2!Z$4,'[1]INTERNAL PARAMETERS-1'!$B$5:$J$44,7,FALSE)*AirBFYLD2!$F5 + AirBFYLD1!Z5*(1-VLOOKUP(AirBFYLD2!Z$4,'[1]INTERNAL PARAMETERS-1'!$B$5:$J$44,5,FALSE))*VLOOKUP(AirBFYLD2!Z$4,'[1]INTERNAL PARAMETERS-1'!$B$5:$J$44,9,FALSE)*AirBFYLD2!$F5</f>
        <v>0</v>
      </c>
      <c r="AA5" s="44">
        <f>AirBFYLD1!AA5*VLOOKUP(AirBFYLD2!AA$4,'[1]INTERNAL PARAMETERS-1'!$B$5:$J$44,5,FALSE)*VLOOKUP(AirBFYLD2!AA$4,'[1]INTERNAL PARAMETERS-1'!$B$5:$J$44,7,FALSE)*AirBFYLD2!$F5 + AirBFYLD1!AA5*(1-VLOOKUP(AirBFYLD2!AA$4,'[1]INTERNAL PARAMETERS-1'!$B$5:$J$44,5,FALSE))*VLOOKUP(AirBFYLD2!AA$4,'[1]INTERNAL PARAMETERS-1'!$B$5:$J$44,9,FALSE)*AirBFYLD2!$F5</f>
        <v>0</v>
      </c>
      <c r="AB5" s="44">
        <f>AirBFYLD1!AB5*VLOOKUP(AirBFYLD2!AB$4,'[1]INTERNAL PARAMETERS-1'!$B$5:$J$44,5,FALSE)*VLOOKUP(AirBFYLD2!AB$4,'[1]INTERNAL PARAMETERS-1'!$B$5:$J$44,7,FALSE)*AirBFYLD2!$F5 + AirBFYLD1!AB5*(1-VLOOKUP(AirBFYLD2!AB$4,'[1]INTERNAL PARAMETERS-1'!$B$5:$J$44,5,FALSE))*VLOOKUP(AirBFYLD2!AB$4,'[1]INTERNAL PARAMETERS-1'!$B$5:$J$44,9,FALSE)*AirBFYLD2!$F5</f>
        <v>0</v>
      </c>
      <c r="AC5" s="44">
        <f>AirBFYLD1!AC5*VLOOKUP(AirBFYLD2!AC$4,'[1]INTERNAL PARAMETERS-1'!$B$5:$J$44,5,FALSE)*VLOOKUP(AirBFYLD2!AC$4,'[1]INTERNAL PARAMETERS-1'!$B$5:$J$44,7,FALSE)*AirBFYLD2!$F5 + AirBFYLD1!AC5*(1-VLOOKUP(AirBFYLD2!AC$4,'[1]INTERNAL PARAMETERS-1'!$B$5:$J$44,5,FALSE))*VLOOKUP(AirBFYLD2!AC$4,'[1]INTERNAL PARAMETERS-1'!$B$5:$J$44,9,FALSE)*AirBFYLD2!$F5</f>
        <v>0</v>
      </c>
      <c r="AD5" s="44">
        <f>AirBFYLD1!AD5*VLOOKUP(AirBFYLD2!AD$4,'[1]INTERNAL PARAMETERS-1'!$B$5:$J$44,5,FALSE)*VLOOKUP(AirBFYLD2!AD$4,'[1]INTERNAL PARAMETERS-1'!$B$5:$J$44,7,FALSE)*AirBFYLD2!$F5 + AirBFYLD1!AD5*(1-VLOOKUP(AirBFYLD2!AD$4,'[1]INTERNAL PARAMETERS-1'!$B$5:$J$44,5,FALSE))*VLOOKUP(AirBFYLD2!AD$4,'[1]INTERNAL PARAMETERS-1'!$B$5:$J$44,9,FALSE)*AirBFYLD2!$F5</f>
        <v>0</v>
      </c>
      <c r="AE5" s="44">
        <f>AirBFYLD1!AE5*VLOOKUP(AirBFYLD2!AE$4,'[1]INTERNAL PARAMETERS-1'!$B$5:$J$44,5,FALSE)*VLOOKUP(AirBFYLD2!AE$4,'[1]INTERNAL PARAMETERS-1'!$B$5:$J$44,7,FALSE)*AirBFYLD2!$F5 + AirBFYLD1!AE5*(1-VLOOKUP(AirBFYLD2!AE$4,'[1]INTERNAL PARAMETERS-1'!$B$5:$J$44,5,FALSE))*VLOOKUP(AirBFYLD2!AE$4,'[1]INTERNAL PARAMETERS-1'!$B$5:$J$44,9,FALSE)*AirBFYLD2!$F5</f>
        <v>0</v>
      </c>
      <c r="AF5" s="44">
        <f>AirBFYLD1!AF5*VLOOKUP(AirBFYLD2!AF$4,'[1]INTERNAL PARAMETERS-1'!$B$5:$J$44,5,FALSE)*VLOOKUP(AirBFYLD2!AF$4,'[1]INTERNAL PARAMETERS-1'!$B$5:$J$44,7,FALSE)*AirBFYLD2!$F5 + AirBFYLD1!AF5*(1-VLOOKUP(AirBFYLD2!AF$4,'[1]INTERNAL PARAMETERS-1'!$B$5:$J$44,5,FALSE))*VLOOKUP(AirBFYLD2!AF$4,'[1]INTERNAL PARAMETERS-1'!$B$5:$J$44,9,FALSE)*AirBFYLD2!$F5</f>
        <v>0</v>
      </c>
      <c r="AG5" s="44">
        <f>AirBFYLD1!AG5*VLOOKUP(AirBFYLD2!AG$4,'[1]INTERNAL PARAMETERS-1'!$B$5:$J$44,5,FALSE)*VLOOKUP(AirBFYLD2!AG$4,'[1]INTERNAL PARAMETERS-1'!$B$5:$J$44,7,FALSE)*AirBFYLD2!$F5 + AirBFYLD1!AG5*(1-VLOOKUP(AirBFYLD2!AG$4,'[1]INTERNAL PARAMETERS-1'!$B$5:$J$44,5,FALSE))*VLOOKUP(AirBFYLD2!AG$4,'[1]INTERNAL PARAMETERS-1'!$B$5:$J$44,9,FALSE)*AirBFYLD2!$F5</f>
        <v>0</v>
      </c>
      <c r="AH5" s="44">
        <f>AirBFYLD1!AH5*VLOOKUP(AirBFYLD2!AH$4,'[1]INTERNAL PARAMETERS-1'!$B$5:$J$44,5,FALSE)*VLOOKUP(AirBFYLD2!AH$4,'[1]INTERNAL PARAMETERS-1'!$B$5:$J$44,7,FALSE)*AirBFYLD2!$F5 + AirBFYLD1!AH5*(1-VLOOKUP(AirBFYLD2!AH$4,'[1]INTERNAL PARAMETERS-1'!$B$5:$J$44,5,FALSE))*VLOOKUP(AirBFYLD2!AH$4,'[1]INTERNAL PARAMETERS-1'!$B$5:$J$44,9,FALSE)*AirBFYLD2!$F5</f>
        <v>2.6739002215934267E-4</v>
      </c>
      <c r="AI5" s="44">
        <f>AirBFYLD1!AI5*VLOOKUP(AirBFYLD2!AI$4,'[1]INTERNAL PARAMETERS-1'!$B$5:$J$44,5,FALSE)*VLOOKUP(AirBFYLD2!AI$4,'[1]INTERNAL PARAMETERS-1'!$B$5:$J$44,7,FALSE)*AirBFYLD2!$F5 + AirBFYLD1!AI5*(1-VLOOKUP(AirBFYLD2!AI$4,'[1]INTERNAL PARAMETERS-1'!$B$5:$J$44,5,FALSE))*VLOOKUP(AirBFYLD2!AI$4,'[1]INTERNAL PARAMETERS-1'!$B$5:$J$44,9,FALSE)*AirBFYLD2!$F5</f>
        <v>6.0770459581668791E-4</v>
      </c>
      <c r="AJ5" s="44">
        <f>AirBFYLD1!AJ5*VLOOKUP(AirBFYLD2!AJ$4,'[1]INTERNAL PARAMETERS-1'!$B$5:$J$44,5,FALSE)*VLOOKUP(AirBFYLD2!AJ$4,'[1]INTERNAL PARAMETERS-1'!$B$5:$J$44,7,FALSE)*AirBFYLD2!$F5 + AirBFYLD1!AJ5*(1-VLOOKUP(AirBFYLD2!AJ$4,'[1]INTERNAL PARAMETERS-1'!$B$5:$J$44,5,FALSE))*VLOOKUP(AirBFYLD2!AJ$4,'[1]INTERNAL PARAMETERS-1'!$B$5:$J$44,9,FALSE)*AirBFYLD2!$F5</f>
        <v>4.7409466992544535E-4</v>
      </c>
      <c r="AK5" s="44">
        <f>AirBFYLD1!AK5*VLOOKUP(AirBFYLD2!AK$4,'[1]INTERNAL PARAMETERS-1'!$B$5:$J$44,5,FALSE)*VLOOKUP(AirBFYLD2!AK$4,'[1]INTERNAL PARAMETERS-1'!$B$5:$J$44,7,FALSE)*AirBFYLD2!$F5 + AirBFYLD1!AK5*(1-VLOOKUP(AirBFYLD2!AK$4,'[1]INTERNAL PARAMETERS-1'!$B$5:$J$44,5,FALSE))*VLOOKUP(AirBFYLD2!AK$4,'[1]INTERNAL PARAMETERS-1'!$B$5:$J$44,9,FALSE)*AirBFYLD2!$F5</f>
        <v>0</v>
      </c>
      <c r="AL5" s="44">
        <f>AirBFYLD1!AL5*VLOOKUP(AirBFYLD2!AL$4,'[1]INTERNAL PARAMETERS-1'!$B$5:$J$44,5,FALSE)*VLOOKUP(AirBFYLD2!AL$4,'[1]INTERNAL PARAMETERS-1'!$B$5:$J$44,7,FALSE)*AirBFYLD2!$F5 + AirBFYLD1!AL5*(1-VLOOKUP(AirBFYLD2!AL$4,'[1]INTERNAL PARAMETERS-1'!$B$5:$J$44,5,FALSE))*VLOOKUP(AirBFYLD2!AL$4,'[1]INTERNAL PARAMETERS-1'!$B$5:$J$44,9,FALSE)*AirBFYLD2!$F5</f>
        <v>0</v>
      </c>
      <c r="AM5" s="44">
        <f>AirBFYLD1!AM5*VLOOKUP(AirBFYLD2!AM$4,'[1]INTERNAL PARAMETERS-1'!$B$5:$J$44,5,FALSE)*VLOOKUP(AirBFYLD2!AM$4,'[1]INTERNAL PARAMETERS-1'!$B$5:$J$44,7,FALSE)*AirBFYLD2!$F5 + AirBFYLD1!AM5*(1-VLOOKUP(AirBFYLD2!AM$4,'[1]INTERNAL PARAMETERS-1'!$B$5:$J$44,5,FALSE))*VLOOKUP(AirBFYLD2!AM$4,'[1]INTERNAL PARAMETERS-1'!$B$5:$J$44,9,FALSE)*AirBFYLD2!$F5</f>
        <v>0</v>
      </c>
      <c r="AN5" s="44">
        <f>AirBFYLD1!AN5*VLOOKUP(AirBFYLD2!AN$4,'[1]INTERNAL PARAMETERS-1'!$B$5:$J$44,5,FALSE)*VLOOKUP(AirBFYLD2!AN$4,'[1]INTERNAL PARAMETERS-1'!$B$5:$J$44,7,FALSE)*AirBFYLD2!$F5 + AirBFYLD1!AN5*(1-VLOOKUP(AirBFYLD2!AN$4,'[1]INTERNAL PARAMETERS-1'!$B$5:$J$44,5,FALSE))*VLOOKUP(AirBFYLD2!AN$4,'[1]INTERNAL PARAMETERS-1'!$B$5:$J$44,9,FALSE)*AirBFYLD2!$F5</f>
        <v>0</v>
      </c>
      <c r="AO5" s="44">
        <f>AirBFYLD1!AO5*VLOOKUP(AirBFYLD2!AO$4,'[1]INTERNAL PARAMETERS-1'!$B$5:$J$44,5,FALSE)*VLOOKUP(AirBFYLD2!AO$4,'[1]INTERNAL PARAMETERS-1'!$B$5:$J$44,7,FALSE)*AirBFYLD2!$F5 + AirBFYLD1!AO5*(1-VLOOKUP(AirBFYLD2!AO$4,'[1]INTERNAL PARAMETERS-1'!$B$5:$J$44,5,FALSE))*VLOOKUP(AirBFYLD2!AO$4,'[1]INTERNAL PARAMETERS-1'!$B$5:$J$44,9,FALSE)*AirBFYLD2!$F5</f>
        <v>0</v>
      </c>
      <c r="AP5" s="44">
        <f>AirBFYLD1!AP5*VLOOKUP(AirBFYLD2!AP$4,'[1]INTERNAL PARAMETERS-1'!$B$5:$J$44,5,FALSE)*VLOOKUP(AirBFYLD2!AP$4,'[1]INTERNAL PARAMETERS-1'!$B$5:$J$44,7,FALSE)*AirBFYLD2!$F5 + AirBFYLD1!AP5*(1-VLOOKUP(AirBFYLD2!AP$4,'[1]INTERNAL PARAMETERS-1'!$B$5:$J$44,5,FALSE))*VLOOKUP(AirBFYLD2!AP$4,'[1]INTERNAL PARAMETERS-1'!$B$5:$J$44,9,FALSE)*AirBFYLD2!$F5</f>
        <v>0</v>
      </c>
      <c r="AQ5" s="44">
        <f>AirBFYLD1!AQ5*VLOOKUP(AirBFYLD2!AQ$4,'[1]INTERNAL PARAMETERS-1'!$B$5:$J$44,5,FALSE)*VLOOKUP(AirBFYLD2!AQ$4,'[1]INTERNAL PARAMETERS-1'!$B$5:$J$44,7,FALSE)*AirBFYLD2!$F5 + AirBFYLD1!AQ5*(1-VLOOKUP(AirBFYLD2!AQ$4,'[1]INTERNAL PARAMETERS-1'!$B$5:$J$44,5,FALSE))*VLOOKUP(AirBFYLD2!AQ$4,'[1]INTERNAL PARAMETERS-1'!$B$5:$J$44,9,FALSE)*AirBFYLD2!$F5</f>
        <v>0</v>
      </c>
      <c r="AR5" s="44">
        <f>AirBFYLD1!AR5*VLOOKUP(AirBFYLD2!AR$4,'[1]INTERNAL PARAMETERS-1'!$B$5:$J$44,5,FALSE)*VLOOKUP(AirBFYLD2!AR$4,'[1]INTERNAL PARAMETERS-1'!$B$5:$J$44,7,FALSE)*AirBFYLD2!$F5 + AirBFYLD1!AR5*(1-VLOOKUP(AirBFYLD2!AR$4,'[1]INTERNAL PARAMETERS-1'!$B$5:$J$44,5,FALSE))*VLOOKUP(AirBFYLD2!AR$4,'[1]INTERNAL PARAMETERS-1'!$B$5:$J$44,9,FALSE)*AirBFYLD2!$F5</f>
        <v>0</v>
      </c>
      <c r="AS5" s="44">
        <f>AirBFYLD1!AS5*VLOOKUP(AirBFYLD2!AS$4,'[1]INTERNAL PARAMETERS-1'!$B$5:$J$44,5,FALSE)*VLOOKUP(AirBFYLD2!AS$4,'[1]INTERNAL PARAMETERS-1'!$B$5:$J$44,7,FALSE)*AirBFYLD2!$F5 + AirBFYLD1!AS5*(1-VLOOKUP(AirBFYLD2!AS$4,'[1]INTERNAL PARAMETERS-1'!$B$5:$J$44,5,FALSE))*VLOOKUP(AirBFYLD2!AS$4,'[1]INTERNAL PARAMETERS-1'!$B$5:$J$44,9,FALSE)*AirBFYLD2!$F5</f>
        <v>0</v>
      </c>
      <c r="AT5" s="43">
        <f>AirBFYLD1!AT5*VLOOKUP(AirBFYLD2!AT$4,'[1]INTERNAL PARAMETERS-1'!$B$5:$J$44,5,FALSE)*VLOOKUP(AirBFYLD2!AT$4,'[1]INTERNAL PARAMETERS-1'!$B$5:$J$44,7,FALSE)*AirBFYLD2!$F5 + AirBFYLD1!AT5*(1-VLOOKUP(AirBFYLD2!AT$4,'[1]INTERNAL PARAMETERS-1'!$B$5:$J$44,5,FALSE))*VLOOKUP(AirBFYLD2!AT$4,'[1]INTERNAL PARAMETERS-1'!$B$5:$J$44,9,FALSE)*AirBFYLD2!$F5</f>
        <v>0</v>
      </c>
      <c r="AU5" s="45">
        <f>AirBFYLD1!AU5*VLOOKUP(AirBFYLD2!AU$4,'[1]INTERNAL PARAMETERS-1'!$B$5:$J$44,5,FALSE)*VLOOKUP(AirBFYLD2!AU$4,'[1]INTERNAL PARAMETERS-1'!$B$5:$J$44,6,FALSE)*VLOOKUP(AirBFYLD2!AU$4,'[1]INTERNAL PARAMETERS-1'!$B$5:$J$44,3,FALSE) + AirBFYLD1!AU5*(1-VLOOKUP(AirBFYLD2!AU$4,'[1]INTERNAL PARAMETERS-1'!$B$5:$J$44,5,FALSE))*VLOOKUP(AirBFYLD2!AU$4,'[1]INTERNAL PARAMETERS-1'!$B$5:$J$44,8,FALSE)*VLOOKUP(AirBFYLD2!AU$4,'[1]INTERNAL PARAMETERS-1'!$B$5:$J$44,3,FALSE)</f>
        <v>0</v>
      </c>
      <c r="AV5" s="44">
        <f>AirBFYLD1!AV5*VLOOKUP(AirBFYLD2!AV$4,'[1]INTERNAL PARAMETERS-1'!$B$5:$J$44,5,FALSE)*VLOOKUP(AirBFYLD2!AV$4,'[1]INTERNAL PARAMETERS-1'!$B$5:$J$44,6,FALSE)*VLOOKUP(AirBFYLD2!AV$4,'[1]INTERNAL PARAMETERS-1'!$B$5:$J$44,3,FALSE) + AirBFYLD1!AV5*(1-VLOOKUP(AirBFYLD2!AV$4,'[1]INTERNAL PARAMETERS-1'!$B$5:$J$44,5,FALSE))*VLOOKUP(AirBFYLD2!AV$4,'[1]INTERNAL PARAMETERS-1'!$B$5:$J$44,8,FALSE)*VLOOKUP(AirBFYLD2!AV$4,'[1]INTERNAL PARAMETERS-1'!$B$5:$J$44,3,FALSE)</f>
        <v>0</v>
      </c>
      <c r="AW5" s="44">
        <f>AirBFYLD1!AW5*VLOOKUP(AirBFYLD2!AW$4,'[1]INTERNAL PARAMETERS-1'!$B$5:$J$44,5,FALSE)*VLOOKUP(AirBFYLD2!AW$4,'[1]INTERNAL PARAMETERS-1'!$B$5:$J$44,6,FALSE)*VLOOKUP(AirBFYLD2!AW$4,'[1]INTERNAL PARAMETERS-1'!$B$5:$J$44,3,FALSE) + AirBFYLD1!AW5*(1-VLOOKUP(AirBFYLD2!AW$4,'[1]INTERNAL PARAMETERS-1'!$B$5:$J$44,5,FALSE))*VLOOKUP(AirBFYLD2!AW$4,'[1]INTERNAL PARAMETERS-1'!$B$5:$J$44,8,FALSE)*VLOOKUP(AirBFYLD2!AW$4,'[1]INTERNAL PARAMETERS-1'!$B$5:$J$44,3,FALSE)</f>
        <v>1.6436308045208725E-3</v>
      </c>
      <c r="AX5" s="44">
        <f>AirBFYLD1!AX5*VLOOKUP(AirBFYLD2!AX$4,'[1]INTERNAL PARAMETERS-1'!$B$5:$J$44,5,FALSE)*VLOOKUP(AirBFYLD2!AX$4,'[1]INTERNAL PARAMETERS-1'!$B$5:$J$44,6,FALSE)*VLOOKUP(AirBFYLD2!AX$4,'[1]INTERNAL PARAMETERS-1'!$B$5:$J$44,3,FALSE) + AirBFYLD1!AX5*(1-VLOOKUP(AirBFYLD2!AX$4,'[1]INTERNAL PARAMETERS-1'!$B$5:$J$44,5,FALSE))*VLOOKUP(AirBFYLD2!AX$4,'[1]INTERNAL PARAMETERS-1'!$B$5:$J$44,8,FALSE)*VLOOKUP(AirBFYLD2!AX$4,'[1]INTERNAL PARAMETERS-1'!$B$5:$J$44,3,FALSE)</f>
        <v>0</v>
      </c>
      <c r="AY5" s="44">
        <f>AirBFYLD1!AY5*VLOOKUP(AirBFYLD2!AY$4,'[1]INTERNAL PARAMETERS-1'!$B$5:$J$44,5,FALSE)*VLOOKUP(AirBFYLD2!AY$4,'[1]INTERNAL PARAMETERS-1'!$B$5:$J$44,6,FALSE)*VLOOKUP(AirBFYLD2!AY$4,'[1]INTERNAL PARAMETERS-1'!$B$5:$J$44,3,FALSE) + AirBFYLD1!AY5*(1-VLOOKUP(AirBFYLD2!AY$4,'[1]INTERNAL PARAMETERS-1'!$B$5:$J$44,5,FALSE))*VLOOKUP(AirBFYLD2!AY$4,'[1]INTERNAL PARAMETERS-1'!$B$5:$J$44,8,FALSE)*VLOOKUP(AirBFYLD2!AY$4,'[1]INTERNAL PARAMETERS-1'!$B$5:$J$44,3,FALSE)</f>
        <v>0</v>
      </c>
      <c r="AZ5" s="44">
        <f>AirBFYLD1!AZ5*VLOOKUP(AirBFYLD2!AZ$4,'[1]INTERNAL PARAMETERS-1'!$B$5:$J$44,5,FALSE)*VLOOKUP(AirBFYLD2!AZ$4,'[1]INTERNAL PARAMETERS-1'!$B$5:$J$44,6,FALSE)*VLOOKUP(AirBFYLD2!AZ$4,'[1]INTERNAL PARAMETERS-1'!$B$5:$J$44,3,FALSE) + AirBFYLD1!AZ5*(1-VLOOKUP(AirBFYLD2!AZ$4,'[1]INTERNAL PARAMETERS-1'!$B$5:$J$44,5,FALSE))*VLOOKUP(AirBFYLD2!AZ$4,'[1]INTERNAL PARAMETERS-1'!$B$5:$J$44,8,FALSE)*VLOOKUP(AirBFYLD2!AZ$4,'[1]INTERNAL PARAMETERS-1'!$B$5:$J$44,3,FALSE)</f>
        <v>0</v>
      </c>
      <c r="BA5" s="44">
        <f>AirBFYLD1!BA5*VLOOKUP(AirBFYLD2!BA$4,'[1]INTERNAL PARAMETERS-1'!$B$5:$J$44,5,FALSE)*VLOOKUP(AirBFYLD2!BA$4,'[1]INTERNAL PARAMETERS-1'!$B$5:$J$44,6,FALSE)*VLOOKUP(AirBFYLD2!BA$4,'[1]INTERNAL PARAMETERS-1'!$B$5:$J$44,3,FALSE) + AirBFYLD1!BA5*(1-VLOOKUP(AirBFYLD2!BA$4,'[1]INTERNAL PARAMETERS-1'!$B$5:$J$44,5,FALSE))*VLOOKUP(AirBFYLD2!BA$4,'[1]INTERNAL PARAMETERS-1'!$B$5:$J$44,8,FALSE)*VLOOKUP(AirBFYLD2!BA$4,'[1]INTERNAL PARAMETERS-1'!$B$5:$J$44,3,FALSE)</f>
        <v>1.6146628299342213E-4</v>
      </c>
      <c r="BB5" s="44">
        <f>AirBFYLD1!BB5*VLOOKUP(AirBFYLD2!BB$4,'[1]INTERNAL PARAMETERS-1'!$B$5:$J$44,5,FALSE)*VLOOKUP(AirBFYLD2!BB$4,'[1]INTERNAL PARAMETERS-1'!$B$5:$J$44,6,FALSE)*VLOOKUP(AirBFYLD2!BB$4,'[1]INTERNAL PARAMETERS-1'!$B$5:$J$44,3,FALSE) + AirBFYLD1!BB5*(1-VLOOKUP(AirBFYLD2!BB$4,'[1]INTERNAL PARAMETERS-1'!$B$5:$J$44,5,FALSE))*VLOOKUP(AirBFYLD2!BB$4,'[1]INTERNAL PARAMETERS-1'!$B$5:$J$44,8,FALSE)*VLOOKUP(AirBFYLD2!BB$4,'[1]INTERNAL PARAMETERS-1'!$B$5:$J$44,3,FALSE)</f>
        <v>6.020561986319489E-4</v>
      </c>
      <c r="BC5" s="44">
        <f>AirBFYLD1!BC5*VLOOKUP(AirBFYLD2!BC$4,'[1]INTERNAL PARAMETERS-1'!$B$5:$J$44,5,FALSE)*VLOOKUP(AirBFYLD2!BC$4,'[1]INTERNAL PARAMETERS-1'!$B$5:$J$44,6,FALSE)*VLOOKUP(AirBFYLD2!BC$4,'[1]INTERNAL PARAMETERS-1'!$B$5:$J$44,3,FALSE) + AirBFYLD1!BC5*(1-VLOOKUP(AirBFYLD2!BC$4,'[1]INTERNAL PARAMETERS-1'!$B$5:$J$44,5,FALSE))*VLOOKUP(AirBFYLD2!BC$4,'[1]INTERNAL PARAMETERS-1'!$B$5:$J$44,8,FALSE)*VLOOKUP(AirBFYLD2!BC$4,'[1]INTERNAL PARAMETERS-1'!$B$5:$J$44,3,FALSE)</f>
        <v>1.2537210961871984E-4</v>
      </c>
      <c r="BD5" s="44">
        <f>AirBFYLD1!BD5*VLOOKUP(AirBFYLD2!BD$4,'[1]INTERNAL PARAMETERS-1'!$B$5:$J$44,5,FALSE)*VLOOKUP(AirBFYLD2!BD$4,'[1]INTERNAL PARAMETERS-1'!$B$5:$J$44,6,FALSE)*VLOOKUP(AirBFYLD2!BD$4,'[1]INTERNAL PARAMETERS-1'!$B$5:$J$44,3,FALSE) + AirBFYLD1!BD5*(1-VLOOKUP(AirBFYLD2!BD$4,'[1]INTERNAL PARAMETERS-1'!$B$5:$J$44,5,FALSE))*VLOOKUP(AirBFYLD2!BD$4,'[1]INTERNAL PARAMETERS-1'!$B$5:$J$44,8,FALSE)*VLOOKUP(AirBFYLD2!BD$4,'[1]INTERNAL PARAMETERS-1'!$B$5:$J$44,3,FALSE)</f>
        <v>2.3283403268105712E-4</v>
      </c>
      <c r="BE5" s="44">
        <f>AirBFYLD1!BE5*VLOOKUP(AirBFYLD2!BE$4,'[1]INTERNAL PARAMETERS-1'!$B$5:$J$44,5,FALSE)*VLOOKUP(AirBFYLD2!BE$4,'[1]INTERNAL PARAMETERS-1'!$B$5:$J$44,6,FALSE)*VLOOKUP(AirBFYLD2!BE$4,'[1]INTERNAL PARAMETERS-1'!$B$5:$J$44,3,FALSE) + AirBFYLD1!BE5*(1-VLOOKUP(AirBFYLD2!BE$4,'[1]INTERNAL PARAMETERS-1'!$B$5:$J$44,5,FALSE))*VLOOKUP(AirBFYLD2!BE$4,'[1]INTERNAL PARAMETERS-1'!$B$5:$J$44,8,FALSE)*VLOOKUP(AirBFYLD2!BE$4,'[1]INTERNAL PARAMETERS-1'!$B$5:$J$44,3,FALSE)</f>
        <v>1.3563780236738326E-4</v>
      </c>
      <c r="BF5" s="44">
        <f>AirBFYLD1!BF5*VLOOKUP(AirBFYLD2!BF$4,'[1]INTERNAL PARAMETERS-1'!$B$5:$J$44,5,FALSE)*VLOOKUP(AirBFYLD2!BF$4,'[1]INTERNAL PARAMETERS-1'!$B$5:$J$44,6,FALSE)*VLOOKUP(AirBFYLD2!BF$4,'[1]INTERNAL PARAMETERS-1'!$B$5:$J$44,3,FALSE) + AirBFYLD1!BF5*(1-VLOOKUP(AirBFYLD2!BF$4,'[1]INTERNAL PARAMETERS-1'!$B$5:$J$44,5,FALSE))*VLOOKUP(AirBFYLD2!BF$4,'[1]INTERNAL PARAMETERS-1'!$B$5:$J$44,8,FALSE)*VLOOKUP(AirBFYLD2!BF$4,'[1]INTERNAL PARAMETERS-1'!$B$5:$J$44,3,FALSE)</f>
        <v>0</v>
      </c>
      <c r="BG5" s="44">
        <f>AirBFYLD1!BG5*VLOOKUP(AirBFYLD2!BG$4,'[1]INTERNAL PARAMETERS-1'!$B$5:$J$44,5,FALSE)*VLOOKUP(AirBFYLD2!BG$4,'[1]INTERNAL PARAMETERS-1'!$B$5:$J$44,6,FALSE)*VLOOKUP(AirBFYLD2!BG$4,'[1]INTERNAL PARAMETERS-1'!$B$5:$J$44,3,FALSE) + AirBFYLD1!BG5*(1-VLOOKUP(AirBFYLD2!BG$4,'[1]INTERNAL PARAMETERS-1'!$B$5:$J$44,5,FALSE))*VLOOKUP(AirBFYLD2!BG$4,'[1]INTERNAL PARAMETERS-1'!$B$5:$J$44,8,FALSE)*VLOOKUP(AirBFYLD2!BG$4,'[1]INTERNAL PARAMETERS-1'!$B$5:$J$44,3,FALSE)</f>
        <v>7.1149654935514204E-4</v>
      </c>
      <c r="BH5" s="44">
        <f>AirBFYLD1!BH5*VLOOKUP(AirBFYLD2!BH$4,'[1]INTERNAL PARAMETERS-1'!$B$5:$J$44,5,FALSE)*VLOOKUP(AirBFYLD2!BH$4,'[1]INTERNAL PARAMETERS-1'!$B$5:$J$44,6,FALSE)*VLOOKUP(AirBFYLD2!BH$4,'[1]INTERNAL PARAMETERS-1'!$B$5:$J$44,3,FALSE) + AirBFYLD1!BH5*(1-VLOOKUP(AirBFYLD2!BH$4,'[1]INTERNAL PARAMETERS-1'!$B$5:$J$44,5,FALSE))*VLOOKUP(AirBFYLD2!BH$4,'[1]INTERNAL PARAMETERS-1'!$B$5:$J$44,8,FALSE)*VLOOKUP(AirBFYLD2!BH$4,'[1]INTERNAL PARAMETERS-1'!$B$5:$J$44,3,FALSE)</f>
        <v>2.3969494360666137E-6</v>
      </c>
      <c r="BI5" s="44">
        <f>AirBFYLD1!BI5*VLOOKUP(AirBFYLD2!BI$4,'[1]INTERNAL PARAMETERS-1'!$B$5:$J$44,5,FALSE)*VLOOKUP(AirBFYLD2!BI$4,'[1]INTERNAL PARAMETERS-1'!$B$5:$J$44,6,FALSE)*VLOOKUP(AirBFYLD2!BI$4,'[1]INTERNAL PARAMETERS-1'!$B$5:$J$44,3,FALSE) + AirBFYLD1!BI5*(1-VLOOKUP(AirBFYLD2!BI$4,'[1]INTERNAL PARAMETERS-1'!$B$5:$J$44,5,FALSE))*VLOOKUP(AirBFYLD2!BI$4,'[1]INTERNAL PARAMETERS-1'!$B$5:$J$44,8,FALSE)*VLOOKUP(AirBFYLD2!BI$4,'[1]INTERNAL PARAMETERS-1'!$B$5:$J$44,3,FALSE)</f>
        <v>0</v>
      </c>
      <c r="BJ5" s="44">
        <f>AirBFYLD1!BJ5*VLOOKUP(AirBFYLD2!BJ$4,'[1]INTERNAL PARAMETERS-1'!$B$5:$J$44,5,FALSE)*VLOOKUP(AirBFYLD2!BJ$4,'[1]INTERNAL PARAMETERS-1'!$B$5:$J$44,6,FALSE)*VLOOKUP(AirBFYLD2!BJ$4,'[1]INTERNAL PARAMETERS-1'!$B$5:$J$44,3,FALSE) + AirBFYLD1!BJ5*(1-VLOOKUP(AirBFYLD2!BJ$4,'[1]INTERNAL PARAMETERS-1'!$B$5:$J$44,5,FALSE))*VLOOKUP(AirBFYLD2!BJ$4,'[1]INTERNAL PARAMETERS-1'!$B$5:$J$44,8,FALSE)*VLOOKUP(AirBFYLD2!BJ$4,'[1]INTERNAL PARAMETERS-1'!$B$5:$J$44,3,FALSE)</f>
        <v>2.1373941320129895E-4</v>
      </c>
      <c r="BK5" s="44">
        <f>AirBFYLD1!BK5*VLOOKUP(AirBFYLD2!BK$4,'[1]INTERNAL PARAMETERS-1'!$B$5:$J$44,5,FALSE)*VLOOKUP(AirBFYLD2!BK$4,'[1]INTERNAL PARAMETERS-1'!$B$5:$J$44,6,FALSE)*VLOOKUP(AirBFYLD2!BK$4,'[1]INTERNAL PARAMETERS-1'!$B$5:$J$44,3,FALSE) + AirBFYLD1!BK5*(1-VLOOKUP(AirBFYLD2!BK$4,'[1]INTERNAL PARAMETERS-1'!$B$5:$J$44,5,FALSE))*VLOOKUP(AirBFYLD2!BK$4,'[1]INTERNAL PARAMETERS-1'!$B$5:$J$44,8,FALSE)*VLOOKUP(AirBFYLD2!BK$4,'[1]INTERNAL PARAMETERS-1'!$B$5:$J$44,3,FALSE)</f>
        <v>4.5108585168923119E-5</v>
      </c>
      <c r="BL5" s="44">
        <f>AirBFYLD1!BL5*VLOOKUP(AirBFYLD2!BL$4,'[1]INTERNAL PARAMETERS-1'!$B$5:$J$44,5,FALSE)*VLOOKUP(AirBFYLD2!BL$4,'[1]INTERNAL PARAMETERS-1'!$B$5:$J$44,6,FALSE)*VLOOKUP(AirBFYLD2!BL$4,'[1]INTERNAL PARAMETERS-1'!$B$5:$J$44,3,FALSE) + AirBFYLD1!BL5*(1-VLOOKUP(AirBFYLD2!BL$4,'[1]INTERNAL PARAMETERS-1'!$B$5:$J$44,5,FALSE))*VLOOKUP(AirBFYLD2!BL$4,'[1]INTERNAL PARAMETERS-1'!$B$5:$J$44,8,FALSE)*VLOOKUP(AirBFYLD2!BL$4,'[1]INTERNAL PARAMETERS-1'!$B$5:$J$44,3,FALSE)</f>
        <v>1.7726998180904177E-5</v>
      </c>
      <c r="BM5" s="44">
        <f>AirBFYLD1!BM5*VLOOKUP(AirBFYLD2!BM$4,'[1]INTERNAL PARAMETERS-1'!$B$5:$J$44,5,FALSE)*VLOOKUP(AirBFYLD2!BM$4,'[1]INTERNAL PARAMETERS-1'!$B$5:$J$44,6,FALSE)*VLOOKUP(AirBFYLD2!BM$4,'[1]INTERNAL PARAMETERS-1'!$B$5:$J$44,3,FALSE) + AirBFYLD1!BM5*(1-VLOOKUP(AirBFYLD2!BM$4,'[1]INTERNAL PARAMETERS-1'!$B$5:$J$44,5,FALSE))*VLOOKUP(AirBFYLD2!BM$4,'[1]INTERNAL PARAMETERS-1'!$B$5:$J$44,8,FALSE)*VLOOKUP(AirBFYLD2!BM$4,'[1]INTERNAL PARAMETERS-1'!$B$5:$J$44,3,FALSE)</f>
        <v>3.3866363774329389E-6</v>
      </c>
      <c r="BN5" s="44">
        <f>AirBFYLD1!BN5*VLOOKUP(AirBFYLD2!BN$4,'[1]INTERNAL PARAMETERS-1'!$B$5:$J$44,5,FALSE)*VLOOKUP(AirBFYLD2!BN$4,'[1]INTERNAL PARAMETERS-1'!$B$5:$J$44,6,FALSE)*VLOOKUP(AirBFYLD2!BN$4,'[1]INTERNAL PARAMETERS-1'!$B$5:$J$44,3,FALSE) + AirBFYLD1!BN5*(1-VLOOKUP(AirBFYLD2!BN$4,'[1]INTERNAL PARAMETERS-1'!$B$5:$J$44,5,FALSE))*VLOOKUP(AirBFYLD2!BN$4,'[1]INTERNAL PARAMETERS-1'!$B$5:$J$44,8,FALSE)*VLOOKUP(AirBFYLD2!BN$4,'[1]INTERNAL PARAMETERS-1'!$B$5:$J$44,3,FALSE)</f>
        <v>1.2638307059235993E-4</v>
      </c>
      <c r="BO5" s="44">
        <f>AirBFYLD1!BO5*VLOOKUP(AirBFYLD2!BO$4,'[1]INTERNAL PARAMETERS-1'!$B$5:$J$44,5,FALSE)*VLOOKUP(AirBFYLD2!BO$4,'[1]INTERNAL PARAMETERS-1'!$B$5:$J$44,6,FALSE)*VLOOKUP(AirBFYLD2!BO$4,'[1]INTERNAL PARAMETERS-1'!$B$5:$J$44,3,FALSE) + AirBFYLD1!BO5*(1-VLOOKUP(AirBFYLD2!BO$4,'[1]INTERNAL PARAMETERS-1'!$B$5:$J$44,5,FALSE))*VLOOKUP(AirBFYLD2!BO$4,'[1]INTERNAL PARAMETERS-1'!$B$5:$J$44,8,FALSE)*VLOOKUP(AirBFYLD2!BO$4,'[1]INTERNAL PARAMETERS-1'!$B$5:$J$44,3,FALSE)</f>
        <v>5.3923464962200881E-5</v>
      </c>
      <c r="BP5" s="44">
        <f>AirBFYLD1!BP5*VLOOKUP(AirBFYLD2!BP$4,'[1]INTERNAL PARAMETERS-1'!$B$5:$J$44,5,FALSE)*VLOOKUP(AirBFYLD2!BP$4,'[1]INTERNAL PARAMETERS-1'!$B$5:$J$44,6,FALSE)*VLOOKUP(AirBFYLD2!BP$4,'[1]INTERNAL PARAMETERS-1'!$B$5:$J$44,3,FALSE) + AirBFYLD1!BP5*(1-VLOOKUP(AirBFYLD2!BP$4,'[1]INTERNAL PARAMETERS-1'!$B$5:$J$44,5,FALSE))*VLOOKUP(AirBFYLD2!BP$4,'[1]INTERNAL PARAMETERS-1'!$B$5:$J$44,8,FALSE)*VLOOKUP(AirBFYLD2!BP$4,'[1]INTERNAL PARAMETERS-1'!$B$5:$J$44,3,FALSE)</f>
        <v>2.096115674620846E-6</v>
      </c>
      <c r="BQ5" s="44">
        <f>AirBFYLD1!BQ5*VLOOKUP(AirBFYLD2!BQ$4,'[1]INTERNAL PARAMETERS-1'!$B$5:$J$44,5,FALSE)*VLOOKUP(AirBFYLD2!BQ$4,'[1]INTERNAL PARAMETERS-1'!$B$5:$J$44,6,FALSE)*VLOOKUP(AirBFYLD2!BQ$4,'[1]INTERNAL PARAMETERS-1'!$B$5:$J$44,3,FALSE) + AirBFYLD1!BQ5*(1-VLOOKUP(AirBFYLD2!BQ$4,'[1]INTERNAL PARAMETERS-1'!$B$5:$J$44,5,FALSE))*VLOOKUP(AirBFYLD2!BQ$4,'[1]INTERNAL PARAMETERS-1'!$B$5:$J$44,8,FALSE)*VLOOKUP(AirBFYLD2!BQ$4,'[1]INTERNAL PARAMETERS-1'!$B$5:$J$44,3,FALSE)</f>
        <v>2.5382309275306112E-4</v>
      </c>
      <c r="BR5" s="44">
        <f>AirBFYLD1!BR5*VLOOKUP(AirBFYLD2!BR$4,'[1]INTERNAL PARAMETERS-1'!$B$5:$J$44,5,FALSE)*VLOOKUP(AirBFYLD2!BR$4,'[1]INTERNAL PARAMETERS-1'!$B$5:$J$44,6,FALSE)*VLOOKUP(AirBFYLD2!BR$4,'[1]INTERNAL PARAMETERS-1'!$B$5:$J$44,3,FALSE) + AirBFYLD1!BR5*(1-VLOOKUP(AirBFYLD2!BR$4,'[1]INTERNAL PARAMETERS-1'!$B$5:$J$44,5,FALSE))*VLOOKUP(AirBFYLD2!BR$4,'[1]INTERNAL PARAMETERS-1'!$B$5:$J$44,8,FALSE)*VLOOKUP(AirBFYLD2!BR$4,'[1]INTERNAL PARAMETERS-1'!$B$5:$J$44,3,FALSE)</f>
        <v>4.3151039557120579E-6</v>
      </c>
      <c r="BS5" s="44">
        <f>AirBFYLD1!BS5*VLOOKUP(AirBFYLD2!BS$4,'[1]INTERNAL PARAMETERS-1'!$B$5:$J$44,5,FALSE)*VLOOKUP(AirBFYLD2!BS$4,'[1]INTERNAL PARAMETERS-1'!$B$5:$J$44,6,FALSE)*VLOOKUP(AirBFYLD2!BS$4,'[1]INTERNAL PARAMETERS-1'!$B$5:$J$44,3,FALSE) + AirBFYLD1!BS5*(1-VLOOKUP(AirBFYLD2!BS$4,'[1]INTERNAL PARAMETERS-1'!$B$5:$J$44,5,FALSE))*VLOOKUP(AirBFYLD2!BS$4,'[1]INTERNAL PARAMETERS-1'!$B$5:$J$44,8,FALSE)*VLOOKUP(AirBFYLD2!BS$4,'[1]INTERNAL PARAMETERS-1'!$B$5:$J$44,3,FALSE)</f>
        <v>1.4443698835792354E-6</v>
      </c>
      <c r="BT5" s="44">
        <f>AirBFYLD1!BT5*VLOOKUP(AirBFYLD2!BT$4,'[1]INTERNAL PARAMETERS-1'!$B$5:$J$44,5,FALSE)*VLOOKUP(AirBFYLD2!BT$4,'[1]INTERNAL PARAMETERS-1'!$B$5:$J$44,6,FALSE)*VLOOKUP(AirBFYLD2!BT$4,'[1]INTERNAL PARAMETERS-1'!$B$5:$J$44,3,FALSE) + AirBFYLD1!BT5*(1-VLOOKUP(AirBFYLD2!BT$4,'[1]INTERNAL PARAMETERS-1'!$B$5:$J$44,5,FALSE))*VLOOKUP(AirBFYLD2!BT$4,'[1]INTERNAL PARAMETERS-1'!$B$5:$J$44,8,FALSE)*VLOOKUP(AirBFYLD2!BT$4,'[1]INTERNAL PARAMETERS-1'!$B$5:$J$44,3,FALSE)</f>
        <v>0</v>
      </c>
      <c r="BU5" s="44">
        <f>AirBFYLD1!BU5*VLOOKUP(AirBFYLD2!BU$4,'[1]INTERNAL PARAMETERS-1'!$B$5:$J$44,5,FALSE)*VLOOKUP(AirBFYLD2!BU$4,'[1]INTERNAL PARAMETERS-1'!$B$5:$J$44,6,FALSE)*VLOOKUP(AirBFYLD2!BU$4,'[1]INTERNAL PARAMETERS-1'!$B$5:$J$44,3,FALSE) + AirBFYLD1!BU5*(1-VLOOKUP(AirBFYLD2!BU$4,'[1]INTERNAL PARAMETERS-1'!$B$5:$J$44,5,FALSE))*VLOOKUP(AirBFYLD2!BU$4,'[1]INTERNAL PARAMETERS-1'!$B$5:$J$44,8,FALSE)*VLOOKUP(AirBFYLD2!BU$4,'[1]INTERNAL PARAMETERS-1'!$B$5:$J$44,3,FALSE)</f>
        <v>0</v>
      </c>
      <c r="BV5" s="44">
        <f>AirBFYLD1!BV5*VLOOKUP(AirBFYLD2!BV$4,'[1]INTERNAL PARAMETERS-1'!$B$5:$J$44,5,FALSE)*VLOOKUP(AirBFYLD2!BV$4,'[1]INTERNAL PARAMETERS-1'!$B$5:$J$44,6,FALSE)*VLOOKUP(AirBFYLD2!BV$4,'[1]INTERNAL PARAMETERS-1'!$B$5:$J$44,3,FALSE) + AirBFYLD1!BV5*(1-VLOOKUP(AirBFYLD2!BV$4,'[1]INTERNAL PARAMETERS-1'!$B$5:$J$44,5,FALSE))*VLOOKUP(AirBFYLD2!BV$4,'[1]INTERNAL PARAMETERS-1'!$B$5:$J$44,8,FALSE)*VLOOKUP(AirBFYLD2!BV$4,'[1]INTERNAL PARAMETERS-1'!$B$5:$J$44,3,FALSE)</f>
        <v>0</v>
      </c>
      <c r="BW5" s="44">
        <f>AirBFYLD1!BW5*VLOOKUP(AirBFYLD2!BW$4,'[1]INTERNAL PARAMETERS-1'!$B$5:$J$44,5,FALSE)*VLOOKUP(AirBFYLD2!BW$4,'[1]INTERNAL PARAMETERS-1'!$B$5:$J$44,6,FALSE)*VLOOKUP(AirBFYLD2!BW$4,'[1]INTERNAL PARAMETERS-1'!$B$5:$J$44,3,FALSE) + AirBFYLD1!BW5*(1-VLOOKUP(AirBFYLD2!BW$4,'[1]INTERNAL PARAMETERS-1'!$B$5:$J$44,5,FALSE))*VLOOKUP(AirBFYLD2!BW$4,'[1]INTERNAL PARAMETERS-1'!$B$5:$J$44,8,FALSE)*VLOOKUP(AirBFYLD2!BW$4,'[1]INTERNAL PARAMETERS-1'!$B$5:$J$44,3,FALSE)</f>
        <v>0</v>
      </c>
      <c r="BX5" s="44">
        <f>AirBFYLD1!BX5*VLOOKUP(AirBFYLD2!BX$4,'[1]INTERNAL PARAMETERS-1'!$B$5:$J$44,5,FALSE)*VLOOKUP(AirBFYLD2!BX$4,'[1]INTERNAL PARAMETERS-1'!$B$5:$J$44,6,FALSE)*VLOOKUP(AirBFYLD2!BX$4,'[1]INTERNAL PARAMETERS-1'!$B$5:$J$44,3,FALSE) + AirBFYLD1!BX5*(1-VLOOKUP(AirBFYLD2!BX$4,'[1]INTERNAL PARAMETERS-1'!$B$5:$J$44,5,FALSE))*VLOOKUP(AirBFYLD2!BX$4,'[1]INTERNAL PARAMETERS-1'!$B$5:$J$44,8,FALSE)*VLOOKUP(AirBFYLD2!BX$4,'[1]INTERNAL PARAMETERS-1'!$B$5:$J$44,3,FALSE)</f>
        <v>0</v>
      </c>
      <c r="BY5" s="44">
        <f>AirBFYLD1!BY5*VLOOKUP(AirBFYLD2!BY$4,'[1]INTERNAL PARAMETERS-1'!$B$5:$J$44,5,FALSE)*VLOOKUP(AirBFYLD2!BY$4,'[1]INTERNAL PARAMETERS-1'!$B$5:$J$44,6,FALSE)*VLOOKUP(AirBFYLD2!BY$4,'[1]INTERNAL PARAMETERS-1'!$B$5:$J$44,3,FALSE) + AirBFYLD1!BY5*(1-VLOOKUP(AirBFYLD2!BY$4,'[1]INTERNAL PARAMETERS-1'!$B$5:$J$44,5,FALSE))*VLOOKUP(AirBFYLD2!BY$4,'[1]INTERNAL PARAMETERS-1'!$B$5:$J$44,8,FALSE)*VLOOKUP(AirBFYLD2!BY$4,'[1]INTERNAL PARAMETERS-1'!$B$5:$J$44,3,FALSE)</f>
        <v>0</v>
      </c>
      <c r="BZ5" s="44">
        <f>AirBFYLD1!BZ5*VLOOKUP(AirBFYLD2!BZ$4,'[1]INTERNAL PARAMETERS-1'!$B$5:$J$44,5,FALSE)*VLOOKUP(AirBFYLD2!BZ$4,'[1]INTERNAL PARAMETERS-1'!$B$5:$J$44,6,FALSE)*VLOOKUP(AirBFYLD2!BZ$4,'[1]INTERNAL PARAMETERS-1'!$B$5:$J$44,3,FALSE) + AirBFYLD1!BZ5*(1-VLOOKUP(AirBFYLD2!BZ$4,'[1]INTERNAL PARAMETERS-1'!$B$5:$J$44,5,FALSE))*VLOOKUP(AirBFYLD2!BZ$4,'[1]INTERNAL PARAMETERS-1'!$B$5:$J$44,8,FALSE)*VLOOKUP(AirBFYLD2!BZ$4,'[1]INTERNAL PARAMETERS-1'!$B$5:$J$44,3,FALSE)</f>
        <v>1.5782383118134083E-7</v>
      </c>
      <c r="CA5" s="44">
        <f>AirBFYLD1!CA5*VLOOKUP(AirBFYLD2!CA$4,'[1]INTERNAL PARAMETERS-1'!$B$5:$J$44,5,FALSE)*VLOOKUP(AirBFYLD2!CA$4,'[1]INTERNAL PARAMETERS-1'!$B$5:$J$44,6,FALSE)*VLOOKUP(AirBFYLD2!CA$4,'[1]INTERNAL PARAMETERS-1'!$B$5:$J$44,3,FALSE) + AirBFYLD1!CA5*(1-VLOOKUP(AirBFYLD2!CA$4,'[1]INTERNAL PARAMETERS-1'!$B$5:$J$44,5,FALSE))*VLOOKUP(AirBFYLD2!CA$4,'[1]INTERNAL PARAMETERS-1'!$B$5:$J$44,8,FALSE)*VLOOKUP(AirBFYLD2!CA$4,'[1]INTERNAL PARAMETERS-1'!$B$5:$J$44,3,FALSE)</f>
        <v>0</v>
      </c>
      <c r="CB5" s="44">
        <f>AirBFYLD1!CB5*VLOOKUP(AirBFYLD2!CB$4,'[1]INTERNAL PARAMETERS-1'!$B$5:$J$44,5,FALSE)*VLOOKUP(AirBFYLD2!CB$4,'[1]INTERNAL PARAMETERS-1'!$B$5:$J$44,6,FALSE)*VLOOKUP(AirBFYLD2!CB$4,'[1]INTERNAL PARAMETERS-1'!$B$5:$J$44,3,FALSE) + AirBFYLD1!CB5*(1-VLOOKUP(AirBFYLD2!CB$4,'[1]INTERNAL PARAMETERS-1'!$B$5:$J$44,5,FALSE))*VLOOKUP(AirBFYLD2!CB$4,'[1]INTERNAL PARAMETERS-1'!$B$5:$J$44,8,FALSE)*VLOOKUP(AirBFYLD2!CB$4,'[1]INTERNAL PARAMETERS-1'!$B$5:$J$44,3,FALSE)</f>
        <v>0</v>
      </c>
      <c r="CC5" s="44">
        <f>AirBFYLD1!CC5*VLOOKUP(AirBFYLD2!CC$4,'[1]INTERNAL PARAMETERS-1'!$B$5:$J$44,5,FALSE)*VLOOKUP(AirBFYLD2!CC$4,'[1]INTERNAL PARAMETERS-1'!$B$5:$J$44,6,FALSE)*VLOOKUP(AirBFYLD2!CC$4,'[1]INTERNAL PARAMETERS-1'!$B$5:$J$44,3,FALSE) + AirBFYLD1!CC5*(1-VLOOKUP(AirBFYLD2!CC$4,'[1]INTERNAL PARAMETERS-1'!$B$5:$J$44,5,FALSE))*VLOOKUP(AirBFYLD2!CC$4,'[1]INTERNAL PARAMETERS-1'!$B$5:$J$44,8,FALSE)*VLOOKUP(AirBFYLD2!CC$4,'[1]INTERNAL PARAMETERS-1'!$B$5:$J$44,3,FALSE)</f>
        <v>4.8224735348007186E-7</v>
      </c>
      <c r="CD5" s="44">
        <f>AirBFYLD1!CD5*VLOOKUP(AirBFYLD2!CD$4,'[1]INTERNAL PARAMETERS-1'!$B$5:$J$44,5,FALSE)*VLOOKUP(AirBFYLD2!CD$4,'[1]INTERNAL PARAMETERS-1'!$B$5:$J$44,6,FALSE)*VLOOKUP(AirBFYLD2!CD$4,'[1]INTERNAL PARAMETERS-1'!$B$5:$J$44,3,FALSE) + AirBFYLD1!CD5*(1-VLOOKUP(AirBFYLD2!CD$4,'[1]INTERNAL PARAMETERS-1'!$B$5:$J$44,5,FALSE))*VLOOKUP(AirBFYLD2!CD$4,'[1]INTERNAL PARAMETERS-1'!$B$5:$J$44,8,FALSE)*VLOOKUP(AirBFYLD2!CD$4,'[1]INTERNAL PARAMETERS-1'!$B$5:$J$44,3,FALSE)</f>
        <v>1.0225722179833038E-5</v>
      </c>
      <c r="CE5" s="44">
        <f>AirBFYLD1!CE5*VLOOKUP(AirBFYLD2!CE$4,'[1]INTERNAL PARAMETERS-1'!$B$5:$J$44,5,FALSE)*VLOOKUP(AirBFYLD2!CE$4,'[1]INTERNAL PARAMETERS-1'!$B$5:$J$44,6,FALSE)*VLOOKUP(AirBFYLD2!CE$4,'[1]INTERNAL PARAMETERS-1'!$B$5:$J$44,3,FALSE) + AirBFYLD1!CE5*(1-VLOOKUP(AirBFYLD2!CE$4,'[1]INTERNAL PARAMETERS-1'!$B$5:$J$44,5,FALSE))*VLOOKUP(AirBFYLD2!CE$4,'[1]INTERNAL PARAMETERS-1'!$B$5:$J$44,8,FALSE)*VLOOKUP(AirBFYLD2!CE$4,'[1]INTERNAL PARAMETERS-1'!$B$5:$J$44,3,FALSE)</f>
        <v>1.2731122381961494E-5</v>
      </c>
      <c r="CF5" s="44">
        <f>AirBFYLD1!CF5*VLOOKUP(AirBFYLD2!CF$4,'[1]INTERNAL PARAMETERS-1'!$B$5:$J$44,5,FALSE)*VLOOKUP(AirBFYLD2!CF$4,'[1]INTERNAL PARAMETERS-1'!$B$5:$J$44,6,FALSE)*VLOOKUP(AirBFYLD2!CF$4,'[1]INTERNAL PARAMETERS-1'!$B$5:$J$44,3,FALSE) + AirBFYLD1!CF5*(1-VLOOKUP(AirBFYLD2!CF$4,'[1]INTERNAL PARAMETERS-1'!$B$5:$J$44,5,FALSE))*VLOOKUP(AirBFYLD2!CF$4,'[1]INTERNAL PARAMETERS-1'!$B$5:$J$44,8,FALSE)*VLOOKUP(AirBFYLD2!CF$4,'[1]INTERNAL PARAMETERS-1'!$B$5:$J$44,3,FALSE)</f>
        <v>8.097251221330348E-5</v>
      </c>
      <c r="CG5" s="44">
        <f>AirBFYLD1!CG5*VLOOKUP(AirBFYLD2!CG$4,'[1]INTERNAL PARAMETERS-1'!$B$5:$J$44,5,FALSE)*VLOOKUP(AirBFYLD2!CG$4,'[1]INTERNAL PARAMETERS-1'!$B$5:$J$44,6,FALSE)*VLOOKUP(AirBFYLD2!CG$4,'[1]INTERNAL PARAMETERS-1'!$B$5:$J$44,3,FALSE) + AirBFYLD1!CG5*(1-VLOOKUP(AirBFYLD2!CG$4,'[1]INTERNAL PARAMETERS-1'!$B$5:$J$44,5,FALSE))*VLOOKUP(AirBFYLD2!CG$4,'[1]INTERNAL PARAMETERS-1'!$B$5:$J$44,8,FALSE)*VLOOKUP(AirBFYLD2!CG$4,'[1]INTERNAL PARAMETERS-1'!$B$5:$J$44,3,FALSE)</f>
        <v>5.8009652234808326E-7</v>
      </c>
      <c r="CH5" s="43">
        <f>AirBFYLD1!CH5*VLOOKUP(AirBFYLD2!CH$4,'[1]INTERNAL PARAMETERS-1'!$B$5:$J$44,5,FALSE)*VLOOKUP(AirBFYLD2!CH$4,'[1]INTERNAL PARAMETERS-1'!$B$5:$J$44,6,FALSE)*VLOOKUP(AirBFYLD2!CH$4,'[1]INTERNAL PARAMETERS-1'!$B$5:$J$44,3,FALSE) + AirBFYLD1!CH5*(1-VLOOKUP(AirBFYLD2!CH$4,'[1]INTERNAL PARAMETERS-1'!$B$5:$J$44,5,FALSE))*VLOOKUP(AirBFYLD2!CH$4,'[1]INTERNAL PARAMETERS-1'!$B$5:$J$44,8,FALSE)*VLOOKUP(AirBFYLD2!CH$4,'[1]INTERNAL PARAMETERS-1'!$B$5:$J$44,3,FALSE)</f>
        <v>0</v>
      </c>
      <c r="CJ5" s="45">
        <f t="shared" ref="CJ5:CJ68" si="0">SUM(G5:AT5)</f>
        <v>0.2620753687238962</v>
      </c>
      <c r="CK5" s="43">
        <f t="shared" ref="CK5:CK68" si="1">SUM(AU5:CH5)</f>
        <v>4.4419871048368125E-3</v>
      </c>
    </row>
    <row r="6" spans="2:89" x14ac:dyDescent="0.5">
      <c r="B6" s="58" t="s">
        <v>5</v>
      </c>
      <c r="C6" s="57" t="s">
        <v>68</v>
      </c>
      <c r="D6" s="57" t="s">
        <v>66</v>
      </c>
      <c r="E6" s="133">
        <f>AirBF!X6</f>
        <v>3.2102625380708942</v>
      </c>
      <c r="F6" s="59">
        <f>'[1]INTERNAL PARAMETERS-1'!M6</f>
        <v>78.760000000000005</v>
      </c>
      <c r="G6" s="45">
        <f>AirBFYLD1!G6*VLOOKUP(AirBFYLD2!G$4,'[1]INTERNAL PARAMETERS-1'!$B$5:$J$44,5,FALSE)*VLOOKUP(AirBFYLD2!G$4,'[1]INTERNAL PARAMETERS-1'!$B$5:$J$44,7,FALSE)*AirBFYLD2!$F6 + AirBFYLD1!G6*(1-VLOOKUP(AirBFYLD2!G$4,'[1]INTERNAL PARAMETERS-1'!$B$5:$J$44,5,FALSE))*VLOOKUP(AirBFYLD2!G$4,'[1]INTERNAL PARAMETERS-1'!$B$5:$J$44,9,FALSE)*AirBFYLD2!$F6</f>
        <v>0.2043818201381071</v>
      </c>
      <c r="H6" s="44">
        <f>AirBFYLD1!H6*VLOOKUP(AirBFYLD2!H$4,'[1]INTERNAL PARAMETERS-1'!$B$5:$J$44,5,FALSE)*VLOOKUP(AirBFYLD2!H$4,'[1]INTERNAL PARAMETERS-1'!$B$5:$J$44,7,FALSE)*AirBFYLD2!$F6 + AirBFYLD1!H6*(1-VLOOKUP(AirBFYLD2!H$4,'[1]INTERNAL PARAMETERS-1'!$B$5:$J$44,5,FALSE))*VLOOKUP(AirBFYLD2!H$4,'[1]INTERNAL PARAMETERS-1'!$B$5:$J$44,9,FALSE)*AirBFYLD2!$F6</f>
        <v>4.2793924919391969E-2</v>
      </c>
      <c r="I6" s="44">
        <f>AirBFYLD1!I6*VLOOKUP(AirBFYLD2!I$4,'[1]INTERNAL PARAMETERS-1'!$B$5:$J$44,5,FALSE)*VLOOKUP(AirBFYLD2!I$4,'[1]INTERNAL PARAMETERS-1'!$B$5:$J$44,7,FALSE)*AirBFYLD2!$F6 + AirBFYLD1!I6*(1-VLOOKUP(AirBFYLD2!I$4,'[1]INTERNAL PARAMETERS-1'!$B$5:$J$44,5,FALSE))*VLOOKUP(AirBFYLD2!I$4,'[1]INTERNAL PARAMETERS-1'!$B$5:$J$44,9,FALSE)*AirBFYLD2!$F6</f>
        <v>0.55371410542153809</v>
      </c>
      <c r="J6" s="44">
        <f>AirBFYLD1!J6*VLOOKUP(AirBFYLD2!J$4,'[1]INTERNAL PARAMETERS-1'!$B$5:$J$44,5,FALSE)*VLOOKUP(AirBFYLD2!J$4,'[1]INTERNAL PARAMETERS-1'!$B$5:$J$44,7,FALSE)*AirBFYLD2!$F6 + AirBFYLD1!J6*(1-VLOOKUP(AirBFYLD2!J$4,'[1]INTERNAL PARAMETERS-1'!$B$5:$J$44,5,FALSE))*VLOOKUP(AirBFYLD2!J$4,'[1]INTERNAL PARAMETERS-1'!$B$5:$J$44,9,FALSE)*AirBFYLD2!$F6</f>
        <v>0</v>
      </c>
      <c r="K6" s="44">
        <f>AirBFYLD1!K6*VLOOKUP(AirBFYLD2!K$4,'[1]INTERNAL PARAMETERS-1'!$B$5:$J$44,5,FALSE)*VLOOKUP(AirBFYLD2!K$4,'[1]INTERNAL PARAMETERS-1'!$B$5:$J$44,7,FALSE)*AirBFYLD2!$F6 + AirBFYLD1!K6*(1-VLOOKUP(AirBFYLD2!K$4,'[1]INTERNAL PARAMETERS-1'!$B$5:$J$44,5,FALSE))*VLOOKUP(AirBFYLD2!K$4,'[1]INTERNAL PARAMETERS-1'!$B$5:$J$44,9,FALSE)*AirBFYLD2!$F6</f>
        <v>0</v>
      </c>
      <c r="L6" s="44">
        <f>AirBFYLD1!L6*VLOOKUP(AirBFYLD2!L$4,'[1]INTERNAL PARAMETERS-1'!$B$5:$J$44,5,FALSE)*VLOOKUP(AirBFYLD2!L$4,'[1]INTERNAL PARAMETERS-1'!$B$5:$J$44,7,FALSE)*AirBFYLD2!$F6 + AirBFYLD1!L6*(1-VLOOKUP(AirBFYLD2!L$4,'[1]INTERNAL PARAMETERS-1'!$B$5:$J$44,5,FALSE))*VLOOKUP(AirBFYLD2!L$4,'[1]INTERNAL PARAMETERS-1'!$B$5:$J$44,9,FALSE)*AirBFYLD2!$F6</f>
        <v>0</v>
      </c>
      <c r="M6" s="44">
        <f>AirBFYLD1!M6*VLOOKUP(AirBFYLD2!M$4,'[1]INTERNAL PARAMETERS-1'!$B$5:$J$44,5,FALSE)*VLOOKUP(AirBFYLD2!M$4,'[1]INTERNAL PARAMETERS-1'!$B$5:$J$44,7,FALSE)*AirBFYLD2!$F6 + AirBFYLD1!M6*(1-VLOOKUP(AirBFYLD2!M$4,'[1]INTERNAL PARAMETERS-1'!$B$5:$J$44,5,FALSE))*VLOOKUP(AirBFYLD2!M$4,'[1]INTERNAL PARAMETERS-1'!$B$5:$J$44,9,FALSE)*AirBFYLD2!$F6</f>
        <v>3.8574121824053618E-3</v>
      </c>
      <c r="N6" s="44">
        <f>AirBFYLD1!N6*VLOOKUP(AirBFYLD2!N$4,'[1]INTERNAL PARAMETERS-1'!$B$5:$J$44,5,FALSE)*VLOOKUP(AirBFYLD2!N$4,'[1]INTERNAL PARAMETERS-1'!$B$5:$J$44,7,FALSE)*AirBFYLD2!$F6 + AirBFYLD1!N6*(1-VLOOKUP(AirBFYLD2!N$4,'[1]INTERNAL PARAMETERS-1'!$B$5:$J$44,5,FALSE))*VLOOKUP(AirBFYLD2!N$4,'[1]INTERNAL PARAMETERS-1'!$B$5:$J$44,9,FALSE)*AirBFYLD2!$F6</f>
        <v>4.6988279640800112E-3</v>
      </c>
      <c r="O6" s="44">
        <f>AirBFYLD1!O6*VLOOKUP(AirBFYLD2!O$4,'[1]INTERNAL PARAMETERS-1'!$B$5:$J$44,5,FALSE)*VLOOKUP(AirBFYLD2!O$4,'[1]INTERNAL PARAMETERS-1'!$B$5:$J$44,7,FALSE)*AirBFYLD2!$F6 + AirBFYLD1!O6*(1-VLOOKUP(AirBFYLD2!O$4,'[1]INTERNAL PARAMETERS-1'!$B$5:$J$44,5,FALSE))*VLOOKUP(AirBFYLD2!O$4,'[1]INTERNAL PARAMETERS-1'!$B$5:$J$44,9,FALSE)*AirBFYLD2!$F6</f>
        <v>0</v>
      </c>
      <c r="P6" s="44">
        <f>AirBFYLD1!P6*VLOOKUP(AirBFYLD2!P$4,'[1]INTERNAL PARAMETERS-1'!$B$5:$J$44,5,FALSE)*VLOOKUP(AirBFYLD2!P$4,'[1]INTERNAL PARAMETERS-1'!$B$5:$J$44,7,FALSE)*AirBFYLD2!$F6 + AirBFYLD1!P6*(1-VLOOKUP(AirBFYLD2!P$4,'[1]INTERNAL PARAMETERS-1'!$B$5:$J$44,5,FALSE))*VLOOKUP(AirBFYLD2!P$4,'[1]INTERNAL PARAMETERS-1'!$B$5:$J$44,9,FALSE)*AirBFYLD2!$F6</f>
        <v>0</v>
      </c>
      <c r="Q6" s="44">
        <f>AirBFYLD1!Q6*VLOOKUP(AirBFYLD2!Q$4,'[1]INTERNAL PARAMETERS-1'!$B$5:$J$44,5,FALSE)*VLOOKUP(AirBFYLD2!Q$4,'[1]INTERNAL PARAMETERS-1'!$B$5:$J$44,7,FALSE)*AirBFYLD2!$F6 + AirBFYLD1!Q6*(1-VLOOKUP(AirBFYLD2!Q$4,'[1]INTERNAL PARAMETERS-1'!$B$5:$J$44,5,FALSE))*VLOOKUP(AirBFYLD2!Q$4,'[1]INTERNAL PARAMETERS-1'!$B$5:$J$44,9,FALSE)*AirBFYLD2!$F6</f>
        <v>0</v>
      </c>
      <c r="R6" s="44">
        <f>AirBFYLD1!R6*VLOOKUP(AirBFYLD2!R$4,'[1]INTERNAL PARAMETERS-1'!$B$5:$J$44,5,FALSE)*VLOOKUP(AirBFYLD2!R$4,'[1]INTERNAL PARAMETERS-1'!$B$5:$J$44,7,FALSE)*AirBFYLD2!$F6 + AirBFYLD1!R6*(1-VLOOKUP(AirBFYLD2!R$4,'[1]INTERNAL PARAMETERS-1'!$B$5:$J$44,5,FALSE))*VLOOKUP(AirBFYLD2!R$4,'[1]INTERNAL PARAMETERS-1'!$B$5:$J$44,9,FALSE)*AirBFYLD2!$F6</f>
        <v>5.089169105489076E-3</v>
      </c>
      <c r="S6" s="44">
        <f>AirBFYLD1!S6*VLOOKUP(AirBFYLD2!S$4,'[1]INTERNAL PARAMETERS-1'!$B$5:$J$44,5,FALSE)*VLOOKUP(AirBFYLD2!S$4,'[1]INTERNAL PARAMETERS-1'!$B$5:$J$44,7,FALSE)*AirBFYLD2!$F6 + AirBFYLD1!S6*(1-VLOOKUP(AirBFYLD2!S$4,'[1]INTERNAL PARAMETERS-1'!$B$5:$J$44,5,FALSE))*VLOOKUP(AirBFYLD2!S$4,'[1]INTERNAL PARAMETERS-1'!$B$5:$J$44,9,FALSE)*AirBFYLD2!$F6</f>
        <v>0.203186103068178</v>
      </c>
      <c r="T6" s="44">
        <f>AirBFYLD1!T6*VLOOKUP(AirBFYLD2!T$4,'[1]INTERNAL PARAMETERS-1'!$B$5:$J$44,5,FALSE)*VLOOKUP(AirBFYLD2!T$4,'[1]INTERNAL PARAMETERS-1'!$B$5:$J$44,7,FALSE)*AirBFYLD2!$F6 + AirBFYLD1!T6*(1-VLOOKUP(AirBFYLD2!T$4,'[1]INTERNAL PARAMETERS-1'!$B$5:$J$44,5,FALSE))*VLOOKUP(AirBFYLD2!T$4,'[1]INTERNAL PARAMETERS-1'!$B$5:$J$44,9,FALSE)*AirBFYLD2!$F6</f>
        <v>2.9494324050750784E-2</v>
      </c>
      <c r="U6" s="44">
        <f>AirBFYLD1!U6*VLOOKUP(AirBFYLD2!U$4,'[1]INTERNAL PARAMETERS-1'!$B$5:$J$44,5,FALSE)*VLOOKUP(AirBFYLD2!U$4,'[1]INTERNAL PARAMETERS-1'!$B$5:$J$44,7,FALSE)*AirBFYLD2!$F6 + AirBFYLD1!U6*(1-VLOOKUP(AirBFYLD2!U$4,'[1]INTERNAL PARAMETERS-1'!$B$5:$J$44,5,FALSE))*VLOOKUP(AirBFYLD2!U$4,'[1]INTERNAL PARAMETERS-1'!$B$5:$J$44,9,FALSE)*AirBFYLD2!$F6</f>
        <v>9.8026934106986881E-3</v>
      </c>
      <c r="V6" s="44">
        <f>AirBFYLD1!V6*VLOOKUP(AirBFYLD2!V$4,'[1]INTERNAL PARAMETERS-1'!$B$5:$J$44,5,FALSE)*VLOOKUP(AirBFYLD2!V$4,'[1]INTERNAL PARAMETERS-1'!$B$5:$J$44,7,FALSE)*AirBFYLD2!$F6 + AirBFYLD1!V6*(1-VLOOKUP(AirBFYLD2!V$4,'[1]INTERNAL PARAMETERS-1'!$B$5:$J$44,5,FALSE))*VLOOKUP(AirBFYLD2!V$4,'[1]INTERNAL PARAMETERS-1'!$B$5:$J$44,9,FALSE)*AirBFYLD2!$F6</f>
        <v>0.11856227505423188</v>
      </c>
      <c r="W6" s="44">
        <f>AirBFYLD1!W6*VLOOKUP(AirBFYLD2!W$4,'[1]INTERNAL PARAMETERS-1'!$B$5:$J$44,5,FALSE)*VLOOKUP(AirBFYLD2!W$4,'[1]INTERNAL PARAMETERS-1'!$B$5:$J$44,7,FALSE)*AirBFYLD2!$F6 + AirBFYLD1!W6*(1-VLOOKUP(AirBFYLD2!W$4,'[1]INTERNAL PARAMETERS-1'!$B$5:$J$44,5,FALSE))*VLOOKUP(AirBFYLD2!W$4,'[1]INTERNAL PARAMETERS-1'!$B$5:$J$44,9,FALSE)*AirBFYLD2!$F6</f>
        <v>0</v>
      </c>
      <c r="X6" s="44">
        <f>AirBFYLD1!X6*VLOOKUP(AirBFYLD2!X$4,'[1]INTERNAL PARAMETERS-1'!$B$5:$J$44,5,FALSE)*VLOOKUP(AirBFYLD2!X$4,'[1]INTERNAL PARAMETERS-1'!$B$5:$J$44,7,FALSE)*AirBFYLD2!$F6 + AirBFYLD1!X6*(1-VLOOKUP(AirBFYLD2!X$4,'[1]INTERNAL PARAMETERS-1'!$B$5:$J$44,5,FALSE))*VLOOKUP(AirBFYLD2!X$4,'[1]INTERNAL PARAMETERS-1'!$B$5:$J$44,9,FALSE)*AirBFYLD2!$F6</f>
        <v>0</v>
      </c>
      <c r="Y6" s="44">
        <f>AirBFYLD1!Y6*VLOOKUP(AirBFYLD2!Y$4,'[1]INTERNAL PARAMETERS-1'!$B$5:$J$44,5,FALSE)*VLOOKUP(AirBFYLD2!Y$4,'[1]INTERNAL PARAMETERS-1'!$B$5:$J$44,7,FALSE)*AirBFYLD2!$F6 + AirBFYLD1!Y6*(1-VLOOKUP(AirBFYLD2!Y$4,'[1]INTERNAL PARAMETERS-1'!$B$5:$J$44,5,FALSE))*VLOOKUP(AirBFYLD2!Y$4,'[1]INTERNAL PARAMETERS-1'!$B$5:$J$44,9,FALSE)*AirBFYLD2!$F6</f>
        <v>0</v>
      </c>
      <c r="Z6" s="44">
        <f>AirBFYLD1!Z6*VLOOKUP(AirBFYLD2!Z$4,'[1]INTERNAL PARAMETERS-1'!$B$5:$J$44,5,FALSE)*VLOOKUP(AirBFYLD2!Z$4,'[1]INTERNAL PARAMETERS-1'!$B$5:$J$44,7,FALSE)*AirBFYLD2!$F6 + AirBFYLD1!Z6*(1-VLOOKUP(AirBFYLD2!Z$4,'[1]INTERNAL PARAMETERS-1'!$B$5:$J$44,5,FALSE))*VLOOKUP(AirBFYLD2!Z$4,'[1]INTERNAL PARAMETERS-1'!$B$5:$J$44,9,FALSE)*AirBFYLD2!$F6</f>
        <v>0</v>
      </c>
      <c r="AA6" s="44">
        <f>AirBFYLD1!AA6*VLOOKUP(AirBFYLD2!AA$4,'[1]INTERNAL PARAMETERS-1'!$B$5:$J$44,5,FALSE)*VLOOKUP(AirBFYLD2!AA$4,'[1]INTERNAL PARAMETERS-1'!$B$5:$J$44,7,FALSE)*AirBFYLD2!$F6 + AirBFYLD1!AA6*(1-VLOOKUP(AirBFYLD2!AA$4,'[1]INTERNAL PARAMETERS-1'!$B$5:$J$44,5,FALSE))*VLOOKUP(AirBFYLD2!AA$4,'[1]INTERNAL PARAMETERS-1'!$B$5:$J$44,9,FALSE)*AirBFYLD2!$F6</f>
        <v>0</v>
      </c>
      <c r="AB6" s="44">
        <f>AirBFYLD1!AB6*VLOOKUP(AirBFYLD2!AB$4,'[1]INTERNAL PARAMETERS-1'!$B$5:$J$44,5,FALSE)*VLOOKUP(AirBFYLD2!AB$4,'[1]INTERNAL PARAMETERS-1'!$B$5:$J$44,7,FALSE)*AirBFYLD2!$F6 + AirBFYLD1!AB6*(1-VLOOKUP(AirBFYLD2!AB$4,'[1]INTERNAL PARAMETERS-1'!$B$5:$J$44,5,FALSE))*VLOOKUP(AirBFYLD2!AB$4,'[1]INTERNAL PARAMETERS-1'!$B$5:$J$44,9,FALSE)*AirBFYLD2!$F6</f>
        <v>0</v>
      </c>
      <c r="AC6" s="44">
        <f>AirBFYLD1!AC6*VLOOKUP(AirBFYLD2!AC$4,'[1]INTERNAL PARAMETERS-1'!$B$5:$J$44,5,FALSE)*VLOOKUP(AirBFYLD2!AC$4,'[1]INTERNAL PARAMETERS-1'!$B$5:$J$44,7,FALSE)*AirBFYLD2!$F6 + AirBFYLD1!AC6*(1-VLOOKUP(AirBFYLD2!AC$4,'[1]INTERNAL PARAMETERS-1'!$B$5:$J$44,5,FALSE))*VLOOKUP(AirBFYLD2!AC$4,'[1]INTERNAL PARAMETERS-1'!$B$5:$J$44,9,FALSE)*AirBFYLD2!$F6</f>
        <v>0</v>
      </c>
      <c r="AD6" s="44">
        <f>AirBFYLD1!AD6*VLOOKUP(AirBFYLD2!AD$4,'[1]INTERNAL PARAMETERS-1'!$B$5:$J$44,5,FALSE)*VLOOKUP(AirBFYLD2!AD$4,'[1]INTERNAL PARAMETERS-1'!$B$5:$J$44,7,FALSE)*AirBFYLD2!$F6 + AirBFYLD1!AD6*(1-VLOOKUP(AirBFYLD2!AD$4,'[1]INTERNAL PARAMETERS-1'!$B$5:$J$44,5,FALSE))*VLOOKUP(AirBFYLD2!AD$4,'[1]INTERNAL PARAMETERS-1'!$B$5:$J$44,9,FALSE)*AirBFYLD2!$F6</f>
        <v>0</v>
      </c>
      <c r="AE6" s="44">
        <f>AirBFYLD1!AE6*VLOOKUP(AirBFYLD2!AE$4,'[1]INTERNAL PARAMETERS-1'!$B$5:$J$44,5,FALSE)*VLOOKUP(AirBFYLD2!AE$4,'[1]INTERNAL PARAMETERS-1'!$B$5:$J$44,7,FALSE)*AirBFYLD2!$F6 + AirBFYLD1!AE6*(1-VLOOKUP(AirBFYLD2!AE$4,'[1]INTERNAL PARAMETERS-1'!$B$5:$J$44,5,FALSE))*VLOOKUP(AirBFYLD2!AE$4,'[1]INTERNAL PARAMETERS-1'!$B$5:$J$44,9,FALSE)*AirBFYLD2!$F6</f>
        <v>0</v>
      </c>
      <c r="AF6" s="44">
        <f>AirBFYLD1!AF6*VLOOKUP(AirBFYLD2!AF$4,'[1]INTERNAL PARAMETERS-1'!$B$5:$J$44,5,FALSE)*VLOOKUP(AirBFYLD2!AF$4,'[1]INTERNAL PARAMETERS-1'!$B$5:$J$44,7,FALSE)*AirBFYLD2!$F6 + AirBFYLD1!AF6*(1-VLOOKUP(AirBFYLD2!AF$4,'[1]INTERNAL PARAMETERS-1'!$B$5:$J$44,5,FALSE))*VLOOKUP(AirBFYLD2!AF$4,'[1]INTERNAL PARAMETERS-1'!$B$5:$J$44,9,FALSE)*AirBFYLD2!$F6</f>
        <v>0</v>
      </c>
      <c r="AG6" s="44">
        <f>AirBFYLD1!AG6*VLOOKUP(AirBFYLD2!AG$4,'[1]INTERNAL PARAMETERS-1'!$B$5:$J$44,5,FALSE)*VLOOKUP(AirBFYLD2!AG$4,'[1]INTERNAL PARAMETERS-1'!$B$5:$J$44,7,FALSE)*AirBFYLD2!$F6 + AirBFYLD1!AG6*(1-VLOOKUP(AirBFYLD2!AG$4,'[1]INTERNAL PARAMETERS-1'!$B$5:$J$44,5,FALSE))*VLOOKUP(AirBFYLD2!AG$4,'[1]INTERNAL PARAMETERS-1'!$B$5:$J$44,9,FALSE)*AirBFYLD2!$F6</f>
        <v>0</v>
      </c>
      <c r="AH6" s="44">
        <f>AirBFYLD1!AH6*VLOOKUP(AirBFYLD2!AH$4,'[1]INTERNAL PARAMETERS-1'!$B$5:$J$44,5,FALSE)*VLOOKUP(AirBFYLD2!AH$4,'[1]INTERNAL PARAMETERS-1'!$B$5:$J$44,7,FALSE)*AirBFYLD2!$F6 + AirBFYLD1!AH6*(1-VLOOKUP(AirBFYLD2!AH$4,'[1]INTERNAL PARAMETERS-1'!$B$5:$J$44,5,FALSE))*VLOOKUP(AirBFYLD2!AH$4,'[1]INTERNAL PARAMETERS-1'!$B$5:$J$44,9,FALSE)*AirBFYLD2!$F6</f>
        <v>0</v>
      </c>
      <c r="AI6" s="44">
        <f>AirBFYLD1!AI6*VLOOKUP(AirBFYLD2!AI$4,'[1]INTERNAL PARAMETERS-1'!$B$5:$J$44,5,FALSE)*VLOOKUP(AirBFYLD2!AI$4,'[1]INTERNAL PARAMETERS-1'!$B$5:$J$44,7,FALSE)*AirBFYLD2!$F6 + AirBFYLD1!AI6*(1-VLOOKUP(AirBFYLD2!AI$4,'[1]INTERNAL PARAMETERS-1'!$B$5:$J$44,5,FALSE))*VLOOKUP(AirBFYLD2!AI$4,'[1]INTERNAL PARAMETERS-1'!$B$5:$J$44,9,FALSE)*AirBFYLD2!$F6</f>
        <v>2.0241128415139508E-3</v>
      </c>
      <c r="AJ6" s="44">
        <f>AirBFYLD1!AJ6*VLOOKUP(AirBFYLD2!AJ$4,'[1]INTERNAL PARAMETERS-1'!$B$5:$J$44,5,FALSE)*VLOOKUP(AirBFYLD2!AJ$4,'[1]INTERNAL PARAMETERS-1'!$B$5:$J$44,7,FALSE)*AirBFYLD2!$F6 + AirBFYLD1!AJ6*(1-VLOOKUP(AirBFYLD2!AJ$4,'[1]INTERNAL PARAMETERS-1'!$B$5:$J$44,5,FALSE))*VLOOKUP(AirBFYLD2!AJ$4,'[1]INTERNAL PARAMETERS-1'!$B$5:$J$44,9,FALSE)*AirBFYLD2!$F6</f>
        <v>1.1280721820871452E-3</v>
      </c>
      <c r="AK6" s="44">
        <f>AirBFYLD1!AK6*VLOOKUP(AirBFYLD2!AK$4,'[1]INTERNAL PARAMETERS-1'!$B$5:$J$44,5,FALSE)*VLOOKUP(AirBFYLD2!AK$4,'[1]INTERNAL PARAMETERS-1'!$B$5:$J$44,7,FALSE)*AirBFYLD2!$F6 + AirBFYLD1!AK6*(1-VLOOKUP(AirBFYLD2!AK$4,'[1]INTERNAL PARAMETERS-1'!$B$5:$J$44,5,FALSE))*VLOOKUP(AirBFYLD2!AK$4,'[1]INTERNAL PARAMETERS-1'!$B$5:$J$44,9,FALSE)*AirBFYLD2!$F6</f>
        <v>0</v>
      </c>
      <c r="AL6" s="44">
        <f>AirBFYLD1!AL6*VLOOKUP(AirBFYLD2!AL$4,'[1]INTERNAL PARAMETERS-1'!$B$5:$J$44,5,FALSE)*VLOOKUP(AirBFYLD2!AL$4,'[1]INTERNAL PARAMETERS-1'!$B$5:$J$44,7,FALSE)*AirBFYLD2!$F6 + AirBFYLD1!AL6*(1-VLOOKUP(AirBFYLD2!AL$4,'[1]INTERNAL PARAMETERS-1'!$B$5:$J$44,5,FALSE))*VLOOKUP(AirBFYLD2!AL$4,'[1]INTERNAL PARAMETERS-1'!$B$5:$J$44,9,FALSE)*AirBFYLD2!$F6</f>
        <v>0</v>
      </c>
      <c r="AM6" s="44">
        <f>AirBFYLD1!AM6*VLOOKUP(AirBFYLD2!AM$4,'[1]INTERNAL PARAMETERS-1'!$B$5:$J$44,5,FALSE)*VLOOKUP(AirBFYLD2!AM$4,'[1]INTERNAL PARAMETERS-1'!$B$5:$J$44,7,FALSE)*AirBFYLD2!$F6 + AirBFYLD1!AM6*(1-VLOOKUP(AirBFYLD2!AM$4,'[1]INTERNAL PARAMETERS-1'!$B$5:$J$44,5,FALSE))*VLOOKUP(AirBFYLD2!AM$4,'[1]INTERNAL PARAMETERS-1'!$B$5:$J$44,9,FALSE)*AirBFYLD2!$F6</f>
        <v>0</v>
      </c>
      <c r="AN6" s="44">
        <f>AirBFYLD1!AN6*VLOOKUP(AirBFYLD2!AN$4,'[1]INTERNAL PARAMETERS-1'!$B$5:$J$44,5,FALSE)*VLOOKUP(AirBFYLD2!AN$4,'[1]INTERNAL PARAMETERS-1'!$B$5:$J$44,7,FALSE)*AirBFYLD2!$F6 + AirBFYLD1!AN6*(1-VLOOKUP(AirBFYLD2!AN$4,'[1]INTERNAL PARAMETERS-1'!$B$5:$J$44,5,FALSE))*VLOOKUP(AirBFYLD2!AN$4,'[1]INTERNAL PARAMETERS-1'!$B$5:$J$44,9,FALSE)*AirBFYLD2!$F6</f>
        <v>0</v>
      </c>
      <c r="AO6" s="44">
        <f>AirBFYLD1!AO6*VLOOKUP(AirBFYLD2!AO$4,'[1]INTERNAL PARAMETERS-1'!$B$5:$J$44,5,FALSE)*VLOOKUP(AirBFYLD2!AO$4,'[1]INTERNAL PARAMETERS-1'!$B$5:$J$44,7,FALSE)*AirBFYLD2!$F6 + AirBFYLD1!AO6*(1-VLOOKUP(AirBFYLD2!AO$4,'[1]INTERNAL PARAMETERS-1'!$B$5:$J$44,5,FALSE))*VLOOKUP(AirBFYLD2!AO$4,'[1]INTERNAL PARAMETERS-1'!$B$5:$J$44,9,FALSE)*AirBFYLD2!$F6</f>
        <v>0</v>
      </c>
      <c r="AP6" s="44">
        <f>AirBFYLD1!AP6*VLOOKUP(AirBFYLD2!AP$4,'[1]INTERNAL PARAMETERS-1'!$B$5:$J$44,5,FALSE)*VLOOKUP(AirBFYLD2!AP$4,'[1]INTERNAL PARAMETERS-1'!$B$5:$J$44,7,FALSE)*AirBFYLD2!$F6 + AirBFYLD1!AP6*(1-VLOOKUP(AirBFYLD2!AP$4,'[1]INTERNAL PARAMETERS-1'!$B$5:$J$44,5,FALSE))*VLOOKUP(AirBFYLD2!AP$4,'[1]INTERNAL PARAMETERS-1'!$B$5:$J$44,9,FALSE)*AirBFYLD2!$F6</f>
        <v>0</v>
      </c>
      <c r="AQ6" s="44">
        <f>AirBFYLD1!AQ6*VLOOKUP(AirBFYLD2!AQ$4,'[1]INTERNAL PARAMETERS-1'!$B$5:$J$44,5,FALSE)*VLOOKUP(AirBFYLD2!AQ$4,'[1]INTERNAL PARAMETERS-1'!$B$5:$J$44,7,FALSE)*AirBFYLD2!$F6 + AirBFYLD1!AQ6*(1-VLOOKUP(AirBFYLD2!AQ$4,'[1]INTERNAL PARAMETERS-1'!$B$5:$J$44,5,FALSE))*VLOOKUP(AirBFYLD2!AQ$4,'[1]INTERNAL PARAMETERS-1'!$B$5:$J$44,9,FALSE)*AirBFYLD2!$F6</f>
        <v>0</v>
      </c>
      <c r="AR6" s="44">
        <f>AirBFYLD1!AR6*VLOOKUP(AirBFYLD2!AR$4,'[1]INTERNAL PARAMETERS-1'!$B$5:$J$44,5,FALSE)*VLOOKUP(AirBFYLD2!AR$4,'[1]INTERNAL PARAMETERS-1'!$B$5:$J$44,7,FALSE)*AirBFYLD2!$F6 + AirBFYLD1!AR6*(1-VLOOKUP(AirBFYLD2!AR$4,'[1]INTERNAL PARAMETERS-1'!$B$5:$J$44,5,FALSE))*VLOOKUP(AirBFYLD2!AR$4,'[1]INTERNAL PARAMETERS-1'!$B$5:$J$44,9,FALSE)*AirBFYLD2!$F6</f>
        <v>0</v>
      </c>
      <c r="AS6" s="44">
        <f>AirBFYLD1!AS6*VLOOKUP(AirBFYLD2!AS$4,'[1]INTERNAL PARAMETERS-1'!$B$5:$J$44,5,FALSE)*VLOOKUP(AirBFYLD2!AS$4,'[1]INTERNAL PARAMETERS-1'!$B$5:$J$44,7,FALSE)*AirBFYLD2!$F6 + AirBFYLD1!AS6*(1-VLOOKUP(AirBFYLD2!AS$4,'[1]INTERNAL PARAMETERS-1'!$B$5:$J$44,5,FALSE))*VLOOKUP(AirBFYLD2!AS$4,'[1]INTERNAL PARAMETERS-1'!$B$5:$J$44,9,FALSE)*AirBFYLD2!$F6</f>
        <v>0</v>
      </c>
      <c r="AT6" s="43">
        <f>AirBFYLD1!AT6*VLOOKUP(AirBFYLD2!AT$4,'[1]INTERNAL PARAMETERS-1'!$B$5:$J$44,5,FALSE)*VLOOKUP(AirBFYLD2!AT$4,'[1]INTERNAL PARAMETERS-1'!$B$5:$J$44,7,FALSE)*AirBFYLD2!$F6 + AirBFYLD1!AT6*(1-VLOOKUP(AirBFYLD2!AT$4,'[1]INTERNAL PARAMETERS-1'!$B$5:$J$44,5,FALSE))*VLOOKUP(AirBFYLD2!AT$4,'[1]INTERNAL PARAMETERS-1'!$B$5:$J$44,9,FALSE)*AirBFYLD2!$F6</f>
        <v>0</v>
      </c>
      <c r="AU6" s="45">
        <f>AirBFYLD1!AU6*VLOOKUP(AirBFYLD2!AU$4,'[1]INTERNAL PARAMETERS-1'!$B$5:$J$44,5,FALSE)*VLOOKUP(AirBFYLD2!AU$4,'[1]INTERNAL PARAMETERS-1'!$B$5:$J$44,6,FALSE)*VLOOKUP(AirBFYLD2!AU$4,'[1]INTERNAL PARAMETERS-1'!$B$5:$J$44,3,FALSE) + AirBFYLD1!AU6*(1-VLOOKUP(AirBFYLD2!AU$4,'[1]INTERNAL PARAMETERS-1'!$B$5:$J$44,5,FALSE))*VLOOKUP(AirBFYLD2!AU$4,'[1]INTERNAL PARAMETERS-1'!$B$5:$J$44,8,FALSE)*VLOOKUP(AirBFYLD2!AU$4,'[1]INTERNAL PARAMETERS-1'!$B$5:$J$44,3,FALSE)</f>
        <v>0</v>
      </c>
      <c r="AV6" s="44">
        <f>AirBFYLD1!AV6*VLOOKUP(AirBFYLD2!AV$4,'[1]INTERNAL PARAMETERS-1'!$B$5:$J$44,5,FALSE)*VLOOKUP(AirBFYLD2!AV$4,'[1]INTERNAL PARAMETERS-1'!$B$5:$J$44,6,FALSE)*VLOOKUP(AirBFYLD2!AV$4,'[1]INTERNAL PARAMETERS-1'!$B$5:$J$44,3,FALSE) + AirBFYLD1!AV6*(1-VLOOKUP(AirBFYLD2!AV$4,'[1]INTERNAL PARAMETERS-1'!$B$5:$J$44,5,FALSE))*VLOOKUP(AirBFYLD2!AV$4,'[1]INTERNAL PARAMETERS-1'!$B$5:$J$44,8,FALSE)*VLOOKUP(AirBFYLD2!AV$4,'[1]INTERNAL PARAMETERS-1'!$B$5:$J$44,3,FALSE)</f>
        <v>0</v>
      </c>
      <c r="AW6" s="44">
        <f>AirBFYLD1!AW6*VLOOKUP(AirBFYLD2!AW$4,'[1]INTERNAL PARAMETERS-1'!$B$5:$J$44,5,FALSE)*VLOOKUP(AirBFYLD2!AW$4,'[1]INTERNAL PARAMETERS-1'!$B$5:$J$44,6,FALSE)*VLOOKUP(AirBFYLD2!AW$4,'[1]INTERNAL PARAMETERS-1'!$B$5:$J$44,3,FALSE) + AirBFYLD1!AW6*(1-VLOOKUP(AirBFYLD2!AW$4,'[1]INTERNAL PARAMETERS-1'!$B$5:$J$44,5,FALSE))*VLOOKUP(AirBFYLD2!AW$4,'[1]INTERNAL PARAMETERS-1'!$B$5:$J$44,8,FALSE)*VLOOKUP(AirBFYLD2!AW$4,'[1]INTERNAL PARAMETERS-1'!$B$5:$J$44,3,FALSE)</f>
        <v>8.3006314910270482E-3</v>
      </c>
      <c r="AX6" s="44">
        <f>AirBFYLD1!AX6*VLOOKUP(AirBFYLD2!AX$4,'[1]INTERNAL PARAMETERS-1'!$B$5:$J$44,5,FALSE)*VLOOKUP(AirBFYLD2!AX$4,'[1]INTERNAL PARAMETERS-1'!$B$5:$J$44,6,FALSE)*VLOOKUP(AirBFYLD2!AX$4,'[1]INTERNAL PARAMETERS-1'!$B$5:$J$44,3,FALSE) + AirBFYLD1!AX6*(1-VLOOKUP(AirBFYLD2!AX$4,'[1]INTERNAL PARAMETERS-1'!$B$5:$J$44,5,FALSE))*VLOOKUP(AirBFYLD2!AX$4,'[1]INTERNAL PARAMETERS-1'!$B$5:$J$44,8,FALSE)*VLOOKUP(AirBFYLD2!AX$4,'[1]INTERNAL PARAMETERS-1'!$B$5:$J$44,3,FALSE)</f>
        <v>0</v>
      </c>
      <c r="AY6" s="44">
        <f>AirBFYLD1!AY6*VLOOKUP(AirBFYLD2!AY$4,'[1]INTERNAL PARAMETERS-1'!$B$5:$J$44,5,FALSE)*VLOOKUP(AirBFYLD2!AY$4,'[1]INTERNAL PARAMETERS-1'!$B$5:$J$44,6,FALSE)*VLOOKUP(AirBFYLD2!AY$4,'[1]INTERNAL PARAMETERS-1'!$B$5:$J$44,3,FALSE) + AirBFYLD1!AY6*(1-VLOOKUP(AirBFYLD2!AY$4,'[1]INTERNAL PARAMETERS-1'!$B$5:$J$44,5,FALSE))*VLOOKUP(AirBFYLD2!AY$4,'[1]INTERNAL PARAMETERS-1'!$B$5:$J$44,8,FALSE)*VLOOKUP(AirBFYLD2!AY$4,'[1]INTERNAL PARAMETERS-1'!$B$5:$J$44,3,FALSE)</f>
        <v>0</v>
      </c>
      <c r="AZ6" s="44">
        <f>AirBFYLD1!AZ6*VLOOKUP(AirBFYLD2!AZ$4,'[1]INTERNAL PARAMETERS-1'!$B$5:$J$44,5,FALSE)*VLOOKUP(AirBFYLD2!AZ$4,'[1]INTERNAL PARAMETERS-1'!$B$5:$J$44,6,FALSE)*VLOOKUP(AirBFYLD2!AZ$4,'[1]INTERNAL PARAMETERS-1'!$B$5:$J$44,3,FALSE) + AirBFYLD1!AZ6*(1-VLOOKUP(AirBFYLD2!AZ$4,'[1]INTERNAL PARAMETERS-1'!$B$5:$J$44,5,FALSE))*VLOOKUP(AirBFYLD2!AZ$4,'[1]INTERNAL PARAMETERS-1'!$B$5:$J$44,8,FALSE)*VLOOKUP(AirBFYLD2!AZ$4,'[1]INTERNAL PARAMETERS-1'!$B$5:$J$44,3,FALSE)</f>
        <v>0</v>
      </c>
      <c r="BA6" s="44">
        <f>AirBFYLD1!BA6*VLOOKUP(AirBFYLD2!BA$4,'[1]INTERNAL PARAMETERS-1'!$B$5:$J$44,5,FALSE)*VLOOKUP(AirBFYLD2!BA$4,'[1]INTERNAL PARAMETERS-1'!$B$5:$J$44,6,FALSE)*VLOOKUP(AirBFYLD2!BA$4,'[1]INTERNAL PARAMETERS-1'!$B$5:$J$44,3,FALSE) + AirBFYLD1!BA6*(1-VLOOKUP(AirBFYLD2!BA$4,'[1]INTERNAL PARAMETERS-1'!$B$5:$J$44,5,FALSE))*VLOOKUP(AirBFYLD2!BA$4,'[1]INTERNAL PARAMETERS-1'!$B$5:$J$44,8,FALSE)*VLOOKUP(AirBFYLD2!BA$4,'[1]INTERNAL PARAMETERS-1'!$B$5:$J$44,3,FALSE)</f>
        <v>5.779837189827735E-4</v>
      </c>
      <c r="BB6" s="44">
        <f>AirBFYLD1!BB6*VLOOKUP(AirBFYLD2!BB$4,'[1]INTERNAL PARAMETERS-1'!$B$5:$J$44,5,FALSE)*VLOOKUP(AirBFYLD2!BB$4,'[1]INTERNAL PARAMETERS-1'!$B$5:$J$44,6,FALSE)*VLOOKUP(AirBFYLD2!BB$4,'[1]INTERNAL PARAMETERS-1'!$B$5:$J$44,3,FALSE) + AirBFYLD1!BB6*(1-VLOOKUP(AirBFYLD2!BB$4,'[1]INTERNAL PARAMETERS-1'!$B$5:$J$44,5,FALSE))*VLOOKUP(AirBFYLD2!BB$4,'[1]INTERNAL PARAMETERS-1'!$B$5:$J$44,8,FALSE)*VLOOKUP(AirBFYLD2!BB$4,'[1]INTERNAL PARAMETERS-1'!$B$5:$J$44,3,FALSE)</f>
        <v>3.5137459992545771E-3</v>
      </c>
      <c r="BC6" s="44">
        <f>AirBFYLD1!BC6*VLOOKUP(AirBFYLD2!BC$4,'[1]INTERNAL PARAMETERS-1'!$B$5:$J$44,5,FALSE)*VLOOKUP(AirBFYLD2!BC$4,'[1]INTERNAL PARAMETERS-1'!$B$5:$J$44,6,FALSE)*VLOOKUP(AirBFYLD2!BC$4,'[1]INTERNAL PARAMETERS-1'!$B$5:$J$44,3,FALSE) + AirBFYLD1!BC6*(1-VLOOKUP(AirBFYLD2!BC$4,'[1]INTERNAL PARAMETERS-1'!$B$5:$J$44,5,FALSE))*VLOOKUP(AirBFYLD2!BC$4,'[1]INTERNAL PARAMETERS-1'!$B$5:$J$44,8,FALSE)*VLOOKUP(AirBFYLD2!BC$4,'[1]INTERNAL PARAMETERS-1'!$B$5:$J$44,3,FALSE)</f>
        <v>5.7490717317401315E-4</v>
      </c>
      <c r="BD6" s="44">
        <f>AirBFYLD1!BD6*VLOOKUP(AirBFYLD2!BD$4,'[1]INTERNAL PARAMETERS-1'!$B$5:$J$44,5,FALSE)*VLOOKUP(AirBFYLD2!BD$4,'[1]INTERNAL PARAMETERS-1'!$B$5:$J$44,6,FALSE)*VLOOKUP(AirBFYLD2!BD$4,'[1]INTERNAL PARAMETERS-1'!$B$5:$J$44,3,FALSE) + AirBFYLD1!BD6*(1-VLOOKUP(AirBFYLD2!BD$4,'[1]INTERNAL PARAMETERS-1'!$B$5:$J$44,5,FALSE))*VLOOKUP(AirBFYLD2!BD$4,'[1]INTERNAL PARAMETERS-1'!$B$5:$J$44,8,FALSE)*VLOOKUP(AirBFYLD2!BD$4,'[1]INTERNAL PARAMETERS-1'!$B$5:$J$44,3,FALSE)</f>
        <v>2.2708843394362074E-3</v>
      </c>
      <c r="BE6" s="44">
        <f>AirBFYLD1!BE6*VLOOKUP(AirBFYLD2!BE$4,'[1]INTERNAL PARAMETERS-1'!$B$5:$J$44,5,FALSE)*VLOOKUP(AirBFYLD2!BE$4,'[1]INTERNAL PARAMETERS-1'!$B$5:$J$44,6,FALSE)*VLOOKUP(AirBFYLD2!BE$4,'[1]INTERNAL PARAMETERS-1'!$B$5:$J$44,3,FALSE) + AirBFYLD1!BE6*(1-VLOOKUP(AirBFYLD2!BE$4,'[1]INTERNAL PARAMETERS-1'!$B$5:$J$44,5,FALSE))*VLOOKUP(AirBFYLD2!BE$4,'[1]INTERNAL PARAMETERS-1'!$B$5:$J$44,8,FALSE)*VLOOKUP(AirBFYLD2!BE$4,'[1]INTERNAL PARAMETERS-1'!$B$5:$J$44,3,FALSE)</f>
        <v>1.032026230461286E-3</v>
      </c>
      <c r="BF6" s="44">
        <f>AirBFYLD1!BF6*VLOOKUP(AirBFYLD2!BF$4,'[1]INTERNAL PARAMETERS-1'!$B$5:$J$44,5,FALSE)*VLOOKUP(AirBFYLD2!BF$4,'[1]INTERNAL PARAMETERS-1'!$B$5:$J$44,6,FALSE)*VLOOKUP(AirBFYLD2!BF$4,'[1]INTERNAL PARAMETERS-1'!$B$5:$J$44,3,FALSE) + AirBFYLD1!BF6*(1-VLOOKUP(AirBFYLD2!BF$4,'[1]INTERNAL PARAMETERS-1'!$B$5:$J$44,5,FALSE))*VLOOKUP(AirBFYLD2!BF$4,'[1]INTERNAL PARAMETERS-1'!$B$5:$J$44,8,FALSE)*VLOOKUP(AirBFYLD2!BF$4,'[1]INTERNAL PARAMETERS-1'!$B$5:$J$44,3,FALSE)</f>
        <v>0</v>
      </c>
      <c r="BG6" s="44">
        <f>AirBFYLD1!BG6*VLOOKUP(AirBFYLD2!BG$4,'[1]INTERNAL PARAMETERS-1'!$B$5:$J$44,5,FALSE)*VLOOKUP(AirBFYLD2!BG$4,'[1]INTERNAL PARAMETERS-1'!$B$5:$J$44,6,FALSE)*VLOOKUP(AirBFYLD2!BG$4,'[1]INTERNAL PARAMETERS-1'!$B$5:$J$44,3,FALSE) + AirBFYLD1!BG6*(1-VLOOKUP(AirBFYLD2!BG$4,'[1]INTERNAL PARAMETERS-1'!$B$5:$J$44,5,FALSE))*VLOOKUP(AirBFYLD2!BG$4,'[1]INTERNAL PARAMETERS-1'!$B$5:$J$44,8,FALSE)*VLOOKUP(AirBFYLD2!BG$4,'[1]INTERNAL PARAMETERS-1'!$B$5:$J$44,3,FALSE)</f>
        <v>3.8475350588105372E-3</v>
      </c>
      <c r="BH6" s="44">
        <f>AirBFYLD1!BH6*VLOOKUP(AirBFYLD2!BH$4,'[1]INTERNAL PARAMETERS-1'!$B$5:$J$44,5,FALSE)*VLOOKUP(AirBFYLD2!BH$4,'[1]INTERNAL PARAMETERS-1'!$B$5:$J$44,6,FALSE)*VLOOKUP(AirBFYLD2!BH$4,'[1]INTERNAL PARAMETERS-1'!$B$5:$J$44,3,FALSE) + AirBFYLD1!BH6*(1-VLOOKUP(AirBFYLD2!BH$4,'[1]INTERNAL PARAMETERS-1'!$B$5:$J$44,5,FALSE))*VLOOKUP(AirBFYLD2!BH$4,'[1]INTERNAL PARAMETERS-1'!$B$5:$J$44,8,FALSE)*VLOOKUP(AirBFYLD2!BH$4,'[1]INTERNAL PARAMETERS-1'!$B$5:$J$44,3,FALSE)</f>
        <v>1.1626675994531036E-5</v>
      </c>
      <c r="BI6" s="44">
        <f>AirBFYLD1!BI6*VLOOKUP(AirBFYLD2!BI$4,'[1]INTERNAL PARAMETERS-1'!$B$5:$J$44,5,FALSE)*VLOOKUP(AirBFYLD2!BI$4,'[1]INTERNAL PARAMETERS-1'!$B$5:$J$44,6,FALSE)*VLOOKUP(AirBFYLD2!BI$4,'[1]INTERNAL PARAMETERS-1'!$B$5:$J$44,3,FALSE) + AirBFYLD1!BI6*(1-VLOOKUP(AirBFYLD2!BI$4,'[1]INTERNAL PARAMETERS-1'!$B$5:$J$44,5,FALSE))*VLOOKUP(AirBFYLD2!BI$4,'[1]INTERNAL PARAMETERS-1'!$B$5:$J$44,8,FALSE)*VLOOKUP(AirBFYLD2!BI$4,'[1]INTERNAL PARAMETERS-1'!$B$5:$J$44,3,FALSE)</f>
        <v>0</v>
      </c>
      <c r="BJ6" s="44">
        <f>AirBFYLD1!BJ6*VLOOKUP(AirBFYLD2!BJ$4,'[1]INTERNAL PARAMETERS-1'!$B$5:$J$44,5,FALSE)*VLOOKUP(AirBFYLD2!BJ$4,'[1]INTERNAL PARAMETERS-1'!$B$5:$J$44,6,FALSE)*VLOOKUP(AirBFYLD2!BJ$4,'[1]INTERNAL PARAMETERS-1'!$B$5:$J$44,3,FALSE) + AirBFYLD1!BJ6*(1-VLOOKUP(AirBFYLD2!BJ$4,'[1]INTERNAL PARAMETERS-1'!$B$5:$J$44,5,FALSE))*VLOOKUP(AirBFYLD2!BJ$4,'[1]INTERNAL PARAMETERS-1'!$B$5:$J$44,8,FALSE)*VLOOKUP(AirBFYLD2!BJ$4,'[1]INTERNAL PARAMETERS-1'!$B$5:$J$44,3,FALSE)</f>
        <v>9.1084161752145391E-4</v>
      </c>
      <c r="BK6" s="44">
        <f>AirBFYLD1!BK6*VLOOKUP(AirBFYLD2!BK$4,'[1]INTERNAL PARAMETERS-1'!$B$5:$J$44,5,FALSE)*VLOOKUP(AirBFYLD2!BK$4,'[1]INTERNAL PARAMETERS-1'!$B$5:$J$44,6,FALSE)*VLOOKUP(AirBFYLD2!BK$4,'[1]INTERNAL PARAMETERS-1'!$B$5:$J$44,3,FALSE) + AirBFYLD1!BK6*(1-VLOOKUP(AirBFYLD2!BK$4,'[1]INTERNAL PARAMETERS-1'!$B$5:$J$44,5,FALSE))*VLOOKUP(AirBFYLD2!BK$4,'[1]INTERNAL PARAMETERS-1'!$B$5:$J$44,8,FALSE)*VLOOKUP(AirBFYLD2!BK$4,'[1]INTERNAL PARAMETERS-1'!$B$5:$J$44,3,FALSE)</f>
        <v>4.8361489168797887E-4</v>
      </c>
      <c r="BL6" s="44">
        <f>AirBFYLD1!BL6*VLOOKUP(AirBFYLD2!BL$4,'[1]INTERNAL PARAMETERS-1'!$B$5:$J$44,5,FALSE)*VLOOKUP(AirBFYLD2!BL$4,'[1]INTERNAL PARAMETERS-1'!$B$5:$J$44,6,FALSE)*VLOOKUP(AirBFYLD2!BL$4,'[1]INTERNAL PARAMETERS-1'!$B$5:$J$44,3,FALSE) + AirBFYLD1!BL6*(1-VLOOKUP(AirBFYLD2!BL$4,'[1]INTERNAL PARAMETERS-1'!$B$5:$J$44,5,FALSE))*VLOOKUP(AirBFYLD2!BL$4,'[1]INTERNAL PARAMETERS-1'!$B$5:$J$44,8,FALSE)*VLOOKUP(AirBFYLD2!BL$4,'[1]INTERNAL PARAMETERS-1'!$B$5:$J$44,3,FALSE)</f>
        <v>8.5356029237966229E-5</v>
      </c>
      <c r="BM6" s="44">
        <f>AirBFYLD1!BM6*VLOOKUP(AirBFYLD2!BM$4,'[1]INTERNAL PARAMETERS-1'!$B$5:$J$44,5,FALSE)*VLOOKUP(AirBFYLD2!BM$4,'[1]INTERNAL PARAMETERS-1'!$B$5:$J$44,6,FALSE)*VLOOKUP(AirBFYLD2!BM$4,'[1]INTERNAL PARAMETERS-1'!$B$5:$J$44,3,FALSE) + AirBFYLD1!BM6*(1-VLOOKUP(AirBFYLD2!BM$4,'[1]INTERNAL PARAMETERS-1'!$B$5:$J$44,5,FALSE))*VLOOKUP(AirBFYLD2!BM$4,'[1]INTERNAL PARAMETERS-1'!$B$5:$J$44,8,FALSE)*VLOOKUP(AirBFYLD2!BM$4,'[1]INTERNAL PARAMETERS-1'!$B$5:$J$44,3,FALSE)</f>
        <v>3.9136214359665271E-5</v>
      </c>
      <c r="BN6" s="44">
        <f>AirBFYLD1!BN6*VLOOKUP(AirBFYLD2!BN$4,'[1]INTERNAL PARAMETERS-1'!$B$5:$J$44,5,FALSE)*VLOOKUP(AirBFYLD2!BN$4,'[1]INTERNAL PARAMETERS-1'!$B$5:$J$44,6,FALSE)*VLOOKUP(AirBFYLD2!BN$4,'[1]INTERNAL PARAMETERS-1'!$B$5:$J$44,3,FALSE) + AirBFYLD1!BN6*(1-VLOOKUP(AirBFYLD2!BN$4,'[1]INTERNAL PARAMETERS-1'!$B$5:$J$44,5,FALSE))*VLOOKUP(AirBFYLD2!BN$4,'[1]INTERNAL PARAMETERS-1'!$B$5:$J$44,8,FALSE)*VLOOKUP(AirBFYLD2!BN$4,'[1]INTERNAL PARAMETERS-1'!$B$5:$J$44,3,FALSE)</f>
        <v>1.2577909040998173E-3</v>
      </c>
      <c r="BO6" s="44">
        <f>AirBFYLD1!BO6*VLOOKUP(AirBFYLD2!BO$4,'[1]INTERNAL PARAMETERS-1'!$B$5:$J$44,5,FALSE)*VLOOKUP(AirBFYLD2!BO$4,'[1]INTERNAL PARAMETERS-1'!$B$5:$J$44,6,FALSE)*VLOOKUP(AirBFYLD2!BO$4,'[1]INTERNAL PARAMETERS-1'!$B$5:$J$44,3,FALSE) + AirBFYLD1!BO6*(1-VLOOKUP(AirBFYLD2!BO$4,'[1]INTERNAL PARAMETERS-1'!$B$5:$J$44,5,FALSE))*VLOOKUP(AirBFYLD2!BO$4,'[1]INTERNAL PARAMETERS-1'!$B$5:$J$44,8,FALSE)*VLOOKUP(AirBFYLD2!BO$4,'[1]INTERNAL PARAMETERS-1'!$B$5:$J$44,3,FALSE)</f>
        <v>1.0293116359747813E-3</v>
      </c>
      <c r="BP6" s="44">
        <f>AirBFYLD1!BP6*VLOOKUP(AirBFYLD2!BP$4,'[1]INTERNAL PARAMETERS-1'!$B$5:$J$44,5,FALSE)*VLOOKUP(AirBFYLD2!BP$4,'[1]INTERNAL PARAMETERS-1'!$B$5:$J$44,6,FALSE)*VLOOKUP(AirBFYLD2!BP$4,'[1]INTERNAL PARAMETERS-1'!$B$5:$J$44,3,FALSE) + AirBFYLD1!BP6*(1-VLOOKUP(AirBFYLD2!BP$4,'[1]INTERNAL PARAMETERS-1'!$B$5:$J$44,5,FALSE))*VLOOKUP(AirBFYLD2!BP$4,'[1]INTERNAL PARAMETERS-1'!$B$5:$J$44,8,FALSE)*VLOOKUP(AirBFYLD2!BP$4,'[1]INTERNAL PARAMETERS-1'!$B$5:$J$44,3,FALSE)</f>
        <v>2.8195162375283619E-5</v>
      </c>
      <c r="BQ6" s="44">
        <f>AirBFYLD1!BQ6*VLOOKUP(AirBFYLD2!BQ$4,'[1]INTERNAL PARAMETERS-1'!$B$5:$J$44,5,FALSE)*VLOOKUP(AirBFYLD2!BQ$4,'[1]INTERNAL PARAMETERS-1'!$B$5:$J$44,6,FALSE)*VLOOKUP(AirBFYLD2!BQ$4,'[1]INTERNAL PARAMETERS-1'!$B$5:$J$44,3,FALSE) + AirBFYLD1!BQ6*(1-VLOOKUP(AirBFYLD2!BQ$4,'[1]INTERNAL PARAMETERS-1'!$B$5:$J$44,5,FALSE))*VLOOKUP(AirBFYLD2!BQ$4,'[1]INTERNAL PARAMETERS-1'!$B$5:$J$44,8,FALSE)*VLOOKUP(AirBFYLD2!BQ$4,'[1]INTERNAL PARAMETERS-1'!$B$5:$J$44,3,FALSE)</f>
        <v>1.5590212200866718E-3</v>
      </c>
      <c r="BR6" s="44">
        <f>AirBFYLD1!BR6*VLOOKUP(AirBFYLD2!BR$4,'[1]INTERNAL PARAMETERS-1'!$B$5:$J$44,5,FALSE)*VLOOKUP(AirBFYLD2!BR$4,'[1]INTERNAL PARAMETERS-1'!$B$5:$J$44,6,FALSE)*VLOOKUP(AirBFYLD2!BR$4,'[1]INTERNAL PARAMETERS-1'!$B$5:$J$44,3,FALSE) + AirBFYLD1!BR6*(1-VLOOKUP(AirBFYLD2!BR$4,'[1]INTERNAL PARAMETERS-1'!$B$5:$J$44,5,FALSE))*VLOOKUP(AirBFYLD2!BR$4,'[1]INTERNAL PARAMETERS-1'!$B$5:$J$44,8,FALSE)*VLOOKUP(AirBFYLD2!BR$4,'[1]INTERNAL PARAMETERS-1'!$B$5:$J$44,3,FALSE)</f>
        <v>3.8090808734064393E-5</v>
      </c>
      <c r="BS6" s="44">
        <f>AirBFYLD1!BS6*VLOOKUP(AirBFYLD2!BS$4,'[1]INTERNAL PARAMETERS-1'!$B$5:$J$44,5,FALSE)*VLOOKUP(AirBFYLD2!BS$4,'[1]INTERNAL PARAMETERS-1'!$B$5:$J$44,6,FALSE)*VLOOKUP(AirBFYLD2!BS$4,'[1]INTERNAL PARAMETERS-1'!$B$5:$J$44,3,FALSE) + AirBFYLD1!BS6*(1-VLOOKUP(AirBFYLD2!BS$4,'[1]INTERNAL PARAMETERS-1'!$B$5:$J$44,5,FALSE))*VLOOKUP(AirBFYLD2!BS$4,'[1]INTERNAL PARAMETERS-1'!$B$5:$J$44,8,FALSE)*VLOOKUP(AirBFYLD2!BS$4,'[1]INTERNAL PARAMETERS-1'!$B$5:$J$44,3,FALSE)</f>
        <v>5.9758169210732797E-6</v>
      </c>
      <c r="BT6" s="44">
        <f>AirBFYLD1!BT6*VLOOKUP(AirBFYLD2!BT$4,'[1]INTERNAL PARAMETERS-1'!$B$5:$J$44,5,FALSE)*VLOOKUP(AirBFYLD2!BT$4,'[1]INTERNAL PARAMETERS-1'!$B$5:$J$44,6,FALSE)*VLOOKUP(AirBFYLD2!BT$4,'[1]INTERNAL PARAMETERS-1'!$B$5:$J$44,3,FALSE) + AirBFYLD1!BT6*(1-VLOOKUP(AirBFYLD2!BT$4,'[1]INTERNAL PARAMETERS-1'!$B$5:$J$44,5,FALSE))*VLOOKUP(AirBFYLD2!BT$4,'[1]INTERNAL PARAMETERS-1'!$B$5:$J$44,8,FALSE)*VLOOKUP(AirBFYLD2!BT$4,'[1]INTERNAL PARAMETERS-1'!$B$5:$J$44,3,FALSE)</f>
        <v>0</v>
      </c>
      <c r="BU6" s="44">
        <f>AirBFYLD1!BU6*VLOOKUP(AirBFYLD2!BU$4,'[1]INTERNAL PARAMETERS-1'!$B$5:$J$44,5,FALSE)*VLOOKUP(AirBFYLD2!BU$4,'[1]INTERNAL PARAMETERS-1'!$B$5:$J$44,6,FALSE)*VLOOKUP(AirBFYLD2!BU$4,'[1]INTERNAL PARAMETERS-1'!$B$5:$J$44,3,FALSE) + AirBFYLD1!BU6*(1-VLOOKUP(AirBFYLD2!BU$4,'[1]INTERNAL PARAMETERS-1'!$B$5:$J$44,5,FALSE))*VLOOKUP(AirBFYLD2!BU$4,'[1]INTERNAL PARAMETERS-1'!$B$5:$J$44,8,FALSE)*VLOOKUP(AirBFYLD2!BU$4,'[1]INTERNAL PARAMETERS-1'!$B$5:$J$44,3,FALSE)</f>
        <v>0</v>
      </c>
      <c r="BV6" s="44">
        <f>AirBFYLD1!BV6*VLOOKUP(AirBFYLD2!BV$4,'[1]INTERNAL PARAMETERS-1'!$B$5:$J$44,5,FALSE)*VLOOKUP(AirBFYLD2!BV$4,'[1]INTERNAL PARAMETERS-1'!$B$5:$J$44,6,FALSE)*VLOOKUP(AirBFYLD2!BV$4,'[1]INTERNAL PARAMETERS-1'!$B$5:$J$44,3,FALSE) + AirBFYLD1!BV6*(1-VLOOKUP(AirBFYLD2!BV$4,'[1]INTERNAL PARAMETERS-1'!$B$5:$J$44,5,FALSE))*VLOOKUP(AirBFYLD2!BV$4,'[1]INTERNAL PARAMETERS-1'!$B$5:$J$44,8,FALSE)*VLOOKUP(AirBFYLD2!BV$4,'[1]INTERNAL PARAMETERS-1'!$B$5:$J$44,3,FALSE)</f>
        <v>0</v>
      </c>
      <c r="BW6" s="44">
        <f>AirBFYLD1!BW6*VLOOKUP(AirBFYLD2!BW$4,'[1]INTERNAL PARAMETERS-1'!$B$5:$J$44,5,FALSE)*VLOOKUP(AirBFYLD2!BW$4,'[1]INTERNAL PARAMETERS-1'!$B$5:$J$44,6,FALSE)*VLOOKUP(AirBFYLD2!BW$4,'[1]INTERNAL PARAMETERS-1'!$B$5:$J$44,3,FALSE) + AirBFYLD1!BW6*(1-VLOOKUP(AirBFYLD2!BW$4,'[1]INTERNAL PARAMETERS-1'!$B$5:$J$44,5,FALSE))*VLOOKUP(AirBFYLD2!BW$4,'[1]INTERNAL PARAMETERS-1'!$B$5:$J$44,8,FALSE)*VLOOKUP(AirBFYLD2!BW$4,'[1]INTERNAL PARAMETERS-1'!$B$5:$J$44,3,FALSE)</f>
        <v>0</v>
      </c>
      <c r="BX6" s="44">
        <f>AirBFYLD1!BX6*VLOOKUP(AirBFYLD2!BX$4,'[1]INTERNAL PARAMETERS-1'!$B$5:$J$44,5,FALSE)*VLOOKUP(AirBFYLD2!BX$4,'[1]INTERNAL PARAMETERS-1'!$B$5:$J$44,6,FALSE)*VLOOKUP(AirBFYLD2!BX$4,'[1]INTERNAL PARAMETERS-1'!$B$5:$J$44,3,FALSE) + AirBFYLD1!BX6*(1-VLOOKUP(AirBFYLD2!BX$4,'[1]INTERNAL PARAMETERS-1'!$B$5:$J$44,5,FALSE))*VLOOKUP(AirBFYLD2!BX$4,'[1]INTERNAL PARAMETERS-1'!$B$5:$J$44,8,FALSE)*VLOOKUP(AirBFYLD2!BX$4,'[1]INTERNAL PARAMETERS-1'!$B$5:$J$44,3,FALSE)</f>
        <v>0</v>
      </c>
      <c r="BY6" s="44">
        <f>AirBFYLD1!BY6*VLOOKUP(AirBFYLD2!BY$4,'[1]INTERNAL PARAMETERS-1'!$B$5:$J$44,5,FALSE)*VLOOKUP(AirBFYLD2!BY$4,'[1]INTERNAL PARAMETERS-1'!$B$5:$J$44,6,FALSE)*VLOOKUP(AirBFYLD2!BY$4,'[1]INTERNAL PARAMETERS-1'!$B$5:$J$44,3,FALSE) + AirBFYLD1!BY6*(1-VLOOKUP(AirBFYLD2!BY$4,'[1]INTERNAL PARAMETERS-1'!$B$5:$J$44,5,FALSE))*VLOOKUP(AirBFYLD2!BY$4,'[1]INTERNAL PARAMETERS-1'!$B$5:$J$44,8,FALSE)*VLOOKUP(AirBFYLD2!BY$4,'[1]INTERNAL PARAMETERS-1'!$B$5:$J$44,3,FALSE)</f>
        <v>0</v>
      </c>
      <c r="BZ6" s="44">
        <f>AirBFYLD1!BZ6*VLOOKUP(AirBFYLD2!BZ$4,'[1]INTERNAL PARAMETERS-1'!$B$5:$J$44,5,FALSE)*VLOOKUP(AirBFYLD2!BZ$4,'[1]INTERNAL PARAMETERS-1'!$B$5:$J$44,6,FALSE)*VLOOKUP(AirBFYLD2!BZ$4,'[1]INTERNAL PARAMETERS-1'!$B$5:$J$44,3,FALSE) + AirBFYLD1!BZ6*(1-VLOOKUP(AirBFYLD2!BZ$4,'[1]INTERNAL PARAMETERS-1'!$B$5:$J$44,5,FALSE))*VLOOKUP(AirBFYLD2!BZ$4,'[1]INTERNAL PARAMETERS-1'!$B$5:$J$44,8,FALSE)*VLOOKUP(AirBFYLD2!BZ$4,'[1]INTERNAL PARAMETERS-1'!$B$5:$J$44,3,FALSE)</f>
        <v>2.2290586475435072E-6</v>
      </c>
      <c r="CA6" s="44">
        <f>AirBFYLD1!CA6*VLOOKUP(AirBFYLD2!CA$4,'[1]INTERNAL PARAMETERS-1'!$B$5:$J$44,5,FALSE)*VLOOKUP(AirBFYLD2!CA$4,'[1]INTERNAL PARAMETERS-1'!$B$5:$J$44,6,FALSE)*VLOOKUP(AirBFYLD2!CA$4,'[1]INTERNAL PARAMETERS-1'!$B$5:$J$44,3,FALSE) + AirBFYLD1!CA6*(1-VLOOKUP(AirBFYLD2!CA$4,'[1]INTERNAL PARAMETERS-1'!$B$5:$J$44,5,FALSE))*VLOOKUP(AirBFYLD2!CA$4,'[1]INTERNAL PARAMETERS-1'!$B$5:$J$44,8,FALSE)*VLOOKUP(AirBFYLD2!CA$4,'[1]INTERNAL PARAMETERS-1'!$B$5:$J$44,3,FALSE)</f>
        <v>0</v>
      </c>
      <c r="CB6" s="44">
        <f>AirBFYLD1!CB6*VLOOKUP(AirBFYLD2!CB$4,'[1]INTERNAL PARAMETERS-1'!$B$5:$J$44,5,FALSE)*VLOOKUP(AirBFYLD2!CB$4,'[1]INTERNAL PARAMETERS-1'!$B$5:$J$44,6,FALSE)*VLOOKUP(AirBFYLD2!CB$4,'[1]INTERNAL PARAMETERS-1'!$B$5:$J$44,3,FALSE) + AirBFYLD1!CB6*(1-VLOOKUP(AirBFYLD2!CB$4,'[1]INTERNAL PARAMETERS-1'!$B$5:$J$44,5,FALSE))*VLOOKUP(AirBFYLD2!CB$4,'[1]INTERNAL PARAMETERS-1'!$B$5:$J$44,8,FALSE)*VLOOKUP(AirBFYLD2!CB$4,'[1]INTERNAL PARAMETERS-1'!$B$5:$J$44,3,FALSE)</f>
        <v>0</v>
      </c>
      <c r="CC6" s="44">
        <f>AirBFYLD1!CC6*VLOOKUP(AirBFYLD2!CC$4,'[1]INTERNAL PARAMETERS-1'!$B$5:$J$44,5,FALSE)*VLOOKUP(AirBFYLD2!CC$4,'[1]INTERNAL PARAMETERS-1'!$B$5:$J$44,6,FALSE)*VLOOKUP(AirBFYLD2!CC$4,'[1]INTERNAL PARAMETERS-1'!$B$5:$J$44,3,FALSE) + AirBFYLD1!CC6*(1-VLOOKUP(AirBFYLD2!CC$4,'[1]INTERNAL PARAMETERS-1'!$B$5:$J$44,5,FALSE))*VLOOKUP(AirBFYLD2!CC$4,'[1]INTERNAL PARAMETERS-1'!$B$5:$J$44,8,FALSE)*VLOOKUP(AirBFYLD2!CC$4,'[1]INTERNAL PARAMETERS-1'!$B$5:$J$44,3,FALSE)</f>
        <v>4.9534636612077936E-6</v>
      </c>
      <c r="CD6" s="44">
        <f>AirBFYLD1!CD6*VLOOKUP(AirBFYLD2!CD$4,'[1]INTERNAL PARAMETERS-1'!$B$5:$J$44,5,FALSE)*VLOOKUP(AirBFYLD2!CD$4,'[1]INTERNAL PARAMETERS-1'!$B$5:$J$44,6,FALSE)*VLOOKUP(AirBFYLD2!CD$4,'[1]INTERNAL PARAMETERS-1'!$B$5:$J$44,3,FALSE) + AirBFYLD1!CD6*(1-VLOOKUP(AirBFYLD2!CD$4,'[1]INTERNAL PARAMETERS-1'!$B$5:$J$44,5,FALSE))*VLOOKUP(AirBFYLD2!CD$4,'[1]INTERNAL PARAMETERS-1'!$B$5:$J$44,8,FALSE)*VLOOKUP(AirBFYLD2!CD$4,'[1]INTERNAL PARAMETERS-1'!$B$5:$J$44,3,FALSE)</f>
        <v>5.285597731019302E-5</v>
      </c>
      <c r="CE6" s="44">
        <f>AirBFYLD1!CE6*VLOOKUP(AirBFYLD2!CE$4,'[1]INTERNAL PARAMETERS-1'!$B$5:$J$44,5,FALSE)*VLOOKUP(AirBFYLD2!CE$4,'[1]INTERNAL PARAMETERS-1'!$B$5:$J$44,6,FALSE)*VLOOKUP(AirBFYLD2!CE$4,'[1]INTERNAL PARAMETERS-1'!$B$5:$J$44,3,FALSE) + AirBFYLD1!CE6*(1-VLOOKUP(AirBFYLD2!CE$4,'[1]INTERNAL PARAMETERS-1'!$B$5:$J$44,5,FALSE))*VLOOKUP(AirBFYLD2!CE$4,'[1]INTERNAL PARAMETERS-1'!$B$5:$J$44,8,FALSE)*VLOOKUP(AirBFYLD2!CE$4,'[1]INTERNAL PARAMETERS-1'!$B$5:$J$44,3,FALSE)</f>
        <v>6.3051165729645207E-5</v>
      </c>
      <c r="CF6" s="44">
        <f>AirBFYLD1!CF6*VLOOKUP(AirBFYLD2!CF$4,'[1]INTERNAL PARAMETERS-1'!$B$5:$J$44,5,FALSE)*VLOOKUP(AirBFYLD2!CF$4,'[1]INTERNAL PARAMETERS-1'!$B$5:$J$44,6,FALSE)*VLOOKUP(AirBFYLD2!CF$4,'[1]INTERNAL PARAMETERS-1'!$B$5:$J$44,3,FALSE) + AirBFYLD1!CF6*(1-VLOOKUP(AirBFYLD2!CF$4,'[1]INTERNAL PARAMETERS-1'!$B$5:$J$44,5,FALSE))*VLOOKUP(AirBFYLD2!CF$4,'[1]INTERNAL PARAMETERS-1'!$B$5:$J$44,8,FALSE)*VLOOKUP(AirBFYLD2!CF$4,'[1]INTERNAL PARAMETERS-1'!$B$5:$J$44,3,FALSE)</f>
        <v>3.933628908334702E-5</v>
      </c>
      <c r="CG6" s="44">
        <f>AirBFYLD1!CG6*VLOOKUP(AirBFYLD2!CG$4,'[1]INTERNAL PARAMETERS-1'!$B$5:$J$44,5,FALSE)*VLOOKUP(AirBFYLD2!CG$4,'[1]INTERNAL PARAMETERS-1'!$B$5:$J$44,6,FALSE)*VLOOKUP(AirBFYLD2!CG$4,'[1]INTERNAL PARAMETERS-1'!$B$5:$J$44,3,FALSE) + AirBFYLD1!CG6*(1-VLOOKUP(AirBFYLD2!CG$4,'[1]INTERNAL PARAMETERS-1'!$B$5:$J$44,5,FALSE))*VLOOKUP(AirBFYLD2!CG$4,'[1]INTERNAL PARAMETERS-1'!$B$5:$J$44,8,FALSE)*VLOOKUP(AirBFYLD2!CG$4,'[1]INTERNAL PARAMETERS-1'!$B$5:$J$44,3,FALSE)</f>
        <v>7.4506567955451042E-7</v>
      </c>
      <c r="CH6" s="43">
        <f>AirBFYLD1!CH6*VLOOKUP(AirBFYLD2!CH$4,'[1]INTERNAL PARAMETERS-1'!$B$5:$J$44,5,FALSE)*VLOOKUP(AirBFYLD2!CH$4,'[1]INTERNAL PARAMETERS-1'!$B$5:$J$44,6,FALSE)*VLOOKUP(AirBFYLD2!CH$4,'[1]INTERNAL PARAMETERS-1'!$B$5:$J$44,3,FALSE) + AirBFYLD1!CH6*(1-VLOOKUP(AirBFYLD2!CH$4,'[1]INTERNAL PARAMETERS-1'!$B$5:$J$44,5,FALSE))*VLOOKUP(AirBFYLD2!CH$4,'[1]INTERNAL PARAMETERS-1'!$B$5:$J$44,8,FALSE)*VLOOKUP(AirBFYLD2!CH$4,'[1]INTERNAL PARAMETERS-1'!$B$5:$J$44,3,FALSE)</f>
        <v>0</v>
      </c>
      <c r="CJ6" s="45">
        <f t="shared" si="0"/>
        <v>1.1787328403384723</v>
      </c>
      <c r="CK6" s="43">
        <f t="shared" si="1"/>
        <v>2.5729846008251223E-2</v>
      </c>
    </row>
    <row r="7" spans="2:89" x14ac:dyDescent="0.5">
      <c r="B7" s="58" t="s">
        <v>5</v>
      </c>
      <c r="C7" s="57" t="s">
        <v>68</v>
      </c>
      <c r="D7" s="57" t="s">
        <v>65</v>
      </c>
      <c r="E7" s="133">
        <f>AirBF!X7</f>
        <v>6.0394325922260528</v>
      </c>
      <c r="F7" s="59">
        <f>'[1]INTERNAL PARAMETERS-1'!M7</f>
        <v>73.784999999999997</v>
      </c>
      <c r="G7" s="45">
        <f>AirBFYLD1!G7*VLOOKUP(AirBFYLD2!G$4,'[1]INTERNAL PARAMETERS-1'!$B$5:$J$44,5,FALSE)*VLOOKUP(AirBFYLD2!G$4,'[1]INTERNAL PARAMETERS-1'!$B$5:$J$44,7,FALSE)*AirBFYLD2!$F7 + AirBFYLD1!G7*(1-VLOOKUP(AirBFYLD2!G$4,'[1]INTERNAL PARAMETERS-1'!$B$5:$J$44,5,FALSE))*VLOOKUP(AirBFYLD2!G$4,'[1]INTERNAL PARAMETERS-1'!$B$5:$J$44,9,FALSE)*AirBFYLD2!$F7</f>
        <v>0.16120901590801084</v>
      </c>
      <c r="H7" s="44">
        <f>AirBFYLD1!H7*VLOOKUP(AirBFYLD2!H$4,'[1]INTERNAL PARAMETERS-1'!$B$5:$J$44,5,FALSE)*VLOOKUP(AirBFYLD2!H$4,'[1]INTERNAL PARAMETERS-1'!$B$5:$J$44,7,FALSE)*AirBFYLD2!$F7 + AirBFYLD1!H7*(1-VLOOKUP(AirBFYLD2!H$4,'[1]INTERNAL PARAMETERS-1'!$B$5:$J$44,5,FALSE))*VLOOKUP(AirBFYLD2!H$4,'[1]INTERNAL PARAMETERS-1'!$B$5:$J$44,9,FALSE)*AirBFYLD2!$F7</f>
        <v>0.13163957524593028</v>
      </c>
      <c r="I7" s="44">
        <f>AirBFYLD1!I7*VLOOKUP(AirBFYLD2!I$4,'[1]INTERNAL PARAMETERS-1'!$B$5:$J$44,5,FALSE)*VLOOKUP(AirBFYLD2!I$4,'[1]INTERNAL PARAMETERS-1'!$B$5:$J$44,7,FALSE)*AirBFYLD2!$F7 + AirBFYLD1!I7*(1-VLOOKUP(AirBFYLD2!I$4,'[1]INTERNAL PARAMETERS-1'!$B$5:$J$44,5,FALSE))*VLOOKUP(AirBFYLD2!I$4,'[1]INTERNAL PARAMETERS-1'!$B$5:$J$44,9,FALSE)*AirBFYLD2!$F7</f>
        <v>0.97830426117019076</v>
      </c>
      <c r="J7" s="44">
        <f>AirBFYLD1!J7*VLOOKUP(AirBFYLD2!J$4,'[1]INTERNAL PARAMETERS-1'!$B$5:$J$44,5,FALSE)*VLOOKUP(AirBFYLD2!J$4,'[1]INTERNAL PARAMETERS-1'!$B$5:$J$44,7,FALSE)*AirBFYLD2!$F7 + AirBFYLD1!J7*(1-VLOOKUP(AirBFYLD2!J$4,'[1]INTERNAL PARAMETERS-1'!$B$5:$J$44,5,FALSE))*VLOOKUP(AirBFYLD2!J$4,'[1]INTERNAL PARAMETERS-1'!$B$5:$J$44,9,FALSE)*AirBFYLD2!$F7</f>
        <v>0</v>
      </c>
      <c r="K7" s="44">
        <f>AirBFYLD1!K7*VLOOKUP(AirBFYLD2!K$4,'[1]INTERNAL PARAMETERS-1'!$B$5:$J$44,5,FALSE)*VLOOKUP(AirBFYLD2!K$4,'[1]INTERNAL PARAMETERS-1'!$B$5:$J$44,7,FALSE)*AirBFYLD2!$F7 + AirBFYLD1!K7*(1-VLOOKUP(AirBFYLD2!K$4,'[1]INTERNAL PARAMETERS-1'!$B$5:$J$44,5,FALSE))*VLOOKUP(AirBFYLD2!K$4,'[1]INTERNAL PARAMETERS-1'!$B$5:$J$44,9,FALSE)*AirBFYLD2!$F7</f>
        <v>0</v>
      </c>
      <c r="L7" s="44">
        <f>AirBFYLD1!L7*VLOOKUP(AirBFYLD2!L$4,'[1]INTERNAL PARAMETERS-1'!$B$5:$J$44,5,FALSE)*VLOOKUP(AirBFYLD2!L$4,'[1]INTERNAL PARAMETERS-1'!$B$5:$J$44,7,FALSE)*AirBFYLD2!$F7 + AirBFYLD1!L7*(1-VLOOKUP(AirBFYLD2!L$4,'[1]INTERNAL PARAMETERS-1'!$B$5:$J$44,5,FALSE))*VLOOKUP(AirBFYLD2!L$4,'[1]INTERNAL PARAMETERS-1'!$B$5:$J$44,9,FALSE)*AirBFYLD2!$F7</f>
        <v>0</v>
      </c>
      <c r="M7" s="44">
        <f>AirBFYLD1!M7*VLOOKUP(AirBFYLD2!M$4,'[1]INTERNAL PARAMETERS-1'!$B$5:$J$44,5,FALSE)*VLOOKUP(AirBFYLD2!M$4,'[1]INTERNAL PARAMETERS-1'!$B$5:$J$44,7,FALSE)*AirBFYLD2!$F7 + AirBFYLD1!M7*(1-VLOOKUP(AirBFYLD2!M$4,'[1]INTERNAL PARAMETERS-1'!$B$5:$J$44,5,FALSE))*VLOOKUP(AirBFYLD2!M$4,'[1]INTERNAL PARAMETERS-1'!$B$5:$J$44,9,FALSE)*AirBFYLD2!$F7</f>
        <v>1.1409040957490039E-2</v>
      </c>
      <c r="N7" s="44">
        <f>AirBFYLD1!N7*VLOOKUP(AirBFYLD2!N$4,'[1]INTERNAL PARAMETERS-1'!$B$5:$J$44,5,FALSE)*VLOOKUP(AirBFYLD2!N$4,'[1]INTERNAL PARAMETERS-1'!$B$5:$J$44,7,FALSE)*AirBFYLD2!$F7 + AirBFYLD1!N7*(1-VLOOKUP(AirBFYLD2!N$4,'[1]INTERNAL PARAMETERS-1'!$B$5:$J$44,5,FALSE))*VLOOKUP(AirBFYLD2!N$4,'[1]INTERNAL PARAMETERS-1'!$B$5:$J$44,9,FALSE)*AirBFYLD2!$F7</f>
        <v>6.345956376210128E-3</v>
      </c>
      <c r="O7" s="44">
        <f>AirBFYLD1!O7*VLOOKUP(AirBFYLD2!O$4,'[1]INTERNAL PARAMETERS-1'!$B$5:$J$44,5,FALSE)*VLOOKUP(AirBFYLD2!O$4,'[1]INTERNAL PARAMETERS-1'!$B$5:$J$44,7,FALSE)*AirBFYLD2!$F7 + AirBFYLD1!O7*(1-VLOOKUP(AirBFYLD2!O$4,'[1]INTERNAL PARAMETERS-1'!$B$5:$J$44,5,FALSE))*VLOOKUP(AirBFYLD2!O$4,'[1]INTERNAL PARAMETERS-1'!$B$5:$J$44,9,FALSE)*AirBFYLD2!$F7</f>
        <v>0</v>
      </c>
      <c r="P7" s="44">
        <f>AirBFYLD1!P7*VLOOKUP(AirBFYLD2!P$4,'[1]INTERNAL PARAMETERS-1'!$B$5:$J$44,5,FALSE)*VLOOKUP(AirBFYLD2!P$4,'[1]INTERNAL PARAMETERS-1'!$B$5:$J$44,7,FALSE)*AirBFYLD2!$F7 + AirBFYLD1!P7*(1-VLOOKUP(AirBFYLD2!P$4,'[1]INTERNAL PARAMETERS-1'!$B$5:$J$44,5,FALSE))*VLOOKUP(AirBFYLD2!P$4,'[1]INTERNAL PARAMETERS-1'!$B$5:$J$44,9,FALSE)*AirBFYLD2!$F7</f>
        <v>0</v>
      </c>
      <c r="Q7" s="44">
        <f>AirBFYLD1!Q7*VLOOKUP(AirBFYLD2!Q$4,'[1]INTERNAL PARAMETERS-1'!$B$5:$J$44,5,FALSE)*VLOOKUP(AirBFYLD2!Q$4,'[1]INTERNAL PARAMETERS-1'!$B$5:$J$44,7,FALSE)*AirBFYLD2!$F7 + AirBFYLD1!Q7*(1-VLOOKUP(AirBFYLD2!Q$4,'[1]INTERNAL PARAMETERS-1'!$B$5:$J$44,5,FALSE))*VLOOKUP(AirBFYLD2!Q$4,'[1]INTERNAL PARAMETERS-1'!$B$5:$J$44,9,FALSE)*AirBFYLD2!$F7</f>
        <v>0</v>
      </c>
      <c r="R7" s="44">
        <f>AirBFYLD1!R7*VLOOKUP(AirBFYLD2!R$4,'[1]INTERNAL PARAMETERS-1'!$B$5:$J$44,5,FALSE)*VLOOKUP(AirBFYLD2!R$4,'[1]INTERNAL PARAMETERS-1'!$B$5:$J$44,7,FALSE)*AirBFYLD2!$F7 + AirBFYLD1!R7*(1-VLOOKUP(AirBFYLD2!R$4,'[1]INTERNAL PARAMETERS-1'!$B$5:$J$44,5,FALSE))*VLOOKUP(AirBFYLD2!R$4,'[1]INTERNAL PARAMETERS-1'!$B$5:$J$44,9,FALSE)*AirBFYLD2!$F7</f>
        <v>3.2840377164207054E-3</v>
      </c>
      <c r="S7" s="44">
        <f>AirBFYLD1!S7*VLOOKUP(AirBFYLD2!S$4,'[1]INTERNAL PARAMETERS-1'!$B$5:$J$44,5,FALSE)*VLOOKUP(AirBFYLD2!S$4,'[1]INTERNAL PARAMETERS-1'!$B$5:$J$44,7,FALSE)*AirBFYLD2!$F7 + AirBFYLD1!S7*(1-VLOOKUP(AirBFYLD2!S$4,'[1]INTERNAL PARAMETERS-1'!$B$5:$J$44,5,FALSE))*VLOOKUP(AirBFYLD2!S$4,'[1]INTERNAL PARAMETERS-1'!$B$5:$J$44,9,FALSE)*AirBFYLD2!$F7</f>
        <v>0.32480054556596721</v>
      </c>
      <c r="T7" s="44">
        <f>AirBFYLD1!T7*VLOOKUP(AirBFYLD2!T$4,'[1]INTERNAL PARAMETERS-1'!$B$5:$J$44,5,FALSE)*VLOOKUP(AirBFYLD2!T$4,'[1]INTERNAL PARAMETERS-1'!$B$5:$J$44,7,FALSE)*AirBFYLD2!$F7 + AirBFYLD1!T7*(1-VLOOKUP(AirBFYLD2!T$4,'[1]INTERNAL PARAMETERS-1'!$B$5:$J$44,5,FALSE))*VLOOKUP(AirBFYLD2!T$4,'[1]INTERNAL PARAMETERS-1'!$B$5:$J$44,9,FALSE)*AirBFYLD2!$F7</f>
        <v>3.0789190450045575E-2</v>
      </c>
      <c r="U7" s="44">
        <f>AirBFYLD1!U7*VLOOKUP(AirBFYLD2!U$4,'[1]INTERNAL PARAMETERS-1'!$B$5:$J$44,5,FALSE)*VLOOKUP(AirBFYLD2!U$4,'[1]INTERNAL PARAMETERS-1'!$B$5:$J$44,7,FALSE)*AirBFYLD2!$F7 + AirBFYLD1!U7*(1-VLOOKUP(AirBFYLD2!U$4,'[1]INTERNAL PARAMETERS-1'!$B$5:$J$44,5,FALSE))*VLOOKUP(AirBFYLD2!U$4,'[1]INTERNAL PARAMETERS-1'!$B$5:$J$44,9,FALSE)*AirBFYLD2!$F7</f>
        <v>1.4689562735788926E-2</v>
      </c>
      <c r="V7" s="44">
        <f>AirBFYLD1!V7*VLOOKUP(AirBFYLD2!V$4,'[1]INTERNAL PARAMETERS-1'!$B$5:$J$44,5,FALSE)*VLOOKUP(AirBFYLD2!V$4,'[1]INTERNAL PARAMETERS-1'!$B$5:$J$44,7,FALSE)*AirBFYLD2!$F7 + AirBFYLD1!V7*(1-VLOOKUP(AirBFYLD2!V$4,'[1]INTERNAL PARAMETERS-1'!$B$5:$J$44,5,FALSE))*VLOOKUP(AirBFYLD2!V$4,'[1]INTERNAL PARAMETERS-1'!$B$5:$J$44,9,FALSE)*AirBFYLD2!$F7</f>
        <v>0.19601301554798428</v>
      </c>
      <c r="W7" s="44">
        <f>AirBFYLD1!W7*VLOOKUP(AirBFYLD2!W$4,'[1]INTERNAL PARAMETERS-1'!$B$5:$J$44,5,FALSE)*VLOOKUP(AirBFYLD2!W$4,'[1]INTERNAL PARAMETERS-1'!$B$5:$J$44,7,FALSE)*AirBFYLD2!$F7 + AirBFYLD1!W7*(1-VLOOKUP(AirBFYLD2!W$4,'[1]INTERNAL PARAMETERS-1'!$B$5:$J$44,5,FALSE))*VLOOKUP(AirBFYLD2!W$4,'[1]INTERNAL PARAMETERS-1'!$B$5:$J$44,9,FALSE)*AirBFYLD2!$F7</f>
        <v>0</v>
      </c>
      <c r="X7" s="44">
        <f>AirBFYLD1!X7*VLOOKUP(AirBFYLD2!X$4,'[1]INTERNAL PARAMETERS-1'!$B$5:$J$44,5,FALSE)*VLOOKUP(AirBFYLD2!X$4,'[1]INTERNAL PARAMETERS-1'!$B$5:$J$44,7,FALSE)*AirBFYLD2!$F7 + AirBFYLD1!X7*(1-VLOOKUP(AirBFYLD2!X$4,'[1]INTERNAL PARAMETERS-1'!$B$5:$J$44,5,FALSE))*VLOOKUP(AirBFYLD2!X$4,'[1]INTERNAL PARAMETERS-1'!$B$5:$J$44,9,FALSE)*AirBFYLD2!$F7</f>
        <v>0</v>
      </c>
      <c r="Y7" s="44">
        <f>AirBFYLD1!Y7*VLOOKUP(AirBFYLD2!Y$4,'[1]INTERNAL PARAMETERS-1'!$B$5:$J$44,5,FALSE)*VLOOKUP(AirBFYLD2!Y$4,'[1]INTERNAL PARAMETERS-1'!$B$5:$J$44,7,FALSE)*AirBFYLD2!$F7 + AirBFYLD1!Y7*(1-VLOOKUP(AirBFYLD2!Y$4,'[1]INTERNAL PARAMETERS-1'!$B$5:$J$44,5,FALSE))*VLOOKUP(AirBFYLD2!Y$4,'[1]INTERNAL PARAMETERS-1'!$B$5:$J$44,9,FALSE)*AirBFYLD2!$F7</f>
        <v>0</v>
      </c>
      <c r="Z7" s="44">
        <f>AirBFYLD1!Z7*VLOOKUP(AirBFYLD2!Z$4,'[1]INTERNAL PARAMETERS-1'!$B$5:$J$44,5,FALSE)*VLOOKUP(AirBFYLD2!Z$4,'[1]INTERNAL PARAMETERS-1'!$B$5:$J$44,7,FALSE)*AirBFYLD2!$F7 + AirBFYLD1!Z7*(1-VLOOKUP(AirBFYLD2!Z$4,'[1]INTERNAL PARAMETERS-1'!$B$5:$J$44,5,FALSE))*VLOOKUP(AirBFYLD2!Z$4,'[1]INTERNAL PARAMETERS-1'!$B$5:$J$44,9,FALSE)*AirBFYLD2!$F7</f>
        <v>0</v>
      </c>
      <c r="AA7" s="44">
        <f>AirBFYLD1!AA7*VLOOKUP(AirBFYLD2!AA$4,'[1]INTERNAL PARAMETERS-1'!$B$5:$J$44,5,FALSE)*VLOOKUP(AirBFYLD2!AA$4,'[1]INTERNAL PARAMETERS-1'!$B$5:$J$44,7,FALSE)*AirBFYLD2!$F7 + AirBFYLD1!AA7*(1-VLOOKUP(AirBFYLD2!AA$4,'[1]INTERNAL PARAMETERS-1'!$B$5:$J$44,5,FALSE))*VLOOKUP(AirBFYLD2!AA$4,'[1]INTERNAL PARAMETERS-1'!$B$5:$J$44,9,FALSE)*AirBFYLD2!$F7</f>
        <v>0</v>
      </c>
      <c r="AB7" s="44">
        <f>AirBFYLD1!AB7*VLOOKUP(AirBFYLD2!AB$4,'[1]INTERNAL PARAMETERS-1'!$B$5:$J$44,5,FALSE)*VLOOKUP(AirBFYLD2!AB$4,'[1]INTERNAL PARAMETERS-1'!$B$5:$J$44,7,FALSE)*AirBFYLD2!$F7 + AirBFYLD1!AB7*(1-VLOOKUP(AirBFYLD2!AB$4,'[1]INTERNAL PARAMETERS-1'!$B$5:$J$44,5,FALSE))*VLOOKUP(AirBFYLD2!AB$4,'[1]INTERNAL PARAMETERS-1'!$B$5:$J$44,9,FALSE)*AirBFYLD2!$F7</f>
        <v>0</v>
      </c>
      <c r="AC7" s="44">
        <f>AirBFYLD1!AC7*VLOOKUP(AirBFYLD2!AC$4,'[1]INTERNAL PARAMETERS-1'!$B$5:$J$44,5,FALSE)*VLOOKUP(AirBFYLD2!AC$4,'[1]INTERNAL PARAMETERS-1'!$B$5:$J$44,7,FALSE)*AirBFYLD2!$F7 + AirBFYLD1!AC7*(1-VLOOKUP(AirBFYLD2!AC$4,'[1]INTERNAL PARAMETERS-1'!$B$5:$J$44,5,FALSE))*VLOOKUP(AirBFYLD2!AC$4,'[1]INTERNAL PARAMETERS-1'!$B$5:$J$44,9,FALSE)*AirBFYLD2!$F7</f>
        <v>0</v>
      </c>
      <c r="AD7" s="44">
        <f>AirBFYLD1!AD7*VLOOKUP(AirBFYLD2!AD$4,'[1]INTERNAL PARAMETERS-1'!$B$5:$J$44,5,FALSE)*VLOOKUP(AirBFYLD2!AD$4,'[1]INTERNAL PARAMETERS-1'!$B$5:$J$44,7,FALSE)*AirBFYLD2!$F7 + AirBFYLD1!AD7*(1-VLOOKUP(AirBFYLD2!AD$4,'[1]INTERNAL PARAMETERS-1'!$B$5:$J$44,5,FALSE))*VLOOKUP(AirBFYLD2!AD$4,'[1]INTERNAL PARAMETERS-1'!$B$5:$J$44,9,FALSE)*AirBFYLD2!$F7</f>
        <v>0</v>
      </c>
      <c r="AE7" s="44">
        <f>AirBFYLD1!AE7*VLOOKUP(AirBFYLD2!AE$4,'[1]INTERNAL PARAMETERS-1'!$B$5:$J$44,5,FALSE)*VLOOKUP(AirBFYLD2!AE$4,'[1]INTERNAL PARAMETERS-1'!$B$5:$J$44,7,FALSE)*AirBFYLD2!$F7 + AirBFYLD1!AE7*(1-VLOOKUP(AirBFYLD2!AE$4,'[1]INTERNAL PARAMETERS-1'!$B$5:$J$44,5,FALSE))*VLOOKUP(AirBFYLD2!AE$4,'[1]INTERNAL PARAMETERS-1'!$B$5:$J$44,9,FALSE)*AirBFYLD2!$F7</f>
        <v>0</v>
      </c>
      <c r="AF7" s="44">
        <f>AirBFYLD1!AF7*VLOOKUP(AirBFYLD2!AF$4,'[1]INTERNAL PARAMETERS-1'!$B$5:$J$44,5,FALSE)*VLOOKUP(AirBFYLD2!AF$4,'[1]INTERNAL PARAMETERS-1'!$B$5:$J$44,7,FALSE)*AirBFYLD2!$F7 + AirBFYLD1!AF7*(1-VLOOKUP(AirBFYLD2!AF$4,'[1]INTERNAL PARAMETERS-1'!$B$5:$J$44,5,FALSE))*VLOOKUP(AirBFYLD2!AF$4,'[1]INTERNAL PARAMETERS-1'!$B$5:$J$44,9,FALSE)*AirBFYLD2!$F7</f>
        <v>1.3347196276898743E-3</v>
      </c>
      <c r="AG7" s="44">
        <f>AirBFYLD1!AG7*VLOOKUP(AirBFYLD2!AG$4,'[1]INTERNAL PARAMETERS-1'!$B$5:$J$44,5,FALSE)*VLOOKUP(AirBFYLD2!AG$4,'[1]INTERNAL PARAMETERS-1'!$B$5:$J$44,7,FALSE)*AirBFYLD2!$F7 + AirBFYLD1!AG7*(1-VLOOKUP(AirBFYLD2!AG$4,'[1]INTERNAL PARAMETERS-1'!$B$5:$J$44,5,FALSE))*VLOOKUP(AirBFYLD2!AG$4,'[1]INTERNAL PARAMETERS-1'!$B$5:$J$44,9,FALSE)*AirBFYLD2!$F7</f>
        <v>0</v>
      </c>
      <c r="AH7" s="44">
        <f>AirBFYLD1!AH7*VLOOKUP(AirBFYLD2!AH$4,'[1]INTERNAL PARAMETERS-1'!$B$5:$J$44,5,FALSE)*VLOOKUP(AirBFYLD2!AH$4,'[1]INTERNAL PARAMETERS-1'!$B$5:$J$44,7,FALSE)*AirBFYLD2!$F7 + AirBFYLD1!AH7*(1-VLOOKUP(AirBFYLD2!AH$4,'[1]INTERNAL PARAMETERS-1'!$B$5:$J$44,5,FALSE))*VLOOKUP(AirBFYLD2!AH$4,'[1]INTERNAL PARAMETERS-1'!$B$5:$J$44,9,FALSE)*AirBFYLD2!$F7</f>
        <v>7.5242858285067861E-4</v>
      </c>
      <c r="AI7" s="44">
        <f>AirBFYLD1!AI7*VLOOKUP(AirBFYLD2!AI$4,'[1]INTERNAL PARAMETERS-1'!$B$5:$J$44,5,FALSE)*VLOOKUP(AirBFYLD2!AI$4,'[1]INTERNAL PARAMETERS-1'!$B$5:$J$44,7,FALSE)*AirBFYLD2!$F7 + AirBFYLD1!AI7*(1-VLOOKUP(AirBFYLD2!AI$4,'[1]INTERNAL PARAMETERS-1'!$B$5:$J$44,5,FALSE))*VLOOKUP(AirBFYLD2!AI$4,'[1]INTERNAL PARAMETERS-1'!$B$5:$J$44,9,FALSE)*AirBFYLD2!$F7</f>
        <v>1.8816284815439685E-3</v>
      </c>
      <c r="AJ7" s="44">
        <f>AirBFYLD1!AJ7*VLOOKUP(AirBFYLD2!AJ$4,'[1]INTERNAL PARAMETERS-1'!$B$5:$J$44,5,FALSE)*VLOOKUP(AirBFYLD2!AJ$4,'[1]INTERNAL PARAMETERS-1'!$B$5:$J$44,7,FALSE)*AirBFYLD2!$F7 + AirBFYLD1!AJ7*(1-VLOOKUP(AirBFYLD2!AJ$4,'[1]INTERNAL PARAMETERS-1'!$B$5:$J$44,5,FALSE))*VLOOKUP(AirBFYLD2!AJ$4,'[1]INTERNAL PARAMETERS-1'!$B$5:$J$44,9,FALSE)*AirBFYLD2!$F7</f>
        <v>1.3347196276898743E-3</v>
      </c>
      <c r="AK7" s="44">
        <f>AirBFYLD1!AK7*VLOOKUP(AirBFYLD2!AK$4,'[1]INTERNAL PARAMETERS-1'!$B$5:$J$44,5,FALSE)*VLOOKUP(AirBFYLD2!AK$4,'[1]INTERNAL PARAMETERS-1'!$B$5:$J$44,7,FALSE)*AirBFYLD2!$F7 + AirBFYLD1!AK7*(1-VLOOKUP(AirBFYLD2!AK$4,'[1]INTERNAL PARAMETERS-1'!$B$5:$J$44,5,FALSE))*VLOOKUP(AirBFYLD2!AK$4,'[1]INTERNAL PARAMETERS-1'!$B$5:$J$44,9,FALSE)*AirBFYLD2!$F7</f>
        <v>0</v>
      </c>
      <c r="AL7" s="44">
        <f>AirBFYLD1!AL7*VLOOKUP(AirBFYLD2!AL$4,'[1]INTERNAL PARAMETERS-1'!$B$5:$J$44,5,FALSE)*VLOOKUP(AirBFYLD2!AL$4,'[1]INTERNAL PARAMETERS-1'!$B$5:$J$44,7,FALSE)*AirBFYLD2!$F7 + AirBFYLD1!AL7*(1-VLOOKUP(AirBFYLD2!AL$4,'[1]INTERNAL PARAMETERS-1'!$B$5:$J$44,5,FALSE))*VLOOKUP(AirBFYLD2!AL$4,'[1]INTERNAL PARAMETERS-1'!$B$5:$J$44,9,FALSE)*AirBFYLD2!$F7</f>
        <v>0</v>
      </c>
      <c r="AM7" s="44">
        <f>AirBFYLD1!AM7*VLOOKUP(AirBFYLD2!AM$4,'[1]INTERNAL PARAMETERS-1'!$B$5:$J$44,5,FALSE)*VLOOKUP(AirBFYLD2!AM$4,'[1]INTERNAL PARAMETERS-1'!$B$5:$J$44,7,FALSE)*AirBFYLD2!$F7 + AirBFYLD1!AM7*(1-VLOOKUP(AirBFYLD2!AM$4,'[1]INTERNAL PARAMETERS-1'!$B$5:$J$44,5,FALSE))*VLOOKUP(AirBFYLD2!AM$4,'[1]INTERNAL PARAMETERS-1'!$B$5:$J$44,9,FALSE)*AirBFYLD2!$F7</f>
        <v>0</v>
      </c>
      <c r="AN7" s="44">
        <f>AirBFYLD1!AN7*VLOOKUP(AirBFYLD2!AN$4,'[1]INTERNAL PARAMETERS-1'!$B$5:$J$44,5,FALSE)*VLOOKUP(AirBFYLD2!AN$4,'[1]INTERNAL PARAMETERS-1'!$B$5:$J$44,7,FALSE)*AirBFYLD2!$F7 + AirBFYLD1!AN7*(1-VLOOKUP(AirBFYLD2!AN$4,'[1]INTERNAL PARAMETERS-1'!$B$5:$J$44,5,FALSE))*VLOOKUP(AirBFYLD2!AN$4,'[1]INTERNAL PARAMETERS-1'!$B$5:$J$44,9,FALSE)*AirBFYLD2!$F7</f>
        <v>0</v>
      </c>
      <c r="AO7" s="44">
        <f>AirBFYLD1!AO7*VLOOKUP(AirBFYLD2!AO$4,'[1]INTERNAL PARAMETERS-1'!$B$5:$J$44,5,FALSE)*VLOOKUP(AirBFYLD2!AO$4,'[1]INTERNAL PARAMETERS-1'!$B$5:$J$44,7,FALSE)*AirBFYLD2!$F7 + AirBFYLD1!AO7*(1-VLOOKUP(AirBFYLD2!AO$4,'[1]INTERNAL PARAMETERS-1'!$B$5:$J$44,5,FALSE))*VLOOKUP(AirBFYLD2!AO$4,'[1]INTERNAL PARAMETERS-1'!$B$5:$J$44,9,FALSE)*AirBFYLD2!$F7</f>
        <v>0</v>
      </c>
      <c r="AP7" s="44">
        <f>AirBFYLD1!AP7*VLOOKUP(AirBFYLD2!AP$4,'[1]INTERNAL PARAMETERS-1'!$B$5:$J$44,5,FALSE)*VLOOKUP(AirBFYLD2!AP$4,'[1]INTERNAL PARAMETERS-1'!$B$5:$J$44,7,FALSE)*AirBFYLD2!$F7 + AirBFYLD1!AP7*(1-VLOOKUP(AirBFYLD2!AP$4,'[1]INTERNAL PARAMETERS-1'!$B$5:$J$44,5,FALSE))*VLOOKUP(AirBFYLD2!AP$4,'[1]INTERNAL PARAMETERS-1'!$B$5:$J$44,9,FALSE)*AirBFYLD2!$F7</f>
        <v>0</v>
      </c>
      <c r="AQ7" s="44">
        <f>AirBFYLD1!AQ7*VLOOKUP(AirBFYLD2!AQ$4,'[1]INTERNAL PARAMETERS-1'!$B$5:$J$44,5,FALSE)*VLOOKUP(AirBFYLD2!AQ$4,'[1]INTERNAL PARAMETERS-1'!$B$5:$J$44,7,FALSE)*AirBFYLD2!$F7 + AirBFYLD1!AQ7*(1-VLOOKUP(AirBFYLD2!AQ$4,'[1]INTERNAL PARAMETERS-1'!$B$5:$J$44,5,FALSE))*VLOOKUP(AirBFYLD2!AQ$4,'[1]INTERNAL PARAMETERS-1'!$B$5:$J$44,9,FALSE)*AirBFYLD2!$F7</f>
        <v>0</v>
      </c>
      <c r="AR7" s="44">
        <f>AirBFYLD1!AR7*VLOOKUP(AirBFYLD2!AR$4,'[1]INTERNAL PARAMETERS-1'!$B$5:$J$44,5,FALSE)*VLOOKUP(AirBFYLD2!AR$4,'[1]INTERNAL PARAMETERS-1'!$B$5:$J$44,7,FALSE)*AirBFYLD2!$F7 + AirBFYLD1!AR7*(1-VLOOKUP(AirBFYLD2!AR$4,'[1]INTERNAL PARAMETERS-1'!$B$5:$J$44,5,FALSE))*VLOOKUP(AirBFYLD2!AR$4,'[1]INTERNAL PARAMETERS-1'!$B$5:$J$44,9,FALSE)*AirBFYLD2!$F7</f>
        <v>0</v>
      </c>
      <c r="AS7" s="44">
        <f>AirBFYLD1!AS7*VLOOKUP(AirBFYLD2!AS$4,'[1]INTERNAL PARAMETERS-1'!$B$5:$J$44,5,FALSE)*VLOOKUP(AirBFYLD2!AS$4,'[1]INTERNAL PARAMETERS-1'!$B$5:$J$44,7,FALSE)*AirBFYLD2!$F7 + AirBFYLD1!AS7*(1-VLOOKUP(AirBFYLD2!AS$4,'[1]INTERNAL PARAMETERS-1'!$B$5:$J$44,5,FALSE))*VLOOKUP(AirBFYLD2!AS$4,'[1]INTERNAL PARAMETERS-1'!$B$5:$J$44,9,FALSE)*AirBFYLD2!$F7</f>
        <v>0</v>
      </c>
      <c r="AT7" s="43">
        <f>AirBFYLD1!AT7*VLOOKUP(AirBFYLD2!AT$4,'[1]INTERNAL PARAMETERS-1'!$B$5:$J$44,5,FALSE)*VLOOKUP(AirBFYLD2!AT$4,'[1]INTERNAL PARAMETERS-1'!$B$5:$J$44,7,FALSE)*AirBFYLD2!$F7 + AirBFYLD1!AT7*(1-VLOOKUP(AirBFYLD2!AT$4,'[1]INTERNAL PARAMETERS-1'!$B$5:$J$44,5,FALSE))*VLOOKUP(AirBFYLD2!AT$4,'[1]INTERNAL PARAMETERS-1'!$B$5:$J$44,9,FALSE)*AirBFYLD2!$F7</f>
        <v>0</v>
      </c>
      <c r="AU7" s="45">
        <f>AirBFYLD1!AU7*VLOOKUP(AirBFYLD2!AU$4,'[1]INTERNAL PARAMETERS-1'!$B$5:$J$44,5,FALSE)*VLOOKUP(AirBFYLD2!AU$4,'[1]INTERNAL PARAMETERS-1'!$B$5:$J$44,6,FALSE)*VLOOKUP(AirBFYLD2!AU$4,'[1]INTERNAL PARAMETERS-1'!$B$5:$J$44,3,FALSE) + AirBFYLD1!AU7*(1-VLOOKUP(AirBFYLD2!AU$4,'[1]INTERNAL PARAMETERS-1'!$B$5:$J$44,5,FALSE))*VLOOKUP(AirBFYLD2!AU$4,'[1]INTERNAL PARAMETERS-1'!$B$5:$J$44,8,FALSE)*VLOOKUP(AirBFYLD2!AU$4,'[1]INTERNAL PARAMETERS-1'!$B$5:$J$44,3,FALSE)</f>
        <v>0</v>
      </c>
      <c r="AV7" s="44">
        <f>AirBFYLD1!AV7*VLOOKUP(AirBFYLD2!AV$4,'[1]INTERNAL PARAMETERS-1'!$B$5:$J$44,5,FALSE)*VLOOKUP(AirBFYLD2!AV$4,'[1]INTERNAL PARAMETERS-1'!$B$5:$J$44,6,FALSE)*VLOOKUP(AirBFYLD2!AV$4,'[1]INTERNAL PARAMETERS-1'!$B$5:$J$44,3,FALSE) + AirBFYLD1!AV7*(1-VLOOKUP(AirBFYLD2!AV$4,'[1]INTERNAL PARAMETERS-1'!$B$5:$J$44,5,FALSE))*VLOOKUP(AirBFYLD2!AV$4,'[1]INTERNAL PARAMETERS-1'!$B$5:$J$44,8,FALSE)*VLOOKUP(AirBFYLD2!AV$4,'[1]INTERNAL PARAMETERS-1'!$B$5:$J$44,3,FALSE)</f>
        <v>0</v>
      </c>
      <c r="AW7" s="44">
        <f>AirBFYLD1!AW7*VLOOKUP(AirBFYLD2!AW$4,'[1]INTERNAL PARAMETERS-1'!$B$5:$J$44,5,FALSE)*VLOOKUP(AirBFYLD2!AW$4,'[1]INTERNAL PARAMETERS-1'!$B$5:$J$44,6,FALSE)*VLOOKUP(AirBFYLD2!AW$4,'[1]INTERNAL PARAMETERS-1'!$B$5:$J$44,3,FALSE) + AirBFYLD1!AW7*(1-VLOOKUP(AirBFYLD2!AW$4,'[1]INTERNAL PARAMETERS-1'!$B$5:$J$44,5,FALSE))*VLOOKUP(AirBFYLD2!AW$4,'[1]INTERNAL PARAMETERS-1'!$B$5:$J$44,8,FALSE)*VLOOKUP(AirBFYLD2!AW$4,'[1]INTERNAL PARAMETERS-1'!$B$5:$J$44,3,FALSE)</f>
        <v>1.565442490903313E-2</v>
      </c>
      <c r="AX7" s="44">
        <f>AirBFYLD1!AX7*VLOOKUP(AirBFYLD2!AX$4,'[1]INTERNAL PARAMETERS-1'!$B$5:$J$44,5,FALSE)*VLOOKUP(AirBFYLD2!AX$4,'[1]INTERNAL PARAMETERS-1'!$B$5:$J$44,6,FALSE)*VLOOKUP(AirBFYLD2!AX$4,'[1]INTERNAL PARAMETERS-1'!$B$5:$J$44,3,FALSE) + AirBFYLD1!AX7*(1-VLOOKUP(AirBFYLD2!AX$4,'[1]INTERNAL PARAMETERS-1'!$B$5:$J$44,5,FALSE))*VLOOKUP(AirBFYLD2!AX$4,'[1]INTERNAL PARAMETERS-1'!$B$5:$J$44,8,FALSE)*VLOOKUP(AirBFYLD2!AX$4,'[1]INTERNAL PARAMETERS-1'!$B$5:$J$44,3,FALSE)</f>
        <v>0</v>
      </c>
      <c r="AY7" s="44">
        <f>AirBFYLD1!AY7*VLOOKUP(AirBFYLD2!AY$4,'[1]INTERNAL PARAMETERS-1'!$B$5:$J$44,5,FALSE)*VLOOKUP(AirBFYLD2!AY$4,'[1]INTERNAL PARAMETERS-1'!$B$5:$J$44,6,FALSE)*VLOOKUP(AirBFYLD2!AY$4,'[1]INTERNAL PARAMETERS-1'!$B$5:$J$44,3,FALSE) + AirBFYLD1!AY7*(1-VLOOKUP(AirBFYLD2!AY$4,'[1]INTERNAL PARAMETERS-1'!$B$5:$J$44,5,FALSE))*VLOOKUP(AirBFYLD2!AY$4,'[1]INTERNAL PARAMETERS-1'!$B$5:$J$44,8,FALSE)*VLOOKUP(AirBFYLD2!AY$4,'[1]INTERNAL PARAMETERS-1'!$B$5:$J$44,3,FALSE)</f>
        <v>0</v>
      </c>
      <c r="AZ7" s="44">
        <f>AirBFYLD1!AZ7*VLOOKUP(AirBFYLD2!AZ$4,'[1]INTERNAL PARAMETERS-1'!$B$5:$J$44,5,FALSE)*VLOOKUP(AirBFYLD2!AZ$4,'[1]INTERNAL PARAMETERS-1'!$B$5:$J$44,6,FALSE)*VLOOKUP(AirBFYLD2!AZ$4,'[1]INTERNAL PARAMETERS-1'!$B$5:$J$44,3,FALSE) + AirBFYLD1!AZ7*(1-VLOOKUP(AirBFYLD2!AZ$4,'[1]INTERNAL PARAMETERS-1'!$B$5:$J$44,5,FALSE))*VLOOKUP(AirBFYLD2!AZ$4,'[1]INTERNAL PARAMETERS-1'!$B$5:$J$44,8,FALSE)*VLOOKUP(AirBFYLD2!AZ$4,'[1]INTERNAL PARAMETERS-1'!$B$5:$J$44,3,FALSE)</f>
        <v>0</v>
      </c>
      <c r="BA7" s="44">
        <f>AirBFYLD1!BA7*VLOOKUP(AirBFYLD2!BA$4,'[1]INTERNAL PARAMETERS-1'!$B$5:$J$44,5,FALSE)*VLOOKUP(AirBFYLD2!BA$4,'[1]INTERNAL PARAMETERS-1'!$B$5:$J$44,6,FALSE)*VLOOKUP(AirBFYLD2!BA$4,'[1]INTERNAL PARAMETERS-1'!$B$5:$J$44,3,FALSE) + AirBFYLD1!BA7*(1-VLOOKUP(AirBFYLD2!BA$4,'[1]INTERNAL PARAMETERS-1'!$B$5:$J$44,5,FALSE))*VLOOKUP(AirBFYLD2!BA$4,'[1]INTERNAL PARAMETERS-1'!$B$5:$J$44,8,FALSE)*VLOOKUP(AirBFYLD2!BA$4,'[1]INTERNAL PARAMETERS-1'!$B$5:$J$44,3,FALSE)</f>
        <v>1.8247623953974272E-3</v>
      </c>
      <c r="BB7" s="44">
        <f>AirBFYLD1!BB7*VLOOKUP(AirBFYLD2!BB$4,'[1]INTERNAL PARAMETERS-1'!$B$5:$J$44,5,FALSE)*VLOOKUP(AirBFYLD2!BB$4,'[1]INTERNAL PARAMETERS-1'!$B$5:$J$44,6,FALSE)*VLOOKUP(AirBFYLD2!BB$4,'[1]INTERNAL PARAMETERS-1'!$B$5:$J$44,3,FALSE) + AirBFYLD1!BB7*(1-VLOOKUP(AirBFYLD2!BB$4,'[1]INTERNAL PARAMETERS-1'!$B$5:$J$44,5,FALSE))*VLOOKUP(AirBFYLD2!BB$4,'[1]INTERNAL PARAMETERS-1'!$B$5:$J$44,8,FALSE)*VLOOKUP(AirBFYLD2!BB$4,'[1]INTERNAL PARAMETERS-1'!$B$5:$J$44,3,FALSE)</f>
        <v>5.0654207793916304E-3</v>
      </c>
      <c r="BC7" s="44">
        <f>AirBFYLD1!BC7*VLOOKUP(AirBFYLD2!BC$4,'[1]INTERNAL PARAMETERS-1'!$B$5:$J$44,5,FALSE)*VLOOKUP(AirBFYLD2!BC$4,'[1]INTERNAL PARAMETERS-1'!$B$5:$J$44,6,FALSE)*VLOOKUP(AirBFYLD2!BC$4,'[1]INTERNAL PARAMETERS-1'!$B$5:$J$44,3,FALSE) + AirBFYLD1!BC7*(1-VLOOKUP(AirBFYLD2!BC$4,'[1]INTERNAL PARAMETERS-1'!$B$5:$J$44,5,FALSE))*VLOOKUP(AirBFYLD2!BC$4,'[1]INTERNAL PARAMETERS-1'!$B$5:$J$44,8,FALSE)*VLOOKUP(AirBFYLD2!BC$4,'[1]INTERNAL PARAMETERS-1'!$B$5:$J$44,3,FALSE)</f>
        <v>9.728747674961403E-4</v>
      </c>
      <c r="BD7" s="44">
        <f>AirBFYLD1!BD7*VLOOKUP(AirBFYLD2!BD$4,'[1]INTERNAL PARAMETERS-1'!$B$5:$J$44,5,FALSE)*VLOOKUP(AirBFYLD2!BD$4,'[1]INTERNAL PARAMETERS-1'!$B$5:$J$44,6,FALSE)*VLOOKUP(AirBFYLD2!BD$4,'[1]INTERNAL PARAMETERS-1'!$B$5:$J$44,3,FALSE) + AirBFYLD1!BD7*(1-VLOOKUP(AirBFYLD2!BD$4,'[1]INTERNAL PARAMETERS-1'!$B$5:$J$44,5,FALSE))*VLOOKUP(AirBFYLD2!BD$4,'[1]INTERNAL PARAMETERS-1'!$B$5:$J$44,8,FALSE)*VLOOKUP(AirBFYLD2!BD$4,'[1]INTERNAL PARAMETERS-1'!$B$5:$J$44,3,FALSE)</f>
        <v>4.3997211843848786E-3</v>
      </c>
      <c r="BE7" s="44">
        <f>AirBFYLD1!BE7*VLOOKUP(AirBFYLD2!BE$4,'[1]INTERNAL PARAMETERS-1'!$B$5:$J$44,5,FALSE)*VLOOKUP(AirBFYLD2!BE$4,'[1]INTERNAL PARAMETERS-1'!$B$5:$J$44,6,FALSE)*VLOOKUP(AirBFYLD2!BE$4,'[1]INTERNAL PARAMETERS-1'!$B$5:$J$44,3,FALSE) + AirBFYLD1!BE7*(1-VLOOKUP(AirBFYLD2!BE$4,'[1]INTERNAL PARAMETERS-1'!$B$5:$J$44,5,FALSE))*VLOOKUP(AirBFYLD2!BE$4,'[1]INTERNAL PARAMETERS-1'!$B$5:$J$44,8,FALSE)*VLOOKUP(AirBFYLD2!BE$4,'[1]INTERNAL PARAMETERS-1'!$B$5:$J$44,3,FALSE)</f>
        <v>1.6942928456203017E-3</v>
      </c>
      <c r="BF7" s="44">
        <f>AirBFYLD1!BF7*VLOOKUP(AirBFYLD2!BF$4,'[1]INTERNAL PARAMETERS-1'!$B$5:$J$44,5,FALSE)*VLOOKUP(AirBFYLD2!BF$4,'[1]INTERNAL PARAMETERS-1'!$B$5:$J$44,6,FALSE)*VLOOKUP(AirBFYLD2!BF$4,'[1]INTERNAL PARAMETERS-1'!$B$5:$J$44,3,FALSE) + AirBFYLD1!BF7*(1-VLOOKUP(AirBFYLD2!BF$4,'[1]INTERNAL PARAMETERS-1'!$B$5:$J$44,5,FALSE))*VLOOKUP(AirBFYLD2!BF$4,'[1]INTERNAL PARAMETERS-1'!$B$5:$J$44,8,FALSE)*VLOOKUP(AirBFYLD2!BF$4,'[1]INTERNAL PARAMETERS-1'!$B$5:$J$44,3,FALSE)</f>
        <v>0</v>
      </c>
      <c r="BG7" s="44">
        <f>AirBFYLD1!BG7*VLOOKUP(AirBFYLD2!BG$4,'[1]INTERNAL PARAMETERS-1'!$B$5:$J$44,5,FALSE)*VLOOKUP(AirBFYLD2!BG$4,'[1]INTERNAL PARAMETERS-1'!$B$5:$J$44,6,FALSE)*VLOOKUP(AirBFYLD2!BG$4,'[1]INTERNAL PARAMETERS-1'!$B$5:$J$44,3,FALSE) + AirBFYLD1!BG7*(1-VLOOKUP(AirBFYLD2!BG$4,'[1]INTERNAL PARAMETERS-1'!$B$5:$J$44,5,FALSE))*VLOOKUP(AirBFYLD2!BG$4,'[1]INTERNAL PARAMETERS-1'!$B$5:$J$44,8,FALSE)*VLOOKUP(AirBFYLD2!BG$4,'[1]INTERNAL PARAMETERS-1'!$B$5:$J$44,3,FALSE)</f>
        <v>6.5651244139873204E-3</v>
      </c>
      <c r="BH7" s="44">
        <f>AirBFYLD1!BH7*VLOOKUP(AirBFYLD2!BH$4,'[1]INTERNAL PARAMETERS-1'!$B$5:$J$44,5,FALSE)*VLOOKUP(AirBFYLD2!BH$4,'[1]INTERNAL PARAMETERS-1'!$B$5:$J$44,6,FALSE)*VLOOKUP(AirBFYLD2!BH$4,'[1]INTERNAL PARAMETERS-1'!$B$5:$J$44,3,FALSE) + AirBFYLD1!BH7*(1-VLOOKUP(AirBFYLD2!BH$4,'[1]INTERNAL PARAMETERS-1'!$B$5:$J$44,5,FALSE))*VLOOKUP(AirBFYLD2!BH$4,'[1]INTERNAL PARAMETERS-1'!$B$5:$J$44,8,FALSE)*VLOOKUP(AirBFYLD2!BH$4,'[1]INTERNAL PARAMETERS-1'!$B$5:$J$44,3,FALSE)</f>
        <v>1.2955465386758687E-5</v>
      </c>
      <c r="BI7" s="44">
        <f>AirBFYLD1!BI7*VLOOKUP(AirBFYLD2!BI$4,'[1]INTERNAL PARAMETERS-1'!$B$5:$J$44,5,FALSE)*VLOOKUP(AirBFYLD2!BI$4,'[1]INTERNAL PARAMETERS-1'!$B$5:$J$44,6,FALSE)*VLOOKUP(AirBFYLD2!BI$4,'[1]INTERNAL PARAMETERS-1'!$B$5:$J$44,3,FALSE) + AirBFYLD1!BI7*(1-VLOOKUP(AirBFYLD2!BI$4,'[1]INTERNAL PARAMETERS-1'!$B$5:$J$44,5,FALSE))*VLOOKUP(AirBFYLD2!BI$4,'[1]INTERNAL PARAMETERS-1'!$B$5:$J$44,8,FALSE)*VLOOKUP(AirBFYLD2!BI$4,'[1]INTERNAL PARAMETERS-1'!$B$5:$J$44,3,FALSE)</f>
        <v>0</v>
      </c>
      <c r="BJ7" s="44">
        <f>AirBFYLD1!BJ7*VLOOKUP(AirBFYLD2!BJ$4,'[1]INTERNAL PARAMETERS-1'!$B$5:$J$44,5,FALSE)*VLOOKUP(AirBFYLD2!BJ$4,'[1]INTERNAL PARAMETERS-1'!$B$5:$J$44,6,FALSE)*VLOOKUP(AirBFYLD2!BJ$4,'[1]INTERNAL PARAMETERS-1'!$B$5:$J$44,3,FALSE) + AirBFYLD1!BJ7*(1-VLOOKUP(AirBFYLD2!BJ$4,'[1]INTERNAL PARAMETERS-1'!$B$5:$J$44,5,FALSE))*VLOOKUP(AirBFYLD2!BJ$4,'[1]INTERNAL PARAMETERS-1'!$B$5:$J$44,8,FALSE)*VLOOKUP(AirBFYLD2!BJ$4,'[1]INTERNAL PARAMETERS-1'!$B$5:$J$44,3,FALSE)</f>
        <v>1.6073811743344451E-3</v>
      </c>
      <c r="BK7" s="44">
        <f>AirBFYLD1!BK7*VLOOKUP(AirBFYLD2!BK$4,'[1]INTERNAL PARAMETERS-1'!$B$5:$J$44,5,FALSE)*VLOOKUP(AirBFYLD2!BK$4,'[1]INTERNAL PARAMETERS-1'!$B$5:$J$44,6,FALSE)*VLOOKUP(AirBFYLD2!BK$4,'[1]INTERNAL PARAMETERS-1'!$B$5:$J$44,3,FALSE) + AirBFYLD1!BK7*(1-VLOOKUP(AirBFYLD2!BK$4,'[1]INTERNAL PARAMETERS-1'!$B$5:$J$44,5,FALSE))*VLOOKUP(AirBFYLD2!BK$4,'[1]INTERNAL PARAMETERS-1'!$B$5:$J$44,8,FALSE)*VLOOKUP(AirBFYLD2!BK$4,'[1]INTERNAL PARAMETERS-1'!$B$5:$J$44,3,FALSE)</f>
        <v>1.0203338151967862E-3</v>
      </c>
      <c r="BL7" s="44">
        <f>AirBFYLD1!BL7*VLOOKUP(AirBFYLD2!BL$4,'[1]INTERNAL PARAMETERS-1'!$B$5:$J$44,5,FALSE)*VLOOKUP(AirBFYLD2!BL$4,'[1]INTERNAL PARAMETERS-1'!$B$5:$J$44,6,FALSE)*VLOOKUP(AirBFYLD2!BL$4,'[1]INTERNAL PARAMETERS-1'!$B$5:$J$44,3,FALSE) + AirBFYLD1!BL7*(1-VLOOKUP(AirBFYLD2!BL$4,'[1]INTERNAL PARAMETERS-1'!$B$5:$J$44,5,FALSE))*VLOOKUP(AirBFYLD2!BL$4,'[1]INTERNAL PARAMETERS-1'!$B$5:$J$44,8,FALSE)*VLOOKUP(AirBFYLD2!BL$4,'[1]INTERNAL PARAMETERS-1'!$B$5:$J$44,3,FALSE)</f>
        <v>4.8864620514809016E-4</v>
      </c>
      <c r="BM7" s="44">
        <f>AirBFYLD1!BM7*VLOOKUP(AirBFYLD2!BM$4,'[1]INTERNAL PARAMETERS-1'!$B$5:$J$44,5,FALSE)*VLOOKUP(AirBFYLD2!BM$4,'[1]INTERNAL PARAMETERS-1'!$B$5:$J$44,6,FALSE)*VLOOKUP(AirBFYLD2!BM$4,'[1]INTERNAL PARAMETERS-1'!$B$5:$J$44,3,FALSE) + AirBFYLD1!BM7*(1-VLOOKUP(AirBFYLD2!BM$4,'[1]INTERNAL PARAMETERS-1'!$B$5:$J$44,5,FALSE))*VLOOKUP(AirBFYLD2!BM$4,'[1]INTERNAL PARAMETERS-1'!$B$5:$J$44,8,FALSE)*VLOOKUP(AirBFYLD2!BM$4,'[1]INTERNAL PARAMETERS-1'!$B$5:$J$44,3,FALSE)</f>
        <v>6.5894073825941335E-5</v>
      </c>
      <c r="BN7" s="44">
        <f>AirBFYLD1!BN7*VLOOKUP(AirBFYLD2!BN$4,'[1]INTERNAL PARAMETERS-1'!$B$5:$J$44,5,FALSE)*VLOOKUP(AirBFYLD2!BN$4,'[1]INTERNAL PARAMETERS-1'!$B$5:$J$44,6,FALSE)*VLOOKUP(AirBFYLD2!BN$4,'[1]INTERNAL PARAMETERS-1'!$B$5:$J$44,3,FALSE) + AirBFYLD1!BN7*(1-VLOOKUP(AirBFYLD2!BN$4,'[1]INTERNAL PARAMETERS-1'!$B$5:$J$44,5,FALSE))*VLOOKUP(AirBFYLD2!BN$4,'[1]INTERNAL PARAMETERS-1'!$B$5:$J$44,8,FALSE)*VLOOKUP(AirBFYLD2!BN$4,'[1]INTERNAL PARAMETERS-1'!$B$5:$J$44,3,FALSE)</f>
        <v>1.6193785414891628E-3</v>
      </c>
      <c r="BO7" s="44">
        <f>AirBFYLD1!BO7*VLOOKUP(AirBFYLD2!BO$4,'[1]INTERNAL PARAMETERS-1'!$B$5:$J$44,5,FALSE)*VLOOKUP(AirBFYLD2!BO$4,'[1]INTERNAL PARAMETERS-1'!$B$5:$J$44,6,FALSE)*VLOOKUP(AirBFYLD2!BO$4,'[1]INTERNAL PARAMETERS-1'!$B$5:$J$44,3,FALSE) + AirBFYLD1!BO7*(1-VLOOKUP(AirBFYLD2!BO$4,'[1]INTERNAL PARAMETERS-1'!$B$5:$J$44,5,FALSE))*VLOOKUP(AirBFYLD2!BO$4,'[1]INTERNAL PARAMETERS-1'!$B$5:$J$44,8,FALSE)*VLOOKUP(AirBFYLD2!BO$4,'[1]INTERNAL PARAMETERS-1'!$B$5:$J$44,3,FALSE)</f>
        <v>2.8955740486273176E-3</v>
      </c>
      <c r="BP7" s="44">
        <f>AirBFYLD1!BP7*VLOOKUP(AirBFYLD2!BP$4,'[1]INTERNAL PARAMETERS-1'!$B$5:$J$44,5,FALSE)*VLOOKUP(AirBFYLD2!BP$4,'[1]INTERNAL PARAMETERS-1'!$B$5:$J$44,6,FALSE)*VLOOKUP(AirBFYLD2!BP$4,'[1]INTERNAL PARAMETERS-1'!$B$5:$J$44,3,FALSE) + AirBFYLD1!BP7*(1-VLOOKUP(AirBFYLD2!BP$4,'[1]INTERNAL PARAMETERS-1'!$B$5:$J$44,5,FALSE))*VLOOKUP(AirBFYLD2!BP$4,'[1]INTERNAL PARAMETERS-1'!$B$5:$J$44,8,FALSE)*VLOOKUP(AirBFYLD2!BP$4,'[1]INTERNAL PARAMETERS-1'!$B$5:$J$44,3,FALSE)</f>
        <v>8.8044782932108738E-5</v>
      </c>
      <c r="BQ7" s="44">
        <f>AirBFYLD1!BQ7*VLOOKUP(AirBFYLD2!BQ$4,'[1]INTERNAL PARAMETERS-1'!$B$5:$J$44,5,FALSE)*VLOOKUP(AirBFYLD2!BQ$4,'[1]INTERNAL PARAMETERS-1'!$B$5:$J$44,6,FALSE)*VLOOKUP(AirBFYLD2!BQ$4,'[1]INTERNAL PARAMETERS-1'!$B$5:$J$44,3,FALSE) + AirBFYLD1!BQ7*(1-VLOOKUP(AirBFYLD2!BQ$4,'[1]INTERNAL PARAMETERS-1'!$B$5:$J$44,5,FALSE))*VLOOKUP(AirBFYLD2!BQ$4,'[1]INTERNAL PARAMETERS-1'!$B$5:$J$44,8,FALSE)*VLOOKUP(AirBFYLD2!BQ$4,'[1]INTERNAL PARAMETERS-1'!$B$5:$J$44,3,FALSE)</f>
        <v>3.0768106363827379E-3</v>
      </c>
      <c r="BR7" s="44">
        <f>AirBFYLD1!BR7*VLOOKUP(AirBFYLD2!BR$4,'[1]INTERNAL PARAMETERS-1'!$B$5:$J$44,5,FALSE)*VLOOKUP(AirBFYLD2!BR$4,'[1]INTERNAL PARAMETERS-1'!$B$5:$J$44,6,FALSE)*VLOOKUP(AirBFYLD2!BR$4,'[1]INTERNAL PARAMETERS-1'!$B$5:$J$44,3,FALSE) + AirBFYLD1!BR7*(1-VLOOKUP(AirBFYLD2!BR$4,'[1]INTERNAL PARAMETERS-1'!$B$5:$J$44,5,FALSE))*VLOOKUP(AirBFYLD2!BR$4,'[1]INTERNAL PARAMETERS-1'!$B$5:$J$44,8,FALSE)*VLOOKUP(AirBFYLD2!BR$4,'[1]INTERNAL PARAMETERS-1'!$B$5:$J$44,3,FALSE)</f>
        <v>8.1339035160930755E-5</v>
      </c>
      <c r="BS7" s="44">
        <f>AirBFYLD1!BS7*VLOOKUP(AirBFYLD2!BS$4,'[1]INTERNAL PARAMETERS-1'!$B$5:$J$44,5,FALSE)*VLOOKUP(AirBFYLD2!BS$4,'[1]INTERNAL PARAMETERS-1'!$B$5:$J$44,6,FALSE)*VLOOKUP(AirBFYLD2!BS$4,'[1]INTERNAL PARAMETERS-1'!$B$5:$J$44,3,FALSE) + AirBFYLD1!BS7*(1-VLOOKUP(AirBFYLD2!BS$4,'[1]INTERNAL PARAMETERS-1'!$B$5:$J$44,5,FALSE))*VLOOKUP(AirBFYLD2!BS$4,'[1]INTERNAL PARAMETERS-1'!$B$5:$J$44,8,FALSE)*VLOOKUP(AirBFYLD2!BS$4,'[1]INTERNAL PARAMETERS-1'!$B$5:$J$44,3,FALSE)</f>
        <v>7.8067913118328382E-6</v>
      </c>
      <c r="BT7" s="44">
        <f>AirBFYLD1!BT7*VLOOKUP(AirBFYLD2!BT$4,'[1]INTERNAL PARAMETERS-1'!$B$5:$J$44,5,FALSE)*VLOOKUP(AirBFYLD2!BT$4,'[1]INTERNAL PARAMETERS-1'!$B$5:$J$44,6,FALSE)*VLOOKUP(AirBFYLD2!BT$4,'[1]INTERNAL PARAMETERS-1'!$B$5:$J$44,3,FALSE) + AirBFYLD1!BT7*(1-VLOOKUP(AirBFYLD2!BT$4,'[1]INTERNAL PARAMETERS-1'!$B$5:$J$44,5,FALSE))*VLOOKUP(AirBFYLD2!BT$4,'[1]INTERNAL PARAMETERS-1'!$B$5:$J$44,8,FALSE)*VLOOKUP(AirBFYLD2!BT$4,'[1]INTERNAL PARAMETERS-1'!$B$5:$J$44,3,FALSE)</f>
        <v>0</v>
      </c>
      <c r="BU7" s="44">
        <f>AirBFYLD1!BU7*VLOOKUP(AirBFYLD2!BU$4,'[1]INTERNAL PARAMETERS-1'!$B$5:$J$44,5,FALSE)*VLOOKUP(AirBFYLD2!BU$4,'[1]INTERNAL PARAMETERS-1'!$B$5:$J$44,6,FALSE)*VLOOKUP(AirBFYLD2!BU$4,'[1]INTERNAL PARAMETERS-1'!$B$5:$J$44,3,FALSE) + AirBFYLD1!BU7*(1-VLOOKUP(AirBFYLD2!BU$4,'[1]INTERNAL PARAMETERS-1'!$B$5:$J$44,5,FALSE))*VLOOKUP(AirBFYLD2!BU$4,'[1]INTERNAL PARAMETERS-1'!$B$5:$J$44,8,FALSE)*VLOOKUP(AirBFYLD2!BU$4,'[1]INTERNAL PARAMETERS-1'!$B$5:$J$44,3,FALSE)</f>
        <v>0</v>
      </c>
      <c r="BV7" s="44">
        <f>AirBFYLD1!BV7*VLOOKUP(AirBFYLD2!BV$4,'[1]INTERNAL PARAMETERS-1'!$B$5:$J$44,5,FALSE)*VLOOKUP(AirBFYLD2!BV$4,'[1]INTERNAL PARAMETERS-1'!$B$5:$J$44,6,FALSE)*VLOOKUP(AirBFYLD2!BV$4,'[1]INTERNAL PARAMETERS-1'!$B$5:$J$44,3,FALSE) + AirBFYLD1!BV7*(1-VLOOKUP(AirBFYLD2!BV$4,'[1]INTERNAL PARAMETERS-1'!$B$5:$J$44,5,FALSE))*VLOOKUP(AirBFYLD2!BV$4,'[1]INTERNAL PARAMETERS-1'!$B$5:$J$44,8,FALSE)*VLOOKUP(AirBFYLD2!BV$4,'[1]INTERNAL PARAMETERS-1'!$B$5:$J$44,3,FALSE)</f>
        <v>0</v>
      </c>
      <c r="BW7" s="44">
        <f>AirBFYLD1!BW7*VLOOKUP(AirBFYLD2!BW$4,'[1]INTERNAL PARAMETERS-1'!$B$5:$J$44,5,FALSE)*VLOOKUP(AirBFYLD2!BW$4,'[1]INTERNAL PARAMETERS-1'!$B$5:$J$44,6,FALSE)*VLOOKUP(AirBFYLD2!BW$4,'[1]INTERNAL PARAMETERS-1'!$B$5:$J$44,3,FALSE) + AirBFYLD1!BW7*(1-VLOOKUP(AirBFYLD2!BW$4,'[1]INTERNAL PARAMETERS-1'!$B$5:$J$44,5,FALSE))*VLOOKUP(AirBFYLD2!BW$4,'[1]INTERNAL PARAMETERS-1'!$B$5:$J$44,8,FALSE)*VLOOKUP(AirBFYLD2!BW$4,'[1]INTERNAL PARAMETERS-1'!$B$5:$J$44,3,FALSE)</f>
        <v>0</v>
      </c>
      <c r="BX7" s="44">
        <f>AirBFYLD1!BX7*VLOOKUP(AirBFYLD2!BX$4,'[1]INTERNAL PARAMETERS-1'!$B$5:$J$44,5,FALSE)*VLOOKUP(AirBFYLD2!BX$4,'[1]INTERNAL PARAMETERS-1'!$B$5:$J$44,6,FALSE)*VLOOKUP(AirBFYLD2!BX$4,'[1]INTERNAL PARAMETERS-1'!$B$5:$J$44,3,FALSE) + AirBFYLD1!BX7*(1-VLOOKUP(AirBFYLD2!BX$4,'[1]INTERNAL PARAMETERS-1'!$B$5:$J$44,5,FALSE))*VLOOKUP(AirBFYLD2!BX$4,'[1]INTERNAL PARAMETERS-1'!$B$5:$J$44,8,FALSE)*VLOOKUP(AirBFYLD2!BX$4,'[1]INTERNAL PARAMETERS-1'!$B$5:$J$44,3,FALSE)</f>
        <v>0</v>
      </c>
      <c r="BY7" s="44">
        <f>AirBFYLD1!BY7*VLOOKUP(AirBFYLD2!BY$4,'[1]INTERNAL PARAMETERS-1'!$B$5:$J$44,5,FALSE)*VLOOKUP(AirBFYLD2!BY$4,'[1]INTERNAL PARAMETERS-1'!$B$5:$J$44,6,FALSE)*VLOOKUP(AirBFYLD2!BY$4,'[1]INTERNAL PARAMETERS-1'!$B$5:$J$44,3,FALSE) + AirBFYLD1!BY7*(1-VLOOKUP(AirBFYLD2!BY$4,'[1]INTERNAL PARAMETERS-1'!$B$5:$J$44,5,FALSE))*VLOOKUP(AirBFYLD2!BY$4,'[1]INTERNAL PARAMETERS-1'!$B$5:$J$44,8,FALSE)*VLOOKUP(AirBFYLD2!BY$4,'[1]INTERNAL PARAMETERS-1'!$B$5:$J$44,3,FALSE)</f>
        <v>0</v>
      </c>
      <c r="BZ7" s="44">
        <f>AirBFYLD1!BZ7*VLOOKUP(AirBFYLD2!BZ$4,'[1]INTERNAL PARAMETERS-1'!$B$5:$J$44,5,FALSE)*VLOOKUP(AirBFYLD2!BZ$4,'[1]INTERNAL PARAMETERS-1'!$B$5:$J$44,6,FALSE)*VLOOKUP(AirBFYLD2!BZ$4,'[1]INTERNAL PARAMETERS-1'!$B$5:$J$44,3,FALSE) + AirBFYLD1!BZ7*(1-VLOOKUP(AirBFYLD2!BZ$4,'[1]INTERNAL PARAMETERS-1'!$B$5:$J$44,5,FALSE))*VLOOKUP(AirBFYLD2!BZ$4,'[1]INTERNAL PARAMETERS-1'!$B$5:$J$44,8,FALSE)*VLOOKUP(AirBFYLD2!BZ$4,'[1]INTERNAL PARAMETERS-1'!$B$5:$J$44,3,FALSE)</f>
        <v>4.0945001689010331E-6</v>
      </c>
      <c r="CA7" s="44">
        <f>AirBFYLD1!CA7*VLOOKUP(AirBFYLD2!CA$4,'[1]INTERNAL PARAMETERS-1'!$B$5:$J$44,5,FALSE)*VLOOKUP(AirBFYLD2!CA$4,'[1]INTERNAL PARAMETERS-1'!$B$5:$J$44,6,FALSE)*VLOOKUP(AirBFYLD2!CA$4,'[1]INTERNAL PARAMETERS-1'!$B$5:$J$44,3,FALSE) + AirBFYLD1!CA7*(1-VLOOKUP(AirBFYLD2!CA$4,'[1]INTERNAL PARAMETERS-1'!$B$5:$J$44,5,FALSE))*VLOOKUP(AirBFYLD2!CA$4,'[1]INTERNAL PARAMETERS-1'!$B$5:$J$44,8,FALSE)*VLOOKUP(AirBFYLD2!CA$4,'[1]INTERNAL PARAMETERS-1'!$B$5:$J$44,3,FALSE)</f>
        <v>0</v>
      </c>
      <c r="CB7" s="44">
        <f>AirBFYLD1!CB7*VLOOKUP(AirBFYLD2!CB$4,'[1]INTERNAL PARAMETERS-1'!$B$5:$J$44,5,FALSE)*VLOOKUP(AirBFYLD2!CB$4,'[1]INTERNAL PARAMETERS-1'!$B$5:$J$44,6,FALSE)*VLOOKUP(AirBFYLD2!CB$4,'[1]INTERNAL PARAMETERS-1'!$B$5:$J$44,3,FALSE) + AirBFYLD1!CB7*(1-VLOOKUP(AirBFYLD2!CB$4,'[1]INTERNAL PARAMETERS-1'!$B$5:$J$44,5,FALSE))*VLOOKUP(AirBFYLD2!CB$4,'[1]INTERNAL PARAMETERS-1'!$B$5:$J$44,8,FALSE)*VLOOKUP(AirBFYLD2!CB$4,'[1]INTERNAL PARAMETERS-1'!$B$5:$J$44,3,FALSE)</f>
        <v>0</v>
      </c>
      <c r="CC7" s="44">
        <f>AirBFYLD1!CC7*VLOOKUP(AirBFYLD2!CC$4,'[1]INTERNAL PARAMETERS-1'!$B$5:$J$44,5,FALSE)*VLOOKUP(AirBFYLD2!CC$4,'[1]INTERNAL PARAMETERS-1'!$B$5:$J$44,6,FALSE)*VLOOKUP(AirBFYLD2!CC$4,'[1]INTERNAL PARAMETERS-1'!$B$5:$J$44,3,FALSE) + AirBFYLD1!CC7*(1-VLOOKUP(AirBFYLD2!CC$4,'[1]INTERNAL PARAMETERS-1'!$B$5:$J$44,5,FALSE))*VLOOKUP(AirBFYLD2!CC$4,'[1]INTERNAL PARAMETERS-1'!$B$5:$J$44,8,FALSE)*VLOOKUP(AirBFYLD2!CC$4,'[1]INTERNAL PARAMETERS-1'!$B$5:$J$44,3,FALSE)</f>
        <v>1.0378571036100104E-5</v>
      </c>
      <c r="CD7" s="44">
        <f>AirBFYLD1!CD7*VLOOKUP(AirBFYLD2!CD$4,'[1]INTERNAL PARAMETERS-1'!$B$5:$J$44,5,FALSE)*VLOOKUP(AirBFYLD2!CD$4,'[1]INTERNAL PARAMETERS-1'!$B$5:$J$44,6,FALSE)*VLOOKUP(AirBFYLD2!CD$4,'[1]INTERNAL PARAMETERS-1'!$B$5:$J$44,3,FALSE) + AirBFYLD1!CD7*(1-VLOOKUP(AirBFYLD2!CD$4,'[1]INTERNAL PARAMETERS-1'!$B$5:$J$44,5,FALSE))*VLOOKUP(AirBFYLD2!CD$4,'[1]INTERNAL PARAMETERS-1'!$B$5:$J$44,8,FALSE)*VLOOKUP(AirBFYLD2!CD$4,'[1]INTERNAL PARAMETERS-1'!$B$5:$J$44,3,FALSE)</f>
        <v>9.2873645364795218E-5</v>
      </c>
      <c r="CE7" s="44">
        <f>AirBFYLD1!CE7*VLOOKUP(AirBFYLD2!CE$4,'[1]INTERNAL PARAMETERS-1'!$B$5:$J$44,5,FALSE)*VLOOKUP(AirBFYLD2!CE$4,'[1]INTERNAL PARAMETERS-1'!$B$5:$J$44,6,FALSE)*VLOOKUP(AirBFYLD2!CE$4,'[1]INTERNAL PARAMETERS-1'!$B$5:$J$44,3,FALSE) + AirBFYLD1!CE7*(1-VLOOKUP(AirBFYLD2!CE$4,'[1]INTERNAL PARAMETERS-1'!$B$5:$J$44,5,FALSE))*VLOOKUP(AirBFYLD2!CE$4,'[1]INTERNAL PARAMETERS-1'!$B$5:$J$44,8,FALSE)*VLOOKUP(AirBFYLD2!CE$4,'[1]INTERNAL PARAMETERS-1'!$B$5:$J$44,3,FALSE)</f>
        <v>1.0764060817440966E-4</v>
      </c>
      <c r="CF7" s="44">
        <f>AirBFYLD1!CF7*VLOOKUP(AirBFYLD2!CF$4,'[1]INTERNAL PARAMETERS-1'!$B$5:$J$44,5,FALSE)*VLOOKUP(AirBFYLD2!CF$4,'[1]INTERNAL PARAMETERS-1'!$B$5:$J$44,6,FALSE)*VLOOKUP(AirBFYLD2!CF$4,'[1]INTERNAL PARAMETERS-1'!$B$5:$J$44,3,FALSE) + AirBFYLD1!CF7*(1-VLOOKUP(AirBFYLD2!CF$4,'[1]INTERNAL PARAMETERS-1'!$B$5:$J$44,5,FALSE))*VLOOKUP(AirBFYLD2!CF$4,'[1]INTERNAL PARAMETERS-1'!$B$5:$J$44,8,FALSE)*VLOOKUP(AirBFYLD2!CF$4,'[1]INTERNAL PARAMETERS-1'!$B$5:$J$44,3,FALSE)</f>
        <v>6.3870869860169121E-5</v>
      </c>
      <c r="CG7" s="44">
        <f>AirBFYLD1!CG7*VLOOKUP(AirBFYLD2!CG$4,'[1]INTERNAL PARAMETERS-1'!$B$5:$J$44,5,FALSE)*VLOOKUP(AirBFYLD2!CG$4,'[1]INTERNAL PARAMETERS-1'!$B$5:$J$44,6,FALSE)*VLOOKUP(AirBFYLD2!CG$4,'[1]INTERNAL PARAMETERS-1'!$B$5:$J$44,3,FALSE) + AirBFYLD1!CG7*(1-VLOOKUP(AirBFYLD2!CG$4,'[1]INTERNAL PARAMETERS-1'!$B$5:$J$44,5,FALSE))*VLOOKUP(AirBFYLD2!CG$4,'[1]INTERNAL PARAMETERS-1'!$B$5:$J$44,8,FALSE)*VLOOKUP(AirBFYLD2!CG$4,'[1]INTERNAL PARAMETERS-1'!$B$5:$J$44,3,FALSE)</f>
        <v>9.4099072280485683E-7</v>
      </c>
      <c r="CH7" s="43">
        <f>AirBFYLD1!CH7*VLOOKUP(AirBFYLD2!CH$4,'[1]INTERNAL PARAMETERS-1'!$B$5:$J$44,5,FALSE)*VLOOKUP(AirBFYLD2!CH$4,'[1]INTERNAL PARAMETERS-1'!$B$5:$J$44,6,FALSE)*VLOOKUP(AirBFYLD2!CH$4,'[1]INTERNAL PARAMETERS-1'!$B$5:$J$44,3,FALSE) + AirBFYLD1!CH7*(1-VLOOKUP(AirBFYLD2!CH$4,'[1]INTERNAL PARAMETERS-1'!$B$5:$J$44,5,FALSE))*VLOOKUP(AirBFYLD2!CH$4,'[1]INTERNAL PARAMETERS-1'!$B$5:$J$44,8,FALSE)*VLOOKUP(AirBFYLD2!CH$4,'[1]INTERNAL PARAMETERS-1'!$B$5:$J$44,3,FALSE)</f>
        <v>0</v>
      </c>
      <c r="CJ7" s="45">
        <f t="shared" si="0"/>
        <v>1.8637876979938131</v>
      </c>
      <c r="CK7" s="43">
        <f t="shared" si="1"/>
        <v>4.742058505043413E-2</v>
      </c>
    </row>
    <row r="8" spans="2:89" x14ac:dyDescent="0.5">
      <c r="B8" s="58" t="s">
        <v>5</v>
      </c>
      <c r="C8" s="57" t="s">
        <v>68</v>
      </c>
      <c r="D8" s="57" t="s">
        <v>64</v>
      </c>
      <c r="E8" s="133">
        <f>AirBF!X8</f>
        <v>11.69829667347522</v>
      </c>
      <c r="F8" s="59">
        <f>'[1]INTERNAL PARAMETERS-1'!M8</f>
        <v>68.824999999999989</v>
      </c>
      <c r="G8" s="45">
        <f>AirBFYLD1!G8*VLOOKUP(AirBFYLD2!G$4,'[1]INTERNAL PARAMETERS-1'!$B$5:$J$44,5,FALSE)*VLOOKUP(AirBFYLD2!G$4,'[1]INTERNAL PARAMETERS-1'!$B$5:$J$44,7,FALSE)*AirBFYLD2!$F8 + AirBFYLD1!G8*(1-VLOOKUP(AirBFYLD2!G$4,'[1]INTERNAL PARAMETERS-1'!$B$5:$J$44,5,FALSE))*VLOOKUP(AirBFYLD2!G$4,'[1]INTERNAL PARAMETERS-1'!$B$5:$J$44,9,FALSE)*AirBFYLD2!$F8</f>
        <v>1.4758346053944151</v>
      </c>
      <c r="H8" s="44">
        <f>AirBFYLD1!H8*VLOOKUP(AirBFYLD2!H$4,'[1]INTERNAL PARAMETERS-1'!$B$5:$J$44,5,FALSE)*VLOOKUP(AirBFYLD2!H$4,'[1]INTERNAL PARAMETERS-1'!$B$5:$J$44,7,FALSE)*AirBFYLD2!$F8 + AirBFYLD1!H8*(1-VLOOKUP(AirBFYLD2!H$4,'[1]INTERNAL PARAMETERS-1'!$B$5:$J$44,5,FALSE))*VLOOKUP(AirBFYLD2!H$4,'[1]INTERNAL PARAMETERS-1'!$B$5:$J$44,9,FALSE)*AirBFYLD2!$F8</f>
        <v>1.0968441497550898</v>
      </c>
      <c r="I8" s="44">
        <f>AirBFYLD1!I8*VLOOKUP(AirBFYLD2!I$4,'[1]INTERNAL PARAMETERS-1'!$B$5:$J$44,5,FALSE)*VLOOKUP(AirBFYLD2!I$4,'[1]INTERNAL PARAMETERS-1'!$B$5:$J$44,7,FALSE)*AirBFYLD2!$F8 + AirBFYLD1!I8*(1-VLOOKUP(AirBFYLD2!I$4,'[1]INTERNAL PARAMETERS-1'!$B$5:$J$44,5,FALSE))*VLOOKUP(AirBFYLD2!I$4,'[1]INTERNAL PARAMETERS-1'!$B$5:$J$44,9,FALSE)*AirBFYLD2!$F8</f>
        <v>2.0699237071379684</v>
      </c>
      <c r="J8" s="44">
        <f>AirBFYLD1!J8*VLOOKUP(AirBFYLD2!J$4,'[1]INTERNAL PARAMETERS-1'!$B$5:$J$44,5,FALSE)*VLOOKUP(AirBFYLD2!J$4,'[1]INTERNAL PARAMETERS-1'!$B$5:$J$44,7,FALSE)*AirBFYLD2!$F8 + AirBFYLD1!J8*(1-VLOOKUP(AirBFYLD2!J$4,'[1]INTERNAL PARAMETERS-1'!$B$5:$J$44,5,FALSE))*VLOOKUP(AirBFYLD2!J$4,'[1]INTERNAL PARAMETERS-1'!$B$5:$J$44,9,FALSE)*AirBFYLD2!$F8</f>
        <v>0</v>
      </c>
      <c r="K8" s="44">
        <f>AirBFYLD1!K8*VLOOKUP(AirBFYLD2!K$4,'[1]INTERNAL PARAMETERS-1'!$B$5:$J$44,5,FALSE)*VLOOKUP(AirBFYLD2!K$4,'[1]INTERNAL PARAMETERS-1'!$B$5:$J$44,7,FALSE)*AirBFYLD2!$F8 + AirBFYLD1!K8*(1-VLOOKUP(AirBFYLD2!K$4,'[1]INTERNAL PARAMETERS-1'!$B$5:$J$44,5,FALSE))*VLOOKUP(AirBFYLD2!K$4,'[1]INTERNAL PARAMETERS-1'!$B$5:$J$44,9,FALSE)*AirBFYLD2!$F8</f>
        <v>9.5323990120205985E-3</v>
      </c>
      <c r="L8" s="44">
        <f>AirBFYLD1!L8*VLOOKUP(AirBFYLD2!L$4,'[1]INTERNAL PARAMETERS-1'!$B$5:$J$44,5,FALSE)*VLOOKUP(AirBFYLD2!L$4,'[1]INTERNAL PARAMETERS-1'!$B$5:$J$44,7,FALSE)*AirBFYLD2!$F8 + AirBFYLD1!L8*(1-VLOOKUP(AirBFYLD2!L$4,'[1]INTERNAL PARAMETERS-1'!$B$5:$J$44,5,FALSE))*VLOOKUP(AirBFYLD2!L$4,'[1]INTERNAL PARAMETERS-1'!$B$5:$J$44,9,FALSE)*AirBFYLD2!$F8</f>
        <v>0</v>
      </c>
      <c r="M8" s="44">
        <f>AirBFYLD1!M8*VLOOKUP(AirBFYLD2!M$4,'[1]INTERNAL PARAMETERS-1'!$B$5:$J$44,5,FALSE)*VLOOKUP(AirBFYLD2!M$4,'[1]INTERNAL PARAMETERS-1'!$B$5:$J$44,7,FALSE)*AirBFYLD2!$F8 + AirBFYLD1!M8*(1-VLOOKUP(AirBFYLD2!M$4,'[1]INTERNAL PARAMETERS-1'!$B$5:$J$44,5,FALSE))*VLOOKUP(AirBFYLD2!M$4,'[1]INTERNAL PARAMETERS-1'!$B$5:$J$44,9,FALSE)*AirBFYLD2!$F8</f>
        <v>2.7428446577526435E-2</v>
      </c>
      <c r="N8" s="44">
        <f>AirBFYLD1!N8*VLOOKUP(AirBFYLD2!N$4,'[1]INTERNAL PARAMETERS-1'!$B$5:$J$44,5,FALSE)*VLOOKUP(AirBFYLD2!N$4,'[1]INTERNAL PARAMETERS-1'!$B$5:$J$44,7,FALSE)*AirBFYLD2!$F8 + AirBFYLD1!N8*(1-VLOOKUP(AirBFYLD2!N$4,'[1]INTERNAL PARAMETERS-1'!$B$5:$J$44,5,FALSE))*VLOOKUP(AirBFYLD2!N$4,'[1]INTERNAL PARAMETERS-1'!$B$5:$J$44,9,FALSE)*AirBFYLD2!$F8</f>
        <v>1.6251635267339033E-2</v>
      </c>
      <c r="O8" s="44">
        <f>AirBFYLD1!O8*VLOOKUP(AirBFYLD2!O$4,'[1]INTERNAL PARAMETERS-1'!$B$5:$J$44,5,FALSE)*VLOOKUP(AirBFYLD2!O$4,'[1]INTERNAL PARAMETERS-1'!$B$5:$J$44,7,FALSE)*AirBFYLD2!$F8 + AirBFYLD1!O8*(1-VLOOKUP(AirBFYLD2!O$4,'[1]INTERNAL PARAMETERS-1'!$B$5:$J$44,5,FALSE))*VLOOKUP(AirBFYLD2!O$4,'[1]INTERNAL PARAMETERS-1'!$B$5:$J$44,9,FALSE)*AirBFYLD2!$F8</f>
        <v>0</v>
      </c>
      <c r="P8" s="44">
        <f>AirBFYLD1!P8*VLOOKUP(AirBFYLD2!P$4,'[1]INTERNAL PARAMETERS-1'!$B$5:$J$44,5,FALSE)*VLOOKUP(AirBFYLD2!P$4,'[1]INTERNAL PARAMETERS-1'!$B$5:$J$44,7,FALSE)*AirBFYLD2!$F8 + AirBFYLD1!P8*(1-VLOOKUP(AirBFYLD2!P$4,'[1]INTERNAL PARAMETERS-1'!$B$5:$J$44,5,FALSE))*VLOOKUP(AirBFYLD2!P$4,'[1]INTERNAL PARAMETERS-1'!$B$5:$J$44,9,FALSE)*AirBFYLD2!$F8</f>
        <v>0</v>
      </c>
      <c r="Q8" s="44">
        <f>AirBFYLD1!Q8*VLOOKUP(AirBFYLD2!Q$4,'[1]INTERNAL PARAMETERS-1'!$B$5:$J$44,5,FALSE)*VLOOKUP(AirBFYLD2!Q$4,'[1]INTERNAL PARAMETERS-1'!$B$5:$J$44,7,FALSE)*AirBFYLD2!$F8 + AirBFYLD1!Q8*(1-VLOOKUP(AirBFYLD2!Q$4,'[1]INTERNAL PARAMETERS-1'!$B$5:$J$44,5,FALSE))*VLOOKUP(AirBFYLD2!Q$4,'[1]INTERNAL PARAMETERS-1'!$B$5:$J$44,9,FALSE)*AirBFYLD2!$F8</f>
        <v>0</v>
      </c>
      <c r="R8" s="44">
        <f>AirBFYLD1!R8*VLOOKUP(AirBFYLD2!R$4,'[1]INTERNAL PARAMETERS-1'!$B$5:$J$44,5,FALSE)*VLOOKUP(AirBFYLD2!R$4,'[1]INTERNAL PARAMETERS-1'!$B$5:$J$44,7,FALSE)*AirBFYLD2!$F8 + AirBFYLD1!R8*(1-VLOOKUP(AirBFYLD2!R$4,'[1]INTERNAL PARAMETERS-1'!$B$5:$J$44,5,FALSE))*VLOOKUP(AirBFYLD2!R$4,'[1]INTERNAL PARAMETERS-1'!$B$5:$J$44,9,FALSE)*AirBFYLD2!$F8</f>
        <v>1.6940046050332645E-2</v>
      </c>
      <c r="S8" s="44">
        <f>AirBFYLD1!S8*VLOOKUP(AirBFYLD2!S$4,'[1]INTERNAL PARAMETERS-1'!$B$5:$J$44,5,FALSE)*VLOOKUP(AirBFYLD2!S$4,'[1]INTERNAL PARAMETERS-1'!$B$5:$J$44,7,FALSE)*AirBFYLD2!$F8 + AirBFYLD1!S8*(1-VLOOKUP(AirBFYLD2!S$4,'[1]INTERNAL PARAMETERS-1'!$B$5:$J$44,5,FALSE))*VLOOKUP(AirBFYLD2!S$4,'[1]INTERNAL PARAMETERS-1'!$B$5:$J$44,9,FALSE)*AirBFYLD2!$F8</f>
        <v>0.30617064038336078</v>
      </c>
      <c r="T8" s="44">
        <f>AirBFYLD1!T8*VLOOKUP(AirBFYLD2!T$4,'[1]INTERNAL PARAMETERS-1'!$B$5:$J$44,5,FALSE)*VLOOKUP(AirBFYLD2!T$4,'[1]INTERNAL PARAMETERS-1'!$B$5:$J$44,7,FALSE)*AirBFYLD2!$F8 + AirBFYLD1!T8*(1-VLOOKUP(AirBFYLD2!T$4,'[1]INTERNAL PARAMETERS-1'!$B$5:$J$44,5,FALSE))*VLOOKUP(AirBFYLD2!T$4,'[1]INTERNAL PARAMETERS-1'!$B$5:$J$44,9,FALSE)*AirBFYLD2!$F8</f>
        <v>5.7172655419872688E-2</v>
      </c>
      <c r="U8" s="44">
        <f>AirBFYLD1!U8*VLOOKUP(AirBFYLD2!U$4,'[1]INTERNAL PARAMETERS-1'!$B$5:$J$44,5,FALSE)*VLOOKUP(AirBFYLD2!U$4,'[1]INTERNAL PARAMETERS-1'!$B$5:$J$44,7,FALSE)*AirBFYLD2!$F8 + AirBFYLD1!U8*(1-VLOOKUP(AirBFYLD2!U$4,'[1]INTERNAL PARAMETERS-1'!$B$5:$J$44,5,FALSE))*VLOOKUP(AirBFYLD2!U$4,'[1]INTERNAL PARAMETERS-1'!$B$5:$J$44,9,FALSE)*AirBFYLD2!$F8</f>
        <v>2.7117583850338536E-2</v>
      </c>
      <c r="V8" s="44">
        <f>AirBFYLD1!V8*VLOOKUP(AirBFYLD2!V$4,'[1]INTERNAL PARAMETERS-1'!$B$5:$J$44,5,FALSE)*VLOOKUP(AirBFYLD2!V$4,'[1]INTERNAL PARAMETERS-1'!$B$5:$J$44,7,FALSE)*AirBFYLD2!$F8 + AirBFYLD1!V8*(1-VLOOKUP(AirBFYLD2!V$4,'[1]INTERNAL PARAMETERS-1'!$B$5:$J$44,5,FALSE))*VLOOKUP(AirBFYLD2!V$4,'[1]INTERNAL PARAMETERS-1'!$B$5:$J$44,9,FALSE)*AirBFYLD2!$F8</f>
        <v>0.32999782559791563</v>
      </c>
      <c r="W8" s="44">
        <f>AirBFYLD1!W8*VLOOKUP(AirBFYLD2!W$4,'[1]INTERNAL PARAMETERS-1'!$B$5:$J$44,5,FALSE)*VLOOKUP(AirBFYLD2!W$4,'[1]INTERNAL PARAMETERS-1'!$B$5:$J$44,7,FALSE)*AirBFYLD2!$F8 + AirBFYLD1!W8*(1-VLOOKUP(AirBFYLD2!W$4,'[1]INTERNAL PARAMETERS-1'!$B$5:$J$44,5,FALSE))*VLOOKUP(AirBFYLD2!W$4,'[1]INTERNAL PARAMETERS-1'!$B$5:$J$44,9,FALSE)*AirBFYLD2!$F8</f>
        <v>0</v>
      </c>
      <c r="X8" s="44">
        <f>AirBFYLD1!X8*VLOOKUP(AirBFYLD2!X$4,'[1]INTERNAL PARAMETERS-1'!$B$5:$J$44,5,FALSE)*VLOOKUP(AirBFYLD2!X$4,'[1]INTERNAL PARAMETERS-1'!$B$5:$J$44,7,FALSE)*AirBFYLD2!$F8 + AirBFYLD1!X8*(1-VLOOKUP(AirBFYLD2!X$4,'[1]INTERNAL PARAMETERS-1'!$B$5:$J$44,5,FALSE))*VLOOKUP(AirBFYLD2!X$4,'[1]INTERNAL PARAMETERS-1'!$B$5:$J$44,9,FALSE)*AirBFYLD2!$F8</f>
        <v>0</v>
      </c>
      <c r="Y8" s="44">
        <f>AirBFYLD1!Y8*VLOOKUP(AirBFYLD2!Y$4,'[1]INTERNAL PARAMETERS-1'!$B$5:$J$44,5,FALSE)*VLOOKUP(AirBFYLD2!Y$4,'[1]INTERNAL PARAMETERS-1'!$B$5:$J$44,7,FALSE)*AirBFYLD2!$F8 + AirBFYLD1!Y8*(1-VLOOKUP(AirBFYLD2!Y$4,'[1]INTERNAL PARAMETERS-1'!$B$5:$J$44,5,FALSE))*VLOOKUP(AirBFYLD2!Y$4,'[1]INTERNAL PARAMETERS-1'!$B$5:$J$44,9,FALSE)*AirBFYLD2!$F8</f>
        <v>0</v>
      </c>
      <c r="Z8" s="44">
        <f>AirBFYLD1!Z8*VLOOKUP(AirBFYLD2!Z$4,'[1]INTERNAL PARAMETERS-1'!$B$5:$J$44,5,FALSE)*VLOOKUP(AirBFYLD2!Z$4,'[1]INTERNAL PARAMETERS-1'!$B$5:$J$44,7,FALSE)*AirBFYLD2!$F8 + AirBFYLD1!Z8*(1-VLOOKUP(AirBFYLD2!Z$4,'[1]INTERNAL PARAMETERS-1'!$B$5:$J$44,5,FALSE))*VLOOKUP(AirBFYLD2!Z$4,'[1]INTERNAL PARAMETERS-1'!$B$5:$J$44,9,FALSE)*AirBFYLD2!$F8</f>
        <v>0</v>
      </c>
      <c r="AA8" s="44">
        <f>AirBFYLD1!AA8*VLOOKUP(AirBFYLD2!AA$4,'[1]INTERNAL PARAMETERS-1'!$B$5:$J$44,5,FALSE)*VLOOKUP(AirBFYLD2!AA$4,'[1]INTERNAL PARAMETERS-1'!$B$5:$J$44,7,FALSE)*AirBFYLD2!$F8 + AirBFYLD1!AA8*(1-VLOOKUP(AirBFYLD2!AA$4,'[1]INTERNAL PARAMETERS-1'!$B$5:$J$44,5,FALSE))*VLOOKUP(AirBFYLD2!AA$4,'[1]INTERNAL PARAMETERS-1'!$B$5:$J$44,9,FALSE)*AirBFYLD2!$F8</f>
        <v>0</v>
      </c>
      <c r="AB8" s="44">
        <f>AirBFYLD1!AB8*VLOOKUP(AirBFYLD2!AB$4,'[1]INTERNAL PARAMETERS-1'!$B$5:$J$44,5,FALSE)*VLOOKUP(AirBFYLD2!AB$4,'[1]INTERNAL PARAMETERS-1'!$B$5:$J$44,7,FALSE)*AirBFYLD2!$F8 + AirBFYLD1!AB8*(1-VLOOKUP(AirBFYLD2!AB$4,'[1]INTERNAL PARAMETERS-1'!$B$5:$J$44,5,FALSE))*VLOOKUP(AirBFYLD2!AB$4,'[1]INTERNAL PARAMETERS-1'!$B$5:$J$44,9,FALSE)*AirBFYLD2!$F8</f>
        <v>0</v>
      </c>
      <c r="AC8" s="44">
        <f>AirBFYLD1!AC8*VLOOKUP(AirBFYLD2!AC$4,'[1]INTERNAL PARAMETERS-1'!$B$5:$J$44,5,FALSE)*VLOOKUP(AirBFYLD2!AC$4,'[1]INTERNAL PARAMETERS-1'!$B$5:$J$44,7,FALSE)*AirBFYLD2!$F8 + AirBFYLD1!AC8*(1-VLOOKUP(AirBFYLD2!AC$4,'[1]INTERNAL PARAMETERS-1'!$B$5:$J$44,5,FALSE))*VLOOKUP(AirBFYLD2!AC$4,'[1]INTERNAL PARAMETERS-1'!$B$5:$J$44,9,FALSE)*AirBFYLD2!$F8</f>
        <v>0</v>
      </c>
      <c r="AD8" s="44">
        <f>AirBFYLD1!AD8*VLOOKUP(AirBFYLD2!AD$4,'[1]INTERNAL PARAMETERS-1'!$B$5:$J$44,5,FALSE)*VLOOKUP(AirBFYLD2!AD$4,'[1]INTERNAL PARAMETERS-1'!$B$5:$J$44,7,FALSE)*AirBFYLD2!$F8 + AirBFYLD1!AD8*(1-VLOOKUP(AirBFYLD2!AD$4,'[1]INTERNAL PARAMETERS-1'!$B$5:$J$44,5,FALSE))*VLOOKUP(AirBFYLD2!AD$4,'[1]INTERNAL PARAMETERS-1'!$B$5:$J$44,9,FALSE)*AirBFYLD2!$F8</f>
        <v>0</v>
      </c>
      <c r="AE8" s="44">
        <f>AirBFYLD1!AE8*VLOOKUP(AirBFYLD2!AE$4,'[1]INTERNAL PARAMETERS-1'!$B$5:$J$44,5,FALSE)*VLOOKUP(AirBFYLD2!AE$4,'[1]INTERNAL PARAMETERS-1'!$B$5:$J$44,7,FALSE)*AirBFYLD2!$F8 + AirBFYLD1!AE8*(1-VLOOKUP(AirBFYLD2!AE$4,'[1]INTERNAL PARAMETERS-1'!$B$5:$J$44,5,FALSE))*VLOOKUP(AirBFYLD2!AE$4,'[1]INTERNAL PARAMETERS-1'!$B$5:$J$44,9,FALSE)*AirBFYLD2!$F8</f>
        <v>0</v>
      </c>
      <c r="AF8" s="44">
        <f>AirBFYLD1!AF8*VLOOKUP(AirBFYLD2!AF$4,'[1]INTERNAL PARAMETERS-1'!$B$5:$J$44,5,FALSE)*VLOOKUP(AirBFYLD2!AF$4,'[1]INTERNAL PARAMETERS-1'!$B$5:$J$44,7,FALSE)*AirBFYLD2!$F8 + AirBFYLD1!AF8*(1-VLOOKUP(AirBFYLD2!AF$4,'[1]INTERNAL PARAMETERS-1'!$B$5:$J$44,5,FALSE))*VLOOKUP(AirBFYLD2!AF$4,'[1]INTERNAL PARAMETERS-1'!$B$5:$J$44,9,FALSE)*AirBFYLD2!$F8</f>
        <v>5.5044682905089921E-3</v>
      </c>
      <c r="AG8" s="44">
        <f>AirBFYLD1!AG8*VLOOKUP(AirBFYLD2!AG$4,'[1]INTERNAL PARAMETERS-1'!$B$5:$J$44,5,FALSE)*VLOOKUP(AirBFYLD2!AG$4,'[1]INTERNAL PARAMETERS-1'!$B$5:$J$44,7,FALSE)*AirBFYLD2!$F8 + AirBFYLD1!AG8*(1-VLOOKUP(AirBFYLD2!AG$4,'[1]INTERNAL PARAMETERS-1'!$B$5:$J$44,5,FALSE))*VLOOKUP(AirBFYLD2!AG$4,'[1]INTERNAL PARAMETERS-1'!$B$5:$J$44,9,FALSE)*AirBFYLD2!$F8</f>
        <v>0</v>
      </c>
      <c r="AH8" s="44">
        <f>AirBFYLD1!AH8*VLOOKUP(AirBFYLD2!AH$4,'[1]INTERNAL PARAMETERS-1'!$B$5:$J$44,5,FALSE)*VLOOKUP(AirBFYLD2!AH$4,'[1]INTERNAL PARAMETERS-1'!$B$5:$J$44,7,FALSE)*AirBFYLD2!$F8 + AirBFYLD1!AH8*(1-VLOOKUP(AirBFYLD2!AH$4,'[1]INTERNAL PARAMETERS-1'!$B$5:$J$44,5,FALSE))*VLOOKUP(AirBFYLD2!AH$4,'[1]INTERNAL PARAMETERS-1'!$B$5:$J$44,9,FALSE)*AirBFYLD2!$F8</f>
        <v>1.5525423383486901E-3</v>
      </c>
      <c r="AI8" s="44">
        <f>AirBFYLD1!AI8*VLOOKUP(AirBFYLD2!AI$4,'[1]INTERNAL PARAMETERS-1'!$B$5:$J$44,5,FALSE)*VLOOKUP(AirBFYLD2!AI$4,'[1]INTERNAL PARAMETERS-1'!$B$5:$J$44,7,FALSE)*AirBFYLD2!$F8 + AirBFYLD1!AI8*(1-VLOOKUP(AirBFYLD2!AI$4,'[1]INTERNAL PARAMETERS-1'!$B$5:$J$44,5,FALSE))*VLOOKUP(AirBFYLD2!AI$4,'[1]INTERNAL PARAMETERS-1'!$B$5:$J$44,9,FALSE)*AirBFYLD2!$F8</f>
        <v>4.4113361363960352E-3</v>
      </c>
      <c r="AJ8" s="44">
        <f>AirBFYLD1!AJ8*VLOOKUP(AirBFYLD2!AJ$4,'[1]INTERNAL PARAMETERS-1'!$B$5:$J$44,5,FALSE)*VLOOKUP(AirBFYLD2!AJ$4,'[1]INTERNAL PARAMETERS-1'!$B$5:$J$44,7,FALSE)*AirBFYLD2!$F8 + AirBFYLD1!AJ8*(1-VLOOKUP(AirBFYLD2!AJ$4,'[1]INTERNAL PARAMETERS-1'!$B$5:$J$44,5,FALSE))*VLOOKUP(AirBFYLD2!AJ$4,'[1]INTERNAL PARAMETERS-1'!$B$5:$J$44,9,FALSE)*AirBFYLD2!$F8</f>
        <v>2.2021013189583324E-2</v>
      </c>
      <c r="AK8" s="44">
        <f>AirBFYLD1!AK8*VLOOKUP(AirBFYLD2!AK$4,'[1]INTERNAL PARAMETERS-1'!$B$5:$J$44,5,FALSE)*VLOOKUP(AirBFYLD2!AK$4,'[1]INTERNAL PARAMETERS-1'!$B$5:$J$44,7,FALSE)*AirBFYLD2!$F8 + AirBFYLD1!AK8*(1-VLOOKUP(AirBFYLD2!AK$4,'[1]INTERNAL PARAMETERS-1'!$B$5:$J$44,5,FALSE))*VLOOKUP(AirBFYLD2!AK$4,'[1]INTERNAL PARAMETERS-1'!$B$5:$J$44,9,FALSE)*AirBFYLD2!$F8</f>
        <v>6.2137119485763895E-3</v>
      </c>
      <c r="AL8" s="44">
        <f>AirBFYLD1!AL8*VLOOKUP(AirBFYLD2!AL$4,'[1]INTERNAL PARAMETERS-1'!$B$5:$J$44,5,FALSE)*VLOOKUP(AirBFYLD2!AL$4,'[1]INTERNAL PARAMETERS-1'!$B$5:$J$44,7,FALSE)*AirBFYLD2!$F8 + AirBFYLD1!AL8*(1-VLOOKUP(AirBFYLD2!AL$4,'[1]INTERNAL PARAMETERS-1'!$B$5:$J$44,5,FALSE))*VLOOKUP(AirBFYLD2!AL$4,'[1]INTERNAL PARAMETERS-1'!$B$5:$J$44,9,FALSE)*AirBFYLD2!$F8</f>
        <v>0</v>
      </c>
      <c r="AM8" s="44">
        <f>AirBFYLD1!AM8*VLOOKUP(AirBFYLD2!AM$4,'[1]INTERNAL PARAMETERS-1'!$B$5:$J$44,5,FALSE)*VLOOKUP(AirBFYLD2!AM$4,'[1]INTERNAL PARAMETERS-1'!$B$5:$J$44,7,FALSE)*AirBFYLD2!$F8 + AirBFYLD1!AM8*(1-VLOOKUP(AirBFYLD2!AM$4,'[1]INTERNAL PARAMETERS-1'!$B$5:$J$44,5,FALSE))*VLOOKUP(AirBFYLD2!AM$4,'[1]INTERNAL PARAMETERS-1'!$B$5:$J$44,9,FALSE)*AirBFYLD2!$F8</f>
        <v>0</v>
      </c>
      <c r="AN8" s="44">
        <f>AirBFYLD1!AN8*VLOOKUP(AirBFYLD2!AN$4,'[1]INTERNAL PARAMETERS-1'!$B$5:$J$44,5,FALSE)*VLOOKUP(AirBFYLD2!AN$4,'[1]INTERNAL PARAMETERS-1'!$B$5:$J$44,7,FALSE)*AirBFYLD2!$F8 + AirBFYLD1!AN8*(1-VLOOKUP(AirBFYLD2!AN$4,'[1]INTERNAL PARAMETERS-1'!$B$5:$J$44,5,FALSE))*VLOOKUP(AirBFYLD2!AN$4,'[1]INTERNAL PARAMETERS-1'!$B$5:$J$44,9,FALSE)*AirBFYLD2!$F8</f>
        <v>0</v>
      </c>
      <c r="AO8" s="44">
        <f>AirBFYLD1!AO8*VLOOKUP(AirBFYLD2!AO$4,'[1]INTERNAL PARAMETERS-1'!$B$5:$J$44,5,FALSE)*VLOOKUP(AirBFYLD2!AO$4,'[1]INTERNAL PARAMETERS-1'!$B$5:$J$44,7,FALSE)*AirBFYLD2!$F8 + AirBFYLD1!AO8*(1-VLOOKUP(AirBFYLD2!AO$4,'[1]INTERNAL PARAMETERS-1'!$B$5:$J$44,5,FALSE))*VLOOKUP(AirBFYLD2!AO$4,'[1]INTERNAL PARAMETERS-1'!$B$5:$J$44,9,FALSE)*AirBFYLD2!$F8</f>
        <v>0</v>
      </c>
      <c r="AP8" s="44">
        <f>AirBFYLD1!AP8*VLOOKUP(AirBFYLD2!AP$4,'[1]INTERNAL PARAMETERS-1'!$B$5:$J$44,5,FALSE)*VLOOKUP(AirBFYLD2!AP$4,'[1]INTERNAL PARAMETERS-1'!$B$5:$J$44,7,FALSE)*AirBFYLD2!$F8 + AirBFYLD1!AP8*(1-VLOOKUP(AirBFYLD2!AP$4,'[1]INTERNAL PARAMETERS-1'!$B$5:$J$44,5,FALSE))*VLOOKUP(AirBFYLD2!AP$4,'[1]INTERNAL PARAMETERS-1'!$B$5:$J$44,9,FALSE)*AirBFYLD2!$F8</f>
        <v>0</v>
      </c>
      <c r="AQ8" s="44">
        <f>AirBFYLD1!AQ8*VLOOKUP(AirBFYLD2!AQ$4,'[1]INTERNAL PARAMETERS-1'!$B$5:$J$44,5,FALSE)*VLOOKUP(AirBFYLD2!AQ$4,'[1]INTERNAL PARAMETERS-1'!$B$5:$J$44,7,FALSE)*AirBFYLD2!$F8 + AirBFYLD1!AQ8*(1-VLOOKUP(AirBFYLD2!AQ$4,'[1]INTERNAL PARAMETERS-1'!$B$5:$J$44,5,FALSE))*VLOOKUP(AirBFYLD2!AQ$4,'[1]INTERNAL PARAMETERS-1'!$B$5:$J$44,9,FALSE)*AirBFYLD2!$F8</f>
        <v>0</v>
      </c>
      <c r="AR8" s="44">
        <f>AirBFYLD1!AR8*VLOOKUP(AirBFYLD2!AR$4,'[1]INTERNAL PARAMETERS-1'!$B$5:$J$44,5,FALSE)*VLOOKUP(AirBFYLD2!AR$4,'[1]INTERNAL PARAMETERS-1'!$B$5:$J$44,7,FALSE)*AirBFYLD2!$F8 + AirBFYLD1!AR8*(1-VLOOKUP(AirBFYLD2!AR$4,'[1]INTERNAL PARAMETERS-1'!$B$5:$J$44,5,FALSE))*VLOOKUP(AirBFYLD2!AR$4,'[1]INTERNAL PARAMETERS-1'!$B$5:$J$44,9,FALSE)*AirBFYLD2!$F8</f>
        <v>0</v>
      </c>
      <c r="AS8" s="44">
        <f>AirBFYLD1!AS8*VLOOKUP(AirBFYLD2!AS$4,'[1]INTERNAL PARAMETERS-1'!$B$5:$J$44,5,FALSE)*VLOOKUP(AirBFYLD2!AS$4,'[1]INTERNAL PARAMETERS-1'!$B$5:$J$44,7,FALSE)*AirBFYLD2!$F8 + AirBFYLD1!AS8*(1-VLOOKUP(AirBFYLD2!AS$4,'[1]INTERNAL PARAMETERS-1'!$B$5:$J$44,5,FALSE))*VLOOKUP(AirBFYLD2!AS$4,'[1]INTERNAL PARAMETERS-1'!$B$5:$J$44,9,FALSE)*AirBFYLD2!$F8</f>
        <v>0</v>
      </c>
      <c r="AT8" s="43">
        <f>AirBFYLD1!AT8*VLOOKUP(AirBFYLD2!AT$4,'[1]INTERNAL PARAMETERS-1'!$B$5:$J$44,5,FALSE)*VLOOKUP(AirBFYLD2!AT$4,'[1]INTERNAL PARAMETERS-1'!$B$5:$J$44,7,FALSE)*AirBFYLD2!$F8 + AirBFYLD1!AT8*(1-VLOOKUP(AirBFYLD2!AT$4,'[1]INTERNAL PARAMETERS-1'!$B$5:$J$44,5,FALSE))*VLOOKUP(AirBFYLD2!AT$4,'[1]INTERNAL PARAMETERS-1'!$B$5:$J$44,9,FALSE)*AirBFYLD2!$F8</f>
        <v>0</v>
      </c>
      <c r="AU8" s="45">
        <f>AirBFYLD1!AU8*VLOOKUP(AirBFYLD2!AU$4,'[1]INTERNAL PARAMETERS-1'!$B$5:$J$44,5,FALSE)*VLOOKUP(AirBFYLD2!AU$4,'[1]INTERNAL PARAMETERS-1'!$B$5:$J$44,6,FALSE)*VLOOKUP(AirBFYLD2!AU$4,'[1]INTERNAL PARAMETERS-1'!$B$5:$J$44,3,FALSE) + AirBFYLD1!AU8*(1-VLOOKUP(AirBFYLD2!AU$4,'[1]INTERNAL PARAMETERS-1'!$B$5:$J$44,5,FALSE))*VLOOKUP(AirBFYLD2!AU$4,'[1]INTERNAL PARAMETERS-1'!$B$5:$J$44,8,FALSE)*VLOOKUP(AirBFYLD2!AU$4,'[1]INTERNAL PARAMETERS-1'!$B$5:$J$44,3,FALSE)</f>
        <v>0</v>
      </c>
      <c r="AV8" s="44">
        <f>AirBFYLD1!AV8*VLOOKUP(AirBFYLD2!AV$4,'[1]INTERNAL PARAMETERS-1'!$B$5:$J$44,5,FALSE)*VLOOKUP(AirBFYLD2!AV$4,'[1]INTERNAL PARAMETERS-1'!$B$5:$J$44,6,FALSE)*VLOOKUP(AirBFYLD2!AV$4,'[1]INTERNAL PARAMETERS-1'!$B$5:$J$44,3,FALSE) + AirBFYLD1!AV8*(1-VLOOKUP(AirBFYLD2!AV$4,'[1]INTERNAL PARAMETERS-1'!$B$5:$J$44,5,FALSE))*VLOOKUP(AirBFYLD2!AV$4,'[1]INTERNAL PARAMETERS-1'!$B$5:$J$44,8,FALSE)*VLOOKUP(AirBFYLD2!AV$4,'[1]INTERNAL PARAMETERS-1'!$B$5:$J$44,3,FALSE)</f>
        <v>0</v>
      </c>
      <c r="AW8" s="44">
        <f>AirBFYLD1!AW8*VLOOKUP(AirBFYLD2!AW$4,'[1]INTERNAL PARAMETERS-1'!$B$5:$J$44,5,FALSE)*VLOOKUP(AirBFYLD2!AW$4,'[1]INTERNAL PARAMETERS-1'!$B$5:$J$44,6,FALSE)*VLOOKUP(AirBFYLD2!AW$4,'[1]INTERNAL PARAMETERS-1'!$B$5:$J$44,3,FALSE) + AirBFYLD1!AW8*(1-VLOOKUP(AirBFYLD2!AW$4,'[1]INTERNAL PARAMETERS-1'!$B$5:$J$44,5,FALSE))*VLOOKUP(AirBFYLD2!AW$4,'[1]INTERNAL PARAMETERS-1'!$B$5:$J$44,8,FALSE)*VLOOKUP(AirBFYLD2!AW$4,'[1]INTERNAL PARAMETERS-1'!$B$5:$J$44,3,FALSE)</f>
        <v>3.5509076103173845E-2</v>
      </c>
      <c r="AX8" s="44">
        <f>AirBFYLD1!AX8*VLOOKUP(AirBFYLD2!AX$4,'[1]INTERNAL PARAMETERS-1'!$B$5:$J$44,5,FALSE)*VLOOKUP(AirBFYLD2!AX$4,'[1]INTERNAL PARAMETERS-1'!$B$5:$J$44,6,FALSE)*VLOOKUP(AirBFYLD2!AX$4,'[1]INTERNAL PARAMETERS-1'!$B$5:$J$44,3,FALSE) + AirBFYLD1!AX8*(1-VLOOKUP(AirBFYLD2!AX$4,'[1]INTERNAL PARAMETERS-1'!$B$5:$J$44,5,FALSE))*VLOOKUP(AirBFYLD2!AX$4,'[1]INTERNAL PARAMETERS-1'!$B$5:$J$44,8,FALSE)*VLOOKUP(AirBFYLD2!AX$4,'[1]INTERNAL PARAMETERS-1'!$B$5:$J$44,3,FALSE)</f>
        <v>0</v>
      </c>
      <c r="AY8" s="44">
        <f>AirBFYLD1!AY8*VLOOKUP(AirBFYLD2!AY$4,'[1]INTERNAL PARAMETERS-1'!$B$5:$J$44,5,FALSE)*VLOOKUP(AirBFYLD2!AY$4,'[1]INTERNAL PARAMETERS-1'!$B$5:$J$44,6,FALSE)*VLOOKUP(AirBFYLD2!AY$4,'[1]INTERNAL PARAMETERS-1'!$B$5:$J$44,3,FALSE) + AirBFYLD1!AY8*(1-VLOOKUP(AirBFYLD2!AY$4,'[1]INTERNAL PARAMETERS-1'!$B$5:$J$44,5,FALSE))*VLOOKUP(AirBFYLD2!AY$4,'[1]INTERNAL PARAMETERS-1'!$B$5:$J$44,8,FALSE)*VLOOKUP(AirBFYLD2!AY$4,'[1]INTERNAL PARAMETERS-1'!$B$5:$J$44,3,FALSE)</f>
        <v>0</v>
      </c>
      <c r="AZ8" s="44">
        <f>AirBFYLD1!AZ8*VLOOKUP(AirBFYLD2!AZ$4,'[1]INTERNAL PARAMETERS-1'!$B$5:$J$44,5,FALSE)*VLOOKUP(AirBFYLD2!AZ$4,'[1]INTERNAL PARAMETERS-1'!$B$5:$J$44,6,FALSE)*VLOOKUP(AirBFYLD2!AZ$4,'[1]INTERNAL PARAMETERS-1'!$B$5:$J$44,3,FALSE) + AirBFYLD1!AZ8*(1-VLOOKUP(AirBFYLD2!AZ$4,'[1]INTERNAL PARAMETERS-1'!$B$5:$J$44,5,FALSE))*VLOOKUP(AirBFYLD2!AZ$4,'[1]INTERNAL PARAMETERS-1'!$B$5:$J$44,8,FALSE)*VLOOKUP(AirBFYLD2!AZ$4,'[1]INTERNAL PARAMETERS-1'!$B$5:$J$44,3,FALSE)</f>
        <v>0</v>
      </c>
      <c r="BA8" s="44">
        <f>AirBFYLD1!BA8*VLOOKUP(AirBFYLD2!BA$4,'[1]INTERNAL PARAMETERS-1'!$B$5:$J$44,5,FALSE)*VLOOKUP(AirBFYLD2!BA$4,'[1]INTERNAL PARAMETERS-1'!$B$5:$J$44,6,FALSE)*VLOOKUP(AirBFYLD2!BA$4,'[1]INTERNAL PARAMETERS-1'!$B$5:$J$44,3,FALSE) + AirBFYLD1!BA8*(1-VLOOKUP(AirBFYLD2!BA$4,'[1]INTERNAL PARAMETERS-1'!$B$5:$J$44,5,FALSE))*VLOOKUP(AirBFYLD2!BA$4,'[1]INTERNAL PARAMETERS-1'!$B$5:$J$44,8,FALSE)*VLOOKUP(AirBFYLD2!BA$4,'[1]INTERNAL PARAMETERS-1'!$B$5:$J$44,3,FALSE)</f>
        <v>4.7030571547054595E-3</v>
      </c>
      <c r="BB8" s="44">
        <f>AirBFYLD1!BB8*VLOOKUP(AirBFYLD2!BB$4,'[1]INTERNAL PARAMETERS-1'!$B$5:$J$44,5,FALSE)*VLOOKUP(AirBFYLD2!BB$4,'[1]INTERNAL PARAMETERS-1'!$B$5:$J$44,6,FALSE)*VLOOKUP(AirBFYLD2!BB$4,'[1]INTERNAL PARAMETERS-1'!$B$5:$J$44,3,FALSE) + AirBFYLD1!BB8*(1-VLOOKUP(AirBFYLD2!BB$4,'[1]INTERNAL PARAMETERS-1'!$B$5:$J$44,5,FALSE))*VLOOKUP(AirBFYLD2!BB$4,'[1]INTERNAL PARAMETERS-1'!$B$5:$J$44,8,FALSE)*VLOOKUP(AirBFYLD2!BB$4,'[1]INTERNAL PARAMETERS-1'!$B$5:$J$44,3,FALSE)</f>
        <v>1.3907125499587161E-2</v>
      </c>
      <c r="BC8" s="44">
        <f>AirBFYLD1!BC8*VLOOKUP(AirBFYLD2!BC$4,'[1]INTERNAL PARAMETERS-1'!$B$5:$J$44,5,FALSE)*VLOOKUP(AirBFYLD2!BC$4,'[1]INTERNAL PARAMETERS-1'!$B$5:$J$44,6,FALSE)*VLOOKUP(AirBFYLD2!BC$4,'[1]INTERNAL PARAMETERS-1'!$B$5:$J$44,3,FALSE) + AirBFYLD1!BC8*(1-VLOOKUP(AirBFYLD2!BC$4,'[1]INTERNAL PARAMETERS-1'!$B$5:$J$44,5,FALSE))*VLOOKUP(AirBFYLD2!BC$4,'[1]INTERNAL PARAMETERS-1'!$B$5:$J$44,8,FALSE)*VLOOKUP(AirBFYLD2!BC$4,'[1]INTERNAL PARAMETERS-1'!$B$5:$J$44,3,FALSE)</f>
        <v>5.1388954543053573E-3</v>
      </c>
      <c r="BD8" s="44">
        <f>AirBFYLD1!BD8*VLOOKUP(AirBFYLD2!BD$4,'[1]INTERNAL PARAMETERS-1'!$B$5:$J$44,5,FALSE)*VLOOKUP(AirBFYLD2!BD$4,'[1]INTERNAL PARAMETERS-1'!$B$5:$J$44,6,FALSE)*VLOOKUP(AirBFYLD2!BD$4,'[1]INTERNAL PARAMETERS-1'!$B$5:$J$44,3,FALSE) + AirBFYLD1!BD8*(1-VLOOKUP(AirBFYLD2!BD$4,'[1]INTERNAL PARAMETERS-1'!$B$5:$J$44,5,FALSE))*VLOOKUP(AirBFYLD2!BD$4,'[1]INTERNAL PARAMETERS-1'!$B$5:$J$44,8,FALSE)*VLOOKUP(AirBFYLD2!BD$4,'[1]INTERNAL PARAMETERS-1'!$B$5:$J$44,3,FALSE)</f>
        <v>9.1215256924992317E-3</v>
      </c>
      <c r="BE8" s="44">
        <f>AirBFYLD1!BE8*VLOOKUP(AirBFYLD2!BE$4,'[1]INTERNAL PARAMETERS-1'!$B$5:$J$44,5,FALSE)*VLOOKUP(AirBFYLD2!BE$4,'[1]INTERNAL PARAMETERS-1'!$B$5:$J$44,6,FALSE)*VLOOKUP(AirBFYLD2!BE$4,'[1]INTERNAL PARAMETERS-1'!$B$5:$J$44,3,FALSE) + AirBFYLD1!BE8*(1-VLOOKUP(AirBFYLD2!BE$4,'[1]INTERNAL PARAMETERS-1'!$B$5:$J$44,5,FALSE))*VLOOKUP(AirBFYLD2!BE$4,'[1]INTERNAL PARAMETERS-1'!$B$5:$J$44,8,FALSE)*VLOOKUP(AirBFYLD2!BE$4,'[1]INTERNAL PARAMETERS-1'!$B$5:$J$44,3,FALSE)</f>
        <v>6.3421284716039189E-3</v>
      </c>
      <c r="BF8" s="44">
        <f>AirBFYLD1!BF8*VLOOKUP(AirBFYLD2!BF$4,'[1]INTERNAL PARAMETERS-1'!$B$5:$J$44,5,FALSE)*VLOOKUP(AirBFYLD2!BF$4,'[1]INTERNAL PARAMETERS-1'!$B$5:$J$44,6,FALSE)*VLOOKUP(AirBFYLD2!BF$4,'[1]INTERNAL PARAMETERS-1'!$B$5:$J$44,3,FALSE) + AirBFYLD1!BF8*(1-VLOOKUP(AirBFYLD2!BF$4,'[1]INTERNAL PARAMETERS-1'!$B$5:$J$44,5,FALSE))*VLOOKUP(AirBFYLD2!BF$4,'[1]INTERNAL PARAMETERS-1'!$B$5:$J$44,8,FALSE)*VLOOKUP(AirBFYLD2!BF$4,'[1]INTERNAL PARAMETERS-1'!$B$5:$J$44,3,FALSE)</f>
        <v>0</v>
      </c>
      <c r="BG8" s="44">
        <f>AirBFYLD1!BG8*VLOOKUP(AirBFYLD2!BG$4,'[1]INTERNAL PARAMETERS-1'!$B$5:$J$44,5,FALSE)*VLOOKUP(AirBFYLD2!BG$4,'[1]INTERNAL PARAMETERS-1'!$B$5:$J$44,6,FALSE)*VLOOKUP(AirBFYLD2!BG$4,'[1]INTERNAL PARAMETERS-1'!$B$5:$J$44,3,FALSE) + AirBFYLD1!BG8*(1-VLOOKUP(AirBFYLD2!BG$4,'[1]INTERNAL PARAMETERS-1'!$B$5:$J$44,5,FALSE))*VLOOKUP(AirBFYLD2!BG$4,'[1]INTERNAL PARAMETERS-1'!$B$5:$J$44,8,FALSE)*VLOOKUP(AirBFYLD2!BG$4,'[1]INTERNAL PARAMETERS-1'!$B$5:$J$44,3,FALSE)</f>
        <v>6.6345521899798957E-3</v>
      </c>
      <c r="BH8" s="44">
        <f>AirBFYLD1!BH8*VLOOKUP(AirBFYLD2!BH$4,'[1]INTERNAL PARAMETERS-1'!$B$5:$J$44,5,FALSE)*VLOOKUP(AirBFYLD2!BH$4,'[1]INTERNAL PARAMETERS-1'!$B$5:$J$44,6,FALSE)*VLOOKUP(AirBFYLD2!BH$4,'[1]INTERNAL PARAMETERS-1'!$B$5:$J$44,3,FALSE) + AirBFYLD1!BH8*(1-VLOOKUP(AirBFYLD2!BH$4,'[1]INTERNAL PARAMETERS-1'!$B$5:$J$44,5,FALSE))*VLOOKUP(AirBFYLD2!BH$4,'[1]INTERNAL PARAMETERS-1'!$B$5:$J$44,8,FALSE)*VLOOKUP(AirBFYLD2!BH$4,'[1]INTERNAL PARAMETERS-1'!$B$5:$J$44,3,FALSE)</f>
        <v>2.5790809501778535E-5</v>
      </c>
      <c r="BI8" s="44">
        <f>AirBFYLD1!BI8*VLOOKUP(AirBFYLD2!BI$4,'[1]INTERNAL PARAMETERS-1'!$B$5:$J$44,5,FALSE)*VLOOKUP(AirBFYLD2!BI$4,'[1]INTERNAL PARAMETERS-1'!$B$5:$J$44,6,FALSE)*VLOOKUP(AirBFYLD2!BI$4,'[1]INTERNAL PARAMETERS-1'!$B$5:$J$44,3,FALSE) + AirBFYLD1!BI8*(1-VLOOKUP(AirBFYLD2!BI$4,'[1]INTERNAL PARAMETERS-1'!$B$5:$J$44,5,FALSE))*VLOOKUP(AirBFYLD2!BI$4,'[1]INTERNAL PARAMETERS-1'!$B$5:$J$44,8,FALSE)*VLOOKUP(AirBFYLD2!BI$4,'[1]INTERNAL PARAMETERS-1'!$B$5:$J$44,3,FALSE)</f>
        <v>0</v>
      </c>
      <c r="BJ8" s="44">
        <f>AirBFYLD1!BJ8*VLOOKUP(AirBFYLD2!BJ$4,'[1]INTERNAL PARAMETERS-1'!$B$5:$J$44,5,FALSE)*VLOOKUP(AirBFYLD2!BJ$4,'[1]INTERNAL PARAMETERS-1'!$B$5:$J$44,6,FALSE)*VLOOKUP(AirBFYLD2!BJ$4,'[1]INTERNAL PARAMETERS-1'!$B$5:$J$44,3,FALSE) + AirBFYLD1!BJ8*(1-VLOOKUP(AirBFYLD2!BJ$4,'[1]INTERNAL PARAMETERS-1'!$B$5:$J$44,5,FALSE))*VLOOKUP(AirBFYLD2!BJ$4,'[1]INTERNAL PARAMETERS-1'!$B$5:$J$44,8,FALSE)*VLOOKUP(AirBFYLD2!BJ$4,'[1]INTERNAL PARAMETERS-1'!$B$5:$J$44,3,FALSE)</f>
        <v>2.9011281111644741E-3</v>
      </c>
      <c r="BK8" s="44">
        <f>AirBFYLD1!BK8*VLOOKUP(AirBFYLD2!BK$4,'[1]INTERNAL PARAMETERS-1'!$B$5:$J$44,5,FALSE)*VLOOKUP(AirBFYLD2!BK$4,'[1]INTERNAL PARAMETERS-1'!$B$5:$J$44,6,FALSE)*VLOOKUP(AirBFYLD2!BK$4,'[1]INTERNAL PARAMETERS-1'!$B$5:$J$44,3,FALSE) + AirBFYLD1!BK8*(1-VLOOKUP(AirBFYLD2!BK$4,'[1]INTERNAL PARAMETERS-1'!$B$5:$J$44,5,FALSE))*VLOOKUP(AirBFYLD2!BK$4,'[1]INTERNAL PARAMETERS-1'!$B$5:$J$44,8,FALSE)*VLOOKUP(AirBFYLD2!BK$4,'[1]INTERNAL PARAMETERS-1'!$B$5:$J$44,3,FALSE)</f>
        <v>2.9404152602714095E-3</v>
      </c>
      <c r="BL8" s="44">
        <f>AirBFYLD1!BL8*VLOOKUP(AirBFYLD2!BL$4,'[1]INTERNAL PARAMETERS-1'!$B$5:$J$44,5,FALSE)*VLOOKUP(AirBFYLD2!BL$4,'[1]INTERNAL PARAMETERS-1'!$B$5:$J$44,6,FALSE)*VLOOKUP(AirBFYLD2!BL$4,'[1]INTERNAL PARAMETERS-1'!$B$5:$J$44,3,FALSE) + AirBFYLD1!BL8*(1-VLOOKUP(AirBFYLD2!BL$4,'[1]INTERNAL PARAMETERS-1'!$B$5:$J$44,5,FALSE))*VLOOKUP(AirBFYLD2!BL$4,'[1]INTERNAL PARAMETERS-1'!$B$5:$J$44,8,FALSE)*VLOOKUP(AirBFYLD2!BL$4,'[1]INTERNAL PARAMETERS-1'!$B$5:$J$44,3,FALSE)</f>
        <v>4.0372651270418934E-3</v>
      </c>
      <c r="BM8" s="44">
        <f>AirBFYLD1!BM8*VLOOKUP(AirBFYLD2!BM$4,'[1]INTERNAL PARAMETERS-1'!$B$5:$J$44,5,FALSE)*VLOOKUP(AirBFYLD2!BM$4,'[1]INTERNAL PARAMETERS-1'!$B$5:$J$44,6,FALSE)*VLOOKUP(AirBFYLD2!BM$4,'[1]INTERNAL PARAMETERS-1'!$B$5:$J$44,3,FALSE) + AirBFYLD1!BM8*(1-VLOOKUP(AirBFYLD2!BM$4,'[1]INTERNAL PARAMETERS-1'!$B$5:$J$44,5,FALSE))*VLOOKUP(AirBFYLD2!BM$4,'[1]INTERNAL PARAMETERS-1'!$B$5:$J$44,8,FALSE)*VLOOKUP(AirBFYLD2!BM$4,'[1]INTERNAL PARAMETERS-1'!$B$5:$J$44,3,FALSE)</f>
        <v>3.8868540493618273E-4</v>
      </c>
      <c r="BN8" s="44">
        <f>AirBFYLD1!BN8*VLOOKUP(AirBFYLD2!BN$4,'[1]INTERNAL PARAMETERS-1'!$B$5:$J$44,5,FALSE)*VLOOKUP(AirBFYLD2!BN$4,'[1]INTERNAL PARAMETERS-1'!$B$5:$J$44,6,FALSE)*VLOOKUP(AirBFYLD2!BN$4,'[1]INTERNAL PARAMETERS-1'!$B$5:$J$44,3,FALSE) + AirBFYLD1!BN8*(1-VLOOKUP(AirBFYLD2!BN$4,'[1]INTERNAL PARAMETERS-1'!$B$5:$J$44,5,FALSE))*VLOOKUP(AirBFYLD2!BN$4,'[1]INTERNAL PARAMETERS-1'!$B$5:$J$44,8,FALSE)*VLOOKUP(AirBFYLD2!BN$4,'[1]INTERNAL PARAMETERS-1'!$B$5:$J$44,3,FALSE)</f>
        <v>1.9480935801162878E-3</v>
      </c>
      <c r="BO8" s="44">
        <f>AirBFYLD1!BO8*VLOOKUP(AirBFYLD2!BO$4,'[1]INTERNAL PARAMETERS-1'!$B$5:$J$44,5,FALSE)*VLOOKUP(AirBFYLD2!BO$4,'[1]INTERNAL PARAMETERS-1'!$B$5:$J$44,6,FALSE)*VLOOKUP(AirBFYLD2!BO$4,'[1]INTERNAL PARAMETERS-1'!$B$5:$J$44,3,FALSE) + AirBFYLD1!BO8*(1-VLOOKUP(AirBFYLD2!BO$4,'[1]INTERNAL PARAMETERS-1'!$B$5:$J$44,5,FALSE))*VLOOKUP(AirBFYLD2!BO$4,'[1]INTERNAL PARAMETERS-1'!$B$5:$J$44,8,FALSE)*VLOOKUP(AirBFYLD2!BO$4,'[1]INTERNAL PARAMETERS-1'!$B$5:$J$44,3,FALSE)</f>
        <v>2.3369052305719723E-3</v>
      </c>
      <c r="BP8" s="44">
        <f>AirBFYLD1!BP8*VLOOKUP(AirBFYLD2!BP$4,'[1]INTERNAL PARAMETERS-1'!$B$5:$J$44,5,FALSE)*VLOOKUP(AirBFYLD2!BP$4,'[1]INTERNAL PARAMETERS-1'!$B$5:$J$44,6,FALSE)*VLOOKUP(AirBFYLD2!BP$4,'[1]INTERNAL PARAMETERS-1'!$B$5:$J$44,3,FALSE) + AirBFYLD1!BP8*(1-VLOOKUP(AirBFYLD2!BP$4,'[1]INTERNAL PARAMETERS-1'!$B$5:$J$44,5,FALSE))*VLOOKUP(AirBFYLD2!BP$4,'[1]INTERNAL PARAMETERS-1'!$B$5:$J$44,8,FALSE)*VLOOKUP(AirBFYLD2!BP$4,'[1]INTERNAL PARAMETERS-1'!$B$5:$J$44,3,FALSE)</f>
        <v>2.248182017668497E-4</v>
      </c>
      <c r="BQ8" s="44">
        <f>AirBFYLD1!BQ8*VLOOKUP(AirBFYLD2!BQ$4,'[1]INTERNAL PARAMETERS-1'!$B$5:$J$44,5,FALSE)*VLOOKUP(AirBFYLD2!BQ$4,'[1]INTERNAL PARAMETERS-1'!$B$5:$J$44,6,FALSE)*VLOOKUP(AirBFYLD2!BQ$4,'[1]INTERNAL PARAMETERS-1'!$B$5:$J$44,3,FALSE) + AirBFYLD1!BQ8*(1-VLOOKUP(AirBFYLD2!BQ$4,'[1]INTERNAL PARAMETERS-1'!$B$5:$J$44,5,FALSE))*VLOOKUP(AirBFYLD2!BQ$4,'[1]INTERNAL PARAMETERS-1'!$B$5:$J$44,8,FALSE)*VLOOKUP(AirBFYLD2!BQ$4,'[1]INTERNAL PARAMETERS-1'!$B$5:$J$44,3,FALSE)</f>
        <v>7.9221100479976245E-3</v>
      </c>
      <c r="BR8" s="44">
        <f>AirBFYLD1!BR8*VLOOKUP(AirBFYLD2!BR$4,'[1]INTERNAL PARAMETERS-1'!$B$5:$J$44,5,FALSE)*VLOOKUP(AirBFYLD2!BR$4,'[1]INTERNAL PARAMETERS-1'!$B$5:$J$44,6,FALSE)*VLOOKUP(AirBFYLD2!BR$4,'[1]INTERNAL PARAMETERS-1'!$B$5:$J$44,3,FALSE) + AirBFYLD1!BR8*(1-VLOOKUP(AirBFYLD2!BR$4,'[1]INTERNAL PARAMETERS-1'!$B$5:$J$44,5,FALSE))*VLOOKUP(AirBFYLD2!BR$4,'[1]INTERNAL PARAMETERS-1'!$B$5:$J$44,8,FALSE)*VLOOKUP(AirBFYLD2!BR$4,'[1]INTERNAL PARAMETERS-1'!$B$5:$J$44,3,FALSE)</f>
        <v>3.8207316253495996E-4</v>
      </c>
      <c r="BS8" s="44">
        <f>AirBFYLD1!BS8*VLOOKUP(AirBFYLD2!BS$4,'[1]INTERNAL PARAMETERS-1'!$B$5:$J$44,5,FALSE)*VLOOKUP(AirBFYLD2!BS$4,'[1]INTERNAL PARAMETERS-1'!$B$5:$J$44,6,FALSE)*VLOOKUP(AirBFYLD2!BS$4,'[1]INTERNAL PARAMETERS-1'!$B$5:$J$44,3,FALSE) + AirBFYLD1!BS8*(1-VLOOKUP(AirBFYLD2!BS$4,'[1]INTERNAL PARAMETERS-1'!$B$5:$J$44,5,FALSE))*VLOOKUP(AirBFYLD2!BS$4,'[1]INTERNAL PARAMETERS-1'!$B$5:$J$44,8,FALSE)*VLOOKUP(AirBFYLD2!BS$4,'[1]INTERNAL PARAMETERS-1'!$B$5:$J$44,3,FALSE)</f>
        <v>2.0433361152339651E-5</v>
      </c>
      <c r="BT8" s="44">
        <f>AirBFYLD1!BT8*VLOOKUP(AirBFYLD2!BT$4,'[1]INTERNAL PARAMETERS-1'!$B$5:$J$44,5,FALSE)*VLOOKUP(AirBFYLD2!BT$4,'[1]INTERNAL PARAMETERS-1'!$B$5:$J$44,6,FALSE)*VLOOKUP(AirBFYLD2!BT$4,'[1]INTERNAL PARAMETERS-1'!$B$5:$J$44,3,FALSE) + AirBFYLD1!BT8*(1-VLOOKUP(AirBFYLD2!BT$4,'[1]INTERNAL PARAMETERS-1'!$B$5:$J$44,5,FALSE))*VLOOKUP(AirBFYLD2!BT$4,'[1]INTERNAL PARAMETERS-1'!$B$5:$J$44,8,FALSE)*VLOOKUP(AirBFYLD2!BT$4,'[1]INTERNAL PARAMETERS-1'!$B$5:$J$44,3,FALSE)</f>
        <v>0</v>
      </c>
      <c r="BU8" s="44">
        <f>AirBFYLD1!BU8*VLOOKUP(AirBFYLD2!BU$4,'[1]INTERNAL PARAMETERS-1'!$B$5:$J$44,5,FALSE)*VLOOKUP(AirBFYLD2!BU$4,'[1]INTERNAL PARAMETERS-1'!$B$5:$J$44,6,FALSE)*VLOOKUP(AirBFYLD2!BU$4,'[1]INTERNAL PARAMETERS-1'!$B$5:$J$44,3,FALSE) + AirBFYLD1!BU8*(1-VLOOKUP(AirBFYLD2!BU$4,'[1]INTERNAL PARAMETERS-1'!$B$5:$J$44,5,FALSE))*VLOOKUP(AirBFYLD2!BU$4,'[1]INTERNAL PARAMETERS-1'!$B$5:$J$44,8,FALSE)*VLOOKUP(AirBFYLD2!BU$4,'[1]INTERNAL PARAMETERS-1'!$B$5:$J$44,3,FALSE)</f>
        <v>0</v>
      </c>
      <c r="BV8" s="44">
        <f>AirBFYLD1!BV8*VLOOKUP(AirBFYLD2!BV$4,'[1]INTERNAL PARAMETERS-1'!$B$5:$J$44,5,FALSE)*VLOOKUP(AirBFYLD2!BV$4,'[1]INTERNAL PARAMETERS-1'!$B$5:$J$44,6,FALSE)*VLOOKUP(AirBFYLD2!BV$4,'[1]INTERNAL PARAMETERS-1'!$B$5:$J$44,3,FALSE) + AirBFYLD1!BV8*(1-VLOOKUP(AirBFYLD2!BV$4,'[1]INTERNAL PARAMETERS-1'!$B$5:$J$44,5,FALSE))*VLOOKUP(AirBFYLD2!BV$4,'[1]INTERNAL PARAMETERS-1'!$B$5:$J$44,8,FALSE)*VLOOKUP(AirBFYLD2!BV$4,'[1]INTERNAL PARAMETERS-1'!$B$5:$J$44,3,FALSE)</f>
        <v>0</v>
      </c>
      <c r="BW8" s="44">
        <f>AirBFYLD1!BW8*VLOOKUP(AirBFYLD2!BW$4,'[1]INTERNAL PARAMETERS-1'!$B$5:$J$44,5,FALSE)*VLOOKUP(AirBFYLD2!BW$4,'[1]INTERNAL PARAMETERS-1'!$B$5:$J$44,6,FALSE)*VLOOKUP(AirBFYLD2!BW$4,'[1]INTERNAL PARAMETERS-1'!$B$5:$J$44,3,FALSE) + AirBFYLD1!BW8*(1-VLOOKUP(AirBFYLD2!BW$4,'[1]INTERNAL PARAMETERS-1'!$B$5:$J$44,5,FALSE))*VLOOKUP(AirBFYLD2!BW$4,'[1]INTERNAL PARAMETERS-1'!$B$5:$J$44,8,FALSE)*VLOOKUP(AirBFYLD2!BW$4,'[1]INTERNAL PARAMETERS-1'!$B$5:$J$44,3,FALSE)</f>
        <v>0</v>
      </c>
      <c r="BX8" s="44">
        <f>AirBFYLD1!BX8*VLOOKUP(AirBFYLD2!BX$4,'[1]INTERNAL PARAMETERS-1'!$B$5:$J$44,5,FALSE)*VLOOKUP(AirBFYLD2!BX$4,'[1]INTERNAL PARAMETERS-1'!$B$5:$J$44,6,FALSE)*VLOOKUP(AirBFYLD2!BX$4,'[1]INTERNAL PARAMETERS-1'!$B$5:$J$44,3,FALSE) + AirBFYLD1!BX8*(1-VLOOKUP(AirBFYLD2!BX$4,'[1]INTERNAL PARAMETERS-1'!$B$5:$J$44,5,FALSE))*VLOOKUP(AirBFYLD2!BX$4,'[1]INTERNAL PARAMETERS-1'!$B$5:$J$44,8,FALSE)*VLOOKUP(AirBFYLD2!BX$4,'[1]INTERNAL PARAMETERS-1'!$B$5:$J$44,3,FALSE)</f>
        <v>0</v>
      </c>
      <c r="BY8" s="44">
        <f>AirBFYLD1!BY8*VLOOKUP(AirBFYLD2!BY$4,'[1]INTERNAL PARAMETERS-1'!$B$5:$J$44,5,FALSE)*VLOOKUP(AirBFYLD2!BY$4,'[1]INTERNAL PARAMETERS-1'!$B$5:$J$44,6,FALSE)*VLOOKUP(AirBFYLD2!BY$4,'[1]INTERNAL PARAMETERS-1'!$B$5:$J$44,3,FALSE) + AirBFYLD1!BY8*(1-VLOOKUP(AirBFYLD2!BY$4,'[1]INTERNAL PARAMETERS-1'!$B$5:$J$44,5,FALSE))*VLOOKUP(AirBFYLD2!BY$4,'[1]INTERNAL PARAMETERS-1'!$B$5:$J$44,8,FALSE)*VLOOKUP(AirBFYLD2!BY$4,'[1]INTERNAL PARAMETERS-1'!$B$5:$J$44,3,FALSE)</f>
        <v>0</v>
      </c>
      <c r="BZ8" s="44">
        <f>AirBFYLD1!BZ8*VLOOKUP(AirBFYLD2!BZ$4,'[1]INTERNAL PARAMETERS-1'!$B$5:$J$44,5,FALSE)*VLOOKUP(AirBFYLD2!BZ$4,'[1]INTERNAL PARAMETERS-1'!$B$5:$J$44,6,FALSE)*VLOOKUP(AirBFYLD2!BZ$4,'[1]INTERNAL PARAMETERS-1'!$B$5:$J$44,3,FALSE) + AirBFYLD1!BZ8*(1-VLOOKUP(AirBFYLD2!BZ$4,'[1]INTERNAL PARAMETERS-1'!$B$5:$J$44,5,FALSE))*VLOOKUP(AirBFYLD2!BZ$4,'[1]INTERNAL PARAMETERS-1'!$B$5:$J$44,8,FALSE)*VLOOKUP(AirBFYLD2!BZ$4,'[1]INTERNAL PARAMETERS-1'!$B$5:$J$44,3,FALSE)</f>
        <v>3.1415319795322293E-5</v>
      </c>
      <c r="CA8" s="44">
        <f>AirBFYLD1!CA8*VLOOKUP(AirBFYLD2!CA$4,'[1]INTERNAL PARAMETERS-1'!$B$5:$J$44,5,FALSE)*VLOOKUP(AirBFYLD2!CA$4,'[1]INTERNAL PARAMETERS-1'!$B$5:$J$44,6,FALSE)*VLOOKUP(AirBFYLD2!CA$4,'[1]INTERNAL PARAMETERS-1'!$B$5:$J$44,3,FALSE) + AirBFYLD1!CA8*(1-VLOOKUP(AirBFYLD2!CA$4,'[1]INTERNAL PARAMETERS-1'!$B$5:$J$44,5,FALSE))*VLOOKUP(AirBFYLD2!CA$4,'[1]INTERNAL PARAMETERS-1'!$B$5:$J$44,8,FALSE)*VLOOKUP(AirBFYLD2!CA$4,'[1]INTERNAL PARAMETERS-1'!$B$5:$J$44,3,FALSE)</f>
        <v>0</v>
      </c>
      <c r="CB8" s="44">
        <f>AirBFYLD1!CB8*VLOOKUP(AirBFYLD2!CB$4,'[1]INTERNAL PARAMETERS-1'!$B$5:$J$44,5,FALSE)*VLOOKUP(AirBFYLD2!CB$4,'[1]INTERNAL PARAMETERS-1'!$B$5:$J$44,6,FALSE)*VLOOKUP(AirBFYLD2!CB$4,'[1]INTERNAL PARAMETERS-1'!$B$5:$J$44,3,FALSE) + AirBFYLD1!CB8*(1-VLOOKUP(AirBFYLD2!CB$4,'[1]INTERNAL PARAMETERS-1'!$B$5:$J$44,5,FALSE))*VLOOKUP(AirBFYLD2!CB$4,'[1]INTERNAL PARAMETERS-1'!$B$5:$J$44,8,FALSE)*VLOOKUP(AirBFYLD2!CB$4,'[1]INTERNAL PARAMETERS-1'!$B$5:$J$44,3,FALSE)</f>
        <v>0</v>
      </c>
      <c r="CC8" s="44">
        <f>AirBFYLD1!CC8*VLOOKUP(AirBFYLD2!CC$4,'[1]INTERNAL PARAMETERS-1'!$B$5:$J$44,5,FALSE)*VLOOKUP(AirBFYLD2!CC$4,'[1]INTERNAL PARAMETERS-1'!$B$5:$J$44,6,FALSE)*VLOOKUP(AirBFYLD2!CC$4,'[1]INTERNAL PARAMETERS-1'!$B$5:$J$44,3,FALSE) + AirBFYLD1!CC8*(1-VLOOKUP(AirBFYLD2!CC$4,'[1]INTERNAL PARAMETERS-1'!$B$5:$J$44,5,FALSE))*VLOOKUP(AirBFYLD2!CC$4,'[1]INTERNAL PARAMETERS-1'!$B$5:$J$44,8,FALSE)*VLOOKUP(AirBFYLD2!CC$4,'[1]INTERNAL PARAMETERS-1'!$B$5:$J$44,3,FALSE)</f>
        <v>3.0817986350964968E-5</v>
      </c>
      <c r="CD8" s="44">
        <f>AirBFYLD1!CD8*VLOOKUP(AirBFYLD2!CD$4,'[1]INTERNAL PARAMETERS-1'!$B$5:$J$44,5,FALSE)*VLOOKUP(AirBFYLD2!CD$4,'[1]INTERNAL PARAMETERS-1'!$B$5:$J$44,6,FALSE)*VLOOKUP(AirBFYLD2!CD$4,'[1]INTERNAL PARAMETERS-1'!$B$5:$J$44,3,FALSE) + AirBFYLD1!CD8*(1-VLOOKUP(AirBFYLD2!CD$4,'[1]INTERNAL PARAMETERS-1'!$B$5:$J$44,5,FALSE))*VLOOKUP(AirBFYLD2!CD$4,'[1]INTERNAL PARAMETERS-1'!$B$5:$J$44,8,FALSE)*VLOOKUP(AirBFYLD2!CD$4,'[1]INTERNAL PARAMETERS-1'!$B$5:$J$44,3,FALSE)</f>
        <v>1.7582792602658314E-4</v>
      </c>
      <c r="CE8" s="44">
        <f>AirBFYLD1!CE8*VLOOKUP(AirBFYLD2!CE$4,'[1]INTERNAL PARAMETERS-1'!$B$5:$J$44,5,FALSE)*VLOOKUP(AirBFYLD2!CE$4,'[1]INTERNAL PARAMETERS-1'!$B$5:$J$44,6,FALSE)*VLOOKUP(AirBFYLD2!CE$4,'[1]INTERNAL PARAMETERS-1'!$B$5:$J$44,3,FALSE) + AirBFYLD1!CE8*(1-VLOOKUP(AirBFYLD2!CE$4,'[1]INTERNAL PARAMETERS-1'!$B$5:$J$44,5,FALSE))*VLOOKUP(AirBFYLD2!CE$4,'[1]INTERNAL PARAMETERS-1'!$B$5:$J$44,8,FALSE)*VLOOKUP(AirBFYLD2!CE$4,'[1]INTERNAL PARAMETERS-1'!$B$5:$J$44,3,FALSE)</f>
        <v>1.5165816703028255E-4</v>
      </c>
      <c r="CF8" s="44">
        <f>AirBFYLD1!CF8*VLOOKUP(AirBFYLD2!CF$4,'[1]INTERNAL PARAMETERS-1'!$B$5:$J$44,5,FALSE)*VLOOKUP(AirBFYLD2!CF$4,'[1]INTERNAL PARAMETERS-1'!$B$5:$J$44,6,FALSE)*VLOOKUP(AirBFYLD2!CF$4,'[1]INTERNAL PARAMETERS-1'!$B$5:$J$44,3,FALSE) + AirBFYLD1!CF8*(1-VLOOKUP(AirBFYLD2!CF$4,'[1]INTERNAL PARAMETERS-1'!$B$5:$J$44,5,FALSE))*VLOOKUP(AirBFYLD2!CF$4,'[1]INTERNAL PARAMETERS-1'!$B$5:$J$44,8,FALSE)*VLOOKUP(AirBFYLD2!CF$4,'[1]INTERNAL PARAMETERS-1'!$B$5:$J$44,3,FALSE)</f>
        <v>1.9622097393578262E-4</v>
      </c>
      <c r="CG8" s="44">
        <f>AirBFYLD1!CG8*VLOOKUP(AirBFYLD2!CG$4,'[1]INTERNAL PARAMETERS-1'!$B$5:$J$44,5,FALSE)*VLOOKUP(AirBFYLD2!CG$4,'[1]INTERNAL PARAMETERS-1'!$B$5:$J$44,6,FALSE)*VLOOKUP(AirBFYLD2!CG$4,'[1]INTERNAL PARAMETERS-1'!$B$5:$J$44,3,FALSE) + AirBFYLD1!CG8*(1-VLOOKUP(AirBFYLD2!CG$4,'[1]INTERNAL PARAMETERS-1'!$B$5:$J$44,5,FALSE))*VLOOKUP(AirBFYLD2!CG$4,'[1]INTERNAL PARAMETERS-1'!$B$5:$J$44,8,FALSE)*VLOOKUP(AirBFYLD2!CG$4,'[1]INTERNAL PARAMETERS-1'!$B$5:$J$44,3,FALSE)</f>
        <v>2.0813743959848288E-6</v>
      </c>
      <c r="CH8" s="43">
        <f>AirBFYLD1!CH8*VLOOKUP(AirBFYLD2!CH$4,'[1]INTERNAL PARAMETERS-1'!$B$5:$J$44,5,FALSE)*VLOOKUP(AirBFYLD2!CH$4,'[1]INTERNAL PARAMETERS-1'!$B$5:$J$44,6,FALSE)*VLOOKUP(AirBFYLD2!CH$4,'[1]INTERNAL PARAMETERS-1'!$B$5:$J$44,3,FALSE) + AirBFYLD1!CH8*(1-VLOOKUP(AirBFYLD2!CH$4,'[1]INTERNAL PARAMETERS-1'!$B$5:$J$44,5,FALSE))*VLOOKUP(AirBFYLD2!CH$4,'[1]INTERNAL PARAMETERS-1'!$B$5:$J$44,8,FALSE)*VLOOKUP(AirBFYLD2!CH$4,'[1]INTERNAL PARAMETERS-1'!$B$5:$J$44,3,FALSE)</f>
        <v>0</v>
      </c>
      <c r="CJ8" s="45">
        <f t="shared" si="0"/>
        <v>5.4729167663495923</v>
      </c>
      <c r="CK8" s="43">
        <f t="shared" si="1"/>
        <v>0.10507210061044556</v>
      </c>
    </row>
    <row r="9" spans="2:89" x14ac:dyDescent="0.5">
      <c r="B9" s="58" t="s">
        <v>5</v>
      </c>
      <c r="C9" s="57" t="s">
        <v>68</v>
      </c>
      <c r="D9" s="57" t="s">
        <v>63</v>
      </c>
      <c r="E9" s="133">
        <f>AirBF!X9</f>
        <v>20.121750703318057</v>
      </c>
      <c r="F9" s="59">
        <f>'[1]INTERNAL PARAMETERS-1'!M9</f>
        <v>63.875</v>
      </c>
      <c r="G9" s="45">
        <f>AirBFYLD1!G9*VLOOKUP(AirBFYLD2!G$4,'[1]INTERNAL PARAMETERS-1'!$B$5:$J$44,5,FALSE)*VLOOKUP(AirBFYLD2!G$4,'[1]INTERNAL PARAMETERS-1'!$B$5:$J$44,7,FALSE)*AirBFYLD2!$F9 + AirBFYLD1!G9*(1-VLOOKUP(AirBFYLD2!G$4,'[1]INTERNAL PARAMETERS-1'!$B$5:$J$44,5,FALSE))*VLOOKUP(AirBFYLD2!G$4,'[1]INTERNAL PARAMETERS-1'!$B$5:$J$44,9,FALSE)*AirBFYLD2!$F9</f>
        <v>4.7020526279907306</v>
      </c>
      <c r="H9" s="44">
        <f>AirBFYLD1!H9*VLOOKUP(AirBFYLD2!H$4,'[1]INTERNAL PARAMETERS-1'!$B$5:$J$44,5,FALSE)*VLOOKUP(AirBFYLD2!H$4,'[1]INTERNAL PARAMETERS-1'!$B$5:$J$44,7,FALSE)*AirBFYLD2!$F9 + AirBFYLD1!H9*(1-VLOOKUP(AirBFYLD2!H$4,'[1]INTERNAL PARAMETERS-1'!$B$5:$J$44,5,FALSE))*VLOOKUP(AirBFYLD2!H$4,'[1]INTERNAL PARAMETERS-1'!$B$5:$J$44,9,FALSE)*AirBFYLD2!$F9</f>
        <v>2.890445687504708</v>
      </c>
      <c r="I9" s="44">
        <f>AirBFYLD1!I9*VLOOKUP(AirBFYLD2!I$4,'[1]INTERNAL PARAMETERS-1'!$B$5:$J$44,5,FALSE)*VLOOKUP(AirBFYLD2!I$4,'[1]INTERNAL PARAMETERS-1'!$B$5:$J$44,7,FALSE)*AirBFYLD2!$F9 + AirBFYLD1!I9*(1-VLOOKUP(AirBFYLD2!I$4,'[1]INTERNAL PARAMETERS-1'!$B$5:$J$44,5,FALSE))*VLOOKUP(AirBFYLD2!I$4,'[1]INTERNAL PARAMETERS-1'!$B$5:$J$44,9,FALSE)*AirBFYLD2!$F9</f>
        <v>3.4330558828363276</v>
      </c>
      <c r="J9" s="44">
        <f>AirBFYLD1!J9*VLOOKUP(AirBFYLD2!J$4,'[1]INTERNAL PARAMETERS-1'!$B$5:$J$44,5,FALSE)*VLOOKUP(AirBFYLD2!J$4,'[1]INTERNAL PARAMETERS-1'!$B$5:$J$44,7,FALSE)*AirBFYLD2!$F9 + AirBFYLD1!J9*(1-VLOOKUP(AirBFYLD2!J$4,'[1]INTERNAL PARAMETERS-1'!$B$5:$J$44,5,FALSE))*VLOOKUP(AirBFYLD2!J$4,'[1]INTERNAL PARAMETERS-1'!$B$5:$J$44,9,FALSE)*AirBFYLD2!$F9</f>
        <v>0</v>
      </c>
      <c r="K9" s="44">
        <f>AirBFYLD1!K9*VLOOKUP(AirBFYLD2!K$4,'[1]INTERNAL PARAMETERS-1'!$B$5:$J$44,5,FALSE)*VLOOKUP(AirBFYLD2!K$4,'[1]INTERNAL PARAMETERS-1'!$B$5:$J$44,7,FALSE)*AirBFYLD2!$F9 + AirBFYLD1!K9*(1-VLOOKUP(AirBFYLD2!K$4,'[1]INTERNAL PARAMETERS-1'!$B$5:$J$44,5,FALSE))*VLOOKUP(AirBFYLD2!K$4,'[1]INTERNAL PARAMETERS-1'!$B$5:$J$44,9,FALSE)*AirBFYLD2!$F9</f>
        <v>1.9242522003070642E-2</v>
      </c>
      <c r="L9" s="44">
        <f>AirBFYLD1!L9*VLOOKUP(AirBFYLD2!L$4,'[1]INTERNAL PARAMETERS-1'!$B$5:$J$44,5,FALSE)*VLOOKUP(AirBFYLD2!L$4,'[1]INTERNAL PARAMETERS-1'!$B$5:$J$44,7,FALSE)*AirBFYLD2!$F9 + AirBFYLD1!L9*(1-VLOOKUP(AirBFYLD2!L$4,'[1]INTERNAL PARAMETERS-1'!$B$5:$J$44,5,FALSE))*VLOOKUP(AirBFYLD2!L$4,'[1]INTERNAL PARAMETERS-1'!$B$5:$J$44,9,FALSE)*AirBFYLD2!$F9</f>
        <v>0</v>
      </c>
      <c r="M9" s="44">
        <f>AirBFYLD1!M9*VLOOKUP(AirBFYLD2!M$4,'[1]INTERNAL PARAMETERS-1'!$B$5:$J$44,5,FALSE)*VLOOKUP(AirBFYLD2!M$4,'[1]INTERNAL PARAMETERS-1'!$B$5:$J$44,7,FALSE)*AirBFYLD2!$F9 + AirBFYLD1!M9*(1-VLOOKUP(AirBFYLD2!M$4,'[1]INTERNAL PARAMETERS-1'!$B$5:$J$44,5,FALSE))*VLOOKUP(AirBFYLD2!M$4,'[1]INTERNAL PARAMETERS-1'!$B$5:$J$44,9,FALSE)*AirBFYLD2!$F9</f>
        <v>5.3123010368368952E-2</v>
      </c>
      <c r="N9" s="44">
        <f>AirBFYLD1!N9*VLOOKUP(AirBFYLD2!N$4,'[1]INTERNAL PARAMETERS-1'!$B$5:$J$44,5,FALSE)*VLOOKUP(AirBFYLD2!N$4,'[1]INTERNAL PARAMETERS-1'!$B$5:$J$44,7,FALSE)*AirBFYLD2!$F9 + AirBFYLD1!N9*(1-VLOOKUP(AirBFYLD2!N$4,'[1]INTERNAL PARAMETERS-1'!$B$5:$J$44,5,FALSE))*VLOOKUP(AirBFYLD2!N$4,'[1]INTERNAL PARAMETERS-1'!$B$5:$J$44,9,FALSE)*AirBFYLD2!$F9</f>
        <v>2.1508015200727024E-2</v>
      </c>
      <c r="O9" s="44">
        <f>AirBFYLD1!O9*VLOOKUP(AirBFYLD2!O$4,'[1]INTERNAL PARAMETERS-1'!$B$5:$J$44,5,FALSE)*VLOOKUP(AirBFYLD2!O$4,'[1]INTERNAL PARAMETERS-1'!$B$5:$J$44,7,FALSE)*AirBFYLD2!$F9 + AirBFYLD1!O9*(1-VLOOKUP(AirBFYLD2!O$4,'[1]INTERNAL PARAMETERS-1'!$B$5:$J$44,5,FALSE))*VLOOKUP(AirBFYLD2!O$4,'[1]INTERNAL PARAMETERS-1'!$B$5:$J$44,9,FALSE)*AirBFYLD2!$F9</f>
        <v>0</v>
      </c>
      <c r="P9" s="44">
        <f>AirBFYLD1!P9*VLOOKUP(AirBFYLD2!P$4,'[1]INTERNAL PARAMETERS-1'!$B$5:$J$44,5,FALSE)*VLOOKUP(AirBFYLD2!P$4,'[1]INTERNAL PARAMETERS-1'!$B$5:$J$44,7,FALSE)*AirBFYLD2!$F9 + AirBFYLD1!P9*(1-VLOOKUP(AirBFYLD2!P$4,'[1]INTERNAL PARAMETERS-1'!$B$5:$J$44,5,FALSE))*VLOOKUP(AirBFYLD2!P$4,'[1]INTERNAL PARAMETERS-1'!$B$5:$J$44,9,FALSE)*AirBFYLD2!$F9</f>
        <v>0</v>
      </c>
      <c r="Q9" s="44">
        <f>AirBFYLD1!Q9*VLOOKUP(AirBFYLD2!Q$4,'[1]INTERNAL PARAMETERS-1'!$B$5:$J$44,5,FALSE)*VLOOKUP(AirBFYLD2!Q$4,'[1]INTERNAL PARAMETERS-1'!$B$5:$J$44,7,FALSE)*AirBFYLD2!$F9 + AirBFYLD1!Q9*(1-VLOOKUP(AirBFYLD2!Q$4,'[1]INTERNAL PARAMETERS-1'!$B$5:$J$44,5,FALSE))*VLOOKUP(AirBFYLD2!Q$4,'[1]INTERNAL PARAMETERS-1'!$B$5:$J$44,9,FALSE)*AirBFYLD2!$F9</f>
        <v>0</v>
      </c>
      <c r="R9" s="44">
        <f>AirBFYLD1!R9*VLOOKUP(AirBFYLD2!R$4,'[1]INTERNAL PARAMETERS-1'!$B$5:$J$44,5,FALSE)*VLOOKUP(AirBFYLD2!R$4,'[1]INTERNAL PARAMETERS-1'!$B$5:$J$44,7,FALSE)*AirBFYLD2!$F9 + AirBFYLD1!R9*(1-VLOOKUP(AirBFYLD2!R$4,'[1]INTERNAL PARAMETERS-1'!$B$5:$J$44,5,FALSE))*VLOOKUP(AirBFYLD2!R$4,'[1]INTERNAL PARAMETERS-1'!$B$5:$J$44,9,FALSE)*AirBFYLD2!$F9</f>
        <v>1.5966222845469377E-2</v>
      </c>
      <c r="S9" s="44">
        <f>AirBFYLD1!S9*VLOOKUP(AirBFYLD2!S$4,'[1]INTERNAL PARAMETERS-1'!$B$5:$J$44,5,FALSE)*VLOOKUP(AirBFYLD2!S$4,'[1]INTERNAL PARAMETERS-1'!$B$5:$J$44,7,FALSE)*AirBFYLD2!$F9 + AirBFYLD1!S9*(1-VLOOKUP(AirBFYLD2!S$4,'[1]INTERNAL PARAMETERS-1'!$B$5:$J$44,5,FALSE))*VLOOKUP(AirBFYLD2!S$4,'[1]INTERNAL PARAMETERS-1'!$B$5:$J$44,9,FALSE)*AirBFYLD2!$F9</f>
        <v>0.46193945473842124</v>
      </c>
      <c r="T9" s="44">
        <f>AirBFYLD1!T9*VLOOKUP(AirBFYLD2!T$4,'[1]INTERNAL PARAMETERS-1'!$B$5:$J$44,5,FALSE)*VLOOKUP(AirBFYLD2!T$4,'[1]INTERNAL PARAMETERS-1'!$B$5:$J$44,7,FALSE)*AirBFYLD2!$F9 + AirBFYLD1!T9*(1-VLOOKUP(AirBFYLD2!T$4,'[1]INTERNAL PARAMETERS-1'!$B$5:$J$44,5,FALSE))*VLOOKUP(AirBFYLD2!T$4,'[1]INTERNAL PARAMETERS-1'!$B$5:$J$44,9,FALSE)*AirBFYLD2!$F9</f>
        <v>8.3393901589502425E-2</v>
      </c>
      <c r="U9" s="44">
        <f>AirBFYLD1!U9*VLOOKUP(AirBFYLD2!U$4,'[1]INTERNAL PARAMETERS-1'!$B$5:$J$44,5,FALSE)*VLOOKUP(AirBFYLD2!U$4,'[1]INTERNAL PARAMETERS-1'!$B$5:$J$44,7,FALSE)*AirBFYLD2!$F9 + AirBFYLD1!U9*(1-VLOOKUP(AirBFYLD2!U$4,'[1]INTERNAL PARAMETERS-1'!$B$5:$J$44,5,FALSE))*VLOOKUP(AirBFYLD2!U$4,'[1]INTERNAL PARAMETERS-1'!$B$5:$J$44,9,FALSE)*AirBFYLD2!$F9</f>
        <v>6.1214187866648388E-2</v>
      </c>
      <c r="V9" s="44">
        <f>AirBFYLD1!V9*VLOOKUP(AirBFYLD2!V$4,'[1]INTERNAL PARAMETERS-1'!$B$5:$J$44,5,FALSE)*VLOOKUP(AirBFYLD2!V$4,'[1]INTERNAL PARAMETERS-1'!$B$5:$J$44,7,FALSE)*AirBFYLD2!$F9 + AirBFYLD1!V9*(1-VLOOKUP(AirBFYLD2!V$4,'[1]INTERNAL PARAMETERS-1'!$B$5:$J$44,5,FALSE))*VLOOKUP(AirBFYLD2!V$4,'[1]INTERNAL PARAMETERS-1'!$B$5:$J$44,9,FALSE)*AirBFYLD2!$F9</f>
        <v>0.41674951353955991</v>
      </c>
      <c r="W9" s="44">
        <f>AirBFYLD1!W9*VLOOKUP(AirBFYLD2!W$4,'[1]INTERNAL PARAMETERS-1'!$B$5:$J$44,5,FALSE)*VLOOKUP(AirBFYLD2!W$4,'[1]INTERNAL PARAMETERS-1'!$B$5:$J$44,7,FALSE)*AirBFYLD2!$F9 + AirBFYLD1!W9*(1-VLOOKUP(AirBFYLD2!W$4,'[1]INTERNAL PARAMETERS-1'!$B$5:$J$44,5,FALSE))*VLOOKUP(AirBFYLD2!W$4,'[1]INTERNAL PARAMETERS-1'!$B$5:$J$44,9,FALSE)*AirBFYLD2!$F9</f>
        <v>0</v>
      </c>
      <c r="X9" s="44">
        <f>AirBFYLD1!X9*VLOOKUP(AirBFYLD2!X$4,'[1]INTERNAL PARAMETERS-1'!$B$5:$J$44,5,FALSE)*VLOOKUP(AirBFYLD2!X$4,'[1]INTERNAL PARAMETERS-1'!$B$5:$J$44,7,FALSE)*AirBFYLD2!$F9 + AirBFYLD1!X9*(1-VLOOKUP(AirBFYLD2!X$4,'[1]INTERNAL PARAMETERS-1'!$B$5:$J$44,5,FALSE))*VLOOKUP(AirBFYLD2!X$4,'[1]INTERNAL PARAMETERS-1'!$B$5:$J$44,9,FALSE)*AirBFYLD2!$F9</f>
        <v>0</v>
      </c>
      <c r="Y9" s="44">
        <f>AirBFYLD1!Y9*VLOOKUP(AirBFYLD2!Y$4,'[1]INTERNAL PARAMETERS-1'!$B$5:$J$44,5,FALSE)*VLOOKUP(AirBFYLD2!Y$4,'[1]INTERNAL PARAMETERS-1'!$B$5:$J$44,7,FALSE)*AirBFYLD2!$F9 + AirBFYLD1!Y9*(1-VLOOKUP(AirBFYLD2!Y$4,'[1]INTERNAL PARAMETERS-1'!$B$5:$J$44,5,FALSE))*VLOOKUP(AirBFYLD2!Y$4,'[1]INTERNAL PARAMETERS-1'!$B$5:$J$44,9,FALSE)*AirBFYLD2!$F9</f>
        <v>0</v>
      </c>
      <c r="Z9" s="44">
        <f>AirBFYLD1!Z9*VLOOKUP(AirBFYLD2!Z$4,'[1]INTERNAL PARAMETERS-1'!$B$5:$J$44,5,FALSE)*VLOOKUP(AirBFYLD2!Z$4,'[1]INTERNAL PARAMETERS-1'!$B$5:$J$44,7,FALSE)*AirBFYLD2!$F9 + AirBFYLD1!Z9*(1-VLOOKUP(AirBFYLD2!Z$4,'[1]INTERNAL PARAMETERS-1'!$B$5:$J$44,5,FALSE))*VLOOKUP(AirBFYLD2!Z$4,'[1]INTERNAL PARAMETERS-1'!$B$5:$J$44,9,FALSE)*AirBFYLD2!$F9</f>
        <v>0</v>
      </c>
      <c r="AA9" s="44">
        <f>AirBFYLD1!AA9*VLOOKUP(AirBFYLD2!AA$4,'[1]INTERNAL PARAMETERS-1'!$B$5:$J$44,5,FALSE)*VLOOKUP(AirBFYLD2!AA$4,'[1]INTERNAL PARAMETERS-1'!$B$5:$J$44,7,FALSE)*AirBFYLD2!$F9 + AirBFYLD1!AA9*(1-VLOOKUP(AirBFYLD2!AA$4,'[1]INTERNAL PARAMETERS-1'!$B$5:$J$44,5,FALSE))*VLOOKUP(AirBFYLD2!AA$4,'[1]INTERNAL PARAMETERS-1'!$B$5:$J$44,9,FALSE)*AirBFYLD2!$F9</f>
        <v>0</v>
      </c>
      <c r="AB9" s="44">
        <f>AirBFYLD1!AB9*VLOOKUP(AirBFYLD2!AB$4,'[1]INTERNAL PARAMETERS-1'!$B$5:$J$44,5,FALSE)*VLOOKUP(AirBFYLD2!AB$4,'[1]INTERNAL PARAMETERS-1'!$B$5:$J$44,7,FALSE)*AirBFYLD2!$F9 + AirBFYLD1!AB9*(1-VLOOKUP(AirBFYLD2!AB$4,'[1]INTERNAL PARAMETERS-1'!$B$5:$J$44,5,FALSE))*VLOOKUP(AirBFYLD2!AB$4,'[1]INTERNAL PARAMETERS-1'!$B$5:$J$44,9,FALSE)*AirBFYLD2!$F9</f>
        <v>0</v>
      </c>
      <c r="AC9" s="44">
        <f>AirBFYLD1!AC9*VLOOKUP(AirBFYLD2!AC$4,'[1]INTERNAL PARAMETERS-1'!$B$5:$J$44,5,FALSE)*VLOOKUP(AirBFYLD2!AC$4,'[1]INTERNAL PARAMETERS-1'!$B$5:$J$44,7,FALSE)*AirBFYLD2!$F9 + AirBFYLD1!AC9*(1-VLOOKUP(AirBFYLD2!AC$4,'[1]INTERNAL PARAMETERS-1'!$B$5:$J$44,5,FALSE))*VLOOKUP(AirBFYLD2!AC$4,'[1]INTERNAL PARAMETERS-1'!$B$5:$J$44,9,FALSE)*AirBFYLD2!$F9</f>
        <v>0</v>
      </c>
      <c r="AD9" s="44">
        <f>AirBFYLD1!AD9*VLOOKUP(AirBFYLD2!AD$4,'[1]INTERNAL PARAMETERS-1'!$B$5:$J$44,5,FALSE)*VLOOKUP(AirBFYLD2!AD$4,'[1]INTERNAL PARAMETERS-1'!$B$5:$J$44,7,FALSE)*AirBFYLD2!$F9 + AirBFYLD1!AD9*(1-VLOOKUP(AirBFYLD2!AD$4,'[1]INTERNAL PARAMETERS-1'!$B$5:$J$44,5,FALSE))*VLOOKUP(AirBFYLD2!AD$4,'[1]INTERNAL PARAMETERS-1'!$B$5:$J$44,9,FALSE)*AirBFYLD2!$F9</f>
        <v>0</v>
      </c>
      <c r="AE9" s="44">
        <f>AirBFYLD1!AE9*VLOOKUP(AirBFYLD2!AE$4,'[1]INTERNAL PARAMETERS-1'!$B$5:$J$44,5,FALSE)*VLOOKUP(AirBFYLD2!AE$4,'[1]INTERNAL PARAMETERS-1'!$B$5:$J$44,7,FALSE)*AirBFYLD2!$F9 + AirBFYLD1!AE9*(1-VLOOKUP(AirBFYLD2!AE$4,'[1]INTERNAL PARAMETERS-1'!$B$5:$J$44,5,FALSE))*VLOOKUP(AirBFYLD2!AE$4,'[1]INTERNAL PARAMETERS-1'!$B$5:$J$44,9,FALSE)*AirBFYLD2!$F9</f>
        <v>0</v>
      </c>
      <c r="AF9" s="44">
        <f>AirBFYLD1!AF9*VLOOKUP(AirBFYLD2!AF$4,'[1]INTERNAL PARAMETERS-1'!$B$5:$J$44,5,FALSE)*VLOOKUP(AirBFYLD2!AF$4,'[1]INTERNAL PARAMETERS-1'!$B$5:$J$44,7,FALSE)*AirBFYLD2!$F9 + AirBFYLD1!AF9*(1-VLOOKUP(AirBFYLD2!AF$4,'[1]INTERNAL PARAMETERS-1'!$B$5:$J$44,5,FALSE))*VLOOKUP(AirBFYLD2!AF$4,'[1]INTERNAL PARAMETERS-1'!$B$5:$J$44,9,FALSE)*AirBFYLD2!$F9</f>
        <v>2.7819816902545768E-3</v>
      </c>
      <c r="AG9" s="44">
        <f>AirBFYLD1!AG9*VLOOKUP(AirBFYLD2!AG$4,'[1]INTERNAL PARAMETERS-1'!$B$5:$J$44,5,FALSE)*VLOOKUP(AirBFYLD2!AG$4,'[1]INTERNAL PARAMETERS-1'!$B$5:$J$44,7,FALSE)*AirBFYLD2!$F9 + AirBFYLD1!AG9*(1-VLOOKUP(AirBFYLD2!AG$4,'[1]INTERNAL PARAMETERS-1'!$B$5:$J$44,5,FALSE))*VLOOKUP(AirBFYLD2!AG$4,'[1]INTERNAL PARAMETERS-1'!$B$5:$J$44,9,FALSE)*AirBFYLD2!$F9</f>
        <v>0</v>
      </c>
      <c r="AH9" s="44">
        <f>AirBFYLD1!AH9*VLOOKUP(AirBFYLD2!AH$4,'[1]INTERNAL PARAMETERS-1'!$B$5:$J$44,5,FALSE)*VLOOKUP(AirBFYLD2!AH$4,'[1]INTERNAL PARAMETERS-1'!$B$5:$J$44,7,FALSE)*AirBFYLD2!$F9 + AirBFYLD1!AH9*(1-VLOOKUP(AirBFYLD2!AH$4,'[1]INTERNAL PARAMETERS-1'!$B$5:$J$44,5,FALSE))*VLOOKUP(AirBFYLD2!AH$4,'[1]INTERNAL PARAMETERS-1'!$B$5:$J$44,9,FALSE)*AirBFYLD2!$F9</f>
        <v>7.8466150237949605E-4</v>
      </c>
      <c r="AI9" s="44">
        <f>AirBFYLD1!AI9*VLOOKUP(AirBFYLD2!AI$4,'[1]INTERNAL PARAMETERS-1'!$B$5:$J$44,5,FALSE)*VLOOKUP(AirBFYLD2!AI$4,'[1]INTERNAL PARAMETERS-1'!$B$5:$J$44,7,FALSE)*AirBFYLD2!$F9 + AirBFYLD1!AI9*(1-VLOOKUP(AirBFYLD2!AI$4,'[1]INTERNAL PARAMETERS-1'!$B$5:$J$44,5,FALSE))*VLOOKUP(AirBFYLD2!AI$4,'[1]INTERNAL PARAMETERS-1'!$B$5:$J$44,9,FALSE)*AirBFYLD2!$F9</f>
        <v>3.2074083197183171E-3</v>
      </c>
      <c r="AJ9" s="44">
        <f>AirBFYLD1!AJ9*VLOOKUP(AirBFYLD2!AJ$4,'[1]INTERNAL PARAMETERS-1'!$B$5:$J$44,5,FALSE)*VLOOKUP(AirBFYLD2!AJ$4,'[1]INTERNAL PARAMETERS-1'!$B$5:$J$44,7,FALSE)*AirBFYLD2!$F9 + AirBFYLD1!AJ9*(1-VLOOKUP(AirBFYLD2!AJ$4,'[1]INTERNAL PARAMETERS-1'!$B$5:$J$44,5,FALSE))*VLOOKUP(AirBFYLD2!AJ$4,'[1]INTERNAL PARAMETERS-1'!$B$5:$J$44,9,FALSE)*AirBFYLD2!$F9</f>
        <v>5.2817551477860332E-2</v>
      </c>
      <c r="AK9" s="44">
        <f>AirBFYLD1!AK9*VLOOKUP(AirBFYLD2!AK$4,'[1]INTERNAL PARAMETERS-1'!$B$5:$J$44,5,FALSE)*VLOOKUP(AirBFYLD2!AK$4,'[1]INTERNAL PARAMETERS-1'!$B$5:$J$44,7,FALSE)*AirBFYLD2!$F9 + AirBFYLD1!AK9*(1-VLOOKUP(AirBFYLD2!AK$4,'[1]INTERNAL PARAMETERS-1'!$B$5:$J$44,5,FALSE))*VLOOKUP(AirBFYLD2!AK$4,'[1]INTERNAL PARAMETERS-1'!$B$5:$J$44,9,FALSE)*AirBFYLD2!$F9</f>
        <v>6.2772920190359684E-3</v>
      </c>
      <c r="AL9" s="44">
        <f>AirBFYLD1!AL9*VLOOKUP(AirBFYLD2!AL$4,'[1]INTERNAL PARAMETERS-1'!$B$5:$J$44,5,FALSE)*VLOOKUP(AirBFYLD2!AL$4,'[1]INTERNAL PARAMETERS-1'!$B$5:$J$44,7,FALSE)*AirBFYLD2!$F9 + AirBFYLD1!AL9*(1-VLOOKUP(AirBFYLD2!AL$4,'[1]INTERNAL PARAMETERS-1'!$B$5:$J$44,5,FALSE))*VLOOKUP(AirBFYLD2!AL$4,'[1]INTERNAL PARAMETERS-1'!$B$5:$J$44,9,FALSE)*AirBFYLD2!$F9</f>
        <v>0</v>
      </c>
      <c r="AM9" s="44">
        <f>AirBFYLD1!AM9*VLOOKUP(AirBFYLD2!AM$4,'[1]INTERNAL PARAMETERS-1'!$B$5:$J$44,5,FALSE)*VLOOKUP(AirBFYLD2!AM$4,'[1]INTERNAL PARAMETERS-1'!$B$5:$J$44,7,FALSE)*AirBFYLD2!$F9 + AirBFYLD1!AM9*(1-VLOOKUP(AirBFYLD2!AM$4,'[1]INTERNAL PARAMETERS-1'!$B$5:$J$44,5,FALSE))*VLOOKUP(AirBFYLD2!AM$4,'[1]INTERNAL PARAMETERS-1'!$B$5:$J$44,9,FALSE)*AirBFYLD2!$F9</f>
        <v>0</v>
      </c>
      <c r="AN9" s="44">
        <f>AirBFYLD1!AN9*VLOOKUP(AirBFYLD2!AN$4,'[1]INTERNAL PARAMETERS-1'!$B$5:$J$44,5,FALSE)*VLOOKUP(AirBFYLD2!AN$4,'[1]INTERNAL PARAMETERS-1'!$B$5:$J$44,7,FALSE)*AirBFYLD2!$F9 + AirBFYLD1!AN9*(1-VLOOKUP(AirBFYLD2!AN$4,'[1]INTERNAL PARAMETERS-1'!$B$5:$J$44,5,FALSE))*VLOOKUP(AirBFYLD2!AN$4,'[1]INTERNAL PARAMETERS-1'!$B$5:$J$44,9,FALSE)*AirBFYLD2!$F9</f>
        <v>0</v>
      </c>
      <c r="AO9" s="44">
        <f>AirBFYLD1!AO9*VLOOKUP(AirBFYLD2!AO$4,'[1]INTERNAL PARAMETERS-1'!$B$5:$J$44,5,FALSE)*VLOOKUP(AirBFYLD2!AO$4,'[1]INTERNAL PARAMETERS-1'!$B$5:$J$44,7,FALSE)*AirBFYLD2!$F9 + AirBFYLD1!AO9*(1-VLOOKUP(AirBFYLD2!AO$4,'[1]INTERNAL PARAMETERS-1'!$B$5:$J$44,5,FALSE))*VLOOKUP(AirBFYLD2!AO$4,'[1]INTERNAL PARAMETERS-1'!$B$5:$J$44,9,FALSE)*AirBFYLD2!$F9</f>
        <v>0</v>
      </c>
      <c r="AP9" s="44">
        <f>AirBFYLD1!AP9*VLOOKUP(AirBFYLD2!AP$4,'[1]INTERNAL PARAMETERS-1'!$B$5:$J$44,5,FALSE)*VLOOKUP(AirBFYLD2!AP$4,'[1]INTERNAL PARAMETERS-1'!$B$5:$J$44,7,FALSE)*AirBFYLD2!$F9 + AirBFYLD1!AP9*(1-VLOOKUP(AirBFYLD2!AP$4,'[1]INTERNAL PARAMETERS-1'!$B$5:$J$44,5,FALSE))*VLOOKUP(AirBFYLD2!AP$4,'[1]INTERNAL PARAMETERS-1'!$B$5:$J$44,9,FALSE)*AirBFYLD2!$F9</f>
        <v>0</v>
      </c>
      <c r="AQ9" s="44">
        <f>AirBFYLD1!AQ9*VLOOKUP(AirBFYLD2!AQ$4,'[1]INTERNAL PARAMETERS-1'!$B$5:$J$44,5,FALSE)*VLOOKUP(AirBFYLD2!AQ$4,'[1]INTERNAL PARAMETERS-1'!$B$5:$J$44,7,FALSE)*AirBFYLD2!$F9 + AirBFYLD1!AQ9*(1-VLOOKUP(AirBFYLD2!AQ$4,'[1]INTERNAL PARAMETERS-1'!$B$5:$J$44,5,FALSE))*VLOOKUP(AirBFYLD2!AQ$4,'[1]INTERNAL PARAMETERS-1'!$B$5:$J$44,9,FALSE)*AirBFYLD2!$F9</f>
        <v>0</v>
      </c>
      <c r="AR9" s="44">
        <f>AirBFYLD1!AR9*VLOOKUP(AirBFYLD2!AR$4,'[1]INTERNAL PARAMETERS-1'!$B$5:$J$44,5,FALSE)*VLOOKUP(AirBFYLD2!AR$4,'[1]INTERNAL PARAMETERS-1'!$B$5:$J$44,7,FALSE)*AirBFYLD2!$F9 + AirBFYLD1!AR9*(1-VLOOKUP(AirBFYLD2!AR$4,'[1]INTERNAL PARAMETERS-1'!$B$5:$J$44,5,FALSE))*VLOOKUP(AirBFYLD2!AR$4,'[1]INTERNAL PARAMETERS-1'!$B$5:$J$44,9,FALSE)*AirBFYLD2!$F9</f>
        <v>0</v>
      </c>
      <c r="AS9" s="44">
        <f>AirBFYLD1!AS9*VLOOKUP(AirBFYLD2!AS$4,'[1]INTERNAL PARAMETERS-1'!$B$5:$J$44,5,FALSE)*VLOOKUP(AirBFYLD2!AS$4,'[1]INTERNAL PARAMETERS-1'!$B$5:$J$44,7,FALSE)*AirBFYLD2!$F9 + AirBFYLD1!AS9*(1-VLOOKUP(AirBFYLD2!AS$4,'[1]INTERNAL PARAMETERS-1'!$B$5:$J$44,5,FALSE))*VLOOKUP(AirBFYLD2!AS$4,'[1]INTERNAL PARAMETERS-1'!$B$5:$J$44,9,FALSE)*AirBFYLD2!$F9</f>
        <v>0</v>
      </c>
      <c r="AT9" s="43">
        <f>AirBFYLD1!AT9*VLOOKUP(AirBFYLD2!AT$4,'[1]INTERNAL PARAMETERS-1'!$B$5:$J$44,5,FALSE)*VLOOKUP(AirBFYLD2!AT$4,'[1]INTERNAL PARAMETERS-1'!$B$5:$J$44,7,FALSE)*AirBFYLD2!$F9 + AirBFYLD1!AT9*(1-VLOOKUP(AirBFYLD2!AT$4,'[1]INTERNAL PARAMETERS-1'!$B$5:$J$44,5,FALSE))*VLOOKUP(AirBFYLD2!AT$4,'[1]INTERNAL PARAMETERS-1'!$B$5:$J$44,9,FALSE)*AirBFYLD2!$F9</f>
        <v>0</v>
      </c>
      <c r="AU9" s="45">
        <f>AirBFYLD1!AU9*VLOOKUP(AirBFYLD2!AU$4,'[1]INTERNAL PARAMETERS-1'!$B$5:$J$44,5,FALSE)*VLOOKUP(AirBFYLD2!AU$4,'[1]INTERNAL PARAMETERS-1'!$B$5:$J$44,6,FALSE)*VLOOKUP(AirBFYLD2!AU$4,'[1]INTERNAL PARAMETERS-1'!$B$5:$J$44,3,FALSE) + AirBFYLD1!AU9*(1-VLOOKUP(AirBFYLD2!AU$4,'[1]INTERNAL PARAMETERS-1'!$B$5:$J$44,5,FALSE))*VLOOKUP(AirBFYLD2!AU$4,'[1]INTERNAL PARAMETERS-1'!$B$5:$J$44,8,FALSE)*VLOOKUP(AirBFYLD2!AU$4,'[1]INTERNAL PARAMETERS-1'!$B$5:$J$44,3,FALSE)</f>
        <v>0</v>
      </c>
      <c r="AV9" s="44">
        <f>AirBFYLD1!AV9*VLOOKUP(AirBFYLD2!AV$4,'[1]INTERNAL PARAMETERS-1'!$B$5:$J$44,5,FALSE)*VLOOKUP(AirBFYLD2!AV$4,'[1]INTERNAL PARAMETERS-1'!$B$5:$J$44,6,FALSE)*VLOOKUP(AirBFYLD2!AV$4,'[1]INTERNAL PARAMETERS-1'!$B$5:$J$44,3,FALSE) + AirBFYLD1!AV9*(1-VLOOKUP(AirBFYLD2!AV$4,'[1]INTERNAL PARAMETERS-1'!$B$5:$J$44,5,FALSE))*VLOOKUP(AirBFYLD2!AV$4,'[1]INTERNAL PARAMETERS-1'!$B$5:$J$44,8,FALSE)*VLOOKUP(AirBFYLD2!AV$4,'[1]INTERNAL PARAMETERS-1'!$B$5:$J$44,3,FALSE)</f>
        <v>0</v>
      </c>
      <c r="AW9" s="44">
        <f>AirBFYLD1!AW9*VLOOKUP(AirBFYLD2!AW$4,'[1]INTERNAL PARAMETERS-1'!$B$5:$J$44,5,FALSE)*VLOOKUP(AirBFYLD2!AW$4,'[1]INTERNAL PARAMETERS-1'!$B$5:$J$44,6,FALSE)*VLOOKUP(AirBFYLD2!AW$4,'[1]INTERNAL PARAMETERS-1'!$B$5:$J$44,3,FALSE) + AirBFYLD1!AW9*(1-VLOOKUP(AirBFYLD2!AW$4,'[1]INTERNAL PARAMETERS-1'!$B$5:$J$44,5,FALSE))*VLOOKUP(AirBFYLD2!AW$4,'[1]INTERNAL PARAMETERS-1'!$B$5:$J$44,8,FALSE)*VLOOKUP(AirBFYLD2!AW$4,'[1]INTERNAL PARAMETERS-1'!$B$5:$J$44,3,FALSE)</f>
        <v>6.3457245094129977E-2</v>
      </c>
      <c r="AX9" s="44">
        <f>AirBFYLD1!AX9*VLOOKUP(AirBFYLD2!AX$4,'[1]INTERNAL PARAMETERS-1'!$B$5:$J$44,5,FALSE)*VLOOKUP(AirBFYLD2!AX$4,'[1]INTERNAL PARAMETERS-1'!$B$5:$J$44,6,FALSE)*VLOOKUP(AirBFYLD2!AX$4,'[1]INTERNAL PARAMETERS-1'!$B$5:$J$44,3,FALSE) + AirBFYLD1!AX9*(1-VLOOKUP(AirBFYLD2!AX$4,'[1]INTERNAL PARAMETERS-1'!$B$5:$J$44,5,FALSE))*VLOOKUP(AirBFYLD2!AX$4,'[1]INTERNAL PARAMETERS-1'!$B$5:$J$44,8,FALSE)*VLOOKUP(AirBFYLD2!AX$4,'[1]INTERNAL PARAMETERS-1'!$B$5:$J$44,3,FALSE)</f>
        <v>0</v>
      </c>
      <c r="AY9" s="44">
        <f>AirBFYLD1!AY9*VLOOKUP(AirBFYLD2!AY$4,'[1]INTERNAL PARAMETERS-1'!$B$5:$J$44,5,FALSE)*VLOOKUP(AirBFYLD2!AY$4,'[1]INTERNAL PARAMETERS-1'!$B$5:$J$44,6,FALSE)*VLOOKUP(AirBFYLD2!AY$4,'[1]INTERNAL PARAMETERS-1'!$B$5:$J$44,3,FALSE) + AirBFYLD1!AY9*(1-VLOOKUP(AirBFYLD2!AY$4,'[1]INTERNAL PARAMETERS-1'!$B$5:$J$44,5,FALSE))*VLOOKUP(AirBFYLD2!AY$4,'[1]INTERNAL PARAMETERS-1'!$B$5:$J$44,8,FALSE)*VLOOKUP(AirBFYLD2!AY$4,'[1]INTERNAL PARAMETERS-1'!$B$5:$J$44,3,FALSE)</f>
        <v>0</v>
      </c>
      <c r="AZ9" s="44">
        <f>AirBFYLD1!AZ9*VLOOKUP(AirBFYLD2!AZ$4,'[1]INTERNAL PARAMETERS-1'!$B$5:$J$44,5,FALSE)*VLOOKUP(AirBFYLD2!AZ$4,'[1]INTERNAL PARAMETERS-1'!$B$5:$J$44,6,FALSE)*VLOOKUP(AirBFYLD2!AZ$4,'[1]INTERNAL PARAMETERS-1'!$B$5:$J$44,3,FALSE) + AirBFYLD1!AZ9*(1-VLOOKUP(AirBFYLD2!AZ$4,'[1]INTERNAL PARAMETERS-1'!$B$5:$J$44,5,FALSE))*VLOOKUP(AirBFYLD2!AZ$4,'[1]INTERNAL PARAMETERS-1'!$B$5:$J$44,8,FALSE)*VLOOKUP(AirBFYLD2!AZ$4,'[1]INTERNAL PARAMETERS-1'!$B$5:$J$44,3,FALSE)</f>
        <v>0</v>
      </c>
      <c r="BA9" s="44">
        <f>AirBFYLD1!BA9*VLOOKUP(AirBFYLD2!BA$4,'[1]INTERNAL PARAMETERS-1'!$B$5:$J$44,5,FALSE)*VLOOKUP(AirBFYLD2!BA$4,'[1]INTERNAL PARAMETERS-1'!$B$5:$J$44,6,FALSE)*VLOOKUP(AirBFYLD2!BA$4,'[1]INTERNAL PARAMETERS-1'!$B$5:$J$44,3,FALSE) + AirBFYLD1!BA9*(1-VLOOKUP(AirBFYLD2!BA$4,'[1]INTERNAL PARAMETERS-1'!$B$5:$J$44,5,FALSE))*VLOOKUP(AirBFYLD2!BA$4,'[1]INTERNAL PARAMETERS-1'!$B$5:$J$44,8,FALSE)*VLOOKUP(AirBFYLD2!BA$4,'[1]INTERNAL PARAMETERS-1'!$B$5:$J$44,3,FALSE)</f>
        <v>9.8146999996539374E-3</v>
      </c>
      <c r="BB9" s="44">
        <f>AirBFYLD1!BB9*VLOOKUP(AirBFYLD2!BB$4,'[1]INTERNAL PARAMETERS-1'!$B$5:$J$44,5,FALSE)*VLOOKUP(AirBFYLD2!BB$4,'[1]INTERNAL PARAMETERS-1'!$B$5:$J$44,6,FALSE)*VLOOKUP(AirBFYLD2!BB$4,'[1]INTERNAL PARAMETERS-1'!$B$5:$J$44,3,FALSE) + AirBFYLD1!BB9*(1-VLOOKUP(AirBFYLD2!BB$4,'[1]INTERNAL PARAMETERS-1'!$B$5:$J$44,5,FALSE))*VLOOKUP(AirBFYLD2!BB$4,'[1]INTERNAL PARAMETERS-1'!$B$5:$J$44,8,FALSE)*VLOOKUP(AirBFYLD2!BB$4,'[1]INTERNAL PARAMETERS-1'!$B$5:$J$44,3,FALSE)</f>
        <v>1.983151754439964E-2</v>
      </c>
      <c r="BC9" s="44">
        <f>AirBFYLD1!BC9*VLOOKUP(AirBFYLD2!BC$4,'[1]INTERNAL PARAMETERS-1'!$B$5:$J$44,5,FALSE)*VLOOKUP(AirBFYLD2!BC$4,'[1]INTERNAL PARAMETERS-1'!$B$5:$J$44,6,FALSE)*VLOOKUP(AirBFYLD2!BC$4,'[1]INTERNAL PARAMETERS-1'!$B$5:$J$44,3,FALSE) + AirBFYLD1!BC9*(1-VLOOKUP(AirBFYLD2!BC$4,'[1]INTERNAL PARAMETERS-1'!$B$5:$J$44,5,FALSE))*VLOOKUP(AirBFYLD2!BC$4,'[1]INTERNAL PARAMETERS-1'!$B$5:$J$44,8,FALSE)*VLOOKUP(AirBFYLD2!BC$4,'[1]INTERNAL PARAMETERS-1'!$B$5:$J$44,3,FALSE)</f>
        <v>1.2755947669506633E-2</v>
      </c>
      <c r="BD9" s="44">
        <f>AirBFYLD1!BD9*VLOOKUP(AirBFYLD2!BD$4,'[1]INTERNAL PARAMETERS-1'!$B$5:$J$44,5,FALSE)*VLOOKUP(AirBFYLD2!BD$4,'[1]INTERNAL PARAMETERS-1'!$B$5:$J$44,6,FALSE)*VLOOKUP(AirBFYLD2!BD$4,'[1]INTERNAL PARAMETERS-1'!$B$5:$J$44,3,FALSE) + AirBFYLD1!BD9*(1-VLOOKUP(AirBFYLD2!BD$4,'[1]INTERNAL PARAMETERS-1'!$B$5:$J$44,5,FALSE))*VLOOKUP(AirBFYLD2!BD$4,'[1]INTERNAL PARAMETERS-1'!$B$5:$J$44,8,FALSE)*VLOOKUP(AirBFYLD2!BD$4,'[1]INTERNAL PARAMETERS-1'!$B$5:$J$44,3,FALSE)</f>
        <v>1.2354051315119779E-2</v>
      </c>
      <c r="BE9" s="44">
        <f>AirBFYLD1!BE9*VLOOKUP(AirBFYLD2!BE$4,'[1]INTERNAL PARAMETERS-1'!$B$5:$J$44,5,FALSE)*VLOOKUP(AirBFYLD2!BE$4,'[1]INTERNAL PARAMETERS-1'!$B$5:$J$44,6,FALSE)*VLOOKUP(AirBFYLD2!BE$4,'[1]INTERNAL PARAMETERS-1'!$B$5:$J$44,3,FALSE) + AirBFYLD1!BE9*(1-VLOOKUP(AirBFYLD2!BE$4,'[1]INTERNAL PARAMETERS-1'!$B$5:$J$44,5,FALSE))*VLOOKUP(AirBFYLD2!BE$4,'[1]INTERNAL PARAMETERS-1'!$B$5:$J$44,8,FALSE)*VLOOKUP(AirBFYLD2!BE$4,'[1]INTERNAL PARAMETERS-1'!$B$5:$J$44,3,FALSE)</f>
        <v>1.5566245709449086E-2</v>
      </c>
      <c r="BF9" s="44">
        <f>AirBFYLD1!BF9*VLOOKUP(AirBFYLD2!BF$4,'[1]INTERNAL PARAMETERS-1'!$B$5:$J$44,5,FALSE)*VLOOKUP(AirBFYLD2!BF$4,'[1]INTERNAL PARAMETERS-1'!$B$5:$J$44,6,FALSE)*VLOOKUP(AirBFYLD2!BF$4,'[1]INTERNAL PARAMETERS-1'!$B$5:$J$44,3,FALSE) + AirBFYLD1!BF9*(1-VLOOKUP(AirBFYLD2!BF$4,'[1]INTERNAL PARAMETERS-1'!$B$5:$J$44,5,FALSE))*VLOOKUP(AirBFYLD2!BF$4,'[1]INTERNAL PARAMETERS-1'!$B$5:$J$44,8,FALSE)*VLOOKUP(AirBFYLD2!BF$4,'[1]INTERNAL PARAMETERS-1'!$B$5:$J$44,3,FALSE)</f>
        <v>0</v>
      </c>
      <c r="BG9" s="44">
        <f>AirBFYLD1!BG9*VLOOKUP(AirBFYLD2!BG$4,'[1]INTERNAL PARAMETERS-1'!$B$5:$J$44,5,FALSE)*VLOOKUP(AirBFYLD2!BG$4,'[1]INTERNAL PARAMETERS-1'!$B$5:$J$44,6,FALSE)*VLOOKUP(AirBFYLD2!BG$4,'[1]INTERNAL PARAMETERS-1'!$B$5:$J$44,3,FALSE) + AirBFYLD1!BG9*(1-VLOOKUP(AirBFYLD2!BG$4,'[1]INTERNAL PARAMETERS-1'!$B$5:$J$44,5,FALSE))*VLOOKUP(AirBFYLD2!BG$4,'[1]INTERNAL PARAMETERS-1'!$B$5:$J$44,8,FALSE)*VLOOKUP(AirBFYLD2!BG$4,'[1]INTERNAL PARAMETERS-1'!$B$5:$J$44,3,FALSE)</f>
        <v>1.0785702486465815E-2</v>
      </c>
      <c r="BH9" s="44">
        <f>AirBFYLD1!BH9*VLOOKUP(AirBFYLD2!BH$4,'[1]INTERNAL PARAMETERS-1'!$B$5:$J$44,5,FALSE)*VLOOKUP(AirBFYLD2!BH$4,'[1]INTERNAL PARAMETERS-1'!$B$5:$J$44,6,FALSE)*VLOOKUP(AirBFYLD2!BH$4,'[1]INTERNAL PARAMETERS-1'!$B$5:$J$44,3,FALSE) + AirBFYLD1!BH9*(1-VLOOKUP(AirBFYLD2!BH$4,'[1]INTERNAL PARAMETERS-1'!$B$5:$J$44,5,FALSE))*VLOOKUP(AirBFYLD2!BH$4,'[1]INTERNAL PARAMETERS-1'!$B$5:$J$44,8,FALSE)*VLOOKUP(AirBFYLD2!BH$4,'[1]INTERNAL PARAMETERS-1'!$B$5:$J$44,3,FALSE)</f>
        <v>4.0534629671924887E-5</v>
      </c>
      <c r="BI9" s="44">
        <f>AirBFYLD1!BI9*VLOOKUP(AirBFYLD2!BI$4,'[1]INTERNAL PARAMETERS-1'!$B$5:$J$44,5,FALSE)*VLOOKUP(AirBFYLD2!BI$4,'[1]INTERNAL PARAMETERS-1'!$B$5:$J$44,6,FALSE)*VLOOKUP(AirBFYLD2!BI$4,'[1]INTERNAL PARAMETERS-1'!$B$5:$J$44,3,FALSE) + AirBFYLD1!BI9*(1-VLOOKUP(AirBFYLD2!BI$4,'[1]INTERNAL PARAMETERS-1'!$B$5:$J$44,5,FALSE))*VLOOKUP(AirBFYLD2!BI$4,'[1]INTERNAL PARAMETERS-1'!$B$5:$J$44,8,FALSE)*VLOOKUP(AirBFYLD2!BI$4,'[1]INTERNAL PARAMETERS-1'!$B$5:$J$44,3,FALSE)</f>
        <v>0</v>
      </c>
      <c r="BJ9" s="44">
        <f>AirBFYLD1!BJ9*VLOOKUP(AirBFYLD2!BJ$4,'[1]INTERNAL PARAMETERS-1'!$B$5:$J$44,5,FALSE)*VLOOKUP(AirBFYLD2!BJ$4,'[1]INTERNAL PARAMETERS-1'!$B$5:$J$44,6,FALSE)*VLOOKUP(AirBFYLD2!BJ$4,'[1]INTERNAL PARAMETERS-1'!$B$5:$J$44,3,FALSE) + AirBFYLD1!BJ9*(1-VLOOKUP(AirBFYLD2!BJ$4,'[1]INTERNAL PARAMETERS-1'!$B$5:$J$44,5,FALSE))*VLOOKUP(AirBFYLD2!BJ$4,'[1]INTERNAL PARAMETERS-1'!$B$5:$J$44,8,FALSE)*VLOOKUP(AirBFYLD2!BJ$4,'[1]INTERNAL PARAMETERS-1'!$B$5:$J$44,3,FALSE)</f>
        <v>3.9477190511709778E-3</v>
      </c>
      <c r="BK9" s="44">
        <f>AirBFYLD1!BK9*VLOOKUP(AirBFYLD2!BK$4,'[1]INTERNAL PARAMETERS-1'!$B$5:$J$44,5,FALSE)*VLOOKUP(AirBFYLD2!BK$4,'[1]INTERNAL PARAMETERS-1'!$B$5:$J$44,6,FALSE)*VLOOKUP(AirBFYLD2!BK$4,'[1]INTERNAL PARAMETERS-1'!$B$5:$J$44,3,FALSE) + AirBFYLD1!BK9*(1-VLOOKUP(AirBFYLD2!BK$4,'[1]INTERNAL PARAMETERS-1'!$B$5:$J$44,5,FALSE))*VLOOKUP(AirBFYLD2!BK$4,'[1]INTERNAL PARAMETERS-1'!$B$5:$J$44,8,FALSE)*VLOOKUP(AirBFYLD2!BK$4,'[1]INTERNAL PARAMETERS-1'!$B$5:$J$44,3,FALSE)</f>
        <v>4.6385816508479113E-3</v>
      </c>
      <c r="BL9" s="44">
        <f>AirBFYLD1!BL9*VLOOKUP(AirBFYLD2!BL$4,'[1]INTERNAL PARAMETERS-1'!$B$5:$J$44,5,FALSE)*VLOOKUP(AirBFYLD2!BL$4,'[1]INTERNAL PARAMETERS-1'!$B$5:$J$44,6,FALSE)*VLOOKUP(AirBFYLD2!BL$4,'[1]INTERNAL PARAMETERS-1'!$B$5:$J$44,3,FALSE) + AirBFYLD1!BL9*(1-VLOOKUP(AirBFYLD2!BL$4,'[1]INTERNAL PARAMETERS-1'!$B$5:$J$44,5,FALSE))*VLOOKUP(AirBFYLD2!BL$4,'[1]INTERNAL PARAMETERS-1'!$B$5:$J$44,8,FALSE)*VLOOKUP(AirBFYLD2!BL$4,'[1]INTERNAL PARAMETERS-1'!$B$5:$J$44,3,FALSE)</f>
        <v>1.1812597736726826E-2</v>
      </c>
      <c r="BM9" s="44">
        <f>AirBFYLD1!BM9*VLOOKUP(AirBFYLD2!BM$4,'[1]INTERNAL PARAMETERS-1'!$B$5:$J$44,5,FALSE)*VLOOKUP(AirBFYLD2!BM$4,'[1]INTERNAL PARAMETERS-1'!$B$5:$J$44,6,FALSE)*VLOOKUP(AirBFYLD2!BM$4,'[1]INTERNAL PARAMETERS-1'!$B$5:$J$44,3,FALSE) + AirBFYLD1!BM9*(1-VLOOKUP(AirBFYLD2!BM$4,'[1]INTERNAL PARAMETERS-1'!$B$5:$J$44,5,FALSE))*VLOOKUP(AirBFYLD2!BM$4,'[1]INTERNAL PARAMETERS-1'!$B$5:$J$44,8,FALSE)*VLOOKUP(AirBFYLD2!BM$4,'[1]INTERNAL PARAMETERS-1'!$B$5:$J$44,3,FALSE)</f>
        <v>1.4802585158973603E-3</v>
      </c>
      <c r="BN9" s="44">
        <f>AirBFYLD1!BN9*VLOOKUP(AirBFYLD2!BN$4,'[1]INTERNAL PARAMETERS-1'!$B$5:$J$44,5,FALSE)*VLOOKUP(AirBFYLD2!BN$4,'[1]INTERNAL PARAMETERS-1'!$B$5:$J$44,6,FALSE)*VLOOKUP(AirBFYLD2!BN$4,'[1]INTERNAL PARAMETERS-1'!$B$5:$J$44,3,FALSE) + AirBFYLD1!BN9*(1-VLOOKUP(AirBFYLD2!BN$4,'[1]INTERNAL PARAMETERS-1'!$B$5:$J$44,5,FALSE))*VLOOKUP(AirBFYLD2!BN$4,'[1]INTERNAL PARAMETERS-1'!$B$5:$J$44,8,FALSE)*VLOOKUP(AirBFYLD2!BN$4,'[1]INTERNAL PARAMETERS-1'!$B$5:$J$44,3,FALSE)</f>
        <v>3.5292289990937207E-3</v>
      </c>
      <c r="BO9" s="44">
        <f>AirBFYLD1!BO9*VLOOKUP(AirBFYLD2!BO$4,'[1]INTERNAL PARAMETERS-1'!$B$5:$J$44,5,FALSE)*VLOOKUP(AirBFYLD2!BO$4,'[1]INTERNAL PARAMETERS-1'!$B$5:$J$44,6,FALSE)*VLOOKUP(AirBFYLD2!BO$4,'[1]INTERNAL PARAMETERS-1'!$B$5:$J$44,3,FALSE) + AirBFYLD1!BO9*(1-VLOOKUP(AirBFYLD2!BO$4,'[1]INTERNAL PARAMETERS-1'!$B$5:$J$44,5,FALSE))*VLOOKUP(AirBFYLD2!BO$4,'[1]INTERNAL PARAMETERS-1'!$B$5:$J$44,8,FALSE)*VLOOKUP(AirBFYLD2!BO$4,'[1]INTERNAL PARAMETERS-1'!$B$5:$J$44,3,FALSE)</f>
        <v>3.2477612290126262E-3</v>
      </c>
      <c r="BP9" s="44">
        <f>AirBFYLD1!BP9*VLOOKUP(AirBFYLD2!BP$4,'[1]INTERNAL PARAMETERS-1'!$B$5:$J$44,5,FALSE)*VLOOKUP(AirBFYLD2!BP$4,'[1]INTERNAL PARAMETERS-1'!$B$5:$J$44,6,FALSE)*VLOOKUP(AirBFYLD2!BP$4,'[1]INTERNAL PARAMETERS-1'!$B$5:$J$44,3,FALSE) + AirBFYLD1!BP9*(1-VLOOKUP(AirBFYLD2!BP$4,'[1]INTERNAL PARAMETERS-1'!$B$5:$J$44,5,FALSE))*VLOOKUP(AirBFYLD2!BP$4,'[1]INTERNAL PARAMETERS-1'!$B$5:$J$44,8,FALSE)*VLOOKUP(AirBFYLD2!BP$4,'[1]INTERNAL PARAMETERS-1'!$B$5:$J$44,3,FALSE)</f>
        <v>2.9760209770602459E-4</v>
      </c>
      <c r="BQ9" s="44">
        <f>AirBFYLD1!BQ9*VLOOKUP(AirBFYLD2!BQ$4,'[1]INTERNAL PARAMETERS-1'!$B$5:$J$44,5,FALSE)*VLOOKUP(AirBFYLD2!BQ$4,'[1]INTERNAL PARAMETERS-1'!$B$5:$J$44,6,FALSE)*VLOOKUP(AirBFYLD2!BQ$4,'[1]INTERNAL PARAMETERS-1'!$B$5:$J$44,3,FALSE) + AirBFYLD1!BQ9*(1-VLOOKUP(AirBFYLD2!BQ$4,'[1]INTERNAL PARAMETERS-1'!$B$5:$J$44,5,FALSE))*VLOOKUP(AirBFYLD2!BQ$4,'[1]INTERNAL PARAMETERS-1'!$B$5:$J$44,8,FALSE)*VLOOKUP(AirBFYLD2!BQ$4,'[1]INTERNAL PARAMETERS-1'!$B$5:$J$44,3,FALSE)</f>
        <v>1.2496605423920665E-2</v>
      </c>
      <c r="BR9" s="44">
        <f>AirBFYLD1!BR9*VLOOKUP(AirBFYLD2!BR$4,'[1]INTERNAL PARAMETERS-1'!$B$5:$J$44,5,FALSE)*VLOOKUP(AirBFYLD2!BR$4,'[1]INTERNAL PARAMETERS-1'!$B$5:$J$44,6,FALSE)*VLOOKUP(AirBFYLD2!BR$4,'[1]INTERNAL PARAMETERS-1'!$B$5:$J$44,3,FALSE) + AirBFYLD1!BR9*(1-VLOOKUP(AirBFYLD2!BR$4,'[1]INTERNAL PARAMETERS-1'!$B$5:$J$44,5,FALSE))*VLOOKUP(AirBFYLD2!BR$4,'[1]INTERNAL PARAMETERS-1'!$B$5:$J$44,8,FALSE)*VLOOKUP(AirBFYLD2!BR$4,'[1]INTERNAL PARAMETERS-1'!$B$5:$J$44,3,FALSE)</f>
        <v>6.5044305898183451E-4</v>
      </c>
      <c r="BS9" s="44">
        <f>AirBFYLD1!BS9*VLOOKUP(AirBFYLD2!BS$4,'[1]INTERNAL PARAMETERS-1'!$B$5:$J$44,5,FALSE)*VLOOKUP(AirBFYLD2!BS$4,'[1]INTERNAL PARAMETERS-1'!$B$5:$J$44,6,FALSE)*VLOOKUP(AirBFYLD2!BS$4,'[1]INTERNAL PARAMETERS-1'!$B$5:$J$44,3,FALSE) + AirBFYLD1!BS9*(1-VLOOKUP(AirBFYLD2!BS$4,'[1]INTERNAL PARAMETERS-1'!$B$5:$J$44,5,FALSE))*VLOOKUP(AirBFYLD2!BS$4,'[1]INTERNAL PARAMETERS-1'!$B$5:$J$44,8,FALSE)*VLOOKUP(AirBFYLD2!BS$4,'[1]INTERNAL PARAMETERS-1'!$B$5:$J$44,3,FALSE)</f>
        <v>4.8851258569927117E-5</v>
      </c>
      <c r="BT9" s="44">
        <f>AirBFYLD1!BT9*VLOOKUP(AirBFYLD2!BT$4,'[1]INTERNAL PARAMETERS-1'!$B$5:$J$44,5,FALSE)*VLOOKUP(AirBFYLD2!BT$4,'[1]INTERNAL PARAMETERS-1'!$B$5:$J$44,6,FALSE)*VLOOKUP(AirBFYLD2!BT$4,'[1]INTERNAL PARAMETERS-1'!$B$5:$J$44,3,FALSE) + AirBFYLD1!BT9*(1-VLOOKUP(AirBFYLD2!BT$4,'[1]INTERNAL PARAMETERS-1'!$B$5:$J$44,5,FALSE))*VLOOKUP(AirBFYLD2!BT$4,'[1]INTERNAL PARAMETERS-1'!$B$5:$J$44,8,FALSE)*VLOOKUP(AirBFYLD2!BT$4,'[1]INTERNAL PARAMETERS-1'!$B$5:$J$44,3,FALSE)</f>
        <v>0</v>
      </c>
      <c r="BU9" s="44">
        <f>AirBFYLD1!BU9*VLOOKUP(AirBFYLD2!BU$4,'[1]INTERNAL PARAMETERS-1'!$B$5:$J$44,5,FALSE)*VLOOKUP(AirBFYLD2!BU$4,'[1]INTERNAL PARAMETERS-1'!$B$5:$J$44,6,FALSE)*VLOOKUP(AirBFYLD2!BU$4,'[1]INTERNAL PARAMETERS-1'!$B$5:$J$44,3,FALSE) + AirBFYLD1!BU9*(1-VLOOKUP(AirBFYLD2!BU$4,'[1]INTERNAL PARAMETERS-1'!$B$5:$J$44,5,FALSE))*VLOOKUP(AirBFYLD2!BU$4,'[1]INTERNAL PARAMETERS-1'!$B$5:$J$44,8,FALSE)*VLOOKUP(AirBFYLD2!BU$4,'[1]INTERNAL PARAMETERS-1'!$B$5:$J$44,3,FALSE)</f>
        <v>0</v>
      </c>
      <c r="BV9" s="44">
        <f>AirBFYLD1!BV9*VLOOKUP(AirBFYLD2!BV$4,'[1]INTERNAL PARAMETERS-1'!$B$5:$J$44,5,FALSE)*VLOOKUP(AirBFYLD2!BV$4,'[1]INTERNAL PARAMETERS-1'!$B$5:$J$44,6,FALSE)*VLOOKUP(AirBFYLD2!BV$4,'[1]INTERNAL PARAMETERS-1'!$B$5:$J$44,3,FALSE) + AirBFYLD1!BV9*(1-VLOOKUP(AirBFYLD2!BV$4,'[1]INTERNAL PARAMETERS-1'!$B$5:$J$44,5,FALSE))*VLOOKUP(AirBFYLD2!BV$4,'[1]INTERNAL PARAMETERS-1'!$B$5:$J$44,8,FALSE)*VLOOKUP(AirBFYLD2!BV$4,'[1]INTERNAL PARAMETERS-1'!$B$5:$J$44,3,FALSE)</f>
        <v>0</v>
      </c>
      <c r="BW9" s="44">
        <f>AirBFYLD1!BW9*VLOOKUP(AirBFYLD2!BW$4,'[1]INTERNAL PARAMETERS-1'!$B$5:$J$44,5,FALSE)*VLOOKUP(AirBFYLD2!BW$4,'[1]INTERNAL PARAMETERS-1'!$B$5:$J$44,6,FALSE)*VLOOKUP(AirBFYLD2!BW$4,'[1]INTERNAL PARAMETERS-1'!$B$5:$J$44,3,FALSE) + AirBFYLD1!BW9*(1-VLOOKUP(AirBFYLD2!BW$4,'[1]INTERNAL PARAMETERS-1'!$B$5:$J$44,5,FALSE))*VLOOKUP(AirBFYLD2!BW$4,'[1]INTERNAL PARAMETERS-1'!$B$5:$J$44,8,FALSE)*VLOOKUP(AirBFYLD2!BW$4,'[1]INTERNAL PARAMETERS-1'!$B$5:$J$44,3,FALSE)</f>
        <v>0</v>
      </c>
      <c r="BX9" s="44">
        <f>AirBFYLD1!BX9*VLOOKUP(AirBFYLD2!BX$4,'[1]INTERNAL PARAMETERS-1'!$B$5:$J$44,5,FALSE)*VLOOKUP(AirBFYLD2!BX$4,'[1]INTERNAL PARAMETERS-1'!$B$5:$J$44,6,FALSE)*VLOOKUP(AirBFYLD2!BX$4,'[1]INTERNAL PARAMETERS-1'!$B$5:$J$44,3,FALSE) + AirBFYLD1!BX9*(1-VLOOKUP(AirBFYLD2!BX$4,'[1]INTERNAL PARAMETERS-1'!$B$5:$J$44,5,FALSE))*VLOOKUP(AirBFYLD2!BX$4,'[1]INTERNAL PARAMETERS-1'!$B$5:$J$44,8,FALSE)*VLOOKUP(AirBFYLD2!BX$4,'[1]INTERNAL PARAMETERS-1'!$B$5:$J$44,3,FALSE)</f>
        <v>0</v>
      </c>
      <c r="BY9" s="44">
        <f>AirBFYLD1!BY9*VLOOKUP(AirBFYLD2!BY$4,'[1]INTERNAL PARAMETERS-1'!$B$5:$J$44,5,FALSE)*VLOOKUP(AirBFYLD2!BY$4,'[1]INTERNAL PARAMETERS-1'!$B$5:$J$44,6,FALSE)*VLOOKUP(AirBFYLD2!BY$4,'[1]INTERNAL PARAMETERS-1'!$B$5:$J$44,3,FALSE) + AirBFYLD1!BY9*(1-VLOOKUP(AirBFYLD2!BY$4,'[1]INTERNAL PARAMETERS-1'!$B$5:$J$44,5,FALSE))*VLOOKUP(AirBFYLD2!BY$4,'[1]INTERNAL PARAMETERS-1'!$B$5:$J$44,8,FALSE)*VLOOKUP(AirBFYLD2!BY$4,'[1]INTERNAL PARAMETERS-1'!$B$5:$J$44,3,FALSE)</f>
        <v>0</v>
      </c>
      <c r="BZ9" s="44">
        <f>AirBFYLD1!BZ9*VLOOKUP(AirBFYLD2!BZ$4,'[1]INTERNAL PARAMETERS-1'!$B$5:$J$44,5,FALSE)*VLOOKUP(AirBFYLD2!BZ$4,'[1]INTERNAL PARAMETERS-1'!$B$5:$J$44,6,FALSE)*VLOOKUP(AirBFYLD2!BZ$4,'[1]INTERNAL PARAMETERS-1'!$B$5:$J$44,3,FALSE) + AirBFYLD1!BZ9*(1-VLOOKUP(AirBFYLD2!BZ$4,'[1]INTERNAL PARAMETERS-1'!$B$5:$J$44,5,FALSE))*VLOOKUP(AirBFYLD2!BZ$4,'[1]INTERNAL PARAMETERS-1'!$B$5:$J$44,8,FALSE)*VLOOKUP(AirBFYLD2!BZ$4,'[1]INTERNAL PARAMETERS-1'!$B$5:$J$44,3,FALSE)</f>
        <v>6.8366526209911164E-5</v>
      </c>
      <c r="CA9" s="44">
        <f>AirBFYLD1!CA9*VLOOKUP(AirBFYLD2!CA$4,'[1]INTERNAL PARAMETERS-1'!$B$5:$J$44,5,FALSE)*VLOOKUP(AirBFYLD2!CA$4,'[1]INTERNAL PARAMETERS-1'!$B$5:$J$44,6,FALSE)*VLOOKUP(AirBFYLD2!CA$4,'[1]INTERNAL PARAMETERS-1'!$B$5:$J$44,3,FALSE) + AirBFYLD1!CA9*(1-VLOOKUP(AirBFYLD2!CA$4,'[1]INTERNAL PARAMETERS-1'!$B$5:$J$44,5,FALSE))*VLOOKUP(AirBFYLD2!CA$4,'[1]INTERNAL PARAMETERS-1'!$B$5:$J$44,8,FALSE)*VLOOKUP(AirBFYLD2!CA$4,'[1]INTERNAL PARAMETERS-1'!$B$5:$J$44,3,FALSE)</f>
        <v>0</v>
      </c>
      <c r="CB9" s="44">
        <f>AirBFYLD1!CB9*VLOOKUP(AirBFYLD2!CB$4,'[1]INTERNAL PARAMETERS-1'!$B$5:$J$44,5,FALSE)*VLOOKUP(AirBFYLD2!CB$4,'[1]INTERNAL PARAMETERS-1'!$B$5:$J$44,6,FALSE)*VLOOKUP(AirBFYLD2!CB$4,'[1]INTERNAL PARAMETERS-1'!$B$5:$J$44,3,FALSE) + AirBFYLD1!CB9*(1-VLOOKUP(AirBFYLD2!CB$4,'[1]INTERNAL PARAMETERS-1'!$B$5:$J$44,5,FALSE))*VLOOKUP(AirBFYLD2!CB$4,'[1]INTERNAL PARAMETERS-1'!$B$5:$J$44,8,FALSE)*VLOOKUP(AirBFYLD2!CB$4,'[1]INTERNAL PARAMETERS-1'!$B$5:$J$44,3,FALSE)</f>
        <v>0</v>
      </c>
      <c r="CC9" s="44">
        <f>AirBFYLD1!CC9*VLOOKUP(AirBFYLD2!CC$4,'[1]INTERNAL PARAMETERS-1'!$B$5:$J$44,5,FALSE)*VLOOKUP(AirBFYLD2!CC$4,'[1]INTERNAL PARAMETERS-1'!$B$5:$J$44,6,FALSE)*VLOOKUP(AirBFYLD2!CC$4,'[1]INTERNAL PARAMETERS-1'!$B$5:$J$44,3,FALSE) + AirBFYLD1!CC9*(1-VLOOKUP(AirBFYLD2!CC$4,'[1]INTERNAL PARAMETERS-1'!$B$5:$J$44,5,FALSE))*VLOOKUP(AirBFYLD2!CC$4,'[1]INTERNAL PARAMETERS-1'!$B$5:$J$44,8,FALSE)*VLOOKUP(AirBFYLD2!CC$4,'[1]INTERNAL PARAMETERS-1'!$B$5:$J$44,3,FALSE)</f>
        <v>7.7331956375272754E-5</v>
      </c>
      <c r="CD9" s="44">
        <f>AirBFYLD1!CD9*VLOOKUP(AirBFYLD2!CD$4,'[1]INTERNAL PARAMETERS-1'!$B$5:$J$44,5,FALSE)*VLOOKUP(AirBFYLD2!CD$4,'[1]INTERNAL PARAMETERS-1'!$B$5:$J$44,6,FALSE)*VLOOKUP(AirBFYLD2!CD$4,'[1]INTERNAL PARAMETERS-1'!$B$5:$J$44,3,FALSE) + AirBFYLD1!CD9*(1-VLOOKUP(AirBFYLD2!CD$4,'[1]INTERNAL PARAMETERS-1'!$B$5:$J$44,5,FALSE))*VLOOKUP(AirBFYLD2!CD$4,'[1]INTERNAL PARAMETERS-1'!$B$5:$J$44,8,FALSE)*VLOOKUP(AirBFYLD2!CD$4,'[1]INTERNAL PARAMETERS-1'!$B$5:$J$44,3,FALSE)</f>
        <v>2.9718009459928248E-4</v>
      </c>
      <c r="CE9" s="44">
        <f>AirBFYLD1!CE9*VLOOKUP(AirBFYLD2!CE$4,'[1]INTERNAL PARAMETERS-1'!$B$5:$J$44,5,FALSE)*VLOOKUP(AirBFYLD2!CE$4,'[1]INTERNAL PARAMETERS-1'!$B$5:$J$44,6,FALSE)*VLOOKUP(AirBFYLD2!CE$4,'[1]INTERNAL PARAMETERS-1'!$B$5:$J$44,3,FALSE) + AirBFYLD1!CE9*(1-VLOOKUP(AirBFYLD2!CE$4,'[1]INTERNAL PARAMETERS-1'!$B$5:$J$44,5,FALSE))*VLOOKUP(AirBFYLD2!CE$4,'[1]INTERNAL PARAMETERS-1'!$B$5:$J$44,8,FALSE)*VLOOKUP(AirBFYLD2!CE$4,'[1]INTERNAL PARAMETERS-1'!$B$5:$J$44,3,FALSE)</f>
        <v>3.8682459457764815E-4</v>
      </c>
      <c r="CF9" s="44">
        <f>AirBFYLD1!CF9*VLOOKUP(AirBFYLD2!CF$4,'[1]INTERNAL PARAMETERS-1'!$B$5:$J$44,5,FALSE)*VLOOKUP(AirBFYLD2!CF$4,'[1]INTERNAL PARAMETERS-1'!$B$5:$J$44,6,FALSE)*VLOOKUP(AirBFYLD2!CF$4,'[1]INTERNAL PARAMETERS-1'!$B$5:$J$44,3,FALSE) + AirBFYLD1!CF9*(1-VLOOKUP(AirBFYLD2!CF$4,'[1]INTERNAL PARAMETERS-1'!$B$5:$J$44,5,FALSE))*VLOOKUP(AirBFYLD2!CF$4,'[1]INTERNAL PARAMETERS-1'!$B$5:$J$44,8,FALSE)*VLOOKUP(AirBFYLD2!CF$4,'[1]INTERNAL PARAMETERS-1'!$B$5:$J$44,3,FALSE)</f>
        <v>2.5622906285660178E-4</v>
      </c>
      <c r="CG9" s="44">
        <f>AirBFYLD1!CG9*VLOOKUP(AirBFYLD2!CG$4,'[1]INTERNAL PARAMETERS-1'!$B$5:$J$44,5,FALSE)*VLOOKUP(AirBFYLD2!CG$4,'[1]INTERNAL PARAMETERS-1'!$B$5:$J$44,6,FALSE)*VLOOKUP(AirBFYLD2!CG$4,'[1]INTERNAL PARAMETERS-1'!$B$5:$J$44,3,FALSE) + AirBFYLD1!CG9*(1-VLOOKUP(AirBFYLD2!CG$4,'[1]INTERNAL PARAMETERS-1'!$B$5:$J$44,5,FALSE))*VLOOKUP(AirBFYLD2!CG$4,'[1]INTERNAL PARAMETERS-1'!$B$5:$J$44,8,FALSE)*VLOOKUP(AirBFYLD2!CG$4,'[1]INTERNAL PARAMETERS-1'!$B$5:$J$44,3,FALSE)</f>
        <v>6.7927724953341666E-6</v>
      </c>
      <c r="CH9" s="43">
        <f>AirBFYLD1!CH9*VLOOKUP(AirBFYLD2!CH$4,'[1]INTERNAL PARAMETERS-1'!$B$5:$J$44,5,FALSE)*VLOOKUP(AirBFYLD2!CH$4,'[1]INTERNAL PARAMETERS-1'!$B$5:$J$44,6,FALSE)*VLOOKUP(AirBFYLD2!CH$4,'[1]INTERNAL PARAMETERS-1'!$B$5:$J$44,3,FALSE) + AirBFYLD1!CH9*(1-VLOOKUP(AirBFYLD2!CH$4,'[1]INTERNAL PARAMETERS-1'!$B$5:$J$44,5,FALSE))*VLOOKUP(AirBFYLD2!CH$4,'[1]INTERNAL PARAMETERS-1'!$B$5:$J$44,8,FALSE)*VLOOKUP(AirBFYLD2!CH$4,'[1]INTERNAL PARAMETERS-1'!$B$5:$J$44,3,FALSE)</f>
        <v>0</v>
      </c>
      <c r="CJ9" s="45">
        <f t="shared" si="0"/>
        <v>12.224559921492782</v>
      </c>
      <c r="CK9" s="43">
        <f t="shared" si="1"/>
        <v>0.18784831847743874</v>
      </c>
    </row>
    <row r="10" spans="2:89" x14ac:dyDescent="0.5">
      <c r="B10" s="58" t="s">
        <v>5</v>
      </c>
      <c r="C10" s="57" t="s">
        <v>68</v>
      </c>
      <c r="D10" s="57" t="s">
        <v>62</v>
      </c>
      <c r="E10" s="133">
        <f>AirBF!X10</f>
        <v>22.864515729521489</v>
      </c>
      <c r="F10" s="59">
        <f>'[1]INTERNAL PARAMETERS-1'!M10</f>
        <v>58.935000000000002</v>
      </c>
      <c r="G10" s="45">
        <f>AirBFYLD1!G10*VLOOKUP(AirBFYLD2!G$4,'[1]INTERNAL PARAMETERS-1'!$B$5:$J$44,5,FALSE)*VLOOKUP(AirBFYLD2!G$4,'[1]INTERNAL PARAMETERS-1'!$B$5:$J$44,7,FALSE)*AirBFYLD2!$F10 + AirBFYLD1!G10*(1-VLOOKUP(AirBFYLD2!G$4,'[1]INTERNAL PARAMETERS-1'!$B$5:$J$44,5,FALSE))*VLOOKUP(AirBFYLD2!G$4,'[1]INTERNAL PARAMETERS-1'!$B$5:$J$44,9,FALSE)*AirBFYLD2!$F10</f>
        <v>4.347671894642902</v>
      </c>
      <c r="H10" s="44">
        <f>AirBFYLD1!H10*VLOOKUP(AirBFYLD2!H$4,'[1]INTERNAL PARAMETERS-1'!$B$5:$J$44,5,FALSE)*VLOOKUP(AirBFYLD2!H$4,'[1]INTERNAL PARAMETERS-1'!$B$5:$J$44,7,FALSE)*AirBFYLD2!$F10 + AirBFYLD1!H10*(1-VLOOKUP(AirBFYLD2!H$4,'[1]INTERNAL PARAMETERS-1'!$B$5:$J$44,5,FALSE))*VLOOKUP(AirBFYLD2!H$4,'[1]INTERNAL PARAMETERS-1'!$B$5:$J$44,9,FALSE)*AirBFYLD2!$F10</f>
        <v>3.6327517718198346</v>
      </c>
      <c r="I10" s="44">
        <f>AirBFYLD1!I10*VLOOKUP(AirBFYLD2!I$4,'[1]INTERNAL PARAMETERS-1'!$B$5:$J$44,5,FALSE)*VLOOKUP(AirBFYLD2!I$4,'[1]INTERNAL PARAMETERS-1'!$B$5:$J$44,7,FALSE)*AirBFYLD2!$F10 + AirBFYLD1!I10*(1-VLOOKUP(AirBFYLD2!I$4,'[1]INTERNAL PARAMETERS-1'!$B$5:$J$44,5,FALSE))*VLOOKUP(AirBFYLD2!I$4,'[1]INTERNAL PARAMETERS-1'!$B$5:$J$44,9,FALSE)*AirBFYLD2!$F10</f>
        <v>3.3637187304011378</v>
      </c>
      <c r="J10" s="44">
        <f>AirBFYLD1!J10*VLOOKUP(AirBFYLD2!J$4,'[1]INTERNAL PARAMETERS-1'!$B$5:$J$44,5,FALSE)*VLOOKUP(AirBFYLD2!J$4,'[1]INTERNAL PARAMETERS-1'!$B$5:$J$44,7,FALSE)*AirBFYLD2!$F10 + AirBFYLD1!J10*(1-VLOOKUP(AirBFYLD2!J$4,'[1]INTERNAL PARAMETERS-1'!$B$5:$J$44,5,FALSE))*VLOOKUP(AirBFYLD2!J$4,'[1]INTERNAL PARAMETERS-1'!$B$5:$J$44,9,FALSE)*AirBFYLD2!$F10</f>
        <v>0</v>
      </c>
      <c r="K10" s="44">
        <f>AirBFYLD1!K10*VLOOKUP(AirBFYLD2!K$4,'[1]INTERNAL PARAMETERS-1'!$B$5:$J$44,5,FALSE)*VLOOKUP(AirBFYLD2!K$4,'[1]INTERNAL PARAMETERS-1'!$B$5:$J$44,7,FALSE)*AirBFYLD2!$F10 + AirBFYLD1!K10*(1-VLOOKUP(AirBFYLD2!K$4,'[1]INTERNAL PARAMETERS-1'!$B$5:$J$44,5,FALSE))*VLOOKUP(AirBFYLD2!K$4,'[1]INTERNAL PARAMETERS-1'!$B$5:$J$44,9,FALSE)*AirBFYLD2!$F10</f>
        <v>2.4012810579134802E-2</v>
      </c>
      <c r="L10" s="44">
        <f>AirBFYLD1!L10*VLOOKUP(AirBFYLD2!L$4,'[1]INTERNAL PARAMETERS-1'!$B$5:$J$44,5,FALSE)*VLOOKUP(AirBFYLD2!L$4,'[1]INTERNAL PARAMETERS-1'!$B$5:$J$44,7,FALSE)*AirBFYLD2!$F10 + AirBFYLD1!L10*(1-VLOOKUP(AirBFYLD2!L$4,'[1]INTERNAL PARAMETERS-1'!$B$5:$J$44,5,FALSE))*VLOOKUP(AirBFYLD2!L$4,'[1]INTERNAL PARAMETERS-1'!$B$5:$J$44,9,FALSE)*AirBFYLD2!$F10</f>
        <v>0</v>
      </c>
      <c r="M10" s="44">
        <f>AirBFYLD1!M10*VLOOKUP(AirBFYLD2!M$4,'[1]INTERNAL PARAMETERS-1'!$B$5:$J$44,5,FALSE)*VLOOKUP(AirBFYLD2!M$4,'[1]INTERNAL PARAMETERS-1'!$B$5:$J$44,7,FALSE)*AirBFYLD2!$F10 + AirBFYLD1!M10*(1-VLOOKUP(AirBFYLD2!M$4,'[1]INTERNAL PARAMETERS-1'!$B$5:$J$44,5,FALSE))*VLOOKUP(AirBFYLD2!M$4,'[1]INTERNAL PARAMETERS-1'!$B$5:$J$44,9,FALSE)*AirBFYLD2!$F10</f>
        <v>6.9118975248508852E-2</v>
      </c>
      <c r="N10" s="44">
        <f>AirBFYLD1!N10*VLOOKUP(AirBFYLD2!N$4,'[1]INTERNAL PARAMETERS-1'!$B$5:$J$44,5,FALSE)*VLOOKUP(AirBFYLD2!N$4,'[1]INTERNAL PARAMETERS-1'!$B$5:$J$44,7,FALSE)*AirBFYLD2!$F10 + AirBFYLD1!N10*(1-VLOOKUP(AirBFYLD2!N$4,'[1]INTERNAL PARAMETERS-1'!$B$5:$J$44,5,FALSE))*VLOOKUP(AirBFYLD2!N$4,'[1]INTERNAL PARAMETERS-1'!$B$5:$J$44,9,FALSE)*AirBFYLD2!$F10</f>
        <v>1.7764460315686167E-2</v>
      </c>
      <c r="O10" s="44">
        <f>AirBFYLD1!O10*VLOOKUP(AirBFYLD2!O$4,'[1]INTERNAL PARAMETERS-1'!$B$5:$J$44,5,FALSE)*VLOOKUP(AirBFYLD2!O$4,'[1]INTERNAL PARAMETERS-1'!$B$5:$J$44,7,FALSE)*AirBFYLD2!$F10 + AirBFYLD1!O10*(1-VLOOKUP(AirBFYLD2!O$4,'[1]INTERNAL PARAMETERS-1'!$B$5:$J$44,5,FALSE))*VLOOKUP(AirBFYLD2!O$4,'[1]INTERNAL PARAMETERS-1'!$B$5:$J$44,9,FALSE)*AirBFYLD2!$F10</f>
        <v>0</v>
      </c>
      <c r="P10" s="44">
        <f>AirBFYLD1!P10*VLOOKUP(AirBFYLD2!P$4,'[1]INTERNAL PARAMETERS-1'!$B$5:$J$44,5,FALSE)*VLOOKUP(AirBFYLD2!P$4,'[1]INTERNAL PARAMETERS-1'!$B$5:$J$44,7,FALSE)*AirBFYLD2!$F10 + AirBFYLD1!P10*(1-VLOOKUP(AirBFYLD2!P$4,'[1]INTERNAL PARAMETERS-1'!$B$5:$J$44,5,FALSE))*VLOOKUP(AirBFYLD2!P$4,'[1]INTERNAL PARAMETERS-1'!$B$5:$J$44,9,FALSE)*AirBFYLD2!$F10</f>
        <v>0</v>
      </c>
      <c r="Q10" s="44">
        <f>AirBFYLD1!Q10*VLOOKUP(AirBFYLD2!Q$4,'[1]INTERNAL PARAMETERS-1'!$B$5:$J$44,5,FALSE)*VLOOKUP(AirBFYLD2!Q$4,'[1]INTERNAL PARAMETERS-1'!$B$5:$J$44,7,FALSE)*AirBFYLD2!$F10 + AirBFYLD1!Q10*(1-VLOOKUP(AirBFYLD2!Q$4,'[1]INTERNAL PARAMETERS-1'!$B$5:$J$44,5,FALSE))*VLOOKUP(AirBFYLD2!Q$4,'[1]INTERNAL PARAMETERS-1'!$B$5:$J$44,9,FALSE)*AirBFYLD2!$F10</f>
        <v>0</v>
      </c>
      <c r="R10" s="44">
        <f>AirBFYLD1!R10*VLOOKUP(AirBFYLD2!R$4,'[1]INTERNAL PARAMETERS-1'!$B$5:$J$44,5,FALSE)*VLOOKUP(AirBFYLD2!R$4,'[1]INTERNAL PARAMETERS-1'!$B$5:$J$44,7,FALSE)*AirBFYLD2!$F10 + AirBFYLD1!R10*(1-VLOOKUP(AirBFYLD2!R$4,'[1]INTERNAL PARAMETERS-1'!$B$5:$J$44,5,FALSE))*VLOOKUP(AirBFYLD2!R$4,'[1]INTERNAL PARAMETERS-1'!$B$5:$J$44,9,FALSE)*AirBFYLD2!$F10</f>
        <v>2.4190683250091355E-2</v>
      </c>
      <c r="S10" s="44">
        <f>AirBFYLD1!S10*VLOOKUP(AirBFYLD2!S$4,'[1]INTERNAL PARAMETERS-1'!$B$5:$J$44,5,FALSE)*VLOOKUP(AirBFYLD2!S$4,'[1]INTERNAL PARAMETERS-1'!$B$5:$J$44,7,FALSE)*AirBFYLD2!$F10 + AirBFYLD1!S10*(1-VLOOKUP(AirBFYLD2!S$4,'[1]INTERNAL PARAMETERS-1'!$B$5:$J$44,5,FALSE))*VLOOKUP(AirBFYLD2!S$4,'[1]INTERNAL PARAMETERS-1'!$B$5:$J$44,9,FALSE)*AirBFYLD2!$F10</f>
        <v>0.43691911190280591</v>
      </c>
      <c r="T10" s="44">
        <f>AirBFYLD1!T10*VLOOKUP(AirBFYLD2!T$4,'[1]INTERNAL PARAMETERS-1'!$B$5:$J$44,5,FALSE)*VLOOKUP(AirBFYLD2!T$4,'[1]INTERNAL PARAMETERS-1'!$B$5:$J$44,7,FALSE)*AirBFYLD2!$F10 + AirBFYLD1!T10*(1-VLOOKUP(AirBFYLD2!T$4,'[1]INTERNAL PARAMETERS-1'!$B$5:$J$44,5,FALSE))*VLOOKUP(AirBFYLD2!T$4,'[1]INTERNAL PARAMETERS-1'!$B$5:$J$44,9,FALSE)*AirBFYLD2!$F10</f>
        <v>0.13606855072106031</v>
      </c>
      <c r="U10" s="44">
        <f>AirBFYLD1!U10*VLOOKUP(AirBFYLD2!U$4,'[1]INTERNAL PARAMETERS-1'!$B$5:$J$44,5,FALSE)*VLOOKUP(AirBFYLD2!U$4,'[1]INTERNAL PARAMETERS-1'!$B$5:$J$44,7,FALSE)*AirBFYLD2!$F10 + AirBFYLD1!U10*(1-VLOOKUP(AirBFYLD2!U$4,'[1]INTERNAL PARAMETERS-1'!$B$5:$J$44,5,FALSE))*VLOOKUP(AirBFYLD2!U$4,'[1]INTERNAL PARAMETERS-1'!$B$5:$J$44,9,FALSE)*AirBFYLD2!$F10</f>
        <v>8.4415324240250555E-2</v>
      </c>
      <c r="V10" s="44">
        <f>AirBFYLD1!V10*VLOOKUP(AirBFYLD2!V$4,'[1]INTERNAL PARAMETERS-1'!$B$5:$J$44,5,FALSE)*VLOOKUP(AirBFYLD2!V$4,'[1]INTERNAL PARAMETERS-1'!$B$5:$J$44,7,FALSE)*AirBFYLD2!$F10 + AirBFYLD1!V10*(1-VLOOKUP(AirBFYLD2!V$4,'[1]INTERNAL PARAMETERS-1'!$B$5:$J$44,5,FALSE))*VLOOKUP(AirBFYLD2!V$4,'[1]INTERNAL PARAMETERS-1'!$B$5:$J$44,9,FALSE)*AirBFYLD2!$F10</f>
        <v>0.41863709601544552</v>
      </c>
      <c r="W10" s="44">
        <f>AirBFYLD1!W10*VLOOKUP(AirBFYLD2!W$4,'[1]INTERNAL PARAMETERS-1'!$B$5:$J$44,5,FALSE)*VLOOKUP(AirBFYLD2!W$4,'[1]INTERNAL PARAMETERS-1'!$B$5:$J$44,7,FALSE)*AirBFYLD2!$F10 + AirBFYLD1!W10*(1-VLOOKUP(AirBFYLD2!W$4,'[1]INTERNAL PARAMETERS-1'!$B$5:$J$44,5,FALSE))*VLOOKUP(AirBFYLD2!W$4,'[1]INTERNAL PARAMETERS-1'!$B$5:$J$44,9,FALSE)*AirBFYLD2!$F10</f>
        <v>0</v>
      </c>
      <c r="X10" s="44">
        <f>AirBFYLD1!X10*VLOOKUP(AirBFYLD2!X$4,'[1]INTERNAL PARAMETERS-1'!$B$5:$J$44,5,FALSE)*VLOOKUP(AirBFYLD2!X$4,'[1]INTERNAL PARAMETERS-1'!$B$5:$J$44,7,FALSE)*AirBFYLD2!$F10 + AirBFYLD1!X10*(1-VLOOKUP(AirBFYLD2!X$4,'[1]INTERNAL PARAMETERS-1'!$B$5:$J$44,5,FALSE))*VLOOKUP(AirBFYLD2!X$4,'[1]INTERNAL PARAMETERS-1'!$B$5:$J$44,9,FALSE)*AirBFYLD2!$F10</f>
        <v>0</v>
      </c>
      <c r="Y10" s="44">
        <f>AirBFYLD1!Y10*VLOOKUP(AirBFYLD2!Y$4,'[1]INTERNAL PARAMETERS-1'!$B$5:$J$44,5,FALSE)*VLOOKUP(AirBFYLD2!Y$4,'[1]INTERNAL PARAMETERS-1'!$B$5:$J$44,7,FALSE)*AirBFYLD2!$F10 + AirBFYLD1!Y10*(1-VLOOKUP(AirBFYLD2!Y$4,'[1]INTERNAL PARAMETERS-1'!$B$5:$J$44,5,FALSE))*VLOOKUP(AirBFYLD2!Y$4,'[1]INTERNAL PARAMETERS-1'!$B$5:$J$44,9,FALSE)*AirBFYLD2!$F10</f>
        <v>0</v>
      </c>
      <c r="Z10" s="44">
        <f>AirBFYLD1!Z10*VLOOKUP(AirBFYLD2!Z$4,'[1]INTERNAL PARAMETERS-1'!$B$5:$J$44,5,FALSE)*VLOOKUP(AirBFYLD2!Z$4,'[1]INTERNAL PARAMETERS-1'!$B$5:$J$44,7,FALSE)*AirBFYLD2!$F10 + AirBFYLD1!Z10*(1-VLOOKUP(AirBFYLD2!Z$4,'[1]INTERNAL PARAMETERS-1'!$B$5:$J$44,5,FALSE))*VLOOKUP(AirBFYLD2!Z$4,'[1]INTERNAL PARAMETERS-1'!$B$5:$J$44,9,FALSE)*AirBFYLD2!$F10</f>
        <v>0</v>
      </c>
      <c r="AA10" s="44">
        <f>AirBFYLD1!AA10*VLOOKUP(AirBFYLD2!AA$4,'[1]INTERNAL PARAMETERS-1'!$B$5:$J$44,5,FALSE)*VLOOKUP(AirBFYLD2!AA$4,'[1]INTERNAL PARAMETERS-1'!$B$5:$J$44,7,FALSE)*AirBFYLD2!$F10 + AirBFYLD1!AA10*(1-VLOOKUP(AirBFYLD2!AA$4,'[1]INTERNAL PARAMETERS-1'!$B$5:$J$44,5,FALSE))*VLOOKUP(AirBFYLD2!AA$4,'[1]INTERNAL PARAMETERS-1'!$B$5:$J$44,9,FALSE)*AirBFYLD2!$F10</f>
        <v>0</v>
      </c>
      <c r="AB10" s="44">
        <f>AirBFYLD1!AB10*VLOOKUP(AirBFYLD2!AB$4,'[1]INTERNAL PARAMETERS-1'!$B$5:$J$44,5,FALSE)*VLOOKUP(AirBFYLD2!AB$4,'[1]INTERNAL PARAMETERS-1'!$B$5:$J$44,7,FALSE)*AirBFYLD2!$F10 + AirBFYLD1!AB10*(1-VLOOKUP(AirBFYLD2!AB$4,'[1]INTERNAL PARAMETERS-1'!$B$5:$J$44,5,FALSE))*VLOOKUP(AirBFYLD2!AB$4,'[1]INTERNAL PARAMETERS-1'!$B$5:$J$44,9,FALSE)*AirBFYLD2!$F10</f>
        <v>0</v>
      </c>
      <c r="AC10" s="44">
        <f>AirBFYLD1!AC10*VLOOKUP(AirBFYLD2!AC$4,'[1]INTERNAL PARAMETERS-1'!$B$5:$J$44,5,FALSE)*VLOOKUP(AirBFYLD2!AC$4,'[1]INTERNAL PARAMETERS-1'!$B$5:$J$44,7,FALSE)*AirBFYLD2!$F10 + AirBFYLD1!AC10*(1-VLOOKUP(AirBFYLD2!AC$4,'[1]INTERNAL PARAMETERS-1'!$B$5:$J$44,5,FALSE))*VLOOKUP(AirBFYLD2!AC$4,'[1]INTERNAL PARAMETERS-1'!$B$5:$J$44,9,FALSE)*AirBFYLD2!$F10</f>
        <v>0</v>
      </c>
      <c r="AD10" s="44">
        <f>AirBFYLD1!AD10*VLOOKUP(AirBFYLD2!AD$4,'[1]INTERNAL PARAMETERS-1'!$B$5:$J$44,5,FALSE)*VLOOKUP(AirBFYLD2!AD$4,'[1]INTERNAL PARAMETERS-1'!$B$5:$J$44,7,FALSE)*AirBFYLD2!$F10 + AirBFYLD1!AD10*(1-VLOOKUP(AirBFYLD2!AD$4,'[1]INTERNAL PARAMETERS-1'!$B$5:$J$44,5,FALSE))*VLOOKUP(AirBFYLD2!AD$4,'[1]INTERNAL PARAMETERS-1'!$B$5:$J$44,9,FALSE)*AirBFYLD2!$F10</f>
        <v>0</v>
      </c>
      <c r="AE10" s="44">
        <f>AirBFYLD1!AE10*VLOOKUP(AirBFYLD2!AE$4,'[1]INTERNAL PARAMETERS-1'!$B$5:$J$44,5,FALSE)*VLOOKUP(AirBFYLD2!AE$4,'[1]INTERNAL PARAMETERS-1'!$B$5:$J$44,7,FALSE)*AirBFYLD2!$F10 + AirBFYLD1!AE10*(1-VLOOKUP(AirBFYLD2!AE$4,'[1]INTERNAL PARAMETERS-1'!$B$5:$J$44,5,FALSE))*VLOOKUP(AirBFYLD2!AE$4,'[1]INTERNAL PARAMETERS-1'!$B$5:$J$44,9,FALSE)*AirBFYLD2!$F10</f>
        <v>0</v>
      </c>
      <c r="AF10" s="44">
        <f>AirBFYLD1!AF10*VLOOKUP(AirBFYLD2!AF$4,'[1]INTERNAL PARAMETERS-1'!$B$5:$J$44,5,FALSE)*VLOOKUP(AirBFYLD2!AF$4,'[1]INTERNAL PARAMETERS-1'!$B$5:$J$44,7,FALSE)*AirBFYLD2!$F10 + AirBFYLD1!AF10*(1-VLOOKUP(AirBFYLD2!AF$4,'[1]INTERNAL PARAMETERS-1'!$B$5:$J$44,5,FALSE))*VLOOKUP(AirBFYLD2!AF$4,'[1]INTERNAL PARAMETERS-1'!$B$5:$J$44,9,FALSE)*AirBFYLD2!$F10</f>
        <v>3.4685170836528043E-2</v>
      </c>
      <c r="AG10" s="44">
        <f>AirBFYLD1!AG10*VLOOKUP(AirBFYLD2!AG$4,'[1]INTERNAL PARAMETERS-1'!$B$5:$J$44,5,FALSE)*VLOOKUP(AirBFYLD2!AG$4,'[1]INTERNAL PARAMETERS-1'!$B$5:$J$44,7,FALSE)*AirBFYLD2!$F10 + AirBFYLD1!AG10*(1-VLOOKUP(AirBFYLD2!AG$4,'[1]INTERNAL PARAMETERS-1'!$B$5:$J$44,5,FALSE))*VLOOKUP(AirBFYLD2!AG$4,'[1]INTERNAL PARAMETERS-1'!$B$5:$J$44,9,FALSE)*AirBFYLD2!$F10</f>
        <v>0</v>
      </c>
      <c r="AH10" s="44">
        <f>AirBFYLD1!AH10*VLOOKUP(AirBFYLD2!AH$4,'[1]INTERNAL PARAMETERS-1'!$B$5:$J$44,5,FALSE)*VLOOKUP(AirBFYLD2!AH$4,'[1]INTERNAL PARAMETERS-1'!$B$5:$J$44,7,FALSE)*AirBFYLD2!$F10 + AirBFYLD1!AH10*(1-VLOOKUP(AirBFYLD2!AH$4,'[1]INTERNAL PARAMETERS-1'!$B$5:$J$44,5,FALSE))*VLOOKUP(AirBFYLD2!AH$4,'[1]INTERNAL PARAMETERS-1'!$B$5:$J$44,9,FALSE)*AirBFYLD2!$F10</f>
        <v>0</v>
      </c>
      <c r="AI10" s="44">
        <f>AirBFYLD1!AI10*VLOOKUP(AirBFYLD2!AI$4,'[1]INTERNAL PARAMETERS-1'!$B$5:$J$44,5,FALSE)*VLOOKUP(AirBFYLD2!AI$4,'[1]INTERNAL PARAMETERS-1'!$B$5:$J$44,7,FALSE)*AirBFYLD2!$F10 + AirBFYLD1!AI10*(1-VLOOKUP(AirBFYLD2!AI$4,'[1]INTERNAL PARAMETERS-1'!$B$5:$J$44,5,FALSE))*VLOOKUP(AirBFYLD2!AI$4,'[1]INTERNAL PARAMETERS-1'!$B$5:$J$44,9,FALSE)*AirBFYLD2!$F10</f>
        <v>6.2255434834793929E-3</v>
      </c>
      <c r="AJ10" s="44">
        <f>AirBFYLD1!AJ10*VLOOKUP(AirBFYLD2!AJ$4,'[1]INTERNAL PARAMETERS-1'!$B$5:$J$44,5,FALSE)*VLOOKUP(AirBFYLD2!AJ$4,'[1]INTERNAL PARAMETERS-1'!$B$5:$J$44,7,FALSE)*AirBFYLD2!$F10 + AirBFYLD1!AJ10*(1-VLOOKUP(AirBFYLD2!AJ$4,'[1]INTERNAL PARAMETERS-1'!$B$5:$J$44,5,FALSE))*VLOOKUP(AirBFYLD2!AJ$4,'[1]INTERNAL PARAMETERS-1'!$B$5:$J$44,9,FALSE)*AirBFYLD2!$F10</f>
        <v>4.5090722087486455E-2</v>
      </c>
      <c r="AK10" s="44">
        <f>AirBFYLD1!AK10*VLOOKUP(AirBFYLD2!AK$4,'[1]INTERNAL PARAMETERS-1'!$B$5:$J$44,5,FALSE)*VLOOKUP(AirBFYLD2!AK$4,'[1]INTERNAL PARAMETERS-1'!$B$5:$J$44,7,FALSE)*AirBFYLD2!$F10 + AirBFYLD1!AK10*(1-VLOOKUP(AirBFYLD2!AK$4,'[1]INTERNAL PARAMETERS-1'!$B$5:$J$44,5,FALSE))*VLOOKUP(AirBFYLD2!AK$4,'[1]INTERNAL PARAMETERS-1'!$B$5:$J$44,9,FALSE)*AirBFYLD2!$F10</f>
        <v>1.5652795044176757E-2</v>
      </c>
      <c r="AL10" s="44">
        <f>AirBFYLD1!AL10*VLOOKUP(AirBFYLD2!AL$4,'[1]INTERNAL PARAMETERS-1'!$B$5:$J$44,5,FALSE)*VLOOKUP(AirBFYLD2!AL$4,'[1]INTERNAL PARAMETERS-1'!$B$5:$J$44,7,FALSE)*AirBFYLD2!$F10 + AirBFYLD1!AL10*(1-VLOOKUP(AirBFYLD2!AL$4,'[1]INTERNAL PARAMETERS-1'!$B$5:$J$44,5,FALSE))*VLOOKUP(AirBFYLD2!AL$4,'[1]INTERNAL PARAMETERS-1'!$B$5:$J$44,9,FALSE)*AirBFYLD2!$F10</f>
        <v>0</v>
      </c>
      <c r="AM10" s="44">
        <f>AirBFYLD1!AM10*VLOOKUP(AirBFYLD2!AM$4,'[1]INTERNAL PARAMETERS-1'!$B$5:$J$44,5,FALSE)*VLOOKUP(AirBFYLD2!AM$4,'[1]INTERNAL PARAMETERS-1'!$B$5:$J$44,7,FALSE)*AirBFYLD2!$F10 + AirBFYLD1!AM10*(1-VLOOKUP(AirBFYLD2!AM$4,'[1]INTERNAL PARAMETERS-1'!$B$5:$J$44,5,FALSE))*VLOOKUP(AirBFYLD2!AM$4,'[1]INTERNAL PARAMETERS-1'!$B$5:$J$44,9,FALSE)*AirBFYLD2!$F10</f>
        <v>0</v>
      </c>
      <c r="AN10" s="44">
        <f>AirBFYLD1!AN10*VLOOKUP(AirBFYLD2!AN$4,'[1]INTERNAL PARAMETERS-1'!$B$5:$J$44,5,FALSE)*VLOOKUP(AirBFYLD2!AN$4,'[1]INTERNAL PARAMETERS-1'!$B$5:$J$44,7,FALSE)*AirBFYLD2!$F10 + AirBFYLD1!AN10*(1-VLOOKUP(AirBFYLD2!AN$4,'[1]INTERNAL PARAMETERS-1'!$B$5:$J$44,5,FALSE))*VLOOKUP(AirBFYLD2!AN$4,'[1]INTERNAL PARAMETERS-1'!$B$5:$J$44,9,FALSE)*AirBFYLD2!$F10</f>
        <v>0</v>
      </c>
      <c r="AO10" s="44">
        <f>AirBFYLD1!AO10*VLOOKUP(AirBFYLD2!AO$4,'[1]INTERNAL PARAMETERS-1'!$B$5:$J$44,5,FALSE)*VLOOKUP(AirBFYLD2!AO$4,'[1]INTERNAL PARAMETERS-1'!$B$5:$J$44,7,FALSE)*AirBFYLD2!$F10 + AirBFYLD1!AO10*(1-VLOOKUP(AirBFYLD2!AO$4,'[1]INTERNAL PARAMETERS-1'!$B$5:$J$44,5,FALSE))*VLOOKUP(AirBFYLD2!AO$4,'[1]INTERNAL PARAMETERS-1'!$B$5:$J$44,9,FALSE)*AirBFYLD2!$F10</f>
        <v>0</v>
      </c>
      <c r="AP10" s="44">
        <f>AirBFYLD1!AP10*VLOOKUP(AirBFYLD2!AP$4,'[1]INTERNAL PARAMETERS-1'!$B$5:$J$44,5,FALSE)*VLOOKUP(AirBFYLD2!AP$4,'[1]INTERNAL PARAMETERS-1'!$B$5:$J$44,7,FALSE)*AirBFYLD2!$F10 + AirBFYLD1!AP10*(1-VLOOKUP(AirBFYLD2!AP$4,'[1]INTERNAL PARAMETERS-1'!$B$5:$J$44,5,FALSE))*VLOOKUP(AirBFYLD2!AP$4,'[1]INTERNAL PARAMETERS-1'!$B$5:$J$44,9,FALSE)*AirBFYLD2!$F10</f>
        <v>0</v>
      </c>
      <c r="AQ10" s="44">
        <f>AirBFYLD1!AQ10*VLOOKUP(AirBFYLD2!AQ$4,'[1]INTERNAL PARAMETERS-1'!$B$5:$J$44,5,FALSE)*VLOOKUP(AirBFYLD2!AQ$4,'[1]INTERNAL PARAMETERS-1'!$B$5:$J$44,7,FALSE)*AirBFYLD2!$F10 + AirBFYLD1!AQ10*(1-VLOOKUP(AirBFYLD2!AQ$4,'[1]INTERNAL PARAMETERS-1'!$B$5:$J$44,5,FALSE))*VLOOKUP(AirBFYLD2!AQ$4,'[1]INTERNAL PARAMETERS-1'!$B$5:$J$44,9,FALSE)*AirBFYLD2!$F10</f>
        <v>0</v>
      </c>
      <c r="AR10" s="44">
        <f>AirBFYLD1!AR10*VLOOKUP(AirBFYLD2!AR$4,'[1]INTERNAL PARAMETERS-1'!$B$5:$J$44,5,FALSE)*VLOOKUP(AirBFYLD2!AR$4,'[1]INTERNAL PARAMETERS-1'!$B$5:$J$44,7,FALSE)*AirBFYLD2!$F10 + AirBFYLD1!AR10*(1-VLOOKUP(AirBFYLD2!AR$4,'[1]INTERNAL PARAMETERS-1'!$B$5:$J$44,5,FALSE))*VLOOKUP(AirBFYLD2!AR$4,'[1]INTERNAL PARAMETERS-1'!$B$5:$J$44,9,FALSE)*AirBFYLD2!$F10</f>
        <v>0</v>
      </c>
      <c r="AS10" s="44">
        <f>AirBFYLD1!AS10*VLOOKUP(AirBFYLD2!AS$4,'[1]INTERNAL PARAMETERS-1'!$B$5:$J$44,5,FALSE)*VLOOKUP(AirBFYLD2!AS$4,'[1]INTERNAL PARAMETERS-1'!$B$5:$J$44,7,FALSE)*AirBFYLD2!$F10 + AirBFYLD1!AS10*(1-VLOOKUP(AirBFYLD2!AS$4,'[1]INTERNAL PARAMETERS-1'!$B$5:$J$44,5,FALSE))*VLOOKUP(AirBFYLD2!AS$4,'[1]INTERNAL PARAMETERS-1'!$B$5:$J$44,9,FALSE)*AirBFYLD2!$F10</f>
        <v>0</v>
      </c>
      <c r="AT10" s="43">
        <f>AirBFYLD1!AT10*VLOOKUP(AirBFYLD2!AT$4,'[1]INTERNAL PARAMETERS-1'!$B$5:$J$44,5,FALSE)*VLOOKUP(AirBFYLD2!AT$4,'[1]INTERNAL PARAMETERS-1'!$B$5:$J$44,7,FALSE)*AirBFYLD2!$F10 + AirBFYLD1!AT10*(1-VLOOKUP(AirBFYLD2!AT$4,'[1]INTERNAL PARAMETERS-1'!$B$5:$J$44,5,FALSE))*VLOOKUP(AirBFYLD2!AT$4,'[1]INTERNAL PARAMETERS-1'!$B$5:$J$44,9,FALSE)*AirBFYLD2!$F10</f>
        <v>0</v>
      </c>
      <c r="AU10" s="45">
        <f>AirBFYLD1!AU10*VLOOKUP(AirBFYLD2!AU$4,'[1]INTERNAL PARAMETERS-1'!$B$5:$J$44,5,FALSE)*VLOOKUP(AirBFYLD2!AU$4,'[1]INTERNAL PARAMETERS-1'!$B$5:$J$44,6,FALSE)*VLOOKUP(AirBFYLD2!AU$4,'[1]INTERNAL PARAMETERS-1'!$B$5:$J$44,3,FALSE) + AirBFYLD1!AU10*(1-VLOOKUP(AirBFYLD2!AU$4,'[1]INTERNAL PARAMETERS-1'!$B$5:$J$44,5,FALSE))*VLOOKUP(AirBFYLD2!AU$4,'[1]INTERNAL PARAMETERS-1'!$B$5:$J$44,8,FALSE)*VLOOKUP(AirBFYLD2!AU$4,'[1]INTERNAL PARAMETERS-1'!$B$5:$J$44,3,FALSE)</f>
        <v>0</v>
      </c>
      <c r="AV10" s="44">
        <f>AirBFYLD1!AV10*VLOOKUP(AirBFYLD2!AV$4,'[1]INTERNAL PARAMETERS-1'!$B$5:$J$44,5,FALSE)*VLOOKUP(AirBFYLD2!AV$4,'[1]INTERNAL PARAMETERS-1'!$B$5:$J$44,6,FALSE)*VLOOKUP(AirBFYLD2!AV$4,'[1]INTERNAL PARAMETERS-1'!$B$5:$J$44,3,FALSE) + AirBFYLD1!AV10*(1-VLOOKUP(AirBFYLD2!AV$4,'[1]INTERNAL PARAMETERS-1'!$B$5:$J$44,5,FALSE))*VLOOKUP(AirBFYLD2!AV$4,'[1]INTERNAL PARAMETERS-1'!$B$5:$J$44,8,FALSE)*VLOOKUP(AirBFYLD2!AV$4,'[1]INTERNAL PARAMETERS-1'!$B$5:$J$44,3,FALSE)</f>
        <v>0</v>
      </c>
      <c r="AW10" s="44">
        <f>AirBFYLD1!AW10*VLOOKUP(AirBFYLD2!AW$4,'[1]INTERNAL PARAMETERS-1'!$B$5:$J$44,5,FALSE)*VLOOKUP(AirBFYLD2!AW$4,'[1]INTERNAL PARAMETERS-1'!$B$5:$J$44,6,FALSE)*VLOOKUP(AirBFYLD2!AW$4,'[1]INTERNAL PARAMETERS-1'!$B$5:$J$44,3,FALSE) + AirBFYLD1!AW10*(1-VLOOKUP(AirBFYLD2!AW$4,'[1]INTERNAL PARAMETERS-1'!$B$5:$J$44,5,FALSE))*VLOOKUP(AirBFYLD2!AW$4,'[1]INTERNAL PARAMETERS-1'!$B$5:$J$44,8,FALSE)*VLOOKUP(AirBFYLD2!AW$4,'[1]INTERNAL PARAMETERS-1'!$B$5:$J$44,3,FALSE)</f>
        <v>6.738723544223385E-2</v>
      </c>
      <c r="AX10" s="44">
        <f>AirBFYLD1!AX10*VLOOKUP(AirBFYLD2!AX$4,'[1]INTERNAL PARAMETERS-1'!$B$5:$J$44,5,FALSE)*VLOOKUP(AirBFYLD2!AX$4,'[1]INTERNAL PARAMETERS-1'!$B$5:$J$44,6,FALSE)*VLOOKUP(AirBFYLD2!AX$4,'[1]INTERNAL PARAMETERS-1'!$B$5:$J$44,3,FALSE) + AirBFYLD1!AX10*(1-VLOOKUP(AirBFYLD2!AX$4,'[1]INTERNAL PARAMETERS-1'!$B$5:$J$44,5,FALSE))*VLOOKUP(AirBFYLD2!AX$4,'[1]INTERNAL PARAMETERS-1'!$B$5:$J$44,8,FALSE)*VLOOKUP(AirBFYLD2!AX$4,'[1]INTERNAL PARAMETERS-1'!$B$5:$J$44,3,FALSE)</f>
        <v>0</v>
      </c>
      <c r="AY10" s="44">
        <f>AirBFYLD1!AY10*VLOOKUP(AirBFYLD2!AY$4,'[1]INTERNAL PARAMETERS-1'!$B$5:$J$44,5,FALSE)*VLOOKUP(AirBFYLD2!AY$4,'[1]INTERNAL PARAMETERS-1'!$B$5:$J$44,6,FALSE)*VLOOKUP(AirBFYLD2!AY$4,'[1]INTERNAL PARAMETERS-1'!$B$5:$J$44,3,FALSE) + AirBFYLD1!AY10*(1-VLOOKUP(AirBFYLD2!AY$4,'[1]INTERNAL PARAMETERS-1'!$B$5:$J$44,5,FALSE))*VLOOKUP(AirBFYLD2!AY$4,'[1]INTERNAL PARAMETERS-1'!$B$5:$J$44,8,FALSE)*VLOOKUP(AirBFYLD2!AY$4,'[1]INTERNAL PARAMETERS-1'!$B$5:$J$44,3,FALSE)</f>
        <v>0</v>
      </c>
      <c r="AZ10" s="44">
        <f>AirBFYLD1!AZ10*VLOOKUP(AirBFYLD2!AZ$4,'[1]INTERNAL PARAMETERS-1'!$B$5:$J$44,5,FALSE)*VLOOKUP(AirBFYLD2!AZ$4,'[1]INTERNAL PARAMETERS-1'!$B$5:$J$44,6,FALSE)*VLOOKUP(AirBFYLD2!AZ$4,'[1]INTERNAL PARAMETERS-1'!$B$5:$J$44,3,FALSE) + AirBFYLD1!AZ10*(1-VLOOKUP(AirBFYLD2!AZ$4,'[1]INTERNAL PARAMETERS-1'!$B$5:$J$44,5,FALSE))*VLOOKUP(AirBFYLD2!AZ$4,'[1]INTERNAL PARAMETERS-1'!$B$5:$J$44,8,FALSE)*VLOOKUP(AirBFYLD2!AZ$4,'[1]INTERNAL PARAMETERS-1'!$B$5:$J$44,3,FALSE)</f>
        <v>0</v>
      </c>
      <c r="BA10" s="44">
        <f>AirBFYLD1!BA10*VLOOKUP(AirBFYLD2!BA$4,'[1]INTERNAL PARAMETERS-1'!$B$5:$J$44,5,FALSE)*VLOOKUP(AirBFYLD2!BA$4,'[1]INTERNAL PARAMETERS-1'!$B$5:$J$44,6,FALSE)*VLOOKUP(AirBFYLD2!BA$4,'[1]INTERNAL PARAMETERS-1'!$B$5:$J$44,3,FALSE) + AirBFYLD1!BA10*(1-VLOOKUP(AirBFYLD2!BA$4,'[1]INTERNAL PARAMETERS-1'!$B$5:$J$44,5,FALSE))*VLOOKUP(AirBFYLD2!BA$4,'[1]INTERNAL PARAMETERS-1'!$B$5:$J$44,8,FALSE)*VLOOKUP(AirBFYLD2!BA$4,'[1]INTERNAL PARAMETERS-1'!$B$5:$J$44,3,FALSE)</f>
        <v>1.3840419946099329E-2</v>
      </c>
      <c r="BB10" s="44">
        <f>AirBFYLD1!BB10*VLOOKUP(AirBFYLD2!BB$4,'[1]INTERNAL PARAMETERS-1'!$B$5:$J$44,5,FALSE)*VLOOKUP(AirBFYLD2!BB$4,'[1]INTERNAL PARAMETERS-1'!$B$5:$J$44,6,FALSE)*VLOOKUP(AirBFYLD2!BB$4,'[1]INTERNAL PARAMETERS-1'!$B$5:$J$44,3,FALSE) + AirBFYLD1!BB10*(1-VLOOKUP(AirBFYLD2!BB$4,'[1]INTERNAL PARAMETERS-1'!$B$5:$J$44,5,FALSE))*VLOOKUP(AirBFYLD2!BB$4,'[1]INTERNAL PARAMETERS-1'!$B$5:$J$44,8,FALSE)*VLOOKUP(AirBFYLD2!BB$4,'[1]INTERNAL PARAMETERS-1'!$B$5:$J$44,3,FALSE)</f>
        <v>1.7752734464487181E-2</v>
      </c>
      <c r="BC10" s="44">
        <f>AirBFYLD1!BC10*VLOOKUP(AirBFYLD2!BC$4,'[1]INTERNAL PARAMETERS-1'!$B$5:$J$44,5,FALSE)*VLOOKUP(AirBFYLD2!BC$4,'[1]INTERNAL PARAMETERS-1'!$B$5:$J$44,6,FALSE)*VLOOKUP(AirBFYLD2!BC$4,'[1]INTERNAL PARAMETERS-1'!$B$5:$J$44,3,FALSE) + AirBFYLD1!BC10*(1-VLOOKUP(AirBFYLD2!BC$4,'[1]INTERNAL PARAMETERS-1'!$B$5:$J$44,5,FALSE))*VLOOKUP(AirBFYLD2!BC$4,'[1]INTERNAL PARAMETERS-1'!$B$5:$J$44,8,FALSE)*VLOOKUP(AirBFYLD2!BC$4,'[1]INTERNAL PARAMETERS-1'!$B$5:$J$44,3,FALSE)</f>
        <v>1.6848043260440274E-2</v>
      </c>
      <c r="BD10" s="44">
        <f>AirBFYLD1!BD10*VLOOKUP(AirBFYLD2!BD$4,'[1]INTERNAL PARAMETERS-1'!$B$5:$J$44,5,FALSE)*VLOOKUP(AirBFYLD2!BD$4,'[1]INTERNAL PARAMETERS-1'!$B$5:$J$44,6,FALSE)*VLOOKUP(AirBFYLD2!BD$4,'[1]INTERNAL PARAMETERS-1'!$B$5:$J$44,3,FALSE) + AirBFYLD1!BD10*(1-VLOOKUP(AirBFYLD2!BD$4,'[1]INTERNAL PARAMETERS-1'!$B$5:$J$44,5,FALSE))*VLOOKUP(AirBFYLD2!BD$4,'[1]INTERNAL PARAMETERS-1'!$B$5:$J$44,8,FALSE)*VLOOKUP(AirBFYLD2!BD$4,'[1]INTERNAL PARAMETERS-1'!$B$5:$J$44,3,FALSE)</f>
        <v>1.2996371440758863E-2</v>
      </c>
      <c r="BE10" s="44">
        <f>AirBFYLD1!BE10*VLOOKUP(AirBFYLD2!BE$4,'[1]INTERNAL PARAMETERS-1'!$B$5:$J$44,5,FALSE)*VLOOKUP(AirBFYLD2!BE$4,'[1]INTERNAL PARAMETERS-1'!$B$5:$J$44,6,FALSE)*VLOOKUP(AirBFYLD2!BE$4,'[1]INTERNAL PARAMETERS-1'!$B$5:$J$44,3,FALSE) + AirBFYLD1!BE10*(1-VLOOKUP(AirBFYLD2!BE$4,'[1]INTERNAL PARAMETERS-1'!$B$5:$J$44,5,FALSE))*VLOOKUP(AirBFYLD2!BE$4,'[1]INTERNAL PARAMETERS-1'!$B$5:$J$44,8,FALSE)*VLOOKUP(AirBFYLD2!BE$4,'[1]INTERNAL PARAMETERS-1'!$B$5:$J$44,3,FALSE)</f>
        <v>1.7921766956833146E-2</v>
      </c>
      <c r="BF10" s="44">
        <f>AirBFYLD1!BF10*VLOOKUP(AirBFYLD2!BF$4,'[1]INTERNAL PARAMETERS-1'!$B$5:$J$44,5,FALSE)*VLOOKUP(AirBFYLD2!BF$4,'[1]INTERNAL PARAMETERS-1'!$B$5:$J$44,6,FALSE)*VLOOKUP(AirBFYLD2!BF$4,'[1]INTERNAL PARAMETERS-1'!$B$5:$J$44,3,FALSE) + AirBFYLD1!BF10*(1-VLOOKUP(AirBFYLD2!BF$4,'[1]INTERNAL PARAMETERS-1'!$B$5:$J$44,5,FALSE))*VLOOKUP(AirBFYLD2!BF$4,'[1]INTERNAL PARAMETERS-1'!$B$5:$J$44,8,FALSE)*VLOOKUP(AirBFYLD2!BF$4,'[1]INTERNAL PARAMETERS-1'!$B$5:$J$44,3,FALSE)</f>
        <v>0</v>
      </c>
      <c r="BG10" s="44">
        <f>AirBFYLD1!BG10*VLOOKUP(AirBFYLD2!BG$4,'[1]INTERNAL PARAMETERS-1'!$B$5:$J$44,5,FALSE)*VLOOKUP(AirBFYLD2!BG$4,'[1]INTERNAL PARAMETERS-1'!$B$5:$J$44,6,FALSE)*VLOOKUP(AirBFYLD2!BG$4,'[1]INTERNAL PARAMETERS-1'!$B$5:$J$44,3,FALSE) + AirBFYLD1!BG10*(1-VLOOKUP(AirBFYLD2!BG$4,'[1]INTERNAL PARAMETERS-1'!$B$5:$J$44,5,FALSE))*VLOOKUP(AirBFYLD2!BG$4,'[1]INTERNAL PARAMETERS-1'!$B$5:$J$44,8,FALSE)*VLOOKUP(AirBFYLD2!BG$4,'[1]INTERNAL PARAMETERS-1'!$B$5:$J$44,3,FALSE)</f>
        <v>1.1056611416436671E-2</v>
      </c>
      <c r="BH10" s="44">
        <f>AirBFYLD1!BH10*VLOOKUP(AirBFYLD2!BH$4,'[1]INTERNAL PARAMETERS-1'!$B$5:$J$44,5,FALSE)*VLOOKUP(AirBFYLD2!BH$4,'[1]INTERNAL PARAMETERS-1'!$B$5:$J$44,6,FALSE)*VLOOKUP(AirBFYLD2!BH$4,'[1]INTERNAL PARAMETERS-1'!$B$5:$J$44,3,FALSE) + AirBFYLD1!BH10*(1-VLOOKUP(AirBFYLD2!BH$4,'[1]INTERNAL PARAMETERS-1'!$B$5:$J$44,5,FALSE))*VLOOKUP(AirBFYLD2!BH$4,'[1]INTERNAL PARAMETERS-1'!$B$5:$J$44,8,FALSE)*VLOOKUP(AirBFYLD2!BH$4,'[1]INTERNAL PARAMETERS-1'!$B$5:$J$44,3,FALSE)</f>
        <v>7.1681535722539538E-5</v>
      </c>
      <c r="BI10" s="44">
        <f>AirBFYLD1!BI10*VLOOKUP(AirBFYLD2!BI$4,'[1]INTERNAL PARAMETERS-1'!$B$5:$J$44,5,FALSE)*VLOOKUP(AirBFYLD2!BI$4,'[1]INTERNAL PARAMETERS-1'!$B$5:$J$44,6,FALSE)*VLOOKUP(AirBFYLD2!BI$4,'[1]INTERNAL PARAMETERS-1'!$B$5:$J$44,3,FALSE) + AirBFYLD1!BI10*(1-VLOOKUP(AirBFYLD2!BI$4,'[1]INTERNAL PARAMETERS-1'!$B$5:$J$44,5,FALSE))*VLOOKUP(AirBFYLD2!BI$4,'[1]INTERNAL PARAMETERS-1'!$B$5:$J$44,8,FALSE)*VLOOKUP(AirBFYLD2!BI$4,'[1]INTERNAL PARAMETERS-1'!$B$5:$J$44,3,FALSE)</f>
        <v>0</v>
      </c>
      <c r="BJ10" s="44">
        <f>AirBFYLD1!BJ10*VLOOKUP(AirBFYLD2!BJ$4,'[1]INTERNAL PARAMETERS-1'!$B$5:$J$44,5,FALSE)*VLOOKUP(AirBFYLD2!BJ$4,'[1]INTERNAL PARAMETERS-1'!$B$5:$J$44,6,FALSE)*VLOOKUP(AirBFYLD2!BJ$4,'[1]INTERNAL PARAMETERS-1'!$B$5:$J$44,3,FALSE) + AirBFYLD1!BJ10*(1-VLOOKUP(AirBFYLD2!BJ$4,'[1]INTERNAL PARAMETERS-1'!$B$5:$J$44,5,FALSE))*VLOOKUP(AirBFYLD2!BJ$4,'[1]INTERNAL PARAMETERS-1'!$B$5:$J$44,8,FALSE)*VLOOKUP(AirBFYLD2!BJ$4,'[1]INTERNAL PARAMETERS-1'!$B$5:$J$44,3,FALSE)</f>
        <v>4.2980005858918669E-3</v>
      </c>
      <c r="BK10" s="44">
        <f>AirBFYLD1!BK10*VLOOKUP(AirBFYLD2!BK$4,'[1]INTERNAL PARAMETERS-1'!$B$5:$J$44,5,FALSE)*VLOOKUP(AirBFYLD2!BK$4,'[1]INTERNAL PARAMETERS-1'!$B$5:$J$44,6,FALSE)*VLOOKUP(AirBFYLD2!BK$4,'[1]INTERNAL PARAMETERS-1'!$B$5:$J$44,3,FALSE) + AirBFYLD1!BK10*(1-VLOOKUP(AirBFYLD2!BK$4,'[1]INTERNAL PARAMETERS-1'!$B$5:$J$44,5,FALSE))*VLOOKUP(AirBFYLD2!BK$4,'[1]INTERNAL PARAMETERS-1'!$B$5:$J$44,8,FALSE)*VLOOKUP(AirBFYLD2!BK$4,'[1]INTERNAL PARAMETERS-1'!$B$5:$J$44,3,FALSE)</f>
        <v>5.8085176640331627E-3</v>
      </c>
      <c r="BL10" s="44">
        <f>AirBFYLD1!BL10*VLOOKUP(AirBFYLD2!BL$4,'[1]INTERNAL PARAMETERS-1'!$B$5:$J$44,5,FALSE)*VLOOKUP(AirBFYLD2!BL$4,'[1]INTERNAL PARAMETERS-1'!$B$5:$J$44,6,FALSE)*VLOOKUP(AirBFYLD2!BL$4,'[1]INTERNAL PARAMETERS-1'!$B$5:$J$44,3,FALSE) + AirBFYLD1!BL10*(1-VLOOKUP(AirBFYLD2!BL$4,'[1]INTERNAL PARAMETERS-1'!$B$5:$J$44,5,FALSE))*VLOOKUP(AirBFYLD2!BL$4,'[1]INTERNAL PARAMETERS-1'!$B$5:$J$44,8,FALSE)*VLOOKUP(AirBFYLD2!BL$4,'[1]INTERNAL PARAMETERS-1'!$B$5:$J$44,3,FALSE)</f>
        <v>1.5646644690390336E-2</v>
      </c>
      <c r="BM10" s="44">
        <f>AirBFYLD1!BM10*VLOOKUP(AirBFYLD2!BM$4,'[1]INTERNAL PARAMETERS-1'!$B$5:$J$44,5,FALSE)*VLOOKUP(AirBFYLD2!BM$4,'[1]INTERNAL PARAMETERS-1'!$B$5:$J$44,6,FALSE)*VLOOKUP(AirBFYLD2!BM$4,'[1]INTERNAL PARAMETERS-1'!$B$5:$J$44,3,FALSE) + AirBFYLD1!BM10*(1-VLOOKUP(AirBFYLD2!BM$4,'[1]INTERNAL PARAMETERS-1'!$B$5:$J$44,5,FALSE))*VLOOKUP(AirBFYLD2!BM$4,'[1]INTERNAL PARAMETERS-1'!$B$5:$J$44,8,FALSE)*VLOOKUP(AirBFYLD2!BM$4,'[1]INTERNAL PARAMETERS-1'!$B$5:$J$44,3,FALSE)</f>
        <v>2.0553634524830867E-3</v>
      </c>
      <c r="BN10" s="44">
        <f>AirBFYLD1!BN10*VLOOKUP(AirBFYLD2!BN$4,'[1]INTERNAL PARAMETERS-1'!$B$5:$J$44,5,FALSE)*VLOOKUP(AirBFYLD2!BN$4,'[1]INTERNAL PARAMETERS-1'!$B$5:$J$44,6,FALSE)*VLOOKUP(AirBFYLD2!BN$4,'[1]INTERNAL PARAMETERS-1'!$B$5:$J$44,3,FALSE) + AirBFYLD1!BN10*(1-VLOOKUP(AirBFYLD2!BN$4,'[1]INTERNAL PARAMETERS-1'!$B$5:$J$44,5,FALSE))*VLOOKUP(AirBFYLD2!BN$4,'[1]INTERNAL PARAMETERS-1'!$B$5:$J$44,8,FALSE)*VLOOKUP(AirBFYLD2!BN$4,'[1]INTERNAL PARAMETERS-1'!$B$5:$J$44,3,FALSE)</f>
        <v>4.3575324910553751E-3</v>
      </c>
      <c r="BO10" s="44">
        <f>AirBFYLD1!BO10*VLOOKUP(AirBFYLD2!BO$4,'[1]INTERNAL PARAMETERS-1'!$B$5:$J$44,5,FALSE)*VLOOKUP(AirBFYLD2!BO$4,'[1]INTERNAL PARAMETERS-1'!$B$5:$J$44,6,FALSE)*VLOOKUP(AirBFYLD2!BO$4,'[1]INTERNAL PARAMETERS-1'!$B$5:$J$44,3,FALSE) + AirBFYLD1!BO10*(1-VLOOKUP(AirBFYLD2!BO$4,'[1]INTERNAL PARAMETERS-1'!$B$5:$J$44,5,FALSE))*VLOOKUP(AirBFYLD2!BO$4,'[1]INTERNAL PARAMETERS-1'!$B$5:$J$44,8,FALSE)*VLOOKUP(AirBFYLD2!BO$4,'[1]INTERNAL PARAMETERS-1'!$B$5:$J$44,3,FALSE)</f>
        <v>3.9650595635887798E-3</v>
      </c>
      <c r="BP10" s="44">
        <f>AirBFYLD1!BP10*VLOOKUP(AirBFYLD2!BP$4,'[1]INTERNAL PARAMETERS-1'!$B$5:$J$44,5,FALSE)*VLOOKUP(AirBFYLD2!BP$4,'[1]INTERNAL PARAMETERS-1'!$B$5:$J$44,6,FALSE)*VLOOKUP(AirBFYLD2!BP$4,'[1]INTERNAL PARAMETERS-1'!$B$5:$J$44,3,FALSE) + AirBFYLD1!BP10*(1-VLOOKUP(AirBFYLD2!BP$4,'[1]INTERNAL PARAMETERS-1'!$B$5:$J$44,5,FALSE))*VLOOKUP(AirBFYLD2!BP$4,'[1]INTERNAL PARAMETERS-1'!$B$5:$J$44,8,FALSE)*VLOOKUP(AirBFYLD2!BP$4,'[1]INTERNAL PARAMETERS-1'!$B$5:$J$44,3,FALSE)</f>
        <v>4.0244402227194683E-4</v>
      </c>
      <c r="BQ10" s="44">
        <f>AirBFYLD1!BQ10*VLOOKUP(AirBFYLD2!BQ$4,'[1]INTERNAL PARAMETERS-1'!$B$5:$J$44,5,FALSE)*VLOOKUP(AirBFYLD2!BQ$4,'[1]INTERNAL PARAMETERS-1'!$B$5:$J$44,6,FALSE)*VLOOKUP(AirBFYLD2!BQ$4,'[1]INTERNAL PARAMETERS-1'!$B$5:$J$44,3,FALSE) + AirBFYLD1!BQ10*(1-VLOOKUP(AirBFYLD2!BQ$4,'[1]INTERNAL PARAMETERS-1'!$B$5:$J$44,5,FALSE))*VLOOKUP(AirBFYLD2!BQ$4,'[1]INTERNAL PARAMETERS-1'!$B$5:$J$44,8,FALSE)*VLOOKUP(AirBFYLD2!BQ$4,'[1]INTERNAL PARAMETERS-1'!$B$5:$J$44,3,FALSE)</f>
        <v>1.5378881736452006E-2</v>
      </c>
      <c r="BR10" s="44">
        <f>AirBFYLD1!BR10*VLOOKUP(AirBFYLD2!BR$4,'[1]INTERNAL PARAMETERS-1'!$B$5:$J$44,5,FALSE)*VLOOKUP(AirBFYLD2!BR$4,'[1]INTERNAL PARAMETERS-1'!$B$5:$J$44,6,FALSE)*VLOOKUP(AirBFYLD2!BR$4,'[1]INTERNAL PARAMETERS-1'!$B$5:$J$44,3,FALSE) + AirBFYLD1!BR10*(1-VLOOKUP(AirBFYLD2!BR$4,'[1]INTERNAL PARAMETERS-1'!$B$5:$J$44,5,FALSE))*VLOOKUP(AirBFYLD2!BR$4,'[1]INTERNAL PARAMETERS-1'!$B$5:$J$44,8,FALSE)*VLOOKUP(AirBFYLD2!BR$4,'[1]INTERNAL PARAMETERS-1'!$B$5:$J$44,3,FALSE)</f>
        <v>7.9988436828767851E-4</v>
      </c>
      <c r="BS10" s="44">
        <f>AirBFYLD1!BS10*VLOOKUP(AirBFYLD2!BS$4,'[1]INTERNAL PARAMETERS-1'!$B$5:$J$44,5,FALSE)*VLOOKUP(AirBFYLD2!BS$4,'[1]INTERNAL PARAMETERS-1'!$B$5:$J$44,6,FALSE)*VLOOKUP(AirBFYLD2!BS$4,'[1]INTERNAL PARAMETERS-1'!$B$5:$J$44,3,FALSE) + AirBFYLD1!BS10*(1-VLOOKUP(AirBFYLD2!BS$4,'[1]INTERNAL PARAMETERS-1'!$B$5:$J$44,5,FALSE))*VLOOKUP(AirBFYLD2!BS$4,'[1]INTERNAL PARAMETERS-1'!$B$5:$J$44,8,FALSE)*VLOOKUP(AirBFYLD2!BS$4,'[1]INTERNAL PARAMETERS-1'!$B$5:$J$44,3,FALSE)</f>
        <v>4.8276179201072726E-5</v>
      </c>
      <c r="BT10" s="44">
        <f>AirBFYLD1!BT10*VLOOKUP(AirBFYLD2!BT$4,'[1]INTERNAL PARAMETERS-1'!$B$5:$J$44,5,FALSE)*VLOOKUP(AirBFYLD2!BT$4,'[1]INTERNAL PARAMETERS-1'!$B$5:$J$44,6,FALSE)*VLOOKUP(AirBFYLD2!BT$4,'[1]INTERNAL PARAMETERS-1'!$B$5:$J$44,3,FALSE) + AirBFYLD1!BT10*(1-VLOOKUP(AirBFYLD2!BT$4,'[1]INTERNAL PARAMETERS-1'!$B$5:$J$44,5,FALSE))*VLOOKUP(AirBFYLD2!BT$4,'[1]INTERNAL PARAMETERS-1'!$B$5:$J$44,8,FALSE)*VLOOKUP(AirBFYLD2!BT$4,'[1]INTERNAL PARAMETERS-1'!$B$5:$J$44,3,FALSE)</f>
        <v>0</v>
      </c>
      <c r="BU10" s="44">
        <f>AirBFYLD1!BU10*VLOOKUP(AirBFYLD2!BU$4,'[1]INTERNAL PARAMETERS-1'!$B$5:$J$44,5,FALSE)*VLOOKUP(AirBFYLD2!BU$4,'[1]INTERNAL PARAMETERS-1'!$B$5:$J$44,6,FALSE)*VLOOKUP(AirBFYLD2!BU$4,'[1]INTERNAL PARAMETERS-1'!$B$5:$J$44,3,FALSE) + AirBFYLD1!BU10*(1-VLOOKUP(AirBFYLD2!BU$4,'[1]INTERNAL PARAMETERS-1'!$B$5:$J$44,5,FALSE))*VLOOKUP(AirBFYLD2!BU$4,'[1]INTERNAL PARAMETERS-1'!$B$5:$J$44,8,FALSE)*VLOOKUP(AirBFYLD2!BU$4,'[1]INTERNAL PARAMETERS-1'!$B$5:$J$44,3,FALSE)</f>
        <v>0</v>
      </c>
      <c r="BV10" s="44">
        <f>AirBFYLD1!BV10*VLOOKUP(AirBFYLD2!BV$4,'[1]INTERNAL PARAMETERS-1'!$B$5:$J$44,5,FALSE)*VLOOKUP(AirBFYLD2!BV$4,'[1]INTERNAL PARAMETERS-1'!$B$5:$J$44,6,FALSE)*VLOOKUP(AirBFYLD2!BV$4,'[1]INTERNAL PARAMETERS-1'!$B$5:$J$44,3,FALSE) + AirBFYLD1!BV10*(1-VLOOKUP(AirBFYLD2!BV$4,'[1]INTERNAL PARAMETERS-1'!$B$5:$J$44,5,FALSE))*VLOOKUP(AirBFYLD2!BV$4,'[1]INTERNAL PARAMETERS-1'!$B$5:$J$44,8,FALSE)*VLOOKUP(AirBFYLD2!BV$4,'[1]INTERNAL PARAMETERS-1'!$B$5:$J$44,3,FALSE)</f>
        <v>0</v>
      </c>
      <c r="BW10" s="44">
        <f>AirBFYLD1!BW10*VLOOKUP(AirBFYLD2!BW$4,'[1]INTERNAL PARAMETERS-1'!$B$5:$J$44,5,FALSE)*VLOOKUP(AirBFYLD2!BW$4,'[1]INTERNAL PARAMETERS-1'!$B$5:$J$44,6,FALSE)*VLOOKUP(AirBFYLD2!BW$4,'[1]INTERNAL PARAMETERS-1'!$B$5:$J$44,3,FALSE) + AirBFYLD1!BW10*(1-VLOOKUP(AirBFYLD2!BW$4,'[1]INTERNAL PARAMETERS-1'!$B$5:$J$44,5,FALSE))*VLOOKUP(AirBFYLD2!BW$4,'[1]INTERNAL PARAMETERS-1'!$B$5:$J$44,8,FALSE)*VLOOKUP(AirBFYLD2!BW$4,'[1]INTERNAL PARAMETERS-1'!$B$5:$J$44,3,FALSE)</f>
        <v>0</v>
      </c>
      <c r="BX10" s="44">
        <f>AirBFYLD1!BX10*VLOOKUP(AirBFYLD2!BX$4,'[1]INTERNAL PARAMETERS-1'!$B$5:$J$44,5,FALSE)*VLOOKUP(AirBFYLD2!BX$4,'[1]INTERNAL PARAMETERS-1'!$B$5:$J$44,6,FALSE)*VLOOKUP(AirBFYLD2!BX$4,'[1]INTERNAL PARAMETERS-1'!$B$5:$J$44,3,FALSE) + AirBFYLD1!BX10*(1-VLOOKUP(AirBFYLD2!BX$4,'[1]INTERNAL PARAMETERS-1'!$B$5:$J$44,5,FALSE))*VLOOKUP(AirBFYLD2!BX$4,'[1]INTERNAL PARAMETERS-1'!$B$5:$J$44,8,FALSE)*VLOOKUP(AirBFYLD2!BX$4,'[1]INTERNAL PARAMETERS-1'!$B$5:$J$44,3,FALSE)</f>
        <v>0</v>
      </c>
      <c r="BY10" s="44">
        <f>AirBFYLD1!BY10*VLOOKUP(AirBFYLD2!BY$4,'[1]INTERNAL PARAMETERS-1'!$B$5:$J$44,5,FALSE)*VLOOKUP(AirBFYLD2!BY$4,'[1]INTERNAL PARAMETERS-1'!$B$5:$J$44,6,FALSE)*VLOOKUP(AirBFYLD2!BY$4,'[1]INTERNAL PARAMETERS-1'!$B$5:$J$44,3,FALSE) + AirBFYLD1!BY10*(1-VLOOKUP(AirBFYLD2!BY$4,'[1]INTERNAL PARAMETERS-1'!$B$5:$J$44,5,FALSE))*VLOOKUP(AirBFYLD2!BY$4,'[1]INTERNAL PARAMETERS-1'!$B$5:$J$44,8,FALSE)*VLOOKUP(AirBFYLD2!BY$4,'[1]INTERNAL PARAMETERS-1'!$B$5:$J$44,3,FALSE)</f>
        <v>0</v>
      </c>
      <c r="BZ10" s="44">
        <f>AirBFYLD1!BZ10*VLOOKUP(AirBFYLD2!BZ$4,'[1]INTERNAL PARAMETERS-1'!$B$5:$J$44,5,FALSE)*VLOOKUP(AirBFYLD2!BZ$4,'[1]INTERNAL PARAMETERS-1'!$B$5:$J$44,6,FALSE)*VLOOKUP(AirBFYLD2!BZ$4,'[1]INTERNAL PARAMETERS-1'!$B$5:$J$44,3,FALSE) + AirBFYLD1!BZ10*(1-VLOOKUP(AirBFYLD2!BZ$4,'[1]INTERNAL PARAMETERS-1'!$B$5:$J$44,5,FALSE))*VLOOKUP(AirBFYLD2!BZ$4,'[1]INTERNAL PARAMETERS-1'!$B$5:$J$44,8,FALSE)*VLOOKUP(AirBFYLD2!BZ$4,'[1]INTERNAL PARAMETERS-1'!$B$5:$J$44,3,FALSE)</f>
        <v>6.913030648447812E-5</v>
      </c>
      <c r="CA10" s="44">
        <f>AirBFYLD1!CA10*VLOOKUP(AirBFYLD2!CA$4,'[1]INTERNAL PARAMETERS-1'!$B$5:$J$44,5,FALSE)*VLOOKUP(AirBFYLD2!CA$4,'[1]INTERNAL PARAMETERS-1'!$B$5:$J$44,6,FALSE)*VLOOKUP(AirBFYLD2!CA$4,'[1]INTERNAL PARAMETERS-1'!$B$5:$J$44,3,FALSE) + AirBFYLD1!CA10*(1-VLOOKUP(AirBFYLD2!CA$4,'[1]INTERNAL PARAMETERS-1'!$B$5:$J$44,5,FALSE))*VLOOKUP(AirBFYLD2!CA$4,'[1]INTERNAL PARAMETERS-1'!$B$5:$J$44,8,FALSE)*VLOOKUP(AirBFYLD2!CA$4,'[1]INTERNAL PARAMETERS-1'!$B$5:$J$44,3,FALSE)</f>
        <v>0</v>
      </c>
      <c r="CB10" s="44">
        <f>AirBFYLD1!CB10*VLOOKUP(AirBFYLD2!CB$4,'[1]INTERNAL PARAMETERS-1'!$B$5:$J$44,5,FALSE)*VLOOKUP(AirBFYLD2!CB$4,'[1]INTERNAL PARAMETERS-1'!$B$5:$J$44,6,FALSE)*VLOOKUP(AirBFYLD2!CB$4,'[1]INTERNAL PARAMETERS-1'!$B$5:$J$44,3,FALSE) + AirBFYLD1!CB10*(1-VLOOKUP(AirBFYLD2!CB$4,'[1]INTERNAL PARAMETERS-1'!$B$5:$J$44,5,FALSE))*VLOOKUP(AirBFYLD2!CB$4,'[1]INTERNAL PARAMETERS-1'!$B$5:$J$44,8,FALSE)*VLOOKUP(AirBFYLD2!CB$4,'[1]INTERNAL PARAMETERS-1'!$B$5:$J$44,3,FALSE)</f>
        <v>0</v>
      </c>
      <c r="CC10" s="44">
        <f>AirBFYLD1!CC10*VLOOKUP(AirBFYLD2!CC$4,'[1]INTERNAL PARAMETERS-1'!$B$5:$J$44,5,FALSE)*VLOOKUP(AirBFYLD2!CC$4,'[1]INTERNAL PARAMETERS-1'!$B$5:$J$44,6,FALSE)*VLOOKUP(AirBFYLD2!CC$4,'[1]INTERNAL PARAMETERS-1'!$B$5:$J$44,3,FALSE) + AirBFYLD1!CC10*(1-VLOOKUP(AirBFYLD2!CC$4,'[1]INTERNAL PARAMETERS-1'!$B$5:$J$44,5,FALSE))*VLOOKUP(AirBFYLD2!CC$4,'[1]INTERNAL PARAMETERS-1'!$B$5:$J$44,8,FALSE)*VLOOKUP(AirBFYLD2!CC$4,'[1]INTERNAL PARAMETERS-1'!$B$5:$J$44,3,FALSE)</f>
        <v>8.3289762405934102E-5</v>
      </c>
      <c r="CD10" s="44">
        <f>AirBFYLD1!CD10*VLOOKUP(AirBFYLD2!CD$4,'[1]INTERNAL PARAMETERS-1'!$B$5:$J$44,5,FALSE)*VLOOKUP(AirBFYLD2!CD$4,'[1]INTERNAL PARAMETERS-1'!$B$5:$J$44,6,FALSE)*VLOOKUP(AirBFYLD2!CD$4,'[1]INTERNAL PARAMETERS-1'!$B$5:$J$44,3,FALSE) + AirBFYLD1!CD10*(1-VLOOKUP(AirBFYLD2!CD$4,'[1]INTERNAL PARAMETERS-1'!$B$5:$J$44,5,FALSE))*VLOOKUP(AirBFYLD2!CD$4,'[1]INTERNAL PARAMETERS-1'!$B$5:$J$44,8,FALSE)*VLOOKUP(AirBFYLD2!CD$4,'[1]INTERNAL PARAMETERS-1'!$B$5:$J$44,3,FALSE)</f>
        <v>2.8526810230041286E-4</v>
      </c>
      <c r="CE10" s="44">
        <f>AirBFYLD1!CE10*VLOOKUP(AirBFYLD2!CE$4,'[1]INTERNAL PARAMETERS-1'!$B$5:$J$44,5,FALSE)*VLOOKUP(AirBFYLD2!CE$4,'[1]INTERNAL PARAMETERS-1'!$B$5:$J$44,6,FALSE)*VLOOKUP(AirBFYLD2!CE$4,'[1]INTERNAL PARAMETERS-1'!$B$5:$J$44,3,FALSE) + AirBFYLD1!CE10*(1-VLOOKUP(AirBFYLD2!CE$4,'[1]INTERNAL PARAMETERS-1'!$B$5:$J$44,5,FALSE))*VLOOKUP(AirBFYLD2!CE$4,'[1]INTERNAL PARAMETERS-1'!$B$5:$J$44,8,FALSE)*VLOOKUP(AirBFYLD2!CE$4,'[1]INTERNAL PARAMETERS-1'!$B$5:$J$44,3,FALSE)</f>
        <v>4.8950777128337411E-4</v>
      </c>
      <c r="CF10" s="44">
        <f>AirBFYLD1!CF10*VLOOKUP(AirBFYLD2!CF$4,'[1]INTERNAL PARAMETERS-1'!$B$5:$J$44,5,FALSE)*VLOOKUP(AirBFYLD2!CF$4,'[1]INTERNAL PARAMETERS-1'!$B$5:$J$44,6,FALSE)*VLOOKUP(AirBFYLD2!CF$4,'[1]INTERNAL PARAMETERS-1'!$B$5:$J$44,3,FALSE) + AirBFYLD1!CF10*(1-VLOOKUP(AirBFYLD2!CF$4,'[1]INTERNAL PARAMETERS-1'!$B$5:$J$44,5,FALSE))*VLOOKUP(AirBFYLD2!CF$4,'[1]INTERNAL PARAMETERS-1'!$B$5:$J$44,8,FALSE)*VLOOKUP(AirBFYLD2!CF$4,'[1]INTERNAL PARAMETERS-1'!$B$5:$J$44,3,FALSE)</f>
        <v>1.1549613395597523E-4</v>
      </c>
      <c r="CG10" s="44">
        <f>AirBFYLD1!CG10*VLOOKUP(AirBFYLD2!CG$4,'[1]INTERNAL PARAMETERS-1'!$B$5:$J$44,5,FALSE)*VLOOKUP(AirBFYLD2!CG$4,'[1]INTERNAL PARAMETERS-1'!$B$5:$J$44,6,FALSE)*VLOOKUP(AirBFYLD2!CG$4,'[1]INTERNAL PARAMETERS-1'!$B$5:$J$44,3,FALSE) + AirBFYLD1!CG10*(1-VLOOKUP(AirBFYLD2!CG$4,'[1]INTERNAL PARAMETERS-1'!$B$5:$J$44,5,FALSE))*VLOOKUP(AirBFYLD2!CG$4,'[1]INTERNAL PARAMETERS-1'!$B$5:$J$44,8,FALSE)*VLOOKUP(AirBFYLD2!CG$4,'[1]INTERNAL PARAMETERS-1'!$B$5:$J$44,3,FALSE)</f>
        <v>0</v>
      </c>
      <c r="CH10" s="43">
        <f>AirBFYLD1!CH10*VLOOKUP(AirBFYLD2!CH$4,'[1]INTERNAL PARAMETERS-1'!$B$5:$J$44,5,FALSE)*VLOOKUP(AirBFYLD2!CH$4,'[1]INTERNAL PARAMETERS-1'!$B$5:$J$44,6,FALSE)*VLOOKUP(AirBFYLD2!CH$4,'[1]INTERNAL PARAMETERS-1'!$B$5:$J$44,3,FALSE) + AirBFYLD1!CH10*(1-VLOOKUP(AirBFYLD2!CH$4,'[1]INTERNAL PARAMETERS-1'!$B$5:$J$44,5,FALSE))*VLOOKUP(AirBFYLD2!CH$4,'[1]INTERNAL PARAMETERS-1'!$B$5:$J$44,8,FALSE)*VLOOKUP(AirBFYLD2!CH$4,'[1]INTERNAL PARAMETERS-1'!$B$5:$J$44,3,FALSE)</f>
        <v>0</v>
      </c>
      <c r="CJ10" s="45">
        <f t="shared" si="0"/>
        <v>12.656923640588531</v>
      </c>
      <c r="CK10" s="43">
        <f t="shared" si="1"/>
        <v>0.21167816129309733</v>
      </c>
    </row>
    <row r="11" spans="2:89" x14ac:dyDescent="0.5">
      <c r="B11" s="58" t="s">
        <v>5</v>
      </c>
      <c r="C11" s="57" t="s">
        <v>68</v>
      </c>
      <c r="D11" s="57" t="s">
        <v>61</v>
      </c>
      <c r="E11" s="133">
        <f>AirBF!X11</f>
        <v>21.244006630503893</v>
      </c>
      <c r="F11" s="59">
        <f>'[1]INTERNAL PARAMETERS-1'!M11</f>
        <v>53.995000000000005</v>
      </c>
      <c r="G11" s="45">
        <f>AirBFYLD1!G11*VLOOKUP(AirBFYLD2!G$4,'[1]INTERNAL PARAMETERS-1'!$B$5:$J$44,5,FALSE)*VLOOKUP(AirBFYLD2!G$4,'[1]INTERNAL PARAMETERS-1'!$B$5:$J$44,7,FALSE)*AirBFYLD2!$F11 + AirBFYLD1!G11*(1-VLOOKUP(AirBFYLD2!G$4,'[1]INTERNAL PARAMETERS-1'!$B$5:$J$44,5,FALSE))*VLOOKUP(AirBFYLD2!G$4,'[1]INTERNAL PARAMETERS-1'!$B$5:$J$44,9,FALSE)*AirBFYLD2!$F11</f>
        <v>3.8164666096165338</v>
      </c>
      <c r="H11" s="44">
        <f>AirBFYLD1!H11*VLOOKUP(AirBFYLD2!H$4,'[1]INTERNAL PARAMETERS-1'!$B$5:$J$44,5,FALSE)*VLOOKUP(AirBFYLD2!H$4,'[1]INTERNAL PARAMETERS-1'!$B$5:$J$44,7,FALSE)*AirBFYLD2!$F11 + AirBFYLD1!H11*(1-VLOOKUP(AirBFYLD2!H$4,'[1]INTERNAL PARAMETERS-1'!$B$5:$J$44,5,FALSE))*VLOOKUP(AirBFYLD2!H$4,'[1]INTERNAL PARAMETERS-1'!$B$5:$J$44,9,FALSE)*AirBFYLD2!$F11</f>
        <v>2.890442393134447</v>
      </c>
      <c r="I11" s="44">
        <f>AirBFYLD1!I11*VLOOKUP(AirBFYLD2!I$4,'[1]INTERNAL PARAMETERS-1'!$B$5:$J$44,5,FALSE)*VLOOKUP(AirBFYLD2!I$4,'[1]INTERNAL PARAMETERS-1'!$B$5:$J$44,7,FALSE)*AirBFYLD2!$F11 + AirBFYLD1!I11*(1-VLOOKUP(AirBFYLD2!I$4,'[1]INTERNAL PARAMETERS-1'!$B$5:$J$44,5,FALSE))*VLOOKUP(AirBFYLD2!I$4,'[1]INTERNAL PARAMETERS-1'!$B$5:$J$44,9,FALSE)*AirBFYLD2!$F11</f>
        <v>2.5315619199694939</v>
      </c>
      <c r="J11" s="44">
        <f>AirBFYLD1!J11*VLOOKUP(AirBFYLD2!J$4,'[1]INTERNAL PARAMETERS-1'!$B$5:$J$44,5,FALSE)*VLOOKUP(AirBFYLD2!J$4,'[1]INTERNAL PARAMETERS-1'!$B$5:$J$44,7,FALSE)*AirBFYLD2!$F11 + AirBFYLD1!J11*(1-VLOOKUP(AirBFYLD2!J$4,'[1]INTERNAL PARAMETERS-1'!$B$5:$J$44,5,FALSE))*VLOOKUP(AirBFYLD2!J$4,'[1]INTERNAL PARAMETERS-1'!$B$5:$J$44,9,FALSE)*AirBFYLD2!$F11</f>
        <v>0</v>
      </c>
      <c r="K11" s="44">
        <f>AirBFYLD1!K11*VLOOKUP(AirBFYLD2!K$4,'[1]INTERNAL PARAMETERS-1'!$B$5:$J$44,5,FALSE)*VLOOKUP(AirBFYLD2!K$4,'[1]INTERNAL PARAMETERS-1'!$B$5:$J$44,7,FALSE)*AirBFYLD2!$F11 + AirBFYLD1!K11*(1-VLOOKUP(AirBFYLD2!K$4,'[1]INTERNAL PARAMETERS-1'!$B$5:$J$44,5,FALSE))*VLOOKUP(AirBFYLD2!K$4,'[1]INTERNAL PARAMETERS-1'!$B$5:$J$44,9,FALSE)*AirBFYLD2!$F11</f>
        <v>3.6963761662434008E-2</v>
      </c>
      <c r="L11" s="44">
        <f>AirBFYLD1!L11*VLOOKUP(AirBFYLD2!L$4,'[1]INTERNAL PARAMETERS-1'!$B$5:$J$44,5,FALSE)*VLOOKUP(AirBFYLD2!L$4,'[1]INTERNAL PARAMETERS-1'!$B$5:$J$44,7,FALSE)*AirBFYLD2!$F11 + AirBFYLD1!L11*(1-VLOOKUP(AirBFYLD2!L$4,'[1]INTERNAL PARAMETERS-1'!$B$5:$J$44,5,FALSE))*VLOOKUP(AirBFYLD2!L$4,'[1]INTERNAL PARAMETERS-1'!$B$5:$J$44,9,FALSE)*AirBFYLD2!$F11</f>
        <v>1.2326415703099065E-2</v>
      </c>
      <c r="M11" s="44">
        <f>AirBFYLD1!M11*VLOOKUP(AirBFYLD2!M$4,'[1]INTERNAL PARAMETERS-1'!$B$5:$J$44,5,FALSE)*VLOOKUP(AirBFYLD2!M$4,'[1]INTERNAL PARAMETERS-1'!$B$5:$J$44,7,FALSE)*AirBFYLD2!$F11 + AirBFYLD1!M11*(1-VLOOKUP(AirBFYLD2!M$4,'[1]INTERNAL PARAMETERS-1'!$B$5:$J$44,5,FALSE))*VLOOKUP(AirBFYLD2!M$4,'[1]INTERNAL PARAMETERS-1'!$B$5:$J$44,9,FALSE)*AirBFYLD2!$F11</f>
        <v>7.410451624716359E-2</v>
      </c>
      <c r="N11" s="44">
        <f>AirBFYLD1!N11*VLOOKUP(AirBFYLD2!N$4,'[1]INTERNAL PARAMETERS-1'!$B$5:$J$44,5,FALSE)*VLOOKUP(AirBFYLD2!N$4,'[1]INTERNAL PARAMETERS-1'!$B$5:$J$44,7,FALSE)*AirBFYLD2!$F11 + AirBFYLD1!N11*(1-VLOOKUP(AirBFYLD2!N$4,'[1]INTERNAL PARAMETERS-1'!$B$5:$J$44,5,FALSE))*VLOOKUP(AirBFYLD2!N$4,'[1]INTERNAL PARAMETERS-1'!$B$5:$J$44,9,FALSE)*AirBFYLD2!$F11</f>
        <v>1.4077131501243022E-2</v>
      </c>
      <c r="O11" s="44">
        <f>AirBFYLD1!O11*VLOOKUP(AirBFYLD2!O$4,'[1]INTERNAL PARAMETERS-1'!$B$5:$J$44,5,FALSE)*VLOOKUP(AirBFYLD2!O$4,'[1]INTERNAL PARAMETERS-1'!$B$5:$J$44,7,FALSE)*AirBFYLD2!$F11 + AirBFYLD1!O11*(1-VLOOKUP(AirBFYLD2!O$4,'[1]INTERNAL PARAMETERS-1'!$B$5:$J$44,5,FALSE))*VLOOKUP(AirBFYLD2!O$4,'[1]INTERNAL PARAMETERS-1'!$B$5:$J$44,9,FALSE)*AirBFYLD2!$F11</f>
        <v>0</v>
      </c>
      <c r="P11" s="44">
        <f>AirBFYLD1!P11*VLOOKUP(AirBFYLD2!P$4,'[1]INTERNAL PARAMETERS-1'!$B$5:$J$44,5,FALSE)*VLOOKUP(AirBFYLD2!P$4,'[1]INTERNAL PARAMETERS-1'!$B$5:$J$44,7,FALSE)*AirBFYLD2!$F11 + AirBFYLD1!P11*(1-VLOOKUP(AirBFYLD2!P$4,'[1]INTERNAL PARAMETERS-1'!$B$5:$J$44,5,FALSE))*VLOOKUP(AirBFYLD2!P$4,'[1]INTERNAL PARAMETERS-1'!$B$5:$J$44,9,FALSE)*AirBFYLD2!$F11</f>
        <v>0</v>
      </c>
      <c r="Q11" s="44">
        <f>AirBFYLD1!Q11*VLOOKUP(AirBFYLD2!Q$4,'[1]INTERNAL PARAMETERS-1'!$B$5:$J$44,5,FALSE)*VLOOKUP(AirBFYLD2!Q$4,'[1]INTERNAL PARAMETERS-1'!$B$5:$J$44,7,FALSE)*AirBFYLD2!$F11 + AirBFYLD1!Q11*(1-VLOOKUP(AirBFYLD2!Q$4,'[1]INTERNAL PARAMETERS-1'!$B$5:$J$44,5,FALSE))*VLOOKUP(AirBFYLD2!Q$4,'[1]INTERNAL PARAMETERS-1'!$B$5:$J$44,9,FALSE)*AirBFYLD2!$F11</f>
        <v>0</v>
      </c>
      <c r="R11" s="44">
        <f>AirBFYLD1!R11*VLOOKUP(AirBFYLD2!R$4,'[1]INTERNAL PARAMETERS-1'!$B$5:$J$44,5,FALSE)*VLOOKUP(AirBFYLD2!R$4,'[1]INTERNAL PARAMETERS-1'!$B$5:$J$44,7,FALSE)*AirBFYLD2!$F11 + AirBFYLD1!R11*(1-VLOOKUP(AirBFYLD2!R$4,'[1]INTERNAL PARAMETERS-1'!$B$5:$J$44,5,FALSE))*VLOOKUP(AirBFYLD2!R$4,'[1]INTERNAL PARAMETERS-1'!$B$5:$J$44,9,FALSE)*AirBFYLD2!$F11</f>
        <v>2.4822597786624212E-2</v>
      </c>
      <c r="S11" s="44">
        <f>AirBFYLD1!S11*VLOOKUP(AirBFYLD2!S$4,'[1]INTERNAL PARAMETERS-1'!$B$5:$J$44,5,FALSE)*VLOOKUP(AirBFYLD2!S$4,'[1]INTERNAL PARAMETERS-1'!$B$5:$J$44,7,FALSE)*AirBFYLD2!$F11 + AirBFYLD1!S11*(1-VLOOKUP(AirBFYLD2!S$4,'[1]INTERNAL PARAMETERS-1'!$B$5:$J$44,5,FALSE))*VLOOKUP(AirBFYLD2!S$4,'[1]INTERNAL PARAMETERS-1'!$B$5:$J$44,9,FALSE)*AirBFYLD2!$F11</f>
        <v>0.33169540413418008</v>
      </c>
      <c r="T11" s="44">
        <f>AirBFYLD1!T11*VLOOKUP(AirBFYLD2!T$4,'[1]INTERNAL PARAMETERS-1'!$B$5:$J$44,5,FALSE)*VLOOKUP(AirBFYLD2!T$4,'[1]INTERNAL PARAMETERS-1'!$B$5:$J$44,7,FALSE)*AirBFYLD2!$F11 + AirBFYLD1!T11*(1-VLOOKUP(AirBFYLD2!T$4,'[1]INTERNAL PARAMETERS-1'!$B$5:$J$44,5,FALSE))*VLOOKUP(AirBFYLD2!T$4,'[1]INTERNAL PARAMETERS-1'!$B$5:$J$44,9,FALSE)*AirBFYLD2!$F11</f>
        <v>8.7609775931099684E-2</v>
      </c>
      <c r="U11" s="44">
        <f>AirBFYLD1!U11*VLOOKUP(AirBFYLD2!U$4,'[1]INTERNAL PARAMETERS-1'!$B$5:$J$44,5,FALSE)*VLOOKUP(AirBFYLD2!U$4,'[1]INTERNAL PARAMETERS-1'!$B$5:$J$44,7,FALSE)*AirBFYLD2!$F11 + AirBFYLD1!U11*(1-VLOOKUP(AirBFYLD2!U$4,'[1]INTERNAL PARAMETERS-1'!$B$5:$J$44,5,FALSE))*VLOOKUP(AirBFYLD2!U$4,'[1]INTERNAL PARAMETERS-1'!$B$5:$J$44,9,FALSE)*AirBFYLD2!$F11</f>
        <v>6.5999364534761767E-2</v>
      </c>
      <c r="V11" s="44">
        <f>AirBFYLD1!V11*VLOOKUP(AirBFYLD2!V$4,'[1]INTERNAL PARAMETERS-1'!$B$5:$J$44,5,FALSE)*VLOOKUP(AirBFYLD2!V$4,'[1]INTERNAL PARAMETERS-1'!$B$5:$J$44,7,FALSE)*AirBFYLD2!$F11 + AirBFYLD1!V11*(1-VLOOKUP(AirBFYLD2!V$4,'[1]INTERNAL PARAMETERS-1'!$B$5:$J$44,5,FALSE))*VLOOKUP(AirBFYLD2!V$4,'[1]INTERNAL PARAMETERS-1'!$B$5:$J$44,9,FALSE)*AirBFYLD2!$F11</f>
        <v>0.32462732426890739</v>
      </c>
      <c r="W11" s="44">
        <f>AirBFYLD1!W11*VLOOKUP(AirBFYLD2!W$4,'[1]INTERNAL PARAMETERS-1'!$B$5:$J$44,5,FALSE)*VLOOKUP(AirBFYLD2!W$4,'[1]INTERNAL PARAMETERS-1'!$B$5:$J$44,7,FALSE)*AirBFYLD2!$F11 + AirBFYLD1!W11*(1-VLOOKUP(AirBFYLD2!W$4,'[1]INTERNAL PARAMETERS-1'!$B$5:$J$44,5,FALSE))*VLOOKUP(AirBFYLD2!W$4,'[1]INTERNAL PARAMETERS-1'!$B$5:$J$44,9,FALSE)*AirBFYLD2!$F11</f>
        <v>0</v>
      </c>
      <c r="X11" s="44">
        <f>AirBFYLD1!X11*VLOOKUP(AirBFYLD2!X$4,'[1]INTERNAL PARAMETERS-1'!$B$5:$J$44,5,FALSE)*VLOOKUP(AirBFYLD2!X$4,'[1]INTERNAL PARAMETERS-1'!$B$5:$J$44,7,FALSE)*AirBFYLD2!$F11 + AirBFYLD1!X11*(1-VLOOKUP(AirBFYLD2!X$4,'[1]INTERNAL PARAMETERS-1'!$B$5:$J$44,5,FALSE))*VLOOKUP(AirBFYLD2!X$4,'[1]INTERNAL PARAMETERS-1'!$B$5:$J$44,9,FALSE)*AirBFYLD2!$F11</f>
        <v>0</v>
      </c>
      <c r="Y11" s="44">
        <f>AirBFYLD1!Y11*VLOOKUP(AirBFYLD2!Y$4,'[1]INTERNAL PARAMETERS-1'!$B$5:$J$44,5,FALSE)*VLOOKUP(AirBFYLD2!Y$4,'[1]INTERNAL PARAMETERS-1'!$B$5:$J$44,7,FALSE)*AirBFYLD2!$F11 + AirBFYLD1!Y11*(1-VLOOKUP(AirBFYLD2!Y$4,'[1]INTERNAL PARAMETERS-1'!$B$5:$J$44,5,FALSE))*VLOOKUP(AirBFYLD2!Y$4,'[1]INTERNAL PARAMETERS-1'!$B$5:$J$44,9,FALSE)*AirBFYLD2!$F11</f>
        <v>0</v>
      </c>
      <c r="Z11" s="44">
        <f>AirBFYLD1!Z11*VLOOKUP(AirBFYLD2!Z$4,'[1]INTERNAL PARAMETERS-1'!$B$5:$J$44,5,FALSE)*VLOOKUP(AirBFYLD2!Z$4,'[1]INTERNAL PARAMETERS-1'!$B$5:$J$44,7,FALSE)*AirBFYLD2!$F11 + AirBFYLD1!Z11*(1-VLOOKUP(AirBFYLD2!Z$4,'[1]INTERNAL PARAMETERS-1'!$B$5:$J$44,5,FALSE))*VLOOKUP(AirBFYLD2!Z$4,'[1]INTERNAL PARAMETERS-1'!$B$5:$J$44,9,FALSE)*AirBFYLD2!$F11</f>
        <v>0</v>
      </c>
      <c r="AA11" s="44">
        <f>AirBFYLD1!AA11*VLOOKUP(AirBFYLD2!AA$4,'[1]INTERNAL PARAMETERS-1'!$B$5:$J$44,5,FALSE)*VLOOKUP(AirBFYLD2!AA$4,'[1]INTERNAL PARAMETERS-1'!$B$5:$J$44,7,FALSE)*AirBFYLD2!$F11 + AirBFYLD1!AA11*(1-VLOOKUP(AirBFYLD2!AA$4,'[1]INTERNAL PARAMETERS-1'!$B$5:$J$44,5,FALSE))*VLOOKUP(AirBFYLD2!AA$4,'[1]INTERNAL PARAMETERS-1'!$B$5:$J$44,9,FALSE)*AirBFYLD2!$F11</f>
        <v>0</v>
      </c>
      <c r="AB11" s="44">
        <f>AirBFYLD1!AB11*VLOOKUP(AirBFYLD2!AB$4,'[1]INTERNAL PARAMETERS-1'!$B$5:$J$44,5,FALSE)*VLOOKUP(AirBFYLD2!AB$4,'[1]INTERNAL PARAMETERS-1'!$B$5:$J$44,7,FALSE)*AirBFYLD2!$F11 + AirBFYLD1!AB11*(1-VLOOKUP(AirBFYLD2!AB$4,'[1]INTERNAL PARAMETERS-1'!$B$5:$J$44,5,FALSE))*VLOOKUP(AirBFYLD2!AB$4,'[1]INTERNAL PARAMETERS-1'!$B$5:$J$44,9,FALSE)*AirBFYLD2!$F11</f>
        <v>0</v>
      </c>
      <c r="AC11" s="44">
        <f>AirBFYLD1!AC11*VLOOKUP(AirBFYLD2!AC$4,'[1]INTERNAL PARAMETERS-1'!$B$5:$J$44,5,FALSE)*VLOOKUP(AirBFYLD2!AC$4,'[1]INTERNAL PARAMETERS-1'!$B$5:$J$44,7,FALSE)*AirBFYLD2!$F11 + AirBFYLD1!AC11*(1-VLOOKUP(AirBFYLD2!AC$4,'[1]INTERNAL PARAMETERS-1'!$B$5:$J$44,5,FALSE))*VLOOKUP(AirBFYLD2!AC$4,'[1]INTERNAL PARAMETERS-1'!$B$5:$J$44,9,FALSE)*AirBFYLD2!$F11</f>
        <v>0</v>
      </c>
      <c r="AD11" s="44">
        <f>AirBFYLD1!AD11*VLOOKUP(AirBFYLD2!AD$4,'[1]INTERNAL PARAMETERS-1'!$B$5:$J$44,5,FALSE)*VLOOKUP(AirBFYLD2!AD$4,'[1]INTERNAL PARAMETERS-1'!$B$5:$J$44,7,FALSE)*AirBFYLD2!$F11 + AirBFYLD1!AD11*(1-VLOOKUP(AirBFYLD2!AD$4,'[1]INTERNAL PARAMETERS-1'!$B$5:$J$44,5,FALSE))*VLOOKUP(AirBFYLD2!AD$4,'[1]INTERNAL PARAMETERS-1'!$B$5:$J$44,9,FALSE)*AirBFYLD2!$F11</f>
        <v>0</v>
      </c>
      <c r="AE11" s="44">
        <f>AirBFYLD1!AE11*VLOOKUP(AirBFYLD2!AE$4,'[1]INTERNAL PARAMETERS-1'!$B$5:$J$44,5,FALSE)*VLOOKUP(AirBFYLD2!AE$4,'[1]INTERNAL PARAMETERS-1'!$B$5:$J$44,7,FALSE)*AirBFYLD2!$F11 + AirBFYLD1!AE11*(1-VLOOKUP(AirBFYLD2!AE$4,'[1]INTERNAL PARAMETERS-1'!$B$5:$J$44,5,FALSE))*VLOOKUP(AirBFYLD2!AE$4,'[1]INTERNAL PARAMETERS-1'!$B$5:$J$44,9,FALSE)*AirBFYLD2!$F11</f>
        <v>0</v>
      </c>
      <c r="AF11" s="44">
        <f>AirBFYLD1!AF11*VLOOKUP(AirBFYLD2!AF$4,'[1]INTERNAL PARAMETERS-1'!$B$5:$J$44,5,FALSE)*VLOOKUP(AirBFYLD2!AF$4,'[1]INTERNAL PARAMETERS-1'!$B$5:$J$44,7,FALSE)*AirBFYLD2!$F11 + AirBFYLD1!AF11*(1-VLOOKUP(AirBFYLD2!AF$4,'[1]INTERNAL PARAMETERS-1'!$B$5:$J$44,5,FALSE))*VLOOKUP(AirBFYLD2!AF$4,'[1]INTERNAL PARAMETERS-1'!$B$5:$J$44,9,FALSE)*AirBFYLD2!$F11</f>
        <v>1.4234910998726853E-2</v>
      </c>
      <c r="AG11" s="44">
        <f>AirBFYLD1!AG11*VLOOKUP(AirBFYLD2!AG$4,'[1]INTERNAL PARAMETERS-1'!$B$5:$J$44,5,FALSE)*VLOOKUP(AirBFYLD2!AG$4,'[1]INTERNAL PARAMETERS-1'!$B$5:$J$44,7,FALSE)*AirBFYLD2!$F11 + AirBFYLD1!AG11*(1-VLOOKUP(AirBFYLD2!AG$4,'[1]INTERNAL PARAMETERS-1'!$B$5:$J$44,5,FALSE))*VLOOKUP(AirBFYLD2!AG$4,'[1]INTERNAL PARAMETERS-1'!$B$5:$J$44,9,FALSE)*AirBFYLD2!$F11</f>
        <v>0</v>
      </c>
      <c r="AH11" s="44">
        <f>AirBFYLD1!AH11*VLOOKUP(AirBFYLD2!AH$4,'[1]INTERNAL PARAMETERS-1'!$B$5:$J$44,5,FALSE)*VLOOKUP(AirBFYLD2!AH$4,'[1]INTERNAL PARAMETERS-1'!$B$5:$J$44,7,FALSE)*AirBFYLD2!$F11 + AirBFYLD1!AH11*(1-VLOOKUP(AirBFYLD2!AH$4,'[1]INTERNAL PARAMETERS-1'!$B$5:$J$44,5,FALSE))*VLOOKUP(AirBFYLD2!AH$4,'[1]INTERNAL PARAMETERS-1'!$B$5:$J$44,9,FALSE)*AirBFYLD2!$F11</f>
        <v>1.004374612845109E-3</v>
      </c>
      <c r="AI11" s="44">
        <f>AirBFYLD1!AI11*VLOOKUP(AirBFYLD2!AI$4,'[1]INTERNAL PARAMETERS-1'!$B$5:$J$44,5,FALSE)*VLOOKUP(AirBFYLD2!AI$4,'[1]INTERNAL PARAMETERS-1'!$B$5:$J$44,7,FALSE)*AirBFYLD2!$F11 + AirBFYLD1!AI11*(1-VLOOKUP(AirBFYLD2!AI$4,'[1]INTERNAL PARAMETERS-1'!$B$5:$J$44,5,FALSE))*VLOOKUP(AirBFYLD2!AI$4,'[1]INTERNAL PARAMETERS-1'!$B$5:$J$44,9,FALSE)*AirBFYLD2!$F11</f>
        <v>5.0195789239495178E-3</v>
      </c>
      <c r="AJ11" s="44">
        <f>AirBFYLD1!AJ11*VLOOKUP(AirBFYLD2!AJ$4,'[1]INTERNAL PARAMETERS-1'!$B$5:$J$44,5,FALSE)*VLOOKUP(AirBFYLD2!AJ$4,'[1]INTERNAL PARAMETERS-1'!$B$5:$J$44,7,FALSE)*AirBFYLD2!$F11 + AirBFYLD1!AJ11*(1-VLOOKUP(AirBFYLD2!AJ$4,'[1]INTERNAL PARAMETERS-1'!$B$5:$J$44,5,FALSE))*VLOOKUP(AirBFYLD2!AJ$4,'[1]INTERNAL PARAMETERS-1'!$B$5:$J$44,9,FALSE)*AirBFYLD2!$F11</f>
        <v>6.050508210489651E-2</v>
      </c>
      <c r="AK11" s="44">
        <f>AirBFYLD1!AK11*VLOOKUP(AirBFYLD2!AK$4,'[1]INTERNAL PARAMETERS-1'!$B$5:$J$44,5,FALSE)*VLOOKUP(AirBFYLD2!AK$4,'[1]INTERNAL PARAMETERS-1'!$B$5:$J$44,7,FALSE)*AirBFYLD2!$F11 + AirBFYLD1!AK11*(1-VLOOKUP(AirBFYLD2!AK$4,'[1]INTERNAL PARAMETERS-1'!$B$5:$J$44,5,FALSE))*VLOOKUP(AirBFYLD2!AK$4,'[1]INTERNAL PARAMETERS-1'!$B$5:$J$44,9,FALSE)*AirBFYLD2!$F11</f>
        <v>8.0349969027608721E-3</v>
      </c>
      <c r="AL11" s="44">
        <f>AirBFYLD1!AL11*VLOOKUP(AirBFYLD2!AL$4,'[1]INTERNAL PARAMETERS-1'!$B$5:$J$44,5,FALSE)*VLOOKUP(AirBFYLD2!AL$4,'[1]INTERNAL PARAMETERS-1'!$B$5:$J$44,7,FALSE)*AirBFYLD2!$F11 + AirBFYLD1!AL11*(1-VLOOKUP(AirBFYLD2!AL$4,'[1]INTERNAL PARAMETERS-1'!$B$5:$J$44,5,FALSE))*VLOOKUP(AirBFYLD2!AL$4,'[1]INTERNAL PARAMETERS-1'!$B$5:$J$44,9,FALSE)*AirBFYLD2!$F11</f>
        <v>0</v>
      </c>
      <c r="AM11" s="44">
        <f>AirBFYLD1!AM11*VLOOKUP(AirBFYLD2!AM$4,'[1]INTERNAL PARAMETERS-1'!$B$5:$J$44,5,FALSE)*VLOOKUP(AirBFYLD2!AM$4,'[1]INTERNAL PARAMETERS-1'!$B$5:$J$44,7,FALSE)*AirBFYLD2!$F11 + AirBFYLD1!AM11*(1-VLOOKUP(AirBFYLD2!AM$4,'[1]INTERNAL PARAMETERS-1'!$B$5:$J$44,5,FALSE))*VLOOKUP(AirBFYLD2!AM$4,'[1]INTERNAL PARAMETERS-1'!$B$5:$J$44,9,FALSE)*AirBFYLD2!$F11</f>
        <v>0</v>
      </c>
      <c r="AN11" s="44">
        <f>AirBFYLD1!AN11*VLOOKUP(AirBFYLD2!AN$4,'[1]INTERNAL PARAMETERS-1'!$B$5:$J$44,5,FALSE)*VLOOKUP(AirBFYLD2!AN$4,'[1]INTERNAL PARAMETERS-1'!$B$5:$J$44,7,FALSE)*AirBFYLD2!$F11 + AirBFYLD1!AN11*(1-VLOOKUP(AirBFYLD2!AN$4,'[1]INTERNAL PARAMETERS-1'!$B$5:$J$44,5,FALSE))*VLOOKUP(AirBFYLD2!AN$4,'[1]INTERNAL PARAMETERS-1'!$B$5:$J$44,9,FALSE)*AirBFYLD2!$F11</f>
        <v>0</v>
      </c>
      <c r="AO11" s="44">
        <f>AirBFYLD1!AO11*VLOOKUP(AirBFYLD2!AO$4,'[1]INTERNAL PARAMETERS-1'!$B$5:$J$44,5,FALSE)*VLOOKUP(AirBFYLD2!AO$4,'[1]INTERNAL PARAMETERS-1'!$B$5:$J$44,7,FALSE)*AirBFYLD2!$F11 + AirBFYLD1!AO11*(1-VLOOKUP(AirBFYLD2!AO$4,'[1]INTERNAL PARAMETERS-1'!$B$5:$J$44,5,FALSE))*VLOOKUP(AirBFYLD2!AO$4,'[1]INTERNAL PARAMETERS-1'!$B$5:$J$44,9,FALSE)*AirBFYLD2!$F11</f>
        <v>0</v>
      </c>
      <c r="AP11" s="44">
        <f>AirBFYLD1!AP11*VLOOKUP(AirBFYLD2!AP$4,'[1]INTERNAL PARAMETERS-1'!$B$5:$J$44,5,FALSE)*VLOOKUP(AirBFYLD2!AP$4,'[1]INTERNAL PARAMETERS-1'!$B$5:$J$44,7,FALSE)*AirBFYLD2!$F11 + AirBFYLD1!AP11*(1-VLOOKUP(AirBFYLD2!AP$4,'[1]INTERNAL PARAMETERS-1'!$B$5:$J$44,5,FALSE))*VLOOKUP(AirBFYLD2!AP$4,'[1]INTERNAL PARAMETERS-1'!$B$5:$J$44,9,FALSE)*AirBFYLD2!$F11</f>
        <v>0</v>
      </c>
      <c r="AQ11" s="44">
        <f>AirBFYLD1!AQ11*VLOOKUP(AirBFYLD2!AQ$4,'[1]INTERNAL PARAMETERS-1'!$B$5:$J$44,5,FALSE)*VLOOKUP(AirBFYLD2!AQ$4,'[1]INTERNAL PARAMETERS-1'!$B$5:$J$44,7,FALSE)*AirBFYLD2!$F11 + AirBFYLD1!AQ11*(1-VLOOKUP(AirBFYLD2!AQ$4,'[1]INTERNAL PARAMETERS-1'!$B$5:$J$44,5,FALSE))*VLOOKUP(AirBFYLD2!AQ$4,'[1]INTERNAL PARAMETERS-1'!$B$5:$J$44,9,FALSE)*AirBFYLD2!$F11</f>
        <v>0</v>
      </c>
      <c r="AR11" s="44">
        <f>AirBFYLD1!AR11*VLOOKUP(AirBFYLD2!AR$4,'[1]INTERNAL PARAMETERS-1'!$B$5:$J$44,5,FALSE)*VLOOKUP(AirBFYLD2!AR$4,'[1]INTERNAL PARAMETERS-1'!$B$5:$J$44,7,FALSE)*AirBFYLD2!$F11 + AirBFYLD1!AR11*(1-VLOOKUP(AirBFYLD2!AR$4,'[1]INTERNAL PARAMETERS-1'!$B$5:$J$44,5,FALSE))*VLOOKUP(AirBFYLD2!AR$4,'[1]INTERNAL PARAMETERS-1'!$B$5:$J$44,9,FALSE)*AirBFYLD2!$F11</f>
        <v>0</v>
      </c>
      <c r="AS11" s="44">
        <f>AirBFYLD1!AS11*VLOOKUP(AirBFYLD2!AS$4,'[1]INTERNAL PARAMETERS-1'!$B$5:$J$44,5,FALSE)*VLOOKUP(AirBFYLD2!AS$4,'[1]INTERNAL PARAMETERS-1'!$B$5:$J$44,7,FALSE)*AirBFYLD2!$F11 + AirBFYLD1!AS11*(1-VLOOKUP(AirBFYLD2!AS$4,'[1]INTERNAL PARAMETERS-1'!$B$5:$J$44,5,FALSE))*VLOOKUP(AirBFYLD2!AS$4,'[1]INTERNAL PARAMETERS-1'!$B$5:$J$44,9,FALSE)*AirBFYLD2!$F11</f>
        <v>0</v>
      </c>
      <c r="AT11" s="43">
        <f>AirBFYLD1!AT11*VLOOKUP(AirBFYLD2!AT$4,'[1]INTERNAL PARAMETERS-1'!$B$5:$J$44,5,FALSE)*VLOOKUP(AirBFYLD2!AT$4,'[1]INTERNAL PARAMETERS-1'!$B$5:$J$44,7,FALSE)*AirBFYLD2!$F11 + AirBFYLD1!AT11*(1-VLOOKUP(AirBFYLD2!AT$4,'[1]INTERNAL PARAMETERS-1'!$B$5:$J$44,5,FALSE))*VLOOKUP(AirBFYLD2!AT$4,'[1]INTERNAL PARAMETERS-1'!$B$5:$J$44,9,FALSE)*AirBFYLD2!$F11</f>
        <v>0</v>
      </c>
      <c r="AU11" s="45">
        <f>AirBFYLD1!AU11*VLOOKUP(AirBFYLD2!AU$4,'[1]INTERNAL PARAMETERS-1'!$B$5:$J$44,5,FALSE)*VLOOKUP(AirBFYLD2!AU$4,'[1]INTERNAL PARAMETERS-1'!$B$5:$J$44,6,FALSE)*VLOOKUP(AirBFYLD2!AU$4,'[1]INTERNAL PARAMETERS-1'!$B$5:$J$44,3,FALSE) + AirBFYLD1!AU11*(1-VLOOKUP(AirBFYLD2!AU$4,'[1]INTERNAL PARAMETERS-1'!$B$5:$J$44,5,FALSE))*VLOOKUP(AirBFYLD2!AU$4,'[1]INTERNAL PARAMETERS-1'!$B$5:$J$44,8,FALSE)*VLOOKUP(AirBFYLD2!AU$4,'[1]INTERNAL PARAMETERS-1'!$B$5:$J$44,3,FALSE)</f>
        <v>0</v>
      </c>
      <c r="AV11" s="44">
        <f>AirBFYLD1!AV11*VLOOKUP(AirBFYLD2!AV$4,'[1]INTERNAL PARAMETERS-1'!$B$5:$J$44,5,FALSE)*VLOOKUP(AirBFYLD2!AV$4,'[1]INTERNAL PARAMETERS-1'!$B$5:$J$44,6,FALSE)*VLOOKUP(AirBFYLD2!AV$4,'[1]INTERNAL PARAMETERS-1'!$B$5:$J$44,3,FALSE) + AirBFYLD1!AV11*(1-VLOOKUP(AirBFYLD2!AV$4,'[1]INTERNAL PARAMETERS-1'!$B$5:$J$44,5,FALSE))*VLOOKUP(AirBFYLD2!AV$4,'[1]INTERNAL PARAMETERS-1'!$B$5:$J$44,8,FALSE)*VLOOKUP(AirBFYLD2!AV$4,'[1]INTERNAL PARAMETERS-1'!$B$5:$J$44,3,FALSE)</f>
        <v>0</v>
      </c>
      <c r="AW11" s="44">
        <f>AirBFYLD1!AW11*VLOOKUP(AirBFYLD2!AW$4,'[1]INTERNAL PARAMETERS-1'!$B$5:$J$44,5,FALSE)*VLOOKUP(AirBFYLD2!AW$4,'[1]INTERNAL PARAMETERS-1'!$B$5:$J$44,6,FALSE)*VLOOKUP(AirBFYLD2!AW$4,'[1]INTERNAL PARAMETERS-1'!$B$5:$J$44,3,FALSE) + AirBFYLD1!AW11*(1-VLOOKUP(AirBFYLD2!AW$4,'[1]INTERNAL PARAMETERS-1'!$B$5:$J$44,5,FALSE))*VLOOKUP(AirBFYLD2!AW$4,'[1]INTERNAL PARAMETERS-1'!$B$5:$J$44,8,FALSE)*VLOOKUP(AirBFYLD2!AW$4,'[1]INTERNAL PARAMETERS-1'!$B$5:$J$44,3,FALSE)</f>
        <v>5.535619914042287E-2</v>
      </c>
      <c r="AX11" s="44">
        <f>AirBFYLD1!AX11*VLOOKUP(AirBFYLD2!AX$4,'[1]INTERNAL PARAMETERS-1'!$B$5:$J$44,5,FALSE)*VLOOKUP(AirBFYLD2!AX$4,'[1]INTERNAL PARAMETERS-1'!$B$5:$J$44,6,FALSE)*VLOOKUP(AirBFYLD2!AX$4,'[1]INTERNAL PARAMETERS-1'!$B$5:$J$44,3,FALSE) + AirBFYLD1!AX11*(1-VLOOKUP(AirBFYLD2!AX$4,'[1]INTERNAL PARAMETERS-1'!$B$5:$J$44,5,FALSE))*VLOOKUP(AirBFYLD2!AX$4,'[1]INTERNAL PARAMETERS-1'!$B$5:$J$44,8,FALSE)*VLOOKUP(AirBFYLD2!AX$4,'[1]INTERNAL PARAMETERS-1'!$B$5:$J$44,3,FALSE)</f>
        <v>0</v>
      </c>
      <c r="AY11" s="44">
        <f>AirBFYLD1!AY11*VLOOKUP(AirBFYLD2!AY$4,'[1]INTERNAL PARAMETERS-1'!$B$5:$J$44,5,FALSE)*VLOOKUP(AirBFYLD2!AY$4,'[1]INTERNAL PARAMETERS-1'!$B$5:$J$44,6,FALSE)*VLOOKUP(AirBFYLD2!AY$4,'[1]INTERNAL PARAMETERS-1'!$B$5:$J$44,3,FALSE) + AirBFYLD1!AY11*(1-VLOOKUP(AirBFYLD2!AY$4,'[1]INTERNAL PARAMETERS-1'!$B$5:$J$44,5,FALSE))*VLOOKUP(AirBFYLD2!AY$4,'[1]INTERNAL PARAMETERS-1'!$B$5:$J$44,8,FALSE)*VLOOKUP(AirBFYLD2!AY$4,'[1]INTERNAL PARAMETERS-1'!$B$5:$J$44,3,FALSE)</f>
        <v>0</v>
      </c>
      <c r="AZ11" s="44">
        <f>AirBFYLD1!AZ11*VLOOKUP(AirBFYLD2!AZ$4,'[1]INTERNAL PARAMETERS-1'!$B$5:$J$44,5,FALSE)*VLOOKUP(AirBFYLD2!AZ$4,'[1]INTERNAL PARAMETERS-1'!$B$5:$J$44,6,FALSE)*VLOOKUP(AirBFYLD2!AZ$4,'[1]INTERNAL PARAMETERS-1'!$B$5:$J$44,3,FALSE) + AirBFYLD1!AZ11*(1-VLOOKUP(AirBFYLD2!AZ$4,'[1]INTERNAL PARAMETERS-1'!$B$5:$J$44,5,FALSE))*VLOOKUP(AirBFYLD2!AZ$4,'[1]INTERNAL PARAMETERS-1'!$B$5:$J$44,8,FALSE)*VLOOKUP(AirBFYLD2!AZ$4,'[1]INTERNAL PARAMETERS-1'!$B$5:$J$44,3,FALSE)</f>
        <v>0</v>
      </c>
      <c r="BA11" s="44">
        <f>AirBFYLD1!BA11*VLOOKUP(AirBFYLD2!BA$4,'[1]INTERNAL PARAMETERS-1'!$B$5:$J$44,5,FALSE)*VLOOKUP(AirBFYLD2!BA$4,'[1]INTERNAL PARAMETERS-1'!$B$5:$J$44,6,FALSE)*VLOOKUP(AirBFYLD2!BA$4,'[1]INTERNAL PARAMETERS-1'!$B$5:$J$44,3,FALSE) + AirBFYLD1!BA11*(1-VLOOKUP(AirBFYLD2!BA$4,'[1]INTERNAL PARAMETERS-1'!$B$5:$J$44,5,FALSE))*VLOOKUP(AirBFYLD2!BA$4,'[1]INTERNAL PARAMETERS-1'!$B$5:$J$44,8,FALSE)*VLOOKUP(AirBFYLD2!BA$4,'[1]INTERNAL PARAMETERS-1'!$B$5:$J$44,3,FALSE)</f>
        <v>1.6196321756660536E-2</v>
      </c>
      <c r="BB11" s="44">
        <f>AirBFYLD1!BB11*VLOOKUP(AirBFYLD2!BB$4,'[1]INTERNAL PARAMETERS-1'!$B$5:$J$44,5,FALSE)*VLOOKUP(AirBFYLD2!BB$4,'[1]INTERNAL PARAMETERS-1'!$B$5:$J$44,6,FALSE)*VLOOKUP(AirBFYLD2!BB$4,'[1]INTERNAL PARAMETERS-1'!$B$5:$J$44,3,FALSE) + AirBFYLD1!BB11*(1-VLOOKUP(AirBFYLD2!BB$4,'[1]INTERNAL PARAMETERS-1'!$B$5:$J$44,5,FALSE))*VLOOKUP(AirBFYLD2!BB$4,'[1]INTERNAL PARAMETERS-1'!$B$5:$J$44,8,FALSE)*VLOOKUP(AirBFYLD2!BB$4,'[1]INTERNAL PARAMETERS-1'!$B$5:$J$44,3,FALSE)</f>
        <v>1.5354905535258617E-2</v>
      </c>
      <c r="BC11" s="44">
        <f>AirBFYLD1!BC11*VLOOKUP(AirBFYLD2!BC$4,'[1]INTERNAL PARAMETERS-1'!$B$5:$J$44,5,FALSE)*VLOOKUP(AirBFYLD2!BC$4,'[1]INTERNAL PARAMETERS-1'!$B$5:$J$44,6,FALSE)*VLOOKUP(AirBFYLD2!BC$4,'[1]INTERNAL PARAMETERS-1'!$B$5:$J$44,3,FALSE) + AirBFYLD1!BC11*(1-VLOOKUP(AirBFYLD2!BC$4,'[1]INTERNAL PARAMETERS-1'!$B$5:$J$44,5,FALSE))*VLOOKUP(AirBFYLD2!BC$4,'[1]INTERNAL PARAMETERS-1'!$B$5:$J$44,8,FALSE)*VLOOKUP(AirBFYLD2!BC$4,'[1]INTERNAL PARAMETERS-1'!$B$5:$J$44,3,FALSE)</f>
        <v>1.9453190404704238E-2</v>
      </c>
      <c r="BD11" s="44">
        <f>AirBFYLD1!BD11*VLOOKUP(AirBFYLD2!BD$4,'[1]INTERNAL PARAMETERS-1'!$B$5:$J$44,5,FALSE)*VLOOKUP(AirBFYLD2!BD$4,'[1]INTERNAL PARAMETERS-1'!$B$5:$J$44,6,FALSE)*VLOOKUP(AirBFYLD2!BD$4,'[1]INTERNAL PARAMETERS-1'!$B$5:$J$44,3,FALSE) + AirBFYLD1!BD11*(1-VLOOKUP(AirBFYLD2!BD$4,'[1]INTERNAL PARAMETERS-1'!$B$5:$J$44,5,FALSE))*VLOOKUP(AirBFYLD2!BD$4,'[1]INTERNAL PARAMETERS-1'!$B$5:$J$44,8,FALSE)*VLOOKUP(AirBFYLD2!BD$4,'[1]INTERNAL PARAMETERS-1'!$B$5:$J$44,3,FALSE)</f>
        <v>1.1671907589566094E-2</v>
      </c>
      <c r="BE11" s="44">
        <f>AirBFYLD1!BE11*VLOOKUP(AirBFYLD2!BE$4,'[1]INTERNAL PARAMETERS-1'!$B$5:$J$44,5,FALSE)*VLOOKUP(AirBFYLD2!BE$4,'[1]INTERNAL PARAMETERS-1'!$B$5:$J$44,6,FALSE)*VLOOKUP(AirBFYLD2!BE$4,'[1]INTERNAL PARAMETERS-1'!$B$5:$J$44,3,FALSE) + AirBFYLD1!BE11*(1-VLOOKUP(AirBFYLD2!BE$4,'[1]INTERNAL PARAMETERS-1'!$B$5:$J$44,5,FALSE))*VLOOKUP(AirBFYLD2!BE$4,'[1]INTERNAL PARAMETERS-1'!$B$5:$J$44,8,FALSE)*VLOOKUP(AirBFYLD2!BE$4,'[1]INTERNAL PARAMETERS-1'!$B$5:$J$44,3,FALSE)</f>
        <v>1.645077374364267E-2</v>
      </c>
      <c r="BF11" s="44">
        <f>AirBFYLD1!BF11*VLOOKUP(AirBFYLD2!BF$4,'[1]INTERNAL PARAMETERS-1'!$B$5:$J$44,5,FALSE)*VLOOKUP(AirBFYLD2!BF$4,'[1]INTERNAL PARAMETERS-1'!$B$5:$J$44,6,FALSE)*VLOOKUP(AirBFYLD2!BF$4,'[1]INTERNAL PARAMETERS-1'!$B$5:$J$44,3,FALSE) + AirBFYLD1!BF11*(1-VLOOKUP(AirBFYLD2!BF$4,'[1]INTERNAL PARAMETERS-1'!$B$5:$J$44,5,FALSE))*VLOOKUP(AirBFYLD2!BF$4,'[1]INTERNAL PARAMETERS-1'!$B$5:$J$44,8,FALSE)*VLOOKUP(AirBFYLD2!BF$4,'[1]INTERNAL PARAMETERS-1'!$B$5:$J$44,3,FALSE)</f>
        <v>0</v>
      </c>
      <c r="BG11" s="44">
        <f>AirBFYLD1!BG11*VLOOKUP(AirBFYLD2!BG$4,'[1]INTERNAL PARAMETERS-1'!$B$5:$J$44,5,FALSE)*VLOOKUP(AirBFYLD2!BG$4,'[1]INTERNAL PARAMETERS-1'!$B$5:$J$44,6,FALSE)*VLOOKUP(AirBFYLD2!BG$4,'[1]INTERNAL PARAMETERS-1'!$B$5:$J$44,3,FALSE) + AirBFYLD1!BG11*(1-VLOOKUP(AirBFYLD2!BG$4,'[1]INTERNAL PARAMETERS-1'!$B$5:$J$44,5,FALSE))*VLOOKUP(AirBFYLD2!BG$4,'[1]INTERNAL PARAMETERS-1'!$B$5:$J$44,8,FALSE)*VLOOKUP(AirBFYLD2!BG$4,'[1]INTERNAL PARAMETERS-1'!$B$5:$J$44,3,FALSE)</f>
        <v>9.1617872134370174E-3</v>
      </c>
      <c r="BH11" s="44">
        <f>AirBFYLD1!BH11*VLOOKUP(AirBFYLD2!BH$4,'[1]INTERNAL PARAMETERS-1'!$B$5:$J$44,5,FALSE)*VLOOKUP(AirBFYLD2!BH$4,'[1]INTERNAL PARAMETERS-1'!$B$5:$J$44,6,FALSE)*VLOOKUP(AirBFYLD2!BH$4,'[1]INTERNAL PARAMETERS-1'!$B$5:$J$44,3,FALSE) + AirBFYLD1!BH11*(1-VLOOKUP(AirBFYLD2!BH$4,'[1]INTERNAL PARAMETERS-1'!$B$5:$J$44,5,FALSE))*VLOOKUP(AirBFYLD2!BH$4,'[1]INTERNAL PARAMETERS-1'!$B$5:$J$44,8,FALSE)*VLOOKUP(AirBFYLD2!BH$4,'[1]INTERNAL PARAMETERS-1'!$B$5:$J$44,3,FALSE)</f>
        <v>5.0375788163449881E-5</v>
      </c>
      <c r="BI11" s="44">
        <f>AirBFYLD1!BI11*VLOOKUP(AirBFYLD2!BI$4,'[1]INTERNAL PARAMETERS-1'!$B$5:$J$44,5,FALSE)*VLOOKUP(AirBFYLD2!BI$4,'[1]INTERNAL PARAMETERS-1'!$B$5:$J$44,6,FALSE)*VLOOKUP(AirBFYLD2!BI$4,'[1]INTERNAL PARAMETERS-1'!$B$5:$J$44,3,FALSE) + AirBFYLD1!BI11*(1-VLOOKUP(AirBFYLD2!BI$4,'[1]INTERNAL PARAMETERS-1'!$B$5:$J$44,5,FALSE))*VLOOKUP(AirBFYLD2!BI$4,'[1]INTERNAL PARAMETERS-1'!$B$5:$J$44,8,FALSE)*VLOOKUP(AirBFYLD2!BI$4,'[1]INTERNAL PARAMETERS-1'!$B$5:$J$44,3,FALSE)</f>
        <v>0</v>
      </c>
      <c r="BJ11" s="44">
        <f>AirBFYLD1!BJ11*VLOOKUP(AirBFYLD2!BJ$4,'[1]INTERNAL PARAMETERS-1'!$B$5:$J$44,5,FALSE)*VLOOKUP(AirBFYLD2!BJ$4,'[1]INTERNAL PARAMETERS-1'!$B$5:$J$44,6,FALSE)*VLOOKUP(AirBFYLD2!BJ$4,'[1]INTERNAL PARAMETERS-1'!$B$5:$J$44,3,FALSE) + AirBFYLD1!BJ11*(1-VLOOKUP(AirBFYLD2!BJ$4,'[1]INTERNAL PARAMETERS-1'!$B$5:$J$44,5,FALSE))*VLOOKUP(AirBFYLD2!BJ$4,'[1]INTERNAL PARAMETERS-1'!$B$5:$J$44,8,FALSE)*VLOOKUP(AirBFYLD2!BJ$4,'[1]INTERNAL PARAMETERS-1'!$B$5:$J$44,3,FALSE)</f>
        <v>3.6377560836299977E-3</v>
      </c>
      <c r="BK11" s="44">
        <f>AirBFYLD1!BK11*VLOOKUP(AirBFYLD2!BK$4,'[1]INTERNAL PARAMETERS-1'!$B$5:$J$44,5,FALSE)*VLOOKUP(AirBFYLD2!BK$4,'[1]INTERNAL PARAMETERS-1'!$B$5:$J$44,6,FALSE)*VLOOKUP(AirBFYLD2!BK$4,'[1]INTERNAL PARAMETERS-1'!$B$5:$J$44,3,FALSE) + AirBFYLD1!BK11*(1-VLOOKUP(AirBFYLD2!BK$4,'[1]INTERNAL PARAMETERS-1'!$B$5:$J$44,5,FALSE))*VLOOKUP(AirBFYLD2!BK$4,'[1]INTERNAL PARAMETERS-1'!$B$5:$J$44,8,FALSE)*VLOOKUP(AirBFYLD2!BK$4,'[1]INTERNAL PARAMETERS-1'!$B$5:$J$44,3,FALSE)</f>
        <v>4.639471378384755E-3</v>
      </c>
      <c r="BL11" s="44">
        <f>AirBFYLD1!BL11*VLOOKUP(AirBFYLD2!BL$4,'[1]INTERNAL PARAMETERS-1'!$B$5:$J$44,5,FALSE)*VLOOKUP(AirBFYLD2!BL$4,'[1]INTERNAL PARAMETERS-1'!$B$5:$J$44,6,FALSE)*VLOOKUP(AirBFYLD2!BL$4,'[1]INTERNAL PARAMETERS-1'!$B$5:$J$44,3,FALSE) + AirBFYLD1!BL11*(1-VLOOKUP(AirBFYLD2!BL$4,'[1]INTERNAL PARAMETERS-1'!$B$5:$J$44,5,FALSE))*VLOOKUP(AirBFYLD2!BL$4,'[1]INTERNAL PARAMETERS-1'!$B$5:$J$44,8,FALSE)*VLOOKUP(AirBFYLD2!BL$4,'[1]INTERNAL PARAMETERS-1'!$B$5:$J$44,3,FALSE)</f>
        <v>1.3176700538679332E-2</v>
      </c>
      <c r="BM11" s="44">
        <f>AirBFYLD1!BM11*VLOOKUP(AirBFYLD2!BM$4,'[1]INTERNAL PARAMETERS-1'!$B$5:$J$44,5,FALSE)*VLOOKUP(AirBFYLD2!BM$4,'[1]INTERNAL PARAMETERS-1'!$B$5:$J$44,6,FALSE)*VLOOKUP(AirBFYLD2!BM$4,'[1]INTERNAL PARAMETERS-1'!$B$5:$J$44,3,FALSE) + AirBFYLD1!BM11*(1-VLOOKUP(AirBFYLD2!BM$4,'[1]INTERNAL PARAMETERS-1'!$B$5:$J$44,5,FALSE))*VLOOKUP(AirBFYLD2!BM$4,'[1]INTERNAL PARAMETERS-1'!$B$5:$J$44,8,FALSE)*VLOOKUP(AirBFYLD2!BM$4,'[1]INTERNAL PARAMETERS-1'!$B$5:$J$44,3,FALSE)</f>
        <v>3.1629237770731205E-3</v>
      </c>
      <c r="BN11" s="44">
        <f>AirBFYLD1!BN11*VLOOKUP(AirBFYLD2!BN$4,'[1]INTERNAL PARAMETERS-1'!$B$5:$J$44,5,FALSE)*VLOOKUP(AirBFYLD2!BN$4,'[1]INTERNAL PARAMETERS-1'!$B$5:$J$44,6,FALSE)*VLOOKUP(AirBFYLD2!BN$4,'[1]INTERNAL PARAMETERS-1'!$B$5:$J$44,3,FALSE) + AirBFYLD1!BN11*(1-VLOOKUP(AirBFYLD2!BN$4,'[1]INTERNAL PARAMETERS-1'!$B$5:$J$44,5,FALSE))*VLOOKUP(AirBFYLD2!BN$4,'[1]INTERNAL PARAMETERS-1'!$B$5:$J$44,8,FALSE)*VLOOKUP(AirBFYLD2!BN$4,'[1]INTERNAL PARAMETERS-1'!$B$5:$J$44,3,FALSE)</f>
        <v>4.9803344630697305E-3</v>
      </c>
      <c r="BO11" s="44">
        <f>AirBFYLD1!BO11*VLOOKUP(AirBFYLD2!BO$4,'[1]INTERNAL PARAMETERS-1'!$B$5:$J$44,5,FALSE)*VLOOKUP(AirBFYLD2!BO$4,'[1]INTERNAL PARAMETERS-1'!$B$5:$J$44,6,FALSE)*VLOOKUP(AirBFYLD2!BO$4,'[1]INTERNAL PARAMETERS-1'!$B$5:$J$44,3,FALSE) + AirBFYLD1!BO11*(1-VLOOKUP(AirBFYLD2!BO$4,'[1]INTERNAL PARAMETERS-1'!$B$5:$J$44,5,FALSE))*VLOOKUP(AirBFYLD2!BO$4,'[1]INTERNAL PARAMETERS-1'!$B$5:$J$44,8,FALSE)*VLOOKUP(AirBFYLD2!BO$4,'[1]INTERNAL PARAMETERS-1'!$B$5:$J$44,3,FALSE)</f>
        <v>4.0427055780786827E-3</v>
      </c>
      <c r="BP11" s="44">
        <f>AirBFYLD1!BP11*VLOOKUP(AirBFYLD2!BP$4,'[1]INTERNAL PARAMETERS-1'!$B$5:$J$44,5,FALSE)*VLOOKUP(AirBFYLD2!BP$4,'[1]INTERNAL PARAMETERS-1'!$B$5:$J$44,6,FALSE)*VLOOKUP(AirBFYLD2!BP$4,'[1]INTERNAL PARAMETERS-1'!$B$5:$J$44,3,FALSE) + AirBFYLD1!BP11*(1-VLOOKUP(AirBFYLD2!BP$4,'[1]INTERNAL PARAMETERS-1'!$B$5:$J$44,5,FALSE))*VLOOKUP(AirBFYLD2!BP$4,'[1]INTERNAL PARAMETERS-1'!$B$5:$J$44,8,FALSE)*VLOOKUP(AirBFYLD2!BP$4,'[1]INTERNAL PARAMETERS-1'!$B$5:$J$44,3,FALSE)</f>
        <v>3.6108285392201744E-4</v>
      </c>
      <c r="BQ11" s="44">
        <f>AirBFYLD1!BQ11*VLOOKUP(AirBFYLD2!BQ$4,'[1]INTERNAL PARAMETERS-1'!$B$5:$J$44,5,FALSE)*VLOOKUP(AirBFYLD2!BQ$4,'[1]INTERNAL PARAMETERS-1'!$B$5:$J$44,6,FALSE)*VLOOKUP(AirBFYLD2!BQ$4,'[1]INTERNAL PARAMETERS-1'!$B$5:$J$44,3,FALSE) + AirBFYLD1!BQ11*(1-VLOOKUP(AirBFYLD2!BQ$4,'[1]INTERNAL PARAMETERS-1'!$B$5:$J$44,5,FALSE))*VLOOKUP(AirBFYLD2!BQ$4,'[1]INTERNAL PARAMETERS-1'!$B$5:$J$44,8,FALSE)*VLOOKUP(AirBFYLD2!BQ$4,'[1]INTERNAL PARAMETERS-1'!$B$5:$J$44,3,FALSE)</f>
        <v>1.5583762228310477E-2</v>
      </c>
      <c r="BR11" s="44">
        <f>AirBFYLD1!BR11*VLOOKUP(AirBFYLD2!BR$4,'[1]INTERNAL PARAMETERS-1'!$B$5:$J$44,5,FALSE)*VLOOKUP(AirBFYLD2!BR$4,'[1]INTERNAL PARAMETERS-1'!$B$5:$J$44,6,FALSE)*VLOOKUP(AirBFYLD2!BR$4,'[1]INTERNAL PARAMETERS-1'!$B$5:$J$44,3,FALSE) + AirBFYLD1!BR11*(1-VLOOKUP(AirBFYLD2!BR$4,'[1]INTERNAL PARAMETERS-1'!$B$5:$J$44,5,FALSE))*VLOOKUP(AirBFYLD2!BR$4,'[1]INTERNAL PARAMETERS-1'!$B$5:$J$44,8,FALSE)*VLOOKUP(AirBFYLD2!BR$4,'[1]INTERNAL PARAMETERS-1'!$B$5:$J$44,3,FALSE)</f>
        <v>6.8868002924108438E-4</v>
      </c>
      <c r="BS11" s="44">
        <f>AirBFYLD1!BS11*VLOOKUP(AirBFYLD2!BS$4,'[1]INTERNAL PARAMETERS-1'!$B$5:$J$44,5,FALSE)*VLOOKUP(AirBFYLD2!BS$4,'[1]INTERNAL PARAMETERS-1'!$B$5:$J$44,6,FALSE)*VLOOKUP(AirBFYLD2!BS$4,'[1]INTERNAL PARAMETERS-1'!$B$5:$J$44,3,FALSE) + AirBFYLD1!BS11*(1-VLOOKUP(AirBFYLD2!BS$4,'[1]INTERNAL PARAMETERS-1'!$B$5:$J$44,5,FALSE))*VLOOKUP(AirBFYLD2!BS$4,'[1]INTERNAL PARAMETERS-1'!$B$5:$J$44,8,FALSE)*VLOOKUP(AirBFYLD2!BS$4,'[1]INTERNAL PARAMETERS-1'!$B$5:$J$44,3,FALSE)</f>
        <v>5.1226497647528946E-5</v>
      </c>
      <c r="BT11" s="44">
        <f>AirBFYLD1!BT11*VLOOKUP(AirBFYLD2!BT$4,'[1]INTERNAL PARAMETERS-1'!$B$5:$J$44,5,FALSE)*VLOOKUP(AirBFYLD2!BT$4,'[1]INTERNAL PARAMETERS-1'!$B$5:$J$44,6,FALSE)*VLOOKUP(AirBFYLD2!BT$4,'[1]INTERNAL PARAMETERS-1'!$B$5:$J$44,3,FALSE) + AirBFYLD1!BT11*(1-VLOOKUP(AirBFYLD2!BT$4,'[1]INTERNAL PARAMETERS-1'!$B$5:$J$44,5,FALSE))*VLOOKUP(AirBFYLD2!BT$4,'[1]INTERNAL PARAMETERS-1'!$B$5:$J$44,8,FALSE)*VLOOKUP(AirBFYLD2!BT$4,'[1]INTERNAL PARAMETERS-1'!$B$5:$J$44,3,FALSE)</f>
        <v>0</v>
      </c>
      <c r="BU11" s="44">
        <f>AirBFYLD1!BU11*VLOOKUP(AirBFYLD2!BU$4,'[1]INTERNAL PARAMETERS-1'!$B$5:$J$44,5,FALSE)*VLOOKUP(AirBFYLD2!BU$4,'[1]INTERNAL PARAMETERS-1'!$B$5:$J$44,6,FALSE)*VLOOKUP(AirBFYLD2!BU$4,'[1]INTERNAL PARAMETERS-1'!$B$5:$J$44,3,FALSE) + AirBFYLD1!BU11*(1-VLOOKUP(AirBFYLD2!BU$4,'[1]INTERNAL PARAMETERS-1'!$B$5:$J$44,5,FALSE))*VLOOKUP(AirBFYLD2!BU$4,'[1]INTERNAL PARAMETERS-1'!$B$5:$J$44,8,FALSE)*VLOOKUP(AirBFYLD2!BU$4,'[1]INTERNAL PARAMETERS-1'!$B$5:$J$44,3,FALSE)</f>
        <v>0</v>
      </c>
      <c r="BV11" s="44">
        <f>AirBFYLD1!BV11*VLOOKUP(AirBFYLD2!BV$4,'[1]INTERNAL PARAMETERS-1'!$B$5:$J$44,5,FALSE)*VLOOKUP(AirBFYLD2!BV$4,'[1]INTERNAL PARAMETERS-1'!$B$5:$J$44,6,FALSE)*VLOOKUP(AirBFYLD2!BV$4,'[1]INTERNAL PARAMETERS-1'!$B$5:$J$44,3,FALSE) + AirBFYLD1!BV11*(1-VLOOKUP(AirBFYLD2!BV$4,'[1]INTERNAL PARAMETERS-1'!$B$5:$J$44,5,FALSE))*VLOOKUP(AirBFYLD2!BV$4,'[1]INTERNAL PARAMETERS-1'!$B$5:$J$44,8,FALSE)*VLOOKUP(AirBFYLD2!BV$4,'[1]INTERNAL PARAMETERS-1'!$B$5:$J$44,3,FALSE)</f>
        <v>0</v>
      </c>
      <c r="BW11" s="44">
        <f>AirBFYLD1!BW11*VLOOKUP(AirBFYLD2!BW$4,'[1]INTERNAL PARAMETERS-1'!$B$5:$J$44,5,FALSE)*VLOOKUP(AirBFYLD2!BW$4,'[1]INTERNAL PARAMETERS-1'!$B$5:$J$44,6,FALSE)*VLOOKUP(AirBFYLD2!BW$4,'[1]INTERNAL PARAMETERS-1'!$B$5:$J$44,3,FALSE) + AirBFYLD1!BW11*(1-VLOOKUP(AirBFYLD2!BW$4,'[1]INTERNAL PARAMETERS-1'!$B$5:$J$44,5,FALSE))*VLOOKUP(AirBFYLD2!BW$4,'[1]INTERNAL PARAMETERS-1'!$B$5:$J$44,8,FALSE)*VLOOKUP(AirBFYLD2!BW$4,'[1]INTERNAL PARAMETERS-1'!$B$5:$J$44,3,FALSE)</f>
        <v>0</v>
      </c>
      <c r="BX11" s="44">
        <f>AirBFYLD1!BX11*VLOOKUP(AirBFYLD2!BX$4,'[1]INTERNAL PARAMETERS-1'!$B$5:$J$44,5,FALSE)*VLOOKUP(AirBFYLD2!BX$4,'[1]INTERNAL PARAMETERS-1'!$B$5:$J$44,6,FALSE)*VLOOKUP(AirBFYLD2!BX$4,'[1]INTERNAL PARAMETERS-1'!$B$5:$J$44,3,FALSE) + AirBFYLD1!BX11*(1-VLOOKUP(AirBFYLD2!BX$4,'[1]INTERNAL PARAMETERS-1'!$B$5:$J$44,5,FALSE))*VLOOKUP(AirBFYLD2!BX$4,'[1]INTERNAL PARAMETERS-1'!$B$5:$J$44,8,FALSE)*VLOOKUP(AirBFYLD2!BX$4,'[1]INTERNAL PARAMETERS-1'!$B$5:$J$44,3,FALSE)</f>
        <v>0</v>
      </c>
      <c r="BY11" s="44">
        <f>AirBFYLD1!BY11*VLOOKUP(AirBFYLD2!BY$4,'[1]INTERNAL PARAMETERS-1'!$B$5:$J$44,5,FALSE)*VLOOKUP(AirBFYLD2!BY$4,'[1]INTERNAL PARAMETERS-1'!$B$5:$J$44,6,FALSE)*VLOOKUP(AirBFYLD2!BY$4,'[1]INTERNAL PARAMETERS-1'!$B$5:$J$44,3,FALSE) + AirBFYLD1!BY11*(1-VLOOKUP(AirBFYLD2!BY$4,'[1]INTERNAL PARAMETERS-1'!$B$5:$J$44,5,FALSE))*VLOOKUP(AirBFYLD2!BY$4,'[1]INTERNAL PARAMETERS-1'!$B$5:$J$44,8,FALSE)*VLOOKUP(AirBFYLD2!BY$4,'[1]INTERNAL PARAMETERS-1'!$B$5:$J$44,3,FALSE)</f>
        <v>0</v>
      </c>
      <c r="BZ11" s="44">
        <f>AirBFYLD1!BZ11*VLOOKUP(AirBFYLD2!BZ$4,'[1]INTERNAL PARAMETERS-1'!$B$5:$J$44,5,FALSE)*VLOOKUP(AirBFYLD2!BZ$4,'[1]INTERNAL PARAMETERS-1'!$B$5:$J$44,6,FALSE)*VLOOKUP(AirBFYLD2!BZ$4,'[1]INTERNAL PARAMETERS-1'!$B$5:$J$44,3,FALSE) + AirBFYLD1!BZ11*(1-VLOOKUP(AirBFYLD2!BZ$4,'[1]INTERNAL PARAMETERS-1'!$B$5:$J$44,5,FALSE))*VLOOKUP(AirBFYLD2!BZ$4,'[1]INTERNAL PARAMETERS-1'!$B$5:$J$44,8,FALSE)*VLOOKUP(AirBFYLD2!BZ$4,'[1]INTERNAL PARAMETERS-1'!$B$5:$J$44,3,FALSE)</f>
        <v>4.2913514573606402E-5</v>
      </c>
      <c r="CA11" s="44">
        <f>AirBFYLD1!CA11*VLOOKUP(AirBFYLD2!CA$4,'[1]INTERNAL PARAMETERS-1'!$B$5:$J$44,5,FALSE)*VLOOKUP(AirBFYLD2!CA$4,'[1]INTERNAL PARAMETERS-1'!$B$5:$J$44,6,FALSE)*VLOOKUP(AirBFYLD2!CA$4,'[1]INTERNAL PARAMETERS-1'!$B$5:$J$44,3,FALSE) + AirBFYLD1!CA11*(1-VLOOKUP(AirBFYLD2!CA$4,'[1]INTERNAL PARAMETERS-1'!$B$5:$J$44,5,FALSE))*VLOOKUP(AirBFYLD2!CA$4,'[1]INTERNAL PARAMETERS-1'!$B$5:$J$44,8,FALSE)*VLOOKUP(AirBFYLD2!CA$4,'[1]INTERNAL PARAMETERS-1'!$B$5:$J$44,3,FALSE)</f>
        <v>0</v>
      </c>
      <c r="CB11" s="44">
        <f>AirBFYLD1!CB11*VLOOKUP(AirBFYLD2!CB$4,'[1]INTERNAL PARAMETERS-1'!$B$5:$J$44,5,FALSE)*VLOOKUP(AirBFYLD2!CB$4,'[1]INTERNAL PARAMETERS-1'!$B$5:$J$44,6,FALSE)*VLOOKUP(AirBFYLD2!CB$4,'[1]INTERNAL PARAMETERS-1'!$B$5:$J$44,3,FALSE) + AirBFYLD1!CB11*(1-VLOOKUP(AirBFYLD2!CB$4,'[1]INTERNAL PARAMETERS-1'!$B$5:$J$44,5,FALSE))*VLOOKUP(AirBFYLD2!CB$4,'[1]INTERNAL PARAMETERS-1'!$B$5:$J$44,8,FALSE)*VLOOKUP(AirBFYLD2!CB$4,'[1]INTERNAL PARAMETERS-1'!$B$5:$J$44,3,FALSE)</f>
        <v>0</v>
      </c>
      <c r="CC11" s="44">
        <f>AirBFYLD1!CC11*VLOOKUP(AirBFYLD2!CC$4,'[1]INTERNAL PARAMETERS-1'!$B$5:$J$44,5,FALSE)*VLOOKUP(AirBFYLD2!CC$4,'[1]INTERNAL PARAMETERS-1'!$B$5:$J$44,6,FALSE)*VLOOKUP(AirBFYLD2!CC$4,'[1]INTERNAL PARAMETERS-1'!$B$5:$J$44,3,FALSE) + AirBFYLD1!CC11*(1-VLOOKUP(AirBFYLD2!CC$4,'[1]INTERNAL PARAMETERS-1'!$B$5:$J$44,5,FALSE))*VLOOKUP(AirBFYLD2!CC$4,'[1]INTERNAL PARAMETERS-1'!$B$5:$J$44,8,FALSE)*VLOOKUP(AirBFYLD2!CC$4,'[1]INTERNAL PARAMETERS-1'!$B$5:$J$44,3,FALSE)</f>
        <v>8.344294500423466E-5</v>
      </c>
      <c r="CD11" s="44">
        <f>AirBFYLD1!CD11*VLOOKUP(AirBFYLD2!CD$4,'[1]INTERNAL PARAMETERS-1'!$B$5:$J$44,5,FALSE)*VLOOKUP(AirBFYLD2!CD$4,'[1]INTERNAL PARAMETERS-1'!$B$5:$J$44,6,FALSE)*VLOOKUP(AirBFYLD2!CD$4,'[1]INTERNAL PARAMETERS-1'!$B$5:$J$44,3,FALSE) + AirBFYLD1!CD11*(1-VLOOKUP(AirBFYLD2!CD$4,'[1]INTERNAL PARAMETERS-1'!$B$5:$J$44,5,FALSE))*VLOOKUP(AirBFYLD2!CD$4,'[1]INTERNAL PARAMETERS-1'!$B$5:$J$44,8,FALSE)*VLOOKUP(AirBFYLD2!CD$4,'[1]INTERNAL PARAMETERS-1'!$B$5:$J$44,3,FALSE)</f>
        <v>2.5810293746701874E-4</v>
      </c>
      <c r="CE11" s="44">
        <f>AirBFYLD1!CE11*VLOOKUP(AirBFYLD2!CE$4,'[1]INTERNAL PARAMETERS-1'!$B$5:$J$44,5,FALSE)*VLOOKUP(AirBFYLD2!CE$4,'[1]INTERNAL PARAMETERS-1'!$B$5:$J$44,6,FALSE)*VLOOKUP(AirBFYLD2!CE$4,'[1]INTERNAL PARAMETERS-1'!$B$5:$J$44,3,FALSE) + AirBFYLD1!CE11*(1-VLOOKUP(AirBFYLD2!CE$4,'[1]INTERNAL PARAMETERS-1'!$B$5:$J$44,5,FALSE))*VLOOKUP(AirBFYLD2!CE$4,'[1]INTERNAL PARAMETERS-1'!$B$5:$J$44,8,FALSE)*VLOOKUP(AirBFYLD2!CE$4,'[1]INTERNAL PARAMETERS-1'!$B$5:$J$44,3,FALSE)</f>
        <v>4.1389861963157148E-4</v>
      </c>
      <c r="CF11" s="44">
        <f>AirBFYLD1!CF11*VLOOKUP(AirBFYLD2!CF$4,'[1]INTERNAL PARAMETERS-1'!$B$5:$J$44,5,FALSE)*VLOOKUP(AirBFYLD2!CF$4,'[1]INTERNAL PARAMETERS-1'!$B$5:$J$44,6,FALSE)*VLOOKUP(AirBFYLD2!CF$4,'[1]INTERNAL PARAMETERS-1'!$B$5:$J$44,3,FALSE) + AirBFYLD1!CF11*(1-VLOOKUP(AirBFYLD2!CF$4,'[1]INTERNAL PARAMETERS-1'!$B$5:$J$44,5,FALSE))*VLOOKUP(AirBFYLD2!CF$4,'[1]INTERNAL PARAMETERS-1'!$B$5:$J$44,8,FALSE)*VLOOKUP(AirBFYLD2!CF$4,'[1]INTERNAL PARAMETERS-1'!$B$5:$J$44,3,FALSE)</f>
        <v>4.1395804934025022E-4</v>
      </c>
      <c r="CG11" s="44">
        <f>AirBFYLD1!CG11*VLOOKUP(AirBFYLD2!CG$4,'[1]INTERNAL PARAMETERS-1'!$B$5:$J$44,5,FALSE)*VLOOKUP(AirBFYLD2!CG$4,'[1]INTERNAL PARAMETERS-1'!$B$5:$J$44,6,FALSE)*VLOOKUP(AirBFYLD2!CG$4,'[1]INTERNAL PARAMETERS-1'!$B$5:$J$44,3,FALSE) + AirBFYLD1!CG11*(1-VLOOKUP(AirBFYLD2!CG$4,'[1]INTERNAL PARAMETERS-1'!$B$5:$J$44,5,FALSE))*VLOOKUP(AirBFYLD2!CG$4,'[1]INTERNAL PARAMETERS-1'!$B$5:$J$44,8,FALSE)*VLOOKUP(AirBFYLD2!CG$4,'[1]INTERNAL PARAMETERS-1'!$B$5:$J$44,3,FALSE)</f>
        <v>6.8570069762920151E-6</v>
      </c>
      <c r="CH11" s="43">
        <f>AirBFYLD1!CH11*VLOOKUP(AirBFYLD2!CH$4,'[1]INTERNAL PARAMETERS-1'!$B$5:$J$44,5,FALSE)*VLOOKUP(AirBFYLD2!CH$4,'[1]INTERNAL PARAMETERS-1'!$B$5:$J$44,6,FALSE)*VLOOKUP(AirBFYLD2!CH$4,'[1]INTERNAL PARAMETERS-1'!$B$5:$J$44,3,FALSE) + AirBFYLD1!CH11*(1-VLOOKUP(AirBFYLD2!CH$4,'[1]INTERNAL PARAMETERS-1'!$B$5:$J$44,5,FALSE))*VLOOKUP(AirBFYLD2!CH$4,'[1]INTERNAL PARAMETERS-1'!$B$5:$J$44,8,FALSE)*VLOOKUP(AirBFYLD2!CH$4,'[1]INTERNAL PARAMETERS-1'!$B$5:$J$44,3,FALSE)</f>
        <v>0</v>
      </c>
      <c r="CJ11" s="45">
        <f t="shared" si="0"/>
        <v>10.299496158033168</v>
      </c>
      <c r="CK11" s="43">
        <f t="shared" si="1"/>
        <v>0.19523927767288515</v>
      </c>
    </row>
    <row r="12" spans="2:89" x14ac:dyDescent="0.5">
      <c r="B12" s="58" t="s">
        <v>5</v>
      </c>
      <c r="C12" s="57" t="s">
        <v>68</v>
      </c>
      <c r="D12" s="57" t="s">
        <v>60</v>
      </c>
      <c r="E12" s="133">
        <f>AirBF!X12</f>
        <v>18.759864919135381</v>
      </c>
      <c r="F12" s="59">
        <f>'[1]INTERNAL PARAMETERS-1'!M12</f>
        <v>49.09</v>
      </c>
      <c r="G12" s="45">
        <f>AirBFYLD1!G12*VLOOKUP(AirBFYLD2!G$4,'[1]INTERNAL PARAMETERS-1'!$B$5:$J$44,5,FALSE)*VLOOKUP(AirBFYLD2!G$4,'[1]INTERNAL PARAMETERS-1'!$B$5:$J$44,7,FALSE)*AirBFYLD2!$F12 + AirBFYLD1!G12*(1-VLOOKUP(AirBFYLD2!G$4,'[1]INTERNAL PARAMETERS-1'!$B$5:$J$44,5,FALSE))*VLOOKUP(AirBFYLD2!G$4,'[1]INTERNAL PARAMETERS-1'!$B$5:$J$44,9,FALSE)*AirBFYLD2!$F12</f>
        <v>4.2625762892273702</v>
      </c>
      <c r="H12" s="44">
        <f>AirBFYLD1!H12*VLOOKUP(AirBFYLD2!H$4,'[1]INTERNAL PARAMETERS-1'!$B$5:$J$44,5,FALSE)*VLOOKUP(AirBFYLD2!H$4,'[1]INTERNAL PARAMETERS-1'!$B$5:$J$44,7,FALSE)*AirBFYLD2!$F12 + AirBFYLD1!H12*(1-VLOOKUP(AirBFYLD2!H$4,'[1]INTERNAL PARAMETERS-1'!$B$5:$J$44,5,FALSE))*VLOOKUP(AirBFYLD2!H$4,'[1]INTERNAL PARAMETERS-1'!$B$5:$J$44,9,FALSE)*AirBFYLD2!$F12</f>
        <v>2.2453745119235364</v>
      </c>
      <c r="I12" s="44">
        <f>AirBFYLD1!I12*VLOOKUP(AirBFYLD2!I$4,'[1]INTERNAL PARAMETERS-1'!$B$5:$J$44,5,FALSE)*VLOOKUP(AirBFYLD2!I$4,'[1]INTERNAL PARAMETERS-1'!$B$5:$J$44,7,FALSE)*AirBFYLD2!$F12 + AirBFYLD1!I12*(1-VLOOKUP(AirBFYLD2!I$4,'[1]INTERNAL PARAMETERS-1'!$B$5:$J$44,5,FALSE))*VLOOKUP(AirBFYLD2!I$4,'[1]INTERNAL PARAMETERS-1'!$B$5:$J$44,9,FALSE)*AirBFYLD2!$F12</f>
        <v>1.9546848142344286</v>
      </c>
      <c r="J12" s="44">
        <f>AirBFYLD1!J12*VLOOKUP(AirBFYLD2!J$4,'[1]INTERNAL PARAMETERS-1'!$B$5:$J$44,5,FALSE)*VLOOKUP(AirBFYLD2!J$4,'[1]INTERNAL PARAMETERS-1'!$B$5:$J$44,7,FALSE)*AirBFYLD2!$F12 + AirBFYLD1!J12*(1-VLOOKUP(AirBFYLD2!J$4,'[1]INTERNAL PARAMETERS-1'!$B$5:$J$44,5,FALSE))*VLOOKUP(AirBFYLD2!J$4,'[1]INTERNAL PARAMETERS-1'!$B$5:$J$44,9,FALSE)*AirBFYLD2!$F12</f>
        <v>0</v>
      </c>
      <c r="K12" s="44">
        <f>AirBFYLD1!K12*VLOOKUP(AirBFYLD2!K$4,'[1]INTERNAL PARAMETERS-1'!$B$5:$J$44,5,FALSE)*VLOOKUP(AirBFYLD2!K$4,'[1]INTERNAL PARAMETERS-1'!$B$5:$J$44,7,FALSE)*AirBFYLD2!$F12 + AirBFYLD1!K12*(1-VLOOKUP(AirBFYLD2!K$4,'[1]INTERNAL PARAMETERS-1'!$B$5:$J$44,5,FALSE))*VLOOKUP(AirBFYLD2!K$4,'[1]INTERNAL PARAMETERS-1'!$B$5:$J$44,9,FALSE)*AirBFYLD2!$F12</f>
        <v>1.177352435425091E-2</v>
      </c>
      <c r="L12" s="44">
        <f>AirBFYLD1!L12*VLOOKUP(AirBFYLD2!L$4,'[1]INTERNAL PARAMETERS-1'!$B$5:$J$44,5,FALSE)*VLOOKUP(AirBFYLD2!L$4,'[1]INTERNAL PARAMETERS-1'!$B$5:$J$44,7,FALSE)*AirBFYLD2!$F12 + AirBFYLD1!L12*(1-VLOOKUP(AirBFYLD2!L$4,'[1]INTERNAL PARAMETERS-1'!$B$5:$J$44,5,FALSE))*VLOOKUP(AirBFYLD2!L$4,'[1]INTERNAL PARAMETERS-1'!$B$5:$J$44,9,FALSE)*AirBFYLD2!$F12</f>
        <v>0</v>
      </c>
      <c r="M12" s="44">
        <f>AirBFYLD1!M12*VLOOKUP(AirBFYLD2!M$4,'[1]INTERNAL PARAMETERS-1'!$B$5:$J$44,5,FALSE)*VLOOKUP(AirBFYLD2!M$4,'[1]INTERNAL PARAMETERS-1'!$B$5:$J$44,7,FALSE)*AirBFYLD2!$F12 + AirBFYLD1!M12*(1-VLOOKUP(AirBFYLD2!M$4,'[1]INTERNAL PARAMETERS-1'!$B$5:$J$44,5,FALSE))*VLOOKUP(AirBFYLD2!M$4,'[1]INTERNAL PARAMETERS-1'!$B$5:$J$44,9,FALSE)*AirBFYLD2!$F12</f>
        <v>6.7512747248965846E-2</v>
      </c>
      <c r="N12" s="44">
        <f>AirBFYLD1!N12*VLOOKUP(AirBFYLD2!N$4,'[1]INTERNAL PARAMETERS-1'!$B$5:$J$44,5,FALSE)*VLOOKUP(AirBFYLD2!N$4,'[1]INTERNAL PARAMETERS-1'!$B$5:$J$44,7,FALSE)*AirBFYLD2!$F12 + AirBFYLD1!N12*(1-VLOOKUP(AirBFYLD2!N$4,'[1]INTERNAL PARAMETERS-1'!$B$5:$J$44,5,FALSE))*VLOOKUP(AirBFYLD2!N$4,'[1]INTERNAL PARAMETERS-1'!$B$5:$J$44,9,FALSE)*AirBFYLD2!$F12</f>
        <v>9.4821328550112535E-3</v>
      </c>
      <c r="O12" s="44">
        <f>AirBFYLD1!O12*VLOOKUP(AirBFYLD2!O$4,'[1]INTERNAL PARAMETERS-1'!$B$5:$J$44,5,FALSE)*VLOOKUP(AirBFYLD2!O$4,'[1]INTERNAL PARAMETERS-1'!$B$5:$J$44,7,FALSE)*AirBFYLD2!$F12 + AirBFYLD1!O12*(1-VLOOKUP(AirBFYLD2!O$4,'[1]INTERNAL PARAMETERS-1'!$B$5:$J$44,5,FALSE))*VLOOKUP(AirBFYLD2!O$4,'[1]INTERNAL PARAMETERS-1'!$B$5:$J$44,9,FALSE)*AirBFYLD2!$F12</f>
        <v>0</v>
      </c>
      <c r="P12" s="44">
        <f>AirBFYLD1!P12*VLOOKUP(AirBFYLD2!P$4,'[1]INTERNAL PARAMETERS-1'!$B$5:$J$44,5,FALSE)*VLOOKUP(AirBFYLD2!P$4,'[1]INTERNAL PARAMETERS-1'!$B$5:$J$44,7,FALSE)*AirBFYLD2!$F12 + AirBFYLD1!P12*(1-VLOOKUP(AirBFYLD2!P$4,'[1]INTERNAL PARAMETERS-1'!$B$5:$J$44,5,FALSE))*VLOOKUP(AirBFYLD2!P$4,'[1]INTERNAL PARAMETERS-1'!$B$5:$J$44,9,FALSE)*AirBFYLD2!$F12</f>
        <v>0</v>
      </c>
      <c r="Q12" s="44">
        <f>AirBFYLD1!Q12*VLOOKUP(AirBFYLD2!Q$4,'[1]INTERNAL PARAMETERS-1'!$B$5:$J$44,5,FALSE)*VLOOKUP(AirBFYLD2!Q$4,'[1]INTERNAL PARAMETERS-1'!$B$5:$J$44,7,FALSE)*AirBFYLD2!$F12 + AirBFYLD1!Q12*(1-VLOOKUP(AirBFYLD2!Q$4,'[1]INTERNAL PARAMETERS-1'!$B$5:$J$44,5,FALSE))*VLOOKUP(AirBFYLD2!Q$4,'[1]INTERNAL PARAMETERS-1'!$B$5:$J$44,9,FALSE)*AirBFYLD2!$F12</f>
        <v>0</v>
      </c>
      <c r="R12" s="44">
        <f>AirBFYLD1!R12*VLOOKUP(AirBFYLD2!R$4,'[1]INTERNAL PARAMETERS-1'!$B$5:$J$44,5,FALSE)*VLOOKUP(AirBFYLD2!R$4,'[1]INTERNAL PARAMETERS-1'!$B$5:$J$44,7,FALSE)*AirBFYLD2!$F12 + AirBFYLD1!R12*(1-VLOOKUP(AirBFYLD2!R$4,'[1]INTERNAL PARAMETERS-1'!$B$5:$J$44,5,FALSE))*VLOOKUP(AirBFYLD2!R$4,'[1]INTERNAL PARAMETERS-1'!$B$5:$J$44,9,FALSE)*AirBFYLD2!$F12</f>
        <v>1.9530908874414589E-2</v>
      </c>
      <c r="S12" s="44">
        <f>AirBFYLD1!S12*VLOOKUP(AirBFYLD2!S$4,'[1]INTERNAL PARAMETERS-1'!$B$5:$J$44,5,FALSE)*VLOOKUP(AirBFYLD2!S$4,'[1]INTERNAL PARAMETERS-1'!$B$5:$J$44,7,FALSE)*AirBFYLD2!$F12 + AirBFYLD1!S12*(1-VLOOKUP(AirBFYLD2!S$4,'[1]INTERNAL PARAMETERS-1'!$B$5:$J$44,5,FALSE))*VLOOKUP(AirBFYLD2!S$4,'[1]INTERNAL PARAMETERS-1'!$B$5:$J$44,9,FALSE)*AirBFYLD2!$F12</f>
        <v>0.2434357973221597</v>
      </c>
      <c r="T12" s="44">
        <f>AirBFYLD1!T12*VLOOKUP(AirBFYLD2!T$4,'[1]INTERNAL PARAMETERS-1'!$B$5:$J$44,5,FALSE)*VLOOKUP(AirBFYLD2!T$4,'[1]INTERNAL PARAMETERS-1'!$B$5:$J$44,7,FALSE)*AirBFYLD2!$F12 + AirBFYLD1!T12*(1-VLOOKUP(AirBFYLD2!T$4,'[1]INTERNAL PARAMETERS-1'!$B$5:$J$44,5,FALSE))*VLOOKUP(AirBFYLD2!T$4,'[1]INTERNAL PARAMETERS-1'!$B$5:$J$44,9,FALSE)*AirBFYLD2!$F12</f>
        <v>8.1089924515221984E-2</v>
      </c>
      <c r="U12" s="44">
        <f>AirBFYLD1!U12*VLOOKUP(AirBFYLD2!U$4,'[1]INTERNAL PARAMETERS-1'!$B$5:$J$44,5,FALSE)*VLOOKUP(AirBFYLD2!U$4,'[1]INTERNAL PARAMETERS-1'!$B$5:$J$44,7,FALSE)*AirBFYLD2!$F12 + AirBFYLD1!U12*(1-VLOOKUP(AirBFYLD2!U$4,'[1]INTERNAL PARAMETERS-1'!$B$5:$J$44,5,FALSE))*VLOOKUP(AirBFYLD2!U$4,'[1]INTERNAL PARAMETERS-1'!$B$5:$J$44,9,FALSE)*AirBFYLD2!$F12</f>
        <v>5.7145792758414325E-2</v>
      </c>
      <c r="V12" s="44">
        <f>AirBFYLD1!V12*VLOOKUP(AirBFYLD2!V$4,'[1]INTERNAL PARAMETERS-1'!$B$5:$J$44,5,FALSE)*VLOOKUP(AirBFYLD2!V$4,'[1]INTERNAL PARAMETERS-1'!$B$5:$J$44,7,FALSE)*AirBFYLD2!$F12 + AirBFYLD1!V12*(1-VLOOKUP(AirBFYLD2!V$4,'[1]INTERNAL PARAMETERS-1'!$B$5:$J$44,5,FALSE))*VLOOKUP(AirBFYLD2!V$4,'[1]INTERNAL PARAMETERS-1'!$B$5:$J$44,9,FALSE)*AirBFYLD2!$F12</f>
        <v>0.26929224615509156</v>
      </c>
      <c r="W12" s="44">
        <f>AirBFYLD1!W12*VLOOKUP(AirBFYLD2!W$4,'[1]INTERNAL PARAMETERS-1'!$B$5:$J$44,5,FALSE)*VLOOKUP(AirBFYLD2!W$4,'[1]INTERNAL PARAMETERS-1'!$B$5:$J$44,7,FALSE)*AirBFYLD2!$F12 + AirBFYLD1!W12*(1-VLOOKUP(AirBFYLD2!W$4,'[1]INTERNAL PARAMETERS-1'!$B$5:$J$44,5,FALSE))*VLOOKUP(AirBFYLD2!W$4,'[1]INTERNAL PARAMETERS-1'!$B$5:$J$44,9,FALSE)*AirBFYLD2!$F12</f>
        <v>0</v>
      </c>
      <c r="X12" s="44">
        <f>AirBFYLD1!X12*VLOOKUP(AirBFYLD2!X$4,'[1]INTERNAL PARAMETERS-1'!$B$5:$J$44,5,FALSE)*VLOOKUP(AirBFYLD2!X$4,'[1]INTERNAL PARAMETERS-1'!$B$5:$J$44,7,FALSE)*AirBFYLD2!$F12 + AirBFYLD1!X12*(1-VLOOKUP(AirBFYLD2!X$4,'[1]INTERNAL PARAMETERS-1'!$B$5:$J$44,5,FALSE))*VLOOKUP(AirBFYLD2!X$4,'[1]INTERNAL PARAMETERS-1'!$B$5:$J$44,9,FALSE)*AirBFYLD2!$F12</f>
        <v>0</v>
      </c>
      <c r="Y12" s="44">
        <f>AirBFYLD1!Y12*VLOOKUP(AirBFYLD2!Y$4,'[1]INTERNAL PARAMETERS-1'!$B$5:$J$44,5,FALSE)*VLOOKUP(AirBFYLD2!Y$4,'[1]INTERNAL PARAMETERS-1'!$B$5:$J$44,7,FALSE)*AirBFYLD2!$F12 + AirBFYLD1!Y12*(1-VLOOKUP(AirBFYLD2!Y$4,'[1]INTERNAL PARAMETERS-1'!$B$5:$J$44,5,FALSE))*VLOOKUP(AirBFYLD2!Y$4,'[1]INTERNAL PARAMETERS-1'!$B$5:$J$44,9,FALSE)*AirBFYLD2!$F12</f>
        <v>0</v>
      </c>
      <c r="Z12" s="44">
        <f>AirBFYLD1!Z12*VLOOKUP(AirBFYLD2!Z$4,'[1]INTERNAL PARAMETERS-1'!$B$5:$J$44,5,FALSE)*VLOOKUP(AirBFYLD2!Z$4,'[1]INTERNAL PARAMETERS-1'!$B$5:$J$44,7,FALSE)*AirBFYLD2!$F12 + AirBFYLD1!Z12*(1-VLOOKUP(AirBFYLD2!Z$4,'[1]INTERNAL PARAMETERS-1'!$B$5:$J$44,5,FALSE))*VLOOKUP(AirBFYLD2!Z$4,'[1]INTERNAL PARAMETERS-1'!$B$5:$J$44,9,FALSE)*AirBFYLD2!$F12</f>
        <v>0</v>
      </c>
      <c r="AA12" s="44">
        <f>AirBFYLD1!AA12*VLOOKUP(AirBFYLD2!AA$4,'[1]INTERNAL PARAMETERS-1'!$B$5:$J$44,5,FALSE)*VLOOKUP(AirBFYLD2!AA$4,'[1]INTERNAL PARAMETERS-1'!$B$5:$J$44,7,FALSE)*AirBFYLD2!$F12 + AirBFYLD1!AA12*(1-VLOOKUP(AirBFYLD2!AA$4,'[1]INTERNAL PARAMETERS-1'!$B$5:$J$44,5,FALSE))*VLOOKUP(AirBFYLD2!AA$4,'[1]INTERNAL PARAMETERS-1'!$B$5:$J$44,9,FALSE)*AirBFYLD2!$F12</f>
        <v>0</v>
      </c>
      <c r="AB12" s="44">
        <f>AirBFYLD1!AB12*VLOOKUP(AirBFYLD2!AB$4,'[1]INTERNAL PARAMETERS-1'!$B$5:$J$44,5,FALSE)*VLOOKUP(AirBFYLD2!AB$4,'[1]INTERNAL PARAMETERS-1'!$B$5:$J$44,7,FALSE)*AirBFYLD2!$F12 + AirBFYLD1!AB12*(1-VLOOKUP(AirBFYLD2!AB$4,'[1]INTERNAL PARAMETERS-1'!$B$5:$J$44,5,FALSE))*VLOOKUP(AirBFYLD2!AB$4,'[1]INTERNAL PARAMETERS-1'!$B$5:$J$44,9,FALSE)*AirBFYLD2!$F12</f>
        <v>0</v>
      </c>
      <c r="AC12" s="44">
        <f>AirBFYLD1!AC12*VLOOKUP(AirBFYLD2!AC$4,'[1]INTERNAL PARAMETERS-1'!$B$5:$J$44,5,FALSE)*VLOOKUP(AirBFYLD2!AC$4,'[1]INTERNAL PARAMETERS-1'!$B$5:$J$44,7,FALSE)*AirBFYLD2!$F12 + AirBFYLD1!AC12*(1-VLOOKUP(AirBFYLD2!AC$4,'[1]INTERNAL PARAMETERS-1'!$B$5:$J$44,5,FALSE))*VLOOKUP(AirBFYLD2!AC$4,'[1]INTERNAL PARAMETERS-1'!$B$5:$J$44,9,FALSE)*AirBFYLD2!$F12</f>
        <v>0</v>
      </c>
      <c r="AD12" s="44">
        <f>AirBFYLD1!AD12*VLOOKUP(AirBFYLD2!AD$4,'[1]INTERNAL PARAMETERS-1'!$B$5:$J$44,5,FALSE)*VLOOKUP(AirBFYLD2!AD$4,'[1]INTERNAL PARAMETERS-1'!$B$5:$J$44,7,FALSE)*AirBFYLD2!$F12 + AirBFYLD1!AD12*(1-VLOOKUP(AirBFYLD2!AD$4,'[1]INTERNAL PARAMETERS-1'!$B$5:$J$44,5,FALSE))*VLOOKUP(AirBFYLD2!AD$4,'[1]INTERNAL PARAMETERS-1'!$B$5:$J$44,9,FALSE)*AirBFYLD2!$F12</f>
        <v>0</v>
      </c>
      <c r="AE12" s="44">
        <f>AirBFYLD1!AE12*VLOOKUP(AirBFYLD2!AE$4,'[1]INTERNAL PARAMETERS-1'!$B$5:$J$44,5,FALSE)*VLOOKUP(AirBFYLD2!AE$4,'[1]INTERNAL PARAMETERS-1'!$B$5:$J$44,7,FALSE)*AirBFYLD2!$F12 + AirBFYLD1!AE12*(1-VLOOKUP(AirBFYLD2!AE$4,'[1]INTERNAL PARAMETERS-1'!$B$5:$J$44,5,FALSE))*VLOOKUP(AirBFYLD2!AE$4,'[1]INTERNAL PARAMETERS-1'!$B$5:$J$44,9,FALSE)*AirBFYLD2!$F12</f>
        <v>0</v>
      </c>
      <c r="AF12" s="44">
        <f>AirBFYLD1!AF12*VLOOKUP(AirBFYLD2!AF$4,'[1]INTERNAL PARAMETERS-1'!$B$5:$J$44,5,FALSE)*VLOOKUP(AirBFYLD2!AF$4,'[1]INTERNAL PARAMETERS-1'!$B$5:$J$44,7,FALSE)*AirBFYLD2!$F12 + AirBFYLD1!AF12*(1-VLOOKUP(AirBFYLD2!AF$4,'[1]INTERNAL PARAMETERS-1'!$B$5:$J$44,5,FALSE))*VLOOKUP(AirBFYLD2!AF$4,'[1]INTERNAL PARAMETERS-1'!$B$5:$J$44,9,FALSE)*AirBFYLD2!$F12</f>
        <v>2.0403850619136278E-2</v>
      </c>
      <c r="AG12" s="44">
        <f>AirBFYLD1!AG12*VLOOKUP(AirBFYLD2!AG$4,'[1]INTERNAL PARAMETERS-1'!$B$5:$J$44,5,FALSE)*VLOOKUP(AirBFYLD2!AG$4,'[1]INTERNAL PARAMETERS-1'!$B$5:$J$44,7,FALSE)*AirBFYLD2!$F12 + AirBFYLD1!AG12*(1-VLOOKUP(AirBFYLD2!AG$4,'[1]INTERNAL PARAMETERS-1'!$B$5:$J$44,5,FALSE))*VLOOKUP(AirBFYLD2!AG$4,'[1]INTERNAL PARAMETERS-1'!$B$5:$J$44,9,FALSE)*AirBFYLD2!$F12</f>
        <v>0</v>
      </c>
      <c r="AH12" s="44">
        <f>AirBFYLD1!AH12*VLOOKUP(AirBFYLD2!AH$4,'[1]INTERNAL PARAMETERS-1'!$B$5:$J$44,5,FALSE)*VLOOKUP(AirBFYLD2!AH$4,'[1]INTERNAL PARAMETERS-1'!$B$5:$J$44,7,FALSE)*AirBFYLD2!$F12 + AirBFYLD1!AH12*(1-VLOOKUP(AirBFYLD2!AH$4,'[1]INTERNAL PARAMETERS-1'!$B$5:$J$44,5,FALSE))*VLOOKUP(AirBFYLD2!AH$4,'[1]INTERNAL PARAMETERS-1'!$B$5:$J$44,9,FALSE)*AirBFYLD2!$F12</f>
        <v>2.876959605982232E-3</v>
      </c>
      <c r="AI12" s="44">
        <f>AirBFYLD1!AI12*VLOOKUP(AirBFYLD2!AI$4,'[1]INTERNAL PARAMETERS-1'!$B$5:$J$44,5,FALSE)*VLOOKUP(AirBFYLD2!AI$4,'[1]INTERNAL PARAMETERS-1'!$B$5:$J$44,7,FALSE)*AirBFYLD2!$F12 + AirBFYLD1!AI12*(1-VLOOKUP(AirBFYLD2!AI$4,'[1]INTERNAL PARAMETERS-1'!$B$5:$J$44,5,FALSE))*VLOOKUP(AirBFYLD2!AI$4,'[1]INTERNAL PARAMETERS-1'!$B$5:$J$44,9,FALSE)*AirBFYLD2!$F12</f>
        <v>4.7957001114444535E-3</v>
      </c>
      <c r="AJ12" s="44">
        <f>AirBFYLD1!AJ12*VLOOKUP(AirBFYLD2!AJ$4,'[1]INTERNAL PARAMETERS-1'!$B$5:$J$44,5,FALSE)*VLOOKUP(AirBFYLD2!AJ$4,'[1]INTERNAL PARAMETERS-1'!$B$5:$J$44,7,FALSE)*AirBFYLD2!$F12 + AirBFYLD1!AJ12*(1-VLOOKUP(AirBFYLD2!AJ$4,'[1]INTERNAL PARAMETERS-1'!$B$5:$J$44,5,FALSE))*VLOOKUP(AirBFYLD2!AJ$4,'[1]INTERNAL PARAMETERS-1'!$B$5:$J$44,9,FALSE)*AirBFYLD2!$F12</f>
        <v>5.4409071119397197E-2</v>
      </c>
      <c r="AK12" s="44">
        <f>AirBFYLD1!AK12*VLOOKUP(AirBFYLD2!AK$4,'[1]INTERNAL PARAMETERS-1'!$B$5:$J$44,5,FALSE)*VLOOKUP(AirBFYLD2!AK$4,'[1]INTERNAL PARAMETERS-1'!$B$5:$J$44,7,FALSE)*AirBFYLD2!$F12 + AirBFYLD1!AK12*(1-VLOOKUP(AirBFYLD2!AK$4,'[1]INTERNAL PARAMETERS-1'!$B$5:$J$44,5,FALSE))*VLOOKUP(AirBFYLD2!AK$4,'[1]INTERNAL PARAMETERS-1'!$B$5:$J$44,9,FALSE)*AirBFYLD2!$F12</f>
        <v>2.3015676847857856E-2</v>
      </c>
      <c r="AL12" s="44">
        <f>AirBFYLD1!AL12*VLOOKUP(AirBFYLD2!AL$4,'[1]INTERNAL PARAMETERS-1'!$B$5:$J$44,5,FALSE)*VLOOKUP(AirBFYLD2!AL$4,'[1]INTERNAL PARAMETERS-1'!$B$5:$J$44,7,FALSE)*AirBFYLD2!$F12 + AirBFYLD1!AL12*(1-VLOOKUP(AirBFYLD2!AL$4,'[1]INTERNAL PARAMETERS-1'!$B$5:$J$44,5,FALSE))*VLOOKUP(AirBFYLD2!AL$4,'[1]INTERNAL PARAMETERS-1'!$B$5:$J$44,9,FALSE)*AirBFYLD2!$F12</f>
        <v>0</v>
      </c>
      <c r="AM12" s="44">
        <f>AirBFYLD1!AM12*VLOOKUP(AirBFYLD2!AM$4,'[1]INTERNAL PARAMETERS-1'!$B$5:$J$44,5,FALSE)*VLOOKUP(AirBFYLD2!AM$4,'[1]INTERNAL PARAMETERS-1'!$B$5:$J$44,7,FALSE)*AirBFYLD2!$F12 + AirBFYLD1!AM12*(1-VLOOKUP(AirBFYLD2!AM$4,'[1]INTERNAL PARAMETERS-1'!$B$5:$J$44,5,FALSE))*VLOOKUP(AirBFYLD2!AM$4,'[1]INTERNAL PARAMETERS-1'!$B$5:$J$44,9,FALSE)*AirBFYLD2!$F12</f>
        <v>0</v>
      </c>
      <c r="AN12" s="44">
        <f>AirBFYLD1!AN12*VLOOKUP(AirBFYLD2!AN$4,'[1]INTERNAL PARAMETERS-1'!$B$5:$J$44,5,FALSE)*VLOOKUP(AirBFYLD2!AN$4,'[1]INTERNAL PARAMETERS-1'!$B$5:$J$44,7,FALSE)*AirBFYLD2!$F12 + AirBFYLD1!AN12*(1-VLOOKUP(AirBFYLD2!AN$4,'[1]INTERNAL PARAMETERS-1'!$B$5:$J$44,5,FALSE))*VLOOKUP(AirBFYLD2!AN$4,'[1]INTERNAL PARAMETERS-1'!$B$5:$J$44,9,FALSE)*AirBFYLD2!$F12</f>
        <v>0</v>
      </c>
      <c r="AO12" s="44">
        <f>AirBFYLD1!AO12*VLOOKUP(AirBFYLD2!AO$4,'[1]INTERNAL PARAMETERS-1'!$B$5:$J$44,5,FALSE)*VLOOKUP(AirBFYLD2!AO$4,'[1]INTERNAL PARAMETERS-1'!$B$5:$J$44,7,FALSE)*AirBFYLD2!$F12 + AirBFYLD1!AO12*(1-VLOOKUP(AirBFYLD2!AO$4,'[1]INTERNAL PARAMETERS-1'!$B$5:$J$44,5,FALSE))*VLOOKUP(AirBFYLD2!AO$4,'[1]INTERNAL PARAMETERS-1'!$B$5:$J$44,9,FALSE)*AirBFYLD2!$F12</f>
        <v>0</v>
      </c>
      <c r="AP12" s="44">
        <f>AirBFYLD1!AP12*VLOOKUP(AirBFYLD2!AP$4,'[1]INTERNAL PARAMETERS-1'!$B$5:$J$44,5,FALSE)*VLOOKUP(AirBFYLD2!AP$4,'[1]INTERNAL PARAMETERS-1'!$B$5:$J$44,7,FALSE)*AirBFYLD2!$F12 + AirBFYLD1!AP12*(1-VLOOKUP(AirBFYLD2!AP$4,'[1]INTERNAL PARAMETERS-1'!$B$5:$J$44,5,FALSE))*VLOOKUP(AirBFYLD2!AP$4,'[1]INTERNAL PARAMETERS-1'!$B$5:$J$44,9,FALSE)*AirBFYLD2!$F12</f>
        <v>0</v>
      </c>
      <c r="AQ12" s="44">
        <f>AirBFYLD1!AQ12*VLOOKUP(AirBFYLD2!AQ$4,'[1]INTERNAL PARAMETERS-1'!$B$5:$J$44,5,FALSE)*VLOOKUP(AirBFYLD2!AQ$4,'[1]INTERNAL PARAMETERS-1'!$B$5:$J$44,7,FALSE)*AirBFYLD2!$F12 + AirBFYLD1!AQ12*(1-VLOOKUP(AirBFYLD2!AQ$4,'[1]INTERNAL PARAMETERS-1'!$B$5:$J$44,5,FALSE))*VLOOKUP(AirBFYLD2!AQ$4,'[1]INTERNAL PARAMETERS-1'!$B$5:$J$44,9,FALSE)*AirBFYLD2!$F12</f>
        <v>0</v>
      </c>
      <c r="AR12" s="44">
        <f>AirBFYLD1!AR12*VLOOKUP(AirBFYLD2!AR$4,'[1]INTERNAL PARAMETERS-1'!$B$5:$J$44,5,FALSE)*VLOOKUP(AirBFYLD2!AR$4,'[1]INTERNAL PARAMETERS-1'!$B$5:$J$44,7,FALSE)*AirBFYLD2!$F12 + AirBFYLD1!AR12*(1-VLOOKUP(AirBFYLD2!AR$4,'[1]INTERNAL PARAMETERS-1'!$B$5:$J$44,5,FALSE))*VLOOKUP(AirBFYLD2!AR$4,'[1]INTERNAL PARAMETERS-1'!$B$5:$J$44,9,FALSE)*AirBFYLD2!$F12</f>
        <v>0</v>
      </c>
      <c r="AS12" s="44">
        <f>AirBFYLD1!AS12*VLOOKUP(AirBFYLD2!AS$4,'[1]INTERNAL PARAMETERS-1'!$B$5:$J$44,5,FALSE)*VLOOKUP(AirBFYLD2!AS$4,'[1]INTERNAL PARAMETERS-1'!$B$5:$J$44,7,FALSE)*AirBFYLD2!$F12 + AirBFYLD1!AS12*(1-VLOOKUP(AirBFYLD2!AS$4,'[1]INTERNAL PARAMETERS-1'!$B$5:$J$44,5,FALSE))*VLOOKUP(AirBFYLD2!AS$4,'[1]INTERNAL PARAMETERS-1'!$B$5:$J$44,9,FALSE)*AirBFYLD2!$F12</f>
        <v>0</v>
      </c>
      <c r="AT12" s="43">
        <f>AirBFYLD1!AT12*VLOOKUP(AirBFYLD2!AT$4,'[1]INTERNAL PARAMETERS-1'!$B$5:$J$44,5,FALSE)*VLOOKUP(AirBFYLD2!AT$4,'[1]INTERNAL PARAMETERS-1'!$B$5:$J$44,7,FALSE)*AirBFYLD2!$F12 + AirBFYLD1!AT12*(1-VLOOKUP(AirBFYLD2!AT$4,'[1]INTERNAL PARAMETERS-1'!$B$5:$J$44,5,FALSE))*VLOOKUP(AirBFYLD2!AT$4,'[1]INTERNAL PARAMETERS-1'!$B$5:$J$44,9,FALSE)*AirBFYLD2!$F12</f>
        <v>0</v>
      </c>
      <c r="AU12" s="45">
        <f>AirBFYLD1!AU12*VLOOKUP(AirBFYLD2!AU$4,'[1]INTERNAL PARAMETERS-1'!$B$5:$J$44,5,FALSE)*VLOOKUP(AirBFYLD2!AU$4,'[1]INTERNAL PARAMETERS-1'!$B$5:$J$44,6,FALSE)*VLOOKUP(AirBFYLD2!AU$4,'[1]INTERNAL PARAMETERS-1'!$B$5:$J$44,3,FALSE) + AirBFYLD1!AU12*(1-VLOOKUP(AirBFYLD2!AU$4,'[1]INTERNAL PARAMETERS-1'!$B$5:$J$44,5,FALSE))*VLOOKUP(AirBFYLD2!AU$4,'[1]INTERNAL PARAMETERS-1'!$B$5:$J$44,8,FALSE)*VLOOKUP(AirBFYLD2!AU$4,'[1]INTERNAL PARAMETERS-1'!$B$5:$J$44,3,FALSE)</f>
        <v>0</v>
      </c>
      <c r="AV12" s="44">
        <f>AirBFYLD1!AV12*VLOOKUP(AirBFYLD2!AV$4,'[1]INTERNAL PARAMETERS-1'!$B$5:$J$44,5,FALSE)*VLOOKUP(AirBFYLD2!AV$4,'[1]INTERNAL PARAMETERS-1'!$B$5:$J$44,6,FALSE)*VLOOKUP(AirBFYLD2!AV$4,'[1]INTERNAL PARAMETERS-1'!$B$5:$J$44,3,FALSE) + AirBFYLD1!AV12*(1-VLOOKUP(AirBFYLD2!AV$4,'[1]INTERNAL PARAMETERS-1'!$B$5:$J$44,5,FALSE))*VLOOKUP(AirBFYLD2!AV$4,'[1]INTERNAL PARAMETERS-1'!$B$5:$J$44,8,FALSE)*VLOOKUP(AirBFYLD2!AV$4,'[1]INTERNAL PARAMETERS-1'!$B$5:$J$44,3,FALSE)</f>
        <v>0</v>
      </c>
      <c r="AW12" s="44">
        <f>AirBFYLD1!AW12*VLOOKUP(AirBFYLD2!AW$4,'[1]INTERNAL PARAMETERS-1'!$B$5:$J$44,5,FALSE)*VLOOKUP(AirBFYLD2!AW$4,'[1]INTERNAL PARAMETERS-1'!$B$5:$J$44,6,FALSE)*VLOOKUP(AirBFYLD2!AW$4,'[1]INTERNAL PARAMETERS-1'!$B$5:$J$44,3,FALSE) + AirBFYLD1!AW12*(1-VLOOKUP(AirBFYLD2!AW$4,'[1]INTERNAL PARAMETERS-1'!$B$5:$J$44,5,FALSE))*VLOOKUP(AirBFYLD2!AW$4,'[1]INTERNAL PARAMETERS-1'!$B$5:$J$44,8,FALSE)*VLOOKUP(AirBFYLD2!AW$4,'[1]INTERNAL PARAMETERS-1'!$B$5:$J$44,3,FALSE)</f>
        <v>4.7012674783471639E-2</v>
      </c>
      <c r="AX12" s="44">
        <f>AirBFYLD1!AX12*VLOOKUP(AirBFYLD2!AX$4,'[1]INTERNAL PARAMETERS-1'!$B$5:$J$44,5,FALSE)*VLOOKUP(AirBFYLD2!AX$4,'[1]INTERNAL PARAMETERS-1'!$B$5:$J$44,6,FALSE)*VLOOKUP(AirBFYLD2!AX$4,'[1]INTERNAL PARAMETERS-1'!$B$5:$J$44,3,FALSE) + AirBFYLD1!AX12*(1-VLOOKUP(AirBFYLD2!AX$4,'[1]INTERNAL PARAMETERS-1'!$B$5:$J$44,5,FALSE))*VLOOKUP(AirBFYLD2!AX$4,'[1]INTERNAL PARAMETERS-1'!$B$5:$J$44,8,FALSE)*VLOOKUP(AirBFYLD2!AX$4,'[1]INTERNAL PARAMETERS-1'!$B$5:$J$44,3,FALSE)</f>
        <v>0</v>
      </c>
      <c r="AY12" s="44">
        <f>AirBFYLD1!AY12*VLOOKUP(AirBFYLD2!AY$4,'[1]INTERNAL PARAMETERS-1'!$B$5:$J$44,5,FALSE)*VLOOKUP(AirBFYLD2!AY$4,'[1]INTERNAL PARAMETERS-1'!$B$5:$J$44,6,FALSE)*VLOOKUP(AirBFYLD2!AY$4,'[1]INTERNAL PARAMETERS-1'!$B$5:$J$44,3,FALSE) + AirBFYLD1!AY12*(1-VLOOKUP(AirBFYLD2!AY$4,'[1]INTERNAL PARAMETERS-1'!$B$5:$J$44,5,FALSE))*VLOOKUP(AirBFYLD2!AY$4,'[1]INTERNAL PARAMETERS-1'!$B$5:$J$44,8,FALSE)*VLOOKUP(AirBFYLD2!AY$4,'[1]INTERNAL PARAMETERS-1'!$B$5:$J$44,3,FALSE)</f>
        <v>0</v>
      </c>
      <c r="AZ12" s="44">
        <f>AirBFYLD1!AZ12*VLOOKUP(AirBFYLD2!AZ$4,'[1]INTERNAL PARAMETERS-1'!$B$5:$J$44,5,FALSE)*VLOOKUP(AirBFYLD2!AZ$4,'[1]INTERNAL PARAMETERS-1'!$B$5:$J$44,6,FALSE)*VLOOKUP(AirBFYLD2!AZ$4,'[1]INTERNAL PARAMETERS-1'!$B$5:$J$44,3,FALSE) + AirBFYLD1!AZ12*(1-VLOOKUP(AirBFYLD2!AZ$4,'[1]INTERNAL PARAMETERS-1'!$B$5:$J$44,5,FALSE))*VLOOKUP(AirBFYLD2!AZ$4,'[1]INTERNAL PARAMETERS-1'!$B$5:$J$44,8,FALSE)*VLOOKUP(AirBFYLD2!AZ$4,'[1]INTERNAL PARAMETERS-1'!$B$5:$J$44,3,FALSE)</f>
        <v>0</v>
      </c>
      <c r="BA12" s="44">
        <f>AirBFYLD1!BA12*VLOOKUP(AirBFYLD2!BA$4,'[1]INTERNAL PARAMETERS-1'!$B$5:$J$44,5,FALSE)*VLOOKUP(AirBFYLD2!BA$4,'[1]INTERNAL PARAMETERS-1'!$B$5:$J$44,6,FALSE)*VLOOKUP(AirBFYLD2!BA$4,'[1]INTERNAL PARAMETERS-1'!$B$5:$J$44,3,FALSE) + AirBFYLD1!BA12*(1-VLOOKUP(AirBFYLD2!BA$4,'[1]INTERNAL PARAMETERS-1'!$B$5:$J$44,5,FALSE))*VLOOKUP(AirBFYLD2!BA$4,'[1]INTERNAL PARAMETERS-1'!$B$5:$J$44,8,FALSE)*VLOOKUP(AirBFYLD2!BA$4,'[1]INTERNAL PARAMETERS-1'!$B$5:$J$44,3,FALSE)</f>
        <v>1.6229981079408793E-2</v>
      </c>
      <c r="BB12" s="44">
        <f>AirBFYLD1!BB12*VLOOKUP(AirBFYLD2!BB$4,'[1]INTERNAL PARAMETERS-1'!$B$5:$J$44,5,FALSE)*VLOOKUP(AirBFYLD2!BB$4,'[1]INTERNAL PARAMETERS-1'!$B$5:$J$44,6,FALSE)*VLOOKUP(AirBFYLD2!BB$4,'[1]INTERNAL PARAMETERS-1'!$B$5:$J$44,3,FALSE) + AirBFYLD1!BB12*(1-VLOOKUP(AirBFYLD2!BB$4,'[1]INTERNAL PARAMETERS-1'!$B$5:$J$44,5,FALSE))*VLOOKUP(AirBFYLD2!BB$4,'[1]INTERNAL PARAMETERS-1'!$B$5:$J$44,8,FALSE)*VLOOKUP(AirBFYLD2!BB$4,'[1]INTERNAL PARAMETERS-1'!$B$5:$J$44,3,FALSE)</f>
        <v>1.1376260566565065E-2</v>
      </c>
      <c r="BC12" s="44">
        <f>AirBFYLD1!BC12*VLOOKUP(AirBFYLD2!BC$4,'[1]INTERNAL PARAMETERS-1'!$B$5:$J$44,5,FALSE)*VLOOKUP(AirBFYLD2!BC$4,'[1]INTERNAL PARAMETERS-1'!$B$5:$J$44,6,FALSE)*VLOOKUP(AirBFYLD2!BC$4,'[1]INTERNAL PARAMETERS-1'!$B$5:$J$44,3,FALSE) + AirBFYLD1!BC12*(1-VLOOKUP(AirBFYLD2!BC$4,'[1]INTERNAL PARAMETERS-1'!$B$5:$J$44,5,FALSE))*VLOOKUP(AirBFYLD2!BC$4,'[1]INTERNAL PARAMETERS-1'!$B$5:$J$44,8,FALSE)*VLOOKUP(AirBFYLD2!BC$4,'[1]INTERNAL PARAMETERS-1'!$B$5:$J$44,3,FALSE)</f>
        <v>2.0776468547919889E-2</v>
      </c>
      <c r="BD12" s="44">
        <f>AirBFYLD1!BD12*VLOOKUP(AirBFYLD2!BD$4,'[1]INTERNAL PARAMETERS-1'!$B$5:$J$44,5,FALSE)*VLOOKUP(AirBFYLD2!BD$4,'[1]INTERNAL PARAMETERS-1'!$B$5:$J$44,6,FALSE)*VLOOKUP(AirBFYLD2!BD$4,'[1]INTERNAL PARAMETERS-1'!$B$5:$J$44,3,FALSE) + AirBFYLD1!BD12*(1-VLOOKUP(AirBFYLD2!BD$4,'[1]INTERNAL PARAMETERS-1'!$B$5:$J$44,5,FALSE))*VLOOKUP(AirBFYLD2!BD$4,'[1]INTERNAL PARAMETERS-1'!$B$5:$J$44,8,FALSE)*VLOOKUP(AirBFYLD2!BD$4,'[1]INTERNAL PARAMETERS-1'!$B$5:$J$44,3,FALSE)</f>
        <v>8.9836637804418026E-3</v>
      </c>
      <c r="BE12" s="44">
        <f>AirBFYLD1!BE12*VLOOKUP(AirBFYLD2!BE$4,'[1]INTERNAL PARAMETERS-1'!$B$5:$J$44,5,FALSE)*VLOOKUP(AirBFYLD2!BE$4,'[1]INTERNAL PARAMETERS-1'!$B$5:$J$44,6,FALSE)*VLOOKUP(AirBFYLD2!BE$4,'[1]INTERNAL PARAMETERS-1'!$B$5:$J$44,3,FALSE) + AirBFYLD1!BE12*(1-VLOOKUP(AirBFYLD2!BE$4,'[1]INTERNAL PARAMETERS-1'!$B$5:$J$44,5,FALSE))*VLOOKUP(AirBFYLD2!BE$4,'[1]INTERNAL PARAMETERS-1'!$B$5:$J$44,8,FALSE)*VLOOKUP(AirBFYLD2!BE$4,'[1]INTERNAL PARAMETERS-1'!$B$5:$J$44,3,FALSE)</f>
        <v>1.6601088879783413E-2</v>
      </c>
      <c r="BF12" s="44">
        <f>AirBFYLD1!BF12*VLOOKUP(AirBFYLD2!BF$4,'[1]INTERNAL PARAMETERS-1'!$B$5:$J$44,5,FALSE)*VLOOKUP(AirBFYLD2!BF$4,'[1]INTERNAL PARAMETERS-1'!$B$5:$J$44,6,FALSE)*VLOOKUP(AirBFYLD2!BF$4,'[1]INTERNAL PARAMETERS-1'!$B$5:$J$44,3,FALSE) + AirBFYLD1!BF12*(1-VLOOKUP(AirBFYLD2!BF$4,'[1]INTERNAL PARAMETERS-1'!$B$5:$J$44,5,FALSE))*VLOOKUP(AirBFYLD2!BF$4,'[1]INTERNAL PARAMETERS-1'!$B$5:$J$44,8,FALSE)*VLOOKUP(AirBFYLD2!BF$4,'[1]INTERNAL PARAMETERS-1'!$B$5:$J$44,3,FALSE)</f>
        <v>0</v>
      </c>
      <c r="BG12" s="44">
        <f>AirBFYLD1!BG12*VLOOKUP(AirBFYLD2!BG$4,'[1]INTERNAL PARAMETERS-1'!$B$5:$J$44,5,FALSE)*VLOOKUP(AirBFYLD2!BG$4,'[1]INTERNAL PARAMETERS-1'!$B$5:$J$44,6,FALSE)*VLOOKUP(AirBFYLD2!BG$4,'[1]INTERNAL PARAMETERS-1'!$B$5:$J$44,3,FALSE) + AirBFYLD1!BG12*(1-VLOOKUP(AirBFYLD2!BG$4,'[1]INTERNAL PARAMETERS-1'!$B$5:$J$44,5,FALSE))*VLOOKUP(AirBFYLD2!BG$4,'[1]INTERNAL PARAMETERS-1'!$B$5:$J$44,8,FALSE)*VLOOKUP(AirBFYLD2!BG$4,'[1]INTERNAL PARAMETERS-1'!$B$5:$J$44,3,FALSE)</f>
        <v>7.3958092577147434E-3</v>
      </c>
      <c r="BH12" s="44">
        <f>AirBFYLD1!BH12*VLOOKUP(AirBFYLD2!BH$4,'[1]INTERNAL PARAMETERS-1'!$B$5:$J$44,5,FALSE)*VLOOKUP(AirBFYLD2!BH$4,'[1]INTERNAL PARAMETERS-1'!$B$5:$J$44,6,FALSE)*VLOOKUP(AirBFYLD2!BH$4,'[1]INTERNAL PARAMETERS-1'!$B$5:$J$44,3,FALSE) + AirBFYLD1!BH12*(1-VLOOKUP(AirBFYLD2!BH$4,'[1]INTERNAL PARAMETERS-1'!$B$5:$J$44,5,FALSE))*VLOOKUP(AirBFYLD2!BH$4,'[1]INTERNAL PARAMETERS-1'!$B$5:$J$44,8,FALSE)*VLOOKUP(AirBFYLD2!BH$4,'[1]INTERNAL PARAMETERS-1'!$B$5:$J$44,3,FALSE)</f>
        <v>5.1285747992107531E-5</v>
      </c>
      <c r="BI12" s="44">
        <f>AirBFYLD1!BI12*VLOOKUP(AirBFYLD2!BI$4,'[1]INTERNAL PARAMETERS-1'!$B$5:$J$44,5,FALSE)*VLOOKUP(AirBFYLD2!BI$4,'[1]INTERNAL PARAMETERS-1'!$B$5:$J$44,6,FALSE)*VLOOKUP(AirBFYLD2!BI$4,'[1]INTERNAL PARAMETERS-1'!$B$5:$J$44,3,FALSE) + AirBFYLD1!BI12*(1-VLOOKUP(AirBFYLD2!BI$4,'[1]INTERNAL PARAMETERS-1'!$B$5:$J$44,5,FALSE))*VLOOKUP(AirBFYLD2!BI$4,'[1]INTERNAL PARAMETERS-1'!$B$5:$J$44,8,FALSE)*VLOOKUP(AirBFYLD2!BI$4,'[1]INTERNAL PARAMETERS-1'!$B$5:$J$44,3,FALSE)</f>
        <v>0</v>
      </c>
      <c r="BJ12" s="44">
        <f>AirBFYLD1!BJ12*VLOOKUP(AirBFYLD2!BJ$4,'[1]INTERNAL PARAMETERS-1'!$B$5:$J$44,5,FALSE)*VLOOKUP(AirBFYLD2!BJ$4,'[1]INTERNAL PARAMETERS-1'!$B$5:$J$44,6,FALSE)*VLOOKUP(AirBFYLD2!BJ$4,'[1]INTERNAL PARAMETERS-1'!$B$5:$J$44,3,FALSE) + AirBFYLD1!BJ12*(1-VLOOKUP(AirBFYLD2!BJ$4,'[1]INTERNAL PARAMETERS-1'!$B$5:$J$44,5,FALSE))*VLOOKUP(AirBFYLD2!BJ$4,'[1]INTERNAL PARAMETERS-1'!$B$5:$J$44,8,FALSE)*VLOOKUP(AirBFYLD2!BJ$4,'[1]INTERNAL PARAMETERS-1'!$B$5:$J$44,3,FALSE)</f>
        <v>3.319195750072273E-3</v>
      </c>
      <c r="BK12" s="44">
        <f>AirBFYLD1!BK12*VLOOKUP(AirBFYLD2!BK$4,'[1]INTERNAL PARAMETERS-1'!$B$5:$J$44,5,FALSE)*VLOOKUP(AirBFYLD2!BK$4,'[1]INTERNAL PARAMETERS-1'!$B$5:$J$44,6,FALSE)*VLOOKUP(AirBFYLD2!BK$4,'[1]INTERNAL PARAMETERS-1'!$B$5:$J$44,3,FALSE) + AirBFYLD1!BK12*(1-VLOOKUP(AirBFYLD2!BK$4,'[1]INTERNAL PARAMETERS-1'!$B$5:$J$44,5,FALSE))*VLOOKUP(AirBFYLD2!BK$4,'[1]INTERNAL PARAMETERS-1'!$B$5:$J$44,8,FALSE)*VLOOKUP(AirBFYLD2!BK$4,'[1]INTERNAL PARAMETERS-1'!$B$5:$J$44,3,FALSE)</f>
        <v>4.1609588765103549E-3</v>
      </c>
      <c r="BL12" s="44">
        <f>AirBFYLD1!BL12*VLOOKUP(AirBFYLD2!BL$4,'[1]INTERNAL PARAMETERS-1'!$B$5:$J$44,5,FALSE)*VLOOKUP(AirBFYLD2!BL$4,'[1]INTERNAL PARAMETERS-1'!$B$5:$J$44,6,FALSE)*VLOOKUP(AirBFYLD2!BL$4,'[1]INTERNAL PARAMETERS-1'!$B$5:$J$44,3,FALSE) + AirBFYLD1!BL12*(1-VLOOKUP(AirBFYLD2!BL$4,'[1]INTERNAL PARAMETERS-1'!$B$5:$J$44,5,FALSE))*VLOOKUP(AirBFYLD2!BL$4,'[1]INTERNAL PARAMETERS-1'!$B$5:$J$44,8,FALSE)*VLOOKUP(AirBFYLD2!BL$4,'[1]INTERNAL PARAMETERS-1'!$B$5:$J$44,3,FALSE)</f>
        <v>1.1617145381689439E-2</v>
      </c>
      <c r="BM12" s="44">
        <f>AirBFYLD1!BM12*VLOOKUP(AirBFYLD2!BM$4,'[1]INTERNAL PARAMETERS-1'!$B$5:$J$44,5,FALSE)*VLOOKUP(AirBFYLD2!BM$4,'[1]INTERNAL PARAMETERS-1'!$B$5:$J$44,6,FALSE)*VLOOKUP(AirBFYLD2!BM$4,'[1]INTERNAL PARAMETERS-1'!$B$5:$J$44,3,FALSE) + AirBFYLD1!BM12*(1-VLOOKUP(AirBFYLD2!BM$4,'[1]INTERNAL PARAMETERS-1'!$B$5:$J$44,5,FALSE))*VLOOKUP(AirBFYLD2!BM$4,'[1]INTERNAL PARAMETERS-1'!$B$5:$J$44,8,FALSE)*VLOOKUP(AirBFYLD2!BM$4,'[1]INTERNAL PARAMETERS-1'!$B$5:$J$44,3,FALSE)</f>
        <v>3.4079618999837799E-3</v>
      </c>
      <c r="BN12" s="44">
        <f>AirBFYLD1!BN12*VLOOKUP(AirBFYLD2!BN$4,'[1]INTERNAL PARAMETERS-1'!$B$5:$J$44,5,FALSE)*VLOOKUP(AirBFYLD2!BN$4,'[1]INTERNAL PARAMETERS-1'!$B$5:$J$44,6,FALSE)*VLOOKUP(AirBFYLD2!BN$4,'[1]INTERNAL PARAMETERS-1'!$B$5:$J$44,3,FALSE) + AirBFYLD1!BN12*(1-VLOOKUP(AirBFYLD2!BN$4,'[1]INTERNAL PARAMETERS-1'!$B$5:$J$44,5,FALSE))*VLOOKUP(AirBFYLD2!BN$4,'[1]INTERNAL PARAMETERS-1'!$B$5:$J$44,8,FALSE)*VLOOKUP(AirBFYLD2!BN$4,'[1]INTERNAL PARAMETERS-1'!$B$5:$J$44,3,FALSE)</f>
        <v>4.3265017438386547E-3</v>
      </c>
      <c r="BO12" s="44">
        <f>AirBFYLD1!BO12*VLOOKUP(AirBFYLD2!BO$4,'[1]INTERNAL PARAMETERS-1'!$B$5:$J$44,5,FALSE)*VLOOKUP(AirBFYLD2!BO$4,'[1]INTERNAL PARAMETERS-1'!$B$5:$J$44,6,FALSE)*VLOOKUP(AirBFYLD2!BO$4,'[1]INTERNAL PARAMETERS-1'!$B$5:$J$44,3,FALSE) + AirBFYLD1!BO12*(1-VLOOKUP(AirBFYLD2!BO$4,'[1]INTERNAL PARAMETERS-1'!$B$5:$J$44,5,FALSE))*VLOOKUP(AirBFYLD2!BO$4,'[1]INTERNAL PARAMETERS-1'!$B$5:$J$44,8,FALSE)*VLOOKUP(AirBFYLD2!BO$4,'[1]INTERNAL PARAMETERS-1'!$B$5:$J$44,3,FALSE)</f>
        <v>3.5672703749791541E-3</v>
      </c>
      <c r="BP12" s="44">
        <f>AirBFYLD1!BP12*VLOOKUP(AirBFYLD2!BP$4,'[1]INTERNAL PARAMETERS-1'!$B$5:$J$44,5,FALSE)*VLOOKUP(AirBFYLD2!BP$4,'[1]INTERNAL PARAMETERS-1'!$B$5:$J$44,6,FALSE)*VLOOKUP(AirBFYLD2!BP$4,'[1]INTERNAL PARAMETERS-1'!$B$5:$J$44,3,FALSE) + AirBFYLD1!BP12*(1-VLOOKUP(AirBFYLD2!BP$4,'[1]INTERNAL PARAMETERS-1'!$B$5:$J$44,5,FALSE))*VLOOKUP(AirBFYLD2!BP$4,'[1]INTERNAL PARAMETERS-1'!$B$5:$J$44,8,FALSE)*VLOOKUP(AirBFYLD2!BP$4,'[1]INTERNAL PARAMETERS-1'!$B$5:$J$44,3,FALSE)</f>
        <v>3.2364842537271253E-4</v>
      </c>
      <c r="BQ12" s="44">
        <f>AirBFYLD1!BQ12*VLOOKUP(AirBFYLD2!BQ$4,'[1]INTERNAL PARAMETERS-1'!$B$5:$J$44,5,FALSE)*VLOOKUP(AirBFYLD2!BQ$4,'[1]INTERNAL PARAMETERS-1'!$B$5:$J$44,6,FALSE)*VLOOKUP(AirBFYLD2!BQ$4,'[1]INTERNAL PARAMETERS-1'!$B$5:$J$44,3,FALSE) + AirBFYLD1!BQ12*(1-VLOOKUP(AirBFYLD2!BQ$4,'[1]INTERNAL PARAMETERS-1'!$B$5:$J$44,5,FALSE))*VLOOKUP(AirBFYLD2!BQ$4,'[1]INTERNAL PARAMETERS-1'!$B$5:$J$44,8,FALSE)*VLOOKUP(AirBFYLD2!BQ$4,'[1]INTERNAL PARAMETERS-1'!$B$5:$J$44,3,FALSE)</f>
        <v>1.3929225126504937E-2</v>
      </c>
      <c r="BR12" s="44">
        <f>AirBFYLD1!BR12*VLOOKUP(AirBFYLD2!BR$4,'[1]INTERNAL PARAMETERS-1'!$B$5:$J$44,5,FALSE)*VLOOKUP(AirBFYLD2!BR$4,'[1]INTERNAL PARAMETERS-1'!$B$5:$J$44,6,FALSE)*VLOOKUP(AirBFYLD2!BR$4,'[1]INTERNAL PARAMETERS-1'!$B$5:$J$44,3,FALSE) + AirBFYLD1!BR12*(1-VLOOKUP(AirBFYLD2!BR$4,'[1]INTERNAL PARAMETERS-1'!$B$5:$J$44,5,FALSE))*VLOOKUP(AirBFYLD2!BR$4,'[1]INTERNAL PARAMETERS-1'!$B$5:$J$44,8,FALSE)*VLOOKUP(AirBFYLD2!BR$4,'[1]INTERNAL PARAMETERS-1'!$B$5:$J$44,3,FALSE)</f>
        <v>5.7293880175169156E-4</v>
      </c>
      <c r="BS12" s="44">
        <f>AirBFYLD1!BS12*VLOOKUP(AirBFYLD2!BS$4,'[1]INTERNAL PARAMETERS-1'!$B$5:$J$44,5,FALSE)*VLOOKUP(AirBFYLD2!BS$4,'[1]INTERNAL PARAMETERS-1'!$B$5:$J$44,6,FALSE)*VLOOKUP(AirBFYLD2!BS$4,'[1]INTERNAL PARAMETERS-1'!$B$5:$J$44,3,FALSE) + AirBFYLD1!BS12*(1-VLOOKUP(AirBFYLD2!BS$4,'[1]INTERNAL PARAMETERS-1'!$B$5:$J$44,5,FALSE))*VLOOKUP(AirBFYLD2!BS$4,'[1]INTERNAL PARAMETERS-1'!$B$5:$J$44,8,FALSE)*VLOOKUP(AirBFYLD2!BS$4,'[1]INTERNAL PARAMETERS-1'!$B$5:$J$44,3,FALSE)</f>
        <v>3.6884667963410672E-5</v>
      </c>
      <c r="BT12" s="44">
        <f>AirBFYLD1!BT12*VLOOKUP(AirBFYLD2!BT$4,'[1]INTERNAL PARAMETERS-1'!$B$5:$J$44,5,FALSE)*VLOOKUP(AirBFYLD2!BT$4,'[1]INTERNAL PARAMETERS-1'!$B$5:$J$44,6,FALSE)*VLOOKUP(AirBFYLD2!BT$4,'[1]INTERNAL PARAMETERS-1'!$B$5:$J$44,3,FALSE) + AirBFYLD1!BT12*(1-VLOOKUP(AirBFYLD2!BT$4,'[1]INTERNAL PARAMETERS-1'!$B$5:$J$44,5,FALSE))*VLOOKUP(AirBFYLD2!BT$4,'[1]INTERNAL PARAMETERS-1'!$B$5:$J$44,8,FALSE)*VLOOKUP(AirBFYLD2!BT$4,'[1]INTERNAL PARAMETERS-1'!$B$5:$J$44,3,FALSE)</f>
        <v>0</v>
      </c>
      <c r="BU12" s="44">
        <f>AirBFYLD1!BU12*VLOOKUP(AirBFYLD2!BU$4,'[1]INTERNAL PARAMETERS-1'!$B$5:$J$44,5,FALSE)*VLOOKUP(AirBFYLD2!BU$4,'[1]INTERNAL PARAMETERS-1'!$B$5:$J$44,6,FALSE)*VLOOKUP(AirBFYLD2!BU$4,'[1]INTERNAL PARAMETERS-1'!$B$5:$J$44,3,FALSE) + AirBFYLD1!BU12*(1-VLOOKUP(AirBFYLD2!BU$4,'[1]INTERNAL PARAMETERS-1'!$B$5:$J$44,5,FALSE))*VLOOKUP(AirBFYLD2!BU$4,'[1]INTERNAL PARAMETERS-1'!$B$5:$J$44,8,FALSE)*VLOOKUP(AirBFYLD2!BU$4,'[1]INTERNAL PARAMETERS-1'!$B$5:$J$44,3,FALSE)</f>
        <v>0</v>
      </c>
      <c r="BV12" s="44">
        <f>AirBFYLD1!BV12*VLOOKUP(AirBFYLD2!BV$4,'[1]INTERNAL PARAMETERS-1'!$B$5:$J$44,5,FALSE)*VLOOKUP(AirBFYLD2!BV$4,'[1]INTERNAL PARAMETERS-1'!$B$5:$J$44,6,FALSE)*VLOOKUP(AirBFYLD2!BV$4,'[1]INTERNAL PARAMETERS-1'!$B$5:$J$44,3,FALSE) + AirBFYLD1!BV12*(1-VLOOKUP(AirBFYLD2!BV$4,'[1]INTERNAL PARAMETERS-1'!$B$5:$J$44,5,FALSE))*VLOOKUP(AirBFYLD2!BV$4,'[1]INTERNAL PARAMETERS-1'!$B$5:$J$44,8,FALSE)*VLOOKUP(AirBFYLD2!BV$4,'[1]INTERNAL PARAMETERS-1'!$B$5:$J$44,3,FALSE)</f>
        <v>0</v>
      </c>
      <c r="BW12" s="44">
        <f>AirBFYLD1!BW12*VLOOKUP(AirBFYLD2!BW$4,'[1]INTERNAL PARAMETERS-1'!$B$5:$J$44,5,FALSE)*VLOOKUP(AirBFYLD2!BW$4,'[1]INTERNAL PARAMETERS-1'!$B$5:$J$44,6,FALSE)*VLOOKUP(AirBFYLD2!BW$4,'[1]INTERNAL PARAMETERS-1'!$B$5:$J$44,3,FALSE) + AirBFYLD1!BW12*(1-VLOOKUP(AirBFYLD2!BW$4,'[1]INTERNAL PARAMETERS-1'!$B$5:$J$44,5,FALSE))*VLOOKUP(AirBFYLD2!BW$4,'[1]INTERNAL PARAMETERS-1'!$B$5:$J$44,8,FALSE)*VLOOKUP(AirBFYLD2!BW$4,'[1]INTERNAL PARAMETERS-1'!$B$5:$J$44,3,FALSE)</f>
        <v>0</v>
      </c>
      <c r="BX12" s="44">
        <f>AirBFYLD1!BX12*VLOOKUP(AirBFYLD2!BX$4,'[1]INTERNAL PARAMETERS-1'!$B$5:$J$44,5,FALSE)*VLOOKUP(AirBFYLD2!BX$4,'[1]INTERNAL PARAMETERS-1'!$B$5:$J$44,6,FALSE)*VLOOKUP(AirBFYLD2!BX$4,'[1]INTERNAL PARAMETERS-1'!$B$5:$J$44,3,FALSE) + AirBFYLD1!BX12*(1-VLOOKUP(AirBFYLD2!BX$4,'[1]INTERNAL PARAMETERS-1'!$B$5:$J$44,5,FALSE))*VLOOKUP(AirBFYLD2!BX$4,'[1]INTERNAL PARAMETERS-1'!$B$5:$J$44,8,FALSE)*VLOOKUP(AirBFYLD2!BX$4,'[1]INTERNAL PARAMETERS-1'!$B$5:$J$44,3,FALSE)</f>
        <v>0</v>
      </c>
      <c r="BY12" s="44">
        <f>AirBFYLD1!BY12*VLOOKUP(AirBFYLD2!BY$4,'[1]INTERNAL PARAMETERS-1'!$B$5:$J$44,5,FALSE)*VLOOKUP(AirBFYLD2!BY$4,'[1]INTERNAL PARAMETERS-1'!$B$5:$J$44,6,FALSE)*VLOOKUP(AirBFYLD2!BY$4,'[1]INTERNAL PARAMETERS-1'!$B$5:$J$44,3,FALSE) + AirBFYLD1!BY12*(1-VLOOKUP(AirBFYLD2!BY$4,'[1]INTERNAL PARAMETERS-1'!$B$5:$J$44,5,FALSE))*VLOOKUP(AirBFYLD2!BY$4,'[1]INTERNAL PARAMETERS-1'!$B$5:$J$44,8,FALSE)*VLOOKUP(AirBFYLD2!BY$4,'[1]INTERNAL PARAMETERS-1'!$B$5:$J$44,3,FALSE)</f>
        <v>0</v>
      </c>
      <c r="BZ12" s="44">
        <f>AirBFYLD1!BZ12*VLOOKUP(AirBFYLD2!BZ$4,'[1]INTERNAL PARAMETERS-1'!$B$5:$J$44,5,FALSE)*VLOOKUP(AirBFYLD2!BZ$4,'[1]INTERNAL PARAMETERS-1'!$B$5:$J$44,6,FALSE)*VLOOKUP(AirBFYLD2!BZ$4,'[1]INTERNAL PARAMETERS-1'!$B$5:$J$44,3,FALSE) + AirBFYLD1!BZ12*(1-VLOOKUP(AirBFYLD2!BZ$4,'[1]INTERNAL PARAMETERS-1'!$B$5:$J$44,5,FALSE))*VLOOKUP(AirBFYLD2!BZ$4,'[1]INTERNAL PARAMETERS-1'!$B$5:$J$44,8,FALSE)*VLOOKUP(AirBFYLD2!BZ$4,'[1]INTERNAL PARAMETERS-1'!$B$5:$J$44,3,FALSE)</f>
        <v>4.2155325588092666E-5</v>
      </c>
      <c r="CA12" s="44">
        <f>AirBFYLD1!CA12*VLOOKUP(AirBFYLD2!CA$4,'[1]INTERNAL PARAMETERS-1'!$B$5:$J$44,5,FALSE)*VLOOKUP(AirBFYLD2!CA$4,'[1]INTERNAL PARAMETERS-1'!$B$5:$J$44,6,FALSE)*VLOOKUP(AirBFYLD2!CA$4,'[1]INTERNAL PARAMETERS-1'!$B$5:$J$44,3,FALSE) + AirBFYLD1!CA12*(1-VLOOKUP(AirBFYLD2!CA$4,'[1]INTERNAL PARAMETERS-1'!$B$5:$J$44,5,FALSE))*VLOOKUP(AirBFYLD2!CA$4,'[1]INTERNAL PARAMETERS-1'!$B$5:$J$44,8,FALSE)*VLOOKUP(AirBFYLD2!CA$4,'[1]INTERNAL PARAMETERS-1'!$B$5:$J$44,3,FALSE)</f>
        <v>0</v>
      </c>
      <c r="CB12" s="44">
        <f>AirBFYLD1!CB12*VLOOKUP(AirBFYLD2!CB$4,'[1]INTERNAL PARAMETERS-1'!$B$5:$J$44,5,FALSE)*VLOOKUP(AirBFYLD2!CB$4,'[1]INTERNAL PARAMETERS-1'!$B$5:$J$44,6,FALSE)*VLOOKUP(AirBFYLD2!CB$4,'[1]INTERNAL PARAMETERS-1'!$B$5:$J$44,3,FALSE) + AirBFYLD1!CB12*(1-VLOOKUP(AirBFYLD2!CB$4,'[1]INTERNAL PARAMETERS-1'!$B$5:$J$44,5,FALSE))*VLOOKUP(AirBFYLD2!CB$4,'[1]INTERNAL PARAMETERS-1'!$B$5:$J$44,8,FALSE)*VLOOKUP(AirBFYLD2!CB$4,'[1]INTERNAL PARAMETERS-1'!$B$5:$J$44,3,FALSE)</f>
        <v>0</v>
      </c>
      <c r="CC12" s="44">
        <f>AirBFYLD1!CC12*VLOOKUP(AirBFYLD2!CC$4,'[1]INTERNAL PARAMETERS-1'!$B$5:$J$44,5,FALSE)*VLOOKUP(AirBFYLD2!CC$4,'[1]INTERNAL PARAMETERS-1'!$B$5:$J$44,6,FALSE)*VLOOKUP(AirBFYLD2!CC$4,'[1]INTERNAL PARAMETERS-1'!$B$5:$J$44,3,FALSE) + AirBFYLD1!CC12*(1-VLOOKUP(AirBFYLD2!CC$4,'[1]INTERNAL PARAMETERS-1'!$B$5:$J$44,5,FALSE))*VLOOKUP(AirBFYLD2!CC$4,'[1]INTERNAL PARAMETERS-1'!$B$5:$J$44,8,FALSE)*VLOOKUP(AirBFYLD2!CC$4,'[1]INTERNAL PARAMETERS-1'!$B$5:$J$44,3,FALSE)</f>
        <v>7.6794304437042968E-5</v>
      </c>
      <c r="CD12" s="44">
        <f>AirBFYLD1!CD12*VLOOKUP(AirBFYLD2!CD$4,'[1]INTERNAL PARAMETERS-1'!$B$5:$J$44,5,FALSE)*VLOOKUP(AirBFYLD2!CD$4,'[1]INTERNAL PARAMETERS-1'!$B$5:$J$44,6,FALSE)*VLOOKUP(AirBFYLD2!CD$4,'[1]INTERNAL PARAMETERS-1'!$B$5:$J$44,3,FALSE) + AirBFYLD1!CD12*(1-VLOOKUP(AirBFYLD2!CD$4,'[1]INTERNAL PARAMETERS-1'!$B$5:$J$44,5,FALSE))*VLOOKUP(AirBFYLD2!CD$4,'[1]INTERNAL PARAMETERS-1'!$B$5:$J$44,8,FALSE)*VLOOKUP(AirBFYLD2!CD$4,'[1]INTERNAL PARAMETERS-1'!$B$5:$J$44,3,FALSE)</f>
        <v>2.2017162992601943E-4</v>
      </c>
      <c r="CE12" s="44">
        <f>AirBFYLD1!CE12*VLOOKUP(AirBFYLD2!CE$4,'[1]INTERNAL PARAMETERS-1'!$B$5:$J$44,5,FALSE)*VLOOKUP(AirBFYLD2!CE$4,'[1]INTERNAL PARAMETERS-1'!$B$5:$J$44,6,FALSE)*VLOOKUP(AirBFYLD2!CE$4,'[1]INTERNAL PARAMETERS-1'!$B$5:$J$44,3,FALSE) + AirBFYLD1!CE12*(1-VLOOKUP(AirBFYLD2!CE$4,'[1]INTERNAL PARAMETERS-1'!$B$5:$J$44,5,FALSE))*VLOOKUP(AirBFYLD2!CE$4,'[1]INTERNAL PARAMETERS-1'!$B$5:$J$44,8,FALSE)*VLOOKUP(AirBFYLD2!CE$4,'[1]INTERNAL PARAMETERS-1'!$B$5:$J$44,3,FALSE)</f>
        <v>3.1067670066997762E-4</v>
      </c>
      <c r="CF12" s="44">
        <f>AirBFYLD1!CF12*VLOOKUP(AirBFYLD2!CF$4,'[1]INTERNAL PARAMETERS-1'!$B$5:$J$44,5,FALSE)*VLOOKUP(AirBFYLD2!CF$4,'[1]INTERNAL PARAMETERS-1'!$B$5:$J$44,6,FALSE)*VLOOKUP(AirBFYLD2!CF$4,'[1]INTERNAL PARAMETERS-1'!$B$5:$J$44,3,FALSE) + AirBFYLD1!CF12*(1-VLOOKUP(AirBFYLD2!CF$4,'[1]INTERNAL PARAMETERS-1'!$B$5:$J$44,5,FALSE))*VLOOKUP(AirBFYLD2!CF$4,'[1]INTERNAL PARAMETERS-1'!$B$5:$J$44,8,FALSE)*VLOOKUP(AirBFYLD2!CF$4,'[1]INTERNAL PARAMETERS-1'!$B$5:$J$44,3,FALSE)</f>
        <v>1.3594068698903467E-4</v>
      </c>
      <c r="CG12" s="44">
        <f>AirBFYLD1!CG12*VLOOKUP(AirBFYLD2!CG$4,'[1]INTERNAL PARAMETERS-1'!$B$5:$J$44,5,FALSE)*VLOOKUP(AirBFYLD2!CG$4,'[1]INTERNAL PARAMETERS-1'!$B$5:$J$44,6,FALSE)*VLOOKUP(AirBFYLD2!CG$4,'[1]INTERNAL PARAMETERS-1'!$B$5:$J$44,3,FALSE) + AirBFYLD1!CG12*(1-VLOOKUP(AirBFYLD2!CG$4,'[1]INTERNAL PARAMETERS-1'!$B$5:$J$44,5,FALSE))*VLOOKUP(AirBFYLD2!CG$4,'[1]INTERNAL PARAMETERS-1'!$B$5:$J$44,8,FALSE)*VLOOKUP(AirBFYLD2!CG$4,'[1]INTERNAL PARAMETERS-1'!$B$5:$J$44,3,FALSE)</f>
        <v>0</v>
      </c>
      <c r="CH12" s="43">
        <f>AirBFYLD1!CH12*VLOOKUP(AirBFYLD2!CH$4,'[1]INTERNAL PARAMETERS-1'!$B$5:$J$44,5,FALSE)*VLOOKUP(AirBFYLD2!CH$4,'[1]INTERNAL PARAMETERS-1'!$B$5:$J$44,6,FALSE)*VLOOKUP(AirBFYLD2!CH$4,'[1]INTERNAL PARAMETERS-1'!$B$5:$J$44,3,FALSE) + AirBFYLD1!CH12*(1-VLOOKUP(AirBFYLD2!CH$4,'[1]INTERNAL PARAMETERS-1'!$B$5:$J$44,5,FALSE))*VLOOKUP(AirBFYLD2!CH$4,'[1]INTERNAL PARAMETERS-1'!$B$5:$J$44,8,FALSE)*VLOOKUP(AirBFYLD2!CH$4,'[1]INTERNAL PARAMETERS-1'!$B$5:$J$44,3,FALSE)</f>
        <v>0</v>
      </c>
      <c r="CJ12" s="45">
        <f t="shared" si="0"/>
        <v>9.3273999477726832</v>
      </c>
      <c r="CK12" s="43">
        <f t="shared" si="1"/>
        <v>0.17447470233957402</v>
      </c>
    </row>
    <row r="13" spans="2:89" x14ac:dyDescent="0.5">
      <c r="B13" s="58" t="s">
        <v>5</v>
      </c>
      <c r="C13" s="57" t="s">
        <v>68</v>
      </c>
      <c r="D13" s="57" t="s">
        <v>59</v>
      </c>
      <c r="E13" s="133">
        <f>AirBF!X13</f>
        <v>17.06651755849391</v>
      </c>
      <c r="F13" s="59">
        <f>'[1]INTERNAL PARAMETERS-1'!M13</f>
        <v>44.225000000000001</v>
      </c>
      <c r="G13" s="45">
        <f>AirBFYLD1!G13*VLOOKUP(AirBFYLD2!G$4,'[1]INTERNAL PARAMETERS-1'!$B$5:$J$44,5,FALSE)*VLOOKUP(AirBFYLD2!G$4,'[1]INTERNAL PARAMETERS-1'!$B$5:$J$44,7,FALSE)*AirBFYLD2!$F13 + AirBFYLD1!G13*(1-VLOOKUP(AirBFYLD2!G$4,'[1]INTERNAL PARAMETERS-1'!$B$5:$J$44,5,FALSE))*VLOOKUP(AirBFYLD2!G$4,'[1]INTERNAL PARAMETERS-1'!$B$5:$J$44,9,FALSE)*AirBFYLD2!$F13</f>
        <v>3.3439623370445344</v>
      </c>
      <c r="H13" s="44">
        <f>AirBFYLD1!H13*VLOOKUP(AirBFYLD2!H$4,'[1]INTERNAL PARAMETERS-1'!$B$5:$J$44,5,FALSE)*VLOOKUP(AirBFYLD2!H$4,'[1]INTERNAL PARAMETERS-1'!$B$5:$J$44,7,FALSE)*AirBFYLD2!$F13 + AirBFYLD1!H13*(1-VLOOKUP(AirBFYLD2!H$4,'[1]INTERNAL PARAMETERS-1'!$B$5:$J$44,5,FALSE))*VLOOKUP(AirBFYLD2!H$4,'[1]INTERNAL PARAMETERS-1'!$B$5:$J$44,9,FALSE)*AirBFYLD2!$F13</f>
        <v>1.609497200218742</v>
      </c>
      <c r="I13" s="44">
        <f>AirBFYLD1!I13*VLOOKUP(AirBFYLD2!I$4,'[1]INTERNAL PARAMETERS-1'!$B$5:$J$44,5,FALSE)*VLOOKUP(AirBFYLD2!I$4,'[1]INTERNAL PARAMETERS-1'!$B$5:$J$44,7,FALSE)*AirBFYLD2!$F13 + AirBFYLD1!I13*(1-VLOOKUP(AirBFYLD2!I$4,'[1]INTERNAL PARAMETERS-1'!$B$5:$J$44,5,FALSE))*VLOOKUP(AirBFYLD2!I$4,'[1]INTERNAL PARAMETERS-1'!$B$5:$J$44,9,FALSE)*AirBFYLD2!$F13</f>
        <v>1.6461038135046326</v>
      </c>
      <c r="J13" s="44">
        <f>AirBFYLD1!J13*VLOOKUP(AirBFYLD2!J$4,'[1]INTERNAL PARAMETERS-1'!$B$5:$J$44,5,FALSE)*VLOOKUP(AirBFYLD2!J$4,'[1]INTERNAL PARAMETERS-1'!$B$5:$J$44,7,FALSE)*AirBFYLD2!$F13 + AirBFYLD1!J13*(1-VLOOKUP(AirBFYLD2!J$4,'[1]INTERNAL PARAMETERS-1'!$B$5:$J$44,5,FALSE))*VLOOKUP(AirBFYLD2!J$4,'[1]INTERNAL PARAMETERS-1'!$B$5:$J$44,9,FALSE)*AirBFYLD2!$F13</f>
        <v>0</v>
      </c>
      <c r="K13" s="44">
        <f>AirBFYLD1!K13*VLOOKUP(AirBFYLD2!K$4,'[1]INTERNAL PARAMETERS-1'!$B$5:$J$44,5,FALSE)*VLOOKUP(AirBFYLD2!K$4,'[1]INTERNAL PARAMETERS-1'!$B$5:$J$44,7,FALSE)*AirBFYLD2!$F13 + AirBFYLD1!K13*(1-VLOOKUP(AirBFYLD2!K$4,'[1]INTERNAL PARAMETERS-1'!$B$5:$J$44,5,FALSE))*VLOOKUP(AirBFYLD2!K$4,'[1]INTERNAL PARAMETERS-1'!$B$5:$J$44,9,FALSE)*AirBFYLD2!$F13</f>
        <v>2.1591234719901306E-2</v>
      </c>
      <c r="L13" s="44">
        <f>AirBFYLD1!L13*VLOOKUP(AirBFYLD2!L$4,'[1]INTERNAL PARAMETERS-1'!$B$5:$J$44,5,FALSE)*VLOOKUP(AirBFYLD2!L$4,'[1]INTERNAL PARAMETERS-1'!$B$5:$J$44,7,FALSE)*AirBFYLD2!$F13 + AirBFYLD1!L13*(1-VLOOKUP(AirBFYLD2!L$4,'[1]INTERNAL PARAMETERS-1'!$B$5:$J$44,5,FALSE))*VLOOKUP(AirBFYLD2!L$4,'[1]INTERNAL PARAMETERS-1'!$B$5:$J$44,9,FALSE)*AirBFYLD2!$F13</f>
        <v>0</v>
      </c>
      <c r="M13" s="44">
        <f>AirBFYLD1!M13*VLOOKUP(AirBFYLD2!M$4,'[1]INTERNAL PARAMETERS-1'!$B$5:$J$44,5,FALSE)*VLOOKUP(AirBFYLD2!M$4,'[1]INTERNAL PARAMETERS-1'!$B$5:$J$44,7,FALSE)*AirBFYLD2!$F13 + AirBFYLD1!M13*(1-VLOOKUP(AirBFYLD2!M$4,'[1]INTERNAL PARAMETERS-1'!$B$5:$J$44,5,FALSE))*VLOOKUP(AirBFYLD2!M$4,'[1]INTERNAL PARAMETERS-1'!$B$5:$J$44,9,FALSE)*AirBFYLD2!$F13</f>
        <v>6.2378844392114302E-2</v>
      </c>
      <c r="N13" s="44">
        <f>AirBFYLD1!N13*VLOOKUP(AirBFYLD2!N$4,'[1]INTERNAL PARAMETERS-1'!$B$5:$J$44,5,FALSE)*VLOOKUP(AirBFYLD2!N$4,'[1]INTERNAL PARAMETERS-1'!$B$5:$J$44,7,FALSE)*AirBFYLD2!$F13 + AirBFYLD1!N13*(1-VLOOKUP(AirBFYLD2!N$4,'[1]INTERNAL PARAMETERS-1'!$B$5:$J$44,5,FALSE))*VLOOKUP(AirBFYLD2!N$4,'[1]INTERNAL PARAMETERS-1'!$B$5:$J$44,9,FALSE)*AirBFYLD2!$F13</f>
        <v>7.3565604519229564E-3</v>
      </c>
      <c r="O13" s="44">
        <f>AirBFYLD1!O13*VLOOKUP(AirBFYLD2!O$4,'[1]INTERNAL PARAMETERS-1'!$B$5:$J$44,5,FALSE)*VLOOKUP(AirBFYLD2!O$4,'[1]INTERNAL PARAMETERS-1'!$B$5:$J$44,7,FALSE)*AirBFYLD2!$F13 + AirBFYLD1!O13*(1-VLOOKUP(AirBFYLD2!O$4,'[1]INTERNAL PARAMETERS-1'!$B$5:$J$44,5,FALSE))*VLOOKUP(AirBFYLD2!O$4,'[1]INTERNAL PARAMETERS-1'!$B$5:$J$44,9,FALSE)*AirBFYLD2!$F13</f>
        <v>0</v>
      </c>
      <c r="P13" s="44">
        <f>AirBFYLD1!P13*VLOOKUP(AirBFYLD2!P$4,'[1]INTERNAL PARAMETERS-1'!$B$5:$J$44,5,FALSE)*VLOOKUP(AirBFYLD2!P$4,'[1]INTERNAL PARAMETERS-1'!$B$5:$J$44,7,FALSE)*AirBFYLD2!$F13 + AirBFYLD1!P13*(1-VLOOKUP(AirBFYLD2!P$4,'[1]INTERNAL PARAMETERS-1'!$B$5:$J$44,5,FALSE))*VLOOKUP(AirBFYLD2!P$4,'[1]INTERNAL PARAMETERS-1'!$B$5:$J$44,9,FALSE)*AirBFYLD2!$F13</f>
        <v>0</v>
      </c>
      <c r="Q13" s="44">
        <f>AirBFYLD1!Q13*VLOOKUP(AirBFYLD2!Q$4,'[1]INTERNAL PARAMETERS-1'!$B$5:$J$44,5,FALSE)*VLOOKUP(AirBFYLD2!Q$4,'[1]INTERNAL PARAMETERS-1'!$B$5:$J$44,7,FALSE)*AirBFYLD2!$F13 + AirBFYLD1!Q13*(1-VLOOKUP(AirBFYLD2!Q$4,'[1]INTERNAL PARAMETERS-1'!$B$5:$J$44,5,FALSE))*VLOOKUP(AirBFYLD2!Q$4,'[1]INTERNAL PARAMETERS-1'!$B$5:$J$44,9,FALSE)*AirBFYLD2!$F13</f>
        <v>0</v>
      </c>
      <c r="R13" s="44">
        <f>AirBFYLD1!R13*VLOOKUP(AirBFYLD2!R$4,'[1]INTERNAL PARAMETERS-1'!$B$5:$J$44,5,FALSE)*VLOOKUP(AirBFYLD2!R$4,'[1]INTERNAL PARAMETERS-1'!$B$5:$J$44,7,FALSE)*AirBFYLD2!$F13 + AirBFYLD1!R13*(1-VLOOKUP(AirBFYLD2!R$4,'[1]INTERNAL PARAMETERS-1'!$B$5:$J$44,5,FALSE))*VLOOKUP(AirBFYLD2!R$4,'[1]INTERNAL PARAMETERS-1'!$B$5:$J$44,9,FALSE)*AirBFYLD2!$F13</f>
        <v>1.5352559285147376E-2</v>
      </c>
      <c r="S13" s="44">
        <f>AirBFYLD1!S13*VLOOKUP(AirBFYLD2!S$4,'[1]INTERNAL PARAMETERS-1'!$B$5:$J$44,5,FALSE)*VLOOKUP(AirBFYLD2!S$4,'[1]INTERNAL PARAMETERS-1'!$B$5:$J$44,7,FALSE)*AirBFYLD2!$F13 + AirBFYLD1!S13*(1-VLOOKUP(AirBFYLD2!S$4,'[1]INTERNAL PARAMETERS-1'!$B$5:$J$44,5,FALSE))*VLOOKUP(AirBFYLD2!S$4,'[1]INTERNAL PARAMETERS-1'!$B$5:$J$44,9,FALSE)*AirBFYLD2!$F13</f>
        <v>0.18139861528226209</v>
      </c>
      <c r="T13" s="44">
        <f>AirBFYLD1!T13*VLOOKUP(AirBFYLD2!T$4,'[1]INTERNAL PARAMETERS-1'!$B$5:$J$44,5,FALSE)*VLOOKUP(AirBFYLD2!T$4,'[1]INTERNAL PARAMETERS-1'!$B$5:$J$44,7,FALSE)*AirBFYLD2!$F13 + AirBFYLD1!T13*(1-VLOOKUP(AirBFYLD2!T$4,'[1]INTERNAL PARAMETERS-1'!$B$5:$J$44,5,FALSE))*VLOOKUP(AirBFYLD2!T$4,'[1]INTERNAL PARAMETERS-1'!$B$5:$J$44,9,FALSE)*AirBFYLD2!$F13</f>
        <v>4.3180205139585537E-2</v>
      </c>
      <c r="U13" s="44">
        <f>AirBFYLD1!U13*VLOOKUP(AirBFYLD2!U$4,'[1]INTERNAL PARAMETERS-1'!$B$5:$J$44,5,FALSE)*VLOOKUP(AirBFYLD2!U$4,'[1]INTERNAL PARAMETERS-1'!$B$5:$J$44,7,FALSE)*AirBFYLD2!$F13 + AirBFYLD1!U13*(1-VLOOKUP(AirBFYLD2!U$4,'[1]INTERNAL PARAMETERS-1'!$B$5:$J$44,5,FALSE))*VLOOKUP(AirBFYLD2!U$4,'[1]INTERNAL PARAMETERS-1'!$B$5:$J$44,9,FALSE)*AirBFYLD2!$F13</f>
        <v>1.8070957363087198E-2</v>
      </c>
      <c r="V13" s="44">
        <f>AirBFYLD1!V13*VLOOKUP(AirBFYLD2!V$4,'[1]INTERNAL PARAMETERS-1'!$B$5:$J$44,5,FALSE)*VLOOKUP(AirBFYLD2!V$4,'[1]INTERNAL PARAMETERS-1'!$B$5:$J$44,7,FALSE)*AirBFYLD2!$F13 + AirBFYLD1!V13*(1-VLOOKUP(AirBFYLD2!V$4,'[1]INTERNAL PARAMETERS-1'!$B$5:$J$44,5,FALSE))*VLOOKUP(AirBFYLD2!V$4,'[1]INTERNAL PARAMETERS-1'!$B$5:$J$44,9,FALSE)*AirBFYLD2!$F13</f>
        <v>0.24866777074669907</v>
      </c>
      <c r="W13" s="44">
        <f>AirBFYLD1!W13*VLOOKUP(AirBFYLD2!W$4,'[1]INTERNAL PARAMETERS-1'!$B$5:$J$44,5,FALSE)*VLOOKUP(AirBFYLD2!W$4,'[1]INTERNAL PARAMETERS-1'!$B$5:$J$44,7,FALSE)*AirBFYLD2!$F13 + AirBFYLD1!W13*(1-VLOOKUP(AirBFYLD2!W$4,'[1]INTERNAL PARAMETERS-1'!$B$5:$J$44,5,FALSE))*VLOOKUP(AirBFYLD2!W$4,'[1]INTERNAL PARAMETERS-1'!$B$5:$J$44,9,FALSE)*AirBFYLD2!$F13</f>
        <v>0</v>
      </c>
      <c r="X13" s="44">
        <f>AirBFYLD1!X13*VLOOKUP(AirBFYLD2!X$4,'[1]INTERNAL PARAMETERS-1'!$B$5:$J$44,5,FALSE)*VLOOKUP(AirBFYLD2!X$4,'[1]INTERNAL PARAMETERS-1'!$B$5:$J$44,7,FALSE)*AirBFYLD2!$F13 + AirBFYLD1!X13*(1-VLOOKUP(AirBFYLD2!X$4,'[1]INTERNAL PARAMETERS-1'!$B$5:$J$44,5,FALSE))*VLOOKUP(AirBFYLD2!X$4,'[1]INTERNAL PARAMETERS-1'!$B$5:$J$44,9,FALSE)*AirBFYLD2!$F13</f>
        <v>0</v>
      </c>
      <c r="Y13" s="44">
        <f>AirBFYLD1!Y13*VLOOKUP(AirBFYLD2!Y$4,'[1]INTERNAL PARAMETERS-1'!$B$5:$J$44,5,FALSE)*VLOOKUP(AirBFYLD2!Y$4,'[1]INTERNAL PARAMETERS-1'!$B$5:$J$44,7,FALSE)*AirBFYLD2!$F13 + AirBFYLD1!Y13*(1-VLOOKUP(AirBFYLD2!Y$4,'[1]INTERNAL PARAMETERS-1'!$B$5:$J$44,5,FALSE))*VLOOKUP(AirBFYLD2!Y$4,'[1]INTERNAL PARAMETERS-1'!$B$5:$J$44,9,FALSE)*AirBFYLD2!$F13</f>
        <v>0</v>
      </c>
      <c r="Z13" s="44">
        <f>AirBFYLD1!Z13*VLOOKUP(AirBFYLD2!Z$4,'[1]INTERNAL PARAMETERS-1'!$B$5:$J$44,5,FALSE)*VLOOKUP(AirBFYLD2!Z$4,'[1]INTERNAL PARAMETERS-1'!$B$5:$J$44,7,FALSE)*AirBFYLD2!$F13 + AirBFYLD1!Z13*(1-VLOOKUP(AirBFYLD2!Z$4,'[1]INTERNAL PARAMETERS-1'!$B$5:$J$44,5,FALSE))*VLOOKUP(AirBFYLD2!Z$4,'[1]INTERNAL PARAMETERS-1'!$B$5:$J$44,9,FALSE)*AirBFYLD2!$F13</f>
        <v>0</v>
      </c>
      <c r="AA13" s="44">
        <f>AirBFYLD1!AA13*VLOOKUP(AirBFYLD2!AA$4,'[1]INTERNAL PARAMETERS-1'!$B$5:$J$44,5,FALSE)*VLOOKUP(AirBFYLD2!AA$4,'[1]INTERNAL PARAMETERS-1'!$B$5:$J$44,7,FALSE)*AirBFYLD2!$F13 + AirBFYLD1!AA13*(1-VLOOKUP(AirBFYLD2!AA$4,'[1]INTERNAL PARAMETERS-1'!$B$5:$J$44,5,FALSE))*VLOOKUP(AirBFYLD2!AA$4,'[1]INTERNAL PARAMETERS-1'!$B$5:$J$44,9,FALSE)*AirBFYLD2!$F13</f>
        <v>0</v>
      </c>
      <c r="AB13" s="44">
        <f>AirBFYLD1!AB13*VLOOKUP(AirBFYLD2!AB$4,'[1]INTERNAL PARAMETERS-1'!$B$5:$J$44,5,FALSE)*VLOOKUP(AirBFYLD2!AB$4,'[1]INTERNAL PARAMETERS-1'!$B$5:$J$44,7,FALSE)*AirBFYLD2!$F13 + AirBFYLD1!AB13*(1-VLOOKUP(AirBFYLD2!AB$4,'[1]INTERNAL PARAMETERS-1'!$B$5:$J$44,5,FALSE))*VLOOKUP(AirBFYLD2!AB$4,'[1]INTERNAL PARAMETERS-1'!$B$5:$J$44,9,FALSE)*AirBFYLD2!$F13</f>
        <v>0</v>
      </c>
      <c r="AC13" s="44">
        <f>AirBFYLD1!AC13*VLOOKUP(AirBFYLD2!AC$4,'[1]INTERNAL PARAMETERS-1'!$B$5:$J$44,5,FALSE)*VLOOKUP(AirBFYLD2!AC$4,'[1]INTERNAL PARAMETERS-1'!$B$5:$J$44,7,FALSE)*AirBFYLD2!$F13 + AirBFYLD1!AC13*(1-VLOOKUP(AirBFYLD2!AC$4,'[1]INTERNAL PARAMETERS-1'!$B$5:$J$44,5,FALSE))*VLOOKUP(AirBFYLD2!AC$4,'[1]INTERNAL PARAMETERS-1'!$B$5:$J$44,9,FALSE)*AirBFYLD2!$F13</f>
        <v>0</v>
      </c>
      <c r="AD13" s="44">
        <f>AirBFYLD1!AD13*VLOOKUP(AirBFYLD2!AD$4,'[1]INTERNAL PARAMETERS-1'!$B$5:$J$44,5,FALSE)*VLOOKUP(AirBFYLD2!AD$4,'[1]INTERNAL PARAMETERS-1'!$B$5:$J$44,7,FALSE)*AirBFYLD2!$F13 + AirBFYLD1!AD13*(1-VLOOKUP(AirBFYLD2!AD$4,'[1]INTERNAL PARAMETERS-1'!$B$5:$J$44,5,FALSE))*VLOOKUP(AirBFYLD2!AD$4,'[1]INTERNAL PARAMETERS-1'!$B$5:$J$44,9,FALSE)*AirBFYLD2!$F13</f>
        <v>0</v>
      </c>
      <c r="AE13" s="44">
        <f>AirBFYLD1!AE13*VLOOKUP(AirBFYLD2!AE$4,'[1]INTERNAL PARAMETERS-1'!$B$5:$J$44,5,FALSE)*VLOOKUP(AirBFYLD2!AE$4,'[1]INTERNAL PARAMETERS-1'!$B$5:$J$44,7,FALSE)*AirBFYLD2!$F13 + AirBFYLD1!AE13*(1-VLOOKUP(AirBFYLD2!AE$4,'[1]INTERNAL PARAMETERS-1'!$B$5:$J$44,5,FALSE))*VLOOKUP(AirBFYLD2!AE$4,'[1]INTERNAL PARAMETERS-1'!$B$5:$J$44,9,FALSE)*AirBFYLD2!$F13</f>
        <v>0</v>
      </c>
      <c r="AF13" s="44">
        <f>AirBFYLD1!AF13*VLOOKUP(AirBFYLD2!AF$4,'[1]INTERNAL PARAMETERS-1'!$B$5:$J$44,5,FALSE)*VLOOKUP(AirBFYLD2!AF$4,'[1]INTERNAL PARAMETERS-1'!$B$5:$J$44,7,FALSE)*AirBFYLD2!$F13 + AirBFYLD1!AF13*(1-VLOOKUP(AirBFYLD2!AF$4,'[1]INTERNAL PARAMETERS-1'!$B$5:$J$44,5,FALSE))*VLOOKUP(AirBFYLD2!AF$4,'[1]INTERNAL PARAMETERS-1'!$B$5:$J$44,9,FALSE)*AirBFYLD2!$F13</f>
        <v>1.2474935615942977E-2</v>
      </c>
      <c r="AG13" s="44">
        <f>AirBFYLD1!AG13*VLOOKUP(AirBFYLD2!AG$4,'[1]INTERNAL PARAMETERS-1'!$B$5:$J$44,5,FALSE)*VLOOKUP(AirBFYLD2!AG$4,'[1]INTERNAL PARAMETERS-1'!$B$5:$J$44,7,FALSE)*AirBFYLD2!$F13 + AirBFYLD1!AG13*(1-VLOOKUP(AirBFYLD2!AG$4,'[1]INTERNAL PARAMETERS-1'!$B$5:$J$44,5,FALSE))*VLOOKUP(AirBFYLD2!AG$4,'[1]INTERNAL PARAMETERS-1'!$B$5:$J$44,9,FALSE)*AirBFYLD2!$F13</f>
        <v>0</v>
      </c>
      <c r="AH13" s="44">
        <f>AirBFYLD1!AH13*VLOOKUP(AirBFYLD2!AH$4,'[1]INTERNAL PARAMETERS-1'!$B$5:$J$44,5,FALSE)*VLOOKUP(AirBFYLD2!AH$4,'[1]INTERNAL PARAMETERS-1'!$B$5:$J$44,7,FALSE)*AirBFYLD2!$F13 + AirBFYLD1!AH13*(1-VLOOKUP(AirBFYLD2!AH$4,'[1]INTERNAL PARAMETERS-1'!$B$5:$J$44,5,FALSE))*VLOOKUP(AirBFYLD2!AH$4,'[1]INTERNAL PARAMETERS-1'!$B$5:$J$44,9,FALSE)*AirBFYLD2!$F13</f>
        <v>1.7592857919919579E-3</v>
      </c>
      <c r="AI13" s="44">
        <f>AirBFYLD1!AI13*VLOOKUP(AirBFYLD2!AI$4,'[1]INTERNAL PARAMETERS-1'!$B$5:$J$44,5,FALSE)*VLOOKUP(AirBFYLD2!AI$4,'[1]INTERNAL PARAMETERS-1'!$B$5:$J$44,7,FALSE)*AirBFYLD2!$F13 + AirBFYLD1!AI13*(1-VLOOKUP(AirBFYLD2!AI$4,'[1]INTERNAL PARAMETERS-1'!$B$5:$J$44,5,FALSE))*VLOOKUP(AirBFYLD2!AI$4,'[1]INTERNAL PARAMETERS-1'!$B$5:$J$44,9,FALSE)*AirBFYLD2!$F13</f>
        <v>3.1983240566158663E-3</v>
      </c>
      <c r="AJ13" s="44">
        <f>AirBFYLD1!AJ13*VLOOKUP(AirBFYLD2!AJ$4,'[1]INTERNAL PARAMETERS-1'!$B$5:$J$44,5,FALSE)*VLOOKUP(AirBFYLD2!AJ$4,'[1]INTERNAL PARAMETERS-1'!$B$5:$J$44,7,FALSE)*AirBFYLD2!$F13 + AirBFYLD1!AJ13*(1-VLOOKUP(AirBFYLD2!AJ$4,'[1]INTERNAL PARAMETERS-1'!$B$5:$J$44,5,FALSE))*VLOOKUP(AirBFYLD2!AJ$4,'[1]INTERNAL PARAMETERS-1'!$B$5:$J$44,9,FALSE)*AirBFYLD2!$F13</f>
        <v>1.8712403423914462E-2</v>
      </c>
      <c r="AK13" s="44">
        <f>AirBFYLD1!AK13*VLOOKUP(AirBFYLD2!AK$4,'[1]INTERNAL PARAMETERS-1'!$B$5:$J$44,5,FALSE)*VLOOKUP(AirBFYLD2!AK$4,'[1]INTERNAL PARAMETERS-1'!$B$5:$J$44,7,FALSE)*AirBFYLD2!$F13 + AirBFYLD1!AK13*(1-VLOOKUP(AirBFYLD2!AK$4,'[1]INTERNAL PARAMETERS-1'!$B$5:$J$44,5,FALSE))*VLOOKUP(AirBFYLD2!AK$4,'[1]INTERNAL PARAMETERS-1'!$B$5:$J$44,9,FALSE)*AirBFYLD2!$F13</f>
        <v>0</v>
      </c>
      <c r="AL13" s="44">
        <f>AirBFYLD1!AL13*VLOOKUP(AirBFYLD2!AL$4,'[1]INTERNAL PARAMETERS-1'!$B$5:$J$44,5,FALSE)*VLOOKUP(AirBFYLD2!AL$4,'[1]INTERNAL PARAMETERS-1'!$B$5:$J$44,7,FALSE)*AirBFYLD2!$F13 + AirBFYLD1!AL13*(1-VLOOKUP(AirBFYLD2!AL$4,'[1]INTERNAL PARAMETERS-1'!$B$5:$J$44,5,FALSE))*VLOOKUP(AirBFYLD2!AL$4,'[1]INTERNAL PARAMETERS-1'!$B$5:$J$44,9,FALSE)*AirBFYLD2!$F13</f>
        <v>0</v>
      </c>
      <c r="AM13" s="44">
        <f>AirBFYLD1!AM13*VLOOKUP(AirBFYLD2!AM$4,'[1]INTERNAL PARAMETERS-1'!$B$5:$J$44,5,FALSE)*VLOOKUP(AirBFYLD2!AM$4,'[1]INTERNAL PARAMETERS-1'!$B$5:$J$44,7,FALSE)*AirBFYLD2!$F13 + AirBFYLD1!AM13*(1-VLOOKUP(AirBFYLD2!AM$4,'[1]INTERNAL PARAMETERS-1'!$B$5:$J$44,5,FALSE))*VLOOKUP(AirBFYLD2!AM$4,'[1]INTERNAL PARAMETERS-1'!$B$5:$J$44,9,FALSE)*AirBFYLD2!$F13</f>
        <v>0</v>
      </c>
      <c r="AN13" s="44">
        <f>AirBFYLD1!AN13*VLOOKUP(AirBFYLD2!AN$4,'[1]INTERNAL PARAMETERS-1'!$B$5:$J$44,5,FALSE)*VLOOKUP(AirBFYLD2!AN$4,'[1]INTERNAL PARAMETERS-1'!$B$5:$J$44,7,FALSE)*AirBFYLD2!$F13 + AirBFYLD1!AN13*(1-VLOOKUP(AirBFYLD2!AN$4,'[1]INTERNAL PARAMETERS-1'!$B$5:$J$44,5,FALSE))*VLOOKUP(AirBFYLD2!AN$4,'[1]INTERNAL PARAMETERS-1'!$B$5:$J$44,9,FALSE)*AirBFYLD2!$F13</f>
        <v>0</v>
      </c>
      <c r="AO13" s="44">
        <f>AirBFYLD1!AO13*VLOOKUP(AirBFYLD2!AO$4,'[1]INTERNAL PARAMETERS-1'!$B$5:$J$44,5,FALSE)*VLOOKUP(AirBFYLD2!AO$4,'[1]INTERNAL PARAMETERS-1'!$B$5:$J$44,7,FALSE)*AirBFYLD2!$F13 + AirBFYLD1!AO13*(1-VLOOKUP(AirBFYLD2!AO$4,'[1]INTERNAL PARAMETERS-1'!$B$5:$J$44,5,FALSE))*VLOOKUP(AirBFYLD2!AO$4,'[1]INTERNAL PARAMETERS-1'!$B$5:$J$44,9,FALSE)*AirBFYLD2!$F13</f>
        <v>0</v>
      </c>
      <c r="AP13" s="44">
        <f>AirBFYLD1!AP13*VLOOKUP(AirBFYLD2!AP$4,'[1]INTERNAL PARAMETERS-1'!$B$5:$J$44,5,FALSE)*VLOOKUP(AirBFYLD2!AP$4,'[1]INTERNAL PARAMETERS-1'!$B$5:$J$44,7,FALSE)*AirBFYLD2!$F13 + AirBFYLD1!AP13*(1-VLOOKUP(AirBFYLD2!AP$4,'[1]INTERNAL PARAMETERS-1'!$B$5:$J$44,5,FALSE))*VLOOKUP(AirBFYLD2!AP$4,'[1]INTERNAL PARAMETERS-1'!$B$5:$J$44,9,FALSE)*AirBFYLD2!$F13</f>
        <v>0</v>
      </c>
      <c r="AQ13" s="44">
        <f>AirBFYLD1!AQ13*VLOOKUP(AirBFYLD2!AQ$4,'[1]INTERNAL PARAMETERS-1'!$B$5:$J$44,5,FALSE)*VLOOKUP(AirBFYLD2!AQ$4,'[1]INTERNAL PARAMETERS-1'!$B$5:$J$44,7,FALSE)*AirBFYLD2!$F13 + AirBFYLD1!AQ13*(1-VLOOKUP(AirBFYLD2!AQ$4,'[1]INTERNAL PARAMETERS-1'!$B$5:$J$44,5,FALSE))*VLOOKUP(AirBFYLD2!AQ$4,'[1]INTERNAL PARAMETERS-1'!$B$5:$J$44,9,FALSE)*AirBFYLD2!$F13</f>
        <v>0</v>
      </c>
      <c r="AR13" s="44">
        <f>AirBFYLD1!AR13*VLOOKUP(AirBFYLD2!AR$4,'[1]INTERNAL PARAMETERS-1'!$B$5:$J$44,5,FALSE)*VLOOKUP(AirBFYLD2!AR$4,'[1]INTERNAL PARAMETERS-1'!$B$5:$J$44,7,FALSE)*AirBFYLD2!$F13 + AirBFYLD1!AR13*(1-VLOOKUP(AirBFYLD2!AR$4,'[1]INTERNAL PARAMETERS-1'!$B$5:$J$44,5,FALSE))*VLOOKUP(AirBFYLD2!AR$4,'[1]INTERNAL PARAMETERS-1'!$B$5:$J$44,9,FALSE)*AirBFYLD2!$F13</f>
        <v>0</v>
      </c>
      <c r="AS13" s="44">
        <f>AirBFYLD1!AS13*VLOOKUP(AirBFYLD2!AS$4,'[1]INTERNAL PARAMETERS-1'!$B$5:$J$44,5,FALSE)*VLOOKUP(AirBFYLD2!AS$4,'[1]INTERNAL PARAMETERS-1'!$B$5:$J$44,7,FALSE)*AirBFYLD2!$F13 + AirBFYLD1!AS13*(1-VLOOKUP(AirBFYLD2!AS$4,'[1]INTERNAL PARAMETERS-1'!$B$5:$J$44,5,FALSE))*VLOOKUP(AirBFYLD2!AS$4,'[1]INTERNAL PARAMETERS-1'!$B$5:$J$44,9,FALSE)*AirBFYLD2!$F13</f>
        <v>0</v>
      </c>
      <c r="AT13" s="43">
        <f>AirBFYLD1!AT13*VLOOKUP(AirBFYLD2!AT$4,'[1]INTERNAL PARAMETERS-1'!$B$5:$J$44,5,FALSE)*VLOOKUP(AirBFYLD2!AT$4,'[1]INTERNAL PARAMETERS-1'!$B$5:$J$44,7,FALSE)*AirBFYLD2!$F13 + AirBFYLD1!AT13*(1-VLOOKUP(AirBFYLD2!AT$4,'[1]INTERNAL PARAMETERS-1'!$B$5:$J$44,5,FALSE))*VLOOKUP(AirBFYLD2!AT$4,'[1]INTERNAL PARAMETERS-1'!$B$5:$J$44,9,FALSE)*AirBFYLD2!$F13</f>
        <v>0</v>
      </c>
      <c r="AU13" s="45">
        <f>AirBFYLD1!AU13*VLOOKUP(AirBFYLD2!AU$4,'[1]INTERNAL PARAMETERS-1'!$B$5:$J$44,5,FALSE)*VLOOKUP(AirBFYLD2!AU$4,'[1]INTERNAL PARAMETERS-1'!$B$5:$J$44,6,FALSE)*VLOOKUP(AirBFYLD2!AU$4,'[1]INTERNAL PARAMETERS-1'!$B$5:$J$44,3,FALSE) + AirBFYLD1!AU13*(1-VLOOKUP(AirBFYLD2!AU$4,'[1]INTERNAL PARAMETERS-1'!$B$5:$J$44,5,FALSE))*VLOOKUP(AirBFYLD2!AU$4,'[1]INTERNAL PARAMETERS-1'!$B$5:$J$44,8,FALSE)*VLOOKUP(AirBFYLD2!AU$4,'[1]INTERNAL PARAMETERS-1'!$B$5:$J$44,3,FALSE)</f>
        <v>0</v>
      </c>
      <c r="AV13" s="44">
        <f>AirBFYLD1!AV13*VLOOKUP(AirBFYLD2!AV$4,'[1]INTERNAL PARAMETERS-1'!$B$5:$J$44,5,FALSE)*VLOOKUP(AirBFYLD2!AV$4,'[1]INTERNAL PARAMETERS-1'!$B$5:$J$44,6,FALSE)*VLOOKUP(AirBFYLD2!AV$4,'[1]INTERNAL PARAMETERS-1'!$B$5:$J$44,3,FALSE) + AirBFYLD1!AV13*(1-VLOOKUP(AirBFYLD2!AV$4,'[1]INTERNAL PARAMETERS-1'!$B$5:$J$44,5,FALSE))*VLOOKUP(AirBFYLD2!AV$4,'[1]INTERNAL PARAMETERS-1'!$B$5:$J$44,8,FALSE)*VLOOKUP(AirBFYLD2!AV$4,'[1]INTERNAL PARAMETERS-1'!$B$5:$J$44,3,FALSE)</f>
        <v>0</v>
      </c>
      <c r="AW13" s="44">
        <f>AirBFYLD1!AW13*VLOOKUP(AirBFYLD2!AW$4,'[1]INTERNAL PARAMETERS-1'!$B$5:$J$44,5,FALSE)*VLOOKUP(AirBFYLD2!AW$4,'[1]INTERNAL PARAMETERS-1'!$B$5:$J$44,6,FALSE)*VLOOKUP(AirBFYLD2!AW$4,'[1]INTERNAL PARAMETERS-1'!$B$5:$J$44,3,FALSE) + AirBFYLD1!AW13*(1-VLOOKUP(AirBFYLD2!AW$4,'[1]INTERNAL PARAMETERS-1'!$B$5:$J$44,5,FALSE))*VLOOKUP(AirBFYLD2!AW$4,'[1]INTERNAL PARAMETERS-1'!$B$5:$J$44,8,FALSE)*VLOOKUP(AirBFYLD2!AW$4,'[1]INTERNAL PARAMETERS-1'!$B$5:$J$44,3,FALSE)</f>
        <v>4.3946129750165284E-2</v>
      </c>
      <c r="AX13" s="44">
        <f>AirBFYLD1!AX13*VLOOKUP(AirBFYLD2!AX$4,'[1]INTERNAL PARAMETERS-1'!$B$5:$J$44,5,FALSE)*VLOOKUP(AirBFYLD2!AX$4,'[1]INTERNAL PARAMETERS-1'!$B$5:$J$44,6,FALSE)*VLOOKUP(AirBFYLD2!AX$4,'[1]INTERNAL PARAMETERS-1'!$B$5:$J$44,3,FALSE) + AirBFYLD1!AX13*(1-VLOOKUP(AirBFYLD2!AX$4,'[1]INTERNAL PARAMETERS-1'!$B$5:$J$44,5,FALSE))*VLOOKUP(AirBFYLD2!AX$4,'[1]INTERNAL PARAMETERS-1'!$B$5:$J$44,8,FALSE)*VLOOKUP(AirBFYLD2!AX$4,'[1]INTERNAL PARAMETERS-1'!$B$5:$J$44,3,FALSE)</f>
        <v>0</v>
      </c>
      <c r="AY13" s="44">
        <f>AirBFYLD1!AY13*VLOOKUP(AirBFYLD2!AY$4,'[1]INTERNAL PARAMETERS-1'!$B$5:$J$44,5,FALSE)*VLOOKUP(AirBFYLD2!AY$4,'[1]INTERNAL PARAMETERS-1'!$B$5:$J$44,6,FALSE)*VLOOKUP(AirBFYLD2!AY$4,'[1]INTERNAL PARAMETERS-1'!$B$5:$J$44,3,FALSE) + AirBFYLD1!AY13*(1-VLOOKUP(AirBFYLD2!AY$4,'[1]INTERNAL PARAMETERS-1'!$B$5:$J$44,5,FALSE))*VLOOKUP(AirBFYLD2!AY$4,'[1]INTERNAL PARAMETERS-1'!$B$5:$J$44,8,FALSE)*VLOOKUP(AirBFYLD2!AY$4,'[1]INTERNAL PARAMETERS-1'!$B$5:$J$44,3,FALSE)</f>
        <v>0</v>
      </c>
      <c r="AZ13" s="44">
        <f>AirBFYLD1!AZ13*VLOOKUP(AirBFYLD2!AZ$4,'[1]INTERNAL PARAMETERS-1'!$B$5:$J$44,5,FALSE)*VLOOKUP(AirBFYLD2!AZ$4,'[1]INTERNAL PARAMETERS-1'!$B$5:$J$44,6,FALSE)*VLOOKUP(AirBFYLD2!AZ$4,'[1]INTERNAL PARAMETERS-1'!$B$5:$J$44,3,FALSE) + AirBFYLD1!AZ13*(1-VLOOKUP(AirBFYLD2!AZ$4,'[1]INTERNAL PARAMETERS-1'!$B$5:$J$44,5,FALSE))*VLOOKUP(AirBFYLD2!AZ$4,'[1]INTERNAL PARAMETERS-1'!$B$5:$J$44,8,FALSE)*VLOOKUP(AirBFYLD2!AZ$4,'[1]INTERNAL PARAMETERS-1'!$B$5:$J$44,3,FALSE)</f>
        <v>0</v>
      </c>
      <c r="BA13" s="44">
        <f>AirBFYLD1!BA13*VLOOKUP(AirBFYLD2!BA$4,'[1]INTERNAL PARAMETERS-1'!$B$5:$J$44,5,FALSE)*VLOOKUP(AirBFYLD2!BA$4,'[1]INTERNAL PARAMETERS-1'!$B$5:$J$44,6,FALSE)*VLOOKUP(AirBFYLD2!BA$4,'[1]INTERNAL PARAMETERS-1'!$B$5:$J$44,3,FALSE) + AirBFYLD1!BA13*(1-VLOOKUP(AirBFYLD2!BA$4,'[1]INTERNAL PARAMETERS-1'!$B$5:$J$44,5,FALSE))*VLOOKUP(AirBFYLD2!BA$4,'[1]INTERNAL PARAMETERS-1'!$B$5:$J$44,8,FALSE)*VLOOKUP(AirBFYLD2!BA$4,'[1]INTERNAL PARAMETERS-1'!$B$5:$J$44,3,FALSE)</f>
        <v>1.6645419630327549E-2</v>
      </c>
      <c r="BB13" s="44">
        <f>AirBFYLD1!BB13*VLOOKUP(AirBFYLD2!BB$4,'[1]INTERNAL PARAMETERS-1'!$B$5:$J$44,5,FALSE)*VLOOKUP(AirBFYLD2!BB$4,'[1]INTERNAL PARAMETERS-1'!$B$5:$J$44,6,FALSE)*VLOOKUP(AirBFYLD2!BB$4,'[1]INTERNAL PARAMETERS-1'!$B$5:$J$44,3,FALSE) + AirBFYLD1!BB13*(1-VLOOKUP(AirBFYLD2!BB$4,'[1]INTERNAL PARAMETERS-1'!$B$5:$J$44,5,FALSE))*VLOOKUP(AirBFYLD2!BB$4,'[1]INTERNAL PARAMETERS-1'!$B$5:$J$44,8,FALSE)*VLOOKUP(AirBFYLD2!BB$4,'[1]INTERNAL PARAMETERS-1'!$B$5:$J$44,3,FALSE)</f>
        <v>9.7970086932365856E-3</v>
      </c>
      <c r="BC13" s="44">
        <f>AirBFYLD1!BC13*VLOOKUP(AirBFYLD2!BC$4,'[1]INTERNAL PARAMETERS-1'!$B$5:$J$44,5,FALSE)*VLOOKUP(AirBFYLD2!BC$4,'[1]INTERNAL PARAMETERS-1'!$B$5:$J$44,6,FALSE)*VLOOKUP(AirBFYLD2!BC$4,'[1]INTERNAL PARAMETERS-1'!$B$5:$J$44,3,FALSE) + AirBFYLD1!BC13*(1-VLOOKUP(AirBFYLD2!BC$4,'[1]INTERNAL PARAMETERS-1'!$B$5:$J$44,5,FALSE))*VLOOKUP(AirBFYLD2!BC$4,'[1]INTERNAL PARAMETERS-1'!$B$5:$J$44,8,FALSE)*VLOOKUP(AirBFYLD2!BC$4,'[1]INTERNAL PARAMETERS-1'!$B$5:$J$44,3,FALSE)</f>
        <v>2.2537202237598603E-2</v>
      </c>
      <c r="BD13" s="44">
        <f>AirBFYLD1!BD13*VLOOKUP(AirBFYLD2!BD$4,'[1]INTERNAL PARAMETERS-1'!$B$5:$J$44,5,FALSE)*VLOOKUP(AirBFYLD2!BD$4,'[1]INTERNAL PARAMETERS-1'!$B$5:$J$44,6,FALSE)*VLOOKUP(AirBFYLD2!BD$4,'[1]INTERNAL PARAMETERS-1'!$B$5:$J$44,3,FALSE) + AirBFYLD1!BD13*(1-VLOOKUP(AirBFYLD2!BD$4,'[1]INTERNAL PARAMETERS-1'!$B$5:$J$44,5,FALSE))*VLOOKUP(AirBFYLD2!BD$4,'[1]INTERNAL PARAMETERS-1'!$B$5:$J$44,8,FALSE)*VLOOKUP(AirBFYLD2!BD$4,'[1]INTERNAL PARAMETERS-1'!$B$5:$J$44,3,FALSE)</f>
        <v>7.7011483558831742E-3</v>
      </c>
      <c r="BE13" s="44">
        <f>AirBFYLD1!BE13*VLOOKUP(AirBFYLD2!BE$4,'[1]INTERNAL PARAMETERS-1'!$B$5:$J$44,5,FALSE)*VLOOKUP(AirBFYLD2!BE$4,'[1]INTERNAL PARAMETERS-1'!$B$5:$J$44,6,FALSE)*VLOOKUP(AirBFYLD2!BE$4,'[1]INTERNAL PARAMETERS-1'!$B$5:$J$44,3,FALSE) + AirBFYLD1!BE13*(1-VLOOKUP(AirBFYLD2!BE$4,'[1]INTERNAL PARAMETERS-1'!$B$5:$J$44,5,FALSE))*VLOOKUP(AirBFYLD2!BE$4,'[1]INTERNAL PARAMETERS-1'!$B$5:$J$44,8,FALSE)*VLOOKUP(AirBFYLD2!BE$4,'[1]INTERNAL PARAMETERS-1'!$B$5:$J$44,3,FALSE)</f>
        <v>1.5438240774236507E-2</v>
      </c>
      <c r="BF13" s="44">
        <f>AirBFYLD1!BF13*VLOOKUP(AirBFYLD2!BF$4,'[1]INTERNAL PARAMETERS-1'!$B$5:$J$44,5,FALSE)*VLOOKUP(AirBFYLD2!BF$4,'[1]INTERNAL PARAMETERS-1'!$B$5:$J$44,6,FALSE)*VLOOKUP(AirBFYLD2!BF$4,'[1]INTERNAL PARAMETERS-1'!$B$5:$J$44,3,FALSE) + AirBFYLD1!BF13*(1-VLOOKUP(AirBFYLD2!BF$4,'[1]INTERNAL PARAMETERS-1'!$B$5:$J$44,5,FALSE))*VLOOKUP(AirBFYLD2!BF$4,'[1]INTERNAL PARAMETERS-1'!$B$5:$J$44,8,FALSE)*VLOOKUP(AirBFYLD2!BF$4,'[1]INTERNAL PARAMETERS-1'!$B$5:$J$44,3,FALSE)</f>
        <v>0</v>
      </c>
      <c r="BG13" s="44">
        <f>AirBFYLD1!BG13*VLOOKUP(AirBFYLD2!BG$4,'[1]INTERNAL PARAMETERS-1'!$B$5:$J$44,5,FALSE)*VLOOKUP(AirBFYLD2!BG$4,'[1]INTERNAL PARAMETERS-1'!$B$5:$J$44,6,FALSE)*VLOOKUP(AirBFYLD2!BG$4,'[1]INTERNAL PARAMETERS-1'!$B$5:$J$44,3,FALSE) + AirBFYLD1!BG13*(1-VLOOKUP(AirBFYLD2!BG$4,'[1]INTERNAL PARAMETERS-1'!$B$5:$J$44,5,FALSE))*VLOOKUP(AirBFYLD2!BG$4,'[1]INTERNAL PARAMETERS-1'!$B$5:$J$44,8,FALSE)*VLOOKUP(AirBFYLD2!BG$4,'[1]INTERNAL PARAMETERS-1'!$B$5:$J$44,3,FALSE)</f>
        <v>6.1173089985762244E-3</v>
      </c>
      <c r="BH13" s="44">
        <f>AirBFYLD1!BH13*VLOOKUP(AirBFYLD2!BH$4,'[1]INTERNAL PARAMETERS-1'!$B$5:$J$44,5,FALSE)*VLOOKUP(AirBFYLD2!BH$4,'[1]INTERNAL PARAMETERS-1'!$B$5:$J$44,6,FALSE)*VLOOKUP(AirBFYLD2!BH$4,'[1]INTERNAL PARAMETERS-1'!$B$5:$J$44,3,FALSE) + AirBFYLD1!BH13*(1-VLOOKUP(AirBFYLD2!BH$4,'[1]INTERNAL PARAMETERS-1'!$B$5:$J$44,5,FALSE))*VLOOKUP(AirBFYLD2!BH$4,'[1]INTERNAL PARAMETERS-1'!$B$5:$J$44,8,FALSE)*VLOOKUP(AirBFYLD2!BH$4,'[1]INTERNAL PARAMETERS-1'!$B$5:$J$44,3,FALSE)</f>
        <v>3.031375174366349E-5</v>
      </c>
      <c r="BI13" s="44">
        <f>AirBFYLD1!BI13*VLOOKUP(AirBFYLD2!BI$4,'[1]INTERNAL PARAMETERS-1'!$B$5:$J$44,5,FALSE)*VLOOKUP(AirBFYLD2!BI$4,'[1]INTERNAL PARAMETERS-1'!$B$5:$J$44,6,FALSE)*VLOOKUP(AirBFYLD2!BI$4,'[1]INTERNAL PARAMETERS-1'!$B$5:$J$44,3,FALSE) + AirBFYLD1!BI13*(1-VLOOKUP(AirBFYLD2!BI$4,'[1]INTERNAL PARAMETERS-1'!$B$5:$J$44,5,FALSE))*VLOOKUP(AirBFYLD2!BI$4,'[1]INTERNAL PARAMETERS-1'!$B$5:$J$44,8,FALSE)*VLOOKUP(AirBFYLD2!BI$4,'[1]INTERNAL PARAMETERS-1'!$B$5:$J$44,3,FALSE)</f>
        <v>0</v>
      </c>
      <c r="BJ13" s="44">
        <f>AirBFYLD1!BJ13*VLOOKUP(AirBFYLD2!BJ$4,'[1]INTERNAL PARAMETERS-1'!$B$5:$J$44,5,FALSE)*VLOOKUP(AirBFYLD2!BJ$4,'[1]INTERNAL PARAMETERS-1'!$B$5:$J$44,6,FALSE)*VLOOKUP(AirBFYLD2!BJ$4,'[1]INTERNAL PARAMETERS-1'!$B$5:$J$44,3,FALSE) + AirBFYLD1!BJ13*(1-VLOOKUP(AirBFYLD2!BJ$4,'[1]INTERNAL PARAMETERS-1'!$B$5:$J$44,5,FALSE))*VLOOKUP(AirBFYLD2!BJ$4,'[1]INTERNAL PARAMETERS-1'!$B$5:$J$44,8,FALSE)*VLOOKUP(AirBFYLD2!BJ$4,'[1]INTERNAL PARAMETERS-1'!$B$5:$J$44,3,FALSE)</f>
        <v>3.4021519652681726E-3</v>
      </c>
      <c r="BK13" s="44">
        <f>AirBFYLD1!BK13*VLOOKUP(AirBFYLD2!BK$4,'[1]INTERNAL PARAMETERS-1'!$B$5:$J$44,5,FALSE)*VLOOKUP(AirBFYLD2!BK$4,'[1]INTERNAL PARAMETERS-1'!$B$5:$J$44,6,FALSE)*VLOOKUP(AirBFYLD2!BK$4,'[1]INTERNAL PARAMETERS-1'!$B$5:$J$44,3,FALSE) + AirBFYLD1!BK13*(1-VLOOKUP(AirBFYLD2!BK$4,'[1]INTERNAL PARAMETERS-1'!$B$5:$J$44,5,FALSE))*VLOOKUP(AirBFYLD2!BK$4,'[1]INTERNAL PARAMETERS-1'!$B$5:$J$44,8,FALSE)*VLOOKUP(AirBFYLD2!BK$4,'[1]INTERNAL PARAMETERS-1'!$B$5:$J$44,3,FALSE)</f>
        <v>4.2072064762232412E-3</v>
      </c>
      <c r="BL13" s="44">
        <f>AirBFYLD1!BL13*VLOOKUP(AirBFYLD2!BL$4,'[1]INTERNAL PARAMETERS-1'!$B$5:$J$44,5,FALSE)*VLOOKUP(AirBFYLD2!BL$4,'[1]INTERNAL PARAMETERS-1'!$B$5:$J$44,6,FALSE)*VLOOKUP(AirBFYLD2!BL$4,'[1]INTERNAL PARAMETERS-1'!$B$5:$J$44,3,FALSE) + AirBFYLD1!BL13*(1-VLOOKUP(AirBFYLD2!BL$4,'[1]INTERNAL PARAMETERS-1'!$B$5:$J$44,5,FALSE))*VLOOKUP(AirBFYLD2!BL$4,'[1]INTERNAL PARAMETERS-1'!$B$5:$J$44,8,FALSE)*VLOOKUP(AirBFYLD2!BL$4,'[1]INTERNAL PARAMETERS-1'!$B$5:$J$44,3,FALSE)</f>
        <v>1.1349507198626364E-2</v>
      </c>
      <c r="BM13" s="44">
        <f>AirBFYLD1!BM13*VLOOKUP(AirBFYLD2!BM$4,'[1]INTERNAL PARAMETERS-1'!$B$5:$J$44,5,FALSE)*VLOOKUP(AirBFYLD2!BM$4,'[1]INTERNAL PARAMETERS-1'!$B$5:$J$44,6,FALSE)*VLOOKUP(AirBFYLD2!BM$4,'[1]INTERNAL PARAMETERS-1'!$B$5:$J$44,3,FALSE) + AirBFYLD1!BM13*(1-VLOOKUP(AirBFYLD2!BM$4,'[1]INTERNAL PARAMETERS-1'!$B$5:$J$44,5,FALSE))*VLOOKUP(AirBFYLD2!BM$4,'[1]INTERNAL PARAMETERS-1'!$B$5:$J$44,8,FALSE)*VLOOKUP(AirBFYLD2!BM$4,'[1]INTERNAL PARAMETERS-1'!$B$5:$J$44,3,FALSE)</f>
        <v>3.7047680077263077E-3</v>
      </c>
      <c r="BN13" s="44">
        <f>AirBFYLD1!BN13*VLOOKUP(AirBFYLD2!BN$4,'[1]INTERNAL PARAMETERS-1'!$B$5:$J$44,5,FALSE)*VLOOKUP(AirBFYLD2!BN$4,'[1]INTERNAL PARAMETERS-1'!$B$5:$J$44,6,FALSE)*VLOOKUP(AirBFYLD2!BN$4,'[1]INTERNAL PARAMETERS-1'!$B$5:$J$44,3,FALSE) + AirBFYLD1!BN13*(1-VLOOKUP(AirBFYLD2!BN$4,'[1]INTERNAL PARAMETERS-1'!$B$5:$J$44,5,FALSE))*VLOOKUP(AirBFYLD2!BN$4,'[1]INTERNAL PARAMETERS-1'!$B$5:$J$44,8,FALSE)*VLOOKUP(AirBFYLD2!BN$4,'[1]INTERNAL PARAMETERS-1'!$B$5:$J$44,3,FALSE)</f>
        <v>3.8643755190811628E-3</v>
      </c>
      <c r="BO13" s="44">
        <f>AirBFYLD1!BO13*VLOOKUP(AirBFYLD2!BO$4,'[1]INTERNAL PARAMETERS-1'!$B$5:$J$44,5,FALSE)*VLOOKUP(AirBFYLD2!BO$4,'[1]INTERNAL PARAMETERS-1'!$B$5:$J$44,6,FALSE)*VLOOKUP(AirBFYLD2!BO$4,'[1]INTERNAL PARAMETERS-1'!$B$5:$J$44,3,FALSE) + AirBFYLD1!BO13*(1-VLOOKUP(AirBFYLD2!BO$4,'[1]INTERNAL PARAMETERS-1'!$B$5:$J$44,5,FALSE))*VLOOKUP(AirBFYLD2!BO$4,'[1]INTERNAL PARAMETERS-1'!$B$5:$J$44,8,FALSE)*VLOOKUP(AirBFYLD2!BO$4,'[1]INTERNAL PARAMETERS-1'!$B$5:$J$44,3,FALSE)</f>
        <v>2.9210133388951195E-3</v>
      </c>
      <c r="BP13" s="44">
        <f>AirBFYLD1!BP13*VLOOKUP(AirBFYLD2!BP$4,'[1]INTERNAL PARAMETERS-1'!$B$5:$J$44,5,FALSE)*VLOOKUP(AirBFYLD2!BP$4,'[1]INTERNAL PARAMETERS-1'!$B$5:$J$44,6,FALSE)*VLOOKUP(AirBFYLD2!BP$4,'[1]INTERNAL PARAMETERS-1'!$B$5:$J$44,3,FALSE) + AirBFYLD1!BP13*(1-VLOOKUP(AirBFYLD2!BP$4,'[1]INTERNAL PARAMETERS-1'!$B$5:$J$44,5,FALSE))*VLOOKUP(AirBFYLD2!BP$4,'[1]INTERNAL PARAMETERS-1'!$B$5:$J$44,8,FALSE)*VLOOKUP(AirBFYLD2!BP$4,'[1]INTERNAL PARAMETERS-1'!$B$5:$J$44,3,FALSE)</f>
        <v>2.3731626964814339E-4</v>
      </c>
      <c r="BQ13" s="44">
        <f>AirBFYLD1!BQ13*VLOOKUP(AirBFYLD2!BQ$4,'[1]INTERNAL PARAMETERS-1'!$B$5:$J$44,5,FALSE)*VLOOKUP(AirBFYLD2!BQ$4,'[1]INTERNAL PARAMETERS-1'!$B$5:$J$44,6,FALSE)*VLOOKUP(AirBFYLD2!BQ$4,'[1]INTERNAL PARAMETERS-1'!$B$5:$J$44,3,FALSE) + AirBFYLD1!BQ13*(1-VLOOKUP(AirBFYLD2!BQ$4,'[1]INTERNAL PARAMETERS-1'!$B$5:$J$44,5,FALSE))*VLOOKUP(AirBFYLD2!BQ$4,'[1]INTERNAL PARAMETERS-1'!$B$5:$J$44,8,FALSE)*VLOOKUP(AirBFYLD2!BQ$4,'[1]INTERNAL PARAMETERS-1'!$B$5:$J$44,3,FALSE)</f>
        <v>1.302787020987215E-2</v>
      </c>
      <c r="BR13" s="44">
        <f>AirBFYLD1!BR13*VLOOKUP(AirBFYLD2!BR$4,'[1]INTERNAL PARAMETERS-1'!$B$5:$J$44,5,FALSE)*VLOOKUP(AirBFYLD2!BR$4,'[1]INTERNAL PARAMETERS-1'!$B$5:$J$44,6,FALSE)*VLOOKUP(AirBFYLD2!BR$4,'[1]INTERNAL PARAMETERS-1'!$B$5:$J$44,3,FALSE) + AirBFYLD1!BR13*(1-VLOOKUP(AirBFYLD2!BR$4,'[1]INTERNAL PARAMETERS-1'!$B$5:$J$44,5,FALSE))*VLOOKUP(AirBFYLD2!BR$4,'[1]INTERNAL PARAMETERS-1'!$B$5:$J$44,8,FALSE)*VLOOKUP(AirBFYLD2!BR$4,'[1]INTERNAL PARAMETERS-1'!$B$5:$J$44,3,FALSE)</f>
        <v>4.7068160193289326E-4</v>
      </c>
      <c r="BS13" s="44">
        <f>AirBFYLD1!BS13*VLOOKUP(AirBFYLD2!BS$4,'[1]INTERNAL PARAMETERS-1'!$B$5:$J$44,5,FALSE)*VLOOKUP(AirBFYLD2!BS$4,'[1]INTERNAL PARAMETERS-1'!$B$5:$J$44,6,FALSE)*VLOOKUP(AirBFYLD2!BS$4,'[1]INTERNAL PARAMETERS-1'!$B$5:$J$44,3,FALSE) + AirBFYLD1!BS13*(1-VLOOKUP(AirBFYLD2!BS$4,'[1]INTERNAL PARAMETERS-1'!$B$5:$J$44,5,FALSE))*VLOOKUP(AirBFYLD2!BS$4,'[1]INTERNAL PARAMETERS-1'!$B$5:$J$44,8,FALSE)*VLOOKUP(AirBFYLD2!BS$4,'[1]INTERNAL PARAMETERS-1'!$B$5:$J$44,3,FALSE)</f>
        <v>2.5370260295995972E-5</v>
      </c>
      <c r="BT13" s="44">
        <f>AirBFYLD1!BT13*VLOOKUP(AirBFYLD2!BT$4,'[1]INTERNAL PARAMETERS-1'!$B$5:$J$44,5,FALSE)*VLOOKUP(AirBFYLD2!BT$4,'[1]INTERNAL PARAMETERS-1'!$B$5:$J$44,6,FALSE)*VLOOKUP(AirBFYLD2!BT$4,'[1]INTERNAL PARAMETERS-1'!$B$5:$J$44,3,FALSE) + AirBFYLD1!BT13*(1-VLOOKUP(AirBFYLD2!BT$4,'[1]INTERNAL PARAMETERS-1'!$B$5:$J$44,5,FALSE))*VLOOKUP(AirBFYLD2!BT$4,'[1]INTERNAL PARAMETERS-1'!$B$5:$J$44,8,FALSE)*VLOOKUP(AirBFYLD2!BT$4,'[1]INTERNAL PARAMETERS-1'!$B$5:$J$44,3,FALSE)</f>
        <v>0</v>
      </c>
      <c r="BU13" s="44">
        <f>AirBFYLD1!BU13*VLOOKUP(AirBFYLD2!BU$4,'[1]INTERNAL PARAMETERS-1'!$B$5:$J$44,5,FALSE)*VLOOKUP(AirBFYLD2!BU$4,'[1]INTERNAL PARAMETERS-1'!$B$5:$J$44,6,FALSE)*VLOOKUP(AirBFYLD2!BU$4,'[1]INTERNAL PARAMETERS-1'!$B$5:$J$44,3,FALSE) + AirBFYLD1!BU13*(1-VLOOKUP(AirBFYLD2!BU$4,'[1]INTERNAL PARAMETERS-1'!$B$5:$J$44,5,FALSE))*VLOOKUP(AirBFYLD2!BU$4,'[1]INTERNAL PARAMETERS-1'!$B$5:$J$44,8,FALSE)*VLOOKUP(AirBFYLD2!BU$4,'[1]INTERNAL PARAMETERS-1'!$B$5:$J$44,3,FALSE)</f>
        <v>0</v>
      </c>
      <c r="BV13" s="44">
        <f>AirBFYLD1!BV13*VLOOKUP(AirBFYLD2!BV$4,'[1]INTERNAL PARAMETERS-1'!$B$5:$J$44,5,FALSE)*VLOOKUP(AirBFYLD2!BV$4,'[1]INTERNAL PARAMETERS-1'!$B$5:$J$44,6,FALSE)*VLOOKUP(AirBFYLD2!BV$4,'[1]INTERNAL PARAMETERS-1'!$B$5:$J$44,3,FALSE) + AirBFYLD1!BV13*(1-VLOOKUP(AirBFYLD2!BV$4,'[1]INTERNAL PARAMETERS-1'!$B$5:$J$44,5,FALSE))*VLOOKUP(AirBFYLD2!BV$4,'[1]INTERNAL PARAMETERS-1'!$B$5:$J$44,8,FALSE)*VLOOKUP(AirBFYLD2!BV$4,'[1]INTERNAL PARAMETERS-1'!$B$5:$J$44,3,FALSE)</f>
        <v>0</v>
      </c>
      <c r="BW13" s="44">
        <f>AirBFYLD1!BW13*VLOOKUP(AirBFYLD2!BW$4,'[1]INTERNAL PARAMETERS-1'!$B$5:$J$44,5,FALSE)*VLOOKUP(AirBFYLD2!BW$4,'[1]INTERNAL PARAMETERS-1'!$B$5:$J$44,6,FALSE)*VLOOKUP(AirBFYLD2!BW$4,'[1]INTERNAL PARAMETERS-1'!$B$5:$J$44,3,FALSE) + AirBFYLD1!BW13*(1-VLOOKUP(AirBFYLD2!BW$4,'[1]INTERNAL PARAMETERS-1'!$B$5:$J$44,5,FALSE))*VLOOKUP(AirBFYLD2!BW$4,'[1]INTERNAL PARAMETERS-1'!$B$5:$J$44,8,FALSE)*VLOOKUP(AirBFYLD2!BW$4,'[1]INTERNAL PARAMETERS-1'!$B$5:$J$44,3,FALSE)</f>
        <v>0</v>
      </c>
      <c r="BX13" s="44">
        <f>AirBFYLD1!BX13*VLOOKUP(AirBFYLD2!BX$4,'[1]INTERNAL PARAMETERS-1'!$B$5:$J$44,5,FALSE)*VLOOKUP(AirBFYLD2!BX$4,'[1]INTERNAL PARAMETERS-1'!$B$5:$J$44,6,FALSE)*VLOOKUP(AirBFYLD2!BX$4,'[1]INTERNAL PARAMETERS-1'!$B$5:$J$44,3,FALSE) + AirBFYLD1!BX13*(1-VLOOKUP(AirBFYLD2!BX$4,'[1]INTERNAL PARAMETERS-1'!$B$5:$J$44,5,FALSE))*VLOOKUP(AirBFYLD2!BX$4,'[1]INTERNAL PARAMETERS-1'!$B$5:$J$44,8,FALSE)*VLOOKUP(AirBFYLD2!BX$4,'[1]INTERNAL PARAMETERS-1'!$B$5:$J$44,3,FALSE)</f>
        <v>0</v>
      </c>
      <c r="BY13" s="44">
        <f>AirBFYLD1!BY13*VLOOKUP(AirBFYLD2!BY$4,'[1]INTERNAL PARAMETERS-1'!$B$5:$J$44,5,FALSE)*VLOOKUP(AirBFYLD2!BY$4,'[1]INTERNAL PARAMETERS-1'!$B$5:$J$44,6,FALSE)*VLOOKUP(AirBFYLD2!BY$4,'[1]INTERNAL PARAMETERS-1'!$B$5:$J$44,3,FALSE) + AirBFYLD1!BY13*(1-VLOOKUP(AirBFYLD2!BY$4,'[1]INTERNAL PARAMETERS-1'!$B$5:$J$44,5,FALSE))*VLOOKUP(AirBFYLD2!BY$4,'[1]INTERNAL PARAMETERS-1'!$B$5:$J$44,8,FALSE)*VLOOKUP(AirBFYLD2!BY$4,'[1]INTERNAL PARAMETERS-1'!$B$5:$J$44,3,FALSE)</f>
        <v>0</v>
      </c>
      <c r="BZ13" s="44">
        <f>AirBFYLD1!BZ13*VLOOKUP(AirBFYLD2!BZ$4,'[1]INTERNAL PARAMETERS-1'!$B$5:$J$44,5,FALSE)*VLOOKUP(AirBFYLD2!BZ$4,'[1]INTERNAL PARAMETERS-1'!$B$5:$J$44,6,FALSE)*VLOOKUP(AirBFYLD2!BZ$4,'[1]INTERNAL PARAMETERS-1'!$B$5:$J$44,3,FALSE) + AirBFYLD1!BZ13*(1-VLOOKUP(AirBFYLD2!BZ$4,'[1]INTERNAL PARAMETERS-1'!$B$5:$J$44,5,FALSE))*VLOOKUP(AirBFYLD2!BZ$4,'[1]INTERNAL PARAMETERS-1'!$B$5:$J$44,8,FALSE)*VLOOKUP(AirBFYLD2!BZ$4,'[1]INTERNAL PARAMETERS-1'!$B$5:$J$44,3,FALSE)</f>
        <v>3.4928902550992787E-5</v>
      </c>
      <c r="CA13" s="44">
        <f>AirBFYLD1!CA13*VLOOKUP(AirBFYLD2!CA$4,'[1]INTERNAL PARAMETERS-1'!$B$5:$J$44,5,FALSE)*VLOOKUP(AirBFYLD2!CA$4,'[1]INTERNAL PARAMETERS-1'!$B$5:$J$44,6,FALSE)*VLOOKUP(AirBFYLD2!CA$4,'[1]INTERNAL PARAMETERS-1'!$B$5:$J$44,3,FALSE) + AirBFYLD1!CA13*(1-VLOOKUP(AirBFYLD2!CA$4,'[1]INTERNAL PARAMETERS-1'!$B$5:$J$44,5,FALSE))*VLOOKUP(AirBFYLD2!CA$4,'[1]INTERNAL PARAMETERS-1'!$B$5:$J$44,8,FALSE)*VLOOKUP(AirBFYLD2!CA$4,'[1]INTERNAL PARAMETERS-1'!$B$5:$J$44,3,FALSE)</f>
        <v>0</v>
      </c>
      <c r="CB13" s="44">
        <f>AirBFYLD1!CB13*VLOOKUP(AirBFYLD2!CB$4,'[1]INTERNAL PARAMETERS-1'!$B$5:$J$44,5,FALSE)*VLOOKUP(AirBFYLD2!CB$4,'[1]INTERNAL PARAMETERS-1'!$B$5:$J$44,6,FALSE)*VLOOKUP(AirBFYLD2!CB$4,'[1]INTERNAL PARAMETERS-1'!$B$5:$J$44,3,FALSE) + AirBFYLD1!CB13*(1-VLOOKUP(AirBFYLD2!CB$4,'[1]INTERNAL PARAMETERS-1'!$B$5:$J$44,5,FALSE))*VLOOKUP(AirBFYLD2!CB$4,'[1]INTERNAL PARAMETERS-1'!$B$5:$J$44,8,FALSE)*VLOOKUP(AirBFYLD2!CB$4,'[1]INTERNAL PARAMETERS-1'!$B$5:$J$44,3,FALSE)</f>
        <v>0</v>
      </c>
      <c r="CC13" s="44">
        <f>AirBFYLD1!CC13*VLOOKUP(AirBFYLD2!CC$4,'[1]INTERNAL PARAMETERS-1'!$B$5:$J$44,5,FALSE)*VLOOKUP(AirBFYLD2!CC$4,'[1]INTERNAL PARAMETERS-1'!$B$5:$J$44,6,FALSE)*VLOOKUP(AirBFYLD2!CC$4,'[1]INTERNAL PARAMETERS-1'!$B$5:$J$44,3,FALSE) + AirBFYLD1!CC13*(1-VLOOKUP(AirBFYLD2!CC$4,'[1]INTERNAL PARAMETERS-1'!$B$5:$J$44,5,FALSE))*VLOOKUP(AirBFYLD2!CC$4,'[1]INTERNAL PARAMETERS-1'!$B$5:$J$44,8,FALSE)*VLOOKUP(AirBFYLD2!CC$4,'[1]INTERNAL PARAMETERS-1'!$B$5:$J$44,3,FALSE)</f>
        <v>5.9878492463473021E-5</v>
      </c>
      <c r="CD13" s="44">
        <f>AirBFYLD1!CD13*VLOOKUP(AirBFYLD2!CD$4,'[1]INTERNAL PARAMETERS-1'!$B$5:$J$44,5,FALSE)*VLOOKUP(AirBFYLD2!CD$4,'[1]INTERNAL PARAMETERS-1'!$B$5:$J$44,6,FALSE)*VLOOKUP(AirBFYLD2!CD$4,'[1]INTERNAL PARAMETERS-1'!$B$5:$J$44,3,FALSE) + AirBFYLD1!CD13*(1-VLOOKUP(AirBFYLD2!CD$4,'[1]INTERNAL PARAMETERS-1'!$B$5:$J$44,5,FALSE))*VLOOKUP(AirBFYLD2!CD$4,'[1]INTERNAL PARAMETERS-1'!$B$5:$J$44,8,FALSE)*VLOOKUP(AirBFYLD2!CD$4,'[1]INTERNAL PARAMETERS-1'!$B$5:$J$44,3,FALSE)</f>
        <v>1.821301747184273E-4</v>
      </c>
      <c r="CE13" s="44">
        <f>AirBFYLD1!CE13*VLOOKUP(AirBFYLD2!CE$4,'[1]INTERNAL PARAMETERS-1'!$B$5:$J$44,5,FALSE)*VLOOKUP(AirBFYLD2!CE$4,'[1]INTERNAL PARAMETERS-1'!$B$5:$J$44,6,FALSE)*VLOOKUP(AirBFYLD2!CE$4,'[1]INTERNAL PARAMETERS-1'!$B$5:$J$44,3,FALSE) + AirBFYLD1!CE13*(1-VLOOKUP(AirBFYLD2!CE$4,'[1]INTERNAL PARAMETERS-1'!$B$5:$J$44,5,FALSE))*VLOOKUP(AirBFYLD2!CE$4,'[1]INTERNAL PARAMETERS-1'!$B$5:$J$44,8,FALSE)*VLOOKUP(AirBFYLD2!CE$4,'[1]INTERNAL PARAMETERS-1'!$B$5:$J$44,3,FALSE)</f>
        <v>3.2776451769298259E-4</v>
      </c>
      <c r="CF13" s="44">
        <f>AirBFYLD1!CF13*VLOOKUP(AirBFYLD2!CF$4,'[1]INTERNAL PARAMETERS-1'!$B$5:$J$44,5,FALSE)*VLOOKUP(AirBFYLD2!CF$4,'[1]INTERNAL PARAMETERS-1'!$B$5:$J$44,6,FALSE)*VLOOKUP(AirBFYLD2!CF$4,'[1]INTERNAL PARAMETERS-1'!$B$5:$J$44,3,FALSE) + AirBFYLD1!CF13*(1-VLOOKUP(AirBFYLD2!CF$4,'[1]INTERNAL PARAMETERS-1'!$B$5:$J$44,5,FALSE))*VLOOKUP(AirBFYLD2!CF$4,'[1]INTERNAL PARAMETERS-1'!$B$5:$J$44,8,FALSE)*VLOOKUP(AirBFYLD2!CF$4,'[1]INTERNAL PARAMETERS-1'!$B$5:$J$44,3,FALSE)</f>
        <v>1.6606902012705004E-4</v>
      </c>
      <c r="CG13" s="44">
        <f>AirBFYLD1!CG13*VLOOKUP(AirBFYLD2!CG$4,'[1]INTERNAL PARAMETERS-1'!$B$5:$J$44,5,FALSE)*VLOOKUP(AirBFYLD2!CG$4,'[1]INTERNAL PARAMETERS-1'!$B$5:$J$44,6,FALSE)*VLOOKUP(AirBFYLD2!CG$4,'[1]INTERNAL PARAMETERS-1'!$B$5:$J$44,3,FALSE) + AirBFYLD1!CG13*(1-VLOOKUP(AirBFYLD2!CG$4,'[1]INTERNAL PARAMETERS-1'!$B$5:$J$44,5,FALSE))*VLOOKUP(AirBFYLD2!CG$4,'[1]INTERNAL PARAMETERS-1'!$B$5:$J$44,8,FALSE)*VLOOKUP(AirBFYLD2!CG$4,'[1]INTERNAL PARAMETERS-1'!$B$5:$J$44,3,FALSE)</f>
        <v>0</v>
      </c>
      <c r="CH13" s="43">
        <f>AirBFYLD1!CH13*VLOOKUP(AirBFYLD2!CH$4,'[1]INTERNAL PARAMETERS-1'!$B$5:$J$44,5,FALSE)*VLOOKUP(AirBFYLD2!CH$4,'[1]INTERNAL PARAMETERS-1'!$B$5:$J$44,6,FALSE)*VLOOKUP(AirBFYLD2!CH$4,'[1]INTERNAL PARAMETERS-1'!$B$5:$J$44,3,FALSE) + AirBFYLD1!CH13*(1-VLOOKUP(AirBFYLD2!CH$4,'[1]INTERNAL PARAMETERS-1'!$B$5:$J$44,5,FALSE))*VLOOKUP(AirBFYLD2!CH$4,'[1]INTERNAL PARAMETERS-1'!$B$5:$J$44,8,FALSE)*VLOOKUP(AirBFYLD2!CH$4,'[1]INTERNAL PARAMETERS-1'!$B$5:$J$44,3,FALSE)</f>
        <v>0</v>
      </c>
      <c r="CJ13" s="45">
        <f t="shared" si="0"/>
        <v>7.2337050470370929</v>
      </c>
      <c r="CK13" s="43">
        <f t="shared" si="1"/>
        <v>0.16619380414689008</v>
      </c>
    </row>
    <row r="14" spans="2:89" x14ac:dyDescent="0.5">
      <c r="B14" s="58" t="s">
        <v>5</v>
      </c>
      <c r="C14" s="57" t="s">
        <v>68</v>
      </c>
      <c r="D14" s="57" t="s">
        <v>58</v>
      </c>
      <c r="E14" s="133">
        <f>AirBF!X14</f>
        <v>13.620878405522117</v>
      </c>
      <c r="F14" s="59">
        <f>'[1]INTERNAL PARAMETERS-1'!M14</f>
        <v>39.424999999999997</v>
      </c>
      <c r="G14" s="45">
        <f>AirBFYLD1!G14*VLOOKUP(AirBFYLD2!G$4,'[1]INTERNAL PARAMETERS-1'!$B$5:$J$44,5,FALSE)*VLOOKUP(AirBFYLD2!G$4,'[1]INTERNAL PARAMETERS-1'!$B$5:$J$44,7,FALSE)*AirBFYLD2!$F14 + AirBFYLD1!G14*(1-VLOOKUP(AirBFYLD2!G$4,'[1]INTERNAL PARAMETERS-1'!$B$5:$J$44,5,FALSE))*VLOOKUP(AirBFYLD2!G$4,'[1]INTERNAL PARAMETERS-1'!$B$5:$J$44,9,FALSE)*AirBFYLD2!$F14</f>
        <v>2.8570596985364971</v>
      </c>
      <c r="H14" s="44">
        <f>AirBFYLD1!H14*VLOOKUP(AirBFYLD2!H$4,'[1]INTERNAL PARAMETERS-1'!$B$5:$J$44,5,FALSE)*VLOOKUP(AirBFYLD2!H$4,'[1]INTERNAL PARAMETERS-1'!$B$5:$J$44,7,FALSE)*AirBFYLD2!$F14 + AirBFYLD1!H14*(1-VLOOKUP(AirBFYLD2!H$4,'[1]INTERNAL PARAMETERS-1'!$B$5:$J$44,5,FALSE))*VLOOKUP(AirBFYLD2!H$4,'[1]INTERNAL PARAMETERS-1'!$B$5:$J$44,9,FALSE)*AirBFYLD2!$F14</f>
        <v>0.97635245767927881</v>
      </c>
      <c r="I14" s="44">
        <f>AirBFYLD1!I14*VLOOKUP(AirBFYLD2!I$4,'[1]INTERNAL PARAMETERS-1'!$B$5:$J$44,5,FALSE)*VLOOKUP(AirBFYLD2!I$4,'[1]INTERNAL PARAMETERS-1'!$B$5:$J$44,7,FALSE)*AirBFYLD2!$F14 + AirBFYLD1!I14*(1-VLOOKUP(AirBFYLD2!I$4,'[1]INTERNAL PARAMETERS-1'!$B$5:$J$44,5,FALSE))*VLOOKUP(AirBFYLD2!I$4,'[1]INTERNAL PARAMETERS-1'!$B$5:$J$44,9,FALSE)*AirBFYLD2!$F14</f>
        <v>1.1446819988538519</v>
      </c>
      <c r="J14" s="44">
        <f>AirBFYLD1!J14*VLOOKUP(AirBFYLD2!J$4,'[1]INTERNAL PARAMETERS-1'!$B$5:$J$44,5,FALSE)*VLOOKUP(AirBFYLD2!J$4,'[1]INTERNAL PARAMETERS-1'!$B$5:$J$44,7,FALSE)*AirBFYLD2!$F14 + AirBFYLD1!J14*(1-VLOOKUP(AirBFYLD2!J$4,'[1]INTERNAL PARAMETERS-1'!$B$5:$J$44,5,FALSE))*VLOOKUP(AirBFYLD2!J$4,'[1]INTERNAL PARAMETERS-1'!$B$5:$J$44,9,FALSE)*AirBFYLD2!$F14</f>
        <v>0</v>
      </c>
      <c r="K14" s="44">
        <f>AirBFYLD1!K14*VLOOKUP(AirBFYLD2!K$4,'[1]INTERNAL PARAMETERS-1'!$B$5:$J$44,5,FALSE)*VLOOKUP(AirBFYLD2!K$4,'[1]INTERNAL PARAMETERS-1'!$B$5:$J$44,7,FALSE)*AirBFYLD2!$F14 + AirBFYLD1!K14*(1-VLOOKUP(AirBFYLD2!K$4,'[1]INTERNAL PARAMETERS-1'!$B$5:$J$44,5,FALSE))*VLOOKUP(AirBFYLD2!K$4,'[1]INTERNAL PARAMETERS-1'!$B$5:$J$44,9,FALSE)*AirBFYLD2!$F14</f>
        <v>8.7284488935123299E-3</v>
      </c>
      <c r="L14" s="44">
        <f>AirBFYLD1!L14*VLOOKUP(AirBFYLD2!L$4,'[1]INTERNAL PARAMETERS-1'!$B$5:$J$44,5,FALSE)*VLOOKUP(AirBFYLD2!L$4,'[1]INTERNAL PARAMETERS-1'!$B$5:$J$44,7,FALSE)*AirBFYLD2!$F14 + AirBFYLD1!L14*(1-VLOOKUP(AirBFYLD2!L$4,'[1]INTERNAL PARAMETERS-1'!$B$5:$J$44,5,FALSE))*VLOOKUP(AirBFYLD2!L$4,'[1]INTERNAL PARAMETERS-1'!$B$5:$J$44,9,FALSE)*AirBFYLD2!$F14</f>
        <v>0</v>
      </c>
      <c r="M14" s="44">
        <f>AirBFYLD1!M14*VLOOKUP(AirBFYLD2!M$4,'[1]INTERNAL PARAMETERS-1'!$B$5:$J$44,5,FALSE)*VLOOKUP(AirBFYLD2!M$4,'[1]INTERNAL PARAMETERS-1'!$B$5:$J$44,7,FALSE)*AirBFYLD2!$F14 + AirBFYLD1!M14*(1-VLOOKUP(AirBFYLD2!M$4,'[1]INTERNAL PARAMETERS-1'!$B$5:$J$44,5,FALSE))*VLOOKUP(AirBFYLD2!M$4,'[1]INTERNAL PARAMETERS-1'!$B$5:$J$44,9,FALSE)*AirBFYLD2!$F14</f>
        <v>6.1519626446329759E-2</v>
      </c>
      <c r="N14" s="44">
        <f>AirBFYLD1!N14*VLOOKUP(AirBFYLD2!N$4,'[1]INTERNAL PARAMETERS-1'!$B$5:$J$44,5,FALSE)*VLOOKUP(AirBFYLD2!N$4,'[1]INTERNAL PARAMETERS-1'!$B$5:$J$44,7,FALSE)*AirBFYLD2!$F14 + AirBFYLD1!N14*(1-VLOOKUP(AirBFYLD2!N$4,'[1]INTERNAL PARAMETERS-1'!$B$5:$J$44,5,FALSE))*VLOOKUP(AirBFYLD2!N$4,'[1]INTERNAL PARAMETERS-1'!$B$5:$J$44,9,FALSE)*AirBFYLD2!$F14</f>
        <v>4.3656206548971233E-3</v>
      </c>
      <c r="O14" s="44">
        <f>AirBFYLD1!O14*VLOOKUP(AirBFYLD2!O$4,'[1]INTERNAL PARAMETERS-1'!$B$5:$J$44,5,FALSE)*VLOOKUP(AirBFYLD2!O$4,'[1]INTERNAL PARAMETERS-1'!$B$5:$J$44,7,FALSE)*AirBFYLD2!$F14 + AirBFYLD1!O14*(1-VLOOKUP(AirBFYLD2!O$4,'[1]INTERNAL PARAMETERS-1'!$B$5:$J$44,5,FALSE))*VLOOKUP(AirBFYLD2!O$4,'[1]INTERNAL PARAMETERS-1'!$B$5:$J$44,9,FALSE)*AirBFYLD2!$F14</f>
        <v>0</v>
      </c>
      <c r="P14" s="44">
        <f>AirBFYLD1!P14*VLOOKUP(AirBFYLD2!P$4,'[1]INTERNAL PARAMETERS-1'!$B$5:$J$44,5,FALSE)*VLOOKUP(AirBFYLD2!P$4,'[1]INTERNAL PARAMETERS-1'!$B$5:$J$44,7,FALSE)*AirBFYLD2!$F14 + AirBFYLD1!P14*(1-VLOOKUP(AirBFYLD2!P$4,'[1]INTERNAL PARAMETERS-1'!$B$5:$J$44,5,FALSE))*VLOOKUP(AirBFYLD2!P$4,'[1]INTERNAL PARAMETERS-1'!$B$5:$J$44,9,FALSE)*AirBFYLD2!$F14</f>
        <v>0</v>
      </c>
      <c r="Q14" s="44">
        <f>AirBFYLD1!Q14*VLOOKUP(AirBFYLD2!Q$4,'[1]INTERNAL PARAMETERS-1'!$B$5:$J$44,5,FALSE)*VLOOKUP(AirBFYLD2!Q$4,'[1]INTERNAL PARAMETERS-1'!$B$5:$J$44,7,FALSE)*AirBFYLD2!$F14 + AirBFYLD1!Q14*(1-VLOOKUP(AirBFYLD2!Q$4,'[1]INTERNAL PARAMETERS-1'!$B$5:$J$44,5,FALSE))*VLOOKUP(AirBFYLD2!Q$4,'[1]INTERNAL PARAMETERS-1'!$B$5:$J$44,9,FALSE)*AirBFYLD2!$F14</f>
        <v>0</v>
      </c>
      <c r="R14" s="44">
        <f>AirBFYLD1!R14*VLOOKUP(AirBFYLD2!R$4,'[1]INTERNAL PARAMETERS-1'!$B$5:$J$44,5,FALSE)*VLOOKUP(AirBFYLD2!R$4,'[1]INTERNAL PARAMETERS-1'!$B$5:$J$44,7,FALSE)*AirBFYLD2!$F14 + AirBFYLD1!R14*(1-VLOOKUP(AirBFYLD2!R$4,'[1]INTERNAL PARAMETERS-1'!$B$5:$J$44,5,FALSE))*VLOOKUP(AirBFYLD2!R$4,'[1]INTERNAL PARAMETERS-1'!$B$5:$J$44,9,FALSE)*AirBFYLD2!$F14</f>
        <v>1.0348265138276113E-2</v>
      </c>
      <c r="S14" s="44">
        <f>AirBFYLD1!S14*VLOOKUP(AirBFYLD2!S$4,'[1]INTERNAL PARAMETERS-1'!$B$5:$J$44,5,FALSE)*VLOOKUP(AirBFYLD2!S$4,'[1]INTERNAL PARAMETERS-1'!$B$5:$J$44,7,FALSE)*AirBFYLD2!$F14 + AirBFYLD1!S14*(1-VLOOKUP(AirBFYLD2!S$4,'[1]INTERNAL PARAMETERS-1'!$B$5:$J$44,5,FALSE))*VLOOKUP(AirBFYLD2!S$4,'[1]INTERNAL PARAMETERS-1'!$B$5:$J$44,9,FALSE)*AirBFYLD2!$F14</f>
        <v>0.12604026267083471</v>
      </c>
      <c r="T14" s="44">
        <f>AirBFYLD1!T14*VLOOKUP(AirBFYLD2!T$4,'[1]INTERNAL PARAMETERS-1'!$B$5:$J$44,5,FALSE)*VLOOKUP(AirBFYLD2!T$4,'[1]INTERNAL PARAMETERS-1'!$B$5:$J$44,7,FALSE)*AirBFYLD2!$F14 + AirBFYLD1!T14*(1-VLOOKUP(AirBFYLD2!T$4,'[1]INTERNAL PARAMETERS-1'!$B$5:$J$44,5,FALSE))*VLOOKUP(AirBFYLD2!T$4,'[1]INTERNAL PARAMETERS-1'!$B$5:$J$44,9,FALSE)*AirBFYLD2!$F14</f>
        <v>5.4328069774070911E-2</v>
      </c>
      <c r="U14" s="44">
        <f>AirBFYLD1!U14*VLOOKUP(AirBFYLD2!U$4,'[1]INTERNAL PARAMETERS-1'!$B$5:$J$44,5,FALSE)*VLOOKUP(AirBFYLD2!U$4,'[1]INTERNAL PARAMETERS-1'!$B$5:$J$44,7,FALSE)*AirBFYLD2!$F14 + AirBFYLD1!U14*(1-VLOOKUP(AirBFYLD2!U$4,'[1]INTERNAL PARAMETERS-1'!$B$5:$J$44,5,FALSE))*VLOOKUP(AirBFYLD2!U$4,'[1]INTERNAL PARAMETERS-1'!$B$5:$J$44,9,FALSE)*AirBFYLD2!$F14</f>
        <v>2.6310221388651748E-2</v>
      </c>
      <c r="V14" s="44">
        <f>AirBFYLD1!V14*VLOOKUP(AirBFYLD2!V$4,'[1]INTERNAL PARAMETERS-1'!$B$5:$J$44,5,FALSE)*VLOOKUP(AirBFYLD2!V$4,'[1]INTERNAL PARAMETERS-1'!$B$5:$J$44,7,FALSE)*AirBFYLD2!$F14 + AirBFYLD1!V14*(1-VLOOKUP(AirBFYLD2!V$4,'[1]INTERNAL PARAMETERS-1'!$B$5:$J$44,5,FALSE))*VLOOKUP(AirBFYLD2!V$4,'[1]INTERNAL PARAMETERS-1'!$B$5:$J$44,9,FALSE)*AirBFYLD2!$F14</f>
        <v>0.15084654235035957</v>
      </c>
      <c r="W14" s="44">
        <f>AirBFYLD1!W14*VLOOKUP(AirBFYLD2!W$4,'[1]INTERNAL PARAMETERS-1'!$B$5:$J$44,5,FALSE)*VLOOKUP(AirBFYLD2!W$4,'[1]INTERNAL PARAMETERS-1'!$B$5:$J$44,7,FALSE)*AirBFYLD2!$F14 + AirBFYLD1!W14*(1-VLOOKUP(AirBFYLD2!W$4,'[1]INTERNAL PARAMETERS-1'!$B$5:$J$44,5,FALSE))*VLOOKUP(AirBFYLD2!W$4,'[1]INTERNAL PARAMETERS-1'!$B$5:$J$44,9,FALSE)*AirBFYLD2!$F14</f>
        <v>0</v>
      </c>
      <c r="X14" s="44">
        <f>AirBFYLD1!X14*VLOOKUP(AirBFYLD2!X$4,'[1]INTERNAL PARAMETERS-1'!$B$5:$J$44,5,FALSE)*VLOOKUP(AirBFYLD2!X$4,'[1]INTERNAL PARAMETERS-1'!$B$5:$J$44,7,FALSE)*AirBFYLD2!$F14 + AirBFYLD1!X14*(1-VLOOKUP(AirBFYLD2!X$4,'[1]INTERNAL PARAMETERS-1'!$B$5:$J$44,5,FALSE))*VLOOKUP(AirBFYLD2!X$4,'[1]INTERNAL PARAMETERS-1'!$B$5:$J$44,9,FALSE)*AirBFYLD2!$F14</f>
        <v>0</v>
      </c>
      <c r="Y14" s="44">
        <f>AirBFYLD1!Y14*VLOOKUP(AirBFYLD2!Y$4,'[1]INTERNAL PARAMETERS-1'!$B$5:$J$44,5,FALSE)*VLOOKUP(AirBFYLD2!Y$4,'[1]INTERNAL PARAMETERS-1'!$B$5:$J$44,7,FALSE)*AirBFYLD2!$F14 + AirBFYLD1!Y14*(1-VLOOKUP(AirBFYLD2!Y$4,'[1]INTERNAL PARAMETERS-1'!$B$5:$J$44,5,FALSE))*VLOOKUP(AirBFYLD2!Y$4,'[1]INTERNAL PARAMETERS-1'!$B$5:$J$44,9,FALSE)*AirBFYLD2!$F14</f>
        <v>0</v>
      </c>
      <c r="Z14" s="44">
        <f>AirBFYLD1!Z14*VLOOKUP(AirBFYLD2!Z$4,'[1]INTERNAL PARAMETERS-1'!$B$5:$J$44,5,FALSE)*VLOOKUP(AirBFYLD2!Z$4,'[1]INTERNAL PARAMETERS-1'!$B$5:$J$44,7,FALSE)*AirBFYLD2!$F14 + AirBFYLD1!Z14*(1-VLOOKUP(AirBFYLD2!Z$4,'[1]INTERNAL PARAMETERS-1'!$B$5:$J$44,5,FALSE))*VLOOKUP(AirBFYLD2!Z$4,'[1]INTERNAL PARAMETERS-1'!$B$5:$J$44,9,FALSE)*AirBFYLD2!$F14</f>
        <v>0</v>
      </c>
      <c r="AA14" s="44">
        <f>AirBFYLD1!AA14*VLOOKUP(AirBFYLD2!AA$4,'[1]INTERNAL PARAMETERS-1'!$B$5:$J$44,5,FALSE)*VLOOKUP(AirBFYLD2!AA$4,'[1]INTERNAL PARAMETERS-1'!$B$5:$J$44,7,FALSE)*AirBFYLD2!$F14 + AirBFYLD1!AA14*(1-VLOOKUP(AirBFYLD2!AA$4,'[1]INTERNAL PARAMETERS-1'!$B$5:$J$44,5,FALSE))*VLOOKUP(AirBFYLD2!AA$4,'[1]INTERNAL PARAMETERS-1'!$B$5:$J$44,9,FALSE)*AirBFYLD2!$F14</f>
        <v>0</v>
      </c>
      <c r="AB14" s="44">
        <f>AirBFYLD1!AB14*VLOOKUP(AirBFYLD2!AB$4,'[1]INTERNAL PARAMETERS-1'!$B$5:$J$44,5,FALSE)*VLOOKUP(AirBFYLD2!AB$4,'[1]INTERNAL PARAMETERS-1'!$B$5:$J$44,7,FALSE)*AirBFYLD2!$F14 + AirBFYLD1!AB14*(1-VLOOKUP(AirBFYLD2!AB$4,'[1]INTERNAL PARAMETERS-1'!$B$5:$J$44,5,FALSE))*VLOOKUP(AirBFYLD2!AB$4,'[1]INTERNAL PARAMETERS-1'!$B$5:$J$44,9,FALSE)*AirBFYLD2!$F14</f>
        <v>0</v>
      </c>
      <c r="AC14" s="44">
        <f>AirBFYLD1!AC14*VLOOKUP(AirBFYLD2!AC$4,'[1]INTERNAL PARAMETERS-1'!$B$5:$J$44,5,FALSE)*VLOOKUP(AirBFYLD2!AC$4,'[1]INTERNAL PARAMETERS-1'!$B$5:$J$44,7,FALSE)*AirBFYLD2!$F14 + AirBFYLD1!AC14*(1-VLOOKUP(AirBFYLD2!AC$4,'[1]INTERNAL PARAMETERS-1'!$B$5:$J$44,5,FALSE))*VLOOKUP(AirBFYLD2!AC$4,'[1]INTERNAL PARAMETERS-1'!$B$5:$J$44,9,FALSE)*AirBFYLD2!$F14</f>
        <v>0</v>
      </c>
      <c r="AD14" s="44">
        <f>AirBFYLD1!AD14*VLOOKUP(AirBFYLD2!AD$4,'[1]INTERNAL PARAMETERS-1'!$B$5:$J$44,5,FALSE)*VLOOKUP(AirBFYLD2!AD$4,'[1]INTERNAL PARAMETERS-1'!$B$5:$J$44,7,FALSE)*AirBFYLD2!$F14 + AirBFYLD1!AD14*(1-VLOOKUP(AirBFYLD2!AD$4,'[1]INTERNAL PARAMETERS-1'!$B$5:$J$44,5,FALSE))*VLOOKUP(AirBFYLD2!AD$4,'[1]INTERNAL PARAMETERS-1'!$B$5:$J$44,9,FALSE)*AirBFYLD2!$F14</f>
        <v>0</v>
      </c>
      <c r="AE14" s="44">
        <f>AirBFYLD1!AE14*VLOOKUP(AirBFYLD2!AE$4,'[1]INTERNAL PARAMETERS-1'!$B$5:$J$44,5,FALSE)*VLOOKUP(AirBFYLD2!AE$4,'[1]INTERNAL PARAMETERS-1'!$B$5:$J$44,7,FALSE)*AirBFYLD2!$F14 + AirBFYLD1!AE14*(1-VLOOKUP(AirBFYLD2!AE$4,'[1]INTERNAL PARAMETERS-1'!$B$5:$J$44,5,FALSE))*VLOOKUP(AirBFYLD2!AE$4,'[1]INTERNAL PARAMETERS-1'!$B$5:$J$44,9,FALSE)*AirBFYLD2!$F14</f>
        <v>0</v>
      </c>
      <c r="AF14" s="44">
        <f>AirBFYLD1!AF14*VLOOKUP(AirBFYLD2!AF$4,'[1]INTERNAL PARAMETERS-1'!$B$5:$J$44,5,FALSE)*VLOOKUP(AirBFYLD2!AF$4,'[1]INTERNAL PARAMETERS-1'!$B$5:$J$44,7,FALSE)*AirBFYLD2!$F14 + AirBFYLD1!AF14*(1-VLOOKUP(AirBFYLD2!AF$4,'[1]INTERNAL PARAMETERS-1'!$B$5:$J$44,5,FALSE))*VLOOKUP(AirBFYLD2!AF$4,'[1]INTERNAL PARAMETERS-1'!$B$5:$J$44,9,FALSE)*AirBFYLD2!$F14</f>
        <v>5.0451981173518937E-3</v>
      </c>
      <c r="AG14" s="44">
        <f>AirBFYLD1!AG14*VLOOKUP(AirBFYLD2!AG$4,'[1]INTERNAL PARAMETERS-1'!$B$5:$J$44,5,FALSE)*VLOOKUP(AirBFYLD2!AG$4,'[1]INTERNAL PARAMETERS-1'!$B$5:$J$44,7,FALSE)*AirBFYLD2!$F14 + AirBFYLD1!AG14*(1-VLOOKUP(AirBFYLD2!AG$4,'[1]INTERNAL PARAMETERS-1'!$B$5:$J$44,5,FALSE))*VLOOKUP(AirBFYLD2!AG$4,'[1]INTERNAL PARAMETERS-1'!$B$5:$J$44,9,FALSE)*AirBFYLD2!$F14</f>
        <v>0</v>
      </c>
      <c r="AH14" s="44">
        <f>AirBFYLD1!AH14*VLOOKUP(AirBFYLD2!AH$4,'[1]INTERNAL PARAMETERS-1'!$B$5:$J$44,5,FALSE)*VLOOKUP(AirBFYLD2!AH$4,'[1]INTERNAL PARAMETERS-1'!$B$5:$J$44,7,FALSE)*AirBFYLD2!$F14 + AirBFYLD1!AH14*(1-VLOOKUP(AirBFYLD2!AH$4,'[1]INTERNAL PARAMETERS-1'!$B$5:$J$44,5,FALSE))*VLOOKUP(AirBFYLD2!AH$4,'[1]INTERNAL PARAMETERS-1'!$B$5:$J$44,9,FALSE)*AirBFYLD2!$F14</f>
        <v>1.4230045972018163E-3</v>
      </c>
      <c r="AI14" s="44">
        <f>AirBFYLD1!AI14*VLOOKUP(AirBFYLD2!AI$4,'[1]INTERNAL PARAMETERS-1'!$B$5:$J$44,5,FALSE)*VLOOKUP(AirBFYLD2!AI$4,'[1]INTERNAL PARAMETERS-1'!$B$5:$J$44,7,FALSE)*AirBFYLD2!$F14 + AirBFYLD1!AI14*(1-VLOOKUP(AirBFYLD2!AI$4,'[1]INTERNAL PARAMETERS-1'!$B$5:$J$44,5,FALSE))*VLOOKUP(AirBFYLD2!AI$4,'[1]INTERNAL PARAMETERS-1'!$B$5:$J$44,9,FALSE)*AirBFYLD2!$F14</f>
        <v>1.293640542910742E-3</v>
      </c>
      <c r="AJ14" s="44">
        <f>AirBFYLD1!AJ14*VLOOKUP(AirBFYLD2!AJ$4,'[1]INTERNAL PARAMETERS-1'!$B$5:$J$44,5,FALSE)*VLOOKUP(AirBFYLD2!AJ$4,'[1]INTERNAL PARAMETERS-1'!$B$5:$J$44,7,FALSE)*AirBFYLD2!$F14 + AirBFYLD1!AJ14*(1-VLOOKUP(AirBFYLD2!AJ$4,'[1]INTERNAL PARAMETERS-1'!$B$5:$J$44,5,FALSE))*VLOOKUP(AirBFYLD2!AJ$4,'[1]INTERNAL PARAMETERS-1'!$B$5:$J$44,9,FALSE)*AirBFYLD2!$F14</f>
        <v>2.0178698157196133E-2</v>
      </c>
      <c r="AK14" s="44">
        <f>AirBFYLD1!AK14*VLOOKUP(AirBFYLD2!AK$4,'[1]INTERNAL PARAMETERS-1'!$B$5:$J$44,5,FALSE)*VLOOKUP(AirBFYLD2!AK$4,'[1]INTERNAL PARAMETERS-1'!$B$5:$J$44,7,FALSE)*AirBFYLD2!$F14 + AirBFYLD1!AK14*(1-VLOOKUP(AirBFYLD2!AK$4,'[1]INTERNAL PARAMETERS-1'!$B$5:$J$44,5,FALSE))*VLOOKUP(AirBFYLD2!AK$4,'[1]INTERNAL PARAMETERS-1'!$B$5:$J$44,9,FALSE)*AirBFYLD2!$F14</f>
        <v>5.6896555750302587E-3</v>
      </c>
      <c r="AL14" s="44">
        <f>AirBFYLD1!AL14*VLOOKUP(AirBFYLD2!AL$4,'[1]INTERNAL PARAMETERS-1'!$B$5:$J$44,5,FALSE)*VLOOKUP(AirBFYLD2!AL$4,'[1]INTERNAL PARAMETERS-1'!$B$5:$J$44,7,FALSE)*AirBFYLD2!$F14 + AirBFYLD1!AL14*(1-VLOOKUP(AirBFYLD2!AL$4,'[1]INTERNAL PARAMETERS-1'!$B$5:$J$44,5,FALSE))*VLOOKUP(AirBFYLD2!AL$4,'[1]INTERNAL PARAMETERS-1'!$B$5:$J$44,9,FALSE)*AirBFYLD2!$F14</f>
        <v>0</v>
      </c>
      <c r="AM14" s="44">
        <f>AirBFYLD1!AM14*VLOOKUP(AirBFYLD2!AM$4,'[1]INTERNAL PARAMETERS-1'!$B$5:$J$44,5,FALSE)*VLOOKUP(AirBFYLD2!AM$4,'[1]INTERNAL PARAMETERS-1'!$B$5:$J$44,7,FALSE)*AirBFYLD2!$F14 + AirBFYLD1!AM14*(1-VLOOKUP(AirBFYLD2!AM$4,'[1]INTERNAL PARAMETERS-1'!$B$5:$J$44,5,FALSE))*VLOOKUP(AirBFYLD2!AM$4,'[1]INTERNAL PARAMETERS-1'!$B$5:$J$44,9,FALSE)*AirBFYLD2!$F14</f>
        <v>0</v>
      </c>
      <c r="AN14" s="44">
        <f>AirBFYLD1!AN14*VLOOKUP(AirBFYLD2!AN$4,'[1]INTERNAL PARAMETERS-1'!$B$5:$J$44,5,FALSE)*VLOOKUP(AirBFYLD2!AN$4,'[1]INTERNAL PARAMETERS-1'!$B$5:$J$44,7,FALSE)*AirBFYLD2!$F14 + AirBFYLD1!AN14*(1-VLOOKUP(AirBFYLD2!AN$4,'[1]INTERNAL PARAMETERS-1'!$B$5:$J$44,5,FALSE))*VLOOKUP(AirBFYLD2!AN$4,'[1]INTERNAL PARAMETERS-1'!$B$5:$J$44,9,FALSE)*AirBFYLD2!$F14</f>
        <v>0</v>
      </c>
      <c r="AO14" s="44">
        <f>AirBFYLD1!AO14*VLOOKUP(AirBFYLD2!AO$4,'[1]INTERNAL PARAMETERS-1'!$B$5:$J$44,5,FALSE)*VLOOKUP(AirBFYLD2!AO$4,'[1]INTERNAL PARAMETERS-1'!$B$5:$J$44,7,FALSE)*AirBFYLD2!$F14 + AirBFYLD1!AO14*(1-VLOOKUP(AirBFYLD2!AO$4,'[1]INTERNAL PARAMETERS-1'!$B$5:$J$44,5,FALSE))*VLOOKUP(AirBFYLD2!AO$4,'[1]INTERNAL PARAMETERS-1'!$B$5:$J$44,9,FALSE)*AirBFYLD2!$F14</f>
        <v>0</v>
      </c>
      <c r="AP14" s="44">
        <f>AirBFYLD1!AP14*VLOOKUP(AirBFYLD2!AP$4,'[1]INTERNAL PARAMETERS-1'!$B$5:$J$44,5,FALSE)*VLOOKUP(AirBFYLD2!AP$4,'[1]INTERNAL PARAMETERS-1'!$B$5:$J$44,7,FALSE)*AirBFYLD2!$F14 + AirBFYLD1!AP14*(1-VLOOKUP(AirBFYLD2!AP$4,'[1]INTERNAL PARAMETERS-1'!$B$5:$J$44,5,FALSE))*VLOOKUP(AirBFYLD2!AP$4,'[1]INTERNAL PARAMETERS-1'!$B$5:$J$44,9,FALSE)*AirBFYLD2!$F14</f>
        <v>0</v>
      </c>
      <c r="AQ14" s="44">
        <f>AirBFYLD1!AQ14*VLOOKUP(AirBFYLD2!AQ$4,'[1]INTERNAL PARAMETERS-1'!$B$5:$J$44,5,FALSE)*VLOOKUP(AirBFYLD2!AQ$4,'[1]INTERNAL PARAMETERS-1'!$B$5:$J$44,7,FALSE)*AirBFYLD2!$F14 + AirBFYLD1!AQ14*(1-VLOOKUP(AirBFYLD2!AQ$4,'[1]INTERNAL PARAMETERS-1'!$B$5:$J$44,5,FALSE))*VLOOKUP(AirBFYLD2!AQ$4,'[1]INTERNAL PARAMETERS-1'!$B$5:$J$44,9,FALSE)*AirBFYLD2!$F14</f>
        <v>0</v>
      </c>
      <c r="AR14" s="44">
        <f>AirBFYLD1!AR14*VLOOKUP(AirBFYLD2!AR$4,'[1]INTERNAL PARAMETERS-1'!$B$5:$J$44,5,FALSE)*VLOOKUP(AirBFYLD2!AR$4,'[1]INTERNAL PARAMETERS-1'!$B$5:$J$44,7,FALSE)*AirBFYLD2!$F14 + AirBFYLD1!AR14*(1-VLOOKUP(AirBFYLD2!AR$4,'[1]INTERNAL PARAMETERS-1'!$B$5:$J$44,5,FALSE))*VLOOKUP(AirBFYLD2!AR$4,'[1]INTERNAL PARAMETERS-1'!$B$5:$J$44,9,FALSE)*AirBFYLD2!$F14</f>
        <v>0</v>
      </c>
      <c r="AS14" s="44">
        <f>AirBFYLD1!AS14*VLOOKUP(AirBFYLD2!AS$4,'[1]INTERNAL PARAMETERS-1'!$B$5:$J$44,5,FALSE)*VLOOKUP(AirBFYLD2!AS$4,'[1]INTERNAL PARAMETERS-1'!$B$5:$J$44,7,FALSE)*AirBFYLD2!$F14 + AirBFYLD1!AS14*(1-VLOOKUP(AirBFYLD2!AS$4,'[1]INTERNAL PARAMETERS-1'!$B$5:$J$44,5,FALSE))*VLOOKUP(AirBFYLD2!AS$4,'[1]INTERNAL PARAMETERS-1'!$B$5:$J$44,9,FALSE)*AirBFYLD2!$F14</f>
        <v>0</v>
      </c>
      <c r="AT14" s="43">
        <f>AirBFYLD1!AT14*VLOOKUP(AirBFYLD2!AT$4,'[1]INTERNAL PARAMETERS-1'!$B$5:$J$44,5,FALSE)*VLOOKUP(AirBFYLD2!AT$4,'[1]INTERNAL PARAMETERS-1'!$B$5:$J$44,7,FALSE)*AirBFYLD2!$F14 + AirBFYLD1!AT14*(1-VLOOKUP(AirBFYLD2!AT$4,'[1]INTERNAL PARAMETERS-1'!$B$5:$J$44,5,FALSE))*VLOOKUP(AirBFYLD2!AT$4,'[1]INTERNAL PARAMETERS-1'!$B$5:$J$44,9,FALSE)*AirBFYLD2!$F14</f>
        <v>0</v>
      </c>
      <c r="AU14" s="45">
        <f>AirBFYLD1!AU14*VLOOKUP(AirBFYLD2!AU$4,'[1]INTERNAL PARAMETERS-1'!$B$5:$J$44,5,FALSE)*VLOOKUP(AirBFYLD2!AU$4,'[1]INTERNAL PARAMETERS-1'!$B$5:$J$44,6,FALSE)*VLOOKUP(AirBFYLD2!AU$4,'[1]INTERNAL PARAMETERS-1'!$B$5:$J$44,3,FALSE) + AirBFYLD1!AU14*(1-VLOOKUP(AirBFYLD2!AU$4,'[1]INTERNAL PARAMETERS-1'!$B$5:$J$44,5,FALSE))*VLOOKUP(AirBFYLD2!AU$4,'[1]INTERNAL PARAMETERS-1'!$B$5:$J$44,8,FALSE)*VLOOKUP(AirBFYLD2!AU$4,'[1]INTERNAL PARAMETERS-1'!$B$5:$J$44,3,FALSE)</f>
        <v>0</v>
      </c>
      <c r="AV14" s="44">
        <f>AirBFYLD1!AV14*VLOOKUP(AirBFYLD2!AV$4,'[1]INTERNAL PARAMETERS-1'!$B$5:$J$44,5,FALSE)*VLOOKUP(AirBFYLD2!AV$4,'[1]INTERNAL PARAMETERS-1'!$B$5:$J$44,6,FALSE)*VLOOKUP(AirBFYLD2!AV$4,'[1]INTERNAL PARAMETERS-1'!$B$5:$J$44,3,FALSE) + AirBFYLD1!AV14*(1-VLOOKUP(AirBFYLD2!AV$4,'[1]INTERNAL PARAMETERS-1'!$B$5:$J$44,5,FALSE))*VLOOKUP(AirBFYLD2!AV$4,'[1]INTERNAL PARAMETERS-1'!$B$5:$J$44,8,FALSE)*VLOOKUP(AirBFYLD2!AV$4,'[1]INTERNAL PARAMETERS-1'!$B$5:$J$44,3,FALSE)</f>
        <v>0</v>
      </c>
      <c r="AW14" s="44">
        <f>AirBFYLD1!AW14*VLOOKUP(AirBFYLD2!AW$4,'[1]INTERNAL PARAMETERS-1'!$B$5:$J$44,5,FALSE)*VLOOKUP(AirBFYLD2!AW$4,'[1]INTERNAL PARAMETERS-1'!$B$5:$J$44,6,FALSE)*VLOOKUP(AirBFYLD2!AW$4,'[1]INTERNAL PARAMETERS-1'!$B$5:$J$44,3,FALSE) + AirBFYLD1!AW14*(1-VLOOKUP(AirBFYLD2!AW$4,'[1]INTERNAL PARAMETERS-1'!$B$5:$J$44,5,FALSE))*VLOOKUP(AirBFYLD2!AW$4,'[1]INTERNAL PARAMETERS-1'!$B$5:$J$44,8,FALSE)*VLOOKUP(AirBFYLD2!AW$4,'[1]INTERNAL PARAMETERS-1'!$B$5:$J$44,3,FALSE)</f>
        <v>3.4280283536646902E-2</v>
      </c>
      <c r="AX14" s="44">
        <f>AirBFYLD1!AX14*VLOOKUP(AirBFYLD2!AX$4,'[1]INTERNAL PARAMETERS-1'!$B$5:$J$44,5,FALSE)*VLOOKUP(AirBFYLD2!AX$4,'[1]INTERNAL PARAMETERS-1'!$B$5:$J$44,6,FALSE)*VLOOKUP(AirBFYLD2!AX$4,'[1]INTERNAL PARAMETERS-1'!$B$5:$J$44,3,FALSE) + AirBFYLD1!AX14*(1-VLOOKUP(AirBFYLD2!AX$4,'[1]INTERNAL PARAMETERS-1'!$B$5:$J$44,5,FALSE))*VLOOKUP(AirBFYLD2!AX$4,'[1]INTERNAL PARAMETERS-1'!$B$5:$J$44,8,FALSE)*VLOOKUP(AirBFYLD2!AX$4,'[1]INTERNAL PARAMETERS-1'!$B$5:$J$44,3,FALSE)</f>
        <v>0</v>
      </c>
      <c r="AY14" s="44">
        <f>AirBFYLD1!AY14*VLOOKUP(AirBFYLD2!AY$4,'[1]INTERNAL PARAMETERS-1'!$B$5:$J$44,5,FALSE)*VLOOKUP(AirBFYLD2!AY$4,'[1]INTERNAL PARAMETERS-1'!$B$5:$J$44,6,FALSE)*VLOOKUP(AirBFYLD2!AY$4,'[1]INTERNAL PARAMETERS-1'!$B$5:$J$44,3,FALSE) + AirBFYLD1!AY14*(1-VLOOKUP(AirBFYLD2!AY$4,'[1]INTERNAL PARAMETERS-1'!$B$5:$J$44,5,FALSE))*VLOOKUP(AirBFYLD2!AY$4,'[1]INTERNAL PARAMETERS-1'!$B$5:$J$44,8,FALSE)*VLOOKUP(AirBFYLD2!AY$4,'[1]INTERNAL PARAMETERS-1'!$B$5:$J$44,3,FALSE)</f>
        <v>0</v>
      </c>
      <c r="AZ14" s="44">
        <f>AirBFYLD1!AZ14*VLOOKUP(AirBFYLD2!AZ$4,'[1]INTERNAL PARAMETERS-1'!$B$5:$J$44,5,FALSE)*VLOOKUP(AirBFYLD2!AZ$4,'[1]INTERNAL PARAMETERS-1'!$B$5:$J$44,6,FALSE)*VLOOKUP(AirBFYLD2!AZ$4,'[1]INTERNAL PARAMETERS-1'!$B$5:$J$44,3,FALSE) + AirBFYLD1!AZ14*(1-VLOOKUP(AirBFYLD2!AZ$4,'[1]INTERNAL PARAMETERS-1'!$B$5:$J$44,5,FALSE))*VLOOKUP(AirBFYLD2!AZ$4,'[1]INTERNAL PARAMETERS-1'!$B$5:$J$44,8,FALSE)*VLOOKUP(AirBFYLD2!AZ$4,'[1]INTERNAL PARAMETERS-1'!$B$5:$J$44,3,FALSE)</f>
        <v>0</v>
      </c>
      <c r="BA14" s="44">
        <f>AirBFYLD1!BA14*VLOOKUP(AirBFYLD2!BA$4,'[1]INTERNAL PARAMETERS-1'!$B$5:$J$44,5,FALSE)*VLOOKUP(AirBFYLD2!BA$4,'[1]INTERNAL PARAMETERS-1'!$B$5:$J$44,6,FALSE)*VLOOKUP(AirBFYLD2!BA$4,'[1]INTERNAL PARAMETERS-1'!$B$5:$J$44,3,FALSE) + AirBFYLD1!BA14*(1-VLOOKUP(AirBFYLD2!BA$4,'[1]INTERNAL PARAMETERS-1'!$B$5:$J$44,5,FALSE))*VLOOKUP(AirBFYLD2!BA$4,'[1]INTERNAL PARAMETERS-1'!$B$5:$J$44,8,FALSE)*VLOOKUP(AirBFYLD2!BA$4,'[1]INTERNAL PARAMETERS-1'!$B$5:$J$44,3,FALSE)</f>
        <v>1.8414810436951246E-2</v>
      </c>
      <c r="BB14" s="44">
        <f>AirBFYLD1!BB14*VLOOKUP(AirBFYLD2!BB$4,'[1]INTERNAL PARAMETERS-1'!$B$5:$J$44,5,FALSE)*VLOOKUP(AirBFYLD2!BB$4,'[1]INTERNAL PARAMETERS-1'!$B$5:$J$44,6,FALSE)*VLOOKUP(AirBFYLD2!BB$4,'[1]INTERNAL PARAMETERS-1'!$B$5:$J$44,3,FALSE) + AirBFYLD1!BB14*(1-VLOOKUP(AirBFYLD2!BB$4,'[1]INTERNAL PARAMETERS-1'!$B$5:$J$44,5,FALSE))*VLOOKUP(AirBFYLD2!BB$4,'[1]INTERNAL PARAMETERS-1'!$B$5:$J$44,8,FALSE)*VLOOKUP(AirBFYLD2!BB$4,'[1]INTERNAL PARAMETERS-1'!$B$5:$J$44,3,FALSE)</f>
        <v>6.5217000476313746E-3</v>
      </c>
      <c r="BC14" s="44">
        <f>AirBFYLD1!BC14*VLOOKUP(AirBFYLD2!BC$4,'[1]INTERNAL PARAMETERS-1'!$B$5:$J$44,5,FALSE)*VLOOKUP(AirBFYLD2!BC$4,'[1]INTERNAL PARAMETERS-1'!$B$5:$J$44,6,FALSE)*VLOOKUP(AirBFYLD2!BC$4,'[1]INTERNAL PARAMETERS-1'!$B$5:$J$44,3,FALSE) + AirBFYLD1!BC14*(1-VLOOKUP(AirBFYLD2!BC$4,'[1]INTERNAL PARAMETERS-1'!$B$5:$J$44,5,FALSE))*VLOOKUP(AirBFYLD2!BC$4,'[1]INTERNAL PARAMETERS-1'!$B$5:$J$44,8,FALSE)*VLOOKUP(AirBFYLD2!BC$4,'[1]INTERNAL PARAMETERS-1'!$B$5:$J$44,3,FALSE)</f>
        <v>2.0704881506163952E-2</v>
      </c>
      <c r="BD14" s="44">
        <f>AirBFYLD1!BD14*VLOOKUP(AirBFYLD2!BD$4,'[1]INTERNAL PARAMETERS-1'!$B$5:$J$44,5,FALSE)*VLOOKUP(AirBFYLD2!BD$4,'[1]INTERNAL PARAMETERS-1'!$B$5:$J$44,6,FALSE)*VLOOKUP(AirBFYLD2!BD$4,'[1]INTERNAL PARAMETERS-1'!$B$5:$J$44,3,FALSE) + AirBFYLD1!BD14*(1-VLOOKUP(AirBFYLD2!BD$4,'[1]INTERNAL PARAMETERS-1'!$B$5:$J$44,5,FALSE))*VLOOKUP(AirBFYLD2!BD$4,'[1]INTERNAL PARAMETERS-1'!$B$5:$J$44,8,FALSE)*VLOOKUP(AirBFYLD2!BD$4,'[1]INTERNAL PARAMETERS-1'!$B$5:$J$44,3,FALSE)</f>
        <v>5.728532629634E-3</v>
      </c>
      <c r="BE14" s="44">
        <f>AirBFYLD1!BE14*VLOOKUP(AirBFYLD2!BE$4,'[1]INTERNAL PARAMETERS-1'!$B$5:$J$44,5,FALSE)*VLOOKUP(AirBFYLD2!BE$4,'[1]INTERNAL PARAMETERS-1'!$B$5:$J$44,6,FALSE)*VLOOKUP(AirBFYLD2!BE$4,'[1]INTERNAL PARAMETERS-1'!$B$5:$J$44,3,FALSE) + AirBFYLD1!BE14*(1-VLOOKUP(AirBFYLD2!BE$4,'[1]INTERNAL PARAMETERS-1'!$B$5:$J$44,5,FALSE))*VLOOKUP(AirBFYLD2!BE$4,'[1]INTERNAL PARAMETERS-1'!$B$5:$J$44,8,FALSE)*VLOOKUP(AirBFYLD2!BE$4,'[1]INTERNAL PARAMETERS-1'!$B$5:$J$44,3,FALSE)</f>
        <v>1.2162541019062466E-2</v>
      </c>
      <c r="BF14" s="44">
        <f>AirBFYLD1!BF14*VLOOKUP(AirBFYLD2!BF$4,'[1]INTERNAL PARAMETERS-1'!$B$5:$J$44,5,FALSE)*VLOOKUP(AirBFYLD2!BF$4,'[1]INTERNAL PARAMETERS-1'!$B$5:$J$44,6,FALSE)*VLOOKUP(AirBFYLD2!BF$4,'[1]INTERNAL PARAMETERS-1'!$B$5:$J$44,3,FALSE) + AirBFYLD1!BF14*(1-VLOOKUP(AirBFYLD2!BF$4,'[1]INTERNAL PARAMETERS-1'!$B$5:$J$44,5,FALSE))*VLOOKUP(AirBFYLD2!BF$4,'[1]INTERNAL PARAMETERS-1'!$B$5:$J$44,8,FALSE)*VLOOKUP(AirBFYLD2!BF$4,'[1]INTERNAL PARAMETERS-1'!$B$5:$J$44,3,FALSE)</f>
        <v>0</v>
      </c>
      <c r="BG14" s="44">
        <f>AirBFYLD1!BG14*VLOOKUP(AirBFYLD2!BG$4,'[1]INTERNAL PARAMETERS-1'!$B$5:$J$44,5,FALSE)*VLOOKUP(AirBFYLD2!BG$4,'[1]INTERNAL PARAMETERS-1'!$B$5:$J$44,6,FALSE)*VLOOKUP(AirBFYLD2!BG$4,'[1]INTERNAL PARAMETERS-1'!$B$5:$J$44,3,FALSE) + AirBFYLD1!BG14*(1-VLOOKUP(AirBFYLD2!BG$4,'[1]INTERNAL PARAMETERS-1'!$B$5:$J$44,5,FALSE))*VLOOKUP(AirBFYLD2!BG$4,'[1]INTERNAL PARAMETERS-1'!$B$5:$J$44,8,FALSE)*VLOOKUP(AirBFYLD2!BG$4,'[1]INTERNAL PARAMETERS-1'!$B$5:$J$44,3,FALSE)</f>
        <v>4.7679521672397947E-3</v>
      </c>
      <c r="BH14" s="44">
        <f>AirBFYLD1!BH14*VLOOKUP(AirBFYLD2!BH$4,'[1]INTERNAL PARAMETERS-1'!$B$5:$J$44,5,FALSE)*VLOOKUP(AirBFYLD2!BH$4,'[1]INTERNAL PARAMETERS-1'!$B$5:$J$44,6,FALSE)*VLOOKUP(AirBFYLD2!BH$4,'[1]INTERNAL PARAMETERS-1'!$B$5:$J$44,3,FALSE) + AirBFYLD1!BH14*(1-VLOOKUP(AirBFYLD2!BH$4,'[1]INTERNAL PARAMETERS-1'!$B$5:$J$44,5,FALSE))*VLOOKUP(AirBFYLD2!BH$4,'[1]INTERNAL PARAMETERS-1'!$B$5:$J$44,8,FALSE)*VLOOKUP(AirBFYLD2!BH$4,'[1]INTERNAL PARAMETERS-1'!$B$5:$J$44,3,FALSE)</f>
        <v>4.278341065464681E-5</v>
      </c>
      <c r="BI14" s="44">
        <f>AirBFYLD1!BI14*VLOOKUP(AirBFYLD2!BI$4,'[1]INTERNAL PARAMETERS-1'!$B$5:$J$44,5,FALSE)*VLOOKUP(AirBFYLD2!BI$4,'[1]INTERNAL PARAMETERS-1'!$B$5:$J$44,6,FALSE)*VLOOKUP(AirBFYLD2!BI$4,'[1]INTERNAL PARAMETERS-1'!$B$5:$J$44,3,FALSE) + AirBFYLD1!BI14*(1-VLOOKUP(AirBFYLD2!BI$4,'[1]INTERNAL PARAMETERS-1'!$B$5:$J$44,5,FALSE))*VLOOKUP(AirBFYLD2!BI$4,'[1]INTERNAL PARAMETERS-1'!$B$5:$J$44,8,FALSE)*VLOOKUP(AirBFYLD2!BI$4,'[1]INTERNAL PARAMETERS-1'!$B$5:$J$44,3,FALSE)</f>
        <v>0</v>
      </c>
      <c r="BJ14" s="44">
        <f>AirBFYLD1!BJ14*VLOOKUP(AirBFYLD2!BJ$4,'[1]INTERNAL PARAMETERS-1'!$B$5:$J$44,5,FALSE)*VLOOKUP(AirBFYLD2!BJ$4,'[1]INTERNAL PARAMETERS-1'!$B$5:$J$44,6,FALSE)*VLOOKUP(AirBFYLD2!BJ$4,'[1]INTERNAL PARAMETERS-1'!$B$5:$J$44,3,FALSE) + AirBFYLD1!BJ14*(1-VLOOKUP(AirBFYLD2!BJ$4,'[1]INTERNAL PARAMETERS-1'!$B$5:$J$44,5,FALSE))*VLOOKUP(AirBFYLD2!BJ$4,'[1]INTERNAL PARAMETERS-1'!$B$5:$J$44,8,FALSE)*VLOOKUP(AirBFYLD2!BJ$4,'[1]INTERNAL PARAMETERS-1'!$B$5:$J$44,3,FALSE)</f>
        <v>2.315078421329852E-3</v>
      </c>
      <c r="BK14" s="44">
        <f>AirBFYLD1!BK14*VLOOKUP(AirBFYLD2!BK$4,'[1]INTERNAL PARAMETERS-1'!$B$5:$J$44,5,FALSE)*VLOOKUP(AirBFYLD2!BK$4,'[1]INTERNAL PARAMETERS-1'!$B$5:$J$44,6,FALSE)*VLOOKUP(AirBFYLD2!BK$4,'[1]INTERNAL PARAMETERS-1'!$B$5:$J$44,3,FALSE) + AirBFYLD1!BK14*(1-VLOOKUP(AirBFYLD2!BK$4,'[1]INTERNAL PARAMETERS-1'!$B$5:$J$44,5,FALSE))*VLOOKUP(AirBFYLD2!BK$4,'[1]INTERNAL PARAMETERS-1'!$B$5:$J$44,8,FALSE)*VLOOKUP(AirBFYLD2!BK$4,'[1]INTERNAL PARAMETERS-1'!$B$5:$J$44,3,FALSE)</f>
        <v>3.6748650550304275E-3</v>
      </c>
      <c r="BL14" s="44">
        <f>AirBFYLD1!BL14*VLOOKUP(AirBFYLD2!BL$4,'[1]INTERNAL PARAMETERS-1'!$B$5:$J$44,5,FALSE)*VLOOKUP(AirBFYLD2!BL$4,'[1]INTERNAL PARAMETERS-1'!$B$5:$J$44,6,FALSE)*VLOOKUP(AirBFYLD2!BL$4,'[1]INTERNAL PARAMETERS-1'!$B$5:$J$44,3,FALSE) + AirBFYLD1!BL14*(1-VLOOKUP(AirBFYLD2!BL$4,'[1]INTERNAL PARAMETERS-1'!$B$5:$J$44,5,FALSE))*VLOOKUP(AirBFYLD2!BL$4,'[1]INTERNAL PARAMETERS-1'!$B$5:$J$44,8,FALSE)*VLOOKUP(AirBFYLD2!BL$4,'[1]INTERNAL PARAMETERS-1'!$B$5:$J$44,3,FALSE)</f>
        <v>8.1870848144014966E-3</v>
      </c>
      <c r="BM14" s="44">
        <f>AirBFYLD1!BM14*VLOOKUP(AirBFYLD2!BM$4,'[1]INTERNAL PARAMETERS-1'!$B$5:$J$44,5,FALSE)*VLOOKUP(AirBFYLD2!BM$4,'[1]INTERNAL PARAMETERS-1'!$B$5:$J$44,6,FALSE)*VLOOKUP(AirBFYLD2!BM$4,'[1]INTERNAL PARAMETERS-1'!$B$5:$J$44,3,FALSE) + AirBFYLD1!BM14*(1-VLOOKUP(AirBFYLD2!BM$4,'[1]INTERNAL PARAMETERS-1'!$B$5:$J$44,5,FALSE))*VLOOKUP(AirBFYLD2!BM$4,'[1]INTERNAL PARAMETERS-1'!$B$5:$J$44,8,FALSE)*VLOOKUP(AirBFYLD2!BM$4,'[1]INTERNAL PARAMETERS-1'!$B$5:$J$44,3,FALSE)</f>
        <v>3.5750727270403957E-3</v>
      </c>
      <c r="BN14" s="44">
        <f>AirBFYLD1!BN14*VLOOKUP(AirBFYLD2!BN$4,'[1]INTERNAL PARAMETERS-1'!$B$5:$J$44,5,FALSE)*VLOOKUP(AirBFYLD2!BN$4,'[1]INTERNAL PARAMETERS-1'!$B$5:$J$44,6,FALSE)*VLOOKUP(AirBFYLD2!BN$4,'[1]INTERNAL PARAMETERS-1'!$B$5:$J$44,3,FALSE) + AirBFYLD1!BN14*(1-VLOOKUP(AirBFYLD2!BN$4,'[1]INTERNAL PARAMETERS-1'!$B$5:$J$44,5,FALSE))*VLOOKUP(AirBFYLD2!BN$4,'[1]INTERNAL PARAMETERS-1'!$B$5:$J$44,8,FALSE)*VLOOKUP(AirBFYLD2!BN$4,'[1]INTERNAL PARAMETERS-1'!$B$5:$J$44,3,FALSE)</f>
        <v>3.2032310738582064E-3</v>
      </c>
      <c r="BO14" s="44">
        <f>AirBFYLD1!BO14*VLOOKUP(AirBFYLD2!BO$4,'[1]INTERNAL PARAMETERS-1'!$B$5:$J$44,5,FALSE)*VLOOKUP(AirBFYLD2!BO$4,'[1]INTERNAL PARAMETERS-1'!$B$5:$J$44,6,FALSE)*VLOOKUP(AirBFYLD2!BO$4,'[1]INTERNAL PARAMETERS-1'!$B$5:$J$44,3,FALSE) + AirBFYLD1!BO14*(1-VLOOKUP(AirBFYLD2!BO$4,'[1]INTERNAL PARAMETERS-1'!$B$5:$J$44,5,FALSE))*VLOOKUP(AirBFYLD2!BO$4,'[1]INTERNAL PARAMETERS-1'!$B$5:$J$44,8,FALSE)*VLOOKUP(AirBFYLD2!BO$4,'[1]INTERNAL PARAMETERS-1'!$B$5:$J$44,3,FALSE)</f>
        <v>2.3821187850179208E-3</v>
      </c>
      <c r="BP14" s="44">
        <f>AirBFYLD1!BP14*VLOOKUP(AirBFYLD2!BP$4,'[1]INTERNAL PARAMETERS-1'!$B$5:$J$44,5,FALSE)*VLOOKUP(AirBFYLD2!BP$4,'[1]INTERNAL PARAMETERS-1'!$B$5:$J$44,6,FALSE)*VLOOKUP(AirBFYLD2!BP$4,'[1]INTERNAL PARAMETERS-1'!$B$5:$J$44,3,FALSE) + AirBFYLD1!BP14*(1-VLOOKUP(AirBFYLD2!BP$4,'[1]INTERNAL PARAMETERS-1'!$B$5:$J$44,5,FALSE))*VLOOKUP(AirBFYLD2!BP$4,'[1]INTERNAL PARAMETERS-1'!$B$5:$J$44,8,FALSE)*VLOOKUP(AirBFYLD2!BP$4,'[1]INTERNAL PARAMETERS-1'!$B$5:$J$44,3,FALSE)</f>
        <v>1.9699191198643931E-4</v>
      </c>
      <c r="BQ14" s="44">
        <f>AirBFYLD1!BQ14*VLOOKUP(AirBFYLD2!BQ$4,'[1]INTERNAL PARAMETERS-1'!$B$5:$J$44,5,FALSE)*VLOOKUP(AirBFYLD2!BQ$4,'[1]INTERNAL PARAMETERS-1'!$B$5:$J$44,6,FALSE)*VLOOKUP(AirBFYLD2!BQ$4,'[1]INTERNAL PARAMETERS-1'!$B$5:$J$44,3,FALSE) + AirBFYLD1!BQ14*(1-VLOOKUP(AirBFYLD2!BQ$4,'[1]INTERNAL PARAMETERS-1'!$B$5:$J$44,5,FALSE))*VLOOKUP(AirBFYLD2!BQ$4,'[1]INTERNAL PARAMETERS-1'!$B$5:$J$44,8,FALSE)*VLOOKUP(AirBFYLD2!BQ$4,'[1]INTERNAL PARAMETERS-1'!$B$5:$J$44,3,FALSE)</f>
        <v>9.9823166553747924E-3</v>
      </c>
      <c r="BR14" s="44">
        <f>AirBFYLD1!BR14*VLOOKUP(AirBFYLD2!BR$4,'[1]INTERNAL PARAMETERS-1'!$B$5:$J$44,5,FALSE)*VLOOKUP(AirBFYLD2!BR$4,'[1]INTERNAL PARAMETERS-1'!$B$5:$J$44,6,FALSE)*VLOOKUP(AirBFYLD2!BR$4,'[1]INTERNAL PARAMETERS-1'!$B$5:$J$44,3,FALSE) + AirBFYLD1!BR14*(1-VLOOKUP(AirBFYLD2!BR$4,'[1]INTERNAL PARAMETERS-1'!$B$5:$J$44,5,FALSE))*VLOOKUP(AirBFYLD2!BR$4,'[1]INTERNAL PARAMETERS-1'!$B$5:$J$44,8,FALSE)*VLOOKUP(AirBFYLD2!BR$4,'[1]INTERNAL PARAMETERS-1'!$B$5:$J$44,3,FALSE)</f>
        <v>2.7851164793269448E-4</v>
      </c>
      <c r="BS14" s="44">
        <f>AirBFYLD1!BS14*VLOOKUP(AirBFYLD2!BS$4,'[1]INTERNAL PARAMETERS-1'!$B$5:$J$44,5,FALSE)*VLOOKUP(AirBFYLD2!BS$4,'[1]INTERNAL PARAMETERS-1'!$B$5:$J$44,6,FALSE)*VLOOKUP(AirBFYLD2!BS$4,'[1]INTERNAL PARAMETERS-1'!$B$5:$J$44,3,FALSE) + AirBFYLD1!BS14*(1-VLOOKUP(AirBFYLD2!BS$4,'[1]INTERNAL PARAMETERS-1'!$B$5:$J$44,5,FALSE))*VLOOKUP(AirBFYLD2!BS$4,'[1]INTERNAL PARAMETERS-1'!$B$5:$J$44,8,FALSE)*VLOOKUP(AirBFYLD2!BS$4,'[1]INTERNAL PARAMETERS-1'!$B$5:$J$44,3,FALSE)</f>
        <v>2.9463237239838078E-5</v>
      </c>
      <c r="BT14" s="44">
        <f>AirBFYLD1!BT14*VLOOKUP(AirBFYLD2!BT$4,'[1]INTERNAL PARAMETERS-1'!$B$5:$J$44,5,FALSE)*VLOOKUP(AirBFYLD2!BT$4,'[1]INTERNAL PARAMETERS-1'!$B$5:$J$44,6,FALSE)*VLOOKUP(AirBFYLD2!BT$4,'[1]INTERNAL PARAMETERS-1'!$B$5:$J$44,3,FALSE) + AirBFYLD1!BT14*(1-VLOOKUP(AirBFYLD2!BT$4,'[1]INTERNAL PARAMETERS-1'!$B$5:$J$44,5,FALSE))*VLOOKUP(AirBFYLD2!BT$4,'[1]INTERNAL PARAMETERS-1'!$B$5:$J$44,8,FALSE)*VLOOKUP(AirBFYLD2!BT$4,'[1]INTERNAL PARAMETERS-1'!$B$5:$J$44,3,FALSE)</f>
        <v>0</v>
      </c>
      <c r="BU14" s="44">
        <f>AirBFYLD1!BU14*VLOOKUP(AirBFYLD2!BU$4,'[1]INTERNAL PARAMETERS-1'!$B$5:$J$44,5,FALSE)*VLOOKUP(AirBFYLD2!BU$4,'[1]INTERNAL PARAMETERS-1'!$B$5:$J$44,6,FALSE)*VLOOKUP(AirBFYLD2!BU$4,'[1]INTERNAL PARAMETERS-1'!$B$5:$J$44,3,FALSE) + AirBFYLD1!BU14*(1-VLOOKUP(AirBFYLD2!BU$4,'[1]INTERNAL PARAMETERS-1'!$B$5:$J$44,5,FALSE))*VLOOKUP(AirBFYLD2!BU$4,'[1]INTERNAL PARAMETERS-1'!$B$5:$J$44,8,FALSE)*VLOOKUP(AirBFYLD2!BU$4,'[1]INTERNAL PARAMETERS-1'!$B$5:$J$44,3,FALSE)</f>
        <v>0</v>
      </c>
      <c r="BV14" s="44">
        <f>AirBFYLD1!BV14*VLOOKUP(AirBFYLD2!BV$4,'[1]INTERNAL PARAMETERS-1'!$B$5:$J$44,5,FALSE)*VLOOKUP(AirBFYLD2!BV$4,'[1]INTERNAL PARAMETERS-1'!$B$5:$J$44,6,FALSE)*VLOOKUP(AirBFYLD2!BV$4,'[1]INTERNAL PARAMETERS-1'!$B$5:$J$44,3,FALSE) + AirBFYLD1!BV14*(1-VLOOKUP(AirBFYLD2!BV$4,'[1]INTERNAL PARAMETERS-1'!$B$5:$J$44,5,FALSE))*VLOOKUP(AirBFYLD2!BV$4,'[1]INTERNAL PARAMETERS-1'!$B$5:$J$44,8,FALSE)*VLOOKUP(AirBFYLD2!BV$4,'[1]INTERNAL PARAMETERS-1'!$B$5:$J$44,3,FALSE)</f>
        <v>0</v>
      </c>
      <c r="BW14" s="44">
        <f>AirBFYLD1!BW14*VLOOKUP(AirBFYLD2!BW$4,'[1]INTERNAL PARAMETERS-1'!$B$5:$J$44,5,FALSE)*VLOOKUP(AirBFYLD2!BW$4,'[1]INTERNAL PARAMETERS-1'!$B$5:$J$44,6,FALSE)*VLOOKUP(AirBFYLD2!BW$4,'[1]INTERNAL PARAMETERS-1'!$B$5:$J$44,3,FALSE) + AirBFYLD1!BW14*(1-VLOOKUP(AirBFYLD2!BW$4,'[1]INTERNAL PARAMETERS-1'!$B$5:$J$44,5,FALSE))*VLOOKUP(AirBFYLD2!BW$4,'[1]INTERNAL PARAMETERS-1'!$B$5:$J$44,8,FALSE)*VLOOKUP(AirBFYLD2!BW$4,'[1]INTERNAL PARAMETERS-1'!$B$5:$J$44,3,FALSE)</f>
        <v>0</v>
      </c>
      <c r="BX14" s="44">
        <f>AirBFYLD1!BX14*VLOOKUP(AirBFYLD2!BX$4,'[1]INTERNAL PARAMETERS-1'!$B$5:$J$44,5,FALSE)*VLOOKUP(AirBFYLD2!BX$4,'[1]INTERNAL PARAMETERS-1'!$B$5:$J$44,6,FALSE)*VLOOKUP(AirBFYLD2!BX$4,'[1]INTERNAL PARAMETERS-1'!$B$5:$J$44,3,FALSE) + AirBFYLD1!BX14*(1-VLOOKUP(AirBFYLD2!BX$4,'[1]INTERNAL PARAMETERS-1'!$B$5:$J$44,5,FALSE))*VLOOKUP(AirBFYLD2!BX$4,'[1]INTERNAL PARAMETERS-1'!$B$5:$J$44,8,FALSE)*VLOOKUP(AirBFYLD2!BX$4,'[1]INTERNAL PARAMETERS-1'!$B$5:$J$44,3,FALSE)</f>
        <v>0</v>
      </c>
      <c r="BY14" s="44">
        <f>AirBFYLD1!BY14*VLOOKUP(AirBFYLD2!BY$4,'[1]INTERNAL PARAMETERS-1'!$B$5:$J$44,5,FALSE)*VLOOKUP(AirBFYLD2!BY$4,'[1]INTERNAL PARAMETERS-1'!$B$5:$J$44,6,FALSE)*VLOOKUP(AirBFYLD2!BY$4,'[1]INTERNAL PARAMETERS-1'!$B$5:$J$44,3,FALSE) + AirBFYLD1!BY14*(1-VLOOKUP(AirBFYLD2!BY$4,'[1]INTERNAL PARAMETERS-1'!$B$5:$J$44,5,FALSE))*VLOOKUP(AirBFYLD2!BY$4,'[1]INTERNAL PARAMETERS-1'!$B$5:$J$44,8,FALSE)*VLOOKUP(AirBFYLD2!BY$4,'[1]INTERNAL PARAMETERS-1'!$B$5:$J$44,3,FALSE)</f>
        <v>0</v>
      </c>
      <c r="BZ14" s="44">
        <f>AirBFYLD1!BZ14*VLOOKUP(AirBFYLD2!BZ$4,'[1]INTERNAL PARAMETERS-1'!$B$5:$J$44,5,FALSE)*VLOOKUP(AirBFYLD2!BZ$4,'[1]INTERNAL PARAMETERS-1'!$B$5:$J$44,6,FALSE)*VLOOKUP(AirBFYLD2!BZ$4,'[1]INTERNAL PARAMETERS-1'!$B$5:$J$44,3,FALSE) + AirBFYLD1!BZ14*(1-VLOOKUP(AirBFYLD2!BZ$4,'[1]INTERNAL PARAMETERS-1'!$B$5:$J$44,5,FALSE))*VLOOKUP(AirBFYLD2!BZ$4,'[1]INTERNAL PARAMETERS-1'!$B$5:$J$44,8,FALSE)*VLOOKUP(AirBFYLD2!BZ$4,'[1]INTERNAL PARAMETERS-1'!$B$5:$J$44,3,FALSE)</f>
        <v>2.988050413280199E-5</v>
      </c>
      <c r="CA14" s="44">
        <f>AirBFYLD1!CA14*VLOOKUP(AirBFYLD2!CA$4,'[1]INTERNAL PARAMETERS-1'!$B$5:$J$44,5,FALSE)*VLOOKUP(AirBFYLD2!CA$4,'[1]INTERNAL PARAMETERS-1'!$B$5:$J$44,6,FALSE)*VLOOKUP(AirBFYLD2!CA$4,'[1]INTERNAL PARAMETERS-1'!$B$5:$J$44,3,FALSE) + AirBFYLD1!CA14*(1-VLOOKUP(AirBFYLD2!CA$4,'[1]INTERNAL PARAMETERS-1'!$B$5:$J$44,5,FALSE))*VLOOKUP(AirBFYLD2!CA$4,'[1]INTERNAL PARAMETERS-1'!$B$5:$J$44,8,FALSE)*VLOOKUP(AirBFYLD2!CA$4,'[1]INTERNAL PARAMETERS-1'!$B$5:$J$44,3,FALSE)</f>
        <v>0</v>
      </c>
      <c r="CB14" s="44">
        <f>AirBFYLD1!CB14*VLOOKUP(AirBFYLD2!CB$4,'[1]INTERNAL PARAMETERS-1'!$B$5:$J$44,5,FALSE)*VLOOKUP(AirBFYLD2!CB$4,'[1]INTERNAL PARAMETERS-1'!$B$5:$J$44,6,FALSE)*VLOOKUP(AirBFYLD2!CB$4,'[1]INTERNAL PARAMETERS-1'!$B$5:$J$44,3,FALSE) + AirBFYLD1!CB14*(1-VLOOKUP(AirBFYLD2!CB$4,'[1]INTERNAL PARAMETERS-1'!$B$5:$J$44,5,FALSE))*VLOOKUP(AirBFYLD2!CB$4,'[1]INTERNAL PARAMETERS-1'!$B$5:$J$44,8,FALSE)*VLOOKUP(AirBFYLD2!CB$4,'[1]INTERNAL PARAMETERS-1'!$B$5:$J$44,3,FALSE)</f>
        <v>0</v>
      </c>
      <c r="CC14" s="44">
        <f>AirBFYLD1!CC14*VLOOKUP(AirBFYLD2!CC$4,'[1]INTERNAL PARAMETERS-1'!$B$5:$J$44,5,FALSE)*VLOOKUP(AirBFYLD2!CC$4,'[1]INTERNAL PARAMETERS-1'!$B$5:$J$44,6,FALSE)*VLOOKUP(AirBFYLD2!CC$4,'[1]INTERNAL PARAMETERS-1'!$B$5:$J$44,3,FALSE) + AirBFYLD1!CC14*(1-VLOOKUP(AirBFYLD2!CC$4,'[1]INTERNAL PARAMETERS-1'!$B$5:$J$44,5,FALSE))*VLOOKUP(AirBFYLD2!CC$4,'[1]INTERNAL PARAMETERS-1'!$B$5:$J$44,8,FALSE)*VLOOKUP(AirBFYLD2!CC$4,'[1]INTERNAL PARAMETERS-1'!$B$5:$J$44,3,FALSE)</f>
        <v>6.0364123234192145E-5</v>
      </c>
      <c r="CD14" s="44">
        <f>AirBFYLD1!CD14*VLOOKUP(AirBFYLD2!CD$4,'[1]INTERNAL PARAMETERS-1'!$B$5:$J$44,5,FALSE)*VLOOKUP(AirBFYLD2!CD$4,'[1]INTERNAL PARAMETERS-1'!$B$5:$J$44,6,FALSE)*VLOOKUP(AirBFYLD2!CD$4,'[1]INTERNAL PARAMETERS-1'!$B$5:$J$44,3,FALSE) + AirBFYLD1!CD14*(1-VLOOKUP(AirBFYLD2!CD$4,'[1]INTERNAL PARAMETERS-1'!$B$5:$J$44,5,FALSE))*VLOOKUP(AirBFYLD2!CD$4,'[1]INTERNAL PARAMETERS-1'!$B$5:$J$44,8,FALSE)*VLOOKUP(AirBFYLD2!CD$4,'[1]INTERNAL PARAMETERS-1'!$B$5:$J$44,3,FALSE)</f>
        <v>1.3657390190954775E-4</v>
      </c>
      <c r="CE14" s="44">
        <f>AirBFYLD1!CE14*VLOOKUP(AirBFYLD2!CE$4,'[1]INTERNAL PARAMETERS-1'!$B$5:$J$44,5,FALSE)*VLOOKUP(AirBFYLD2!CE$4,'[1]INTERNAL PARAMETERS-1'!$B$5:$J$44,6,FALSE)*VLOOKUP(AirBFYLD2!CE$4,'[1]INTERNAL PARAMETERS-1'!$B$5:$J$44,3,FALSE) + AirBFYLD1!CE14*(1-VLOOKUP(AirBFYLD2!CE$4,'[1]INTERNAL PARAMETERS-1'!$B$5:$J$44,5,FALSE))*VLOOKUP(AirBFYLD2!CE$4,'[1]INTERNAL PARAMETERS-1'!$B$5:$J$44,8,FALSE)*VLOOKUP(AirBFYLD2!CE$4,'[1]INTERNAL PARAMETERS-1'!$B$5:$J$44,3,FALSE)</f>
        <v>2.8172928612942054E-4</v>
      </c>
      <c r="CF14" s="44">
        <f>AirBFYLD1!CF14*VLOOKUP(AirBFYLD2!CF$4,'[1]INTERNAL PARAMETERS-1'!$B$5:$J$44,5,FALSE)*VLOOKUP(AirBFYLD2!CF$4,'[1]INTERNAL PARAMETERS-1'!$B$5:$J$44,6,FALSE)*VLOOKUP(AirBFYLD2!CF$4,'[1]INTERNAL PARAMETERS-1'!$B$5:$J$44,3,FALSE) + AirBFYLD1!CF14*(1-VLOOKUP(AirBFYLD2!CF$4,'[1]INTERNAL PARAMETERS-1'!$B$5:$J$44,5,FALSE))*VLOOKUP(AirBFYLD2!CF$4,'[1]INTERNAL PARAMETERS-1'!$B$5:$J$44,8,FALSE)*VLOOKUP(AirBFYLD2!CF$4,'[1]INTERNAL PARAMETERS-1'!$B$5:$J$44,3,FALSE)</f>
        <v>1.255559698245873E-4</v>
      </c>
      <c r="CG14" s="44">
        <f>AirBFYLD1!CG14*VLOOKUP(AirBFYLD2!CG$4,'[1]INTERNAL PARAMETERS-1'!$B$5:$J$44,5,FALSE)*VLOOKUP(AirBFYLD2!CG$4,'[1]INTERNAL PARAMETERS-1'!$B$5:$J$44,6,FALSE)*VLOOKUP(AirBFYLD2!CG$4,'[1]INTERNAL PARAMETERS-1'!$B$5:$J$44,3,FALSE) + AirBFYLD1!CG14*(1-VLOOKUP(AirBFYLD2!CG$4,'[1]INTERNAL PARAMETERS-1'!$B$5:$J$44,5,FALSE))*VLOOKUP(AirBFYLD2!CG$4,'[1]INTERNAL PARAMETERS-1'!$B$5:$J$44,8,FALSE)*VLOOKUP(AirBFYLD2!CG$4,'[1]INTERNAL PARAMETERS-1'!$B$5:$J$44,3,FALSE)</f>
        <v>0</v>
      </c>
      <c r="CH14" s="43">
        <f>AirBFYLD1!CH14*VLOOKUP(AirBFYLD2!CH$4,'[1]INTERNAL PARAMETERS-1'!$B$5:$J$44,5,FALSE)*VLOOKUP(AirBFYLD2!CH$4,'[1]INTERNAL PARAMETERS-1'!$B$5:$J$44,6,FALSE)*VLOOKUP(AirBFYLD2!CH$4,'[1]INTERNAL PARAMETERS-1'!$B$5:$J$44,3,FALSE) + AirBFYLD1!CH14*(1-VLOOKUP(AirBFYLD2!CH$4,'[1]INTERNAL PARAMETERS-1'!$B$5:$J$44,5,FALSE))*VLOOKUP(AirBFYLD2!CH$4,'[1]INTERNAL PARAMETERS-1'!$B$5:$J$44,8,FALSE)*VLOOKUP(AirBFYLD2!CH$4,'[1]INTERNAL PARAMETERS-1'!$B$5:$J$44,3,FALSE)</f>
        <v>0</v>
      </c>
      <c r="CJ14" s="45">
        <f t="shared" si="0"/>
        <v>5.4542114093762519</v>
      </c>
      <c r="CK14" s="43">
        <f t="shared" si="1"/>
        <v>0.13708232286842703</v>
      </c>
    </row>
    <row r="15" spans="2:89" x14ac:dyDescent="0.5">
      <c r="B15" s="58" t="s">
        <v>5</v>
      </c>
      <c r="C15" s="57" t="s">
        <v>68</v>
      </c>
      <c r="D15" s="57" t="s">
        <v>57</v>
      </c>
      <c r="E15" s="133">
        <f>AirBF!X15</f>
        <v>9.3947995504761916</v>
      </c>
      <c r="F15" s="59">
        <f>'[1]INTERNAL PARAMETERS-1'!M15</f>
        <v>34.72</v>
      </c>
      <c r="G15" s="45">
        <f>AirBFYLD1!G15*VLOOKUP(AirBFYLD2!G$4,'[1]INTERNAL PARAMETERS-1'!$B$5:$J$44,5,FALSE)*VLOOKUP(AirBFYLD2!G$4,'[1]INTERNAL PARAMETERS-1'!$B$5:$J$44,7,FALSE)*AirBFYLD2!$F15 + AirBFYLD1!G15*(1-VLOOKUP(AirBFYLD2!G$4,'[1]INTERNAL PARAMETERS-1'!$B$5:$J$44,5,FALSE))*VLOOKUP(AirBFYLD2!G$4,'[1]INTERNAL PARAMETERS-1'!$B$5:$J$44,9,FALSE)*AirBFYLD2!$F15</f>
        <v>1.5376292296575083</v>
      </c>
      <c r="H15" s="44">
        <f>AirBFYLD1!H15*VLOOKUP(AirBFYLD2!H$4,'[1]INTERNAL PARAMETERS-1'!$B$5:$J$44,5,FALSE)*VLOOKUP(AirBFYLD2!H$4,'[1]INTERNAL PARAMETERS-1'!$B$5:$J$44,7,FALSE)*AirBFYLD2!$F15 + AirBFYLD1!H15*(1-VLOOKUP(AirBFYLD2!H$4,'[1]INTERNAL PARAMETERS-1'!$B$5:$J$44,5,FALSE))*VLOOKUP(AirBFYLD2!H$4,'[1]INTERNAL PARAMETERS-1'!$B$5:$J$44,9,FALSE)*AirBFYLD2!$F15</f>
        <v>0.42633272549199208</v>
      </c>
      <c r="I15" s="44">
        <f>AirBFYLD1!I15*VLOOKUP(AirBFYLD2!I$4,'[1]INTERNAL PARAMETERS-1'!$B$5:$J$44,5,FALSE)*VLOOKUP(AirBFYLD2!I$4,'[1]INTERNAL PARAMETERS-1'!$B$5:$J$44,7,FALSE)*AirBFYLD2!$F15 + AirBFYLD1!I15*(1-VLOOKUP(AirBFYLD2!I$4,'[1]INTERNAL PARAMETERS-1'!$B$5:$J$44,5,FALSE))*VLOOKUP(AirBFYLD2!I$4,'[1]INTERNAL PARAMETERS-1'!$B$5:$J$44,9,FALSE)*AirBFYLD2!$F15</f>
        <v>0.70723115511157308</v>
      </c>
      <c r="J15" s="44">
        <f>AirBFYLD1!J15*VLOOKUP(AirBFYLD2!J$4,'[1]INTERNAL PARAMETERS-1'!$B$5:$J$44,5,FALSE)*VLOOKUP(AirBFYLD2!J$4,'[1]INTERNAL PARAMETERS-1'!$B$5:$J$44,7,FALSE)*AirBFYLD2!$F15 + AirBFYLD1!J15*(1-VLOOKUP(AirBFYLD2!J$4,'[1]INTERNAL PARAMETERS-1'!$B$5:$J$44,5,FALSE))*VLOOKUP(AirBFYLD2!J$4,'[1]INTERNAL PARAMETERS-1'!$B$5:$J$44,9,FALSE)*AirBFYLD2!$F15</f>
        <v>0</v>
      </c>
      <c r="K15" s="44">
        <f>AirBFYLD1!K15*VLOOKUP(AirBFYLD2!K$4,'[1]INTERNAL PARAMETERS-1'!$B$5:$J$44,5,FALSE)*VLOOKUP(AirBFYLD2!K$4,'[1]INTERNAL PARAMETERS-1'!$B$5:$J$44,7,FALSE)*AirBFYLD2!$F15 + AirBFYLD1!K15*(1-VLOOKUP(AirBFYLD2!K$4,'[1]INTERNAL PARAMETERS-1'!$B$5:$J$44,5,FALSE))*VLOOKUP(AirBFYLD2!K$4,'[1]INTERNAL PARAMETERS-1'!$B$5:$J$44,9,FALSE)*AirBFYLD2!$F15</f>
        <v>0</v>
      </c>
      <c r="L15" s="44">
        <f>AirBFYLD1!L15*VLOOKUP(AirBFYLD2!L$4,'[1]INTERNAL PARAMETERS-1'!$B$5:$J$44,5,FALSE)*VLOOKUP(AirBFYLD2!L$4,'[1]INTERNAL PARAMETERS-1'!$B$5:$J$44,7,FALSE)*AirBFYLD2!$F15 + AirBFYLD1!L15*(1-VLOOKUP(AirBFYLD2!L$4,'[1]INTERNAL PARAMETERS-1'!$B$5:$J$44,5,FALSE))*VLOOKUP(AirBFYLD2!L$4,'[1]INTERNAL PARAMETERS-1'!$B$5:$J$44,9,FALSE)*AirBFYLD2!$F15</f>
        <v>0</v>
      </c>
      <c r="M15" s="44">
        <f>AirBFYLD1!M15*VLOOKUP(AirBFYLD2!M$4,'[1]INTERNAL PARAMETERS-1'!$B$5:$J$44,5,FALSE)*VLOOKUP(AirBFYLD2!M$4,'[1]INTERNAL PARAMETERS-1'!$B$5:$J$44,7,FALSE)*AirBFYLD2!$F15 + AirBFYLD1!M15*(1-VLOOKUP(AirBFYLD2!M$4,'[1]INTERNAL PARAMETERS-1'!$B$5:$J$44,5,FALSE))*VLOOKUP(AirBFYLD2!M$4,'[1]INTERNAL PARAMETERS-1'!$B$5:$J$44,9,FALSE)*AirBFYLD2!$F15</f>
        <v>4.2160894421771539E-2</v>
      </c>
      <c r="N15" s="44">
        <f>AirBFYLD1!N15*VLOOKUP(AirBFYLD2!N$4,'[1]INTERNAL PARAMETERS-1'!$B$5:$J$44,5,FALSE)*VLOOKUP(AirBFYLD2!N$4,'[1]INTERNAL PARAMETERS-1'!$B$5:$J$44,7,FALSE)*AirBFYLD2!$F15 + AirBFYLD1!N15*(1-VLOOKUP(AirBFYLD2!N$4,'[1]INTERNAL PARAMETERS-1'!$B$5:$J$44,5,FALSE))*VLOOKUP(AirBFYLD2!N$4,'[1]INTERNAL PARAMETERS-1'!$B$5:$J$44,9,FALSE)*AirBFYLD2!$F15</f>
        <v>2.4305367839689033E-3</v>
      </c>
      <c r="O15" s="44">
        <f>AirBFYLD1!O15*VLOOKUP(AirBFYLD2!O$4,'[1]INTERNAL PARAMETERS-1'!$B$5:$J$44,5,FALSE)*VLOOKUP(AirBFYLD2!O$4,'[1]INTERNAL PARAMETERS-1'!$B$5:$J$44,7,FALSE)*AirBFYLD2!$F15 + AirBFYLD1!O15*(1-VLOOKUP(AirBFYLD2!O$4,'[1]INTERNAL PARAMETERS-1'!$B$5:$J$44,5,FALSE))*VLOOKUP(AirBFYLD2!O$4,'[1]INTERNAL PARAMETERS-1'!$B$5:$J$44,9,FALSE)*AirBFYLD2!$F15</f>
        <v>0</v>
      </c>
      <c r="P15" s="44">
        <f>AirBFYLD1!P15*VLOOKUP(AirBFYLD2!P$4,'[1]INTERNAL PARAMETERS-1'!$B$5:$J$44,5,FALSE)*VLOOKUP(AirBFYLD2!P$4,'[1]INTERNAL PARAMETERS-1'!$B$5:$J$44,7,FALSE)*AirBFYLD2!$F15 + AirBFYLD1!P15*(1-VLOOKUP(AirBFYLD2!P$4,'[1]INTERNAL PARAMETERS-1'!$B$5:$J$44,5,FALSE))*VLOOKUP(AirBFYLD2!P$4,'[1]INTERNAL PARAMETERS-1'!$B$5:$J$44,9,FALSE)*AirBFYLD2!$F15</f>
        <v>0</v>
      </c>
      <c r="Q15" s="44">
        <f>AirBFYLD1!Q15*VLOOKUP(AirBFYLD2!Q$4,'[1]INTERNAL PARAMETERS-1'!$B$5:$J$44,5,FALSE)*VLOOKUP(AirBFYLD2!Q$4,'[1]INTERNAL PARAMETERS-1'!$B$5:$J$44,7,FALSE)*AirBFYLD2!$F15 + AirBFYLD1!Q15*(1-VLOOKUP(AirBFYLD2!Q$4,'[1]INTERNAL PARAMETERS-1'!$B$5:$J$44,5,FALSE))*VLOOKUP(AirBFYLD2!Q$4,'[1]INTERNAL PARAMETERS-1'!$B$5:$J$44,9,FALSE)*AirBFYLD2!$F15</f>
        <v>0</v>
      </c>
      <c r="R15" s="44">
        <f>AirBFYLD1!R15*VLOOKUP(AirBFYLD2!R$4,'[1]INTERNAL PARAMETERS-1'!$B$5:$J$44,5,FALSE)*VLOOKUP(AirBFYLD2!R$4,'[1]INTERNAL PARAMETERS-1'!$B$5:$J$44,7,FALSE)*AirBFYLD2!$F15 + AirBFYLD1!R15*(1-VLOOKUP(AirBFYLD2!R$4,'[1]INTERNAL PARAMETERS-1'!$B$5:$J$44,5,FALSE))*VLOOKUP(AirBFYLD2!R$4,'[1]INTERNAL PARAMETERS-1'!$B$5:$J$44,9,FALSE)*AirBFYLD2!$F15</f>
        <v>5.0410311788023684E-3</v>
      </c>
      <c r="S15" s="44">
        <f>AirBFYLD1!S15*VLOOKUP(AirBFYLD2!S$4,'[1]INTERNAL PARAMETERS-1'!$B$5:$J$44,5,FALSE)*VLOOKUP(AirBFYLD2!S$4,'[1]INTERNAL PARAMETERS-1'!$B$5:$J$44,7,FALSE)*AirBFYLD2!$F15 + AirBFYLD1!S15*(1-VLOOKUP(AirBFYLD2!S$4,'[1]INTERNAL PARAMETERS-1'!$B$5:$J$44,5,FALSE))*VLOOKUP(AirBFYLD2!S$4,'[1]INTERNAL PARAMETERS-1'!$B$5:$J$44,9,FALSE)*AirBFYLD2!$F15</f>
        <v>8.3473959186600402E-2</v>
      </c>
      <c r="T15" s="44">
        <f>AirBFYLD1!T15*VLOOKUP(AirBFYLD2!T$4,'[1]INTERNAL PARAMETERS-1'!$B$5:$J$44,5,FALSE)*VLOOKUP(AirBFYLD2!T$4,'[1]INTERNAL PARAMETERS-1'!$B$5:$J$44,7,FALSE)*AirBFYLD2!$F15 + AirBFYLD1!T15*(1-VLOOKUP(AirBFYLD2!T$4,'[1]INTERNAL PARAMETERS-1'!$B$5:$J$44,5,FALSE))*VLOOKUP(AirBFYLD2!T$4,'[1]INTERNAL PARAMETERS-1'!$B$5:$J$44,9,FALSE)*AirBFYLD2!$F15</f>
        <v>1.7553450917283789E-2</v>
      </c>
      <c r="U15" s="44">
        <f>AirBFYLD1!U15*VLOOKUP(AirBFYLD2!U$4,'[1]INTERNAL PARAMETERS-1'!$B$5:$J$44,5,FALSE)*VLOOKUP(AirBFYLD2!U$4,'[1]INTERNAL PARAMETERS-1'!$B$5:$J$44,7,FALSE)*AirBFYLD2!$F15 + AirBFYLD1!U15*(1-VLOOKUP(AirBFYLD2!U$4,'[1]INTERNAL PARAMETERS-1'!$B$5:$J$44,5,FALSE))*VLOOKUP(AirBFYLD2!U$4,'[1]INTERNAL PARAMETERS-1'!$B$5:$J$44,9,FALSE)*AirBFYLD2!$F15</f>
        <v>1.9327480025597858E-2</v>
      </c>
      <c r="V15" s="44">
        <f>AirBFYLD1!V15*VLOOKUP(AirBFYLD2!V$4,'[1]INTERNAL PARAMETERS-1'!$B$5:$J$44,5,FALSE)*VLOOKUP(AirBFYLD2!V$4,'[1]INTERNAL PARAMETERS-1'!$B$5:$J$44,7,FALSE)*AirBFYLD2!$F15 + AirBFYLD1!V15*(1-VLOOKUP(AirBFYLD2!V$4,'[1]INTERNAL PARAMETERS-1'!$B$5:$J$44,5,FALSE))*VLOOKUP(AirBFYLD2!V$4,'[1]INTERNAL PARAMETERS-1'!$B$5:$J$44,9,FALSE)*AirBFYLD2!$F15</f>
        <v>9.3953955543049208E-2</v>
      </c>
      <c r="W15" s="44">
        <f>AirBFYLD1!W15*VLOOKUP(AirBFYLD2!W$4,'[1]INTERNAL PARAMETERS-1'!$B$5:$J$44,5,FALSE)*VLOOKUP(AirBFYLD2!W$4,'[1]INTERNAL PARAMETERS-1'!$B$5:$J$44,7,FALSE)*AirBFYLD2!$F15 + AirBFYLD1!W15*(1-VLOOKUP(AirBFYLD2!W$4,'[1]INTERNAL PARAMETERS-1'!$B$5:$J$44,5,FALSE))*VLOOKUP(AirBFYLD2!W$4,'[1]INTERNAL PARAMETERS-1'!$B$5:$J$44,9,FALSE)*AirBFYLD2!$F15</f>
        <v>0</v>
      </c>
      <c r="X15" s="44">
        <f>AirBFYLD1!X15*VLOOKUP(AirBFYLD2!X$4,'[1]INTERNAL PARAMETERS-1'!$B$5:$J$44,5,FALSE)*VLOOKUP(AirBFYLD2!X$4,'[1]INTERNAL PARAMETERS-1'!$B$5:$J$44,7,FALSE)*AirBFYLD2!$F15 + AirBFYLD1!X15*(1-VLOOKUP(AirBFYLD2!X$4,'[1]INTERNAL PARAMETERS-1'!$B$5:$J$44,5,FALSE))*VLOOKUP(AirBFYLD2!X$4,'[1]INTERNAL PARAMETERS-1'!$B$5:$J$44,9,FALSE)*AirBFYLD2!$F15</f>
        <v>0</v>
      </c>
      <c r="Y15" s="44">
        <f>AirBFYLD1!Y15*VLOOKUP(AirBFYLD2!Y$4,'[1]INTERNAL PARAMETERS-1'!$B$5:$J$44,5,FALSE)*VLOOKUP(AirBFYLD2!Y$4,'[1]INTERNAL PARAMETERS-1'!$B$5:$J$44,7,FALSE)*AirBFYLD2!$F15 + AirBFYLD1!Y15*(1-VLOOKUP(AirBFYLD2!Y$4,'[1]INTERNAL PARAMETERS-1'!$B$5:$J$44,5,FALSE))*VLOOKUP(AirBFYLD2!Y$4,'[1]INTERNAL PARAMETERS-1'!$B$5:$J$44,9,FALSE)*AirBFYLD2!$F15</f>
        <v>0</v>
      </c>
      <c r="Z15" s="44">
        <f>AirBFYLD1!Z15*VLOOKUP(AirBFYLD2!Z$4,'[1]INTERNAL PARAMETERS-1'!$B$5:$J$44,5,FALSE)*VLOOKUP(AirBFYLD2!Z$4,'[1]INTERNAL PARAMETERS-1'!$B$5:$J$44,7,FALSE)*AirBFYLD2!$F15 + AirBFYLD1!Z15*(1-VLOOKUP(AirBFYLD2!Z$4,'[1]INTERNAL PARAMETERS-1'!$B$5:$J$44,5,FALSE))*VLOOKUP(AirBFYLD2!Z$4,'[1]INTERNAL PARAMETERS-1'!$B$5:$J$44,9,FALSE)*AirBFYLD2!$F15</f>
        <v>0</v>
      </c>
      <c r="AA15" s="44">
        <f>AirBFYLD1!AA15*VLOOKUP(AirBFYLD2!AA$4,'[1]INTERNAL PARAMETERS-1'!$B$5:$J$44,5,FALSE)*VLOOKUP(AirBFYLD2!AA$4,'[1]INTERNAL PARAMETERS-1'!$B$5:$J$44,7,FALSE)*AirBFYLD2!$F15 + AirBFYLD1!AA15*(1-VLOOKUP(AirBFYLD2!AA$4,'[1]INTERNAL PARAMETERS-1'!$B$5:$J$44,5,FALSE))*VLOOKUP(AirBFYLD2!AA$4,'[1]INTERNAL PARAMETERS-1'!$B$5:$J$44,9,FALSE)*AirBFYLD2!$F15</f>
        <v>0</v>
      </c>
      <c r="AB15" s="44">
        <f>AirBFYLD1!AB15*VLOOKUP(AirBFYLD2!AB$4,'[1]INTERNAL PARAMETERS-1'!$B$5:$J$44,5,FALSE)*VLOOKUP(AirBFYLD2!AB$4,'[1]INTERNAL PARAMETERS-1'!$B$5:$J$44,7,FALSE)*AirBFYLD2!$F15 + AirBFYLD1!AB15*(1-VLOOKUP(AirBFYLD2!AB$4,'[1]INTERNAL PARAMETERS-1'!$B$5:$J$44,5,FALSE))*VLOOKUP(AirBFYLD2!AB$4,'[1]INTERNAL PARAMETERS-1'!$B$5:$J$44,9,FALSE)*AirBFYLD2!$F15</f>
        <v>0</v>
      </c>
      <c r="AC15" s="44">
        <f>AirBFYLD1!AC15*VLOOKUP(AirBFYLD2!AC$4,'[1]INTERNAL PARAMETERS-1'!$B$5:$J$44,5,FALSE)*VLOOKUP(AirBFYLD2!AC$4,'[1]INTERNAL PARAMETERS-1'!$B$5:$J$44,7,FALSE)*AirBFYLD2!$F15 + AirBFYLD1!AC15*(1-VLOOKUP(AirBFYLD2!AC$4,'[1]INTERNAL PARAMETERS-1'!$B$5:$J$44,5,FALSE))*VLOOKUP(AirBFYLD2!AC$4,'[1]INTERNAL PARAMETERS-1'!$B$5:$J$44,9,FALSE)*AirBFYLD2!$F15</f>
        <v>0</v>
      </c>
      <c r="AD15" s="44">
        <f>AirBFYLD1!AD15*VLOOKUP(AirBFYLD2!AD$4,'[1]INTERNAL PARAMETERS-1'!$B$5:$J$44,5,FALSE)*VLOOKUP(AirBFYLD2!AD$4,'[1]INTERNAL PARAMETERS-1'!$B$5:$J$44,7,FALSE)*AirBFYLD2!$F15 + AirBFYLD1!AD15*(1-VLOOKUP(AirBFYLD2!AD$4,'[1]INTERNAL PARAMETERS-1'!$B$5:$J$44,5,FALSE))*VLOOKUP(AirBFYLD2!AD$4,'[1]INTERNAL PARAMETERS-1'!$B$5:$J$44,9,FALSE)*AirBFYLD2!$F15</f>
        <v>0</v>
      </c>
      <c r="AE15" s="44">
        <f>AirBFYLD1!AE15*VLOOKUP(AirBFYLD2!AE$4,'[1]INTERNAL PARAMETERS-1'!$B$5:$J$44,5,FALSE)*VLOOKUP(AirBFYLD2!AE$4,'[1]INTERNAL PARAMETERS-1'!$B$5:$J$44,7,FALSE)*AirBFYLD2!$F15 + AirBFYLD1!AE15*(1-VLOOKUP(AirBFYLD2!AE$4,'[1]INTERNAL PARAMETERS-1'!$B$5:$J$44,5,FALSE))*VLOOKUP(AirBFYLD2!AE$4,'[1]INTERNAL PARAMETERS-1'!$B$5:$J$44,9,FALSE)*AirBFYLD2!$F15</f>
        <v>0</v>
      </c>
      <c r="AF15" s="44">
        <f>AirBFYLD1!AF15*VLOOKUP(AirBFYLD2!AF$4,'[1]INTERNAL PARAMETERS-1'!$B$5:$J$44,5,FALSE)*VLOOKUP(AirBFYLD2!AF$4,'[1]INTERNAL PARAMETERS-1'!$B$5:$J$44,7,FALSE)*AirBFYLD2!$F15 + AirBFYLD1!AF15*(1-VLOOKUP(AirBFYLD2!AF$4,'[1]INTERNAL PARAMETERS-1'!$B$5:$J$44,5,FALSE))*VLOOKUP(AirBFYLD2!AF$4,'[1]INTERNAL PARAMETERS-1'!$B$5:$J$44,9,FALSE)*AirBFYLD2!$F15</f>
        <v>7.0221632167704572E-3</v>
      </c>
      <c r="AG15" s="44">
        <f>AirBFYLD1!AG15*VLOOKUP(AirBFYLD2!AG$4,'[1]INTERNAL PARAMETERS-1'!$B$5:$J$44,5,FALSE)*VLOOKUP(AirBFYLD2!AG$4,'[1]INTERNAL PARAMETERS-1'!$B$5:$J$44,7,FALSE)*AirBFYLD2!$F15 + AirBFYLD1!AG15*(1-VLOOKUP(AirBFYLD2!AG$4,'[1]INTERNAL PARAMETERS-1'!$B$5:$J$44,5,FALSE))*VLOOKUP(AirBFYLD2!AG$4,'[1]INTERNAL PARAMETERS-1'!$B$5:$J$44,9,FALSE)*AirBFYLD2!$F15</f>
        <v>0</v>
      </c>
      <c r="AH15" s="44">
        <f>AirBFYLD1!AH15*VLOOKUP(AirBFYLD2!AH$4,'[1]INTERNAL PARAMETERS-1'!$B$5:$J$44,5,FALSE)*VLOOKUP(AirBFYLD2!AH$4,'[1]INTERNAL PARAMETERS-1'!$B$5:$J$44,7,FALSE)*AirBFYLD2!$F15 + AirBFYLD1!AH15*(1-VLOOKUP(AirBFYLD2!AH$4,'[1]INTERNAL PARAMETERS-1'!$B$5:$J$44,5,FALSE))*VLOOKUP(AirBFYLD2!AH$4,'[1]INTERNAL PARAMETERS-1'!$B$5:$J$44,9,FALSE)*AirBFYLD2!$F15</f>
        <v>0</v>
      </c>
      <c r="AI15" s="44">
        <f>AirBFYLD1!AI15*VLOOKUP(AirBFYLD2!AI$4,'[1]INTERNAL PARAMETERS-1'!$B$5:$J$44,5,FALSE)*VLOOKUP(AirBFYLD2!AI$4,'[1]INTERNAL PARAMETERS-1'!$B$5:$J$44,7,FALSE)*AirBFYLD2!$F15 + AirBFYLD1!AI15*(1-VLOOKUP(AirBFYLD2!AI$4,'[1]INTERNAL PARAMETERS-1'!$B$5:$J$44,5,FALSE))*VLOOKUP(AirBFYLD2!AI$4,'[1]INTERNAL PARAMETERS-1'!$B$5:$J$44,9,FALSE)*AirBFYLD2!$F15</f>
        <v>1.57532224337574E-3</v>
      </c>
      <c r="AJ15" s="44">
        <f>AirBFYLD1!AJ15*VLOOKUP(AirBFYLD2!AJ$4,'[1]INTERNAL PARAMETERS-1'!$B$5:$J$44,5,FALSE)*VLOOKUP(AirBFYLD2!AJ$4,'[1]INTERNAL PARAMETERS-1'!$B$5:$J$44,7,FALSE)*AirBFYLD2!$F15 + AirBFYLD1!AJ15*(1-VLOOKUP(AirBFYLD2!AJ$4,'[1]INTERNAL PARAMETERS-1'!$B$5:$J$44,5,FALSE))*VLOOKUP(AirBFYLD2!AJ$4,'[1]INTERNAL PARAMETERS-1'!$B$5:$J$44,9,FALSE)*AirBFYLD2!$F15</f>
        <v>1.2287513498330772E-2</v>
      </c>
      <c r="AK15" s="44">
        <f>AirBFYLD1!AK15*VLOOKUP(AirBFYLD2!AK$4,'[1]INTERNAL PARAMETERS-1'!$B$5:$J$44,5,FALSE)*VLOOKUP(AirBFYLD2!AK$4,'[1]INTERNAL PARAMETERS-1'!$B$5:$J$44,7,FALSE)*AirBFYLD2!$F15 + AirBFYLD1!AK15*(1-VLOOKUP(AirBFYLD2!AK$4,'[1]INTERNAL PARAMETERS-1'!$B$5:$J$44,5,FALSE))*VLOOKUP(AirBFYLD2!AK$4,'[1]INTERNAL PARAMETERS-1'!$B$5:$J$44,9,FALSE)*AirBFYLD2!$F15</f>
        <v>0</v>
      </c>
      <c r="AL15" s="44">
        <f>AirBFYLD1!AL15*VLOOKUP(AirBFYLD2!AL$4,'[1]INTERNAL PARAMETERS-1'!$B$5:$J$44,5,FALSE)*VLOOKUP(AirBFYLD2!AL$4,'[1]INTERNAL PARAMETERS-1'!$B$5:$J$44,7,FALSE)*AirBFYLD2!$F15 + AirBFYLD1!AL15*(1-VLOOKUP(AirBFYLD2!AL$4,'[1]INTERNAL PARAMETERS-1'!$B$5:$J$44,5,FALSE))*VLOOKUP(AirBFYLD2!AL$4,'[1]INTERNAL PARAMETERS-1'!$B$5:$J$44,9,FALSE)*AirBFYLD2!$F15</f>
        <v>0</v>
      </c>
      <c r="AM15" s="44">
        <f>AirBFYLD1!AM15*VLOOKUP(AirBFYLD2!AM$4,'[1]INTERNAL PARAMETERS-1'!$B$5:$J$44,5,FALSE)*VLOOKUP(AirBFYLD2!AM$4,'[1]INTERNAL PARAMETERS-1'!$B$5:$J$44,7,FALSE)*AirBFYLD2!$F15 + AirBFYLD1!AM15*(1-VLOOKUP(AirBFYLD2!AM$4,'[1]INTERNAL PARAMETERS-1'!$B$5:$J$44,5,FALSE))*VLOOKUP(AirBFYLD2!AM$4,'[1]INTERNAL PARAMETERS-1'!$B$5:$J$44,9,FALSE)*AirBFYLD2!$F15</f>
        <v>0</v>
      </c>
      <c r="AN15" s="44">
        <f>AirBFYLD1!AN15*VLOOKUP(AirBFYLD2!AN$4,'[1]INTERNAL PARAMETERS-1'!$B$5:$J$44,5,FALSE)*VLOOKUP(AirBFYLD2!AN$4,'[1]INTERNAL PARAMETERS-1'!$B$5:$J$44,7,FALSE)*AirBFYLD2!$F15 + AirBFYLD1!AN15*(1-VLOOKUP(AirBFYLD2!AN$4,'[1]INTERNAL PARAMETERS-1'!$B$5:$J$44,5,FALSE))*VLOOKUP(AirBFYLD2!AN$4,'[1]INTERNAL PARAMETERS-1'!$B$5:$J$44,9,FALSE)*AirBFYLD2!$F15</f>
        <v>0</v>
      </c>
      <c r="AO15" s="44">
        <f>AirBFYLD1!AO15*VLOOKUP(AirBFYLD2!AO$4,'[1]INTERNAL PARAMETERS-1'!$B$5:$J$44,5,FALSE)*VLOOKUP(AirBFYLD2!AO$4,'[1]INTERNAL PARAMETERS-1'!$B$5:$J$44,7,FALSE)*AirBFYLD2!$F15 + AirBFYLD1!AO15*(1-VLOOKUP(AirBFYLD2!AO$4,'[1]INTERNAL PARAMETERS-1'!$B$5:$J$44,5,FALSE))*VLOOKUP(AirBFYLD2!AO$4,'[1]INTERNAL PARAMETERS-1'!$B$5:$J$44,9,FALSE)*AirBFYLD2!$F15</f>
        <v>0</v>
      </c>
      <c r="AP15" s="44">
        <f>AirBFYLD1!AP15*VLOOKUP(AirBFYLD2!AP$4,'[1]INTERNAL PARAMETERS-1'!$B$5:$J$44,5,FALSE)*VLOOKUP(AirBFYLD2!AP$4,'[1]INTERNAL PARAMETERS-1'!$B$5:$J$44,7,FALSE)*AirBFYLD2!$F15 + AirBFYLD1!AP15*(1-VLOOKUP(AirBFYLD2!AP$4,'[1]INTERNAL PARAMETERS-1'!$B$5:$J$44,5,FALSE))*VLOOKUP(AirBFYLD2!AP$4,'[1]INTERNAL PARAMETERS-1'!$B$5:$J$44,9,FALSE)*AirBFYLD2!$F15</f>
        <v>0</v>
      </c>
      <c r="AQ15" s="44">
        <f>AirBFYLD1!AQ15*VLOOKUP(AirBFYLD2!AQ$4,'[1]INTERNAL PARAMETERS-1'!$B$5:$J$44,5,FALSE)*VLOOKUP(AirBFYLD2!AQ$4,'[1]INTERNAL PARAMETERS-1'!$B$5:$J$44,7,FALSE)*AirBFYLD2!$F15 + AirBFYLD1!AQ15*(1-VLOOKUP(AirBFYLD2!AQ$4,'[1]INTERNAL PARAMETERS-1'!$B$5:$J$44,5,FALSE))*VLOOKUP(AirBFYLD2!AQ$4,'[1]INTERNAL PARAMETERS-1'!$B$5:$J$44,9,FALSE)*AirBFYLD2!$F15</f>
        <v>0</v>
      </c>
      <c r="AR15" s="44">
        <f>AirBFYLD1!AR15*VLOOKUP(AirBFYLD2!AR$4,'[1]INTERNAL PARAMETERS-1'!$B$5:$J$44,5,FALSE)*VLOOKUP(AirBFYLD2!AR$4,'[1]INTERNAL PARAMETERS-1'!$B$5:$J$44,7,FALSE)*AirBFYLD2!$F15 + AirBFYLD1!AR15*(1-VLOOKUP(AirBFYLD2!AR$4,'[1]INTERNAL PARAMETERS-1'!$B$5:$J$44,5,FALSE))*VLOOKUP(AirBFYLD2!AR$4,'[1]INTERNAL PARAMETERS-1'!$B$5:$J$44,9,FALSE)*AirBFYLD2!$F15</f>
        <v>0</v>
      </c>
      <c r="AS15" s="44">
        <f>AirBFYLD1!AS15*VLOOKUP(AirBFYLD2!AS$4,'[1]INTERNAL PARAMETERS-1'!$B$5:$J$44,5,FALSE)*VLOOKUP(AirBFYLD2!AS$4,'[1]INTERNAL PARAMETERS-1'!$B$5:$J$44,7,FALSE)*AirBFYLD2!$F15 + AirBFYLD1!AS15*(1-VLOOKUP(AirBFYLD2!AS$4,'[1]INTERNAL PARAMETERS-1'!$B$5:$J$44,5,FALSE))*VLOOKUP(AirBFYLD2!AS$4,'[1]INTERNAL PARAMETERS-1'!$B$5:$J$44,9,FALSE)*AirBFYLD2!$F15</f>
        <v>0</v>
      </c>
      <c r="AT15" s="43">
        <f>AirBFYLD1!AT15*VLOOKUP(AirBFYLD2!AT$4,'[1]INTERNAL PARAMETERS-1'!$B$5:$J$44,5,FALSE)*VLOOKUP(AirBFYLD2!AT$4,'[1]INTERNAL PARAMETERS-1'!$B$5:$J$44,7,FALSE)*AirBFYLD2!$F15 + AirBFYLD1!AT15*(1-VLOOKUP(AirBFYLD2!AT$4,'[1]INTERNAL PARAMETERS-1'!$B$5:$J$44,5,FALSE))*VLOOKUP(AirBFYLD2!AT$4,'[1]INTERNAL PARAMETERS-1'!$B$5:$J$44,9,FALSE)*AirBFYLD2!$F15</f>
        <v>0</v>
      </c>
      <c r="AU15" s="45">
        <f>AirBFYLD1!AU15*VLOOKUP(AirBFYLD2!AU$4,'[1]INTERNAL PARAMETERS-1'!$B$5:$J$44,5,FALSE)*VLOOKUP(AirBFYLD2!AU$4,'[1]INTERNAL PARAMETERS-1'!$B$5:$J$44,6,FALSE)*VLOOKUP(AirBFYLD2!AU$4,'[1]INTERNAL PARAMETERS-1'!$B$5:$J$44,3,FALSE) + AirBFYLD1!AU15*(1-VLOOKUP(AirBFYLD2!AU$4,'[1]INTERNAL PARAMETERS-1'!$B$5:$J$44,5,FALSE))*VLOOKUP(AirBFYLD2!AU$4,'[1]INTERNAL PARAMETERS-1'!$B$5:$J$44,8,FALSE)*VLOOKUP(AirBFYLD2!AU$4,'[1]INTERNAL PARAMETERS-1'!$B$5:$J$44,3,FALSE)</f>
        <v>0</v>
      </c>
      <c r="AV15" s="44">
        <f>AirBFYLD1!AV15*VLOOKUP(AirBFYLD2!AV$4,'[1]INTERNAL PARAMETERS-1'!$B$5:$J$44,5,FALSE)*VLOOKUP(AirBFYLD2!AV$4,'[1]INTERNAL PARAMETERS-1'!$B$5:$J$44,6,FALSE)*VLOOKUP(AirBFYLD2!AV$4,'[1]INTERNAL PARAMETERS-1'!$B$5:$J$44,3,FALSE) + AirBFYLD1!AV15*(1-VLOOKUP(AirBFYLD2!AV$4,'[1]INTERNAL PARAMETERS-1'!$B$5:$J$44,5,FALSE))*VLOOKUP(AirBFYLD2!AV$4,'[1]INTERNAL PARAMETERS-1'!$B$5:$J$44,8,FALSE)*VLOOKUP(AirBFYLD2!AV$4,'[1]INTERNAL PARAMETERS-1'!$B$5:$J$44,3,FALSE)</f>
        <v>0</v>
      </c>
      <c r="AW15" s="44">
        <f>AirBFYLD1!AW15*VLOOKUP(AirBFYLD2!AW$4,'[1]INTERNAL PARAMETERS-1'!$B$5:$J$44,5,FALSE)*VLOOKUP(AirBFYLD2!AW$4,'[1]INTERNAL PARAMETERS-1'!$B$5:$J$44,6,FALSE)*VLOOKUP(AirBFYLD2!AW$4,'[1]INTERNAL PARAMETERS-1'!$B$5:$J$44,3,FALSE) + AirBFYLD1!AW15*(1-VLOOKUP(AirBFYLD2!AW$4,'[1]INTERNAL PARAMETERS-1'!$B$5:$J$44,5,FALSE))*VLOOKUP(AirBFYLD2!AW$4,'[1]INTERNAL PARAMETERS-1'!$B$5:$J$44,8,FALSE)*VLOOKUP(AirBFYLD2!AW$4,'[1]INTERNAL PARAMETERS-1'!$B$5:$J$44,3,FALSE)</f>
        <v>2.4049880442194815E-2</v>
      </c>
      <c r="AX15" s="44">
        <f>AirBFYLD1!AX15*VLOOKUP(AirBFYLD2!AX$4,'[1]INTERNAL PARAMETERS-1'!$B$5:$J$44,5,FALSE)*VLOOKUP(AirBFYLD2!AX$4,'[1]INTERNAL PARAMETERS-1'!$B$5:$J$44,6,FALSE)*VLOOKUP(AirBFYLD2!AX$4,'[1]INTERNAL PARAMETERS-1'!$B$5:$J$44,3,FALSE) + AirBFYLD1!AX15*(1-VLOOKUP(AirBFYLD2!AX$4,'[1]INTERNAL PARAMETERS-1'!$B$5:$J$44,5,FALSE))*VLOOKUP(AirBFYLD2!AX$4,'[1]INTERNAL PARAMETERS-1'!$B$5:$J$44,8,FALSE)*VLOOKUP(AirBFYLD2!AX$4,'[1]INTERNAL PARAMETERS-1'!$B$5:$J$44,3,FALSE)</f>
        <v>0</v>
      </c>
      <c r="AY15" s="44">
        <f>AirBFYLD1!AY15*VLOOKUP(AirBFYLD2!AY$4,'[1]INTERNAL PARAMETERS-1'!$B$5:$J$44,5,FALSE)*VLOOKUP(AirBFYLD2!AY$4,'[1]INTERNAL PARAMETERS-1'!$B$5:$J$44,6,FALSE)*VLOOKUP(AirBFYLD2!AY$4,'[1]INTERNAL PARAMETERS-1'!$B$5:$J$44,3,FALSE) + AirBFYLD1!AY15*(1-VLOOKUP(AirBFYLD2!AY$4,'[1]INTERNAL PARAMETERS-1'!$B$5:$J$44,5,FALSE))*VLOOKUP(AirBFYLD2!AY$4,'[1]INTERNAL PARAMETERS-1'!$B$5:$J$44,8,FALSE)*VLOOKUP(AirBFYLD2!AY$4,'[1]INTERNAL PARAMETERS-1'!$B$5:$J$44,3,FALSE)</f>
        <v>0</v>
      </c>
      <c r="AZ15" s="44">
        <f>AirBFYLD1!AZ15*VLOOKUP(AirBFYLD2!AZ$4,'[1]INTERNAL PARAMETERS-1'!$B$5:$J$44,5,FALSE)*VLOOKUP(AirBFYLD2!AZ$4,'[1]INTERNAL PARAMETERS-1'!$B$5:$J$44,6,FALSE)*VLOOKUP(AirBFYLD2!AZ$4,'[1]INTERNAL PARAMETERS-1'!$B$5:$J$44,3,FALSE) + AirBFYLD1!AZ15*(1-VLOOKUP(AirBFYLD2!AZ$4,'[1]INTERNAL PARAMETERS-1'!$B$5:$J$44,5,FALSE))*VLOOKUP(AirBFYLD2!AZ$4,'[1]INTERNAL PARAMETERS-1'!$B$5:$J$44,8,FALSE)*VLOOKUP(AirBFYLD2!AZ$4,'[1]INTERNAL PARAMETERS-1'!$B$5:$J$44,3,FALSE)</f>
        <v>0</v>
      </c>
      <c r="BA15" s="44">
        <f>AirBFYLD1!BA15*VLOOKUP(AirBFYLD2!BA$4,'[1]INTERNAL PARAMETERS-1'!$B$5:$J$44,5,FALSE)*VLOOKUP(AirBFYLD2!BA$4,'[1]INTERNAL PARAMETERS-1'!$B$5:$J$44,6,FALSE)*VLOOKUP(AirBFYLD2!BA$4,'[1]INTERNAL PARAMETERS-1'!$B$5:$J$44,3,FALSE) + AirBFYLD1!BA15*(1-VLOOKUP(AirBFYLD2!BA$4,'[1]INTERNAL PARAMETERS-1'!$B$5:$J$44,5,FALSE))*VLOOKUP(AirBFYLD2!BA$4,'[1]INTERNAL PARAMETERS-1'!$B$5:$J$44,8,FALSE)*VLOOKUP(AirBFYLD2!BA$4,'[1]INTERNAL PARAMETERS-1'!$B$5:$J$44,3,FALSE)</f>
        <v>1.4330302695051105E-2</v>
      </c>
      <c r="BB15" s="44">
        <f>AirBFYLD1!BB15*VLOOKUP(AirBFYLD2!BB$4,'[1]INTERNAL PARAMETERS-1'!$B$5:$J$44,5,FALSE)*VLOOKUP(AirBFYLD2!BB$4,'[1]INTERNAL PARAMETERS-1'!$B$5:$J$44,6,FALSE)*VLOOKUP(AirBFYLD2!BB$4,'[1]INTERNAL PARAMETERS-1'!$B$5:$J$44,3,FALSE) + AirBFYLD1!BB15*(1-VLOOKUP(AirBFYLD2!BB$4,'[1]INTERNAL PARAMETERS-1'!$B$5:$J$44,5,FALSE))*VLOOKUP(AirBFYLD2!BB$4,'[1]INTERNAL PARAMETERS-1'!$B$5:$J$44,8,FALSE)*VLOOKUP(AirBFYLD2!BB$4,'[1]INTERNAL PARAMETERS-1'!$B$5:$J$44,3,FALSE)</f>
        <v>4.1229589282467229E-3</v>
      </c>
      <c r="BC15" s="44">
        <f>AirBFYLD1!BC15*VLOOKUP(AirBFYLD2!BC$4,'[1]INTERNAL PARAMETERS-1'!$B$5:$J$44,5,FALSE)*VLOOKUP(AirBFYLD2!BC$4,'[1]INTERNAL PARAMETERS-1'!$B$5:$J$44,6,FALSE)*VLOOKUP(AirBFYLD2!BC$4,'[1]INTERNAL PARAMETERS-1'!$B$5:$J$44,3,FALSE) + AirBFYLD1!BC15*(1-VLOOKUP(AirBFYLD2!BC$4,'[1]INTERNAL PARAMETERS-1'!$B$5:$J$44,5,FALSE))*VLOOKUP(AirBFYLD2!BC$4,'[1]INTERNAL PARAMETERS-1'!$B$5:$J$44,8,FALSE)*VLOOKUP(AirBFYLD2!BC$4,'[1]INTERNAL PARAMETERS-1'!$B$5:$J$44,3,FALSE)</f>
        <v>1.4413038898961641E-2</v>
      </c>
      <c r="BD15" s="44">
        <f>AirBFYLD1!BD15*VLOOKUP(AirBFYLD2!BD$4,'[1]INTERNAL PARAMETERS-1'!$B$5:$J$44,5,FALSE)*VLOOKUP(AirBFYLD2!BD$4,'[1]INTERNAL PARAMETERS-1'!$B$5:$J$44,6,FALSE)*VLOOKUP(AirBFYLD2!BD$4,'[1]INTERNAL PARAMETERS-1'!$B$5:$J$44,3,FALSE) + AirBFYLD1!BD15*(1-VLOOKUP(AirBFYLD2!BD$4,'[1]INTERNAL PARAMETERS-1'!$B$5:$J$44,5,FALSE))*VLOOKUP(AirBFYLD2!BD$4,'[1]INTERNAL PARAMETERS-1'!$B$5:$J$44,8,FALSE)*VLOOKUP(AirBFYLD2!BD$4,'[1]INTERNAL PARAMETERS-1'!$B$5:$J$44,3,FALSE)</f>
        <v>3.6134106223885891E-3</v>
      </c>
      <c r="BE15" s="44">
        <f>AirBFYLD1!BE15*VLOOKUP(AirBFYLD2!BE$4,'[1]INTERNAL PARAMETERS-1'!$B$5:$J$44,5,FALSE)*VLOOKUP(AirBFYLD2!BE$4,'[1]INTERNAL PARAMETERS-1'!$B$5:$J$44,6,FALSE)*VLOOKUP(AirBFYLD2!BE$4,'[1]INTERNAL PARAMETERS-1'!$B$5:$J$44,3,FALSE) + AirBFYLD1!BE15*(1-VLOOKUP(AirBFYLD2!BE$4,'[1]INTERNAL PARAMETERS-1'!$B$5:$J$44,5,FALSE))*VLOOKUP(AirBFYLD2!BE$4,'[1]INTERNAL PARAMETERS-1'!$B$5:$J$44,8,FALSE)*VLOOKUP(AirBFYLD2!BE$4,'[1]INTERNAL PARAMETERS-1'!$B$5:$J$44,3,FALSE)</f>
        <v>9.1558125792142731E-3</v>
      </c>
      <c r="BF15" s="44">
        <f>AirBFYLD1!BF15*VLOOKUP(AirBFYLD2!BF$4,'[1]INTERNAL PARAMETERS-1'!$B$5:$J$44,5,FALSE)*VLOOKUP(AirBFYLD2!BF$4,'[1]INTERNAL PARAMETERS-1'!$B$5:$J$44,6,FALSE)*VLOOKUP(AirBFYLD2!BF$4,'[1]INTERNAL PARAMETERS-1'!$B$5:$J$44,3,FALSE) + AirBFYLD1!BF15*(1-VLOOKUP(AirBFYLD2!BF$4,'[1]INTERNAL PARAMETERS-1'!$B$5:$J$44,5,FALSE))*VLOOKUP(AirBFYLD2!BF$4,'[1]INTERNAL PARAMETERS-1'!$B$5:$J$44,8,FALSE)*VLOOKUP(AirBFYLD2!BF$4,'[1]INTERNAL PARAMETERS-1'!$B$5:$J$44,3,FALSE)</f>
        <v>0</v>
      </c>
      <c r="BG15" s="44">
        <f>AirBFYLD1!BG15*VLOOKUP(AirBFYLD2!BG$4,'[1]INTERNAL PARAMETERS-1'!$B$5:$J$44,5,FALSE)*VLOOKUP(AirBFYLD2!BG$4,'[1]INTERNAL PARAMETERS-1'!$B$5:$J$44,6,FALSE)*VLOOKUP(AirBFYLD2!BG$4,'[1]INTERNAL PARAMETERS-1'!$B$5:$J$44,3,FALSE) + AirBFYLD1!BG15*(1-VLOOKUP(AirBFYLD2!BG$4,'[1]INTERNAL PARAMETERS-1'!$B$5:$J$44,5,FALSE))*VLOOKUP(AirBFYLD2!BG$4,'[1]INTERNAL PARAMETERS-1'!$B$5:$J$44,8,FALSE)*VLOOKUP(AirBFYLD2!BG$4,'[1]INTERNAL PARAMETERS-1'!$B$5:$J$44,3,FALSE)</f>
        <v>3.5856309544025585E-3</v>
      </c>
      <c r="BH15" s="44">
        <f>AirBFYLD1!BH15*VLOOKUP(AirBFYLD2!BH$4,'[1]INTERNAL PARAMETERS-1'!$B$5:$J$44,5,FALSE)*VLOOKUP(AirBFYLD2!BH$4,'[1]INTERNAL PARAMETERS-1'!$B$5:$J$44,6,FALSE)*VLOOKUP(AirBFYLD2!BH$4,'[1]INTERNAL PARAMETERS-1'!$B$5:$J$44,3,FALSE) + AirBFYLD1!BH15*(1-VLOOKUP(AirBFYLD2!BH$4,'[1]INTERNAL PARAMETERS-1'!$B$5:$J$44,5,FALSE))*VLOOKUP(AirBFYLD2!BH$4,'[1]INTERNAL PARAMETERS-1'!$B$5:$J$44,8,FALSE)*VLOOKUP(AirBFYLD2!BH$4,'[1]INTERNAL PARAMETERS-1'!$B$5:$J$44,3,FALSE)</f>
        <v>1.569660113819508E-5</v>
      </c>
      <c r="BI15" s="44">
        <f>AirBFYLD1!BI15*VLOOKUP(AirBFYLD2!BI$4,'[1]INTERNAL PARAMETERS-1'!$B$5:$J$44,5,FALSE)*VLOOKUP(AirBFYLD2!BI$4,'[1]INTERNAL PARAMETERS-1'!$B$5:$J$44,6,FALSE)*VLOOKUP(AirBFYLD2!BI$4,'[1]INTERNAL PARAMETERS-1'!$B$5:$J$44,3,FALSE) + AirBFYLD1!BI15*(1-VLOOKUP(AirBFYLD2!BI$4,'[1]INTERNAL PARAMETERS-1'!$B$5:$J$44,5,FALSE))*VLOOKUP(AirBFYLD2!BI$4,'[1]INTERNAL PARAMETERS-1'!$B$5:$J$44,8,FALSE)*VLOOKUP(AirBFYLD2!BI$4,'[1]INTERNAL PARAMETERS-1'!$B$5:$J$44,3,FALSE)</f>
        <v>0</v>
      </c>
      <c r="BJ15" s="44">
        <f>AirBFYLD1!BJ15*VLOOKUP(AirBFYLD2!BJ$4,'[1]INTERNAL PARAMETERS-1'!$B$5:$J$44,5,FALSE)*VLOOKUP(AirBFYLD2!BJ$4,'[1]INTERNAL PARAMETERS-1'!$B$5:$J$44,6,FALSE)*VLOOKUP(AirBFYLD2!BJ$4,'[1]INTERNAL PARAMETERS-1'!$B$5:$J$44,3,FALSE) + AirBFYLD1!BJ15*(1-VLOOKUP(AirBFYLD2!BJ$4,'[1]INTERNAL PARAMETERS-1'!$B$5:$J$44,5,FALSE))*VLOOKUP(AirBFYLD2!BJ$4,'[1]INTERNAL PARAMETERS-1'!$B$5:$J$44,8,FALSE)*VLOOKUP(AirBFYLD2!BJ$4,'[1]INTERNAL PARAMETERS-1'!$B$5:$J$44,3,FALSE)</f>
        <v>1.637334457414582E-3</v>
      </c>
      <c r="BK15" s="44">
        <f>AirBFYLD1!BK15*VLOOKUP(AirBFYLD2!BK$4,'[1]INTERNAL PARAMETERS-1'!$B$5:$J$44,5,FALSE)*VLOOKUP(AirBFYLD2!BK$4,'[1]INTERNAL PARAMETERS-1'!$B$5:$J$44,6,FALSE)*VLOOKUP(AirBFYLD2!BK$4,'[1]INTERNAL PARAMETERS-1'!$B$5:$J$44,3,FALSE) + AirBFYLD1!BK15*(1-VLOOKUP(AirBFYLD2!BK$4,'[1]INTERNAL PARAMETERS-1'!$B$5:$J$44,5,FALSE))*VLOOKUP(AirBFYLD2!BK$4,'[1]INTERNAL PARAMETERS-1'!$B$5:$J$44,8,FALSE)*VLOOKUP(AirBFYLD2!BK$4,'[1]INTERNAL PARAMETERS-1'!$B$5:$J$44,3,FALSE)</f>
        <v>2.0041894809387176E-3</v>
      </c>
      <c r="BL15" s="44">
        <f>AirBFYLD1!BL15*VLOOKUP(AirBFYLD2!BL$4,'[1]INTERNAL PARAMETERS-1'!$B$5:$J$44,5,FALSE)*VLOOKUP(AirBFYLD2!BL$4,'[1]INTERNAL PARAMETERS-1'!$B$5:$J$44,6,FALSE)*VLOOKUP(AirBFYLD2!BL$4,'[1]INTERNAL PARAMETERS-1'!$B$5:$J$44,3,FALSE) + AirBFYLD1!BL15*(1-VLOOKUP(AirBFYLD2!BL$4,'[1]INTERNAL PARAMETERS-1'!$B$5:$J$44,5,FALSE))*VLOOKUP(AirBFYLD2!BL$4,'[1]INTERNAL PARAMETERS-1'!$B$5:$J$44,8,FALSE)*VLOOKUP(AirBFYLD2!BL$4,'[1]INTERNAL PARAMETERS-1'!$B$5:$J$44,3,FALSE)</f>
        <v>6.3090228203350118E-3</v>
      </c>
      <c r="BM15" s="44">
        <f>AirBFYLD1!BM15*VLOOKUP(AirBFYLD2!BM$4,'[1]INTERNAL PARAMETERS-1'!$B$5:$J$44,5,FALSE)*VLOOKUP(AirBFYLD2!BM$4,'[1]INTERNAL PARAMETERS-1'!$B$5:$J$44,6,FALSE)*VLOOKUP(AirBFYLD2!BM$4,'[1]INTERNAL PARAMETERS-1'!$B$5:$J$44,3,FALSE) + AirBFYLD1!BM15*(1-VLOOKUP(AirBFYLD2!BM$4,'[1]INTERNAL PARAMETERS-1'!$B$5:$J$44,5,FALSE))*VLOOKUP(AirBFYLD2!BM$4,'[1]INTERNAL PARAMETERS-1'!$B$5:$J$44,8,FALSE)*VLOOKUP(AirBFYLD2!BM$4,'[1]INTERNAL PARAMETERS-1'!$B$5:$J$44,3,FALSE)</f>
        <v>3.2704352848003109E-3</v>
      </c>
      <c r="BN15" s="44">
        <f>AirBFYLD1!BN15*VLOOKUP(AirBFYLD2!BN$4,'[1]INTERNAL PARAMETERS-1'!$B$5:$J$44,5,FALSE)*VLOOKUP(AirBFYLD2!BN$4,'[1]INTERNAL PARAMETERS-1'!$B$5:$J$44,6,FALSE)*VLOOKUP(AirBFYLD2!BN$4,'[1]INTERNAL PARAMETERS-1'!$B$5:$J$44,3,FALSE) + AirBFYLD1!BN15*(1-VLOOKUP(AirBFYLD2!BN$4,'[1]INTERNAL PARAMETERS-1'!$B$5:$J$44,5,FALSE))*VLOOKUP(AirBFYLD2!BN$4,'[1]INTERNAL PARAMETERS-1'!$B$5:$J$44,8,FALSE)*VLOOKUP(AirBFYLD2!BN$4,'[1]INTERNAL PARAMETERS-1'!$B$5:$J$44,3,FALSE)</f>
        <v>2.1747962062595256E-3</v>
      </c>
      <c r="BO15" s="44">
        <f>AirBFYLD1!BO15*VLOOKUP(AirBFYLD2!BO$4,'[1]INTERNAL PARAMETERS-1'!$B$5:$J$44,5,FALSE)*VLOOKUP(AirBFYLD2!BO$4,'[1]INTERNAL PARAMETERS-1'!$B$5:$J$44,6,FALSE)*VLOOKUP(AirBFYLD2!BO$4,'[1]INTERNAL PARAMETERS-1'!$B$5:$J$44,3,FALSE) + AirBFYLD1!BO15*(1-VLOOKUP(AirBFYLD2!BO$4,'[1]INTERNAL PARAMETERS-1'!$B$5:$J$44,5,FALSE))*VLOOKUP(AirBFYLD2!BO$4,'[1]INTERNAL PARAMETERS-1'!$B$5:$J$44,8,FALSE)*VLOOKUP(AirBFYLD2!BO$4,'[1]INTERNAL PARAMETERS-1'!$B$5:$J$44,3,FALSE)</f>
        <v>1.4709163747295118E-3</v>
      </c>
      <c r="BP15" s="44">
        <f>AirBFYLD1!BP15*VLOOKUP(AirBFYLD2!BP$4,'[1]INTERNAL PARAMETERS-1'!$B$5:$J$44,5,FALSE)*VLOOKUP(AirBFYLD2!BP$4,'[1]INTERNAL PARAMETERS-1'!$B$5:$J$44,6,FALSE)*VLOOKUP(AirBFYLD2!BP$4,'[1]INTERNAL PARAMETERS-1'!$B$5:$J$44,3,FALSE) + AirBFYLD1!BP15*(1-VLOOKUP(AirBFYLD2!BP$4,'[1]INTERNAL PARAMETERS-1'!$B$5:$J$44,5,FALSE))*VLOOKUP(AirBFYLD2!BP$4,'[1]INTERNAL PARAMETERS-1'!$B$5:$J$44,8,FALSE)*VLOOKUP(AirBFYLD2!BP$4,'[1]INTERNAL PARAMETERS-1'!$B$5:$J$44,3,FALSE)</f>
        <v>1.285189673159025E-4</v>
      </c>
      <c r="BQ15" s="44">
        <f>AirBFYLD1!BQ15*VLOOKUP(AirBFYLD2!BQ$4,'[1]INTERNAL PARAMETERS-1'!$B$5:$J$44,5,FALSE)*VLOOKUP(AirBFYLD2!BQ$4,'[1]INTERNAL PARAMETERS-1'!$B$5:$J$44,6,FALSE)*VLOOKUP(AirBFYLD2!BQ$4,'[1]INTERNAL PARAMETERS-1'!$B$5:$J$44,3,FALSE) + AirBFYLD1!BQ15*(1-VLOOKUP(AirBFYLD2!BQ$4,'[1]INTERNAL PARAMETERS-1'!$B$5:$J$44,5,FALSE))*VLOOKUP(AirBFYLD2!BQ$4,'[1]INTERNAL PARAMETERS-1'!$B$5:$J$44,8,FALSE)*VLOOKUP(AirBFYLD2!BQ$4,'[1]INTERNAL PARAMETERS-1'!$B$5:$J$44,3,FALSE)</f>
        <v>6.7991580318638098E-3</v>
      </c>
      <c r="BR15" s="44">
        <f>AirBFYLD1!BR15*VLOOKUP(AirBFYLD2!BR$4,'[1]INTERNAL PARAMETERS-1'!$B$5:$J$44,5,FALSE)*VLOOKUP(AirBFYLD2!BR$4,'[1]INTERNAL PARAMETERS-1'!$B$5:$J$44,6,FALSE)*VLOOKUP(AirBFYLD2!BR$4,'[1]INTERNAL PARAMETERS-1'!$B$5:$J$44,3,FALSE) + AirBFYLD1!BR15*(1-VLOOKUP(AirBFYLD2!BR$4,'[1]INTERNAL PARAMETERS-1'!$B$5:$J$44,5,FALSE))*VLOOKUP(AirBFYLD2!BR$4,'[1]INTERNAL PARAMETERS-1'!$B$5:$J$44,8,FALSE)*VLOOKUP(AirBFYLD2!BR$4,'[1]INTERNAL PARAMETERS-1'!$B$5:$J$44,3,FALSE)</f>
        <v>1.7607137606188067E-4</v>
      </c>
      <c r="BS15" s="44">
        <f>AirBFYLD1!BS15*VLOOKUP(AirBFYLD2!BS$4,'[1]INTERNAL PARAMETERS-1'!$B$5:$J$44,5,FALSE)*VLOOKUP(AirBFYLD2!BS$4,'[1]INTERNAL PARAMETERS-1'!$B$5:$J$44,6,FALSE)*VLOOKUP(AirBFYLD2!BS$4,'[1]INTERNAL PARAMETERS-1'!$B$5:$J$44,3,FALSE) + AirBFYLD1!BS15*(1-VLOOKUP(AirBFYLD2!BS$4,'[1]INTERNAL PARAMETERS-1'!$B$5:$J$44,5,FALSE))*VLOOKUP(AirBFYLD2!BS$4,'[1]INTERNAL PARAMETERS-1'!$B$5:$J$44,8,FALSE)*VLOOKUP(AirBFYLD2!BS$4,'[1]INTERNAL PARAMETERS-1'!$B$5:$J$44,3,FALSE)</f>
        <v>2.1827778247572912E-5</v>
      </c>
      <c r="BT15" s="44">
        <f>AirBFYLD1!BT15*VLOOKUP(AirBFYLD2!BT$4,'[1]INTERNAL PARAMETERS-1'!$B$5:$J$44,5,FALSE)*VLOOKUP(AirBFYLD2!BT$4,'[1]INTERNAL PARAMETERS-1'!$B$5:$J$44,6,FALSE)*VLOOKUP(AirBFYLD2!BT$4,'[1]INTERNAL PARAMETERS-1'!$B$5:$J$44,3,FALSE) + AirBFYLD1!BT15*(1-VLOOKUP(AirBFYLD2!BT$4,'[1]INTERNAL PARAMETERS-1'!$B$5:$J$44,5,FALSE))*VLOOKUP(AirBFYLD2!BT$4,'[1]INTERNAL PARAMETERS-1'!$B$5:$J$44,8,FALSE)*VLOOKUP(AirBFYLD2!BT$4,'[1]INTERNAL PARAMETERS-1'!$B$5:$J$44,3,FALSE)</f>
        <v>0</v>
      </c>
      <c r="BU15" s="44">
        <f>AirBFYLD1!BU15*VLOOKUP(AirBFYLD2!BU$4,'[1]INTERNAL PARAMETERS-1'!$B$5:$J$44,5,FALSE)*VLOOKUP(AirBFYLD2!BU$4,'[1]INTERNAL PARAMETERS-1'!$B$5:$J$44,6,FALSE)*VLOOKUP(AirBFYLD2!BU$4,'[1]INTERNAL PARAMETERS-1'!$B$5:$J$44,3,FALSE) + AirBFYLD1!BU15*(1-VLOOKUP(AirBFYLD2!BU$4,'[1]INTERNAL PARAMETERS-1'!$B$5:$J$44,5,FALSE))*VLOOKUP(AirBFYLD2!BU$4,'[1]INTERNAL PARAMETERS-1'!$B$5:$J$44,8,FALSE)*VLOOKUP(AirBFYLD2!BU$4,'[1]INTERNAL PARAMETERS-1'!$B$5:$J$44,3,FALSE)</f>
        <v>0</v>
      </c>
      <c r="BV15" s="44">
        <f>AirBFYLD1!BV15*VLOOKUP(AirBFYLD2!BV$4,'[1]INTERNAL PARAMETERS-1'!$B$5:$J$44,5,FALSE)*VLOOKUP(AirBFYLD2!BV$4,'[1]INTERNAL PARAMETERS-1'!$B$5:$J$44,6,FALSE)*VLOOKUP(AirBFYLD2!BV$4,'[1]INTERNAL PARAMETERS-1'!$B$5:$J$44,3,FALSE) + AirBFYLD1!BV15*(1-VLOOKUP(AirBFYLD2!BV$4,'[1]INTERNAL PARAMETERS-1'!$B$5:$J$44,5,FALSE))*VLOOKUP(AirBFYLD2!BV$4,'[1]INTERNAL PARAMETERS-1'!$B$5:$J$44,8,FALSE)*VLOOKUP(AirBFYLD2!BV$4,'[1]INTERNAL PARAMETERS-1'!$B$5:$J$44,3,FALSE)</f>
        <v>0</v>
      </c>
      <c r="BW15" s="44">
        <f>AirBFYLD1!BW15*VLOOKUP(AirBFYLD2!BW$4,'[1]INTERNAL PARAMETERS-1'!$B$5:$J$44,5,FALSE)*VLOOKUP(AirBFYLD2!BW$4,'[1]INTERNAL PARAMETERS-1'!$B$5:$J$44,6,FALSE)*VLOOKUP(AirBFYLD2!BW$4,'[1]INTERNAL PARAMETERS-1'!$B$5:$J$44,3,FALSE) + AirBFYLD1!BW15*(1-VLOOKUP(AirBFYLD2!BW$4,'[1]INTERNAL PARAMETERS-1'!$B$5:$J$44,5,FALSE))*VLOOKUP(AirBFYLD2!BW$4,'[1]INTERNAL PARAMETERS-1'!$B$5:$J$44,8,FALSE)*VLOOKUP(AirBFYLD2!BW$4,'[1]INTERNAL PARAMETERS-1'!$B$5:$J$44,3,FALSE)</f>
        <v>0</v>
      </c>
      <c r="BX15" s="44">
        <f>AirBFYLD1!BX15*VLOOKUP(AirBFYLD2!BX$4,'[1]INTERNAL PARAMETERS-1'!$B$5:$J$44,5,FALSE)*VLOOKUP(AirBFYLD2!BX$4,'[1]INTERNAL PARAMETERS-1'!$B$5:$J$44,6,FALSE)*VLOOKUP(AirBFYLD2!BX$4,'[1]INTERNAL PARAMETERS-1'!$B$5:$J$44,3,FALSE) + AirBFYLD1!BX15*(1-VLOOKUP(AirBFYLD2!BX$4,'[1]INTERNAL PARAMETERS-1'!$B$5:$J$44,5,FALSE))*VLOOKUP(AirBFYLD2!BX$4,'[1]INTERNAL PARAMETERS-1'!$B$5:$J$44,8,FALSE)*VLOOKUP(AirBFYLD2!BX$4,'[1]INTERNAL PARAMETERS-1'!$B$5:$J$44,3,FALSE)</f>
        <v>0</v>
      </c>
      <c r="BY15" s="44">
        <f>AirBFYLD1!BY15*VLOOKUP(AirBFYLD2!BY$4,'[1]INTERNAL PARAMETERS-1'!$B$5:$J$44,5,FALSE)*VLOOKUP(AirBFYLD2!BY$4,'[1]INTERNAL PARAMETERS-1'!$B$5:$J$44,6,FALSE)*VLOOKUP(AirBFYLD2!BY$4,'[1]INTERNAL PARAMETERS-1'!$B$5:$J$44,3,FALSE) + AirBFYLD1!BY15*(1-VLOOKUP(AirBFYLD2!BY$4,'[1]INTERNAL PARAMETERS-1'!$B$5:$J$44,5,FALSE))*VLOOKUP(AirBFYLD2!BY$4,'[1]INTERNAL PARAMETERS-1'!$B$5:$J$44,8,FALSE)*VLOOKUP(AirBFYLD2!BY$4,'[1]INTERNAL PARAMETERS-1'!$B$5:$J$44,3,FALSE)</f>
        <v>0</v>
      </c>
      <c r="BZ15" s="44">
        <f>AirBFYLD1!BZ15*VLOOKUP(AirBFYLD2!BZ$4,'[1]INTERNAL PARAMETERS-1'!$B$5:$J$44,5,FALSE)*VLOOKUP(AirBFYLD2!BZ$4,'[1]INTERNAL PARAMETERS-1'!$B$5:$J$44,6,FALSE)*VLOOKUP(AirBFYLD2!BZ$4,'[1]INTERNAL PARAMETERS-1'!$B$5:$J$44,3,FALSE) + AirBFYLD1!BZ15*(1-VLOOKUP(AirBFYLD2!BZ$4,'[1]INTERNAL PARAMETERS-1'!$B$5:$J$44,5,FALSE))*VLOOKUP(AirBFYLD2!BZ$4,'[1]INTERNAL PARAMETERS-1'!$B$5:$J$44,8,FALSE)*VLOOKUP(AirBFYLD2!BZ$4,'[1]INTERNAL PARAMETERS-1'!$B$5:$J$44,3,FALSE)</f>
        <v>7.8710193936039168E-6</v>
      </c>
      <c r="CA15" s="44">
        <f>AirBFYLD1!CA15*VLOOKUP(AirBFYLD2!CA$4,'[1]INTERNAL PARAMETERS-1'!$B$5:$J$44,5,FALSE)*VLOOKUP(AirBFYLD2!CA$4,'[1]INTERNAL PARAMETERS-1'!$B$5:$J$44,6,FALSE)*VLOOKUP(AirBFYLD2!CA$4,'[1]INTERNAL PARAMETERS-1'!$B$5:$J$44,3,FALSE) + AirBFYLD1!CA15*(1-VLOOKUP(AirBFYLD2!CA$4,'[1]INTERNAL PARAMETERS-1'!$B$5:$J$44,5,FALSE))*VLOOKUP(AirBFYLD2!CA$4,'[1]INTERNAL PARAMETERS-1'!$B$5:$J$44,8,FALSE)*VLOOKUP(AirBFYLD2!CA$4,'[1]INTERNAL PARAMETERS-1'!$B$5:$J$44,3,FALSE)</f>
        <v>0</v>
      </c>
      <c r="CB15" s="44">
        <f>AirBFYLD1!CB15*VLOOKUP(AirBFYLD2!CB$4,'[1]INTERNAL PARAMETERS-1'!$B$5:$J$44,5,FALSE)*VLOOKUP(AirBFYLD2!CB$4,'[1]INTERNAL PARAMETERS-1'!$B$5:$J$44,6,FALSE)*VLOOKUP(AirBFYLD2!CB$4,'[1]INTERNAL PARAMETERS-1'!$B$5:$J$44,3,FALSE) + AirBFYLD1!CB15*(1-VLOOKUP(AirBFYLD2!CB$4,'[1]INTERNAL PARAMETERS-1'!$B$5:$J$44,5,FALSE))*VLOOKUP(AirBFYLD2!CB$4,'[1]INTERNAL PARAMETERS-1'!$B$5:$J$44,8,FALSE)*VLOOKUP(AirBFYLD2!CB$4,'[1]INTERNAL PARAMETERS-1'!$B$5:$J$44,3,FALSE)</f>
        <v>0</v>
      </c>
      <c r="CC15" s="44">
        <f>AirBFYLD1!CC15*VLOOKUP(AirBFYLD2!CC$4,'[1]INTERNAL PARAMETERS-1'!$B$5:$J$44,5,FALSE)*VLOOKUP(AirBFYLD2!CC$4,'[1]INTERNAL PARAMETERS-1'!$B$5:$J$44,6,FALSE)*VLOOKUP(AirBFYLD2!CC$4,'[1]INTERNAL PARAMETERS-1'!$B$5:$J$44,3,FALSE) + AirBFYLD1!CC15*(1-VLOOKUP(AirBFYLD2!CC$4,'[1]INTERNAL PARAMETERS-1'!$B$5:$J$44,5,FALSE))*VLOOKUP(AirBFYLD2!CC$4,'[1]INTERNAL PARAMETERS-1'!$B$5:$J$44,8,FALSE)*VLOOKUP(AirBFYLD2!CC$4,'[1]INTERNAL PARAMETERS-1'!$B$5:$J$44,3,FALSE)</f>
        <v>3.6174101435296207E-5</v>
      </c>
      <c r="CD15" s="44">
        <f>AirBFYLD1!CD15*VLOOKUP(AirBFYLD2!CD$4,'[1]INTERNAL PARAMETERS-1'!$B$5:$J$44,5,FALSE)*VLOOKUP(AirBFYLD2!CD$4,'[1]INTERNAL PARAMETERS-1'!$B$5:$J$44,6,FALSE)*VLOOKUP(AirBFYLD2!CD$4,'[1]INTERNAL PARAMETERS-1'!$B$5:$J$44,3,FALSE) + AirBFYLD1!CD15*(1-VLOOKUP(AirBFYLD2!CD$4,'[1]INTERNAL PARAMETERS-1'!$B$5:$J$44,5,FALSE))*VLOOKUP(AirBFYLD2!CD$4,'[1]INTERNAL PARAMETERS-1'!$B$5:$J$44,8,FALSE)*VLOOKUP(AirBFYLD2!CD$4,'[1]INTERNAL PARAMETERS-1'!$B$5:$J$44,3,FALSE)</f>
        <v>9.003784520774859E-5</v>
      </c>
      <c r="CE15" s="44">
        <f>AirBFYLD1!CE15*VLOOKUP(AirBFYLD2!CE$4,'[1]INTERNAL PARAMETERS-1'!$B$5:$J$44,5,FALSE)*VLOOKUP(AirBFYLD2!CE$4,'[1]INTERNAL PARAMETERS-1'!$B$5:$J$44,6,FALSE)*VLOOKUP(AirBFYLD2!CE$4,'[1]INTERNAL PARAMETERS-1'!$B$5:$J$44,3,FALSE) + AirBFYLD1!CE15*(1-VLOOKUP(AirBFYLD2!CE$4,'[1]INTERNAL PARAMETERS-1'!$B$5:$J$44,5,FALSE))*VLOOKUP(AirBFYLD2!CE$4,'[1]INTERNAL PARAMETERS-1'!$B$5:$J$44,8,FALSE)*VLOOKUP(AirBFYLD2!CE$4,'[1]INTERNAL PARAMETERS-1'!$B$5:$J$44,3,FALSE)</f>
        <v>1.7315889560361945E-4</v>
      </c>
      <c r="CF15" s="44">
        <f>AirBFYLD1!CF15*VLOOKUP(AirBFYLD2!CF$4,'[1]INTERNAL PARAMETERS-1'!$B$5:$J$44,5,FALSE)*VLOOKUP(AirBFYLD2!CF$4,'[1]INTERNAL PARAMETERS-1'!$B$5:$J$44,6,FALSE)*VLOOKUP(AirBFYLD2!CF$4,'[1]INTERNAL PARAMETERS-1'!$B$5:$J$44,3,FALSE) + AirBFYLD1!CF15*(1-VLOOKUP(AirBFYLD2!CF$4,'[1]INTERNAL PARAMETERS-1'!$B$5:$J$44,5,FALSE))*VLOOKUP(AirBFYLD2!CF$4,'[1]INTERNAL PARAMETERS-1'!$B$5:$J$44,8,FALSE)*VLOOKUP(AirBFYLD2!CF$4,'[1]INTERNAL PARAMETERS-1'!$B$5:$J$44,3,FALSE)</f>
        <v>1.9843881860327021E-4</v>
      </c>
      <c r="CG15" s="44">
        <f>AirBFYLD1!CG15*VLOOKUP(AirBFYLD2!CG$4,'[1]INTERNAL PARAMETERS-1'!$B$5:$J$44,5,FALSE)*VLOOKUP(AirBFYLD2!CG$4,'[1]INTERNAL PARAMETERS-1'!$B$5:$J$44,6,FALSE)*VLOOKUP(AirBFYLD2!CG$4,'[1]INTERNAL PARAMETERS-1'!$B$5:$J$44,3,FALSE) + AirBFYLD1!CG15*(1-VLOOKUP(AirBFYLD2!CG$4,'[1]INTERNAL PARAMETERS-1'!$B$5:$J$44,5,FALSE))*VLOOKUP(AirBFYLD2!CG$4,'[1]INTERNAL PARAMETERS-1'!$B$5:$J$44,8,FALSE)*VLOOKUP(AirBFYLD2!CG$4,'[1]INTERNAL PARAMETERS-1'!$B$5:$J$44,3,FALSE)</f>
        <v>0</v>
      </c>
      <c r="CH15" s="43">
        <f>AirBFYLD1!CH15*VLOOKUP(AirBFYLD2!CH$4,'[1]INTERNAL PARAMETERS-1'!$B$5:$J$44,5,FALSE)*VLOOKUP(AirBFYLD2!CH$4,'[1]INTERNAL PARAMETERS-1'!$B$5:$J$44,6,FALSE)*VLOOKUP(AirBFYLD2!CH$4,'[1]INTERNAL PARAMETERS-1'!$B$5:$J$44,3,FALSE) + AirBFYLD1!CH15*(1-VLOOKUP(AirBFYLD2!CH$4,'[1]INTERNAL PARAMETERS-1'!$B$5:$J$44,5,FALSE))*VLOOKUP(AirBFYLD2!CH$4,'[1]INTERNAL PARAMETERS-1'!$B$5:$J$44,8,FALSE)*VLOOKUP(AirBFYLD2!CH$4,'[1]INTERNAL PARAMETERS-1'!$B$5:$J$44,3,FALSE)</f>
        <v>0</v>
      </c>
      <c r="CJ15" s="45">
        <f t="shared" si="0"/>
        <v>2.9560194172766248</v>
      </c>
      <c r="CK15" s="43">
        <f t="shared" si="1"/>
        <v>9.7784683179808263E-2</v>
      </c>
    </row>
    <row r="16" spans="2:89" x14ac:dyDescent="0.5">
      <c r="B16" s="58" t="s">
        <v>5</v>
      </c>
      <c r="C16" s="57" t="s">
        <v>68</v>
      </c>
      <c r="D16" s="57" t="s">
        <v>56</v>
      </c>
      <c r="E16" s="133">
        <f>AirBF!X16</f>
        <v>6.8077182914390999</v>
      </c>
      <c r="F16" s="59">
        <f>'[1]INTERNAL PARAMETERS-1'!M16</f>
        <v>30.094999999999999</v>
      </c>
      <c r="G16" s="45">
        <f>AirBFYLD1!G16*VLOOKUP(AirBFYLD2!G$4,'[1]INTERNAL PARAMETERS-1'!$B$5:$J$44,5,FALSE)*VLOOKUP(AirBFYLD2!G$4,'[1]INTERNAL PARAMETERS-1'!$B$5:$J$44,7,FALSE)*AirBFYLD2!$F16 + AirBFYLD1!G16*(1-VLOOKUP(AirBFYLD2!G$4,'[1]INTERNAL PARAMETERS-1'!$B$5:$J$44,5,FALSE))*VLOOKUP(AirBFYLD2!G$4,'[1]INTERNAL PARAMETERS-1'!$B$5:$J$44,9,FALSE)*AirBFYLD2!$F16</f>
        <v>1.1984066226092793</v>
      </c>
      <c r="H16" s="44">
        <f>AirBFYLD1!H16*VLOOKUP(AirBFYLD2!H$4,'[1]INTERNAL PARAMETERS-1'!$B$5:$J$44,5,FALSE)*VLOOKUP(AirBFYLD2!H$4,'[1]INTERNAL PARAMETERS-1'!$B$5:$J$44,7,FALSE)*AirBFYLD2!$F16 + AirBFYLD1!H16*(1-VLOOKUP(AirBFYLD2!H$4,'[1]INTERNAL PARAMETERS-1'!$B$5:$J$44,5,FALSE))*VLOOKUP(AirBFYLD2!H$4,'[1]INTERNAL PARAMETERS-1'!$B$5:$J$44,9,FALSE)*AirBFYLD2!$F16</f>
        <v>0.33685300390690143</v>
      </c>
      <c r="I16" s="44">
        <f>AirBFYLD1!I16*VLOOKUP(AirBFYLD2!I$4,'[1]INTERNAL PARAMETERS-1'!$B$5:$J$44,5,FALSE)*VLOOKUP(AirBFYLD2!I$4,'[1]INTERNAL PARAMETERS-1'!$B$5:$J$44,7,FALSE)*AirBFYLD2!$F16 + AirBFYLD1!I16*(1-VLOOKUP(AirBFYLD2!I$4,'[1]INTERNAL PARAMETERS-1'!$B$5:$J$44,5,FALSE))*VLOOKUP(AirBFYLD2!I$4,'[1]INTERNAL PARAMETERS-1'!$B$5:$J$44,9,FALSE)*AirBFYLD2!$F16</f>
        <v>0.45502408129183375</v>
      </c>
      <c r="J16" s="44">
        <f>AirBFYLD1!J16*VLOOKUP(AirBFYLD2!J$4,'[1]INTERNAL PARAMETERS-1'!$B$5:$J$44,5,FALSE)*VLOOKUP(AirBFYLD2!J$4,'[1]INTERNAL PARAMETERS-1'!$B$5:$J$44,7,FALSE)*AirBFYLD2!$F16 + AirBFYLD1!J16*(1-VLOOKUP(AirBFYLD2!J$4,'[1]INTERNAL PARAMETERS-1'!$B$5:$J$44,5,FALSE))*VLOOKUP(AirBFYLD2!J$4,'[1]INTERNAL PARAMETERS-1'!$B$5:$J$44,9,FALSE)*AirBFYLD2!$F16</f>
        <v>0</v>
      </c>
      <c r="K16" s="44">
        <f>AirBFYLD1!K16*VLOOKUP(AirBFYLD2!K$4,'[1]INTERNAL PARAMETERS-1'!$B$5:$J$44,5,FALSE)*VLOOKUP(AirBFYLD2!K$4,'[1]INTERNAL PARAMETERS-1'!$B$5:$J$44,7,FALSE)*AirBFYLD2!$F16 + AirBFYLD1!K16*(1-VLOOKUP(AirBFYLD2!K$4,'[1]INTERNAL PARAMETERS-1'!$B$5:$J$44,5,FALSE))*VLOOKUP(AirBFYLD2!K$4,'[1]INTERNAL PARAMETERS-1'!$B$5:$J$44,9,FALSE)*AirBFYLD2!$F16</f>
        <v>0</v>
      </c>
      <c r="L16" s="44">
        <f>AirBFYLD1!L16*VLOOKUP(AirBFYLD2!L$4,'[1]INTERNAL PARAMETERS-1'!$B$5:$J$44,5,FALSE)*VLOOKUP(AirBFYLD2!L$4,'[1]INTERNAL PARAMETERS-1'!$B$5:$J$44,7,FALSE)*AirBFYLD2!$F16 + AirBFYLD1!L16*(1-VLOOKUP(AirBFYLD2!L$4,'[1]INTERNAL PARAMETERS-1'!$B$5:$J$44,5,FALSE))*VLOOKUP(AirBFYLD2!L$4,'[1]INTERNAL PARAMETERS-1'!$B$5:$J$44,9,FALSE)*AirBFYLD2!$F16</f>
        <v>0</v>
      </c>
      <c r="M16" s="44">
        <f>AirBFYLD1!M16*VLOOKUP(AirBFYLD2!M$4,'[1]INTERNAL PARAMETERS-1'!$B$5:$J$44,5,FALSE)*VLOOKUP(AirBFYLD2!M$4,'[1]INTERNAL PARAMETERS-1'!$B$5:$J$44,7,FALSE)*AirBFYLD2!$F16 + AirBFYLD1!M16*(1-VLOOKUP(AirBFYLD2!M$4,'[1]INTERNAL PARAMETERS-1'!$B$5:$J$44,5,FALSE))*VLOOKUP(AirBFYLD2!M$4,'[1]INTERNAL PARAMETERS-1'!$B$5:$J$44,9,FALSE)*AirBFYLD2!$F16</f>
        <v>3.6002873272543534E-2</v>
      </c>
      <c r="N16" s="44">
        <f>AirBFYLD1!N16*VLOOKUP(AirBFYLD2!N$4,'[1]INTERNAL PARAMETERS-1'!$B$5:$J$44,5,FALSE)*VLOOKUP(AirBFYLD2!N$4,'[1]INTERNAL PARAMETERS-1'!$B$5:$J$44,7,FALSE)*AirBFYLD2!$F16 + AirBFYLD1!N16*(1-VLOOKUP(AirBFYLD2!N$4,'[1]INTERNAL PARAMETERS-1'!$B$5:$J$44,5,FALSE))*VLOOKUP(AirBFYLD2!N$4,'[1]INTERNAL PARAMETERS-1'!$B$5:$J$44,9,FALSE)*AirBFYLD2!$F16</f>
        <v>1.3535539796917973E-3</v>
      </c>
      <c r="O16" s="44">
        <f>AirBFYLD1!O16*VLOOKUP(AirBFYLD2!O$4,'[1]INTERNAL PARAMETERS-1'!$B$5:$J$44,5,FALSE)*VLOOKUP(AirBFYLD2!O$4,'[1]INTERNAL PARAMETERS-1'!$B$5:$J$44,7,FALSE)*AirBFYLD2!$F16 + AirBFYLD1!O16*(1-VLOOKUP(AirBFYLD2!O$4,'[1]INTERNAL PARAMETERS-1'!$B$5:$J$44,5,FALSE))*VLOOKUP(AirBFYLD2!O$4,'[1]INTERNAL PARAMETERS-1'!$B$5:$J$44,9,FALSE)*AirBFYLD2!$F16</f>
        <v>0</v>
      </c>
      <c r="P16" s="44">
        <f>AirBFYLD1!P16*VLOOKUP(AirBFYLD2!P$4,'[1]INTERNAL PARAMETERS-1'!$B$5:$J$44,5,FALSE)*VLOOKUP(AirBFYLD2!P$4,'[1]INTERNAL PARAMETERS-1'!$B$5:$J$44,7,FALSE)*AirBFYLD2!$F16 + AirBFYLD1!P16*(1-VLOOKUP(AirBFYLD2!P$4,'[1]INTERNAL PARAMETERS-1'!$B$5:$J$44,5,FALSE))*VLOOKUP(AirBFYLD2!P$4,'[1]INTERNAL PARAMETERS-1'!$B$5:$J$44,9,FALSE)*AirBFYLD2!$F16</f>
        <v>0</v>
      </c>
      <c r="Q16" s="44">
        <f>AirBFYLD1!Q16*VLOOKUP(AirBFYLD2!Q$4,'[1]INTERNAL PARAMETERS-1'!$B$5:$J$44,5,FALSE)*VLOOKUP(AirBFYLD2!Q$4,'[1]INTERNAL PARAMETERS-1'!$B$5:$J$44,7,FALSE)*AirBFYLD2!$F16 + AirBFYLD1!Q16*(1-VLOOKUP(AirBFYLD2!Q$4,'[1]INTERNAL PARAMETERS-1'!$B$5:$J$44,5,FALSE))*VLOOKUP(AirBFYLD2!Q$4,'[1]INTERNAL PARAMETERS-1'!$B$5:$J$44,9,FALSE)*AirBFYLD2!$F16</f>
        <v>0</v>
      </c>
      <c r="R16" s="44">
        <f>AirBFYLD1!R16*VLOOKUP(AirBFYLD2!R$4,'[1]INTERNAL PARAMETERS-1'!$B$5:$J$44,5,FALSE)*VLOOKUP(AirBFYLD2!R$4,'[1]INTERNAL PARAMETERS-1'!$B$5:$J$44,7,FALSE)*AirBFYLD2!$F16 + AirBFYLD1!R16*(1-VLOOKUP(AirBFYLD2!R$4,'[1]INTERNAL PARAMETERS-1'!$B$5:$J$44,5,FALSE))*VLOOKUP(AirBFYLD2!R$4,'[1]INTERNAL PARAMETERS-1'!$B$5:$J$44,9,FALSE)*AirBFYLD2!$F16</f>
        <v>4.4142255122468109E-3</v>
      </c>
      <c r="S16" s="44">
        <f>AirBFYLD1!S16*VLOOKUP(AirBFYLD2!S$4,'[1]INTERNAL PARAMETERS-1'!$B$5:$J$44,5,FALSE)*VLOOKUP(AirBFYLD2!S$4,'[1]INTERNAL PARAMETERS-1'!$B$5:$J$44,7,FALSE)*AirBFYLD2!$F16 + AirBFYLD1!S16*(1-VLOOKUP(AirBFYLD2!S$4,'[1]INTERNAL PARAMETERS-1'!$B$5:$J$44,5,FALSE))*VLOOKUP(AirBFYLD2!S$4,'[1]INTERNAL PARAMETERS-1'!$B$5:$J$44,9,FALSE)*AirBFYLD2!$F16</f>
        <v>5.4395605915179134E-2</v>
      </c>
      <c r="T16" s="44">
        <f>AirBFYLD1!T16*VLOOKUP(AirBFYLD2!T$4,'[1]INTERNAL PARAMETERS-1'!$B$5:$J$44,5,FALSE)*VLOOKUP(AirBFYLD2!T$4,'[1]INTERNAL PARAMETERS-1'!$B$5:$J$44,7,FALSE)*AirBFYLD2!$F16 + AirBFYLD1!T16*(1-VLOOKUP(AirBFYLD2!T$4,'[1]INTERNAL PARAMETERS-1'!$B$5:$J$44,5,FALSE))*VLOOKUP(AirBFYLD2!T$4,'[1]INTERNAL PARAMETERS-1'!$B$5:$J$44,9,FALSE)*AirBFYLD2!$F16</f>
        <v>2.1726112534378283E-2</v>
      </c>
      <c r="U16" s="44">
        <f>AirBFYLD1!U16*VLOOKUP(AirBFYLD2!U$4,'[1]INTERNAL PARAMETERS-1'!$B$5:$J$44,5,FALSE)*VLOOKUP(AirBFYLD2!U$4,'[1]INTERNAL PARAMETERS-1'!$B$5:$J$44,7,FALSE)*AirBFYLD2!$F16 + AirBFYLD1!U16*(1-VLOOKUP(AirBFYLD2!U$4,'[1]INTERNAL PARAMETERS-1'!$B$5:$J$44,5,FALSE))*VLOOKUP(AirBFYLD2!U$4,'[1]INTERNAL PARAMETERS-1'!$B$5:$J$44,9,FALSE)*AirBFYLD2!$F16</f>
        <v>4.6760886395778266E-3</v>
      </c>
      <c r="V16" s="44">
        <f>AirBFYLD1!V16*VLOOKUP(AirBFYLD2!V$4,'[1]INTERNAL PARAMETERS-1'!$B$5:$J$44,5,FALSE)*VLOOKUP(AirBFYLD2!V$4,'[1]INTERNAL PARAMETERS-1'!$B$5:$J$44,7,FALSE)*AirBFYLD2!$F16 + AirBFYLD1!V16*(1-VLOOKUP(AirBFYLD2!V$4,'[1]INTERNAL PARAMETERS-1'!$B$5:$J$44,5,FALSE))*VLOOKUP(AirBFYLD2!V$4,'[1]INTERNAL PARAMETERS-1'!$B$5:$J$44,9,FALSE)*AirBFYLD2!$F16</f>
        <v>5.3254289445356942E-2</v>
      </c>
      <c r="W16" s="44">
        <f>AirBFYLD1!W16*VLOOKUP(AirBFYLD2!W$4,'[1]INTERNAL PARAMETERS-1'!$B$5:$J$44,5,FALSE)*VLOOKUP(AirBFYLD2!W$4,'[1]INTERNAL PARAMETERS-1'!$B$5:$J$44,7,FALSE)*AirBFYLD2!$F16 + AirBFYLD1!W16*(1-VLOOKUP(AirBFYLD2!W$4,'[1]INTERNAL PARAMETERS-1'!$B$5:$J$44,5,FALSE))*VLOOKUP(AirBFYLD2!W$4,'[1]INTERNAL PARAMETERS-1'!$B$5:$J$44,9,FALSE)*AirBFYLD2!$F16</f>
        <v>0</v>
      </c>
      <c r="X16" s="44">
        <f>AirBFYLD1!X16*VLOOKUP(AirBFYLD2!X$4,'[1]INTERNAL PARAMETERS-1'!$B$5:$J$44,5,FALSE)*VLOOKUP(AirBFYLD2!X$4,'[1]INTERNAL PARAMETERS-1'!$B$5:$J$44,7,FALSE)*AirBFYLD2!$F16 + AirBFYLD1!X16*(1-VLOOKUP(AirBFYLD2!X$4,'[1]INTERNAL PARAMETERS-1'!$B$5:$J$44,5,FALSE))*VLOOKUP(AirBFYLD2!X$4,'[1]INTERNAL PARAMETERS-1'!$B$5:$J$44,9,FALSE)*AirBFYLD2!$F16</f>
        <v>0</v>
      </c>
      <c r="Y16" s="44">
        <f>AirBFYLD1!Y16*VLOOKUP(AirBFYLD2!Y$4,'[1]INTERNAL PARAMETERS-1'!$B$5:$J$44,5,FALSE)*VLOOKUP(AirBFYLD2!Y$4,'[1]INTERNAL PARAMETERS-1'!$B$5:$J$44,7,FALSE)*AirBFYLD2!$F16 + AirBFYLD1!Y16*(1-VLOOKUP(AirBFYLD2!Y$4,'[1]INTERNAL PARAMETERS-1'!$B$5:$J$44,5,FALSE))*VLOOKUP(AirBFYLD2!Y$4,'[1]INTERNAL PARAMETERS-1'!$B$5:$J$44,9,FALSE)*AirBFYLD2!$F16</f>
        <v>0</v>
      </c>
      <c r="Z16" s="44">
        <f>AirBFYLD1!Z16*VLOOKUP(AirBFYLD2!Z$4,'[1]INTERNAL PARAMETERS-1'!$B$5:$J$44,5,FALSE)*VLOOKUP(AirBFYLD2!Z$4,'[1]INTERNAL PARAMETERS-1'!$B$5:$J$44,7,FALSE)*AirBFYLD2!$F16 + AirBFYLD1!Z16*(1-VLOOKUP(AirBFYLD2!Z$4,'[1]INTERNAL PARAMETERS-1'!$B$5:$J$44,5,FALSE))*VLOOKUP(AirBFYLD2!Z$4,'[1]INTERNAL PARAMETERS-1'!$B$5:$J$44,9,FALSE)*AirBFYLD2!$F16</f>
        <v>0</v>
      </c>
      <c r="AA16" s="44">
        <f>AirBFYLD1!AA16*VLOOKUP(AirBFYLD2!AA$4,'[1]INTERNAL PARAMETERS-1'!$B$5:$J$44,5,FALSE)*VLOOKUP(AirBFYLD2!AA$4,'[1]INTERNAL PARAMETERS-1'!$B$5:$J$44,7,FALSE)*AirBFYLD2!$F16 + AirBFYLD1!AA16*(1-VLOOKUP(AirBFYLD2!AA$4,'[1]INTERNAL PARAMETERS-1'!$B$5:$J$44,5,FALSE))*VLOOKUP(AirBFYLD2!AA$4,'[1]INTERNAL PARAMETERS-1'!$B$5:$J$44,9,FALSE)*AirBFYLD2!$F16</f>
        <v>0</v>
      </c>
      <c r="AB16" s="44">
        <f>AirBFYLD1!AB16*VLOOKUP(AirBFYLD2!AB$4,'[1]INTERNAL PARAMETERS-1'!$B$5:$J$44,5,FALSE)*VLOOKUP(AirBFYLD2!AB$4,'[1]INTERNAL PARAMETERS-1'!$B$5:$J$44,7,FALSE)*AirBFYLD2!$F16 + AirBFYLD1!AB16*(1-VLOOKUP(AirBFYLD2!AB$4,'[1]INTERNAL PARAMETERS-1'!$B$5:$J$44,5,FALSE))*VLOOKUP(AirBFYLD2!AB$4,'[1]INTERNAL PARAMETERS-1'!$B$5:$J$44,9,FALSE)*AirBFYLD2!$F16</f>
        <v>0</v>
      </c>
      <c r="AC16" s="44">
        <f>AirBFYLD1!AC16*VLOOKUP(AirBFYLD2!AC$4,'[1]INTERNAL PARAMETERS-1'!$B$5:$J$44,5,FALSE)*VLOOKUP(AirBFYLD2!AC$4,'[1]INTERNAL PARAMETERS-1'!$B$5:$J$44,7,FALSE)*AirBFYLD2!$F16 + AirBFYLD1!AC16*(1-VLOOKUP(AirBFYLD2!AC$4,'[1]INTERNAL PARAMETERS-1'!$B$5:$J$44,5,FALSE))*VLOOKUP(AirBFYLD2!AC$4,'[1]INTERNAL PARAMETERS-1'!$B$5:$J$44,9,FALSE)*AirBFYLD2!$F16</f>
        <v>0</v>
      </c>
      <c r="AD16" s="44">
        <f>AirBFYLD1!AD16*VLOOKUP(AirBFYLD2!AD$4,'[1]INTERNAL PARAMETERS-1'!$B$5:$J$44,5,FALSE)*VLOOKUP(AirBFYLD2!AD$4,'[1]INTERNAL PARAMETERS-1'!$B$5:$J$44,7,FALSE)*AirBFYLD2!$F16 + AirBFYLD1!AD16*(1-VLOOKUP(AirBFYLD2!AD$4,'[1]INTERNAL PARAMETERS-1'!$B$5:$J$44,5,FALSE))*VLOOKUP(AirBFYLD2!AD$4,'[1]INTERNAL PARAMETERS-1'!$B$5:$J$44,9,FALSE)*AirBFYLD2!$F16</f>
        <v>0</v>
      </c>
      <c r="AE16" s="44">
        <f>AirBFYLD1!AE16*VLOOKUP(AirBFYLD2!AE$4,'[1]INTERNAL PARAMETERS-1'!$B$5:$J$44,5,FALSE)*VLOOKUP(AirBFYLD2!AE$4,'[1]INTERNAL PARAMETERS-1'!$B$5:$J$44,7,FALSE)*AirBFYLD2!$F16 + AirBFYLD1!AE16*(1-VLOOKUP(AirBFYLD2!AE$4,'[1]INTERNAL PARAMETERS-1'!$B$5:$J$44,5,FALSE))*VLOOKUP(AirBFYLD2!AE$4,'[1]INTERNAL PARAMETERS-1'!$B$5:$J$44,9,FALSE)*AirBFYLD2!$F16</f>
        <v>0</v>
      </c>
      <c r="AF16" s="44">
        <f>AirBFYLD1!AF16*VLOOKUP(AirBFYLD2!AF$4,'[1]INTERNAL PARAMETERS-1'!$B$5:$J$44,5,FALSE)*VLOOKUP(AirBFYLD2!AF$4,'[1]INTERNAL PARAMETERS-1'!$B$5:$J$44,7,FALSE)*AirBFYLD2!$F16 + AirBFYLD1!AF16*(1-VLOOKUP(AirBFYLD2!AF$4,'[1]INTERNAL PARAMETERS-1'!$B$5:$J$44,5,FALSE))*VLOOKUP(AirBFYLD2!AF$4,'[1]INTERNAL PARAMETERS-1'!$B$5:$J$44,9,FALSE)*AirBFYLD2!$F16</f>
        <v>6.7245969224885693E-3</v>
      </c>
      <c r="AG16" s="44">
        <f>AirBFYLD1!AG16*VLOOKUP(AirBFYLD2!AG$4,'[1]INTERNAL PARAMETERS-1'!$B$5:$J$44,5,FALSE)*VLOOKUP(AirBFYLD2!AG$4,'[1]INTERNAL PARAMETERS-1'!$B$5:$J$44,7,FALSE)*AirBFYLD2!$F16 + AirBFYLD1!AG16*(1-VLOOKUP(AirBFYLD2!AG$4,'[1]INTERNAL PARAMETERS-1'!$B$5:$J$44,5,FALSE))*VLOOKUP(AirBFYLD2!AG$4,'[1]INTERNAL PARAMETERS-1'!$B$5:$J$44,9,FALSE)*AirBFYLD2!$F16</f>
        <v>0</v>
      </c>
      <c r="AH16" s="44">
        <f>AirBFYLD1!AH16*VLOOKUP(AirBFYLD2!AH$4,'[1]INTERNAL PARAMETERS-1'!$B$5:$J$44,5,FALSE)*VLOOKUP(AirBFYLD2!AH$4,'[1]INTERNAL PARAMETERS-1'!$B$5:$J$44,7,FALSE)*AirBFYLD2!$F16 + AirBFYLD1!AH16*(1-VLOOKUP(AirBFYLD2!AH$4,'[1]INTERNAL PARAMETERS-1'!$B$5:$J$44,5,FALSE))*VLOOKUP(AirBFYLD2!AH$4,'[1]INTERNAL PARAMETERS-1'!$B$5:$J$44,9,FALSE)*AirBFYLD2!$F16</f>
        <v>3.7929116343116549E-4</v>
      </c>
      <c r="AI16" s="44">
        <f>AirBFYLD1!AI16*VLOOKUP(AirBFYLD2!AI$4,'[1]INTERNAL PARAMETERS-1'!$B$5:$J$44,5,FALSE)*VLOOKUP(AirBFYLD2!AI$4,'[1]INTERNAL PARAMETERS-1'!$B$5:$J$44,7,FALSE)*AirBFYLD2!$F16 + AirBFYLD1!AI16*(1-VLOOKUP(AirBFYLD2!AI$4,'[1]INTERNAL PARAMETERS-1'!$B$5:$J$44,5,FALSE))*VLOOKUP(AirBFYLD2!AI$4,'[1]INTERNAL PARAMETERS-1'!$B$5:$J$44,9,FALSE)*AirBFYLD2!$F16</f>
        <v>1.034532884862351E-3</v>
      </c>
      <c r="AJ16" s="44">
        <f>AirBFYLD1!AJ16*VLOOKUP(AirBFYLD2!AJ$4,'[1]INTERNAL PARAMETERS-1'!$B$5:$J$44,5,FALSE)*VLOOKUP(AirBFYLD2!AJ$4,'[1]INTERNAL PARAMETERS-1'!$B$5:$J$44,7,FALSE)*AirBFYLD2!$F16 + AirBFYLD1!AJ16*(1-VLOOKUP(AirBFYLD2!AJ$4,'[1]INTERNAL PARAMETERS-1'!$B$5:$J$44,5,FALSE))*VLOOKUP(AirBFYLD2!AJ$4,'[1]INTERNAL PARAMETERS-1'!$B$5:$J$44,9,FALSE)*AirBFYLD2!$F16</f>
        <v>1.0759674686101601E-2</v>
      </c>
      <c r="AK16" s="44">
        <f>AirBFYLD1!AK16*VLOOKUP(AirBFYLD2!AK$4,'[1]INTERNAL PARAMETERS-1'!$B$5:$J$44,5,FALSE)*VLOOKUP(AirBFYLD2!AK$4,'[1]INTERNAL PARAMETERS-1'!$B$5:$J$44,7,FALSE)*AirBFYLD2!$F16 + AirBFYLD1!AK16*(1-VLOOKUP(AirBFYLD2!AK$4,'[1]INTERNAL PARAMETERS-1'!$B$5:$J$44,5,FALSE))*VLOOKUP(AirBFYLD2!AK$4,'[1]INTERNAL PARAMETERS-1'!$B$5:$J$44,9,FALSE)*AirBFYLD2!$F16</f>
        <v>0</v>
      </c>
      <c r="AL16" s="44">
        <f>AirBFYLD1!AL16*VLOOKUP(AirBFYLD2!AL$4,'[1]INTERNAL PARAMETERS-1'!$B$5:$J$44,5,FALSE)*VLOOKUP(AirBFYLD2!AL$4,'[1]INTERNAL PARAMETERS-1'!$B$5:$J$44,7,FALSE)*AirBFYLD2!$F16 + AirBFYLD1!AL16*(1-VLOOKUP(AirBFYLD2!AL$4,'[1]INTERNAL PARAMETERS-1'!$B$5:$J$44,5,FALSE))*VLOOKUP(AirBFYLD2!AL$4,'[1]INTERNAL PARAMETERS-1'!$B$5:$J$44,9,FALSE)*AirBFYLD2!$F16</f>
        <v>0</v>
      </c>
      <c r="AM16" s="44">
        <f>AirBFYLD1!AM16*VLOOKUP(AirBFYLD2!AM$4,'[1]INTERNAL PARAMETERS-1'!$B$5:$J$44,5,FALSE)*VLOOKUP(AirBFYLD2!AM$4,'[1]INTERNAL PARAMETERS-1'!$B$5:$J$44,7,FALSE)*AirBFYLD2!$F16 + AirBFYLD1!AM16*(1-VLOOKUP(AirBFYLD2!AM$4,'[1]INTERNAL PARAMETERS-1'!$B$5:$J$44,5,FALSE))*VLOOKUP(AirBFYLD2!AM$4,'[1]INTERNAL PARAMETERS-1'!$B$5:$J$44,9,FALSE)*AirBFYLD2!$F16</f>
        <v>0</v>
      </c>
      <c r="AN16" s="44">
        <f>AirBFYLD1!AN16*VLOOKUP(AirBFYLD2!AN$4,'[1]INTERNAL PARAMETERS-1'!$B$5:$J$44,5,FALSE)*VLOOKUP(AirBFYLD2!AN$4,'[1]INTERNAL PARAMETERS-1'!$B$5:$J$44,7,FALSE)*AirBFYLD2!$F16 + AirBFYLD1!AN16*(1-VLOOKUP(AirBFYLD2!AN$4,'[1]INTERNAL PARAMETERS-1'!$B$5:$J$44,5,FALSE))*VLOOKUP(AirBFYLD2!AN$4,'[1]INTERNAL PARAMETERS-1'!$B$5:$J$44,9,FALSE)*AirBFYLD2!$F16</f>
        <v>0</v>
      </c>
      <c r="AO16" s="44">
        <f>AirBFYLD1!AO16*VLOOKUP(AirBFYLD2!AO$4,'[1]INTERNAL PARAMETERS-1'!$B$5:$J$44,5,FALSE)*VLOOKUP(AirBFYLD2!AO$4,'[1]INTERNAL PARAMETERS-1'!$B$5:$J$44,7,FALSE)*AirBFYLD2!$F16 + AirBFYLD1!AO16*(1-VLOOKUP(AirBFYLD2!AO$4,'[1]INTERNAL PARAMETERS-1'!$B$5:$J$44,5,FALSE))*VLOOKUP(AirBFYLD2!AO$4,'[1]INTERNAL PARAMETERS-1'!$B$5:$J$44,9,FALSE)*AirBFYLD2!$F16</f>
        <v>0</v>
      </c>
      <c r="AP16" s="44">
        <f>AirBFYLD1!AP16*VLOOKUP(AirBFYLD2!AP$4,'[1]INTERNAL PARAMETERS-1'!$B$5:$J$44,5,FALSE)*VLOOKUP(AirBFYLD2!AP$4,'[1]INTERNAL PARAMETERS-1'!$B$5:$J$44,7,FALSE)*AirBFYLD2!$F16 + AirBFYLD1!AP16*(1-VLOOKUP(AirBFYLD2!AP$4,'[1]INTERNAL PARAMETERS-1'!$B$5:$J$44,5,FALSE))*VLOOKUP(AirBFYLD2!AP$4,'[1]INTERNAL PARAMETERS-1'!$B$5:$J$44,9,FALSE)*AirBFYLD2!$F16</f>
        <v>0</v>
      </c>
      <c r="AQ16" s="44">
        <f>AirBFYLD1!AQ16*VLOOKUP(AirBFYLD2!AQ$4,'[1]INTERNAL PARAMETERS-1'!$B$5:$J$44,5,FALSE)*VLOOKUP(AirBFYLD2!AQ$4,'[1]INTERNAL PARAMETERS-1'!$B$5:$J$44,7,FALSE)*AirBFYLD2!$F16 + AirBFYLD1!AQ16*(1-VLOOKUP(AirBFYLD2!AQ$4,'[1]INTERNAL PARAMETERS-1'!$B$5:$J$44,5,FALSE))*VLOOKUP(AirBFYLD2!AQ$4,'[1]INTERNAL PARAMETERS-1'!$B$5:$J$44,9,FALSE)*AirBFYLD2!$F16</f>
        <v>0</v>
      </c>
      <c r="AR16" s="44">
        <f>AirBFYLD1!AR16*VLOOKUP(AirBFYLD2!AR$4,'[1]INTERNAL PARAMETERS-1'!$B$5:$J$44,5,FALSE)*VLOOKUP(AirBFYLD2!AR$4,'[1]INTERNAL PARAMETERS-1'!$B$5:$J$44,7,FALSE)*AirBFYLD2!$F16 + AirBFYLD1!AR16*(1-VLOOKUP(AirBFYLD2!AR$4,'[1]INTERNAL PARAMETERS-1'!$B$5:$J$44,5,FALSE))*VLOOKUP(AirBFYLD2!AR$4,'[1]INTERNAL PARAMETERS-1'!$B$5:$J$44,9,FALSE)*AirBFYLD2!$F16</f>
        <v>0</v>
      </c>
      <c r="AS16" s="44">
        <f>AirBFYLD1!AS16*VLOOKUP(AirBFYLD2!AS$4,'[1]INTERNAL PARAMETERS-1'!$B$5:$J$44,5,FALSE)*VLOOKUP(AirBFYLD2!AS$4,'[1]INTERNAL PARAMETERS-1'!$B$5:$J$44,7,FALSE)*AirBFYLD2!$F16 + AirBFYLD1!AS16*(1-VLOOKUP(AirBFYLD2!AS$4,'[1]INTERNAL PARAMETERS-1'!$B$5:$J$44,5,FALSE))*VLOOKUP(AirBFYLD2!AS$4,'[1]INTERNAL PARAMETERS-1'!$B$5:$J$44,9,FALSE)*AirBFYLD2!$F16</f>
        <v>0</v>
      </c>
      <c r="AT16" s="43">
        <f>AirBFYLD1!AT16*VLOOKUP(AirBFYLD2!AT$4,'[1]INTERNAL PARAMETERS-1'!$B$5:$J$44,5,FALSE)*VLOOKUP(AirBFYLD2!AT$4,'[1]INTERNAL PARAMETERS-1'!$B$5:$J$44,7,FALSE)*AirBFYLD2!$F16 + AirBFYLD1!AT16*(1-VLOOKUP(AirBFYLD2!AT$4,'[1]INTERNAL PARAMETERS-1'!$B$5:$J$44,5,FALSE))*VLOOKUP(AirBFYLD2!AT$4,'[1]INTERNAL PARAMETERS-1'!$B$5:$J$44,9,FALSE)*AirBFYLD2!$F16</f>
        <v>0</v>
      </c>
      <c r="AU16" s="45">
        <f>AirBFYLD1!AU16*VLOOKUP(AirBFYLD2!AU$4,'[1]INTERNAL PARAMETERS-1'!$B$5:$J$44,5,FALSE)*VLOOKUP(AirBFYLD2!AU$4,'[1]INTERNAL PARAMETERS-1'!$B$5:$J$44,6,FALSE)*VLOOKUP(AirBFYLD2!AU$4,'[1]INTERNAL PARAMETERS-1'!$B$5:$J$44,3,FALSE) + AirBFYLD1!AU16*(1-VLOOKUP(AirBFYLD2!AU$4,'[1]INTERNAL PARAMETERS-1'!$B$5:$J$44,5,FALSE))*VLOOKUP(AirBFYLD2!AU$4,'[1]INTERNAL PARAMETERS-1'!$B$5:$J$44,8,FALSE)*VLOOKUP(AirBFYLD2!AU$4,'[1]INTERNAL PARAMETERS-1'!$B$5:$J$44,3,FALSE)</f>
        <v>0</v>
      </c>
      <c r="AV16" s="44">
        <f>AirBFYLD1!AV16*VLOOKUP(AirBFYLD2!AV$4,'[1]INTERNAL PARAMETERS-1'!$B$5:$J$44,5,FALSE)*VLOOKUP(AirBFYLD2!AV$4,'[1]INTERNAL PARAMETERS-1'!$B$5:$J$44,6,FALSE)*VLOOKUP(AirBFYLD2!AV$4,'[1]INTERNAL PARAMETERS-1'!$B$5:$J$44,3,FALSE) + AirBFYLD1!AV16*(1-VLOOKUP(AirBFYLD2!AV$4,'[1]INTERNAL PARAMETERS-1'!$B$5:$J$44,5,FALSE))*VLOOKUP(AirBFYLD2!AV$4,'[1]INTERNAL PARAMETERS-1'!$B$5:$J$44,8,FALSE)*VLOOKUP(AirBFYLD2!AV$4,'[1]INTERNAL PARAMETERS-1'!$B$5:$J$44,3,FALSE)</f>
        <v>0</v>
      </c>
      <c r="AW16" s="44">
        <f>AirBFYLD1!AW16*VLOOKUP(AirBFYLD2!AW$4,'[1]INTERNAL PARAMETERS-1'!$B$5:$J$44,5,FALSE)*VLOOKUP(AirBFYLD2!AW$4,'[1]INTERNAL PARAMETERS-1'!$B$5:$J$44,6,FALSE)*VLOOKUP(AirBFYLD2!AW$4,'[1]INTERNAL PARAMETERS-1'!$B$5:$J$44,3,FALSE) + AirBFYLD1!AW16*(1-VLOOKUP(AirBFYLD2!AW$4,'[1]INTERNAL PARAMETERS-1'!$B$5:$J$44,5,FALSE))*VLOOKUP(AirBFYLD2!AW$4,'[1]INTERNAL PARAMETERS-1'!$B$5:$J$44,8,FALSE)*VLOOKUP(AirBFYLD2!AW$4,'[1]INTERNAL PARAMETERS-1'!$B$5:$J$44,3,FALSE)</f>
        <v>1.7851359165514748E-2</v>
      </c>
      <c r="AX16" s="44">
        <f>AirBFYLD1!AX16*VLOOKUP(AirBFYLD2!AX$4,'[1]INTERNAL PARAMETERS-1'!$B$5:$J$44,5,FALSE)*VLOOKUP(AirBFYLD2!AX$4,'[1]INTERNAL PARAMETERS-1'!$B$5:$J$44,6,FALSE)*VLOOKUP(AirBFYLD2!AX$4,'[1]INTERNAL PARAMETERS-1'!$B$5:$J$44,3,FALSE) + AirBFYLD1!AX16*(1-VLOOKUP(AirBFYLD2!AX$4,'[1]INTERNAL PARAMETERS-1'!$B$5:$J$44,5,FALSE))*VLOOKUP(AirBFYLD2!AX$4,'[1]INTERNAL PARAMETERS-1'!$B$5:$J$44,8,FALSE)*VLOOKUP(AirBFYLD2!AX$4,'[1]INTERNAL PARAMETERS-1'!$B$5:$J$44,3,FALSE)</f>
        <v>0</v>
      </c>
      <c r="AY16" s="44">
        <f>AirBFYLD1!AY16*VLOOKUP(AirBFYLD2!AY$4,'[1]INTERNAL PARAMETERS-1'!$B$5:$J$44,5,FALSE)*VLOOKUP(AirBFYLD2!AY$4,'[1]INTERNAL PARAMETERS-1'!$B$5:$J$44,6,FALSE)*VLOOKUP(AirBFYLD2!AY$4,'[1]INTERNAL PARAMETERS-1'!$B$5:$J$44,3,FALSE) + AirBFYLD1!AY16*(1-VLOOKUP(AirBFYLD2!AY$4,'[1]INTERNAL PARAMETERS-1'!$B$5:$J$44,5,FALSE))*VLOOKUP(AirBFYLD2!AY$4,'[1]INTERNAL PARAMETERS-1'!$B$5:$J$44,8,FALSE)*VLOOKUP(AirBFYLD2!AY$4,'[1]INTERNAL PARAMETERS-1'!$B$5:$J$44,3,FALSE)</f>
        <v>0</v>
      </c>
      <c r="AZ16" s="44">
        <f>AirBFYLD1!AZ16*VLOOKUP(AirBFYLD2!AZ$4,'[1]INTERNAL PARAMETERS-1'!$B$5:$J$44,5,FALSE)*VLOOKUP(AirBFYLD2!AZ$4,'[1]INTERNAL PARAMETERS-1'!$B$5:$J$44,6,FALSE)*VLOOKUP(AirBFYLD2!AZ$4,'[1]INTERNAL PARAMETERS-1'!$B$5:$J$44,3,FALSE) + AirBFYLD1!AZ16*(1-VLOOKUP(AirBFYLD2!AZ$4,'[1]INTERNAL PARAMETERS-1'!$B$5:$J$44,5,FALSE))*VLOOKUP(AirBFYLD2!AZ$4,'[1]INTERNAL PARAMETERS-1'!$B$5:$J$44,8,FALSE)*VLOOKUP(AirBFYLD2!AZ$4,'[1]INTERNAL PARAMETERS-1'!$B$5:$J$44,3,FALSE)</f>
        <v>0</v>
      </c>
      <c r="BA16" s="44">
        <f>AirBFYLD1!BA16*VLOOKUP(AirBFYLD2!BA$4,'[1]INTERNAL PARAMETERS-1'!$B$5:$J$44,5,FALSE)*VLOOKUP(AirBFYLD2!BA$4,'[1]INTERNAL PARAMETERS-1'!$B$5:$J$44,6,FALSE)*VLOOKUP(AirBFYLD2!BA$4,'[1]INTERNAL PARAMETERS-1'!$B$5:$J$44,3,FALSE) + AirBFYLD1!BA16*(1-VLOOKUP(AirBFYLD2!BA$4,'[1]INTERNAL PARAMETERS-1'!$B$5:$J$44,5,FALSE))*VLOOKUP(AirBFYLD2!BA$4,'[1]INTERNAL PARAMETERS-1'!$B$5:$J$44,8,FALSE)*VLOOKUP(AirBFYLD2!BA$4,'[1]INTERNAL PARAMETERS-1'!$B$5:$J$44,3,FALSE)</f>
        <v>1.4117834256493808E-2</v>
      </c>
      <c r="BB16" s="44">
        <f>AirBFYLD1!BB16*VLOOKUP(AirBFYLD2!BB$4,'[1]INTERNAL PARAMETERS-1'!$B$5:$J$44,5,FALSE)*VLOOKUP(AirBFYLD2!BB$4,'[1]INTERNAL PARAMETERS-1'!$B$5:$J$44,6,FALSE)*VLOOKUP(AirBFYLD2!BB$4,'[1]INTERNAL PARAMETERS-1'!$B$5:$J$44,3,FALSE) + AirBFYLD1!BB16*(1-VLOOKUP(AirBFYLD2!BB$4,'[1]INTERNAL PARAMETERS-1'!$B$5:$J$44,5,FALSE))*VLOOKUP(AirBFYLD2!BB$4,'[1]INTERNAL PARAMETERS-1'!$B$5:$J$44,8,FALSE)*VLOOKUP(AirBFYLD2!BB$4,'[1]INTERNAL PARAMETERS-1'!$B$5:$J$44,3,FALSE)</f>
        <v>2.6489133941773025E-3</v>
      </c>
      <c r="BC16" s="44">
        <f>AirBFYLD1!BC16*VLOOKUP(AirBFYLD2!BC$4,'[1]INTERNAL PARAMETERS-1'!$B$5:$J$44,5,FALSE)*VLOOKUP(AirBFYLD2!BC$4,'[1]INTERNAL PARAMETERS-1'!$B$5:$J$44,6,FALSE)*VLOOKUP(AirBFYLD2!BC$4,'[1]INTERNAL PARAMETERS-1'!$B$5:$J$44,3,FALSE) + AirBFYLD1!BC16*(1-VLOOKUP(AirBFYLD2!BC$4,'[1]INTERNAL PARAMETERS-1'!$B$5:$J$44,5,FALSE))*VLOOKUP(AirBFYLD2!BC$4,'[1]INTERNAL PARAMETERS-1'!$B$5:$J$44,8,FALSE)*VLOOKUP(AirBFYLD2!BC$4,'[1]INTERNAL PARAMETERS-1'!$B$5:$J$44,3,FALSE)</f>
        <v>1.1555690286427099E-2</v>
      </c>
      <c r="BD16" s="44">
        <f>AirBFYLD1!BD16*VLOOKUP(AirBFYLD2!BD$4,'[1]INTERNAL PARAMETERS-1'!$B$5:$J$44,5,FALSE)*VLOOKUP(AirBFYLD2!BD$4,'[1]INTERNAL PARAMETERS-1'!$B$5:$J$44,6,FALSE)*VLOOKUP(AirBFYLD2!BD$4,'[1]INTERNAL PARAMETERS-1'!$B$5:$J$44,3,FALSE) + AirBFYLD1!BD16*(1-VLOOKUP(AirBFYLD2!BD$4,'[1]INTERNAL PARAMETERS-1'!$B$5:$J$44,5,FALSE))*VLOOKUP(AirBFYLD2!BD$4,'[1]INTERNAL PARAMETERS-1'!$B$5:$J$44,8,FALSE)*VLOOKUP(AirBFYLD2!BD$4,'[1]INTERNAL PARAMETERS-1'!$B$5:$J$44,3,FALSE)</f>
        <v>2.0814555033987765E-3</v>
      </c>
      <c r="BE16" s="44">
        <f>AirBFYLD1!BE16*VLOOKUP(AirBFYLD2!BE$4,'[1]INTERNAL PARAMETERS-1'!$B$5:$J$44,5,FALSE)*VLOOKUP(AirBFYLD2!BE$4,'[1]INTERNAL PARAMETERS-1'!$B$5:$J$44,6,FALSE)*VLOOKUP(AirBFYLD2!BE$4,'[1]INTERNAL PARAMETERS-1'!$B$5:$J$44,3,FALSE) + AirBFYLD1!BE16*(1-VLOOKUP(AirBFYLD2!BE$4,'[1]INTERNAL PARAMETERS-1'!$B$5:$J$44,5,FALSE))*VLOOKUP(AirBFYLD2!BE$4,'[1]INTERNAL PARAMETERS-1'!$B$5:$J$44,8,FALSE)*VLOOKUP(AirBFYLD2!BE$4,'[1]INTERNAL PARAMETERS-1'!$B$5:$J$44,3,FALSE)</f>
        <v>5.7174473950357624E-3</v>
      </c>
      <c r="BF16" s="44">
        <f>AirBFYLD1!BF16*VLOOKUP(AirBFYLD2!BF$4,'[1]INTERNAL PARAMETERS-1'!$B$5:$J$44,5,FALSE)*VLOOKUP(AirBFYLD2!BF$4,'[1]INTERNAL PARAMETERS-1'!$B$5:$J$44,6,FALSE)*VLOOKUP(AirBFYLD2!BF$4,'[1]INTERNAL PARAMETERS-1'!$B$5:$J$44,3,FALSE) + AirBFYLD1!BF16*(1-VLOOKUP(AirBFYLD2!BF$4,'[1]INTERNAL PARAMETERS-1'!$B$5:$J$44,5,FALSE))*VLOOKUP(AirBFYLD2!BF$4,'[1]INTERNAL PARAMETERS-1'!$B$5:$J$44,8,FALSE)*VLOOKUP(AirBFYLD2!BF$4,'[1]INTERNAL PARAMETERS-1'!$B$5:$J$44,3,FALSE)</f>
        <v>0</v>
      </c>
      <c r="BG16" s="44">
        <f>AirBFYLD1!BG16*VLOOKUP(AirBFYLD2!BG$4,'[1]INTERNAL PARAMETERS-1'!$B$5:$J$44,5,FALSE)*VLOOKUP(AirBFYLD2!BG$4,'[1]INTERNAL PARAMETERS-1'!$B$5:$J$44,6,FALSE)*VLOOKUP(AirBFYLD2!BG$4,'[1]INTERNAL PARAMETERS-1'!$B$5:$J$44,3,FALSE) + AirBFYLD1!BG16*(1-VLOOKUP(AirBFYLD2!BG$4,'[1]INTERNAL PARAMETERS-1'!$B$5:$J$44,5,FALSE))*VLOOKUP(AirBFYLD2!BG$4,'[1]INTERNAL PARAMETERS-1'!$B$5:$J$44,8,FALSE)*VLOOKUP(AirBFYLD2!BG$4,'[1]INTERNAL PARAMETERS-1'!$B$5:$J$44,3,FALSE)</f>
        <v>2.6956516144966743E-3</v>
      </c>
      <c r="BH16" s="44">
        <f>AirBFYLD1!BH16*VLOOKUP(AirBFYLD2!BH$4,'[1]INTERNAL PARAMETERS-1'!$B$5:$J$44,5,FALSE)*VLOOKUP(AirBFYLD2!BH$4,'[1]INTERNAL PARAMETERS-1'!$B$5:$J$44,6,FALSE)*VLOOKUP(AirBFYLD2!BH$4,'[1]INTERNAL PARAMETERS-1'!$B$5:$J$44,3,FALSE) + AirBFYLD1!BH16*(1-VLOOKUP(AirBFYLD2!BH$4,'[1]INTERNAL PARAMETERS-1'!$B$5:$J$44,5,FALSE))*VLOOKUP(AirBFYLD2!BH$4,'[1]INTERNAL PARAMETERS-1'!$B$5:$J$44,8,FALSE)*VLOOKUP(AirBFYLD2!BH$4,'[1]INTERNAL PARAMETERS-1'!$B$5:$J$44,3,FALSE)</f>
        <v>2.2413542708172896E-5</v>
      </c>
      <c r="BI16" s="44">
        <f>AirBFYLD1!BI16*VLOOKUP(AirBFYLD2!BI$4,'[1]INTERNAL PARAMETERS-1'!$B$5:$J$44,5,FALSE)*VLOOKUP(AirBFYLD2!BI$4,'[1]INTERNAL PARAMETERS-1'!$B$5:$J$44,6,FALSE)*VLOOKUP(AirBFYLD2!BI$4,'[1]INTERNAL PARAMETERS-1'!$B$5:$J$44,3,FALSE) + AirBFYLD1!BI16*(1-VLOOKUP(AirBFYLD2!BI$4,'[1]INTERNAL PARAMETERS-1'!$B$5:$J$44,5,FALSE))*VLOOKUP(AirBFYLD2!BI$4,'[1]INTERNAL PARAMETERS-1'!$B$5:$J$44,8,FALSE)*VLOOKUP(AirBFYLD2!BI$4,'[1]INTERNAL PARAMETERS-1'!$B$5:$J$44,3,FALSE)</f>
        <v>0</v>
      </c>
      <c r="BJ16" s="44">
        <f>AirBFYLD1!BJ16*VLOOKUP(AirBFYLD2!BJ$4,'[1]INTERNAL PARAMETERS-1'!$B$5:$J$44,5,FALSE)*VLOOKUP(AirBFYLD2!BJ$4,'[1]INTERNAL PARAMETERS-1'!$B$5:$J$44,6,FALSE)*VLOOKUP(AirBFYLD2!BJ$4,'[1]INTERNAL PARAMETERS-1'!$B$5:$J$44,3,FALSE) + AirBFYLD1!BJ16*(1-VLOOKUP(AirBFYLD2!BJ$4,'[1]INTERNAL PARAMETERS-1'!$B$5:$J$44,5,FALSE))*VLOOKUP(AirBFYLD2!BJ$4,'[1]INTERNAL PARAMETERS-1'!$B$5:$J$44,8,FALSE)*VLOOKUP(AirBFYLD2!BJ$4,'[1]INTERNAL PARAMETERS-1'!$B$5:$J$44,3,FALSE)</f>
        <v>1.0706864236260179E-3</v>
      </c>
      <c r="BK16" s="44">
        <f>AirBFYLD1!BK16*VLOOKUP(AirBFYLD2!BK$4,'[1]INTERNAL PARAMETERS-1'!$B$5:$J$44,5,FALSE)*VLOOKUP(AirBFYLD2!BK$4,'[1]INTERNAL PARAMETERS-1'!$B$5:$J$44,6,FALSE)*VLOOKUP(AirBFYLD2!BK$4,'[1]INTERNAL PARAMETERS-1'!$B$5:$J$44,3,FALSE) + AirBFYLD1!BK16*(1-VLOOKUP(AirBFYLD2!BK$4,'[1]INTERNAL PARAMETERS-1'!$B$5:$J$44,5,FALSE))*VLOOKUP(AirBFYLD2!BK$4,'[1]INTERNAL PARAMETERS-1'!$B$5:$J$44,8,FALSE)*VLOOKUP(AirBFYLD2!BK$4,'[1]INTERNAL PARAMETERS-1'!$B$5:$J$44,3,FALSE)</f>
        <v>1.4642306305116483E-3</v>
      </c>
      <c r="BL16" s="44">
        <f>AirBFYLD1!BL16*VLOOKUP(AirBFYLD2!BL$4,'[1]INTERNAL PARAMETERS-1'!$B$5:$J$44,5,FALSE)*VLOOKUP(AirBFYLD2!BL$4,'[1]INTERNAL PARAMETERS-1'!$B$5:$J$44,6,FALSE)*VLOOKUP(AirBFYLD2!BL$4,'[1]INTERNAL PARAMETERS-1'!$B$5:$J$44,3,FALSE) + AirBFYLD1!BL16*(1-VLOOKUP(AirBFYLD2!BL$4,'[1]INTERNAL PARAMETERS-1'!$B$5:$J$44,5,FALSE))*VLOOKUP(AirBFYLD2!BL$4,'[1]INTERNAL PARAMETERS-1'!$B$5:$J$44,8,FALSE)*VLOOKUP(AirBFYLD2!BL$4,'[1]INTERNAL PARAMETERS-1'!$B$5:$J$44,3,FALSE)</f>
        <v>4.475540374928995E-3</v>
      </c>
      <c r="BM16" s="44">
        <f>AirBFYLD1!BM16*VLOOKUP(AirBFYLD2!BM$4,'[1]INTERNAL PARAMETERS-1'!$B$5:$J$44,5,FALSE)*VLOOKUP(AirBFYLD2!BM$4,'[1]INTERNAL PARAMETERS-1'!$B$5:$J$44,6,FALSE)*VLOOKUP(AirBFYLD2!BM$4,'[1]INTERNAL PARAMETERS-1'!$B$5:$J$44,3,FALSE) + AirBFYLD1!BM16*(1-VLOOKUP(AirBFYLD2!BM$4,'[1]INTERNAL PARAMETERS-1'!$B$5:$J$44,5,FALSE))*VLOOKUP(AirBFYLD2!BM$4,'[1]INTERNAL PARAMETERS-1'!$B$5:$J$44,8,FALSE)*VLOOKUP(AirBFYLD2!BM$4,'[1]INTERNAL PARAMETERS-1'!$B$5:$J$44,3,FALSE)</f>
        <v>2.293639604987806E-3</v>
      </c>
      <c r="BN16" s="44">
        <f>AirBFYLD1!BN16*VLOOKUP(AirBFYLD2!BN$4,'[1]INTERNAL PARAMETERS-1'!$B$5:$J$44,5,FALSE)*VLOOKUP(AirBFYLD2!BN$4,'[1]INTERNAL PARAMETERS-1'!$B$5:$J$44,6,FALSE)*VLOOKUP(AirBFYLD2!BN$4,'[1]INTERNAL PARAMETERS-1'!$B$5:$J$44,3,FALSE) + AirBFYLD1!BN16*(1-VLOOKUP(AirBFYLD2!BN$4,'[1]INTERNAL PARAMETERS-1'!$B$5:$J$44,5,FALSE))*VLOOKUP(AirBFYLD2!BN$4,'[1]INTERNAL PARAMETERS-1'!$B$5:$J$44,8,FALSE)*VLOOKUP(AirBFYLD2!BN$4,'[1]INTERNAL PARAMETERS-1'!$B$5:$J$44,3,FALSE)</f>
        <v>1.3776068446966227E-3</v>
      </c>
      <c r="BO16" s="44">
        <f>AirBFYLD1!BO16*VLOOKUP(AirBFYLD2!BO$4,'[1]INTERNAL PARAMETERS-1'!$B$5:$J$44,5,FALSE)*VLOOKUP(AirBFYLD2!BO$4,'[1]INTERNAL PARAMETERS-1'!$B$5:$J$44,6,FALSE)*VLOOKUP(AirBFYLD2!BO$4,'[1]INTERNAL PARAMETERS-1'!$B$5:$J$44,3,FALSE) + AirBFYLD1!BO16*(1-VLOOKUP(AirBFYLD2!BO$4,'[1]INTERNAL PARAMETERS-1'!$B$5:$J$44,5,FALSE))*VLOOKUP(AirBFYLD2!BO$4,'[1]INTERNAL PARAMETERS-1'!$B$5:$J$44,8,FALSE)*VLOOKUP(AirBFYLD2!BO$4,'[1]INTERNAL PARAMETERS-1'!$B$5:$J$44,3,FALSE)</f>
        <v>8.8238732038985516E-4</v>
      </c>
      <c r="BP16" s="44">
        <f>AirBFYLD1!BP16*VLOOKUP(AirBFYLD2!BP$4,'[1]INTERNAL PARAMETERS-1'!$B$5:$J$44,5,FALSE)*VLOOKUP(AirBFYLD2!BP$4,'[1]INTERNAL PARAMETERS-1'!$B$5:$J$44,6,FALSE)*VLOOKUP(AirBFYLD2!BP$4,'[1]INTERNAL PARAMETERS-1'!$B$5:$J$44,3,FALSE) + AirBFYLD1!BP16*(1-VLOOKUP(AirBFYLD2!BP$4,'[1]INTERNAL PARAMETERS-1'!$B$5:$J$44,5,FALSE))*VLOOKUP(AirBFYLD2!BP$4,'[1]INTERNAL PARAMETERS-1'!$B$5:$J$44,8,FALSE)*VLOOKUP(AirBFYLD2!BP$4,'[1]INTERNAL PARAMETERS-1'!$B$5:$J$44,3,FALSE)</f>
        <v>8.8000396850361219E-5</v>
      </c>
      <c r="BQ16" s="44">
        <f>AirBFYLD1!BQ16*VLOOKUP(AirBFYLD2!BQ$4,'[1]INTERNAL PARAMETERS-1'!$B$5:$J$44,5,FALSE)*VLOOKUP(AirBFYLD2!BQ$4,'[1]INTERNAL PARAMETERS-1'!$B$5:$J$44,6,FALSE)*VLOOKUP(AirBFYLD2!BQ$4,'[1]INTERNAL PARAMETERS-1'!$B$5:$J$44,3,FALSE) + AirBFYLD1!BQ16*(1-VLOOKUP(AirBFYLD2!BQ$4,'[1]INTERNAL PARAMETERS-1'!$B$5:$J$44,5,FALSE))*VLOOKUP(AirBFYLD2!BQ$4,'[1]INTERNAL PARAMETERS-1'!$B$5:$J$44,8,FALSE)*VLOOKUP(AirBFYLD2!BQ$4,'[1]INTERNAL PARAMETERS-1'!$B$5:$J$44,3,FALSE)</f>
        <v>4.788257446601633E-3</v>
      </c>
      <c r="BR16" s="44">
        <f>AirBFYLD1!BR16*VLOOKUP(AirBFYLD2!BR$4,'[1]INTERNAL PARAMETERS-1'!$B$5:$J$44,5,FALSE)*VLOOKUP(AirBFYLD2!BR$4,'[1]INTERNAL PARAMETERS-1'!$B$5:$J$44,6,FALSE)*VLOOKUP(AirBFYLD2!BR$4,'[1]INTERNAL PARAMETERS-1'!$B$5:$J$44,3,FALSE) + AirBFYLD1!BR16*(1-VLOOKUP(AirBFYLD2!BR$4,'[1]INTERNAL PARAMETERS-1'!$B$5:$J$44,5,FALSE))*VLOOKUP(AirBFYLD2!BR$4,'[1]INTERNAL PARAMETERS-1'!$B$5:$J$44,8,FALSE)*VLOOKUP(AirBFYLD2!BR$4,'[1]INTERNAL PARAMETERS-1'!$B$5:$J$44,3,FALSE)</f>
        <v>1.5563401661227219E-4</v>
      </c>
      <c r="BS16" s="44">
        <f>AirBFYLD1!BS16*VLOOKUP(AirBFYLD2!BS$4,'[1]INTERNAL PARAMETERS-1'!$B$5:$J$44,5,FALSE)*VLOOKUP(AirBFYLD2!BS$4,'[1]INTERNAL PARAMETERS-1'!$B$5:$J$44,6,FALSE)*VLOOKUP(AirBFYLD2!BS$4,'[1]INTERNAL PARAMETERS-1'!$B$5:$J$44,3,FALSE) + AirBFYLD1!BS16*(1-VLOOKUP(AirBFYLD2!BS$4,'[1]INTERNAL PARAMETERS-1'!$B$5:$J$44,5,FALSE))*VLOOKUP(AirBFYLD2!BS$4,'[1]INTERNAL PARAMETERS-1'!$B$5:$J$44,8,FALSE)*VLOOKUP(AirBFYLD2!BS$4,'[1]INTERNAL PARAMETERS-1'!$B$5:$J$44,3,FALSE)</f>
        <v>1.5435273413538504E-5</v>
      </c>
      <c r="BT16" s="44">
        <f>AirBFYLD1!BT16*VLOOKUP(AirBFYLD2!BT$4,'[1]INTERNAL PARAMETERS-1'!$B$5:$J$44,5,FALSE)*VLOOKUP(AirBFYLD2!BT$4,'[1]INTERNAL PARAMETERS-1'!$B$5:$J$44,6,FALSE)*VLOOKUP(AirBFYLD2!BT$4,'[1]INTERNAL PARAMETERS-1'!$B$5:$J$44,3,FALSE) + AirBFYLD1!BT16*(1-VLOOKUP(AirBFYLD2!BT$4,'[1]INTERNAL PARAMETERS-1'!$B$5:$J$44,5,FALSE))*VLOOKUP(AirBFYLD2!BT$4,'[1]INTERNAL PARAMETERS-1'!$B$5:$J$44,8,FALSE)*VLOOKUP(AirBFYLD2!BT$4,'[1]INTERNAL PARAMETERS-1'!$B$5:$J$44,3,FALSE)</f>
        <v>0</v>
      </c>
      <c r="BU16" s="44">
        <f>AirBFYLD1!BU16*VLOOKUP(AirBFYLD2!BU$4,'[1]INTERNAL PARAMETERS-1'!$B$5:$J$44,5,FALSE)*VLOOKUP(AirBFYLD2!BU$4,'[1]INTERNAL PARAMETERS-1'!$B$5:$J$44,6,FALSE)*VLOOKUP(AirBFYLD2!BU$4,'[1]INTERNAL PARAMETERS-1'!$B$5:$J$44,3,FALSE) + AirBFYLD1!BU16*(1-VLOOKUP(AirBFYLD2!BU$4,'[1]INTERNAL PARAMETERS-1'!$B$5:$J$44,5,FALSE))*VLOOKUP(AirBFYLD2!BU$4,'[1]INTERNAL PARAMETERS-1'!$B$5:$J$44,8,FALSE)*VLOOKUP(AirBFYLD2!BU$4,'[1]INTERNAL PARAMETERS-1'!$B$5:$J$44,3,FALSE)</f>
        <v>0</v>
      </c>
      <c r="BV16" s="44">
        <f>AirBFYLD1!BV16*VLOOKUP(AirBFYLD2!BV$4,'[1]INTERNAL PARAMETERS-1'!$B$5:$J$44,5,FALSE)*VLOOKUP(AirBFYLD2!BV$4,'[1]INTERNAL PARAMETERS-1'!$B$5:$J$44,6,FALSE)*VLOOKUP(AirBFYLD2!BV$4,'[1]INTERNAL PARAMETERS-1'!$B$5:$J$44,3,FALSE) + AirBFYLD1!BV16*(1-VLOOKUP(AirBFYLD2!BV$4,'[1]INTERNAL PARAMETERS-1'!$B$5:$J$44,5,FALSE))*VLOOKUP(AirBFYLD2!BV$4,'[1]INTERNAL PARAMETERS-1'!$B$5:$J$44,8,FALSE)*VLOOKUP(AirBFYLD2!BV$4,'[1]INTERNAL PARAMETERS-1'!$B$5:$J$44,3,FALSE)</f>
        <v>0</v>
      </c>
      <c r="BW16" s="44">
        <f>AirBFYLD1!BW16*VLOOKUP(AirBFYLD2!BW$4,'[1]INTERNAL PARAMETERS-1'!$B$5:$J$44,5,FALSE)*VLOOKUP(AirBFYLD2!BW$4,'[1]INTERNAL PARAMETERS-1'!$B$5:$J$44,6,FALSE)*VLOOKUP(AirBFYLD2!BW$4,'[1]INTERNAL PARAMETERS-1'!$B$5:$J$44,3,FALSE) + AirBFYLD1!BW16*(1-VLOOKUP(AirBFYLD2!BW$4,'[1]INTERNAL PARAMETERS-1'!$B$5:$J$44,5,FALSE))*VLOOKUP(AirBFYLD2!BW$4,'[1]INTERNAL PARAMETERS-1'!$B$5:$J$44,8,FALSE)*VLOOKUP(AirBFYLD2!BW$4,'[1]INTERNAL PARAMETERS-1'!$B$5:$J$44,3,FALSE)</f>
        <v>0</v>
      </c>
      <c r="BX16" s="44">
        <f>AirBFYLD1!BX16*VLOOKUP(AirBFYLD2!BX$4,'[1]INTERNAL PARAMETERS-1'!$B$5:$J$44,5,FALSE)*VLOOKUP(AirBFYLD2!BX$4,'[1]INTERNAL PARAMETERS-1'!$B$5:$J$44,6,FALSE)*VLOOKUP(AirBFYLD2!BX$4,'[1]INTERNAL PARAMETERS-1'!$B$5:$J$44,3,FALSE) + AirBFYLD1!BX16*(1-VLOOKUP(AirBFYLD2!BX$4,'[1]INTERNAL PARAMETERS-1'!$B$5:$J$44,5,FALSE))*VLOOKUP(AirBFYLD2!BX$4,'[1]INTERNAL PARAMETERS-1'!$B$5:$J$44,8,FALSE)*VLOOKUP(AirBFYLD2!BX$4,'[1]INTERNAL PARAMETERS-1'!$B$5:$J$44,3,FALSE)</f>
        <v>0</v>
      </c>
      <c r="BY16" s="44">
        <f>AirBFYLD1!BY16*VLOOKUP(AirBFYLD2!BY$4,'[1]INTERNAL PARAMETERS-1'!$B$5:$J$44,5,FALSE)*VLOOKUP(AirBFYLD2!BY$4,'[1]INTERNAL PARAMETERS-1'!$B$5:$J$44,6,FALSE)*VLOOKUP(AirBFYLD2!BY$4,'[1]INTERNAL PARAMETERS-1'!$B$5:$J$44,3,FALSE) + AirBFYLD1!BY16*(1-VLOOKUP(AirBFYLD2!BY$4,'[1]INTERNAL PARAMETERS-1'!$B$5:$J$44,5,FALSE))*VLOOKUP(AirBFYLD2!BY$4,'[1]INTERNAL PARAMETERS-1'!$B$5:$J$44,8,FALSE)*VLOOKUP(AirBFYLD2!BY$4,'[1]INTERNAL PARAMETERS-1'!$B$5:$J$44,3,FALSE)</f>
        <v>0</v>
      </c>
      <c r="BZ16" s="44">
        <f>AirBFYLD1!BZ16*VLOOKUP(AirBFYLD2!BZ$4,'[1]INTERNAL PARAMETERS-1'!$B$5:$J$44,5,FALSE)*VLOOKUP(AirBFYLD2!BZ$4,'[1]INTERNAL PARAMETERS-1'!$B$5:$J$44,6,FALSE)*VLOOKUP(AirBFYLD2!BZ$4,'[1]INTERNAL PARAMETERS-1'!$B$5:$J$44,3,FALSE) + AirBFYLD1!BZ16*(1-VLOOKUP(AirBFYLD2!BZ$4,'[1]INTERNAL PARAMETERS-1'!$B$5:$J$44,5,FALSE))*VLOOKUP(AirBFYLD2!BZ$4,'[1]INTERNAL PARAMETERS-1'!$B$5:$J$44,8,FALSE)*VLOOKUP(AirBFYLD2!BZ$4,'[1]INTERNAL PARAMETERS-1'!$B$5:$J$44,3,FALSE)</f>
        <v>1.0752157797716964E-5</v>
      </c>
      <c r="CA16" s="44">
        <f>AirBFYLD1!CA16*VLOOKUP(AirBFYLD2!CA$4,'[1]INTERNAL PARAMETERS-1'!$B$5:$J$44,5,FALSE)*VLOOKUP(AirBFYLD2!CA$4,'[1]INTERNAL PARAMETERS-1'!$B$5:$J$44,6,FALSE)*VLOOKUP(AirBFYLD2!CA$4,'[1]INTERNAL PARAMETERS-1'!$B$5:$J$44,3,FALSE) + AirBFYLD1!CA16*(1-VLOOKUP(AirBFYLD2!CA$4,'[1]INTERNAL PARAMETERS-1'!$B$5:$J$44,5,FALSE))*VLOOKUP(AirBFYLD2!CA$4,'[1]INTERNAL PARAMETERS-1'!$B$5:$J$44,8,FALSE)*VLOOKUP(AirBFYLD2!CA$4,'[1]INTERNAL PARAMETERS-1'!$B$5:$J$44,3,FALSE)</f>
        <v>0</v>
      </c>
      <c r="CB16" s="44">
        <f>AirBFYLD1!CB16*VLOOKUP(AirBFYLD2!CB$4,'[1]INTERNAL PARAMETERS-1'!$B$5:$J$44,5,FALSE)*VLOOKUP(AirBFYLD2!CB$4,'[1]INTERNAL PARAMETERS-1'!$B$5:$J$44,6,FALSE)*VLOOKUP(AirBFYLD2!CB$4,'[1]INTERNAL PARAMETERS-1'!$B$5:$J$44,3,FALSE) + AirBFYLD1!CB16*(1-VLOOKUP(AirBFYLD2!CB$4,'[1]INTERNAL PARAMETERS-1'!$B$5:$J$44,5,FALSE))*VLOOKUP(AirBFYLD2!CB$4,'[1]INTERNAL PARAMETERS-1'!$B$5:$J$44,8,FALSE)*VLOOKUP(AirBFYLD2!CB$4,'[1]INTERNAL PARAMETERS-1'!$B$5:$J$44,3,FALSE)</f>
        <v>0</v>
      </c>
      <c r="CC16" s="44">
        <f>AirBFYLD1!CC16*VLOOKUP(AirBFYLD2!CC$4,'[1]INTERNAL PARAMETERS-1'!$B$5:$J$44,5,FALSE)*VLOOKUP(AirBFYLD2!CC$4,'[1]INTERNAL PARAMETERS-1'!$B$5:$J$44,6,FALSE)*VLOOKUP(AirBFYLD2!CC$4,'[1]INTERNAL PARAMETERS-1'!$B$5:$J$44,3,FALSE) + AirBFYLD1!CC16*(1-VLOOKUP(AirBFYLD2!CC$4,'[1]INTERNAL PARAMETERS-1'!$B$5:$J$44,5,FALSE))*VLOOKUP(AirBFYLD2!CC$4,'[1]INTERNAL PARAMETERS-1'!$B$5:$J$44,8,FALSE)*VLOOKUP(AirBFYLD2!CC$4,'[1]INTERNAL PARAMETERS-1'!$B$5:$J$44,3,FALSE)</f>
        <v>2.2136623552979212E-5</v>
      </c>
      <c r="CD16" s="44">
        <f>AirBFYLD1!CD16*VLOOKUP(AirBFYLD2!CD$4,'[1]INTERNAL PARAMETERS-1'!$B$5:$J$44,5,FALSE)*VLOOKUP(AirBFYLD2!CD$4,'[1]INTERNAL PARAMETERS-1'!$B$5:$J$44,6,FALSE)*VLOOKUP(AirBFYLD2!CD$4,'[1]INTERNAL PARAMETERS-1'!$B$5:$J$44,3,FALSE) + AirBFYLD1!CD16*(1-VLOOKUP(AirBFYLD2!CD$4,'[1]INTERNAL PARAMETERS-1'!$B$5:$J$44,5,FALSE))*VLOOKUP(AirBFYLD2!CD$4,'[1]INTERNAL PARAMETERS-1'!$B$5:$J$44,8,FALSE)*VLOOKUP(AirBFYLD2!CD$4,'[1]INTERNAL PARAMETERS-1'!$B$5:$J$44,3,FALSE)</f>
        <v>5.982152025580222E-5</v>
      </c>
      <c r="CE16" s="44">
        <f>AirBFYLD1!CE16*VLOOKUP(AirBFYLD2!CE$4,'[1]INTERNAL PARAMETERS-1'!$B$5:$J$44,5,FALSE)*VLOOKUP(AirBFYLD2!CE$4,'[1]INTERNAL PARAMETERS-1'!$B$5:$J$44,6,FALSE)*VLOOKUP(AirBFYLD2!CE$4,'[1]INTERNAL PARAMETERS-1'!$B$5:$J$44,3,FALSE) + AirBFYLD1!CE16*(1-VLOOKUP(AirBFYLD2!CE$4,'[1]INTERNAL PARAMETERS-1'!$B$5:$J$44,5,FALSE))*VLOOKUP(AirBFYLD2!CE$4,'[1]INTERNAL PARAMETERS-1'!$B$5:$J$44,8,FALSE)*VLOOKUP(AirBFYLD2!CE$4,'[1]INTERNAL PARAMETERS-1'!$B$5:$J$44,3,FALSE)</f>
        <v>1.4941443895769157E-4</v>
      </c>
      <c r="CF16" s="44">
        <f>AirBFYLD1!CF16*VLOOKUP(AirBFYLD2!CF$4,'[1]INTERNAL PARAMETERS-1'!$B$5:$J$44,5,FALSE)*VLOOKUP(AirBFYLD2!CF$4,'[1]INTERNAL PARAMETERS-1'!$B$5:$J$44,6,FALSE)*VLOOKUP(AirBFYLD2!CF$4,'[1]INTERNAL PARAMETERS-1'!$B$5:$J$44,3,FALSE) + AirBFYLD1!CF16*(1-VLOOKUP(AirBFYLD2!CF$4,'[1]INTERNAL PARAMETERS-1'!$B$5:$J$44,5,FALSE))*VLOOKUP(AirBFYLD2!CF$4,'[1]INTERNAL PARAMETERS-1'!$B$5:$J$44,8,FALSE)*VLOOKUP(AirBFYLD2!CF$4,'[1]INTERNAL PARAMETERS-1'!$B$5:$J$44,3,FALSE)</f>
        <v>5.2624072440195664E-5</v>
      </c>
      <c r="CG16" s="44">
        <f>AirBFYLD1!CG16*VLOOKUP(AirBFYLD2!CG$4,'[1]INTERNAL PARAMETERS-1'!$B$5:$J$44,5,FALSE)*VLOOKUP(AirBFYLD2!CG$4,'[1]INTERNAL PARAMETERS-1'!$B$5:$J$44,6,FALSE)*VLOOKUP(AirBFYLD2!CG$4,'[1]INTERNAL PARAMETERS-1'!$B$5:$J$44,3,FALSE) + AirBFYLD1!CG16*(1-VLOOKUP(AirBFYLD2!CG$4,'[1]INTERNAL PARAMETERS-1'!$B$5:$J$44,5,FALSE))*VLOOKUP(AirBFYLD2!CG$4,'[1]INTERNAL PARAMETERS-1'!$B$5:$J$44,8,FALSE)*VLOOKUP(AirBFYLD2!CG$4,'[1]INTERNAL PARAMETERS-1'!$B$5:$J$44,3,FALSE)</f>
        <v>2.3244150320078232E-6</v>
      </c>
      <c r="CH16" s="43">
        <f>AirBFYLD1!CH16*VLOOKUP(AirBFYLD2!CH$4,'[1]INTERNAL PARAMETERS-1'!$B$5:$J$44,5,FALSE)*VLOOKUP(AirBFYLD2!CH$4,'[1]INTERNAL PARAMETERS-1'!$B$5:$J$44,6,FALSE)*VLOOKUP(AirBFYLD2!CH$4,'[1]INTERNAL PARAMETERS-1'!$B$5:$J$44,3,FALSE) + AirBFYLD1!CH16*(1-VLOOKUP(AirBFYLD2!CH$4,'[1]INTERNAL PARAMETERS-1'!$B$5:$J$44,5,FALSE))*VLOOKUP(AirBFYLD2!CH$4,'[1]INTERNAL PARAMETERS-1'!$B$5:$J$44,8,FALSE)*VLOOKUP(AirBFYLD2!CH$4,'[1]INTERNAL PARAMETERS-1'!$B$5:$J$44,3,FALSE)</f>
        <v>0</v>
      </c>
      <c r="CJ16" s="45">
        <f t="shared" si="0"/>
        <v>2.1850045527638726</v>
      </c>
      <c r="CK16" s="43">
        <f t="shared" si="1"/>
        <v>7.3599256718907491E-2</v>
      </c>
    </row>
    <row r="17" spans="2:89" x14ac:dyDescent="0.5">
      <c r="B17" s="58" t="s">
        <v>5</v>
      </c>
      <c r="C17" s="57" t="s">
        <v>68</v>
      </c>
      <c r="D17" s="57" t="s">
        <v>55</v>
      </c>
      <c r="E17" s="133">
        <f>AirBF!X17</f>
        <v>4.8135868252185388</v>
      </c>
      <c r="F17" s="59">
        <f>'[1]INTERNAL PARAMETERS-1'!M17</f>
        <v>25.55</v>
      </c>
      <c r="G17" s="45">
        <f>AirBFYLD1!G17*VLOOKUP(AirBFYLD2!G$4,'[1]INTERNAL PARAMETERS-1'!$B$5:$J$44,5,FALSE)*VLOOKUP(AirBFYLD2!G$4,'[1]INTERNAL PARAMETERS-1'!$B$5:$J$44,7,FALSE)*AirBFYLD2!$F17 + AirBFYLD1!G17*(1-VLOOKUP(AirBFYLD2!G$4,'[1]INTERNAL PARAMETERS-1'!$B$5:$J$44,5,FALSE))*VLOOKUP(AirBFYLD2!G$4,'[1]INTERNAL PARAMETERS-1'!$B$5:$J$44,9,FALSE)*AirBFYLD2!$F17</f>
        <v>0.67567875957133228</v>
      </c>
      <c r="H17" s="44">
        <f>AirBFYLD1!H17*VLOOKUP(AirBFYLD2!H$4,'[1]INTERNAL PARAMETERS-1'!$B$5:$J$44,5,FALSE)*VLOOKUP(AirBFYLD2!H$4,'[1]INTERNAL PARAMETERS-1'!$B$5:$J$44,7,FALSE)*AirBFYLD2!$F17 + AirBFYLD1!H17*(1-VLOOKUP(AirBFYLD2!H$4,'[1]INTERNAL PARAMETERS-1'!$B$5:$J$44,5,FALSE))*VLOOKUP(AirBFYLD2!H$4,'[1]INTERNAL PARAMETERS-1'!$B$5:$J$44,9,FALSE)*AirBFYLD2!$F17</f>
        <v>0.22900786597479703</v>
      </c>
      <c r="I17" s="44">
        <f>AirBFYLD1!I17*VLOOKUP(AirBFYLD2!I$4,'[1]INTERNAL PARAMETERS-1'!$B$5:$J$44,5,FALSE)*VLOOKUP(AirBFYLD2!I$4,'[1]INTERNAL PARAMETERS-1'!$B$5:$J$44,7,FALSE)*AirBFYLD2!$F17 + AirBFYLD1!I17*(1-VLOOKUP(AirBFYLD2!I$4,'[1]INTERNAL PARAMETERS-1'!$B$5:$J$44,5,FALSE))*VLOOKUP(AirBFYLD2!I$4,'[1]INTERNAL PARAMETERS-1'!$B$5:$J$44,9,FALSE)*AirBFYLD2!$F17</f>
        <v>0.29472352173109784</v>
      </c>
      <c r="J17" s="44">
        <f>AirBFYLD1!J17*VLOOKUP(AirBFYLD2!J$4,'[1]INTERNAL PARAMETERS-1'!$B$5:$J$44,5,FALSE)*VLOOKUP(AirBFYLD2!J$4,'[1]INTERNAL PARAMETERS-1'!$B$5:$J$44,7,FALSE)*AirBFYLD2!$F17 + AirBFYLD1!J17*(1-VLOOKUP(AirBFYLD2!J$4,'[1]INTERNAL PARAMETERS-1'!$B$5:$J$44,5,FALSE))*VLOOKUP(AirBFYLD2!J$4,'[1]INTERNAL PARAMETERS-1'!$B$5:$J$44,9,FALSE)*AirBFYLD2!$F17</f>
        <v>0</v>
      </c>
      <c r="K17" s="44">
        <f>AirBFYLD1!K17*VLOOKUP(AirBFYLD2!K$4,'[1]INTERNAL PARAMETERS-1'!$B$5:$J$44,5,FALSE)*VLOOKUP(AirBFYLD2!K$4,'[1]INTERNAL PARAMETERS-1'!$B$5:$J$44,7,FALSE)*AirBFYLD2!$F17 + AirBFYLD1!K17*(1-VLOOKUP(AirBFYLD2!K$4,'[1]INTERNAL PARAMETERS-1'!$B$5:$J$44,5,FALSE))*VLOOKUP(AirBFYLD2!K$4,'[1]INTERNAL PARAMETERS-1'!$B$5:$J$44,9,FALSE)*AirBFYLD2!$F17</f>
        <v>3.6012480390083665E-3</v>
      </c>
      <c r="L17" s="44">
        <f>AirBFYLD1!L17*VLOOKUP(AirBFYLD2!L$4,'[1]INTERNAL PARAMETERS-1'!$B$5:$J$44,5,FALSE)*VLOOKUP(AirBFYLD2!L$4,'[1]INTERNAL PARAMETERS-1'!$B$5:$J$44,7,FALSE)*AirBFYLD2!$F17 + AirBFYLD1!L17*(1-VLOOKUP(AirBFYLD2!L$4,'[1]INTERNAL PARAMETERS-1'!$B$5:$J$44,5,FALSE))*VLOOKUP(AirBFYLD2!L$4,'[1]INTERNAL PARAMETERS-1'!$B$5:$J$44,9,FALSE)*AirBFYLD2!$F17</f>
        <v>0</v>
      </c>
      <c r="M17" s="44">
        <f>AirBFYLD1!M17*VLOOKUP(AirBFYLD2!M$4,'[1]INTERNAL PARAMETERS-1'!$B$5:$J$44,5,FALSE)*VLOOKUP(AirBFYLD2!M$4,'[1]INTERNAL PARAMETERS-1'!$B$5:$J$44,7,FALSE)*AirBFYLD2!$F17 + AirBFYLD1!M17*(1-VLOOKUP(AirBFYLD2!M$4,'[1]INTERNAL PARAMETERS-1'!$B$5:$J$44,5,FALSE))*VLOOKUP(AirBFYLD2!M$4,'[1]INTERNAL PARAMETERS-1'!$B$5:$J$44,9,FALSE)*AirBFYLD2!$F17</f>
        <v>2.7233231329922388E-2</v>
      </c>
      <c r="N17" s="44">
        <f>AirBFYLD1!N17*VLOOKUP(AirBFYLD2!N$4,'[1]INTERNAL PARAMETERS-1'!$B$5:$J$44,5,FALSE)*VLOOKUP(AirBFYLD2!N$4,'[1]INTERNAL PARAMETERS-1'!$B$5:$J$44,7,FALSE)*AirBFYLD2!$F17 + AirBFYLD1!N17*(1-VLOOKUP(AirBFYLD2!N$4,'[1]INTERNAL PARAMETERS-1'!$B$5:$J$44,5,FALSE))*VLOOKUP(AirBFYLD2!N$4,'[1]INTERNAL PARAMETERS-1'!$B$5:$J$44,9,FALSE)*AirBFYLD2!$F17</f>
        <v>6.6029030072322606E-4</v>
      </c>
      <c r="O17" s="44">
        <f>AirBFYLD1!O17*VLOOKUP(AirBFYLD2!O$4,'[1]INTERNAL PARAMETERS-1'!$B$5:$J$44,5,FALSE)*VLOOKUP(AirBFYLD2!O$4,'[1]INTERNAL PARAMETERS-1'!$B$5:$J$44,7,FALSE)*AirBFYLD2!$F17 + AirBFYLD1!O17*(1-VLOOKUP(AirBFYLD2!O$4,'[1]INTERNAL PARAMETERS-1'!$B$5:$J$44,5,FALSE))*VLOOKUP(AirBFYLD2!O$4,'[1]INTERNAL PARAMETERS-1'!$B$5:$J$44,9,FALSE)*AirBFYLD2!$F17</f>
        <v>0</v>
      </c>
      <c r="P17" s="44">
        <f>AirBFYLD1!P17*VLOOKUP(AirBFYLD2!P$4,'[1]INTERNAL PARAMETERS-1'!$B$5:$J$44,5,FALSE)*VLOOKUP(AirBFYLD2!P$4,'[1]INTERNAL PARAMETERS-1'!$B$5:$J$44,7,FALSE)*AirBFYLD2!$F17 + AirBFYLD1!P17*(1-VLOOKUP(AirBFYLD2!P$4,'[1]INTERNAL PARAMETERS-1'!$B$5:$J$44,5,FALSE))*VLOOKUP(AirBFYLD2!P$4,'[1]INTERNAL PARAMETERS-1'!$B$5:$J$44,9,FALSE)*AirBFYLD2!$F17</f>
        <v>0</v>
      </c>
      <c r="Q17" s="44">
        <f>AirBFYLD1!Q17*VLOOKUP(AirBFYLD2!Q$4,'[1]INTERNAL PARAMETERS-1'!$B$5:$J$44,5,FALSE)*VLOOKUP(AirBFYLD2!Q$4,'[1]INTERNAL PARAMETERS-1'!$B$5:$J$44,7,FALSE)*AirBFYLD2!$F17 + AirBFYLD1!Q17*(1-VLOOKUP(AirBFYLD2!Q$4,'[1]INTERNAL PARAMETERS-1'!$B$5:$J$44,5,FALSE))*VLOOKUP(AirBFYLD2!Q$4,'[1]INTERNAL PARAMETERS-1'!$B$5:$J$44,9,FALSE)*AirBFYLD2!$F17</f>
        <v>0</v>
      </c>
      <c r="R17" s="44">
        <f>AirBFYLD1!R17*VLOOKUP(AirBFYLD2!R$4,'[1]INTERNAL PARAMETERS-1'!$B$5:$J$44,5,FALSE)*VLOOKUP(AirBFYLD2!R$4,'[1]INTERNAL PARAMETERS-1'!$B$5:$J$44,7,FALSE)*AirBFYLD2!$F17 + AirBFYLD1!R17*(1-VLOOKUP(AirBFYLD2!R$4,'[1]INTERNAL PARAMETERS-1'!$B$5:$J$44,5,FALSE))*VLOOKUP(AirBFYLD2!R$4,'[1]INTERNAL PARAMETERS-1'!$B$5:$J$44,9,FALSE)*AirBFYLD2!$F17</f>
        <v>8.53629164801983E-4</v>
      </c>
      <c r="S17" s="44">
        <f>AirBFYLD1!S17*VLOOKUP(AirBFYLD2!S$4,'[1]INTERNAL PARAMETERS-1'!$B$5:$J$44,5,FALSE)*VLOOKUP(AirBFYLD2!S$4,'[1]INTERNAL PARAMETERS-1'!$B$5:$J$44,7,FALSE)*AirBFYLD2!$F17 + AirBFYLD1!S17*(1-VLOOKUP(AirBFYLD2!S$4,'[1]INTERNAL PARAMETERS-1'!$B$5:$J$44,5,FALSE))*VLOOKUP(AirBFYLD2!S$4,'[1]INTERNAL PARAMETERS-1'!$B$5:$J$44,9,FALSE)*AirBFYLD2!$F17</f>
        <v>3.442208321425206E-2</v>
      </c>
      <c r="T17" s="44">
        <f>AirBFYLD1!T17*VLOOKUP(AirBFYLD2!T$4,'[1]INTERNAL PARAMETERS-1'!$B$5:$J$44,5,FALSE)*VLOOKUP(AirBFYLD2!T$4,'[1]INTERNAL PARAMETERS-1'!$B$5:$J$44,7,FALSE)*AirBFYLD2!$F17 + AirBFYLD1!T17*(1-VLOOKUP(AirBFYLD2!T$4,'[1]INTERNAL PARAMETERS-1'!$B$5:$J$44,5,FALSE))*VLOOKUP(AirBFYLD2!T$4,'[1]INTERNAL PARAMETERS-1'!$B$5:$J$44,9,FALSE)*AirBFYLD2!$F17</f>
        <v>1.1204989672316489E-2</v>
      </c>
      <c r="U17" s="44">
        <f>AirBFYLD1!U17*VLOOKUP(AirBFYLD2!U$4,'[1]INTERNAL PARAMETERS-1'!$B$5:$J$44,5,FALSE)*VLOOKUP(AirBFYLD2!U$4,'[1]INTERNAL PARAMETERS-1'!$B$5:$J$44,7,FALSE)*AirBFYLD2!$F17 + AirBFYLD1!U17*(1-VLOOKUP(AirBFYLD2!U$4,'[1]INTERNAL PARAMETERS-1'!$B$5:$J$44,5,FALSE))*VLOOKUP(AirBFYLD2!U$4,'[1]INTERNAL PARAMETERS-1'!$B$5:$J$44,9,FALSE)*AirBFYLD2!$F17</f>
        <v>7.2350630735849054E-3</v>
      </c>
      <c r="V17" s="44">
        <f>AirBFYLD1!V17*VLOOKUP(AirBFYLD2!V$4,'[1]INTERNAL PARAMETERS-1'!$B$5:$J$44,5,FALSE)*VLOOKUP(AirBFYLD2!V$4,'[1]INTERNAL PARAMETERS-1'!$B$5:$J$44,7,FALSE)*AirBFYLD2!$F17 + AirBFYLD1!V17*(1-VLOOKUP(AirBFYLD2!V$4,'[1]INTERNAL PARAMETERS-1'!$B$5:$J$44,5,FALSE))*VLOOKUP(AirBFYLD2!V$4,'[1]INTERNAL PARAMETERS-1'!$B$5:$J$44,9,FALSE)*AirBFYLD2!$F17</f>
        <v>4.6028141340373453E-2</v>
      </c>
      <c r="W17" s="44">
        <f>AirBFYLD1!W17*VLOOKUP(AirBFYLD2!W$4,'[1]INTERNAL PARAMETERS-1'!$B$5:$J$44,5,FALSE)*VLOOKUP(AirBFYLD2!W$4,'[1]INTERNAL PARAMETERS-1'!$B$5:$J$44,7,FALSE)*AirBFYLD2!$F17 + AirBFYLD1!W17*(1-VLOOKUP(AirBFYLD2!W$4,'[1]INTERNAL PARAMETERS-1'!$B$5:$J$44,5,FALSE))*VLOOKUP(AirBFYLD2!W$4,'[1]INTERNAL PARAMETERS-1'!$B$5:$J$44,9,FALSE)*AirBFYLD2!$F17</f>
        <v>0</v>
      </c>
      <c r="X17" s="44">
        <f>AirBFYLD1!X17*VLOOKUP(AirBFYLD2!X$4,'[1]INTERNAL PARAMETERS-1'!$B$5:$J$44,5,FALSE)*VLOOKUP(AirBFYLD2!X$4,'[1]INTERNAL PARAMETERS-1'!$B$5:$J$44,7,FALSE)*AirBFYLD2!$F17 + AirBFYLD1!X17*(1-VLOOKUP(AirBFYLD2!X$4,'[1]INTERNAL PARAMETERS-1'!$B$5:$J$44,5,FALSE))*VLOOKUP(AirBFYLD2!X$4,'[1]INTERNAL PARAMETERS-1'!$B$5:$J$44,9,FALSE)*AirBFYLD2!$F17</f>
        <v>0</v>
      </c>
      <c r="Y17" s="44">
        <f>AirBFYLD1!Y17*VLOOKUP(AirBFYLD2!Y$4,'[1]INTERNAL PARAMETERS-1'!$B$5:$J$44,5,FALSE)*VLOOKUP(AirBFYLD2!Y$4,'[1]INTERNAL PARAMETERS-1'!$B$5:$J$44,7,FALSE)*AirBFYLD2!$F17 + AirBFYLD1!Y17*(1-VLOOKUP(AirBFYLD2!Y$4,'[1]INTERNAL PARAMETERS-1'!$B$5:$J$44,5,FALSE))*VLOOKUP(AirBFYLD2!Y$4,'[1]INTERNAL PARAMETERS-1'!$B$5:$J$44,9,FALSE)*AirBFYLD2!$F17</f>
        <v>0</v>
      </c>
      <c r="Z17" s="44">
        <f>AirBFYLD1!Z17*VLOOKUP(AirBFYLD2!Z$4,'[1]INTERNAL PARAMETERS-1'!$B$5:$J$44,5,FALSE)*VLOOKUP(AirBFYLD2!Z$4,'[1]INTERNAL PARAMETERS-1'!$B$5:$J$44,7,FALSE)*AirBFYLD2!$F17 + AirBFYLD1!Z17*(1-VLOOKUP(AirBFYLD2!Z$4,'[1]INTERNAL PARAMETERS-1'!$B$5:$J$44,5,FALSE))*VLOOKUP(AirBFYLD2!Z$4,'[1]INTERNAL PARAMETERS-1'!$B$5:$J$44,9,FALSE)*AirBFYLD2!$F17</f>
        <v>0</v>
      </c>
      <c r="AA17" s="44">
        <f>AirBFYLD1!AA17*VLOOKUP(AirBFYLD2!AA$4,'[1]INTERNAL PARAMETERS-1'!$B$5:$J$44,5,FALSE)*VLOOKUP(AirBFYLD2!AA$4,'[1]INTERNAL PARAMETERS-1'!$B$5:$J$44,7,FALSE)*AirBFYLD2!$F17 + AirBFYLD1!AA17*(1-VLOOKUP(AirBFYLD2!AA$4,'[1]INTERNAL PARAMETERS-1'!$B$5:$J$44,5,FALSE))*VLOOKUP(AirBFYLD2!AA$4,'[1]INTERNAL PARAMETERS-1'!$B$5:$J$44,9,FALSE)*AirBFYLD2!$F17</f>
        <v>0</v>
      </c>
      <c r="AB17" s="44">
        <f>AirBFYLD1!AB17*VLOOKUP(AirBFYLD2!AB$4,'[1]INTERNAL PARAMETERS-1'!$B$5:$J$44,5,FALSE)*VLOOKUP(AirBFYLD2!AB$4,'[1]INTERNAL PARAMETERS-1'!$B$5:$J$44,7,FALSE)*AirBFYLD2!$F17 + AirBFYLD1!AB17*(1-VLOOKUP(AirBFYLD2!AB$4,'[1]INTERNAL PARAMETERS-1'!$B$5:$J$44,5,FALSE))*VLOOKUP(AirBFYLD2!AB$4,'[1]INTERNAL PARAMETERS-1'!$B$5:$J$44,9,FALSE)*AirBFYLD2!$F17</f>
        <v>0</v>
      </c>
      <c r="AC17" s="44">
        <f>AirBFYLD1!AC17*VLOOKUP(AirBFYLD2!AC$4,'[1]INTERNAL PARAMETERS-1'!$B$5:$J$44,5,FALSE)*VLOOKUP(AirBFYLD2!AC$4,'[1]INTERNAL PARAMETERS-1'!$B$5:$J$44,7,FALSE)*AirBFYLD2!$F17 + AirBFYLD1!AC17*(1-VLOOKUP(AirBFYLD2!AC$4,'[1]INTERNAL PARAMETERS-1'!$B$5:$J$44,5,FALSE))*VLOOKUP(AirBFYLD2!AC$4,'[1]INTERNAL PARAMETERS-1'!$B$5:$J$44,9,FALSE)*AirBFYLD2!$F17</f>
        <v>0</v>
      </c>
      <c r="AD17" s="44">
        <f>AirBFYLD1!AD17*VLOOKUP(AirBFYLD2!AD$4,'[1]INTERNAL PARAMETERS-1'!$B$5:$J$44,5,FALSE)*VLOOKUP(AirBFYLD2!AD$4,'[1]INTERNAL PARAMETERS-1'!$B$5:$J$44,7,FALSE)*AirBFYLD2!$F17 + AirBFYLD1!AD17*(1-VLOOKUP(AirBFYLD2!AD$4,'[1]INTERNAL PARAMETERS-1'!$B$5:$J$44,5,FALSE))*VLOOKUP(AirBFYLD2!AD$4,'[1]INTERNAL PARAMETERS-1'!$B$5:$J$44,9,FALSE)*AirBFYLD2!$F17</f>
        <v>0</v>
      </c>
      <c r="AE17" s="44">
        <f>AirBFYLD1!AE17*VLOOKUP(AirBFYLD2!AE$4,'[1]INTERNAL PARAMETERS-1'!$B$5:$J$44,5,FALSE)*VLOOKUP(AirBFYLD2!AE$4,'[1]INTERNAL PARAMETERS-1'!$B$5:$J$44,7,FALSE)*AirBFYLD2!$F17 + AirBFYLD1!AE17*(1-VLOOKUP(AirBFYLD2!AE$4,'[1]INTERNAL PARAMETERS-1'!$B$5:$J$44,5,FALSE))*VLOOKUP(AirBFYLD2!AE$4,'[1]INTERNAL PARAMETERS-1'!$B$5:$J$44,9,FALSE)*AirBFYLD2!$F17</f>
        <v>0</v>
      </c>
      <c r="AF17" s="44">
        <f>AirBFYLD1!AF17*VLOOKUP(AirBFYLD2!AF$4,'[1]INTERNAL PARAMETERS-1'!$B$5:$J$44,5,FALSE)*VLOOKUP(AirBFYLD2!AF$4,'[1]INTERNAL PARAMETERS-1'!$B$5:$J$44,7,FALSE)*AirBFYLD2!$F17 + AirBFYLD1!AF17*(1-VLOOKUP(AirBFYLD2!AF$4,'[1]INTERNAL PARAMETERS-1'!$B$5:$J$44,5,FALSE))*VLOOKUP(AirBFYLD2!AF$4,'[1]INTERNAL PARAMETERS-1'!$B$5:$J$44,9,FALSE)*AirBFYLD2!$F17</f>
        <v>2.0807210892048338E-3</v>
      </c>
      <c r="AG17" s="44">
        <f>AirBFYLD1!AG17*VLOOKUP(AirBFYLD2!AG$4,'[1]INTERNAL PARAMETERS-1'!$B$5:$J$44,5,FALSE)*VLOOKUP(AirBFYLD2!AG$4,'[1]INTERNAL PARAMETERS-1'!$B$5:$J$44,7,FALSE)*AirBFYLD2!$F17 + AirBFYLD1!AG17*(1-VLOOKUP(AirBFYLD2!AG$4,'[1]INTERNAL PARAMETERS-1'!$B$5:$J$44,5,FALSE))*VLOOKUP(AirBFYLD2!AG$4,'[1]INTERNAL PARAMETERS-1'!$B$5:$J$44,9,FALSE)*AirBFYLD2!$F17</f>
        <v>0</v>
      </c>
      <c r="AH17" s="44">
        <f>AirBFYLD1!AH17*VLOOKUP(AirBFYLD2!AH$4,'[1]INTERNAL PARAMETERS-1'!$B$5:$J$44,5,FALSE)*VLOOKUP(AirBFYLD2!AH$4,'[1]INTERNAL PARAMETERS-1'!$B$5:$J$44,7,FALSE)*AirBFYLD2!$F17 + AirBFYLD1!AH17*(1-VLOOKUP(AirBFYLD2!AH$4,'[1]INTERNAL PARAMETERS-1'!$B$5:$J$44,5,FALSE))*VLOOKUP(AirBFYLD2!AH$4,'[1]INTERNAL PARAMETERS-1'!$B$5:$J$44,9,FALSE)*AirBFYLD2!$F17</f>
        <v>0</v>
      </c>
      <c r="AI17" s="44">
        <f>AirBFYLD1!AI17*VLOOKUP(AirBFYLD2!AI$4,'[1]INTERNAL PARAMETERS-1'!$B$5:$J$44,5,FALSE)*VLOOKUP(AirBFYLD2!AI$4,'[1]INTERNAL PARAMETERS-1'!$B$5:$J$44,7,FALSE)*AirBFYLD2!$F17 + AirBFYLD1!AI17*(1-VLOOKUP(AirBFYLD2!AI$4,'[1]INTERNAL PARAMETERS-1'!$B$5:$J$44,5,FALSE))*VLOOKUP(AirBFYLD2!AI$4,'[1]INTERNAL PARAMETERS-1'!$B$5:$J$44,9,FALSE)*AirBFYLD2!$F17</f>
        <v>1.2005390001461733E-3</v>
      </c>
      <c r="AJ17" s="44">
        <f>AirBFYLD1!AJ17*VLOOKUP(AirBFYLD2!AJ$4,'[1]INTERNAL PARAMETERS-1'!$B$5:$J$44,5,FALSE)*VLOOKUP(AirBFYLD2!AJ$4,'[1]INTERNAL PARAMETERS-1'!$B$5:$J$44,7,FALSE)*AirBFYLD2!$F17 + AirBFYLD1!AJ17*(1-VLOOKUP(AirBFYLD2!AJ$4,'[1]INTERNAL PARAMETERS-1'!$B$5:$J$44,5,FALSE))*VLOOKUP(AirBFYLD2!AJ$4,'[1]INTERNAL PARAMETERS-1'!$B$5:$J$44,9,FALSE)*AirBFYLD2!$F17</f>
        <v>5.2022823728712832E-3</v>
      </c>
      <c r="AK17" s="44">
        <f>AirBFYLD1!AK17*VLOOKUP(AirBFYLD2!AK$4,'[1]INTERNAL PARAMETERS-1'!$B$5:$J$44,5,FALSE)*VLOOKUP(AirBFYLD2!AK$4,'[1]INTERNAL PARAMETERS-1'!$B$5:$J$44,7,FALSE)*AirBFYLD2!$F17 + AirBFYLD1!AK17*(1-VLOOKUP(AirBFYLD2!AK$4,'[1]INTERNAL PARAMETERS-1'!$B$5:$J$44,5,FALSE))*VLOOKUP(AirBFYLD2!AK$4,'[1]INTERNAL PARAMETERS-1'!$B$5:$J$44,9,FALSE)*AirBFYLD2!$F17</f>
        <v>0</v>
      </c>
      <c r="AL17" s="44">
        <f>AirBFYLD1!AL17*VLOOKUP(AirBFYLD2!AL$4,'[1]INTERNAL PARAMETERS-1'!$B$5:$J$44,5,FALSE)*VLOOKUP(AirBFYLD2!AL$4,'[1]INTERNAL PARAMETERS-1'!$B$5:$J$44,7,FALSE)*AirBFYLD2!$F17 + AirBFYLD1!AL17*(1-VLOOKUP(AirBFYLD2!AL$4,'[1]INTERNAL PARAMETERS-1'!$B$5:$J$44,5,FALSE))*VLOOKUP(AirBFYLD2!AL$4,'[1]INTERNAL PARAMETERS-1'!$B$5:$J$44,9,FALSE)*AirBFYLD2!$F17</f>
        <v>0</v>
      </c>
      <c r="AM17" s="44">
        <f>AirBFYLD1!AM17*VLOOKUP(AirBFYLD2!AM$4,'[1]INTERNAL PARAMETERS-1'!$B$5:$J$44,5,FALSE)*VLOOKUP(AirBFYLD2!AM$4,'[1]INTERNAL PARAMETERS-1'!$B$5:$J$44,7,FALSE)*AirBFYLD2!$F17 + AirBFYLD1!AM17*(1-VLOOKUP(AirBFYLD2!AM$4,'[1]INTERNAL PARAMETERS-1'!$B$5:$J$44,5,FALSE))*VLOOKUP(AirBFYLD2!AM$4,'[1]INTERNAL PARAMETERS-1'!$B$5:$J$44,9,FALSE)*AirBFYLD2!$F17</f>
        <v>0</v>
      </c>
      <c r="AN17" s="44">
        <f>AirBFYLD1!AN17*VLOOKUP(AirBFYLD2!AN$4,'[1]INTERNAL PARAMETERS-1'!$B$5:$J$44,5,FALSE)*VLOOKUP(AirBFYLD2!AN$4,'[1]INTERNAL PARAMETERS-1'!$B$5:$J$44,7,FALSE)*AirBFYLD2!$F17 + AirBFYLD1!AN17*(1-VLOOKUP(AirBFYLD2!AN$4,'[1]INTERNAL PARAMETERS-1'!$B$5:$J$44,5,FALSE))*VLOOKUP(AirBFYLD2!AN$4,'[1]INTERNAL PARAMETERS-1'!$B$5:$J$44,9,FALSE)*AirBFYLD2!$F17</f>
        <v>0</v>
      </c>
      <c r="AO17" s="44">
        <f>AirBFYLD1!AO17*VLOOKUP(AirBFYLD2!AO$4,'[1]INTERNAL PARAMETERS-1'!$B$5:$J$44,5,FALSE)*VLOOKUP(AirBFYLD2!AO$4,'[1]INTERNAL PARAMETERS-1'!$B$5:$J$44,7,FALSE)*AirBFYLD2!$F17 + AirBFYLD1!AO17*(1-VLOOKUP(AirBFYLD2!AO$4,'[1]INTERNAL PARAMETERS-1'!$B$5:$J$44,5,FALSE))*VLOOKUP(AirBFYLD2!AO$4,'[1]INTERNAL PARAMETERS-1'!$B$5:$J$44,9,FALSE)*AirBFYLD2!$F17</f>
        <v>0</v>
      </c>
      <c r="AP17" s="44">
        <f>AirBFYLD1!AP17*VLOOKUP(AirBFYLD2!AP$4,'[1]INTERNAL PARAMETERS-1'!$B$5:$J$44,5,FALSE)*VLOOKUP(AirBFYLD2!AP$4,'[1]INTERNAL PARAMETERS-1'!$B$5:$J$44,7,FALSE)*AirBFYLD2!$F17 + AirBFYLD1!AP17*(1-VLOOKUP(AirBFYLD2!AP$4,'[1]INTERNAL PARAMETERS-1'!$B$5:$J$44,5,FALSE))*VLOOKUP(AirBFYLD2!AP$4,'[1]INTERNAL PARAMETERS-1'!$B$5:$J$44,9,FALSE)*AirBFYLD2!$F17</f>
        <v>0</v>
      </c>
      <c r="AQ17" s="44">
        <f>AirBFYLD1!AQ17*VLOOKUP(AirBFYLD2!AQ$4,'[1]INTERNAL PARAMETERS-1'!$B$5:$J$44,5,FALSE)*VLOOKUP(AirBFYLD2!AQ$4,'[1]INTERNAL PARAMETERS-1'!$B$5:$J$44,7,FALSE)*AirBFYLD2!$F17 + AirBFYLD1!AQ17*(1-VLOOKUP(AirBFYLD2!AQ$4,'[1]INTERNAL PARAMETERS-1'!$B$5:$J$44,5,FALSE))*VLOOKUP(AirBFYLD2!AQ$4,'[1]INTERNAL PARAMETERS-1'!$B$5:$J$44,9,FALSE)*AirBFYLD2!$F17</f>
        <v>0</v>
      </c>
      <c r="AR17" s="44">
        <f>AirBFYLD1!AR17*VLOOKUP(AirBFYLD2!AR$4,'[1]INTERNAL PARAMETERS-1'!$B$5:$J$44,5,FALSE)*VLOOKUP(AirBFYLD2!AR$4,'[1]INTERNAL PARAMETERS-1'!$B$5:$J$44,7,FALSE)*AirBFYLD2!$F17 + AirBFYLD1!AR17*(1-VLOOKUP(AirBFYLD2!AR$4,'[1]INTERNAL PARAMETERS-1'!$B$5:$J$44,5,FALSE))*VLOOKUP(AirBFYLD2!AR$4,'[1]INTERNAL PARAMETERS-1'!$B$5:$J$44,9,FALSE)*AirBFYLD2!$F17</f>
        <v>0</v>
      </c>
      <c r="AS17" s="44">
        <f>AirBFYLD1!AS17*VLOOKUP(AirBFYLD2!AS$4,'[1]INTERNAL PARAMETERS-1'!$B$5:$J$44,5,FALSE)*VLOOKUP(AirBFYLD2!AS$4,'[1]INTERNAL PARAMETERS-1'!$B$5:$J$44,7,FALSE)*AirBFYLD2!$F17 + AirBFYLD1!AS17*(1-VLOOKUP(AirBFYLD2!AS$4,'[1]INTERNAL PARAMETERS-1'!$B$5:$J$44,5,FALSE))*VLOOKUP(AirBFYLD2!AS$4,'[1]INTERNAL PARAMETERS-1'!$B$5:$J$44,9,FALSE)*AirBFYLD2!$F17</f>
        <v>0</v>
      </c>
      <c r="AT17" s="43">
        <f>AirBFYLD1!AT17*VLOOKUP(AirBFYLD2!AT$4,'[1]INTERNAL PARAMETERS-1'!$B$5:$J$44,5,FALSE)*VLOOKUP(AirBFYLD2!AT$4,'[1]INTERNAL PARAMETERS-1'!$B$5:$J$44,7,FALSE)*AirBFYLD2!$F17 + AirBFYLD1!AT17*(1-VLOOKUP(AirBFYLD2!AT$4,'[1]INTERNAL PARAMETERS-1'!$B$5:$J$44,5,FALSE))*VLOOKUP(AirBFYLD2!AT$4,'[1]INTERNAL PARAMETERS-1'!$B$5:$J$44,9,FALSE)*AirBFYLD2!$F17</f>
        <v>0</v>
      </c>
      <c r="AU17" s="45">
        <f>AirBFYLD1!AU17*VLOOKUP(AirBFYLD2!AU$4,'[1]INTERNAL PARAMETERS-1'!$B$5:$J$44,5,FALSE)*VLOOKUP(AirBFYLD2!AU$4,'[1]INTERNAL PARAMETERS-1'!$B$5:$J$44,6,FALSE)*VLOOKUP(AirBFYLD2!AU$4,'[1]INTERNAL PARAMETERS-1'!$B$5:$J$44,3,FALSE) + AirBFYLD1!AU17*(1-VLOOKUP(AirBFYLD2!AU$4,'[1]INTERNAL PARAMETERS-1'!$B$5:$J$44,5,FALSE))*VLOOKUP(AirBFYLD2!AU$4,'[1]INTERNAL PARAMETERS-1'!$B$5:$J$44,8,FALSE)*VLOOKUP(AirBFYLD2!AU$4,'[1]INTERNAL PARAMETERS-1'!$B$5:$J$44,3,FALSE)</f>
        <v>0</v>
      </c>
      <c r="AV17" s="44">
        <f>AirBFYLD1!AV17*VLOOKUP(AirBFYLD2!AV$4,'[1]INTERNAL PARAMETERS-1'!$B$5:$J$44,5,FALSE)*VLOOKUP(AirBFYLD2!AV$4,'[1]INTERNAL PARAMETERS-1'!$B$5:$J$44,6,FALSE)*VLOOKUP(AirBFYLD2!AV$4,'[1]INTERNAL PARAMETERS-1'!$B$5:$J$44,3,FALSE) + AirBFYLD1!AV17*(1-VLOOKUP(AirBFYLD2!AV$4,'[1]INTERNAL PARAMETERS-1'!$B$5:$J$44,5,FALSE))*VLOOKUP(AirBFYLD2!AV$4,'[1]INTERNAL PARAMETERS-1'!$B$5:$J$44,8,FALSE)*VLOOKUP(AirBFYLD2!AV$4,'[1]INTERNAL PARAMETERS-1'!$B$5:$J$44,3,FALSE)</f>
        <v>0</v>
      </c>
      <c r="AW17" s="44">
        <f>AirBFYLD1!AW17*VLOOKUP(AirBFYLD2!AW$4,'[1]INTERNAL PARAMETERS-1'!$B$5:$J$44,5,FALSE)*VLOOKUP(AirBFYLD2!AW$4,'[1]INTERNAL PARAMETERS-1'!$B$5:$J$44,6,FALSE)*VLOOKUP(AirBFYLD2!AW$4,'[1]INTERNAL PARAMETERS-1'!$B$5:$J$44,3,FALSE) + AirBFYLD1!AW17*(1-VLOOKUP(AirBFYLD2!AW$4,'[1]INTERNAL PARAMETERS-1'!$B$5:$J$44,5,FALSE))*VLOOKUP(AirBFYLD2!AW$4,'[1]INTERNAL PARAMETERS-1'!$B$5:$J$44,8,FALSE)*VLOOKUP(AirBFYLD2!AW$4,'[1]INTERNAL PARAMETERS-1'!$B$5:$J$44,3,FALSE)</f>
        <v>1.3619311330612456E-2</v>
      </c>
      <c r="AX17" s="44">
        <f>AirBFYLD1!AX17*VLOOKUP(AirBFYLD2!AX$4,'[1]INTERNAL PARAMETERS-1'!$B$5:$J$44,5,FALSE)*VLOOKUP(AirBFYLD2!AX$4,'[1]INTERNAL PARAMETERS-1'!$B$5:$J$44,6,FALSE)*VLOOKUP(AirBFYLD2!AX$4,'[1]INTERNAL PARAMETERS-1'!$B$5:$J$44,3,FALSE) + AirBFYLD1!AX17*(1-VLOOKUP(AirBFYLD2!AX$4,'[1]INTERNAL PARAMETERS-1'!$B$5:$J$44,5,FALSE))*VLOOKUP(AirBFYLD2!AX$4,'[1]INTERNAL PARAMETERS-1'!$B$5:$J$44,8,FALSE)*VLOOKUP(AirBFYLD2!AX$4,'[1]INTERNAL PARAMETERS-1'!$B$5:$J$44,3,FALSE)</f>
        <v>0</v>
      </c>
      <c r="AY17" s="44">
        <f>AirBFYLD1!AY17*VLOOKUP(AirBFYLD2!AY$4,'[1]INTERNAL PARAMETERS-1'!$B$5:$J$44,5,FALSE)*VLOOKUP(AirBFYLD2!AY$4,'[1]INTERNAL PARAMETERS-1'!$B$5:$J$44,6,FALSE)*VLOOKUP(AirBFYLD2!AY$4,'[1]INTERNAL PARAMETERS-1'!$B$5:$J$44,3,FALSE) + AirBFYLD1!AY17*(1-VLOOKUP(AirBFYLD2!AY$4,'[1]INTERNAL PARAMETERS-1'!$B$5:$J$44,5,FALSE))*VLOOKUP(AirBFYLD2!AY$4,'[1]INTERNAL PARAMETERS-1'!$B$5:$J$44,8,FALSE)*VLOOKUP(AirBFYLD2!AY$4,'[1]INTERNAL PARAMETERS-1'!$B$5:$J$44,3,FALSE)</f>
        <v>0</v>
      </c>
      <c r="AZ17" s="44">
        <f>AirBFYLD1!AZ17*VLOOKUP(AirBFYLD2!AZ$4,'[1]INTERNAL PARAMETERS-1'!$B$5:$J$44,5,FALSE)*VLOOKUP(AirBFYLD2!AZ$4,'[1]INTERNAL PARAMETERS-1'!$B$5:$J$44,6,FALSE)*VLOOKUP(AirBFYLD2!AZ$4,'[1]INTERNAL PARAMETERS-1'!$B$5:$J$44,3,FALSE) + AirBFYLD1!AZ17*(1-VLOOKUP(AirBFYLD2!AZ$4,'[1]INTERNAL PARAMETERS-1'!$B$5:$J$44,5,FALSE))*VLOOKUP(AirBFYLD2!AZ$4,'[1]INTERNAL PARAMETERS-1'!$B$5:$J$44,8,FALSE)*VLOOKUP(AirBFYLD2!AZ$4,'[1]INTERNAL PARAMETERS-1'!$B$5:$J$44,3,FALSE)</f>
        <v>0</v>
      </c>
      <c r="BA17" s="44">
        <f>AirBFYLD1!BA17*VLOOKUP(AirBFYLD2!BA$4,'[1]INTERNAL PARAMETERS-1'!$B$5:$J$44,5,FALSE)*VLOOKUP(AirBFYLD2!BA$4,'[1]INTERNAL PARAMETERS-1'!$B$5:$J$44,6,FALSE)*VLOOKUP(AirBFYLD2!BA$4,'[1]INTERNAL PARAMETERS-1'!$B$5:$J$44,3,FALSE) + AirBFYLD1!BA17*(1-VLOOKUP(AirBFYLD2!BA$4,'[1]INTERNAL PARAMETERS-1'!$B$5:$J$44,5,FALSE))*VLOOKUP(AirBFYLD2!BA$4,'[1]INTERNAL PARAMETERS-1'!$B$5:$J$44,8,FALSE)*VLOOKUP(AirBFYLD2!BA$4,'[1]INTERNAL PARAMETERS-1'!$B$5:$J$44,3,FALSE)</f>
        <v>1.2578635588934687E-2</v>
      </c>
      <c r="BB17" s="44">
        <f>AirBFYLD1!BB17*VLOOKUP(AirBFYLD2!BB$4,'[1]INTERNAL PARAMETERS-1'!$B$5:$J$44,5,FALSE)*VLOOKUP(AirBFYLD2!BB$4,'[1]INTERNAL PARAMETERS-1'!$B$5:$J$44,6,FALSE)*VLOOKUP(AirBFYLD2!BB$4,'[1]INTERNAL PARAMETERS-1'!$B$5:$J$44,3,FALSE) + AirBFYLD1!BB17*(1-VLOOKUP(AirBFYLD2!BB$4,'[1]INTERNAL PARAMETERS-1'!$B$5:$J$44,5,FALSE))*VLOOKUP(AirBFYLD2!BB$4,'[1]INTERNAL PARAMETERS-1'!$B$5:$J$44,8,FALSE)*VLOOKUP(AirBFYLD2!BB$4,'[1]INTERNAL PARAMETERS-1'!$B$5:$J$44,3,FALSE)</f>
        <v>1.5220556802873824E-3</v>
      </c>
      <c r="BC17" s="44">
        <f>AirBFYLD1!BC17*VLOOKUP(AirBFYLD2!BC$4,'[1]INTERNAL PARAMETERS-1'!$B$5:$J$44,5,FALSE)*VLOOKUP(AirBFYLD2!BC$4,'[1]INTERNAL PARAMETERS-1'!$B$5:$J$44,6,FALSE)*VLOOKUP(AirBFYLD2!BC$4,'[1]INTERNAL PARAMETERS-1'!$B$5:$J$44,3,FALSE) + AirBFYLD1!BC17*(1-VLOOKUP(AirBFYLD2!BC$4,'[1]INTERNAL PARAMETERS-1'!$B$5:$J$44,5,FALSE))*VLOOKUP(AirBFYLD2!BC$4,'[1]INTERNAL PARAMETERS-1'!$B$5:$J$44,8,FALSE)*VLOOKUP(AirBFYLD2!BC$4,'[1]INTERNAL PARAMETERS-1'!$B$5:$J$44,3,FALSE)</f>
        <v>8.4042442015054876E-3</v>
      </c>
      <c r="BD17" s="44">
        <f>AirBFYLD1!BD17*VLOOKUP(AirBFYLD2!BD$4,'[1]INTERNAL PARAMETERS-1'!$B$5:$J$44,5,FALSE)*VLOOKUP(AirBFYLD2!BD$4,'[1]INTERNAL PARAMETERS-1'!$B$5:$J$44,6,FALSE)*VLOOKUP(AirBFYLD2!BD$4,'[1]INTERNAL PARAMETERS-1'!$B$5:$J$44,3,FALSE) + AirBFYLD1!BD17*(1-VLOOKUP(AirBFYLD2!BD$4,'[1]INTERNAL PARAMETERS-1'!$B$5:$J$44,5,FALSE))*VLOOKUP(AirBFYLD2!BD$4,'[1]INTERNAL PARAMETERS-1'!$B$5:$J$44,8,FALSE)*VLOOKUP(AirBFYLD2!BD$4,'[1]INTERNAL PARAMETERS-1'!$B$5:$J$44,3,FALSE)</f>
        <v>1.4225075412170186E-3</v>
      </c>
      <c r="BE17" s="44">
        <f>AirBFYLD1!BE17*VLOOKUP(AirBFYLD2!BE$4,'[1]INTERNAL PARAMETERS-1'!$B$5:$J$44,5,FALSE)*VLOOKUP(AirBFYLD2!BE$4,'[1]INTERNAL PARAMETERS-1'!$B$5:$J$44,6,FALSE)*VLOOKUP(AirBFYLD2!BE$4,'[1]INTERNAL PARAMETERS-1'!$B$5:$J$44,3,FALSE) + AirBFYLD1!BE17*(1-VLOOKUP(AirBFYLD2!BE$4,'[1]INTERNAL PARAMETERS-1'!$B$5:$J$44,5,FALSE))*VLOOKUP(AirBFYLD2!BE$4,'[1]INTERNAL PARAMETERS-1'!$B$5:$J$44,8,FALSE)*VLOOKUP(AirBFYLD2!BE$4,'[1]INTERNAL PARAMETERS-1'!$B$5:$J$44,3,FALSE)</f>
        <v>4.8063036607845847E-3</v>
      </c>
      <c r="BF17" s="44">
        <f>AirBFYLD1!BF17*VLOOKUP(AirBFYLD2!BF$4,'[1]INTERNAL PARAMETERS-1'!$B$5:$J$44,5,FALSE)*VLOOKUP(AirBFYLD2!BF$4,'[1]INTERNAL PARAMETERS-1'!$B$5:$J$44,6,FALSE)*VLOOKUP(AirBFYLD2!BF$4,'[1]INTERNAL PARAMETERS-1'!$B$5:$J$44,3,FALSE) + AirBFYLD1!BF17*(1-VLOOKUP(AirBFYLD2!BF$4,'[1]INTERNAL PARAMETERS-1'!$B$5:$J$44,5,FALSE))*VLOOKUP(AirBFYLD2!BF$4,'[1]INTERNAL PARAMETERS-1'!$B$5:$J$44,8,FALSE)*VLOOKUP(AirBFYLD2!BF$4,'[1]INTERNAL PARAMETERS-1'!$B$5:$J$44,3,FALSE)</f>
        <v>0</v>
      </c>
      <c r="BG17" s="44">
        <f>AirBFYLD1!BG17*VLOOKUP(AirBFYLD2!BG$4,'[1]INTERNAL PARAMETERS-1'!$B$5:$J$44,5,FALSE)*VLOOKUP(AirBFYLD2!BG$4,'[1]INTERNAL PARAMETERS-1'!$B$5:$J$44,6,FALSE)*VLOOKUP(AirBFYLD2!BG$4,'[1]INTERNAL PARAMETERS-1'!$B$5:$J$44,3,FALSE) + AirBFYLD1!BG17*(1-VLOOKUP(AirBFYLD2!BG$4,'[1]INTERNAL PARAMETERS-1'!$B$5:$J$44,5,FALSE))*VLOOKUP(AirBFYLD2!BG$4,'[1]INTERNAL PARAMETERS-1'!$B$5:$J$44,8,FALSE)*VLOOKUP(AirBFYLD2!BG$4,'[1]INTERNAL PARAMETERS-1'!$B$5:$J$44,3,FALSE)</f>
        <v>2.0092803543027386E-3</v>
      </c>
      <c r="BH17" s="44">
        <f>AirBFYLD1!BH17*VLOOKUP(AirBFYLD2!BH$4,'[1]INTERNAL PARAMETERS-1'!$B$5:$J$44,5,FALSE)*VLOOKUP(AirBFYLD2!BH$4,'[1]INTERNAL PARAMETERS-1'!$B$5:$J$44,6,FALSE)*VLOOKUP(AirBFYLD2!BH$4,'[1]INTERNAL PARAMETERS-1'!$B$5:$J$44,3,FALSE) + AirBFYLD1!BH17*(1-VLOOKUP(AirBFYLD2!BH$4,'[1]INTERNAL PARAMETERS-1'!$B$5:$J$44,5,FALSE))*VLOOKUP(AirBFYLD2!BH$4,'[1]INTERNAL PARAMETERS-1'!$B$5:$J$44,8,FALSE)*VLOOKUP(AirBFYLD2!BH$4,'[1]INTERNAL PARAMETERS-1'!$B$5:$J$44,3,FALSE)</f>
        <v>1.3615806977133475E-5</v>
      </c>
      <c r="BI17" s="44">
        <f>AirBFYLD1!BI17*VLOOKUP(AirBFYLD2!BI$4,'[1]INTERNAL PARAMETERS-1'!$B$5:$J$44,5,FALSE)*VLOOKUP(AirBFYLD2!BI$4,'[1]INTERNAL PARAMETERS-1'!$B$5:$J$44,6,FALSE)*VLOOKUP(AirBFYLD2!BI$4,'[1]INTERNAL PARAMETERS-1'!$B$5:$J$44,3,FALSE) + AirBFYLD1!BI17*(1-VLOOKUP(AirBFYLD2!BI$4,'[1]INTERNAL PARAMETERS-1'!$B$5:$J$44,5,FALSE))*VLOOKUP(AirBFYLD2!BI$4,'[1]INTERNAL PARAMETERS-1'!$B$5:$J$44,8,FALSE)*VLOOKUP(AirBFYLD2!BI$4,'[1]INTERNAL PARAMETERS-1'!$B$5:$J$44,3,FALSE)</f>
        <v>0</v>
      </c>
      <c r="BJ17" s="44">
        <f>AirBFYLD1!BJ17*VLOOKUP(AirBFYLD2!BJ$4,'[1]INTERNAL PARAMETERS-1'!$B$5:$J$44,5,FALSE)*VLOOKUP(AirBFYLD2!BJ$4,'[1]INTERNAL PARAMETERS-1'!$B$5:$J$44,6,FALSE)*VLOOKUP(AirBFYLD2!BJ$4,'[1]INTERNAL PARAMETERS-1'!$B$5:$J$44,3,FALSE) + AirBFYLD1!BJ17*(1-VLOOKUP(AirBFYLD2!BJ$4,'[1]INTERNAL PARAMETERS-1'!$B$5:$J$44,5,FALSE))*VLOOKUP(AirBFYLD2!BJ$4,'[1]INTERNAL PARAMETERS-1'!$B$5:$J$44,8,FALSE)*VLOOKUP(AirBFYLD2!BJ$4,'[1]INTERNAL PARAMETERS-1'!$B$5:$J$44,3,FALSE)</f>
        <v>1.0900202913022372E-3</v>
      </c>
      <c r="BK17" s="44">
        <f>AirBFYLD1!BK17*VLOOKUP(AirBFYLD2!BK$4,'[1]INTERNAL PARAMETERS-1'!$B$5:$J$44,5,FALSE)*VLOOKUP(AirBFYLD2!BK$4,'[1]INTERNAL PARAMETERS-1'!$B$5:$J$44,6,FALSE)*VLOOKUP(AirBFYLD2!BK$4,'[1]INTERNAL PARAMETERS-1'!$B$5:$J$44,3,FALSE) + AirBFYLD1!BK17*(1-VLOOKUP(AirBFYLD2!BK$4,'[1]INTERNAL PARAMETERS-1'!$B$5:$J$44,5,FALSE))*VLOOKUP(AirBFYLD2!BK$4,'[1]INTERNAL PARAMETERS-1'!$B$5:$J$44,8,FALSE)*VLOOKUP(AirBFYLD2!BK$4,'[1]INTERNAL PARAMETERS-1'!$B$5:$J$44,3,FALSE)</f>
        <v>1.0130376212056861E-3</v>
      </c>
      <c r="BL17" s="44">
        <f>AirBFYLD1!BL17*VLOOKUP(AirBFYLD2!BL$4,'[1]INTERNAL PARAMETERS-1'!$B$5:$J$44,5,FALSE)*VLOOKUP(AirBFYLD2!BL$4,'[1]INTERNAL PARAMETERS-1'!$B$5:$J$44,6,FALSE)*VLOOKUP(AirBFYLD2!BL$4,'[1]INTERNAL PARAMETERS-1'!$B$5:$J$44,3,FALSE) + AirBFYLD1!BL17*(1-VLOOKUP(AirBFYLD2!BL$4,'[1]INTERNAL PARAMETERS-1'!$B$5:$J$44,5,FALSE))*VLOOKUP(AirBFYLD2!BL$4,'[1]INTERNAL PARAMETERS-1'!$B$5:$J$44,8,FALSE)*VLOOKUP(AirBFYLD2!BL$4,'[1]INTERNAL PARAMETERS-1'!$B$5:$J$44,3,FALSE)</f>
        <v>2.5893533444422529E-3</v>
      </c>
      <c r="BM17" s="44">
        <f>AirBFYLD1!BM17*VLOOKUP(AirBFYLD2!BM$4,'[1]INTERNAL PARAMETERS-1'!$B$5:$J$44,5,FALSE)*VLOOKUP(AirBFYLD2!BM$4,'[1]INTERNAL PARAMETERS-1'!$B$5:$J$44,6,FALSE)*VLOOKUP(AirBFYLD2!BM$4,'[1]INTERNAL PARAMETERS-1'!$B$5:$J$44,3,FALSE) + AirBFYLD1!BM17*(1-VLOOKUP(AirBFYLD2!BM$4,'[1]INTERNAL PARAMETERS-1'!$B$5:$J$44,5,FALSE))*VLOOKUP(AirBFYLD2!BM$4,'[1]INTERNAL PARAMETERS-1'!$B$5:$J$44,8,FALSE)*VLOOKUP(AirBFYLD2!BM$4,'[1]INTERNAL PARAMETERS-1'!$B$5:$J$44,3,FALSE)</f>
        <v>1.7808448139422066E-3</v>
      </c>
      <c r="BN17" s="44">
        <f>AirBFYLD1!BN17*VLOOKUP(AirBFYLD2!BN$4,'[1]INTERNAL PARAMETERS-1'!$B$5:$J$44,5,FALSE)*VLOOKUP(AirBFYLD2!BN$4,'[1]INTERNAL PARAMETERS-1'!$B$5:$J$44,6,FALSE)*VLOOKUP(AirBFYLD2!BN$4,'[1]INTERNAL PARAMETERS-1'!$B$5:$J$44,3,FALSE) + AirBFYLD1!BN17*(1-VLOOKUP(AirBFYLD2!BN$4,'[1]INTERNAL PARAMETERS-1'!$B$5:$J$44,5,FALSE))*VLOOKUP(AirBFYLD2!BN$4,'[1]INTERNAL PARAMETERS-1'!$B$5:$J$44,8,FALSE)*VLOOKUP(AirBFYLD2!BN$4,'[1]INTERNAL PARAMETERS-1'!$B$5:$J$44,3,FALSE)</f>
        <v>7.7944178299127855E-4</v>
      </c>
      <c r="BO17" s="44">
        <f>AirBFYLD1!BO17*VLOOKUP(AirBFYLD2!BO$4,'[1]INTERNAL PARAMETERS-1'!$B$5:$J$44,5,FALSE)*VLOOKUP(AirBFYLD2!BO$4,'[1]INTERNAL PARAMETERS-1'!$B$5:$J$44,6,FALSE)*VLOOKUP(AirBFYLD2!BO$4,'[1]INTERNAL PARAMETERS-1'!$B$5:$J$44,3,FALSE) + AirBFYLD1!BO17*(1-VLOOKUP(AirBFYLD2!BO$4,'[1]INTERNAL PARAMETERS-1'!$B$5:$J$44,5,FALSE))*VLOOKUP(AirBFYLD2!BO$4,'[1]INTERNAL PARAMETERS-1'!$B$5:$J$44,8,FALSE)*VLOOKUP(AirBFYLD2!BO$4,'[1]INTERNAL PARAMETERS-1'!$B$5:$J$44,3,FALSE)</f>
        <v>4.3976804826545977E-4</v>
      </c>
      <c r="BP17" s="44">
        <f>AirBFYLD1!BP17*VLOOKUP(AirBFYLD2!BP$4,'[1]INTERNAL PARAMETERS-1'!$B$5:$J$44,5,FALSE)*VLOOKUP(AirBFYLD2!BP$4,'[1]INTERNAL PARAMETERS-1'!$B$5:$J$44,6,FALSE)*VLOOKUP(AirBFYLD2!BP$4,'[1]INTERNAL PARAMETERS-1'!$B$5:$J$44,3,FALSE) + AirBFYLD1!BP17*(1-VLOOKUP(AirBFYLD2!BP$4,'[1]INTERNAL PARAMETERS-1'!$B$5:$J$44,5,FALSE))*VLOOKUP(AirBFYLD2!BP$4,'[1]INTERNAL PARAMETERS-1'!$B$5:$J$44,8,FALSE)*VLOOKUP(AirBFYLD2!BP$4,'[1]INTERNAL PARAMETERS-1'!$B$5:$J$44,3,FALSE)</f>
        <v>6.1963692082655266E-5</v>
      </c>
      <c r="BQ17" s="44">
        <f>AirBFYLD1!BQ17*VLOOKUP(AirBFYLD2!BQ$4,'[1]INTERNAL PARAMETERS-1'!$B$5:$J$44,5,FALSE)*VLOOKUP(AirBFYLD2!BQ$4,'[1]INTERNAL PARAMETERS-1'!$B$5:$J$44,6,FALSE)*VLOOKUP(AirBFYLD2!BQ$4,'[1]INTERNAL PARAMETERS-1'!$B$5:$J$44,3,FALSE) + AirBFYLD1!BQ17*(1-VLOOKUP(AirBFYLD2!BQ$4,'[1]INTERNAL PARAMETERS-1'!$B$5:$J$44,5,FALSE))*VLOOKUP(AirBFYLD2!BQ$4,'[1]INTERNAL PARAMETERS-1'!$B$5:$J$44,8,FALSE)*VLOOKUP(AirBFYLD2!BQ$4,'[1]INTERNAL PARAMETERS-1'!$B$5:$J$44,3,FALSE)</f>
        <v>3.1980948983005831E-3</v>
      </c>
      <c r="BR17" s="44">
        <f>AirBFYLD1!BR17*VLOOKUP(AirBFYLD2!BR$4,'[1]INTERNAL PARAMETERS-1'!$B$5:$J$44,5,FALSE)*VLOOKUP(AirBFYLD2!BR$4,'[1]INTERNAL PARAMETERS-1'!$B$5:$J$44,6,FALSE)*VLOOKUP(AirBFYLD2!BR$4,'[1]INTERNAL PARAMETERS-1'!$B$5:$J$44,3,FALSE) + AirBFYLD1!BR17*(1-VLOOKUP(AirBFYLD2!BR$4,'[1]INTERNAL PARAMETERS-1'!$B$5:$J$44,5,FALSE))*VLOOKUP(AirBFYLD2!BR$4,'[1]INTERNAL PARAMETERS-1'!$B$5:$J$44,8,FALSE)*VLOOKUP(AirBFYLD2!BR$4,'[1]INTERNAL PARAMETERS-1'!$B$5:$J$44,3,FALSE)</f>
        <v>7.090858049041727E-5</v>
      </c>
      <c r="BS17" s="44">
        <f>AirBFYLD1!BS17*VLOOKUP(AirBFYLD2!BS$4,'[1]INTERNAL PARAMETERS-1'!$B$5:$J$44,5,FALSE)*VLOOKUP(AirBFYLD2!BS$4,'[1]INTERNAL PARAMETERS-1'!$B$5:$J$44,6,FALSE)*VLOOKUP(AirBFYLD2!BS$4,'[1]INTERNAL PARAMETERS-1'!$B$5:$J$44,3,FALSE) + AirBFYLD1!BS17*(1-VLOOKUP(AirBFYLD2!BS$4,'[1]INTERNAL PARAMETERS-1'!$B$5:$J$44,5,FALSE))*VLOOKUP(AirBFYLD2!BS$4,'[1]INTERNAL PARAMETERS-1'!$B$5:$J$44,8,FALSE)*VLOOKUP(AirBFYLD2!BS$4,'[1]INTERNAL PARAMETERS-1'!$B$5:$J$44,3,FALSE)</f>
        <v>1.3479176494505047E-5</v>
      </c>
      <c r="BT17" s="44">
        <f>AirBFYLD1!BT17*VLOOKUP(AirBFYLD2!BT$4,'[1]INTERNAL PARAMETERS-1'!$B$5:$J$44,5,FALSE)*VLOOKUP(AirBFYLD2!BT$4,'[1]INTERNAL PARAMETERS-1'!$B$5:$J$44,6,FALSE)*VLOOKUP(AirBFYLD2!BT$4,'[1]INTERNAL PARAMETERS-1'!$B$5:$J$44,3,FALSE) + AirBFYLD1!BT17*(1-VLOOKUP(AirBFYLD2!BT$4,'[1]INTERNAL PARAMETERS-1'!$B$5:$J$44,5,FALSE))*VLOOKUP(AirBFYLD2!BT$4,'[1]INTERNAL PARAMETERS-1'!$B$5:$J$44,8,FALSE)*VLOOKUP(AirBFYLD2!BT$4,'[1]INTERNAL PARAMETERS-1'!$B$5:$J$44,3,FALSE)</f>
        <v>0</v>
      </c>
      <c r="BU17" s="44">
        <f>AirBFYLD1!BU17*VLOOKUP(AirBFYLD2!BU$4,'[1]INTERNAL PARAMETERS-1'!$B$5:$J$44,5,FALSE)*VLOOKUP(AirBFYLD2!BU$4,'[1]INTERNAL PARAMETERS-1'!$B$5:$J$44,6,FALSE)*VLOOKUP(AirBFYLD2!BU$4,'[1]INTERNAL PARAMETERS-1'!$B$5:$J$44,3,FALSE) + AirBFYLD1!BU17*(1-VLOOKUP(AirBFYLD2!BU$4,'[1]INTERNAL PARAMETERS-1'!$B$5:$J$44,5,FALSE))*VLOOKUP(AirBFYLD2!BU$4,'[1]INTERNAL PARAMETERS-1'!$B$5:$J$44,8,FALSE)*VLOOKUP(AirBFYLD2!BU$4,'[1]INTERNAL PARAMETERS-1'!$B$5:$J$44,3,FALSE)</f>
        <v>0</v>
      </c>
      <c r="BV17" s="44">
        <f>AirBFYLD1!BV17*VLOOKUP(AirBFYLD2!BV$4,'[1]INTERNAL PARAMETERS-1'!$B$5:$J$44,5,FALSE)*VLOOKUP(AirBFYLD2!BV$4,'[1]INTERNAL PARAMETERS-1'!$B$5:$J$44,6,FALSE)*VLOOKUP(AirBFYLD2!BV$4,'[1]INTERNAL PARAMETERS-1'!$B$5:$J$44,3,FALSE) + AirBFYLD1!BV17*(1-VLOOKUP(AirBFYLD2!BV$4,'[1]INTERNAL PARAMETERS-1'!$B$5:$J$44,5,FALSE))*VLOOKUP(AirBFYLD2!BV$4,'[1]INTERNAL PARAMETERS-1'!$B$5:$J$44,8,FALSE)*VLOOKUP(AirBFYLD2!BV$4,'[1]INTERNAL PARAMETERS-1'!$B$5:$J$44,3,FALSE)</f>
        <v>0</v>
      </c>
      <c r="BW17" s="44">
        <f>AirBFYLD1!BW17*VLOOKUP(AirBFYLD2!BW$4,'[1]INTERNAL PARAMETERS-1'!$B$5:$J$44,5,FALSE)*VLOOKUP(AirBFYLD2!BW$4,'[1]INTERNAL PARAMETERS-1'!$B$5:$J$44,6,FALSE)*VLOOKUP(AirBFYLD2!BW$4,'[1]INTERNAL PARAMETERS-1'!$B$5:$J$44,3,FALSE) + AirBFYLD1!BW17*(1-VLOOKUP(AirBFYLD2!BW$4,'[1]INTERNAL PARAMETERS-1'!$B$5:$J$44,5,FALSE))*VLOOKUP(AirBFYLD2!BW$4,'[1]INTERNAL PARAMETERS-1'!$B$5:$J$44,8,FALSE)*VLOOKUP(AirBFYLD2!BW$4,'[1]INTERNAL PARAMETERS-1'!$B$5:$J$44,3,FALSE)</f>
        <v>0</v>
      </c>
      <c r="BX17" s="44">
        <f>AirBFYLD1!BX17*VLOOKUP(AirBFYLD2!BX$4,'[1]INTERNAL PARAMETERS-1'!$B$5:$J$44,5,FALSE)*VLOOKUP(AirBFYLD2!BX$4,'[1]INTERNAL PARAMETERS-1'!$B$5:$J$44,6,FALSE)*VLOOKUP(AirBFYLD2!BX$4,'[1]INTERNAL PARAMETERS-1'!$B$5:$J$44,3,FALSE) + AirBFYLD1!BX17*(1-VLOOKUP(AirBFYLD2!BX$4,'[1]INTERNAL PARAMETERS-1'!$B$5:$J$44,5,FALSE))*VLOOKUP(AirBFYLD2!BX$4,'[1]INTERNAL PARAMETERS-1'!$B$5:$J$44,8,FALSE)*VLOOKUP(AirBFYLD2!BX$4,'[1]INTERNAL PARAMETERS-1'!$B$5:$J$44,3,FALSE)</f>
        <v>0</v>
      </c>
      <c r="BY17" s="44">
        <f>AirBFYLD1!BY17*VLOOKUP(AirBFYLD2!BY$4,'[1]INTERNAL PARAMETERS-1'!$B$5:$J$44,5,FALSE)*VLOOKUP(AirBFYLD2!BY$4,'[1]INTERNAL PARAMETERS-1'!$B$5:$J$44,6,FALSE)*VLOOKUP(AirBFYLD2!BY$4,'[1]INTERNAL PARAMETERS-1'!$B$5:$J$44,3,FALSE) + AirBFYLD1!BY17*(1-VLOOKUP(AirBFYLD2!BY$4,'[1]INTERNAL PARAMETERS-1'!$B$5:$J$44,5,FALSE))*VLOOKUP(AirBFYLD2!BY$4,'[1]INTERNAL PARAMETERS-1'!$B$5:$J$44,8,FALSE)*VLOOKUP(AirBFYLD2!BY$4,'[1]INTERNAL PARAMETERS-1'!$B$5:$J$44,3,FALSE)</f>
        <v>0</v>
      </c>
      <c r="BZ17" s="44">
        <f>AirBFYLD1!BZ17*VLOOKUP(AirBFYLD2!BZ$4,'[1]INTERNAL PARAMETERS-1'!$B$5:$J$44,5,FALSE)*VLOOKUP(AirBFYLD2!BZ$4,'[1]INTERNAL PARAMETERS-1'!$B$5:$J$44,6,FALSE)*VLOOKUP(AirBFYLD2!BZ$4,'[1]INTERNAL PARAMETERS-1'!$B$5:$J$44,3,FALSE) + AirBFYLD1!BZ17*(1-VLOOKUP(AirBFYLD2!BZ$4,'[1]INTERNAL PARAMETERS-1'!$B$5:$J$44,5,FALSE))*VLOOKUP(AirBFYLD2!BZ$4,'[1]INTERNAL PARAMETERS-1'!$B$5:$J$44,8,FALSE)*VLOOKUP(AirBFYLD2!BZ$4,'[1]INTERNAL PARAMETERS-1'!$B$5:$J$44,3,FALSE)</f>
        <v>8.6448998781060915E-6</v>
      </c>
      <c r="CA17" s="44">
        <f>AirBFYLD1!CA17*VLOOKUP(AirBFYLD2!CA$4,'[1]INTERNAL PARAMETERS-1'!$B$5:$J$44,5,FALSE)*VLOOKUP(AirBFYLD2!CA$4,'[1]INTERNAL PARAMETERS-1'!$B$5:$J$44,6,FALSE)*VLOOKUP(AirBFYLD2!CA$4,'[1]INTERNAL PARAMETERS-1'!$B$5:$J$44,3,FALSE) + AirBFYLD1!CA17*(1-VLOOKUP(AirBFYLD2!CA$4,'[1]INTERNAL PARAMETERS-1'!$B$5:$J$44,5,FALSE))*VLOOKUP(AirBFYLD2!CA$4,'[1]INTERNAL PARAMETERS-1'!$B$5:$J$44,8,FALSE)*VLOOKUP(AirBFYLD2!CA$4,'[1]INTERNAL PARAMETERS-1'!$B$5:$J$44,3,FALSE)</f>
        <v>0</v>
      </c>
      <c r="CB17" s="44">
        <f>AirBFYLD1!CB17*VLOOKUP(AirBFYLD2!CB$4,'[1]INTERNAL PARAMETERS-1'!$B$5:$J$44,5,FALSE)*VLOOKUP(AirBFYLD2!CB$4,'[1]INTERNAL PARAMETERS-1'!$B$5:$J$44,6,FALSE)*VLOOKUP(AirBFYLD2!CB$4,'[1]INTERNAL PARAMETERS-1'!$B$5:$J$44,3,FALSE) + AirBFYLD1!CB17*(1-VLOOKUP(AirBFYLD2!CB$4,'[1]INTERNAL PARAMETERS-1'!$B$5:$J$44,5,FALSE))*VLOOKUP(AirBFYLD2!CB$4,'[1]INTERNAL PARAMETERS-1'!$B$5:$J$44,8,FALSE)*VLOOKUP(AirBFYLD2!CB$4,'[1]INTERNAL PARAMETERS-1'!$B$5:$J$44,3,FALSE)</f>
        <v>0</v>
      </c>
      <c r="CC17" s="44">
        <f>AirBFYLD1!CC17*VLOOKUP(AirBFYLD2!CC$4,'[1]INTERNAL PARAMETERS-1'!$B$5:$J$44,5,FALSE)*VLOOKUP(AirBFYLD2!CC$4,'[1]INTERNAL PARAMETERS-1'!$B$5:$J$44,6,FALSE)*VLOOKUP(AirBFYLD2!CC$4,'[1]INTERNAL PARAMETERS-1'!$B$5:$J$44,3,FALSE) + AirBFYLD1!CC17*(1-VLOOKUP(AirBFYLD2!CC$4,'[1]INTERNAL PARAMETERS-1'!$B$5:$J$44,5,FALSE))*VLOOKUP(AirBFYLD2!CC$4,'[1]INTERNAL PARAMETERS-1'!$B$5:$J$44,8,FALSE)*VLOOKUP(AirBFYLD2!CC$4,'[1]INTERNAL PARAMETERS-1'!$B$5:$J$44,3,FALSE)</f>
        <v>1.5368622332320574E-5</v>
      </c>
      <c r="CD17" s="44">
        <f>AirBFYLD1!CD17*VLOOKUP(AirBFYLD2!CD$4,'[1]INTERNAL PARAMETERS-1'!$B$5:$J$44,5,FALSE)*VLOOKUP(AirBFYLD2!CD$4,'[1]INTERNAL PARAMETERS-1'!$B$5:$J$44,6,FALSE)*VLOOKUP(AirBFYLD2!CD$4,'[1]INTERNAL PARAMETERS-1'!$B$5:$J$44,3,FALSE) + AirBFYLD1!CD17*(1-VLOOKUP(AirBFYLD2!CD$4,'[1]INTERNAL PARAMETERS-1'!$B$5:$J$44,5,FALSE))*VLOOKUP(AirBFYLD2!CD$4,'[1]INTERNAL PARAMETERS-1'!$B$5:$J$44,8,FALSE)*VLOOKUP(AirBFYLD2!CD$4,'[1]INTERNAL PARAMETERS-1'!$B$5:$J$44,3,FALSE)</f>
        <v>4.2984274720715029E-5</v>
      </c>
      <c r="CE17" s="44">
        <f>AirBFYLD1!CE17*VLOOKUP(AirBFYLD2!CE$4,'[1]INTERNAL PARAMETERS-1'!$B$5:$J$44,5,FALSE)*VLOOKUP(AirBFYLD2!CE$4,'[1]INTERNAL PARAMETERS-1'!$B$5:$J$44,6,FALSE)*VLOOKUP(AirBFYLD2!CE$4,'[1]INTERNAL PARAMETERS-1'!$B$5:$J$44,3,FALSE) + AirBFYLD1!CE17*(1-VLOOKUP(AirBFYLD2!CE$4,'[1]INTERNAL PARAMETERS-1'!$B$5:$J$44,5,FALSE))*VLOOKUP(AirBFYLD2!CE$4,'[1]INTERNAL PARAMETERS-1'!$B$5:$J$44,8,FALSE)*VLOOKUP(AirBFYLD2!CE$4,'[1]INTERNAL PARAMETERS-1'!$B$5:$J$44,3,FALSE)</f>
        <v>7.6377616663497871E-5</v>
      </c>
      <c r="CF17" s="44">
        <f>AirBFYLD1!CF17*VLOOKUP(AirBFYLD2!CF$4,'[1]INTERNAL PARAMETERS-1'!$B$5:$J$44,5,FALSE)*VLOOKUP(AirBFYLD2!CF$4,'[1]INTERNAL PARAMETERS-1'!$B$5:$J$44,6,FALSE)*VLOOKUP(AirBFYLD2!CF$4,'[1]INTERNAL PARAMETERS-1'!$B$5:$J$44,3,FALSE) + AirBFYLD1!CF17*(1-VLOOKUP(AirBFYLD2!CF$4,'[1]INTERNAL PARAMETERS-1'!$B$5:$J$44,5,FALSE))*VLOOKUP(AirBFYLD2!CF$4,'[1]INTERNAL PARAMETERS-1'!$B$5:$J$44,8,FALSE)*VLOOKUP(AirBFYLD2!CF$4,'[1]INTERNAL PARAMETERS-1'!$B$5:$J$44,3,FALSE)</f>
        <v>0</v>
      </c>
      <c r="CG17" s="44">
        <f>AirBFYLD1!CG17*VLOOKUP(AirBFYLD2!CG$4,'[1]INTERNAL PARAMETERS-1'!$B$5:$J$44,5,FALSE)*VLOOKUP(AirBFYLD2!CG$4,'[1]INTERNAL PARAMETERS-1'!$B$5:$J$44,6,FALSE)*VLOOKUP(AirBFYLD2!CG$4,'[1]INTERNAL PARAMETERS-1'!$B$5:$J$44,3,FALSE) + AirBFYLD1!CG17*(1-VLOOKUP(AirBFYLD2!CG$4,'[1]INTERNAL PARAMETERS-1'!$B$5:$J$44,5,FALSE))*VLOOKUP(AirBFYLD2!CG$4,'[1]INTERNAL PARAMETERS-1'!$B$5:$J$44,8,FALSE)*VLOOKUP(AirBFYLD2!CG$4,'[1]INTERNAL PARAMETERS-1'!$B$5:$J$44,3,FALSE)</f>
        <v>0</v>
      </c>
      <c r="CH17" s="43">
        <f>AirBFYLD1!CH17*VLOOKUP(AirBFYLD2!CH$4,'[1]INTERNAL PARAMETERS-1'!$B$5:$J$44,5,FALSE)*VLOOKUP(AirBFYLD2!CH$4,'[1]INTERNAL PARAMETERS-1'!$B$5:$J$44,6,FALSE)*VLOOKUP(AirBFYLD2!CH$4,'[1]INTERNAL PARAMETERS-1'!$B$5:$J$44,3,FALSE) + AirBFYLD1!CH17*(1-VLOOKUP(AirBFYLD2!CH$4,'[1]INTERNAL PARAMETERS-1'!$B$5:$J$44,5,FALSE))*VLOOKUP(AirBFYLD2!CH$4,'[1]INTERNAL PARAMETERS-1'!$B$5:$J$44,8,FALSE)*VLOOKUP(AirBFYLD2!CH$4,'[1]INTERNAL PARAMETERS-1'!$B$5:$J$44,3,FALSE)</f>
        <v>0</v>
      </c>
      <c r="CJ17" s="45">
        <f t="shared" si="0"/>
        <v>1.3391323658744323</v>
      </c>
      <c r="CK17" s="43">
        <f t="shared" si="1"/>
        <v>5.5556241827733416E-2</v>
      </c>
    </row>
    <row r="18" spans="2:89" x14ac:dyDescent="0.5">
      <c r="B18" s="58" t="s">
        <v>5</v>
      </c>
      <c r="C18" s="57" t="s">
        <v>68</v>
      </c>
      <c r="D18" s="57" t="s">
        <v>54</v>
      </c>
      <c r="E18" s="133">
        <f>AirBF!X18</f>
        <v>2.8438197101388565</v>
      </c>
      <c r="F18" s="59">
        <f>'[1]INTERNAL PARAMETERS-1'!M18</f>
        <v>21.115000000000002</v>
      </c>
      <c r="G18" s="45">
        <f>AirBFYLD1!G18*VLOOKUP(AirBFYLD2!G$4,'[1]INTERNAL PARAMETERS-1'!$B$5:$J$44,5,FALSE)*VLOOKUP(AirBFYLD2!G$4,'[1]INTERNAL PARAMETERS-1'!$B$5:$J$44,7,FALSE)*AirBFYLD2!$F18 + AirBFYLD1!G18*(1-VLOOKUP(AirBFYLD2!G$4,'[1]INTERNAL PARAMETERS-1'!$B$5:$J$44,5,FALSE))*VLOOKUP(AirBFYLD2!G$4,'[1]INTERNAL PARAMETERS-1'!$B$5:$J$44,9,FALSE)*AirBFYLD2!$F18</f>
        <v>0.46155728276862223</v>
      </c>
      <c r="H18" s="44">
        <f>AirBFYLD1!H18*VLOOKUP(AirBFYLD2!H$4,'[1]INTERNAL PARAMETERS-1'!$B$5:$J$44,5,FALSE)*VLOOKUP(AirBFYLD2!H$4,'[1]INTERNAL PARAMETERS-1'!$B$5:$J$44,7,FALSE)*AirBFYLD2!$F18 + AirBFYLD1!H18*(1-VLOOKUP(AirBFYLD2!H$4,'[1]INTERNAL PARAMETERS-1'!$B$5:$J$44,5,FALSE))*VLOOKUP(AirBFYLD2!H$4,'[1]INTERNAL PARAMETERS-1'!$B$5:$J$44,9,FALSE)*AirBFYLD2!$F18</f>
        <v>0.10915360860302885</v>
      </c>
      <c r="I18" s="44">
        <f>AirBFYLD1!I18*VLOOKUP(AirBFYLD2!I$4,'[1]INTERNAL PARAMETERS-1'!$B$5:$J$44,5,FALSE)*VLOOKUP(AirBFYLD2!I$4,'[1]INTERNAL PARAMETERS-1'!$B$5:$J$44,7,FALSE)*AirBFYLD2!$F18 + AirBFYLD1!I18*(1-VLOOKUP(AirBFYLD2!I$4,'[1]INTERNAL PARAMETERS-1'!$B$5:$J$44,5,FALSE))*VLOOKUP(AirBFYLD2!I$4,'[1]INTERNAL PARAMETERS-1'!$B$5:$J$44,9,FALSE)*AirBFYLD2!$F18</f>
        <v>0.1443252804607694</v>
      </c>
      <c r="J18" s="44">
        <f>AirBFYLD1!J18*VLOOKUP(AirBFYLD2!J$4,'[1]INTERNAL PARAMETERS-1'!$B$5:$J$44,5,FALSE)*VLOOKUP(AirBFYLD2!J$4,'[1]INTERNAL PARAMETERS-1'!$B$5:$J$44,7,FALSE)*AirBFYLD2!$F18 + AirBFYLD1!J18*(1-VLOOKUP(AirBFYLD2!J$4,'[1]INTERNAL PARAMETERS-1'!$B$5:$J$44,5,FALSE))*VLOOKUP(AirBFYLD2!J$4,'[1]INTERNAL PARAMETERS-1'!$B$5:$J$44,9,FALSE)*AirBFYLD2!$F18</f>
        <v>0</v>
      </c>
      <c r="K18" s="44">
        <f>AirBFYLD1!K18*VLOOKUP(AirBFYLD2!K$4,'[1]INTERNAL PARAMETERS-1'!$B$5:$J$44,5,FALSE)*VLOOKUP(AirBFYLD2!K$4,'[1]INTERNAL PARAMETERS-1'!$B$5:$J$44,7,FALSE)*AirBFYLD2!$F18 + AirBFYLD1!K18*(1-VLOOKUP(AirBFYLD2!K$4,'[1]INTERNAL PARAMETERS-1'!$B$5:$J$44,5,FALSE))*VLOOKUP(AirBFYLD2!K$4,'[1]INTERNAL PARAMETERS-1'!$B$5:$J$44,9,FALSE)*AirBFYLD2!$F18</f>
        <v>2.0744224319684283E-3</v>
      </c>
      <c r="L18" s="44">
        <f>AirBFYLD1!L18*VLOOKUP(AirBFYLD2!L$4,'[1]INTERNAL PARAMETERS-1'!$B$5:$J$44,5,FALSE)*VLOOKUP(AirBFYLD2!L$4,'[1]INTERNAL PARAMETERS-1'!$B$5:$J$44,7,FALSE)*AirBFYLD2!$F18 + AirBFYLD1!L18*(1-VLOOKUP(AirBFYLD2!L$4,'[1]INTERNAL PARAMETERS-1'!$B$5:$J$44,5,FALSE))*VLOOKUP(AirBFYLD2!L$4,'[1]INTERNAL PARAMETERS-1'!$B$5:$J$44,9,FALSE)*AirBFYLD2!$F18</f>
        <v>0</v>
      </c>
      <c r="M18" s="44">
        <f>AirBFYLD1!M18*VLOOKUP(AirBFYLD2!M$4,'[1]INTERNAL PARAMETERS-1'!$B$5:$J$44,5,FALSE)*VLOOKUP(AirBFYLD2!M$4,'[1]INTERNAL PARAMETERS-1'!$B$5:$J$44,7,FALSE)*AirBFYLD2!$F18 + AirBFYLD1!M18*(1-VLOOKUP(AirBFYLD2!M$4,'[1]INTERNAL PARAMETERS-1'!$B$5:$J$44,5,FALSE))*VLOOKUP(AirBFYLD2!M$4,'[1]INTERNAL PARAMETERS-1'!$B$5:$J$44,9,FALSE)*AirBFYLD2!$F18</f>
        <v>1.5060990193831976E-2</v>
      </c>
      <c r="N18" s="44">
        <f>AirBFYLD1!N18*VLOOKUP(AirBFYLD2!N$4,'[1]INTERNAL PARAMETERS-1'!$B$5:$J$44,5,FALSE)*VLOOKUP(AirBFYLD2!N$4,'[1]INTERNAL PARAMETERS-1'!$B$5:$J$44,7,FALSE)*AirBFYLD2!$F18 + AirBFYLD1!N18*(1-VLOOKUP(AirBFYLD2!N$4,'[1]INTERNAL PARAMETERS-1'!$B$5:$J$44,5,FALSE))*VLOOKUP(AirBFYLD2!N$4,'[1]INTERNAL PARAMETERS-1'!$B$5:$J$44,9,FALSE)*AirBFYLD2!$F18</f>
        <v>4.3022655958106884E-4</v>
      </c>
      <c r="O18" s="44">
        <f>AirBFYLD1!O18*VLOOKUP(AirBFYLD2!O$4,'[1]INTERNAL PARAMETERS-1'!$B$5:$J$44,5,FALSE)*VLOOKUP(AirBFYLD2!O$4,'[1]INTERNAL PARAMETERS-1'!$B$5:$J$44,7,FALSE)*AirBFYLD2!$F18 + AirBFYLD1!O18*(1-VLOOKUP(AirBFYLD2!O$4,'[1]INTERNAL PARAMETERS-1'!$B$5:$J$44,5,FALSE))*VLOOKUP(AirBFYLD2!O$4,'[1]INTERNAL PARAMETERS-1'!$B$5:$J$44,9,FALSE)*AirBFYLD2!$F18</f>
        <v>0</v>
      </c>
      <c r="P18" s="44">
        <f>AirBFYLD1!P18*VLOOKUP(AirBFYLD2!P$4,'[1]INTERNAL PARAMETERS-1'!$B$5:$J$44,5,FALSE)*VLOOKUP(AirBFYLD2!P$4,'[1]INTERNAL PARAMETERS-1'!$B$5:$J$44,7,FALSE)*AirBFYLD2!$F18 + AirBFYLD1!P18*(1-VLOOKUP(AirBFYLD2!P$4,'[1]INTERNAL PARAMETERS-1'!$B$5:$J$44,5,FALSE))*VLOOKUP(AirBFYLD2!P$4,'[1]INTERNAL PARAMETERS-1'!$B$5:$J$44,9,FALSE)*AirBFYLD2!$F18</f>
        <v>0</v>
      </c>
      <c r="Q18" s="44">
        <f>AirBFYLD1!Q18*VLOOKUP(AirBFYLD2!Q$4,'[1]INTERNAL PARAMETERS-1'!$B$5:$J$44,5,FALSE)*VLOOKUP(AirBFYLD2!Q$4,'[1]INTERNAL PARAMETERS-1'!$B$5:$J$44,7,FALSE)*AirBFYLD2!$F18 + AirBFYLD1!Q18*(1-VLOOKUP(AirBFYLD2!Q$4,'[1]INTERNAL PARAMETERS-1'!$B$5:$J$44,5,FALSE))*VLOOKUP(AirBFYLD2!Q$4,'[1]INTERNAL PARAMETERS-1'!$B$5:$J$44,9,FALSE)*AirBFYLD2!$F18</f>
        <v>0</v>
      </c>
      <c r="R18" s="44">
        <f>AirBFYLD1!R18*VLOOKUP(AirBFYLD2!R$4,'[1]INTERNAL PARAMETERS-1'!$B$5:$J$44,5,FALSE)*VLOOKUP(AirBFYLD2!R$4,'[1]INTERNAL PARAMETERS-1'!$B$5:$J$44,7,FALSE)*AirBFYLD2!$F18 + AirBFYLD1!R18*(1-VLOOKUP(AirBFYLD2!R$4,'[1]INTERNAL PARAMETERS-1'!$B$5:$J$44,5,FALSE))*VLOOKUP(AirBFYLD2!R$4,'[1]INTERNAL PARAMETERS-1'!$B$5:$J$44,9,FALSE)*AirBFYLD2!$F18</f>
        <v>2.4585747341848035E-4</v>
      </c>
      <c r="S18" s="44">
        <f>AirBFYLD1!S18*VLOOKUP(AirBFYLD2!S$4,'[1]INTERNAL PARAMETERS-1'!$B$5:$J$44,5,FALSE)*VLOOKUP(AirBFYLD2!S$4,'[1]INTERNAL PARAMETERS-1'!$B$5:$J$44,7,FALSE)*AirBFYLD2!$F18 + AirBFYLD1!S18*(1-VLOOKUP(AirBFYLD2!S$4,'[1]INTERNAL PARAMETERS-1'!$B$5:$J$44,5,FALSE))*VLOOKUP(AirBFYLD2!S$4,'[1]INTERNAL PARAMETERS-1'!$B$5:$J$44,9,FALSE)*AirBFYLD2!$F18</f>
        <v>1.471443888108412E-2</v>
      </c>
      <c r="T18" s="44">
        <f>AirBFYLD1!T18*VLOOKUP(AirBFYLD2!T$4,'[1]INTERNAL PARAMETERS-1'!$B$5:$J$44,5,FALSE)*VLOOKUP(AirBFYLD2!T$4,'[1]INTERNAL PARAMETERS-1'!$B$5:$J$44,7,FALSE)*AirBFYLD2!$F18 + AirBFYLD1!T18*(1-VLOOKUP(AirBFYLD2!T$4,'[1]INTERNAL PARAMETERS-1'!$B$5:$J$44,5,FALSE))*VLOOKUP(AirBFYLD2!T$4,'[1]INTERNAL PARAMETERS-1'!$B$5:$J$44,9,FALSE)*AirBFYLD2!$F18</f>
        <v>5.5314328683967314E-3</v>
      </c>
      <c r="U18" s="44">
        <f>AirBFYLD1!U18*VLOOKUP(AirBFYLD2!U$4,'[1]INTERNAL PARAMETERS-1'!$B$5:$J$44,5,FALSE)*VLOOKUP(AirBFYLD2!U$4,'[1]INTERNAL PARAMETERS-1'!$B$5:$J$44,7,FALSE)*AirBFYLD2!$F18 + AirBFYLD1!U18*(1-VLOOKUP(AirBFYLD2!U$4,'[1]INTERNAL PARAMETERS-1'!$B$5:$J$44,5,FALSE))*VLOOKUP(AirBFYLD2!U$4,'[1]INTERNAL PARAMETERS-1'!$B$5:$J$44,9,FALSE)*AirBFYLD2!$F18</f>
        <v>1.7362326992258318E-3</v>
      </c>
      <c r="V18" s="44">
        <f>AirBFYLD1!V18*VLOOKUP(AirBFYLD2!V$4,'[1]INTERNAL PARAMETERS-1'!$B$5:$J$44,5,FALSE)*VLOOKUP(AirBFYLD2!V$4,'[1]INTERNAL PARAMETERS-1'!$B$5:$J$44,7,FALSE)*AirBFYLD2!$F18 + AirBFYLD1!V18*(1-VLOOKUP(AirBFYLD2!V$4,'[1]INTERNAL PARAMETERS-1'!$B$5:$J$44,5,FALSE))*VLOOKUP(AirBFYLD2!V$4,'[1]INTERNAL PARAMETERS-1'!$B$5:$J$44,9,FALSE)*AirBFYLD2!$F18</f>
        <v>1.7836704795921005E-2</v>
      </c>
      <c r="W18" s="44">
        <f>AirBFYLD1!W18*VLOOKUP(AirBFYLD2!W$4,'[1]INTERNAL PARAMETERS-1'!$B$5:$J$44,5,FALSE)*VLOOKUP(AirBFYLD2!W$4,'[1]INTERNAL PARAMETERS-1'!$B$5:$J$44,7,FALSE)*AirBFYLD2!$F18 + AirBFYLD1!W18*(1-VLOOKUP(AirBFYLD2!W$4,'[1]INTERNAL PARAMETERS-1'!$B$5:$J$44,5,FALSE))*VLOOKUP(AirBFYLD2!W$4,'[1]INTERNAL PARAMETERS-1'!$B$5:$J$44,9,FALSE)*AirBFYLD2!$F18</f>
        <v>0</v>
      </c>
      <c r="X18" s="44">
        <f>AirBFYLD1!X18*VLOOKUP(AirBFYLD2!X$4,'[1]INTERNAL PARAMETERS-1'!$B$5:$J$44,5,FALSE)*VLOOKUP(AirBFYLD2!X$4,'[1]INTERNAL PARAMETERS-1'!$B$5:$J$44,7,FALSE)*AirBFYLD2!$F18 + AirBFYLD1!X18*(1-VLOOKUP(AirBFYLD2!X$4,'[1]INTERNAL PARAMETERS-1'!$B$5:$J$44,5,FALSE))*VLOOKUP(AirBFYLD2!X$4,'[1]INTERNAL PARAMETERS-1'!$B$5:$J$44,9,FALSE)*AirBFYLD2!$F18</f>
        <v>0</v>
      </c>
      <c r="Y18" s="44">
        <f>AirBFYLD1!Y18*VLOOKUP(AirBFYLD2!Y$4,'[1]INTERNAL PARAMETERS-1'!$B$5:$J$44,5,FALSE)*VLOOKUP(AirBFYLD2!Y$4,'[1]INTERNAL PARAMETERS-1'!$B$5:$J$44,7,FALSE)*AirBFYLD2!$F18 + AirBFYLD1!Y18*(1-VLOOKUP(AirBFYLD2!Y$4,'[1]INTERNAL PARAMETERS-1'!$B$5:$J$44,5,FALSE))*VLOOKUP(AirBFYLD2!Y$4,'[1]INTERNAL PARAMETERS-1'!$B$5:$J$44,9,FALSE)*AirBFYLD2!$F18</f>
        <v>0</v>
      </c>
      <c r="Z18" s="44">
        <f>AirBFYLD1!Z18*VLOOKUP(AirBFYLD2!Z$4,'[1]INTERNAL PARAMETERS-1'!$B$5:$J$44,5,FALSE)*VLOOKUP(AirBFYLD2!Z$4,'[1]INTERNAL PARAMETERS-1'!$B$5:$J$44,7,FALSE)*AirBFYLD2!$F18 + AirBFYLD1!Z18*(1-VLOOKUP(AirBFYLD2!Z$4,'[1]INTERNAL PARAMETERS-1'!$B$5:$J$44,5,FALSE))*VLOOKUP(AirBFYLD2!Z$4,'[1]INTERNAL PARAMETERS-1'!$B$5:$J$44,9,FALSE)*AirBFYLD2!$F18</f>
        <v>0</v>
      </c>
      <c r="AA18" s="44">
        <f>AirBFYLD1!AA18*VLOOKUP(AirBFYLD2!AA$4,'[1]INTERNAL PARAMETERS-1'!$B$5:$J$44,5,FALSE)*VLOOKUP(AirBFYLD2!AA$4,'[1]INTERNAL PARAMETERS-1'!$B$5:$J$44,7,FALSE)*AirBFYLD2!$F18 + AirBFYLD1!AA18*(1-VLOOKUP(AirBFYLD2!AA$4,'[1]INTERNAL PARAMETERS-1'!$B$5:$J$44,5,FALSE))*VLOOKUP(AirBFYLD2!AA$4,'[1]INTERNAL PARAMETERS-1'!$B$5:$J$44,9,FALSE)*AirBFYLD2!$F18</f>
        <v>0</v>
      </c>
      <c r="AB18" s="44">
        <f>AirBFYLD1!AB18*VLOOKUP(AirBFYLD2!AB$4,'[1]INTERNAL PARAMETERS-1'!$B$5:$J$44,5,FALSE)*VLOOKUP(AirBFYLD2!AB$4,'[1]INTERNAL PARAMETERS-1'!$B$5:$J$44,7,FALSE)*AirBFYLD2!$F18 + AirBFYLD1!AB18*(1-VLOOKUP(AirBFYLD2!AB$4,'[1]INTERNAL PARAMETERS-1'!$B$5:$J$44,5,FALSE))*VLOOKUP(AirBFYLD2!AB$4,'[1]INTERNAL PARAMETERS-1'!$B$5:$J$44,9,FALSE)*AirBFYLD2!$F18</f>
        <v>0</v>
      </c>
      <c r="AC18" s="44">
        <f>AirBFYLD1!AC18*VLOOKUP(AirBFYLD2!AC$4,'[1]INTERNAL PARAMETERS-1'!$B$5:$J$44,5,FALSE)*VLOOKUP(AirBFYLD2!AC$4,'[1]INTERNAL PARAMETERS-1'!$B$5:$J$44,7,FALSE)*AirBFYLD2!$F18 + AirBFYLD1!AC18*(1-VLOOKUP(AirBFYLD2!AC$4,'[1]INTERNAL PARAMETERS-1'!$B$5:$J$44,5,FALSE))*VLOOKUP(AirBFYLD2!AC$4,'[1]INTERNAL PARAMETERS-1'!$B$5:$J$44,9,FALSE)*AirBFYLD2!$F18</f>
        <v>0</v>
      </c>
      <c r="AD18" s="44">
        <f>AirBFYLD1!AD18*VLOOKUP(AirBFYLD2!AD$4,'[1]INTERNAL PARAMETERS-1'!$B$5:$J$44,5,FALSE)*VLOOKUP(AirBFYLD2!AD$4,'[1]INTERNAL PARAMETERS-1'!$B$5:$J$44,7,FALSE)*AirBFYLD2!$F18 + AirBFYLD1!AD18*(1-VLOOKUP(AirBFYLD2!AD$4,'[1]INTERNAL PARAMETERS-1'!$B$5:$J$44,5,FALSE))*VLOOKUP(AirBFYLD2!AD$4,'[1]INTERNAL PARAMETERS-1'!$B$5:$J$44,9,FALSE)*AirBFYLD2!$F18</f>
        <v>0</v>
      </c>
      <c r="AE18" s="44">
        <f>AirBFYLD1!AE18*VLOOKUP(AirBFYLD2!AE$4,'[1]INTERNAL PARAMETERS-1'!$B$5:$J$44,5,FALSE)*VLOOKUP(AirBFYLD2!AE$4,'[1]INTERNAL PARAMETERS-1'!$B$5:$J$44,7,FALSE)*AirBFYLD2!$F18 + AirBFYLD1!AE18*(1-VLOOKUP(AirBFYLD2!AE$4,'[1]INTERNAL PARAMETERS-1'!$B$5:$J$44,5,FALSE))*VLOOKUP(AirBFYLD2!AE$4,'[1]INTERNAL PARAMETERS-1'!$B$5:$J$44,9,FALSE)*AirBFYLD2!$F18</f>
        <v>0</v>
      </c>
      <c r="AF18" s="44">
        <f>AirBFYLD1!AF18*VLOOKUP(AirBFYLD2!AF$4,'[1]INTERNAL PARAMETERS-1'!$B$5:$J$44,5,FALSE)*VLOOKUP(AirBFYLD2!AF$4,'[1]INTERNAL PARAMETERS-1'!$B$5:$J$44,7,FALSE)*AirBFYLD2!$F18 + AirBFYLD1!AF18*(1-VLOOKUP(AirBFYLD2!AF$4,'[1]INTERNAL PARAMETERS-1'!$B$5:$J$44,5,FALSE))*VLOOKUP(AirBFYLD2!AF$4,'[1]INTERNAL PARAMETERS-1'!$B$5:$J$44,9,FALSE)*AirBFYLD2!$F18</f>
        <v>1.1985551829150917E-3</v>
      </c>
      <c r="AG18" s="44">
        <f>AirBFYLD1!AG18*VLOOKUP(AirBFYLD2!AG$4,'[1]INTERNAL PARAMETERS-1'!$B$5:$J$44,5,FALSE)*VLOOKUP(AirBFYLD2!AG$4,'[1]INTERNAL PARAMETERS-1'!$B$5:$J$44,7,FALSE)*AirBFYLD2!$F18 + AirBFYLD1!AG18*(1-VLOOKUP(AirBFYLD2!AG$4,'[1]INTERNAL PARAMETERS-1'!$B$5:$J$44,5,FALSE))*VLOOKUP(AirBFYLD2!AG$4,'[1]INTERNAL PARAMETERS-1'!$B$5:$J$44,9,FALSE)*AirBFYLD2!$F18</f>
        <v>0</v>
      </c>
      <c r="AH18" s="44">
        <f>AirBFYLD1!AH18*VLOOKUP(AirBFYLD2!AH$4,'[1]INTERNAL PARAMETERS-1'!$B$5:$J$44,5,FALSE)*VLOOKUP(AirBFYLD2!AH$4,'[1]INTERNAL PARAMETERS-1'!$B$5:$J$44,7,FALSE)*AirBFYLD2!$F18 + AirBFYLD1!AH18*(1-VLOOKUP(AirBFYLD2!AH$4,'[1]INTERNAL PARAMETERS-1'!$B$5:$J$44,5,FALSE))*VLOOKUP(AirBFYLD2!AH$4,'[1]INTERNAL PARAMETERS-1'!$B$5:$J$44,9,FALSE)*AirBFYLD2!$F18</f>
        <v>0</v>
      </c>
      <c r="AI18" s="44">
        <f>AirBFYLD1!AI18*VLOOKUP(AirBFYLD2!AI$4,'[1]INTERNAL PARAMETERS-1'!$B$5:$J$44,5,FALSE)*VLOOKUP(AirBFYLD2!AI$4,'[1]INTERNAL PARAMETERS-1'!$B$5:$J$44,7,FALSE)*AirBFYLD2!$F18 + AirBFYLD1!AI18*(1-VLOOKUP(AirBFYLD2!AI$4,'[1]INTERNAL PARAMETERS-1'!$B$5:$J$44,5,FALSE))*VLOOKUP(AirBFYLD2!AI$4,'[1]INTERNAL PARAMETERS-1'!$B$5:$J$44,9,FALSE)*AirBFYLD2!$F18</f>
        <v>3.0729181814651073E-4</v>
      </c>
      <c r="AJ18" s="44">
        <f>AirBFYLD1!AJ18*VLOOKUP(AirBFYLD2!AJ$4,'[1]INTERNAL PARAMETERS-1'!$B$5:$J$44,5,FALSE)*VLOOKUP(AirBFYLD2!AJ$4,'[1]INTERNAL PARAMETERS-1'!$B$5:$J$44,7,FALSE)*AirBFYLD2!$F18 + AirBFYLD1!AJ18*(1-VLOOKUP(AirBFYLD2!AJ$4,'[1]INTERNAL PARAMETERS-1'!$B$5:$J$44,5,FALSE))*VLOOKUP(AirBFYLD2!AJ$4,'[1]INTERNAL PARAMETERS-1'!$B$5:$J$44,9,FALSE)*AirBFYLD2!$F18</f>
        <v>1.7978327743726375E-3</v>
      </c>
      <c r="AK18" s="44">
        <f>AirBFYLD1!AK18*VLOOKUP(AirBFYLD2!AK$4,'[1]INTERNAL PARAMETERS-1'!$B$5:$J$44,5,FALSE)*VLOOKUP(AirBFYLD2!AK$4,'[1]INTERNAL PARAMETERS-1'!$B$5:$J$44,7,FALSE)*AirBFYLD2!$F18 + AirBFYLD1!AK18*(1-VLOOKUP(AirBFYLD2!AK$4,'[1]INTERNAL PARAMETERS-1'!$B$5:$J$44,5,FALSE))*VLOOKUP(AirBFYLD2!AK$4,'[1]INTERNAL PARAMETERS-1'!$B$5:$J$44,9,FALSE)*AirBFYLD2!$F18</f>
        <v>2.7044322076032836E-3</v>
      </c>
      <c r="AL18" s="44">
        <f>AirBFYLD1!AL18*VLOOKUP(AirBFYLD2!AL$4,'[1]INTERNAL PARAMETERS-1'!$B$5:$J$44,5,FALSE)*VLOOKUP(AirBFYLD2!AL$4,'[1]INTERNAL PARAMETERS-1'!$B$5:$J$44,7,FALSE)*AirBFYLD2!$F18 + AirBFYLD1!AL18*(1-VLOOKUP(AirBFYLD2!AL$4,'[1]INTERNAL PARAMETERS-1'!$B$5:$J$44,5,FALSE))*VLOOKUP(AirBFYLD2!AL$4,'[1]INTERNAL PARAMETERS-1'!$B$5:$J$44,9,FALSE)*AirBFYLD2!$F18</f>
        <v>0</v>
      </c>
      <c r="AM18" s="44">
        <f>AirBFYLD1!AM18*VLOOKUP(AirBFYLD2!AM$4,'[1]INTERNAL PARAMETERS-1'!$B$5:$J$44,5,FALSE)*VLOOKUP(AirBFYLD2!AM$4,'[1]INTERNAL PARAMETERS-1'!$B$5:$J$44,7,FALSE)*AirBFYLD2!$F18 + AirBFYLD1!AM18*(1-VLOOKUP(AirBFYLD2!AM$4,'[1]INTERNAL PARAMETERS-1'!$B$5:$J$44,5,FALSE))*VLOOKUP(AirBFYLD2!AM$4,'[1]INTERNAL PARAMETERS-1'!$B$5:$J$44,9,FALSE)*AirBFYLD2!$F18</f>
        <v>0</v>
      </c>
      <c r="AN18" s="44">
        <f>AirBFYLD1!AN18*VLOOKUP(AirBFYLD2!AN$4,'[1]INTERNAL PARAMETERS-1'!$B$5:$J$44,5,FALSE)*VLOOKUP(AirBFYLD2!AN$4,'[1]INTERNAL PARAMETERS-1'!$B$5:$J$44,7,FALSE)*AirBFYLD2!$F18 + AirBFYLD1!AN18*(1-VLOOKUP(AirBFYLD2!AN$4,'[1]INTERNAL PARAMETERS-1'!$B$5:$J$44,5,FALSE))*VLOOKUP(AirBFYLD2!AN$4,'[1]INTERNAL PARAMETERS-1'!$B$5:$J$44,9,FALSE)*AirBFYLD2!$F18</f>
        <v>0</v>
      </c>
      <c r="AO18" s="44">
        <f>AirBFYLD1!AO18*VLOOKUP(AirBFYLD2!AO$4,'[1]INTERNAL PARAMETERS-1'!$B$5:$J$44,5,FALSE)*VLOOKUP(AirBFYLD2!AO$4,'[1]INTERNAL PARAMETERS-1'!$B$5:$J$44,7,FALSE)*AirBFYLD2!$F18 + AirBFYLD1!AO18*(1-VLOOKUP(AirBFYLD2!AO$4,'[1]INTERNAL PARAMETERS-1'!$B$5:$J$44,5,FALSE))*VLOOKUP(AirBFYLD2!AO$4,'[1]INTERNAL PARAMETERS-1'!$B$5:$J$44,9,FALSE)*AirBFYLD2!$F18</f>
        <v>0</v>
      </c>
      <c r="AP18" s="44">
        <f>AirBFYLD1!AP18*VLOOKUP(AirBFYLD2!AP$4,'[1]INTERNAL PARAMETERS-1'!$B$5:$J$44,5,FALSE)*VLOOKUP(AirBFYLD2!AP$4,'[1]INTERNAL PARAMETERS-1'!$B$5:$J$44,7,FALSE)*AirBFYLD2!$F18 + AirBFYLD1!AP18*(1-VLOOKUP(AirBFYLD2!AP$4,'[1]INTERNAL PARAMETERS-1'!$B$5:$J$44,5,FALSE))*VLOOKUP(AirBFYLD2!AP$4,'[1]INTERNAL PARAMETERS-1'!$B$5:$J$44,9,FALSE)*AirBFYLD2!$F18</f>
        <v>0</v>
      </c>
      <c r="AQ18" s="44">
        <f>AirBFYLD1!AQ18*VLOOKUP(AirBFYLD2!AQ$4,'[1]INTERNAL PARAMETERS-1'!$B$5:$J$44,5,FALSE)*VLOOKUP(AirBFYLD2!AQ$4,'[1]INTERNAL PARAMETERS-1'!$B$5:$J$44,7,FALSE)*AirBFYLD2!$F18 + AirBFYLD1!AQ18*(1-VLOOKUP(AirBFYLD2!AQ$4,'[1]INTERNAL PARAMETERS-1'!$B$5:$J$44,5,FALSE))*VLOOKUP(AirBFYLD2!AQ$4,'[1]INTERNAL PARAMETERS-1'!$B$5:$J$44,9,FALSE)*AirBFYLD2!$F18</f>
        <v>0</v>
      </c>
      <c r="AR18" s="44">
        <f>AirBFYLD1!AR18*VLOOKUP(AirBFYLD2!AR$4,'[1]INTERNAL PARAMETERS-1'!$B$5:$J$44,5,FALSE)*VLOOKUP(AirBFYLD2!AR$4,'[1]INTERNAL PARAMETERS-1'!$B$5:$J$44,7,FALSE)*AirBFYLD2!$F18 + AirBFYLD1!AR18*(1-VLOOKUP(AirBFYLD2!AR$4,'[1]INTERNAL PARAMETERS-1'!$B$5:$J$44,5,FALSE))*VLOOKUP(AirBFYLD2!AR$4,'[1]INTERNAL PARAMETERS-1'!$B$5:$J$44,9,FALSE)*AirBFYLD2!$F18</f>
        <v>0</v>
      </c>
      <c r="AS18" s="44">
        <f>AirBFYLD1!AS18*VLOOKUP(AirBFYLD2!AS$4,'[1]INTERNAL PARAMETERS-1'!$B$5:$J$44,5,FALSE)*VLOOKUP(AirBFYLD2!AS$4,'[1]INTERNAL PARAMETERS-1'!$B$5:$J$44,7,FALSE)*AirBFYLD2!$F18 + AirBFYLD1!AS18*(1-VLOOKUP(AirBFYLD2!AS$4,'[1]INTERNAL PARAMETERS-1'!$B$5:$J$44,5,FALSE))*VLOOKUP(AirBFYLD2!AS$4,'[1]INTERNAL PARAMETERS-1'!$B$5:$J$44,9,FALSE)*AirBFYLD2!$F18</f>
        <v>0</v>
      </c>
      <c r="AT18" s="43">
        <f>AirBFYLD1!AT18*VLOOKUP(AirBFYLD2!AT$4,'[1]INTERNAL PARAMETERS-1'!$B$5:$J$44,5,FALSE)*VLOOKUP(AirBFYLD2!AT$4,'[1]INTERNAL PARAMETERS-1'!$B$5:$J$44,7,FALSE)*AirBFYLD2!$F18 + AirBFYLD1!AT18*(1-VLOOKUP(AirBFYLD2!AT$4,'[1]INTERNAL PARAMETERS-1'!$B$5:$J$44,5,FALSE))*VLOOKUP(AirBFYLD2!AT$4,'[1]INTERNAL PARAMETERS-1'!$B$5:$J$44,9,FALSE)*AirBFYLD2!$F18</f>
        <v>0</v>
      </c>
      <c r="AU18" s="45">
        <f>AirBFYLD1!AU18*VLOOKUP(AirBFYLD2!AU$4,'[1]INTERNAL PARAMETERS-1'!$B$5:$J$44,5,FALSE)*VLOOKUP(AirBFYLD2!AU$4,'[1]INTERNAL PARAMETERS-1'!$B$5:$J$44,6,FALSE)*VLOOKUP(AirBFYLD2!AU$4,'[1]INTERNAL PARAMETERS-1'!$B$5:$J$44,3,FALSE) + AirBFYLD1!AU18*(1-VLOOKUP(AirBFYLD2!AU$4,'[1]INTERNAL PARAMETERS-1'!$B$5:$J$44,5,FALSE))*VLOOKUP(AirBFYLD2!AU$4,'[1]INTERNAL PARAMETERS-1'!$B$5:$J$44,8,FALSE)*VLOOKUP(AirBFYLD2!AU$4,'[1]INTERNAL PARAMETERS-1'!$B$5:$J$44,3,FALSE)</f>
        <v>0</v>
      </c>
      <c r="AV18" s="44">
        <f>AirBFYLD1!AV18*VLOOKUP(AirBFYLD2!AV$4,'[1]INTERNAL PARAMETERS-1'!$B$5:$J$44,5,FALSE)*VLOOKUP(AirBFYLD2!AV$4,'[1]INTERNAL PARAMETERS-1'!$B$5:$J$44,6,FALSE)*VLOOKUP(AirBFYLD2!AV$4,'[1]INTERNAL PARAMETERS-1'!$B$5:$J$44,3,FALSE) + AirBFYLD1!AV18*(1-VLOOKUP(AirBFYLD2!AV$4,'[1]INTERNAL PARAMETERS-1'!$B$5:$J$44,5,FALSE))*VLOOKUP(AirBFYLD2!AV$4,'[1]INTERNAL PARAMETERS-1'!$B$5:$J$44,8,FALSE)*VLOOKUP(AirBFYLD2!AV$4,'[1]INTERNAL PARAMETERS-1'!$B$5:$J$44,3,FALSE)</f>
        <v>0</v>
      </c>
      <c r="AW18" s="44">
        <f>AirBFYLD1!AW18*VLOOKUP(AirBFYLD2!AW$4,'[1]INTERNAL PARAMETERS-1'!$B$5:$J$44,5,FALSE)*VLOOKUP(AirBFYLD2!AW$4,'[1]INTERNAL PARAMETERS-1'!$B$5:$J$44,6,FALSE)*VLOOKUP(AirBFYLD2!AW$4,'[1]INTERNAL PARAMETERS-1'!$B$5:$J$44,3,FALSE) + AirBFYLD1!AW18*(1-VLOOKUP(AirBFYLD2!AW$4,'[1]INTERNAL PARAMETERS-1'!$B$5:$J$44,5,FALSE))*VLOOKUP(AirBFYLD2!AW$4,'[1]INTERNAL PARAMETERS-1'!$B$5:$J$44,8,FALSE)*VLOOKUP(AirBFYLD2!AW$4,'[1]INTERNAL PARAMETERS-1'!$B$5:$J$44,3,FALSE)</f>
        <v>8.070168052415283E-3</v>
      </c>
      <c r="AX18" s="44">
        <f>AirBFYLD1!AX18*VLOOKUP(AirBFYLD2!AX$4,'[1]INTERNAL PARAMETERS-1'!$B$5:$J$44,5,FALSE)*VLOOKUP(AirBFYLD2!AX$4,'[1]INTERNAL PARAMETERS-1'!$B$5:$J$44,6,FALSE)*VLOOKUP(AirBFYLD2!AX$4,'[1]INTERNAL PARAMETERS-1'!$B$5:$J$44,3,FALSE) + AirBFYLD1!AX18*(1-VLOOKUP(AirBFYLD2!AX$4,'[1]INTERNAL PARAMETERS-1'!$B$5:$J$44,5,FALSE))*VLOOKUP(AirBFYLD2!AX$4,'[1]INTERNAL PARAMETERS-1'!$B$5:$J$44,8,FALSE)*VLOOKUP(AirBFYLD2!AX$4,'[1]INTERNAL PARAMETERS-1'!$B$5:$J$44,3,FALSE)</f>
        <v>0</v>
      </c>
      <c r="AY18" s="44">
        <f>AirBFYLD1!AY18*VLOOKUP(AirBFYLD2!AY$4,'[1]INTERNAL PARAMETERS-1'!$B$5:$J$44,5,FALSE)*VLOOKUP(AirBFYLD2!AY$4,'[1]INTERNAL PARAMETERS-1'!$B$5:$J$44,6,FALSE)*VLOOKUP(AirBFYLD2!AY$4,'[1]INTERNAL PARAMETERS-1'!$B$5:$J$44,3,FALSE) + AirBFYLD1!AY18*(1-VLOOKUP(AirBFYLD2!AY$4,'[1]INTERNAL PARAMETERS-1'!$B$5:$J$44,5,FALSE))*VLOOKUP(AirBFYLD2!AY$4,'[1]INTERNAL PARAMETERS-1'!$B$5:$J$44,8,FALSE)*VLOOKUP(AirBFYLD2!AY$4,'[1]INTERNAL PARAMETERS-1'!$B$5:$J$44,3,FALSE)</f>
        <v>0</v>
      </c>
      <c r="AZ18" s="44">
        <f>AirBFYLD1!AZ18*VLOOKUP(AirBFYLD2!AZ$4,'[1]INTERNAL PARAMETERS-1'!$B$5:$J$44,5,FALSE)*VLOOKUP(AirBFYLD2!AZ$4,'[1]INTERNAL PARAMETERS-1'!$B$5:$J$44,6,FALSE)*VLOOKUP(AirBFYLD2!AZ$4,'[1]INTERNAL PARAMETERS-1'!$B$5:$J$44,3,FALSE) + AirBFYLD1!AZ18*(1-VLOOKUP(AirBFYLD2!AZ$4,'[1]INTERNAL PARAMETERS-1'!$B$5:$J$44,5,FALSE))*VLOOKUP(AirBFYLD2!AZ$4,'[1]INTERNAL PARAMETERS-1'!$B$5:$J$44,8,FALSE)*VLOOKUP(AirBFYLD2!AZ$4,'[1]INTERNAL PARAMETERS-1'!$B$5:$J$44,3,FALSE)</f>
        <v>0</v>
      </c>
      <c r="BA18" s="44">
        <f>AirBFYLD1!BA18*VLOOKUP(AirBFYLD2!BA$4,'[1]INTERNAL PARAMETERS-1'!$B$5:$J$44,5,FALSE)*VLOOKUP(AirBFYLD2!BA$4,'[1]INTERNAL PARAMETERS-1'!$B$5:$J$44,6,FALSE)*VLOOKUP(AirBFYLD2!BA$4,'[1]INTERNAL PARAMETERS-1'!$B$5:$J$44,3,FALSE) + AirBFYLD1!BA18*(1-VLOOKUP(AirBFYLD2!BA$4,'[1]INTERNAL PARAMETERS-1'!$B$5:$J$44,5,FALSE))*VLOOKUP(AirBFYLD2!BA$4,'[1]INTERNAL PARAMETERS-1'!$B$5:$J$44,8,FALSE)*VLOOKUP(AirBFYLD2!BA$4,'[1]INTERNAL PARAMETERS-1'!$B$5:$J$44,3,FALSE)</f>
        <v>8.417588765774163E-3</v>
      </c>
      <c r="BB18" s="44">
        <f>AirBFYLD1!BB18*VLOOKUP(AirBFYLD2!BB$4,'[1]INTERNAL PARAMETERS-1'!$B$5:$J$44,5,FALSE)*VLOOKUP(AirBFYLD2!BB$4,'[1]INTERNAL PARAMETERS-1'!$B$5:$J$44,6,FALSE)*VLOOKUP(AirBFYLD2!BB$4,'[1]INTERNAL PARAMETERS-1'!$B$5:$J$44,3,FALSE) + AirBFYLD1!BB18*(1-VLOOKUP(AirBFYLD2!BB$4,'[1]INTERNAL PARAMETERS-1'!$B$5:$J$44,5,FALSE))*VLOOKUP(AirBFYLD2!BB$4,'[1]INTERNAL PARAMETERS-1'!$B$5:$J$44,8,FALSE)*VLOOKUP(AirBFYLD2!BB$4,'[1]INTERNAL PARAMETERS-1'!$B$5:$J$44,3,FALSE)</f>
        <v>1.2000315348021369E-3</v>
      </c>
      <c r="BC18" s="44">
        <f>AirBFYLD1!BC18*VLOOKUP(AirBFYLD2!BC$4,'[1]INTERNAL PARAMETERS-1'!$B$5:$J$44,5,FALSE)*VLOOKUP(AirBFYLD2!BC$4,'[1]INTERNAL PARAMETERS-1'!$B$5:$J$44,6,FALSE)*VLOOKUP(AirBFYLD2!BC$4,'[1]INTERNAL PARAMETERS-1'!$B$5:$J$44,3,FALSE) + AirBFYLD1!BC18*(1-VLOOKUP(AirBFYLD2!BC$4,'[1]INTERNAL PARAMETERS-1'!$B$5:$J$44,5,FALSE))*VLOOKUP(AirBFYLD2!BC$4,'[1]INTERNAL PARAMETERS-1'!$B$5:$J$44,8,FALSE)*VLOOKUP(AirBFYLD2!BC$4,'[1]INTERNAL PARAMETERS-1'!$B$5:$J$44,3,FALSE)</f>
        <v>5.4126355316242956E-3</v>
      </c>
      <c r="BD18" s="44">
        <f>AirBFYLD1!BD18*VLOOKUP(AirBFYLD2!BD$4,'[1]INTERNAL PARAMETERS-1'!$B$5:$J$44,5,FALSE)*VLOOKUP(AirBFYLD2!BD$4,'[1]INTERNAL PARAMETERS-1'!$B$5:$J$44,6,FALSE)*VLOOKUP(AirBFYLD2!BD$4,'[1]INTERNAL PARAMETERS-1'!$B$5:$J$44,3,FALSE) + AirBFYLD1!BD18*(1-VLOOKUP(AirBFYLD2!BD$4,'[1]INTERNAL PARAMETERS-1'!$B$5:$J$44,5,FALSE))*VLOOKUP(AirBFYLD2!BD$4,'[1]INTERNAL PARAMETERS-1'!$B$5:$J$44,8,FALSE)*VLOOKUP(AirBFYLD2!BD$4,'[1]INTERNAL PARAMETERS-1'!$B$5:$J$44,3,FALSE)</f>
        <v>1.014157488924768E-3</v>
      </c>
      <c r="BE18" s="44">
        <f>AirBFYLD1!BE18*VLOOKUP(AirBFYLD2!BE$4,'[1]INTERNAL PARAMETERS-1'!$B$5:$J$44,5,FALSE)*VLOOKUP(AirBFYLD2!BE$4,'[1]INTERNAL PARAMETERS-1'!$B$5:$J$44,6,FALSE)*VLOOKUP(AirBFYLD2!BE$4,'[1]INTERNAL PARAMETERS-1'!$B$5:$J$44,3,FALSE) + AirBFYLD1!BE18*(1-VLOOKUP(AirBFYLD2!BE$4,'[1]INTERNAL PARAMETERS-1'!$B$5:$J$44,5,FALSE))*VLOOKUP(AirBFYLD2!BE$4,'[1]INTERNAL PARAMETERS-1'!$B$5:$J$44,8,FALSE)*VLOOKUP(AirBFYLD2!BE$4,'[1]INTERNAL PARAMETERS-1'!$B$5:$J$44,3,FALSE)</f>
        <v>2.7359147166708246E-3</v>
      </c>
      <c r="BF18" s="44">
        <f>AirBFYLD1!BF18*VLOOKUP(AirBFYLD2!BF$4,'[1]INTERNAL PARAMETERS-1'!$B$5:$J$44,5,FALSE)*VLOOKUP(AirBFYLD2!BF$4,'[1]INTERNAL PARAMETERS-1'!$B$5:$J$44,6,FALSE)*VLOOKUP(AirBFYLD2!BF$4,'[1]INTERNAL PARAMETERS-1'!$B$5:$J$44,3,FALSE) + AirBFYLD1!BF18*(1-VLOOKUP(AirBFYLD2!BF$4,'[1]INTERNAL PARAMETERS-1'!$B$5:$J$44,5,FALSE))*VLOOKUP(AirBFYLD2!BF$4,'[1]INTERNAL PARAMETERS-1'!$B$5:$J$44,8,FALSE)*VLOOKUP(AirBFYLD2!BF$4,'[1]INTERNAL PARAMETERS-1'!$B$5:$J$44,3,FALSE)</f>
        <v>0</v>
      </c>
      <c r="BG18" s="44">
        <f>AirBFYLD1!BG18*VLOOKUP(AirBFYLD2!BG$4,'[1]INTERNAL PARAMETERS-1'!$B$5:$J$44,5,FALSE)*VLOOKUP(AirBFYLD2!BG$4,'[1]INTERNAL PARAMETERS-1'!$B$5:$J$44,6,FALSE)*VLOOKUP(AirBFYLD2!BG$4,'[1]INTERNAL PARAMETERS-1'!$B$5:$J$44,3,FALSE) + AirBFYLD1!BG18*(1-VLOOKUP(AirBFYLD2!BG$4,'[1]INTERNAL PARAMETERS-1'!$B$5:$J$44,5,FALSE))*VLOOKUP(AirBFYLD2!BG$4,'[1]INTERNAL PARAMETERS-1'!$B$5:$J$44,8,FALSE)*VLOOKUP(AirBFYLD2!BG$4,'[1]INTERNAL PARAMETERS-1'!$B$5:$J$44,3,FALSE)</f>
        <v>1.0393143217823728E-3</v>
      </c>
      <c r="BH18" s="44">
        <f>AirBFYLD1!BH18*VLOOKUP(AirBFYLD2!BH$4,'[1]INTERNAL PARAMETERS-1'!$B$5:$J$44,5,FALSE)*VLOOKUP(AirBFYLD2!BH$4,'[1]INTERNAL PARAMETERS-1'!$B$5:$J$44,6,FALSE)*VLOOKUP(AirBFYLD2!BH$4,'[1]INTERNAL PARAMETERS-1'!$B$5:$J$44,3,FALSE) + AirBFYLD1!BH18*(1-VLOOKUP(AirBFYLD2!BH$4,'[1]INTERNAL PARAMETERS-1'!$B$5:$J$44,5,FALSE))*VLOOKUP(AirBFYLD2!BH$4,'[1]INTERNAL PARAMETERS-1'!$B$5:$J$44,8,FALSE)*VLOOKUP(AirBFYLD2!BH$4,'[1]INTERNAL PARAMETERS-1'!$B$5:$J$44,3,FALSE)</f>
        <v>8.1333486631737092E-6</v>
      </c>
      <c r="BI18" s="44">
        <f>AirBFYLD1!BI18*VLOOKUP(AirBFYLD2!BI$4,'[1]INTERNAL PARAMETERS-1'!$B$5:$J$44,5,FALSE)*VLOOKUP(AirBFYLD2!BI$4,'[1]INTERNAL PARAMETERS-1'!$B$5:$J$44,6,FALSE)*VLOOKUP(AirBFYLD2!BI$4,'[1]INTERNAL PARAMETERS-1'!$B$5:$J$44,3,FALSE) + AirBFYLD1!BI18*(1-VLOOKUP(AirBFYLD2!BI$4,'[1]INTERNAL PARAMETERS-1'!$B$5:$J$44,5,FALSE))*VLOOKUP(AirBFYLD2!BI$4,'[1]INTERNAL PARAMETERS-1'!$B$5:$J$44,8,FALSE)*VLOOKUP(AirBFYLD2!BI$4,'[1]INTERNAL PARAMETERS-1'!$B$5:$J$44,3,FALSE)</f>
        <v>0</v>
      </c>
      <c r="BJ18" s="44">
        <f>AirBFYLD1!BJ18*VLOOKUP(AirBFYLD2!BJ$4,'[1]INTERNAL PARAMETERS-1'!$B$5:$J$44,5,FALSE)*VLOOKUP(AirBFYLD2!BJ$4,'[1]INTERNAL PARAMETERS-1'!$B$5:$J$44,6,FALSE)*VLOOKUP(AirBFYLD2!BJ$4,'[1]INTERNAL PARAMETERS-1'!$B$5:$J$44,3,FALSE) + AirBFYLD1!BJ18*(1-VLOOKUP(AirBFYLD2!BJ$4,'[1]INTERNAL PARAMETERS-1'!$B$5:$J$44,5,FALSE))*VLOOKUP(AirBFYLD2!BJ$4,'[1]INTERNAL PARAMETERS-1'!$B$5:$J$44,8,FALSE)*VLOOKUP(AirBFYLD2!BJ$4,'[1]INTERNAL PARAMETERS-1'!$B$5:$J$44,3,FALSE)</f>
        <v>5.1112319273708296E-4</v>
      </c>
      <c r="BK18" s="44">
        <f>AirBFYLD1!BK18*VLOOKUP(AirBFYLD2!BK$4,'[1]INTERNAL PARAMETERS-1'!$B$5:$J$44,5,FALSE)*VLOOKUP(AirBFYLD2!BK$4,'[1]INTERNAL PARAMETERS-1'!$B$5:$J$44,6,FALSE)*VLOOKUP(AirBFYLD2!BK$4,'[1]INTERNAL PARAMETERS-1'!$B$5:$J$44,3,FALSE) + AirBFYLD1!BK18*(1-VLOOKUP(AirBFYLD2!BK$4,'[1]INTERNAL PARAMETERS-1'!$B$5:$J$44,5,FALSE))*VLOOKUP(AirBFYLD2!BK$4,'[1]INTERNAL PARAMETERS-1'!$B$5:$J$44,8,FALSE)*VLOOKUP(AirBFYLD2!BK$4,'[1]INTERNAL PARAMETERS-1'!$B$5:$J$44,3,FALSE)</f>
        <v>4.8788823445631489E-4</v>
      </c>
      <c r="BL18" s="44">
        <f>AirBFYLD1!BL18*VLOOKUP(AirBFYLD2!BL$4,'[1]INTERNAL PARAMETERS-1'!$B$5:$J$44,5,FALSE)*VLOOKUP(AirBFYLD2!BL$4,'[1]INTERNAL PARAMETERS-1'!$B$5:$J$44,6,FALSE)*VLOOKUP(AirBFYLD2!BL$4,'[1]INTERNAL PARAMETERS-1'!$B$5:$J$44,3,FALSE) + AirBFYLD1!BL18*(1-VLOOKUP(AirBFYLD2!BL$4,'[1]INTERNAL PARAMETERS-1'!$B$5:$J$44,5,FALSE))*VLOOKUP(AirBFYLD2!BL$4,'[1]INTERNAL PARAMETERS-1'!$B$5:$J$44,8,FALSE)*VLOOKUP(AirBFYLD2!BL$4,'[1]INTERNAL PARAMETERS-1'!$B$5:$J$44,3,FALSE)</f>
        <v>1.860949269309111E-3</v>
      </c>
      <c r="BM18" s="44">
        <f>AirBFYLD1!BM18*VLOOKUP(AirBFYLD2!BM$4,'[1]INTERNAL PARAMETERS-1'!$B$5:$J$44,5,FALSE)*VLOOKUP(AirBFYLD2!BM$4,'[1]INTERNAL PARAMETERS-1'!$B$5:$J$44,6,FALSE)*VLOOKUP(AirBFYLD2!BM$4,'[1]INTERNAL PARAMETERS-1'!$B$5:$J$44,3,FALSE) + AirBFYLD1!BM18*(1-VLOOKUP(AirBFYLD2!BM$4,'[1]INTERNAL PARAMETERS-1'!$B$5:$J$44,5,FALSE))*VLOOKUP(AirBFYLD2!BM$4,'[1]INTERNAL PARAMETERS-1'!$B$5:$J$44,8,FALSE)*VLOOKUP(AirBFYLD2!BM$4,'[1]INTERNAL PARAMETERS-1'!$B$5:$J$44,3,FALSE)</f>
        <v>9.6530023885570593E-4</v>
      </c>
      <c r="BN18" s="44">
        <f>AirBFYLD1!BN18*VLOOKUP(AirBFYLD2!BN$4,'[1]INTERNAL PARAMETERS-1'!$B$5:$J$44,5,FALSE)*VLOOKUP(AirBFYLD2!BN$4,'[1]INTERNAL PARAMETERS-1'!$B$5:$J$44,6,FALSE)*VLOOKUP(AirBFYLD2!BN$4,'[1]INTERNAL PARAMETERS-1'!$B$5:$J$44,3,FALSE) + AirBFYLD1!BN18*(1-VLOOKUP(AirBFYLD2!BN$4,'[1]INTERNAL PARAMETERS-1'!$B$5:$J$44,5,FALSE))*VLOOKUP(AirBFYLD2!BN$4,'[1]INTERNAL PARAMETERS-1'!$B$5:$J$44,8,FALSE)*VLOOKUP(AirBFYLD2!BN$4,'[1]INTERNAL PARAMETERS-1'!$B$5:$J$44,3,FALSE)</f>
        <v>4.688706345280876E-4</v>
      </c>
      <c r="BO18" s="44">
        <f>AirBFYLD1!BO18*VLOOKUP(AirBFYLD2!BO$4,'[1]INTERNAL PARAMETERS-1'!$B$5:$J$44,5,FALSE)*VLOOKUP(AirBFYLD2!BO$4,'[1]INTERNAL PARAMETERS-1'!$B$5:$J$44,6,FALSE)*VLOOKUP(AirBFYLD2!BO$4,'[1]INTERNAL PARAMETERS-1'!$B$5:$J$44,3,FALSE) + AirBFYLD1!BO18*(1-VLOOKUP(AirBFYLD2!BO$4,'[1]INTERNAL PARAMETERS-1'!$B$5:$J$44,5,FALSE))*VLOOKUP(AirBFYLD2!BO$4,'[1]INTERNAL PARAMETERS-1'!$B$5:$J$44,8,FALSE)*VLOOKUP(AirBFYLD2!BO$4,'[1]INTERNAL PARAMETERS-1'!$B$5:$J$44,3,FALSE)</f>
        <v>2.6073753286542922E-4</v>
      </c>
      <c r="BP18" s="44">
        <f>AirBFYLD1!BP18*VLOOKUP(AirBFYLD2!BP$4,'[1]INTERNAL PARAMETERS-1'!$B$5:$J$44,5,FALSE)*VLOOKUP(AirBFYLD2!BP$4,'[1]INTERNAL PARAMETERS-1'!$B$5:$J$44,6,FALSE)*VLOOKUP(AirBFYLD2!BP$4,'[1]INTERNAL PARAMETERS-1'!$B$5:$J$44,3,FALSE) + AirBFYLD1!BP18*(1-VLOOKUP(AirBFYLD2!BP$4,'[1]INTERNAL PARAMETERS-1'!$B$5:$J$44,5,FALSE))*VLOOKUP(AirBFYLD2!BP$4,'[1]INTERNAL PARAMETERS-1'!$B$5:$J$44,8,FALSE)*VLOOKUP(AirBFYLD2!BP$4,'[1]INTERNAL PARAMETERS-1'!$B$5:$J$44,3,FALSE)</f>
        <v>2.0829618781300057E-5</v>
      </c>
      <c r="BQ18" s="44">
        <f>AirBFYLD1!BQ18*VLOOKUP(AirBFYLD2!BQ$4,'[1]INTERNAL PARAMETERS-1'!$B$5:$J$44,5,FALSE)*VLOOKUP(AirBFYLD2!BQ$4,'[1]INTERNAL PARAMETERS-1'!$B$5:$J$44,6,FALSE)*VLOOKUP(AirBFYLD2!BQ$4,'[1]INTERNAL PARAMETERS-1'!$B$5:$J$44,3,FALSE) + AirBFYLD1!BQ18*(1-VLOOKUP(AirBFYLD2!BQ$4,'[1]INTERNAL PARAMETERS-1'!$B$5:$J$44,5,FALSE))*VLOOKUP(AirBFYLD2!BQ$4,'[1]INTERNAL PARAMETERS-1'!$B$5:$J$44,8,FALSE)*VLOOKUP(AirBFYLD2!BQ$4,'[1]INTERNAL PARAMETERS-1'!$B$5:$J$44,3,FALSE)</f>
        <v>1.811309708379599E-3</v>
      </c>
      <c r="BR18" s="44">
        <f>AirBFYLD1!BR18*VLOOKUP(AirBFYLD2!BR$4,'[1]INTERNAL PARAMETERS-1'!$B$5:$J$44,5,FALSE)*VLOOKUP(AirBFYLD2!BR$4,'[1]INTERNAL PARAMETERS-1'!$B$5:$J$44,6,FALSE)*VLOOKUP(AirBFYLD2!BR$4,'[1]INTERNAL PARAMETERS-1'!$B$5:$J$44,3,FALSE) + AirBFYLD1!BR18*(1-VLOOKUP(AirBFYLD2!BR$4,'[1]INTERNAL PARAMETERS-1'!$B$5:$J$44,5,FALSE))*VLOOKUP(AirBFYLD2!BR$4,'[1]INTERNAL PARAMETERS-1'!$B$5:$J$44,8,FALSE)*VLOOKUP(AirBFYLD2!BR$4,'[1]INTERNAL PARAMETERS-1'!$B$5:$J$44,3,FALSE)</f>
        <v>4.392631817799636E-5</v>
      </c>
      <c r="BS18" s="44">
        <f>AirBFYLD1!BS18*VLOOKUP(AirBFYLD2!BS$4,'[1]INTERNAL PARAMETERS-1'!$B$5:$J$44,5,FALSE)*VLOOKUP(AirBFYLD2!BS$4,'[1]INTERNAL PARAMETERS-1'!$B$5:$J$44,6,FALSE)*VLOOKUP(AirBFYLD2!BS$4,'[1]INTERNAL PARAMETERS-1'!$B$5:$J$44,3,FALSE) + AirBFYLD1!BS18*(1-VLOOKUP(AirBFYLD2!BS$4,'[1]INTERNAL PARAMETERS-1'!$B$5:$J$44,5,FALSE))*VLOOKUP(AirBFYLD2!BS$4,'[1]INTERNAL PARAMETERS-1'!$B$5:$J$44,8,FALSE)*VLOOKUP(AirBFYLD2!BS$4,'[1]INTERNAL PARAMETERS-1'!$B$5:$J$44,3,FALSE)</f>
        <v>5.7179423533697338E-6</v>
      </c>
      <c r="BT18" s="44">
        <f>AirBFYLD1!BT18*VLOOKUP(AirBFYLD2!BT$4,'[1]INTERNAL PARAMETERS-1'!$B$5:$J$44,5,FALSE)*VLOOKUP(AirBFYLD2!BT$4,'[1]INTERNAL PARAMETERS-1'!$B$5:$J$44,6,FALSE)*VLOOKUP(AirBFYLD2!BT$4,'[1]INTERNAL PARAMETERS-1'!$B$5:$J$44,3,FALSE) + AirBFYLD1!BT18*(1-VLOOKUP(AirBFYLD2!BT$4,'[1]INTERNAL PARAMETERS-1'!$B$5:$J$44,5,FALSE))*VLOOKUP(AirBFYLD2!BT$4,'[1]INTERNAL PARAMETERS-1'!$B$5:$J$44,8,FALSE)*VLOOKUP(AirBFYLD2!BT$4,'[1]INTERNAL PARAMETERS-1'!$B$5:$J$44,3,FALSE)</f>
        <v>0</v>
      </c>
      <c r="BU18" s="44">
        <f>AirBFYLD1!BU18*VLOOKUP(AirBFYLD2!BU$4,'[1]INTERNAL PARAMETERS-1'!$B$5:$J$44,5,FALSE)*VLOOKUP(AirBFYLD2!BU$4,'[1]INTERNAL PARAMETERS-1'!$B$5:$J$44,6,FALSE)*VLOOKUP(AirBFYLD2!BU$4,'[1]INTERNAL PARAMETERS-1'!$B$5:$J$44,3,FALSE) + AirBFYLD1!BU18*(1-VLOOKUP(AirBFYLD2!BU$4,'[1]INTERNAL PARAMETERS-1'!$B$5:$J$44,5,FALSE))*VLOOKUP(AirBFYLD2!BU$4,'[1]INTERNAL PARAMETERS-1'!$B$5:$J$44,8,FALSE)*VLOOKUP(AirBFYLD2!BU$4,'[1]INTERNAL PARAMETERS-1'!$B$5:$J$44,3,FALSE)</f>
        <v>0</v>
      </c>
      <c r="BV18" s="44">
        <f>AirBFYLD1!BV18*VLOOKUP(AirBFYLD2!BV$4,'[1]INTERNAL PARAMETERS-1'!$B$5:$J$44,5,FALSE)*VLOOKUP(AirBFYLD2!BV$4,'[1]INTERNAL PARAMETERS-1'!$B$5:$J$44,6,FALSE)*VLOOKUP(AirBFYLD2!BV$4,'[1]INTERNAL PARAMETERS-1'!$B$5:$J$44,3,FALSE) + AirBFYLD1!BV18*(1-VLOOKUP(AirBFYLD2!BV$4,'[1]INTERNAL PARAMETERS-1'!$B$5:$J$44,5,FALSE))*VLOOKUP(AirBFYLD2!BV$4,'[1]INTERNAL PARAMETERS-1'!$B$5:$J$44,8,FALSE)*VLOOKUP(AirBFYLD2!BV$4,'[1]INTERNAL PARAMETERS-1'!$B$5:$J$44,3,FALSE)</f>
        <v>0</v>
      </c>
      <c r="BW18" s="44">
        <f>AirBFYLD1!BW18*VLOOKUP(AirBFYLD2!BW$4,'[1]INTERNAL PARAMETERS-1'!$B$5:$J$44,5,FALSE)*VLOOKUP(AirBFYLD2!BW$4,'[1]INTERNAL PARAMETERS-1'!$B$5:$J$44,6,FALSE)*VLOOKUP(AirBFYLD2!BW$4,'[1]INTERNAL PARAMETERS-1'!$B$5:$J$44,3,FALSE) + AirBFYLD1!BW18*(1-VLOOKUP(AirBFYLD2!BW$4,'[1]INTERNAL PARAMETERS-1'!$B$5:$J$44,5,FALSE))*VLOOKUP(AirBFYLD2!BW$4,'[1]INTERNAL PARAMETERS-1'!$B$5:$J$44,8,FALSE)*VLOOKUP(AirBFYLD2!BW$4,'[1]INTERNAL PARAMETERS-1'!$B$5:$J$44,3,FALSE)</f>
        <v>0</v>
      </c>
      <c r="BX18" s="44">
        <f>AirBFYLD1!BX18*VLOOKUP(AirBFYLD2!BX$4,'[1]INTERNAL PARAMETERS-1'!$B$5:$J$44,5,FALSE)*VLOOKUP(AirBFYLD2!BX$4,'[1]INTERNAL PARAMETERS-1'!$B$5:$J$44,6,FALSE)*VLOOKUP(AirBFYLD2!BX$4,'[1]INTERNAL PARAMETERS-1'!$B$5:$J$44,3,FALSE) + AirBFYLD1!BX18*(1-VLOOKUP(AirBFYLD2!BX$4,'[1]INTERNAL PARAMETERS-1'!$B$5:$J$44,5,FALSE))*VLOOKUP(AirBFYLD2!BX$4,'[1]INTERNAL PARAMETERS-1'!$B$5:$J$44,8,FALSE)*VLOOKUP(AirBFYLD2!BX$4,'[1]INTERNAL PARAMETERS-1'!$B$5:$J$44,3,FALSE)</f>
        <v>0</v>
      </c>
      <c r="BY18" s="44">
        <f>AirBFYLD1!BY18*VLOOKUP(AirBFYLD2!BY$4,'[1]INTERNAL PARAMETERS-1'!$B$5:$J$44,5,FALSE)*VLOOKUP(AirBFYLD2!BY$4,'[1]INTERNAL PARAMETERS-1'!$B$5:$J$44,6,FALSE)*VLOOKUP(AirBFYLD2!BY$4,'[1]INTERNAL PARAMETERS-1'!$B$5:$J$44,3,FALSE) + AirBFYLD1!BY18*(1-VLOOKUP(AirBFYLD2!BY$4,'[1]INTERNAL PARAMETERS-1'!$B$5:$J$44,5,FALSE))*VLOOKUP(AirBFYLD2!BY$4,'[1]INTERNAL PARAMETERS-1'!$B$5:$J$44,8,FALSE)*VLOOKUP(AirBFYLD2!BY$4,'[1]INTERNAL PARAMETERS-1'!$B$5:$J$44,3,FALSE)</f>
        <v>0</v>
      </c>
      <c r="BZ18" s="44">
        <f>AirBFYLD1!BZ18*VLOOKUP(AirBFYLD2!BZ$4,'[1]INTERNAL PARAMETERS-1'!$B$5:$J$44,5,FALSE)*VLOOKUP(AirBFYLD2!BZ$4,'[1]INTERNAL PARAMETERS-1'!$B$5:$J$44,6,FALSE)*VLOOKUP(AirBFYLD2!BZ$4,'[1]INTERNAL PARAMETERS-1'!$B$5:$J$44,3,FALSE) + AirBFYLD1!BZ18*(1-VLOOKUP(AirBFYLD2!BZ$4,'[1]INTERNAL PARAMETERS-1'!$B$5:$J$44,5,FALSE))*VLOOKUP(AirBFYLD2!BZ$4,'[1]INTERNAL PARAMETERS-1'!$B$5:$J$44,8,FALSE)*VLOOKUP(AirBFYLD2!BZ$4,'[1]INTERNAL PARAMETERS-1'!$B$5:$J$44,3,FALSE)</f>
        <v>2.8115540937544833E-6</v>
      </c>
      <c r="CA18" s="44">
        <f>AirBFYLD1!CA18*VLOOKUP(AirBFYLD2!CA$4,'[1]INTERNAL PARAMETERS-1'!$B$5:$J$44,5,FALSE)*VLOOKUP(AirBFYLD2!CA$4,'[1]INTERNAL PARAMETERS-1'!$B$5:$J$44,6,FALSE)*VLOOKUP(AirBFYLD2!CA$4,'[1]INTERNAL PARAMETERS-1'!$B$5:$J$44,3,FALSE) + AirBFYLD1!CA18*(1-VLOOKUP(AirBFYLD2!CA$4,'[1]INTERNAL PARAMETERS-1'!$B$5:$J$44,5,FALSE))*VLOOKUP(AirBFYLD2!CA$4,'[1]INTERNAL PARAMETERS-1'!$B$5:$J$44,8,FALSE)*VLOOKUP(AirBFYLD2!CA$4,'[1]INTERNAL PARAMETERS-1'!$B$5:$J$44,3,FALSE)</f>
        <v>0</v>
      </c>
      <c r="CB18" s="44">
        <f>AirBFYLD1!CB18*VLOOKUP(AirBFYLD2!CB$4,'[1]INTERNAL PARAMETERS-1'!$B$5:$J$44,5,FALSE)*VLOOKUP(AirBFYLD2!CB$4,'[1]INTERNAL PARAMETERS-1'!$B$5:$J$44,6,FALSE)*VLOOKUP(AirBFYLD2!CB$4,'[1]INTERNAL PARAMETERS-1'!$B$5:$J$44,3,FALSE) + AirBFYLD1!CB18*(1-VLOOKUP(AirBFYLD2!CB$4,'[1]INTERNAL PARAMETERS-1'!$B$5:$J$44,5,FALSE))*VLOOKUP(AirBFYLD2!CB$4,'[1]INTERNAL PARAMETERS-1'!$B$5:$J$44,8,FALSE)*VLOOKUP(AirBFYLD2!CB$4,'[1]INTERNAL PARAMETERS-1'!$B$5:$J$44,3,FALSE)</f>
        <v>0</v>
      </c>
      <c r="CC18" s="44">
        <f>AirBFYLD1!CC18*VLOOKUP(AirBFYLD2!CC$4,'[1]INTERNAL PARAMETERS-1'!$B$5:$J$44,5,FALSE)*VLOOKUP(AirBFYLD2!CC$4,'[1]INTERNAL PARAMETERS-1'!$B$5:$J$44,6,FALSE)*VLOOKUP(AirBFYLD2!CC$4,'[1]INTERNAL PARAMETERS-1'!$B$5:$J$44,3,FALSE) + AirBFYLD1!CC18*(1-VLOOKUP(AirBFYLD2!CC$4,'[1]INTERNAL PARAMETERS-1'!$B$5:$J$44,5,FALSE))*VLOOKUP(AirBFYLD2!CC$4,'[1]INTERNAL PARAMETERS-1'!$B$5:$J$44,8,FALSE)*VLOOKUP(AirBFYLD2!CC$4,'[1]INTERNAL PARAMETERS-1'!$B$5:$J$44,3,FALSE)</f>
        <v>9.8181503218145899E-6</v>
      </c>
      <c r="CD18" s="44">
        <f>AirBFYLD1!CD18*VLOOKUP(AirBFYLD2!CD$4,'[1]INTERNAL PARAMETERS-1'!$B$5:$J$44,5,FALSE)*VLOOKUP(AirBFYLD2!CD$4,'[1]INTERNAL PARAMETERS-1'!$B$5:$J$44,6,FALSE)*VLOOKUP(AirBFYLD2!CD$4,'[1]INTERNAL PARAMETERS-1'!$B$5:$J$44,3,FALSE) + AirBFYLD1!CD18*(1-VLOOKUP(AirBFYLD2!CD$4,'[1]INTERNAL PARAMETERS-1'!$B$5:$J$44,5,FALSE))*VLOOKUP(AirBFYLD2!CD$4,'[1]INTERNAL PARAMETERS-1'!$B$5:$J$44,8,FALSE)*VLOOKUP(AirBFYLD2!CD$4,'[1]INTERNAL PARAMETERS-1'!$B$5:$J$44,3,FALSE)</f>
        <v>2.4935760425312597E-5</v>
      </c>
      <c r="CE18" s="44">
        <f>AirBFYLD1!CE18*VLOOKUP(AirBFYLD2!CE$4,'[1]INTERNAL PARAMETERS-1'!$B$5:$J$44,5,FALSE)*VLOOKUP(AirBFYLD2!CE$4,'[1]INTERNAL PARAMETERS-1'!$B$5:$J$44,6,FALSE)*VLOOKUP(AirBFYLD2!CE$4,'[1]INTERNAL PARAMETERS-1'!$B$5:$J$44,3,FALSE) + AirBFYLD1!CE18*(1-VLOOKUP(AirBFYLD2!CE$4,'[1]INTERNAL PARAMETERS-1'!$B$5:$J$44,5,FALSE))*VLOOKUP(AirBFYLD2!CE$4,'[1]INTERNAL PARAMETERS-1'!$B$5:$J$44,8,FALSE)*VLOOKUP(AirBFYLD2!CE$4,'[1]INTERNAL PARAMETERS-1'!$B$5:$J$44,3,FALSE)</f>
        <v>5.7856422825665522E-5</v>
      </c>
      <c r="CF18" s="44">
        <f>AirBFYLD1!CF18*VLOOKUP(AirBFYLD2!CF$4,'[1]INTERNAL PARAMETERS-1'!$B$5:$J$44,5,FALSE)*VLOOKUP(AirBFYLD2!CF$4,'[1]INTERNAL PARAMETERS-1'!$B$5:$J$44,6,FALSE)*VLOOKUP(AirBFYLD2!CF$4,'[1]INTERNAL PARAMETERS-1'!$B$5:$J$44,3,FALSE) + AirBFYLD1!CF18*(1-VLOOKUP(AirBFYLD2!CF$4,'[1]INTERNAL PARAMETERS-1'!$B$5:$J$44,5,FALSE))*VLOOKUP(AirBFYLD2!CF$4,'[1]INTERNAL PARAMETERS-1'!$B$5:$J$44,8,FALSE)*VLOOKUP(AirBFYLD2!CF$4,'[1]INTERNAL PARAMETERS-1'!$B$5:$J$44,3,FALSE)</f>
        <v>1.113945249253E-5</v>
      </c>
      <c r="CG18" s="44">
        <f>AirBFYLD1!CG18*VLOOKUP(AirBFYLD2!CG$4,'[1]INTERNAL PARAMETERS-1'!$B$5:$J$44,5,FALSE)*VLOOKUP(AirBFYLD2!CG$4,'[1]INTERNAL PARAMETERS-1'!$B$5:$J$44,6,FALSE)*VLOOKUP(AirBFYLD2!CG$4,'[1]INTERNAL PARAMETERS-1'!$B$5:$J$44,3,FALSE) + AirBFYLD1!CG18*(1-VLOOKUP(AirBFYLD2!CG$4,'[1]INTERNAL PARAMETERS-1'!$B$5:$J$44,5,FALSE))*VLOOKUP(AirBFYLD2!CG$4,'[1]INTERNAL PARAMETERS-1'!$B$5:$J$44,8,FALSE)*VLOOKUP(AirBFYLD2!CG$4,'[1]INTERNAL PARAMETERS-1'!$B$5:$J$44,3,FALSE)</f>
        <v>1.4763873968349875E-6</v>
      </c>
      <c r="CH18" s="43">
        <f>AirBFYLD1!CH18*VLOOKUP(AirBFYLD2!CH$4,'[1]INTERNAL PARAMETERS-1'!$B$5:$J$44,5,FALSE)*VLOOKUP(AirBFYLD2!CH$4,'[1]INTERNAL PARAMETERS-1'!$B$5:$J$44,6,FALSE)*VLOOKUP(AirBFYLD2!CH$4,'[1]INTERNAL PARAMETERS-1'!$B$5:$J$44,3,FALSE) + AirBFYLD1!CH18*(1-VLOOKUP(AirBFYLD2!CH$4,'[1]INTERNAL PARAMETERS-1'!$B$5:$J$44,5,FALSE))*VLOOKUP(AirBFYLD2!CH$4,'[1]INTERNAL PARAMETERS-1'!$B$5:$J$44,8,FALSE)*VLOOKUP(AirBFYLD2!CH$4,'[1]INTERNAL PARAMETERS-1'!$B$5:$J$44,3,FALSE)</f>
        <v>0</v>
      </c>
      <c r="CJ18" s="45">
        <f t="shared" si="0"/>
        <v>0.7786745897188857</v>
      </c>
      <c r="CK18" s="43">
        <f t="shared" si="1"/>
        <v>3.4442634178656922E-2</v>
      </c>
    </row>
    <row r="19" spans="2:89" x14ac:dyDescent="0.5">
      <c r="B19" s="58" t="s">
        <v>5</v>
      </c>
      <c r="C19" s="57" t="s">
        <v>68</v>
      </c>
      <c r="D19" s="57" t="s">
        <v>53</v>
      </c>
      <c r="E19" s="133">
        <f>AirBF!X19</f>
        <v>1.2450497035483656</v>
      </c>
      <c r="F19" s="59">
        <f>'[1]INTERNAL PARAMETERS-1'!M19</f>
        <v>16.865000000000002</v>
      </c>
      <c r="G19" s="45">
        <f>AirBFYLD1!G19*VLOOKUP(AirBFYLD2!G$4,'[1]INTERNAL PARAMETERS-1'!$B$5:$J$44,5,FALSE)*VLOOKUP(AirBFYLD2!G$4,'[1]INTERNAL PARAMETERS-1'!$B$5:$J$44,7,FALSE)*AirBFYLD2!$F19 + AirBFYLD1!G19*(1-VLOOKUP(AirBFYLD2!G$4,'[1]INTERNAL PARAMETERS-1'!$B$5:$J$44,5,FALSE))*VLOOKUP(AirBFYLD2!G$4,'[1]INTERNAL PARAMETERS-1'!$B$5:$J$44,9,FALSE)*AirBFYLD2!$F19</f>
        <v>6.7805819604783851E-2</v>
      </c>
      <c r="H19" s="44">
        <f>AirBFYLD1!H19*VLOOKUP(AirBFYLD2!H$4,'[1]INTERNAL PARAMETERS-1'!$B$5:$J$44,5,FALSE)*VLOOKUP(AirBFYLD2!H$4,'[1]INTERNAL PARAMETERS-1'!$B$5:$J$44,7,FALSE)*AirBFYLD2!$F19 + AirBFYLD1!H19*(1-VLOOKUP(AirBFYLD2!H$4,'[1]INTERNAL PARAMETERS-1'!$B$5:$J$44,5,FALSE))*VLOOKUP(AirBFYLD2!H$4,'[1]INTERNAL PARAMETERS-1'!$B$5:$J$44,9,FALSE)*AirBFYLD2!$F19</f>
        <v>2.2148978219201202E-2</v>
      </c>
      <c r="I19" s="44">
        <f>AirBFYLD1!I19*VLOOKUP(AirBFYLD2!I$4,'[1]INTERNAL PARAMETERS-1'!$B$5:$J$44,5,FALSE)*VLOOKUP(AirBFYLD2!I$4,'[1]INTERNAL PARAMETERS-1'!$B$5:$J$44,7,FALSE)*AirBFYLD2!$F19 + AirBFYLD1!I19*(1-VLOOKUP(AirBFYLD2!I$4,'[1]INTERNAL PARAMETERS-1'!$B$5:$J$44,5,FALSE))*VLOOKUP(AirBFYLD2!I$4,'[1]INTERNAL PARAMETERS-1'!$B$5:$J$44,9,FALSE)*AirBFYLD2!$F19</f>
        <v>5.1293569983020953E-2</v>
      </c>
      <c r="J19" s="44">
        <f>AirBFYLD1!J19*VLOOKUP(AirBFYLD2!J$4,'[1]INTERNAL PARAMETERS-1'!$B$5:$J$44,5,FALSE)*VLOOKUP(AirBFYLD2!J$4,'[1]INTERNAL PARAMETERS-1'!$B$5:$J$44,7,FALSE)*AirBFYLD2!$F19 + AirBFYLD1!J19*(1-VLOOKUP(AirBFYLD2!J$4,'[1]INTERNAL PARAMETERS-1'!$B$5:$J$44,5,FALSE))*VLOOKUP(AirBFYLD2!J$4,'[1]INTERNAL PARAMETERS-1'!$B$5:$J$44,9,FALSE)*AirBFYLD2!$F19</f>
        <v>0</v>
      </c>
      <c r="K19" s="44">
        <f>AirBFYLD1!K19*VLOOKUP(AirBFYLD2!K$4,'[1]INTERNAL PARAMETERS-1'!$B$5:$J$44,5,FALSE)*VLOOKUP(AirBFYLD2!K$4,'[1]INTERNAL PARAMETERS-1'!$B$5:$J$44,7,FALSE)*AirBFYLD2!$F19 + AirBFYLD1!K19*(1-VLOOKUP(AirBFYLD2!K$4,'[1]INTERNAL PARAMETERS-1'!$B$5:$J$44,5,FALSE))*VLOOKUP(AirBFYLD2!K$4,'[1]INTERNAL PARAMETERS-1'!$B$5:$J$44,9,FALSE)*AirBFYLD2!$F19</f>
        <v>0</v>
      </c>
      <c r="L19" s="44">
        <f>AirBFYLD1!L19*VLOOKUP(AirBFYLD2!L$4,'[1]INTERNAL PARAMETERS-1'!$B$5:$J$44,5,FALSE)*VLOOKUP(AirBFYLD2!L$4,'[1]INTERNAL PARAMETERS-1'!$B$5:$J$44,7,FALSE)*AirBFYLD2!$F19 + AirBFYLD1!L19*(1-VLOOKUP(AirBFYLD2!L$4,'[1]INTERNAL PARAMETERS-1'!$B$5:$J$44,5,FALSE))*VLOOKUP(AirBFYLD2!L$4,'[1]INTERNAL PARAMETERS-1'!$B$5:$J$44,9,FALSE)*AirBFYLD2!$F19</f>
        <v>0</v>
      </c>
      <c r="M19" s="44">
        <f>AirBFYLD1!M19*VLOOKUP(AirBFYLD2!M$4,'[1]INTERNAL PARAMETERS-1'!$B$5:$J$44,5,FALSE)*VLOOKUP(AirBFYLD2!M$4,'[1]INTERNAL PARAMETERS-1'!$B$5:$J$44,7,FALSE)*AirBFYLD2!$F19 + AirBFYLD1!M19*(1-VLOOKUP(AirBFYLD2!M$4,'[1]INTERNAL PARAMETERS-1'!$B$5:$J$44,5,FALSE))*VLOOKUP(AirBFYLD2!M$4,'[1]INTERNAL PARAMETERS-1'!$B$5:$J$44,9,FALSE)*AirBFYLD2!$F19</f>
        <v>7.2444586668312574E-3</v>
      </c>
      <c r="N19" s="44">
        <f>AirBFYLD1!N19*VLOOKUP(AirBFYLD2!N$4,'[1]INTERNAL PARAMETERS-1'!$B$5:$J$44,5,FALSE)*VLOOKUP(AirBFYLD2!N$4,'[1]INTERNAL PARAMETERS-1'!$B$5:$J$44,7,FALSE)*AirBFYLD2!$F19 + AirBFYLD1!N19*(1-VLOOKUP(AirBFYLD2!N$4,'[1]INTERNAL PARAMETERS-1'!$B$5:$J$44,5,FALSE))*VLOOKUP(AirBFYLD2!N$4,'[1]INTERNAL PARAMETERS-1'!$B$5:$J$44,9,FALSE)*AirBFYLD2!$F19</f>
        <v>1.2375346738038517E-4</v>
      </c>
      <c r="O19" s="44">
        <f>AirBFYLD1!O19*VLOOKUP(AirBFYLD2!O$4,'[1]INTERNAL PARAMETERS-1'!$B$5:$J$44,5,FALSE)*VLOOKUP(AirBFYLD2!O$4,'[1]INTERNAL PARAMETERS-1'!$B$5:$J$44,7,FALSE)*AirBFYLD2!$F19 + AirBFYLD1!O19*(1-VLOOKUP(AirBFYLD2!O$4,'[1]INTERNAL PARAMETERS-1'!$B$5:$J$44,5,FALSE))*VLOOKUP(AirBFYLD2!O$4,'[1]INTERNAL PARAMETERS-1'!$B$5:$J$44,9,FALSE)*AirBFYLD2!$F19</f>
        <v>0</v>
      </c>
      <c r="P19" s="44">
        <f>AirBFYLD1!P19*VLOOKUP(AirBFYLD2!P$4,'[1]INTERNAL PARAMETERS-1'!$B$5:$J$44,5,FALSE)*VLOOKUP(AirBFYLD2!P$4,'[1]INTERNAL PARAMETERS-1'!$B$5:$J$44,7,FALSE)*AirBFYLD2!$F19 + AirBFYLD1!P19*(1-VLOOKUP(AirBFYLD2!P$4,'[1]INTERNAL PARAMETERS-1'!$B$5:$J$44,5,FALSE))*VLOOKUP(AirBFYLD2!P$4,'[1]INTERNAL PARAMETERS-1'!$B$5:$J$44,9,FALSE)*AirBFYLD2!$F19</f>
        <v>0</v>
      </c>
      <c r="Q19" s="44">
        <f>AirBFYLD1!Q19*VLOOKUP(AirBFYLD2!Q$4,'[1]INTERNAL PARAMETERS-1'!$B$5:$J$44,5,FALSE)*VLOOKUP(AirBFYLD2!Q$4,'[1]INTERNAL PARAMETERS-1'!$B$5:$J$44,7,FALSE)*AirBFYLD2!$F19 + AirBFYLD1!Q19*(1-VLOOKUP(AirBFYLD2!Q$4,'[1]INTERNAL PARAMETERS-1'!$B$5:$J$44,5,FALSE))*VLOOKUP(AirBFYLD2!Q$4,'[1]INTERNAL PARAMETERS-1'!$B$5:$J$44,9,FALSE)*AirBFYLD2!$F19</f>
        <v>0</v>
      </c>
      <c r="R19" s="44">
        <f>AirBFYLD1!R19*VLOOKUP(AirBFYLD2!R$4,'[1]INTERNAL PARAMETERS-1'!$B$5:$J$44,5,FALSE)*VLOOKUP(AirBFYLD2!R$4,'[1]INTERNAL PARAMETERS-1'!$B$5:$J$44,7,FALSE)*AirBFYLD2!$F19 + AirBFYLD1!R19*(1-VLOOKUP(AirBFYLD2!R$4,'[1]INTERNAL PARAMETERS-1'!$B$5:$J$44,5,FALSE))*VLOOKUP(AirBFYLD2!R$4,'[1]INTERNAL PARAMETERS-1'!$B$5:$J$44,9,FALSE)*AirBFYLD2!$F19</f>
        <v>0</v>
      </c>
      <c r="S19" s="44">
        <f>AirBFYLD1!S19*VLOOKUP(AirBFYLD2!S$4,'[1]INTERNAL PARAMETERS-1'!$B$5:$J$44,5,FALSE)*VLOOKUP(AirBFYLD2!S$4,'[1]INTERNAL PARAMETERS-1'!$B$5:$J$44,7,FALSE)*AirBFYLD2!$F19 + AirBFYLD1!S19*(1-VLOOKUP(AirBFYLD2!S$4,'[1]INTERNAL PARAMETERS-1'!$B$5:$J$44,5,FALSE))*VLOOKUP(AirBFYLD2!S$4,'[1]INTERNAL PARAMETERS-1'!$B$5:$J$44,9,FALSE)*AirBFYLD2!$F19</f>
        <v>4.7735808927235881E-3</v>
      </c>
      <c r="T19" s="44">
        <f>AirBFYLD1!T19*VLOOKUP(AirBFYLD2!T$4,'[1]INTERNAL PARAMETERS-1'!$B$5:$J$44,5,FALSE)*VLOOKUP(AirBFYLD2!T$4,'[1]INTERNAL PARAMETERS-1'!$B$5:$J$44,7,FALSE)*AirBFYLD2!$F19 + AirBFYLD1!T19*(1-VLOOKUP(AirBFYLD2!T$4,'[1]INTERNAL PARAMETERS-1'!$B$5:$J$44,5,FALSE))*VLOOKUP(AirBFYLD2!T$4,'[1]INTERNAL PARAMETERS-1'!$B$5:$J$44,9,FALSE)*AirBFYLD2!$F19</f>
        <v>2.0721642663601176E-3</v>
      </c>
      <c r="U19" s="44">
        <f>AirBFYLD1!U19*VLOOKUP(AirBFYLD2!U$4,'[1]INTERNAL PARAMETERS-1'!$B$5:$J$44,5,FALSE)*VLOOKUP(AirBFYLD2!U$4,'[1]INTERNAL PARAMETERS-1'!$B$5:$J$44,7,FALSE)*AirBFYLD2!$F19 + AirBFYLD1!U19*(1-VLOOKUP(AirBFYLD2!U$4,'[1]INTERNAL PARAMETERS-1'!$B$5:$J$44,5,FALSE))*VLOOKUP(AirBFYLD2!U$4,'[1]INTERNAL PARAMETERS-1'!$B$5:$J$44,9,FALSE)*AirBFYLD2!$F19</f>
        <v>2.6014800819274187E-4</v>
      </c>
      <c r="V19" s="44">
        <f>AirBFYLD1!V19*VLOOKUP(AirBFYLD2!V$4,'[1]INTERNAL PARAMETERS-1'!$B$5:$J$44,5,FALSE)*VLOOKUP(AirBFYLD2!V$4,'[1]INTERNAL PARAMETERS-1'!$B$5:$J$44,7,FALSE)*AirBFYLD2!$F19 + AirBFYLD1!V19*(1-VLOOKUP(AirBFYLD2!V$4,'[1]INTERNAL PARAMETERS-1'!$B$5:$J$44,5,FALSE))*VLOOKUP(AirBFYLD2!V$4,'[1]INTERNAL PARAMETERS-1'!$B$5:$J$44,9,FALSE)*AirBFYLD2!$F19</f>
        <v>6.9883180817548419E-3</v>
      </c>
      <c r="W19" s="44">
        <f>AirBFYLD1!W19*VLOOKUP(AirBFYLD2!W$4,'[1]INTERNAL PARAMETERS-1'!$B$5:$J$44,5,FALSE)*VLOOKUP(AirBFYLD2!W$4,'[1]INTERNAL PARAMETERS-1'!$B$5:$J$44,7,FALSE)*AirBFYLD2!$F19 + AirBFYLD1!W19*(1-VLOOKUP(AirBFYLD2!W$4,'[1]INTERNAL PARAMETERS-1'!$B$5:$J$44,5,FALSE))*VLOOKUP(AirBFYLD2!W$4,'[1]INTERNAL PARAMETERS-1'!$B$5:$J$44,9,FALSE)*AirBFYLD2!$F19</f>
        <v>0</v>
      </c>
      <c r="X19" s="44">
        <f>AirBFYLD1!X19*VLOOKUP(AirBFYLD2!X$4,'[1]INTERNAL PARAMETERS-1'!$B$5:$J$44,5,FALSE)*VLOOKUP(AirBFYLD2!X$4,'[1]INTERNAL PARAMETERS-1'!$B$5:$J$44,7,FALSE)*AirBFYLD2!$F19 + AirBFYLD1!X19*(1-VLOOKUP(AirBFYLD2!X$4,'[1]INTERNAL PARAMETERS-1'!$B$5:$J$44,5,FALSE))*VLOOKUP(AirBFYLD2!X$4,'[1]INTERNAL PARAMETERS-1'!$B$5:$J$44,9,FALSE)*AirBFYLD2!$F19</f>
        <v>0</v>
      </c>
      <c r="Y19" s="44">
        <f>AirBFYLD1!Y19*VLOOKUP(AirBFYLD2!Y$4,'[1]INTERNAL PARAMETERS-1'!$B$5:$J$44,5,FALSE)*VLOOKUP(AirBFYLD2!Y$4,'[1]INTERNAL PARAMETERS-1'!$B$5:$J$44,7,FALSE)*AirBFYLD2!$F19 + AirBFYLD1!Y19*(1-VLOOKUP(AirBFYLD2!Y$4,'[1]INTERNAL PARAMETERS-1'!$B$5:$J$44,5,FALSE))*VLOOKUP(AirBFYLD2!Y$4,'[1]INTERNAL PARAMETERS-1'!$B$5:$J$44,9,FALSE)*AirBFYLD2!$F19</f>
        <v>0</v>
      </c>
      <c r="Z19" s="44">
        <f>AirBFYLD1!Z19*VLOOKUP(AirBFYLD2!Z$4,'[1]INTERNAL PARAMETERS-1'!$B$5:$J$44,5,FALSE)*VLOOKUP(AirBFYLD2!Z$4,'[1]INTERNAL PARAMETERS-1'!$B$5:$J$44,7,FALSE)*AirBFYLD2!$F19 + AirBFYLD1!Z19*(1-VLOOKUP(AirBFYLD2!Z$4,'[1]INTERNAL PARAMETERS-1'!$B$5:$J$44,5,FALSE))*VLOOKUP(AirBFYLD2!Z$4,'[1]INTERNAL PARAMETERS-1'!$B$5:$J$44,9,FALSE)*AirBFYLD2!$F19</f>
        <v>0</v>
      </c>
      <c r="AA19" s="44">
        <f>AirBFYLD1!AA19*VLOOKUP(AirBFYLD2!AA$4,'[1]INTERNAL PARAMETERS-1'!$B$5:$J$44,5,FALSE)*VLOOKUP(AirBFYLD2!AA$4,'[1]INTERNAL PARAMETERS-1'!$B$5:$J$44,7,FALSE)*AirBFYLD2!$F19 + AirBFYLD1!AA19*(1-VLOOKUP(AirBFYLD2!AA$4,'[1]INTERNAL PARAMETERS-1'!$B$5:$J$44,5,FALSE))*VLOOKUP(AirBFYLD2!AA$4,'[1]INTERNAL PARAMETERS-1'!$B$5:$J$44,9,FALSE)*AirBFYLD2!$F19</f>
        <v>0</v>
      </c>
      <c r="AB19" s="44">
        <f>AirBFYLD1!AB19*VLOOKUP(AirBFYLD2!AB$4,'[1]INTERNAL PARAMETERS-1'!$B$5:$J$44,5,FALSE)*VLOOKUP(AirBFYLD2!AB$4,'[1]INTERNAL PARAMETERS-1'!$B$5:$J$44,7,FALSE)*AirBFYLD2!$F19 + AirBFYLD1!AB19*(1-VLOOKUP(AirBFYLD2!AB$4,'[1]INTERNAL PARAMETERS-1'!$B$5:$J$44,5,FALSE))*VLOOKUP(AirBFYLD2!AB$4,'[1]INTERNAL PARAMETERS-1'!$B$5:$J$44,9,FALSE)*AirBFYLD2!$F19</f>
        <v>0</v>
      </c>
      <c r="AC19" s="44">
        <f>AirBFYLD1!AC19*VLOOKUP(AirBFYLD2!AC$4,'[1]INTERNAL PARAMETERS-1'!$B$5:$J$44,5,FALSE)*VLOOKUP(AirBFYLD2!AC$4,'[1]INTERNAL PARAMETERS-1'!$B$5:$J$44,7,FALSE)*AirBFYLD2!$F19 + AirBFYLD1!AC19*(1-VLOOKUP(AirBFYLD2!AC$4,'[1]INTERNAL PARAMETERS-1'!$B$5:$J$44,5,FALSE))*VLOOKUP(AirBFYLD2!AC$4,'[1]INTERNAL PARAMETERS-1'!$B$5:$J$44,9,FALSE)*AirBFYLD2!$F19</f>
        <v>0</v>
      </c>
      <c r="AD19" s="44">
        <f>AirBFYLD1!AD19*VLOOKUP(AirBFYLD2!AD$4,'[1]INTERNAL PARAMETERS-1'!$B$5:$J$44,5,FALSE)*VLOOKUP(AirBFYLD2!AD$4,'[1]INTERNAL PARAMETERS-1'!$B$5:$J$44,7,FALSE)*AirBFYLD2!$F19 + AirBFYLD1!AD19*(1-VLOOKUP(AirBFYLD2!AD$4,'[1]INTERNAL PARAMETERS-1'!$B$5:$J$44,5,FALSE))*VLOOKUP(AirBFYLD2!AD$4,'[1]INTERNAL PARAMETERS-1'!$B$5:$J$44,9,FALSE)*AirBFYLD2!$F19</f>
        <v>0</v>
      </c>
      <c r="AE19" s="44">
        <f>AirBFYLD1!AE19*VLOOKUP(AirBFYLD2!AE$4,'[1]INTERNAL PARAMETERS-1'!$B$5:$J$44,5,FALSE)*VLOOKUP(AirBFYLD2!AE$4,'[1]INTERNAL PARAMETERS-1'!$B$5:$J$44,7,FALSE)*AirBFYLD2!$F19 + AirBFYLD1!AE19*(1-VLOOKUP(AirBFYLD2!AE$4,'[1]INTERNAL PARAMETERS-1'!$B$5:$J$44,5,FALSE))*VLOOKUP(AirBFYLD2!AE$4,'[1]INTERNAL PARAMETERS-1'!$B$5:$J$44,9,FALSE)*AirBFYLD2!$F19</f>
        <v>0</v>
      </c>
      <c r="AF19" s="44">
        <f>AirBFYLD1!AF19*VLOOKUP(AirBFYLD2!AF$4,'[1]INTERNAL PARAMETERS-1'!$B$5:$J$44,5,FALSE)*VLOOKUP(AirBFYLD2!AF$4,'[1]INTERNAL PARAMETERS-1'!$B$5:$J$44,7,FALSE)*AirBFYLD2!$F19 + AirBFYLD1!AF19*(1-VLOOKUP(AirBFYLD2!AF$4,'[1]INTERNAL PARAMETERS-1'!$B$5:$J$44,5,FALSE))*VLOOKUP(AirBFYLD2!AF$4,'[1]INTERNAL PARAMETERS-1'!$B$5:$J$44,9,FALSE)*AirBFYLD2!$F19</f>
        <v>0</v>
      </c>
      <c r="AG19" s="44">
        <f>AirBFYLD1!AG19*VLOOKUP(AirBFYLD2!AG$4,'[1]INTERNAL PARAMETERS-1'!$B$5:$J$44,5,FALSE)*VLOOKUP(AirBFYLD2!AG$4,'[1]INTERNAL PARAMETERS-1'!$B$5:$J$44,7,FALSE)*AirBFYLD2!$F19 + AirBFYLD1!AG19*(1-VLOOKUP(AirBFYLD2!AG$4,'[1]INTERNAL PARAMETERS-1'!$B$5:$J$44,5,FALSE))*VLOOKUP(AirBFYLD2!AG$4,'[1]INTERNAL PARAMETERS-1'!$B$5:$J$44,9,FALSE)*AirBFYLD2!$F19</f>
        <v>0</v>
      </c>
      <c r="AH19" s="44">
        <f>AirBFYLD1!AH19*VLOOKUP(AirBFYLD2!AH$4,'[1]INTERNAL PARAMETERS-1'!$B$5:$J$44,5,FALSE)*VLOOKUP(AirBFYLD2!AH$4,'[1]INTERNAL PARAMETERS-1'!$B$5:$J$44,7,FALSE)*AirBFYLD2!$F19 + AirBFYLD1!AH19*(1-VLOOKUP(AirBFYLD2!AH$4,'[1]INTERNAL PARAMETERS-1'!$B$5:$J$44,5,FALSE))*VLOOKUP(AirBFYLD2!AH$4,'[1]INTERNAL PARAMETERS-1'!$B$5:$J$44,9,FALSE)*AirBFYLD2!$F19</f>
        <v>0</v>
      </c>
      <c r="AI19" s="44">
        <f>AirBFYLD1!AI19*VLOOKUP(AirBFYLD2!AI$4,'[1]INTERNAL PARAMETERS-1'!$B$5:$J$44,5,FALSE)*VLOOKUP(AirBFYLD2!AI$4,'[1]INTERNAL PARAMETERS-1'!$B$5:$J$44,7,FALSE)*AirBFYLD2!$F19 + AirBFYLD1!AI19*(1-VLOOKUP(AirBFYLD2!AI$4,'[1]INTERNAL PARAMETERS-1'!$B$5:$J$44,5,FALSE))*VLOOKUP(AirBFYLD2!AI$4,'[1]INTERNAL PARAMETERS-1'!$B$5:$J$44,9,FALSE)*AirBFYLD2!$F19</f>
        <v>5.7554869069190681E-5</v>
      </c>
      <c r="AJ19" s="44">
        <f>AirBFYLD1!AJ19*VLOOKUP(AirBFYLD2!AJ$4,'[1]INTERNAL PARAMETERS-1'!$B$5:$J$44,5,FALSE)*VLOOKUP(AirBFYLD2!AJ$4,'[1]INTERNAL PARAMETERS-1'!$B$5:$J$44,7,FALSE)*AirBFYLD2!$F19 + AirBFYLD1!AJ19*(1-VLOOKUP(AirBFYLD2!AJ$4,'[1]INTERNAL PARAMETERS-1'!$B$5:$J$44,5,FALSE))*VLOOKUP(AirBFYLD2!AJ$4,'[1]INTERNAL PARAMETERS-1'!$B$5:$J$44,9,FALSE)*AirBFYLD2!$F19</f>
        <v>8.9793784875605092E-4</v>
      </c>
      <c r="AK19" s="44">
        <f>AirBFYLD1!AK19*VLOOKUP(AirBFYLD2!AK$4,'[1]INTERNAL PARAMETERS-1'!$B$5:$J$44,5,FALSE)*VLOOKUP(AirBFYLD2!AK$4,'[1]INTERNAL PARAMETERS-1'!$B$5:$J$44,7,FALSE)*AirBFYLD2!$F19 + AirBFYLD1!AK19*(1-VLOOKUP(AirBFYLD2!AK$4,'[1]INTERNAL PARAMETERS-1'!$B$5:$J$44,5,FALSE))*VLOOKUP(AirBFYLD2!AK$4,'[1]INTERNAL PARAMETERS-1'!$B$5:$J$44,9,FALSE)*AirBFYLD2!$F19</f>
        <v>0</v>
      </c>
      <c r="AL19" s="44">
        <f>AirBFYLD1!AL19*VLOOKUP(AirBFYLD2!AL$4,'[1]INTERNAL PARAMETERS-1'!$B$5:$J$44,5,FALSE)*VLOOKUP(AirBFYLD2!AL$4,'[1]INTERNAL PARAMETERS-1'!$B$5:$J$44,7,FALSE)*AirBFYLD2!$F19 + AirBFYLD1!AL19*(1-VLOOKUP(AirBFYLD2!AL$4,'[1]INTERNAL PARAMETERS-1'!$B$5:$J$44,5,FALSE))*VLOOKUP(AirBFYLD2!AL$4,'[1]INTERNAL PARAMETERS-1'!$B$5:$J$44,9,FALSE)*AirBFYLD2!$F19</f>
        <v>0</v>
      </c>
      <c r="AM19" s="44">
        <f>AirBFYLD1!AM19*VLOOKUP(AirBFYLD2!AM$4,'[1]INTERNAL PARAMETERS-1'!$B$5:$J$44,5,FALSE)*VLOOKUP(AirBFYLD2!AM$4,'[1]INTERNAL PARAMETERS-1'!$B$5:$J$44,7,FALSE)*AirBFYLD2!$F19 + AirBFYLD1!AM19*(1-VLOOKUP(AirBFYLD2!AM$4,'[1]INTERNAL PARAMETERS-1'!$B$5:$J$44,5,FALSE))*VLOOKUP(AirBFYLD2!AM$4,'[1]INTERNAL PARAMETERS-1'!$B$5:$J$44,9,FALSE)*AirBFYLD2!$F19</f>
        <v>0</v>
      </c>
      <c r="AN19" s="44">
        <f>AirBFYLD1!AN19*VLOOKUP(AirBFYLD2!AN$4,'[1]INTERNAL PARAMETERS-1'!$B$5:$J$44,5,FALSE)*VLOOKUP(AirBFYLD2!AN$4,'[1]INTERNAL PARAMETERS-1'!$B$5:$J$44,7,FALSE)*AirBFYLD2!$F19 + AirBFYLD1!AN19*(1-VLOOKUP(AirBFYLD2!AN$4,'[1]INTERNAL PARAMETERS-1'!$B$5:$J$44,5,FALSE))*VLOOKUP(AirBFYLD2!AN$4,'[1]INTERNAL PARAMETERS-1'!$B$5:$J$44,9,FALSE)*AirBFYLD2!$F19</f>
        <v>0</v>
      </c>
      <c r="AO19" s="44">
        <f>AirBFYLD1!AO19*VLOOKUP(AirBFYLD2!AO$4,'[1]INTERNAL PARAMETERS-1'!$B$5:$J$44,5,FALSE)*VLOOKUP(AirBFYLD2!AO$4,'[1]INTERNAL PARAMETERS-1'!$B$5:$J$44,7,FALSE)*AirBFYLD2!$F19 + AirBFYLD1!AO19*(1-VLOOKUP(AirBFYLD2!AO$4,'[1]INTERNAL PARAMETERS-1'!$B$5:$J$44,5,FALSE))*VLOOKUP(AirBFYLD2!AO$4,'[1]INTERNAL PARAMETERS-1'!$B$5:$J$44,9,FALSE)*AirBFYLD2!$F19</f>
        <v>0</v>
      </c>
      <c r="AP19" s="44">
        <f>AirBFYLD1!AP19*VLOOKUP(AirBFYLD2!AP$4,'[1]INTERNAL PARAMETERS-1'!$B$5:$J$44,5,FALSE)*VLOOKUP(AirBFYLD2!AP$4,'[1]INTERNAL PARAMETERS-1'!$B$5:$J$44,7,FALSE)*AirBFYLD2!$F19 + AirBFYLD1!AP19*(1-VLOOKUP(AirBFYLD2!AP$4,'[1]INTERNAL PARAMETERS-1'!$B$5:$J$44,5,FALSE))*VLOOKUP(AirBFYLD2!AP$4,'[1]INTERNAL PARAMETERS-1'!$B$5:$J$44,9,FALSE)*AirBFYLD2!$F19</f>
        <v>0</v>
      </c>
      <c r="AQ19" s="44">
        <f>AirBFYLD1!AQ19*VLOOKUP(AirBFYLD2!AQ$4,'[1]INTERNAL PARAMETERS-1'!$B$5:$J$44,5,FALSE)*VLOOKUP(AirBFYLD2!AQ$4,'[1]INTERNAL PARAMETERS-1'!$B$5:$J$44,7,FALSE)*AirBFYLD2!$F19 + AirBFYLD1!AQ19*(1-VLOOKUP(AirBFYLD2!AQ$4,'[1]INTERNAL PARAMETERS-1'!$B$5:$J$44,5,FALSE))*VLOOKUP(AirBFYLD2!AQ$4,'[1]INTERNAL PARAMETERS-1'!$B$5:$J$44,9,FALSE)*AirBFYLD2!$F19</f>
        <v>0</v>
      </c>
      <c r="AR19" s="44">
        <f>AirBFYLD1!AR19*VLOOKUP(AirBFYLD2!AR$4,'[1]INTERNAL PARAMETERS-1'!$B$5:$J$44,5,FALSE)*VLOOKUP(AirBFYLD2!AR$4,'[1]INTERNAL PARAMETERS-1'!$B$5:$J$44,7,FALSE)*AirBFYLD2!$F19 + AirBFYLD1!AR19*(1-VLOOKUP(AirBFYLD2!AR$4,'[1]INTERNAL PARAMETERS-1'!$B$5:$J$44,5,FALSE))*VLOOKUP(AirBFYLD2!AR$4,'[1]INTERNAL PARAMETERS-1'!$B$5:$J$44,9,FALSE)*AirBFYLD2!$F19</f>
        <v>0</v>
      </c>
      <c r="AS19" s="44">
        <f>AirBFYLD1!AS19*VLOOKUP(AirBFYLD2!AS$4,'[1]INTERNAL PARAMETERS-1'!$B$5:$J$44,5,FALSE)*VLOOKUP(AirBFYLD2!AS$4,'[1]INTERNAL PARAMETERS-1'!$B$5:$J$44,7,FALSE)*AirBFYLD2!$F19 + AirBFYLD1!AS19*(1-VLOOKUP(AirBFYLD2!AS$4,'[1]INTERNAL PARAMETERS-1'!$B$5:$J$44,5,FALSE))*VLOOKUP(AirBFYLD2!AS$4,'[1]INTERNAL PARAMETERS-1'!$B$5:$J$44,9,FALSE)*AirBFYLD2!$F19</f>
        <v>0</v>
      </c>
      <c r="AT19" s="43">
        <f>AirBFYLD1!AT19*VLOOKUP(AirBFYLD2!AT$4,'[1]INTERNAL PARAMETERS-1'!$B$5:$J$44,5,FALSE)*VLOOKUP(AirBFYLD2!AT$4,'[1]INTERNAL PARAMETERS-1'!$B$5:$J$44,7,FALSE)*AirBFYLD2!$F19 + AirBFYLD1!AT19*(1-VLOOKUP(AirBFYLD2!AT$4,'[1]INTERNAL PARAMETERS-1'!$B$5:$J$44,5,FALSE))*VLOOKUP(AirBFYLD2!AT$4,'[1]INTERNAL PARAMETERS-1'!$B$5:$J$44,9,FALSE)*AirBFYLD2!$F19</f>
        <v>0</v>
      </c>
      <c r="AU19" s="45">
        <f>AirBFYLD1!AU19*VLOOKUP(AirBFYLD2!AU$4,'[1]INTERNAL PARAMETERS-1'!$B$5:$J$44,5,FALSE)*VLOOKUP(AirBFYLD2!AU$4,'[1]INTERNAL PARAMETERS-1'!$B$5:$J$44,6,FALSE)*VLOOKUP(AirBFYLD2!AU$4,'[1]INTERNAL PARAMETERS-1'!$B$5:$J$44,3,FALSE) + AirBFYLD1!AU19*(1-VLOOKUP(AirBFYLD2!AU$4,'[1]INTERNAL PARAMETERS-1'!$B$5:$J$44,5,FALSE))*VLOOKUP(AirBFYLD2!AU$4,'[1]INTERNAL PARAMETERS-1'!$B$5:$J$44,8,FALSE)*VLOOKUP(AirBFYLD2!AU$4,'[1]INTERNAL PARAMETERS-1'!$B$5:$J$44,3,FALSE)</f>
        <v>0</v>
      </c>
      <c r="AV19" s="44">
        <f>AirBFYLD1!AV19*VLOOKUP(AirBFYLD2!AV$4,'[1]INTERNAL PARAMETERS-1'!$B$5:$J$44,5,FALSE)*VLOOKUP(AirBFYLD2!AV$4,'[1]INTERNAL PARAMETERS-1'!$B$5:$J$44,6,FALSE)*VLOOKUP(AirBFYLD2!AV$4,'[1]INTERNAL PARAMETERS-1'!$B$5:$J$44,3,FALSE) + AirBFYLD1!AV19*(1-VLOOKUP(AirBFYLD2!AV$4,'[1]INTERNAL PARAMETERS-1'!$B$5:$J$44,5,FALSE))*VLOOKUP(AirBFYLD2!AV$4,'[1]INTERNAL PARAMETERS-1'!$B$5:$J$44,8,FALSE)*VLOOKUP(AirBFYLD2!AV$4,'[1]INTERNAL PARAMETERS-1'!$B$5:$J$44,3,FALSE)</f>
        <v>0</v>
      </c>
      <c r="AW19" s="44">
        <f>AirBFYLD1!AW19*VLOOKUP(AirBFYLD2!AW$4,'[1]INTERNAL PARAMETERS-1'!$B$5:$J$44,5,FALSE)*VLOOKUP(AirBFYLD2!AW$4,'[1]INTERNAL PARAMETERS-1'!$B$5:$J$44,6,FALSE)*VLOOKUP(AirBFYLD2!AW$4,'[1]INTERNAL PARAMETERS-1'!$B$5:$J$44,3,FALSE) + AirBFYLD1!AW19*(1-VLOOKUP(AirBFYLD2!AW$4,'[1]INTERNAL PARAMETERS-1'!$B$5:$J$44,5,FALSE))*VLOOKUP(AirBFYLD2!AW$4,'[1]INTERNAL PARAMETERS-1'!$B$5:$J$44,8,FALSE)*VLOOKUP(AirBFYLD2!AW$4,'[1]INTERNAL PARAMETERS-1'!$B$5:$J$44,3,FALSE)</f>
        <v>3.590937408295314E-3</v>
      </c>
      <c r="AX19" s="44">
        <f>AirBFYLD1!AX19*VLOOKUP(AirBFYLD2!AX$4,'[1]INTERNAL PARAMETERS-1'!$B$5:$J$44,5,FALSE)*VLOOKUP(AirBFYLD2!AX$4,'[1]INTERNAL PARAMETERS-1'!$B$5:$J$44,6,FALSE)*VLOOKUP(AirBFYLD2!AX$4,'[1]INTERNAL PARAMETERS-1'!$B$5:$J$44,3,FALSE) + AirBFYLD1!AX19*(1-VLOOKUP(AirBFYLD2!AX$4,'[1]INTERNAL PARAMETERS-1'!$B$5:$J$44,5,FALSE))*VLOOKUP(AirBFYLD2!AX$4,'[1]INTERNAL PARAMETERS-1'!$B$5:$J$44,8,FALSE)*VLOOKUP(AirBFYLD2!AX$4,'[1]INTERNAL PARAMETERS-1'!$B$5:$J$44,3,FALSE)</f>
        <v>0</v>
      </c>
      <c r="AY19" s="44">
        <f>AirBFYLD1!AY19*VLOOKUP(AirBFYLD2!AY$4,'[1]INTERNAL PARAMETERS-1'!$B$5:$J$44,5,FALSE)*VLOOKUP(AirBFYLD2!AY$4,'[1]INTERNAL PARAMETERS-1'!$B$5:$J$44,6,FALSE)*VLOOKUP(AirBFYLD2!AY$4,'[1]INTERNAL PARAMETERS-1'!$B$5:$J$44,3,FALSE) + AirBFYLD1!AY19*(1-VLOOKUP(AirBFYLD2!AY$4,'[1]INTERNAL PARAMETERS-1'!$B$5:$J$44,5,FALSE))*VLOOKUP(AirBFYLD2!AY$4,'[1]INTERNAL PARAMETERS-1'!$B$5:$J$44,8,FALSE)*VLOOKUP(AirBFYLD2!AY$4,'[1]INTERNAL PARAMETERS-1'!$B$5:$J$44,3,FALSE)</f>
        <v>0</v>
      </c>
      <c r="AZ19" s="44">
        <f>AirBFYLD1!AZ19*VLOOKUP(AirBFYLD2!AZ$4,'[1]INTERNAL PARAMETERS-1'!$B$5:$J$44,5,FALSE)*VLOOKUP(AirBFYLD2!AZ$4,'[1]INTERNAL PARAMETERS-1'!$B$5:$J$44,6,FALSE)*VLOOKUP(AirBFYLD2!AZ$4,'[1]INTERNAL PARAMETERS-1'!$B$5:$J$44,3,FALSE) + AirBFYLD1!AZ19*(1-VLOOKUP(AirBFYLD2!AZ$4,'[1]INTERNAL PARAMETERS-1'!$B$5:$J$44,5,FALSE))*VLOOKUP(AirBFYLD2!AZ$4,'[1]INTERNAL PARAMETERS-1'!$B$5:$J$44,8,FALSE)*VLOOKUP(AirBFYLD2!AZ$4,'[1]INTERNAL PARAMETERS-1'!$B$5:$J$44,3,FALSE)</f>
        <v>0</v>
      </c>
      <c r="BA19" s="44">
        <f>AirBFYLD1!BA19*VLOOKUP(AirBFYLD2!BA$4,'[1]INTERNAL PARAMETERS-1'!$B$5:$J$44,5,FALSE)*VLOOKUP(AirBFYLD2!BA$4,'[1]INTERNAL PARAMETERS-1'!$B$5:$J$44,6,FALSE)*VLOOKUP(AirBFYLD2!BA$4,'[1]INTERNAL PARAMETERS-1'!$B$5:$J$44,3,FALSE) + AirBFYLD1!BA19*(1-VLOOKUP(AirBFYLD2!BA$4,'[1]INTERNAL PARAMETERS-1'!$B$5:$J$44,5,FALSE))*VLOOKUP(AirBFYLD2!BA$4,'[1]INTERNAL PARAMETERS-1'!$B$5:$J$44,8,FALSE)*VLOOKUP(AirBFYLD2!BA$4,'[1]INTERNAL PARAMETERS-1'!$B$5:$J$44,3,FALSE)</f>
        <v>5.0692634044452482E-3</v>
      </c>
      <c r="BB19" s="44">
        <f>AirBFYLD1!BB19*VLOOKUP(AirBFYLD2!BB$4,'[1]INTERNAL PARAMETERS-1'!$B$5:$J$44,5,FALSE)*VLOOKUP(AirBFYLD2!BB$4,'[1]INTERNAL PARAMETERS-1'!$B$5:$J$44,6,FALSE)*VLOOKUP(AirBFYLD2!BB$4,'[1]INTERNAL PARAMETERS-1'!$B$5:$J$44,3,FALSE) + AirBFYLD1!BB19*(1-VLOOKUP(AirBFYLD2!BB$4,'[1]INTERNAL PARAMETERS-1'!$B$5:$J$44,5,FALSE))*VLOOKUP(AirBFYLD2!BB$4,'[1]INTERNAL PARAMETERS-1'!$B$5:$J$44,8,FALSE)*VLOOKUP(AirBFYLD2!BB$4,'[1]INTERNAL PARAMETERS-1'!$B$5:$J$44,3,FALSE)</f>
        <v>4.3217292690792605E-4</v>
      </c>
      <c r="BC19" s="44">
        <f>AirBFYLD1!BC19*VLOOKUP(AirBFYLD2!BC$4,'[1]INTERNAL PARAMETERS-1'!$B$5:$J$44,5,FALSE)*VLOOKUP(AirBFYLD2!BC$4,'[1]INTERNAL PARAMETERS-1'!$B$5:$J$44,6,FALSE)*VLOOKUP(AirBFYLD2!BC$4,'[1]INTERNAL PARAMETERS-1'!$B$5:$J$44,3,FALSE) + AirBFYLD1!BC19*(1-VLOOKUP(AirBFYLD2!BC$4,'[1]INTERNAL PARAMETERS-1'!$B$5:$J$44,5,FALSE))*VLOOKUP(AirBFYLD2!BC$4,'[1]INTERNAL PARAMETERS-1'!$B$5:$J$44,8,FALSE)*VLOOKUP(AirBFYLD2!BC$4,'[1]INTERNAL PARAMETERS-1'!$B$5:$J$44,3,FALSE)</f>
        <v>2.4049848381162402E-3</v>
      </c>
      <c r="BD19" s="44">
        <f>AirBFYLD1!BD19*VLOOKUP(AirBFYLD2!BD$4,'[1]INTERNAL PARAMETERS-1'!$B$5:$J$44,5,FALSE)*VLOOKUP(AirBFYLD2!BD$4,'[1]INTERNAL PARAMETERS-1'!$B$5:$J$44,6,FALSE)*VLOOKUP(AirBFYLD2!BD$4,'[1]INTERNAL PARAMETERS-1'!$B$5:$J$44,3,FALSE) + AirBFYLD1!BD19*(1-VLOOKUP(AirBFYLD2!BD$4,'[1]INTERNAL PARAMETERS-1'!$B$5:$J$44,5,FALSE))*VLOOKUP(AirBFYLD2!BD$4,'[1]INTERNAL PARAMETERS-1'!$B$5:$J$44,8,FALSE)*VLOOKUP(AirBFYLD2!BD$4,'[1]INTERNAL PARAMETERS-1'!$B$5:$J$44,3,FALSE)</f>
        <v>4.0083048141263005E-4</v>
      </c>
      <c r="BE19" s="44">
        <f>AirBFYLD1!BE19*VLOOKUP(AirBFYLD2!BE$4,'[1]INTERNAL PARAMETERS-1'!$B$5:$J$44,5,FALSE)*VLOOKUP(AirBFYLD2!BE$4,'[1]INTERNAL PARAMETERS-1'!$B$5:$J$44,6,FALSE)*VLOOKUP(AirBFYLD2!BE$4,'[1]INTERNAL PARAMETERS-1'!$B$5:$J$44,3,FALSE) + AirBFYLD1!BE19*(1-VLOOKUP(AirBFYLD2!BE$4,'[1]INTERNAL PARAMETERS-1'!$B$5:$J$44,5,FALSE))*VLOOKUP(AirBFYLD2!BE$4,'[1]INTERNAL PARAMETERS-1'!$B$5:$J$44,8,FALSE)*VLOOKUP(AirBFYLD2!BE$4,'[1]INTERNAL PARAMETERS-1'!$B$5:$J$44,3,FALSE)</f>
        <v>1.5110350763068762E-3</v>
      </c>
      <c r="BF19" s="44">
        <f>AirBFYLD1!BF19*VLOOKUP(AirBFYLD2!BF$4,'[1]INTERNAL PARAMETERS-1'!$B$5:$J$44,5,FALSE)*VLOOKUP(AirBFYLD2!BF$4,'[1]INTERNAL PARAMETERS-1'!$B$5:$J$44,6,FALSE)*VLOOKUP(AirBFYLD2!BF$4,'[1]INTERNAL PARAMETERS-1'!$B$5:$J$44,3,FALSE) + AirBFYLD1!BF19*(1-VLOOKUP(AirBFYLD2!BF$4,'[1]INTERNAL PARAMETERS-1'!$B$5:$J$44,5,FALSE))*VLOOKUP(AirBFYLD2!BF$4,'[1]INTERNAL PARAMETERS-1'!$B$5:$J$44,8,FALSE)*VLOOKUP(AirBFYLD2!BF$4,'[1]INTERNAL PARAMETERS-1'!$B$5:$J$44,3,FALSE)</f>
        <v>0</v>
      </c>
      <c r="BG19" s="44">
        <f>AirBFYLD1!BG19*VLOOKUP(AirBFYLD2!BG$4,'[1]INTERNAL PARAMETERS-1'!$B$5:$J$44,5,FALSE)*VLOOKUP(AirBFYLD2!BG$4,'[1]INTERNAL PARAMETERS-1'!$B$5:$J$44,6,FALSE)*VLOOKUP(AirBFYLD2!BG$4,'[1]INTERNAL PARAMETERS-1'!$B$5:$J$44,3,FALSE) + AirBFYLD1!BG19*(1-VLOOKUP(AirBFYLD2!BG$4,'[1]INTERNAL PARAMETERS-1'!$B$5:$J$44,5,FALSE))*VLOOKUP(AirBFYLD2!BG$4,'[1]INTERNAL PARAMETERS-1'!$B$5:$J$44,8,FALSE)*VLOOKUP(AirBFYLD2!BG$4,'[1]INTERNAL PARAMETERS-1'!$B$5:$J$44,3,FALSE)</f>
        <v>4.2213584701769553E-4</v>
      </c>
      <c r="BH19" s="44">
        <f>AirBFYLD1!BH19*VLOOKUP(AirBFYLD2!BH$4,'[1]INTERNAL PARAMETERS-1'!$B$5:$J$44,5,FALSE)*VLOOKUP(AirBFYLD2!BH$4,'[1]INTERNAL PARAMETERS-1'!$B$5:$J$44,6,FALSE)*VLOOKUP(AirBFYLD2!BH$4,'[1]INTERNAL PARAMETERS-1'!$B$5:$J$44,3,FALSE) + AirBFYLD1!BH19*(1-VLOOKUP(AirBFYLD2!BH$4,'[1]INTERNAL PARAMETERS-1'!$B$5:$J$44,5,FALSE))*VLOOKUP(AirBFYLD2!BH$4,'[1]INTERNAL PARAMETERS-1'!$B$5:$J$44,8,FALSE)*VLOOKUP(AirBFYLD2!BH$4,'[1]INTERNAL PARAMETERS-1'!$B$5:$J$44,3,FALSE)</f>
        <v>3.8147024179043473E-6</v>
      </c>
      <c r="BI19" s="44">
        <f>AirBFYLD1!BI19*VLOOKUP(AirBFYLD2!BI$4,'[1]INTERNAL PARAMETERS-1'!$B$5:$J$44,5,FALSE)*VLOOKUP(AirBFYLD2!BI$4,'[1]INTERNAL PARAMETERS-1'!$B$5:$J$44,6,FALSE)*VLOOKUP(AirBFYLD2!BI$4,'[1]INTERNAL PARAMETERS-1'!$B$5:$J$44,3,FALSE) + AirBFYLD1!BI19*(1-VLOOKUP(AirBFYLD2!BI$4,'[1]INTERNAL PARAMETERS-1'!$B$5:$J$44,5,FALSE))*VLOOKUP(AirBFYLD2!BI$4,'[1]INTERNAL PARAMETERS-1'!$B$5:$J$44,8,FALSE)*VLOOKUP(AirBFYLD2!BI$4,'[1]INTERNAL PARAMETERS-1'!$B$5:$J$44,3,FALSE)</f>
        <v>0</v>
      </c>
      <c r="BJ19" s="44">
        <f>AirBFYLD1!BJ19*VLOOKUP(AirBFYLD2!BJ$4,'[1]INTERNAL PARAMETERS-1'!$B$5:$J$44,5,FALSE)*VLOOKUP(AirBFYLD2!BJ$4,'[1]INTERNAL PARAMETERS-1'!$B$5:$J$44,6,FALSE)*VLOOKUP(AirBFYLD2!BJ$4,'[1]INTERNAL PARAMETERS-1'!$B$5:$J$44,3,FALSE) + AirBFYLD1!BJ19*(1-VLOOKUP(AirBFYLD2!BJ$4,'[1]INTERNAL PARAMETERS-1'!$B$5:$J$44,5,FALSE))*VLOOKUP(AirBFYLD2!BJ$4,'[1]INTERNAL PARAMETERS-1'!$B$5:$J$44,8,FALSE)*VLOOKUP(AirBFYLD2!BJ$4,'[1]INTERNAL PARAMETERS-1'!$B$5:$J$44,3,FALSE)</f>
        <v>2.5071964705309806E-4</v>
      </c>
      <c r="BK19" s="44">
        <f>AirBFYLD1!BK19*VLOOKUP(AirBFYLD2!BK$4,'[1]INTERNAL PARAMETERS-1'!$B$5:$J$44,5,FALSE)*VLOOKUP(AirBFYLD2!BK$4,'[1]INTERNAL PARAMETERS-1'!$B$5:$J$44,6,FALSE)*VLOOKUP(AirBFYLD2!BK$4,'[1]INTERNAL PARAMETERS-1'!$B$5:$J$44,3,FALSE) + AirBFYLD1!BK19*(1-VLOOKUP(AirBFYLD2!BK$4,'[1]INTERNAL PARAMETERS-1'!$B$5:$J$44,5,FALSE))*VLOOKUP(AirBFYLD2!BK$4,'[1]INTERNAL PARAMETERS-1'!$B$5:$J$44,8,FALSE)*VLOOKUP(AirBFYLD2!BK$4,'[1]INTERNAL PARAMETERS-1'!$B$5:$J$44,3,FALSE)</f>
        <v>1.9921263313652139E-4</v>
      </c>
      <c r="BL19" s="44">
        <f>AirBFYLD1!BL19*VLOOKUP(AirBFYLD2!BL$4,'[1]INTERNAL PARAMETERS-1'!$B$5:$J$44,5,FALSE)*VLOOKUP(AirBFYLD2!BL$4,'[1]INTERNAL PARAMETERS-1'!$B$5:$J$44,6,FALSE)*VLOOKUP(AirBFYLD2!BL$4,'[1]INTERNAL PARAMETERS-1'!$B$5:$J$44,3,FALSE) + AirBFYLD1!BL19*(1-VLOOKUP(AirBFYLD2!BL$4,'[1]INTERNAL PARAMETERS-1'!$B$5:$J$44,5,FALSE))*VLOOKUP(AirBFYLD2!BL$4,'[1]INTERNAL PARAMETERS-1'!$B$5:$J$44,8,FALSE)*VLOOKUP(AirBFYLD2!BL$4,'[1]INTERNAL PARAMETERS-1'!$B$5:$J$44,3,FALSE)</f>
        <v>7.5114313706329714E-4</v>
      </c>
      <c r="BM19" s="44">
        <f>AirBFYLD1!BM19*VLOOKUP(AirBFYLD2!BM$4,'[1]INTERNAL PARAMETERS-1'!$B$5:$J$44,5,FALSE)*VLOOKUP(AirBFYLD2!BM$4,'[1]INTERNAL PARAMETERS-1'!$B$5:$J$44,6,FALSE)*VLOOKUP(AirBFYLD2!BM$4,'[1]INTERNAL PARAMETERS-1'!$B$5:$J$44,3,FALSE) + AirBFYLD1!BM19*(1-VLOOKUP(AirBFYLD2!BM$4,'[1]INTERNAL PARAMETERS-1'!$B$5:$J$44,5,FALSE))*VLOOKUP(AirBFYLD2!BM$4,'[1]INTERNAL PARAMETERS-1'!$B$5:$J$44,8,FALSE)*VLOOKUP(AirBFYLD2!BM$4,'[1]INTERNAL PARAMETERS-1'!$B$5:$J$44,3,FALSE)</f>
        <v>4.9316041407784339E-4</v>
      </c>
      <c r="BN19" s="44">
        <f>AirBFYLD1!BN19*VLOOKUP(AirBFYLD2!BN$4,'[1]INTERNAL PARAMETERS-1'!$B$5:$J$44,5,FALSE)*VLOOKUP(AirBFYLD2!BN$4,'[1]INTERNAL PARAMETERS-1'!$B$5:$J$44,6,FALSE)*VLOOKUP(AirBFYLD2!BN$4,'[1]INTERNAL PARAMETERS-1'!$B$5:$J$44,3,FALSE) + AirBFYLD1!BN19*(1-VLOOKUP(AirBFYLD2!BN$4,'[1]INTERNAL PARAMETERS-1'!$B$5:$J$44,5,FALSE))*VLOOKUP(AirBFYLD2!BN$4,'[1]INTERNAL PARAMETERS-1'!$B$5:$J$44,8,FALSE)*VLOOKUP(AirBFYLD2!BN$4,'[1]INTERNAL PARAMETERS-1'!$B$5:$J$44,3,FALSE)</f>
        <v>1.6358881049507754E-4</v>
      </c>
      <c r="BO19" s="44">
        <f>AirBFYLD1!BO19*VLOOKUP(AirBFYLD2!BO$4,'[1]INTERNAL PARAMETERS-1'!$B$5:$J$44,5,FALSE)*VLOOKUP(AirBFYLD2!BO$4,'[1]INTERNAL PARAMETERS-1'!$B$5:$J$44,6,FALSE)*VLOOKUP(AirBFYLD2!BO$4,'[1]INTERNAL PARAMETERS-1'!$B$5:$J$44,3,FALSE) + AirBFYLD1!BO19*(1-VLOOKUP(AirBFYLD2!BO$4,'[1]INTERNAL PARAMETERS-1'!$B$5:$J$44,5,FALSE))*VLOOKUP(AirBFYLD2!BO$4,'[1]INTERNAL PARAMETERS-1'!$B$5:$J$44,8,FALSE)*VLOOKUP(AirBFYLD2!BO$4,'[1]INTERNAL PARAMETERS-1'!$B$5:$J$44,3,FALSE)</f>
        <v>1.0619874669084743E-4</v>
      </c>
      <c r="BP19" s="44">
        <f>AirBFYLD1!BP19*VLOOKUP(AirBFYLD2!BP$4,'[1]INTERNAL PARAMETERS-1'!$B$5:$J$44,5,FALSE)*VLOOKUP(AirBFYLD2!BP$4,'[1]INTERNAL PARAMETERS-1'!$B$5:$J$44,6,FALSE)*VLOOKUP(AirBFYLD2!BP$4,'[1]INTERNAL PARAMETERS-1'!$B$5:$J$44,3,FALSE) + AirBFYLD1!BP19*(1-VLOOKUP(AirBFYLD2!BP$4,'[1]INTERNAL PARAMETERS-1'!$B$5:$J$44,5,FALSE))*VLOOKUP(AirBFYLD2!BP$4,'[1]INTERNAL PARAMETERS-1'!$B$5:$J$44,8,FALSE)*VLOOKUP(AirBFYLD2!BP$4,'[1]INTERNAL PARAMETERS-1'!$B$5:$J$44,3,FALSE)</f>
        <v>7.1483186529857008E-6</v>
      </c>
      <c r="BQ19" s="44">
        <f>AirBFYLD1!BQ19*VLOOKUP(AirBFYLD2!BQ$4,'[1]INTERNAL PARAMETERS-1'!$B$5:$J$44,5,FALSE)*VLOOKUP(AirBFYLD2!BQ$4,'[1]INTERNAL PARAMETERS-1'!$B$5:$J$44,6,FALSE)*VLOOKUP(AirBFYLD2!BQ$4,'[1]INTERNAL PARAMETERS-1'!$B$5:$J$44,3,FALSE) + AirBFYLD1!BQ19*(1-VLOOKUP(AirBFYLD2!BQ$4,'[1]INTERNAL PARAMETERS-1'!$B$5:$J$44,5,FALSE))*VLOOKUP(AirBFYLD2!BQ$4,'[1]INTERNAL PARAMETERS-1'!$B$5:$J$44,8,FALSE)*VLOOKUP(AirBFYLD2!BQ$4,'[1]INTERNAL PARAMETERS-1'!$B$5:$J$44,3,FALSE)</f>
        <v>7.9864779323897156E-4</v>
      </c>
      <c r="BR19" s="44">
        <f>AirBFYLD1!BR19*VLOOKUP(AirBFYLD2!BR$4,'[1]INTERNAL PARAMETERS-1'!$B$5:$J$44,5,FALSE)*VLOOKUP(AirBFYLD2!BR$4,'[1]INTERNAL PARAMETERS-1'!$B$5:$J$44,6,FALSE)*VLOOKUP(AirBFYLD2!BR$4,'[1]INTERNAL PARAMETERS-1'!$B$5:$J$44,3,FALSE) + AirBFYLD1!BR19*(1-VLOOKUP(AirBFYLD2!BR$4,'[1]INTERNAL PARAMETERS-1'!$B$5:$J$44,5,FALSE))*VLOOKUP(AirBFYLD2!BR$4,'[1]INTERNAL PARAMETERS-1'!$B$5:$J$44,8,FALSE)*VLOOKUP(AirBFYLD2!BR$4,'[1]INTERNAL PARAMETERS-1'!$B$5:$J$44,3,FALSE)</f>
        <v>9.0133598176452021E-6</v>
      </c>
      <c r="BS19" s="44">
        <f>AirBFYLD1!BS19*VLOOKUP(AirBFYLD2!BS$4,'[1]INTERNAL PARAMETERS-1'!$B$5:$J$44,5,FALSE)*VLOOKUP(AirBFYLD2!BS$4,'[1]INTERNAL PARAMETERS-1'!$B$5:$J$44,6,FALSE)*VLOOKUP(AirBFYLD2!BS$4,'[1]INTERNAL PARAMETERS-1'!$B$5:$J$44,3,FALSE) + AirBFYLD1!BS19*(1-VLOOKUP(AirBFYLD2!BS$4,'[1]INTERNAL PARAMETERS-1'!$B$5:$J$44,5,FALSE))*VLOOKUP(AirBFYLD2!BS$4,'[1]INTERNAL PARAMETERS-1'!$B$5:$J$44,8,FALSE)*VLOOKUP(AirBFYLD2!BS$4,'[1]INTERNAL PARAMETERS-1'!$B$5:$J$44,3,FALSE)</f>
        <v>1.7239992754085021E-6</v>
      </c>
      <c r="BT19" s="44">
        <f>AirBFYLD1!BT19*VLOOKUP(AirBFYLD2!BT$4,'[1]INTERNAL PARAMETERS-1'!$B$5:$J$44,5,FALSE)*VLOOKUP(AirBFYLD2!BT$4,'[1]INTERNAL PARAMETERS-1'!$B$5:$J$44,6,FALSE)*VLOOKUP(AirBFYLD2!BT$4,'[1]INTERNAL PARAMETERS-1'!$B$5:$J$44,3,FALSE) + AirBFYLD1!BT19*(1-VLOOKUP(AirBFYLD2!BT$4,'[1]INTERNAL PARAMETERS-1'!$B$5:$J$44,5,FALSE))*VLOOKUP(AirBFYLD2!BT$4,'[1]INTERNAL PARAMETERS-1'!$B$5:$J$44,8,FALSE)*VLOOKUP(AirBFYLD2!BT$4,'[1]INTERNAL PARAMETERS-1'!$B$5:$J$44,3,FALSE)</f>
        <v>0</v>
      </c>
      <c r="BU19" s="44">
        <f>AirBFYLD1!BU19*VLOOKUP(AirBFYLD2!BU$4,'[1]INTERNAL PARAMETERS-1'!$B$5:$J$44,5,FALSE)*VLOOKUP(AirBFYLD2!BU$4,'[1]INTERNAL PARAMETERS-1'!$B$5:$J$44,6,FALSE)*VLOOKUP(AirBFYLD2!BU$4,'[1]INTERNAL PARAMETERS-1'!$B$5:$J$44,3,FALSE) + AirBFYLD1!BU19*(1-VLOOKUP(AirBFYLD2!BU$4,'[1]INTERNAL PARAMETERS-1'!$B$5:$J$44,5,FALSE))*VLOOKUP(AirBFYLD2!BU$4,'[1]INTERNAL PARAMETERS-1'!$B$5:$J$44,8,FALSE)*VLOOKUP(AirBFYLD2!BU$4,'[1]INTERNAL PARAMETERS-1'!$B$5:$J$44,3,FALSE)</f>
        <v>0</v>
      </c>
      <c r="BV19" s="44">
        <f>AirBFYLD1!BV19*VLOOKUP(AirBFYLD2!BV$4,'[1]INTERNAL PARAMETERS-1'!$B$5:$J$44,5,FALSE)*VLOOKUP(AirBFYLD2!BV$4,'[1]INTERNAL PARAMETERS-1'!$B$5:$J$44,6,FALSE)*VLOOKUP(AirBFYLD2!BV$4,'[1]INTERNAL PARAMETERS-1'!$B$5:$J$44,3,FALSE) + AirBFYLD1!BV19*(1-VLOOKUP(AirBFYLD2!BV$4,'[1]INTERNAL PARAMETERS-1'!$B$5:$J$44,5,FALSE))*VLOOKUP(AirBFYLD2!BV$4,'[1]INTERNAL PARAMETERS-1'!$B$5:$J$44,8,FALSE)*VLOOKUP(AirBFYLD2!BV$4,'[1]INTERNAL PARAMETERS-1'!$B$5:$J$44,3,FALSE)</f>
        <v>0</v>
      </c>
      <c r="BW19" s="44">
        <f>AirBFYLD1!BW19*VLOOKUP(AirBFYLD2!BW$4,'[1]INTERNAL PARAMETERS-1'!$B$5:$J$44,5,FALSE)*VLOOKUP(AirBFYLD2!BW$4,'[1]INTERNAL PARAMETERS-1'!$B$5:$J$44,6,FALSE)*VLOOKUP(AirBFYLD2!BW$4,'[1]INTERNAL PARAMETERS-1'!$B$5:$J$44,3,FALSE) + AirBFYLD1!BW19*(1-VLOOKUP(AirBFYLD2!BW$4,'[1]INTERNAL PARAMETERS-1'!$B$5:$J$44,5,FALSE))*VLOOKUP(AirBFYLD2!BW$4,'[1]INTERNAL PARAMETERS-1'!$B$5:$J$44,8,FALSE)*VLOOKUP(AirBFYLD2!BW$4,'[1]INTERNAL PARAMETERS-1'!$B$5:$J$44,3,FALSE)</f>
        <v>0</v>
      </c>
      <c r="BX19" s="44">
        <f>AirBFYLD1!BX19*VLOOKUP(AirBFYLD2!BX$4,'[1]INTERNAL PARAMETERS-1'!$B$5:$J$44,5,FALSE)*VLOOKUP(AirBFYLD2!BX$4,'[1]INTERNAL PARAMETERS-1'!$B$5:$J$44,6,FALSE)*VLOOKUP(AirBFYLD2!BX$4,'[1]INTERNAL PARAMETERS-1'!$B$5:$J$44,3,FALSE) + AirBFYLD1!BX19*(1-VLOOKUP(AirBFYLD2!BX$4,'[1]INTERNAL PARAMETERS-1'!$B$5:$J$44,5,FALSE))*VLOOKUP(AirBFYLD2!BX$4,'[1]INTERNAL PARAMETERS-1'!$B$5:$J$44,8,FALSE)*VLOOKUP(AirBFYLD2!BX$4,'[1]INTERNAL PARAMETERS-1'!$B$5:$J$44,3,FALSE)</f>
        <v>0</v>
      </c>
      <c r="BY19" s="44">
        <f>AirBFYLD1!BY19*VLOOKUP(AirBFYLD2!BY$4,'[1]INTERNAL PARAMETERS-1'!$B$5:$J$44,5,FALSE)*VLOOKUP(AirBFYLD2!BY$4,'[1]INTERNAL PARAMETERS-1'!$B$5:$J$44,6,FALSE)*VLOOKUP(AirBFYLD2!BY$4,'[1]INTERNAL PARAMETERS-1'!$B$5:$J$44,3,FALSE) + AirBFYLD1!BY19*(1-VLOOKUP(AirBFYLD2!BY$4,'[1]INTERNAL PARAMETERS-1'!$B$5:$J$44,5,FALSE))*VLOOKUP(AirBFYLD2!BY$4,'[1]INTERNAL PARAMETERS-1'!$B$5:$J$44,8,FALSE)*VLOOKUP(AirBFYLD2!BY$4,'[1]INTERNAL PARAMETERS-1'!$B$5:$J$44,3,FALSE)</f>
        <v>0</v>
      </c>
      <c r="BZ19" s="44">
        <f>AirBFYLD1!BZ19*VLOOKUP(AirBFYLD2!BZ$4,'[1]INTERNAL PARAMETERS-1'!$B$5:$J$44,5,FALSE)*VLOOKUP(AirBFYLD2!BZ$4,'[1]INTERNAL PARAMETERS-1'!$B$5:$J$44,6,FALSE)*VLOOKUP(AirBFYLD2!BZ$4,'[1]INTERNAL PARAMETERS-1'!$B$5:$J$44,3,FALSE) + AirBFYLD1!BZ19*(1-VLOOKUP(AirBFYLD2!BZ$4,'[1]INTERNAL PARAMETERS-1'!$B$5:$J$44,5,FALSE))*VLOOKUP(AirBFYLD2!BZ$4,'[1]INTERNAL PARAMETERS-1'!$B$5:$J$44,8,FALSE)*VLOOKUP(AirBFYLD2!BZ$4,'[1]INTERNAL PARAMETERS-1'!$B$5:$J$44,3,FALSE)</f>
        <v>1.1302478375936511E-6</v>
      </c>
      <c r="CA19" s="44">
        <f>AirBFYLD1!CA19*VLOOKUP(AirBFYLD2!CA$4,'[1]INTERNAL PARAMETERS-1'!$B$5:$J$44,5,FALSE)*VLOOKUP(AirBFYLD2!CA$4,'[1]INTERNAL PARAMETERS-1'!$B$5:$J$44,6,FALSE)*VLOOKUP(AirBFYLD2!CA$4,'[1]INTERNAL PARAMETERS-1'!$B$5:$J$44,3,FALSE) + AirBFYLD1!CA19*(1-VLOOKUP(AirBFYLD2!CA$4,'[1]INTERNAL PARAMETERS-1'!$B$5:$J$44,5,FALSE))*VLOOKUP(AirBFYLD2!CA$4,'[1]INTERNAL PARAMETERS-1'!$B$5:$J$44,8,FALSE)*VLOOKUP(AirBFYLD2!CA$4,'[1]INTERNAL PARAMETERS-1'!$B$5:$J$44,3,FALSE)</f>
        <v>0</v>
      </c>
      <c r="CB19" s="44">
        <f>AirBFYLD1!CB19*VLOOKUP(AirBFYLD2!CB$4,'[1]INTERNAL PARAMETERS-1'!$B$5:$J$44,5,FALSE)*VLOOKUP(AirBFYLD2!CB$4,'[1]INTERNAL PARAMETERS-1'!$B$5:$J$44,6,FALSE)*VLOOKUP(AirBFYLD2!CB$4,'[1]INTERNAL PARAMETERS-1'!$B$5:$J$44,3,FALSE) + AirBFYLD1!CB19*(1-VLOOKUP(AirBFYLD2!CB$4,'[1]INTERNAL PARAMETERS-1'!$B$5:$J$44,5,FALSE))*VLOOKUP(AirBFYLD2!CB$4,'[1]INTERNAL PARAMETERS-1'!$B$5:$J$44,8,FALSE)*VLOOKUP(AirBFYLD2!CB$4,'[1]INTERNAL PARAMETERS-1'!$B$5:$J$44,3,FALSE)</f>
        <v>0</v>
      </c>
      <c r="CC19" s="44">
        <f>AirBFYLD1!CC19*VLOOKUP(AirBFYLD2!CC$4,'[1]INTERNAL PARAMETERS-1'!$B$5:$J$44,5,FALSE)*VLOOKUP(AirBFYLD2!CC$4,'[1]INTERNAL PARAMETERS-1'!$B$5:$J$44,6,FALSE)*VLOOKUP(AirBFYLD2!CC$4,'[1]INTERNAL PARAMETERS-1'!$B$5:$J$44,3,FALSE) + AirBFYLD1!CC19*(1-VLOOKUP(AirBFYLD2!CC$4,'[1]INTERNAL PARAMETERS-1'!$B$5:$J$44,5,FALSE))*VLOOKUP(AirBFYLD2!CC$4,'[1]INTERNAL PARAMETERS-1'!$B$5:$J$44,8,FALSE)*VLOOKUP(AirBFYLD2!CC$4,'[1]INTERNAL PARAMETERS-1'!$B$5:$J$44,3,FALSE)</f>
        <v>1.8837845741048998E-6</v>
      </c>
      <c r="CD19" s="44">
        <f>AirBFYLD1!CD19*VLOOKUP(AirBFYLD2!CD$4,'[1]INTERNAL PARAMETERS-1'!$B$5:$J$44,5,FALSE)*VLOOKUP(AirBFYLD2!CD$4,'[1]INTERNAL PARAMETERS-1'!$B$5:$J$44,6,FALSE)*VLOOKUP(AirBFYLD2!CD$4,'[1]INTERNAL PARAMETERS-1'!$B$5:$J$44,3,FALSE) + AirBFYLD1!CD19*(1-VLOOKUP(AirBFYLD2!CD$4,'[1]INTERNAL PARAMETERS-1'!$B$5:$J$44,5,FALSE))*VLOOKUP(AirBFYLD2!CD$4,'[1]INTERNAL PARAMETERS-1'!$B$5:$J$44,8,FALSE)*VLOOKUP(AirBFYLD2!CD$4,'[1]INTERNAL PARAMETERS-1'!$B$5:$J$44,3,FALSE)</f>
        <v>1.0439318907536481E-5</v>
      </c>
      <c r="CE19" s="44">
        <f>AirBFYLD1!CE19*VLOOKUP(AirBFYLD2!CE$4,'[1]INTERNAL PARAMETERS-1'!$B$5:$J$44,5,FALSE)*VLOOKUP(AirBFYLD2!CE$4,'[1]INTERNAL PARAMETERS-1'!$B$5:$J$44,6,FALSE)*VLOOKUP(AirBFYLD2!CE$4,'[1]INTERNAL PARAMETERS-1'!$B$5:$J$44,3,FALSE) + AirBFYLD1!CE19*(1-VLOOKUP(AirBFYLD2!CE$4,'[1]INTERNAL PARAMETERS-1'!$B$5:$J$44,5,FALSE))*VLOOKUP(AirBFYLD2!CE$4,'[1]INTERNAL PARAMETERS-1'!$B$5:$J$44,8,FALSE)*VLOOKUP(AirBFYLD2!CE$4,'[1]INTERNAL PARAMETERS-1'!$B$5:$J$44,3,FALSE)</f>
        <v>1.6281148974707399E-5</v>
      </c>
      <c r="CF19" s="44">
        <f>AirBFYLD1!CF19*VLOOKUP(AirBFYLD2!CF$4,'[1]INTERNAL PARAMETERS-1'!$B$5:$J$44,5,FALSE)*VLOOKUP(AirBFYLD2!CF$4,'[1]INTERNAL PARAMETERS-1'!$B$5:$J$44,6,FALSE)*VLOOKUP(AirBFYLD2!CF$4,'[1]INTERNAL PARAMETERS-1'!$B$5:$J$44,3,FALSE) + AirBFYLD1!CF19*(1-VLOOKUP(AirBFYLD2!CF$4,'[1]INTERNAL PARAMETERS-1'!$B$5:$J$44,5,FALSE))*VLOOKUP(AirBFYLD2!CF$4,'[1]INTERNAL PARAMETERS-1'!$B$5:$J$44,8,FALSE)*VLOOKUP(AirBFYLD2!CF$4,'[1]INTERNAL PARAMETERS-1'!$B$5:$J$44,3,FALSE)</f>
        <v>1.0447616443710014E-5</v>
      </c>
      <c r="CG19" s="44">
        <f>AirBFYLD1!CG19*VLOOKUP(AirBFYLD2!CG$4,'[1]INTERNAL PARAMETERS-1'!$B$5:$J$44,5,FALSE)*VLOOKUP(AirBFYLD2!CG$4,'[1]INTERNAL PARAMETERS-1'!$B$5:$J$44,6,FALSE)*VLOOKUP(AirBFYLD2!CG$4,'[1]INTERNAL PARAMETERS-1'!$B$5:$J$44,3,FALSE) + AirBFYLD1!CG19*(1-VLOOKUP(AirBFYLD2!CG$4,'[1]INTERNAL PARAMETERS-1'!$B$5:$J$44,5,FALSE))*VLOOKUP(AirBFYLD2!CG$4,'[1]INTERNAL PARAMETERS-1'!$B$5:$J$44,8,FALSE)*VLOOKUP(AirBFYLD2!CG$4,'[1]INTERNAL PARAMETERS-1'!$B$5:$J$44,3,FALSE)</f>
        <v>2.0772930794328499E-6</v>
      </c>
      <c r="CH19" s="43">
        <f>AirBFYLD1!CH19*VLOOKUP(AirBFYLD2!CH$4,'[1]INTERNAL PARAMETERS-1'!$B$5:$J$44,5,FALSE)*VLOOKUP(AirBFYLD2!CH$4,'[1]INTERNAL PARAMETERS-1'!$B$5:$J$44,6,FALSE)*VLOOKUP(AirBFYLD2!CH$4,'[1]INTERNAL PARAMETERS-1'!$B$5:$J$44,3,FALSE) + AirBFYLD1!CH19*(1-VLOOKUP(AirBFYLD2!CH$4,'[1]INTERNAL PARAMETERS-1'!$B$5:$J$44,5,FALSE))*VLOOKUP(AirBFYLD2!CH$4,'[1]INTERNAL PARAMETERS-1'!$B$5:$J$44,8,FALSE)*VLOOKUP(AirBFYLD2!CH$4,'[1]INTERNAL PARAMETERS-1'!$B$5:$J$44,3,FALSE)</f>
        <v>0</v>
      </c>
      <c r="CJ19" s="45">
        <f t="shared" si="0"/>
        <v>0.16366628390807419</v>
      </c>
      <c r="CK19" s="43">
        <f t="shared" si="1"/>
        <v>1.6657990954238613E-2</v>
      </c>
    </row>
    <row r="20" spans="2:89" x14ac:dyDescent="0.5">
      <c r="B20" s="58" t="s">
        <v>5</v>
      </c>
      <c r="C20" s="57" t="s">
        <v>68</v>
      </c>
      <c r="D20" s="57" t="s">
        <v>52</v>
      </c>
      <c r="E20" s="133">
        <f>AirBF!X20</f>
        <v>0.65794834792621015</v>
      </c>
      <c r="F20" s="59">
        <f>'[1]INTERNAL PARAMETERS-1'!M20</f>
        <v>12.89</v>
      </c>
      <c r="G20" s="45">
        <f>AirBFYLD1!G20*VLOOKUP(AirBFYLD2!G$4,'[1]INTERNAL PARAMETERS-1'!$B$5:$J$44,5,FALSE)*VLOOKUP(AirBFYLD2!G$4,'[1]INTERNAL PARAMETERS-1'!$B$5:$J$44,7,FALSE)*AirBFYLD2!$F20 + AirBFYLD1!G20*(1-VLOOKUP(AirBFYLD2!G$4,'[1]INTERNAL PARAMETERS-1'!$B$5:$J$44,5,FALSE))*VLOOKUP(AirBFYLD2!G$4,'[1]INTERNAL PARAMETERS-1'!$B$5:$J$44,9,FALSE)*AirBFYLD2!$F20</f>
        <v>1.6944496162459886E-2</v>
      </c>
      <c r="H20" s="44">
        <f>AirBFYLD1!H20*VLOOKUP(AirBFYLD2!H$4,'[1]INTERNAL PARAMETERS-1'!$B$5:$J$44,5,FALSE)*VLOOKUP(AirBFYLD2!H$4,'[1]INTERNAL PARAMETERS-1'!$B$5:$J$44,7,FALSE)*AirBFYLD2!$F20 + AirBFYLD1!H20*(1-VLOOKUP(AirBFYLD2!H$4,'[1]INTERNAL PARAMETERS-1'!$B$5:$J$44,5,FALSE))*VLOOKUP(AirBFYLD2!H$4,'[1]INTERNAL PARAMETERS-1'!$B$5:$J$44,9,FALSE)*AirBFYLD2!$F20</f>
        <v>9.3669153895791866E-3</v>
      </c>
      <c r="I20" s="44">
        <f>AirBFYLD1!I20*VLOOKUP(AirBFYLD2!I$4,'[1]INTERNAL PARAMETERS-1'!$B$5:$J$44,5,FALSE)*VLOOKUP(AirBFYLD2!I$4,'[1]INTERNAL PARAMETERS-1'!$B$5:$J$44,7,FALSE)*AirBFYLD2!$F20 + AirBFYLD1!I20*(1-VLOOKUP(AirBFYLD2!I$4,'[1]INTERNAL PARAMETERS-1'!$B$5:$J$44,5,FALSE))*VLOOKUP(AirBFYLD2!I$4,'[1]INTERNAL PARAMETERS-1'!$B$5:$J$44,9,FALSE)*AirBFYLD2!$F20</f>
        <v>2.0400455529587334E-2</v>
      </c>
      <c r="J20" s="44">
        <f>AirBFYLD1!J20*VLOOKUP(AirBFYLD2!J$4,'[1]INTERNAL PARAMETERS-1'!$B$5:$J$44,5,FALSE)*VLOOKUP(AirBFYLD2!J$4,'[1]INTERNAL PARAMETERS-1'!$B$5:$J$44,7,FALSE)*AirBFYLD2!$F20 + AirBFYLD1!J20*(1-VLOOKUP(AirBFYLD2!J$4,'[1]INTERNAL PARAMETERS-1'!$B$5:$J$44,5,FALSE))*VLOOKUP(AirBFYLD2!J$4,'[1]INTERNAL PARAMETERS-1'!$B$5:$J$44,9,FALSE)*AirBFYLD2!$F20</f>
        <v>0</v>
      </c>
      <c r="K20" s="44">
        <f>AirBFYLD1!K20*VLOOKUP(AirBFYLD2!K$4,'[1]INTERNAL PARAMETERS-1'!$B$5:$J$44,5,FALSE)*VLOOKUP(AirBFYLD2!K$4,'[1]INTERNAL PARAMETERS-1'!$B$5:$J$44,7,FALSE)*AirBFYLD2!$F20 + AirBFYLD1!K20*(1-VLOOKUP(AirBFYLD2!K$4,'[1]INTERNAL PARAMETERS-1'!$B$5:$J$44,5,FALSE))*VLOOKUP(AirBFYLD2!K$4,'[1]INTERNAL PARAMETERS-1'!$B$5:$J$44,9,FALSE)*AirBFYLD2!$F20</f>
        <v>0</v>
      </c>
      <c r="L20" s="44">
        <f>AirBFYLD1!L20*VLOOKUP(AirBFYLD2!L$4,'[1]INTERNAL PARAMETERS-1'!$B$5:$J$44,5,FALSE)*VLOOKUP(AirBFYLD2!L$4,'[1]INTERNAL PARAMETERS-1'!$B$5:$J$44,7,FALSE)*AirBFYLD2!$F20 + AirBFYLD1!L20*(1-VLOOKUP(AirBFYLD2!L$4,'[1]INTERNAL PARAMETERS-1'!$B$5:$J$44,5,FALSE))*VLOOKUP(AirBFYLD2!L$4,'[1]INTERNAL PARAMETERS-1'!$B$5:$J$44,9,FALSE)*AirBFYLD2!$F20</f>
        <v>0</v>
      </c>
      <c r="M20" s="44">
        <f>AirBFYLD1!M20*VLOOKUP(AirBFYLD2!M$4,'[1]INTERNAL PARAMETERS-1'!$B$5:$J$44,5,FALSE)*VLOOKUP(AirBFYLD2!M$4,'[1]INTERNAL PARAMETERS-1'!$B$5:$J$44,7,FALSE)*AirBFYLD2!$F20 + AirBFYLD1!M20*(1-VLOOKUP(AirBFYLD2!M$4,'[1]INTERNAL PARAMETERS-1'!$B$5:$J$44,5,FALSE))*VLOOKUP(AirBFYLD2!M$4,'[1]INTERNAL PARAMETERS-1'!$B$5:$J$44,9,FALSE)*AirBFYLD2!$F20</f>
        <v>4.0713193821977876E-3</v>
      </c>
      <c r="N20" s="44">
        <f>AirBFYLD1!N20*VLOOKUP(AirBFYLD2!N$4,'[1]INTERNAL PARAMETERS-1'!$B$5:$J$44,5,FALSE)*VLOOKUP(AirBFYLD2!N$4,'[1]INTERNAL PARAMETERS-1'!$B$5:$J$44,7,FALSE)*AirBFYLD2!$F20 + AirBFYLD1!N20*(1-VLOOKUP(AirBFYLD2!N$4,'[1]INTERNAL PARAMETERS-1'!$B$5:$J$44,5,FALSE))*VLOOKUP(AirBFYLD2!N$4,'[1]INTERNAL PARAMETERS-1'!$B$5:$J$44,9,FALSE)*AirBFYLD2!$F20</f>
        <v>5.3940988980881078E-5</v>
      </c>
      <c r="O20" s="44">
        <f>AirBFYLD1!O20*VLOOKUP(AirBFYLD2!O$4,'[1]INTERNAL PARAMETERS-1'!$B$5:$J$44,5,FALSE)*VLOOKUP(AirBFYLD2!O$4,'[1]INTERNAL PARAMETERS-1'!$B$5:$J$44,7,FALSE)*AirBFYLD2!$F20 + AirBFYLD1!O20*(1-VLOOKUP(AirBFYLD2!O$4,'[1]INTERNAL PARAMETERS-1'!$B$5:$J$44,5,FALSE))*VLOOKUP(AirBFYLD2!O$4,'[1]INTERNAL PARAMETERS-1'!$B$5:$J$44,9,FALSE)*AirBFYLD2!$F20</f>
        <v>0</v>
      </c>
      <c r="P20" s="44">
        <f>AirBFYLD1!P20*VLOOKUP(AirBFYLD2!P$4,'[1]INTERNAL PARAMETERS-1'!$B$5:$J$44,5,FALSE)*VLOOKUP(AirBFYLD2!P$4,'[1]INTERNAL PARAMETERS-1'!$B$5:$J$44,7,FALSE)*AirBFYLD2!$F20 + AirBFYLD1!P20*(1-VLOOKUP(AirBFYLD2!P$4,'[1]INTERNAL PARAMETERS-1'!$B$5:$J$44,5,FALSE))*VLOOKUP(AirBFYLD2!P$4,'[1]INTERNAL PARAMETERS-1'!$B$5:$J$44,9,FALSE)*AirBFYLD2!$F20</f>
        <v>0</v>
      </c>
      <c r="Q20" s="44">
        <f>AirBFYLD1!Q20*VLOOKUP(AirBFYLD2!Q$4,'[1]INTERNAL PARAMETERS-1'!$B$5:$J$44,5,FALSE)*VLOOKUP(AirBFYLD2!Q$4,'[1]INTERNAL PARAMETERS-1'!$B$5:$J$44,7,FALSE)*AirBFYLD2!$F20 + AirBFYLD1!Q20*(1-VLOOKUP(AirBFYLD2!Q$4,'[1]INTERNAL PARAMETERS-1'!$B$5:$J$44,5,FALSE))*VLOOKUP(AirBFYLD2!Q$4,'[1]INTERNAL PARAMETERS-1'!$B$5:$J$44,9,FALSE)*AirBFYLD2!$F20</f>
        <v>0</v>
      </c>
      <c r="R20" s="44">
        <f>AirBFYLD1!R20*VLOOKUP(AirBFYLD2!R$4,'[1]INTERNAL PARAMETERS-1'!$B$5:$J$44,5,FALSE)*VLOOKUP(AirBFYLD2!R$4,'[1]INTERNAL PARAMETERS-1'!$B$5:$J$44,7,FALSE)*AirBFYLD2!$F20 + AirBFYLD1!R20*(1-VLOOKUP(AirBFYLD2!R$4,'[1]INTERNAL PARAMETERS-1'!$B$5:$J$44,5,FALSE))*VLOOKUP(AirBFYLD2!R$4,'[1]INTERNAL PARAMETERS-1'!$B$5:$J$44,9,FALSE)*AirBFYLD2!$F20</f>
        <v>0</v>
      </c>
      <c r="S20" s="44">
        <f>AirBFYLD1!S20*VLOOKUP(AirBFYLD2!S$4,'[1]INTERNAL PARAMETERS-1'!$B$5:$J$44,5,FALSE)*VLOOKUP(AirBFYLD2!S$4,'[1]INTERNAL PARAMETERS-1'!$B$5:$J$44,7,FALSE)*AirBFYLD2!$F20 + AirBFYLD1!S20*(1-VLOOKUP(AirBFYLD2!S$4,'[1]INTERNAL PARAMETERS-1'!$B$5:$J$44,5,FALSE))*VLOOKUP(AirBFYLD2!S$4,'[1]INTERNAL PARAMETERS-1'!$B$5:$J$44,9,FALSE)*AirBFYLD2!$F20</f>
        <v>1.9746246383543498E-3</v>
      </c>
      <c r="T20" s="44">
        <f>AirBFYLD1!T20*VLOOKUP(AirBFYLD2!T$4,'[1]INTERNAL PARAMETERS-1'!$B$5:$J$44,5,FALSE)*VLOOKUP(AirBFYLD2!T$4,'[1]INTERNAL PARAMETERS-1'!$B$5:$J$44,7,FALSE)*AirBFYLD2!$F20 + AirBFYLD1!T20*(1-VLOOKUP(AirBFYLD2!T$4,'[1]INTERNAL PARAMETERS-1'!$B$5:$J$44,5,FALSE))*VLOOKUP(AirBFYLD2!T$4,'[1]INTERNAL PARAMETERS-1'!$B$5:$J$44,9,FALSE)*AirBFYLD2!$F20</f>
        <v>6.9044296276443674E-4</v>
      </c>
      <c r="U20" s="44">
        <f>AirBFYLD1!U20*VLOOKUP(AirBFYLD2!U$4,'[1]INTERNAL PARAMETERS-1'!$B$5:$J$44,5,FALSE)*VLOOKUP(AirBFYLD2!U$4,'[1]INTERNAL PARAMETERS-1'!$B$5:$J$44,7,FALSE)*AirBFYLD2!$F20 + AirBFYLD1!U20*(1-VLOOKUP(AirBFYLD2!U$4,'[1]INTERNAL PARAMETERS-1'!$B$5:$J$44,5,FALSE))*VLOOKUP(AirBFYLD2!U$4,'[1]INTERNAL PARAMETERS-1'!$B$5:$J$44,9,FALSE)*AirBFYLD2!$F20</f>
        <v>1.9504294937226484E-4</v>
      </c>
      <c r="V20" s="44">
        <f>AirBFYLD1!V20*VLOOKUP(AirBFYLD2!V$4,'[1]INTERNAL PARAMETERS-1'!$B$5:$J$44,5,FALSE)*VLOOKUP(AirBFYLD2!V$4,'[1]INTERNAL PARAMETERS-1'!$B$5:$J$44,7,FALSE)*AirBFYLD2!$F20 + AirBFYLD1!V20*(1-VLOOKUP(AirBFYLD2!V$4,'[1]INTERNAL PARAMETERS-1'!$B$5:$J$44,5,FALSE))*VLOOKUP(AirBFYLD2!V$4,'[1]INTERNAL PARAMETERS-1'!$B$5:$J$44,9,FALSE)*AirBFYLD2!$F20</f>
        <v>3.2170405828197469E-3</v>
      </c>
      <c r="W20" s="44">
        <f>AirBFYLD1!W20*VLOOKUP(AirBFYLD2!W$4,'[1]INTERNAL PARAMETERS-1'!$B$5:$J$44,5,FALSE)*VLOOKUP(AirBFYLD2!W$4,'[1]INTERNAL PARAMETERS-1'!$B$5:$J$44,7,FALSE)*AirBFYLD2!$F20 + AirBFYLD1!W20*(1-VLOOKUP(AirBFYLD2!W$4,'[1]INTERNAL PARAMETERS-1'!$B$5:$J$44,5,FALSE))*VLOOKUP(AirBFYLD2!W$4,'[1]INTERNAL PARAMETERS-1'!$B$5:$J$44,9,FALSE)*AirBFYLD2!$F20</f>
        <v>0</v>
      </c>
      <c r="X20" s="44">
        <f>AirBFYLD1!X20*VLOOKUP(AirBFYLD2!X$4,'[1]INTERNAL PARAMETERS-1'!$B$5:$J$44,5,FALSE)*VLOOKUP(AirBFYLD2!X$4,'[1]INTERNAL PARAMETERS-1'!$B$5:$J$44,7,FALSE)*AirBFYLD2!$F20 + AirBFYLD1!X20*(1-VLOOKUP(AirBFYLD2!X$4,'[1]INTERNAL PARAMETERS-1'!$B$5:$J$44,5,FALSE))*VLOOKUP(AirBFYLD2!X$4,'[1]INTERNAL PARAMETERS-1'!$B$5:$J$44,9,FALSE)*AirBFYLD2!$F20</f>
        <v>0</v>
      </c>
      <c r="Y20" s="44">
        <f>AirBFYLD1!Y20*VLOOKUP(AirBFYLD2!Y$4,'[1]INTERNAL PARAMETERS-1'!$B$5:$J$44,5,FALSE)*VLOOKUP(AirBFYLD2!Y$4,'[1]INTERNAL PARAMETERS-1'!$B$5:$J$44,7,FALSE)*AirBFYLD2!$F20 + AirBFYLD1!Y20*(1-VLOOKUP(AirBFYLD2!Y$4,'[1]INTERNAL PARAMETERS-1'!$B$5:$J$44,5,FALSE))*VLOOKUP(AirBFYLD2!Y$4,'[1]INTERNAL PARAMETERS-1'!$B$5:$J$44,9,FALSE)*AirBFYLD2!$F20</f>
        <v>0</v>
      </c>
      <c r="Z20" s="44">
        <f>AirBFYLD1!Z20*VLOOKUP(AirBFYLD2!Z$4,'[1]INTERNAL PARAMETERS-1'!$B$5:$J$44,5,FALSE)*VLOOKUP(AirBFYLD2!Z$4,'[1]INTERNAL PARAMETERS-1'!$B$5:$J$44,7,FALSE)*AirBFYLD2!$F20 + AirBFYLD1!Z20*(1-VLOOKUP(AirBFYLD2!Z$4,'[1]INTERNAL PARAMETERS-1'!$B$5:$J$44,5,FALSE))*VLOOKUP(AirBFYLD2!Z$4,'[1]INTERNAL PARAMETERS-1'!$B$5:$J$44,9,FALSE)*AirBFYLD2!$F20</f>
        <v>0</v>
      </c>
      <c r="AA20" s="44">
        <f>AirBFYLD1!AA20*VLOOKUP(AirBFYLD2!AA$4,'[1]INTERNAL PARAMETERS-1'!$B$5:$J$44,5,FALSE)*VLOOKUP(AirBFYLD2!AA$4,'[1]INTERNAL PARAMETERS-1'!$B$5:$J$44,7,FALSE)*AirBFYLD2!$F20 + AirBFYLD1!AA20*(1-VLOOKUP(AirBFYLD2!AA$4,'[1]INTERNAL PARAMETERS-1'!$B$5:$J$44,5,FALSE))*VLOOKUP(AirBFYLD2!AA$4,'[1]INTERNAL PARAMETERS-1'!$B$5:$J$44,9,FALSE)*AirBFYLD2!$F20</f>
        <v>0</v>
      </c>
      <c r="AB20" s="44">
        <f>AirBFYLD1!AB20*VLOOKUP(AirBFYLD2!AB$4,'[1]INTERNAL PARAMETERS-1'!$B$5:$J$44,5,FALSE)*VLOOKUP(AirBFYLD2!AB$4,'[1]INTERNAL PARAMETERS-1'!$B$5:$J$44,7,FALSE)*AirBFYLD2!$F20 + AirBFYLD1!AB20*(1-VLOOKUP(AirBFYLD2!AB$4,'[1]INTERNAL PARAMETERS-1'!$B$5:$J$44,5,FALSE))*VLOOKUP(AirBFYLD2!AB$4,'[1]INTERNAL PARAMETERS-1'!$B$5:$J$44,9,FALSE)*AirBFYLD2!$F20</f>
        <v>0</v>
      </c>
      <c r="AC20" s="44">
        <f>AirBFYLD1!AC20*VLOOKUP(AirBFYLD2!AC$4,'[1]INTERNAL PARAMETERS-1'!$B$5:$J$44,5,FALSE)*VLOOKUP(AirBFYLD2!AC$4,'[1]INTERNAL PARAMETERS-1'!$B$5:$J$44,7,FALSE)*AirBFYLD2!$F20 + AirBFYLD1!AC20*(1-VLOOKUP(AirBFYLD2!AC$4,'[1]INTERNAL PARAMETERS-1'!$B$5:$J$44,5,FALSE))*VLOOKUP(AirBFYLD2!AC$4,'[1]INTERNAL PARAMETERS-1'!$B$5:$J$44,9,FALSE)*AirBFYLD2!$F20</f>
        <v>0</v>
      </c>
      <c r="AD20" s="44">
        <f>AirBFYLD1!AD20*VLOOKUP(AirBFYLD2!AD$4,'[1]INTERNAL PARAMETERS-1'!$B$5:$J$44,5,FALSE)*VLOOKUP(AirBFYLD2!AD$4,'[1]INTERNAL PARAMETERS-1'!$B$5:$J$44,7,FALSE)*AirBFYLD2!$F20 + AirBFYLD1!AD20*(1-VLOOKUP(AirBFYLD2!AD$4,'[1]INTERNAL PARAMETERS-1'!$B$5:$J$44,5,FALSE))*VLOOKUP(AirBFYLD2!AD$4,'[1]INTERNAL PARAMETERS-1'!$B$5:$J$44,9,FALSE)*AirBFYLD2!$F20</f>
        <v>0</v>
      </c>
      <c r="AE20" s="44">
        <f>AirBFYLD1!AE20*VLOOKUP(AirBFYLD2!AE$4,'[1]INTERNAL PARAMETERS-1'!$B$5:$J$44,5,FALSE)*VLOOKUP(AirBFYLD2!AE$4,'[1]INTERNAL PARAMETERS-1'!$B$5:$J$44,7,FALSE)*AirBFYLD2!$F20 + AirBFYLD1!AE20*(1-VLOOKUP(AirBFYLD2!AE$4,'[1]INTERNAL PARAMETERS-1'!$B$5:$J$44,5,FALSE))*VLOOKUP(AirBFYLD2!AE$4,'[1]INTERNAL PARAMETERS-1'!$B$5:$J$44,9,FALSE)*AirBFYLD2!$F20</f>
        <v>0</v>
      </c>
      <c r="AF20" s="44">
        <f>AirBFYLD1!AF20*VLOOKUP(AirBFYLD2!AF$4,'[1]INTERNAL PARAMETERS-1'!$B$5:$J$44,5,FALSE)*VLOOKUP(AirBFYLD2!AF$4,'[1]INTERNAL PARAMETERS-1'!$B$5:$J$44,7,FALSE)*AirBFYLD2!$F20 + AirBFYLD1!AF20*(1-VLOOKUP(AirBFYLD2!AF$4,'[1]INTERNAL PARAMETERS-1'!$B$5:$J$44,5,FALSE))*VLOOKUP(AirBFYLD2!AF$4,'[1]INTERNAL PARAMETERS-1'!$B$5:$J$44,9,FALSE)*AirBFYLD2!$F20</f>
        <v>0</v>
      </c>
      <c r="AG20" s="44">
        <f>AirBFYLD1!AG20*VLOOKUP(AirBFYLD2!AG$4,'[1]INTERNAL PARAMETERS-1'!$B$5:$J$44,5,FALSE)*VLOOKUP(AirBFYLD2!AG$4,'[1]INTERNAL PARAMETERS-1'!$B$5:$J$44,7,FALSE)*AirBFYLD2!$F20 + AirBFYLD1!AG20*(1-VLOOKUP(AirBFYLD2!AG$4,'[1]INTERNAL PARAMETERS-1'!$B$5:$J$44,5,FALSE))*VLOOKUP(AirBFYLD2!AG$4,'[1]INTERNAL PARAMETERS-1'!$B$5:$J$44,9,FALSE)*AirBFYLD2!$F20</f>
        <v>0</v>
      </c>
      <c r="AH20" s="44">
        <f>AirBFYLD1!AH20*VLOOKUP(AirBFYLD2!AH$4,'[1]INTERNAL PARAMETERS-1'!$B$5:$J$44,5,FALSE)*VLOOKUP(AirBFYLD2!AH$4,'[1]INTERNAL PARAMETERS-1'!$B$5:$J$44,7,FALSE)*AirBFYLD2!$F20 + AirBFYLD1!AH20*(1-VLOOKUP(AirBFYLD2!AH$4,'[1]INTERNAL PARAMETERS-1'!$B$5:$J$44,5,FALSE))*VLOOKUP(AirBFYLD2!AH$4,'[1]INTERNAL PARAMETERS-1'!$B$5:$J$44,9,FALSE)*AirBFYLD2!$F20</f>
        <v>0</v>
      </c>
      <c r="AI20" s="44">
        <f>AirBFYLD1!AI20*VLOOKUP(AirBFYLD2!AI$4,'[1]INTERNAL PARAMETERS-1'!$B$5:$J$44,5,FALSE)*VLOOKUP(AirBFYLD2!AI$4,'[1]INTERNAL PARAMETERS-1'!$B$5:$J$44,7,FALSE)*AirBFYLD2!$F20 + AirBFYLD1!AI20*(1-VLOOKUP(AirBFYLD2!AI$4,'[1]INTERNAL PARAMETERS-1'!$B$5:$J$44,5,FALSE))*VLOOKUP(AirBFYLD2!AI$4,'[1]INTERNAL PARAMETERS-1'!$B$5:$J$44,9,FALSE)*AirBFYLD2!$F20</f>
        <v>4.3151094993863904E-5</v>
      </c>
      <c r="AJ20" s="44">
        <f>AirBFYLD1!AJ20*VLOOKUP(AirBFYLD2!AJ$4,'[1]INTERNAL PARAMETERS-1'!$B$5:$J$44,5,FALSE)*VLOOKUP(AirBFYLD2!AJ$4,'[1]INTERNAL PARAMETERS-1'!$B$5:$J$44,7,FALSE)*AirBFYLD2!$F20 + AirBFYLD1!AJ20*(1-VLOOKUP(AirBFYLD2!AJ$4,'[1]INTERNAL PARAMETERS-1'!$B$5:$J$44,5,FALSE))*VLOOKUP(AirBFYLD2!AJ$4,'[1]INTERNAL PARAMETERS-1'!$B$5:$J$44,9,FALSE)*AirBFYLD2!$F20</f>
        <v>1.1219284698404616E-4</v>
      </c>
      <c r="AK20" s="44">
        <f>AirBFYLD1!AK20*VLOOKUP(AirBFYLD2!AK$4,'[1]INTERNAL PARAMETERS-1'!$B$5:$J$44,5,FALSE)*VLOOKUP(AirBFYLD2!AK$4,'[1]INTERNAL PARAMETERS-1'!$B$5:$J$44,7,FALSE)*AirBFYLD2!$F20 + AirBFYLD1!AK20*(1-VLOOKUP(AirBFYLD2!AK$4,'[1]INTERNAL PARAMETERS-1'!$B$5:$J$44,5,FALSE))*VLOOKUP(AirBFYLD2!AK$4,'[1]INTERNAL PARAMETERS-1'!$B$5:$J$44,9,FALSE)*AirBFYLD2!$F20</f>
        <v>0</v>
      </c>
      <c r="AL20" s="44">
        <f>AirBFYLD1!AL20*VLOOKUP(AirBFYLD2!AL$4,'[1]INTERNAL PARAMETERS-1'!$B$5:$J$44,5,FALSE)*VLOOKUP(AirBFYLD2!AL$4,'[1]INTERNAL PARAMETERS-1'!$B$5:$J$44,7,FALSE)*AirBFYLD2!$F20 + AirBFYLD1!AL20*(1-VLOOKUP(AirBFYLD2!AL$4,'[1]INTERNAL PARAMETERS-1'!$B$5:$J$44,5,FALSE))*VLOOKUP(AirBFYLD2!AL$4,'[1]INTERNAL PARAMETERS-1'!$B$5:$J$44,9,FALSE)*AirBFYLD2!$F20</f>
        <v>0</v>
      </c>
      <c r="AM20" s="44">
        <f>AirBFYLD1!AM20*VLOOKUP(AirBFYLD2!AM$4,'[1]INTERNAL PARAMETERS-1'!$B$5:$J$44,5,FALSE)*VLOOKUP(AirBFYLD2!AM$4,'[1]INTERNAL PARAMETERS-1'!$B$5:$J$44,7,FALSE)*AirBFYLD2!$F20 + AirBFYLD1!AM20*(1-VLOOKUP(AirBFYLD2!AM$4,'[1]INTERNAL PARAMETERS-1'!$B$5:$J$44,5,FALSE))*VLOOKUP(AirBFYLD2!AM$4,'[1]INTERNAL PARAMETERS-1'!$B$5:$J$44,9,FALSE)*AirBFYLD2!$F20</f>
        <v>0</v>
      </c>
      <c r="AN20" s="44">
        <f>AirBFYLD1!AN20*VLOOKUP(AirBFYLD2!AN$4,'[1]INTERNAL PARAMETERS-1'!$B$5:$J$44,5,FALSE)*VLOOKUP(AirBFYLD2!AN$4,'[1]INTERNAL PARAMETERS-1'!$B$5:$J$44,7,FALSE)*AirBFYLD2!$F20 + AirBFYLD1!AN20*(1-VLOOKUP(AirBFYLD2!AN$4,'[1]INTERNAL PARAMETERS-1'!$B$5:$J$44,5,FALSE))*VLOOKUP(AirBFYLD2!AN$4,'[1]INTERNAL PARAMETERS-1'!$B$5:$J$44,9,FALSE)*AirBFYLD2!$F20</f>
        <v>0</v>
      </c>
      <c r="AO20" s="44">
        <f>AirBFYLD1!AO20*VLOOKUP(AirBFYLD2!AO$4,'[1]INTERNAL PARAMETERS-1'!$B$5:$J$44,5,FALSE)*VLOOKUP(AirBFYLD2!AO$4,'[1]INTERNAL PARAMETERS-1'!$B$5:$J$44,7,FALSE)*AirBFYLD2!$F20 + AirBFYLD1!AO20*(1-VLOOKUP(AirBFYLD2!AO$4,'[1]INTERNAL PARAMETERS-1'!$B$5:$J$44,5,FALSE))*VLOOKUP(AirBFYLD2!AO$4,'[1]INTERNAL PARAMETERS-1'!$B$5:$J$44,9,FALSE)*AirBFYLD2!$F20</f>
        <v>0</v>
      </c>
      <c r="AP20" s="44">
        <f>AirBFYLD1!AP20*VLOOKUP(AirBFYLD2!AP$4,'[1]INTERNAL PARAMETERS-1'!$B$5:$J$44,5,FALSE)*VLOOKUP(AirBFYLD2!AP$4,'[1]INTERNAL PARAMETERS-1'!$B$5:$J$44,7,FALSE)*AirBFYLD2!$F20 + AirBFYLD1!AP20*(1-VLOOKUP(AirBFYLD2!AP$4,'[1]INTERNAL PARAMETERS-1'!$B$5:$J$44,5,FALSE))*VLOOKUP(AirBFYLD2!AP$4,'[1]INTERNAL PARAMETERS-1'!$B$5:$J$44,9,FALSE)*AirBFYLD2!$F20</f>
        <v>0</v>
      </c>
      <c r="AQ20" s="44">
        <f>AirBFYLD1!AQ20*VLOOKUP(AirBFYLD2!AQ$4,'[1]INTERNAL PARAMETERS-1'!$B$5:$J$44,5,FALSE)*VLOOKUP(AirBFYLD2!AQ$4,'[1]INTERNAL PARAMETERS-1'!$B$5:$J$44,7,FALSE)*AirBFYLD2!$F20 + AirBFYLD1!AQ20*(1-VLOOKUP(AirBFYLD2!AQ$4,'[1]INTERNAL PARAMETERS-1'!$B$5:$J$44,5,FALSE))*VLOOKUP(AirBFYLD2!AQ$4,'[1]INTERNAL PARAMETERS-1'!$B$5:$J$44,9,FALSE)*AirBFYLD2!$F20</f>
        <v>0</v>
      </c>
      <c r="AR20" s="44">
        <f>AirBFYLD1!AR20*VLOOKUP(AirBFYLD2!AR$4,'[1]INTERNAL PARAMETERS-1'!$B$5:$J$44,5,FALSE)*VLOOKUP(AirBFYLD2!AR$4,'[1]INTERNAL PARAMETERS-1'!$B$5:$J$44,7,FALSE)*AirBFYLD2!$F20 + AirBFYLD1!AR20*(1-VLOOKUP(AirBFYLD2!AR$4,'[1]INTERNAL PARAMETERS-1'!$B$5:$J$44,5,FALSE))*VLOOKUP(AirBFYLD2!AR$4,'[1]INTERNAL PARAMETERS-1'!$B$5:$J$44,9,FALSE)*AirBFYLD2!$F20</f>
        <v>0</v>
      </c>
      <c r="AS20" s="44">
        <f>AirBFYLD1!AS20*VLOOKUP(AirBFYLD2!AS$4,'[1]INTERNAL PARAMETERS-1'!$B$5:$J$44,5,FALSE)*VLOOKUP(AirBFYLD2!AS$4,'[1]INTERNAL PARAMETERS-1'!$B$5:$J$44,7,FALSE)*AirBFYLD2!$F20 + AirBFYLD1!AS20*(1-VLOOKUP(AirBFYLD2!AS$4,'[1]INTERNAL PARAMETERS-1'!$B$5:$J$44,5,FALSE))*VLOOKUP(AirBFYLD2!AS$4,'[1]INTERNAL PARAMETERS-1'!$B$5:$J$44,9,FALSE)*AirBFYLD2!$F20</f>
        <v>0</v>
      </c>
      <c r="AT20" s="43">
        <f>AirBFYLD1!AT20*VLOOKUP(AirBFYLD2!AT$4,'[1]INTERNAL PARAMETERS-1'!$B$5:$J$44,5,FALSE)*VLOOKUP(AirBFYLD2!AT$4,'[1]INTERNAL PARAMETERS-1'!$B$5:$J$44,7,FALSE)*AirBFYLD2!$F20 + AirBFYLD1!AT20*(1-VLOOKUP(AirBFYLD2!AT$4,'[1]INTERNAL PARAMETERS-1'!$B$5:$J$44,5,FALSE))*VLOOKUP(AirBFYLD2!AT$4,'[1]INTERNAL PARAMETERS-1'!$B$5:$J$44,9,FALSE)*AirBFYLD2!$F20</f>
        <v>0</v>
      </c>
      <c r="AU20" s="45">
        <f>AirBFYLD1!AU20*VLOOKUP(AirBFYLD2!AU$4,'[1]INTERNAL PARAMETERS-1'!$B$5:$J$44,5,FALSE)*VLOOKUP(AirBFYLD2!AU$4,'[1]INTERNAL PARAMETERS-1'!$B$5:$J$44,6,FALSE)*VLOOKUP(AirBFYLD2!AU$4,'[1]INTERNAL PARAMETERS-1'!$B$5:$J$44,3,FALSE) + AirBFYLD1!AU20*(1-VLOOKUP(AirBFYLD2!AU$4,'[1]INTERNAL PARAMETERS-1'!$B$5:$J$44,5,FALSE))*VLOOKUP(AirBFYLD2!AU$4,'[1]INTERNAL PARAMETERS-1'!$B$5:$J$44,8,FALSE)*VLOOKUP(AirBFYLD2!AU$4,'[1]INTERNAL PARAMETERS-1'!$B$5:$J$44,3,FALSE)</f>
        <v>0</v>
      </c>
      <c r="AV20" s="44">
        <f>AirBFYLD1!AV20*VLOOKUP(AirBFYLD2!AV$4,'[1]INTERNAL PARAMETERS-1'!$B$5:$J$44,5,FALSE)*VLOOKUP(AirBFYLD2!AV$4,'[1]INTERNAL PARAMETERS-1'!$B$5:$J$44,6,FALSE)*VLOOKUP(AirBFYLD2!AV$4,'[1]INTERNAL PARAMETERS-1'!$B$5:$J$44,3,FALSE) + AirBFYLD1!AV20*(1-VLOOKUP(AirBFYLD2!AV$4,'[1]INTERNAL PARAMETERS-1'!$B$5:$J$44,5,FALSE))*VLOOKUP(AirBFYLD2!AV$4,'[1]INTERNAL PARAMETERS-1'!$B$5:$J$44,8,FALSE)*VLOOKUP(AirBFYLD2!AV$4,'[1]INTERNAL PARAMETERS-1'!$B$5:$J$44,3,FALSE)</f>
        <v>0</v>
      </c>
      <c r="AW20" s="44">
        <f>AirBFYLD1!AW20*VLOOKUP(AirBFYLD2!AW$4,'[1]INTERNAL PARAMETERS-1'!$B$5:$J$44,5,FALSE)*VLOOKUP(AirBFYLD2!AW$4,'[1]INTERNAL PARAMETERS-1'!$B$5:$J$44,6,FALSE)*VLOOKUP(AirBFYLD2!AW$4,'[1]INTERNAL PARAMETERS-1'!$B$5:$J$44,3,FALSE) + AirBFYLD1!AW20*(1-VLOOKUP(AirBFYLD2!AW$4,'[1]INTERNAL PARAMETERS-1'!$B$5:$J$44,5,FALSE))*VLOOKUP(AirBFYLD2!AW$4,'[1]INTERNAL PARAMETERS-1'!$B$5:$J$44,8,FALSE)*VLOOKUP(AirBFYLD2!AW$4,'[1]INTERNAL PARAMETERS-1'!$B$5:$J$44,3,FALSE)</f>
        <v>1.8686079915356041E-3</v>
      </c>
      <c r="AX20" s="44">
        <f>AirBFYLD1!AX20*VLOOKUP(AirBFYLD2!AX$4,'[1]INTERNAL PARAMETERS-1'!$B$5:$J$44,5,FALSE)*VLOOKUP(AirBFYLD2!AX$4,'[1]INTERNAL PARAMETERS-1'!$B$5:$J$44,6,FALSE)*VLOOKUP(AirBFYLD2!AX$4,'[1]INTERNAL PARAMETERS-1'!$B$5:$J$44,3,FALSE) + AirBFYLD1!AX20*(1-VLOOKUP(AirBFYLD2!AX$4,'[1]INTERNAL PARAMETERS-1'!$B$5:$J$44,5,FALSE))*VLOOKUP(AirBFYLD2!AX$4,'[1]INTERNAL PARAMETERS-1'!$B$5:$J$44,8,FALSE)*VLOOKUP(AirBFYLD2!AX$4,'[1]INTERNAL PARAMETERS-1'!$B$5:$J$44,3,FALSE)</f>
        <v>0</v>
      </c>
      <c r="AY20" s="44">
        <f>AirBFYLD1!AY20*VLOOKUP(AirBFYLD2!AY$4,'[1]INTERNAL PARAMETERS-1'!$B$5:$J$44,5,FALSE)*VLOOKUP(AirBFYLD2!AY$4,'[1]INTERNAL PARAMETERS-1'!$B$5:$J$44,6,FALSE)*VLOOKUP(AirBFYLD2!AY$4,'[1]INTERNAL PARAMETERS-1'!$B$5:$J$44,3,FALSE) + AirBFYLD1!AY20*(1-VLOOKUP(AirBFYLD2!AY$4,'[1]INTERNAL PARAMETERS-1'!$B$5:$J$44,5,FALSE))*VLOOKUP(AirBFYLD2!AY$4,'[1]INTERNAL PARAMETERS-1'!$B$5:$J$44,8,FALSE)*VLOOKUP(AirBFYLD2!AY$4,'[1]INTERNAL PARAMETERS-1'!$B$5:$J$44,3,FALSE)</f>
        <v>0</v>
      </c>
      <c r="AZ20" s="44">
        <f>AirBFYLD1!AZ20*VLOOKUP(AirBFYLD2!AZ$4,'[1]INTERNAL PARAMETERS-1'!$B$5:$J$44,5,FALSE)*VLOOKUP(AirBFYLD2!AZ$4,'[1]INTERNAL PARAMETERS-1'!$B$5:$J$44,6,FALSE)*VLOOKUP(AirBFYLD2!AZ$4,'[1]INTERNAL PARAMETERS-1'!$B$5:$J$44,3,FALSE) + AirBFYLD1!AZ20*(1-VLOOKUP(AirBFYLD2!AZ$4,'[1]INTERNAL PARAMETERS-1'!$B$5:$J$44,5,FALSE))*VLOOKUP(AirBFYLD2!AZ$4,'[1]INTERNAL PARAMETERS-1'!$B$5:$J$44,8,FALSE)*VLOOKUP(AirBFYLD2!AZ$4,'[1]INTERNAL PARAMETERS-1'!$B$5:$J$44,3,FALSE)</f>
        <v>0</v>
      </c>
      <c r="BA20" s="44">
        <f>AirBFYLD1!BA20*VLOOKUP(AirBFYLD2!BA$4,'[1]INTERNAL PARAMETERS-1'!$B$5:$J$44,5,FALSE)*VLOOKUP(AirBFYLD2!BA$4,'[1]INTERNAL PARAMETERS-1'!$B$5:$J$44,6,FALSE)*VLOOKUP(AirBFYLD2!BA$4,'[1]INTERNAL PARAMETERS-1'!$B$5:$J$44,3,FALSE) + AirBFYLD1!BA20*(1-VLOOKUP(AirBFYLD2!BA$4,'[1]INTERNAL PARAMETERS-1'!$B$5:$J$44,5,FALSE))*VLOOKUP(AirBFYLD2!BA$4,'[1]INTERNAL PARAMETERS-1'!$B$5:$J$44,8,FALSE)*VLOOKUP(AirBFYLD2!BA$4,'[1]INTERNAL PARAMETERS-1'!$B$5:$J$44,3,FALSE)</f>
        <v>3.7274130402263823E-3</v>
      </c>
      <c r="BB20" s="44">
        <f>AirBFYLD1!BB20*VLOOKUP(AirBFYLD2!BB$4,'[1]INTERNAL PARAMETERS-1'!$B$5:$J$44,5,FALSE)*VLOOKUP(AirBFYLD2!BB$4,'[1]INTERNAL PARAMETERS-1'!$B$5:$J$44,6,FALSE)*VLOOKUP(AirBFYLD2!BB$4,'[1]INTERNAL PARAMETERS-1'!$B$5:$J$44,3,FALSE) + AirBFYLD1!BB20*(1-VLOOKUP(AirBFYLD2!BB$4,'[1]INTERNAL PARAMETERS-1'!$B$5:$J$44,5,FALSE))*VLOOKUP(AirBFYLD2!BB$4,'[1]INTERNAL PARAMETERS-1'!$B$5:$J$44,8,FALSE)*VLOOKUP(AirBFYLD2!BB$4,'[1]INTERNAL PARAMETERS-1'!$B$5:$J$44,3,FALSE)</f>
        <v>2.464634448086594E-4</v>
      </c>
      <c r="BC20" s="44">
        <f>AirBFYLD1!BC20*VLOOKUP(AirBFYLD2!BC$4,'[1]INTERNAL PARAMETERS-1'!$B$5:$J$44,5,FALSE)*VLOOKUP(AirBFYLD2!BC$4,'[1]INTERNAL PARAMETERS-1'!$B$5:$J$44,6,FALSE)*VLOOKUP(AirBFYLD2!BC$4,'[1]INTERNAL PARAMETERS-1'!$B$5:$J$44,3,FALSE) + AirBFYLD1!BC20*(1-VLOOKUP(AirBFYLD2!BC$4,'[1]INTERNAL PARAMETERS-1'!$B$5:$J$44,5,FALSE))*VLOOKUP(AirBFYLD2!BC$4,'[1]INTERNAL PARAMETERS-1'!$B$5:$J$44,8,FALSE)*VLOOKUP(AirBFYLD2!BC$4,'[1]INTERNAL PARAMETERS-1'!$B$5:$J$44,3,FALSE)</f>
        <v>1.156804875842424E-3</v>
      </c>
      <c r="BD20" s="44">
        <f>AirBFYLD1!BD20*VLOOKUP(AirBFYLD2!BD$4,'[1]INTERNAL PARAMETERS-1'!$B$5:$J$44,5,FALSE)*VLOOKUP(AirBFYLD2!BD$4,'[1]INTERNAL PARAMETERS-1'!$B$5:$J$44,6,FALSE)*VLOOKUP(AirBFYLD2!BD$4,'[1]INTERNAL PARAMETERS-1'!$B$5:$J$44,3,FALSE) + AirBFYLD1!BD20*(1-VLOOKUP(AirBFYLD2!BD$4,'[1]INTERNAL PARAMETERS-1'!$B$5:$J$44,5,FALSE))*VLOOKUP(AirBFYLD2!BD$4,'[1]INTERNAL PARAMETERS-1'!$B$5:$J$44,8,FALSE)*VLOOKUP(AirBFYLD2!BD$4,'[1]INTERNAL PARAMETERS-1'!$B$5:$J$44,3,FALSE)</f>
        <v>1.6076444873436394E-4</v>
      </c>
      <c r="BE20" s="44">
        <f>AirBFYLD1!BE20*VLOOKUP(AirBFYLD2!BE$4,'[1]INTERNAL PARAMETERS-1'!$B$5:$J$44,5,FALSE)*VLOOKUP(AirBFYLD2!BE$4,'[1]INTERNAL PARAMETERS-1'!$B$5:$J$44,6,FALSE)*VLOOKUP(AirBFYLD2!BE$4,'[1]INTERNAL PARAMETERS-1'!$B$5:$J$44,3,FALSE) + AirBFYLD1!BE20*(1-VLOOKUP(AirBFYLD2!BE$4,'[1]INTERNAL PARAMETERS-1'!$B$5:$J$44,5,FALSE))*VLOOKUP(AirBFYLD2!BE$4,'[1]INTERNAL PARAMETERS-1'!$B$5:$J$44,8,FALSE)*VLOOKUP(AirBFYLD2!BE$4,'[1]INTERNAL PARAMETERS-1'!$B$5:$J$44,3,FALSE)</f>
        <v>8.4695396790974769E-4</v>
      </c>
      <c r="BF20" s="44">
        <f>AirBFYLD1!BF20*VLOOKUP(AirBFYLD2!BF$4,'[1]INTERNAL PARAMETERS-1'!$B$5:$J$44,5,FALSE)*VLOOKUP(AirBFYLD2!BF$4,'[1]INTERNAL PARAMETERS-1'!$B$5:$J$44,6,FALSE)*VLOOKUP(AirBFYLD2!BF$4,'[1]INTERNAL PARAMETERS-1'!$B$5:$J$44,3,FALSE) + AirBFYLD1!BF20*(1-VLOOKUP(AirBFYLD2!BF$4,'[1]INTERNAL PARAMETERS-1'!$B$5:$J$44,5,FALSE))*VLOOKUP(AirBFYLD2!BF$4,'[1]INTERNAL PARAMETERS-1'!$B$5:$J$44,8,FALSE)*VLOOKUP(AirBFYLD2!BF$4,'[1]INTERNAL PARAMETERS-1'!$B$5:$J$44,3,FALSE)</f>
        <v>0</v>
      </c>
      <c r="BG20" s="44">
        <f>AirBFYLD1!BG20*VLOOKUP(AirBFYLD2!BG$4,'[1]INTERNAL PARAMETERS-1'!$B$5:$J$44,5,FALSE)*VLOOKUP(AirBFYLD2!BG$4,'[1]INTERNAL PARAMETERS-1'!$B$5:$J$44,6,FALSE)*VLOOKUP(AirBFYLD2!BG$4,'[1]INTERNAL PARAMETERS-1'!$B$5:$J$44,3,FALSE) + AirBFYLD1!BG20*(1-VLOOKUP(AirBFYLD2!BG$4,'[1]INTERNAL PARAMETERS-1'!$B$5:$J$44,5,FALSE))*VLOOKUP(AirBFYLD2!BG$4,'[1]INTERNAL PARAMETERS-1'!$B$5:$J$44,8,FALSE)*VLOOKUP(AirBFYLD2!BG$4,'[1]INTERNAL PARAMETERS-1'!$B$5:$J$44,3,FALSE)</f>
        <v>2.2846828755842193E-4</v>
      </c>
      <c r="BH20" s="44">
        <f>AirBFYLD1!BH20*VLOOKUP(AirBFYLD2!BH$4,'[1]INTERNAL PARAMETERS-1'!$B$5:$J$44,5,FALSE)*VLOOKUP(AirBFYLD2!BH$4,'[1]INTERNAL PARAMETERS-1'!$B$5:$J$44,6,FALSE)*VLOOKUP(AirBFYLD2!BH$4,'[1]INTERNAL PARAMETERS-1'!$B$5:$J$44,3,FALSE) + AirBFYLD1!BH20*(1-VLOOKUP(AirBFYLD2!BH$4,'[1]INTERNAL PARAMETERS-1'!$B$5:$J$44,5,FALSE))*VLOOKUP(AirBFYLD2!BH$4,'[1]INTERNAL PARAMETERS-1'!$B$5:$J$44,8,FALSE)*VLOOKUP(AirBFYLD2!BH$4,'[1]INTERNAL PARAMETERS-1'!$B$5:$J$44,3,FALSE)</f>
        <v>1.6630209491779729E-6</v>
      </c>
      <c r="BI20" s="44">
        <f>AirBFYLD1!BI20*VLOOKUP(AirBFYLD2!BI$4,'[1]INTERNAL PARAMETERS-1'!$B$5:$J$44,5,FALSE)*VLOOKUP(AirBFYLD2!BI$4,'[1]INTERNAL PARAMETERS-1'!$B$5:$J$44,6,FALSE)*VLOOKUP(AirBFYLD2!BI$4,'[1]INTERNAL PARAMETERS-1'!$B$5:$J$44,3,FALSE) + AirBFYLD1!BI20*(1-VLOOKUP(AirBFYLD2!BI$4,'[1]INTERNAL PARAMETERS-1'!$B$5:$J$44,5,FALSE))*VLOOKUP(AirBFYLD2!BI$4,'[1]INTERNAL PARAMETERS-1'!$B$5:$J$44,8,FALSE)*VLOOKUP(AirBFYLD2!BI$4,'[1]INTERNAL PARAMETERS-1'!$B$5:$J$44,3,FALSE)</f>
        <v>0</v>
      </c>
      <c r="BJ20" s="44">
        <f>AirBFYLD1!BJ20*VLOOKUP(AirBFYLD2!BJ$4,'[1]INTERNAL PARAMETERS-1'!$B$5:$J$44,5,FALSE)*VLOOKUP(AirBFYLD2!BJ$4,'[1]INTERNAL PARAMETERS-1'!$B$5:$J$44,6,FALSE)*VLOOKUP(AirBFYLD2!BJ$4,'[1]INTERNAL PARAMETERS-1'!$B$5:$J$44,3,FALSE) + AirBFYLD1!BJ20*(1-VLOOKUP(AirBFYLD2!BJ$4,'[1]INTERNAL PARAMETERS-1'!$B$5:$J$44,5,FALSE))*VLOOKUP(AirBFYLD2!BJ$4,'[1]INTERNAL PARAMETERS-1'!$B$5:$J$44,8,FALSE)*VLOOKUP(AirBFYLD2!BJ$4,'[1]INTERNAL PARAMETERS-1'!$B$5:$J$44,3,FALSE)</f>
        <v>1.5100998737873386E-4</v>
      </c>
      <c r="BK20" s="44">
        <f>AirBFYLD1!BK20*VLOOKUP(AirBFYLD2!BK$4,'[1]INTERNAL PARAMETERS-1'!$B$5:$J$44,5,FALSE)*VLOOKUP(AirBFYLD2!BK$4,'[1]INTERNAL PARAMETERS-1'!$B$5:$J$44,6,FALSE)*VLOOKUP(AirBFYLD2!BK$4,'[1]INTERNAL PARAMETERS-1'!$B$5:$J$44,3,FALSE) + AirBFYLD1!BK20*(1-VLOOKUP(AirBFYLD2!BK$4,'[1]INTERNAL PARAMETERS-1'!$B$5:$J$44,5,FALSE))*VLOOKUP(AirBFYLD2!BK$4,'[1]INTERNAL PARAMETERS-1'!$B$5:$J$44,8,FALSE)*VLOOKUP(AirBFYLD2!BK$4,'[1]INTERNAL PARAMETERS-1'!$B$5:$J$44,3,FALSE)</f>
        <v>1.0562555389971988E-4</v>
      </c>
      <c r="BL20" s="44">
        <f>AirBFYLD1!BL20*VLOOKUP(AirBFYLD2!BL$4,'[1]INTERNAL PARAMETERS-1'!$B$5:$J$44,5,FALSE)*VLOOKUP(AirBFYLD2!BL$4,'[1]INTERNAL PARAMETERS-1'!$B$5:$J$44,6,FALSE)*VLOOKUP(AirBFYLD2!BL$4,'[1]INTERNAL PARAMETERS-1'!$B$5:$J$44,3,FALSE) + AirBFYLD1!BL20*(1-VLOOKUP(AirBFYLD2!BL$4,'[1]INTERNAL PARAMETERS-1'!$B$5:$J$44,5,FALSE))*VLOOKUP(AirBFYLD2!BL$4,'[1]INTERNAL PARAMETERS-1'!$B$5:$J$44,8,FALSE)*VLOOKUP(AirBFYLD2!BL$4,'[1]INTERNAL PARAMETERS-1'!$B$5:$J$44,3,FALSE)</f>
        <v>3.044032261206983E-4</v>
      </c>
      <c r="BM20" s="44">
        <f>AirBFYLD1!BM20*VLOOKUP(AirBFYLD2!BM$4,'[1]INTERNAL PARAMETERS-1'!$B$5:$J$44,5,FALSE)*VLOOKUP(AirBFYLD2!BM$4,'[1]INTERNAL PARAMETERS-1'!$B$5:$J$44,6,FALSE)*VLOOKUP(AirBFYLD2!BM$4,'[1]INTERNAL PARAMETERS-1'!$B$5:$J$44,3,FALSE) + AirBFYLD1!BM20*(1-VLOOKUP(AirBFYLD2!BM$4,'[1]INTERNAL PARAMETERS-1'!$B$5:$J$44,5,FALSE))*VLOOKUP(AirBFYLD2!BM$4,'[1]INTERNAL PARAMETERS-1'!$B$5:$J$44,8,FALSE)*VLOOKUP(AirBFYLD2!BM$4,'[1]INTERNAL PARAMETERS-1'!$B$5:$J$44,3,FALSE)</f>
        <v>2.696251653741E-4</v>
      </c>
      <c r="BN20" s="44">
        <f>AirBFYLD1!BN20*VLOOKUP(AirBFYLD2!BN$4,'[1]INTERNAL PARAMETERS-1'!$B$5:$J$44,5,FALSE)*VLOOKUP(AirBFYLD2!BN$4,'[1]INTERNAL PARAMETERS-1'!$B$5:$J$44,6,FALSE)*VLOOKUP(AirBFYLD2!BN$4,'[1]INTERNAL PARAMETERS-1'!$B$5:$J$44,3,FALSE) + AirBFYLD1!BN20*(1-VLOOKUP(AirBFYLD2!BN$4,'[1]INTERNAL PARAMETERS-1'!$B$5:$J$44,5,FALSE))*VLOOKUP(AirBFYLD2!BN$4,'[1]INTERNAL PARAMETERS-1'!$B$5:$J$44,8,FALSE)*VLOOKUP(AirBFYLD2!BN$4,'[1]INTERNAL PARAMETERS-1'!$B$5:$J$44,3,FALSE)</f>
        <v>9.0315586174867236E-5</v>
      </c>
      <c r="BO20" s="44">
        <f>AirBFYLD1!BO20*VLOOKUP(AirBFYLD2!BO$4,'[1]INTERNAL PARAMETERS-1'!$B$5:$J$44,5,FALSE)*VLOOKUP(AirBFYLD2!BO$4,'[1]INTERNAL PARAMETERS-1'!$B$5:$J$44,6,FALSE)*VLOOKUP(AirBFYLD2!BO$4,'[1]INTERNAL PARAMETERS-1'!$B$5:$J$44,3,FALSE) + AirBFYLD1!BO20*(1-VLOOKUP(AirBFYLD2!BO$4,'[1]INTERNAL PARAMETERS-1'!$B$5:$J$44,5,FALSE))*VLOOKUP(AirBFYLD2!BO$4,'[1]INTERNAL PARAMETERS-1'!$B$5:$J$44,8,FALSE)*VLOOKUP(AirBFYLD2!BO$4,'[1]INTERNAL PARAMETERS-1'!$B$5:$J$44,3,FALSE)</f>
        <v>5.0506562160219919E-5</v>
      </c>
      <c r="BP20" s="44">
        <f>AirBFYLD1!BP20*VLOOKUP(AirBFYLD2!BP$4,'[1]INTERNAL PARAMETERS-1'!$B$5:$J$44,5,FALSE)*VLOOKUP(AirBFYLD2!BP$4,'[1]INTERNAL PARAMETERS-1'!$B$5:$J$44,6,FALSE)*VLOOKUP(AirBFYLD2!BP$4,'[1]INTERNAL PARAMETERS-1'!$B$5:$J$44,3,FALSE) + AirBFYLD1!BP20*(1-VLOOKUP(AirBFYLD2!BP$4,'[1]INTERNAL PARAMETERS-1'!$B$5:$J$44,5,FALSE))*VLOOKUP(AirBFYLD2!BP$4,'[1]INTERNAL PARAMETERS-1'!$B$5:$J$44,8,FALSE)*VLOOKUP(AirBFYLD2!BP$4,'[1]INTERNAL PARAMETERS-1'!$B$5:$J$44,3,FALSE)</f>
        <v>4.3628865686346375E-6</v>
      </c>
      <c r="BQ20" s="44">
        <f>AirBFYLD1!BQ20*VLOOKUP(AirBFYLD2!BQ$4,'[1]INTERNAL PARAMETERS-1'!$B$5:$J$44,5,FALSE)*VLOOKUP(AirBFYLD2!BQ$4,'[1]INTERNAL PARAMETERS-1'!$B$5:$J$44,6,FALSE)*VLOOKUP(AirBFYLD2!BQ$4,'[1]INTERNAL PARAMETERS-1'!$B$5:$J$44,3,FALSE) + AirBFYLD1!BQ20*(1-VLOOKUP(AirBFYLD2!BQ$4,'[1]INTERNAL PARAMETERS-1'!$B$5:$J$44,5,FALSE))*VLOOKUP(AirBFYLD2!BQ$4,'[1]INTERNAL PARAMETERS-1'!$B$5:$J$44,8,FALSE)*VLOOKUP(AirBFYLD2!BQ$4,'[1]INTERNAL PARAMETERS-1'!$B$5:$J$44,3,FALSE)</f>
        <v>3.6094514064051025E-4</v>
      </c>
      <c r="BR20" s="44">
        <f>AirBFYLD1!BR20*VLOOKUP(AirBFYLD2!BR$4,'[1]INTERNAL PARAMETERS-1'!$B$5:$J$44,5,FALSE)*VLOOKUP(AirBFYLD2!BR$4,'[1]INTERNAL PARAMETERS-1'!$B$5:$J$44,6,FALSE)*VLOOKUP(AirBFYLD2!BR$4,'[1]INTERNAL PARAMETERS-1'!$B$5:$J$44,3,FALSE) + AirBFYLD1!BR20*(1-VLOOKUP(AirBFYLD2!BR$4,'[1]INTERNAL PARAMETERS-1'!$B$5:$J$44,5,FALSE))*VLOOKUP(AirBFYLD2!BR$4,'[1]INTERNAL PARAMETERS-1'!$B$5:$J$44,8,FALSE)*VLOOKUP(AirBFYLD2!BR$4,'[1]INTERNAL PARAMETERS-1'!$B$5:$J$44,3,FALSE)</f>
        <v>8.4202665983295219E-6</v>
      </c>
      <c r="BS20" s="44">
        <f>AirBFYLD1!BS20*VLOOKUP(AirBFYLD2!BS$4,'[1]INTERNAL PARAMETERS-1'!$B$5:$J$44,5,FALSE)*VLOOKUP(AirBFYLD2!BS$4,'[1]INTERNAL PARAMETERS-1'!$B$5:$J$44,6,FALSE)*VLOOKUP(AirBFYLD2!BS$4,'[1]INTERNAL PARAMETERS-1'!$B$5:$J$44,3,FALSE) + AirBFYLD1!BS20*(1-VLOOKUP(AirBFYLD2!BS$4,'[1]INTERNAL PARAMETERS-1'!$B$5:$J$44,5,FALSE))*VLOOKUP(AirBFYLD2!BS$4,'[1]INTERNAL PARAMETERS-1'!$B$5:$J$44,8,FALSE)*VLOOKUP(AirBFYLD2!BS$4,'[1]INTERNAL PARAMETERS-1'!$B$5:$J$44,3,FALSE)</f>
        <v>7.5159497842440557E-7</v>
      </c>
      <c r="BT20" s="44">
        <f>AirBFYLD1!BT20*VLOOKUP(AirBFYLD2!BT$4,'[1]INTERNAL PARAMETERS-1'!$B$5:$J$44,5,FALSE)*VLOOKUP(AirBFYLD2!BT$4,'[1]INTERNAL PARAMETERS-1'!$B$5:$J$44,6,FALSE)*VLOOKUP(AirBFYLD2!BT$4,'[1]INTERNAL PARAMETERS-1'!$B$5:$J$44,3,FALSE) + AirBFYLD1!BT20*(1-VLOOKUP(AirBFYLD2!BT$4,'[1]INTERNAL PARAMETERS-1'!$B$5:$J$44,5,FALSE))*VLOOKUP(AirBFYLD2!BT$4,'[1]INTERNAL PARAMETERS-1'!$B$5:$J$44,8,FALSE)*VLOOKUP(AirBFYLD2!BT$4,'[1]INTERNAL PARAMETERS-1'!$B$5:$J$44,3,FALSE)</f>
        <v>0</v>
      </c>
      <c r="BU20" s="44">
        <f>AirBFYLD1!BU20*VLOOKUP(AirBFYLD2!BU$4,'[1]INTERNAL PARAMETERS-1'!$B$5:$J$44,5,FALSE)*VLOOKUP(AirBFYLD2!BU$4,'[1]INTERNAL PARAMETERS-1'!$B$5:$J$44,6,FALSE)*VLOOKUP(AirBFYLD2!BU$4,'[1]INTERNAL PARAMETERS-1'!$B$5:$J$44,3,FALSE) + AirBFYLD1!BU20*(1-VLOOKUP(AirBFYLD2!BU$4,'[1]INTERNAL PARAMETERS-1'!$B$5:$J$44,5,FALSE))*VLOOKUP(AirBFYLD2!BU$4,'[1]INTERNAL PARAMETERS-1'!$B$5:$J$44,8,FALSE)*VLOOKUP(AirBFYLD2!BU$4,'[1]INTERNAL PARAMETERS-1'!$B$5:$J$44,3,FALSE)</f>
        <v>0</v>
      </c>
      <c r="BV20" s="44">
        <f>AirBFYLD1!BV20*VLOOKUP(AirBFYLD2!BV$4,'[1]INTERNAL PARAMETERS-1'!$B$5:$J$44,5,FALSE)*VLOOKUP(AirBFYLD2!BV$4,'[1]INTERNAL PARAMETERS-1'!$B$5:$J$44,6,FALSE)*VLOOKUP(AirBFYLD2!BV$4,'[1]INTERNAL PARAMETERS-1'!$B$5:$J$44,3,FALSE) + AirBFYLD1!BV20*(1-VLOOKUP(AirBFYLD2!BV$4,'[1]INTERNAL PARAMETERS-1'!$B$5:$J$44,5,FALSE))*VLOOKUP(AirBFYLD2!BV$4,'[1]INTERNAL PARAMETERS-1'!$B$5:$J$44,8,FALSE)*VLOOKUP(AirBFYLD2!BV$4,'[1]INTERNAL PARAMETERS-1'!$B$5:$J$44,3,FALSE)</f>
        <v>0</v>
      </c>
      <c r="BW20" s="44">
        <f>AirBFYLD1!BW20*VLOOKUP(AirBFYLD2!BW$4,'[1]INTERNAL PARAMETERS-1'!$B$5:$J$44,5,FALSE)*VLOOKUP(AirBFYLD2!BW$4,'[1]INTERNAL PARAMETERS-1'!$B$5:$J$44,6,FALSE)*VLOOKUP(AirBFYLD2!BW$4,'[1]INTERNAL PARAMETERS-1'!$B$5:$J$44,3,FALSE) + AirBFYLD1!BW20*(1-VLOOKUP(AirBFYLD2!BW$4,'[1]INTERNAL PARAMETERS-1'!$B$5:$J$44,5,FALSE))*VLOOKUP(AirBFYLD2!BW$4,'[1]INTERNAL PARAMETERS-1'!$B$5:$J$44,8,FALSE)*VLOOKUP(AirBFYLD2!BW$4,'[1]INTERNAL PARAMETERS-1'!$B$5:$J$44,3,FALSE)</f>
        <v>0</v>
      </c>
      <c r="BX20" s="44">
        <f>AirBFYLD1!BX20*VLOOKUP(AirBFYLD2!BX$4,'[1]INTERNAL PARAMETERS-1'!$B$5:$J$44,5,FALSE)*VLOOKUP(AirBFYLD2!BX$4,'[1]INTERNAL PARAMETERS-1'!$B$5:$J$44,6,FALSE)*VLOOKUP(AirBFYLD2!BX$4,'[1]INTERNAL PARAMETERS-1'!$B$5:$J$44,3,FALSE) + AirBFYLD1!BX20*(1-VLOOKUP(AirBFYLD2!BX$4,'[1]INTERNAL PARAMETERS-1'!$B$5:$J$44,5,FALSE))*VLOOKUP(AirBFYLD2!BX$4,'[1]INTERNAL PARAMETERS-1'!$B$5:$J$44,8,FALSE)*VLOOKUP(AirBFYLD2!BX$4,'[1]INTERNAL PARAMETERS-1'!$B$5:$J$44,3,FALSE)</f>
        <v>0</v>
      </c>
      <c r="BY20" s="44">
        <f>AirBFYLD1!BY20*VLOOKUP(AirBFYLD2!BY$4,'[1]INTERNAL PARAMETERS-1'!$B$5:$J$44,5,FALSE)*VLOOKUP(AirBFYLD2!BY$4,'[1]INTERNAL PARAMETERS-1'!$B$5:$J$44,6,FALSE)*VLOOKUP(AirBFYLD2!BY$4,'[1]INTERNAL PARAMETERS-1'!$B$5:$J$44,3,FALSE) + AirBFYLD1!BY20*(1-VLOOKUP(AirBFYLD2!BY$4,'[1]INTERNAL PARAMETERS-1'!$B$5:$J$44,5,FALSE))*VLOOKUP(AirBFYLD2!BY$4,'[1]INTERNAL PARAMETERS-1'!$B$5:$J$44,8,FALSE)*VLOOKUP(AirBFYLD2!BY$4,'[1]INTERNAL PARAMETERS-1'!$B$5:$J$44,3,FALSE)</f>
        <v>0</v>
      </c>
      <c r="BZ20" s="44">
        <f>AirBFYLD1!BZ20*VLOOKUP(AirBFYLD2!BZ$4,'[1]INTERNAL PARAMETERS-1'!$B$5:$J$44,5,FALSE)*VLOOKUP(AirBFYLD2!BZ$4,'[1]INTERNAL PARAMETERS-1'!$B$5:$J$44,6,FALSE)*VLOOKUP(AirBFYLD2!BZ$4,'[1]INTERNAL PARAMETERS-1'!$B$5:$J$44,3,FALSE) + AirBFYLD1!BZ20*(1-VLOOKUP(AirBFYLD2!BZ$4,'[1]INTERNAL PARAMETERS-1'!$B$5:$J$44,5,FALSE))*VLOOKUP(AirBFYLD2!BZ$4,'[1]INTERNAL PARAMETERS-1'!$B$5:$J$44,8,FALSE)*VLOOKUP(AirBFYLD2!BZ$4,'[1]INTERNAL PARAMETERS-1'!$B$5:$J$44,3,FALSE)</f>
        <v>7.3912950073346416E-7</v>
      </c>
      <c r="CA20" s="44">
        <f>AirBFYLD1!CA20*VLOOKUP(AirBFYLD2!CA$4,'[1]INTERNAL PARAMETERS-1'!$B$5:$J$44,5,FALSE)*VLOOKUP(AirBFYLD2!CA$4,'[1]INTERNAL PARAMETERS-1'!$B$5:$J$44,6,FALSE)*VLOOKUP(AirBFYLD2!CA$4,'[1]INTERNAL PARAMETERS-1'!$B$5:$J$44,3,FALSE) + AirBFYLD1!CA20*(1-VLOOKUP(AirBFYLD2!CA$4,'[1]INTERNAL PARAMETERS-1'!$B$5:$J$44,5,FALSE))*VLOOKUP(AirBFYLD2!CA$4,'[1]INTERNAL PARAMETERS-1'!$B$5:$J$44,8,FALSE)*VLOOKUP(AirBFYLD2!CA$4,'[1]INTERNAL PARAMETERS-1'!$B$5:$J$44,3,FALSE)</f>
        <v>0</v>
      </c>
      <c r="CB20" s="44">
        <f>AirBFYLD1!CB20*VLOOKUP(AirBFYLD2!CB$4,'[1]INTERNAL PARAMETERS-1'!$B$5:$J$44,5,FALSE)*VLOOKUP(AirBFYLD2!CB$4,'[1]INTERNAL PARAMETERS-1'!$B$5:$J$44,6,FALSE)*VLOOKUP(AirBFYLD2!CB$4,'[1]INTERNAL PARAMETERS-1'!$B$5:$J$44,3,FALSE) + AirBFYLD1!CB20*(1-VLOOKUP(AirBFYLD2!CB$4,'[1]INTERNAL PARAMETERS-1'!$B$5:$J$44,5,FALSE))*VLOOKUP(AirBFYLD2!CB$4,'[1]INTERNAL PARAMETERS-1'!$B$5:$J$44,8,FALSE)*VLOOKUP(AirBFYLD2!CB$4,'[1]INTERNAL PARAMETERS-1'!$B$5:$J$44,3,FALSE)</f>
        <v>0</v>
      </c>
      <c r="CC20" s="44">
        <f>AirBFYLD1!CC20*VLOOKUP(AirBFYLD2!CC$4,'[1]INTERNAL PARAMETERS-1'!$B$5:$J$44,5,FALSE)*VLOOKUP(AirBFYLD2!CC$4,'[1]INTERNAL PARAMETERS-1'!$B$5:$J$44,6,FALSE)*VLOOKUP(AirBFYLD2!CC$4,'[1]INTERNAL PARAMETERS-1'!$B$5:$J$44,3,FALSE) + AirBFYLD1!CC20*(1-VLOOKUP(AirBFYLD2!CC$4,'[1]INTERNAL PARAMETERS-1'!$B$5:$J$44,5,FALSE))*VLOOKUP(AirBFYLD2!CC$4,'[1]INTERNAL PARAMETERS-1'!$B$5:$J$44,8,FALSE)*VLOOKUP(AirBFYLD2!CC$4,'[1]INTERNAL PARAMETERS-1'!$B$5:$J$44,3,FALSE)</f>
        <v>1.3687516095978323E-6</v>
      </c>
      <c r="CD20" s="44">
        <f>AirBFYLD1!CD20*VLOOKUP(AirBFYLD2!CD$4,'[1]INTERNAL PARAMETERS-1'!$B$5:$J$44,5,FALSE)*VLOOKUP(AirBFYLD2!CD$4,'[1]INTERNAL PARAMETERS-1'!$B$5:$J$44,6,FALSE)*VLOOKUP(AirBFYLD2!CD$4,'[1]INTERNAL PARAMETERS-1'!$B$5:$J$44,3,FALSE) + AirBFYLD1!CD20*(1-VLOOKUP(AirBFYLD2!CD$4,'[1]INTERNAL PARAMETERS-1'!$B$5:$J$44,5,FALSE))*VLOOKUP(AirBFYLD2!CD$4,'[1]INTERNAL PARAMETERS-1'!$B$5:$J$44,8,FALSE)*VLOOKUP(AirBFYLD2!CD$4,'[1]INTERNAL PARAMETERS-1'!$B$5:$J$44,3,FALSE)</f>
        <v>4.6195139852012142E-6</v>
      </c>
      <c r="CE20" s="44">
        <f>AirBFYLD1!CE20*VLOOKUP(AirBFYLD2!CE$4,'[1]INTERNAL PARAMETERS-1'!$B$5:$J$44,5,FALSE)*VLOOKUP(AirBFYLD2!CE$4,'[1]INTERNAL PARAMETERS-1'!$B$5:$J$44,6,FALSE)*VLOOKUP(AirBFYLD2!CE$4,'[1]INTERNAL PARAMETERS-1'!$B$5:$J$44,3,FALSE) + AirBFYLD1!CE20*(1-VLOOKUP(AirBFYLD2!CE$4,'[1]INTERNAL PARAMETERS-1'!$B$5:$J$44,5,FALSE))*VLOOKUP(AirBFYLD2!CE$4,'[1]INTERNAL PARAMETERS-1'!$B$5:$J$44,8,FALSE)*VLOOKUP(AirBFYLD2!CE$4,'[1]INTERNAL PARAMETERS-1'!$B$5:$J$44,3,FALSE)</f>
        <v>8.517587579880874E-6</v>
      </c>
      <c r="CF20" s="44">
        <f>AirBFYLD1!CF20*VLOOKUP(AirBFYLD2!CF$4,'[1]INTERNAL PARAMETERS-1'!$B$5:$J$44,5,FALSE)*VLOOKUP(AirBFYLD2!CF$4,'[1]INTERNAL PARAMETERS-1'!$B$5:$J$44,6,FALSE)*VLOOKUP(AirBFYLD2!CF$4,'[1]INTERNAL PARAMETERS-1'!$B$5:$J$44,3,FALSE) + AirBFYLD1!CF20*(1-VLOOKUP(AirBFYLD2!CF$4,'[1]INTERNAL PARAMETERS-1'!$B$5:$J$44,5,FALSE))*VLOOKUP(AirBFYLD2!CF$4,'[1]INTERNAL PARAMETERS-1'!$B$5:$J$44,8,FALSE)*VLOOKUP(AirBFYLD2!CF$4,'[1]INTERNAL PARAMETERS-1'!$B$5:$J$44,3,FALSE)</f>
        <v>0</v>
      </c>
      <c r="CG20" s="44">
        <f>AirBFYLD1!CG20*VLOOKUP(AirBFYLD2!CG$4,'[1]INTERNAL PARAMETERS-1'!$B$5:$J$44,5,FALSE)*VLOOKUP(AirBFYLD2!CG$4,'[1]INTERNAL PARAMETERS-1'!$B$5:$J$44,6,FALSE)*VLOOKUP(AirBFYLD2!CG$4,'[1]INTERNAL PARAMETERS-1'!$B$5:$J$44,3,FALSE) + AirBFYLD1!CG20*(1-VLOOKUP(AirBFYLD2!CG$4,'[1]INTERNAL PARAMETERS-1'!$B$5:$J$44,5,FALSE))*VLOOKUP(AirBFYLD2!CG$4,'[1]INTERNAL PARAMETERS-1'!$B$5:$J$44,8,FALSE)*VLOOKUP(AirBFYLD2!CG$4,'[1]INTERNAL PARAMETERS-1'!$B$5:$J$44,3,FALSE)</f>
        <v>4.5276789868823745E-7</v>
      </c>
      <c r="CH20" s="43">
        <f>AirBFYLD1!CH20*VLOOKUP(AirBFYLD2!CH$4,'[1]INTERNAL PARAMETERS-1'!$B$5:$J$44,5,FALSE)*VLOOKUP(AirBFYLD2!CH$4,'[1]INTERNAL PARAMETERS-1'!$B$5:$J$44,6,FALSE)*VLOOKUP(AirBFYLD2!CH$4,'[1]INTERNAL PARAMETERS-1'!$B$5:$J$44,3,FALSE) + AirBFYLD1!CH20*(1-VLOOKUP(AirBFYLD2!CH$4,'[1]INTERNAL PARAMETERS-1'!$B$5:$J$44,5,FALSE))*VLOOKUP(AirBFYLD2!CH$4,'[1]INTERNAL PARAMETERS-1'!$B$5:$J$44,8,FALSE)*VLOOKUP(AirBFYLD2!CH$4,'[1]INTERNAL PARAMETERS-1'!$B$5:$J$44,3,FALSE)</f>
        <v>0</v>
      </c>
      <c r="CJ20" s="45">
        <f t="shared" si="0"/>
        <v>5.7069622528093791E-2</v>
      </c>
      <c r="CK20" s="43">
        <f t="shared" si="1"/>
        <v>9.5988027980331188E-3</v>
      </c>
    </row>
    <row r="21" spans="2:89" x14ac:dyDescent="0.5">
      <c r="B21" s="58" t="s">
        <v>5</v>
      </c>
      <c r="C21" s="57" t="s">
        <v>68</v>
      </c>
      <c r="D21" s="57" t="s">
        <v>51</v>
      </c>
      <c r="E21" s="133">
        <f>AirBF!X21</f>
        <v>0.25011206538045921</v>
      </c>
      <c r="F21" s="59">
        <f>'[1]INTERNAL PARAMETERS-1'!M21</f>
        <v>9.3150000000000013</v>
      </c>
      <c r="G21" s="45">
        <f>AirBFYLD1!G21*VLOOKUP(AirBFYLD2!G$4,'[1]INTERNAL PARAMETERS-1'!$B$5:$J$44,5,FALSE)*VLOOKUP(AirBFYLD2!G$4,'[1]INTERNAL PARAMETERS-1'!$B$5:$J$44,7,FALSE)*AirBFYLD2!$F21 + AirBFYLD1!G21*(1-VLOOKUP(AirBFYLD2!G$4,'[1]INTERNAL PARAMETERS-1'!$B$5:$J$44,5,FALSE))*VLOOKUP(AirBFYLD2!G$4,'[1]INTERNAL PARAMETERS-1'!$B$5:$J$44,9,FALSE)*AirBFYLD2!$F21</f>
        <v>4.0578763369294125E-3</v>
      </c>
      <c r="H21" s="44">
        <f>AirBFYLD1!H21*VLOOKUP(AirBFYLD2!H$4,'[1]INTERNAL PARAMETERS-1'!$B$5:$J$44,5,FALSE)*VLOOKUP(AirBFYLD2!H$4,'[1]INTERNAL PARAMETERS-1'!$B$5:$J$44,7,FALSE)*AirBFYLD2!$F21 + AirBFYLD1!H21*(1-VLOOKUP(AirBFYLD2!H$4,'[1]INTERNAL PARAMETERS-1'!$B$5:$J$44,5,FALSE))*VLOOKUP(AirBFYLD2!H$4,'[1]INTERNAL PARAMETERS-1'!$B$5:$J$44,9,FALSE)*AirBFYLD2!$F21</f>
        <v>6.7975743957617778E-4</v>
      </c>
      <c r="I21" s="44">
        <f>AirBFYLD1!I21*VLOOKUP(AirBFYLD2!I$4,'[1]INTERNAL PARAMETERS-1'!$B$5:$J$44,5,FALSE)*VLOOKUP(AirBFYLD2!I$4,'[1]INTERNAL PARAMETERS-1'!$B$5:$J$44,7,FALSE)*AirBFYLD2!$F21 + AirBFYLD1!I21*(1-VLOOKUP(AirBFYLD2!I$4,'[1]INTERNAL PARAMETERS-1'!$B$5:$J$44,5,FALSE))*VLOOKUP(AirBFYLD2!I$4,'[1]INTERNAL PARAMETERS-1'!$B$5:$J$44,9,FALSE)*AirBFYLD2!$F21</f>
        <v>6.0126436065062122E-3</v>
      </c>
      <c r="J21" s="44">
        <f>AirBFYLD1!J21*VLOOKUP(AirBFYLD2!J$4,'[1]INTERNAL PARAMETERS-1'!$B$5:$J$44,5,FALSE)*VLOOKUP(AirBFYLD2!J$4,'[1]INTERNAL PARAMETERS-1'!$B$5:$J$44,7,FALSE)*AirBFYLD2!$F21 + AirBFYLD1!J21*(1-VLOOKUP(AirBFYLD2!J$4,'[1]INTERNAL PARAMETERS-1'!$B$5:$J$44,5,FALSE))*VLOOKUP(AirBFYLD2!J$4,'[1]INTERNAL PARAMETERS-1'!$B$5:$J$44,9,FALSE)*AirBFYLD2!$F21</f>
        <v>0</v>
      </c>
      <c r="K21" s="44">
        <f>AirBFYLD1!K21*VLOOKUP(AirBFYLD2!K$4,'[1]INTERNAL PARAMETERS-1'!$B$5:$J$44,5,FALSE)*VLOOKUP(AirBFYLD2!K$4,'[1]INTERNAL PARAMETERS-1'!$B$5:$J$44,7,FALSE)*AirBFYLD2!$F21 + AirBFYLD1!K21*(1-VLOOKUP(AirBFYLD2!K$4,'[1]INTERNAL PARAMETERS-1'!$B$5:$J$44,5,FALSE))*VLOOKUP(AirBFYLD2!K$4,'[1]INTERNAL PARAMETERS-1'!$B$5:$J$44,9,FALSE)*AirBFYLD2!$F21</f>
        <v>0</v>
      </c>
      <c r="L21" s="44">
        <f>AirBFYLD1!L21*VLOOKUP(AirBFYLD2!L$4,'[1]INTERNAL PARAMETERS-1'!$B$5:$J$44,5,FALSE)*VLOOKUP(AirBFYLD2!L$4,'[1]INTERNAL PARAMETERS-1'!$B$5:$J$44,7,FALSE)*AirBFYLD2!$F21 + AirBFYLD1!L21*(1-VLOOKUP(AirBFYLD2!L$4,'[1]INTERNAL PARAMETERS-1'!$B$5:$J$44,5,FALSE))*VLOOKUP(AirBFYLD2!L$4,'[1]INTERNAL PARAMETERS-1'!$B$5:$J$44,9,FALSE)*AirBFYLD2!$F21</f>
        <v>0</v>
      </c>
      <c r="M21" s="44">
        <f>AirBFYLD1!M21*VLOOKUP(AirBFYLD2!M$4,'[1]INTERNAL PARAMETERS-1'!$B$5:$J$44,5,FALSE)*VLOOKUP(AirBFYLD2!M$4,'[1]INTERNAL PARAMETERS-1'!$B$5:$J$44,7,FALSE)*AirBFYLD2!$F21 + AirBFYLD1!M21*(1-VLOOKUP(AirBFYLD2!M$4,'[1]INTERNAL PARAMETERS-1'!$B$5:$J$44,5,FALSE))*VLOOKUP(AirBFYLD2!M$4,'[1]INTERNAL PARAMETERS-1'!$B$5:$J$44,9,FALSE)*AirBFYLD2!$F21</f>
        <v>1.5284319720837768E-3</v>
      </c>
      <c r="N21" s="44">
        <f>AirBFYLD1!N21*VLOOKUP(AirBFYLD2!N$4,'[1]INTERNAL PARAMETERS-1'!$B$5:$J$44,5,FALSE)*VLOOKUP(AirBFYLD2!N$4,'[1]INTERNAL PARAMETERS-1'!$B$5:$J$44,7,FALSE)*AirBFYLD2!$F21 + AirBFYLD1!N21*(1-VLOOKUP(AirBFYLD2!N$4,'[1]INTERNAL PARAMETERS-1'!$B$5:$J$44,5,FALSE))*VLOOKUP(AirBFYLD2!N$4,'[1]INTERNAL PARAMETERS-1'!$B$5:$J$44,9,FALSE)*AirBFYLD2!$F21</f>
        <v>9.7600890495727539E-6</v>
      </c>
      <c r="O21" s="44">
        <f>AirBFYLD1!O21*VLOOKUP(AirBFYLD2!O$4,'[1]INTERNAL PARAMETERS-1'!$B$5:$J$44,5,FALSE)*VLOOKUP(AirBFYLD2!O$4,'[1]INTERNAL PARAMETERS-1'!$B$5:$J$44,7,FALSE)*AirBFYLD2!$F21 + AirBFYLD1!O21*(1-VLOOKUP(AirBFYLD2!O$4,'[1]INTERNAL PARAMETERS-1'!$B$5:$J$44,5,FALSE))*VLOOKUP(AirBFYLD2!O$4,'[1]INTERNAL PARAMETERS-1'!$B$5:$J$44,9,FALSE)*AirBFYLD2!$F21</f>
        <v>0</v>
      </c>
      <c r="P21" s="44">
        <f>AirBFYLD1!P21*VLOOKUP(AirBFYLD2!P$4,'[1]INTERNAL PARAMETERS-1'!$B$5:$J$44,5,FALSE)*VLOOKUP(AirBFYLD2!P$4,'[1]INTERNAL PARAMETERS-1'!$B$5:$J$44,7,FALSE)*AirBFYLD2!$F21 + AirBFYLD1!P21*(1-VLOOKUP(AirBFYLD2!P$4,'[1]INTERNAL PARAMETERS-1'!$B$5:$J$44,5,FALSE))*VLOOKUP(AirBFYLD2!P$4,'[1]INTERNAL PARAMETERS-1'!$B$5:$J$44,9,FALSE)*AirBFYLD2!$F21</f>
        <v>0</v>
      </c>
      <c r="Q21" s="44">
        <f>AirBFYLD1!Q21*VLOOKUP(AirBFYLD2!Q$4,'[1]INTERNAL PARAMETERS-1'!$B$5:$J$44,5,FALSE)*VLOOKUP(AirBFYLD2!Q$4,'[1]INTERNAL PARAMETERS-1'!$B$5:$J$44,7,FALSE)*AirBFYLD2!$F21 + AirBFYLD1!Q21*(1-VLOOKUP(AirBFYLD2!Q$4,'[1]INTERNAL PARAMETERS-1'!$B$5:$J$44,5,FALSE))*VLOOKUP(AirBFYLD2!Q$4,'[1]INTERNAL PARAMETERS-1'!$B$5:$J$44,9,FALSE)*AirBFYLD2!$F21</f>
        <v>0</v>
      </c>
      <c r="R21" s="44">
        <f>AirBFYLD1!R21*VLOOKUP(AirBFYLD2!R$4,'[1]INTERNAL PARAMETERS-1'!$B$5:$J$44,5,FALSE)*VLOOKUP(AirBFYLD2!R$4,'[1]INTERNAL PARAMETERS-1'!$B$5:$J$44,7,FALSE)*AirBFYLD2!$F21 + AirBFYLD1!R21*(1-VLOOKUP(AirBFYLD2!R$4,'[1]INTERNAL PARAMETERS-1'!$B$5:$J$44,5,FALSE))*VLOOKUP(AirBFYLD2!R$4,'[1]INTERNAL PARAMETERS-1'!$B$5:$J$44,9,FALSE)*AirBFYLD2!$F21</f>
        <v>1.8373686526359265E-5</v>
      </c>
      <c r="S21" s="44">
        <f>AirBFYLD1!S21*VLOOKUP(AirBFYLD2!S$4,'[1]INTERNAL PARAMETERS-1'!$B$5:$J$44,5,FALSE)*VLOOKUP(AirBFYLD2!S$4,'[1]INTERNAL PARAMETERS-1'!$B$5:$J$44,7,FALSE)*AirBFYLD2!$F21 + AirBFYLD1!S21*(1-VLOOKUP(AirBFYLD2!S$4,'[1]INTERNAL PARAMETERS-1'!$B$5:$J$44,5,FALSE))*VLOOKUP(AirBFYLD2!S$4,'[1]INTERNAL PARAMETERS-1'!$B$5:$J$44,9,FALSE)*AirBFYLD2!$F21</f>
        <v>4.4056355845471096E-4</v>
      </c>
      <c r="T21" s="44">
        <f>AirBFYLD1!T21*VLOOKUP(AirBFYLD2!T$4,'[1]INTERNAL PARAMETERS-1'!$B$5:$J$44,5,FALSE)*VLOOKUP(AirBFYLD2!T$4,'[1]INTERNAL PARAMETERS-1'!$B$5:$J$44,7,FALSE)*AirBFYLD2!$F21 + AirBFYLD1!T21*(1-VLOOKUP(AirBFYLD2!T$4,'[1]INTERNAL PARAMETERS-1'!$B$5:$J$44,5,FALSE))*VLOOKUP(AirBFYLD2!T$4,'[1]INTERNAL PARAMETERS-1'!$B$5:$J$44,9,FALSE)*AirBFYLD2!$F21</f>
        <v>1.7223933242128402E-4</v>
      </c>
      <c r="U21" s="44">
        <f>AirBFYLD1!U21*VLOOKUP(AirBFYLD2!U$4,'[1]INTERNAL PARAMETERS-1'!$B$5:$J$44,5,FALSE)*VLOOKUP(AirBFYLD2!U$4,'[1]INTERNAL PARAMETERS-1'!$B$5:$J$44,7,FALSE)*AirBFYLD2!$F21 + AirBFYLD1!U21*(1-VLOOKUP(AirBFYLD2!U$4,'[1]INTERNAL PARAMETERS-1'!$B$5:$J$44,5,FALSE))*VLOOKUP(AirBFYLD2!U$4,'[1]INTERNAL PARAMETERS-1'!$B$5:$J$44,9,FALSE)*AirBFYLD2!$F21</f>
        <v>2.5952832218482463E-5</v>
      </c>
      <c r="V21" s="44">
        <f>AirBFYLD1!V21*VLOOKUP(AirBFYLD2!V$4,'[1]INTERNAL PARAMETERS-1'!$B$5:$J$44,5,FALSE)*VLOOKUP(AirBFYLD2!V$4,'[1]INTERNAL PARAMETERS-1'!$B$5:$J$44,7,FALSE)*AirBFYLD2!$F21 + AirBFYLD1!V21*(1-VLOOKUP(AirBFYLD2!V$4,'[1]INTERNAL PARAMETERS-1'!$B$5:$J$44,5,FALSE))*VLOOKUP(AirBFYLD2!V$4,'[1]INTERNAL PARAMETERS-1'!$B$5:$J$44,9,FALSE)*AirBFYLD2!$F21</f>
        <v>5.2583973443680288E-4</v>
      </c>
      <c r="W21" s="44">
        <f>AirBFYLD1!W21*VLOOKUP(AirBFYLD2!W$4,'[1]INTERNAL PARAMETERS-1'!$B$5:$J$44,5,FALSE)*VLOOKUP(AirBFYLD2!W$4,'[1]INTERNAL PARAMETERS-1'!$B$5:$J$44,7,FALSE)*AirBFYLD2!$F21 + AirBFYLD1!W21*(1-VLOOKUP(AirBFYLD2!W$4,'[1]INTERNAL PARAMETERS-1'!$B$5:$J$44,5,FALSE))*VLOOKUP(AirBFYLD2!W$4,'[1]INTERNAL PARAMETERS-1'!$B$5:$J$44,9,FALSE)*AirBFYLD2!$F21</f>
        <v>0</v>
      </c>
      <c r="X21" s="44">
        <f>AirBFYLD1!X21*VLOOKUP(AirBFYLD2!X$4,'[1]INTERNAL PARAMETERS-1'!$B$5:$J$44,5,FALSE)*VLOOKUP(AirBFYLD2!X$4,'[1]INTERNAL PARAMETERS-1'!$B$5:$J$44,7,FALSE)*AirBFYLD2!$F21 + AirBFYLD1!X21*(1-VLOOKUP(AirBFYLD2!X$4,'[1]INTERNAL PARAMETERS-1'!$B$5:$J$44,5,FALSE))*VLOOKUP(AirBFYLD2!X$4,'[1]INTERNAL PARAMETERS-1'!$B$5:$J$44,9,FALSE)*AirBFYLD2!$F21</f>
        <v>0</v>
      </c>
      <c r="Y21" s="44">
        <f>AirBFYLD1!Y21*VLOOKUP(AirBFYLD2!Y$4,'[1]INTERNAL PARAMETERS-1'!$B$5:$J$44,5,FALSE)*VLOOKUP(AirBFYLD2!Y$4,'[1]INTERNAL PARAMETERS-1'!$B$5:$J$44,7,FALSE)*AirBFYLD2!$F21 + AirBFYLD1!Y21*(1-VLOOKUP(AirBFYLD2!Y$4,'[1]INTERNAL PARAMETERS-1'!$B$5:$J$44,5,FALSE))*VLOOKUP(AirBFYLD2!Y$4,'[1]INTERNAL PARAMETERS-1'!$B$5:$J$44,9,FALSE)*AirBFYLD2!$F21</f>
        <v>0</v>
      </c>
      <c r="Z21" s="44">
        <f>AirBFYLD1!Z21*VLOOKUP(AirBFYLD2!Z$4,'[1]INTERNAL PARAMETERS-1'!$B$5:$J$44,5,FALSE)*VLOOKUP(AirBFYLD2!Z$4,'[1]INTERNAL PARAMETERS-1'!$B$5:$J$44,7,FALSE)*AirBFYLD2!$F21 + AirBFYLD1!Z21*(1-VLOOKUP(AirBFYLD2!Z$4,'[1]INTERNAL PARAMETERS-1'!$B$5:$J$44,5,FALSE))*VLOOKUP(AirBFYLD2!Z$4,'[1]INTERNAL PARAMETERS-1'!$B$5:$J$44,9,FALSE)*AirBFYLD2!$F21</f>
        <v>0</v>
      </c>
      <c r="AA21" s="44">
        <f>AirBFYLD1!AA21*VLOOKUP(AirBFYLD2!AA$4,'[1]INTERNAL PARAMETERS-1'!$B$5:$J$44,5,FALSE)*VLOOKUP(AirBFYLD2!AA$4,'[1]INTERNAL PARAMETERS-1'!$B$5:$J$44,7,FALSE)*AirBFYLD2!$F21 + AirBFYLD1!AA21*(1-VLOOKUP(AirBFYLD2!AA$4,'[1]INTERNAL PARAMETERS-1'!$B$5:$J$44,5,FALSE))*VLOOKUP(AirBFYLD2!AA$4,'[1]INTERNAL PARAMETERS-1'!$B$5:$J$44,9,FALSE)*AirBFYLD2!$F21</f>
        <v>0</v>
      </c>
      <c r="AB21" s="44">
        <f>AirBFYLD1!AB21*VLOOKUP(AirBFYLD2!AB$4,'[1]INTERNAL PARAMETERS-1'!$B$5:$J$44,5,FALSE)*VLOOKUP(AirBFYLD2!AB$4,'[1]INTERNAL PARAMETERS-1'!$B$5:$J$44,7,FALSE)*AirBFYLD2!$F21 + AirBFYLD1!AB21*(1-VLOOKUP(AirBFYLD2!AB$4,'[1]INTERNAL PARAMETERS-1'!$B$5:$J$44,5,FALSE))*VLOOKUP(AirBFYLD2!AB$4,'[1]INTERNAL PARAMETERS-1'!$B$5:$J$44,9,FALSE)*AirBFYLD2!$F21</f>
        <v>0</v>
      </c>
      <c r="AC21" s="44">
        <f>AirBFYLD1!AC21*VLOOKUP(AirBFYLD2!AC$4,'[1]INTERNAL PARAMETERS-1'!$B$5:$J$44,5,FALSE)*VLOOKUP(AirBFYLD2!AC$4,'[1]INTERNAL PARAMETERS-1'!$B$5:$J$44,7,FALSE)*AirBFYLD2!$F21 + AirBFYLD1!AC21*(1-VLOOKUP(AirBFYLD2!AC$4,'[1]INTERNAL PARAMETERS-1'!$B$5:$J$44,5,FALSE))*VLOOKUP(AirBFYLD2!AC$4,'[1]INTERNAL PARAMETERS-1'!$B$5:$J$44,9,FALSE)*AirBFYLD2!$F21</f>
        <v>0</v>
      </c>
      <c r="AD21" s="44">
        <f>AirBFYLD1!AD21*VLOOKUP(AirBFYLD2!AD$4,'[1]INTERNAL PARAMETERS-1'!$B$5:$J$44,5,FALSE)*VLOOKUP(AirBFYLD2!AD$4,'[1]INTERNAL PARAMETERS-1'!$B$5:$J$44,7,FALSE)*AirBFYLD2!$F21 + AirBFYLD1!AD21*(1-VLOOKUP(AirBFYLD2!AD$4,'[1]INTERNAL PARAMETERS-1'!$B$5:$J$44,5,FALSE))*VLOOKUP(AirBFYLD2!AD$4,'[1]INTERNAL PARAMETERS-1'!$B$5:$J$44,9,FALSE)*AirBFYLD2!$F21</f>
        <v>0</v>
      </c>
      <c r="AE21" s="44">
        <f>AirBFYLD1!AE21*VLOOKUP(AirBFYLD2!AE$4,'[1]INTERNAL PARAMETERS-1'!$B$5:$J$44,5,FALSE)*VLOOKUP(AirBFYLD2!AE$4,'[1]INTERNAL PARAMETERS-1'!$B$5:$J$44,7,FALSE)*AirBFYLD2!$F21 + AirBFYLD1!AE21*(1-VLOOKUP(AirBFYLD2!AE$4,'[1]INTERNAL PARAMETERS-1'!$B$5:$J$44,5,FALSE))*VLOOKUP(AirBFYLD2!AE$4,'[1]INTERNAL PARAMETERS-1'!$B$5:$J$44,9,FALSE)*AirBFYLD2!$F21</f>
        <v>0</v>
      </c>
      <c r="AF21" s="44">
        <f>AirBFYLD1!AF21*VLOOKUP(AirBFYLD2!AF$4,'[1]INTERNAL PARAMETERS-1'!$B$5:$J$44,5,FALSE)*VLOOKUP(AirBFYLD2!AF$4,'[1]INTERNAL PARAMETERS-1'!$B$5:$J$44,7,FALSE)*AirBFYLD2!$F21 + AirBFYLD1!AF21*(1-VLOOKUP(AirBFYLD2!AF$4,'[1]INTERNAL PARAMETERS-1'!$B$5:$J$44,5,FALSE))*VLOOKUP(AirBFYLD2!AF$4,'[1]INTERNAL PARAMETERS-1'!$B$5:$J$44,9,FALSE)*AirBFYLD2!$F21</f>
        <v>0</v>
      </c>
      <c r="AG21" s="44">
        <f>AirBFYLD1!AG21*VLOOKUP(AirBFYLD2!AG$4,'[1]INTERNAL PARAMETERS-1'!$B$5:$J$44,5,FALSE)*VLOOKUP(AirBFYLD2!AG$4,'[1]INTERNAL PARAMETERS-1'!$B$5:$J$44,7,FALSE)*AirBFYLD2!$F21 + AirBFYLD1!AG21*(1-VLOOKUP(AirBFYLD2!AG$4,'[1]INTERNAL PARAMETERS-1'!$B$5:$J$44,5,FALSE))*VLOOKUP(AirBFYLD2!AG$4,'[1]INTERNAL PARAMETERS-1'!$B$5:$J$44,9,FALSE)*AirBFYLD2!$F21</f>
        <v>0</v>
      </c>
      <c r="AH21" s="44">
        <f>AirBFYLD1!AH21*VLOOKUP(AirBFYLD2!AH$4,'[1]INTERNAL PARAMETERS-1'!$B$5:$J$44,5,FALSE)*VLOOKUP(AirBFYLD2!AH$4,'[1]INTERNAL PARAMETERS-1'!$B$5:$J$44,7,FALSE)*AirBFYLD2!$F21 + AirBFYLD1!AH21*(1-VLOOKUP(AirBFYLD2!AH$4,'[1]INTERNAL PARAMETERS-1'!$B$5:$J$44,5,FALSE))*VLOOKUP(AirBFYLD2!AH$4,'[1]INTERNAL PARAMETERS-1'!$B$5:$J$44,9,FALSE)*AirBFYLD2!$F21</f>
        <v>0</v>
      </c>
      <c r="AI21" s="44">
        <f>AirBFYLD1!AI21*VLOOKUP(AirBFYLD2!AI$4,'[1]INTERNAL PARAMETERS-1'!$B$5:$J$44,5,FALSE)*VLOOKUP(AirBFYLD2!AI$4,'[1]INTERNAL PARAMETERS-1'!$B$5:$J$44,7,FALSE)*AirBFYLD2!$F21 + AirBFYLD1!AI21*(1-VLOOKUP(AirBFYLD2!AI$4,'[1]INTERNAL PARAMETERS-1'!$B$5:$J$44,5,FALSE))*VLOOKUP(AirBFYLD2!AI$4,'[1]INTERNAL PARAMETERS-1'!$B$5:$J$44,9,FALSE)*AirBFYLD2!$F21</f>
        <v>5.7417770394872702E-6</v>
      </c>
      <c r="AJ21" s="44">
        <f>AirBFYLD1!AJ21*VLOOKUP(AirBFYLD2!AJ$4,'[1]INTERNAL PARAMETERS-1'!$B$5:$J$44,5,FALSE)*VLOOKUP(AirBFYLD2!AJ$4,'[1]INTERNAL PARAMETERS-1'!$B$5:$J$44,7,FALSE)*AirBFYLD2!$F21 + AirBFYLD1!AJ21*(1-VLOOKUP(AirBFYLD2!AJ$4,'[1]INTERNAL PARAMETERS-1'!$B$5:$J$44,5,FALSE))*VLOOKUP(AirBFYLD2!AJ$4,'[1]INTERNAL PARAMETERS-1'!$B$5:$J$44,9,FALSE)*AirBFYLD2!$F21</f>
        <v>4.478586090800071E-5</v>
      </c>
      <c r="AK21" s="44">
        <f>AirBFYLD1!AK21*VLOOKUP(AirBFYLD2!AK$4,'[1]INTERNAL PARAMETERS-1'!$B$5:$J$44,5,FALSE)*VLOOKUP(AirBFYLD2!AK$4,'[1]INTERNAL PARAMETERS-1'!$B$5:$J$44,7,FALSE)*AirBFYLD2!$F21 + AirBFYLD1!AK21*(1-VLOOKUP(AirBFYLD2!AK$4,'[1]INTERNAL PARAMETERS-1'!$B$5:$J$44,5,FALSE))*VLOOKUP(AirBFYLD2!AK$4,'[1]INTERNAL PARAMETERS-1'!$B$5:$J$44,9,FALSE)*AirBFYLD2!$F21</f>
        <v>1.0105527589497596E-4</v>
      </c>
      <c r="AL21" s="44">
        <f>AirBFYLD1!AL21*VLOOKUP(AirBFYLD2!AL$4,'[1]INTERNAL PARAMETERS-1'!$B$5:$J$44,5,FALSE)*VLOOKUP(AirBFYLD2!AL$4,'[1]INTERNAL PARAMETERS-1'!$B$5:$J$44,7,FALSE)*AirBFYLD2!$F21 + AirBFYLD1!AL21*(1-VLOOKUP(AirBFYLD2!AL$4,'[1]INTERNAL PARAMETERS-1'!$B$5:$J$44,5,FALSE))*VLOOKUP(AirBFYLD2!AL$4,'[1]INTERNAL PARAMETERS-1'!$B$5:$J$44,9,FALSE)*AirBFYLD2!$F21</f>
        <v>0</v>
      </c>
      <c r="AM21" s="44">
        <f>AirBFYLD1!AM21*VLOOKUP(AirBFYLD2!AM$4,'[1]INTERNAL PARAMETERS-1'!$B$5:$J$44,5,FALSE)*VLOOKUP(AirBFYLD2!AM$4,'[1]INTERNAL PARAMETERS-1'!$B$5:$J$44,7,FALSE)*AirBFYLD2!$F21 + AirBFYLD1!AM21*(1-VLOOKUP(AirBFYLD2!AM$4,'[1]INTERNAL PARAMETERS-1'!$B$5:$J$44,5,FALSE))*VLOOKUP(AirBFYLD2!AM$4,'[1]INTERNAL PARAMETERS-1'!$B$5:$J$44,9,FALSE)*AirBFYLD2!$F21</f>
        <v>0</v>
      </c>
      <c r="AN21" s="44">
        <f>AirBFYLD1!AN21*VLOOKUP(AirBFYLD2!AN$4,'[1]INTERNAL PARAMETERS-1'!$B$5:$J$44,5,FALSE)*VLOOKUP(AirBFYLD2!AN$4,'[1]INTERNAL PARAMETERS-1'!$B$5:$J$44,7,FALSE)*AirBFYLD2!$F21 + AirBFYLD1!AN21*(1-VLOOKUP(AirBFYLD2!AN$4,'[1]INTERNAL PARAMETERS-1'!$B$5:$J$44,5,FALSE))*VLOOKUP(AirBFYLD2!AN$4,'[1]INTERNAL PARAMETERS-1'!$B$5:$J$44,9,FALSE)*AirBFYLD2!$F21</f>
        <v>0</v>
      </c>
      <c r="AO21" s="44">
        <f>AirBFYLD1!AO21*VLOOKUP(AirBFYLD2!AO$4,'[1]INTERNAL PARAMETERS-1'!$B$5:$J$44,5,FALSE)*VLOOKUP(AirBFYLD2!AO$4,'[1]INTERNAL PARAMETERS-1'!$B$5:$J$44,7,FALSE)*AirBFYLD2!$F21 + AirBFYLD1!AO21*(1-VLOOKUP(AirBFYLD2!AO$4,'[1]INTERNAL PARAMETERS-1'!$B$5:$J$44,5,FALSE))*VLOOKUP(AirBFYLD2!AO$4,'[1]INTERNAL PARAMETERS-1'!$B$5:$J$44,9,FALSE)*AirBFYLD2!$F21</f>
        <v>0</v>
      </c>
      <c r="AP21" s="44">
        <f>AirBFYLD1!AP21*VLOOKUP(AirBFYLD2!AP$4,'[1]INTERNAL PARAMETERS-1'!$B$5:$J$44,5,FALSE)*VLOOKUP(AirBFYLD2!AP$4,'[1]INTERNAL PARAMETERS-1'!$B$5:$J$44,7,FALSE)*AirBFYLD2!$F21 + AirBFYLD1!AP21*(1-VLOOKUP(AirBFYLD2!AP$4,'[1]INTERNAL PARAMETERS-1'!$B$5:$J$44,5,FALSE))*VLOOKUP(AirBFYLD2!AP$4,'[1]INTERNAL PARAMETERS-1'!$B$5:$J$44,9,FALSE)*AirBFYLD2!$F21</f>
        <v>0</v>
      </c>
      <c r="AQ21" s="44">
        <f>AirBFYLD1!AQ21*VLOOKUP(AirBFYLD2!AQ$4,'[1]INTERNAL PARAMETERS-1'!$B$5:$J$44,5,FALSE)*VLOOKUP(AirBFYLD2!AQ$4,'[1]INTERNAL PARAMETERS-1'!$B$5:$J$44,7,FALSE)*AirBFYLD2!$F21 + AirBFYLD1!AQ21*(1-VLOOKUP(AirBFYLD2!AQ$4,'[1]INTERNAL PARAMETERS-1'!$B$5:$J$44,5,FALSE))*VLOOKUP(AirBFYLD2!AQ$4,'[1]INTERNAL PARAMETERS-1'!$B$5:$J$44,9,FALSE)*AirBFYLD2!$F21</f>
        <v>0</v>
      </c>
      <c r="AR21" s="44">
        <f>AirBFYLD1!AR21*VLOOKUP(AirBFYLD2!AR$4,'[1]INTERNAL PARAMETERS-1'!$B$5:$J$44,5,FALSE)*VLOOKUP(AirBFYLD2!AR$4,'[1]INTERNAL PARAMETERS-1'!$B$5:$J$44,7,FALSE)*AirBFYLD2!$F21 + AirBFYLD1!AR21*(1-VLOOKUP(AirBFYLD2!AR$4,'[1]INTERNAL PARAMETERS-1'!$B$5:$J$44,5,FALSE))*VLOOKUP(AirBFYLD2!AR$4,'[1]INTERNAL PARAMETERS-1'!$B$5:$J$44,9,FALSE)*AirBFYLD2!$F21</f>
        <v>0</v>
      </c>
      <c r="AS21" s="44">
        <f>AirBFYLD1!AS21*VLOOKUP(AirBFYLD2!AS$4,'[1]INTERNAL PARAMETERS-1'!$B$5:$J$44,5,FALSE)*VLOOKUP(AirBFYLD2!AS$4,'[1]INTERNAL PARAMETERS-1'!$B$5:$J$44,7,FALSE)*AirBFYLD2!$F21 + AirBFYLD1!AS21*(1-VLOOKUP(AirBFYLD2!AS$4,'[1]INTERNAL PARAMETERS-1'!$B$5:$J$44,5,FALSE))*VLOOKUP(AirBFYLD2!AS$4,'[1]INTERNAL PARAMETERS-1'!$B$5:$J$44,9,FALSE)*AirBFYLD2!$F21</f>
        <v>0</v>
      </c>
      <c r="AT21" s="43">
        <f>AirBFYLD1!AT21*VLOOKUP(AirBFYLD2!AT$4,'[1]INTERNAL PARAMETERS-1'!$B$5:$J$44,5,FALSE)*VLOOKUP(AirBFYLD2!AT$4,'[1]INTERNAL PARAMETERS-1'!$B$5:$J$44,7,FALSE)*AirBFYLD2!$F21 + AirBFYLD1!AT21*(1-VLOOKUP(AirBFYLD2!AT$4,'[1]INTERNAL PARAMETERS-1'!$B$5:$J$44,5,FALSE))*VLOOKUP(AirBFYLD2!AT$4,'[1]INTERNAL PARAMETERS-1'!$B$5:$J$44,9,FALSE)*AirBFYLD2!$F21</f>
        <v>0</v>
      </c>
      <c r="AU21" s="45">
        <f>AirBFYLD1!AU21*VLOOKUP(AirBFYLD2!AU$4,'[1]INTERNAL PARAMETERS-1'!$B$5:$J$44,5,FALSE)*VLOOKUP(AirBFYLD2!AU$4,'[1]INTERNAL PARAMETERS-1'!$B$5:$J$44,6,FALSE)*VLOOKUP(AirBFYLD2!AU$4,'[1]INTERNAL PARAMETERS-1'!$B$5:$J$44,3,FALSE) + AirBFYLD1!AU21*(1-VLOOKUP(AirBFYLD2!AU$4,'[1]INTERNAL PARAMETERS-1'!$B$5:$J$44,5,FALSE))*VLOOKUP(AirBFYLD2!AU$4,'[1]INTERNAL PARAMETERS-1'!$B$5:$J$44,8,FALSE)*VLOOKUP(AirBFYLD2!AU$4,'[1]INTERNAL PARAMETERS-1'!$B$5:$J$44,3,FALSE)</f>
        <v>0</v>
      </c>
      <c r="AV21" s="44">
        <f>AirBFYLD1!AV21*VLOOKUP(AirBFYLD2!AV$4,'[1]INTERNAL PARAMETERS-1'!$B$5:$J$44,5,FALSE)*VLOOKUP(AirBFYLD2!AV$4,'[1]INTERNAL PARAMETERS-1'!$B$5:$J$44,6,FALSE)*VLOOKUP(AirBFYLD2!AV$4,'[1]INTERNAL PARAMETERS-1'!$B$5:$J$44,3,FALSE) + AirBFYLD1!AV21*(1-VLOOKUP(AirBFYLD2!AV$4,'[1]INTERNAL PARAMETERS-1'!$B$5:$J$44,5,FALSE))*VLOOKUP(AirBFYLD2!AV$4,'[1]INTERNAL PARAMETERS-1'!$B$5:$J$44,8,FALSE)*VLOOKUP(AirBFYLD2!AV$4,'[1]INTERNAL PARAMETERS-1'!$B$5:$J$44,3,FALSE)</f>
        <v>0</v>
      </c>
      <c r="AW21" s="44">
        <f>AirBFYLD1!AW21*VLOOKUP(AirBFYLD2!AW$4,'[1]INTERNAL PARAMETERS-1'!$B$5:$J$44,5,FALSE)*VLOOKUP(AirBFYLD2!AW$4,'[1]INTERNAL PARAMETERS-1'!$B$5:$J$44,6,FALSE)*VLOOKUP(AirBFYLD2!AW$4,'[1]INTERNAL PARAMETERS-1'!$B$5:$J$44,3,FALSE) + AirBFYLD1!AW21*(1-VLOOKUP(AirBFYLD2!AW$4,'[1]INTERNAL PARAMETERS-1'!$B$5:$J$44,5,FALSE))*VLOOKUP(AirBFYLD2!AW$4,'[1]INTERNAL PARAMETERS-1'!$B$5:$J$44,8,FALSE)*VLOOKUP(AirBFYLD2!AW$4,'[1]INTERNAL PARAMETERS-1'!$B$5:$J$44,3,FALSE)</f>
        <v>7.6210332630514E-4</v>
      </c>
      <c r="AX21" s="44">
        <f>AirBFYLD1!AX21*VLOOKUP(AirBFYLD2!AX$4,'[1]INTERNAL PARAMETERS-1'!$B$5:$J$44,5,FALSE)*VLOOKUP(AirBFYLD2!AX$4,'[1]INTERNAL PARAMETERS-1'!$B$5:$J$44,6,FALSE)*VLOOKUP(AirBFYLD2!AX$4,'[1]INTERNAL PARAMETERS-1'!$B$5:$J$44,3,FALSE) + AirBFYLD1!AX21*(1-VLOOKUP(AirBFYLD2!AX$4,'[1]INTERNAL PARAMETERS-1'!$B$5:$J$44,5,FALSE))*VLOOKUP(AirBFYLD2!AX$4,'[1]INTERNAL PARAMETERS-1'!$B$5:$J$44,8,FALSE)*VLOOKUP(AirBFYLD2!AX$4,'[1]INTERNAL PARAMETERS-1'!$B$5:$J$44,3,FALSE)</f>
        <v>0</v>
      </c>
      <c r="AY21" s="44">
        <f>AirBFYLD1!AY21*VLOOKUP(AirBFYLD2!AY$4,'[1]INTERNAL PARAMETERS-1'!$B$5:$J$44,5,FALSE)*VLOOKUP(AirBFYLD2!AY$4,'[1]INTERNAL PARAMETERS-1'!$B$5:$J$44,6,FALSE)*VLOOKUP(AirBFYLD2!AY$4,'[1]INTERNAL PARAMETERS-1'!$B$5:$J$44,3,FALSE) + AirBFYLD1!AY21*(1-VLOOKUP(AirBFYLD2!AY$4,'[1]INTERNAL PARAMETERS-1'!$B$5:$J$44,5,FALSE))*VLOOKUP(AirBFYLD2!AY$4,'[1]INTERNAL PARAMETERS-1'!$B$5:$J$44,8,FALSE)*VLOOKUP(AirBFYLD2!AY$4,'[1]INTERNAL PARAMETERS-1'!$B$5:$J$44,3,FALSE)</f>
        <v>0</v>
      </c>
      <c r="AZ21" s="44">
        <f>AirBFYLD1!AZ21*VLOOKUP(AirBFYLD2!AZ$4,'[1]INTERNAL PARAMETERS-1'!$B$5:$J$44,5,FALSE)*VLOOKUP(AirBFYLD2!AZ$4,'[1]INTERNAL PARAMETERS-1'!$B$5:$J$44,6,FALSE)*VLOOKUP(AirBFYLD2!AZ$4,'[1]INTERNAL PARAMETERS-1'!$B$5:$J$44,3,FALSE) + AirBFYLD1!AZ21*(1-VLOOKUP(AirBFYLD2!AZ$4,'[1]INTERNAL PARAMETERS-1'!$B$5:$J$44,5,FALSE))*VLOOKUP(AirBFYLD2!AZ$4,'[1]INTERNAL PARAMETERS-1'!$B$5:$J$44,8,FALSE)*VLOOKUP(AirBFYLD2!AZ$4,'[1]INTERNAL PARAMETERS-1'!$B$5:$J$44,3,FALSE)</f>
        <v>0</v>
      </c>
      <c r="BA21" s="44">
        <f>AirBFYLD1!BA21*VLOOKUP(AirBFYLD2!BA$4,'[1]INTERNAL PARAMETERS-1'!$B$5:$J$44,5,FALSE)*VLOOKUP(AirBFYLD2!BA$4,'[1]INTERNAL PARAMETERS-1'!$B$5:$J$44,6,FALSE)*VLOOKUP(AirBFYLD2!BA$4,'[1]INTERNAL PARAMETERS-1'!$B$5:$J$44,3,FALSE) + AirBFYLD1!BA21*(1-VLOOKUP(AirBFYLD2!BA$4,'[1]INTERNAL PARAMETERS-1'!$B$5:$J$44,5,FALSE))*VLOOKUP(AirBFYLD2!BA$4,'[1]INTERNAL PARAMETERS-1'!$B$5:$J$44,8,FALSE)*VLOOKUP(AirBFYLD2!BA$4,'[1]INTERNAL PARAMETERS-1'!$B$5:$J$44,3,FALSE)</f>
        <v>1.9363707751665182E-3</v>
      </c>
      <c r="BB21" s="44">
        <f>AirBFYLD1!BB21*VLOOKUP(AirBFYLD2!BB$4,'[1]INTERNAL PARAMETERS-1'!$B$5:$J$44,5,FALSE)*VLOOKUP(AirBFYLD2!BB$4,'[1]INTERNAL PARAMETERS-1'!$B$5:$J$44,6,FALSE)*VLOOKUP(AirBFYLD2!BB$4,'[1]INTERNAL PARAMETERS-1'!$B$5:$J$44,3,FALSE) + AirBFYLD1!BB21*(1-VLOOKUP(AirBFYLD2!BB$4,'[1]INTERNAL PARAMETERS-1'!$B$5:$J$44,5,FALSE))*VLOOKUP(AirBFYLD2!BB$4,'[1]INTERNAL PARAMETERS-1'!$B$5:$J$44,8,FALSE)*VLOOKUP(AirBFYLD2!BB$4,'[1]INTERNAL PARAMETERS-1'!$B$5:$J$44,3,FALSE)</f>
        <v>6.1710270171086014E-5</v>
      </c>
      <c r="BC21" s="44">
        <f>AirBFYLD1!BC21*VLOOKUP(AirBFYLD2!BC$4,'[1]INTERNAL PARAMETERS-1'!$B$5:$J$44,5,FALSE)*VLOOKUP(AirBFYLD2!BC$4,'[1]INTERNAL PARAMETERS-1'!$B$5:$J$44,6,FALSE)*VLOOKUP(AirBFYLD2!BC$4,'[1]INTERNAL PARAMETERS-1'!$B$5:$J$44,3,FALSE) + AirBFYLD1!BC21*(1-VLOOKUP(AirBFYLD2!BC$4,'[1]INTERNAL PARAMETERS-1'!$B$5:$J$44,5,FALSE))*VLOOKUP(AirBFYLD2!BC$4,'[1]INTERNAL PARAMETERS-1'!$B$5:$J$44,8,FALSE)*VLOOKUP(AirBFYLD2!BC$4,'[1]INTERNAL PARAMETERS-1'!$B$5:$J$44,3,FALSE)</f>
        <v>3.5324129057367565E-4</v>
      </c>
      <c r="BD21" s="44">
        <f>AirBFYLD1!BD21*VLOOKUP(AirBFYLD2!BD$4,'[1]INTERNAL PARAMETERS-1'!$B$5:$J$44,5,FALSE)*VLOOKUP(AirBFYLD2!BD$4,'[1]INTERNAL PARAMETERS-1'!$B$5:$J$44,6,FALSE)*VLOOKUP(AirBFYLD2!BD$4,'[1]INTERNAL PARAMETERS-1'!$B$5:$J$44,3,FALSE) + AirBFYLD1!BD21*(1-VLOOKUP(AirBFYLD2!BD$4,'[1]INTERNAL PARAMETERS-1'!$B$5:$J$44,5,FALSE))*VLOOKUP(AirBFYLD2!BD$4,'[1]INTERNAL PARAMETERS-1'!$B$5:$J$44,8,FALSE)*VLOOKUP(AirBFYLD2!BD$4,'[1]INTERNAL PARAMETERS-1'!$B$5:$J$44,3,FALSE)</f>
        <v>6.7559910261273673E-5</v>
      </c>
      <c r="BE21" s="44">
        <f>AirBFYLD1!BE21*VLOOKUP(AirBFYLD2!BE$4,'[1]INTERNAL PARAMETERS-1'!$B$5:$J$44,5,FALSE)*VLOOKUP(AirBFYLD2!BE$4,'[1]INTERNAL PARAMETERS-1'!$B$5:$J$44,6,FALSE)*VLOOKUP(AirBFYLD2!BE$4,'[1]INTERNAL PARAMETERS-1'!$B$5:$J$44,3,FALSE) + AirBFYLD1!BE21*(1-VLOOKUP(AirBFYLD2!BE$4,'[1]INTERNAL PARAMETERS-1'!$B$5:$J$44,5,FALSE))*VLOOKUP(AirBFYLD2!BE$4,'[1]INTERNAL PARAMETERS-1'!$B$5:$J$44,8,FALSE)*VLOOKUP(AirBFYLD2!BE$4,'[1]INTERNAL PARAMETERS-1'!$B$5:$J$44,3,FALSE)</f>
        <v>3.5517164768790959E-4</v>
      </c>
      <c r="BF21" s="44">
        <f>AirBFYLD1!BF21*VLOOKUP(AirBFYLD2!BF$4,'[1]INTERNAL PARAMETERS-1'!$B$5:$J$44,5,FALSE)*VLOOKUP(AirBFYLD2!BF$4,'[1]INTERNAL PARAMETERS-1'!$B$5:$J$44,6,FALSE)*VLOOKUP(AirBFYLD2!BF$4,'[1]INTERNAL PARAMETERS-1'!$B$5:$J$44,3,FALSE) + AirBFYLD1!BF21*(1-VLOOKUP(AirBFYLD2!BF$4,'[1]INTERNAL PARAMETERS-1'!$B$5:$J$44,5,FALSE))*VLOOKUP(AirBFYLD2!BF$4,'[1]INTERNAL PARAMETERS-1'!$B$5:$J$44,8,FALSE)*VLOOKUP(AirBFYLD2!BF$4,'[1]INTERNAL PARAMETERS-1'!$B$5:$J$44,3,FALSE)</f>
        <v>0</v>
      </c>
      <c r="BG21" s="44">
        <f>AirBFYLD1!BG21*VLOOKUP(AirBFYLD2!BG$4,'[1]INTERNAL PARAMETERS-1'!$B$5:$J$44,5,FALSE)*VLOOKUP(AirBFYLD2!BG$4,'[1]INTERNAL PARAMETERS-1'!$B$5:$J$44,6,FALSE)*VLOOKUP(AirBFYLD2!BG$4,'[1]INTERNAL PARAMETERS-1'!$B$5:$J$44,3,FALSE) + AirBFYLD1!BG21*(1-VLOOKUP(AirBFYLD2!BG$4,'[1]INTERNAL PARAMETERS-1'!$B$5:$J$44,5,FALSE))*VLOOKUP(AirBFYLD2!BG$4,'[1]INTERNAL PARAMETERS-1'!$B$5:$J$44,8,FALSE)*VLOOKUP(AirBFYLD2!BG$4,'[1]INTERNAL PARAMETERS-1'!$B$5:$J$44,3,FALSE)</f>
        <v>7.053749042796486E-5</v>
      </c>
      <c r="BH21" s="44">
        <f>AirBFYLD1!BH21*VLOOKUP(AirBFYLD2!BH$4,'[1]INTERNAL PARAMETERS-1'!$B$5:$J$44,5,FALSE)*VLOOKUP(AirBFYLD2!BH$4,'[1]INTERNAL PARAMETERS-1'!$B$5:$J$44,6,FALSE)*VLOOKUP(AirBFYLD2!BH$4,'[1]INTERNAL PARAMETERS-1'!$B$5:$J$44,3,FALSE) + AirBFYLD1!BH21*(1-VLOOKUP(AirBFYLD2!BH$4,'[1]INTERNAL PARAMETERS-1'!$B$5:$J$44,5,FALSE))*VLOOKUP(AirBFYLD2!BH$4,'[1]INTERNAL PARAMETERS-1'!$B$5:$J$44,8,FALSE)*VLOOKUP(AirBFYLD2!BH$4,'[1]INTERNAL PARAMETERS-1'!$B$5:$J$44,3,FALSE)</f>
        <v>5.7407985094139824E-7</v>
      </c>
      <c r="BI21" s="44">
        <f>AirBFYLD1!BI21*VLOOKUP(AirBFYLD2!BI$4,'[1]INTERNAL PARAMETERS-1'!$B$5:$J$44,5,FALSE)*VLOOKUP(AirBFYLD2!BI$4,'[1]INTERNAL PARAMETERS-1'!$B$5:$J$44,6,FALSE)*VLOOKUP(AirBFYLD2!BI$4,'[1]INTERNAL PARAMETERS-1'!$B$5:$J$44,3,FALSE) + AirBFYLD1!BI21*(1-VLOOKUP(AirBFYLD2!BI$4,'[1]INTERNAL PARAMETERS-1'!$B$5:$J$44,5,FALSE))*VLOOKUP(AirBFYLD2!BI$4,'[1]INTERNAL PARAMETERS-1'!$B$5:$J$44,8,FALSE)*VLOOKUP(AirBFYLD2!BI$4,'[1]INTERNAL PARAMETERS-1'!$B$5:$J$44,3,FALSE)</f>
        <v>0</v>
      </c>
      <c r="BJ21" s="44">
        <f>AirBFYLD1!BJ21*VLOOKUP(AirBFYLD2!BJ$4,'[1]INTERNAL PARAMETERS-1'!$B$5:$J$44,5,FALSE)*VLOOKUP(AirBFYLD2!BJ$4,'[1]INTERNAL PARAMETERS-1'!$B$5:$J$44,6,FALSE)*VLOOKUP(AirBFYLD2!BJ$4,'[1]INTERNAL PARAMETERS-1'!$B$5:$J$44,3,FALSE) + AirBFYLD1!BJ21*(1-VLOOKUP(AirBFYLD2!BJ$4,'[1]INTERNAL PARAMETERS-1'!$B$5:$J$44,5,FALSE))*VLOOKUP(AirBFYLD2!BJ$4,'[1]INTERNAL PARAMETERS-1'!$B$5:$J$44,8,FALSE)*VLOOKUP(AirBFYLD2!BJ$4,'[1]INTERNAL PARAMETERS-1'!$B$5:$J$44,3,FALSE)</f>
        <v>3.4156439239304674E-5</v>
      </c>
      <c r="BK21" s="44">
        <f>AirBFYLD1!BK21*VLOOKUP(AirBFYLD2!BK$4,'[1]INTERNAL PARAMETERS-1'!$B$5:$J$44,5,FALSE)*VLOOKUP(AirBFYLD2!BK$4,'[1]INTERNAL PARAMETERS-1'!$B$5:$J$44,6,FALSE)*VLOOKUP(AirBFYLD2!BK$4,'[1]INTERNAL PARAMETERS-1'!$B$5:$J$44,3,FALSE) + AirBFYLD1!BK21*(1-VLOOKUP(AirBFYLD2!BK$4,'[1]INTERNAL PARAMETERS-1'!$B$5:$J$44,5,FALSE))*VLOOKUP(AirBFYLD2!BK$4,'[1]INTERNAL PARAMETERS-1'!$B$5:$J$44,8,FALSE)*VLOOKUP(AirBFYLD2!BK$4,'[1]INTERNAL PARAMETERS-1'!$B$5:$J$44,3,FALSE)</f>
        <v>4.4726416123489865E-5</v>
      </c>
      <c r="BL21" s="44">
        <f>AirBFYLD1!BL21*VLOOKUP(AirBFYLD2!BL$4,'[1]INTERNAL PARAMETERS-1'!$B$5:$J$44,5,FALSE)*VLOOKUP(AirBFYLD2!BL$4,'[1]INTERNAL PARAMETERS-1'!$B$5:$J$44,6,FALSE)*VLOOKUP(AirBFYLD2!BL$4,'[1]INTERNAL PARAMETERS-1'!$B$5:$J$44,3,FALSE) + AirBFYLD1!BL21*(1-VLOOKUP(AirBFYLD2!BL$4,'[1]INTERNAL PARAMETERS-1'!$B$5:$J$44,5,FALSE))*VLOOKUP(AirBFYLD2!BL$4,'[1]INTERNAL PARAMETERS-1'!$B$5:$J$44,8,FALSE)*VLOOKUP(AirBFYLD2!BL$4,'[1]INTERNAL PARAMETERS-1'!$B$5:$J$44,3,FALSE)</f>
        <v>1.0316903235162057E-4</v>
      </c>
      <c r="BM21" s="44">
        <f>AirBFYLD1!BM21*VLOOKUP(AirBFYLD2!BM$4,'[1]INTERNAL PARAMETERS-1'!$B$5:$J$44,5,FALSE)*VLOOKUP(AirBFYLD2!BM$4,'[1]INTERNAL PARAMETERS-1'!$B$5:$J$44,6,FALSE)*VLOOKUP(AirBFYLD2!BM$4,'[1]INTERNAL PARAMETERS-1'!$B$5:$J$44,3,FALSE) + AirBFYLD1!BM21*(1-VLOOKUP(AirBFYLD2!BM$4,'[1]INTERNAL PARAMETERS-1'!$B$5:$J$44,5,FALSE))*VLOOKUP(AirBFYLD2!BM$4,'[1]INTERNAL PARAMETERS-1'!$B$5:$J$44,8,FALSE)*VLOOKUP(AirBFYLD2!BM$4,'[1]INTERNAL PARAMETERS-1'!$B$5:$J$44,3,FALSE)</f>
        <v>9.9278955274823349E-5</v>
      </c>
      <c r="BN21" s="44">
        <f>AirBFYLD1!BN21*VLOOKUP(AirBFYLD2!BN$4,'[1]INTERNAL PARAMETERS-1'!$B$5:$J$44,5,FALSE)*VLOOKUP(AirBFYLD2!BN$4,'[1]INTERNAL PARAMETERS-1'!$B$5:$J$44,6,FALSE)*VLOOKUP(AirBFYLD2!BN$4,'[1]INTERNAL PARAMETERS-1'!$B$5:$J$44,3,FALSE) + AirBFYLD1!BN21*(1-VLOOKUP(AirBFYLD2!BN$4,'[1]INTERNAL PARAMETERS-1'!$B$5:$J$44,5,FALSE))*VLOOKUP(AirBFYLD2!BN$4,'[1]INTERNAL PARAMETERS-1'!$B$5:$J$44,8,FALSE)*VLOOKUP(AirBFYLD2!BN$4,'[1]INTERNAL PARAMETERS-1'!$B$5:$J$44,3,FALSE)</f>
        <v>3.6806807562519595E-5</v>
      </c>
      <c r="BO21" s="44">
        <f>AirBFYLD1!BO21*VLOOKUP(AirBFYLD2!BO$4,'[1]INTERNAL PARAMETERS-1'!$B$5:$J$44,5,FALSE)*VLOOKUP(AirBFYLD2!BO$4,'[1]INTERNAL PARAMETERS-1'!$B$5:$J$44,6,FALSE)*VLOOKUP(AirBFYLD2!BO$4,'[1]INTERNAL PARAMETERS-1'!$B$5:$J$44,3,FALSE) + AirBFYLD1!BO21*(1-VLOOKUP(AirBFYLD2!BO$4,'[1]INTERNAL PARAMETERS-1'!$B$5:$J$44,5,FALSE))*VLOOKUP(AirBFYLD2!BO$4,'[1]INTERNAL PARAMETERS-1'!$B$5:$J$44,8,FALSE)*VLOOKUP(AirBFYLD2!BO$4,'[1]INTERNAL PARAMETERS-1'!$B$5:$J$44,3,FALSE)</f>
        <v>1.6272510236851403E-5</v>
      </c>
      <c r="BP21" s="44">
        <f>AirBFYLD1!BP21*VLOOKUP(AirBFYLD2!BP$4,'[1]INTERNAL PARAMETERS-1'!$B$5:$J$44,5,FALSE)*VLOOKUP(AirBFYLD2!BP$4,'[1]INTERNAL PARAMETERS-1'!$B$5:$J$44,6,FALSE)*VLOOKUP(AirBFYLD2!BP$4,'[1]INTERNAL PARAMETERS-1'!$B$5:$J$44,3,FALSE) + AirBFYLD1!BP21*(1-VLOOKUP(AirBFYLD2!BP$4,'[1]INTERNAL PARAMETERS-1'!$B$5:$J$44,5,FALSE))*VLOOKUP(AirBFYLD2!BP$4,'[1]INTERNAL PARAMETERS-1'!$B$5:$J$44,8,FALSE)*VLOOKUP(AirBFYLD2!BP$4,'[1]INTERNAL PARAMETERS-1'!$B$5:$J$44,3,FALSE)</f>
        <v>8.6059607153466446E-7</v>
      </c>
      <c r="BQ21" s="44">
        <f>AirBFYLD1!BQ21*VLOOKUP(AirBFYLD2!BQ$4,'[1]INTERNAL PARAMETERS-1'!$B$5:$J$44,5,FALSE)*VLOOKUP(AirBFYLD2!BQ$4,'[1]INTERNAL PARAMETERS-1'!$B$5:$J$44,6,FALSE)*VLOOKUP(AirBFYLD2!BQ$4,'[1]INTERNAL PARAMETERS-1'!$B$5:$J$44,3,FALSE) + AirBFYLD1!BQ21*(1-VLOOKUP(AirBFYLD2!BQ$4,'[1]INTERNAL PARAMETERS-1'!$B$5:$J$44,5,FALSE))*VLOOKUP(AirBFYLD2!BQ$4,'[1]INTERNAL PARAMETERS-1'!$B$5:$J$44,8,FALSE)*VLOOKUP(AirBFYLD2!BQ$4,'[1]INTERNAL PARAMETERS-1'!$B$5:$J$44,3,FALSE)</f>
        <v>1.2362299840679823E-4</v>
      </c>
      <c r="BR21" s="44">
        <f>AirBFYLD1!BR21*VLOOKUP(AirBFYLD2!BR$4,'[1]INTERNAL PARAMETERS-1'!$B$5:$J$44,5,FALSE)*VLOOKUP(AirBFYLD2!BR$4,'[1]INTERNAL PARAMETERS-1'!$B$5:$J$44,6,FALSE)*VLOOKUP(AirBFYLD2!BR$4,'[1]INTERNAL PARAMETERS-1'!$B$5:$J$44,3,FALSE) + AirBFYLD1!BR21*(1-VLOOKUP(AirBFYLD2!BR$4,'[1]INTERNAL PARAMETERS-1'!$B$5:$J$44,5,FALSE))*VLOOKUP(AirBFYLD2!BR$4,'[1]INTERNAL PARAMETERS-1'!$B$5:$J$44,8,FALSE)*VLOOKUP(AirBFYLD2!BR$4,'[1]INTERNAL PARAMETERS-1'!$B$5:$J$44,3,FALSE)</f>
        <v>2.0927907430887967E-6</v>
      </c>
      <c r="BS21" s="44">
        <f>AirBFYLD1!BS21*VLOOKUP(AirBFYLD2!BS$4,'[1]INTERNAL PARAMETERS-1'!$B$5:$J$44,5,FALSE)*VLOOKUP(AirBFYLD2!BS$4,'[1]INTERNAL PARAMETERS-1'!$B$5:$J$44,6,FALSE)*VLOOKUP(AirBFYLD2!BS$4,'[1]INTERNAL PARAMETERS-1'!$B$5:$J$44,3,FALSE) + AirBFYLD1!BS21*(1-VLOOKUP(AirBFYLD2!BS$4,'[1]INTERNAL PARAMETERS-1'!$B$5:$J$44,5,FALSE))*VLOOKUP(AirBFYLD2!BS$4,'[1]INTERNAL PARAMETERS-1'!$B$5:$J$44,8,FALSE)*VLOOKUP(AirBFYLD2!BS$4,'[1]INTERNAL PARAMETERS-1'!$B$5:$J$44,3,FALSE)</f>
        <v>4.1511104626966178E-7</v>
      </c>
      <c r="BT21" s="44">
        <f>AirBFYLD1!BT21*VLOOKUP(AirBFYLD2!BT$4,'[1]INTERNAL PARAMETERS-1'!$B$5:$J$44,5,FALSE)*VLOOKUP(AirBFYLD2!BT$4,'[1]INTERNAL PARAMETERS-1'!$B$5:$J$44,6,FALSE)*VLOOKUP(AirBFYLD2!BT$4,'[1]INTERNAL PARAMETERS-1'!$B$5:$J$44,3,FALSE) + AirBFYLD1!BT21*(1-VLOOKUP(AirBFYLD2!BT$4,'[1]INTERNAL PARAMETERS-1'!$B$5:$J$44,5,FALSE))*VLOOKUP(AirBFYLD2!BT$4,'[1]INTERNAL PARAMETERS-1'!$B$5:$J$44,8,FALSE)*VLOOKUP(AirBFYLD2!BT$4,'[1]INTERNAL PARAMETERS-1'!$B$5:$J$44,3,FALSE)</f>
        <v>0</v>
      </c>
      <c r="BU21" s="44">
        <f>AirBFYLD1!BU21*VLOOKUP(AirBFYLD2!BU$4,'[1]INTERNAL PARAMETERS-1'!$B$5:$J$44,5,FALSE)*VLOOKUP(AirBFYLD2!BU$4,'[1]INTERNAL PARAMETERS-1'!$B$5:$J$44,6,FALSE)*VLOOKUP(AirBFYLD2!BU$4,'[1]INTERNAL PARAMETERS-1'!$B$5:$J$44,3,FALSE) + AirBFYLD1!BU21*(1-VLOOKUP(AirBFYLD2!BU$4,'[1]INTERNAL PARAMETERS-1'!$B$5:$J$44,5,FALSE))*VLOOKUP(AirBFYLD2!BU$4,'[1]INTERNAL PARAMETERS-1'!$B$5:$J$44,8,FALSE)*VLOOKUP(AirBFYLD2!BU$4,'[1]INTERNAL PARAMETERS-1'!$B$5:$J$44,3,FALSE)</f>
        <v>0</v>
      </c>
      <c r="BV21" s="44">
        <f>AirBFYLD1!BV21*VLOOKUP(AirBFYLD2!BV$4,'[1]INTERNAL PARAMETERS-1'!$B$5:$J$44,5,FALSE)*VLOOKUP(AirBFYLD2!BV$4,'[1]INTERNAL PARAMETERS-1'!$B$5:$J$44,6,FALSE)*VLOOKUP(AirBFYLD2!BV$4,'[1]INTERNAL PARAMETERS-1'!$B$5:$J$44,3,FALSE) + AirBFYLD1!BV21*(1-VLOOKUP(AirBFYLD2!BV$4,'[1]INTERNAL PARAMETERS-1'!$B$5:$J$44,5,FALSE))*VLOOKUP(AirBFYLD2!BV$4,'[1]INTERNAL PARAMETERS-1'!$B$5:$J$44,8,FALSE)*VLOOKUP(AirBFYLD2!BV$4,'[1]INTERNAL PARAMETERS-1'!$B$5:$J$44,3,FALSE)</f>
        <v>0</v>
      </c>
      <c r="BW21" s="44">
        <f>AirBFYLD1!BW21*VLOOKUP(AirBFYLD2!BW$4,'[1]INTERNAL PARAMETERS-1'!$B$5:$J$44,5,FALSE)*VLOOKUP(AirBFYLD2!BW$4,'[1]INTERNAL PARAMETERS-1'!$B$5:$J$44,6,FALSE)*VLOOKUP(AirBFYLD2!BW$4,'[1]INTERNAL PARAMETERS-1'!$B$5:$J$44,3,FALSE) + AirBFYLD1!BW21*(1-VLOOKUP(AirBFYLD2!BW$4,'[1]INTERNAL PARAMETERS-1'!$B$5:$J$44,5,FALSE))*VLOOKUP(AirBFYLD2!BW$4,'[1]INTERNAL PARAMETERS-1'!$B$5:$J$44,8,FALSE)*VLOOKUP(AirBFYLD2!BW$4,'[1]INTERNAL PARAMETERS-1'!$B$5:$J$44,3,FALSE)</f>
        <v>0</v>
      </c>
      <c r="BX21" s="44">
        <f>AirBFYLD1!BX21*VLOOKUP(AirBFYLD2!BX$4,'[1]INTERNAL PARAMETERS-1'!$B$5:$J$44,5,FALSE)*VLOOKUP(AirBFYLD2!BX$4,'[1]INTERNAL PARAMETERS-1'!$B$5:$J$44,6,FALSE)*VLOOKUP(AirBFYLD2!BX$4,'[1]INTERNAL PARAMETERS-1'!$B$5:$J$44,3,FALSE) + AirBFYLD1!BX21*(1-VLOOKUP(AirBFYLD2!BX$4,'[1]INTERNAL PARAMETERS-1'!$B$5:$J$44,5,FALSE))*VLOOKUP(AirBFYLD2!BX$4,'[1]INTERNAL PARAMETERS-1'!$B$5:$J$44,8,FALSE)*VLOOKUP(AirBFYLD2!BX$4,'[1]INTERNAL PARAMETERS-1'!$B$5:$J$44,3,FALSE)</f>
        <v>0</v>
      </c>
      <c r="BY21" s="44">
        <f>AirBFYLD1!BY21*VLOOKUP(AirBFYLD2!BY$4,'[1]INTERNAL PARAMETERS-1'!$B$5:$J$44,5,FALSE)*VLOOKUP(AirBFYLD2!BY$4,'[1]INTERNAL PARAMETERS-1'!$B$5:$J$44,6,FALSE)*VLOOKUP(AirBFYLD2!BY$4,'[1]INTERNAL PARAMETERS-1'!$B$5:$J$44,3,FALSE) + AirBFYLD1!BY21*(1-VLOOKUP(AirBFYLD2!BY$4,'[1]INTERNAL PARAMETERS-1'!$B$5:$J$44,5,FALSE))*VLOOKUP(AirBFYLD2!BY$4,'[1]INTERNAL PARAMETERS-1'!$B$5:$J$44,8,FALSE)*VLOOKUP(AirBFYLD2!BY$4,'[1]INTERNAL PARAMETERS-1'!$B$5:$J$44,3,FALSE)</f>
        <v>0</v>
      </c>
      <c r="BZ21" s="44">
        <f>AirBFYLD1!BZ21*VLOOKUP(AirBFYLD2!BZ$4,'[1]INTERNAL PARAMETERS-1'!$B$5:$J$44,5,FALSE)*VLOOKUP(AirBFYLD2!BZ$4,'[1]INTERNAL PARAMETERS-1'!$B$5:$J$44,6,FALSE)*VLOOKUP(AirBFYLD2!BZ$4,'[1]INTERNAL PARAMETERS-1'!$B$5:$J$44,3,FALSE) + AirBFYLD1!BZ21*(1-VLOOKUP(AirBFYLD2!BZ$4,'[1]INTERNAL PARAMETERS-1'!$B$5:$J$44,5,FALSE))*VLOOKUP(AirBFYLD2!BZ$4,'[1]INTERNAL PARAMETERS-1'!$B$5:$J$44,8,FALSE)*VLOOKUP(AirBFYLD2!BZ$4,'[1]INTERNAL PARAMETERS-1'!$B$5:$J$44,3,FALSE)</f>
        <v>1.3607542589912813E-7</v>
      </c>
      <c r="CA21" s="44">
        <f>AirBFYLD1!CA21*VLOOKUP(AirBFYLD2!CA$4,'[1]INTERNAL PARAMETERS-1'!$B$5:$J$44,5,FALSE)*VLOOKUP(AirBFYLD2!CA$4,'[1]INTERNAL PARAMETERS-1'!$B$5:$J$44,6,FALSE)*VLOOKUP(AirBFYLD2!CA$4,'[1]INTERNAL PARAMETERS-1'!$B$5:$J$44,3,FALSE) + AirBFYLD1!CA21*(1-VLOOKUP(AirBFYLD2!CA$4,'[1]INTERNAL PARAMETERS-1'!$B$5:$J$44,5,FALSE))*VLOOKUP(AirBFYLD2!CA$4,'[1]INTERNAL PARAMETERS-1'!$B$5:$J$44,8,FALSE)*VLOOKUP(AirBFYLD2!CA$4,'[1]INTERNAL PARAMETERS-1'!$B$5:$J$44,3,FALSE)</f>
        <v>0</v>
      </c>
      <c r="CB21" s="44">
        <f>AirBFYLD1!CB21*VLOOKUP(AirBFYLD2!CB$4,'[1]INTERNAL PARAMETERS-1'!$B$5:$J$44,5,FALSE)*VLOOKUP(AirBFYLD2!CB$4,'[1]INTERNAL PARAMETERS-1'!$B$5:$J$44,6,FALSE)*VLOOKUP(AirBFYLD2!CB$4,'[1]INTERNAL PARAMETERS-1'!$B$5:$J$44,3,FALSE) + AirBFYLD1!CB21*(1-VLOOKUP(AirBFYLD2!CB$4,'[1]INTERNAL PARAMETERS-1'!$B$5:$J$44,5,FALSE))*VLOOKUP(AirBFYLD2!CB$4,'[1]INTERNAL PARAMETERS-1'!$B$5:$J$44,8,FALSE)*VLOOKUP(AirBFYLD2!CB$4,'[1]INTERNAL PARAMETERS-1'!$B$5:$J$44,3,FALSE)</f>
        <v>0</v>
      </c>
      <c r="CC21" s="44">
        <f>AirBFYLD1!CC21*VLOOKUP(AirBFYLD2!CC$4,'[1]INTERNAL PARAMETERS-1'!$B$5:$J$44,5,FALSE)*VLOOKUP(AirBFYLD2!CC$4,'[1]INTERNAL PARAMETERS-1'!$B$5:$J$44,6,FALSE)*VLOOKUP(AirBFYLD2!CC$4,'[1]INTERNAL PARAMETERS-1'!$B$5:$J$44,3,FALSE) + AirBFYLD1!CC21*(1-VLOOKUP(AirBFYLD2!CC$4,'[1]INTERNAL PARAMETERS-1'!$B$5:$J$44,5,FALSE))*VLOOKUP(AirBFYLD2!CC$4,'[1]INTERNAL PARAMETERS-1'!$B$5:$J$44,8,FALSE)*VLOOKUP(AirBFYLD2!CC$4,'[1]INTERNAL PARAMETERS-1'!$B$5:$J$44,3,FALSE)</f>
        <v>6.0478734008136073E-7</v>
      </c>
      <c r="CD21" s="44">
        <f>AirBFYLD1!CD21*VLOOKUP(AirBFYLD2!CD$4,'[1]INTERNAL PARAMETERS-1'!$B$5:$J$44,5,FALSE)*VLOOKUP(AirBFYLD2!CD$4,'[1]INTERNAL PARAMETERS-1'!$B$5:$J$44,6,FALSE)*VLOOKUP(AirBFYLD2!CD$4,'[1]INTERNAL PARAMETERS-1'!$B$5:$J$44,3,FALSE) + AirBFYLD1!CD21*(1-VLOOKUP(AirBFYLD2!CD$4,'[1]INTERNAL PARAMETERS-1'!$B$5:$J$44,5,FALSE))*VLOOKUP(AirBFYLD2!CD$4,'[1]INTERNAL PARAMETERS-1'!$B$5:$J$44,8,FALSE)*VLOOKUP(AirBFYLD2!CD$4,'[1]INTERNAL PARAMETERS-1'!$B$5:$J$44,3,FALSE)</f>
        <v>1.9560986274597839E-6</v>
      </c>
      <c r="CE21" s="44">
        <f>AirBFYLD1!CE21*VLOOKUP(AirBFYLD2!CE$4,'[1]INTERNAL PARAMETERS-1'!$B$5:$J$44,5,FALSE)*VLOOKUP(AirBFYLD2!CE$4,'[1]INTERNAL PARAMETERS-1'!$B$5:$J$44,6,FALSE)*VLOOKUP(AirBFYLD2!CE$4,'[1]INTERNAL PARAMETERS-1'!$B$5:$J$44,3,FALSE) + AirBFYLD1!CE21*(1-VLOOKUP(AirBFYLD2!CE$4,'[1]INTERNAL PARAMETERS-1'!$B$5:$J$44,5,FALSE))*VLOOKUP(AirBFYLD2!CE$4,'[1]INTERNAL PARAMETERS-1'!$B$5:$J$44,8,FALSE)*VLOOKUP(AirBFYLD2!CE$4,'[1]INTERNAL PARAMETERS-1'!$B$5:$J$44,3,FALSE)</f>
        <v>1.9601738825794483E-6</v>
      </c>
      <c r="CF21" s="44">
        <f>AirBFYLD1!CF21*VLOOKUP(AirBFYLD2!CF$4,'[1]INTERNAL PARAMETERS-1'!$B$5:$J$44,5,FALSE)*VLOOKUP(AirBFYLD2!CF$4,'[1]INTERNAL PARAMETERS-1'!$B$5:$J$44,6,FALSE)*VLOOKUP(AirBFYLD2!CF$4,'[1]INTERNAL PARAMETERS-1'!$B$5:$J$44,3,FALSE) + AirBFYLD1!CF21*(1-VLOOKUP(AirBFYLD2!CF$4,'[1]INTERNAL PARAMETERS-1'!$B$5:$J$44,5,FALSE))*VLOOKUP(AirBFYLD2!CF$4,'[1]INTERNAL PARAMETERS-1'!$B$5:$J$44,8,FALSE)*VLOOKUP(AirBFYLD2!CF$4,'[1]INTERNAL PARAMETERS-1'!$B$5:$J$44,3,FALSE)</f>
        <v>0</v>
      </c>
      <c r="CG21" s="44">
        <f>AirBFYLD1!CG21*VLOOKUP(AirBFYLD2!CG$4,'[1]INTERNAL PARAMETERS-1'!$B$5:$J$44,5,FALSE)*VLOOKUP(AirBFYLD2!CG$4,'[1]INTERNAL PARAMETERS-1'!$B$5:$J$44,6,FALSE)*VLOOKUP(AirBFYLD2!CG$4,'[1]INTERNAL PARAMETERS-1'!$B$5:$J$44,3,FALSE) + AirBFYLD1!CG21*(1-VLOOKUP(AirBFYLD2!CG$4,'[1]INTERNAL PARAMETERS-1'!$B$5:$J$44,5,FALSE))*VLOOKUP(AirBFYLD2!CG$4,'[1]INTERNAL PARAMETERS-1'!$B$5:$J$44,8,FALSE)*VLOOKUP(AirBFYLD2!CG$4,'[1]INTERNAL PARAMETERS-1'!$B$5:$J$44,3,FALSE)</f>
        <v>2.5010446443884188E-7</v>
      </c>
      <c r="CH21" s="43">
        <f>AirBFYLD1!CH21*VLOOKUP(AirBFYLD2!CH$4,'[1]INTERNAL PARAMETERS-1'!$B$5:$J$44,5,FALSE)*VLOOKUP(AirBFYLD2!CH$4,'[1]INTERNAL PARAMETERS-1'!$B$5:$J$44,6,FALSE)*VLOOKUP(AirBFYLD2!CH$4,'[1]INTERNAL PARAMETERS-1'!$B$5:$J$44,3,FALSE) + AirBFYLD1!CH21*(1-VLOOKUP(AirBFYLD2!CH$4,'[1]INTERNAL PARAMETERS-1'!$B$5:$J$44,5,FALSE))*VLOOKUP(AirBFYLD2!CH$4,'[1]INTERNAL PARAMETERS-1'!$B$5:$J$44,8,FALSE)*VLOOKUP(AirBFYLD2!CH$4,'[1]INTERNAL PARAMETERS-1'!$B$5:$J$44,3,FALSE)</f>
        <v>0</v>
      </c>
      <c r="CJ21" s="45">
        <f t="shared" si="0"/>
        <v>1.3623021502045255E-2</v>
      </c>
      <c r="CK21" s="43">
        <f t="shared" si="1"/>
        <v>4.0735776872412692E-3</v>
      </c>
    </row>
    <row r="22" spans="2:89" x14ac:dyDescent="0.5">
      <c r="B22" s="58" t="s">
        <v>5</v>
      </c>
      <c r="C22" s="57" t="s">
        <v>68</v>
      </c>
      <c r="D22" s="57" t="s">
        <v>49</v>
      </c>
      <c r="E22" s="133">
        <f>AirBF!X22</f>
        <v>4.4266925370488347E-2</v>
      </c>
      <c r="F22" s="59">
        <f>'[1]INTERNAL PARAMETERS-1'!M22</f>
        <v>5.05</v>
      </c>
      <c r="G22" s="45">
        <f>AirBFYLD1!G22*VLOOKUP(AirBFYLD2!G$4,'[1]INTERNAL PARAMETERS-1'!$B$5:$J$44,5,FALSE)*VLOOKUP(AirBFYLD2!G$4,'[1]INTERNAL PARAMETERS-1'!$B$5:$J$44,7,FALSE)*AirBFYLD2!$F22 + AirBFYLD1!G22*(1-VLOOKUP(AirBFYLD2!G$4,'[1]INTERNAL PARAMETERS-1'!$B$5:$J$44,5,FALSE))*VLOOKUP(AirBFYLD2!G$4,'[1]INTERNAL PARAMETERS-1'!$B$5:$J$44,9,FALSE)*AirBFYLD2!$F22</f>
        <v>3.3848344218171783E-4</v>
      </c>
      <c r="H22" s="44">
        <f>AirBFYLD1!H22*VLOOKUP(AirBFYLD2!H$4,'[1]INTERNAL PARAMETERS-1'!$B$5:$J$44,5,FALSE)*VLOOKUP(AirBFYLD2!H$4,'[1]INTERNAL PARAMETERS-1'!$B$5:$J$44,7,FALSE)*AirBFYLD2!$F22 + AirBFYLD1!H22*(1-VLOOKUP(AirBFYLD2!H$4,'[1]INTERNAL PARAMETERS-1'!$B$5:$J$44,5,FALSE))*VLOOKUP(AirBFYLD2!H$4,'[1]INTERNAL PARAMETERS-1'!$B$5:$J$44,9,FALSE)*AirBFYLD2!$F22</f>
        <v>1.7010373325261204E-4</v>
      </c>
      <c r="I22" s="44">
        <f>AirBFYLD1!I22*VLOOKUP(AirBFYLD2!I$4,'[1]INTERNAL PARAMETERS-1'!$B$5:$J$44,5,FALSE)*VLOOKUP(AirBFYLD2!I$4,'[1]INTERNAL PARAMETERS-1'!$B$5:$J$44,7,FALSE)*AirBFYLD2!$F22 + AirBFYLD1!I22*(1-VLOOKUP(AirBFYLD2!I$4,'[1]INTERNAL PARAMETERS-1'!$B$5:$J$44,5,FALSE))*VLOOKUP(AirBFYLD2!I$4,'[1]INTERNAL PARAMETERS-1'!$B$5:$J$44,9,FALSE)*AirBFYLD2!$F22</f>
        <v>5.1202736748782703E-4</v>
      </c>
      <c r="J22" s="44">
        <f>AirBFYLD1!J22*VLOOKUP(AirBFYLD2!J$4,'[1]INTERNAL PARAMETERS-1'!$B$5:$J$44,5,FALSE)*VLOOKUP(AirBFYLD2!J$4,'[1]INTERNAL PARAMETERS-1'!$B$5:$J$44,7,FALSE)*AirBFYLD2!$F22 + AirBFYLD1!J22*(1-VLOOKUP(AirBFYLD2!J$4,'[1]INTERNAL PARAMETERS-1'!$B$5:$J$44,5,FALSE))*VLOOKUP(AirBFYLD2!J$4,'[1]INTERNAL PARAMETERS-1'!$B$5:$J$44,9,FALSE)*AirBFYLD2!$F22</f>
        <v>0</v>
      </c>
      <c r="K22" s="44">
        <f>AirBFYLD1!K22*VLOOKUP(AirBFYLD2!K$4,'[1]INTERNAL PARAMETERS-1'!$B$5:$J$44,5,FALSE)*VLOOKUP(AirBFYLD2!K$4,'[1]INTERNAL PARAMETERS-1'!$B$5:$J$44,7,FALSE)*AirBFYLD2!$F22 + AirBFYLD1!K22*(1-VLOOKUP(AirBFYLD2!K$4,'[1]INTERNAL PARAMETERS-1'!$B$5:$J$44,5,FALSE))*VLOOKUP(AirBFYLD2!K$4,'[1]INTERNAL PARAMETERS-1'!$B$5:$J$44,9,FALSE)*AirBFYLD2!$F22</f>
        <v>0</v>
      </c>
      <c r="L22" s="44">
        <f>AirBFYLD1!L22*VLOOKUP(AirBFYLD2!L$4,'[1]INTERNAL PARAMETERS-1'!$B$5:$J$44,5,FALSE)*VLOOKUP(AirBFYLD2!L$4,'[1]INTERNAL PARAMETERS-1'!$B$5:$J$44,7,FALSE)*AirBFYLD2!$F22 + AirBFYLD1!L22*(1-VLOOKUP(AirBFYLD2!L$4,'[1]INTERNAL PARAMETERS-1'!$B$5:$J$44,5,FALSE))*VLOOKUP(AirBFYLD2!L$4,'[1]INTERNAL PARAMETERS-1'!$B$5:$J$44,9,FALSE)*AirBFYLD2!$F22</f>
        <v>0</v>
      </c>
      <c r="M22" s="44">
        <f>AirBFYLD1!M22*VLOOKUP(AirBFYLD2!M$4,'[1]INTERNAL PARAMETERS-1'!$B$5:$J$44,5,FALSE)*VLOOKUP(AirBFYLD2!M$4,'[1]INTERNAL PARAMETERS-1'!$B$5:$J$44,7,FALSE)*AirBFYLD2!$F22 + AirBFYLD1!M22*(1-VLOOKUP(AirBFYLD2!M$4,'[1]INTERNAL PARAMETERS-1'!$B$5:$J$44,5,FALSE))*VLOOKUP(AirBFYLD2!M$4,'[1]INTERNAL PARAMETERS-1'!$B$5:$J$44,9,FALSE)*AirBFYLD2!$F22</f>
        <v>1.4110148882151333E-4</v>
      </c>
      <c r="N22" s="44">
        <f>AirBFYLD1!N22*VLOOKUP(AirBFYLD2!N$4,'[1]INTERNAL PARAMETERS-1'!$B$5:$J$44,5,FALSE)*VLOOKUP(AirBFYLD2!N$4,'[1]INTERNAL PARAMETERS-1'!$B$5:$J$44,7,FALSE)*AirBFYLD2!$F22 + AirBFYLD1!N22*(1-VLOOKUP(AirBFYLD2!N$4,'[1]INTERNAL PARAMETERS-1'!$B$5:$J$44,5,FALSE))*VLOOKUP(AirBFYLD2!N$4,'[1]INTERNAL PARAMETERS-1'!$B$5:$J$44,9,FALSE)*AirBFYLD2!$F22</f>
        <v>1.0056808553786185E-6</v>
      </c>
      <c r="O22" s="44">
        <f>AirBFYLD1!O22*VLOOKUP(AirBFYLD2!O$4,'[1]INTERNAL PARAMETERS-1'!$B$5:$J$44,5,FALSE)*VLOOKUP(AirBFYLD2!O$4,'[1]INTERNAL PARAMETERS-1'!$B$5:$J$44,7,FALSE)*AirBFYLD2!$F22 + AirBFYLD1!O22*(1-VLOOKUP(AirBFYLD2!O$4,'[1]INTERNAL PARAMETERS-1'!$B$5:$J$44,5,FALSE))*VLOOKUP(AirBFYLD2!O$4,'[1]INTERNAL PARAMETERS-1'!$B$5:$J$44,9,FALSE)*AirBFYLD2!$F22</f>
        <v>0</v>
      </c>
      <c r="P22" s="44">
        <f>AirBFYLD1!P22*VLOOKUP(AirBFYLD2!P$4,'[1]INTERNAL PARAMETERS-1'!$B$5:$J$44,5,FALSE)*VLOOKUP(AirBFYLD2!P$4,'[1]INTERNAL PARAMETERS-1'!$B$5:$J$44,7,FALSE)*AirBFYLD2!$F22 + AirBFYLD1!P22*(1-VLOOKUP(AirBFYLD2!P$4,'[1]INTERNAL PARAMETERS-1'!$B$5:$J$44,5,FALSE))*VLOOKUP(AirBFYLD2!P$4,'[1]INTERNAL PARAMETERS-1'!$B$5:$J$44,9,FALSE)*AirBFYLD2!$F22</f>
        <v>0</v>
      </c>
      <c r="Q22" s="44">
        <f>AirBFYLD1!Q22*VLOOKUP(AirBFYLD2!Q$4,'[1]INTERNAL PARAMETERS-1'!$B$5:$J$44,5,FALSE)*VLOOKUP(AirBFYLD2!Q$4,'[1]INTERNAL PARAMETERS-1'!$B$5:$J$44,7,FALSE)*AirBFYLD2!$F22 + AirBFYLD1!Q22*(1-VLOOKUP(AirBFYLD2!Q$4,'[1]INTERNAL PARAMETERS-1'!$B$5:$J$44,5,FALSE))*VLOOKUP(AirBFYLD2!Q$4,'[1]INTERNAL PARAMETERS-1'!$B$5:$J$44,9,FALSE)*AirBFYLD2!$F22</f>
        <v>0</v>
      </c>
      <c r="R22" s="44">
        <f>AirBFYLD1!R22*VLOOKUP(AirBFYLD2!R$4,'[1]INTERNAL PARAMETERS-1'!$B$5:$J$44,5,FALSE)*VLOOKUP(AirBFYLD2!R$4,'[1]INTERNAL PARAMETERS-1'!$B$5:$J$44,7,FALSE)*AirBFYLD2!$F22 + AirBFYLD1!R22*(1-VLOOKUP(AirBFYLD2!R$4,'[1]INTERNAL PARAMETERS-1'!$B$5:$J$44,5,FALSE))*VLOOKUP(AirBFYLD2!R$4,'[1]INTERNAL PARAMETERS-1'!$B$5:$J$44,9,FALSE)*AirBFYLD2!$F22</f>
        <v>0</v>
      </c>
      <c r="S22" s="44">
        <f>AirBFYLD1!S22*VLOOKUP(AirBFYLD2!S$4,'[1]INTERNAL PARAMETERS-1'!$B$5:$J$44,5,FALSE)*VLOOKUP(AirBFYLD2!S$4,'[1]INTERNAL PARAMETERS-1'!$B$5:$J$44,7,FALSE)*AirBFYLD2!$F22 + AirBFYLD1!S22*(1-VLOOKUP(AirBFYLD2!S$4,'[1]INTERNAL PARAMETERS-1'!$B$5:$J$44,5,FALSE))*VLOOKUP(AirBFYLD2!S$4,'[1]INTERNAL PARAMETERS-1'!$B$5:$J$44,9,FALSE)*AirBFYLD2!$F22</f>
        <v>5.9938409084106082E-5</v>
      </c>
      <c r="T22" s="44">
        <f>AirBFYLD1!T22*VLOOKUP(AirBFYLD2!T$4,'[1]INTERNAL PARAMETERS-1'!$B$5:$J$44,5,FALSE)*VLOOKUP(AirBFYLD2!T$4,'[1]INTERNAL PARAMETERS-1'!$B$5:$J$44,7,FALSE)*AirBFYLD2!$F22 + AirBFYLD1!T22*(1-VLOOKUP(AirBFYLD2!T$4,'[1]INTERNAL PARAMETERS-1'!$B$5:$J$44,5,FALSE))*VLOOKUP(AirBFYLD2!T$4,'[1]INTERNAL PARAMETERS-1'!$B$5:$J$44,9,FALSE)*AirBFYLD2!$F22</f>
        <v>5.7467477450206763E-6</v>
      </c>
      <c r="U22" s="44">
        <f>AirBFYLD1!U22*VLOOKUP(AirBFYLD2!U$4,'[1]INTERNAL PARAMETERS-1'!$B$5:$J$44,5,FALSE)*VLOOKUP(AirBFYLD2!U$4,'[1]INTERNAL PARAMETERS-1'!$B$5:$J$44,7,FALSE)*AirBFYLD2!$F22 + AirBFYLD1!U22*(1-VLOOKUP(AirBFYLD2!U$4,'[1]INTERNAL PARAMETERS-1'!$B$5:$J$44,5,FALSE))*VLOOKUP(AirBFYLD2!U$4,'[1]INTERNAL PARAMETERS-1'!$B$5:$J$44,9,FALSE)*AirBFYLD2!$F22</f>
        <v>4.3292166345822436E-6</v>
      </c>
      <c r="V22" s="44">
        <f>AirBFYLD1!V22*VLOOKUP(AirBFYLD2!V$4,'[1]INTERNAL PARAMETERS-1'!$B$5:$J$44,5,FALSE)*VLOOKUP(AirBFYLD2!V$4,'[1]INTERNAL PARAMETERS-1'!$B$5:$J$44,7,FALSE)*AirBFYLD2!$F22 + AirBFYLD1!V22*(1-VLOOKUP(AirBFYLD2!V$4,'[1]INTERNAL PARAMETERS-1'!$B$5:$J$44,5,FALSE))*VLOOKUP(AirBFYLD2!V$4,'[1]INTERNAL PARAMETERS-1'!$B$5:$J$44,9,FALSE)*AirBFYLD2!$F22</f>
        <v>6.7322911754325851E-5</v>
      </c>
      <c r="W22" s="44">
        <f>AirBFYLD1!W22*VLOOKUP(AirBFYLD2!W$4,'[1]INTERNAL PARAMETERS-1'!$B$5:$J$44,5,FALSE)*VLOOKUP(AirBFYLD2!W$4,'[1]INTERNAL PARAMETERS-1'!$B$5:$J$44,7,FALSE)*AirBFYLD2!$F22 + AirBFYLD1!W22*(1-VLOOKUP(AirBFYLD2!W$4,'[1]INTERNAL PARAMETERS-1'!$B$5:$J$44,5,FALSE))*VLOOKUP(AirBFYLD2!W$4,'[1]INTERNAL PARAMETERS-1'!$B$5:$J$44,9,FALSE)*AirBFYLD2!$F22</f>
        <v>0</v>
      </c>
      <c r="X22" s="44">
        <f>AirBFYLD1!X22*VLOOKUP(AirBFYLD2!X$4,'[1]INTERNAL PARAMETERS-1'!$B$5:$J$44,5,FALSE)*VLOOKUP(AirBFYLD2!X$4,'[1]INTERNAL PARAMETERS-1'!$B$5:$J$44,7,FALSE)*AirBFYLD2!$F22 + AirBFYLD1!X22*(1-VLOOKUP(AirBFYLD2!X$4,'[1]INTERNAL PARAMETERS-1'!$B$5:$J$44,5,FALSE))*VLOOKUP(AirBFYLD2!X$4,'[1]INTERNAL PARAMETERS-1'!$B$5:$J$44,9,FALSE)*AirBFYLD2!$F22</f>
        <v>0</v>
      </c>
      <c r="Y22" s="44">
        <f>AirBFYLD1!Y22*VLOOKUP(AirBFYLD2!Y$4,'[1]INTERNAL PARAMETERS-1'!$B$5:$J$44,5,FALSE)*VLOOKUP(AirBFYLD2!Y$4,'[1]INTERNAL PARAMETERS-1'!$B$5:$J$44,7,FALSE)*AirBFYLD2!$F22 + AirBFYLD1!Y22*(1-VLOOKUP(AirBFYLD2!Y$4,'[1]INTERNAL PARAMETERS-1'!$B$5:$J$44,5,FALSE))*VLOOKUP(AirBFYLD2!Y$4,'[1]INTERNAL PARAMETERS-1'!$B$5:$J$44,9,FALSE)*AirBFYLD2!$F22</f>
        <v>0</v>
      </c>
      <c r="Z22" s="44">
        <f>AirBFYLD1!Z22*VLOOKUP(AirBFYLD2!Z$4,'[1]INTERNAL PARAMETERS-1'!$B$5:$J$44,5,FALSE)*VLOOKUP(AirBFYLD2!Z$4,'[1]INTERNAL PARAMETERS-1'!$B$5:$J$44,7,FALSE)*AirBFYLD2!$F22 + AirBFYLD1!Z22*(1-VLOOKUP(AirBFYLD2!Z$4,'[1]INTERNAL PARAMETERS-1'!$B$5:$J$44,5,FALSE))*VLOOKUP(AirBFYLD2!Z$4,'[1]INTERNAL PARAMETERS-1'!$B$5:$J$44,9,FALSE)*AirBFYLD2!$F22</f>
        <v>0</v>
      </c>
      <c r="AA22" s="44">
        <f>AirBFYLD1!AA22*VLOOKUP(AirBFYLD2!AA$4,'[1]INTERNAL PARAMETERS-1'!$B$5:$J$44,5,FALSE)*VLOOKUP(AirBFYLD2!AA$4,'[1]INTERNAL PARAMETERS-1'!$B$5:$J$44,7,FALSE)*AirBFYLD2!$F22 + AirBFYLD1!AA22*(1-VLOOKUP(AirBFYLD2!AA$4,'[1]INTERNAL PARAMETERS-1'!$B$5:$J$44,5,FALSE))*VLOOKUP(AirBFYLD2!AA$4,'[1]INTERNAL PARAMETERS-1'!$B$5:$J$44,9,FALSE)*AirBFYLD2!$F22</f>
        <v>0</v>
      </c>
      <c r="AB22" s="44">
        <f>AirBFYLD1!AB22*VLOOKUP(AirBFYLD2!AB$4,'[1]INTERNAL PARAMETERS-1'!$B$5:$J$44,5,FALSE)*VLOOKUP(AirBFYLD2!AB$4,'[1]INTERNAL PARAMETERS-1'!$B$5:$J$44,7,FALSE)*AirBFYLD2!$F22 + AirBFYLD1!AB22*(1-VLOOKUP(AirBFYLD2!AB$4,'[1]INTERNAL PARAMETERS-1'!$B$5:$J$44,5,FALSE))*VLOOKUP(AirBFYLD2!AB$4,'[1]INTERNAL PARAMETERS-1'!$B$5:$J$44,9,FALSE)*AirBFYLD2!$F22</f>
        <v>0</v>
      </c>
      <c r="AC22" s="44">
        <f>AirBFYLD1!AC22*VLOOKUP(AirBFYLD2!AC$4,'[1]INTERNAL PARAMETERS-1'!$B$5:$J$44,5,FALSE)*VLOOKUP(AirBFYLD2!AC$4,'[1]INTERNAL PARAMETERS-1'!$B$5:$J$44,7,FALSE)*AirBFYLD2!$F22 + AirBFYLD1!AC22*(1-VLOOKUP(AirBFYLD2!AC$4,'[1]INTERNAL PARAMETERS-1'!$B$5:$J$44,5,FALSE))*VLOOKUP(AirBFYLD2!AC$4,'[1]INTERNAL PARAMETERS-1'!$B$5:$J$44,9,FALSE)*AirBFYLD2!$F22</f>
        <v>0</v>
      </c>
      <c r="AD22" s="44">
        <f>AirBFYLD1!AD22*VLOOKUP(AirBFYLD2!AD$4,'[1]INTERNAL PARAMETERS-1'!$B$5:$J$44,5,FALSE)*VLOOKUP(AirBFYLD2!AD$4,'[1]INTERNAL PARAMETERS-1'!$B$5:$J$44,7,FALSE)*AirBFYLD2!$F22 + AirBFYLD1!AD22*(1-VLOOKUP(AirBFYLD2!AD$4,'[1]INTERNAL PARAMETERS-1'!$B$5:$J$44,5,FALSE))*VLOOKUP(AirBFYLD2!AD$4,'[1]INTERNAL PARAMETERS-1'!$B$5:$J$44,9,FALSE)*AirBFYLD2!$F22</f>
        <v>0</v>
      </c>
      <c r="AE22" s="44">
        <f>AirBFYLD1!AE22*VLOOKUP(AirBFYLD2!AE$4,'[1]INTERNAL PARAMETERS-1'!$B$5:$J$44,5,FALSE)*VLOOKUP(AirBFYLD2!AE$4,'[1]INTERNAL PARAMETERS-1'!$B$5:$J$44,7,FALSE)*AirBFYLD2!$F22 + AirBFYLD1!AE22*(1-VLOOKUP(AirBFYLD2!AE$4,'[1]INTERNAL PARAMETERS-1'!$B$5:$J$44,5,FALSE))*VLOOKUP(AirBFYLD2!AE$4,'[1]INTERNAL PARAMETERS-1'!$B$5:$J$44,9,FALSE)*AirBFYLD2!$F22</f>
        <v>0</v>
      </c>
      <c r="AF22" s="44">
        <f>AirBFYLD1!AF22*VLOOKUP(AirBFYLD2!AF$4,'[1]INTERNAL PARAMETERS-1'!$B$5:$J$44,5,FALSE)*VLOOKUP(AirBFYLD2!AF$4,'[1]INTERNAL PARAMETERS-1'!$B$5:$J$44,7,FALSE)*AirBFYLD2!$F22 + AirBFYLD1!AF22*(1-VLOOKUP(AirBFYLD2!AF$4,'[1]INTERNAL PARAMETERS-1'!$B$5:$J$44,5,FALSE))*VLOOKUP(AirBFYLD2!AF$4,'[1]INTERNAL PARAMETERS-1'!$B$5:$J$44,9,FALSE)*AirBFYLD2!$F22</f>
        <v>0</v>
      </c>
      <c r="AG22" s="44">
        <f>AirBFYLD1!AG22*VLOOKUP(AirBFYLD2!AG$4,'[1]INTERNAL PARAMETERS-1'!$B$5:$J$44,5,FALSE)*VLOOKUP(AirBFYLD2!AG$4,'[1]INTERNAL PARAMETERS-1'!$B$5:$J$44,7,FALSE)*AirBFYLD2!$F22 + AirBFYLD1!AG22*(1-VLOOKUP(AirBFYLD2!AG$4,'[1]INTERNAL PARAMETERS-1'!$B$5:$J$44,5,FALSE))*VLOOKUP(AirBFYLD2!AG$4,'[1]INTERNAL PARAMETERS-1'!$B$5:$J$44,9,FALSE)*AirBFYLD2!$F22</f>
        <v>0</v>
      </c>
      <c r="AH22" s="44">
        <f>AirBFYLD1!AH22*VLOOKUP(AirBFYLD2!AH$4,'[1]INTERNAL PARAMETERS-1'!$B$5:$J$44,5,FALSE)*VLOOKUP(AirBFYLD2!AH$4,'[1]INTERNAL PARAMETERS-1'!$B$5:$J$44,7,FALSE)*AirBFYLD2!$F22 + AirBFYLD1!AH22*(1-VLOOKUP(AirBFYLD2!AH$4,'[1]INTERNAL PARAMETERS-1'!$B$5:$J$44,5,FALSE))*VLOOKUP(AirBFYLD2!AH$4,'[1]INTERNAL PARAMETERS-1'!$B$5:$J$44,9,FALSE)*AirBFYLD2!$F22</f>
        <v>0</v>
      </c>
      <c r="AI22" s="44">
        <f>AirBFYLD1!AI22*VLOOKUP(AirBFYLD2!AI$4,'[1]INTERNAL PARAMETERS-1'!$B$5:$J$44,5,FALSE)*VLOOKUP(AirBFYLD2!AI$4,'[1]INTERNAL PARAMETERS-1'!$B$5:$J$44,7,FALSE)*AirBFYLD2!$F22 + AirBFYLD1!AI22*(1-VLOOKUP(AirBFYLD2!AI$4,'[1]INTERNAL PARAMETERS-1'!$B$5:$J$44,5,FALSE))*VLOOKUP(AirBFYLD2!AI$4,'[1]INTERNAL PARAMETERS-1'!$B$5:$J$44,9,FALSE)*AirBFYLD2!$F22</f>
        <v>0</v>
      </c>
      <c r="AJ22" s="44">
        <f>AirBFYLD1!AJ22*VLOOKUP(AirBFYLD2!AJ$4,'[1]INTERNAL PARAMETERS-1'!$B$5:$J$44,5,FALSE)*VLOOKUP(AirBFYLD2!AJ$4,'[1]INTERNAL PARAMETERS-1'!$B$5:$J$44,7,FALSE)*AirBFYLD2!$F22 + AirBFYLD1!AJ22*(1-VLOOKUP(AirBFYLD2!AJ$4,'[1]INTERNAL PARAMETERS-1'!$B$5:$J$44,5,FALSE))*VLOOKUP(AirBFYLD2!AJ$4,'[1]INTERNAL PARAMETERS-1'!$B$5:$J$44,9,FALSE)*AirBFYLD2!$F22</f>
        <v>7.4707720685268786E-6</v>
      </c>
      <c r="AK22" s="44">
        <f>AirBFYLD1!AK22*VLOOKUP(AirBFYLD2!AK$4,'[1]INTERNAL PARAMETERS-1'!$B$5:$J$44,5,FALSE)*VLOOKUP(AirBFYLD2!AK$4,'[1]INTERNAL PARAMETERS-1'!$B$5:$J$44,7,FALSE)*AirBFYLD2!$F22 + AirBFYLD1!AK22*(1-VLOOKUP(AirBFYLD2!AK$4,'[1]INTERNAL PARAMETERS-1'!$B$5:$J$44,5,FALSE))*VLOOKUP(AirBFYLD2!AK$4,'[1]INTERNAL PARAMETERS-1'!$B$5:$J$44,9,FALSE)*AirBFYLD2!$F22</f>
        <v>0</v>
      </c>
      <c r="AL22" s="44">
        <f>AirBFYLD1!AL22*VLOOKUP(AirBFYLD2!AL$4,'[1]INTERNAL PARAMETERS-1'!$B$5:$J$44,5,FALSE)*VLOOKUP(AirBFYLD2!AL$4,'[1]INTERNAL PARAMETERS-1'!$B$5:$J$44,7,FALSE)*AirBFYLD2!$F22 + AirBFYLD1!AL22*(1-VLOOKUP(AirBFYLD2!AL$4,'[1]INTERNAL PARAMETERS-1'!$B$5:$J$44,5,FALSE))*VLOOKUP(AirBFYLD2!AL$4,'[1]INTERNAL PARAMETERS-1'!$B$5:$J$44,9,FALSE)*AirBFYLD2!$F22</f>
        <v>0</v>
      </c>
      <c r="AM22" s="44">
        <f>AirBFYLD1!AM22*VLOOKUP(AirBFYLD2!AM$4,'[1]INTERNAL PARAMETERS-1'!$B$5:$J$44,5,FALSE)*VLOOKUP(AirBFYLD2!AM$4,'[1]INTERNAL PARAMETERS-1'!$B$5:$J$44,7,FALSE)*AirBFYLD2!$F22 + AirBFYLD1!AM22*(1-VLOOKUP(AirBFYLD2!AM$4,'[1]INTERNAL PARAMETERS-1'!$B$5:$J$44,5,FALSE))*VLOOKUP(AirBFYLD2!AM$4,'[1]INTERNAL PARAMETERS-1'!$B$5:$J$44,9,FALSE)*AirBFYLD2!$F22</f>
        <v>0</v>
      </c>
      <c r="AN22" s="44">
        <f>AirBFYLD1!AN22*VLOOKUP(AirBFYLD2!AN$4,'[1]INTERNAL PARAMETERS-1'!$B$5:$J$44,5,FALSE)*VLOOKUP(AirBFYLD2!AN$4,'[1]INTERNAL PARAMETERS-1'!$B$5:$J$44,7,FALSE)*AirBFYLD2!$F22 + AirBFYLD1!AN22*(1-VLOOKUP(AirBFYLD2!AN$4,'[1]INTERNAL PARAMETERS-1'!$B$5:$J$44,5,FALSE))*VLOOKUP(AirBFYLD2!AN$4,'[1]INTERNAL PARAMETERS-1'!$B$5:$J$44,9,FALSE)*AirBFYLD2!$F22</f>
        <v>0</v>
      </c>
      <c r="AO22" s="44">
        <f>AirBFYLD1!AO22*VLOOKUP(AirBFYLD2!AO$4,'[1]INTERNAL PARAMETERS-1'!$B$5:$J$44,5,FALSE)*VLOOKUP(AirBFYLD2!AO$4,'[1]INTERNAL PARAMETERS-1'!$B$5:$J$44,7,FALSE)*AirBFYLD2!$F22 + AirBFYLD1!AO22*(1-VLOOKUP(AirBFYLD2!AO$4,'[1]INTERNAL PARAMETERS-1'!$B$5:$J$44,5,FALSE))*VLOOKUP(AirBFYLD2!AO$4,'[1]INTERNAL PARAMETERS-1'!$B$5:$J$44,9,FALSE)*AirBFYLD2!$F22</f>
        <v>0</v>
      </c>
      <c r="AP22" s="44">
        <f>AirBFYLD1!AP22*VLOOKUP(AirBFYLD2!AP$4,'[1]INTERNAL PARAMETERS-1'!$B$5:$J$44,5,FALSE)*VLOOKUP(AirBFYLD2!AP$4,'[1]INTERNAL PARAMETERS-1'!$B$5:$J$44,7,FALSE)*AirBFYLD2!$F22 + AirBFYLD1!AP22*(1-VLOOKUP(AirBFYLD2!AP$4,'[1]INTERNAL PARAMETERS-1'!$B$5:$J$44,5,FALSE))*VLOOKUP(AirBFYLD2!AP$4,'[1]INTERNAL PARAMETERS-1'!$B$5:$J$44,9,FALSE)*AirBFYLD2!$F22</f>
        <v>0</v>
      </c>
      <c r="AQ22" s="44">
        <f>AirBFYLD1!AQ22*VLOOKUP(AirBFYLD2!AQ$4,'[1]INTERNAL PARAMETERS-1'!$B$5:$J$44,5,FALSE)*VLOOKUP(AirBFYLD2!AQ$4,'[1]INTERNAL PARAMETERS-1'!$B$5:$J$44,7,FALSE)*AirBFYLD2!$F22 + AirBFYLD1!AQ22*(1-VLOOKUP(AirBFYLD2!AQ$4,'[1]INTERNAL PARAMETERS-1'!$B$5:$J$44,5,FALSE))*VLOOKUP(AirBFYLD2!AQ$4,'[1]INTERNAL PARAMETERS-1'!$B$5:$J$44,9,FALSE)*AirBFYLD2!$F22</f>
        <v>0</v>
      </c>
      <c r="AR22" s="44">
        <f>AirBFYLD1!AR22*VLOOKUP(AirBFYLD2!AR$4,'[1]INTERNAL PARAMETERS-1'!$B$5:$J$44,5,FALSE)*VLOOKUP(AirBFYLD2!AR$4,'[1]INTERNAL PARAMETERS-1'!$B$5:$J$44,7,FALSE)*AirBFYLD2!$F22 + AirBFYLD1!AR22*(1-VLOOKUP(AirBFYLD2!AR$4,'[1]INTERNAL PARAMETERS-1'!$B$5:$J$44,5,FALSE))*VLOOKUP(AirBFYLD2!AR$4,'[1]INTERNAL PARAMETERS-1'!$B$5:$J$44,9,FALSE)*AirBFYLD2!$F22</f>
        <v>0</v>
      </c>
      <c r="AS22" s="44">
        <f>AirBFYLD1!AS22*VLOOKUP(AirBFYLD2!AS$4,'[1]INTERNAL PARAMETERS-1'!$B$5:$J$44,5,FALSE)*VLOOKUP(AirBFYLD2!AS$4,'[1]INTERNAL PARAMETERS-1'!$B$5:$J$44,7,FALSE)*AirBFYLD2!$F22 + AirBFYLD1!AS22*(1-VLOOKUP(AirBFYLD2!AS$4,'[1]INTERNAL PARAMETERS-1'!$B$5:$J$44,5,FALSE))*VLOOKUP(AirBFYLD2!AS$4,'[1]INTERNAL PARAMETERS-1'!$B$5:$J$44,9,FALSE)*AirBFYLD2!$F22</f>
        <v>0</v>
      </c>
      <c r="AT22" s="43">
        <f>AirBFYLD1!AT22*VLOOKUP(AirBFYLD2!AT$4,'[1]INTERNAL PARAMETERS-1'!$B$5:$J$44,5,FALSE)*VLOOKUP(AirBFYLD2!AT$4,'[1]INTERNAL PARAMETERS-1'!$B$5:$J$44,7,FALSE)*AirBFYLD2!$F22 + AirBFYLD1!AT22*(1-VLOOKUP(AirBFYLD2!AT$4,'[1]INTERNAL PARAMETERS-1'!$B$5:$J$44,5,FALSE))*VLOOKUP(AirBFYLD2!AT$4,'[1]INTERNAL PARAMETERS-1'!$B$5:$J$44,9,FALSE)*AirBFYLD2!$F22</f>
        <v>0</v>
      </c>
      <c r="AU22" s="45">
        <f>AirBFYLD1!AU22*VLOOKUP(AirBFYLD2!AU$4,'[1]INTERNAL PARAMETERS-1'!$B$5:$J$44,5,FALSE)*VLOOKUP(AirBFYLD2!AU$4,'[1]INTERNAL PARAMETERS-1'!$B$5:$J$44,6,FALSE)*VLOOKUP(AirBFYLD2!AU$4,'[1]INTERNAL PARAMETERS-1'!$B$5:$J$44,3,FALSE) + AirBFYLD1!AU22*(1-VLOOKUP(AirBFYLD2!AU$4,'[1]INTERNAL PARAMETERS-1'!$B$5:$J$44,5,FALSE))*VLOOKUP(AirBFYLD2!AU$4,'[1]INTERNAL PARAMETERS-1'!$B$5:$J$44,8,FALSE)*VLOOKUP(AirBFYLD2!AU$4,'[1]INTERNAL PARAMETERS-1'!$B$5:$J$44,3,FALSE)</f>
        <v>0</v>
      </c>
      <c r="AV22" s="44">
        <f>AirBFYLD1!AV22*VLOOKUP(AirBFYLD2!AV$4,'[1]INTERNAL PARAMETERS-1'!$B$5:$J$44,5,FALSE)*VLOOKUP(AirBFYLD2!AV$4,'[1]INTERNAL PARAMETERS-1'!$B$5:$J$44,6,FALSE)*VLOOKUP(AirBFYLD2!AV$4,'[1]INTERNAL PARAMETERS-1'!$B$5:$J$44,3,FALSE) + AirBFYLD1!AV22*(1-VLOOKUP(AirBFYLD2!AV$4,'[1]INTERNAL PARAMETERS-1'!$B$5:$J$44,5,FALSE))*VLOOKUP(AirBFYLD2!AV$4,'[1]INTERNAL PARAMETERS-1'!$B$5:$J$44,8,FALSE)*VLOOKUP(AirBFYLD2!AV$4,'[1]INTERNAL PARAMETERS-1'!$B$5:$J$44,3,FALSE)</f>
        <v>0</v>
      </c>
      <c r="AW22" s="44">
        <f>AirBFYLD1!AW22*VLOOKUP(AirBFYLD2!AW$4,'[1]INTERNAL PARAMETERS-1'!$B$5:$J$44,5,FALSE)*VLOOKUP(AirBFYLD2!AW$4,'[1]INTERNAL PARAMETERS-1'!$B$5:$J$44,6,FALSE)*VLOOKUP(AirBFYLD2!AW$4,'[1]INTERNAL PARAMETERS-1'!$B$5:$J$44,3,FALSE) + AirBFYLD1!AW22*(1-VLOOKUP(AirBFYLD2!AW$4,'[1]INTERNAL PARAMETERS-1'!$B$5:$J$44,5,FALSE))*VLOOKUP(AirBFYLD2!AW$4,'[1]INTERNAL PARAMETERS-1'!$B$5:$J$44,8,FALSE)*VLOOKUP(AirBFYLD2!AW$4,'[1]INTERNAL PARAMETERS-1'!$B$5:$J$44,3,FALSE)</f>
        <v>1.1971072206554149E-4</v>
      </c>
      <c r="AX22" s="44">
        <f>AirBFYLD1!AX22*VLOOKUP(AirBFYLD2!AX$4,'[1]INTERNAL PARAMETERS-1'!$B$5:$J$44,5,FALSE)*VLOOKUP(AirBFYLD2!AX$4,'[1]INTERNAL PARAMETERS-1'!$B$5:$J$44,6,FALSE)*VLOOKUP(AirBFYLD2!AX$4,'[1]INTERNAL PARAMETERS-1'!$B$5:$J$44,3,FALSE) + AirBFYLD1!AX22*(1-VLOOKUP(AirBFYLD2!AX$4,'[1]INTERNAL PARAMETERS-1'!$B$5:$J$44,5,FALSE))*VLOOKUP(AirBFYLD2!AX$4,'[1]INTERNAL PARAMETERS-1'!$B$5:$J$44,8,FALSE)*VLOOKUP(AirBFYLD2!AX$4,'[1]INTERNAL PARAMETERS-1'!$B$5:$J$44,3,FALSE)</f>
        <v>0</v>
      </c>
      <c r="AY22" s="44">
        <f>AirBFYLD1!AY22*VLOOKUP(AirBFYLD2!AY$4,'[1]INTERNAL PARAMETERS-1'!$B$5:$J$44,5,FALSE)*VLOOKUP(AirBFYLD2!AY$4,'[1]INTERNAL PARAMETERS-1'!$B$5:$J$44,6,FALSE)*VLOOKUP(AirBFYLD2!AY$4,'[1]INTERNAL PARAMETERS-1'!$B$5:$J$44,3,FALSE) + AirBFYLD1!AY22*(1-VLOOKUP(AirBFYLD2!AY$4,'[1]INTERNAL PARAMETERS-1'!$B$5:$J$44,5,FALSE))*VLOOKUP(AirBFYLD2!AY$4,'[1]INTERNAL PARAMETERS-1'!$B$5:$J$44,8,FALSE)*VLOOKUP(AirBFYLD2!AY$4,'[1]INTERNAL PARAMETERS-1'!$B$5:$J$44,3,FALSE)</f>
        <v>0</v>
      </c>
      <c r="AZ22" s="44">
        <f>AirBFYLD1!AZ22*VLOOKUP(AirBFYLD2!AZ$4,'[1]INTERNAL PARAMETERS-1'!$B$5:$J$44,5,FALSE)*VLOOKUP(AirBFYLD2!AZ$4,'[1]INTERNAL PARAMETERS-1'!$B$5:$J$44,6,FALSE)*VLOOKUP(AirBFYLD2!AZ$4,'[1]INTERNAL PARAMETERS-1'!$B$5:$J$44,3,FALSE) + AirBFYLD1!AZ22*(1-VLOOKUP(AirBFYLD2!AZ$4,'[1]INTERNAL PARAMETERS-1'!$B$5:$J$44,5,FALSE))*VLOOKUP(AirBFYLD2!AZ$4,'[1]INTERNAL PARAMETERS-1'!$B$5:$J$44,8,FALSE)*VLOOKUP(AirBFYLD2!AZ$4,'[1]INTERNAL PARAMETERS-1'!$B$5:$J$44,3,FALSE)</f>
        <v>0</v>
      </c>
      <c r="BA22" s="44">
        <f>AirBFYLD1!BA22*VLOOKUP(AirBFYLD2!BA$4,'[1]INTERNAL PARAMETERS-1'!$B$5:$J$44,5,FALSE)*VLOOKUP(AirBFYLD2!BA$4,'[1]INTERNAL PARAMETERS-1'!$B$5:$J$44,6,FALSE)*VLOOKUP(AirBFYLD2!BA$4,'[1]INTERNAL PARAMETERS-1'!$B$5:$J$44,3,FALSE) + AirBFYLD1!BA22*(1-VLOOKUP(AirBFYLD2!BA$4,'[1]INTERNAL PARAMETERS-1'!$B$5:$J$44,5,FALSE))*VLOOKUP(AirBFYLD2!BA$4,'[1]INTERNAL PARAMETERS-1'!$B$5:$J$44,8,FALSE)*VLOOKUP(AirBFYLD2!BA$4,'[1]INTERNAL PARAMETERS-1'!$B$5:$J$44,3,FALSE)</f>
        <v>3.297353301076045E-4</v>
      </c>
      <c r="BB22" s="44">
        <f>AirBFYLD1!BB22*VLOOKUP(AirBFYLD2!BB$4,'[1]INTERNAL PARAMETERS-1'!$B$5:$J$44,5,FALSE)*VLOOKUP(AirBFYLD2!BB$4,'[1]INTERNAL PARAMETERS-1'!$B$5:$J$44,6,FALSE)*VLOOKUP(AirBFYLD2!BB$4,'[1]INTERNAL PARAMETERS-1'!$B$5:$J$44,3,FALSE) + AirBFYLD1!BB22*(1-VLOOKUP(AirBFYLD2!BB$4,'[1]INTERNAL PARAMETERS-1'!$B$5:$J$44,5,FALSE))*VLOOKUP(AirBFYLD2!BB$4,'[1]INTERNAL PARAMETERS-1'!$B$5:$J$44,8,FALSE)*VLOOKUP(AirBFYLD2!BB$4,'[1]INTERNAL PARAMETERS-1'!$B$5:$J$44,3,FALSE)</f>
        <v>1.1728847283351976E-5</v>
      </c>
      <c r="BC22" s="44">
        <f>AirBFYLD1!BC22*VLOOKUP(AirBFYLD2!BC$4,'[1]INTERNAL PARAMETERS-1'!$B$5:$J$44,5,FALSE)*VLOOKUP(AirBFYLD2!BC$4,'[1]INTERNAL PARAMETERS-1'!$B$5:$J$44,6,FALSE)*VLOOKUP(AirBFYLD2!BC$4,'[1]INTERNAL PARAMETERS-1'!$B$5:$J$44,3,FALSE) + AirBFYLD1!BC22*(1-VLOOKUP(AirBFYLD2!BC$4,'[1]INTERNAL PARAMETERS-1'!$B$5:$J$44,5,FALSE))*VLOOKUP(AirBFYLD2!BC$4,'[1]INTERNAL PARAMETERS-1'!$B$5:$J$44,8,FALSE)*VLOOKUP(AirBFYLD2!BC$4,'[1]INTERNAL PARAMETERS-1'!$B$5:$J$44,3,FALSE)</f>
        <v>6.0586591284943383E-5</v>
      </c>
      <c r="BD22" s="44">
        <f>AirBFYLD1!BD22*VLOOKUP(AirBFYLD2!BD$4,'[1]INTERNAL PARAMETERS-1'!$B$5:$J$44,5,FALSE)*VLOOKUP(AirBFYLD2!BD$4,'[1]INTERNAL PARAMETERS-1'!$B$5:$J$44,6,FALSE)*VLOOKUP(AirBFYLD2!BD$4,'[1]INTERNAL PARAMETERS-1'!$B$5:$J$44,3,FALSE) + AirBFYLD1!BD22*(1-VLOOKUP(AirBFYLD2!BD$4,'[1]INTERNAL PARAMETERS-1'!$B$5:$J$44,5,FALSE))*VLOOKUP(AirBFYLD2!BD$4,'[1]INTERNAL PARAMETERS-1'!$B$5:$J$44,8,FALSE)*VLOOKUP(AirBFYLD2!BD$4,'[1]INTERNAL PARAMETERS-1'!$B$5:$J$44,3,FALSE)</f>
        <v>1.0097788320219714E-5</v>
      </c>
      <c r="BE22" s="44">
        <f>AirBFYLD1!BE22*VLOOKUP(AirBFYLD2!BE$4,'[1]INTERNAL PARAMETERS-1'!$B$5:$J$44,5,FALSE)*VLOOKUP(AirBFYLD2!BE$4,'[1]INTERNAL PARAMETERS-1'!$B$5:$J$44,6,FALSE)*VLOOKUP(AirBFYLD2!BE$4,'[1]INTERNAL PARAMETERS-1'!$B$5:$J$44,3,FALSE) + AirBFYLD1!BE22*(1-VLOOKUP(AirBFYLD2!BE$4,'[1]INTERNAL PARAMETERS-1'!$B$5:$J$44,5,FALSE))*VLOOKUP(AirBFYLD2!BE$4,'[1]INTERNAL PARAMETERS-1'!$B$5:$J$44,8,FALSE)*VLOOKUP(AirBFYLD2!BE$4,'[1]INTERNAL PARAMETERS-1'!$B$5:$J$44,3,FALSE)</f>
        <v>6.9308050086493473E-5</v>
      </c>
      <c r="BF22" s="44">
        <f>AirBFYLD1!BF22*VLOOKUP(AirBFYLD2!BF$4,'[1]INTERNAL PARAMETERS-1'!$B$5:$J$44,5,FALSE)*VLOOKUP(AirBFYLD2!BF$4,'[1]INTERNAL PARAMETERS-1'!$B$5:$J$44,6,FALSE)*VLOOKUP(AirBFYLD2!BF$4,'[1]INTERNAL PARAMETERS-1'!$B$5:$J$44,3,FALSE) + AirBFYLD1!BF22*(1-VLOOKUP(AirBFYLD2!BF$4,'[1]INTERNAL PARAMETERS-1'!$B$5:$J$44,5,FALSE))*VLOOKUP(AirBFYLD2!BF$4,'[1]INTERNAL PARAMETERS-1'!$B$5:$J$44,8,FALSE)*VLOOKUP(AirBFYLD2!BF$4,'[1]INTERNAL PARAMETERS-1'!$B$5:$J$44,3,FALSE)</f>
        <v>0</v>
      </c>
      <c r="BG22" s="44">
        <f>AirBFYLD1!BG22*VLOOKUP(AirBFYLD2!BG$4,'[1]INTERNAL PARAMETERS-1'!$B$5:$J$44,5,FALSE)*VLOOKUP(AirBFYLD2!BG$4,'[1]INTERNAL PARAMETERS-1'!$B$5:$J$44,6,FALSE)*VLOOKUP(AirBFYLD2!BG$4,'[1]INTERNAL PARAMETERS-1'!$B$5:$J$44,3,FALSE) + AirBFYLD1!BG22*(1-VLOOKUP(AirBFYLD2!BG$4,'[1]INTERNAL PARAMETERS-1'!$B$5:$J$44,5,FALSE))*VLOOKUP(AirBFYLD2!BG$4,'[1]INTERNAL PARAMETERS-1'!$B$5:$J$44,8,FALSE)*VLOOKUP(AirBFYLD2!BG$4,'[1]INTERNAL PARAMETERS-1'!$B$5:$J$44,3,FALSE)</f>
        <v>1.7701420773560518E-5</v>
      </c>
      <c r="BH22" s="44">
        <f>AirBFYLD1!BH22*VLOOKUP(AirBFYLD2!BH$4,'[1]INTERNAL PARAMETERS-1'!$B$5:$J$44,5,FALSE)*VLOOKUP(AirBFYLD2!BH$4,'[1]INTERNAL PARAMETERS-1'!$B$5:$J$44,6,FALSE)*VLOOKUP(AirBFYLD2!BH$4,'[1]INTERNAL PARAMETERS-1'!$B$5:$J$44,3,FALSE) + AirBFYLD1!BH22*(1-VLOOKUP(AirBFYLD2!BH$4,'[1]INTERNAL PARAMETERS-1'!$B$5:$J$44,5,FALSE))*VLOOKUP(AirBFYLD2!BH$4,'[1]INTERNAL PARAMETERS-1'!$B$5:$J$44,8,FALSE)*VLOOKUP(AirBFYLD2!BH$4,'[1]INTERNAL PARAMETERS-1'!$B$5:$J$44,3,FALSE)</f>
        <v>3.5330809321451851E-8</v>
      </c>
      <c r="BI22" s="44">
        <f>AirBFYLD1!BI22*VLOOKUP(AirBFYLD2!BI$4,'[1]INTERNAL PARAMETERS-1'!$B$5:$J$44,5,FALSE)*VLOOKUP(AirBFYLD2!BI$4,'[1]INTERNAL PARAMETERS-1'!$B$5:$J$44,6,FALSE)*VLOOKUP(AirBFYLD2!BI$4,'[1]INTERNAL PARAMETERS-1'!$B$5:$J$44,3,FALSE) + AirBFYLD1!BI22*(1-VLOOKUP(AirBFYLD2!BI$4,'[1]INTERNAL PARAMETERS-1'!$B$5:$J$44,5,FALSE))*VLOOKUP(AirBFYLD2!BI$4,'[1]INTERNAL PARAMETERS-1'!$B$5:$J$44,8,FALSE)*VLOOKUP(AirBFYLD2!BI$4,'[1]INTERNAL PARAMETERS-1'!$B$5:$J$44,3,FALSE)</f>
        <v>0</v>
      </c>
      <c r="BJ22" s="44">
        <f>AirBFYLD1!BJ22*VLOOKUP(AirBFYLD2!BJ$4,'[1]INTERNAL PARAMETERS-1'!$B$5:$J$44,5,FALSE)*VLOOKUP(AirBFYLD2!BJ$4,'[1]INTERNAL PARAMETERS-1'!$B$5:$J$44,6,FALSE)*VLOOKUP(AirBFYLD2!BJ$4,'[1]INTERNAL PARAMETERS-1'!$B$5:$J$44,3,FALSE) + AirBFYLD1!BJ22*(1-VLOOKUP(AirBFYLD2!BJ$4,'[1]INTERNAL PARAMETERS-1'!$B$5:$J$44,5,FALSE))*VLOOKUP(AirBFYLD2!BJ$4,'[1]INTERNAL PARAMETERS-1'!$B$5:$J$44,8,FALSE)*VLOOKUP(AirBFYLD2!BJ$4,'[1]INTERNAL PARAMETERS-1'!$B$5:$J$44,3,FALSE)</f>
        <v>8.0662849927587983E-6</v>
      </c>
      <c r="BK22" s="44">
        <f>AirBFYLD1!BK22*VLOOKUP(AirBFYLD2!BK$4,'[1]INTERNAL PARAMETERS-1'!$B$5:$J$44,5,FALSE)*VLOOKUP(AirBFYLD2!BK$4,'[1]INTERNAL PARAMETERS-1'!$B$5:$J$44,6,FALSE)*VLOOKUP(AirBFYLD2!BK$4,'[1]INTERNAL PARAMETERS-1'!$B$5:$J$44,3,FALSE) + AirBFYLD1!BK22*(1-VLOOKUP(AirBFYLD2!BK$4,'[1]INTERNAL PARAMETERS-1'!$B$5:$J$44,5,FALSE))*VLOOKUP(AirBFYLD2!BK$4,'[1]INTERNAL PARAMETERS-1'!$B$5:$J$44,8,FALSE)*VLOOKUP(AirBFYLD2!BK$4,'[1]INTERNAL PARAMETERS-1'!$B$5:$J$44,3,FALSE)</f>
        <v>7.7791820234955885E-6</v>
      </c>
      <c r="BL22" s="44">
        <f>AirBFYLD1!BL22*VLOOKUP(AirBFYLD2!BL$4,'[1]INTERNAL PARAMETERS-1'!$B$5:$J$44,5,FALSE)*VLOOKUP(AirBFYLD2!BL$4,'[1]INTERNAL PARAMETERS-1'!$B$5:$J$44,6,FALSE)*VLOOKUP(AirBFYLD2!BL$4,'[1]INTERNAL PARAMETERS-1'!$B$5:$J$44,3,FALSE) + AirBFYLD1!BL22*(1-VLOOKUP(AirBFYLD2!BL$4,'[1]INTERNAL PARAMETERS-1'!$B$5:$J$44,5,FALSE))*VLOOKUP(AirBFYLD2!BL$4,'[1]INTERNAL PARAMETERS-1'!$B$5:$J$44,8,FALSE)*VLOOKUP(AirBFYLD2!BL$4,'[1]INTERNAL PARAMETERS-1'!$B$5:$J$44,3,FALSE)</f>
        <v>1.5285647148562484E-5</v>
      </c>
      <c r="BM22" s="44">
        <f>AirBFYLD1!BM22*VLOOKUP(AirBFYLD2!BM$4,'[1]INTERNAL PARAMETERS-1'!$B$5:$J$44,5,FALSE)*VLOOKUP(AirBFYLD2!BM$4,'[1]INTERNAL PARAMETERS-1'!$B$5:$J$44,6,FALSE)*VLOOKUP(AirBFYLD2!BM$4,'[1]INTERNAL PARAMETERS-1'!$B$5:$J$44,3,FALSE) + AirBFYLD1!BM22*(1-VLOOKUP(AirBFYLD2!BM$4,'[1]INTERNAL PARAMETERS-1'!$B$5:$J$44,5,FALSE))*VLOOKUP(AirBFYLD2!BM$4,'[1]INTERNAL PARAMETERS-1'!$B$5:$J$44,8,FALSE)*VLOOKUP(AirBFYLD2!BM$4,'[1]INTERNAL PARAMETERS-1'!$B$5:$J$44,3,FALSE)</f>
        <v>1.4825802000584014E-5</v>
      </c>
      <c r="BN22" s="44">
        <f>AirBFYLD1!BN22*VLOOKUP(AirBFYLD2!BN$4,'[1]INTERNAL PARAMETERS-1'!$B$5:$J$44,5,FALSE)*VLOOKUP(AirBFYLD2!BN$4,'[1]INTERNAL PARAMETERS-1'!$B$5:$J$44,6,FALSE)*VLOOKUP(AirBFYLD2!BN$4,'[1]INTERNAL PARAMETERS-1'!$B$5:$J$44,3,FALSE) + AirBFYLD1!BN22*(1-VLOOKUP(AirBFYLD2!BN$4,'[1]INTERNAL PARAMETERS-1'!$B$5:$J$44,5,FALSE))*VLOOKUP(AirBFYLD2!BN$4,'[1]INTERNAL PARAMETERS-1'!$B$5:$J$44,8,FALSE)*VLOOKUP(AirBFYLD2!BN$4,'[1]INTERNAL PARAMETERS-1'!$B$5:$J$44,3,FALSE)</f>
        <v>6.5572645029798978E-6</v>
      </c>
      <c r="BO22" s="44">
        <f>AirBFYLD1!BO22*VLOOKUP(AirBFYLD2!BO$4,'[1]INTERNAL PARAMETERS-1'!$B$5:$J$44,5,FALSE)*VLOOKUP(AirBFYLD2!BO$4,'[1]INTERNAL PARAMETERS-1'!$B$5:$J$44,6,FALSE)*VLOOKUP(AirBFYLD2!BO$4,'[1]INTERNAL PARAMETERS-1'!$B$5:$J$44,3,FALSE) + AirBFYLD1!BO22*(1-VLOOKUP(AirBFYLD2!BO$4,'[1]INTERNAL PARAMETERS-1'!$B$5:$J$44,5,FALSE))*VLOOKUP(AirBFYLD2!BO$4,'[1]INTERNAL PARAMETERS-1'!$B$5:$J$44,8,FALSE)*VLOOKUP(AirBFYLD2!BO$4,'[1]INTERNAL PARAMETERS-1'!$B$5:$J$44,3,FALSE)</f>
        <v>2.742136065031202E-6</v>
      </c>
      <c r="BP22" s="44">
        <f>AirBFYLD1!BP22*VLOOKUP(AirBFYLD2!BP$4,'[1]INTERNAL PARAMETERS-1'!$B$5:$J$44,5,FALSE)*VLOOKUP(AirBFYLD2!BP$4,'[1]INTERNAL PARAMETERS-1'!$B$5:$J$44,6,FALSE)*VLOOKUP(AirBFYLD2!BP$4,'[1]INTERNAL PARAMETERS-1'!$B$5:$J$44,3,FALSE) + AirBFYLD1!BP22*(1-VLOOKUP(AirBFYLD2!BP$4,'[1]INTERNAL PARAMETERS-1'!$B$5:$J$44,5,FALSE))*VLOOKUP(AirBFYLD2!BP$4,'[1]INTERNAL PARAMETERS-1'!$B$5:$J$44,8,FALSE)*VLOOKUP(AirBFYLD2!BP$4,'[1]INTERNAL PARAMETERS-1'!$B$5:$J$44,3,FALSE)</f>
        <v>1.5889517419700569E-7</v>
      </c>
      <c r="BQ22" s="44">
        <f>AirBFYLD1!BQ22*VLOOKUP(AirBFYLD2!BQ$4,'[1]INTERNAL PARAMETERS-1'!$B$5:$J$44,5,FALSE)*VLOOKUP(AirBFYLD2!BQ$4,'[1]INTERNAL PARAMETERS-1'!$B$5:$J$44,6,FALSE)*VLOOKUP(AirBFYLD2!BQ$4,'[1]INTERNAL PARAMETERS-1'!$B$5:$J$44,3,FALSE) + AirBFYLD1!BQ22*(1-VLOOKUP(AirBFYLD2!BQ$4,'[1]INTERNAL PARAMETERS-1'!$B$5:$J$44,5,FALSE))*VLOOKUP(AirBFYLD2!BQ$4,'[1]INTERNAL PARAMETERS-1'!$B$5:$J$44,8,FALSE)*VLOOKUP(AirBFYLD2!BQ$4,'[1]INTERNAL PARAMETERS-1'!$B$5:$J$44,3,FALSE)</f>
        <v>2.3647280638358508E-5</v>
      </c>
      <c r="BR22" s="44">
        <f>AirBFYLD1!BR22*VLOOKUP(AirBFYLD2!BR$4,'[1]INTERNAL PARAMETERS-1'!$B$5:$J$44,5,FALSE)*VLOOKUP(AirBFYLD2!BR$4,'[1]INTERNAL PARAMETERS-1'!$B$5:$J$44,6,FALSE)*VLOOKUP(AirBFYLD2!BR$4,'[1]INTERNAL PARAMETERS-1'!$B$5:$J$44,3,FALSE) + AirBFYLD1!BR22*(1-VLOOKUP(AirBFYLD2!BR$4,'[1]INTERNAL PARAMETERS-1'!$B$5:$J$44,5,FALSE))*VLOOKUP(AirBFYLD2!BR$4,'[1]INTERNAL PARAMETERS-1'!$B$5:$J$44,8,FALSE)*VLOOKUP(AirBFYLD2!BR$4,'[1]INTERNAL PARAMETERS-1'!$B$5:$J$44,3,FALSE)</f>
        <v>4.293285294970076E-7</v>
      </c>
      <c r="BS22" s="44">
        <f>AirBFYLD1!BS22*VLOOKUP(AirBFYLD2!BS$4,'[1]INTERNAL PARAMETERS-1'!$B$5:$J$44,5,FALSE)*VLOOKUP(AirBFYLD2!BS$4,'[1]INTERNAL PARAMETERS-1'!$B$5:$J$44,6,FALSE)*VLOOKUP(AirBFYLD2!BS$4,'[1]INTERNAL PARAMETERS-1'!$B$5:$J$44,3,FALSE) + AirBFYLD1!BS22*(1-VLOOKUP(AirBFYLD2!BS$4,'[1]INTERNAL PARAMETERS-1'!$B$5:$J$44,5,FALSE))*VLOOKUP(AirBFYLD2!BS$4,'[1]INTERNAL PARAMETERS-1'!$B$5:$J$44,8,FALSE)*VLOOKUP(AirBFYLD2!BS$4,'[1]INTERNAL PARAMETERS-1'!$B$5:$J$44,3,FALSE)</f>
        <v>2.1289876281298154E-8</v>
      </c>
      <c r="BT22" s="44">
        <f>AirBFYLD1!BT22*VLOOKUP(AirBFYLD2!BT$4,'[1]INTERNAL PARAMETERS-1'!$B$5:$J$44,5,FALSE)*VLOOKUP(AirBFYLD2!BT$4,'[1]INTERNAL PARAMETERS-1'!$B$5:$J$44,6,FALSE)*VLOOKUP(AirBFYLD2!BT$4,'[1]INTERNAL PARAMETERS-1'!$B$5:$J$44,3,FALSE) + AirBFYLD1!BT22*(1-VLOOKUP(AirBFYLD2!BT$4,'[1]INTERNAL PARAMETERS-1'!$B$5:$J$44,5,FALSE))*VLOOKUP(AirBFYLD2!BT$4,'[1]INTERNAL PARAMETERS-1'!$B$5:$J$44,8,FALSE)*VLOOKUP(AirBFYLD2!BT$4,'[1]INTERNAL PARAMETERS-1'!$B$5:$J$44,3,FALSE)</f>
        <v>0</v>
      </c>
      <c r="BU22" s="44">
        <f>AirBFYLD1!BU22*VLOOKUP(AirBFYLD2!BU$4,'[1]INTERNAL PARAMETERS-1'!$B$5:$J$44,5,FALSE)*VLOOKUP(AirBFYLD2!BU$4,'[1]INTERNAL PARAMETERS-1'!$B$5:$J$44,6,FALSE)*VLOOKUP(AirBFYLD2!BU$4,'[1]INTERNAL PARAMETERS-1'!$B$5:$J$44,3,FALSE) + AirBFYLD1!BU22*(1-VLOOKUP(AirBFYLD2!BU$4,'[1]INTERNAL PARAMETERS-1'!$B$5:$J$44,5,FALSE))*VLOOKUP(AirBFYLD2!BU$4,'[1]INTERNAL PARAMETERS-1'!$B$5:$J$44,8,FALSE)*VLOOKUP(AirBFYLD2!BU$4,'[1]INTERNAL PARAMETERS-1'!$B$5:$J$44,3,FALSE)</f>
        <v>0</v>
      </c>
      <c r="BV22" s="44">
        <f>AirBFYLD1!BV22*VLOOKUP(AirBFYLD2!BV$4,'[1]INTERNAL PARAMETERS-1'!$B$5:$J$44,5,FALSE)*VLOOKUP(AirBFYLD2!BV$4,'[1]INTERNAL PARAMETERS-1'!$B$5:$J$44,6,FALSE)*VLOOKUP(AirBFYLD2!BV$4,'[1]INTERNAL PARAMETERS-1'!$B$5:$J$44,3,FALSE) + AirBFYLD1!BV22*(1-VLOOKUP(AirBFYLD2!BV$4,'[1]INTERNAL PARAMETERS-1'!$B$5:$J$44,5,FALSE))*VLOOKUP(AirBFYLD2!BV$4,'[1]INTERNAL PARAMETERS-1'!$B$5:$J$44,8,FALSE)*VLOOKUP(AirBFYLD2!BV$4,'[1]INTERNAL PARAMETERS-1'!$B$5:$J$44,3,FALSE)</f>
        <v>0</v>
      </c>
      <c r="BW22" s="44">
        <f>AirBFYLD1!BW22*VLOOKUP(AirBFYLD2!BW$4,'[1]INTERNAL PARAMETERS-1'!$B$5:$J$44,5,FALSE)*VLOOKUP(AirBFYLD2!BW$4,'[1]INTERNAL PARAMETERS-1'!$B$5:$J$44,6,FALSE)*VLOOKUP(AirBFYLD2!BW$4,'[1]INTERNAL PARAMETERS-1'!$B$5:$J$44,3,FALSE) + AirBFYLD1!BW22*(1-VLOOKUP(AirBFYLD2!BW$4,'[1]INTERNAL PARAMETERS-1'!$B$5:$J$44,5,FALSE))*VLOOKUP(AirBFYLD2!BW$4,'[1]INTERNAL PARAMETERS-1'!$B$5:$J$44,8,FALSE)*VLOOKUP(AirBFYLD2!BW$4,'[1]INTERNAL PARAMETERS-1'!$B$5:$J$44,3,FALSE)</f>
        <v>0</v>
      </c>
      <c r="BX22" s="44">
        <f>AirBFYLD1!BX22*VLOOKUP(AirBFYLD2!BX$4,'[1]INTERNAL PARAMETERS-1'!$B$5:$J$44,5,FALSE)*VLOOKUP(AirBFYLD2!BX$4,'[1]INTERNAL PARAMETERS-1'!$B$5:$J$44,6,FALSE)*VLOOKUP(AirBFYLD2!BX$4,'[1]INTERNAL PARAMETERS-1'!$B$5:$J$44,3,FALSE) + AirBFYLD1!BX22*(1-VLOOKUP(AirBFYLD2!BX$4,'[1]INTERNAL PARAMETERS-1'!$B$5:$J$44,5,FALSE))*VLOOKUP(AirBFYLD2!BX$4,'[1]INTERNAL PARAMETERS-1'!$B$5:$J$44,8,FALSE)*VLOOKUP(AirBFYLD2!BX$4,'[1]INTERNAL PARAMETERS-1'!$B$5:$J$44,3,FALSE)</f>
        <v>0</v>
      </c>
      <c r="BY22" s="44">
        <f>AirBFYLD1!BY22*VLOOKUP(AirBFYLD2!BY$4,'[1]INTERNAL PARAMETERS-1'!$B$5:$J$44,5,FALSE)*VLOOKUP(AirBFYLD2!BY$4,'[1]INTERNAL PARAMETERS-1'!$B$5:$J$44,6,FALSE)*VLOOKUP(AirBFYLD2!BY$4,'[1]INTERNAL PARAMETERS-1'!$B$5:$J$44,3,FALSE) + AirBFYLD1!BY22*(1-VLOOKUP(AirBFYLD2!BY$4,'[1]INTERNAL PARAMETERS-1'!$B$5:$J$44,5,FALSE))*VLOOKUP(AirBFYLD2!BY$4,'[1]INTERNAL PARAMETERS-1'!$B$5:$J$44,8,FALSE)*VLOOKUP(AirBFYLD2!BY$4,'[1]INTERNAL PARAMETERS-1'!$B$5:$J$44,3,FALSE)</f>
        <v>0</v>
      </c>
      <c r="BZ22" s="44">
        <f>AirBFYLD1!BZ22*VLOOKUP(AirBFYLD2!BZ$4,'[1]INTERNAL PARAMETERS-1'!$B$5:$J$44,5,FALSE)*VLOOKUP(AirBFYLD2!BZ$4,'[1]INTERNAL PARAMETERS-1'!$B$5:$J$44,6,FALSE)*VLOOKUP(AirBFYLD2!BZ$4,'[1]INTERNAL PARAMETERS-1'!$B$5:$J$44,3,FALSE) + AirBFYLD1!BZ22*(1-VLOOKUP(AirBFYLD2!BZ$4,'[1]INTERNAL PARAMETERS-1'!$B$5:$J$44,5,FALSE))*VLOOKUP(AirBFYLD2!BZ$4,'[1]INTERNAL PARAMETERS-1'!$B$5:$J$44,8,FALSE)*VLOOKUP(AirBFYLD2!BZ$4,'[1]INTERNAL PARAMETERS-1'!$B$5:$J$44,3,FALSE)</f>
        <v>4.1873551788387384E-8</v>
      </c>
      <c r="CA22" s="44">
        <f>AirBFYLD1!CA22*VLOOKUP(AirBFYLD2!CA$4,'[1]INTERNAL PARAMETERS-1'!$B$5:$J$44,5,FALSE)*VLOOKUP(AirBFYLD2!CA$4,'[1]INTERNAL PARAMETERS-1'!$B$5:$J$44,6,FALSE)*VLOOKUP(AirBFYLD2!CA$4,'[1]INTERNAL PARAMETERS-1'!$B$5:$J$44,3,FALSE) + AirBFYLD1!CA22*(1-VLOOKUP(AirBFYLD2!CA$4,'[1]INTERNAL PARAMETERS-1'!$B$5:$J$44,5,FALSE))*VLOOKUP(AirBFYLD2!CA$4,'[1]INTERNAL PARAMETERS-1'!$B$5:$J$44,8,FALSE)*VLOOKUP(AirBFYLD2!CA$4,'[1]INTERNAL PARAMETERS-1'!$B$5:$J$44,3,FALSE)</f>
        <v>0</v>
      </c>
      <c r="CB22" s="44">
        <f>AirBFYLD1!CB22*VLOOKUP(AirBFYLD2!CB$4,'[1]INTERNAL PARAMETERS-1'!$B$5:$J$44,5,FALSE)*VLOOKUP(AirBFYLD2!CB$4,'[1]INTERNAL PARAMETERS-1'!$B$5:$J$44,6,FALSE)*VLOOKUP(AirBFYLD2!CB$4,'[1]INTERNAL PARAMETERS-1'!$B$5:$J$44,3,FALSE) + AirBFYLD1!CB22*(1-VLOOKUP(AirBFYLD2!CB$4,'[1]INTERNAL PARAMETERS-1'!$B$5:$J$44,5,FALSE))*VLOOKUP(AirBFYLD2!CB$4,'[1]INTERNAL PARAMETERS-1'!$B$5:$J$44,8,FALSE)*VLOOKUP(AirBFYLD2!CB$4,'[1]INTERNAL PARAMETERS-1'!$B$5:$J$44,3,FALSE)</f>
        <v>0</v>
      </c>
      <c r="CC22" s="44">
        <f>AirBFYLD1!CC22*VLOOKUP(AirBFYLD2!CC$4,'[1]INTERNAL PARAMETERS-1'!$B$5:$J$44,5,FALSE)*VLOOKUP(AirBFYLD2!CC$4,'[1]INTERNAL PARAMETERS-1'!$B$5:$J$44,6,FALSE)*VLOOKUP(AirBFYLD2!CC$4,'[1]INTERNAL PARAMETERS-1'!$B$5:$J$44,3,FALSE) + AirBFYLD1!CC22*(1-VLOOKUP(AirBFYLD2!CC$4,'[1]INTERNAL PARAMETERS-1'!$B$5:$J$44,5,FALSE))*VLOOKUP(AirBFYLD2!CC$4,'[1]INTERNAL PARAMETERS-1'!$B$5:$J$44,8,FALSE)*VLOOKUP(AirBFYLD2!CC$4,'[1]INTERNAL PARAMETERS-1'!$B$5:$J$44,3,FALSE)</f>
        <v>9.3052337307527524E-8</v>
      </c>
      <c r="CD22" s="44">
        <f>AirBFYLD1!CD22*VLOOKUP(AirBFYLD2!CD$4,'[1]INTERNAL PARAMETERS-1'!$B$5:$J$44,5,FALSE)*VLOOKUP(AirBFYLD2!CD$4,'[1]INTERNAL PARAMETERS-1'!$B$5:$J$44,6,FALSE)*VLOOKUP(AirBFYLD2!CD$4,'[1]INTERNAL PARAMETERS-1'!$B$5:$J$44,3,FALSE) + AirBFYLD1!CD22*(1-VLOOKUP(AirBFYLD2!CD$4,'[1]INTERNAL PARAMETERS-1'!$B$5:$J$44,5,FALSE))*VLOOKUP(AirBFYLD2!CD$4,'[1]INTERNAL PARAMETERS-1'!$B$5:$J$44,8,FALSE)*VLOOKUP(AirBFYLD2!CD$4,'[1]INTERNAL PARAMETERS-1'!$B$5:$J$44,3,FALSE)</f>
        <v>4.7107643957097179E-7</v>
      </c>
      <c r="CE22" s="44">
        <f>AirBFYLD1!CE22*VLOOKUP(AirBFYLD2!CE$4,'[1]INTERNAL PARAMETERS-1'!$B$5:$J$44,5,FALSE)*VLOOKUP(AirBFYLD2!CE$4,'[1]INTERNAL PARAMETERS-1'!$B$5:$J$44,6,FALSE)*VLOOKUP(AirBFYLD2!CE$4,'[1]INTERNAL PARAMETERS-1'!$B$5:$J$44,3,FALSE) + AirBFYLD1!CE22*(1-VLOOKUP(AirBFYLD2!CE$4,'[1]INTERNAL PARAMETERS-1'!$B$5:$J$44,5,FALSE))*VLOOKUP(AirBFYLD2!CE$4,'[1]INTERNAL PARAMETERS-1'!$B$5:$J$44,8,FALSE)*VLOOKUP(AirBFYLD2!CE$4,'[1]INTERNAL PARAMETERS-1'!$B$5:$J$44,3,FALSE)</f>
        <v>4.825428348947499E-7</v>
      </c>
      <c r="CF22" s="44">
        <f>AirBFYLD1!CF22*VLOOKUP(AirBFYLD2!CF$4,'[1]INTERNAL PARAMETERS-1'!$B$5:$J$44,5,FALSE)*VLOOKUP(AirBFYLD2!CF$4,'[1]INTERNAL PARAMETERS-1'!$B$5:$J$44,6,FALSE)*VLOOKUP(AirBFYLD2!CF$4,'[1]INTERNAL PARAMETERS-1'!$B$5:$J$44,3,FALSE) + AirBFYLD1!CF22*(1-VLOOKUP(AirBFYLD2!CF$4,'[1]INTERNAL PARAMETERS-1'!$B$5:$J$44,5,FALSE))*VLOOKUP(AirBFYLD2!CF$4,'[1]INTERNAL PARAMETERS-1'!$B$5:$J$44,8,FALSE)*VLOOKUP(AirBFYLD2!CF$4,'[1]INTERNAL PARAMETERS-1'!$B$5:$J$44,3,FALSE)</f>
        <v>0</v>
      </c>
      <c r="CG22" s="44">
        <f>AirBFYLD1!CG22*VLOOKUP(AirBFYLD2!CG$4,'[1]INTERNAL PARAMETERS-1'!$B$5:$J$44,5,FALSE)*VLOOKUP(AirBFYLD2!CG$4,'[1]INTERNAL PARAMETERS-1'!$B$5:$J$44,6,FALSE)*VLOOKUP(AirBFYLD2!CG$4,'[1]INTERNAL PARAMETERS-1'!$B$5:$J$44,3,FALSE) + AirBFYLD1!CG22*(1-VLOOKUP(AirBFYLD2!CG$4,'[1]INTERNAL PARAMETERS-1'!$B$5:$J$44,5,FALSE))*VLOOKUP(AirBFYLD2!CG$4,'[1]INTERNAL PARAMETERS-1'!$B$5:$J$44,8,FALSE)*VLOOKUP(AirBFYLD2!CG$4,'[1]INTERNAL PARAMETERS-1'!$B$5:$J$44,3,FALSE)</f>
        <v>7.6955113777765507E-8</v>
      </c>
      <c r="CH22" s="43">
        <f>AirBFYLD1!CH22*VLOOKUP(AirBFYLD2!CH$4,'[1]INTERNAL PARAMETERS-1'!$B$5:$J$44,5,FALSE)*VLOOKUP(AirBFYLD2!CH$4,'[1]INTERNAL PARAMETERS-1'!$B$5:$J$44,6,FALSE)*VLOOKUP(AirBFYLD2!CH$4,'[1]INTERNAL PARAMETERS-1'!$B$5:$J$44,3,FALSE) + AirBFYLD1!CH22*(1-VLOOKUP(AirBFYLD2!CH$4,'[1]INTERNAL PARAMETERS-1'!$B$5:$J$44,5,FALSE))*VLOOKUP(AirBFYLD2!CH$4,'[1]INTERNAL PARAMETERS-1'!$B$5:$J$44,8,FALSE)*VLOOKUP(AirBFYLD2!CH$4,'[1]INTERNAL PARAMETERS-1'!$B$5:$J$44,3,FALSE)</f>
        <v>0</v>
      </c>
      <c r="CJ22" s="45">
        <f t="shared" si="0"/>
        <v>1.3075297698856103E-3</v>
      </c>
      <c r="CK22" s="43">
        <f t="shared" si="1"/>
        <v>6.9958269196012171E-4</v>
      </c>
    </row>
    <row r="23" spans="2:89" x14ac:dyDescent="0.5">
      <c r="B23" s="58" t="s">
        <v>5</v>
      </c>
      <c r="C23" s="57" t="s">
        <v>50</v>
      </c>
      <c r="D23" s="57" t="s">
        <v>67</v>
      </c>
      <c r="E23" s="133">
        <f>AirBF!X23</f>
        <v>0.82970377589477162</v>
      </c>
      <c r="F23" s="56">
        <f>'[1]INTERNAL PARAMETERS-1'!M5</f>
        <v>85.012</v>
      </c>
      <c r="G23" s="45">
        <f>AirBFYLD1!G23*VLOOKUP(AirBFYLD2!G$4,'[1]INTERNAL PARAMETERS-1'!$B$5:$J$44,5,FALSE)*VLOOKUP(AirBFYLD2!G$4,'[1]INTERNAL PARAMETERS-1'!$B$5:$J$44,7,FALSE)*AirBFYLD2!$F23 + AirBFYLD1!G23*(1-VLOOKUP(AirBFYLD2!G$4,'[1]INTERNAL PARAMETERS-1'!$B$5:$J$44,5,FALSE))*VLOOKUP(AirBFYLD2!G$4,'[1]INTERNAL PARAMETERS-1'!$B$5:$J$44,9,FALSE)*AirBFYLD2!$F23</f>
        <v>5.2346679696939305E-2</v>
      </c>
      <c r="H23" s="44">
        <f>AirBFYLD1!H23*VLOOKUP(AirBFYLD2!H$4,'[1]INTERNAL PARAMETERS-1'!$B$5:$J$44,5,FALSE)*VLOOKUP(AirBFYLD2!H$4,'[1]INTERNAL PARAMETERS-1'!$B$5:$J$44,7,FALSE)*AirBFYLD2!$F23 + AirBFYLD1!H23*(1-VLOOKUP(AirBFYLD2!H$4,'[1]INTERNAL PARAMETERS-1'!$B$5:$J$44,5,FALSE))*VLOOKUP(AirBFYLD2!H$4,'[1]INTERNAL PARAMETERS-1'!$B$5:$J$44,9,FALSE)*AirBFYLD2!$F23</f>
        <v>1.7537767051832524E-2</v>
      </c>
      <c r="I23" s="44">
        <f>AirBFYLD1!I23*VLOOKUP(AirBFYLD2!I$4,'[1]INTERNAL PARAMETERS-1'!$B$5:$J$44,5,FALSE)*VLOOKUP(AirBFYLD2!I$4,'[1]INTERNAL PARAMETERS-1'!$B$5:$J$44,7,FALSE)*AirBFYLD2!$F23 + AirBFYLD1!I23*(1-VLOOKUP(AirBFYLD2!I$4,'[1]INTERNAL PARAMETERS-1'!$B$5:$J$44,5,FALSE))*VLOOKUP(AirBFYLD2!I$4,'[1]INTERNAL PARAMETERS-1'!$B$5:$J$44,9,FALSE)*AirBFYLD2!$F23</f>
        <v>0.1894331835737478</v>
      </c>
      <c r="J23" s="44">
        <f>AirBFYLD1!J23*VLOOKUP(AirBFYLD2!J$4,'[1]INTERNAL PARAMETERS-1'!$B$5:$J$44,5,FALSE)*VLOOKUP(AirBFYLD2!J$4,'[1]INTERNAL PARAMETERS-1'!$B$5:$J$44,7,FALSE)*AirBFYLD2!$F23 + AirBFYLD1!J23*(1-VLOOKUP(AirBFYLD2!J$4,'[1]INTERNAL PARAMETERS-1'!$B$5:$J$44,5,FALSE))*VLOOKUP(AirBFYLD2!J$4,'[1]INTERNAL PARAMETERS-1'!$B$5:$J$44,9,FALSE)*AirBFYLD2!$F23</f>
        <v>0</v>
      </c>
      <c r="K23" s="44">
        <f>AirBFYLD1!K23*VLOOKUP(AirBFYLD2!K$4,'[1]INTERNAL PARAMETERS-1'!$B$5:$J$44,5,FALSE)*VLOOKUP(AirBFYLD2!K$4,'[1]INTERNAL PARAMETERS-1'!$B$5:$J$44,7,FALSE)*AirBFYLD2!$F23 + AirBFYLD1!K23*(1-VLOOKUP(AirBFYLD2!K$4,'[1]INTERNAL PARAMETERS-1'!$B$5:$J$44,5,FALSE))*VLOOKUP(AirBFYLD2!K$4,'[1]INTERNAL PARAMETERS-1'!$B$5:$J$44,9,FALSE)*AirBFYLD2!$F23</f>
        <v>0</v>
      </c>
      <c r="L23" s="44">
        <f>AirBFYLD1!L23*VLOOKUP(AirBFYLD2!L$4,'[1]INTERNAL PARAMETERS-1'!$B$5:$J$44,5,FALSE)*VLOOKUP(AirBFYLD2!L$4,'[1]INTERNAL PARAMETERS-1'!$B$5:$J$44,7,FALSE)*AirBFYLD2!$F23 + AirBFYLD1!L23*(1-VLOOKUP(AirBFYLD2!L$4,'[1]INTERNAL PARAMETERS-1'!$B$5:$J$44,5,FALSE))*VLOOKUP(AirBFYLD2!L$4,'[1]INTERNAL PARAMETERS-1'!$B$5:$J$44,9,FALSE)*AirBFYLD2!$F23</f>
        <v>0</v>
      </c>
      <c r="M23" s="44">
        <f>AirBFYLD1!M23*VLOOKUP(AirBFYLD2!M$4,'[1]INTERNAL PARAMETERS-1'!$B$5:$J$44,5,FALSE)*VLOOKUP(AirBFYLD2!M$4,'[1]INTERNAL PARAMETERS-1'!$B$5:$J$44,7,FALSE)*AirBFYLD2!$F23 + AirBFYLD1!M23*(1-VLOOKUP(AirBFYLD2!M$4,'[1]INTERNAL PARAMETERS-1'!$B$5:$J$44,5,FALSE))*VLOOKUP(AirBFYLD2!M$4,'[1]INTERNAL PARAMETERS-1'!$B$5:$J$44,9,FALSE)*AirBFYLD2!$F23</f>
        <v>2.0618317026796906E-3</v>
      </c>
      <c r="N23" s="44">
        <f>AirBFYLD1!N23*VLOOKUP(AirBFYLD2!N$4,'[1]INTERNAL PARAMETERS-1'!$B$5:$J$44,5,FALSE)*VLOOKUP(AirBFYLD2!N$4,'[1]INTERNAL PARAMETERS-1'!$B$5:$J$44,7,FALSE)*AirBFYLD2!$F23 + AirBFYLD1!N23*(1-VLOOKUP(AirBFYLD2!N$4,'[1]INTERNAL PARAMETERS-1'!$B$5:$J$44,5,FALSE))*VLOOKUP(AirBFYLD2!N$4,'[1]INTERNAL PARAMETERS-1'!$B$5:$J$44,9,FALSE)*AirBFYLD2!$F23</f>
        <v>1.4960126512965364E-3</v>
      </c>
      <c r="O23" s="44">
        <f>AirBFYLD1!O23*VLOOKUP(AirBFYLD2!O$4,'[1]INTERNAL PARAMETERS-1'!$B$5:$J$44,5,FALSE)*VLOOKUP(AirBFYLD2!O$4,'[1]INTERNAL PARAMETERS-1'!$B$5:$J$44,7,FALSE)*AirBFYLD2!$F23 + AirBFYLD1!O23*(1-VLOOKUP(AirBFYLD2!O$4,'[1]INTERNAL PARAMETERS-1'!$B$5:$J$44,5,FALSE))*VLOOKUP(AirBFYLD2!O$4,'[1]INTERNAL PARAMETERS-1'!$B$5:$J$44,9,FALSE)*AirBFYLD2!$F23</f>
        <v>0</v>
      </c>
      <c r="P23" s="44">
        <f>AirBFYLD1!P23*VLOOKUP(AirBFYLD2!P$4,'[1]INTERNAL PARAMETERS-1'!$B$5:$J$44,5,FALSE)*VLOOKUP(AirBFYLD2!P$4,'[1]INTERNAL PARAMETERS-1'!$B$5:$J$44,7,FALSE)*AirBFYLD2!$F23 + AirBFYLD1!P23*(1-VLOOKUP(AirBFYLD2!P$4,'[1]INTERNAL PARAMETERS-1'!$B$5:$J$44,5,FALSE))*VLOOKUP(AirBFYLD2!P$4,'[1]INTERNAL PARAMETERS-1'!$B$5:$J$44,9,FALSE)*AirBFYLD2!$F23</f>
        <v>0</v>
      </c>
      <c r="Q23" s="44">
        <f>AirBFYLD1!Q23*VLOOKUP(AirBFYLD2!Q$4,'[1]INTERNAL PARAMETERS-1'!$B$5:$J$44,5,FALSE)*VLOOKUP(AirBFYLD2!Q$4,'[1]INTERNAL PARAMETERS-1'!$B$5:$J$44,7,FALSE)*AirBFYLD2!$F23 + AirBFYLD1!Q23*(1-VLOOKUP(AirBFYLD2!Q$4,'[1]INTERNAL PARAMETERS-1'!$B$5:$J$44,5,FALSE))*VLOOKUP(AirBFYLD2!Q$4,'[1]INTERNAL PARAMETERS-1'!$B$5:$J$44,9,FALSE)*AirBFYLD2!$F23</f>
        <v>0</v>
      </c>
      <c r="R23" s="44">
        <f>AirBFYLD1!R23*VLOOKUP(AirBFYLD2!R$4,'[1]INTERNAL PARAMETERS-1'!$B$5:$J$44,5,FALSE)*VLOOKUP(AirBFYLD2!R$4,'[1]INTERNAL PARAMETERS-1'!$B$5:$J$44,7,FALSE)*AirBFYLD2!$F23 + AirBFYLD1!R23*(1-VLOOKUP(AirBFYLD2!R$4,'[1]INTERNAL PARAMETERS-1'!$B$5:$J$44,5,FALSE))*VLOOKUP(AirBFYLD2!R$4,'[1]INTERNAL PARAMETERS-1'!$B$5:$J$44,9,FALSE)*AirBFYLD2!$F23</f>
        <v>4.7398241853919831E-3</v>
      </c>
      <c r="S23" s="44">
        <f>AirBFYLD1!S23*VLOOKUP(AirBFYLD2!S$4,'[1]INTERNAL PARAMETERS-1'!$B$5:$J$44,5,FALSE)*VLOOKUP(AirBFYLD2!S$4,'[1]INTERNAL PARAMETERS-1'!$B$5:$J$44,7,FALSE)*AirBFYLD2!$F23 + AirBFYLD1!S23*(1-VLOOKUP(AirBFYLD2!S$4,'[1]INTERNAL PARAMETERS-1'!$B$5:$J$44,5,FALSE))*VLOOKUP(AirBFYLD2!S$4,'[1]INTERNAL PARAMETERS-1'!$B$5:$J$44,9,FALSE)*AirBFYLD2!$F23</f>
        <v>7.4817713266521133E-2</v>
      </c>
      <c r="T23" s="44">
        <f>AirBFYLD1!T23*VLOOKUP(AirBFYLD2!T$4,'[1]INTERNAL PARAMETERS-1'!$B$5:$J$44,5,FALSE)*VLOOKUP(AirBFYLD2!T$4,'[1]INTERNAL PARAMETERS-1'!$B$5:$J$44,7,FALSE)*AirBFYLD2!$F23 + AirBFYLD1!T23*(1-VLOOKUP(AirBFYLD2!T$4,'[1]INTERNAL PARAMETERS-1'!$B$5:$J$44,5,FALSE))*VLOOKUP(AirBFYLD2!T$4,'[1]INTERNAL PARAMETERS-1'!$B$5:$J$44,9,FALSE)*AirBFYLD2!$F23</f>
        <v>8.8871703476099684E-3</v>
      </c>
      <c r="U23" s="44">
        <f>AirBFYLD1!U23*VLOOKUP(AirBFYLD2!U$4,'[1]INTERNAL PARAMETERS-1'!$B$5:$J$44,5,FALSE)*VLOOKUP(AirBFYLD2!U$4,'[1]INTERNAL PARAMETERS-1'!$B$5:$J$44,7,FALSE)*AirBFYLD2!$F23 + AirBFYLD1!U23*(1-VLOOKUP(AirBFYLD2!U$4,'[1]INTERNAL PARAMETERS-1'!$B$5:$J$44,5,FALSE))*VLOOKUP(AirBFYLD2!U$4,'[1]INTERNAL PARAMETERS-1'!$B$5:$J$44,9,FALSE)*AirBFYLD2!$F23</f>
        <v>2.6780644281852372E-3</v>
      </c>
      <c r="V23" s="44">
        <f>AirBFYLD1!V23*VLOOKUP(AirBFYLD2!V$4,'[1]INTERNAL PARAMETERS-1'!$B$5:$J$44,5,FALSE)*VLOOKUP(AirBFYLD2!V$4,'[1]INTERNAL PARAMETERS-1'!$B$5:$J$44,7,FALSE)*AirBFYLD2!$F23 + AirBFYLD1!V23*(1-VLOOKUP(AirBFYLD2!V$4,'[1]INTERNAL PARAMETERS-1'!$B$5:$J$44,5,FALSE))*VLOOKUP(AirBFYLD2!V$4,'[1]INTERNAL PARAMETERS-1'!$B$5:$J$44,9,FALSE)*AirBFYLD2!$F23</f>
        <v>4.1645445511883747E-2</v>
      </c>
      <c r="W23" s="44">
        <f>AirBFYLD1!W23*VLOOKUP(AirBFYLD2!W$4,'[1]INTERNAL PARAMETERS-1'!$B$5:$J$44,5,FALSE)*VLOOKUP(AirBFYLD2!W$4,'[1]INTERNAL PARAMETERS-1'!$B$5:$J$44,7,FALSE)*AirBFYLD2!$F23 + AirBFYLD1!W23*(1-VLOOKUP(AirBFYLD2!W$4,'[1]INTERNAL PARAMETERS-1'!$B$5:$J$44,5,FALSE))*VLOOKUP(AirBFYLD2!W$4,'[1]INTERNAL PARAMETERS-1'!$B$5:$J$44,9,FALSE)*AirBFYLD2!$F23</f>
        <v>0</v>
      </c>
      <c r="X23" s="44">
        <f>AirBFYLD1!X23*VLOOKUP(AirBFYLD2!X$4,'[1]INTERNAL PARAMETERS-1'!$B$5:$J$44,5,FALSE)*VLOOKUP(AirBFYLD2!X$4,'[1]INTERNAL PARAMETERS-1'!$B$5:$J$44,7,FALSE)*AirBFYLD2!$F23 + AirBFYLD1!X23*(1-VLOOKUP(AirBFYLD2!X$4,'[1]INTERNAL PARAMETERS-1'!$B$5:$J$44,5,FALSE))*VLOOKUP(AirBFYLD2!X$4,'[1]INTERNAL PARAMETERS-1'!$B$5:$J$44,9,FALSE)*AirBFYLD2!$F23</f>
        <v>0</v>
      </c>
      <c r="Y23" s="44">
        <f>AirBFYLD1!Y23*VLOOKUP(AirBFYLD2!Y$4,'[1]INTERNAL PARAMETERS-1'!$B$5:$J$44,5,FALSE)*VLOOKUP(AirBFYLD2!Y$4,'[1]INTERNAL PARAMETERS-1'!$B$5:$J$44,7,FALSE)*AirBFYLD2!$F23 + AirBFYLD1!Y23*(1-VLOOKUP(AirBFYLD2!Y$4,'[1]INTERNAL PARAMETERS-1'!$B$5:$J$44,5,FALSE))*VLOOKUP(AirBFYLD2!Y$4,'[1]INTERNAL PARAMETERS-1'!$B$5:$J$44,9,FALSE)*AirBFYLD2!$F23</f>
        <v>0</v>
      </c>
      <c r="Z23" s="44">
        <f>AirBFYLD1!Z23*VLOOKUP(AirBFYLD2!Z$4,'[1]INTERNAL PARAMETERS-1'!$B$5:$J$44,5,FALSE)*VLOOKUP(AirBFYLD2!Z$4,'[1]INTERNAL PARAMETERS-1'!$B$5:$J$44,7,FALSE)*AirBFYLD2!$F23 + AirBFYLD1!Z23*(1-VLOOKUP(AirBFYLD2!Z$4,'[1]INTERNAL PARAMETERS-1'!$B$5:$J$44,5,FALSE))*VLOOKUP(AirBFYLD2!Z$4,'[1]INTERNAL PARAMETERS-1'!$B$5:$J$44,9,FALSE)*AirBFYLD2!$F23</f>
        <v>0</v>
      </c>
      <c r="AA23" s="44">
        <f>AirBFYLD1!AA23*VLOOKUP(AirBFYLD2!AA$4,'[1]INTERNAL PARAMETERS-1'!$B$5:$J$44,5,FALSE)*VLOOKUP(AirBFYLD2!AA$4,'[1]INTERNAL PARAMETERS-1'!$B$5:$J$44,7,FALSE)*AirBFYLD2!$F23 + AirBFYLD1!AA23*(1-VLOOKUP(AirBFYLD2!AA$4,'[1]INTERNAL PARAMETERS-1'!$B$5:$J$44,5,FALSE))*VLOOKUP(AirBFYLD2!AA$4,'[1]INTERNAL PARAMETERS-1'!$B$5:$J$44,9,FALSE)*AirBFYLD2!$F23</f>
        <v>0</v>
      </c>
      <c r="AB23" s="44">
        <f>AirBFYLD1!AB23*VLOOKUP(AirBFYLD2!AB$4,'[1]INTERNAL PARAMETERS-1'!$B$5:$J$44,5,FALSE)*VLOOKUP(AirBFYLD2!AB$4,'[1]INTERNAL PARAMETERS-1'!$B$5:$J$44,7,FALSE)*AirBFYLD2!$F23 + AirBFYLD1!AB23*(1-VLOOKUP(AirBFYLD2!AB$4,'[1]INTERNAL PARAMETERS-1'!$B$5:$J$44,5,FALSE))*VLOOKUP(AirBFYLD2!AB$4,'[1]INTERNAL PARAMETERS-1'!$B$5:$J$44,9,FALSE)*AirBFYLD2!$F23</f>
        <v>0</v>
      </c>
      <c r="AC23" s="44">
        <f>AirBFYLD1!AC23*VLOOKUP(AirBFYLD2!AC$4,'[1]INTERNAL PARAMETERS-1'!$B$5:$J$44,5,FALSE)*VLOOKUP(AirBFYLD2!AC$4,'[1]INTERNAL PARAMETERS-1'!$B$5:$J$44,7,FALSE)*AirBFYLD2!$F23 + AirBFYLD1!AC23*(1-VLOOKUP(AirBFYLD2!AC$4,'[1]INTERNAL PARAMETERS-1'!$B$5:$J$44,5,FALSE))*VLOOKUP(AirBFYLD2!AC$4,'[1]INTERNAL PARAMETERS-1'!$B$5:$J$44,9,FALSE)*AirBFYLD2!$F23</f>
        <v>0</v>
      </c>
      <c r="AD23" s="44">
        <f>AirBFYLD1!AD23*VLOOKUP(AirBFYLD2!AD$4,'[1]INTERNAL PARAMETERS-1'!$B$5:$J$44,5,FALSE)*VLOOKUP(AirBFYLD2!AD$4,'[1]INTERNAL PARAMETERS-1'!$B$5:$J$44,7,FALSE)*AirBFYLD2!$F23 + AirBFYLD1!AD23*(1-VLOOKUP(AirBFYLD2!AD$4,'[1]INTERNAL PARAMETERS-1'!$B$5:$J$44,5,FALSE))*VLOOKUP(AirBFYLD2!AD$4,'[1]INTERNAL PARAMETERS-1'!$B$5:$J$44,9,FALSE)*AirBFYLD2!$F23</f>
        <v>0</v>
      </c>
      <c r="AE23" s="44">
        <f>AirBFYLD1!AE23*VLOOKUP(AirBFYLD2!AE$4,'[1]INTERNAL PARAMETERS-1'!$B$5:$J$44,5,FALSE)*VLOOKUP(AirBFYLD2!AE$4,'[1]INTERNAL PARAMETERS-1'!$B$5:$J$44,7,FALSE)*AirBFYLD2!$F23 + AirBFYLD1!AE23*(1-VLOOKUP(AirBFYLD2!AE$4,'[1]INTERNAL PARAMETERS-1'!$B$5:$J$44,5,FALSE))*VLOOKUP(AirBFYLD2!AE$4,'[1]INTERNAL PARAMETERS-1'!$B$5:$J$44,9,FALSE)*AirBFYLD2!$F23</f>
        <v>0</v>
      </c>
      <c r="AF23" s="44">
        <f>AirBFYLD1!AF23*VLOOKUP(AirBFYLD2!AF$4,'[1]INTERNAL PARAMETERS-1'!$B$5:$J$44,5,FALSE)*VLOOKUP(AirBFYLD2!AF$4,'[1]INTERNAL PARAMETERS-1'!$B$5:$J$44,7,FALSE)*AirBFYLD2!$F23 + AirBFYLD1!AF23*(1-VLOOKUP(AirBFYLD2!AF$4,'[1]INTERNAL PARAMETERS-1'!$B$5:$J$44,5,FALSE))*VLOOKUP(AirBFYLD2!AF$4,'[1]INTERNAL PARAMETERS-1'!$B$5:$J$44,9,FALSE)*AirBFYLD2!$F23</f>
        <v>0</v>
      </c>
      <c r="AG23" s="44">
        <f>AirBFYLD1!AG23*VLOOKUP(AirBFYLD2!AG$4,'[1]INTERNAL PARAMETERS-1'!$B$5:$J$44,5,FALSE)*VLOOKUP(AirBFYLD2!AG$4,'[1]INTERNAL PARAMETERS-1'!$B$5:$J$44,7,FALSE)*AirBFYLD2!$F23 + AirBFYLD1!AG23*(1-VLOOKUP(AirBFYLD2!AG$4,'[1]INTERNAL PARAMETERS-1'!$B$5:$J$44,5,FALSE))*VLOOKUP(AirBFYLD2!AG$4,'[1]INTERNAL PARAMETERS-1'!$B$5:$J$44,9,FALSE)*AirBFYLD2!$F23</f>
        <v>0</v>
      </c>
      <c r="AH23" s="44">
        <f>AirBFYLD1!AH23*VLOOKUP(AirBFYLD2!AH$4,'[1]INTERNAL PARAMETERS-1'!$B$5:$J$44,5,FALSE)*VLOOKUP(AirBFYLD2!AH$4,'[1]INTERNAL PARAMETERS-1'!$B$5:$J$44,7,FALSE)*AirBFYLD2!$F23 + AirBFYLD1!AH23*(1-VLOOKUP(AirBFYLD2!AH$4,'[1]INTERNAL PARAMETERS-1'!$B$5:$J$44,5,FALSE))*VLOOKUP(AirBFYLD2!AH$4,'[1]INTERNAL PARAMETERS-1'!$B$5:$J$44,9,FALSE)*AirBFYLD2!$F23</f>
        <v>0</v>
      </c>
      <c r="AI23" s="44">
        <f>AirBFYLD1!AI23*VLOOKUP(AirBFYLD2!AI$4,'[1]INTERNAL PARAMETERS-1'!$B$5:$J$44,5,FALSE)*VLOOKUP(AirBFYLD2!AI$4,'[1]INTERNAL PARAMETERS-1'!$B$5:$J$44,7,FALSE)*AirBFYLD2!$F23 + AirBFYLD1!AI23*(1-VLOOKUP(AirBFYLD2!AI$4,'[1]INTERNAL PARAMETERS-1'!$B$5:$J$44,5,FALSE))*VLOOKUP(AirBFYLD2!AI$4,'[1]INTERNAL PARAMETERS-1'!$B$5:$J$44,9,FALSE)*AirBFYLD2!$F23</f>
        <v>1.481230325323693E-4</v>
      </c>
      <c r="AJ23" s="44">
        <f>AirBFYLD1!AJ23*VLOOKUP(AirBFYLD2!AJ$4,'[1]INTERNAL PARAMETERS-1'!$B$5:$J$44,5,FALSE)*VLOOKUP(AirBFYLD2!AJ$4,'[1]INTERNAL PARAMETERS-1'!$B$5:$J$44,7,FALSE)*AirBFYLD2!$F23 + AirBFYLD1!AJ23*(1-VLOOKUP(AirBFYLD2!AJ$4,'[1]INTERNAL PARAMETERS-1'!$B$5:$J$44,5,FALSE))*VLOOKUP(AirBFYLD2!AJ$4,'[1]INTERNAL PARAMETERS-1'!$B$5:$J$44,9,FALSE)*AirBFYLD2!$F23</f>
        <v>0</v>
      </c>
      <c r="AK23" s="44">
        <f>AirBFYLD1!AK23*VLOOKUP(AirBFYLD2!AK$4,'[1]INTERNAL PARAMETERS-1'!$B$5:$J$44,5,FALSE)*VLOOKUP(AirBFYLD2!AK$4,'[1]INTERNAL PARAMETERS-1'!$B$5:$J$44,7,FALSE)*AirBFYLD2!$F23 + AirBFYLD1!AK23*(1-VLOOKUP(AirBFYLD2!AK$4,'[1]INTERNAL PARAMETERS-1'!$B$5:$J$44,5,FALSE))*VLOOKUP(AirBFYLD2!AK$4,'[1]INTERNAL PARAMETERS-1'!$B$5:$J$44,9,FALSE)*AirBFYLD2!$F23</f>
        <v>0</v>
      </c>
      <c r="AL23" s="44">
        <f>AirBFYLD1!AL23*VLOOKUP(AirBFYLD2!AL$4,'[1]INTERNAL PARAMETERS-1'!$B$5:$J$44,5,FALSE)*VLOOKUP(AirBFYLD2!AL$4,'[1]INTERNAL PARAMETERS-1'!$B$5:$J$44,7,FALSE)*AirBFYLD2!$F23 + AirBFYLD1!AL23*(1-VLOOKUP(AirBFYLD2!AL$4,'[1]INTERNAL PARAMETERS-1'!$B$5:$J$44,5,FALSE))*VLOOKUP(AirBFYLD2!AL$4,'[1]INTERNAL PARAMETERS-1'!$B$5:$J$44,9,FALSE)*AirBFYLD2!$F23</f>
        <v>0</v>
      </c>
      <c r="AM23" s="44">
        <f>AirBFYLD1!AM23*VLOOKUP(AirBFYLD2!AM$4,'[1]INTERNAL PARAMETERS-1'!$B$5:$J$44,5,FALSE)*VLOOKUP(AirBFYLD2!AM$4,'[1]INTERNAL PARAMETERS-1'!$B$5:$J$44,7,FALSE)*AirBFYLD2!$F23 + AirBFYLD1!AM23*(1-VLOOKUP(AirBFYLD2!AM$4,'[1]INTERNAL PARAMETERS-1'!$B$5:$J$44,5,FALSE))*VLOOKUP(AirBFYLD2!AM$4,'[1]INTERNAL PARAMETERS-1'!$B$5:$J$44,9,FALSE)*AirBFYLD2!$F23</f>
        <v>0</v>
      </c>
      <c r="AN23" s="44">
        <f>AirBFYLD1!AN23*VLOOKUP(AirBFYLD2!AN$4,'[1]INTERNAL PARAMETERS-1'!$B$5:$J$44,5,FALSE)*VLOOKUP(AirBFYLD2!AN$4,'[1]INTERNAL PARAMETERS-1'!$B$5:$J$44,7,FALSE)*AirBFYLD2!$F23 + AirBFYLD1!AN23*(1-VLOOKUP(AirBFYLD2!AN$4,'[1]INTERNAL PARAMETERS-1'!$B$5:$J$44,5,FALSE))*VLOOKUP(AirBFYLD2!AN$4,'[1]INTERNAL PARAMETERS-1'!$B$5:$J$44,9,FALSE)*AirBFYLD2!$F23</f>
        <v>0</v>
      </c>
      <c r="AO23" s="44">
        <f>AirBFYLD1!AO23*VLOOKUP(AirBFYLD2!AO$4,'[1]INTERNAL PARAMETERS-1'!$B$5:$J$44,5,FALSE)*VLOOKUP(AirBFYLD2!AO$4,'[1]INTERNAL PARAMETERS-1'!$B$5:$J$44,7,FALSE)*AirBFYLD2!$F23 + AirBFYLD1!AO23*(1-VLOOKUP(AirBFYLD2!AO$4,'[1]INTERNAL PARAMETERS-1'!$B$5:$J$44,5,FALSE))*VLOOKUP(AirBFYLD2!AO$4,'[1]INTERNAL PARAMETERS-1'!$B$5:$J$44,9,FALSE)*AirBFYLD2!$F23</f>
        <v>0</v>
      </c>
      <c r="AP23" s="44">
        <f>AirBFYLD1!AP23*VLOOKUP(AirBFYLD2!AP$4,'[1]INTERNAL PARAMETERS-1'!$B$5:$J$44,5,FALSE)*VLOOKUP(AirBFYLD2!AP$4,'[1]INTERNAL PARAMETERS-1'!$B$5:$J$44,7,FALSE)*AirBFYLD2!$F23 + AirBFYLD1!AP23*(1-VLOOKUP(AirBFYLD2!AP$4,'[1]INTERNAL PARAMETERS-1'!$B$5:$J$44,5,FALSE))*VLOOKUP(AirBFYLD2!AP$4,'[1]INTERNAL PARAMETERS-1'!$B$5:$J$44,9,FALSE)*AirBFYLD2!$F23</f>
        <v>0</v>
      </c>
      <c r="AQ23" s="44">
        <f>AirBFYLD1!AQ23*VLOOKUP(AirBFYLD2!AQ$4,'[1]INTERNAL PARAMETERS-1'!$B$5:$J$44,5,FALSE)*VLOOKUP(AirBFYLD2!AQ$4,'[1]INTERNAL PARAMETERS-1'!$B$5:$J$44,7,FALSE)*AirBFYLD2!$F23 + AirBFYLD1!AQ23*(1-VLOOKUP(AirBFYLD2!AQ$4,'[1]INTERNAL PARAMETERS-1'!$B$5:$J$44,5,FALSE))*VLOOKUP(AirBFYLD2!AQ$4,'[1]INTERNAL PARAMETERS-1'!$B$5:$J$44,9,FALSE)*AirBFYLD2!$F23</f>
        <v>0</v>
      </c>
      <c r="AR23" s="44">
        <f>AirBFYLD1!AR23*VLOOKUP(AirBFYLD2!AR$4,'[1]INTERNAL PARAMETERS-1'!$B$5:$J$44,5,FALSE)*VLOOKUP(AirBFYLD2!AR$4,'[1]INTERNAL PARAMETERS-1'!$B$5:$J$44,7,FALSE)*AirBFYLD2!$F23 + AirBFYLD1!AR23*(1-VLOOKUP(AirBFYLD2!AR$4,'[1]INTERNAL PARAMETERS-1'!$B$5:$J$44,5,FALSE))*VLOOKUP(AirBFYLD2!AR$4,'[1]INTERNAL PARAMETERS-1'!$B$5:$J$44,9,FALSE)*AirBFYLD2!$F23</f>
        <v>0</v>
      </c>
      <c r="AS23" s="44">
        <f>AirBFYLD1!AS23*VLOOKUP(AirBFYLD2!AS$4,'[1]INTERNAL PARAMETERS-1'!$B$5:$J$44,5,FALSE)*VLOOKUP(AirBFYLD2!AS$4,'[1]INTERNAL PARAMETERS-1'!$B$5:$J$44,7,FALSE)*AirBFYLD2!$F23 + AirBFYLD1!AS23*(1-VLOOKUP(AirBFYLD2!AS$4,'[1]INTERNAL PARAMETERS-1'!$B$5:$J$44,5,FALSE))*VLOOKUP(AirBFYLD2!AS$4,'[1]INTERNAL PARAMETERS-1'!$B$5:$J$44,9,FALSE)*AirBFYLD2!$F23</f>
        <v>0</v>
      </c>
      <c r="AT23" s="43">
        <f>AirBFYLD1!AT23*VLOOKUP(AirBFYLD2!AT$4,'[1]INTERNAL PARAMETERS-1'!$B$5:$J$44,5,FALSE)*VLOOKUP(AirBFYLD2!AT$4,'[1]INTERNAL PARAMETERS-1'!$B$5:$J$44,7,FALSE)*AirBFYLD2!$F23 + AirBFYLD1!AT23*(1-VLOOKUP(AirBFYLD2!AT$4,'[1]INTERNAL PARAMETERS-1'!$B$5:$J$44,5,FALSE))*VLOOKUP(AirBFYLD2!AT$4,'[1]INTERNAL PARAMETERS-1'!$B$5:$J$44,9,FALSE)*AirBFYLD2!$F23</f>
        <v>0</v>
      </c>
      <c r="AU23" s="45">
        <f>AirBFYLD1!AU23*VLOOKUP(AirBFYLD2!AU$4,'[1]INTERNAL PARAMETERS-1'!$B$5:$J$44,5,FALSE)*VLOOKUP(AirBFYLD2!AU$4,'[1]INTERNAL PARAMETERS-1'!$B$5:$J$44,6,FALSE)*VLOOKUP(AirBFYLD2!AU$4,'[1]INTERNAL PARAMETERS-1'!$B$5:$J$44,3,FALSE) + AirBFYLD1!AU23*(1-VLOOKUP(AirBFYLD2!AU$4,'[1]INTERNAL PARAMETERS-1'!$B$5:$J$44,5,FALSE))*VLOOKUP(AirBFYLD2!AU$4,'[1]INTERNAL PARAMETERS-1'!$B$5:$J$44,8,FALSE)*VLOOKUP(AirBFYLD2!AU$4,'[1]INTERNAL PARAMETERS-1'!$B$5:$J$44,3,FALSE)</f>
        <v>0</v>
      </c>
      <c r="AV23" s="44">
        <f>AirBFYLD1!AV23*VLOOKUP(AirBFYLD2!AV$4,'[1]INTERNAL PARAMETERS-1'!$B$5:$J$44,5,FALSE)*VLOOKUP(AirBFYLD2!AV$4,'[1]INTERNAL PARAMETERS-1'!$B$5:$J$44,6,FALSE)*VLOOKUP(AirBFYLD2!AV$4,'[1]INTERNAL PARAMETERS-1'!$B$5:$J$44,3,FALSE) + AirBFYLD1!AV23*(1-VLOOKUP(AirBFYLD2!AV$4,'[1]INTERNAL PARAMETERS-1'!$B$5:$J$44,5,FALSE))*VLOOKUP(AirBFYLD2!AV$4,'[1]INTERNAL PARAMETERS-1'!$B$5:$J$44,8,FALSE)*VLOOKUP(AirBFYLD2!AV$4,'[1]INTERNAL PARAMETERS-1'!$B$5:$J$44,3,FALSE)</f>
        <v>0</v>
      </c>
      <c r="AW23" s="44">
        <f>AirBFYLD1!AW23*VLOOKUP(AirBFYLD2!AW$4,'[1]INTERNAL PARAMETERS-1'!$B$5:$J$44,5,FALSE)*VLOOKUP(AirBFYLD2!AW$4,'[1]INTERNAL PARAMETERS-1'!$B$5:$J$44,6,FALSE)*VLOOKUP(AirBFYLD2!AW$4,'[1]INTERNAL PARAMETERS-1'!$B$5:$J$44,3,FALSE) + AirBFYLD1!AW23*(1-VLOOKUP(AirBFYLD2!AW$4,'[1]INTERNAL PARAMETERS-1'!$B$5:$J$44,5,FALSE))*VLOOKUP(AirBFYLD2!AW$4,'[1]INTERNAL PARAMETERS-1'!$B$5:$J$44,8,FALSE)*VLOOKUP(AirBFYLD2!AW$4,'[1]INTERNAL PARAMETERS-1'!$B$5:$J$44,3,FALSE)</f>
        <v>2.6309165844156275E-3</v>
      </c>
      <c r="AX23" s="44">
        <f>AirBFYLD1!AX23*VLOOKUP(AirBFYLD2!AX$4,'[1]INTERNAL PARAMETERS-1'!$B$5:$J$44,5,FALSE)*VLOOKUP(AirBFYLD2!AX$4,'[1]INTERNAL PARAMETERS-1'!$B$5:$J$44,6,FALSE)*VLOOKUP(AirBFYLD2!AX$4,'[1]INTERNAL PARAMETERS-1'!$B$5:$J$44,3,FALSE) + AirBFYLD1!AX23*(1-VLOOKUP(AirBFYLD2!AX$4,'[1]INTERNAL PARAMETERS-1'!$B$5:$J$44,5,FALSE))*VLOOKUP(AirBFYLD2!AX$4,'[1]INTERNAL PARAMETERS-1'!$B$5:$J$44,8,FALSE)*VLOOKUP(AirBFYLD2!AX$4,'[1]INTERNAL PARAMETERS-1'!$B$5:$J$44,3,FALSE)</f>
        <v>0</v>
      </c>
      <c r="AY23" s="44">
        <f>AirBFYLD1!AY23*VLOOKUP(AirBFYLD2!AY$4,'[1]INTERNAL PARAMETERS-1'!$B$5:$J$44,5,FALSE)*VLOOKUP(AirBFYLD2!AY$4,'[1]INTERNAL PARAMETERS-1'!$B$5:$J$44,6,FALSE)*VLOOKUP(AirBFYLD2!AY$4,'[1]INTERNAL PARAMETERS-1'!$B$5:$J$44,3,FALSE) + AirBFYLD1!AY23*(1-VLOOKUP(AirBFYLD2!AY$4,'[1]INTERNAL PARAMETERS-1'!$B$5:$J$44,5,FALSE))*VLOOKUP(AirBFYLD2!AY$4,'[1]INTERNAL PARAMETERS-1'!$B$5:$J$44,8,FALSE)*VLOOKUP(AirBFYLD2!AY$4,'[1]INTERNAL PARAMETERS-1'!$B$5:$J$44,3,FALSE)</f>
        <v>0</v>
      </c>
      <c r="AZ23" s="44">
        <f>AirBFYLD1!AZ23*VLOOKUP(AirBFYLD2!AZ$4,'[1]INTERNAL PARAMETERS-1'!$B$5:$J$44,5,FALSE)*VLOOKUP(AirBFYLD2!AZ$4,'[1]INTERNAL PARAMETERS-1'!$B$5:$J$44,6,FALSE)*VLOOKUP(AirBFYLD2!AZ$4,'[1]INTERNAL PARAMETERS-1'!$B$5:$J$44,3,FALSE) + AirBFYLD1!AZ23*(1-VLOOKUP(AirBFYLD2!AZ$4,'[1]INTERNAL PARAMETERS-1'!$B$5:$J$44,5,FALSE))*VLOOKUP(AirBFYLD2!AZ$4,'[1]INTERNAL PARAMETERS-1'!$B$5:$J$44,8,FALSE)*VLOOKUP(AirBFYLD2!AZ$4,'[1]INTERNAL PARAMETERS-1'!$B$5:$J$44,3,FALSE)</f>
        <v>0</v>
      </c>
      <c r="BA23" s="44">
        <f>AirBFYLD1!BA23*VLOOKUP(AirBFYLD2!BA$4,'[1]INTERNAL PARAMETERS-1'!$B$5:$J$44,5,FALSE)*VLOOKUP(AirBFYLD2!BA$4,'[1]INTERNAL PARAMETERS-1'!$B$5:$J$44,6,FALSE)*VLOOKUP(AirBFYLD2!BA$4,'[1]INTERNAL PARAMETERS-1'!$B$5:$J$44,3,FALSE) + AirBFYLD1!BA23*(1-VLOOKUP(AirBFYLD2!BA$4,'[1]INTERNAL PARAMETERS-1'!$B$5:$J$44,5,FALSE))*VLOOKUP(AirBFYLD2!BA$4,'[1]INTERNAL PARAMETERS-1'!$B$5:$J$44,8,FALSE)*VLOOKUP(AirBFYLD2!BA$4,'[1]INTERNAL PARAMETERS-1'!$B$5:$J$44,3,FALSE)</f>
        <v>2.8621885784562215E-4</v>
      </c>
      <c r="BB23" s="44">
        <f>AirBFYLD1!BB23*VLOOKUP(AirBFYLD2!BB$4,'[1]INTERNAL PARAMETERS-1'!$B$5:$J$44,5,FALSE)*VLOOKUP(AirBFYLD2!BB$4,'[1]INTERNAL PARAMETERS-1'!$B$5:$J$44,6,FALSE)*VLOOKUP(AirBFYLD2!BB$4,'[1]INTERNAL PARAMETERS-1'!$B$5:$J$44,3,FALSE) + AirBFYLD1!BB23*(1-VLOOKUP(AirBFYLD2!BB$4,'[1]INTERNAL PARAMETERS-1'!$B$5:$J$44,5,FALSE))*VLOOKUP(AirBFYLD2!BB$4,'[1]INTERNAL PARAMETERS-1'!$B$5:$J$44,8,FALSE)*VLOOKUP(AirBFYLD2!BB$4,'[1]INTERNAL PARAMETERS-1'!$B$5:$J$44,3,FALSE)</f>
        <v>1.036433780662727E-3</v>
      </c>
      <c r="BC23" s="44">
        <f>AirBFYLD1!BC23*VLOOKUP(AirBFYLD2!BC$4,'[1]INTERNAL PARAMETERS-1'!$B$5:$J$44,5,FALSE)*VLOOKUP(AirBFYLD2!BC$4,'[1]INTERNAL PARAMETERS-1'!$B$5:$J$44,6,FALSE)*VLOOKUP(AirBFYLD2!BC$4,'[1]INTERNAL PARAMETERS-1'!$B$5:$J$44,3,FALSE) + AirBFYLD1!BC23*(1-VLOOKUP(AirBFYLD2!BC$4,'[1]INTERNAL PARAMETERS-1'!$B$5:$J$44,5,FALSE))*VLOOKUP(AirBFYLD2!BC$4,'[1]INTERNAL PARAMETERS-1'!$B$5:$J$44,8,FALSE)*VLOOKUP(AirBFYLD2!BC$4,'[1]INTERNAL PARAMETERS-1'!$B$5:$J$44,3,FALSE)</f>
        <v>1.9644187935872947E-4</v>
      </c>
      <c r="BD23" s="44">
        <f>AirBFYLD1!BD23*VLOOKUP(AirBFYLD2!BD$4,'[1]INTERNAL PARAMETERS-1'!$B$5:$J$44,5,FALSE)*VLOOKUP(AirBFYLD2!BD$4,'[1]INTERNAL PARAMETERS-1'!$B$5:$J$44,6,FALSE)*VLOOKUP(AirBFYLD2!BD$4,'[1]INTERNAL PARAMETERS-1'!$B$5:$J$44,3,FALSE) + AirBFYLD1!BD23*(1-VLOOKUP(AirBFYLD2!BD$4,'[1]INTERNAL PARAMETERS-1'!$B$5:$J$44,5,FALSE))*VLOOKUP(AirBFYLD2!BD$4,'[1]INTERNAL PARAMETERS-1'!$B$5:$J$44,8,FALSE)*VLOOKUP(AirBFYLD2!BD$4,'[1]INTERNAL PARAMETERS-1'!$B$5:$J$44,3,FALSE)</f>
        <v>3.1648947798163798E-4</v>
      </c>
      <c r="BE23" s="44">
        <f>AirBFYLD1!BE23*VLOOKUP(AirBFYLD2!BE$4,'[1]INTERNAL PARAMETERS-1'!$B$5:$J$44,5,FALSE)*VLOOKUP(AirBFYLD2!BE$4,'[1]INTERNAL PARAMETERS-1'!$B$5:$J$44,6,FALSE)*VLOOKUP(AirBFYLD2!BE$4,'[1]INTERNAL PARAMETERS-1'!$B$5:$J$44,3,FALSE) + AirBFYLD1!BE23*(1-VLOOKUP(AirBFYLD2!BE$4,'[1]INTERNAL PARAMETERS-1'!$B$5:$J$44,5,FALSE))*VLOOKUP(AirBFYLD2!BE$4,'[1]INTERNAL PARAMETERS-1'!$B$5:$J$44,8,FALSE)*VLOOKUP(AirBFYLD2!BE$4,'[1]INTERNAL PARAMETERS-1'!$B$5:$J$44,3,FALSE)</f>
        <v>2.4488592388487179E-4</v>
      </c>
      <c r="BF23" s="44">
        <f>AirBFYLD1!BF23*VLOOKUP(AirBFYLD2!BF$4,'[1]INTERNAL PARAMETERS-1'!$B$5:$J$44,5,FALSE)*VLOOKUP(AirBFYLD2!BF$4,'[1]INTERNAL PARAMETERS-1'!$B$5:$J$44,6,FALSE)*VLOOKUP(AirBFYLD2!BF$4,'[1]INTERNAL PARAMETERS-1'!$B$5:$J$44,3,FALSE) + AirBFYLD1!BF23*(1-VLOOKUP(AirBFYLD2!BF$4,'[1]INTERNAL PARAMETERS-1'!$B$5:$J$44,5,FALSE))*VLOOKUP(AirBFYLD2!BF$4,'[1]INTERNAL PARAMETERS-1'!$B$5:$J$44,8,FALSE)*VLOOKUP(AirBFYLD2!BF$4,'[1]INTERNAL PARAMETERS-1'!$B$5:$J$44,3,FALSE)</f>
        <v>0</v>
      </c>
      <c r="BG23" s="44">
        <f>AirBFYLD1!BG23*VLOOKUP(AirBFYLD2!BG$4,'[1]INTERNAL PARAMETERS-1'!$B$5:$J$44,5,FALSE)*VLOOKUP(AirBFYLD2!BG$4,'[1]INTERNAL PARAMETERS-1'!$B$5:$J$44,6,FALSE)*VLOOKUP(AirBFYLD2!BG$4,'[1]INTERNAL PARAMETERS-1'!$B$5:$J$44,3,FALSE) + AirBFYLD1!BG23*(1-VLOOKUP(AirBFYLD2!BG$4,'[1]INTERNAL PARAMETERS-1'!$B$5:$J$44,5,FALSE))*VLOOKUP(AirBFYLD2!BG$4,'[1]INTERNAL PARAMETERS-1'!$B$5:$J$44,8,FALSE)*VLOOKUP(AirBFYLD2!BG$4,'[1]INTERNAL PARAMETERS-1'!$B$5:$J$44,3,FALSE)</f>
        <v>1.3125579566206458E-3</v>
      </c>
      <c r="BH23" s="44">
        <f>AirBFYLD1!BH23*VLOOKUP(AirBFYLD2!BH$4,'[1]INTERNAL PARAMETERS-1'!$B$5:$J$44,5,FALSE)*VLOOKUP(AirBFYLD2!BH$4,'[1]INTERNAL PARAMETERS-1'!$B$5:$J$44,6,FALSE)*VLOOKUP(AirBFYLD2!BH$4,'[1]INTERNAL PARAMETERS-1'!$B$5:$J$44,3,FALSE) + AirBFYLD1!BH23*(1-VLOOKUP(AirBFYLD2!BH$4,'[1]INTERNAL PARAMETERS-1'!$B$5:$J$44,5,FALSE))*VLOOKUP(AirBFYLD2!BH$4,'[1]INTERNAL PARAMETERS-1'!$B$5:$J$44,8,FALSE)*VLOOKUP(AirBFYLD2!BH$4,'[1]INTERNAL PARAMETERS-1'!$B$5:$J$44,3,FALSE)</f>
        <v>3.2456830024011761E-6</v>
      </c>
      <c r="BI23" s="44">
        <f>AirBFYLD1!BI23*VLOOKUP(AirBFYLD2!BI$4,'[1]INTERNAL PARAMETERS-1'!$B$5:$J$44,5,FALSE)*VLOOKUP(AirBFYLD2!BI$4,'[1]INTERNAL PARAMETERS-1'!$B$5:$J$44,6,FALSE)*VLOOKUP(AirBFYLD2!BI$4,'[1]INTERNAL PARAMETERS-1'!$B$5:$J$44,3,FALSE) + AirBFYLD1!BI23*(1-VLOOKUP(AirBFYLD2!BI$4,'[1]INTERNAL PARAMETERS-1'!$B$5:$J$44,5,FALSE))*VLOOKUP(AirBFYLD2!BI$4,'[1]INTERNAL PARAMETERS-1'!$B$5:$J$44,8,FALSE)*VLOOKUP(AirBFYLD2!BI$4,'[1]INTERNAL PARAMETERS-1'!$B$5:$J$44,3,FALSE)</f>
        <v>0</v>
      </c>
      <c r="BJ23" s="44">
        <f>AirBFYLD1!BJ23*VLOOKUP(AirBFYLD2!BJ$4,'[1]INTERNAL PARAMETERS-1'!$B$5:$J$44,5,FALSE)*VLOOKUP(AirBFYLD2!BJ$4,'[1]INTERNAL PARAMETERS-1'!$B$5:$J$44,6,FALSE)*VLOOKUP(AirBFYLD2!BJ$4,'[1]INTERNAL PARAMETERS-1'!$B$5:$J$44,3,FALSE) + AirBFYLD1!BJ23*(1-VLOOKUP(AirBFYLD2!BJ$4,'[1]INTERNAL PARAMETERS-1'!$B$5:$J$44,5,FALSE))*VLOOKUP(AirBFYLD2!BJ$4,'[1]INTERNAL PARAMETERS-1'!$B$5:$J$44,8,FALSE)*VLOOKUP(AirBFYLD2!BJ$4,'[1]INTERNAL PARAMETERS-1'!$B$5:$J$44,3,FALSE)</f>
        <v>2.9640759523731153E-4</v>
      </c>
      <c r="BK23" s="44">
        <f>AirBFYLD1!BK23*VLOOKUP(AirBFYLD2!BK$4,'[1]INTERNAL PARAMETERS-1'!$B$5:$J$44,5,FALSE)*VLOOKUP(AirBFYLD2!BK$4,'[1]INTERNAL PARAMETERS-1'!$B$5:$J$44,6,FALSE)*VLOOKUP(AirBFYLD2!BK$4,'[1]INTERNAL PARAMETERS-1'!$B$5:$J$44,3,FALSE) + AirBFYLD1!BK23*(1-VLOOKUP(AirBFYLD2!BK$4,'[1]INTERNAL PARAMETERS-1'!$B$5:$J$44,5,FALSE))*VLOOKUP(AirBFYLD2!BK$4,'[1]INTERNAL PARAMETERS-1'!$B$5:$J$44,8,FALSE)*VLOOKUP(AirBFYLD2!BK$4,'[1]INTERNAL PARAMETERS-1'!$B$5:$J$44,3,FALSE)</f>
        <v>8.7956041341789539E-5</v>
      </c>
      <c r="BL23" s="44">
        <f>AirBFYLD1!BL23*VLOOKUP(AirBFYLD2!BL$4,'[1]INTERNAL PARAMETERS-1'!$B$5:$J$44,5,FALSE)*VLOOKUP(AirBFYLD2!BL$4,'[1]INTERNAL PARAMETERS-1'!$B$5:$J$44,6,FALSE)*VLOOKUP(AirBFYLD2!BL$4,'[1]INTERNAL PARAMETERS-1'!$B$5:$J$44,3,FALSE) + AirBFYLD1!BL23*(1-VLOOKUP(AirBFYLD2!BL$4,'[1]INTERNAL PARAMETERS-1'!$B$5:$J$44,5,FALSE))*VLOOKUP(AirBFYLD2!BL$4,'[1]INTERNAL PARAMETERS-1'!$B$5:$J$44,8,FALSE)*VLOOKUP(AirBFYLD2!BL$4,'[1]INTERNAL PARAMETERS-1'!$B$5:$J$44,3,FALSE)</f>
        <v>2.7005069016330279E-5</v>
      </c>
      <c r="BM23" s="44">
        <f>AirBFYLD1!BM23*VLOOKUP(AirBFYLD2!BM$4,'[1]INTERNAL PARAMETERS-1'!$B$5:$J$44,5,FALSE)*VLOOKUP(AirBFYLD2!BM$4,'[1]INTERNAL PARAMETERS-1'!$B$5:$J$44,6,FALSE)*VLOOKUP(AirBFYLD2!BM$4,'[1]INTERNAL PARAMETERS-1'!$B$5:$J$44,3,FALSE) + AirBFYLD1!BM23*(1-VLOOKUP(AirBFYLD2!BM$4,'[1]INTERNAL PARAMETERS-1'!$B$5:$J$44,5,FALSE))*VLOOKUP(AirBFYLD2!BM$4,'[1]INTERNAL PARAMETERS-1'!$B$5:$J$44,8,FALSE)*VLOOKUP(AirBFYLD2!BM$4,'[1]INTERNAL PARAMETERS-1'!$B$5:$J$44,3,FALSE)</f>
        <v>0</v>
      </c>
      <c r="BN23" s="44">
        <f>AirBFYLD1!BN23*VLOOKUP(AirBFYLD2!BN$4,'[1]INTERNAL PARAMETERS-1'!$B$5:$J$44,5,FALSE)*VLOOKUP(AirBFYLD2!BN$4,'[1]INTERNAL PARAMETERS-1'!$B$5:$J$44,6,FALSE)*VLOOKUP(AirBFYLD2!BN$4,'[1]INTERNAL PARAMETERS-1'!$B$5:$J$44,3,FALSE) + AirBFYLD1!BN23*(1-VLOOKUP(AirBFYLD2!BN$4,'[1]INTERNAL PARAMETERS-1'!$B$5:$J$44,5,FALSE))*VLOOKUP(AirBFYLD2!BN$4,'[1]INTERNAL PARAMETERS-1'!$B$5:$J$44,8,FALSE)*VLOOKUP(AirBFYLD2!BN$4,'[1]INTERNAL PARAMETERS-1'!$B$5:$J$44,3,FALSE)</f>
        <v>2.3411092338192582E-4</v>
      </c>
      <c r="BO23" s="44">
        <f>AirBFYLD1!BO23*VLOOKUP(AirBFYLD2!BO$4,'[1]INTERNAL PARAMETERS-1'!$B$5:$J$44,5,FALSE)*VLOOKUP(AirBFYLD2!BO$4,'[1]INTERNAL PARAMETERS-1'!$B$5:$J$44,6,FALSE)*VLOOKUP(AirBFYLD2!BO$4,'[1]INTERNAL PARAMETERS-1'!$B$5:$J$44,3,FALSE) + AirBFYLD1!BO23*(1-VLOOKUP(AirBFYLD2!BO$4,'[1]INTERNAL PARAMETERS-1'!$B$5:$J$44,5,FALSE))*VLOOKUP(AirBFYLD2!BO$4,'[1]INTERNAL PARAMETERS-1'!$B$5:$J$44,8,FALSE)*VLOOKUP(AirBFYLD2!BO$4,'[1]INTERNAL PARAMETERS-1'!$B$5:$J$44,3,FALSE)</f>
        <v>7.7763111714179879E-5</v>
      </c>
      <c r="BP23" s="44">
        <f>AirBFYLD1!BP23*VLOOKUP(AirBFYLD2!BP$4,'[1]INTERNAL PARAMETERS-1'!$B$5:$J$44,5,FALSE)*VLOOKUP(AirBFYLD2!BP$4,'[1]INTERNAL PARAMETERS-1'!$B$5:$J$44,6,FALSE)*VLOOKUP(AirBFYLD2!BP$4,'[1]INTERNAL PARAMETERS-1'!$B$5:$J$44,3,FALSE) + AirBFYLD1!BP23*(1-VLOOKUP(AirBFYLD2!BP$4,'[1]INTERNAL PARAMETERS-1'!$B$5:$J$44,5,FALSE))*VLOOKUP(AirBFYLD2!BP$4,'[1]INTERNAL PARAMETERS-1'!$B$5:$J$44,8,FALSE)*VLOOKUP(AirBFYLD2!BP$4,'[1]INTERNAL PARAMETERS-1'!$B$5:$J$44,3,FALSE)</f>
        <v>4.1358535450385358E-6</v>
      </c>
      <c r="BQ23" s="44">
        <f>AirBFYLD1!BQ23*VLOOKUP(AirBFYLD2!BQ$4,'[1]INTERNAL PARAMETERS-1'!$B$5:$J$44,5,FALSE)*VLOOKUP(AirBFYLD2!BQ$4,'[1]INTERNAL PARAMETERS-1'!$B$5:$J$44,6,FALSE)*VLOOKUP(AirBFYLD2!BQ$4,'[1]INTERNAL PARAMETERS-1'!$B$5:$J$44,3,FALSE) + AirBFYLD1!BQ23*(1-VLOOKUP(AirBFYLD2!BQ$4,'[1]INTERNAL PARAMETERS-1'!$B$5:$J$44,5,FALSE))*VLOOKUP(AirBFYLD2!BQ$4,'[1]INTERNAL PARAMETERS-1'!$B$5:$J$44,8,FALSE)*VLOOKUP(AirBFYLD2!BQ$4,'[1]INTERNAL PARAMETERS-1'!$B$5:$J$44,3,FALSE)</f>
        <v>3.4789601989945122E-4</v>
      </c>
      <c r="BR23" s="44">
        <f>AirBFYLD1!BR23*VLOOKUP(AirBFYLD2!BR$4,'[1]INTERNAL PARAMETERS-1'!$B$5:$J$44,5,FALSE)*VLOOKUP(AirBFYLD2!BR$4,'[1]INTERNAL PARAMETERS-1'!$B$5:$J$44,6,FALSE)*VLOOKUP(AirBFYLD2!BR$4,'[1]INTERNAL PARAMETERS-1'!$B$5:$J$44,3,FALSE) + AirBFYLD1!BR23*(1-VLOOKUP(AirBFYLD2!BR$4,'[1]INTERNAL PARAMETERS-1'!$B$5:$J$44,5,FALSE))*VLOOKUP(AirBFYLD2!BR$4,'[1]INTERNAL PARAMETERS-1'!$B$5:$J$44,8,FALSE)*VLOOKUP(AirBFYLD2!BR$4,'[1]INTERNAL PARAMETERS-1'!$B$5:$J$44,3,FALSE)</f>
        <v>5.9160573344988419E-6</v>
      </c>
      <c r="BS23" s="44">
        <f>AirBFYLD1!BS23*VLOOKUP(AirBFYLD2!BS$4,'[1]INTERNAL PARAMETERS-1'!$B$5:$J$44,5,FALSE)*VLOOKUP(AirBFYLD2!BS$4,'[1]INTERNAL PARAMETERS-1'!$B$5:$J$44,6,FALSE)*VLOOKUP(AirBFYLD2!BS$4,'[1]INTERNAL PARAMETERS-1'!$B$5:$J$44,3,FALSE) + AirBFYLD1!BS23*(1-VLOOKUP(AirBFYLD2!BS$4,'[1]INTERNAL PARAMETERS-1'!$B$5:$J$44,5,FALSE))*VLOOKUP(AirBFYLD2!BS$4,'[1]INTERNAL PARAMETERS-1'!$B$5:$J$44,8,FALSE)*VLOOKUP(AirBFYLD2!BS$4,'[1]INTERNAL PARAMETERS-1'!$B$5:$J$44,3,FALSE)</f>
        <v>1.760220251919104E-6</v>
      </c>
      <c r="BT23" s="44">
        <f>AirBFYLD1!BT23*VLOOKUP(AirBFYLD2!BT$4,'[1]INTERNAL PARAMETERS-1'!$B$5:$J$44,5,FALSE)*VLOOKUP(AirBFYLD2!BT$4,'[1]INTERNAL PARAMETERS-1'!$B$5:$J$44,6,FALSE)*VLOOKUP(AirBFYLD2!BT$4,'[1]INTERNAL PARAMETERS-1'!$B$5:$J$44,3,FALSE) + AirBFYLD1!BT23*(1-VLOOKUP(AirBFYLD2!BT$4,'[1]INTERNAL PARAMETERS-1'!$B$5:$J$44,5,FALSE))*VLOOKUP(AirBFYLD2!BT$4,'[1]INTERNAL PARAMETERS-1'!$B$5:$J$44,8,FALSE)*VLOOKUP(AirBFYLD2!BT$4,'[1]INTERNAL PARAMETERS-1'!$B$5:$J$44,3,FALSE)</f>
        <v>0</v>
      </c>
      <c r="BU23" s="44">
        <f>AirBFYLD1!BU23*VLOOKUP(AirBFYLD2!BU$4,'[1]INTERNAL PARAMETERS-1'!$B$5:$J$44,5,FALSE)*VLOOKUP(AirBFYLD2!BU$4,'[1]INTERNAL PARAMETERS-1'!$B$5:$J$44,6,FALSE)*VLOOKUP(AirBFYLD2!BU$4,'[1]INTERNAL PARAMETERS-1'!$B$5:$J$44,3,FALSE) + AirBFYLD1!BU23*(1-VLOOKUP(AirBFYLD2!BU$4,'[1]INTERNAL PARAMETERS-1'!$B$5:$J$44,5,FALSE))*VLOOKUP(AirBFYLD2!BU$4,'[1]INTERNAL PARAMETERS-1'!$B$5:$J$44,8,FALSE)*VLOOKUP(AirBFYLD2!BU$4,'[1]INTERNAL PARAMETERS-1'!$B$5:$J$44,3,FALSE)</f>
        <v>0</v>
      </c>
      <c r="BV23" s="44">
        <f>AirBFYLD1!BV23*VLOOKUP(AirBFYLD2!BV$4,'[1]INTERNAL PARAMETERS-1'!$B$5:$J$44,5,FALSE)*VLOOKUP(AirBFYLD2!BV$4,'[1]INTERNAL PARAMETERS-1'!$B$5:$J$44,6,FALSE)*VLOOKUP(AirBFYLD2!BV$4,'[1]INTERNAL PARAMETERS-1'!$B$5:$J$44,3,FALSE) + AirBFYLD1!BV23*(1-VLOOKUP(AirBFYLD2!BV$4,'[1]INTERNAL PARAMETERS-1'!$B$5:$J$44,5,FALSE))*VLOOKUP(AirBFYLD2!BV$4,'[1]INTERNAL PARAMETERS-1'!$B$5:$J$44,8,FALSE)*VLOOKUP(AirBFYLD2!BV$4,'[1]INTERNAL PARAMETERS-1'!$B$5:$J$44,3,FALSE)</f>
        <v>0</v>
      </c>
      <c r="BW23" s="44">
        <f>AirBFYLD1!BW23*VLOOKUP(AirBFYLD2!BW$4,'[1]INTERNAL PARAMETERS-1'!$B$5:$J$44,5,FALSE)*VLOOKUP(AirBFYLD2!BW$4,'[1]INTERNAL PARAMETERS-1'!$B$5:$J$44,6,FALSE)*VLOOKUP(AirBFYLD2!BW$4,'[1]INTERNAL PARAMETERS-1'!$B$5:$J$44,3,FALSE) + AirBFYLD1!BW23*(1-VLOOKUP(AirBFYLD2!BW$4,'[1]INTERNAL PARAMETERS-1'!$B$5:$J$44,5,FALSE))*VLOOKUP(AirBFYLD2!BW$4,'[1]INTERNAL PARAMETERS-1'!$B$5:$J$44,8,FALSE)*VLOOKUP(AirBFYLD2!BW$4,'[1]INTERNAL PARAMETERS-1'!$B$5:$J$44,3,FALSE)</f>
        <v>0</v>
      </c>
      <c r="BX23" s="44">
        <f>AirBFYLD1!BX23*VLOOKUP(AirBFYLD2!BX$4,'[1]INTERNAL PARAMETERS-1'!$B$5:$J$44,5,FALSE)*VLOOKUP(AirBFYLD2!BX$4,'[1]INTERNAL PARAMETERS-1'!$B$5:$J$44,6,FALSE)*VLOOKUP(AirBFYLD2!BX$4,'[1]INTERNAL PARAMETERS-1'!$B$5:$J$44,3,FALSE) + AirBFYLD1!BX23*(1-VLOOKUP(AirBFYLD2!BX$4,'[1]INTERNAL PARAMETERS-1'!$B$5:$J$44,5,FALSE))*VLOOKUP(AirBFYLD2!BX$4,'[1]INTERNAL PARAMETERS-1'!$B$5:$J$44,8,FALSE)*VLOOKUP(AirBFYLD2!BX$4,'[1]INTERNAL PARAMETERS-1'!$B$5:$J$44,3,FALSE)</f>
        <v>0</v>
      </c>
      <c r="BY23" s="44">
        <f>AirBFYLD1!BY23*VLOOKUP(AirBFYLD2!BY$4,'[1]INTERNAL PARAMETERS-1'!$B$5:$J$44,5,FALSE)*VLOOKUP(AirBFYLD2!BY$4,'[1]INTERNAL PARAMETERS-1'!$B$5:$J$44,6,FALSE)*VLOOKUP(AirBFYLD2!BY$4,'[1]INTERNAL PARAMETERS-1'!$B$5:$J$44,3,FALSE) + AirBFYLD1!BY23*(1-VLOOKUP(AirBFYLD2!BY$4,'[1]INTERNAL PARAMETERS-1'!$B$5:$J$44,5,FALSE))*VLOOKUP(AirBFYLD2!BY$4,'[1]INTERNAL PARAMETERS-1'!$B$5:$J$44,8,FALSE)*VLOOKUP(AirBFYLD2!BY$4,'[1]INTERNAL PARAMETERS-1'!$B$5:$J$44,3,FALSE)</f>
        <v>0</v>
      </c>
      <c r="BZ23" s="44">
        <f>AirBFYLD1!BZ23*VLOOKUP(AirBFYLD2!BZ$4,'[1]INTERNAL PARAMETERS-1'!$B$5:$J$44,5,FALSE)*VLOOKUP(AirBFYLD2!BZ$4,'[1]INTERNAL PARAMETERS-1'!$B$5:$J$44,6,FALSE)*VLOOKUP(AirBFYLD2!BZ$4,'[1]INTERNAL PARAMETERS-1'!$B$5:$J$44,3,FALSE) + AirBFYLD1!BZ23*(1-VLOOKUP(AirBFYLD2!BZ$4,'[1]INTERNAL PARAMETERS-1'!$B$5:$J$44,5,FALSE))*VLOOKUP(AirBFYLD2!BZ$4,'[1]INTERNAL PARAMETERS-1'!$B$5:$J$44,8,FALSE)*VLOOKUP(AirBFYLD2!BZ$4,'[1]INTERNAL PARAMETERS-1'!$B$5:$J$44,3,FALSE)</f>
        <v>7.6936540027446509E-7</v>
      </c>
      <c r="CA23" s="44">
        <f>AirBFYLD1!CA23*VLOOKUP(AirBFYLD2!CA$4,'[1]INTERNAL PARAMETERS-1'!$B$5:$J$44,5,FALSE)*VLOOKUP(AirBFYLD2!CA$4,'[1]INTERNAL PARAMETERS-1'!$B$5:$J$44,6,FALSE)*VLOOKUP(AirBFYLD2!CA$4,'[1]INTERNAL PARAMETERS-1'!$B$5:$J$44,3,FALSE) + AirBFYLD1!CA23*(1-VLOOKUP(AirBFYLD2!CA$4,'[1]INTERNAL PARAMETERS-1'!$B$5:$J$44,5,FALSE))*VLOOKUP(AirBFYLD2!CA$4,'[1]INTERNAL PARAMETERS-1'!$B$5:$J$44,8,FALSE)*VLOOKUP(AirBFYLD2!CA$4,'[1]INTERNAL PARAMETERS-1'!$B$5:$J$44,3,FALSE)</f>
        <v>0</v>
      </c>
      <c r="CB23" s="44">
        <f>AirBFYLD1!CB23*VLOOKUP(AirBFYLD2!CB$4,'[1]INTERNAL PARAMETERS-1'!$B$5:$J$44,5,FALSE)*VLOOKUP(AirBFYLD2!CB$4,'[1]INTERNAL PARAMETERS-1'!$B$5:$J$44,6,FALSE)*VLOOKUP(AirBFYLD2!CB$4,'[1]INTERNAL PARAMETERS-1'!$B$5:$J$44,3,FALSE) + AirBFYLD1!CB23*(1-VLOOKUP(AirBFYLD2!CB$4,'[1]INTERNAL PARAMETERS-1'!$B$5:$J$44,5,FALSE))*VLOOKUP(AirBFYLD2!CB$4,'[1]INTERNAL PARAMETERS-1'!$B$5:$J$44,8,FALSE)*VLOOKUP(AirBFYLD2!CB$4,'[1]INTERNAL PARAMETERS-1'!$B$5:$J$44,3,FALSE)</f>
        <v>0</v>
      </c>
      <c r="CC23" s="44">
        <f>AirBFYLD1!CC23*VLOOKUP(AirBFYLD2!CC$4,'[1]INTERNAL PARAMETERS-1'!$B$5:$J$44,5,FALSE)*VLOOKUP(AirBFYLD2!CC$4,'[1]INTERNAL PARAMETERS-1'!$B$5:$J$44,6,FALSE)*VLOOKUP(AirBFYLD2!CC$4,'[1]INTERNAL PARAMETERS-1'!$B$5:$J$44,3,FALSE) + AirBFYLD1!CC23*(1-VLOOKUP(AirBFYLD2!CC$4,'[1]INTERNAL PARAMETERS-1'!$B$5:$J$44,5,FALSE))*VLOOKUP(AirBFYLD2!CC$4,'[1]INTERNAL PARAMETERS-1'!$B$5:$J$44,8,FALSE)*VLOOKUP(AirBFYLD2!CC$4,'[1]INTERNAL PARAMETERS-1'!$B$5:$J$44,3,FALSE)</f>
        <v>1.7096754475212892E-6</v>
      </c>
      <c r="CD23" s="44">
        <f>AirBFYLD1!CD23*VLOOKUP(AirBFYLD2!CD$4,'[1]INTERNAL PARAMETERS-1'!$B$5:$J$44,5,FALSE)*VLOOKUP(AirBFYLD2!CD$4,'[1]INTERNAL PARAMETERS-1'!$B$5:$J$44,6,FALSE)*VLOOKUP(AirBFYLD2!CD$4,'[1]INTERNAL PARAMETERS-1'!$B$5:$J$44,3,FALSE) + AirBFYLD1!CD23*(1-VLOOKUP(AirBFYLD2!CD$4,'[1]INTERNAL PARAMETERS-1'!$B$5:$J$44,5,FALSE))*VLOOKUP(AirBFYLD2!CD$4,'[1]INTERNAL PARAMETERS-1'!$B$5:$J$44,8,FALSE)*VLOOKUP(AirBFYLD2!CD$4,'[1]INTERNAL PARAMETERS-1'!$B$5:$J$44,3,FALSE)</f>
        <v>1.4345172803703839E-5</v>
      </c>
      <c r="CE23" s="44">
        <f>AirBFYLD1!CE23*VLOOKUP(AirBFYLD2!CE$4,'[1]INTERNAL PARAMETERS-1'!$B$5:$J$44,5,FALSE)*VLOOKUP(AirBFYLD2!CE$4,'[1]INTERNAL PARAMETERS-1'!$B$5:$J$44,6,FALSE)*VLOOKUP(AirBFYLD2!CE$4,'[1]INTERNAL PARAMETERS-1'!$B$5:$J$44,3,FALSE) + AirBFYLD1!CE23*(1-VLOOKUP(AirBFYLD2!CE$4,'[1]INTERNAL PARAMETERS-1'!$B$5:$J$44,5,FALSE))*VLOOKUP(AirBFYLD2!CE$4,'[1]INTERNAL PARAMETERS-1'!$B$5:$J$44,8,FALSE)*VLOOKUP(AirBFYLD2!CE$4,'[1]INTERNAL PARAMETERS-1'!$B$5:$J$44,3,FALSE)</f>
        <v>2.6597533241612046E-5</v>
      </c>
      <c r="CF23" s="44">
        <f>AirBFYLD1!CF23*VLOOKUP(AirBFYLD2!CF$4,'[1]INTERNAL PARAMETERS-1'!$B$5:$J$44,5,FALSE)*VLOOKUP(AirBFYLD2!CF$4,'[1]INTERNAL PARAMETERS-1'!$B$5:$J$44,6,FALSE)*VLOOKUP(AirBFYLD2!CF$4,'[1]INTERNAL PARAMETERS-1'!$B$5:$J$44,3,FALSE) + AirBFYLD1!CF23*(1-VLOOKUP(AirBFYLD2!CF$4,'[1]INTERNAL PARAMETERS-1'!$B$5:$J$44,5,FALSE))*VLOOKUP(AirBFYLD2!CF$4,'[1]INTERNAL PARAMETERS-1'!$B$5:$J$44,8,FALSE)*VLOOKUP(AirBFYLD2!CF$4,'[1]INTERNAL PARAMETERS-1'!$B$5:$J$44,3,FALSE)</f>
        <v>1.2801665685307229E-4</v>
      </c>
      <c r="CG23" s="44">
        <f>AirBFYLD1!CG23*VLOOKUP(AirBFYLD2!CG$4,'[1]INTERNAL PARAMETERS-1'!$B$5:$J$44,5,FALSE)*VLOOKUP(AirBFYLD2!CG$4,'[1]INTERNAL PARAMETERS-1'!$B$5:$J$44,6,FALSE)*VLOOKUP(AirBFYLD2!CG$4,'[1]INTERNAL PARAMETERS-1'!$B$5:$J$44,3,FALSE) + AirBFYLD1!CG23*(1-VLOOKUP(AirBFYLD2!CG$4,'[1]INTERNAL PARAMETERS-1'!$B$5:$J$44,5,FALSE))*VLOOKUP(AirBFYLD2!CG$4,'[1]INTERNAL PARAMETERS-1'!$B$5:$J$44,8,FALSE)*VLOOKUP(AirBFYLD2!CG$4,'[1]INTERNAL PARAMETERS-1'!$B$5:$J$44,3,FALSE)</f>
        <v>7.0696895040101524E-7</v>
      </c>
      <c r="CH23" s="43">
        <f>AirBFYLD1!CH23*VLOOKUP(AirBFYLD2!CH$4,'[1]INTERNAL PARAMETERS-1'!$B$5:$J$44,5,FALSE)*VLOOKUP(AirBFYLD2!CH$4,'[1]INTERNAL PARAMETERS-1'!$B$5:$J$44,6,FALSE)*VLOOKUP(AirBFYLD2!CH$4,'[1]INTERNAL PARAMETERS-1'!$B$5:$J$44,3,FALSE) + AirBFYLD1!CH23*(1-VLOOKUP(AirBFYLD2!CH$4,'[1]INTERNAL PARAMETERS-1'!$B$5:$J$44,5,FALSE))*VLOOKUP(AirBFYLD2!CH$4,'[1]INTERNAL PARAMETERS-1'!$B$5:$J$44,8,FALSE)*VLOOKUP(AirBFYLD2!CH$4,'[1]INTERNAL PARAMETERS-1'!$B$5:$J$44,3,FALSE)</f>
        <v>0</v>
      </c>
      <c r="CJ23" s="45">
        <f t="shared" si="0"/>
        <v>0.39579181544862041</v>
      </c>
      <c r="CK23" s="43">
        <f t="shared" si="1"/>
        <v>7.2822864081912931E-3</v>
      </c>
    </row>
    <row r="24" spans="2:89" x14ac:dyDescent="0.5">
      <c r="B24" s="58" t="s">
        <v>5</v>
      </c>
      <c r="C24" s="57" t="s">
        <v>50</v>
      </c>
      <c r="D24" s="57" t="s">
        <v>66</v>
      </c>
      <c r="E24" s="133">
        <f>AirBF!X24</f>
        <v>3.1938169206120484</v>
      </c>
      <c r="F24" s="56">
        <f>'[1]INTERNAL PARAMETERS-1'!M6</f>
        <v>78.760000000000005</v>
      </c>
      <c r="G24" s="45">
        <f>AirBFYLD1!G24*VLOOKUP(AirBFYLD2!G$4,'[1]INTERNAL PARAMETERS-1'!$B$5:$J$44,5,FALSE)*VLOOKUP(AirBFYLD2!G$4,'[1]INTERNAL PARAMETERS-1'!$B$5:$J$44,7,FALSE)*AirBFYLD2!$F24 + AirBFYLD1!G24*(1-VLOOKUP(AirBFYLD2!G$4,'[1]INTERNAL PARAMETERS-1'!$B$5:$J$44,5,FALSE))*VLOOKUP(AirBFYLD2!G$4,'[1]INTERNAL PARAMETERS-1'!$B$5:$J$44,9,FALSE)*AirBFYLD2!$F24</f>
        <v>0.22589957818382786</v>
      </c>
      <c r="H24" s="44">
        <f>AirBFYLD1!H24*VLOOKUP(AirBFYLD2!H$4,'[1]INTERNAL PARAMETERS-1'!$B$5:$J$44,5,FALSE)*VLOOKUP(AirBFYLD2!H$4,'[1]INTERNAL PARAMETERS-1'!$B$5:$J$44,7,FALSE)*AirBFYLD2!$F24 + AirBFYLD1!H24*(1-VLOOKUP(AirBFYLD2!H$4,'[1]INTERNAL PARAMETERS-1'!$B$5:$J$44,5,FALSE))*VLOOKUP(AirBFYLD2!H$4,'[1]INTERNAL PARAMETERS-1'!$B$5:$J$44,9,FALSE)*AirBFYLD2!$F24</f>
        <v>0</v>
      </c>
      <c r="I24" s="44">
        <f>AirBFYLD1!I24*VLOOKUP(AirBFYLD2!I$4,'[1]INTERNAL PARAMETERS-1'!$B$5:$J$44,5,FALSE)*VLOOKUP(AirBFYLD2!I$4,'[1]INTERNAL PARAMETERS-1'!$B$5:$J$44,7,FALSE)*AirBFYLD2!$F24 + AirBFYLD1!I24*(1-VLOOKUP(AirBFYLD2!I$4,'[1]INTERNAL PARAMETERS-1'!$B$5:$J$44,5,FALSE))*VLOOKUP(AirBFYLD2!I$4,'[1]INTERNAL PARAMETERS-1'!$B$5:$J$44,9,FALSE)*AirBFYLD2!$F24</f>
        <v>0.58527157926787232</v>
      </c>
      <c r="J24" s="44">
        <f>AirBFYLD1!J24*VLOOKUP(AirBFYLD2!J$4,'[1]INTERNAL PARAMETERS-1'!$B$5:$J$44,5,FALSE)*VLOOKUP(AirBFYLD2!J$4,'[1]INTERNAL PARAMETERS-1'!$B$5:$J$44,7,FALSE)*AirBFYLD2!$F24 + AirBFYLD1!J24*(1-VLOOKUP(AirBFYLD2!J$4,'[1]INTERNAL PARAMETERS-1'!$B$5:$J$44,5,FALSE))*VLOOKUP(AirBFYLD2!J$4,'[1]INTERNAL PARAMETERS-1'!$B$5:$J$44,9,FALSE)*AirBFYLD2!$F24</f>
        <v>0</v>
      </c>
      <c r="K24" s="44">
        <f>AirBFYLD1!K24*VLOOKUP(AirBFYLD2!K$4,'[1]INTERNAL PARAMETERS-1'!$B$5:$J$44,5,FALSE)*VLOOKUP(AirBFYLD2!K$4,'[1]INTERNAL PARAMETERS-1'!$B$5:$J$44,7,FALSE)*AirBFYLD2!$F24 + AirBFYLD1!K24*(1-VLOOKUP(AirBFYLD2!K$4,'[1]INTERNAL PARAMETERS-1'!$B$5:$J$44,5,FALSE))*VLOOKUP(AirBFYLD2!K$4,'[1]INTERNAL PARAMETERS-1'!$B$5:$J$44,9,FALSE)*AirBFYLD2!$F24</f>
        <v>0</v>
      </c>
      <c r="L24" s="44">
        <f>AirBFYLD1!L24*VLOOKUP(AirBFYLD2!L$4,'[1]INTERNAL PARAMETERS-1'!$B$5:$J$44,5,FALSE)*VLOOKUP(AirBFYLD2!L$4,'[1]INTERNAL PARAMETERS-1'!$B$5:$J$44,7,FALSE)*AirBFYLD2!$F24 + AirBFYLD1!L24*(1-VLOOKUP(AirBFYLD2!L$4,'[1]INTERNAL PARAMETERS-1'!$B$5:$J$44,5,FALSE))*VLOOKUP(AirBFYLD2!L$4,'[1]INTERNAL PARAMETERS-1'!$B$5:$J$44,9,FALSE)*AirBFYLD2!$F24</f>
        <v>0</v>
      </c>
      <c r="M24" s="44">
        <f>AirBFYLD1!M24*VLOOKUP(AirBFYLD2!M$4,'[1]INTERNAL PARAMETERS-1'!$B$5:$J$44,5,FALSE)*VLOOKUP(AirBFYLD2!M$4,'[1]INTERNAL PARAMETERS-1'!$B$5:$J$44,7,FALSE)*AirBFYLD2!$F24 + AirBFYLD1!M24*(1-VLOOKUP(AirBFYLD2!M$4,'[1]INTERNAL PARAMETERS-1'!$B$5:$J$44,5,FALSE))*VLOOKUP(AirBFYLD2!M$4,'[1]INTERNAL PARAMETERS-1'!$B$5:$J$44,9,FALSE)*AirBFYLD2!$F24</f>
        <v>4.4490289869904649E-3</v>
      </c>
      <c r="N24" s="44">
        <f>AirBFYLD1!N24*VLOOKUP(AirBFYLD2!N$4,'[1]INTERNAL PARAMETERS-1'!$B$5:$J$44,5,FALSE)*VLOOKUP(AirBFYLD2!N$4,'[1]INTERNAL PARAMETERS-1'!$B$5:$J$44,7,FALSE)*AirBFYLD2!$F24 + AirBFYLD1!N24*(1-VLOOKUP(AirBFYLD2!N$4,'[1]INTERNAL PARAMETERS-1'!$B$5:$J$44,5,FALSE))*VLOOKUP(AirBFYLD2!N$4,'[1]INTERNAL PARAMETERS-1'!$B$5:$J$44,9,FALSE)*AirBFYLD2!$F24</f>
        <v>3.9449428273738126E-3</v>
      </c>
      <c r="O24" s="44">
        <f>AirBFYLD1!O24*VLOOKUP(AirBFYLD2!O$4,'[1]INTERNAL PARAMETERS-1'!$B$5:$J$44,5,FALSE)*VLOOKUP(AirBFYLD2!O$4,'[1]INTERNAL PARAMETERS-1'!$B$5:$J$44,7,FALSE)*AirBFYLD2!$F24 + AirBFYLD1!O24*(1-VLOOKUP(AirBFYLD2!O$4,'[1]INTERNAL PARAMETERS-1'!$B$5:$J$44,5,FALSE))*VLOOKUP(AirBFYLD2!O$4,'[1]INTERNAL PARAMETERS-1'!$B$5:$J$44,9,FALSE)*AirBFYLD2!$F24</f>
        <v>0</v>
      </c>
      <c r="P24" s="44">
        <f>AirBFYLD1!P24*VLOOKUP(AirBFYLD2!P$4,'[1]INTERNAL PARAMETERS-1'!$B$5:$J$44,5,FALSE)*VLOOKUP(AirBFYLD2!P$4,'[1]INTERNAL PARAMETERS-1'!$B$5:$J$44,7,FALSE)*AirBFYLD2!$F24 + AirBFYLD1!P24*(1-VLOOKUP(AirBFYLD2!P$4,'[1]INTERNAL PARAMETERS-1'!$B$5:$J$44,5,FALSE))*VLOOKUP(AirBFYLD2!P$4,'[1]INTERNAL PARAMETERS-1'!$B$5:$J$44,9,FALSE)*AirBFYLD2!$F24</f>
        <v>0</v>
      </c>
      <c r="Q24" s="44">
        <f>AirBFYLD1!Q24*VLOOKUP(AirBFYLD2!Q$4,'[1]INTERNAL PARAMETERS-1'!$B$5:$J$44,5,FALSE)*VLOOKUP(AirBFYLD2!Q$4,'[1]INTERNAL PARAMETERS-1'!$B$5:$J$44,7,FALSE)*AirBFYLD2!$F24 + AirBFYLD1!Q24*(1-VLOOKUP(AirBFYLD2!Q$4,'[1]INTERNAL PARAMETERS-1'!$B$5:$J$44,5,FALSE))*VLOOKUP(AirBFYLD2!Q$4,'[1]INTERNAL PARAMETERS-1'!$B$5:$J$44,9,FALSE)*AirBFYLD2!$F24</f>
        <v>0</v>
      </c>
      <c r="R24" s="44">
        <f>AirBFYLD1!R24*VLOOKUP(AirBFYLD2!R$4,'[1]INTERNAL PARAMETERS-1'!$B$5:$J$44,5,FALSE)*VLOOKUP(AirBFYLD2!R$4,'[1]INTERNAL PARAMETERS-1'!$B$5:$J$44,7,FALSE)*AirBFYLD2!$F24 + AirBFYLD1!R24*(1-VLOOKUP(AirBFYLD2!R$4,'[1]INTERNAL PARAMETERS-1'!$B$5:$J$44,5,FALSE))*VLOOKUP(AirBFYLD2!R$4,'[1]INTERNAL PARAMETERS-1'!$B$5:$J$44,9,FALSE)*AirBFYLD2!$F24</f>
        <v>5.2599070001637035E-3</v>
      </c>
      <c r="S24" s="44">
        <f>AirBFYLD1!S24*VLOOKUP(AirBFYLD2!S$4,'[1]INTERNAL PARAMETERS-1'!$B$5:$J$44,5,FALSE)*VLOOKUP(AirBFYLD2!S$4,'[1]INTERNAL PARAMETERS-1'!$B$5:$J$44,7,FALSE)*AirBFYLD2!$F24 + AirBFYLD1!S24*(1-VLOOKUP(AirBFYLD2!S$4,'[1]INTERNAL PARAMETERS-1'!$B$5:$J$44,5,FALSE))*VLOOKUP(AirBFYLD2!S$4,'[1]INTERNAL PARAMETERS-1'!$B$5:$J$44,9,FALSE)*AirBFYLD2!$F24</f>
        <v>0.18442323283440451</v>
      </c>
      <c r="T24" s="44">
        <f>AirBFYLD1!T24*VLOOKUP(AirBFYLD2!T$4,'[1]INTERNAL PARAMETERS-1'!$B$5:$J$44,5,FALSE)*VLOOKUP(AirBFYLD2!T$4,'[1]INTERNAL PARAMETERS-1'!$B$5:$J$44,7,FALSE)*AirBFYLD2!$F24 + AirBFYLD1!T24*(1-VLOOKUP(AirBFYLD2!T$4,'[1]INTERNAL PARAMETERS-1'!$B$5:$J$44,5,FALSE))*VLOOKUP(AirBFYLD2!T$4,'[1]INTERNAL PARAMETERS-1'!$B$5:$J$44,9,FALSE)*AirBFYLD2!$F24</f>
        <v>2.4656191380798363E-2</v>
      </c>
      <c r="U24" s="44">
        <f>AirBFYLD1!U24*VLOOKUP(AirBFYLD2!U$4,'[1]INTERNAL PARAMETERS-1'!$B$5:$J$44,5,FALSE)*VLOOKUP(AirBFYLD2!U$4,'[1]INTERNAL PARAMETERS-1'!$B$5:$J$44,7,FALSE)*AirBFYLD2!$F24 + AirBFYLD1!U24*(1-VLOOKUP(AirBFYLD2!U$4,'[1]INTERNAL PARAMETERS-1'!$B$5:$J$44,5,FALSE))*VLOOKUP(AirBFYLD2!U$4,'[1]INTERNAL PARAMETERS-1'!$B$5:$J$44,9,FALSE)*AirBFYLD2!$F24</f>
        <v>1.733558732412397E-2</v>
      </c>
      <c r="V24" s="44">
        <f>AirBFYLD1!V24*VLOOKUP(AirBFYLD2!V$4,'[1]INTERNAL PARAMETERS-1'!$B$5:$J$44,5,FALSE)*VLOOKUP(AirBFYLD2!V$4,'[1]INTERNAL PARAMETERS-1'!$B$5:$J$44,7,FALSE)*AirBFYLD2!$F24 + AirBFYLD1!V24*(1-VLOOKUP(AirBFYLD2!V$4,'[1]INTERNAL PARAMETERS-1'!$B$5:$J$44,5,FALSE))*VLOOKUP(AirBFYLD2!V$4,'[1]INTERNAL PARAMETERS-1'!$B$5:$J$44,9,FALSE)*AirBFYLD2!$F24</f>
        <v>0.1219564554017433</v>
      </c>
      <c r="W24" s="44">
        <f>AirBFYLD1!W24*VLOOKUP(AirBFYLD2!W$4,'[1]INTERNAL PARAMETERS-1'!$B$5:$J$44,5,FALSE)*VLOOKUP(AirBFYLD2!W$4,'[1]INTERNAL PARAMETERS-1'!$B$5:$J$44,7,FALSE)*AirBFYLD2!$F24 + AirBFYLD1!W24*(1-VLOOKUP(AirBFYLD2!W$4,'[1]INTERNAL PARAMETERS-1'!$B$5:$J$44,5,FALSE))*VLOOKUP(AirBFYLD2!W$4,'[1]INTERNAL PARAMETERS-1'!$B$5:$J$44,9,FALSE)*AirBFYLD2!$F24</f>
        <v>0</v>
      </c>
      <c r="X24" s="44">
        <f>AirBFYLD1!X24*VLOOKUP(AirBFYLD2!X$4,'[1]INTERNAL PARAMETERS-1'!$B$5:$J$44,5,FALSE)*VLOOKUP(AirBFYLD2!X$4,'[1]INTERNAL PARAMETERS-1'!$B$5:$J$44,7,FALSE)*AirBFYLD2!$F24 + AirBFYLD1!X24*(1-VLOOKUP(AirBFYLD2!X$4,'[1]INTERNAL PARAMETERS-1'!$B$5:$J$44,5,FALSE))*VLOOKUP(AirBFYLD2!X$4,'[1]INTERNAL PARAMETERS-1'!$B$5:$J$44,9,FALSE)*AirBFYLD2!$F24</f>
        <v>0</v>
      </c>
      <c r="Y24" s="44">
        <f>AirBFYLD1!Y24*VLOOKUP(AirBFYLD2!Y$4,'[1]INTERNAL PARAMETERS-1'!$B$5:$J$44,5,FALSE)*VLOOKUP(AirBFYLD2!Y$4,'[1]INTERNAL PARAMETERS-1'!$B$5:$J$44,7,FALSE)*AirBFYLD2!$F24 + AirBFYLD1!Y24*(1-VLOOKUP(AirBFYLD2!Y$4,'[1]INTERNAL PARAMETERS-1'!$B$5:$J$44,5,FALSE))*VLOOKUP(AirBFYLD2!Y$4,'[1]INTERNAL PARAMETERS-1'!$B$5:$J$44,9,FALSE)*AirBFYLD2!$F24</f>
        <v>0</v>
      </c>
      <c r="Z24" s="44">
        <f>AirBFYLD1!Z24*VLOOKUP(AirBFYLD2!Z$4,'[1]INTERNAL PARAMETERS-1'!$B$5:$J$44,5,FALSE)*VLOOKUP(AirBFYLD2!Z$4,'[1]INTERNAL PARAMETERS-1'!$B$5:$J$44,7,FALSE)*AirBFYLD2!$F24 + AirBFYLD1!Z24*(1-VLOOKUP(AirBFYLD2!Z$4,'[1]INTERNAL PARAMETERS-1'!$B$5:$J$44,5,FALSE))*VLOOKUP(AirBFYLD2!Z$4,'[1]INTERNAL PARAMETERS-1'!$B$5:$J$44,9,FALSE)*AirBFYLD2!$F24</f>
        <v>0</v>
      </c>
      <c r="AA24" s="44">
        <f>AirBFYLD1!AA24*VLOOKUP(AirBFYLD2!AA$4,'[1]INTERNAL PARAMETERS-1'!$B$5:$J$44,5,FALSE)*VLOOKUP(AirBFYLD2!AA$4,'[1]INTERNAL PARAMETERS-1'!$B$5:$J$44,7,FALSE)*AirBFYLD2!$F24 + AirBFYLD1!AA24*(1-VLOOKUP(AirBFYLD2!AA$4,'[1]INTERNAL PARAMETERS-1'!$B$5:$J$44,5,FALSE))*VLOOKUP(AirBFYLD2!AA$4,'[1]INTERNAL PARAMETERS-1'!$B$5:$J$44,9,FALSE)*AirBFYLD2!$F24</f>
        <v>0</v>
      </c>
      <c r="AB24" s="44">
        <f>AirBFYLD1!AB24*VLOOKUP(AirBFYLD2!AB$4,'[1]INTERNAL PARAMETERS-1'!$B$5:$J$44,5,FALSE)*VLOOKUP(AirBFYLD2!AB$4,'[1]INTERNAL PARAMETERS-1'!$B$5:$J$44,7,FALSE)*AirBFYLD2!$F24 + AirBFYLD1!AB24*(1-VLOOKUP(AirBFYLD2!AB$4,'[1]INTERNAL PARAMETERS-1'!$B$5:$J$44,5,FALSE))*VLOOKUP(AirBFYLD2!AB$4,'[1]INTERNAL PARAMETERS-1'!$B$5:$J$44,9,FALSE)*AirBFYLD2!$F24</f>
        <v>0</v>
      </c>
      <c r="AC24" s="44">
        <f>AirBFYLD1!AC24*VLOOKUP(AirBFYLD2!AC$4,'[1]INTERNAL PARAMETERS-1'!$B$5:$J$44,5,FALSE)*VLOOKUP(AirBFYLD2!AC$4,'[1]INTERNAL PARAMETERS-1'!$B$5:$J$44,7,FALSE)*AirBFYLD2!$F24 + AirBFYLD1!AC24*(1-VLOOKUP(AirBFYLD2!AC$4,'[1]INTERNAL PARAMETERS-1'!$B$5:$J$44,5,FALSE))*VLOOKUP(AirBFYLD2!AC$4,'[1]INTERNAL PARAMETERS-1'!$B$5:$J$44,9,FALSE)*AirBFYLD2!$F24</f>
        <v>0</v>
      </c>
      <c r="AD24" s="44">
        <f>AirBFYLD1!AD24*VLOOKUP(AirBFYLD2!AD$4,'[1]INTERNAL PARAMETERS-1'!$B$5:$J$44,5,FALSE)*VLOOKUP(AirBFYLD2!AD$4,'[1]INTERNAL PARAMETERS-1'!$B$5:$J$44,7,FALSE)*AirBFYLD2!$F24 + AirBFYLD1!AD24*(1-VLOOKUP(AirBFYLD2!AD$4,'[1]INTERNAL PARAMETERS-1'!$B$5:$J$44,5,FALSE))*VLOOKUP(AirBFYLD2!AD$4,'[1]INTERNAL PARAMETERS-1'!$B$5:$J$44,9,FALSE)*AirBFYLD2!$F24</f>
        <v>0</v>
      </c>
      <c r="AE24" s="44">
        <f>AirBFYLD1!AE24*VLOOKUP(AirBFYLD2!AE$4,'[1]INTERNAL PARAMETERS-1'!$B$5:$J$44,5,FALSE)*VLOOKUP(AirBFYLD2!AE$4,'[1]INTERNAL PARAMETERS-1'!$B$5:$J$44,7,FALSE)*AirBFYLD2!$F24 + AirBFYLD1!AE24*(1-VLOOKUP(AirBFYLD2!AE$4,'[1]INTERNAL PARAMETERS-1'!$B$5:$J$44,5,FALSE))*VLOOKUP(AirBFYLD2!AE$4,'[1]INTERNAL PARAMETERS-1'!$B$5:$J$44,9,FALSE)*AirBFYLD2!$F24</f>
        <v>0</v>
      </c>
      <c r="AF24" s="44">
        <f>AirBFYLD1!AF24*VLOOKUP(AirBFYLD2!AF$4,'[1]INTERNAL PARAMETERS-1'!$B$5:$J$44,5,FALSE)*VLOOKUP(AirBFYLD2!AF$4,'[1]INTERNAL PARAMETERS-1'!$B$5:$J$44,7,FALSE)*AirBFYLD2!$F24 + AirBFYLD1!AF24*(1-VLOOKUP(AirBFYLD2!AF$4,'[1]INTERNAL PARAMETERS-1'!$B$5:$J$44,5,FALSE))*VLOOKUP(AirBFYLD2!AF$4,'[1]INTERNAL PARAMETERS-1'!$B$5:$J$44,9,FALSE)*AirBFYLD2!$F24</f>
        <v>2.1366737145530708E-3</v>
      </c>
      <c r="AG24" s="44">
        <f>AirBFYLD1!AG24*VLOOKUP(AirBFYLD2!AG$4,'[1]INTERNAL PARAMETERS-1'!$B$5:$J$44,5,FALSE)*VLOOKUP(AirBFYLD2!AG$4,'[1]INTERNAL PARAMETERS-1'!$B$5:$J$44,7,FALSE)*AirBFYLD2!$F24 + AirBFYLD1!AG24*(1-VLOOKUP(AirBFYLD2!AG$4,'[1]INTERNAL PARAMETERS-1'!$B$5:$J$44,5,FALSE))*VLOOKUP(AirBFYLD2!AG$4,'[1]INTERNAL PARAMETERS-1'!$B$5:$J$44,9,FALSE)*AirBFYLD2!$F24</f>
        <v>0</v>
      </c>
      <c r="AH24" s="44">
        <f>AirBFYLD1!AH24*VLOOKUP(AirBFYLD2!AH$4,'[1]INTERNAL PARAMETERS-1'!$B$5:$J$44,5,FALSE)*VLOOKUP(AirBFYLD2!AH$4,'[1]INTERNAL PARAMETERS-1'!$B$5:$J$44,7,FALSE)*AirBFYLD2!$F24 + AirBFYLD1!AH24*(1-VLOOKUP(AirBFYLD2!AH$4,'[1]INTERNAL PARAMETERS-1'!$B$5:$J$44,5,FALSE))*VLOOKUP(AirBFYLD2!AH$4,'[1]INTERNAL PARAMETERS-1'!$B$5:$J$44,9,FALSE)*AirBFYLD2!$F24</f>
        <v>6.026515605149687E-4</v>
      </c>
      <c r="AI24" s="44">
        <f>AirBFYLD1!AI24*VLOOKUP(AirBFYLD2!AI$4,'[1]INTERNAL PARAMETERS-1'!$B$5:$J$44,5,FALSE)*VLOOKUP(AirBFYLD2!AI$4,'[1]INTERNAL PARAMETERS-1'!$B$5:$J$44,7,FALSE)*AirBFYLD2!$F24 + AirBFYLD1!AI24*(1-VLOOKUP(AirBFYLD2!AI$4,'[1]INTERNAL PARAMETERS-1'!$B$5:$J$44,5,FALSE))*VLOOKUP(AirBFYLD2!AI$4,'[1]INTERNAL PARAMETERS-1'!$B$5:$J$44,9,FALSE)*AirBFYLD2!$F24</f>
        <v>1.6437209375511578E-3</v>
      </c>
      <c r="AJ24" s="44">
        <f>AirBFYLD1!AJ24*VLOOKUP(AirBFYLD2!AJ$4,'[1]INTERNAL PARAMETERS-1'!$B$5:$J$44,5,FALSE)*VLOOKUP(AirBFYLD2!AJ$4,'[1]INTERNAL PARAMETERS-1'!$B$5:$J$44,7,FALSE)*AirBFYLD2!$F24 + AirBFYLD1!AJ24*(1-VLOOKUP(AirBFYLD2!AJ$4,'[1]INTERNAL PARAMETERS-1'!$B$5:$J$44,5,FALSE))*VLOOKUP(AirBFYLD2!AJ$4,'[1]INTERNAL PARAMETERS-1'!$B$5:$J$44,9,FALSE)*AirBFYLD2!$F24</f>
        <v>2.1366737145530708E-3</v>
      </c>
      <c r="AK24" s="44">
        <f>AirBFYLD1!AK24*VLOOKUP(AirBFYLD2!AK$4,'[1]INTERNAL PARAMETERS-1'!$B$5:$J$44,5,FALSE)*VLOOKUP(AirBFYLD2!AK$4,'[1]INTERNAL PARAMETERS-1'!$B$5:$J$44,7,FALSE)*AirBFYLD2!$F24 + AirBFYLD1!AK24*(1-VLOOKUP(AirBFYLD2!AK$4,'[1]INTERNAL PARAMETERS-1'!$B$5:$J$44,5,FALSE))*VLOOKUP(AirBFYLD2!AK$4,'[1]INTERNAL PARAMETERS-1'!$B$5:$J$44,9,FALSE)*AirBFYLD2!$F24</f>
        <v>0</v>
      </c>
      <c r="AL24" s="44">
        <f>AirBFYLD1!AL24*VLOOKUP(AirBFYLD2!AL$4,'[1]INTERNAL PARAMETERS-1'!$B$5:$J$44,5,FALSE)*VLOOKUP(AirBFYLD2!AL$4,'[1]INTERNAL PARAMETERS-1'!$B$5:$J$44,7,FALSE)*AirBFYLD2!$F24 + AirBFYLD1!AL24*(1-VLOOKUP(AirBFYLD2!AL$4,'[1]INTERNAL PARAMETERS-1'!$B$5:$J$44,5,FALSE))*VLOOKUP(AirBFYLD2!AL$4,'[1]INTERNAL PARAMETERS-1'!$B$5:$J$44,9,FALSE)*AirBFYLD2!$F24</f>
        <v>0</v>
      </c>
      <c r="AM24" s="44">
        <f>AirBFYLD1!AM24*VLOOKUP(AirBFYLD2!AM$4,'[1]INTERNAL PARAMETERS-1'!$B$5:$J$44,5,FALSE)*VLOOKUP(AirBFYLD2!AM$4,'[1]INTERNAL PARAMETERS-1'!$B$5:$J$44,7,FALSE)*AirBFYLD2!$F24 + AirBFYLD1!AM24*(1-VLOOKUP(AirBFYLD2!AM$4,'[1]INTERNAL PARAMETERS-1'!$B$5:$J$44,5,FALSE))*VLOOKUP(AirBFYLD2!AM$4,'[1]INTERNAL PARAMETERS-1'!$B$5:$J$44,9,FALSE)*AirBFYLD2!$F24</f>
        <v>0</v>
      </c>
      <c r="AN24" s="44">
        <f>AirBFYLD1!AN24*VLOOKUP(AirBFYLD2!AN$4,'[1]INTERNAL PARAMETERS-1'!$B$5:$J$44,5,FALSE)*VLOOKUP(AirBFYLD2!AN$4,'[1]INTERNAL PARAMETERS-1'!$B$5:$J$44,7,FALSE)*AirBFYLD2!$F24 + AirBFYLD1!AN24*(1-VLOOKUP(AirBFYLD2!AN$4,'[1]INTERNAL PARAMETERS-1'!$B$5:$J$44,5,FALSE))*VLOOKUP(AirBFYLD2!AN$4,'[1]INTERNAL PARAMETERS-1'!$B$5:$J$44,9,FALSE)*AirBFYLD2!$F24</f>
        <v>0</v>
      </c>
      <c r="AO24" s="44">
        <f>AirBFYLD1!AO24*VLOOKUP(AirBFYLD2!AO$4,'[1]INTERNAL PARAMETERS-1'!$B$5:$J$44,5,FALSE)*VLOOKUP(AirBFYLD2!AO$4,'[1]INTERNAL PARAMETERS-1'!$B$5:$J$44,7,FALSE)*AirBFYLD2!$F24 + AirBFYLD1!AO24*(1-VLOOKUP(AirBFYLD2!AO$4,'[1]INTERNAL PARAMETERS-1'!$B$5:$J$44,5,FALSE))*VLOOKUP(AirBFYLD2!AO$4,'[1]INTERNAL PARAMETERS-1'!$B$5:$J$44,9,FALSE)*AirBFYLD2!$F24</f>
        <v>0</v>
      </c>
      <c r="AP24" s="44">
        <f>AirBFYLD1!AP24*VLOOKUP(AirBFYLD2!AP$4,'[1]INTERNAL PARAMETERS-1'!$B$5:$J$44,5,FALSE)*VLOOKUP(AirBFYLD2!AP$4,'[1]INTERNAL PARAMETERS-1'!$B$5:$J$44,7,FALSE)*AirBFYLD2!$F24 + AirBFYLD1!AP24*(1-VLOOKUP(AirBFYLD2!AP$4,'[1]INTERNAL PARAMETERS-1'!$B$5:$J$44,5,FALSE))*VLOOKUP(AirBFYLD2!AP$4,'[1]INTERNAL PARAMETERS-1'!$B$5:$J$44,9,FALSE)*AirBFYLD2!$F24</f>
        <v>0</v>
      </c>
      <c r="AQ24" s="44">
        <f>AirBFYLD1!AQ24*VLOOKUP(AirBFYLD2!AQ$4,'[1]INTERNAL PARAMETERS-1'!$B$5:$J$44,5,FALSE)*VLOOKUP(AirBFYLD2!AQ$4,'[1]INTERNAL PARAMETERS-1'!$B$5:$J$44,7,FALSE)*AirBFYLD2!$F24 + AirBFYLD1!AQ24*(1-VLOOKUP(AirBFYLD2!AQ$4,'[1]INTERNAL PARAMETERS-1'!$B$5:$J$44,5,FALSE))*VLOOKUP(AirBFYLD2!AQ$4,'[1]INTERNAL PARAMETERS-1'!$B$5:$J$44,9,FALSE)*AirBFYLD2!$F24</f>
        <v>0</v>
      </c>
      <c r="AR24" s="44">
        <f>AirBFYLD1!AR24*VLOOKUP(AirBFYLD2!AR$4,'[1]INTERNAL PARAMETERS-1'!$B$5:$J$44,5,FALSE)*VLOOKUP(AirBFYLD2!AR$4,'[1]INTERNAL PARAMETERS-1'!$B$5:$J$44,7,FALSE)*AirBFYLD2!$F24 + AirBFYLD1!AR24*(1-VLOOKUP(AirBFYLD2!AR$4,'[1]INTERNAL PARAMETERS-1'!$B$5:$J$44,5,FALSE))*VLOOKUP(AirBFYLD2!AR$4,'[1]INTERNAL PARAMETERS-1'!$B$5:$J$44,9,FALSE)*AirBFYLD2!$F24</f>
        <v>0</v>
      </c>
      <c r="AS24" s="44">
        <f>AirBFYLD1!AS24*VLOOKUP(AirBFYLD2!AS$4,'[1]INTERNAL PARAMETERS-1'!$B$5:$J$44,5,FALSE)*VLOOKUP(AirBFYLD2!AS$4,'[1]INTERNAL PARAMETERS-1'!$B$5:$J$44,7,FALSE)*AirBFYLD2!$F24 + AirBFYLD1!AS24*(1-VLOOKUP(AirBFYLD2!AS$4,'[1]INTERNAL PARAMETERS-1'!$B$5:$J$44,5,FALSE))*VLOOKUP(AirBFYLD2!AS$4,'[1]INTERNAL PARAMETERS-1'!$B$5:$J$44,9,FALSE)*AirBFYLD2!$F24</f>
        <v>0</v>
      </c>
      <c r="AT24" s="43">
        <f>AirBFYLD1!AT24*VLOOKUP(AirBFYLD2!AT$4,'[1]INTERNAL PARAMETERS-1'!$B$5:$J$44,5,FALSE)*VLOOKUP(AirBFYLD2!AT$4,'[1]INTERNAL PARAMETERS-1'!$B$5:$J$44,7,FALSE)*AirBFYLD2!$F24 + AirBFYLD1!AT24*(1-VLOOKUP(AirBFYLD2!AT$4,'[1]INTERNAL PARAMETERS-1'!$B$5:$J$44,5,FALSE))*VLOOKUP(AirBFYLD2!AT$4,'[1]INTERNAL PARAMETERS-1'!$B$5:$J$44,9,FALSE)*AirBFYLD2!$F24</f>
        <v>0</v>
      </c>
      <c r="AU24" s="45">
        <f>AirBFYLD1!AU24*VLOOKUP(AirBFYLD2!AU$4,'[1]INTERNAL PARAMETERS-1'!$B$5:$J$44,5,FALSE)*VLOOKUP(AirBFYLD2!AU$4,'[1]INTERNAL PARAMETERS-1'!$B$5:$J$44,6,FALSE)*VLOOKUP(AirBFYLD2!AU$4,'[1]INTERNAL PARAMETERS-1'!$B$5:$J$44,3,FALSE) + AirBFYLD1!AU24*(1-VLOOKUP(AirBFYLD2!AU$4,'[1]INTERNAL PARAMETERS-1'!$B$5:$J$44,5,FALSE))*VLOOKUP(AirBFYLD2!AU$4,'[1]INTERNAL PARAMETERS-1'!$B$5:$J$44,8,FALSE)*VLOOKUP(AirBFYLD2!AU$4,'[1]INTERNAL PARAMETERS-1'!$B$5:$J$44,3,FALSE)</f>
        <v>0</v>
      </c>
      <c r="AV24" s="44">
        <f>AirBFYLD1!AV24*VLOOKUP(AirBFYLD2!AV$4,'[1]INTERNAL PARAMETERS-1'!$B$5:$J$44,5,FALSE)*VLOOKUP(AirBFYLD2!AV$4,'[1]INTERNAL PARAMETERS-1'!$B$5:$J$44,6,FALSE)*VLOOKUP(AirBFYLD2!AV$4,'[1]INTERNAL PARAMETERS-1'!$B$5:$J$44,3,FALSE) + AirBFYLD1!AV24*(1-VLOOKUP(AirBFYLD2!AV$4,'[1]INTERNAL PARAMETERS-1'!$B$5:$J$44,5,FALSE))*VLOOKUP(AirBFYLD2!AV$4,'[1]INTERNAL PARAMETERS-1'!$B$5:$J$44,8,FALSE)*VLOOKUP(AirBFYLD2!AV$4,'[1]INTERNAL PARAMETERS-1'!$B$5:$J$44,3,FALSE)</f>
        <v>0</v>
      </c>
      <c r="AW24" s="44">
        <f>AirBFYLD1!AW24*VLOOKUP(AirBFYLD2!AW$4,'[1]INTERNAL PARAMETERS-1'!$B$5:$J$44,5,FALSE)*VLOOKUP(AirBFYLD2!AW$4,'[1]INTERNAL PARAMETERS-1'!$B$5:$J$44,6,FALSE)*VLOOKUP(AirBFYLD2!AW$4,'[1]INTERNAL PARAMETERS-1'!$B$5:$J$44,3,FALSE) + AirBFYLD1!AW24*(1-VLOOKUP(AirBFYLD2!AW$4,'[1]INTERNAL PARAMETERS-1'!$B$5:$J$44,5,FALSE))*VLOOKUP(AirBFYLD2!AW$4,'[1]INTERNAL PARAMETERS-1'!$B$5:$J$44,8,FALSE)*VLOOKUP(AirBFYLD2!AW$4,'[1]INTERNAL PARAMETERS-1'!$B$5:$J$44,3,FALSE)</f>
        <v>8.7737040723851242E-3</v>
      </c>
      <c r="AX24" s="44">
        <f>AirBFYLD1!AX24*VLOOKUP(AirBFYLD2!AX$4,'[1]INTERNAL PARAMETERS-1'!$B$5:$J$44,5,FALSE)*VLOOKUP(AirBFYLD2!AX$4,'[1]INTERNAL PARAMETERS-1'!$B$5:$J$44,6,FALSE)*VLOOKUP(AirBFYLD2!AX$4,'[1]INTERNAL PARAMETERS-1'!$B$5:$J$44,3,FALSE) + AirBFYLD1!AX24*(1-VLOOKUP(AirBFYLD2!AX$4,'[1]INTERNAL PARAMETERS-1'!$B$5:$J$44,5,FALSE))*VLOOKUP(AirBFYLD2!AX$4,'[1]INTERNAL PARAMETERS-1'!$B$5:$J$44,8,FALSE)*VLOOKUP(AirBFYLD2!AX$4,'[1]INTERNAL PARAMETERS-1'!$B$5:$J$44,3,FALSE)</f>
        <v>0</v>
      </c>
      <c r="AY24" s="44">
        <f>AirBFYLD1!AY24*VLOOKUP(AirBFYLD2!AY$4,'[1]INTERNAL PARAMETERS-1'!$B$5:$J$44,5,FALSE)*VLOOKUP(AirBFYLD2!AY$4,'[1]INTERNAL PARAMETERS-1'!$B$5:$J$44,6,FALSE)*VLOOKUP(AirBFYLD2!AY$4,'[1]INTERNAL PARAMETERS-1'!$B$5:$J$44,3,FALSE) + AirBFYLD1!AY24*(1-VLOOKUP(AirBFYLD2!AY$4,'[1]INTERNAL PARAMETERS-1'!$B$5:$J$44,5,FALSE))*VLOOKUP(AirBFYLD2!AY$4,'[1]INTERNAL PARAMETERS-1'!$B$5:$J$44,8,FALSE)*VLOOKUP(AirBFYLD2!AY$4,'[1]INTERNAL PARAMETERS-1'!$B$5:$J$44,3,FALSE)</f>
        <v>0</v>
      </c>
      <c r="AZ24" s="44">
        <f>AirBFYLD1!AZ24*VLOOKUP(AirBFYLD2!AZ$4,'[1]INTERNAL PARAMETERS-1'!$B$5:$J$44,5,FALSE)*VLOOKUP(AirBFYLD2!AZ$4,'[1]INTERNAL PARAMETERS-1'!$B$5:$J$44,6,FALSE)*VLOOKUP(AirBFYLD2!AZ$4,'[1]INTERNAL PARAMETERS-1'!$B$5:$J$44,3,FALSE) + AirBFYLD1!AZ24*(1-VLOOKUP(AirBFYLD2!AZ$4,'[1]INTERNAL PARAMETERS-1'!$B$5:$J$44,5,FALSE))*VLOOKUP(AirBFYLD2!AZ$4,'[1]INTERNAL PARAMETERS-1'!$B$5:$J$44,8,FALSE)*VLOOKUP(AirBFYLD2!AZ$4,'[1]INTERNAL PARAMETERS-1'!$B$5:$J$44,3,FALSE)</f>
        <v>0</v>
      </c>
      <c r="BA24" s="44">
        <f>AirBFYLD1!BA24*VLOOKUP(AirBFYLD2!BA$4,'[1]INTERNAL PARAMETERS-1'!$B$5:$J$44,5,FALSE)*VLOOKUP(AirBFYLD2!BA$4,'[1]INTERNAL PARAMETERS-1'!$B$5:$J$44,6,FALSE)*VLOOKUP(AirBFYLD2!BA$4,'[1]INTERNAL PARAMETERS-1'!$B$5:$J$44,3,FALSE) + AirBFYLD1!BA24*(1-VLOOKUP(AirBFYLD2!BA$4,'[1]INTERNAL PARAMETERS-1'!$B$5:$J$44,5,FALSE))*VLOOKUP(AirBFYLD2!BA$4,'[1]INTERNAL PARAMETERS-1'!$B$5:$J$44,8,FALSE)*VLOOKUP(AirBFYLD2!BA$4,'[1]INTERNAL PARAMETERS-1'!$B$5:$J$44,3,FALSE)</f>
        <v>6.6662990579332507E-4</v>
      </c>
      <c r="BB24" s="44">
        <f>AirBFYLD1!BB24*VLOOKUP(AirBFYLD2!BB$4,'[1]INTERNAL PARAMETERS-1'!$B$5:$J$44,5,FALSE)*VLOOKUP(AirBFYLD2!BB$4,'[1]INTERNAL PARAMETERS-1'!$B$5:$J$44,6,FALSE)*VLOOKUP(AirBFYLD2!BB$4,'[1]INTERNAL PARAMETERS-1'!$B$5:$J$44,3,FALSE) + AirBFYLD1!BB24*(1-VLOOKUP(AirBFYLD2!BB$4,'[1]INTERNAL PARAMETERS-1'!$B$5:$J$44,5,FALSE))*VLOOKUP(AirBFYLD2!BB$4,'[1]INTERNAL PARAMETERS-1'!$B$5:$J$44,8,FALSE)*VLOOKUP(AirBFYLD2!BB$4,'[1]INTERNAL PARAMETERS-1'!$B$5:$J$44,3,FALSE)</f>
        <v>2.9499967189555829E-3</v>
      </c>
      <c r="BC24" s="44">
        <f>AirBFYLD1!BC24*VLOOKUP(AirBFYLD2!BC$4,'[1]INTERNAL PARAMETERS-1'!$B$5:$J$44,5,FALSE)*VLOOKUP(AirBFYLD2!BC$4,'[1]INTERNAL PARAMETERS-1'!$B$5:$J$44,6,FALSE)*VLOOKUP(AirBFYLD2!BC$4,'[1]INTERNAL PARAMETERS-1'!$B$5:$J$44,3,FALSE) + AirBFYLD1!BC24*(1-VLOOKUP(AirBFYLD2!BC$4,'[1]INTERNAL PARAMETERS-1'!$B$5:$J$44,5,FALSE))*VLOOKUP(AirBFYLD2!BC$4,'[1]INTERNAL PARAMETERS-1'!$B$5:$J$44,8,FALSE)*VLOOKUP(AirBFYLD2!BC$4,'[1]INTERNAL PARAMETERS-1'!$B$5:$J$44,3,FALSE)</f>
        <v>5.1199713372131563E-4</v>
      </c>
      <c r="BD24" s="44">
        <f>AirBFYLD1!BD24*VLOOKUP(AirBFYLD2!BD$4,'[1]INTERNAL PARAMETERS-1'!$B$5:$J$44,5,FALSE)*VLOOKUP(AirBFYLD2!BD$4,'[1]INTERNAL PARAMETERS-1'!$B$5:$J$44,6,FALSE)*VLOOKUP(AirBFYLD2!BD$4,'[1]INTERNAL PARAMETERS-1'!$B$5:$J$44,3,FALSE) + AirBFYLD1!BD24*(1-VLOOKUP(AirBFYLD2!BD$4,'[1]INTERNAL PARAMETERS-1'!$B$5:$J$44,5,FALSE))*VLOOKUP(AirBFYLD2!BD$4,'[1]INTERNAL PARAMETERS-1'!$B$5:$J$44,8,FALSE)*VLOOKUP(AirBFYLD2!BD$4,'[1]INTERNAL PARAMETERS-1'!$B$5:$J$44,3,FALSE)</f>
        <v>1.9063783717450211E-3</v>
      </c>
      <c r="BE24" s="44">
        <f>AirBFYLD1!BE24*VLOOKUP(AirBFYLD2!BE$4,'[1]INTERNAL PARAMETERS-1'!$B$5:$J$44,5,FALSE)*VLOOKUP(AirBFYLD2!BE$4,'[1]INTERNAL PARAMETERS-1'!$B$5:$J$44,6,FALSE)*VLOOKUP(AirBFYLD2!BE$4,'[1]INTERNAL PARAMETERS-1'!$B$5:$J$44,3,FALSE) + AirBFYLD1!BE24*(1-VLOOKUP(AirBFYLD2!BE$4,'[1]INTERNAL PARAMETERS-1'!$B$5:$J$44,5,FALSE))*VLOOKUP(AirBFYLD2!BE$4,'[1]INTERNAL PARAMETERS-1'!$B$5:$J$44,8,FALSE)*VLOOKUP(AirBFYLD2!BE$4,'[1]INTERNAL PARAMETERS-1'!$B$5:$J$44,3,FALSE)</f>
        <v>1.2466515065563952E-3</v>
      </c>
      <c r="BF24" s="44">
        <f>AirBFYLD1!BF24*VLOOKUP(AirBFYLD2!BF$4,'[1]INTERNAL PARAMETERS-1'!$B$5:$J$44,5,FALSE)*VLOOKUP(AirBFYLD2!BF$4,'[1]INTERNAL PARAMETERS-1'!$B$5:$J$44,6,FALSE)*VLOOKUP(AirBFYLD2!BF$4,'[1]INTERNAL PARAMETERS-1'!$B$5:$J$44,3,FALSE) + AirBFYLD1!BF24*(1-VLOOKUP(AirBFYLD2!BF$4,'[1]INTERNAL PARAMETERS-1'!$B$5:$J$44,5,FALSE))*VLOOKUP(AirBFYLD2!BF$4,'[1]INTERNAL PARAMETERS-1'!$B$5:$J$44,8,FALSE)*VLOOKUP(AirBFYLD2!BF$4,'[1]INTERNAL PARAMETERS-1'!$B$5:$J$44,3,FALSE)</f>
        <v>0</v>
      </c>
      <c r="BG24" s="44">
        <f>AirBFYLD1!BG24*VLOOKUP(AirBFYLD2!BG$4,'[1]INTERNAL PARAMETERS-1'!$B$5:$J$44,5,FALSE)*VLOOKUP(AirBFYLD2!BG$4,'[1]INTERNAL PARAMETERS-1'!$B$5:$J$44,6,FALSE)*VLOOKUP(AirBFYLD2!BG$4,'[1]INTERNAL PARAMETERS-1'!$B$5:$J$44,3,FALSE) + AirBFYLD1!BG24*(1-VLOOKUP(AirBFYLD2!BG$4,'[1]INTERNAL PARAMETERS-1'!$B$5:$J$44,5,FALSE))*VLOOKUP(AirBFYLD2!BG$4,'[1]INTERNAL PARAMETERS-1'!$B$5:$J$44,8,FALSE)*VLOOKUP(AirBFYLD2!BG$4,'[1]INTERNAL PARAMETERS-1'!$B$5:$J$44,3,FALSE)</f>
        <v>3.4922410700079023E-3</v>
      </c>
      <c r="BH24" s="44">
        <f>AirBFYLD1!BH24*VLOOKUP(AirBFYLD2!BH$4,'[1]INTERNAL PARAMETERS-1'!$B$5:$J$44,5,FALSE)*VLOOKUP(AirBFYLD2!BH$4,'[1]INTERNAL PARAMETERS-1'!$B$5:$J$44,6,FALSE)*VLOOKUP(AirBFYLD2!BH$4,'[1]INTERNAL PARAMETERS-1'!$B$5:$J$44,3,FALSE) + AirBFYLD1!BH24*(1-VLOOKUP(AirBFYLD2!BH$4,'[1]INTERNAL PARAMETERS-1'!$B$5:$J$44,5,FALSE))*VLOOKUP(AirBFYLD2!BH$4,'[1]INTERNAL PARAMETERS-1'!$B$5:$J$44,8,FALSE)*VLOOKUP(AirBFYLD2!BH$4,'[1]INTERNAL PARAMETERS-1'!$B$5:$J$44,3,FALSE)</f>
        <v>9.7194818891397584E-6</v>
      </c>
      <c r="BI24" s="44">
        <f>AirBFYLD1!BI24*VLOOKUP(AirBFYLD2!BI$4,'[1]INTERNAL PARAMETERS-1'!$B$5:$J$44,5,FALSE)*VLOOKUP(AirBFYLD2!BI$4,'[1]INTERNAL PARAMETERS-1'!$B$5:$J$44,6,FALSE)*VLOOKUP(AirBFYLD2!BI$4,'[1]INTERNAL PARAMETERS-1'!$B$5:$J$44,3,FALSE) + AirBFYLD1!BI24*(1-VLOOKUP(AirBFYLD2!BI$4,'[1]INTERNAL PARAMETERS-1'!$B$5:$J$44,5,FALSE))*VLOOKUP(AirBFYLD2!BI$4,'[1]INTERNAL PARAMETERS-1'!$B$5:$J$44,8,FALSE)*VLOOKUP(AirBFYLD2!BI$4,'[1]INTERNAL PARAMETERS-1'!$B$5:$J$44,3,FALSE)</f>
        <v>0</v>
      </c>
      <c r="BJ24" s="44">
        <f>AirBFYLD1!BJ24*VLOOKUP(AirBFYLD2!BJ$4,'[1]INTERNAL PARAMETERS-1'!$B$5:$J$44,5,FALSE)*VLOOKUP(AirBFYLD2!BJ$4,'[1]INTERNAL PARAMETERS-1'!$B$5:$J$44,6,FALSE)*VLOOKUP(AirBFYLD2!BJ$4,'[1]INTERNAL PARAMETERS-1'!$B$5:$J$44,3,FALSE) + AirBFYLD1!BJ24*(1-VLOOKUP(AirBFYLD2!BJ$4,'[1]INTERNAL PARAMETERS-1'!$B$5:$J$44,5,FALSE))*VLOOKUP(AirBFYLD2!BJ$4,'[1]INTERNAL PARAMETERS-1'!$B$5:$J$44,8,FALSE)*VLOOKUP(AirBFYLD2!BJ$4,'[1]INTERNAL PARAMETERS-1'!$B$5:$J$44,3,FALSE)</f>
        <v>9.3691703414510363E-4</v>
      </c>
      <c r="BK24" s="44">
        <f>AirBFYLD1!BK24*VLOOKUP(AirBFYLD2!BK$4,'[1]INTERNAL PARAMETERS-1'!$B$5:$J$44,5,FALSE)*VLOOKUP(AirBFYLD2!BK$4,'[1]INTERNAL PARAMETERS-1'!$B$5:$J$44,6,FALSE)*VLOOKUP(AirBFYLD2!BK$4,'[1]INTERNAL PARAMETERS-1'!$B$5:$J$44,3,FALSE) + AirBFYLD1!BK24*(1-VLOOKUP(AirBFYLD2!BK$4,'[1]INTERNAL PARAMETERS-1'!$B$5:$J$44,5,FALSE))*VLOOKUP(AirBFYLD2!BK$4,'[1]INTERNAL PARAMETERS-1'!$B$5:$J$44,8,FALSE)*VLOOKUP(AirBFYLD2!BK$4,'[1]INTERNAL PARAMETERS-1'!$B$5:$J$44,3,FALSE)</f>
        <v>5.5421443807697078E-4</v>
      </c>
      <c r="BL24" s="44">
        <f>AirBFYLD1!BL24*VLOOKUP(AirBFYLD2!BL$4,'[1]INTERNAL PARAMETERS-1'!$B$5:$J$44,5,FALSE)*VLOOKUP(AirBFYLD2!BL$4,'[1]INTERNAL PARAMETERS-1'!$B$5:$J$44,6,FALSE)*VLOOKUP(AirBFYLD2!BL$4,'[1]INTERNAL PARAMETERS-1'!$B$5:$J$44,3,FALSE) + AirBFYLD1!BL24*(1-VLOOKUP(AirBFYLD2!BL$4,'[1]INTERNAL PARAMETERS-1'!$B$5:$J$44,5,FALSE))*VLOOKUP(AirBFYLD2!BL$4,'[1]INTERNAL PARAMETERS-1'!$B$5:$J$44,8,FALSE)*VLOOKUP(AirBFYLD2!BL$4,'[1]INTERNAL PARAMETERS-1'!$B$5:$J$44,3,FALSE)</f>
        <v>1.8329682038896035E-4</v>
      </c>
      <c r="BM24" s="44">
        <f>AirBFYLD1!BM24*VLOOKUP(AirBFYLD2!BM$4,'[1]INTERNAL PARAMETERS-1'!$B$5:$J$44,5,FALSE)*VLOOKUP(AirBFYLD2!BM$4,'[1]INTERNAL PARAMETERS-1'!$B$5:$J$44,6,FALSE)*VLOOKUP(AirBFYLD2!BM$4,'[1]INTERNAL PARAMETERS-1'!$B$5:$J$44,3,FALSE) + AirBFYLD1!BM24*(1-VLOOKUP(AirBFYLD2!BM$4,'[1]INTERNAL PARAMETERS-1'!$B$5:$J$44,5,FALSE))*VLOOKUP(AirBFYLD2!BM$4,'[1]INTERNAL PARAMETERS-1'!$B$5:$J$44,8,FALSE)*VLOOKUP(AirBFYLD2!BM$4,'[1]INTERNAL PARAMETERS-1'!$B$5:$J$44,3,FALSE)</f>
        <v>1.6477608461536203E-5</v>
      </c>
      <c r="BN24" s="44">
        <f>AirBFYLD1!BN24*VLOOKUP(AirBFYLD2!BN$4,'[1]INTERNAL PARAMETERS-1'!$B$5:$J$44,5,FALSE)*VLOOKUP(AirBFYLD2!BN$4,'[1]INTERNAL PARAMETERS-1'!$B$5:$J$44,6,FALSE)*VLOOKUP(AirBFYLD2!BN$4,'[1]INTERNAL PARAMETERS-1'!$B$5:$J$44,3,FALSE) + AirBFYLD1!BN24*(1-VLOOKUP(AirBFYLD2!BN$4,'[1]INTERNAL PARAMETERS-1'!$B$5:$J$44,5,FALSE))*VLOOKUP(AirBFYLD2!BN$4,'[1]INTERNAL PARAMETERS-1'!$B$5:$J$44,8,FALSE)*VLOOKUP(AirBFYLD2!BN$4,'[1]INTERNAL PARAMETERS-1'!$B$5:$J$44,3,FALSE)</f>
        <v>1.3228480096980513E-3</v>
      </c>
      <c r="BO24" s="44">
        <f>AirBFYLD1!BO24*VLOOKUP(AirBFYLD2!BO$4,'[1]INTERNAL PARAMETERS-1'!$B$5:$J$44,5,FALSE)*VLOOKUP(AirBFYLD2!BO$4,'[1]INTERNAL PARAMETERS-1'!$B$5:$J$44,6,FALSE)*VLOOKUP(AirBFYLD2!BO$4,'[1]INTERNAL PARAMETERS-1'!$B$5:$J$44,3,FALSE) + AirBFYLD1!BO24*(1-VLOOKUP(AirBFYLD2!BO$4,'[1]INTERNAL PARAMETERS-1'!$B$5:$J$44,5,FALSE))*VLOOKUP(AirBFYLD2!BO$4,'[1]INTERNAL PARAMETERS-1'!$B$5:$J$44,8,FALSE)*VLOOKUP(AirBFYLD2!BO$4,'[1]INTERNAL PARAMETERS-1'!$B$5:$J$44,3,FALSE)</f>
        <v>1.0342265573207387E-3</v>
      </c>
      <c r="BP24" s="44">
        <f>AirBFYLD1!BP24*VLOOKUP(AirBFYLD2!BP$4,'[1]INTERNAL PARAMETERS-1'!$B$5:$J$44,5,FALSE)*VLOOKUP(AirBFYLD2!BP$4,'[1]INTERNAL PARAMETERS-1'!$B$5:$J$44,6,FALSE)*VLOOKUP(AirBFYLD2!BP$4,'[1]INTERNAL PARAMETERS-1'!$B$5:$J$44,3,FALSE) + AirBFYLD1!BP24*(1-VLOOKUP(AirBFYLD2!BP$4,'[1]INTERNAL PARAMETERS-1'!$B$5:$J$44,5,FALSE))*VLOOKUP(AirBFYLD2!BP$4,'[1]INTERNAL PARAMETERS-1'!$B$5:$J$44,8,FALSE)*VLOOKUP(AirBFYLD2!BP$4,'[1]INTERNAL PARAMETERS-1'!$B$5:$J$44,3,FALSE)</f>
        <v>2.1855754816087797E-5</v>
      </c>
      <c r="BQ24" s="44">
        <f>AirBFYLD1!BQ24*VLOOKUP(AirBFYLD2!BQ$4,'[1]INTERNAL PARAMETERS-1'!$B$5:$J$44,5,FALSE)*VLOOKUP(AirBFYLD2!BQ$4,'[1]INTERNAL PARAMETERS-1'!$B$5:$J$44,6,FALSE)*VLOOKUP(AirBFYLD2!BQ$4,'[1]INTERNAL PARAMETERS-1'!$B$5:$J$44,3,FALSE) + AirBFYLD1!BQ24*(1-VLOOKUP(AirBFYLD2!BQ$4,'[1]INTERNAL PARAMETERS-1'!$B$5:$J$44,5,FALSE))*VLOOKUP(AirBFYLD2!BQ$4,'[1]INTERNAL PARAMETERS-1'!$B$5:$J$44,8,FALSE)*VLOOKUP(AirBFYLD2!BQ$4,'[1]INTERNAL PARAMETERS-1'!$B$5:$J$44,3,FALSE)</f>
        <v>1.6121815944950899E-3</v>
      </c>
      <c r="BR24" s="44">
        <f>AirBFYLD1!BR24*VLOOKUP(AirBFYLD2!BR$4,'[1]INTERNAL PARAMETERS-1'!$B$5:$J$44,5,FALSE)*VLOOKUP(AirBFYLD2!BR$4,'[1]INTERNAL PARAMETERS-1'!$B$5:$J$44,6,FALSE)*VLOOKUP(AirBFYLD2!BR$4,'[1]INTERNAL PARAMETERS-1'!$B$5:$J$44,3,FALSE) + AirBFYLD1!BR24*(1-VLOOKUP(AirBFYLD2!BR$4,'[1]INTERNAL PARAMETERS-1'!$B$5:$J$44,5,FALSE))*VLOOKUP(AirBFYLD2!BR$4,'[1]INTERNAL PARAMETERS-1'!$B$5:$J$44,8,FALSE)*VLOOKUP(AirBFYLD2!BR$4,'[1]INTERNAL PARAMETERS-1'!$B$5:$J$44,3,FALSE)</f>
        <v>3.5432155949782719E-5</v>
      </c>
      <c r="BS24" s="44">
        <f>AirBFYLD1!BS24*VLOOKUP(AirBFYLD2!BS$4,'[1]INTERNAL PARAMETERS-1'!$B$5:$J$44,5,FALSE)*VLOOKUP(AirBFYLD2!BS$4,'[1]INTERNAL PARAMETERS-1'!$B$5:$J$44,6,FALSE)*VLOOKUP(AirBFYLD2!BS$4,'[1]INTERNAL PARAMETERS-1'!$B$5:$J$44,3,FALSE) + AirBFYLD1!BS24*(1-VLOOKUP(AirBFYLD2!BS$4,'[1]INTERNAL PARAMETERS-1'!$B$5:$J$44,5,FALSE))*VLOOKUP(AirBFYLD2!BS$4,'[1]INTERNAL PARAMETERS-1'!$B$5:$J$44,8,FALSE)*VLOOKUP(AirBFYLD2!BS$4,'[1]INTERNAL PARAMETERS-1'!$B$5:$J$44,3,FALSE)</f>
        <v>3.1235354599702434E-6</v>
      </c>
      <c r="BT24" s="44">
        <f>AirBFYLD1!BT24*VLOOKUP(AirBFYLD2!BT$4,'[1]INTERNAL PARAMETERS-1'!$B$5:$J$44,5,FALSE)*VLOOKUP(AirBFYLD2!BT$4,'[1]INTERNAL PARAMETERS-1'!$B$5:$J$44,6,FALSE)*VLOOKUP(AirBFYLD2!BT$4,'[1]INTERNAL PARAMETERS-1'!$B$5:$J$44,3,FALSE) + AirBFYLD1!BT24*(1-VLOOKUP(AirBFYLD2!BT$4,'[1]INTERNAL PARAMETERS-1'!$B$5:$J$44,5,FALSE))*VLOOKUP(AirBFYLD2!BT$4,'[1]INTERNAL PARAMETERS-1'!$B$5:$J$44,8,FALSE)*VLOOKUP(AirBFYLD2!BT$4,'[1]INTERNAL PARAMETERS-1'!$B$5:$J$44,3,FALSE)</f>
        <v>0</v>
      </c>
      <c r="BU24" s="44">
        <f>AirBFYLD1!BU24*VLOOKUP(AirBFYLD2!BU$4,'[1]INTERNAL PARAMETERS-1'!$B$5:$J$44,5,FALSE)*VLOOKUP(AirBFYLD2!BU$4,'[1]INTERNAL PARAMETERS-1'!$B$5:$J$44,6,FALSE)*VLOOKUP(AirBFYLD2!BU$4,'[1]INTERNAL PARAMETERS-1'!$B$5:$J$44,3,FALSE) + AirBFYLD1!BU24*(1-VLOOKUP(AirBFYLD2!BU$4,'[1]INTERNAL PARAMETERS-1'!$B$5:$J$44,5,FALSE))*VLOOKUP(AirBFYLD2!BU$4,'[1]INTERNAL PARAMETERS-1'!$B$5:$J$44,8,FALSE)*VLOOKUP(AirBFYLD2!BU$4,'[1]INTERNAL PARAMETERS-1'!$B$5:$J$44,3,FALSE)</f>
        <v>0</v>
      </c>
      <c r="BV24" s="44">
        <f>AirBFYLD1!BV24*VLOOKUP(AirBFYLD2!BV$4,'[1]INTERNAL PARAMETERS-1'!$B$5:$J$44,5,FALSE)*VLOOKUP(AirBFYLD2!BV$4,'[1]INTERNAL PARAMETERS-1'!$B$5:$J$44,6,FALSE)*VLOOKUP(AirBFYLD2!BV$4,'[1]INTERNAL PARAMETERS-1'!$B$5:$J$44,3,FALSE) + AirBFYLD1!BV24*(1-VLOOKUP(AirBFYLD2!BV$4,'[1]INTERNAL PARAMETERS-1'!$B$5:$J$44,5,FALSE))*VLOOKUP(AirBFYLD2!BV$4,'[1]INTERNAL PARAMETERS-1'!$B$5:$J$44,8,FALSE)*VLOOKUP(AirBFYLD2!BV$4,'[1]INTERNAL PARAMETERS-1'!$B$5:$J$44,3,FALSE)</f>
        <v>0</v>
      </c>
      <c r="BW24" s="44">
        <f>AirBFYLD1!BW24*VLOOKUP(AirBFYLD2!BW$4,'[1]INTERNAL PARAMETERS-1'!$B$5:$J$44,5,FALSE)*VLOOKUP(AirBFYLD2!BW$4,'[1]INTERNAL PARAMETERS-1'!$B$5:$J$44,6,FALSE)*VLOOKUP(AirBFYLD2!BW$4,'[1]INTERNAL PARAMETERS-1'!$B$5:$J$44,3,FALSE) + AirBFYLD1!BW24*(1-VLOOKUP(AirBFYLD2!BW$4,'[1]INTERNAL PARAMETERS-1'!$B$5:$J$44,5,FALSE))*VLOOKUP(AirBFYLD2!BW$4,'[1]INTERNAL PARAMETERS-1'!$B$5:$J$44,8,FALSE)*VLOOKUP(AirBFYLD2!BW$4,'[1]INTERNAL PARAMETERS-1'!$B$5:$J$44,3,FALSE)</f>
        <v>0</v>
      </c>
      <c r="BX24" s="44">
        <f>AirBFYLD1!BX24*VLOOKUP(AirBFYLD2!BX$4,'[1]INTERNAL PARAMETERS-1'!$B$5:$J$44,5,FALSE)*VLOOKUP(AirBFYLD2!BX$4,'[1]INTERNAL PARAMETERS-1'!$B$5:$J$44,6,FALSE)*VLOOKUP(AirBFYLD2!BX$4,'[1]INTERNAL PARAMETERS-1'!$B$5:$J$44,3,FALSE) + AirBFYLD1!BX24*(1-VLOOKUP(AirBFYLD2!BX$4,'[1]INTERNAL PARAMETERS-1'!$B$5:$J$44,5,FALSE))*VLOOKUP(AirBFYLD2!BX$4,'[1]INTERNAL PARAMETERS-1'!$B$5:$J$44,8,FALSE)*VLOOKUP(AirBFYLD2!BX$4,'[1]INTERNAL PARAMETERS-1'!$B$5:$J$44,3,FALSE)</f>
        <v>0</v>
      </c>
      <c r="BY24" s="44">
        <f>AirBFYLD1!BY24*VLOOKUP(AirBFYLD2!BY$4,'[1]INTERNAL PARAMETERS-1'!$B$5:$J$44,5,FALSE)*VLOOKUP(AirBFYLD2!BY$4,'[1]INTERNAL PARAMETERS-1'!$B$5:$J$44,6,FALSE)*VLOOKUP(AirBFYLD2!BY$4,'[1]INTERNAL PARAMETERS-1'!$B$5:$J$44,3,FALSE) + AirBFYLD1!BY24*(1-VLOOKUP(AirBFYLD2!BY$4,'[1]INTERNAL PARAMETERS-1'!$B$5:$J$44,5,FALSE))*VLOOKUP(AirBFYLD2!BY$4,'[1]INTERNAL PARAMETERS-1'!$B$5:$J$44,8,FALSE)*VLOOKUP(AirBFYLD2!BY$4,'[1]INTERNAL PARAMETERS-1'!$B$5:$J$44,3,FALSE)</f>
        <v>0</v>
      </c>
      <c r="BZ24" s="44">
        <f>AirBFYLD1!BZ24*VLOOKUP(AirBFYLD2!BZ$4,'[1]INTERNAL PARAMETERS-1'!$B$5:$J$44,5,FALSE)*VLOOKUP(AirBFYLD2!BZ$4,'[1]INTERNAL PARAMETERS-1'!$B$5:$J$44,6,FALSE)*VLOOKUP(AirBFYLD2!BZ$4,'[1]INTERNAL PARAMETERS-1'!$B$5:$J$44,3,FALSE) + AirBFYLD1!BZ24*(1-VLOOKUP(AirBFYLD2!BZ$4,'[1]INTERNAL PARAMETERS-1'!$B$5:$J$44,5,FALSE))*VLOOKUP(AirBFYLD2!BZ$4,'[1]INTERNAL PARAMETERS-1'!$B$5:$J$44,8,FALSE)*VLOOKUP(AirBFYLD2!BZ$4,'[1]INTERNAL PARAMETERS-1'!$B$5:$J$44,3,FALSE)</f>
        <v>7.6788854966382317E-7</v>
      </c>
      <c r="CA24" s="44">
        <f>AirBFYLD1!CA24*VLOOKUP(AirBFYLD2!CA$4,'[1]INTERNAL PARAMETERS-1'!$B$5:$J$44,5,FALSE)*VLOOKUP(AirBFYLD2!CA$4,'[1]INTERNAL PARAMETERS-1'!$B$5:$J$44,6,FALSE)*VLOOKUP(AirBFYLD2!CA$4,'[1]INTERNAL PARAMETERS-1'!$B$5:$J$44,3,FALSE) + AirBFYLD1!CA24*(1-VLOOKUP(AirBFYLD2!CA$4,'[1]INTERNAL PARAMETERS-1'!$B$5:$J$44,5,FALSE))*VLOOKUP(AirBFYLD2!CA$4,'[1]INTERNAL PARAMETERS-1'!$B$5:$J$44,8,FALSE)*VLOOKUP(AirBFYLD2!CA$4,'[1]INTERNAL PARAMETERS-1'!$B$5:$J$44,3,FALSE)</f>
        <v>0</v>
      </c>
      <c r="CB24" s="44">
        <f>AirBFYLD1!CB24*VLOOKUP(AirBFYLD2!CB$4,'[1]INTERNAL PARAMETERS-1'!$B$5:$J$44,5,FALSE)*VLOOKUP(AirBFYLD2!CB$4,'[1]INTERNAL PARAMETERS-1'!$B$5:$J$44,6,FALSE)*VLOOKUP(AirBFYLD2!CB$4,'[1]INTERNAL PARAMETERS-1'!$B$5:$J$44,3,FALSE) + AirBFYLD1!CB24*(1-VLOOKUP(AirBFYLD2!CB$4,'[1]INTERNAL PARAMETERS-1'!$B$5:$J$44,5,FALSE))*VLOOKUP(AirBFYLD2!CB$4,'[1]INTERNAL PARAMETERS-1'!$B$5:$J$44,8,FALSE)*VLOOKUP(AirBFYLD2!CB$4,'[1]INTERNAL PARAMETERS-1'!$B$5:$J$44,3,FALSE)</f>
        <v>0</v>
      </c>
      <c r="CC24" s="44">
        <f>AirBFYLD1!CC24*VLOOKUP(AirBFYLD2!CC$4,'[1]INTERNAL PARAMETERS-1'!$B$5:$J$44,5,FALSE)*VLOOKUP(AirBFYLD2!CC$4,'[1]INTERNAL PARAMETERS-1'!$B$5:$J$44,6,FALSE)*VLOOKUP(AirBFYLD2!CC$4,'[1]INTERNAL PARAMETERS-1'!$B$5:$J$44,3,FALSE) + AirBFYLD1!CC24*(1-VLOOKUP(AirBFYLD2!CC$4,'[1]INTERNAL PARAMETERS-1'!$B$5:$J$44,5,FALSE))*VLOOKUP(AirBFYLD2!CC$4,'[1]INTERNAL PARAMETERS-1'!$B$5:$J$44,8,FALSE)*VLOOKUP(AirBFYLD2!CC$4,'[1]INTERNAL PARAMETERS-1'!$B$5:$J$44,3,FALSE)</f>
        <v>6.1862585471654315E-6</v>
      </c>
      <c r="CD24" s="44">
        <f>AirBFYLD1!CD24*VLOOKUP(AirBFYLD2!CD$4,'[1]INTERNAL PARAMETERS-1'!$B$5:$J$44,5,FALSE)*VLOOKUP(AirBFYLD2!CD$4,'[1]INTERNAL PARAMETERS-1'!$B$5:$J$44,6,FALSE)*VLOOKUP(AirBFYLD2!CD$4,'[1]INTERNAL PARAMETERS-1'!$B$5:$J$44,3,FALSE) + AirBFYLD1!CD24*(1-VLOOKUP(AirBFYLD2!CD$4,'[1]INTERNAL PARAMETERS-1'!$B$5:$J$44,5,FALSE))*VLOOKUP(AirBFYLD2!CD$4,'[1]INTERNAL PARAMETERS-1'!$B$5:$J$44,8,FALSE)*VLOOKUP(AirBFYLD2!CD$4,'[1]INTERNAL PARAMETERS-1'!$B$5:$J$44,3,FALSE)</f>
        <v>5.5196396580949E-5</v>
      </c>
      <c r="CE24" s="44">
        <f>AirBFYLD1!CE24*VLOOKUP(AirBFYLD2!CE$4,'[1]INTERNAL PARAMETERS-1'!$B$5:$J$44,5,FALSE)*VLOOKUP(AirBFYLD2!CE$4,'[1]INTERNAL PARAMETERS-1'!$B$5:$J$44,6,FALSE)*VLOOKUP(AirBFYLD2!CE$4,'[1]INTERNAL PARAMETERS-1'!$B$5:$J$44,3,FALSE) + AirBFYLD1!CE24*(1-VLOOKUP(AirBFYLD2!CE$4,'[1]INTERNAL PARAMETERS-1'!$B$5:$J$44,5,FALSE))*VLOOKUP(AirBFYLD2!CE$4,'[1]INTERNAL PARAMETERS-1'!$B$5:$J$44,8,FALSE)*VLOOKUP(AirBFYLD2!CE$4,'[1]INTERNAL PARAMETERS-1'!$B$5:$J$44,3,FALSE)</f>
        <v>7.5222606099210879E-5</v>
      </c>
      <c r="CF24" s="44">
        <f>AirBFYLD1!CF24*VLOOKUP(AirBFYLD2!CF$4,'[1]INTERNAL PARAMETERS-1'!$B$5:$J$44,5,FALSE)*VLOOKUP(AirBFYLD2!CF$4,'[1]INTERNAL PARAMETERS-1'!$B$5:$J$44,6,FALSE)*VLOOKUP(AirBFYLD2!CF$4,'[1]INTERNAL PARAMETERS-1'!$B$5:$J$44,3,FALSE) + AirBFYLD1!CF24*(1-VLOOKUP(AirBFYLD2!CF$4,'[1]INTERNAL PARAMETERS-1'!$B$5:$J$44,5,FALSE))*VLOOKUP(AirBFYLD2!CF$4,'[1]INTERNAL PARAMETERS-1'!$B$5:$J$44,8,FALSE)*VLOOKUP(AirBFYLD2!CF$4,'[1]INTERNAL PARAMETERS-1'!$B$5:$J$44,3,FALSE)</f>
        <v>7.453940428310653E-5</v>
      </c>
      <c r="CG24" s="44">
        <f>AirBFYLD1!CG24*VLOOKUP(AirBFYLD2!CG$4,'[1]INTERNAL PARAMETERS-1'!$B$5:$J$44,5,FALSE)*VLOOKUP(AirBFYLD2!CG$4,'[1]INTERNAL PARAMETERS-1'!$B$5:$J$44,6,FALSE)*VLOOKUP(AirBFYLD2!CG$4,'[1]INTERNAL PARAMETERS-1'!$B$5:$J$44,3,FALSE) + AirBFYLD1!CG24*(1-VLOOKUP(AirBFYLD2!CG$4,'[1]INTERNAL PARAMETERS-1'!$B$5:$J$44,5,FALSE))*VLOOKUP(AirBFYLD2!CG$4,'[1]INTERNAL PARAMETERS-1'!$B$5:$J$44,8,FALSE)*VLOOKUP(AirBFYLD2!CG$4,'[1]INTERNAL PARAMETERS-1'!$B$5:$J$44,3,FALSE)</f>
        <v>0</v>
      </c>
      <c r="CH24" s="43">
        <f>AirBFYLD1!CH24*VLOOKUP(AirBFYLD2!CH$4,'[1]INTERNAL PARAMETERS-1'!$B$5:$J$44,5,FALSE)*VLOOKUP(AirBFYLD2!CH$4,'[1]INTERNAL PARAMETERS-1'!$B$5:$J$44,6,FALSE)*VLOOKUP(AirBFYLD2!CH$4,'[1]INTERNAL PARAMETERS-1'!$B$5:$J$44,3,FALSE) + AirBFYLD1!CH24*(1-VLOOKUP(AirBFYLD2!CH$4,'[1]INTERNAL PARAMETERS-1'!$B$5:$J$44,5,FALSE))*VLOOKUP(AirBFYLD2!CH$4,'[1]INTERNAL PARAMETERS-1'!$B$5:$J$44,8,FALSE)*VLOOKUP(AirBFYLD2!CH$4,'[1]INTERNAL PARAMETERS-1'!$B$5:$J$44,3,FALSE)</f>
        <v>0</v>
      </c>
      <c r="CJ24" s="45">
        <f t="shared" si="0"/>
        <v>1.1797162231344704</v>
      </c>
      <c r="CK24" s="43">
        <f t="shared" si="1"/>
        <v>2.5489804323926193E-2</v>
      </c>
    </row>
    <row r="25" spans="2:89" x14ac:dyDescent="0.5">
      <c r="B25" s="58" t="s">
        <v>5</v>
      </c>
      <c r="C25" s="57" t="s">
        <v>50</v>
      </c>
      <c r="D25" s="57" t="s">
        <v>65</v>
      </c>
      <c r="E25" s="133">
        <f>AirBF!X25</f>
        <v>6.242108362124144</v>
      </c>
      <c r="F25" s="56">
        <f>'[1]INTERNAL PARAMETERS-1'!M7</f>
        <v>73.784999999999997</v>
      </c>
      <c r="G25" s="45">
        <f>AirBFYLD1!G25*VLOOKUP(AirBFYLD2!G$4,'[1]INTERNAL PARAMETERS-1'!$B$5:$J$44,5,FALSE)*VLOOKUP(AirBFYLD2!G$4,'[1]INTERNAL PARAMETERS-1'!$B$5:$J$44,7,FALSE)*AirBFYLD2!$F25 + AirBFYLD1!G25*(1-VLOOKUP(AirBFYLD2!G$4,'[1]INTERNAL PARAMETERS-1'!$B$5:$J$44,5,FALSE))*VLOOKUP(AirBFYLD2!G$4,'[1]INTERNAL PARAMETERS-1'!$B$5:$J$44,9,FALSE)*AirBFYLD2!$F25</f>
        <v>0.82015497596763909</v>
      </c>
      <c r="H25" s="44">
        <f>AirBFYLD1!H25*VLOOKUP(AirBFYLD2!H$4,'[1]INTERNAL PARAMETERS-1'!$B$5:$J$44,5,FALSE)*VLOOKUP(AirBFYLD2!H$4,'[1]INTERNAL PARAMETERS-1'!$B$5:$J$44,7,FALSE)*AirBFYLD2!$F25 + AirBFYLD1!H25*(1-VLOOKUP(AirBFYLD2!H$4,'[1]INTERNAL PARAMETERS-1'!$B$5:$J$44,5,FALSE))*VLOOKUP(AirBFYLD2!H$4,'[1]INTERNAL PARAMETERS-1'!$B$5:$J$44,9,FALSE)*AirBFYLD2!$F25</f>
        <v>0.41216616788866078</v>
      </c>
      <c r="I25" s="44">
        <f>AirBFYLD1!I25*VLOOKUP(AirBFYLD2!I$4,'[1]INTERNAL PARAMETERS-1'!$B$5:$J$44,5,FALSE)*VLOOKUP(AirBFYLD2!I$4,'[1]INTERNAL PARAMETERS-1'!$B$5:$J$44,7,FALSE)*AirBFYLD2!$F25 + AirBFYLD1!I25*(1-VLOOKUP(AirBFYLD2!I$4,'[1]INTERNAL PARAMETERS-1'!$B$5:$J$44,5,FALSE))*VLOOKUP(AirBFYLD2!I$4,'[1]INTERNAL PARAMETERS-1'!$B$5:$J$44,9,FALSE)*AirBFYLD2!$F25</f>
        <v>1.2981134969329373</v>
      </c>
      <c r="J25" s="44">
        <f>AirBFYLD1!J25*VLOOKUP(AirBFYLD2!J$4,'[1]INTERNAL PARAMETERS-1'!$B$5:$J$44,5,FALSE)*VLOOKUP(AirBFYLD2!J$4,'[1]INTERNAL PARAMETERS-1'!$B$5:$J$44,7,FALSE)*AirBFYLD2!$F25 + AirBFYLD1!J25*(1-VLOOKUP(AirBFYLD2!J$4,'[1]INTERNAL PARAMETERS-1'!$B$5:$J$44,5,FALSE))*VLOOKUP(AirBFYLD2!J$4,'[1]INTERNAL PARAMETERS-1'!$B$5:$J$44,9,FALSE)*AirBFYLD2!$F25</f>
        <v>0</v>
      </c>
      <c r="K25" s="44">
        <f>AirBFYLD1!K25*VLOOKUP(AirBFYLD2!K$4,'[1]INTERNAL PARAMETERS-1'!$B$5:$J$44,5,FALSE)*VLOOKUP(AirBFYLD2!K$4,'[1]INTERNAL PARAMETERS-1'!$B$5:$J$44,7,FALSE)*AirBFYLD2!$F25 + AirBFYLD1!K25*(1-VLOOKUP(AirBFYLD2!K$4,'[1]INTERNAL PARAMETERS-1'!$B$5:$J$44,5,FALSE))*VLOOKUP(AirBFYLD2!K$4,'[1]INTERNAL PARAMETERS-1'!$B$5:$J$44,9,FALSE)*AirBFYLD2!$F25</f>
        <v>0</v>
      </c>
      <c r="L25" s="44">
        <f>AirBFYLD1!L25*VLOOKUP(AirBFYLD2!L$4,'[1]INTERNAL PARAMETERS-1'!$B$5:$J$44,5,FALSE)*VLOOKUP(AirBFYLD2!L$4,'[1]INTERNAL PARAMETERS-1'!$B$5:$J$44,7,FALSE)*AirBFYLD2!$F25 + AirBFYLD1!L25*(1-VLOOKUP(AirBFYLD2!L$4,'[1]INTERNAL PARAMETERS-1'!$B$5:$J$44,5,FALSE))*VLOOKUP(AirBFYLD2!L$4,'[1]INTERNAL PARAMETERS-1'!$B$5:$J$44,9,FALSE)*AirBFYLD2!$F25</f>
        <v>0</v>
      </c>
      <c r="M25" s="44">
        <f>AirBFYLD1!M25*VLOOKUP(AirBFYLD2!M$4,'[1]INTERNAL PARAMETERS-1'!$B$5:$J$44,5,FALSE)*VLOOKUP(AirBFYLD2!M$4,'[1]INTERNAL PARAMETERS-1'!$B$5:$J$44,7,FALSE)*AirBFYLD2!$F25 + AirBFYLD1!M25*(1-VLOOKUP(AirBFYLD2!M$4,'[1]INTERNAL PARAMETERS-1'!$B$5:$J$44,5,FALSE))*VLOOKUP(AirBFYLD2!M$4,'[1]INTERNAL PARAMETERS-1'!$B$5:$J$44,9,FALSE)*AirBFYLD2!$F25</f>
        <v>1.1876862299988118E-2</v>
      </c>
      <c r="N25" s="44">
        <f>AirBFYLD1!N25*VLOOKUP(AirBFYLD2!N$4,'[1]INTERNAL PARAMETERS-1'!$B$5:$J$44,5,FALSE)*VLOOKUP(AirBFYLD2!N$4,'[1]INTERNAL PARAMETERS-1'!$B$5:$J$44,7,FALSE)*AirBFYLD2!$F25 + AirBFYLD1!N25*(1-VLOOKUP(AirBFYLD2!N$4,'[1]INTERNAL PARAMETERS-1'!$B$5:$J$44,5,FALSE))*VLOOKUP(AirBFYLD2!N$4,'[1]INTERNAL PARAMETERS-1'!$B$5:$J$44,9,FALSE)*AirBFYLD2!$F25</f>
        <v>5.8155292901703884E-3</v>
      </c>
      <c r="O25" s="44">
        <f>AirBFYLD1!O25*VLOOKUP(AirBFYLD2!O$4,'[1]INTERNAL PARAMETERS-1'!$B$5:$J$44,5,FALSE)*VLOOKUP(AirBFYLD2!O$4,'[1]INTERNAL PARAMETERS-1'!$B$5:$J$44,7,FALSE)*AirBFYLD2!$F25 + AirBFYLD1!O25*(1-VLOOKUP(AirBFYLD2!O$4,'[1]INTERNAL PARAMETERS-1'!$B$5:$J$44,5,FALSE))*VLOOKUP(AirBFYLD2!O$4,'[1]INTERNAL PARAMETERS-1'!$B$5:$J$44,9,FALSE)*AirBFYLD2!$F25</f>
        <v>0</v>
      </c>
      <c r="P25" s="44">
        <f>AirBFYLD1!P25*VLOOKUP(AirBFYLD2!P$4,'[1]INTERNAL PARAMETERS-1'!$B$5:$J$44,5,FALSE)*VLOOKUP(AirBFYLD2!P$4,'[1]INTERNAL PARAMETERS-1'!$B$5:$J$44,7,FALSE)*AirBFYLD2!$F25 + AirBFYLD1!P25*(1-VLOOKUP(AirBFYLD2!P$4,'[1]INTERNAL PARAMETERS-1'!$B$5:$J$44,5,FALSE))*VLOOKUP(AirBFYLD2!P$4,'[1]INTERNAL PARAMETERS-1'!$B$5:$J$44,9,FALSE)*AirBFYLD2!$F25</f>
        <v>0</v>
      </c>
      <c r="Q25" s="44">
        <f>AirBFYLD1!Q25*VLOOKUP(AirBFYLD2!Q$4,'[1]INTERNAL PARAMETERS-1'!$B$5:$J$44,5,FALSE)*VLOOKUP(AirBFYLD2!Q$4,'[1]INTERNAL PARAMETERS-1'!$B$5:$J$44,7,FALSE)*AirBFYLD2!$F25 + AirBFYLD1!Q25*(1-VLOOKUP(AirBFYLD2!Q$4,'[1]INTERNAL PARAMETERS-1'!$B$5:$J$44,5,FALSE))*VLOOKUP(AirBFYLD2!Q$4,'[1]INTERNAL PARAMETERS-1'!$B$5:$J$44,9,FALSE)*AirBFYLD2!$F25</f>
        <v>0</v>
      </c>
      <c r="R25" s="44">
        <f>AirBFYLD1!R25*VLOOKUP(AirBFYLD2!R$4,'[1]INTERNAL PARAMETERS-1'!$B$5:$J$44,5,FALSE)*VLOOKUP(AirBFYLD2!R$4,'[1]INTERNAL PARAMETERS-1'!$B$5:$J$44,7,FALSE)*AirBFYLD2!$F25 + AirBFYLD1!R25*(1-VLOOKUP(AirBFYLD2!R$4,'[1]INTERNAL PARAMETERS-1'!$B$5:$J$44,5,FALSE))*VLOOKUP(AirBFYLD2!R$4,'[1]INTERNAL PARAMETERS-1'!$B$5:$J$44,9,FALSE)*AirBFYLD2!$F25</f>
        <v>5.2424371048995734E-3</v>
      </c>
      <c r="S25" s="44">
        <f>AirBFYLD1!S25*VLOOKUP(AirBFYLD2!S$4,'[1]INTERNAL PARAMETERS-1'!$B$5:$J$44,5,FALSE)*VLOOKUP(AirBFYLD2!S$4,'[1]INTERNAL PARAMETERS-1'!$B$5:$J$44,7,FALSE)*AirBFYLD2!$F25 + AirBFYLD1!S25*(1-VLOOKUP(AirBFYLD2!S$4,'[1]INTERNAL PARAMETERS-1'!$B$5:$J$44,5,FALSE))*VLOOKUP(AirBFYLD2!S$4,'[1]INTERNAL PARAMETERS-1'!$B$5:$J$44,9,FALSE)*AirBFYLD2!$F25</f>
        <v>0.35527428924893695</v>
      </c>
      <c r="T25" s="44">
        <f>AirBFYLD1!T25*VLOOKUP(AirBFYLD2!T$4,'[1]INTERNAL PARAMETERS-1'!$B$5:$J$44,5,FALSE)*VLOOKUP(AirBFYLD2!T$4,'[1]INTERNAL PARAMETERS-1'!$B$5:$J$44,7,FALSE)*AirBFYLD2!$F25 + AirBFYLD1!T25*(1-VLOOKUP(AirBFYLD2!T$4,'[1]INTERNAL PARAMETERS-1'!$B$5:$J$44,5,FALSE))*VLOOKUP(AirBFYLD2!T$4,'[1]INTERNAL PARAMETERS-1'!$B$5:$J$44,9,FALSE)*AirBFYLD2!$F25</f>
        <v>1.96577574214769E-2</v>
      </c>
      <c r="U25" s="44">
        <f>AirBFYLD1!U25*VLOOKUP(AirBFYLD2!U$4,'[1]INTERNAL PARAMETERS-1'!$B$5:$J$44,5,FALSE)*VLOOKUP(AirBFYLD2!U$4,'[1]INTERNAL PARAMETERS-1'!$B$5:$J$44,7,FALSE)*AirBFYLD2!$F25 + AirBFYLD1!U25*(1-VLOOKUP(AirBFYLD2!U$4,'[1]INTERNAL PARAMETERS-1'!$B$5:$J$44,5,FALSE))*VLOOKUP(AirBFYLD2!U$4,'[1]INTERNAL PARAMETERS-1'!$B$5:$J$44,9,FALSE)*AirBFYLD2!$F25</f>
        <v>2.5916257540185238E-2</v>
      </c>
      <c r="V25" s="44">
        <f>AirBFYLD1!V25*VLOOKUP(AirBFYLD2!V$4,'[1]INTERNAL PARAMETERS-1'!$B$5:$J$44,5,FALSE)*VLOOKUP(AirBFYLD2!V$4,'[1]INTERNAL PARAMETERS-1'!$B$5:$J$44,7,FALSE)*AirBFYLD2!$F25 + AirBFYLD1!V25*(1-VLOOKUP(AirBFYLD2!V$4,'[1]INTERNAL PARAMETERS-1'!$B$5:$J$44,5,FALSE))*VLOOKUP(AirBFYLD2!V$4,'[1]INTERNAL PARAMETERS-1'!$B$5:$J$44,9,FALSE)*AirBFYLD2!$F25</f>
        <v>0.16748752680989598</v>
      </c>
      <c r="W25" s="44">
        <f>AirBFYLD1!W25*VLOOKUP(AirBFYLD2!W$4,'[1]INTERNAL PARAMETERS-1'!$B$5:$J$44,5,FALSE)*VLOOKUP(AirBFYLD2!W$4,'[1]INTERNAL PARAMETERS-1'!$B$5:$J$44,7,FALSE)*AirBFYLD2!$F25 + AirBFYLD1!W25*(1-VLOOKUP(AirBFYLD2!W$4,'[1]INTERNAL PARAMETERS-1'!$B$5:$J$44,5,FALSE))*VLOOKUP(AirBFYLD2!W$4,'[1]INTERNAL PARAMETERS-1'!$B$5:$J$44,9,FALSE)*AirBFYLD2!$F25</f>
        <v>0</v>
      </c>
      <c r="X25" s="44">
        <f>AirBFYLD1!X25*VLOOKUP(AirBFYLD2!X$4,'[1]INTERNAL PARAMETERS-1'!$B$5:$J$44,5,FALSE)*VLOOKUP(AirBFYLD2!X$4,'[1]INTERNAL PARAMETERS-1'!$B$5:$J$44,7,FALSE)*AirBFYLD2!$F25 + AirBFYLD1!X25*(1-VLOOKUP(AirBFYLD2!X$4,'[1]INTERNAL PARAMETERS-1'!$B$5:$J$44,5,FALSE))*VLOOKUP(AirBFYLD2!X$4,'[1]INTERNAL PARAMETERS-1'!$B$5:$J$44,9,FALSE)*AirBFYLD2!$F25</f>
        <v>0</v>
      </c>
      <c r="Y25" s="44">
        <f>AirBFYLD1!Y25*VLOOKUP(AirBFYLD2!Y$4,'[1]INTERNAL PARAMETERS-1'!$B$5:$J$44,5,FALSE)*VLOOKUP(AirBFYLD2!Y$4,'[1]INTERNAL PARAMETERS-1'!$B$5:$J$44,7,FALSE)*AirBFYLD2!$F25 + AirBFYLD1!Y25*(1-VLOOKUP(AirBFYLD2!Y$4,'[1]INTERNAL PARAMETERS-1'!$B$5:$J$44,5,FALSE))*VLOOKUP(AirBFYLD2!Y$4,'[1]INTERNAL PARAMETERS-1'!$B$5:$J$44,9,FALSE)*AirBFYLD2!$F25</f>
        <v>0</v>
      </c>
      <c r="Z25" s="44">
        <f>AirBFYLD1!Z25*VLOOKUP(AirBFYLD2!Z$4,'[1]INTERNAL PARAMETERS-1'!$B$5:$J$44,5,FALSE)*VLOOKUP(AirBFYLD2!Z$4,'[1]INTERNAL PARAMETERS-1'!$B$5:$J$44,7,FALSE)*AirBFYLD2!$F25 + AirBFYLD1!Z25*(1-VLOOKUP(AirBFYLD2!Z$4,'[1]INTERNAL PARAMETERS-1'!$B$5:$J$44,5,FALSE))*VLOOKUP(AirBFYLD2!Z$4,'[1]INTERNAL PARAMETERS-1'!$B$5:$J$44,9,FALSE)*AirBFYLD2!$F25</f>
        <v>0</v>
      </c>
      <c r="AA25" s="44">
        <f>AirBFYLD1!AA25*VLOOKUP(AirBFYLD2!AA$4,'[1]INTERNAL PARAMETERS-1'!$B$5:$J$44,5,FALSE)*VLOOKUP(AirBFYLD2!AA$4,'[1]INTERNAL PARAMETERS-1'!$B$5:$J$44,7,FALSE)*AirBFYLD2!$F25 + AirBFYLD1!AA25*(1-VLOOKUP(AirBFYLD2!AA$4,'[1]INTERNAL PARAMETERS-1'!$B$5:$J$44,5,FALSE))*VLOOKUP(AirBFYLD2!AA$4,'[1]INTERNAL PARAMETERS-1'!$B$5:$J$44,9,FALSE)*AirBFYLD2!$F25</f>
        <v>0</v>
      </c>
      <c r="AB25" s="44">
        <f>AirBFYLD1!AB25*VLOOKUP(AirBFYLD2!AB$4,'[1]INTERNAL PARAMETERS-1'!$B$5:$J$44,5,FALSE)*VLOOKUP(AirBFYLD2!AB$4,'[1]INTERNAL PARAMETERS-1'!$B$5:$J$44,7,FALSE)*AirBFYLD2!$F25 + AirBFYLD1!AB25*(1-VLOOKUP(AirBFYLD2!AB$4,'[1]INTERNAL PARAMETERS-1'!$B$5:$J$44,5,FALSE))*VLOOKUP(AirBFYLD2!AB$4,'[1]INTERNAL PARAMETERS-1'!$B$5:$J$44,9,FALSE)*AirBFYLD2!$F25</f>
        <v>0</v>
      </c>
      <c r="AC25" s="44">
        <f>AirBFYLD1!AC25*VLOOKUP(AirBFYLD2!AC$4,'[1]INTERNAL PARAMETERS-1'!$B$5:$J$44,5,FALSE)*VLOOKUP(AirBFYLD2!AC$4,'[1]INTERNAL PARAMETERS-1'!$B$5:$J$44,7,FALSE)*AirBFYLD2!$F25 + AirBFYLD1!AC25*(1-VLOOKUP(AirBFYLD2!AC$4,'[1]INTERNAL PARAMETERS-1'!$B$5:$J$44,5,FALSE))*VLOOKUP(AirBFYLD2!AC$4,'[1]INTERNAL PARAMETERS-1'!$B$5:$J$44,9,FALSE)*AirBFYLD2!$F25</f>
        <v>0</v>
      </c>
      <c r="AD25" s="44">
        <f>AirBFYLD1!AD25*VLOOKUP(AirBFYLD2!AD$4,'[1]INTERNAL PARAMETERS-1'!$B$5:$J$44,5,FALSE)*VLOOKUP(AirBFYLD2!AD$4,'[1]INTERNAL PARAMETERS-1'!$B$5:$J$44,7,FALSE)*AirBFYLD2!$F25 + AirBFYLD1!AD25*(1-VLOOKUP(AirBFYLD2!AD$4,'[1]INTERNAL PARAMETERS-1'!$B$5:$J$44,5,FALSE))*VLOOKUP(AirBFYLD2!AD$4,'[1]INTERNAL PARAMETERS-1'!$B$5:$J$44,9,FALSE)*AirBFYLD2!$F25</f>
        <v>0</v>
      </c>
      <c r="AE25" s="44">
        <f>AirBFYLD1!AE25*VLOOKUP(AirBFYLD2!AE$4,'[1]INTERNAL PARAMETERS-1'!$B$5:$J$44,5,FALSE)*VLOOKUP(AirBFYLD2!AE$4,'[1]INTERNAL PARAMETERS-1'!$B$5:$J$44,7,FALSE)*AirBFYLD2!$F25 + AirBFYLD1!AE25*(1-VLOOKUP(AirBFYLD2!AE$4,'[1]INTERNAL PARAMETERS-1'!$B$5:$J$44,5,FALSE))*VLOOKUP(AirBFYLD2!AE$4,'[1]INTERNAL PARAMETERS-1'!$B$5:$J$44,9,FALSE)*AirBFYLD2!$F25</f>
        <v>0</v>
      </c>
      <c r="AF25" s="44">
        <f>AirBFYLD1!AF25*VLOOKUP(AirBFYLD2!AF$4,'[1]INTERNAL PARAMETERS-1'!$B$5:$J$44,5,FALSE)*VLOOKUP(AirBFYLD2!AF$4,'[1]INTERNAL PARAMETERS-1'!$B$5:$J$44,7,FALSE)*AirBFYLD2!$F25 + AirBFYLD1!AF25*(1-VLOOKUP(AirBFYLD2!AF$4,'[1]INTERNAL PARAMETERS-1'!$B$5:$J$44,5,FALSE))*VLOOKUP(AirBFYLD2!AF$4,'[1]INTERNAL PARAMETERS-1'!$B$5:$J$44,9,FALSE)*AirBFYLD2!$F25</f>
        <v>3.1937119915654536E-3</v>
      </c>
      <c r="AG25" s="44">
        <f>AirBFYLD1!AG25*VLOOKUP(AirBFYLD2!AG$4,'[1]INTERNAL PARAMETERS-1'!$B$5:$J$44,5,FALSE)*VLOOKUP(AirBFYLD2!AG$4,'[1]INTERNAL PARAMETERS-1'!$B$5:$J$44,7,FALSE)*AirBFYLD2!$F25 + AirBFYLD1!AG25*(1-VLOOKUP(AirBFYLD2!AG$4,'[1]INTERNAL PARAMETERS-1'!$B$5:$J$44,5,FALSE))*VLOOKUP(AirBFYLD2!AG$4,'[1]INTERNAL PARAMETERS-1'!$B$5:$J$44,9,FALSE)*AirBFYLD2!$F25</f>
        <v>2.0150617621957734E-2</v>
      </c>
      <c r="AH25" s="44">
        <f>AirBFYLD1!AH25*VLOOKUP(AirBFYLD2!AH$4,'[1]INTERNAL PARAMETERS-1'!$B$5:$J$44,5,FALSE)*VLOOKUP(AirBFYLD2!AH$4,'[1]INTERNAL PARAMETERS-1'!$B$5:$J$44,7,FALSE)*AirBFYLD2!$F25 + AirBFYLD1!AH25*(1-VLOOKUP(AirBFYLD2!AH$4,'[1]INTERNAL PARAMETERS-1'!$B$5:$J$44,5,FALSE))*VLOOKUP(AirBFYLD2!AH$4,'[1]INTERNAL PARAMETERS-1'!$B$5:$J$44,9,FALSE)*AirBFYLD2!$F25</f>
        <v>0</v>
      </c>
      <c r="AI25" s="44">
        <f>AirBFYLD1!AI25*VLOOKUP(AirBFYLD2!AI$4,'[1]INTERNAL PARAMETERS-1'!$B$5:$J$44,5,FALSE)*VLOOKUP(AirBFYLD2!AI$4,'[1]INTERNAL PARAMETERS-1'!$B$5:$J$44,7,FALSE)*AirBFYLD2!$F25 + AirBFYLD1!AI25*(1-VLOOKUP(AirBFYLD2!AI$4,'[1]INTERNAL PARAMETERS-1'!$B$5:$J$44,5,FALSE))*VLOOKUP(AirBFYLD2!AI$4,'[1]INTERNAL PARAMETERS-1'!$B$5:$J$44,9,FALSE)*AirBFYLD2!$F25</f>
        <v>4.0945025532890435E-4</v>
      </c>
      <c r="AJ25" s="44">
        <f>AirBFYLD1!AJ25*VLOOKUP(AirBFYLD2!AJ$4,'[1]INTERNAL PARAMETERS-1'!$B$5:$J$44,5,FALSE)*VLOOKUP(AirBFYLD2!AJ$4,'[1]INTERNAL PARAMETERS-1'!$B$5:$J$44,7,FALSE)*AirBFYLD2!$F25 + AirBFYLD1!AJ25*(1-VLOOKUP(AirBFYLD2!AJ$4,'[1]INTERNAL PARAMETERS-1'!$B$5:$J$44,5,FALSE))*VLOOKUP(AirBFYLD2!AJ$4,'[1]INTERNAL PARAMETERS-1'!$B$5:$J$44,9,FALSE)*AirBFYLD2!$F25</f>
        <v>0</v>
      </c>
      <c r="AK25" s="44">
        <f>AirBFYLD1!AK25*VLOOKUP(AirBFYLD2!AK$4,'[1]INTERNAL PARAMETERS-1'!$B$5:$J$44,5,FALSE)*VLOOKUP(AirBFYLD2!AK$4,'[1]INTERNAL PARAMETERS-1'!$B$5:$J$44,7,FALSE)*AirBFYLD2!$F25 + AirBFYLD1!AK25*(1-VLOOKUP(AirBFYLD2!AK$4,'[1]INTERNAL PARAMETERS-1'!$B$5:$J$44,5,FALSE))*VLOOKUP(AirBFYLD2!AK$4,'[1]INTERNAL PARAMETERS-1'!$B$5:$J$44,9,FALSE)*AirBFYLD2!$F25</f>
        <v>0</v>
      </c>
      <c r="AL25" s="44">
        <f>AirBFYLD1!AL25*VLOOKUP(AirBFYLD2!AL$4,'[1]INTERNAL PARAMETERS-1'!$B$5:$J$44,5,FALSE)*VLOOKUP(AirBFYLD2!AL$4,'[1]INTERNAL PARAMETERS-1'!$B$5:$J$44,7,FALSE)*AirBFYLD2!$F25 + AirBFYLD1!AL25*(1-VLOOKUP(AirBFYLD2!AL$4,'[1]INTERNAL PARAMETERS-1'!$B$5:$J$44,5,FALSE))*VLOOKUP(AirBFYLD2!AL$4,'[1]INTERNAL PARAMETERS-1'!$B$5:$J$44,9,FALSE)*AirBFYLD2!$F25</f>
        <v>0</v>
      </c>
      <c r="AM25" s="44">
        <f>AirBFYLD1!AM25*VLOOKUP(AirBFYLD2!AM$4,'[1]INTERNAL PARAMETERS-1'!$B$5:$J$44,5,FALSE)*VLOOKUP(AirBFYLD2!AM$4,'[1]INTERNAL PARAMETERS-1'!$B$5:$J$44,7,FALSE)*AirBFYLD2!$F25 + AirBFYLD1!AM25*(1-VLOOKUP(AirBFYLD2!AM$4,'[1]INTERNAL PARAMETERS-1'!$B$5:$J$44,5,FALSE))*VLOOKUP(AirBFYLD2!AM$4,'[1]INTERNAL PARAMETERS-1'!$B$5:$J$44,9,FALSE)*AirBFYLD2!$F25</f>
        <v>0</v>
      </c>
      <c r="AN25" s="44">
        <f>AirBFYLD1!AN25*VLOOKUP(AirBFYLD2!AN$4,'[1]INTERNAL PARAMETERS-1'!$B$5:$J$44,5,FALSE)*VLOOKUP(AirBFYLD2!AN$4,'[1]INTERNAL PARAMETERS-1'!$B$5:$J$44,7,FALSE)*AirBFYLD2!$F25 + AirBFYLD1!AN25*(1-VLOOKUP(AirBFYLD2!AN$4,'[1]INTERNAL PARAMETERS-1'!$B$5:$J$44,5,FALSE))*VLOOKUP(AirBFYLD2!AN$4,'[1]INTERNAL PARAMETERS-1'!$B$5:$J$44,9,FALSE)*AirBFYLD2!$F25</f>
        <v>0</v>
      </c>
      <c r="AO25" s="44">
        <f>AirBFYLD1!AO25*VLOOKUP(AirBFYLD2!AO$4,'[1]INTERNAL PARAMETERS-1'!$B$5:$J$44,5,FALSE)*VLOOKUP(AirBFYLD2!AO$4,'[1]INTERNAL PARAMETERS-1'!$B$5:$J$44,7,FALSE)*AirBFYLD2!$F25 + AirBFYLD1!AO25*(1-VLOOKUP(AirBFYLD2!AO$4,'[1]INTERNAL PARAMETERS-1'!$B$5:$J$44,5,FALSE))*VLOOKUP(AirBFYLD2!AO$4,'[1]INTERNAL PARAMETERS-1'!$B$5:$J$44,9,FALSE)*AirBFYLD2!$F25</f>
        <v>0</v>
      </c>
      <c r="AP25" s="44">
        <f>AirBFYLD1!AP25*VLOOKUP(AirBFYLD2!AP$4,'[1]INTERNAL PARAMETERS-1'!$B$5:$J$44,5,FALSE)*VLOOKUP(AirBFYLD2!AP$4,'[1]INTERNAL PARAMETERS-1'!$B$5:$J$44,7,FALSE)*AirBFYLD2!$F25 + AirBFYLD1!AP25*(1-VLOOKUP(AirBFYLD2!AP$4,'[1]INTERNAL PARAMETERS-1'!$B$5:$J$44,5,FALSE))*VLOOKUP(AirBFYLD2!AP$4,'[1]INTERNAL PARAMETERS-1'!$B$5:$J$44,9,FALSE)*AirBFYLD2!$F25</f>
        <v>0</v>
      </c>
      <c r="AQ25" s="44">
        <f>AirBFYLD1!AQ25*VLOOKUP(AirBFYLD2!AQ$4,'[1]INTERNAL PARAMETERS-1'!$B$5:$J$44,5,FALSE)*VLOOKUP(AirBFYLD2!AQ$4,'[1]INTERNAL PARAMETERS-1'!$B$5:$J$44,7,FALSE)*AirBFYLD2!$F25 + AirBFYLD1!AQ25*(1-VLOOKUP(AirBFYLD2!AQ$4,'[1]INTERNAL PARAMETERS-1'!$B$5:$J$44,5,FALSE))*VLOOKUP(AirBFYLD2!AQ$4,'[1]INTERNAL PARAMETERS-1'!$B$5:$J$44,9,FALSE)*AirBFYLD2!$F25</f>
        <v>0</v>
      </c>
      <c r="AR25" s="44">
        <f>AirBFYLD1!AR25*VLOOKUP(AirBFYLD2!AR$4,'[1]INTERNAL PARAMETERS-1'!$B$5:$J$44,5,FALSE)*VLOOKUP(AirBFYLD2!AR$4,'[1]INTERNAL PARAMETERS-1'!$B$5:$J$44,7,FALSE)*AirBFYLD2!$F25 + AirBFYLD1!AR25*(1-VLOOKUP(AirBFYLD2!AR$4,'[1]INTERNAL PARAMETERS-1'!$B$5:$J$44,5,FALSE))*VLOOKUP(AirBFYLD2!AR$4,'[1]INTERNAL PARAMETERS-1'!$B$5:$J$44,9,FALSE)*AirBFYLD2!$F25</f>
        <v>0</v>
      </c>
      <c r="AS25" s="44">
        <f>AirBFYLD1!AS25*VLOOKUP(AirBFYLD2!AS$4,'[1]INTERNAL PARAMETERS-1'!$B$5:$J$44,5,FALSE)*VLOOKUP(AirBFYLD2!AS$4,'[1]INTERNAL PARAMETERS-1'!$B$5:$J$44,7,FALSE)*AirBFYLD2!$F25 + AirBFYLD1!AS25*(1-VLOOKUP(AirBFYLD2!AS$4,'[1]INTERNAL PARAMETERS-1'!$B$5:$J$44,5,FALSE))*VLOOKUP(AirBFYLD2!AS$4,'[1]INTERNAL PARAMETERS-1'!$B$5:$J$44,9,FALSE)*AirBFYLD2!$F25</f>
        <v>0</v>
      </c>
      <c r="AT25" s="43">
        <f>AirBFYLD1!AT25*VLOOKUP(AirBFYLD2!AT$4,'[1]INTERNAL PARAMETERS-1'!$B$5:$J$44,5,FALSE)*VLOOKUP(AirBFYLD2!AT$4,'[1]INTERNAL PARAMETERS-1'!$B$5:$J$44,7,FALSE)*AirBFYLD2!$F25 + AirBFYLD1!AT25*(1-VLOOKUP(AirBFYLD2!AT$4,'[1]INTERNAL PARAMETERS-1'!$B$5:$J$44,5,FALSE))*VLOOKUP(AirBFYLD2!AT$4,'[1]INTERNAL PARAMETERS-1'!$B$5:$J$44,9,FALSE)*AirBFYLD2!$F25</f>
        <v>0</v>
      </c>
      <c r="AU25" s="45">
        <f>AirBFYLD1!AU25*VLOOKUP(AirBFYLD2!AU$4,'[1]INTERNAL PARAMETERS-1'!$B$5:$J$44,5,FALSE)*VLOOKUP(AirBFYLD2!AU$4,'[1]INTERNAL PARAMETERS-1'!$B$5:$J$44,6,FALSE)*VLOOKUP(AirBFYLD2!AU$4,'[1]INTERNAL PARAMETERS-1'!$B$5:$J$44,3,FALSE) + AirBFYLD1!AU25*(1-VLOOKUP(AirBFYLD2!AU$4,'[1]INTERNAL PARAMETERS-1'!$B$5:$J$44,5,FALSE))*VLOOKUP(AirBFYLD2!AU$4,'[1]INTERNAL PARAMETERS-1'!$B$5:$J$44,8,FALSE)*VLOOKUP(AirBFYLD2!AU$4,'[1]INTERNAL PARAMETERS-1'!$B$5:$J$44,3,FALSE)</f>
        <v>0</v>
      </c>
      <c r="AV25" s="44">
        <f>AirBFYLD1!AV25*VLOOKUP(AirBFYLD2!AV$4,'[1]INTERNAL PARAMETERS-1'!$B$5:$J$44,5,FALSE)*VLOOKUP(AirBFYLD2!AV$4,'[1]INTERNAL PARAMETERS-1'!$B$5:$J$44,6,FALSE)*VLOOKUP(AirBFYLD2!AV$4,'[1]INTERNAL PARAMETERS-1'!$B$5:$J$44,3,FALSE) + AirBFYLD1!AV25*(1-VLOOKUP(AirBFYLD2!AV$4,'[1]INTERNAL PARAMETERS-1'!$B$5:$J$44,5,FALSE))*VLOOKUP(AirBFYLD2!AV$4,'[1]INTERNAL PARAMETERS-1'!$B$5:$J$44,8,FALSE)*VLOOKUP(AirBFYLD2!AV$4,'[1]INTERNAL PARAMETERS-1'!$B$5:$J$44,3,FALSE)</f>
        <v>0</v>
      </c>
      <c r="AW25" s="44">
        <f>AirBFYLD1!AW25*VLOOKUP(AirBFYLD2!AW$4,'[1]INTERNAL PARAMETERS-1'!$B$5:$J$44,5,FALSE)*VLOOKUP(AirBFYLD2!AW$4,'[1]INTERNAL PARAMETERS-1'!$B$5:$J$44,6,FALSE)*VLOOKUP(AirBFYLD2!AW$4,'[1]INTERNAL PARAMETERS-1'!$B$5:$J$44,3,FALSE) + AirBFYLD1!AW25*(1-VLOOKUP(AirBFYLD2!AW$4,'[1]INTERNAL PARAMETERS-1'!$B$5:$J$44,5,FALSE))*VLOOKUP(AirBFYLD2!AW$4,'[1]INTERNAL PARAMETERS-1'!$B$5:$J$44,8,FALSE)*VLOOKUP(AirBFYLD2!AW$4,'[1]INTERNAL PARAMETERS-1'!$B$5:$J$44,3,FALSE)</f>
        <v>2.0771881578878142E-2</v>
      </c>
      <c r="AX25" s="44">
        <f>AirBFYLD1!AX25*VLOOKUP(AirBFYLD2!AX$4,'[1]INTERNAL PARAMETERS-1'!$B$5:$J$44,5,FALSE)*VLOOKUP(AirBFYLD2!AX$4,'[1]INTERNAL PARAMETERS-1'!$B$5:$J$44,6,FALSE)*VLOOKUP(AirBFYLD2!AX$4,'[1]INTERNAL PARAMETERS-1'!$B$5:$J$44,3,FALSE) + AirBFYLD1!AX25*(1-VLOOKUP(AirBFYLD2!AX$4,'[1]INTERNAL PARAMETERS-1'!$B$5:$J$44,5,FALSE))*VLOOKUP(AirBFYLD2!AX$4,'[1]INTERNAL PARAMETERS-1'!$B$5:$J$44,8,FALSE)*VLOOKUP(AirBFYLD2!AX$4,'[1]INTERNAL PARAMETERS-1'!$B$5:$J$44,3,FALSE)</f>
        <v>0</v>
      </c>
      <c r="AY25" s="44">
        <f>AirBFYLD1!AY25*VLOOKUP(AirBFYLD2!AY$4,'[1]INTERNAL PARAMETERS-1'!$B$5:$J$44,5,FALSE)*VLOOKUP(AirBFYLD2!AY$4,'[1]INTERNAL PARAMETERS-1'!$B$5:$J$44,6,FALSE)*VLOOKUP(AirBFYLD2!AY$4,'[1]INTERNAL PARAMETERS-1'!$B$5:$J$44,3,FALSE) + AirBFYLD1!AY25*(1-VLOOKUP(AirBFYLD2!AY$4,'[1]INTERNAL PARAMETERS-1'!$B$5:$J$44,5,FALSE))*VLOOKUP(AirBFYLD2!AY$4,'[1]INTERNAL PARAMETERS-1'!$B$5:$J$44,8,FALSE)*VLOOKUP(AirBFYLD2!AY$4,'[1]INTERNAL PARAMETERS-1'!$B$5:$J$44,3,FALSE)</f>
        <v>0</v>
      </c>
      <c r="AZ25" s="44">
        <f>AirBFYLD1!AZ25*VLOOKUP(AirBFYLD2!AZ$4,'[1]INTERNAL PARAMETERS-1'!$B$5:$J$44,5,FALSE)*VLOOKUP(AirBFYLD2!AZ$4,'[1]INTERNAL PARAMETERS-1'!$B$5:$J$44,6,FALSE)*VLOOKUP(AirBFYLD2!AZ$4,'[1]INTERNAL PARAMETERS-1'!$B$5:$J$44,3,FALSE) + AirBFYLD1!AZ25*(1-VLOOKUP(AirBFYLD2!AZ$4,'[1]INTERNAL PARAMETERS-1'!$B$5:$J$44,5,FALSE))*VLOOKUP(AirBFYLD2!AZ$4,'[1]INTERNAL PARAMETERS-1'!$B$5:$J$44,8,FALSE)*VLOOKUP(AirBFYLD2!AZ$4,'[1]INTERNAL PARAMETERS-1'!$B$5:$J$44,3,FALSE)</f>
        <v>0</v>
      </c>
      <c r="BA25" s="44">
        <f>AirBFYLD1!BA25*VLOOKUP(AirBFYLD2!BA$4,'[1]INTERNAL PARAMETERS-1'!$B$5:$J$44,5,FALSE)*VLOOKUP(AirBFYLD2!BA$4,'[1]INTERNAL PARAMETERS-1'!$B$5:$J$44,6,FALSE)*VLOOKUP(AirBFYLD2!BA$4,'[1]INTERNAL PARAMETERS-1'!$B$5:$J$44,3,FALSE) + AirBFYLD1!BA25*(1-VLOOKUP(AirBFYLD2!BA$4,'[1]INTERNAL PARAMETERS-1'!$B$5:$J$44,5,FALSE))*VLOOKUP(AirBFYLD2!BA$4,'[1]INTERNAL PARAMETERS-1'!$B$5:$J$44,8,FALSE)*VLOOKUP(AirBFYLD2!BA$4,'[1]INTERNAL PARAMETERS-1'!$B$5:$J$44,3,FALSE)</f>
        <v>1.8995857566891932E-3</v>
      </c>
      <c r="BB25" s="44">
        <f>AirBFYLD1!BB25*VLOOKUP(AirBFYLD2!BB$4,'[1]INTERNAL PARAMETERS-1'!$B$5:$J$44,5,FALSE)*VLOOKUP(AirBFYLD2!BB$4,'[1]INTERNAL PARAMETERS-1'!$B$5:$J$44,6,FALSE)*VLOOKUP(AirBFYLD2!BB$4,'[1]INTERNAL PARAMETERS-1'!$B$5:$J$44,3,FALSE) + AirBFYLD1!BB25*(1-VLOOKUP(AirBFYLD2!BB$4,'[1]INTERNAL PARAMETERS-1'!$B$5:$J$44,5,FALSE))*VLOOKUP(AirBFYLD2!BB$4,'[1]INTERNAL PARAMETERS-1'!$B$5:$J$44,8,FALSE)*VLOOKUP(AirBFYLD2!BB$4,'[1]INTERNAL PARAMETERS-1'!$B$5:$J$44,3,FALSE)</f>
        <v>4.6420273262550282E-3</v>
      </c>
      <c r="BC25" s="44">
        <f>AirBFYLD1!BC25*VLOOKUP(AirBFYLD2!BC$4,'[1]INTERNAL PARAMETERS-1'!$B$5:$J$44,5,FALSE)*VLOOKUP(AirBFYLD2!BC$4,'[1]INTERNAL PARAMETERS-1'!$B$5:$J$44,6,FALSE)*VLOOKUP(AirBFYLD2!BC$4,'[1]INTERNAL PARAMETERS-1'!$B$5:$J$44,3,FALSE) + AirBFYLD1!BC25*(1-VLOOKUP(AirBFYLD2!BC$4,'[1]INTERNAL PARAMETERS-1'!$B$5:$J$44,5,FALSE))*VLOOKUP(AirBFYLD2!BC$4,'[1]INTERNAL PARAMETERS-1'!$B$5:$J$44,8,FALSE)*VLOOKUP(AirBFYLD2!BC$4,'[1]INTERNAL PARAMETERS-1'!$B$5:$J$44,3,FALSE)</f>
        <v>1.3558938798668805E-3</v>
      </c>
      <c r="BD25" s="44">
        <f>AirBFYLD1!BD25*VLOOKUP(AirBFYLD2!BD$4,'[1]INTERNAL PARAMETERS-1'!$B$5:$J$44,5,FALSE)*VLOOKUP(AirBFYLD2!BD$4,'[1]INTERNAL PARAMETERS-1'!$B$5:$J$44,6,FALSE)*VLOOKUP(AirBFYLD2!BD$4,'[1]INTERNAL PARAMETERS-1'!$B$5:$J$44,3,FALSE) + AirBFYLD1!BD25*(1-VLOOKUP(AirBFYLD2!BD$4,'[1]INTERNAL PARAMETERS-1'!$B$5:$J$44,5,FALSE))*VLOOKUP(AirBFYLD2!BD$4,'[1]INTERNAL PARAMETERS-1'!$B$5:$J$44,8,FALSE)*VLOOKUP(AirBFYLD2!BD$4,'[1]INTERNAL PARAMETERS-1'!$B$5:$J$44,3,FALSE)</f>
        <v>3.876461074043418E-3</v>
      </c>
      <c r="BE25" s="44">
        <f>AirBFYLD1!BE25*VLOOKUP(AirBFYLD2!BE$4,'[1]INTERNAL PARAMETERS-1'!$B$5:$J$44,5,FALSE)*VLOOKUP(AirBFYLD2!BE$4,'[1]INTERNAL PARAMETERS-1'!$B$5:$J$44,6,FALSE)*VLOOKUP(AirBFYLD2!BE$4,'[1]INTERNAL PARAMETERS-1'!$B$5:$J$44,3,FALSE) + AirBFYLD1!BE25*(1-VLOOKUP(AirBFYLD2!BE$4,'[1]INTERNAL PARAMETERS-1'!$B$5:$J$44,5,FALSE))*VLOOKUP(AirBFYLD2!BE$4,'[1]INTERNAL PARAMETERS-1'!$B$5:$J$44,8,FALSE)*VLOOKUP(AirBFYLD2!BE$4,'[1]INTERNAL PARAMETERS-1'!$B$5:$J$44,3,FALSE)</f>
        <v>4.4077071906559826E-3</v>
      </c>
      <c r="BF25" s="44">
        <f>AirBFYLD1!BF25*VLOOKUP(AirBFYLD2!BF$4,'[1]INTERNAL PARAMETERS-1'!$B$5:$J$44,5,FALSE)*VLOOKUP(AirBFYLD2!BF$4,'[1]INTERNAL PARAMETERS-1'!$B$5:$J$44,6,FALSE)*VLOOKUP(AirBFYLD2!BF$4,'[1]INTERNAL PARAMETERS-1'!$B$5:$J$44,3,FALSE) + AirBFYLD1!BF25*(1-VLOOKUP(AirBFYLD2!BF$4,'[1]INTERNAL PARAMETERS-1'!$B$5:$J$44,5,FALSE))*VLOOKUP(AirBFYLD2!BF$4,'[1]INTERNAL PARAMETERS-1'!$B$5:$J$44,8,FALSE)*VLOOKUP(AirBFYLD2!BF$4,'[1]INTERNAL PARAMETERS-1'!$B$5:$J$44,3,FALSE)</f>
        <v>0</v>
      </c>
      <c r="BG25" s="44">
        <f>AirBFYLD1!BG25*VLOOKUP(AirBFYLD2!BG$4,'[1]INTERNAL PARAMETERS-1'!$B$5:$J$44,5,FALSE)*VLOOKUP(AirBFYLD2!BG$4,'[1]INTERNAL PARAMETERS-1'!$B$5:$J$44,6,FALSE)*VLOOKUP(AirBFYLD2!BG$4,'[1]INTERNAL PARAMETERS-1'!$B$5:$J$44,3,FALSE) + AirBFYLD1!BG25*(1-VLOOKUP(AirBFYLD2!BG$4,'[1]INTERNAL PARAMETERS-1'!$B$5:$J$44,5,FALSE))*VLOOKUP(AirBFYLD2!BG$4,'[1]INTERNAL PARAMETERS-1'!$B$5:$J$44,8,FALSE)*VLOOKUP(AirBFYLD2!BG$4,'[1]INTERNAL PARAMETERS-1'!$B$5:$J$44,3,FALSE)</f>
        <v>7.1810837199978578E-3</v>
      </c>
      <c r="BH25" s="44">
        <f>AirBFYLD1!BH25*VLOOKUP(AirBFYLD2!BH$4,'[1]INTERNAL PARAMETERS-1'!$B$5:$J$44,5,FALSE)*VLOOKUP(AirBFYLD2!BH$4,'[1]INTERNAL PARAMETERS-1'!$B$5:$J$44,6,FALSE)*VLOOKUP(AirBFYLD2!BH$4,'[1]INTERNAL PARAMETERS-1'!$B$5:$J$44,3,FALSE) + AirBFYLD1!BH25*(1-VLOOKUP(AirBFYLD2!BH$4,'[1]INTERNAL PARAMETERS-1'!$B$5:$J$44,5,FALSE))*VLOOKUP(AirBFYLD2!BH$4,'[1]INTERNAL PARAMETERS-1'!$B$5:$J$44,8,FALSE)*VLOOKUP(AirBFYLD2!BH$4,'[1]INTERNAL PARAMETERS-1'!$B$5:$J$44,3,FALSE)</f>
        <v>8.2715846741227247E-6</v>
      </c>
      <c r="BI25" s="44">
        <f>AirBFYLD1!BI25*VLOOKUP(AirBFYLD2!BI$4,'[1]INTERNAL PARAMETERS-1'!$B$5:$J$44,5,FALSE)*VLOOKUP(AirBFYLD2!BI$4,'[1]INTERNAL PARAMETERS-1'!$B$5:$J$44,6,FALSE)*VLOOKUP(AirBFYLD2!BI$4,'[1]INTERNAL PARAMETERS-1'!$B$5:$J$44,3,FALSE) + AirBFYLD1!BI25*(1-VLOOKUP(AirBFYLD2!BI$4,'[1]INTERNAL PARAMETERS-1'!$B$5:$J$44,5,FALSE))*VLOOKUP(AirBFYLD2!BI$4,'[1]INTERNAL PARAMETERS-1'!$B$5:$J$44,8,FALSE)*VLOOKUP(AirBFYLD2!BI$4,'[1]INTERNAL PARAMETERS-1'!$B$5:$J$44,3,FALSE)</f>
        <v>0</v>
      </c>
      <c r="BJ25" s="44">
        <f>AirBFYLD1!BJ25*VLOOKUP(AirBFYLD2!BJ$4,'[1]INTERNAL PARAMETERS-1'!$B$5:$J$44,5,FALSE)*VLOOKUP(AirBFYLD2!BJ$4,'[1]INTERNAL PARAMETERS-1'!$B$5:$J$44,6,FALSE)*VLOOKUP(AirBFYLD2!BJ$4,'[1]INTERNAL PARAMETERS-1'!$B$5:$J$44,3,FALSE) + AirBFYLD1!BJ25*(1-VLOOKUP(AirBFYLD2!BJ$4,'[1]INTERNAL PARAMETERS-1'!$B$5:$J$44,5,FALSE))*VLOOKUP(AirBFYLD2!BJ$4,'[1]INTERNAL PARAMETERS-1'!$B$5:$J$44,8,FALSE)*VLOOKUP(AirBFYLD2!BJ$4,'[1]INTERNAL PARAMETERS-1'!$B$5:$J$44,3,FALSE)</f>
        <v>1.3734613325417559E-3</v>
      </c>
      <c r="BK25" s="44">
        <f>AirBFYLD1!BK25*VLOOKUP(AirBFYLD2!BK$4,'[1]INTERNAL PARAMETERS-1'!$B$5:$J$44,5,FALSE)*VLOOKUP(AirBFYLD2!BK$4,'[1]INTERNAL PARAMETERS-1'!$B$5:$J$44,6,FALSE)*VLOOKUP(AirBFYLD2!BK$4,'[1]INTERNAL PARAMETERS-1'!$B$5:$J$44,3,FALSE) + AirBFYLD1!BK25*(1-VLOOKUP(AirBFYLD2!BK$4,'[1]INTERNAL PARAMETERS-1'!$B$5:$J$44,5,FALSE))*VLOOKUP(AirBFYLD2!BK$4,'[1]INTERNAL PARAMETERS-1'!$B$5:$J$44,8,FALSE)*VLOOKUP(AirBFYLD2!BK$4,'[1]INTERNAL PARAMETERS-1'!$B$5:$J$44,3,FALSE)</f>
        <v>9.5442854905872373E-4</v>
      </c>
      <c r="BL25" s="44">
        <f>AirBFYLD1!BL25*VLOOKUP(AirBFYLD2!BL$4,'[1]INTERNAL PARAMETERS-1'!$B$5:$J$44,5,FALSE)*VLOOKUP(AirBFYLD2!BL$4,'[1]INTERNAL PARAMETERS-1'!$B$5:$J$44,6,FALSE)*VLOOKUP(AirBFYLD2!BL$4,'[1]INTERNAL PARAMETERS-1'!$B$5:$J$44,3,FALSE) + AirBFYLD1!BL25*(1-VLOOKUP(AirBFYLD2!BL$4,'[1]INTERNAL PARAMETERS-1'!$B$5:$J$44,5,FALSE))*VLOOKUP(AirBFYLD2!BL$4,'[1]INTERNAL PARAMETERS-1'!$B$5:$J$44,8,FALSE)*VLOOKUP(AirBFYLD2!BL$4,'[1]INTERNAL PARAMETERS-1'!$B$5:$J$44,3,FALSE)</f>
        <v>1.2559987870392705E-3</v>
      </c>
      <c r="BM25" s="44">
        <f>AirBFYLD1!BM25*VLOOKUP(AirBFYLD2!BM$4,'[1]INTERNAL PARAMETERS-1'!$B$5:$J$44,5,FALSE)*VLOOKUP(AirBFYLD2!BM$4,'[1]INTERNAL PARAMETERS-1'!$B$5:$J$44,6,FALSE)*VLOOKUP(AirBFYLD2!BM$4,'[1]INTERNAL PARAMETERS-1'!$B$5:$J$44,3,FALSE) + AirBFYLD1!BM25*(1-VLOOKUP(AirBFYLD2!BM$4,'[1]INTERNAL PARAMETERS-1'!$B$5:$J$44,5,FALSE))*VLOOKUP(AirBFYLD2!BM$4,'[1]INTERNAL PARAMETERS-1'!$B$5:$J$44,8,FALSE)*VLOOKUP(AirBFYLD2!BM$4,'[1]INTERNAL PARAMETERS-1'!$B$5:$J$44,3,FALSE)</f>
        <v>1.051818791894618E-4</v>
      </c>
      <c r="BN25" s="44">
        <f>AirBFYLD1!BN25*VLOOKUP(AirBFYLD2!BN$4,'[1]INTERNAL PARAMETERS-1'!$B$5:$J$44,5,FALSE)*VLOOKUP(AirBFYLD2!BN$4,'[1]INTERNAL PARAMETERS-1'!$B$5:$J$44,6,FALSE)*VLOOKUP(AirBFYLD2!BN$4,'[1]INTERNAL PARAMETERS-1'!$B$5:$J$44,3,FALSE) + AirBFYLD1!BN25*(1-VLOOKUP(AirBFYLD2!BN$4,'[1]INTERNAL PARAMETERS-1'!$B$5:$J$44,5,FALSE))*VLOOKUP(AirBFYLD2!BN$4,'[1]INTERNAL PARAMETERS-1'!$B$5:$J$44,8,FALSE)*VLOOKUP(AirBFYLD2!BN$4,'[1]INTERNAL PARAMETERS-1'!$B$5:$J$44,3,FALSE)</f>
        <v>1.6267984484367145E-3</v>
      </c>
      <c r="BO25" s="44">
        <f>AirBFYLD1!BO25*VLOOKUP(AirBFYLD2!BO$4,'[1]INTERNAL PARAMETERS-1'!$B$5:$J$44,5,FALSE)*VLOOKUP(AirBFYLD2!BO$4,'[1]INTERNAL PARAMETERS-1'!$B$5:$J$44,6,FALSE)*VLOOKUP(AirBFYLD2!BO$4,'[1]INTERNAL PARAMETERS-1'!$B$5:$J$44,3,FALSE) + AirBFYLD1!BO25*(1-VLOOKUP(AirBFYLD2!BO$4,'[1]INTERNAL PARAMETERS-1'!$B$5:$J$44,5,FALSE))*VLOOKUP(AirBFYLD2!BO$4,'[1]INTERNAL PARAMETERS-1'!$B$5:$J$44,8,FALSE)*VLOOKUP(AirBFYLD2!BO$4,'[1]INTERNAL PARAMETERS-1'!$B$5:$J$44,3,FALSE)</f>
        <v>1.8910980477502752E-3</v>
      </c>
      <c r="BP25" s="44">
        <f>AirBFYLD1!BP25*VLOOKUP(AirBFYLD2!BP$4,'[1]INTERNAL PARAMETERS-1'!$B$5:$J$44,5,FALSE)*VLOOKUP(AirBFYLD2!BP$4,'[1]INTERNAL PARAMETERS-1'!$B$5:$J$44,6,FALSE)*VLOOKUP(AirBFYLD2!BP$4,'[1]INTERNAL PARAMETERS-1'!$B$5:$J$44,3,FALSE) + AirBFYLD1!BP25*(1-VLOOKUP(AirBFYLD2!BP$4,'[1]INTERNAL PARAMETERS-1'!$B$5:$J$44,5,FALSE))*VLOOKUP(AirBFYLD2!BP$4,'[1]INTERNAL PARAMETERS-1'!$B$5:$J$44,8,FALSE)*VLOOKUP(AirBFYLD2!BP$4,'[1]INTERNAL PARAMETERS-1'!$B$5:$J$44,3,FALSE)</f>
        <v>6.2001721606062832E-5</v>
      </c>
      <c r="BQ25" s="44">
        <f>AirBFYLD1!BQ25*VLOOKUP(AirBFYLD2!BQ$4,'[1]INTERNAL PARAMETERS-1'!$B$5:$J$44,5,FALSE)*VLOOKUP(AirBFYLD2!BQ$4,'[1]INTERNAL PARAMETERS-1'!$B$5:$J$44,6,FALSE)*VLOOKUP(AirBFYLD2!BQ$4,'[1]INTERNAL PARAMETERS-1'!$B$5:$J$44,3,FALSE) + AirBFYLD1!BQ25*(1-VLOOKUP(AirBFYLD2!BQ$4,'[1]INTERNAL PARAMETERS-1'!$B$5:$J$44,5,FALSE))*VLOOKUP(AirBFYLD2!BQ$4,'[1]INTERNAL PARAMETERS-1'!$B$5:$J$44,8,FALSE)*VLOOKUP(AirBFYLD2!BQ$4,'[1]INTERNAL PARAMETERS-1'!$B$5:$J$44,3,FALSE)</f>
        <v>3.1844211940408595E-3</v>
      </c>
      <c r="BR25" s="44">
        <f>AirBFYLD1!BR25*VLOOKUP(AirBFYLD2!BR$4,'[1]INTERNAL PARAMETERS-1'!$B$5:$J$44,5,FALSE)*VLOOKUP(AirBFYLD2!BR$4,'[1]INTERNAL PARAMETERS-1'!$B$5:$J$44,6,FALSE)*VLOOKUP(AirBFYLD2!BR$4,'[1]INTERNAL PARAMETERS-1'!$B$5:$J$44,3,FALSE) + AirBFYLD1!BR25*(1-VLOOKUP(AirBFYLD2!BR$4,'[1]INTERNAL PARAMETERS-1'!$B$5:$J$44,5,FALSE))*VLOOKUP(AirBFYLD2!BR$4,'[1]INTERNAL PARAMETERS-1'!$B$5:$J$44,8,FALSE)*VLOOKUP(AirBFYLD2!BR$4,'[1]INTERNAL PARAMETERS-1'!$B$5:$J$44,3,FALSE)</f>
        <v>1.0679792131025575E-4</v>
      </c>
      <c r="BS25" s="44">
        <f>AirBFYLD1!BS25*VLOOKUP(AirBFYLD2!BS$4,'[1]INTERNAL PARAMETERS-1'!$B$5:$J$44,5,FALSE)*VLOOKUP(AirBFYLD2!BS$4,'[1]INTERNAL PARAMETERS-1'!$B$5:$J$44,6,FALSE)*VLOOKUP(AirBFYLD2!BS$4,'[1]INTERNAL PARAMETERS-1'!$B$5:$J$44,3,FALSE) + AirBFYLD1!BS25*(1-VLOOKUP(AirBFYLD2!BS$4,'[1]INTERNAL PARAMETERS-1'!$B$5:$J$44,5,FALSE))*VLOOKUP(AirBFYLD2!BS$4,'[1]INTERNAL PARAMETERS-1'!$B$5:$J$44,8,FALSE)*VLOOKUP(AirBFYLD2!BS$4,'[1]INTERNAL PARAMETERS-1'!$B$5:$J$44,3,FALSE)</f>
        <v>6.8537837117284308E-6</v>
      </c>
      <c r="BT25" s="44">
        <f>AirBFYLD1!BT25*VLOOKUP(AirBFYLD2!BT$4,'[1]INTERNAL PARAMETERS-1'!$B$5:$J$44,5,FALSE)*VLOOKUP(AirBFYLD2!BT$4,'[1]INTERNAL PARAMETERS-1'!$B$5:$J$44,6,FALSE)*VLOOKUP(AirBFYLD2!BT$4,'[1]INTERNAL PARAMETERS-1'!$B$5:$J$44,3,FALSE) + AirBFYLD1!BT25*(1-VLOOKUP(AirBFYLD2!BT$4,'[1]INTERNAL PARAMETERS-1'!$B$5:$J$44,5,FALSE))*VLOOKUP(AirBFYLD2!BT$4,'[1]INTERNAL PARAMETERS-1'!$B$5:$J$44,8,FALSE)*VLOOKUP(AirBFYLD2!BT$4,'[1]INTERNAL PARAMETERS-1'!$B$5:$J$44,3,FALSE)</f>
        <v>0</v>
      </c>
      <c r="BU25" s="44">
        <f>AirBFYLD1!BU25*VLOOKUP(AirBFYLD2!BU$4,'[1]INTERNAL PARAMETERS-1'!$B$5:$J$44,5,FALSE)*VLOOKUP(AirBFYLD2!BU$4,'[1]INTERNAL PARAMETERS-1'!$B$5:$J$44,6,FALSE)*VLOOKUP(AirBFYLD2!BU$4,'[1]INTERNAL PARAMETERS-1'!$B$5:$J$44,3,FALSE) + AirBFYLD1!BU25*(1-VLOOKUP(AirBFYLD2!BU$4,'[1]INTERNAL PARAMETERS-1'!$B$5:$J$44,5,FALSE))*VLOOKUP(AirBFYLD2!BU$4,'[1]INTERNAL PARAMETERS-1'!$B$5:$J$44,8,FALSE)*VLOOKUP(AirBFYLD2!BU$4,'[1]INTERNAL PARAMETERS-1'!$B$5:$J$44,3,FALSE)</f>
        <v>0</v>
      </c>
      <c r="BV25" s="44">
        <f>AirBFYLD1!BV25*VLOOKUP(AirBFYLD2!BV$4,'[1]INTERNAL PARAMETERS-1'!$B$5:$J$44,5,FALSE)*VLOOKUP(AirBFYLD2!BV$4,'[1]INTERNAL PARAMETERS-1'!$B$5:$J$44,6,FALSE)*VLOOKUP(AirBFYLD2!BV$4,'[1]INTERNAL PARAMETERS-1'!$B$5:$J$44,3,FALSE) + AirBFYLD1!BV25*(1-VLOOKUP(AirBFYLD2!BV$4,'[1]INTERNAL PARAMETERS-1'!$B$5:$J$44,5,FALSE))*VLOOKUP(AirBFYLD2!BV$4,'[1]INTERNAL PARAMETERS-1'!$B$5:$J$44,8,FALSE)*VLOOKUP(AirBFYLD2!BV$4,'[1]INTERNAL PARAMETERS-1'!$B$5:$J$44,3,FALSE)</f>
        <v>0</v>
      </c>
      <c r="BW25" s="44">
        <f>AirBFYLD1!BW25*VLOOKUP(AirBFYLD2!BW$4,'[1]INTERNAL PARAMETERS-1'!$B$5:$J$44,5,FALSE)*VLOOKUP(AirBFYLD2!BW$4,'[1]INTERNAL PARAMETERS-1'!$B$5:$J$44,6,FALSE)*VLOOKUP(AirBFYLD2!BW$4,'[1]INTERNAL PARAMETERS-1'!$B$5:$J$44,3,FALSE) + AirBFYLD1!BW25*(1-VLOOKUP(AirBFYLD2!BW$4,'[1]INTERNAL PARAMETERS-1'!$B$5:$J$44,5,FALSE))*VLOOKUP(AirBFYLD2!BW$4,'[1]INTERNAL PARAMETERS-1'!$B$5:$J$44,8,FALSE)*VLOOKUP(AirBFYLD2!BW$4,'[1]INTERNAL PARAMETERS-1'!$B$5:$J$44,3,FALSE)</f>
        <v>0</v>
      </c>
      <c r="BX25" s="44">
        <f>AirBFYLD1!BX25*VLOOKUP(AirBFYLD2!BX$4,'[1]INTERNAL PARAMETERS-1'!$B$5:$J$44,5,FALSE)*VLOOKUP(AirBFYLD2!BX$4,'[1]INTERNAL PARAMETERS-1'!$B$5:$J$44,6,FALSE)*VLOOKUP(AirBFYLD2!BX$4,'[1]INTERNAL PARAMETERS-1'!$B$5:$J$44,3,FALSE) + AirBFYLD1!BX25*(1-VLOOKUP(AirBFYLD2!BX$4,'[1]INTERNAL PARAMETERS-1'!$B$5:$J$44,5,FALSE))*VLOOKUP(AirBFYLD2!BX$4,'[1]INTERNAL PARAMETERS-1'!$B$5:$J$44,8,FALSE)*VLOOKUP(AirBFYLD2!BX$4,'[1]INTERNAL PARAMETERS-1'!$B$5:$J$44,3,FALSE)</f>
        <v>0</v>
      </c>
      <c r="BY25" s="44">
        <f>AirBFYLD1!BY25*VLOOKUP(AirBFYLD2!BY$4,'[1]INTERNAL PARAMETERS-1'!$B$5:$J$44,5,FALSE)*VLOOKUP(AirBFYLD2!BY$4,'[1]INTERNAL PARAMETERS-1'!$B$5:$J$44,6,FALSE)*VLOOKUP(AirBFYLD2!BY$4,'[1]INTERNAL PARAMETERS-1'!$B$5:$J$44,3,FALSE) + AirBFYLD1!BY25*(1-VLOOKUP(AirBFYLD2!BY$4,'[1]INTERNAL PARAMETERS-1'!$B$5:$J$44,5,FALSE))*VLOOKUP(AirBFYLD2!BY$4,'[1]INTERNAL PARAMETERS-1'!$B$5:$J$44,8,FALSE)*VLOOKUP(AirBFYLD2!BY$4,'[1]INTERNAL PARAMETERS-1'!$B$5:$J$44,3,FALSE)</f>
        <v>0</v>
      </c>
      <c r="BZ25" s="44">
        <f>AirBFYLD1!BZ25*VLOOKUP(AirBFYLD2!BZ$4,'[1]INTERNAL PARAMETERS-1'!$B$5:$J$44,5,FALSE)*VLOOKUP(AirBFYLD2!BZ$4,'[1]INTERNAL PARAMETERS-1'!$B$5:$J$44,6,FALSE)*VLOOKUP(AirBFYLD2!BZ$4,'[1]INTERNAL PARAMETERS-1'!$B$5:$J$44,3,FALSE) + AirBFYLD1!BZ25*(1-VLOOKUP(AirBFYLD2!BZ$4,'[1]INTERNAL PARAMETERS-1'!$B$5:$J$44,5,FALSE))*VLOOKUP(AirBFYLD2!BZ$4,'[1]INTERNAL PARAMETERS-1'!$B$5:$J$44,8,FALSE)*VLOOKUP(AirBFYLD2!BZ$4,'[1]INTERNAL PARAMETERS-1'!$B$5:$J$44,3,FALSE)</f>
        <v>9.8037041473947408E-6</v>
      </c>
      <c r="CA25" s="44">
        <f>AirBFYLD1!CA25*VLOOKUP(AirBFYLD2!CA$4,'[1]INTERNAL PARAMETERS-1'!$B$5:$J$44,5,FALSE)*VLOOKUP(AirBFYLD2!CA$4,'[1]INTERNAL PARAMETERS-1'!$B$5:$J$44,6,FALSE)*VLOOKUP(AirBFYLD2!CA$4,'[1]INTERNAL PARAMETERS-1'!$B$5:$J$44,3,FALSE) + AirBFYLD1!CA25*(1-VLOOKUP(AirBFYLD2!CA$4,'[1]INTERNAL PARAMETERS-1'!$B$5:$J$44,5,FALSE))*VLOOKUP(AirBFYLD2!CA$4,'[1]INTERNAL PARAMETERS-1'!$B$5:$J$44,8,FALSE)*VLOOKUP(AirBFYLD2!CA$4,'[1]INTERNAL PARAMETERS-1'!$B$5:$J$44,3,FALSE)</f>
        <v>0</v>
      </c>
      <c r="CB25" s="44">
        <f>AirBFYLD1!CB25*VLOOKUP(AirBFYLD2!CB$4,'[1]INTERNAL PARAMETERS-1'!$B$5:$J$44,5,FALSE)*VLOOKUP(AirBFYLD2!CB$4,'[1]INTERNAL PARAMETERS-1'!$B$5:$J$44,6,FALSE)*VLOOKUP(AirBFYLD2!CB$4,'[1]INTERNAL PARAMETERS-1'!$B$5:$J$44,3,FALSE) + AirBFYLD1!CB25*(1-VLOOKUP(AirBFYLD2!CB$4,'[1]INTERNAL PARAMETERS-1'!$B$5:$J$44,5,FALSE))*VLOOKUP(AirBFYLD2!CB$4,'[1]INTERNAL PARAMETERS-1'!$B$5:$J$44,8,FALSE)*VLOOKUP(AirBFYLD2!CB$4,'[1]INTERNAL PARAMETERS-1'!$B$5:$J$44,3,FALSE)</f>
        <v>0</v>
      </c>
      <c r="CC25" s="44">
        <f>AirBFYLD1!CC25*VLOOKUP(AirBFYLD2!CC$4,'[1]INTERNAL PARAMETERS-1'!$B$5:$J$44,5,FALSE)*VLOOKUP(AirBFYLD2!CC$4,'[1]INTERNAL PARAMETERS-1'!$B$5:$J$44,6,FALSE)*VLOOKUP(AirBFYLD2!CC$4,'[1]INTERNAL PARAMETERS-1'!$B$5:$J$44,3,FALSE) + AirBFYLD1!CC25*(1-VLOOKUP(AirBFYLD2!CC$4,'[1]INTERNAL PARAMETERS-1'!$B$5:$J$44,5,FALSE))*VLOOKUP(AirBFYLD2!CC$4,'[1]INTERNAL PARAMETERS-1'!$B$5:$J$44,8,FALSE)*VLOOKUP(AirBFYLD2!CC$4,'[1]INTERNAL PARAMETERS-1'!$B$5:$J$44,3,FALSE)</f>
        <v>2.3487622482414898E-5</v>
      </c>
      <c r="CD25" s="44">
        <f>AirBFYLD1!CD25*VLOOKUP(AirBFYLD2!CD$4,'[1]INTERNAL PARAMETERS-1'!$B$5:$J$44,5,FALSE)*VLOOKUP(AirBFYLD2!CD$4,'[1]INTERNAL PARAMETERS-1'!$B$5:$J$44,6,FALSE)*VLOOKUP(AirBFYLD2!CD$4,'[1]INTERNAL PARAMETERS-1'!$B$5:$J$44,3,FALSE) + AirBFYLD1!CD25*(1-VLOOKUP(AirBFYLD2!CD$4,'[1]INTERNAL PARAMETERS-1'!$B$5:$J$44,5,FALSE))*VLOOKUP(AirBFYLD2!CD$4,'[1]INTERNAL PARAMETERS-1'!$B$5:$J$44,8,FALSE)*VLOOKUP(AirBFYLD2!CD$4,'[1]INTERNAL PARAMETERS-1'!$B$5:$J$44,3,FALSE)</f>
        <v>6.8420644416716399E-5</v>
      </c>
      <c r="CE25" s="44">
        <f>AirBFYLD1!CE25*VLOOKUP(AirBFYLD2!CE$4,'[1]INTERNAL PARAMETERS-1'!$B$5:$J$44,5,FALSE)*VLOOKUP(AirBFYLD2!CE$4,'[1]INTERNAL PARAMETERS-1'!$B$5:$J$44,6,FALSE)*VLOOKUP(AirBFYLD2!CE$4,'[1]INTERNAL PARAMETERS-1'!$B$5:$J$44,3,FALSE) + AirBFYLD1!CE25*(1-VLOOKUP(AirBFYLD2!CE$4,'[1]INTERNAL PARAMETERS-1'!$B$5:$J$44,5,FALSE))*VLOOKUP(AirBFYLD2!CE$4,'[1]INTERNAL PARAMETERS-1'!$B$5:$J$44,8,FALSE)*VLOOKUP(AirBFYLD2!CE$4,'[1]INTERNAL PARAMETERS-1'!$B$5:$J$44,3,FALSE)</f>
        <v>1.3415778209536081E-4</v>
      </c>
      <c r="CF25" s="44">
        <f>AirBFYLD1!CF25*VLOOKUP(AirBFYLD2!CF$4,'[1]INTERNAL PARAMETERS-1'!$B$5:$J$44,5,FALSE)*VLOOKUP(AirBFYLD2!CF$4,'[1]INTERNAL PARAMETERS-1'!$B$5:$J$44,6,FALSE)*VLOOKUP(AirBFYLD2!CF$4,'[1]INTERNAL PARAMETERS-1'!$B$5:$J$44,3,FALSE) + AirBFYLD1!CF25*(1-VLOOKUP(AirBFYLD2!CF$4,'[1]INTERNAL PARAMETERS-1'!$B$5:$J$44,5,FALSE))*VLOOKUP(AirBFYLD2!CF$4,'[1]INTERNAL PARAMETERS-1'!$B$5:$J$44,8,FALSE)*VLOOKUP(AirBFYLD2!CF$4,'[1]INTERNAL PARAMETERS-1'!$B$5:$J$44,3,FALSE)</f>
        <v>3.0585954978169908E-4</v>
      </c>
      <c r="CG25" s="44">
        <f>AirBFYLD1!CG25*VLOOKUP(AirBFYLD2!CG$4,'[1]INTERNAL PARAMETERS-1'!$B$5:$J$44,5,FALSE)*VLOOKUP(AirBFYLD2!CG$4,'[1]INTERNAL PARAMETERS-1'!$B$5:$J$44,6,FALSE)*VLOOKUP(AirBFYLD2!CG$4,'[1]INTERNAL PARAMETERS-1'!$B$5:$J$44,3,FALSE) + AirBFYLD1!CG25*(1-VLOOKUP(AirBFYLD2!CG$4,'[1]INTERNAL PARAMETERS-1'!$B$5:$J$44,5,FALSE))*VLOOKUP(AirBFYLD2!CG$4,'[1]INTERNAL PARAMETERS-1'!$B$5:$J$44,8,FALSE)*VLOOKUP(AirBFYLD2!CG$4,'[1]INTERNAL PARAMETERS-1'!$B$5:$J$44,3,FALSE)</f>
        <v>0</v>
      </c>
      <c r="CH25" s="43">
        <f>AirBFYLD1!CH25*VLOOKUP(AirBFYLD2!CH$4,'[1]INTERNAL PARAMETERS-1'!$B$5:$J$44,5,FALSE)*VLOOKUP(AirBFYLD2!CH$4,'[1]INTERNAL PARAMETERS-1'!$B$5:$J$44,6,FALSE)*VLOOKUP(AirBFYLD2!CH$4,'[1]INTERNAL PARAMETERS-1'!$B$5:$J$44,3,FALSE) + AirBFYLD1!CH25*(1-VLOOKUP(AirBFYLD2!CH$4,'[1]INTERNAL PARAMETERS-1'!$B$5:$J$44,5,FALSE))*VLOOKUP(AirBFYLD2!CH$4,'[1]INTERNAL PARAMETERS-1'!$B$5:$J$44,8,FALSE)*VLOOKUP(AirBFYLD2!CH$4,'[1]INTERNAL PARAMETERS-1'!$B$5:$J$44,3,FALSE)</f>
        <v>0</v>
      </c>
      <c r="CJ25" s="45">
        <f t="shared" si="0"/>
        <v>3.1454590803736422</v>
      </c>
      <c r="CK25" s="43">
        <f t="shared" si="1"/>
        <v>5.5251683078669324E-2</v>
      </c>
    </row>
    <row r="26" spans="2:89" x14ac:dyDescent="0.5">
      <c r="B26" s="58" t="s">
        <v>5</v>
      </c>
      <c r="C26" s="57" t="s">
        <v>50</v>
      </c>
      <c r="D26" s="57" t="s">
        <v>64</v>
      </c>
      <c r="E26" s="133">
        <f>AirBF!X26</f>
        <v>10.777656874640936</v>
      </c>
      <c r="F26" s="56">
        <f>'[1]INTERNAL PARAMETERS-1'!M8</f>
        <v>68.824999999999989</v>
      </c>
      <c r="G26" s="45">
        <f>AirBFYLD1!G26*VLOOKUP(AirBFYLD2!G$4,'[1]INTERNAL PARAMETERS-1'!$B$5:$J$44,5,FALSE)*VLOOKUP(AirBFYLD2!G$4,'[1]INTERNAL PARAMETERS-1'!$B$5:$J$44,7,FALSE)*AirBFYLD2!$F26 + AirBFYLD1!G26*(1-VLOOKUP(AirBFYLD2!G$4,'[1]INTERNAL PARAMETERS-1'!$B$5:$J$44,5,FALSE))*VLOOKUP(AirBFYLD2!G$4,'[1]INTERNAL PARAMETERS-1'!$B$5:$J$44,9,FALSE)*AirBFYLD2!$F26</f>
        <v>2.0439235726375582</v>
      </c>
      <c r="H26" s="44">
        <f>AirBFYLD1!H26*VLOOKUP(AirBFYLD2!H$4,'[1]INTERNAL PARAMETERS-1'!$B$5:$J$44,5,FALSE)*VLOOKUP(AirBFYLD2!H$4,'[1]INTERNAL PARAMETERS-1'!$B$5:$J$44,7,FALSE)*AirBFYLD2!$F26 + AirBFYLD1!H26*(1-VLOOKUP(AirBFYLD2!H$4,'[1]INTERNAL PARAMETERS-1'!$B$5:$J$44,5,FALSE))*VLOOKUP(AirBFYLD2!H$4,'[1]INTERNAL PARAMETERS-1'!$B$5:$J$44,9,FALSE)*AirBFYLD2!$F26</f>
        <v>1.1104478703372398</v>
      </c>
      <c r="I26" s="44">
        <f>AirBFYLD1!I26*VLOOKUP(AirBFYLD2!I$4,'[1]INTERNAL PARAMETERS-1'!$B$5:$J$44,5,FALSE)*VLOOKUP(AirBFYLD2!I$4,'[1]INTERNAL PARAMETERS-1'!$B$5:$J$44,7,FALSE)*AirBFYLD2!$F26 + AirBFYLD1!I26*(1-VLOOKUP(AirBFYLD2!I$4,'[1]INTERNAL PARAMETERS-1'!$B$5:$J$44,5,FALSE))*VLOOKUP(AirBFYLD2!I$4,'[1]INTERNAL PARAMETERS-1'!$B$5:$J$44,9,FALSE)*AirBFYLD2!$F26</f>
        <v>2.3244195358337598</v>
      </c>
      <c r="J26" s="44">
        <f>AirBFYLD1!J26*VLOOKUP(AirBFYLD2!J$4,'[1]INTERNAL PARAMETERS-1'!$B$5:$J$44,5,FALSE)*VLOOKUP(AirBFYLD2!J$4,'[1]INTERNAL PARAMETERS-1'!$B$5:$J$44,7,FALSE)*AirBFYLD2!$F26 + AirBFYLD1!J26*(1-VLOOKUP(AirBFYLD2!J$4,'[1]INTERNAL PARAMETERS-1'!$B$5:$J$44,5,FALSE))*VLOOKUP(AirBFYLD2!J$4,'[1]INTERNAL PARAMETERS-1'!$B$5:$J$44,9,FALSE)*AirBFYLD2!$F26</f>
        <v>0</v>
      </c>
      <c r="K26" s="44">
        <f>AirBFYLD1!K26*VLOOKUP(AirBFYLD2!K$4,'[1]INTERNAL PARAMETERS-1'!$B$5:$J$44,5,FALSE)*VLOOKUP(AirBFYLD2!K$4,'[1]INTERNAL PARAMETERS-1'!$B$5:$J$44,7,FALSE)*AirBFYLD2!$F26 + AirBFYLD1!K26*(1-VLOOKUP(AirBFYLD2!K$4,'[1]INTERNAL PARAMETERS-1'!$B$5:$J$44,5,FALSE))*VLOOKUP(AirBFYLD2!K$4,'[1]INTERNAL PARAMETERS-1'!$B$5:$J$44,9,FALSE)*AirBFYLD2!$F26</f>
        <v>0</v>
      </c>
      <c r="L26" s="44">
        <f>AirBFYLD1!L26*VLOOKUP(AirBFYLD2!L$4,'[1]INTERNAL PARAMETERS-1'!$B$5:$J$44,5,FALSE)*VLOOKUP(AirBFYLD2!L$4,'[1]INTERNAL PARAMETERS-1'!$B$5:$J$44,7,FALSE)*AirBFYLD2!$F26 + AirBFYLD1!L26*(1-VLOOKUP(AirBFYLD2!L$4,'[1]INTERNAL PARAMETERS-1'!$B$5:$J$44,5,FALSE))*VLOOKUP(AirBFYLD2!L$4,'[1]INTERNAL PARAMETERS-1'!$B$5:$J$44,9,FALSE)*AirBFYLD2!$F26</f>
        <v>1.2657601407753179E-2</v>
      </c>
      <c r="M26" s="44">
        <f>AirBFYLD1!M26*VLOOKUP(AirBFYLD2!M$4,'[1]INTERNAL PARAMETERS-1'!$B$5:$J$44,5,FALSE)*VLOOKUP(AirBFYLD2!M$4,'[1]INTERNAL PARAMETERS-1'!$B$5:$J$44,7,FALSE)*AirBFYLD2!$F26 + AirBFYLD1!M26*(1-VLOOKUP(AirBFYLD2!M$4,'[1]INTERNAL PARAMETERS-1'!$B$5:$J$44,5,FALSE))*VLOOKUP(AirBFYLD2!M$4,'[1]INTERNAL PARAMETERS-1'!$B$5:$J$44,9,FALSE)*AirBFYLD2!$F26</f>
        <v>1.6319189435240859E-2</v>
      </c>
      <c r="N26" s="44">
        <f>AirBFYLD1!N26*VLOOKUP(AirBFYLD2!N$4,'[1]INTERNAL PARAMETERS-1'!$B$5:$J$44,5,FALSE)*VLOOKUP(AirBFYLD2!N$4,'[1]INTERNAL PARAMETERS-1'!$B$5:$J$44,7,FALSE)*AirBFYLD2!$F26 + AirBFYLD1!N26*(1-VLOOKUP(AirBFYLD2!N$4,'[1]INTERNAL PARAMETERS-1'!$B$5:$J$44,5,FALSE))*VLOOKUP(AirBFYLD2!N$4,'[1]INTERNAL PARAMETERS-1'!$B$5:$J$44,9,FALSE)*AirBFYLD2!$F26</f>
        <v>1.0387055142569325E-2</v>
      </c>
      <c r="O26" s="44">
        <f>AirBFYLD1!O26*VLOOKUP(AirBFYLD2!O$4,'[1]INTERNAL PARAMETERS-1'!$B$5:$J$44,5,FALSE)*VLOOKUP(AirBFYLD2!O$4,'[1]INTERNAL PARAMETERS-1'!$B$5:$J$44,7,FALSE)*AirBFYLD2!$F26 + AirBFYLD1!O26*(1-VLOOKUP(AirBFYLD2!O$4,'[1]INTERNAL PARAMETERS-1'!$B$5:$J$44,5,FALSE))*VLOOKUP(AirBFYLD2!O$4,'[1]INTERNAL PARAMETERS-1'!$B$5:$J$44,9,FALSE)*AirBFYLD2!$F26</f>
        <v>0</v>
      </c>
      <c r="P26" s="44">
        <f>AirBFYLD1!P26*VLOOKUP(AirBFYLD2!P$4,'[1]INTERNAL PARAMETERS-1'!$B$5:$J$44,5,FALSE)*VLOOKUP(AirBFYLD2!P$4,'[1]INTERNAL PARAMETERS-1'!$B$5:$J$44,7,FALSE)*AirBFYLD2!$F26 + AirBFYLD1!P26*(1-VLOOKUP(AirBFYLD2!P$4,'[1]INTERNAL PARAMETERS-1'!$B$5:$J$44,5,FALSE))*VLOOKUP(AirBFYLD2!P$4,'[1]INTERNAL PARAMETERS-1'!$B$5:$J$44,9,FALSE)*AirBFYLD2!$F26</f>
        <v>0</v>
      </c>
      <c r="Q26" s="44">
        <f>AirBFYLD1!Q26*VLOOKUP(AirBFYLD2!Q$4,'[1]INTERNAL PARAMETERS-1'!$B$5:$J$44,5,FALSE)*VLOOKUP(AirBFYLD2!Q$4,'[1]INTERNAL PARAMETERS-1'!$B$5:$J$44,7,FALSE)*AirBFYLD2!$F26 + AirBFYLD1!Q26*(1-VLOOKUP(AirBFYLD2!Q$4,'[1]INTERNAL PARAMETERS-1'!$B$5:$J$44,5,FALSE))*VLOOKUP(AirBFYLD2!Q$4,'[1]INTERNAL PARAMETERS-1'!$B$5:$J$44,9,FALSE)*AirBFYLD2!$F26</f>
        <v>0</v>
      </c>
      <c r="R26" s="44">
        <f>AirBFYLD1!R26*VLOOKUP(AirBFYLD2!R$4,'[1]INTERNAL PARAMETERS-1'!$B$5:$J$44,5,FALSE)*VLOOKUP(AirBFYLD2!R$4,'[1]INTERNAL PARAMETERS-1'!$B$5:$J$44,7,FALSE)*AirBFYLD2!$F26 + AirBFYLD1!R26*(1-VLOOKUP(AirBFYLD2!R$4,'[1]INTERNAL PARAMETERS-1'!$B$5:$J$44,5,FALSE))*VLOOKUP(AirBFYLD2!R$4,'[1]INTERNAL PARAMETERS-1'!$B$5:$J$44,9,FALSE)*AirBFYLD2!$F26</f>
        <v>1.0504681674638854E-2</v>
      </c>
      <c r="S26" s="44">
        <f>AirBFYLD1!S26*VLOOKUP(AirBFYLD2!S$4,'[1]INTERNAL PARAMETERS-1'!$B$5:$J$44,5,FALSE)*VLOOKUP(AirBFYLD2!S$4,'[1]INTERNAL PARAMETERS-1'!$B$5:$J$44,7,FALSE)*AirBFYLD2!$F26 + AirBFYLD1!S26*(1-VLOOKUP(AirBFYLD2!S$4,'[1]INTERNAL PARAMETERS-1'!$B$5:$J$44,5,FALSE))*VLOOKUP(AirBFYLD2!S$4,'[1]INTERNAL PARAMETERS-1'!$B$5:$J$44,9,FALSE)*AirBFYLD2!$F26</f>
        <v>0.4342938091873671</v>
      </c>
      <c r="T26" s="44">
        <f>AirBFYLD1!T26*VLOOKUP(AirBFYLD2!T$4,'[1]INTERNAL PARAMETERS-1'!$B$5:$J$44,5,FALSE)*VLOOKUP(AirBFYLD2!T$4,'[1]INTERNAL PARAMETERS-1'!$B$5:$J$44,7,FALSE)*AirBFYLD2!$F26 + AirBFYLD1!T26*(1-VLOOKUP(AirBFYLD2!T$4,'[1]INTERNAL PARAMETERS-1'!$B$5:$J$44,5,FALSE))*VLOOKUP(AirBFYLD2!T$4,'[1]INTERNAL PARAMETERS-1'!$B$5:$J$44,9,FALSE)*AirBFYLD2!$F26</f>
        <v>3.0949704707987198E-2</v>
      </c>
      <c r="U26" s="44">
        <f>AirBFYLD1!U26*VLOOKUP(AirBFYLD2!U$4,'[1]INTERNAL PARAMETERS-1'!$B$5:$J$44,5,FALSE)*VLOOKUP(AirBFYLD2!U$4,'[1]INTERNAL PARAMETERS-1'!$B$5:$J$44,7,FALSE)*AirBFYLD2!$F26 + AirBFYLD1!U26*(1-VLOOKUP(AirBFYLD2!U$4,'[1]INTERNAL PARAMETERS-1'!$B$5:$J$44,5,FALSE))*VLOOKUP(AirBFYLD2!U$4,'[1]INTERNAL PARAMETERS-1'!$B$5:$J$44,9,FALSE)*AirBFYLD2!$F26</f>
        <v>3.3913678202191384E-2</v>
      </c>
      <c r="V26" s="44">
        <f>AirBFYLD1!V26*VLOOKUP(AirBFYLD2!V$4,'[1]INTERNAL PARAMETERS-1'!$B$5:$J$44,5,FALSE)*VLOOKUP(AirBFYLD2!V$4,'[1]INTERNAL PARAMETERS-1'!$B$5:$J$44,7,FALSE)*AirBFYLD2!$F26 + AirBFYLD1!V26*(1-VLOOKUP(AirBFYLD2!V$4,'[1]INTERNAL PARAMETERS-1'!$B$5:$J$44,5,FALSE))*VLOOKUP(AirBFYLD2!V$4,'[1]INTERNAL PARAMETERS-1'!$B$5:$J$44,9,FALSE)*AirBFYLD2!$F26</f>
        <v>0.25470616708740546</v>
      </c>
      <c r="W26" s="44">
        <f>AirBFYLD1!W26*VLOOKUP(AirBFYLD2!W$4,'[1]INTERNAL PARAMETERS-1'!$B$5:$J$44,5,FALSE)*VLOOKUP(AirBFYLD2!W$4,'[1]INTERNAL PARAMETERS-1'!$B$5:$J$44,7,FALSE)*AirBFYLD2!$F26 + AirBFYLD1!W26*(1-VLOOKUP(AirBFYLD2!W$4,'[1]INTERNAL PARAMETERS-1'!$B$5:$J$44,5,FALSE))*VLOOKUP(AirBFYLD2!W$4,'[1]INTERNAL PARAMETERS-1'!$B$5:$J$44,9,FALSE)*AirBFYLD2!$F26</f>
        <v>0</v>
      </c>
      <c r="X26" s="44">
        <f>AirBFYLD1!X26*VLOOKUP(AirBFYLD2!X$4,'[1]INTERNAL PARAMETERS-1'!$B$5:$J$44,5,FALSE)*VLOOKUP(AirBFYLD2!X$4,'[1]INTERNAL PARAMETERS-1'!$B$5:$J$44,7,FALSE)*AirBFYLD2!$F26 + AirBFYLD1!X26*(1-VLOOKUP(AirBFYLD2!X$4,'[1]INTERNAL PARAMETERS-1'!$B$5:$J$44,5,FALSE))*VLOOKUP(AirBFYLD2!X$4,'[1]INTERNAL PARAMETERS-1'!$B$5:$J$44,9,FALSE)*AirBFYLD2!$F26</f>
        <v>0</v>
      </c>
      <c r="Y26" s="44">
        <f>AirBFYLD1!Y26*VLOOKUP(AirBFYLD2!Y$4,'[1]INTERNAL PARAMETERS-1'!$B$5:$J$44,5,FALSE)*VLOOKUP(AirBFYLD2!Y$4,'[1]INTERNAL PARAMETERS-1'!$B$5:$J$44,7,FALSE)*AirBFYLD2!$F26 + AirBFYLD1!Y26*(1-VLOOKUP(AirBFYLD2!Y$4,'[1]INTERNAL PARAMETERS-1'!$B$5:$J$44,5,FALSE))*VLOOKUP(AirBFYLD2!Y$4,'[1]INTERNAL PARAMETERS-1'!$B$5:$J$44,9,FALSE)*AirBFYLD2!$F26</f>
        <v>0</v>
      </c>
      <c r="Z26" s="44">
        <f>AirBFYLD1!Z26*VLOOKUP(AirBFYLD2!Z$4,'[1]INTERNAL PARAMETERS-1'!$B$5:$J$44,5,FALSE)*VLOOKUP(AirBFYLD2!Z$4,'[1]INTERNAL PARAMETERS-1'!$B$5:$J$44,7,FALSE)*AirBFYLD2!$F26 + AirBFYLD1!Z26*(1-VLOOKUP(AirBFYLD2!Z$4,'[1]INTERNAL PARAMETERS-1'!$B$5:$J$44,5,FALSE))*VLOOKUP(AirBFYLD2!Z$4,'[1]INTERNAL PARAMETERS-1'!$B$5:$J$44,9,FALSE)*AirBFYLD2!$F26</f>
        <v>0</v>
      </c>
      <c r="AA26" s="44">
        <f>AirBFYLD1!AA26*VLOOKUP(AirBFYLD2!AA$4,'[1]INTERNAL PARAMETERS-1'!$B$5:$J$44,5,FALSE)*VLOOKUP(AirBFYLD2!AA$4,'[1]INTERNAL PARAMETERS-1'!$B$5:$J$44,7,FALSE)*AirBFYLD2!$F26 + AirBFYLD1!AA26*(1-VLOOKUP(AirBFYLD2!AA$4,'[1]INTERNAL PARAMETERS-1'!$B$5:$J$44,5,FALSE))*VLOOKUP(AirBFYLD2!AA$4,'[1]INTERNAL PARAMETERS-1'!$B$5:$J$44,9,FALSE)*AirBFYLD2!$F26</f>
        <v>0</v>
      </c>
      <c r="AB26" s="44">
        <f>AirBFYLD1!AB26*VLOOKUP(AirBFYLD2!AB$4,'[1]INTERNAL PARAMETERS-1'!$B$5:$J$44,5,FALSE)*VLOOKUP(AirBFYLD2!AB$4,'[1]INTERNAL PARAMETERS-1'!$B$5:$J$44,7,FALSE)*AirBFYLD2!$F26 + AirBFYLD1!AB26*(1-VLOOKUP(AirBFYLD2!AB$4,'[1]INTERNAL PARAMETERS-1'!$B$5:$J$44,5,FALSE))*VLOOKUP(AirBFYLD2!AB$4,'[1]INTERNAL PARAMETERS-1'!$B$5:$J$44,9,FALSE)*AirBFYLD2!$F26</f>
        <v>0</v>
      </c>
      <c r="AC26" s="44">
        <f>AirBFYLD1!AC26*VLOOKUP(AirBFYLD2!AC$4,'[1]INTERNAL PARAMETERS-1'!$B$5:$J$44,5,FALSE)*VLOOKUP(AirBFYLD2!AC$4,'[1]INTERNAL PARAMETERS-1'!$B$5:$J$44,7,FALSE)*AirBFYLD2!$F26 + AirBFYLD1!AC26*(1-VLOOKUP(AirBFYLD2!AC$4,'[1]INTERNAL PARAMETERS-1'!$B$5:$J$44,5,FALSE))*VLOOKUP(AirBFYLD2!AC$4,'[1]INTERNAL PARAMETERS-1'!$B$5:$J$44,9,FALSE)*AirBFYLD2!$F26</f>
        <v>0</v>
      </c>
      <c r="AD26" s="44">
        <f>AirBFYLD1!AD26*VLOOKUP(AirBFYLD2!AD$4,'[1]INTERNAL PARAMETERS-1'!$B$5:$J$44,5,FALSE)*VLOOKUP(AirBFYLD2!AD$4,'[1]INTERNAL PARAMETERS-1'!$B$5:$J$44,7,FALSE)*AirBFYLD2!$F26 + AirBFYLD1!AD26*(1-VLOOKUP(AirBFYLD2!AD$4,'[1]INTERNAL PARAMETERS-1'!$B$5:$J$44,5,FALSE))*VLOOKUP(AirBFYLD2!AD$4,'[1]INTERNAL PARAMETERS-1'!$B$5:$J$44,9,FALSE)*AirBFYLD2!$F26</f>
        <v>0</v>
      </c>
      <c r="AE26" s="44">
        <f>AirBFYLD1!AE26*VLOOKUP(AirBFYLD2!AE$4,'[1]INTERNAL PARAMETERS-1'!$B$5:$J$44,5,FALSE)*VLOOKUP(AirBFYLD2!AE$4,'[1]INTERNAL PARAMETERS-1'!$B$5:$J$44,7,FALSE)*AirBFYLD2!$F26 + AirBFYLD1!AE26*(1-VLOOKUP(AirBFYLD2!AE$4,'[1]INTERNAL PARAMETERS-1'!$B$5:$J$44,5,FALSE))*VLOOKUP(AirBFYLD2!AE$4,'[1]INTERNAL PARAMETERS-1'!$B$5:$J$44,9,FALSE)*AirBFYLD2!$F26</f>
        <v>0</v>
      </c>
      <c r="AF26" s="44">
        <f>AirBFYLD1!AF26*VLOOKUP(AirBFYLD2!AF$4,'[1]INTERNAL PARAMETERS-1'!$B$5:$J$44,5,FALSE)*VLOOKUP(AirBFYLD2!AF$4,'[1]INTERNAL PARAMETERS-1'!$B$5:$J$44,7,FALSE)*AirBFYLD2!$F26 + AirBFYLD1!AF26*(1-VLOOKUP(AirBFYLD2!AF$4,'[1]INTERNAL PARAMETERS-1'!$B$5:$J$44,5,FALSE))*VLOOKUP(AirBFYLD2!AF$4,'[1]INTERNAL PARAMETERS-1'!$B$5:$J$44,9,FALSE)*AirBFYLD2!$F26</f>
        <v>0</v>
      </c>
      <c r="AG26" s="44">
        <f>AirBFYLD1!AG26*VLOOKUP(AirBFYLD2!AG$4,'[1]INTERNAL PARAMETERS-1'!$B$5:$J$44,5,FALSE)*VLOOKUP(AirBFYLD2!AG$4,'[1]INTERNAL PARAMETERS-1'!$B$5:$J$44,7,FALSE)*AirBFYLD2!$F26 + AirBFYLD1!AG26*(1-VLOOKUP(AirBFYLD2!AG$4,'[1]INTERNAL PARAMETERS-1'!$B$5:$J$44,5,FALSE))*VLOOKUP(AirBFYLD2!AG$4,'[1]INTERNAL PARAMETERS-1'!$B$5:$J$44,9,FALSE)*AirBFYLD2!$F26</f>
        <v>0</v>
      </c>
      <c r="AH26" s="44">
        <f>AirBFYLD1!AH26*VLOOKUP(AirBFYLD2!AH$4,'[1]INTERNAL PARAMETERS-1'!$B$5:$J$44,5,FALSE)*VLOOKUP(AirBFYLD2!AH$4,'[1]INTERNAL PARAMETERS-1'!$B$5:$J$44,7,FALSE)*AirBFYLD2!$F26 + AirBFYLD1!AH26*(1-VLOOKUP(AirBFYLD2!AH$4,'[1]INTERNAL PARAMETERS-1'!$B$5:$J$44,5,FALSE))*VLOOKUP(AirBFYLD2!AH$4,'[1]INTERNAL PARAMETERS-1'!$B$5:$J$44,9,FALSE)*AirBFYLD2!$F26</f>
        <v>0</v>
      </c>
      <c r="AI26" s="44">
        <f>AirBFYLD1!AI26*VLOOKUP(AirBFYLD2!AI$4,'[1]INTERNAL PARAMETERS-1'!$B$5:$J$44,5,FALSE)*VLOOKUP(AirBFYLD2!AI$4,'[1]INTERNAL PARAMETERS-1'!$B$5:$J$44,7,FALSE)*AirBFYLD2!$F26 + AirBFYLD1!AI26*(1-VLOOKUP(AirBFYLD2!AI$4,'[1]INTERNAL PARAMETERS-1'!$B$5:$J$44,5,FALSE))*VLOOKUP(AirBFYLD2!AI$4,'[1]INTERNAL PARAMETERS-1'!$B$5:$J$44,9,FALSE)*AirBFYLD2!$F26</f>
        <v>1.4067710425342181E-3</v>
      </c>
      <c r="AJ26" s="44">
        <f>AirBFYLD1!AJ26*VLOOKUP(AirBFYLD2!AJ$4,'[1]INTERNAL PARAMETERS-1'!$B$5:$J$44,5,FALSE)*VLOOKUP(AirBFYLD2!AJ$4,'[1]INTERNAL PARAMETERS-1'!$B$5:$J$44,7,FALSE)*AirBFYLD2!$F26 + AirBFYLD1!AJ26*(1-VLOOKUP(AirBFYLD2!AJ$4,'[1]INTERNAL PARAMETERS-1'!$B$5:$J$44,5,FALSE))*VLOOKUP(AirBFYLD2!AJ$4,'[1]INTERNAL PARAMETERS-1'!$B$5:$J$44,9,FALSE)*AirBFYLD2!$F26</f>
        <v>0</v>
      </c>
      <c r="AK26" s="44">
        <f>AirBFYLD1!AK26*VLOOKUP(AirBFYLD2!AK$4,'[1]INTERNAL PARAMETERS-1'!$B$5:$J$44,5,FALSE)*VLOOKUP(AirBFYLD2!AK$4,'[1]INTERNAL PARAMETERS-1'!$B$5:$J$44,7,FALSE)*AirBFYLD2!$F26 + AirBFYLD1!AK26*(1-VLOOKUP(AirBFYLD2!AK$4,'[1]INTERNAL PARAMETERS-1'!$B$5:$J$44,5,FALSE))*VLOOKUP(AirBFYLD2!AK$4,'[1]INTERNAL PARAMETERS-1'!$B$5:$J$44,9,FALSE)*AirBFYLD2!$F26</f>
        <v>0</v>
      </c>
      <c r="AL26" s="44">
        <f>AirBFYLD1!AL26*VLOOKUP(AirBFYLD2!AL$4,'[1]INTERNAL PARAMETERS-1'!$B$5:$J$44,5,FALSE)*VLOOKUP(AirBFYLD2!AL$4,'[1]INTERNAL PARAMETERS-1'!$B$5:$J$44,7,FALSE)*AirBFYLD2!$F26 + AirBFYLD1!AL26*(1-VLOOKUP(AirBFYLD2!AL$4,'[1]INTERNAL PARAMETERS-1'!$B$5:$J$44,5,FALSE))*VLOOKUP(AirBFYLD2!AL$4,'[1]INTERNAL PARAMETERS-1'!$B$5:$J$44,9,FALSE)*AirBFYLD2!$F26</f>
        <v>0</v>
      </c>
      <c r="AM26" s="44">
        <f>AirBFYLD1!AM26*VLOOKUP(AirBFYLD2!AM$4,'[1]INTERNAL PARAMETERS-1'!$B$5:$J$44,5,FALSE)*VLOOKUP(AirBFYLD2!AM$4,'[1]INTERNAL PARAMETERS-1'!$B$5:$J$44,7,FALSE)*AirBFYLD2!$F26 + AirBFYLD1!AM26*(1-VLOOKUP(AirBFYLD2!AM$4,'[1]INTERNAL PARAMETERS-1'!$B$5:$J$44,5,FALSE))*VLOOKUP(AirBFYLD2!AM$4,'[1]INTERNAL PARAMETERS-1'!$B$5:$J$44,9,FALSE)*AirBFYLD2!$F26</f>
        <v>0</v>
      </c>
      <c r="AN26" s="44">
        <f>AirBFYLD1!AN26*VLOOKUP(AirBFYLD2!AN$4,'[1]INTERNAL PARAMETERS-1'!$B$5:$J$44,5,FALSE)*VLOOKUP(AirBFYLD2!AN$4,'[1]INTERNAL PARAMETERS-1'!$B$5:$J$44,7,FALSE)*AirBFYLD2!$F26 + AirBFYLD1!AN26*(1-VLOOKUP(AirBFYLD2!AN$4,'[1]INTERNAL PARAMETERS-1'!$B$5:$J$44,5,FALSE))*VLOOKUP(AirBFYLD2!AN$4,'[1]INTERNAL PARAMETERS-1'!$B$5:$J$44,9,FALSE)*AirBFYLD2!$F26</f>
        <v>0</v>
      </c>
      <c r="AO26" s="44">
        <f>AirBFYLD1!AO26*VLOOKUP(AirBFYLD2!AO$4,'[1]INTERNAL PARAMETERS-1'!$B$5:$J$44,5,FALSE)*VLOOKUP(AirBFYLD2!AO$4,'[1]INTERNAL PARAMETERS-1'!$B$5:$J$44,7,FALSE)*AirBFYLD2!$F26 + AirBFYLD1!AO26*(1-VLOOKUP(AirBFYLD2!AO$4,'[1]INTERNAL PARAMETERS-1'!$B$5:$J$44,5,FALSE))*VLOOKUP(AirBFYLD2!AO$4,'[1]INTERNAL PARAMETERS-1'!$B$5:$J$44,9,FALSE)*AirBFYLD2!$F26</f>
        <v>0</v>
      </c>
      <c r="AP26" s="44">
        <f>AirBFYLD1!AP26*VLOOKUP(AirBFYLD2!AP$4,'[1]INTERNAL PARAMETERS-1'!$B$5:$J$44,5,FALSE)*VLOOKUP(AirBFYLD2!AP$4,'[1]INTERNAL PARAMETERS-1'!$B$5:$J$44,7,FALSE)*AirBFYLD2!$F26 + AirBFYLD1!AP26*(1-VLOOKUP(AirBFYLD2!AP$4,'[1]INTERNAL PARAMETERS-1'!$B$5:$J$44,5,FALSE))*VLOOKUP(AirBFYLD2!AP$4,'[1]INTERNAL PARAMETERS-1'!$B$5:$J$44,9,FALSE)*AirBFYLD2!$F26</f>
        <v>0</v>
      </c>
      <c r="AQ26" s="44">
        <f>AirBFYLD1!AQ26*VLOOKUP(AirBFYLD2!AQ$4,'[1]INTERNAL PARAMETERS-1'!$B$5:$J$44,5,FALSE)*VLOOKUP(AirBFYLD2!AQ$4,'[1]INTERNAL PARAMETERS-1'!$B$5:$J$44,7,FALSE)*AirBFYLD2!$F26 + AirBFYLD1!AQ26*(1-VLOOKUP(AirBFYLD2!AQ$4,'[1]INTERNAL PARAMETERS-1'!$B$5:$J$44,5,FALSE))*VLOOKUP(AirBFYLD2!AQ$4,'[1]INTERNAL PARAMETERS-1'!$B$5:$J$44,9,FALSE)*AirBFYLD2!$F26</f>
        <v>0</v>
      </c>
      <c r="AR26" s="44">
        <f>AirBFYLD1!AR26*VLOOKUP(AirBFYLD2!AR$4,'[1]INTERNAL PARAMETERS-1'!$B$5:$J$44,5,FALSE)*VLOOKUP(AirBFYLD2!AR$4,'[1]INTERNAL PARAMETERS-1'!$B$5:$J$44,7,FALSE)*AirBFYLD2!$F26 + AirBFYLD1!AR26*(1-VLOOKUP(AirBFYLD2!AR$4,'[1]INTERNAL PARAMETERS-1'!$B$5:$J$44,5,FALSE))*VLOOKUP(AirBFYLD2!AR$4,'[1]INTERNAL PARAMETERS-1'!$B$5:$J$44,9,FALSE)*AirBFYLD2!$F26</f>
        <v>0</v>
      </c>
      <c r="AS26" s="44">
        <f>AirBFYLD1!AS26*VLOOKUP(AirBFYLD2!AS$4,'[1]INTERNAL PARAMETERS-1'!$B$5:$J$44,5,FALSE)*VLOOKUP(AirBFYLD2!AS$4,'[1]INTERNAL PARAMETERS-1'!$B$5:$J$44,7,FALSE)*AirBFYLD2!$F26 + AirBFYLD1!AS26*(1-VLOOKUP(AirBFYLD2!AS$4,'[1]INTERNAL PARAMETERS-1'!$B$5:$J$44,5,FALSE))*VLOOKUP(AirBFYLD2!AS$4,'[1]INTERNAL PARAMETERS-1'!$B$5:$J$44,9,FALSE)*AirBFYLD2!$F26</f>
        <v>0</v>
      </c>
      <c r="AT26" s="43">
        <f>AirBFYLD1!AT26*VLOOKUP(AirBFYLD2!AT$4,'[1]INTERNAL PARAMETERS-1'!$B$5:$J$44,5,FALSE)*VLOOKUP(AirBFYLD2!AT$4,'[1]INTERNAL PARAMETERS-1'!$B$5:$J$44,7,FALSE)*AirBFYLD2!$F26 + AirBFYLD1!AT26*(1-VLOOKUP(AirBFYLD2!AT$4,'[1]INTERNAL PARAMETERS-1'!$B$5:$J$44,5,FALSE))*VLOOKUP(AirBFYLD2!AT$4,'[1]INTERNAL PARAMETERS-1'!$B$5:$J$44,9,FALSE)*AirBFYLD2!$F26</f>
        <v>0</v>
      </c>
      <c r="AU26" s="45">
        <f>AirBFYLD1!AU26*VLOOKUP(AirBFYLD2!AU$4,'[1]INTERNAL PARAMETERS-1'!$B$5:$J$44,5,FALSE)*VLOOKUP(AirBFYLD2!AU$4,'[1]INTERNAL PARAMETERS-1'!$B$5:$J$44,6,FALSE)*VLOOKUP(AirBFYLD2!AU$4,'[1]INTERNAL PARAMETERS-1'!$B$5:$J$44,3,FALSE) + AirBFYLD1!AU26*(1-VLOOKUP(AirBFYLD2!AU$4,'[1]INTERNAL PARAMETERS-1'!$B$5:$J$44,5,FALSE))*VLOOKUP(AirBFYLD2!AU$4,'[1]INTERNAL PARAMETERS-1'!$B$5:$J$44,8,FALSE)*VLOOKUP(AirBFYLD2!AU$4,'[1]INTERNAL PARAMETERS-1'!$B$5:$J$44,3,FALSE)</f>
        <v>0</v>
      </c>
      <c r="AV26" s="44">
        <f>AirBFYLD1!AV26*VLOOKUP(AirBFYLD2!AV$4,'[1]INTERNAL PARAMETERS-1'!$B$5:$J$44,5,FALSE)*VLOOKUP(AirBFYLD2!AV$4,'[1]INTERNAL PARAMETERS-1'!$B$5:$J$44,6,FALSE)*VLOOKUP(AirBFYLD2!AV$4,'[1]INTERNAL PARAMETERS-1'!$B$5:$J$44,3,FALSE) + AirBFYLD1!AV26*(1-VLOOKUP(AirBFYLD2!AV$4,'[1]INTERNAL PARAMETERS-1'!$B$5:$J$44,5,FALSE))*VLOOKUP(AirBFYLD2!AV$4,'[1]INTERNAL PARAMETERS-1'!$B$5:$J$44,8,FALSE)*VLOOKUP(AirBFYLD2!AV$4,'[1]INTERNAL PARAMETERS-1'!$B$5:$J$44,3,FALSE)</f>
        <v>0</v>
      </c>
      <c r="AW26" s="44">
        <f>AirBFYLD1!AW26*VLOOKUP(AirBFYLD2!AW$4,'[1]INTERNAL PARAMETERS-1'!$B$5:$J$44,5,FALSE)*VLOOKUP(AirBFYLD2!AW$4,'[1]INTERNAL PARAMETERS-1'!$B$5:$J$44,6,FALSE)*VLOOKUP(AirBFYLD2!AW$4,'[1]INTERNAL PARAMETERS-1'!$B$5:$J$44,3,FALSE) + AirBFYLD1!AW26*(1-VLOOKUP(AirBFYLD2!AW$4,'[1]INTERNAL PARAMETERS-1'!$B$5:$J$44,5,FALSE))*VLOOKUP(AirBFYLD2!AW$4,'[1]INTERNAL PARAMETERS-1'!$B$5:$J$44,8,FALSE)*VLOOKUP(AirBFYLD2!AW$4,'[1]INTERNAL PARAMETERS-1'!$B$5:$J$44,3,FALSE)</f>
        <v>3.9874894861583188E-2</v>
      </c>
      <c r="AX26" s="44">
        <f>AirBFYLD1!AX26*VLOOKUP(AirBFYLD2!AX$4,'[1]INTERNAL PARAMETERS-1'!$B$5:$J$44,5,FALSE)*VLOOKUP(AirBFYLD2!AX$4,'[1]INTERNAL PARAMETERS-1'!$B$5:$J$44,6,FALSE)*VLOOKUP(AirBFYLD2!AX$4,'[1]INTERNAL PARAMETERS-1'!$B$5:$J$44,3,FALSE) + AirBFYLD1!AX26*(1-VLOOKUP(AirBFYLD2!AX$4,'[1]INTERNAL PARAMETERS-1'!$B$5:$J$44,5,FALSE))*VLOOKUP(AirBFYLD2!AX$4,'[1]INTERNAL PARAMETERS-1'!$B$5:$J$44,8,FALSE)*VLOOKUP(AirBFYLD2!AX$4,'[1]INTERNAL PARAMETERS-1'!$B$5:$J$44,3,FALSE)</f>
        <v>0</v>
      </c>
      <c r="AY26" s="44">
        <f>AirBFYLD1!AY26*VLOOKUP(AirBFYLD2!AY$4,'[1]INTERNAL PARAMETERS-1'!$B$5:$J$44,5,FALSE)*VLOOKUP(AirBFYLD2!AY$4,'[1]INTERNAL PARAMETERS-1'!$B$5:$J$44,6,FALSE)*VLOOKUP(AirBFYLD2!AY$4,'[1]INTERNAL PARAMETERS-1'!$B$5:$J$44,3,FALSE) + AirBFYLD1!AY26*(1-VLOOKUP(AirBFYLD2!AY$4,'[1]INTERNAL PARAMETERS-1'!$B$5:$J$44,5,FALSE))*VLOOKUP(AirBFYLD2!AY$4,'[1]INTERNAL PARAMETERS-1'!$B$5:$J$44,8,FALSE)*VLOOKUP(AirBFYLD2!AY$4,'[1]INTERNAL PARAMETERS-1'!$B$5:$J$44,3,FALSE)</f>
        <v>0</v>
      </c>
      <c r="AZ26" s="44">
        <f>AirBFYLD1!AZ26*VLOOKUP(AirBFYLD2!AZ$4,'[1]INTERNAL PARAMETERS-1'!$B$5:$J$44,5,FALSE)*VLOOKUP(AirBFYLD2!AZ$4,'[1]INTERNAL PARAMETERS-1'!$B$5:$J$44,6,FALSE)*VLOOKUP(AirBFYLD2!AZ$4,'[1]INTERNAL PARAMETERS-1'!$B$5:$J$44,3,FALSE) + AirBFYLD1!AZ26*(1-VLOOKUP(AirBFYLD2!AZ$4,'[1]INTERNAL PARAMETERS-1'!$B$5:$J$44,5,FALSE))*VLOOKUP(AirBFYLD2!AZ$4,'[1]INTERNAL PARAMETERS-1'!$B$5:$J$44,8,FALSE)*VLOOKUP(AirBFYLD2!AZ$4,'[1]INTERNAL PARAMETERS-1'!$B$5:$J$44,3,FALSE)</f>
        <v>0</v>
      </c>
      <c r="BA26" s="44">
        <f>AirBFYLD1!BA26*VLOOKUP(AirBFYLD2!BA$4,'[1]INTERNAL PARAMETERS-1'!$B$5:$J$44,5,FALSE)*VLOOKUP(AirBFYLD2!BA$4,'[1]INTERNAL PARAMETERS-1'!$B$5:$J$44,6,FALSE)*VLOOKUP(AirBFYLD2!BA$4,'[1]INTERNAL PARAMETERS-1'!$B$5:$J$44,3,FALSE) + AirBFYLD1!BA26*(1-VLOOKUP(AirBFYLD2!BA$4,'[1]INTERNAL PARAMETERS-1'!$B$5:$J$44,5,FALSE))*VLOOKUP(AirBFYLD2!BA$4,'[1]INTERNAL PARAMETERS-1'!$B$5:$J$44,8,FALSE)*VLOOKUP(AirBFYLD2!BA$4,'[1]INTERNAL PARAMETERS-1'!$B$5:$J$44,3,FALSE)</f>
        <v>2.7981927600409071E-3</v>
      </c>
      <c r="BB26" s="44">
        <f>AirBFYLD1!BB26*VLOOKUP(AirBFYLD2!BB$4,'[1]INTERNAL PARAMETERS-1'!$B$5:$J$44,5,FALSE)*VLOOKUP(AirBFYLD2!BB$4,'[1]INTERNAL PARAMETERS-1'!$B$5:$J$44,6,FALSE)*VLOOKUP(AirBFYLD2!BB$4,'[1]INTERNAL PARAMETERS-1'!$B$5:$J$44,3,FALSE) + AirBFYLD1!BB26*(1-VLOOKUP(AirBFYLD2!BB$4,'[1]INTERNAL PARAMETERS-1'!$B$5:$J$44,5,FALSE))*VLOOKUP(AirBFYLD2!BB$4,'[1]INTERNAL PARAMETERS-1'!$B$5:$J$44,8,FALSE)*VLOOKUP(AirBFYLD2!BB$4,'[1]INTERNAL PARAMETERS-1'!$B$5:$J$44,3,FALSE)</f>
        <v>8.8885873367558089E-3</v>
      </c>
      <c r="BC26" s="44">
        <f>AirBFYLD1!BC26*VLOOKUP(AirBFYLD2!BC$4,'[1]INTERNAL PARAMETERS-1'!$B$5:$J$44,5,FALSE)*VLOOKUP(AirBFYLD2!BC$4,'[1]INTERNAL PARAMETERS-1'!$B$5:$J$44,6,FALSE)*VLOOKUP(AirBFYLD2!BC$4,'[1]INTERNAL PARAMETERS-1'!$B$5:$J$44,3,FALSE) + AirBFYLD1!BC26*(1-VLOOKUP(AirBFYLD2!BC$4,'[1]INTERNAL PARAMETERS-1'!$B$5:$J$44,5,FALSE))*VLOOKUP(AirBFYLD2!BC$4,'[1]INTERNAL PARAMETERS-1'!$B$5:$J$44,8,FALSE)*VLOOKUP(AirBFYLD2!BC$4,'[1]INTERNAL PARAMETERS-1'!$B$5:$J$44,3,FALSE)</f>
        <v>3.648933602132583E-3</v>
      </c>
      <c r="BD26" s="44">
        <f>AirBFYLD1!BD26*VLOOKUP(AirBFYLD2!BD$4,'[1]INTERNAL PARAMETERS-1'!$B$5:$J$44,5,FALSE)*VLOOKUP(AirBFYLD2!BD$4,'[1]INTERNAL PARAMETERS-1'!$B$5:$J$44,6,FALSE)*VLOOKUP(AirBFYLD2!BD$4,'[1]INTERNAL PARAMETERS-1'!$B$5:$J$44,3,FALSE) + AirBFYLD1!BD26*(1-VLOOKUP(AirBFYLD2!BD$4,'[1]INTERNAL PARAMETERS-1'!$B$5:$J$44,5,FALSE))*VLOOKUP(AirBFYLD2!BD$4,'[1]INTERNAL PARAMETERS-1'!$B$5:$J$44,8,FALSE)*VLOOKUP(AirBFYLD2!BD$4,'[1]INTERNAL PARAMETERS-1'!$B$5:$J$44,3,FALSE)</f>
        <v>7.4899261120454563E-3</v>
      </c>
      <c r="BE26" s="44">
        <f>AirBFYLD1!BE26*VLOOKUP(AirBFYLD2!BE$4,'[1]INTERNAL PARAMETERS-1'!$B$5:$J$44,5,FALSE)*VLOOKUP(AirBFYLD2!BE$4,'[1]INTERNAL PARAMETERS-1'!$B$5:$J$44,6,FALSE)*VLOOKUP(AirBFYLD2!BE$4,'[1]INTERNAL PARAMETERS-1'!$B$5:$J$44,3,FALSE) + AirBFYLD1!BE26*(1-VLOOKUP(AirBFYLD2!BE$4,'[1]INTERNAL PARAMETERS-1'!$B$5:$J$44,5,FALSE))*VLOOKUP(AirBFYLD2!BE$4,'[1]INTERNAL PARAMETERS-1'!$B$5:$J$44,8,FALSE)*VLOOKUP(AirBFYLD2!BE$4,'[1]INTERNAL PARAMETERS-1'!$B$5:$J$44,3,FALSE)</f>
        <v>1.3933725983841965E-2</v>
      </c>
      <c r="BF26" s="44">
        <f>AirBFYLD1!BF26*VLOOKUP(AirBFYLD2!BF$4,'[1]INTERNAL PARAMETERS-1'!$B$5:$J$44,5,FALSE)*VLOOKUP(AirBFYLD2!BF$4,'[1]INTERNAL PARAMETERS-1'!$B$5:$J$44,6,FALSE)*VLOOKUP(AirBFYLD2!BF$4,'[1]INTERNAL PARAMETERS-1'!$B$5:$J$44,3,FALSE) + AirBFYLD1!BF26*(1-VLOOKUP(AirBFYLD2!BF$4,'[1]INTERNAL PARAMETERS-1'!$B$5:$J$44,5,FALSE))*VLOOKUP(AirBFYLD2!BF$4,'[1]INTERNAL PARAMETERS-1'!$B$5:$J$44,8,FALSE)*VLOOKUP(AirBFYLD2!BF$4,'[1]INTERNAL PARAMETERS-1'!$B$5:$J$44,3,FALSE)</f>
        <v>0</v>
      </c>
      <c r="BG26" s="44">
        <f>AirBFYLD1!BG26*VLOOKUP(AirBFYLD2!BG$4,'[1]INTERNAL PARAMETERS-1'!$B$5:$J$44,5,FALSE)*VLOOKUP(AirBFYLD2!BG$4,'[1]INTERNAL PARAMETERS-1'!$B$5:$J$44,6,FALSE)*VLOOKUP(AirBFYLD2!BG$4,'[1]INTERNAL PARAMETERS-1'!$B$5:$J$44,3,FALSE) + AirBFYLD1!BG26*(1-VLOOKUP(AirBFYLD2!BG$4,'[1]INTERNAL PARAMETERS-1'!$B$5:$J$44,5,FALSE))*VLOOKUP(AirBFYLD2!BG$4,'[1]INTERNAL PARAMETERS-1'!$B$5:$J$44,8,FALSE)*VLOOKUP(AirBFYLD2!BG$4,'[1]INTERNAL PARAMETERS-1'!$B$5:$J$44,3,FALSE)</f>
        <v>9.4109119647494063E-3</v>
      </c>
      <c r="BH26" s="44">
        <f>AirBFYLD1!BH26*VLOOKUP(AirBFYLD2!BH$4,'[1]INTERNAL PARAMETERS-1'!$B$5:$J$44,5,FALSE)*VLOOKUP(AirBFYLD2!BH$4,'[1]INTERNAL PARAMETERS-1'!$B$5:$J$44,6,FALSE)*VLOOKUP(AirBFYLD2!BH$4,'[1]INTERNAL PARAMETERS-1'!$B$5:$J$44,3,FALSE) + AirBFYLD1!BH26*(1-VLOOKUP(AirBFYLD2!BH$4,'[1]INTERNAL PARAMETERS-1'!$B$5:$J$44,5,FALSE))*VLOOKUP(AirBFYLD2!BH$4,'[1]INTERNAL PARAMETERS-1'!$B$5:$J$44,8,FALSE)*VLOOKUP(AirBFYLD2!BH$4,'[1]INTERNAL PARAMETERS-1'!$B$5:$J$44,3,FALSE)</f>
        <v>1.3961533400852725E-5</v>
      </c>
      <c r="BI26" s="44">
        <f>AirBFYLD1!BI26*VLOOKUP(AirBFYLD2!BI$4,'[1]INTERNAL PARAMETERS-1'!$B$5:$J$44,5,FALSE)*VLOOKUP(AirBFYLD2!BI$4,'[1]INTERNAL PARAMETERS-1'!$B$5:$J$44,6,FALSE)*VLOOKUP(AirBFYLD2!BI$4,'[1]INTERNAL PARAMETERS-1'!$B$5:$J$44,3,FALSE) + AirBFYLD1!BI26*(1-VLOOKUP(AirBFYLD2!BI$4,'[1]INTERNAL PARAMETERS-1'!$B$5:$J$44,5,FALSE))*VLOOKUP(AirBFYLD2!BI$4,'[1]INTERNAL PARAMETERS-1'!$B$5:$J$44,8,FALSE)*VLOOKUP(AirBFYLD2!BI$4,'[1]INTERNAL PARAMETERS-1'!$B$5:$J$44,3,FALSE)</f>
        <v>0</v>
      </c>
      <c r="BJ26" s="44">
        <f>AirBFYLD1!BJ26*VLOOKUP(AirBFYLD2!BJ$4,'[1]INTERNAL PARAMETERS-1'!$B$5:$J$44,5,FALSE)*VLOOKUP(AirBFYLD2!BJ$4,'[1]INTERNAL PARAMETERS-1'!$B$5:$J$44,6,FALSE)*VLOOKUP(AirBFYLD2!BJ$4,'[1]INTERNAL PARAMETERS-1'!$B$5:$J$44,3,FALSE) + AirBFYLD1!BJ26*(1-VLOOKUP(AirBFYLD2!BJ$4,'[1]INTERNAL PARAMETERS-1'!$B$5:$J$44,5,FALSE))*VLOOKUP(AirBFYLD2!BJ$4,'[1]INTERNAL PARAMETERS-1'!$B$5:$J$44,8,FALSE)*VLOOKUP(AirBFYLD2!BJ$4,'[1]INTERNAL PARAMETERS-1'!$B$5:$J$44,3,FALSE)</f>
        <v>2.2392123950676565E-3</v>
      </c>
      <c r="BK26" s="44">
        <f>AirBFYLD1!BK26*VLOOKUP(AirBFYLD2!BK$4,'[1]INTERNAL PARAMETERS-1'!$B$5:$J$44,5,FALSE)*VLOOKUP(AirBFYLD2!BK$4,'[1]INTERNAL PARAMETERS-1'!$B$5:$J$44,6,FALSE)*VLOOKUP(AirBFYLD2!BK$4,'[1]INTERNAL PARAMETERS-1'!$B$5:$J$44,3,FALSE) + AirBFYLD1!BK26*(1-VLOOKUP(AirBFYLD2!BK$4,'[1]INTERNAL PARAMETERS-1'!$B$5:$J$44,5,FALSE))*VLOOKUP(AirBFYLD2!BK$4,'[1]INTERNAL PARAMETERS-1'!$B$5:$J$44,8,FALSE)*VLOOKUP(AirBFYLD2!BK$4,'[1]INTERNAL PARAMETERS-1'!$B$5:$J$44,3,FALSE)</f>
        <v>2.4292019759086744E-3</v>
      </c>
      <c r="BL26" s="44">
        <f>AirBFYLD1!BL26*VLOOKUP(AirBFYLD2!BL$4,'[1]INTERNAL PARAMETERS-1'!$B$5:$J$44,5,FALSE)*VLOOKUP(AirBFYLD2!BL$4,'[1]INTERNAL PARAMETERS-1'!$B$5:$J$44,6,FALSE)*VLOOKUP(AirBFYLD2!BL$4,'[1]INTERNAL PARAMETERS-1'!$B$5:$J$44,3,FALSE) + AirBFYLD1!BL26*(1-VLOOKUP(AirBFYLD2!BL$4,'[1]INTERNAL PARAMETERS-1'!$B$5:$J$44,5,FALSE))*VLOOKUP(AirBFYLD2!BL$4,'[1]INTERNAL PARAMETERS-1'!$B$5:$J$44,8,FALSE)*VLOOKUP(AirBFYLD2!BL$4,'[1]INTERNAL PARAMETERS-1'!$B$5:$J$44,3,FALSE)</f>
        <v>5.9560047062092577E-3</v>
      </c>
      <c r="BM26" s="44">
        <f>AirBFYLD1!BM26*VLOOKUP(AirBFYLD2!BM$4,'[1]INTERNAL PARAMETERS-1'!$B$5:$J$44,5,FALSE)*VLOOKUP(AirBFYLD2!BM$4,'[1]INTERNAL PARAMETERS-1'!$B$5:$J$44,6,FALSE)*VLOOKUP(AirBFYLD2!BM$4,'[1]INTERNAL PARAMETERS-1'!$B$5:$J$44,3,FALSE) + AirBFYLD1!BM26*(1-VLOOKUP(AirBFYLD2!BM$4,'[1]INTERNAL PARAMETERS-1'!$B$5:$J$44,5,FALSE))*VLOOKUP(AirBFYLD2!BM$4,'[1]INTERNAL PARAMETERS-1'!$B$5:$J$44,8,FALSE)*VLOOKUP(AirBFYLD2!BM$4,'[1]INTERNAL PARAMETERS-1'!$B$5:$J$44,3,FALSE)</f>
        <v>7.1015495772956769E-4</v>
      </c>
      <c r="BN26" s="44">
        <f>AirBFYLD1!BN26*VLOOKUP(AirBFYLD2!BN$4,'[1]INTERNAL PARAMETERS-1'!$B$5:$J$44,5,FALSE)*VLOOKUP(AirBFYLD2!BN$4,'[1]INTERNAL PARAMETERS-1'!$B$5:$J$44,6,FALSE)*VLOOKUP(AirBFYLD2!BN$4,'[1]INTERNAL PARAMETERS-1'!$B$5:$J$44,3,FALSE) + AirBFYLD1!BN26*(1-VLOOKUP(AirBFYLD2!BN$4,'[1]INTERNAL PARAMETERS-1'!$B$5:$J$44,5,FALSE))*VLOOKUP(AirBFYLD2!BN$4,'[1]INTERNAL PARAMETERS-1'!$B$5:$J$44,8,FALSE)*VLOOKUP(AirBFYLD2!BN$4,'[1]INTERNAL PARAMETERS-1'!$B$5:$J$44,3,FALSE)</f>
        <v>1.7185800690025317E-3</v>
      </c>
      <c r="BO26" s="44">
        <f>AirBFYLD1!BO26*VLOOKUP(AirBFYLD2!BO$4,'[1]INTERNAL PARAMETERS-1'!$B$5:$J$44,5,FALSE)*VLOOKUP(AirBFYLD2!BO$4,'[1]INTERNAL PARAMETERS-1'!$B$5:$J$44,6,FALSE)*VLOOKUP(AirBFYLD2!BO$4,'[1]INTERNAL PARAMETERS-1'!$B$5:$J$44,3,FALSE) + AirBFYLD1!BO26*(1-VLOOKUP(AirBFYLD2!BO$4,'[1]INTERNAL PARAMETERS-1'!$B$5:$J$44,5,FALSE))*VLOOKUP(AirBFYLD2!BO$4,'[1]INTERNAL PARAMETERS-1'!$B$5:$J$44,8,FALSE)*VLOOKUP(AirBFYLD2!BO$4,'[1]INTERNAL PARAMETERS-1'!$B$5:$J$44,3,FALSE)</f>
        <v>1.2635042231616983E-3</v>
      </c>
      <c r="BP26" s="44">
        <f>AirBFYLD1!BP26*VLOOKUP(AirBFYLD2!BP$4,'[1]INTERNAL PARAMETERS-1'!$B$5:$J$44,5,FALSE)*VLOOKUP(AirBFYLD2!BP$4,'[1]INTERNAL PARAMETERS-1'!$B$5:$J$44,6,FALSE)*VLOOKUP(AirBFYLD2!BP$4,'[1]INTERNAL PARAMETERS-1'!$B$5:$J$44,3,FALSE) + AirBFYLD1!BP26*(1-VLOOKUP(AirBFYLD2!BP$4,'[1]INTERNAL PARAMETERS-1'!$B$5:$J$44,5,FALSE))*VLOOKUP(AirBFYLD2!BP$4,'[1]INTERNAL PARAMETERS-1'!$B$5:$J$44,8,FALSE)*VLOOKUP(AirBFYLD2!BP$4,'[1]INTERNAL PARAMETERS-1'!$B$5:$J$44,3,FALSE)</f>
        <v>1.1511644077729933E-4</v>
      </c>
      <c r="BQ26" s="44">
        <f>AirBFYLD1!BQ26*VLOOKUP(AirBFYLD2!BQ$4,'[1]INTERNAL PARAMETERS-1'!$B$5:$J$44,5,FALSE)*VLOOKUP(AirBFYLD2!BQ$4,'[1]INTERNAL PARAMETERS-1'!$B$5:$J$44,6,FALSE)*VLOOKUP(AirBFYLD2!BQ$4,'[1]INTERNAL PARAMETERS-1'!$B$5:$J$44,3,FALSE) + AirBFYLD1!BQ26*(1-VLOOKUP(AirBFYLD2!BQ$4,'[1]INTERNAL PARAMETERS-1'!$B$5:$J$44,5,FALSE))*VLOOKUP(AirBFYLD2!BQ$4,'[1]INTERNAL PARAMETERS-1'!$B$5:$J$44,8,FALSE)*VLOOKUP(AirBFYLD2!BQ$4,'[1]INTERNAL PARAMETERS-1'!$B$5:$J$44,3,FALSE)</f>
        <v>5.9528243281060421E-3</v>
      </c>
      <c r="BR26" s="44">
        <f>AirBFYLD1!BR26*VLOOKUP(AirBFYLD2!BR$4,'[1]INTERNAL PARAMETERS-1'!$B$5:$J$44,5,FALSE)*VLOOKUP(AirBFYLD2!BR$4,'[1]INTERNAL PARAMETERS-1'!$B$5:$J$44,6,FALSE)*VLOOKUP(AirBFYLD2!BR$4,'[1]INTERNAL PARAMETERS-1'!$B$5:$J$44,3,FALSE) + AirBFYLD1!BR26*(1-VLOOKUP(AirBFYLD2!BR$4,'[1]INTERNAL PARAMETERS-1'!$B$5:$J$44,5,FALSE))*VLOOKUP(AirBFYLD2!BR$4,'[1]INTERNAL PARAMETERS-1'!$B$5:$J$44,8,FALSE)*VLOOKUP(AirBFYLD2!BR$4,'[1]INTERNAL PARAMETERS-1'!$B$5:$J$44,3,FALSE)</f>
        <v>2.2107045094404539E-4</v>
      </c>
      <c r="BS26" s="44">
        <f>AirBFYLD1!BS26*VLOOKUP(AirBFYLD2!BS$4,'[1]INTERNAL PARAMETERS-1'!$B$5:$J$44,5,FALSE)*VLOOKUP(AirBFYLD2!BS$4,'[1]INTERNAL PARAMETERS-1'!$B$5:$J$44,6,FALSE)*VLOOKUP(AirBFYLD2!BS$4,'[1]INTERNAL PARAMETERS-1'!$B$5:$J$44,3,FALSE) + AirBFYLD1!BS26*(1-VLOOKUP(AirBFYLD2!BS$4,'[1]INTERNAL PARAMETERS-1'!$B$5:$J$44,5,FALSE))*VLOOKUP(AirBFYLD2!BS$4,'[1]INTERNAL PARAMETERS-1'!$B$5:$J$44,8,FALSE)*VLOOKUP(AirBFYLD2!BS$4,'[1]INTERNAL PARAMETERS-1'!$B$5:$J$44,3,FALSE)</f>
        <v>1.4531660089088936E-5</v>
      </c>
      <c r="BT26" s="44">
        <f>AirBFYLD1!BT26*VLOOKUP(AirBFYLD2!BT$4,'[1]INTERNAL PARAMETERS-1'!$B$5:$J$44,5,FALSE)*VLOOKUP(AirBFYLD2!BT$4,'[1]INTERNAL PARAMETERS-1'!$B$5:$J$44,6,FALSE)*VLOOKUP(AirBFYLD2!BT$4,'[1]INTERNAL PARAMETERS-1'!$B$5:$J$44,3,FALSE) + AirBFYLD1!BT26*(1-VLOOKUP(AirBFYLD2!BT$4,'[1]INTERNAL PARAMETERS-1'!$B$5:$J$44,5,FALSE))*VLOOKUP(AirBFYLD2!BT$4,'[1]INTERNAL PARAMETERS-1'!$B$5:$J$44,8,FALSE)*VLOOKUP(AirBFYLD2!BT$4,'[1]INTERNAL PARAMETERS-1'!$B$5:$J$44,3,FALSE)</f>
        <v>0</v>
      </c>
      <c r="BU26" s="44">
        <f>AirBFYLD1!BU26*VLOOKUP(AirBFYLD2!BU$4,'[1]INTERNAL PARAMETERS-1'!$B$5:$J$44,5,FALSE)*VLOOKUP(AirBFYLD2!BU$4,'[1]INTERNAL PARAMETERS-1'!$B$5:$J$44,6,FALSE)*VLOOKUP(AirBFYLD2!BU$4,'[1]INTERNAL PARAMETERS-1'!$B$5:$J$44,3,FALSE) + AirBFYLD1!BU26*(1-VLOOKUP(AirBFYLD2!BU$4,'[1]INTERNAL PARAMETERS-1'!$B$5:$J$44,5,FALSE))*VLOOKUP(AirBFYLD2!BU$4,'[1]INTERNAL PARAMETERS-1'!$B$5:$J$44,8,FALSE)*VLOOKUP(AirBFYLD2!BU$4,'[1]INTERNAL PARAMETERS-1'!$B$5:$J$44,3,FALSE)</f>
        <v>0</v>
      </c>
      <c r="BV26" s="44">
        <f>AirBFYLD1!BV26*VLOOKUP(AirBFYLD2!BV$4,'[1]INTERNAL PARAMETERS-1'!$B$5:$J$44,5,FALSE)*VLOOKUP(AirBFYLD2!BV$4,'[1]INTERNAL PARAMETERS-1'!$B$5:$J$44,6,FALSE)*VLOOKUP(AirBFYLD2!BV$4,'[1]INTERNAL PARAMETERS-1'!$B$5:$J$44,3,FALSE) + AirBFYLD1!BV26*(1-VLOOKUP(AirBFYLD2!BV$4,'[1]INTERNAL PARAMETERS-1'!$B$5:$J$44,5,FALSE))*VLOOKUP(AirBFYLD2!BV$4,'[1]INTERNAL PARAMETERS-1'!$B$5:$J$44,8,FALSE)*VLOOKUP(AirBFYLD2!BV$4,'[1]INTERNAL PARAMETERS-1'!$B$5:$J$44,3,FALSE)</f>
        <v>0</v>
      </c>
      <c r="BW26" s="44">
        <f>AirBFYLD1!BW26*VLOOKUP(AirBFYLD2!BW$4,'[1]INTERNAL PARAMETERS-1'!$B$5:$J$44,5,FALSE)*VLOOKUP(AirBFYLD2!BW$4,'[1]INTERNAL PARAMETERS-1'!$B$5:$J$44,6,FALSE)*VLOOKUP(AirBFYLD2!BW$4,'[1]INTERNAL PARAMETERS-1'!$B$5:$J$44,3,FALSE) + AirBFYLD1!BW26*(1-VLOOKUP(AirBFYLD2!BW$4,'[1]INTERNAL PARAMETERS-1'!$B$5:$J$44,5,FALSE))*VLOOKUP(AirBFYLD2!BW$4,'[1]INTERNAL PARAMETERS-1'!$B$5:$J$44,8,FALSE)*VLOOKUP(AirBFYLD2!BW$4,'[1]INTERNAL PARAMETERS-1'!$B$5:$J$44,3,FALSE)</f>
        <v>0</v>
      </c>
      <c r="BX26" s="44">
        <f>AirBFYLD1!BX26*VLOOKUP(AirBFYLD2!BX$4,'[1]INTERNAL PARAMETERS-1'!$B$5:$J$44,5,FALSE)*VLOOKUP(AirBFYLD2!BX$4,'[1]INTERNAL PARAMETERS-1'!$B$5:$J$44,6,FALSE)*VLOOKUP(AirBFYLD2!BX$4,'[1]INTERNAL PARAMETERS-1'!$B$5:$J$44,3,FALSE) + AirBFYLD1!BX26*(1-VLOOKUP(AirBFYLD2!BX$4,'[1]INTERNAL PARAMETERS-1'!$B$5:$J$44,5,FALSE))*VLOOKUP(AirBFYLD2!BX$4,'[1]INTERNAL PARAMETERS-1'!$B$5:$J$44,8,FALSE)*VLOOKUP(AirBFYLD2!BX$4,'[1]INTERNAL PARAMETERS-1'!$B$5:$J$44,3,FALSE)</f>
        <v>0</v>
      </c>
      <c r="BY26" s="44">
        <f>AirBFYLD1!BY26*VLOOKUP(AirBFYLD2!BY$4,'[1]INTERNAL PARAMETERS-1'!$B$5:$J$44,5,FALSE)*VLOOKUP(AirBFYLD2!BY$4,'[1]INTERNAL PARAMETERS-1'!$B$5:$J$44,6,FALSE)*VLOOKUP(AirBFYLD2!BY$4,'[1]INTERNAL PARAMETERS-1'!$B$5:$J$44,3,FALSE) + AirBFYLD1!BY26*(1-VLOOKUP(AirBFYLD2!BY$4,'[1]INTERNAL PARAMETERS-1'!$B$5:$J$44,5,FALSE))*VLOOKUP(AirBFYLD2!BY$4,'[1]INTERNAL PARAMETERS-1'!$B$5:$J$44,8,FALSE)*VLOOKUP(AirBFYLD2!BY$4,'[1]INTERNAL PARAMETERS-1'!$B$5:$J$44,3,FALSE)</f>
        <v>0</v>
      </c>
      <c r="BZ26" s="44">
        <f>AirBFYLD1!BZ26*VLOOKUP(AirBFYLD2!BZ$4,'[1]INTERNAL PARAMETERS-1'!$B$5:$J$44,5,FALSE)*VLOOKUP(AirBFYLD2!BZ$4,'[1]INTERNAL PARAMETERS-1'!$B$5:$J$44,6,FALSE)*VLOOKUP(AirBFYLD2!BZ$4,'[1]INTERNAL PARAMETERS-1'!$B$5:$J$44,3,FALSE) + AirBFYLD1!BZ26*(1-VLOOKUP(AirBFYLD2!BZ$4,'[1]INTERNAL PARAMETERS-1'!$B$5:$J$44,5,FALSE))*VLOOKUP(AirBFYLD2!BZ$4,'[1]INTERNAL PARAMETERS-1'!$B$5:$J$44,8,FALSE)*VLOOKUP(AirBFYLD2!BZ$4,'[1]INTERNAL PARAMETERS-1'!$B$5:$J$44,3,FALSE)</f>
        <v>3.6102875492825949E-5</v>
      </c>
      <c r="CA26" s="44">
        <f>AirBFYLD1!CA26*VLOOKUP(AirBFYLD2!CA$4,'[1]INTERNAL PARAMETERS-1'!$B$5:$J$44,5,FALSE)*VLOOKUP(AirBFYLD2!CA$4,'[1]INTERNAL PARAMETERS-1'!$B$5:$J$44,6,FALSE)*VLOOKUP(AirBFYLD2!CA$4,'[1]INTERNAL PARAMETERS-1'!$B$5:$J$44,3,FALSE) + AirBFYLD1!CA26*(1-VLOOKUP(AirBFYLD2!CA$4,'[1]INTERNAL PARAMETERS-1'!$B$5:$J$44,5,FALSE))*VLOOKUP(AirBFYLD2!CA$4,'[1]INTERNAL PARAMETERS-1'!$B$5:$J$44,8,FALSE)*VLOOKUP(AirBFYLD2!CA$4,'[1]INTERNAL PARAMETERS-1'!$B$5:$J$44,3,FALSE)</f>
        <v>0</v>
      </c>
      <c r="CB26" s="44">
        <f>AirBFYLD1!CB26*VLOOKUP(AirBFYLD2!CB$4,'[1]INTERNAL PARAMETERS-1'!$B$5:$J$44,5,FALSE)*VLOOKUP(AirBFYLD2!CB$4,'[1]INTERNAL PARAMETERS-1'!$B$5:$J$44,6,FALSE)*VLOOKUP(AirBFYLD2!CB$4,'[1]INTERNAL PARAMETERS-1'!$B$5:$J$44,3,FALSE) + AirBFYLD1!CB26*(1-VLOOKUP(AirBFYLD2!CB$4,'[1]INTERNAL PARAMETERS-1'!$B$5:$J$44,5,FALSE))*VLOOKUP(AirBFYLD2!CB$4,'[1]INTERNAL PARAMETERS-1'!$B$5:$J$44,8,FALSE)*VLOOKUP(AirBFYLD2!CB$4,'[1]INTERNAL PARAMETERS-1'!$B$5:$J$44,3,FALSE)</f>
        <v>0</v>
      </c>
      <c r="CC26" s="44">
        <f>AirBFYLD1!CC26*VLOOKUP(AirBFYLD2!CC$4,'[1]INTERNAL PARAMETERS-1'!$B$5:$J$44,5,FALSE)*VLOOKUP(AirBFYLD2!CC$4,'[1]INTERNAL PARAMETERS-1'!$B$5:$J$44,6,FALSE)*VLOOKUP(AirBFYLD2!CC$4,'[1]INTERNAL PARAMETERS-1'!$B$5:$J$44,3,FALSE) + AirBFYLD1!CC26*(1-VLOOKUP(AirBFYLD2!CC$4,'[1]INTERNAL PARAMETERS-1'!$B$5:$J$44,5,FALSE))*VLOOKUP(AirBFYLD2!CC$4,'[1]INTERNAL PARAMETERS-1'!$B$5:$J$44,8,FALSE)*VLOOKUP(AirBFYLD2!CC$4,'[1]INTERNAL PARAMETERS-1'!$B$5:$J$44,3,FALSE)</f>
        <v>4.8889682359167927E-5</v>
      </c>
      <c r="CD26" s="44">
        <f>AirBFYLD1!CD26*VLOOKUP(AirBFYLD2!CD$4,'[1]INTERNAL PARAMETERS-1'!$B$5:$J$44,5,FALSE)*VLOOKUP(AirBFYLD2!CD$4,'[1]INTERNAL PARAMETERS-1'!$B$5:$J$44,6,FALSE)*VLOOKUP(AirBFYLD2!CD$4,'[1]INTERNAL PARAMETERS-1'!$B$5:$J$44,3,FALSE) + AirBFYLD1!CD26*(1-VLOOKUP(AirBFYLD2!CD$4,'[1]INTERNAL PARAMETERS-1'!$B$5:$J$44,5,FALSE))*VLOOKUP(AirBFYLD2!CD$4,'[1]INTERNAL PARAMETERS-1'!$B$5:$J$44,8,FALSE)*VLOOKUP(AirBFYLD2!CD$4,'[1]INTERNAL PARAMETERS-1'!$B$5:$J$44,3,FALSE)</f>
        <v>1.2473110216538864E-4</v>
      </c>
      <c r="CE26" s="44">
        <f>AirBFYLD1!CE26*VLOOKUP(AirBFYLD2!CE$4,'[1]INTERNAL PARAMETERS-1'!$B$5:$J$44,5,FALSE)*VLOOKUP(AirBFYLD2!CE$4,'[1]INTERNAL PARAMETERS-1'!$B$5:$J$44,6,FALSE)*VLOOKUP(AirBFYLD2!CE$4,'[1]INTERNAL PARAMETERS-1'!$B$5:$J$44,3,FALSE) + AirBFYLD1!CE26*(1-VLOOKUP(AirBFYLD2!CE$4,'[1]INTERNAL PARAMETERS-1'!$B$5:$J$44,5,FALSE))*VLOOKUP(AirBFYLD2!CE$4,'[1]INTERNAL PARAMETERS-1'!$B$5:$J$44,8,FALSE)*VLOOKUP(AirBFYLD2!CE$4,'[1]INTERNAL PARAMETERS-1'!$B$5:$J$44,3,FALSE)</f>
        <v>1.8201952084417661E-4</v>
      </c>
      <c r="CF26" s="44">
        <f>AirBFYLD1!CF26*VLOOKUP(AirBFYLD2!CF$4,'[1]INTERNAL PARAMETERS-1'!$B$5:$J$44,5,FALSE)*VLOOKUP(AirBFYLD2!CF$4,'[1]INTERNAL PARAMETERS-1'!$B$5:$J$44,6,FALSE)*VLOOKUP(AirBFYLD2!CF$4,'[1]INTERNAL PARAMETERS-1'!$B$5:$J$44,3,FALSE) + AirBFYLD1!CF26*(1-VLOOKUP(AirBFYLD2!CF$4,'[1]INTERNAL PARAMETERS-1'!$B$5:$J$44,5,FALSE))*VLOOKUP(AirBFYLD2!CF$4,'[1]INTERNAL PARAMETERS-1'!$B$5:$J$44,8,FALSE)*VLOOKUP(AirBFYLD2!CF$4,'[1]INTERNAL PARAMETERS-1'!$B$5:$J$44,3,FALSE)</f>
        <v>8.7607863213473374E-4</v>
      </c>
      <c r="CG26" s="44">
        <f>AirBFYLD1!CG26*VLOOKUP(AirBFYLD2!CG$4,'[1]INTERNAL PARAMETERS-1'!$B$5:$J$44,5,FALSE)*VLOOKUP(AirBFYLD2!CG$4,'[1]INTERNAL PARAMETERS-1'!$B$5:$J$44,6,FALSE)*VLOOKUP(AirBFYLD2!CG$4,'[1]INTERNAL PARAMETERS-1'!$B$5:$J$44,3,FALSE) + AirBFYLD1!CG26*(1-VLOOKUP(AirBFYLD2!CG$4,'[1]INTERNAL PARAMETERS-1'!$B$5:$J$44,5,FALSE))*VLOOKUP(AirBFYLD2!CG$4,'[1]INTERNAL PARAMETERS-1'!$B$5:$J$44,8,FALSE)*VLOOKUP(AirBFYLD2!CG$4,'[1]INTERNAL PARAMETERS-1'!$B$5:$J$44,3,FALSE)</f>
        <v>8.2934490133895088E-6</v>
      </c>
      <c r="CH26" s="43">
        <f>AirBFYLD1!CH26*VLOOKUP(AirBFYLD2!CH$4,'[1]INTERNAL PARAMETERS-1'!$B$5:$J$44,5,FALSE)*VLOOKUP(AirBFYLD2!CH$4,'[1]INTERNAL PARAMETERS-1'!$B$5:$J$44,6,FALSE)*VLOOKUP(AirBFYLD2!CH$4,'[1]INTERNAL PARAMETERS-1'!$B$5:$J$44,3,FALSE) + AirBFYLD1!CH26*(1-VLOOKUP(AirBFYLD2!CH$4,'[1]INTERNAL PARAMETERS-1'!$B$5:$J$44,5,FALSE))*VLOOKUP(AirBFYLD2!CH$4,'[1]INTERNAL PARAMETERS-1'!$B$5:$J$44,8,FALSE)*VLOOKUP(AirBFYLD2!CH$4,'[1]INTERNAL PARAMETERS-1'!$B$5:$J$44,3,FALSE)</f>
        <v>0</v>
      </c>
      <c r="CJ26" s="45">
        <f t="shared" si="0"/>
        <v>6.2839296366962456</v>
      </c>
      <c r="CK26" s="43">
        <f t="shared" si="1"/>
        <v>0.10795545062355573</v>
      </c>
    </row>
    <row r="27" spans="2:89" x14ac:dyDescent="0.5">
      <c r="B27" s="58" t="s">
        <v>5</v>
      </c>
      <c r="C27" s="57" t="s">
        <v>50</v>
      </c>
      <c r="D27" s="57" t="s">
        <v>63</v>
      </c>
      <c r="E27" s="133">
        <f>AirBF!X27</f>
        <v>11.991995914478242</v>
      </c>
      <c r="F27" s="56">
        <f>'[1]INTERNAL PARAMETERS-1'!M9</f>
        <v>63.875</v>
      </c>
      <c r="G27" s="45">
        <f>AirBFYLD1!G27*VLOOKUP(AirBFYLD2!G$4,'[1]INTERNAL PARAMETERS-1'!$B$5:$J$44,5,FALSE)*VLOOKUP(AirBFYLD2!G$4,'[1]INTERNAL PARAMETERS-1'!$B$5:$J$44,7,FALSE)*AirBFYLD2!$F27 + AirBFYLD1!G27*(1-VLOOKUP(AirBFYLD2!G$4,'[1]INTERNAL PARAMETERS-1'!$B$5:$J$44,5,FALSE))*VLOOKUP(AirBFYLD2!G$4,'[1]INTERNAL PARAMETERS-1'!$B$5:$J$44,9,FALSE)*AirBFYLD2!$F27</f>
        <v>2.0946347361310638</v>
      </c>
      <c r="H27" s="44">
        <f>AirBFYLD1!H27*VLOOKUP(AirBFYLD2!H$4,'[1]INTERNAL PARAMETERS-1'!$B$5:$J$44,5,FALSE)*VLOOKUP(AirBFYLD2!H$4,'[1]INTERNAL PARAMETERS-1'!$B$5:$J$44,7,FALSE)*AirBFYLD2!$F27 + AirBFYLD1!H27*(1-VLOOKUP(AirBFYLD2!H$4,'[1]INTERNAL PARAMETERS-1'!$B$5:$J$44,5,FALSE))*VLOOKUP(AirBFYLD2!H$4,'[1]INTERNAL PARAMETERS-1'!$B$5:$J$44,9,FALSE)*AirBFYLD2!$F27</f>
        <v>1.9173194498806456</v>
      </c>
      <c r="I27" s="44">
        <f>AirBFYLD1!I27*VLOOKUP(AirBFYLD2!I$4,'[1]INTERNAL PARAMETERS-1'!$B$5:$J$44,5,FALSE)*VLOOKUP(AirBFYLD2!I$4,'[1]INTERNAL PARAMETERS-1'!$B$5:$J$44,7,FALSE)*AirBFYLD2!$F27 + AirBFYLD1!I27*(1-VLOOKUP(AirBFYLD2!I$4,'[1]INTERNAL PARAMETERS-1'!$B$5:$J$44,5,FALSE))*VLOOKUP(AirBFYLD2!I$4,'[1]INTERNAL PARAMETERS-1'!$B$5:$J$44,9,FALSE)*AirBFYLD2!$F27</f>
        <v>2.1396774323888454</v>
      </c>
      <c r="J27" s="44">
        <f>AirBFYLD1!J27*VLOOKUP(AirBFYLD2!J$4,'[1]INTERNAL PARAMETERS-1'!$B$5:$J$44,5,FALSE)*VLOOKUP(AirBFYLD2!J$4,'[1]INTERNAL PARAMETERS-1'!$B$5:$J$44,7,FALSE)*AirBFYLD2!$F27 + AirBFYLD1!J27*(1-VLOOKUP(AirBFYLD2!J$4,'[1]INTERNAL PARAMETERS-1'!$B$5:$J$44,5,FALSE))*VLOOKUP(AirBFYLD2!J$4,'[1]INTERNAL PARAMETERS-1'!$B$5:$J$44,9,FALSE)*AirBFYLD2!$F27</f>
        <v>0</v>
      </c>
      <c r="K27" s="44">
        <f>AirBFYLD1!K27*VLOOKUP(AirBFYLD2!K$4,'[1]INTERNAL PARAMETERS-1'!$B$5:$J$44,5,FALSE)*VLOOKUP(AirBFYLD2!K$4,'[1]INTERNAL PARAMETERS-1'!$B$5:$J$44,7,FALSE)*AirBFYLD2!$F27 + AirBFYLD1!K27*(1-VLOOKUP(AirBFYLD2!K$4,'[1]INTERNAL PARAMETERS-1'!$B$5:$J$44,5,FALSE))*VLOOKUP(AirBFYLD2!K$4,'[1]INTERNAL PARAMETERS-1'!$B$5:$J$44,9,FALSE)*AirBFYLD2!$F27</f>
        <v>0</v>
      </c>
      <c r="L27" s="44">
        <f>AirBFYLD1!L27*VLOOKUP(AirBFYLD2!L$4,'[1]INTERNAL PARAMETERS-1'!$B$5:$J$44,5,FALSE)*VLOOKUP(AirBFYLD2!L$4,'[1]INTERNAL PARAMETERS-1'!$B$5:$J$44,7,FALSE)*AirBFYLD2!$F27 + AirBFYLD1!L27*(1-VLOOKUP(AirBFYLD2!L$4,'[1]INTERNAL PARAMETERS-1'!$B$5:$J$44,5,FALSE))*VLOOKUP(AirBFYLD2!L$4,'[1]INTERNAL PARAMETERS-1'!$B$5:$J$44,9,FALSE)*AirBFYLD2!$F27</f>
        <v>0</v>
      </c>
      <c r="M27" s="44">
        <f>AirBFYLD1!M27*VLOOKUP(AirBFYLD2!M$4,'[1]INTERNAL PARAMETERS-1'!$B$5:$J$44,5,FALSE)*VLOOKUP(AirBFYLD2!M$4,'[1]INTERNAL PARAMETERS-1'!$B$5:$J$44,7,FALSE)*AirBFYLD2!$F27 + AirBFYLD1!M27*(1-VLOOKUP(AirBFYLD2!M$4,'[1]INTERNAL PARAMETERS-1'!$B$5:$J$44,5,FALSE))*VLOOKUP(AirBFYLD2!M$4,'[1]INTERNAL PARAMETERS-1'!$B$5:$J$44,9,FALSE)*AirBFYLD2!$F27</f>
        <v>1.8416245958867278E-2</v>
      </c>
      <c r="N27" s="44">
        <f>AirBFYLD1!N27*VLOOKUP(AirBFYLD2!N$4,'[1]INTERNAL PARAMETERS-1'!$B$5:$J$44,5,FALSE)*VLOOKUP(AirBFYLD2!N$4,'[1]INTERNAL PARAMETERS-1'!$B$5:$J$44,7,FALSE)*AirBFYLD2!$F27 + AirBFYLD1!N27*(1-VLOOKUP(AirBFYLD2!N$4,'[1]INTERNAL PARAMETERS-1'!$B$5:$J$44,5,FALSE))*VLOOKUP(AirBFYLD2!N$4,'[1]INTERNAL PARAMETERS-1'!$B$5:$J$44,9,FALSE)*AirBFYLD2!$F27</f>
        <v>8.6365804818009616E-3</v>
      </c>
      <c r="O27" s="44">
        <f>AirBFYLD1!O27*VLOOKUP(AirBFYLD2!O$4,'[1]INTERNAL PARAMETERS-1'!$B$5:$J$44,5,FALSE)*VLOOKUP(AirBFYLD2!O$4,'[1]INTERNAL PARAMETERS-1'!$B$5:$J$44,7,FALSE)*AirBFYLD2!$F27 + AirBFYLD1!O27*(1-VLOOKUP(AirBFYLD2!O$4,'[1]INTERNAL PARAMETERS-1'!$B$5:$J$44,5,FALSE))*VLOOKUP(AirBFYLD2!O$4,'[1]INTERNAL PARAMETERS-1'!$B$5:$J$44,9,FALSE)*AirBFYLD2!$F27</f>
        <v>0</v>
      </c>
      <c r="P27" s="44">
        <f>AirBFYLD1!P27*VLOOKUP(AirBFYLD2!P$4,'[1]INTERNAL PARAMETERS-1'!$B$5:$J$44,5,FALSE)*VLOOKUP(AirBFYLD2!P$4,'[1]INTERNAL PARAMETERS-1'!$B$5:$J$44,7,FALSE)*AirBFYLD2!$F27 + AirBFYLD1!P27*(1-VLOOKUP(AirBFYLD2!P$4,'[1]INTERNAL PARAMETERS-1'!$B$5:$J$44,5,FALSE))*VLOOKUP(AirBFYLD2!P$4,'[1]INTERNAL PARAMETERS-1'!$B$5:$J$44,9,FALSE)*AirBFYLD2!$F27</f>
        <v>0</v>
      </c>
      <c r="Q27" s="44">
        <f>AirBFYLD1!Q27*VLOOKUP(AirBFYLD2!Q$4,'[1]INTERNAL PARAMETERS-1'!$B$5:$J$44,5,FALSE)*VLOOKUP(AirBFYLD2!Q$4,'[1]INTERNAL PARAMETERS-1'!$B$5:$J$44,7,FALSE)*AirBFYLD2!$F27 + AirBFYLD1!Q27*(1-VLOOKUP(AirBFYLD2!Q$4,'[1]INTERNAL PARAMETERS-1'!$B$5:$J$44,5,FALSE))*VLOOKUP(AirBFYLD2!Q$4,'[1]INTERNAL PARAMETERS-1'!$B$5:$J$44,9,FALSE)*AirBFYLD2!$F27</f>
        <v>0</v>
      </c>
      <c r="R27" s="44">
        <f>AirBFYLD1!R27*VLOOKUP(AirBFYLD2!R$4,'[1]INTERNAL PARAMETERS-1'!$B$5:$J$44,5,FALSE)*VLOOKUP(AirBFYLD2!R$4,'[1]INTERNAL PARAMETERS-1'!$B$5:$J$44,7,FALSE)*AirBFYLD2!$F27 + AirBFYLD1!R27*(1-VLOOKUP(AirBFYLD2!R$4,'[1]INTERNAL PARAMETERS-1'!$B$5:$J$44,5,FALSE))*VLOOKUP(AirBFYLD2!R$4,'[1]INTERNAL PARAMETERS-1'!$B$5:$J$44,9,FALSE)*AirBFYLD2!$F27</f>
        <v>1.8289359924245747E-2</v>
      </c>
      <c r="S27" s="44">
        <f>AirBFYLD1!S27*VLOOKUP(AirBFYLD2!S$4,'[1]INTERNAL PARAMETERS-1'!$B$5:$J$44,5,FALSE)*VLOOKUP(AirBFYLD2!S$4,'[1]INTERNAL PARAMETERS-1'!$B$5:$J$44,7,FALSE)*AirBFYLD2!$F27 + AirBFYLD1!S27*(1-VLOOKUP(AirBFYLD2!S$4,'[1]INTERNAL PARAMETERS-1'!$B$5:$J$44,5,FALSE))*VLOOKUP(AirBFYLD2!S$4,'[1]INTERNAL PARAMETERS-1'!$B$5:$J$44,9,FALSE)*AirBFYLD2!$F27</f>
        <v>0.37572034895556594</v>
      </c>
      <c r="T27" s="44">
        <f>AirBFYLD1!T27*VLOOKUP(AirBFYLD2!T$4,'[1]INTERNAL PARAMETERS-1'!$B$5:$J$44,5,FALSE)*VLOOKUP(AirBFYLD2!T$4,'[1]INTERNAL PARAMETERS-1'!$B$5:$J$44,7,FALSE)*AirBFYLD2!$F27 + AirBFYLD1!T27*(1-VLOOKUP(AirBFYLD2!T$4,'[1]INTERNAL PARAMETERS-1'!$B$5:$J$44,5,FALSE))*VLOOKUP(AirBFYLD2!T$4,'[1]INTERNAL PARAMETERS-1'!$B$5:$J$44,9,FALSE)*AirBFYLD2!$F27</f>
        <v>6.8585099715921569E-2</v>
      </c>
      <c r="U27" s="44">
        <f>AirBFYLD1!U27*VLOOKUP(AirBFYLD2!U$4,'[1]INTERNAL PARAMETERS-1'!$B$5:$J$44,5,FALSE)*VLOOKUP(AirBFYLD2!U$4,'[1]INTERNAL PARAMETERS-1'!$B$5:$J$44,7,FALSE)*AirBFYLD2!$F27 + AirBFYLD1!U27*(1-VLOOKUP(AirBFYLD2!U$4,'[1]INTERNAL PARAMETERS-1'!$B$5:$J$44,5,FALSE))*VLOOKUP(AirBFYLD2!U$4,'[1]INTERNAL PARAMETERS-1'!$B$5:$J$44,9,FALSE)*AirBFYLD2!$F27</f>
        <v>4.879722070172237E-2</v>
      </c>
      <c r="V27" s="44">
        <f>AirBFYLD1!V27*VLOOKUP(AirBFYLD2!V$4,'[1]INTERNAL PARAMETERS-1'!$B$5:$J$44,5,FALSE)*VLOOKUP(AirBFYLD2!V$4,'[1]INTERNAL PARAMETERS-1'!$B$5:$J$44,7,FALSE)*AirBFYLD2!$F27 + AirBFYLD1!V27*(1-VLOOKUP(AirBFYLD2!V$4,'[1]INTERNAL PARAMETERS-1'!$B$5:$J$44,5,FALSE))*VLOOKUP(AirBFYLD2!V$4,'[1]INTERNAL PARAMETERS-1'!$B$5:$J$44,9,FALSE)*AirBFYLD2!$F27</f>
        <v>0.19207493176574328</v>
      </c>
      <c r="W27" s="44">
        <f>AirBFYLD1!W27*VLOOKUP(AirBFYLD2!W$4,'[1]INTERNAL PARAMETERS-1'!$B$5:$J$44,5,FALSE)*VLOOKUP(AirBFYLD2!W$4,'[1]INTERNAL PARAMETERS-1'!$B$5:$J$44,7,FALSE)*AirBFYLD2!$F27 + AirBFYLD1!W27*(1-VLOOKUP(AirBFYLD2!W$4,'[1]INTERNAL PARAMETERS-1'!$B$5:$J$44,5,FALSE))*VLOOKUP(AirBFYLD2!W$4,'[1]INTERNAL PARAMETERS-1'!$B$5:$J$44,9,FALSE)*AirBFYLD2!$F27</f>
        <v>0</v>
      </c>
      <c r="X27" s="44">
        <f>AirBFYLD1!X27*VLOOKUP(AirBFYLD2!X$4,'[1]INTERNAL PARAMETERS-1'!$B$5:$J$44,5,FALSE)*VLOOKUP(AirBFYLD2!X$4,'[1]INTERNAL PARAMETERS-1'!$B$5:$J$44,7,FALSE)*AirBFYLD2!$F27 + AirBFYLD1!X27*(1-VLOOKUP(AirBFYLD2!X$4,'[1]INTERNAL PARAMETERS-1'!$B$5:$J$44,5,FALSE))*VLOOKUP(AirBFYLD2!X$4,'[1]INTERNAL PARAMETERS-1'!$B$5:$J$44,9,FALSE)*AirBFYLD2!$F27</f>
        <v>0</v>
      </c>
      <c r="Y27" s="44">
        <f>AirBFYLD1!Y27*VLOOKUP(AirBFYLD2!Y$4,'[1]INTERNAL PARAMETERS-1'!$B$5:$J$44,5,FALSE)*VLOOKUP(AirBFYLD2!Y$4,'[1]INTERNAL PARAMETERS-1'!$B$5:$J$44,7,FALSE)*AirBFYLD2!$F27 + AirBFYLD1!Y27*(1-VLOOKUP(AirBFYLD2!Y$4,'[1]INTERNAL PARAMETERS-1'!$B$5:$J$44,5,FALSE))*VLOOKUP(AirBFYLD2!Y$4,'[1]INTERNAL PARAMETERS-1'!$B$5:$J$44,9,FALSE)*AirBFYLD2!$F27</f>
        <v>0</v>
      </c>
      <c r="Z27" s="44">
        <f>AirBFYLD1!Z27*VLOOKUP(AirBFYLD2!Z$4,'[1]INTERNAL PARAMETERS-1'!$B$5:$J$44,5,FALSE)*VLOOKUP(AirBFYLD2!Z$4,'[1]INTERNAL PARAMETERS-1'!$B$5:$J$44,7,FALSE)*AirBFYLD2!$F27 + AirBFYLD1!Z27*(1-VLOOKUP(AirBFYLD2!Z$4,'[1]INTERNAL PARAMETERS-1'!$B$5:$J$44,5,FALSE))*VLOOKUP(AirBFYLD2!Z$4,'[1]INTERNAL PARAMETERS-1'!$B$5:$J$44,9,FALSE)*AirBFYLD2!$F27</f>
        <v>0</v>
      </c>
      <c r="AA27" s="44">
        <f>AirBFYLD1!AA27*VLOOKUP(AirBFYLD2!AA$4,'[1]INTERNAL PARAMETERS-1'!$B$5:$J$44,5,FALSE)*VLOOKUP(AirBFYLD2!AA$4,'[1]INTERNAL PARAMETERS-1'!$B$5:$J$44,7,FALSE)*AirBFYLD2!$F27 + AirBFYLD1!AA27*(1-VLOOKUP(AirBFYLD2!AA$4,'[1]INTERNAL PARAMETERS-1'!$B$5:$J$44,5,FALSE))*VLOOKUP(AirBFYLD2!AA$4,'[1]INTERNAL PARAMETERS-1'!$B$5:$J$44,9,FALSE)*AirBFYLD2!$F27</f>
        <v>0</v>
      </c>
      <c r="AB27" s="44">
        <f>AirBFYLD1!AB27*VLOOKUP(AirBFYLD2!AB$4,'[1]INTERNAL PARAMETERS-1'!$B$5:$J$44,5,FALSE)*VLOOKUP(AirBFYLD2!AB$4,'[1]INTERNAL PARAMETERS-1'!$B$5:$J$44,7,FALSE)*AirBFYLD2!$F27 + AirBFYLD1!AB27*(1-VLOOKUP(AirBFYLD2!AB$4,'[1]INTERNAL PARAMETERS-1'!$B$5:$J$44,5,FALSE))*VLOOKUP(AirBFYLD2!AB$4,'[1]INTERNAL PARAMETERS-1'!$B$5:$J$44,9,FALSE)*AirBFYLD2!$F27</f>
        <v>0</v>
      </c>
      <c r="AC27" s="44">
        <f>AirBFYLD1!AC27*VLOOKUP(AirBFYLD2!AC$4,'[1]INTERNAL PARAMETERS-1'!$B$5:$J$44,5,FALSE)*VLOOKUP(AirBFYLD2!AC$4,'[1]INTERNAL PARAMETERS-1'!$B$5:$J$44,7,FALSE)*AirBFYLD2!$F27 + AirBFYLD1!AC27*(1-VLOOKUP(AirBFYLD2!AC$4,'[1]INTERNAL PARAMETERS-1'!$B$5:$J$44,5,FALSE))*VLOOKUP(AirBFYLD2!AC$4,'[1]INTERNAL PARAMETERS-1'!$B$5:$J$44,9,FALSE)*AirBFYLD2!$F27</f>
        <v>0</v>
      </c>
      <c r="AD27" s="44">
        <f>AirBFYLD1!AD27*VLOOKUP(AirBFYLD2!AD$4,'[1]INTERNAL PARAMETERS-1'!$B$5:$J$44,5,FALSE)*VLOOKUP(AirBFYLD2!AD$4,'[1]INTERNAL PARAMETERS-1'!$B$5:$J$44,7,FALSE)*AirBFYLD2!$F27 + AirBFYLD1!AD27*(1-VLOOKUP(AirBFYLD2!AD$4,'[1]INTERNAL PARAMETERS-1'!$B$5:$J$44,5,FALSE))*VLOOKUP(AirBFYLD2!AD$4,'[1]INTERNAL PARAMETERS-1'!$B$5:$J$44,9,FALSE)*AirBFYLD2!$F27</f>
        <v>0</v>
      </c>
      <c r="AE27" s="44">
        <f>AirBFYLD1!AE27*VLOOKUP(AirBFYLD2!AE$4,'[1]INTERNAL PARAMETERS-1'!$B$5:$J$44,5,FALSE)*VLOOKUP(AirBFYLD2!AE$4,'[1]INTERNAL PARAMETERS-1'!$B$5:$J$44,7,FALSE)*AirBFYLD2!$F27 + AirBFYLD1!AE27*(1-VLOOKUP(AirBFYLD2!AE$4,'[1]INTERNAL PARAMETERS-1'!$B$5:$J$44,5,FALSE))*VLOOKUP(AirBFYLD2!AE$4,'[1]INTERNAL PARAMETERS-1'!$B$5:$J$44,9,FALSE)*AirBFYLD2!$F27</f>
        <v>0</v>
      </c>
      <c r="AF27" s="44">
        <f>AirBFYLD1!AF27*VLOOKUP(AirBFYLD2!AF$4,'[1]INTERNAL PARAMETERS-1'!$B$5:$J$44,5,FALSE)*VLOOKUP(AirBFYLD2!AF$4,'[1]INTERNAL PARAMETERS-1'!$B$5:$J$44,7,FALSE)*AirBFYLD2!$F27 + AirBFYLD1!AF27*(1-VLOOKUP(AirBFYLD2!AF$4,'[1]INTERNAL PARAMETERS-1'!$B$5:$J$44,5,FALSE))*VLOOKUP(AirBFYLD2!AF$4,'[1]INTERNAL PARAMETERS-1'!$B$5:$J$44,9,FALSE)*AirBFYLD2!$F27</f>
        <v>1.4859109153088921E-2</v>
      </c>
      <c r="AG27" s="44">
        <f>AirBFYLD1!AG27*VLOOKUP(AirBFYLD2!AG$4,'[1]INTERNAL PARAMETERS-1'!$B$5:$J$44,5,FALSE)*VLOOKUP(AirBFYLD2!AG$4,'[1]INTERNAL PARAMETERS-1'!$B$5:$J$44,7,FALSE)*AirBFYLD2!$F27 + AirBFYLD1!AG27*(1-VLOOKUP(AirBFYLD2!AG$4,'[1]INTERNAL PARAMETERS-1'!$B$5:$J$44,5,FALSE))*VLOOKUP(AirBFYLD2!AG$4,'[1]INTERNAL PARAMETERS-1'!$B$5:$J$44,9,FALSE)*AirBFYLD2!$F27</f>
        <v>0</v>
      </c>
      <c r="AH27" s="44">
        <f>AirBFYLD1!AH27*VLOOKUP(AirBFYLD2!AH$4,'[1]INTERNAL PARAMETERS-1'!$B$5:$J$44,5,FALSE)*VLOOKUP(AirBFYLD2!AH$4,'[1]INTERNAL PARAMETERS-1'!$B$5:$J$44,7,FALSE)*AirBFYLD2!$F27 + AirBFYLD1!AH27*(1-VLOOKUP(AirBFYLD2!AH$4,'[1]INTERNAL PARAMETERS-1'!$B$5:$J$44,5,FALSE))*VLOOKUP(AirBFYLD2!AH$4,'[1]INTERNAL PARAMETERS-1'!$B$5:$J$44,9,FALSE)*AirBFYLD2!$F27</f>
        <v>0</v>
      </c>
      <c r="AI27" s="44">
        <f>AirBFYLD1!AI27*VLOOKUP(AirBFYLD2!AI$4,'[1]INTERNAL PARAMETERS-1'!$B$5:$J$44,5,FALSE)*VLOOKUP(AirBFYLD2!AI$4,'[1]INTERNAL PARAMETERS-1'!$B$5:$J$44,7,FALSE)*AirBFYLD2!$F27 + AirBFYLD1!AI27*(1-VLOOKUP(AirBFYLD2!AI$4,'[1]INTERNAL PARAMETERS-1'!$B$5:$J$44,5,FALSE))*VLOOKUP(AirBFYLD2!AI$4,'[1]INTERNAL PARAMETERS-1'!$B$5:$J$44,9,FALSE)*AirBFYLD2!$F27</f>
        <v>6.3500466466191979E-4</v>
      </c>
      <c r="AJ27" s="44">
        <f>AirBFYLD1!AJ27*VLOOKUP(AirBFYLD2!AJ$4,'[1]INTERNAL PARAMETERS-1'!$B$5:$J$44,5,FALSE)*VLOOKUP(AirBFYLD2!AJ$4,'[1]INTERNAL PARAMETERS-1'!$B$5:$J$44,7,FALSE)*AirBFYLD2!$F27 + AirBFYLD1!AJ27*(1-VLOOKUP(AirBFYLD2!AJ$4,'[1]INTERNAL PARAMETERS-1'!$B$5:$J$44,5,FALSE))*VLOOKUP(AirBFYLD2!AJ$4,'[1]INTERNAL PARAMETERS-1'!$B$5:$J$44,9,FALSE)*AirBFYLD2!$F27</f>
        <v>2.4765181921814872E-2</v>
      </c>
      <c r="AK27" s="44">
        <f>AirBFYLD1!AK27*VLOOKUP(AirBFYLD2!AK$4,'[1]INTERNAL PARAMETERS-1'!$B$5:$J$44,5,FALSE)*VLOOKUP(AirBFYLD2!AK$4,'[1]INTERNAL PARAMETERS-1'!$B$5:$J$44,7,FALSE)*AirBFYLD2!$F27 + AirBFYLD1!AK27*(1-VLOOKUP(AirBFYLD2!AK$4,'[1]INTERNAL PARAMETERS-1'!$B$5:$J$44,5,FALSE))*VLOOKUP(AirBFYLD2!AK$4,'[1]INTERNAL PARAMETERS-1'!$B$5:$J$44,9,FALSE)*AirBFYLD2!$F27</f>
        <v>0</v>
      </c>
      <c r="AL27" s="44">
        <f>AirBFYLD1!AL27*VLOOKUP(AirBFYLD2!AL$4,'[1]INTERNAL PARAMETERS-1'!$B$5:$J$44,5,FALSE)*VLOOKUP(AirBFYLD2!AL$4,'[1]INTERNAL PARAMETERS-1'!$B$5:$J$44,7,FALSE)*AirBFYLD2!$F27 + AirBFYLD1!AL27*(1-VLOOKUP(AirBFYLD2!AL$4,'[1]INTERNAL PARAMETERS-1'!$B$5:$J$44,5,FALSE))*VLOOKUP(AirBFYLD2!AL$4,'[1]INTERNAL PARAMETERS-1'!$B$5:$J$44,9,FALSE)*AirBFYLD2!$F27</f>
        <v>0</v>
      </c>
      <c r="AM27" s="44">
        <f>AirBFYLD1!AM27*VLOOKUP(AirBFYLD2!AM$4,'[1]INTERNAL PARAMETERS-1'!$B$5:$J$44,5,FALSE)*VLOOKUP(AirBFYLD2!AM$4,'[1]INTERNAL PARAMETERS-1'!$B$5:$J$44,7,FALSE)*AirBFYLD2!$F27 + AirBFYLD1!AM27*(1-VLOOKUP(AirBFYLD2!AM$4,'[1]INTERNAL PARAMETERS-1'!$B$5:$J$44,5,FALSE))*VLOOKUP(AirBFYLD2!AM$4,'[1]INTERNAL PARAMETERS-1'!$B$5:$J$44,9,FALSE)*AirBFYLD2!$F27</f>
        <v>0</v>
      </c>
      <c r="AN27" s="44">
        <f>AirBFYLD1!AN27*VLOOKUP(AirBFYLD2!AN$4,'[1]INTERNAL PARAMETERS-1'!$B$5:$J$44,5,FALSE)*VLOOKUP(AirBFYLD2!AN$4,'[1]INTERNAL PARAMETERS-1'!$B$5:$J$44,7,FALSE)*AirBFYLD2!$F27 + AirBFYLD1!AN27*(1-VLOOKUP(AirBFYLD2!AN$4,'[1]INTERNAL PARAMETERS-1'!$B$5:$J$44,5,FALSE))*VLOOKUP(AirBFYLD2!AN$4,'[1]INTERNAL PARAMETERS-1'!$B$5:$J$44,9,FALSE)*AirBFYLD2!$F27</f>
        <v>0</v>
      </c>
      <c r="AO27" s="44">
        <f>AirBFYLD1!AO27*VLOOKUP(AirBFYLD2!AO$4,'[1]INTERNAL PARAMETERS-1'!$B$5:$J$44,5,FALSE)*VLOOKUP(AirBFYLD2!AO$4,'[1]INTERNAL PARAMETERS-1'!$B$5:$J$44,7,FALSE)*AirBFYLD2!$F27 + AirBFYLD1!AO27*(1-VLOOKUP(AirBFYLD2!AO$4,'[1]INTERNAL PARAMETERS-1'!$B$5:$J$44,5,FALSE))*VLOOKUP(AirBFYLD2!AO$4,'[1]INTERNAL PARAMETERS-1'!$B$5:$J$44,9,FALSE)*AirBFYLD2!$F27</f>
        <v>0</v>
      </c>
      <c r="AP27" s="44">
        <f>AirBFYLD1!AP27*VLOOKUP(AirBFYLD2!AP$4,'[1]INTERNAL PARAMETERS-1'!$B$5:$J$44,5,FALSE)*VLOOKUP(AirBFYLD2!AP$4,'[1]INTERNAL PARAMETERS-1'!$B$5:$J$44,7,FALSE)*AirBFYLD2!$F27 + AirBFYLD1!AP27*(1-VLOOKUP(AirBFYLD2!AP$4,'[1]INTERNAL PARAMETERS-1'!$B$5:$J$44,5,FALSE))*VLOOKUP(AirBFYLD2!AP$4,'[1]INTERNAL PARAMETERS-1'!$B$5:$J$44,9,FALSE)*AirBFYLD2!$F27</f>
        <v>0</v>
      </c>
      <c r="AQ27" s="44">
        <f>AirBFYLD1!AQ27*VLOOKUP(AirBFYLD2!AQ$4,'[1]INTERNAL PARAMETERS-1'!$B$5:$J$44,5,FALSE)*VLOOKUP(AirBFYLD2!AQ$4,'[1]INTERNAL PARAMETERS-1'!$B$5:$J$44,7,FALSE)*AirBFYLD2!$F27 + AirBFYLD1!AQ27*(1-VLOOKUP(AirBFYLD2!AQ$4,'[1]INTERNAL PARAMETERS-1'!$B$5:$J$44,5,FALSE))*VLOOKUP(AirBFYLD2!AQ$4,'[1]INTERNAL PARAMETERS-1'!$B$5:$J$44,9,FALSE)*AirBFYLD2!$F27</f>
        <v>0</v>
      </c>
      <c r="AR27" s="44">
        <f>AirBFYLD1!AR27*VLOOKUP(AirBFYLD2!AR$4,'[1]INTERNAL PARAMETERS-1'!$B$5:$J$44,5,FALSE)*VLOOKUP(AirBFYLD2!AR$4,'[1]INTERNAL PARAMETERS-1'!$B$5:$J$44,7,FALSE)*AirBFYLD2!$F27 + AirBFYLD1!AR27*(1-VLOOKUP(AirBFYLD2!AR$4,'[1]INTERNAL PARAMETERS-1'!$B$5:$J$44,5,FALSE))*VLOOKUP(AirBFYLD2!AR$4,'[1]INTERNAL PARAMETERS-1'!$B$5:$J$44,9,FALSE)*AirBFYLD2!$F27</f>
        <v>0</v>
      </c>
      <c r="AS27" s="44">
        <f>AirBFYLD1!AS27*VLOOKUP(AirBFYLD2!AS$4,'[1]INTERNAL PARAMETERS-1'!$B$5:$J$44,5,FALSE)*VLOOKUP(AirBFYLD2!AS$4,'[1]INTERNAL PARAMETERS-1'!$B$5:$J$44,7,FALSE)*AirBFYLD2!$F27 + AirBFYLD1!AS27*(1-VLOOKUP(AirBFYLD2!AS$4,'[1]INTERNAL PARAMETERS-1'!$B$5:$J$44,5,FALSE))*VLOOKUP(AirBFYLD2!AS$4,'[1]INTERNAL PARAMETERS-1'!$B$5:$J$44,9,FALSE)*AirBFYLD2!$F27</f>
        <v>0</v>
      </c>
      <c r="AT27" s="43">
        <f>AirBFYLD1!AT27*VLOOKUP(AirBFYLD2!AT$4,'[1]INTERNAL PARAMETERS-1'!$B$5:$J$44,5,FALSE)*VLOOKUP(AirBFYLD2!AT$4,'[1]INTERNAL PARAMETERS-1'!$B$5:$J$44,7,FALSE)*AirBFYLD2!$F27 + AirBFYLD1!AT27*(1-VLOOKUP(AirBFYLD2!AT$4,'[1]INTERNAL PARAMETERS-1'!$B$5:$J$44,5,FALSE))*VLOOKUP(AirBFYLD2!AT$4,'[1]INTERNAL PARAMETERS-1'!$B$5:$J$44,9,FALSE)*AirBFYLD2!$F27</f>
        <v>0</v>
      </c>
      <c r="AU27" s="45">
        <f>AirBFYLD1!AU27*VLOOKUP(AirBFYLD2!AU$4,'[1]INTERNAL PARAMETERS-1'!$B$5:$J$44,5,FALSE)*VLOOKUP(AirBFYLD2!AU$4,'[1]INTERNAL PARAMETERS-1'!$B$5:$J$44,6,FALSE)*VLOOKUP(AirBFYLD2!AU$4,'[1]INTERNAL PARAMETERS-1'!$B$5:$J$44,3,FALSE) + AirBFYLD1!AU27*(1-VLOOKUP(AirBFYLD2!AU$4,'[1]INTERNAL PARAMETERS-1'!$B$5:$J$44,5,FALSE))*VLOOKUP(AirBFYLD2!AU$4,'[1]INTERNAL PARAMETERS-1'!$B$5:$J$44,8,FALSE)*VLOOKUP(AirBFYLD2!AU$4,'[1]INTERNAL PARAMETERS-1'!$B$5:$J$44,3,FALSE)</f>
        <v>0</v>
      </c>
      <c r="AV27" s="44">
        <f>AirBFYLD1!AV27*VLOOKUP(AirBFYLD2!AV$4,'[1]INTERNAL PARAMETERS-1'!$B$5:$J$44,5,FALSE)*VLOOKUP(AirBFYLD2!AV$4,'[1]INTERNAL PARAMETERS-1'!$B$5:$J$44,6,FALSE)*VLOOKUP(AirBFYLD2!AV$4,'[1]INTERNAL PARAMETERS-1'!$B$5:$J$44,3,FALSE) + AirBFYLD1!AV27*(1-VLOOKUP(AirBFYLD2!AV$4,'[1]INTERNAL PARAMETERS-1'!$B$5:$J$44,5,FALSE))*VLOOKUP(AirBFYLD2!AV$4,'[1]INTERNAL PARAMETERS-1'!$B$5:$J$44,8,FALSE)*VLOOKUP(AirBFYLD2!AV$4,'[1]INTERNAL PARAMETERS-1'!$B$5:$J$44,3,FALSE)</f>
        <v>0</v>
      </c>
      <c r="AW27" s="44">
        <f>AirBFYLD1!AW27*VLOOKUP(AirBFYLD2!AW$4,'[1]INTERNAL PARAMETERS-1'!$B$5:$J$44,5,FALSE)*VLOOKUP(AirBFYLD2!AW$4,'[1]INTERNAL PARAMETERS-1'!$B$5:$J$44,6,FALSE)*VLOOKUP(AirBFYLD2!AW$4,'[1]INTERNAL PARAMETERS-1'!$B$5:$J$44,3,FALSE) + AirBFYLD1!AW27*(1-VLOOKUP(AirBFYLD2!AW$4,'[1]INTERNAL PARAMETERS-1'!$B$5:$J$44,5,FALSE))*VLOOKUP(AirBFYLD2!AW$4,'[1]INTERNAL PARAMETERS-1'!$B$5:$J$44,8,FALSE)*VLOOKUP(AirBFYLD2!AW$4,'[1]INTERNAL PARAMETERS-1'!$B$5:$J$44,3,FALSE)</f>
        <v>3.9550196642094977E-2</v>
      </c>
      <c r="AX27" s="44">
        <f>AirBFYLD1!AX27*VLOOKUP(AirBFYLD2!AX$4,'[1]INTERNAL PARAMETERS-1'!$B$5:$J$44,5,FALSE)*VLOOKUP(AirBFYLD2!AX$4,'[1]INTERNAL PARAMETERS-1'!$B$5:$J$44,6,FALSE)*VLOOKUP(AirBFYLD2!AX$4,'[1]INTERNAL PARAMETERS-1'!$B$5:$J$44,3,FALSE) + AirBFYLD1!AX27*(1-VLOOKUP(AirBFYLD2!AX$4,'[1]INTERNAL PARAMETERS-1'!$B$5:$J$44,5,FALSE))*VLOOKUP(AirBFYLD2!AX$4,'[1]INTERNAL PARAMETERS-1'!$B$5:$J$44,8,FALSE)*VLOOKUP(AirBFYLD2!AX$4,'[1]INTERNAL PARAMETERS-1'!$B$5:$J$44,3,FALSE)</f>
        <v>0</v>
      </c>
      <c r="AY27" s="44">
        <f>AirBFYLD1!AY27*VLOOKUP(AirBFYLD2!AY$4,'[1]INTERNAL PARAMETERS-1'!$B$5:$J$44,5,FALSE)*VLOOKUP(AirBFYLD2!AY$4,'[1]INTERNAL PARAMETERS-1'!$B$5:$J$44,6,FALSE)*VLOOKUP(AirBFYLD2!AY$4,'[1]INTERNAL PARAMETERS-1'!$B$5:$J$44,3,FALSE) + AirBFYLD1!AY27*(1-VLOOKUP(AirBFYLD2!AY$4,'[1]INTERNAL PARAMETERS-1'!$B$5:$J$44,5,FALSE))*VLOOKUP(AirBFYLD2!AY$4,'[1]INTERNAL PARAMETERS-1'!$B$5:$J$44,8,FALSE)*VLOOKUP(AirBFYLD2!AY$4,'[1]INTERNAL PARAMETERS-1'!$B$5:$J$44,3,FALSE)</f>
        <v>0</v>
      </c>
      <c r="AZ27" s="44">
        <f>AirBFYLD1!AZ27*VLOOKUP(AirBFYLD2!AZ$4,'[1]INTERNAL PARAMETERS-1'!$B$5:$J$44,5,FALSE)*VLOOKUP(AirBFYLD2!AZ$4,'[1]INTERNAL PARAMETERS-1'!$B$5:$J$44,6,FALSE)*VLOOKUP(AirBFYLD2!AZ$4,'[1]INTERNAL PARAMETERS-1'!$B$5:$J$44,3,FALSE) + AirBFYLD1!AZ27*(1-VLOOKUP(AirBFYLD2!AZ$4,'[1]INTERNAL PARAMETERS-1'!$B$5:$J$44,5,FALSE))*VLOOKUP(AirBFYLD2!AZ$4,'[1]INTERNAL PARAMETERS-1'!$B$5:$J$44,8,FALSE)*VLOOKUP(AirBFYLD2!AZ$4,'[1]INTERNAL PARAMETERS-1'!$B$5:$J$44,3,FALSE)</f>
        <v>0</v>
      </c>
      <c r="BA27" s="44">
        <f>AirBFYLD1!BA27*VLOOKUP(AirBFYLD2!BA$4,'[1]INTERNAL PARAMETERS-1'!$B$5:$J$44,5,FALSE)*VLOOKUP(AirBFYLD2!BA$4,'[1]INTERNAL PARAMETERS-1'!$B$5:$J$44,6,FALSE)*VLOOKUP(AirBFYLD2!BA$4,'[1]INTERNAL PARAMETERS-1'!$B$5:$J$44,3,FALSE) + AirBFYLD1!BA27*(1-VLOOKUP(AirBFYLD2!BA$4,'[1]INTERNAL PARAMETERS-1'!$B$5:$J$44,5,FALSE))*VLOOKUP(AirBFYLD2!BA$4,'[1]INTERNAL PARAMETERS-1'!$B$5:$J$44,8,FALSE)*VLOOKUP(AirBFYLD2!BA$4,'[1]INTERNAL PARAMETERS-1'!$B$5:$J$44,3,FALSE)</f>
        <v>3.4024790378548555E-3</v>
      </c>
      <c r="BB27" s="44">
        <f>AirBFYLD1!BB27*VLOOKUP(AirBFYLD2!BB$4,'[1]INTERNAL PARAMETERS-1'!$B$5:$J$44,5,FALSE)*VLOOKUP(AirBFYLD2!BB$4,'[1]INTERNAL PARAMETERS-1'!$B$5:$J$44,6,FALSE)*VLOOKUP(AirBFYLD2!BB$4,'[1]INTERNAL PARAMETERS-1'!$B$5:$J$44,3,FALSE) + AirBFYLD1!BB27*(1-VLOOKUP(AirBFYLD2!BB$4,'[1]INTERNAL PARAMETERS-1'!$B$5:$J$44,5,FALSE))*VLOOKUP(AirBFYLD2!BB$4,'[1]INTERNAL PARAMETERS-1'!$B$5:$J$44,8,FALSE)*VLOOKUP(AirBFYLD2!BB$4,'[1]INTERNAL PARAMETERS-1'!$B$5:$J$44,3,FALSE)</f>
        <v>7.9633799655611966E-3</v>
      </c>
      <c r="BC27" s="44">
        <f>AirBFYLD1!BC27*VLOOKUP(AirBFYLD2!BC$4,'[1]INTERNAL PARAMETERS-1'!$B$5:$J$44,5,FALSE)*VLOOKUP(AirBFYLD2!BC$4,'[1]INTERNAL PARAMETERS-1'!$B$5:$J$44,6,FALSE)*VLOOKUP(AirBFYLD2!BC$4,'[1]INTERNAL PARAMETERS-1'!$B$5:$J$44,3,FALSE) + AirBFYLD1!BC27*(1-VLOOKUP(AirBFYLD2!BC$4,'[1]INTERNAL PARAMETERS-1'!$B$5:$J$44,5,FALSE))*VLOOKUP(AirBFYLD2!BC$4,'[1]INTERNAL PARAMETERS-1'!$B$5:$J$44,8,FALSE)*VLOOKUP(AirBFYLD2!BC$4,'[1]INTERNAL PARAMETERS-1'!$B$5:$J$44,3,FALSE)</f>
        <v>6.2273034158161454E-3</v>
      </c>
      <c r="BD27" s="44">
        <f>AirBFYLD1!BD27*VLOOKUP(AirBFYLD2!BD$4,'[1]INTERNAL PARAMETERS-1'!$B$5:$J$44,5,FALSE)*VLOOKUP(AirBFYLD2!BD$4,'[1]INTERNAL PARAMETERS-1'!$B$5:$J$44,6,FALSE)*VLOOKUP(AirBFYLD2!BD$4,'[1]INTERNAL PARAMETERS-1'!$B$5:$J$44,3,FALSE) + AirBFYLD1!BD27*(1-VLOOKUP(AirBFYLD2!BD$4,'[1]INTERNAL PARAMETERS-1'!$B$5:$J$44,5,FALSE))*VLOOKUP(AirBFYLD2!BD$4,'[1]INTERNAL PARAMETERS-1'!$B$5:$J$44,8,FALSE)*VLOOKUP(AirBFYLD2!BD$4,'[1]INTERNAL PARAMETERS-1'!$B$5:$J$44,3,FALSE)</f>
        <v>6.912303035869643E-3</v>
      </c>
      <c r="BE27" s="44">
        <f>AirBFYLD1!BE27*VLOOKUP(AirBFYLD2!BE$4,'[1]INTERNAL PARAMETERS-1'!$B$5:$J$44,5,FALSE)*VLOOKUP(AirBFYLD2!BE$4,'[1]INTERNAL PARAMETERS-1'!$B$5:$J$44,6,FALSE)*VLOOKUP(AirBFYLD2!BE$4,'[1]INTERNAL PARAMETERS-1'!$B$5:$J$44,3,FALSE) + AirBFYLD1!BE27*(1-VLOOKUP(AirBFYLD2!BE$4,'[1]INTERNAL PARAMETERS-1'!$B$5:$J$44,5,FALSE))*VLOOKUP(AirBFYLD2!BE$4,'[1]INTERNAL PARAMETERS-1'!$B$5:$J$44,8,FALSE)*VLOOKUP(AirBFYLD2!BE$4,'[1]INTERNAL PARAMETERS-1'!$B$5:$J$44,3,FALSE)</f>
        <v>2.0471108197536437E-2</v>
      </c>
      <c r="BF27" s="44">
        <f>AirBFYLD1!BF27*VLOOKUP(AirBFYLD2!BF$4,'[1]INTERNAL PARAMETERS-1'!$B$5:$J$44,5,FALSE)*VLOOKUP(AirBFYLD2!BF$4,'[1]INTERNAL PARAMETERS-1'!$B$5:$J$44,6,FALSE)*VLOOKUP(AirBFYLD2!BF$4,'[1]INTERNAL PARAMETERS-1'!$B$5:$J$44,3,FALSE) + AirBFYLD1!BF27*(1-VLOOKUP(AirBFYLD2!BF$4,'[1]INTERNAL PARAMETERS-1'!$B$5:$J$44,5,FALSE))*VLOOKUP(AirBFYLD2!BF$4,'[1]INTERNAL PARAMETERS-1'!$B$5:$J$44,8,FALSE)*VLOOKUP(AirBFYLD2!BF$4,'[1]INTERNAL PARAMETERS-1'!$B$5:$J$44,3,FALSE)</f>
        <v>0</v>
      </c>
      <c r="BG27" s="44">
        <f>AirBFYLD1!BG27*VLOOKUP(AirBFYLD2!BG$4,'[1]INTERNAL PARAMETERS-1'!$B$5:$J$44,5,FALSE)*VLOOKUP(AirBFYLD2!BG$4,'[1]INTERNAL PARAMETERS-1'!$B$5:$J$44,6,FALSE)*VLOOKUP(AirBFYLD2!BG$4,'[1]INTERNAL PARAMETERS-1'!$B$5:$J$44,3,FALSE) + AirBFYLD1!BG27*(1-VLOOKUP(AirBFYLD2!BG$4,'[1]INTERNAL PARAMETERS-1'!$B$5:$J$44,5,FALSE))*VLOOKUP(AirBFYLD2!BG$4,'[1]INTERNAL PARAMETERS-1'!$B$5:$J$44,8,FALSE)*VLOOKUP(AirBFYLD2!BG$4,'[1]INTERNAL PARAMETERS-1'!$B$5:$J$44,3,FALSE)</f>
        <v>8.7725953268931647E-3</v>
      </c>
      <c r="BH27" s="44">
        <f>AirBFYLD1!BH27*VLOOKUP(AirBFYLD2!BH$4,'[1]INTERNAL PARAMETERS-1'!$B$5:$J$44,5,FALSE)*VLOOKUP(AirBFYLD2!BH$4,'[1]INTERNAL PARAMETERS-1'!$B$5:$J$44,6,FALSE)*VLOOKUP(AirBFYLD2!BH$4,'[1]INTERNAL PARAMETERS-1'!$B$5:$J$44,3,FALSE) + AirBFYLD1!BH27*(1-VLOOKUP(AirBFYLD2!BH$4,'[1]INTERNAL PARAMETERS-1'!$B$5:$J$44,5,FALSE))*VLOOKUP(AirBFYLD2!BH$4,'[1]INTERNAL PARAMETERS-1'!$B$5:$J$44,8,FALSE)*VLOOKUP(AirBFYLD2!BH$4,'[1]INTERNAL PARAMETERS-1'!$B$5:$J$44,3,FALSE)</f>
        <v>3.333662971762045E-5</v>
      </c>
      <c r="BI27" s="44">
        <f>AirBFYLD1!BI27*VLOOKUP(AirBFYLD2!BI$4,'[1]INTERNAL PARAMETERS-1'!$B$5:$J$44,5,FALSE)*VLOOKUP(AirBFYLD2!BI$4,'[1]INTERNAL PARAMETERS-1'!$B$5:$J$44,6,FALSE)*VLOOKUP(AirBFYLD2!BI$4,'[1]INTERNAL PARAMETERS-1'!$B$5:$J$44,3,FALSE) + AirBFYLD1!BI27*(1-VLOOKUP(AirBFYLD2!BI$4,'[1]INTERNAL PARAMETERS-1'!$B$5:$J$44,5,FALSE))*VLOOKUP(AirBFYLD2!BI$4,'[1]INTERNAL PARAMETERS-1'!$B$5:$J$44,8,FALSE)*VLOOKUP(AirBFYLD2!BI$4,'[1]INTERNAL PARAMETERS-1'!$B$5:$J$44,3,FALSE)</f>
        <v>0</v>
      </c>
      <c r="BJ27" s="44">
        <f>AirBFYLD1!BJ27*VLOOKUP(AirBFYLD2!BJ$4,'[1]INTERNAL PARAMETERS-1'!$B$5:$J$44,5,FALSE)*VLOOKUP(AirBFYLD2!BJ$4,'[1]INTERNAL PARAMETERS-1'!$B$5:$J$44,6,FALSE)*VLOOKUP(AirBFYLD2!BJ$4,'[1]INTERNAL PARAMETERS-1'!$B$5:$J$44,3,FALSE) + AirBFYLD1!BJ27*(1-VLOOKUP(AirBFYLD2!BJ$4,'[1]INTERNAL PARAMETERS-1'!$B$5:$J$44,5,FALSE))*VLOOKUP(AirBFYLD2!BJ$4,'[1]INTERNAL PARAMETERS-1'!$B$5:$J$44,8,FALSE)*VLOOKUP(AirBFYLD2!BJ$4,'[1]INTERNAL PARAMETERS-1'!$B$5:$J$44,3,FALSE)</f>
        <v>1.8194571145240528E-3</v>
      </c>
      <c r="BK27" s="44">
        <f>AirBFYLD1!BK27*VLOOKUP(AirBFYLD2!BK$4,'[1]INTERNAL PARAMETERS-1'!$B$5:$J$44,5,FALSE)*VLOOKUP(AirBFYLD2!BK$4,'[1]INTERNAL PARAMETERS-1'!$B$5:$J$44,6,FALSE)*VLOOKUP(AirBFYLD2!BK$4,'[1]INTERNAL PARAMETERS-1'!$B$5:$J$44,3,FALSE) + AirBFYLD1!BK27*(1-VLOOKUP(AirBFYLD2!BK$4,'[1]INTERNAL PARAMETERS-1'!$B$5:$J$44,5,FALSE))*VLOOKUP(AirBFYLD2!BK$4,'[1]INTERNAL PARAMETERS-1'!$B$5:$J$44,8,FALSE)*VLOOKUP(AirBFYLD2!BK$4,'[1]INTERNAL PARAMETERS-1'!$B$5:$J$44,3,FALSE)</f>
        <v>2.493747708214757E-3</v>
      </c>
      <c r="BL27" s="44">
        <f>AirBFYLD1!BL27*VLOOKUP(AirBFYLD2!BL$4,'[1]INTERNAL PARAMETERS-1'!$B$5:$J$44,5,FALSE)*VLOOKUP(AirBFYLD2!BL$4,'[1]INTERNAL PARAMETERS-1'!$B$5:$J$44,6,FALSE)*VLOOKUP(AirBFYLD2!BL$4,'[1]INTERNAL PARAMETERS-1'!$B$5:$J$44,3,FALSE) + AirBFYLD1!BL27*(1-VLOOKUP(AirBFYLD2!BL$4,'[1]INTERNAL PARAMETERS-1'!$B$5:$J$44,5,FALSE))*VLOOKUP(AirBFYLD2!BL$4,'[1]INTERNAL PARAMETERS-1'!$B$5:$J$44,8,FALSE)*VLOOKUP(AirBFYLD2!BL$4,'[1]INTERNAL PARAMETERS-1'!$B$5:$J$44,3,FALSE)</f>
        <v>9.4303299967463741E-3</v>
      </c>
      <c r="BM27" s="44">
        <f>AirBFYLD1!BM27*VLOOKUP(AirBFYLD2!BM$4,'[1]INTERNAL PARAMETERS-1'!$B$5:$J$44,5,FALSE)*VLOOKUP(AirBFYLD2!BM$4,'[1]INTERNAL PARAMETERS-1'!$B$5:$J$44,6,FALSE)*VLOOKUP(AirBFYLD2!BM$4,'[1]INTERNAL PARAMETERS-1'!$B$5:$J$44,3,FALSE) + AirBFYLD1!BM27*(1-VLOOKUP(AirBFYLD2!BM$4,'[1]INTERNAL PARAMETERS-1'!$B$5:$J$44,5,FALSE))*VLOOKUP(AirBFYLD2!BM$4,'[1]INTERNAL PARAMETERS-1'!$B$5:$J$44,8,FALSE)*VLOOKUP(AirBFYLD2!BM$4,'[1]INTERNAL PARAMETERS-1'!$B$5:$J$44,3,FALSE)</f>
        <v>1.8369348600505088E-3</v>
      </c>
      <c r="BN27" s="44">
        <f>AirBFYLD1!BN27*VLOOKUP(AirBFYLD2!BN$4,'[1]INTERNAL PARAMETERS-1'!$B$5:$J$44,5,FALSE)*VLOOKUP(AirBFYLD2!BN$4,'[1]INTERNAL PARAMETERS-1'!$B$5:$J$44,6,FALSE)*VLOOKUP(AirBFYLD2!BN$4,'[1]INTERNAL PARAMETERS-1'!$B$5:$J$44,3,FALSE) + AirBFYLD1!BN27*(1-VLOOKUP(AirBFYLD2!BN$4,'[1]INTERNAL PARAMETERS-1'!$B$5:$J$44,5,FALSE))*VLOOKUP(AirBFYLD2!BN$4,'[1]INTERNAL PARAMETERS-1'!$B$5:$J$44,8,FALSE)*VLOOKUP(AirBFYLD2!BN$4,'[1]INTERNAL PARAMETERS-1'!$B$5:$J$44,3,FALSE)</f>
        <v>2.0780016982385732E-3</v>
      </c>
      <c r="BO27" s="44">
        <f>AirBFYLD1!BO27*VLOOKUP(AirBFYLD2!BO$4,'[1]INTERNAL PARAMETERS-1'!$B$5:$J$44,5,FALSE)*VLOOKUP(AirBFYLD2!BO$4,'[1]INTERNAL PARAMETERS-1'!$B$5:$J$44,6,FALSE)*VLOOKUP(AirBFYLD2!BO$4,'[1]INTERNAL PARAMETERS-1'!$B$5:$J$44,3,FALSE) + AirBFYLD1!BO27*(1-VLOOKUP(AirBFYLD2!BO$4,'[1]INTERNAL PARAMETERS-1'!$B$5:$J$44,5,FALSE))*VLOOKUP(AirBFYLD2!BO$4,'[1]INTERNAL PARAMETERS-1'!$B$5:$J$44,8,FALSE)*VLOOKUP(AirBFYLD2!BO$4,'[1]INTERNAL PARAMETERS-1'!$B$5:$J$44,3,FALSE)</f>
        <v>1.5499073817659664E-3</v>
      </c>
      <c r="BP27" s="44">
        <f>AirBFYLD1!BP27*VLOOKUP(AirBFYLD2!BP$4,'[1]INTERNAL PARAMETERS-1'!$B$5:$J$44,5,FALSE)*VLOOKUP(AirBFYLD2!BP$4,'[1]INTERNAL PARAMETERS-1'!$B$5:$J$44,6,FALSE)*VLOOKUP(AirBFYLD2!BP$4,'[1]INTERNAL PARAMETERS-1'!$B$5:$J$44,3,FALSE) + AirBFYLD1!BP27*(1-VLOOKUP(AirBFYLD2!BP$4,'[1]INTERNAL PARAMETERS-1'!$B$5:$J$44,5,FALSE))*VLOOKUP(AirBFYLD2!BP$4,'[1]INTERNAL PARAMETERS-1'!$B$5:$J$44,8,FALSE)*VLOOKUP(AirBFYLD2!BP$4,'[1]INTERNAL PARAMETERS-1'!$B$5:$J$44,3,FALSE)</f>
        <v>1.2077368090731827E-4</v>
      </c>
      <c r="BQ27" s="44">
        <f>AirBFYLD1!BQ27*VLOOKUP(AirBFYLD2!BQ$4,'[1]INTERNAL PARAMETERS-1'!$B$5:$J$44,5,FALSE)*VLOOKUP(AirBFYLD2!BQ$4,'[1]INTERNAL PARAMETERS-1'!$B$5:$J$44,6,FALSE)*VLOOKUP(AirBFYLD2!BQ$4,'[1]INTERNAL PARAMETERS-1'!$B$5:$J$44,3,FALSE) + AirBFYLD1!BQ27*(1-VLOOKUP(AirBFYLD2!BQ$4,'[1]INTERNAL PARAMETERS-1'!$B$5:$J$44,5,FALSE))*VLOOKUP(AirBFYLD2!BQ$4,'[1]INTERNAL PARAMETERS-1'!$B$5:$J$44,8,FALSE)*VLOOKUP(AirBFYLD2!BQ$4,'[1]INTERNAL PARAMETERS-1'!$B$5:$J$44,3,FALSE)</f>
        <v>7.2488571749232417E-3</v>
      </c>
      <c r="BR27" s="44">
        <f>AirBFYLD1!BR27*VLOOKUP(AirBFYLD2!BR$4,'[1]INTERNAL PARAMETERS-1'!$B$5:$J$44,5,FALSE)*VLOOKUP(AirBFYLD2!BR$4,'[1]INTERNAL PARAMETERS-1'!$B$5:$J$44,6,FALSE)*VLOOKUP(AirBFYLD2!BR$4,'[1]INTERNAL PARAMETERS-1'!$B$5:$J$44,3,FALSE) + AirBFYLD1!BR27*(1-VLOOKUP(AirBFYLD2!BR$4,'[1]INTERNAL PARAMETERS-1'!$B$5:$J$44,5,FALSE))*VLOOKUP(AirBFYLD2!BR$4,'[1]INTERNAL PARAMETERS-1'!$B$5:$J$44,8,FALSE)*VLOOKUP(AirBFYLD2!BR$4,'[1]INTERNAL PARAMETERS-1'!$B$5:$J$44,3,FALSE)</f>
        <v>3.0381966742416188E-4</v>
      </c>
      <c r="BS27" s="44">
        <f>AirBFYLD1!BS27*VLOOKUP(AirBFYLD2!BS$4,'[1]INTERNAL PARAMETERS-1'!$B$5:$J$44,5,FALSE)*VLOOKUP(AirBFYLD2!BS$4,'[1]INTERNAL PARAMETERS-1'!$B$5:$J$44,6,FALSE)*VLOOKUP(AirBFYLD2!BS$4,'[1]INTERNAL PARAMETERS-1'!$B$5:$J$44,3,FALSE) + AirBFYLD1!BS27*(1-VLOOKUP(AirBFYLD2!BS$4,'[1]INTERNAL PARAMETERS-1'!$B$5:$J$44,5,FALSE))*VLOOKUP(AirBFYLD2!BS$4,'[1]INTERNAL PARAMETERS-1'!$B$5:$J$44,8,FALSE)*VLOOKUP(AirBFYLD2!BS$4,'[1]INTERNAL PARAMETERS-1'!$B$5:$J$44,3,FALSE)</f>
        <v>3.0132315220953231E-5</v>
      </c>
      <c r="BT27" s="44">
        <f>AirBFYLD1!BT27*VLOOKUP(AirBFYLD2!BT$4,'[1]INTERNAL PARAMETERS-1'!$B$5:$J$44,5,FALSE)*VLOOKUP(AirBFYLD2!BT$4,'[1]INTERNAL PARAMETERS-1'!$B$5:$J$44,6,FALSE)*VLOOKUP(AirBFYLD2!BT$4,'[1]INTERNAL PARAMETERS-1'!$B$5:$J$44,3,FALSE) + AirBFYLD1!BT27*(1-VLOOKUP(AirBFYLD2!BT$4,'[1]INTERNAL PARAMETERS-1'!$B$5:$J$44,5,FALSE))*VLOOKUP(AirBFYLD2!BT$4,'[1]INTERNAL PARAMETERS-1'!$B$5:$J$44,8,FALSE)*VLOOKUP(AirBFYLD2!BT$4,'[1]INTERNAL PARAMETERS-1'!$B$5:$J$44,3,FALSE)</f>
        <v>0</v>
      </c>
      <c r="BU27" s="44">
        <f>AirBFYLD1!BU27*VLOOKUP(AirBFYLD2!BU$4,'[1]INTERNAL PARAMETERS-1'!$B$5:$J$44,5,FALSE)*VLOOKUP(AirBFYLD2!BU$4,'[1]INTERNAL PARAMETERS-1'!$B$5:$J$44,6,FALSE)*VLOOKUP(AirBFYLD2!BU$4,'[1]INTERNAL PARAMETERS-1'!$B$5:$J$44,3,FALSE) + AirBFYLD1!BU27*(1-VLOOKUP(AirBFYLD2!BU$4,'[1]INTERNAL PARAMETERS-1'!$B$5:$J$44,5,FALSE))*VLOOKUP(AirBFYLD2!BU$4,'[1]INTERNAL PARAMETERS-1'!$B$5:$J$44,8,FALSE)*VLOOKUP(AirBFYLD2!BU$4,'[1]INTERNAL PARAMETERS-1'!$B$5:$J$44,3,FALSE)</f>
        <v>0</v>
      </c>
      <c r="BV27" s="44">
        <f>AirBFYLD1!BV27*VLOOKUP(AirBFYLD2!BV$4,'[1]INTERNAL PARAMETERS-1'!$B$5:$J$44,5,FALSE)*VLOOKUP(AirBFYLD2!BV$4,'[1]INTERNAL PARAMETERS-1'!$B$5:$J$44,6,FALSE)*VLOOKUP(AirBFYLD2!BV$4,'[1]INTERNAL PARAMETERS-1'!$B$5:$J$44,3,FALSE) + AirBFYLD1!BV27*(1-VLOOKUP(AirBFYLD2!BV$4,'[1]INTERNAL PARAMETERS-1'!$B$5:$J$44,5,FALSE))*VLOOKUP(AirBFYLD2!BV$4,'[1]INTERNAL PARAMETERS-1'!$B$5:$J$44,8,FALSE)*VLOOKUP(AirBFYLD2!BV$4,'[1]INTERNAL PARAMETERS-1'!$B$5:$J$44,3,FALSE)</f>
        <v>0</v>
      </c>
      <c r="BW27" s="44">
        <f>AirBFYLD1!BW27*VLOOKUP(AirBFYLD2!BW$4,'[1]INTERNAL PARAMETERS-1'!$B$5:$J$44,5,FALSE)*VLOOKUP(AirBFYLD2!BW$4,'[1]INTERNAL PARAMETERS-1'!$B$5:$J$44,6,FALSE)*VLOOKUP(AirBFYLD2!BW$4,'[1]INTERNAL PARAMETERS-1'!$B$5:$J$44,3,FALSE) + AirBFYLD1!BW27*(1-VLOOKUP(AirBFYLD2!BW$4,'[1]INTERNAL PARAMETERS-1'!$B$5:$J$44,5,FALSE))*VLOOKUP(AirBFYLD2!BW$4,'[1]INTERNAL PARAMETERS-1'!$B$5:$J$44,8,FALSE)*VLOOKUP(AirBFYLD2!BW$4,'[1]INTERNAL PARAMETERS-1'!$B$5:$J$44,3,FALSE)</f>
        <v>0</v>
      </c>
      <c r="BX27" s="44">
        <f>AirBFYLD1!BX27*VLOOKUP(AirBFYLD2!BX$4,'[1]INTERNAL PARAMETERS-1'!$B$5:$J$44,5,FALSE)*VLOOKUP(AirBFYLD2!BX$4,'[1]INTERNAL PARAMETERS-1'!$B$5:$J$44,6,FALSE)*VLOOKUP(AirBFYLD2!BX$4,'[1]INTERNAL PARAMETERS-1'!$B$5:$J$44,3,FALSE) + AirBFYLD1!BX27*(1-VLOOKUP(AirBFYLD2!BX$4,'[1]INTERNAL PARAMETERS-1'!$B$5:$J$44,5,FALSE))*VLOOKUP(AirBFYLD2!BX$4,'[1]INTERNAL PARAMETERS-1'!$B$5:$J$44,8,FALSE)*VLOOKUP(AirBFYLD2!BX$4,'[1]INTERNAL PARAMETERS-1'!$B$5:$J$44,3,FALSE)</f>
        <v>0</v>
      </c>
      <c r="BY27" s="44">
        <f>AirBFYLD1!BY27*VLOOKUP(AirBFYLD2!BY$4,'[1]INTERNAL PARAMETERS-1'!$B$5:$J$44,5,FALSE)*VLOOKUP(AirBFYLD2!BY$4,'[1]INTERNAL PARAMETERS-1'!$B$5:$J$44,6,FALSE)*VLOOKUP(AirBFYLD2!BY$4,'[1]INTERNAL PARAMETERS-1'!$B$5:$J$44,3,FALSE) + AirBFYLD1!BY27*(1-VLOOKUP(AirBFYLD2!BY$4,'[1]INTERNAL PARAMETERS-1'!$B$5:$J$44,5,FALSE))*VLOOKUP(AirBFYLD2!BY$4,'[1]INTERNAL PARAMETERS-1'!$B$5:$J$44,8,FALSE)*VLOOKUP(AirBFYLD2!BY$4,'[1]INTERNAL PARAMETERS-1'!$B$5:$J$44,3,FALSE)</f>
        <v>0</v>
      </c>
      <c r="BZ27" s="44">
        <f>AirBFYLD1!BZ27*VLOOKUP(AirBFYLD2!BZ$4,'[1]INTERNAL PARAMETERS-1'!$B$5:$J$44,5,FALSE)*VLOOKUP(AirBFYLD2!BZ$4,'[1]INTERNAL PARAMETERS-1'!$B$5:$J$44,6,FALSE)*VLOOKUP(AirBFYLD2!BZ$4,'[1]INTERNAL PARAMETERS-1'!$B$5:$J$44,3,FALSE) + AirBFYLD1!BZ27*(1-VLOOKUP(AirBFYLD2!BZ$4,'[1]INTERNAL PARAMETERS-1'!$B$5:$J$44,5,FALSE))*VLOOKUP(AirBFYLD2!BZ$4,'[1]INTERNAL PARAMETERS-1'!$B$5:$J$44,8,FALSE)*VLOOKUP(AirBFYLD2!BZ$4,'[1]INTERNAL PARAMETERS-1'!$B$5:$J$44,3,FALSE)</f>
        <v>3.072998841757991E-5</v>
      </c>
      <c r="CA27" s="44">
        <f>AirBFYLD1!CA27*VLOOKUP(AirBFYLD2!CA$4,'[1]INTERNAL PARAMETERS-1'!$B$5:$J$44,5,FALSE)*VLOOKUP(AirBFYLD2!CA$4,'[1]INTERNAL PARAMETERS-1'!$B$5:$J$44,6,FALSE)*VLOOKUP(AirBFYLD2!CA$4,'[1]INTERNAL PARAMETERS-1'!$B$5:$J$44,3,FALSE) + AirBFYLD1!CA27*(1-VLOOKUP(AirBFYLD2!CA$4,'[1]INTERNAL PARAMETERS-1'!$B$5:$J$44,5,FALSE))*VLOOKUP(AirBFYLD2!CA$4,'[1]INTERNAL PARAMETERS-1'!$B$5:$J$44,8,FALSE)*VLOOKUP(AirBFYLD2!CA$4,'[1]INTERNAL PARAMETERS-1'!$B$5:$J$44,3,FALSE)</f>
        <v>0</v>
      </c>
      <c r="CB27" s="44">
        <f>AirBFYLD1!CB27*VLOOKUP(AirBFYLD2!CB$4,'[1]INTERNAL PARAMETERS-1'!$B$5:$J$44,5,FALSE)*VLOOKUP(AirBFYLD2!CB$4,'[1]INTERNAL PARAMETERS-1'!$B$5:$J$44,6,FALSE)*VLOOKUP(AirBFYLD2!CB$4,'[1]INTERNAL PARAMETERS-1'!$B$5:$J$44,3,FALSE) + AirBFYLD1!CB27*(1-VLOOKUP(AirBFYLD2!CB$4,'[1]INTERNAL PARAMETERS-1'!$B$5:$J$44,5,FALSE))*VLOOKUP(AirBFYLD2!CB$4,'[1]INTERNAL PARAMETERS-1'!$B$5:$J$44,8,FALSE)*VLOOKUP(AirBFYLD2!CB$4,'[1]INTERNAL PARAMETERS-1'!$B$5:$J$44,3,FALSE)</f>
        <v>0</v>
      </c>
      <c r="CC27" s="44">
        <f>AirBFYLD1!CC27*VLOOKUP(AirBFYLD2!CC$4,'[1]INTERNAL PARAMETERS-1'!$B$5:$J$44,5,FALSE)*VLOOKUP(AirBFYLD2!CC$4,'[1]INTERNAL PARAMETERS-1'!$B$5:$J$44,6,FALSE)*VLOOKUP(AirBFYLD2!CC$4,'[1]INTERNAL PARAMETERS-1'!$B$5:$J$44,3,FALSE) + AirBFYLD1!CC27*(1-VLOOKUP(AirBFYLD2!CC$4,'[1]INTERNAL PARAMETERS-1'!$B$5:$J$44,5,FALSE))*VLOOKUP(AirBFYLD2!CC$4,'[1]INTERNAL PARAMETERS-1'!$B$5:$J$44,8,FALSE)*VLOOKUP(AirBFYLD2!CC$4,'[1]INTERNAL PARAMETERS-1'!$B$5:$J$44,3,FALSE)</f>
        <v>6.6459447647495239E-5</v>
      </c>
      <c r="CD27" s="44">
        <f>AirBFYLD1!CD27*VLOOKUP(AirBFYLD2!CD$4,'[1]INTERNAL PARAMETERS-1'!$B$5:$J$44,5,FALSE)*VLOOKUP(AirBFYLD2!CD$4,'[1]INTERNAL PARAMETERS-1'!$B$5:$J$44,6,FALSE)*VLOOKUP(AirBFYLD2!CD$4,'[1]INTERNAL PARAMETERS-1'!$B$5:$J$44,3,FALSE) + AirBFYLD1!CD27*(1-VLOOKUP(AirBFYLD2!CD$4,'[1]INTERNAL PARAMETERS-1'!$B$5:$J$44,5,FALSE))*VLOOKUP(AirBFYLD2!CD$4,'[1]INTERNAL PARAMETERS-1'!$B$5:$J$44,8,FALSE)*VLOOKUP(AirBFYLD2!CD$4,'[1]INTERNAL PARAMETERS-1'!$B$5:$J$44,3,FALSE)</f>
        <v>1.4496086196314929E-4</v>
      </c>
      <c r="CE27" s="44">
        <f>AirBFYLD1!CE27*VLOOKUP(AirBFYLD2!CE$4,'[1]INTERNAL PARAMETERS-1'!$B$5:$J$44,5,FALSE)*VLOOKUP(AirBFYLD2!CE$4,'[1]INTERNAL PARAMETERS-1'!$B$5:$J$44,6,FALSE)*VLOOKUP(AirBFYLD2!CE$4,'[1]INTERNAL PARAMETERS-1'!$B$5:$J$44,3,FALSE) + AirBFYLD1!CE27*(1-VLOOKUP(AirBFYLD2!CE$4,'[1]INTERNAL PARAMETERS-1'!$B$5:$J$44,5,FALSE))*VLOOKUP(AirBFYLD2!CE$4,'[1]INTERNAL PARAMETERS-1'!$B$5:$J$44,8,FALSE)*VLOOKUP(AirBFYLD2!CE$4,'[1]INTERNAL PARAMETERS-1'!$B$5:$J$44,3,FALSE)</f>
        <v>2.7823955193780737E-4</v>
      </c>
      <c r="CF27" s="44">
        <f>AirBFYLD1!CF27*VLOOKUP(AirBFYLD2!CF$4,'[1]INTERNAL PARAMETERS-1'!$B$5:$J$44,5,FALSE)*VLOOKUP(AirBFYLD2!CF$4,'[1]INTERNAL PARAMETERS-1'!$B$5:$J$44,6,FALSE)*VLOOKUP(AirBFYLD2!CF$4,'[1]INTERNAL PARAMETERS-1'!$B$5:$J$44,3,FALSE) + AirBFYLD1!CF27*(1-VLOOKUP(AirBFYLD2!CF$4,'[1]INTERNAL PARAMETERS-1'!$B$5:$J$44,5,FALSE))*VLOOKUP(AirBFYLD2!CF$4,'[1]INTERNAL PARAMETERS-1'!$B$5:$J$44,8,FALSE)*VLOOKUP(AirBFYLD2!CF$4,'[1]INTERNAL PARAMETERS-1'!$B$5:$J$44,3,FALSE)</f>
        <v>3.3479887890174904E-4</v>
      </c>
      <c r="CG27" s="44">
        <f>AirBFYLD1!CG27*VLOOKUP(AirBFYLD2!CG$4,'[1]INTERNAL PARAMETERS-1'!$B$5:$J$44,5,FALSE)*VLOOKUP(AirBFYLD2!CG$4,'[1]INTERNAL PARAMETERS-1'!$B$5:$J$44,6,FALSE)*VLOOKUP(AirBFYLD2!CG$4,'[1]INTERNAL PARAMETERS-1'!$B$5:$J$44,3,FALSE) + AirBFYLD1!CG27*(1-VLOOKUP(AirBFYLD2!CG$4,'[1]INTERNAL PARAMETERS-1'!$B$5:$J$44,5,FALSE))*VLOOKUP(AirBFYLD2!CG$4,'[1]INTERNAL PARAMETERS-1'!$B$5:$J$44,8,FALSE)*VLOOKUP(AirBFYLD2!CG$4,'[1]INTERNAL PARAMETERS-1'!$B$5:$J$44,3,FALSE)</f>
        <v>4.0337035883963995E-6</v>
      </c>
      <c r="CH27" s="43">
        <f>AirBFYLD1!CH27*VLOOKUP(AirBFYLD2!CH$4,'[1]INTERNAL PARAMETERS-1'!$B$5:$J$44,5,FALSE)*VLOOKUP(AirBFYLD2!CH$4,'[1]INTERNAL PARAMETERS-1'!$B$5:$J$44,6,FALSE)*VLOOKUP(AirBFYLD2!CH$4,'[1]INTERNAL PARAMETERS-1'!$B$5:$J$44,3,FALSE) + AirBFYLD1!CH27*(1-VLOOKUP(AirBFYLD2!CH$4,'[1]INTERNAL PARAMETERS-1'!$B$5:$J$44,5,FALSE))*VLOOKUP(AirBFYLD2!CH$4,'[1]INTERNAL PARAMETERS-1'!$B$5:$J$44,8,FALSE)*VLOOKUP(AirBFYLD2!CH$4,'[1]INTERNAL PARAMETERS-1'!$B$5:$J$44,3,FALSE)</f>
        <v>0</v>
      </c>
      <c r="CJ27" s="45">
        <f t="shared" si="0"/>
        <v>6.9224107016439884</v>
      </c>
      <c r="CK27" s="43">
        <f t="shared" si="1"/>
        <v>0.12110388628181613</v>
      </c>
    </row>
    <row r="28" spans="2:89" x14ac:dyDescent="0.5">
      <c r="B28" s="58" t="s">
        <v>5</v>
      </c>
      <c r="C28" s="57" t="s">
        <v>50</v>
      </c>
      <c r="D28" s="57" t="s">
        <v>62</v>
      </c>
      <c r="E28" s="133">
        <f>AirBF!X28</f>
        <v>9.8636402157320884</v>
      </c>
      <c r="F28" s="56">
        <f>'[1]INTERNAL PARAMETERS-1'!M10</f>
        <v>58.935000000000002</v>
      </c>
      <c r="G28" s="45">
        <f>AirBFYLD1!G28*VLOOKUP(AirBFYLD2!G$4,'[1]INTERNAL PARAMETERS-1'!$B$5:$J$44,5,FALSE)*VLOOKUP(AirBFYLD2!G$4,'[1]INTERNAL PARAMETERS-1'!$B$5:$J$44,7,FALSE)*AirBFYLD2!$F28 + AirBFYLD1!G28*(1-VLOOKUP(AirBFYLD2!G$4,'[1]INTERNAL PARAMETERS-1'!$B$5:$J$44,5,FALSE))*VLOOKUP(AirBFYLD2!G$4,'[1]INTERNAL PARAMETERS-1'!$B$5:$J$44,9,FALSE)*AirBFYLD2!$F28</f>
        <v>2.4197307410938658</v>
      </c>
      <c r="H28" s="44">
        <f>AirBFYLD1!H28*VLOOKUP(AirBFYLD2!H$4,'[1]INTERNAL PARAMETERS-1'!$B$5:$J$44,5,FALSE)*VLOOKUP(AirBFYLD2!H$4,'[1]INTERNAL PARAMETERS-1'!$B$5:$J$44,7,FALSE)*AirBFYLD2!$F28 + AirBFYLD1!H28*(1-VLOOKUP(AirBFYLD2!H$4,'[1]INTERNAL PARAMETERS-1'!$B$5:$J$44,5,FALSE))*VLOOKUP(AirBFYLD2!H$4,'[1]INTERNAL PARAMETERS-1'!$B$5:$J$44,9,FALSE)*AirBFYLD2!$F28</f>
        <v>1.0014406272066041</v>
      </c>
      <c r="I28" s="44">
        <f>AirBFYLD1!I28*VLOOKUP(AirBFYLD2!I$4,'[1]INTERNAL PARAMETERS-1'!$B$5:$J$44,5,FALSE)*VLOOKUP(AirBFYLD2!I$4,'[1]INTERNAL PARAMETERS-1'!$B$5:$J$44,7,FALSE)*AirBFYLD2!$F28 + AirBFYLD1!I28*(1-VLOOKUP(AirBFYLD2!I$4,'[1]INTERNAL PARAMETERS-1'!$B$5:$J$44,5,FALSE))*VLOOKUP(AirBFYLD2!I$4,'[1]INTERNAL PARAMETERS-1'!$B$5:$J$44,9,FALSE)*AirBFYLD2!$F28</f>
        <v>1.621941978711708</v>
      </c>
      <c r="J28" s="44">
        <f>AirBFYLD1!J28*VLOOKUP(AirBFYLD2!J$4,'[1]INTERNAL PARAMETERS-1'!$B$5:$J$44,5,FALSE)*VLOOKUP(AirBFYLD2!J$4,'[1]INTERNAL PARAMETERS-1'!$B$5:$J$44,7,FALSE)*AirBFYLD2!$F28 + AirBFYLD1!J28*(1-VLOOKUP(AirBFYLD2!J$4,'[1]INTERNAL PARAMETERS-1'!$B$5:$J$44,5,FALSE))*VLOOKUP(AirBFYLD2!J$4,'[1]INTERNAL PARAMETERS-1'!$B$5:$J$44,9,FALSE)*AirBFYLD2!$F28</f>
        <v>0</v>
      </c>
      <c r="K28" s="44">
        <f>AirBFYLD1!K28*VLOOKUP(AirBFYLD2!K$4,'[1]INTERNAL PARAMETERS-1'!$B$5:$J$44,5,FALSE)*VLOOKUP(AirBFYLD2!K$4,'[1]INTERNAL PARAMETERS-1'!$B$5:$J$44,7,FALSE)*AirBFYLD2!$F28 + AirBFYLD1!K28*(1-VLOOKUP(AirBFYLD2!K$4,'[1]INTERNAL PARAMETERS-1'!$B$5:$J$44,5,FALSE))*VLOOKUP(AirBFYLD2!K$4,'[1]INTERNAL PARAMETERS-1'!$B$5:$J$44,9,FALSE)*AirBFYLD2!$F28</f>
        <v>3.26230306019092E-2</v>
      </c>
      <c r="L28" s="44">
        <f>AirBFYLD1!L28*VLOOKUP(AirBFYLD2!L$4,'[1]INTERNAL PARAMETERS-1'!$B$5:$J$44,5,FALSE)*VLOOKUP(AirBFYLD2!L$4,'[1]INTERNAL PARAMETERS-1'!$B$5:$J$44,7,FALSE)*AirBFYLD2!$F28 + AirBFYLD1!L28*(1-VLOOKUP(AirBFYLD2!L$4,'[1]INTERNAL PARAMETERS-1'!$B$5:$J$44,5,FALSE))*VLOOKUP(AirBFYLD2!L$4,'[1]INTERNAL PARAMETERS-1'!$B$5:$J$44,9,FALSE)*AirBFYLD2!$F28</f>
        <v>0</v>
      </c>
      <c r="M28" s="44">
        <f>AirBFYLD1!M28*VLOOKUP(AirBFYLD2!M$4,'[1]INTERNAL PARAMETERS-1'!$B$5:$J$44,5,FALSE)*VLOOKUP(AirBFYLD2!M$4,'[1]INTERNAL PARAMETERS-1'!$B$5:$J$44,7,FALSE)*AirBFYLD2!$F28 + AirBFYLD1!M28*(1-VLOOKUP(AirBFYLD2!M$4,'[1]INTERNAL PARAMETERS-1'!$B$5:$J$44,5,FALSE))*VLOOKUP(AirBFYLD2!M$4,'[1]INTERNAL PARAMETERS-1'!$B$5:$J$44,9,FALSE)*AirBFYLD2!$F28</f>
        <v>1.7169970213086205E-2</v>
      </c>
      <c r="N28" s="44">
        <f>AirBFYLD1!N28*VLOOKUP(AirBFYLD2!N$4,'[1]INTERNAL PARAMETERS-1'!$B$5:$J$44,5,FALSE)*VLOOKUP(AirBFYLD2!N$4,'[1]INTERNAL PARAMETERS-1'!$B$5:$J$44,7,FALSE)*AirBFYLD2!$F28 + AirBFYLD1!N28*(1-VLOOKUP(AirBFYLD2!N$4,'[1]INTERNAL PARAMETERS-1'!$B$5:$J$44,5,FALSE))*VLOOKUP(AirBFYLD2!N$4,'[1]INTERNAL PARAMETERS-1'!$B$5:$J$44,9,FALSE)*AirBFYLD2!$F28</f>
        <v>5.8602663641896631E-3</v>
      </c>
      <c r="O28" s="44">
        <f>AirBFYLD1!O28*VLOOKUP(AirBFYLD2!O$4,'[1]INTERNAL PARAMETERS-1'!$B$5:$J$44,5,FALSE)*VLOOKUP(AirBFYLD2!O$4,'[1]INTERNAL PARAMETERS-1'!$B$5:$J$44,7,FALSE)*AirBFYLD2!$F28 + AirBFYLD1!O28*(1-VLOOKUP(AirBFYLD2!O$4,'[1]INTERNAL PARAMETERS-1'!$B$5:$J$44,5,FALSE))*VLOOKUP(AirBFYLD2!O$4,'[1]INTERNAL PARAMETERS-1'!$B$5:$J$44,9,FALSE)*AirBFYLD2!$F28</f>
        <v>0</v>
      </c>
      <c r="P28" s="44">
        <f>AirBFYLD1!P28*VLOOKUP(AirBFYLD2!P$4,'[1]INTERNAL PARAMETERS-1'!$B$5:$J$44,5,FALSE)*VLOOKUP(AirBFYLD2!P$4,'[1]INTERNAL PARAMETERS-1'!$B$5:$J$44,7,FALSE)*AirBFYLD2!$F28 + AirBFYLD1!P28*(1-VLOOKUP(AirBFYLD2!P$4,'[1]INTERNAL PARAMETERS-1'!$B$5:$J$44,5,FALSE))*VLOOKUP(AirBFYLD2!P$4,'[1]INTERNAL PARAMETERS-1'!$B$5:$J$44,9,FALSE)*AirBFYLD2!$F28</f>
        <v>0</v>
      </c>
      <c r="Q28" s="44">
        <f>AirBFYLD1!Q28*VLOOKUP(AirBFYLD2!Q$4,'[1]INTERNAL PARAMETERS-1'!$B$5:$J$44,5,FALSE)*VLOOKUP(AirBFYLD2!Q$4,'[1]INTERNAL PARAMETERS-1'!$B$5:$J$44,7,FALSE)*AirBFYLD2!$F28 + AirBFYLD1!Q28*(1-VLOOKUP(AirBFYLD2!Q$4,'[1]INTERNAL PARAMETERS-1'!$B$5:$J$44,5,FALSE))*VLOOKUP(AirBFYLD2!Q$4,'[1]INTERNAL PARAMETERS-1'!$B$5:$J$44,9,FALSE)*AirBFYLD2!$F28</f>
        <v>0</v>
      </c>
      <c r="R28" s="44">
        <f>AirBFYLD1!R28*VLOOKUP(AirBFYLD2!R$4,'[1]INTERNAL PARAMETERS-1'!$B$5:$J$44,5,FALSE)*VLOOKUP(AirBFYLD2!R$4,'[1]INTERNAL PARAMETERS-1'!$B$5:$J$44,7,FALSE)*AirBFYLD2!$F28 + AirBFYLD1!R28*(1-VLOOKUP(AirBFYLD2!R$4,'[1]INTERNAL PARAMETERS-1'!$B$5:$J$44,5,FALSE))*VLOOKUP(AirBFYLD2!R$4,'[1]INTERNAL PARAMETERS-1'!$B$5:$J$44,9,FALSE)*AirBFYLD2!$F28</f>
        <v>1.3532981448737894E-2</v>
      </c>
      <c r="S28" s="44">
        <f>AirBFYLD1!S28*VLOOKUP(AirBFYLD2!S$4,'[1]INTERNAL PARAMETERS-1'!$B$5:$J$44,5,FALSE)*VLOOKUP(AirBFYLD2!S$4,'[1]INTERNAL PARAMETERS-1'!$B$5:$J$44,7,FALSE)*AirBFYLD2!$F28 + AirBFYLD1!S28*(1-VLOOKUP(AirBFYLD2!S$4,'[1]INTERNAL PARAMETERS-1'!$B$5:$J$44,5,FALSE))*VLOOKUP(AirBFYLD2!S$4,'[1]INTERNAL PARAMETERS-1'!$B$5:$J$44,9,FALSE)*AirBFYLD2!$F28</f>
        <v>0.26623643095697419</v>
      </c>
      <c r="T28" s="44">
        <f>AirBFYLD1!T28*VLOOKUP(AirBFYLD2!T$4,'[1]INTERNAL PARAMETERS-1'!$B$5:$J$44,5,FALSE)*VLOOKUP(AirBFYLD2!T$4,'[1]INTERNAL PARAMETERS-1'!$B$5:$J$44,7,FALSE)*AirBFYLD2!$F28 + AirBFYLD1!T28*(1-VLOOKUP(AirBFYLD2!T$4,'[1]INTERNAL PARAMETERS-1'!$B$5:$J$44,5,FALSE))*VLOOKUP(AirBFYLD2!T$4,'[1]INTERNAL PARAMETERS-1'!$B$5:$J$44,9,FALSE)*AirBFYLD2!$F28</f>
        <v>3.9873464928343191E-2</v>
      </c>
      <c r="U28" s="44">
        <f>AirBFYLD1!U28*VLOOKUP(AirBFYLD2!U$4,'[1]INTERNAL PARAMETERS-1'!$B$5:$J$44,5,FALSE)*VLOOKUP(AirBFYLD2!U$4,'[1]INTERNAL PARAMETERS-1'!$B$5:$J$44,7,FALSE)*AirBFYLD2!$F28 + AirBFYLD1!U28*(1-VLOOKUP(AirBFYLD2!U$4,'[1]INTERNAL PARAMETERS-1'!$B$5:$J$44,5,FALSE))*VLOOKUP(AirBFYLD2!U$4,'[1]INTERNAL PARAMETERS-1'!$B$5:$J$44,9,FALSE)*AirBFYLD2!$F28</f>
        <v>3.0038010246018536E-2</v>
      </c>
      <c r="V28" s="44">
        <f>AirBFYLD1!V28*VLOOKUP(AirBFYLD2!V$4,'[1]INTERNAL PARAMETERS-1'!$B$5:$J$44,5,FALSE)*VLOOKUP(AirBFYLD2!V$4,'[1]INTERNAL PARAMETERS-1'!$B$5:$J$44,7,FALSE)*AirBFYLD2!$F28 + AirBFYLD1!V28*(1-VLOOKUP(AirBFYLD2!V$4,'[1]INTERNAL PARAMETERS-1'!$B$5:$J$44,5,FALSE))*VLOOKUP(AirBFYLD2!V$4,'[1]INTERNAL PARAMETERS-1'!$B$5:$J$44,9,FALSE)*AirBFYLD2!$F28</f>
        <v>0.12353687623905339</v>
      </c>
      <c r="W28" s="44">
        <f>AirBFYLD1!W28*VLOOKUP(AirBFYLD2!W$4,'[1]INTERNAL PARAMETERS-1'!$B$5:$J$44,5,FALSE)*VLOOKUP(AirBFYLD2!W$4,'[1]INTERNAL PARAMETERS-1'!$B$5:$J$44,7,FALSE)*AirBFYLD2!$F28 + AirBFYLD1!W28*(1-VLOOKUP(AirBFYLD2!W$4,'[1]INTERNAL PARAMETERS-1'!$B$5:$J$44,5,FALSE))*VLOOKUP(AirBFYLD2!W$4,'[1]INTERNAL PARAMETERS-1'!$B$5:$J$44,9,FALSE)*AirBFYLD2!$F28</f>
        <v>0</v>
      </c>
      <c r="X28" s="44">
        <f>AirBFYLD1!X28*VLOOKUP(AirBFYLD2!X$4,'[1]INTERNAL PARAMETERS-1'!$B$5:$J$44,5,FALSE)*VLOOKUP(AirBFYLD2!X$4,'[1]INTERNAL PARAMETERS-1'!$B$5:$J$44,7,FALSE)*AirBFYLD2!$F28 + AirBFYLD1!X28*(1-VLOOKUP(AirBFYLD2!X$4,'[1]INTERNAL PARAMETERS-1'!$B$5:$J$44,5,FALSE))*VLOOKUP(AirBFYLD2!X$4,'[1]INTERNAL PARAMETERS-1'!$B$5:$J$44,9,FALSE)*AirBFYLD2!$F28</f>
        <v>0</v>
      </c>
      <c r="Y28" s="44">
        <f>AirBFYLD1!Y28*VLOOKUP(AirBFYLD2!Y$4,'[1]INTERNAL PARAMETERS-1'!$B$5:$J$44,5,FALSE)*VLOOKUP(AirBFYLD2!Y$4,'[1]INTERNAL PARAMETERS-1'!$B$5:$J$44,7,FALSE)*AirBFYLD2!$F28 + AirBFYLD1!Y28*(1-VLOOKUP(AirBFYLD2!Y$4,'[1]INTERNAL PARAMETERS-1'!$B$5:$J$44,5,FALSE))*VLOOKUP(AirBFYLD2!Y$4,'[1]INTERNAL PARAMETERS-1'!$B$5:$J$44,9,FALSE)*AirBFYLD2!$F28</f>
        <v>0</v>
      </c>
      <c r="Z28" s="44">
        <f>AirBFYLD1!Z28*VLOOKUP(AirBFYLD2!Z$4,'[1]INTERNAL PARAMETERS-1'!$B$5:$J$44,5,FALSE)*VLOOKUP(AirBFYLD2!Z$4,'[1]INTERNAL PARAMETERS-1'!$B$5:$J$44,7,FALSE)*AirBFYLD2!$F28 + AirBFYLD1!Z28*(1-VLOOKUP(AirBFYLD2!Z$4,'[1]INTERNAL PARAMETERS-1'!$B$5:$J$44,5,FALSE))*VLOOKUP(AirBFYLD2!Z$4,'[1]INTERNAL PARAMETERS-1'!$B$5:$J$44,9,FALSE)*AirBFYLD2!$F28</f>
        <v>0</v>
      </c>
      <c r="AA28" s="44">
        <f>AirBFYLD1!AA28*VLOOKUP(AirBFYLD2!AA$4,'[1]INTERNAL PARAMETERS-1'!$B$5:$J$44,5,FALSE)*VLOOKUP(AirBFYLD2!AA$4,'[1]INTERNAL PARAMETERS-1'!$B$5:$J$44,7,FALSE)*AirBFYLD2!$F28 + AirBFYLD1!AA28*(1-VLOOKUP(AirBFYLD2!AA$4,'[1]INTERNAL PARAMETERS-1'!$B$5:$J$44,5,FALSE))*VLOOKUP(AirBFYLD2!AA$4,'[1]INTERNAL PARAMETERS-1'!$B$5:$J$44,9,FALSE)*AirBFYLD2!$F28</f>
        <v>0</v>
      </c>
      <c r="AB28" s="44">
        <f>AirBFYLD1!AB28*VLOOKUP(AirBFYLD2!AB$4,'[1]INTERNAL PARAMETERS-1'!$B$5:$J$44,5,FALSE)*VLOOKUP(AirBFYLD2!AB$4,'[1]INTERNAL PARAMETERS-1'!$B$5:$J$44,7,FALSE)*AirBFYLD2!$F28 + AirBFYLD1!AB28*(1-VLOOKUP(AirBFYLD2!AB$4,'[1]INTERNAL PARAMETERS-1'!$B$5:$J$44,5,FALSE))*VLOOKUP(AirBFYLD2!AB$4,'[1]INTERNAL PARAMETERS-1'!$B$5:$J$44,9,FALSE)*AirBFYLD2!$F28</f>
        <v>0</v>
      </c>
      <c r="AC28" s="44">
        <f>AirBFYLD1!AC28*VLOOKUP(AirBFYLD2!AC$4,'[1]INTERNAL PARAMETERS-1'!$B$5:$J$44,5,FALSE)*VLOOKUP(AirBFYLD2!AC$4,'[1]INTERNAL PARAMETERS-1'!$B$5:$J$44,7,FALSE)*AirBFYLD2!$F28 + AirBFYLD1!AC28*(1-VLOOKUP(AirBFYLD2!AC$4,'[1]INTERNAL PARAMETERS-1'!$B$5:$J$44,5,FALSE))*VLOOKUP(AirBFYLD2!AC$4,'[1]INTERNAL PARAMETERS-1'!$B$5:$J$44,9,FALSE)*AirBFYLD2!$F28</f>
        <v>0</v>
      </c>
      <c r="AD28" s="44">
        <f>AirBFYLD1!AD28*VLOOKUP(AirBFYLD2!AD$4,'[1]INTERNAL PARAMETERS-1'!$B$5:$J$44,5,FALSE)*VLOOKUP(AirBFYLD2!AD$4,'[1]INTERNAL PARAMETERS-1'!$B$5:$J$44,7,FALSE)*AirBFYLD2!$F28 + AirBFYLD1!AD28*(1-VLOOKUP(AirBFYLD2!AD$4,'[1]INTERNAL PARAMETERS-1'!$B$5:$J$44,5,FALSE))*VLOOKUP(AirBFYLD2!AD$4,'[1]INTERNAL PARAMETERS-1'!$B$5:$J$44,9,FALSE)*AirBFYLD2!$F28</f>
        <v>0</v>
      </c>
      <c r="AE28" s="44">
        <f>AirBFYLD1!AE28*VLOOKUP(AirBFYLD2!AE$4,'[1]INTERNAL PARAMETERS-1'!$B$5:$J$44,5,FALSE)*VLOOKUP(AirBFYLD2!AE$4,'[1]INTERNAL PARAMETERS-1'!$B$5:$J$44,7,FALSE)*AirBFYLD2!$F28 + AirBFYLD1!AE28*(1-VLOOKUP(AirBFYLD2!AE$4,'[1]INTERNAL PARAMETERS-1'!$B$5:$J$44,5,FALSE))*VLOOKUP(AirBFYLD2!AE$4,'[1]INTERNAL PARAMETERS-1'!$B$5:$J$44,9,FALSE)*AirBFYLD2!$F28</f>
        <v>0</v>
      </c>
      <c r="AF28" s="44">
        <f>AirBFYLD1!AF28*VLOOKUP(AirBFYLD2!AF$4,'[1]INTERNAL PARAMETERS-1'!$B$5:$J$44,5,FALSE)*VLOOKUP(AirBFYLD2!AF$4,'[1]INTERNAL PARAMETERS-1'!$B$5:$J$44,7,FALSE)*AirBFYLD2!$F28 + AirBFYLD1!AF28*(1-VLOOKUP(AirBFYLD2!AF$4,'[1]INTERNAL PARAMETERS-1'!$B$5:$J$44,5,FALSE))*VLOOKUP(AirBFYLD2!AF$4,'[1]INTERNAL PARAMETERS-1'!$B$5:$J$44,9,FALSE)*AirBFYLD2!$F28</f>
        <v>9.4244310627737693E-3</v>
      </c>
      <c r="AG28" s="44">
        <f>AirBFYLD1!AG28*VLOOKUP(AirBFYLD2!AG$4,'[1]INTERNAL PARAMETERS-1'!$B$5:$J$44,5,FALSE)*VLOOKUP(AirBFYLD2!AG$4,'[1]INTERNAL PARAMETERS-1'!$B$5:$J$44,7,FALSE)*AirBFYLD2!$F28 + AirBFYLD1!AG28*(1-VLOOKUP(AirBFYLD2!AG$4,'[1]INTERNAL PARAMETERS-1'!$B$5:$J$44,5,FALSE))*VLOOKUP(AirBFYLD2!AG$4,'[1]INTERNAL PARAMETERS-1'!$B$5:$J$44,9,FALSE)*AirBFYLD2!$F28</f>
        <v>1.4865177908620736E-2</v>
      </c>
      <c r="AH28" s="44">
        <f>AirBFYLD1!AH28*VLOOKUP(AirBFYLD2!AH$4,'[1]INTERNAL PARAMETERS-1'!$B$5:$J$44,5,FALSE)*VLOOKUP(AirBFYLD2!AH$4,'[1]INTERNAL PARAMETERS-1'!$B$5:$J$44,7,FALSE)*AirBFYLD2!$F28 + AirBFYLD1!AH28*(1-VLOOKUP(AirBFYLD2!AH$4,'[1]INTERNAL PARAMETERS-1'!$B$5:$J$44,5,FALSE))*VLOOKUP(AirBFYLD2!AH$4,'[1]INTERNAL PARAMETERS-1'!$B$5:$J$44,9,FALSE)*AirBFYLD2!$F28</f>
        <v>0</v>
      </c>
      <c r="AI28" s="44">
        <f>AirBFYLD1!AI28*VLOOKUP(AirBFYLD2!AI$4,'[1]INTERNAL PARAMETERS-1'!$B$5:$J$44,5,FALSE)*VLOOKUP(AirBFYLD2!AI$4,'[1]INTERNAL PARAMETERS-1'!$B$5:$J$44,7,FALSE)*AirBFYLD2!$F28 + AirBFYLD1!AI28*(1-VLOOKUP(AirBFYLD2!AI$4,'[1]INTERNAL PARAMETERS-1'!$B$5:$J$44,5,FALSE))*VLOOKUP(AirBFYLD2!AI$4,'[1]INTERNAL PARAMETERS-1'!$B$5:$J$44,9,FALSE)*AirBFYLD2!$F28</f>
        <v>1.2082603926633038E-3</v>
      </c>
      <c r="AJ28" s="44">
        <f>AirBFYLD1!AJ28*VLOOKUP(AirBFYLD2!AJ$4,'[1]INTERNAL PARAMETERS-1'!$B$5:$J$44,5,FALSE)*VLOOKUP(AirBFYLD2!AJ$4,'[1]INTERNAL PARAMETERS-1'!$B$5:$J$44,7,FALSE)*AirBFYLD2!$F28 + AirBFYLD1!AJ28*(1-VLOOKUP(AirBFYLD2!AJ$4,'[1]INTERNAL PARAMETERS-1'!$B$5:$J$44,5,FALSE))*VLOOKUP(AirBFYLD2!AJ$4,'[1]INTERNAL PARAMETERS-1'!$B$5:$J$44,9,FALSE)*AirBFYLD2!$F28</f>
        <v>1.8848862125547539E-2</v>
      </c>
      <c r="AK28" s="44">
        <f>AirBFYLD1!AK28*VLOOKUP(AirBFYLD2!AK$4,'[1]INTERNAL PARAMETERS-1'!$B$5:$J$44,5,FALSE)*VLOOKUP(AirBFYLD2!AK$4,'[1]INTERNAL PARAMETERS-1'!$B$5:$J$44,7,FALSE)*AirBFYLD2!$F28 + AirBFYLD1!AK28*(1-VLOOKUP(AirBFYLD2!AK$4,'[1]INTERNAL PARAMETERS-1'!$B$5:$J$44,5,FALSE))*VLOOKUP(AirBFYLD2!AK$4,'[1]INTERNAL PARAMETERS-1'!$B$5:$J$44,9,FALSE)*AirBFYLD2!$F28</f>
        <v>0</v>
      </c>
      <c r="AL28" s="44">
        <f>AirBFYLD1!AL28*VLOOKUP(AirBFYLD2!AL$4,'[1]INTERNAL PARAMETERS-1'!$B$5:$J$44,5,FALSE)*VLOOKUP(AirBFYLD2!AL$4,'[1]INTERNAL PARAMETERS-1'!$B$5:$J$44,7,FALSE)*AirBFYLD2!$F28 + AirBFYLD1!AL28*(1-VLOOKUP(AirBFYLD2!AL$4,'[1]INTERNAL PARAMETERS-1'!$B$5:$J$44,5,FALSE))*VLOOKUP(AirBFYLD2!AL$4,'[1]INTERNAL PARAMETERS-1'!$B$5:$J$44,9,FALSE)*AirBFYLD2!$F28</f>
        <v>0</v>
      </c>
      <c r="AM28" s="44">
        <f>AirBFYLD1!AM28*VLOOKUP(AirBFYLD2!AM$4,'[1]INTERNAL PARAMETERS-1'!$B$5:$J$44,5,FALSE)*VLOOKUP(AirBFYLD2!AM$4,'[1]INTERNAL PARAMETERS-1'!$B$5:$J$44,7,FALSE)*AirBFYLD2!$F28 + AirBFYLD1!AM28*(1-VLOOKUP(AirBFYLD2!AM$4,'[1]INTERNAL PARAMETERS-1'!$B$5:$J$44,5,FALSE))*VLOOKUP(AirBFYLD2!AM$4,'[1]INTERNAL PARAMETERS-1'!$B$5:$J$44,9,FALSE)*AirBFYLD2!$F28</f>
        <v>0</v>
      </c>
      <c r="AN28" s="44">
        <f>AirBFYLD1!AN28*VLOOKUP(AirBFYLD2!AN$4,'[1]INTERNAL PARAMETERS-1'!$B$5:$J$44,5,FALSE)*VLOOKUP(AirBFYLD2!AN$4,'[1]INTERNAL PARAMETERS-1'!$B$5:$J$44,7,FALSE)*AirBFYLD2!$F28 + AirBFYLD1!AN28*(1-VLOOKUP(AirBFYLD2!AN$4,'[1]INTERNAL PARAMETERS-1'!$B$5:$J$44,5,FALSE))*VLOOKUP(AirBFYLD2!AN$4,'[1]INTERNAL PARAMETERS-1'!$B$5:$J$44,9,FALSE)*AirBFYLD2!$F28</f>
        <v>0</v>
      </c>
      <c r="AO28" s="44">
        <f>AirBFYLD1!AO28*VLOOKUP(AirBFYLD2!AO$4,'[1]INTERNAL PARAMETERS-1'!$B$5:$J$44,5,FALSE)*VLOOKUP(AirBFYLD2!AO$4,'[1]INTERNAL PARAMETERS-1'!$B$5:$J$44,7,FALSE)*AirBFYLD2!$F28 + AirBFYLD1!AO28*(1-VLOOKUP(AirBFYLD2!AO$4,'[1]INTERNAL PARAMETERS-1'!$B$5:$J$44,5,FALSE))*VLOOKUP(AirBFYLD2!AO$4,'[1]INTERNAL PARAMETERS-1'!$B$5:$J$44,9,FALSE)*AirBFYLD2!$F28</f>
        <v>0</v>
      </c>
      <c r="AP28" s="44">
        <f>AirBFYLD1!AP28*VLOOKUP(AirBFYLD2!AP$4,'[1]INTERNAL PARAMETERS-1'!$B$5:$J$44,5,FALSE)*VLOOKUP(AirBFYLD2!AP$4,'[1]INTERNAL PARAMETERS-1'!$B$5:$J$44,7,FALSE)*AirBFYLD2!$F28 + AirBFYLD1!AP28*(1-VLOOKUP(AirBFYLD2!AP$4,'[1]INTERNAL PARAMETERS-1'!$B$5:$J$44,5,FALSE))*VLOOKUP(AirBFYLD2!AP$4,'[1]INTERNAL PARAMETERS-1'!$B$5:$J$44,9,FALSE)*AirBFYLD2!$F28</f>
        <v>0</v>
      </c>
      <c r="AQ28" s="44">
        <f>AirBFYLD1!AQ28*VLOOKUP(AirBFYLD2!AQ$4,'[1]INTERNAL PARAMETERS-1'!$B$5:$J$44,5,FALSE)*VLOOKUP(AirBFYLD2!AQ$4,'[1]INTERNAL PARAMETERS-1'!$B$5:$J$44,7,FALSE)*AirBFYLD2!$F28 + AirBFYLD1!AQ28*(1-VLOOKUP(AirBFYLD2!AQ$4,'[1]INTERNAL PARAMETERS-1'!$B$5:$J$44,5,FALSE))*VLOOKUP(AirBFYLD2!AQ$4,'[1]INTERNAL PARAMETERS-1'!$B$5:$J$44,9,FALSE)*AirBFYLD2!$F28</f>
        <v>0</v>
      </c>
      <c r="AR28" s="44">
        <f>AirBFYLD1!AR28*VLOOKUP(AirBFYLD2!AR$4,'[1]INTERNAL PARAMETERS-1'!$B$5:$J$44,5,FALSE)*VLOOKUP(AirBFYLD2!AR$4,'[1]INTERNAL PARAMETERS-1'!$B$5:$J$44,7,FALSE)*AirBFYLD2!$F28 + AirBFYLD1!AR28*(1-VLOOKUP(AirBFYLD2!AR$4,'[1]INTERNAL PARAMETERS-1'!$B$5:$J$44,5,FALSE))*VLOOKUP(AirBFYLD2!AR$4,'[1]INTERNAL PARAMETERS-1'!$B$5:$J$44,9,FALSE)*AirBFYLD2!$F28</f>
        <v>0</v>
      </c>
      <c r="AS28" s="44">
        <f>AirBFYLD1!AS28*VLOOKUP(AirBFYLD2!AS$4,'[1]INTERNAL PARAMETERS-1'!$B$5:$J$44,5,FALSE)*VLOOKUP(AirBFYLD2!AS$4,'[1]INTERNAL PARAMETERS-1'!$B$5:$J$44,7,FALSE)*AirBFYLD2!$F28 + AirBFYLD1!AS28*(1-VLOOKUP(AirBFYLD2!AS$4,'[1]INTERNAL PARAMETERS-1'!$B$5:$J$44,5,FALSE))*VLOOKUP(AirBFYLD2!AS$4,'[1]INTERNAL PARAMETERS-1'!$B$5:$J$44,9,FALSE)*AirBFYLD2!$F28</f>
        <v>0</v>
      </c>
      <c r="AT28" s="43">
        <f>AirBFYLD1!AT28*VLOOKUP(AirBFYLD2!AT$4,'[1]INTERNAL PARAMETERS-1'!$B$5:$J$44,5,FALSE)*VLOOKUP(AirBFYLD2!AT$4,'[1]INTERNAL PARAMETERS-1'!$B$5:$J$44,7,FALSE)*AirBFYLD2!$F28 + AirBFYLD1!AT28*(1-VLOOKUP(AirBFYLD2!AT$4,'[1]INTERNAL PARAMETERS-1'!$B$5:$J$44,5,FALSE))*VLOOKUP(AirBFYLD2!AT$4,'[1]INTERNAL PARAMETERS-1'!$B$5:$J$44,9,FALSE)*AirBFYLD2!$F28</f>
        <v>0</v>
      </c>
      <c r="AU28" s="45">
        <f>AirBFYLD1!AU28*VLOOKUP(AirBFYLD2!AU$4,'[1]INTERNAL PARAMETERS-1'!$B$5:$J$44,5,FALSE)*VLOOKUP(AirBFYLD2!AU$4,'[1]INTERNAL PARAMETERS-1'!$B$5:$J$44,6,FALSE)*VLOOKUP(AirBFYLD2!AU$4,'[1]INTERNAL PARAMETERS-1'!$B$5:$J$44,3,FALSE) + AirBFYLD1!AU28*(1-VLOOKUP(AirBFYLD2!AU$4,'[1]INTERNAL PARAMETERS-1'!$B$5:$J$44,5,FALSE))*VLOOKUP(AirBFYLD2!AU$4,'[1]INTERNAL PARAMETERS-1'!$B$5:$J$44,8,FALSE)*VLOOKUP(AirBFYLD2!AU$4,'[1]INTERNAL PARAMETERS-1'!$B$5:$J$44,3,FALSE)</f>
        <v>0</v>
      </c>
      <c r="AV28" s="44">
        <f>AirBFYLD1!AV28*VLOOKUP(AirBFYLD2!AV$4,'[1]INTERNAL PARAMETERS-1'!$B$5:$J$44,5,FALSE)*VLOOKUP(AirBFYLD2!AV$4,'[1]INTERNAL PARAMETERS-1'!$B$5:$J$44,6,FALSE)*VLOOKUP(AirBFYLD2!AV$4,'[1]INTERNAL PARAMETERS-1'!$B$5:$J$44,3,FALSE) + AirBFYLD1!AV28*(1-VLOOKUP(AirBFYLD2!AV$4,'[1]INTERNAL PARAMETERS-1'!$B$5:$J$44,5,FALSE))*VLOOKUP(AirBFYLD2!AV$4,'[1]INTERNAL PARAMETERS-1'!$B$5:$J$44,8,FALSE)*VLOOKUP(AirBFYLD2!AV$4,'[1]INTERNAL PARAMETERS-1'!$B$5:$J$44,3,FALSE)</f>
        <v>0</v>
      </c>
      <c r="AW28" s="44">
        <f>AirBFYLD1!AW28*VLOOKUP(AirBFYLD2!AW$4,'[1]INTERNAL PARAMETERS-1'!$B$5:$J$44,5,FALSE)*VLOOKUP(AirBFYLD2!AW$4,'[1]INTERNAL PARAMETERS-1'!$B$5:$J$44,6,FALSE)*VLOOKUP(AirBFYLD2!AW$4,'[1]INTERNAL PARAMETERS-1'!$B$5:$J$44,3,FALSE) + AirBFYLD1!AW28*(1-VLOOKUP(AirBFYLD2!AW$4,'[1]INTERNAL PARAMETERS-1'!$B$5:$J$44,5,FALSE))*VLOOKUP(AirBFYLD2!AW$4,'[1]INTERNAL PARAMETERS-1'!$B$5:$J$44,8,FALSE)*VLOOKUP(AirBFYLD2!AW$4,'[1]INTERNAL PARAMETERS-1'!$B$5:$J$44,3,FALSE)</f>
        <v>3.2493259619259016E-2</v>
      </c>
      <c r="AX28" s="44">
        <f>AirBFYLD1!AX28*VLOOKUP(AirBFYLD2!AX$4,'[1]INTERNAL PARAMETERS-1'!$B$5:$J$44,5,FALSE)*VLOOKUP(AirBFYLD2!AX$4,'[1]INTERNAL PARAMETERS-1'!$B$5:$J$44,6,FALSE)*VLOOKUP(AirBFYLD2!AX$4,'[1]INTERNAL PARAMETERS-1'!$B$5:$J$44,3,FALSE) + AirBFYLD1!AX28*(1-VLOOKUP(AirBFYLD2!AX$4,'[1]INTERNAL PARAMETERS-1'!$B$5:$J$44,5,FALSE))*VLOOKUP(AirBFYLD2!AX$4,'[1]INTERNAL PARAMETERS-1'!$B$5:$J$44,8,FALSE)*VLOOKUP(AirBFYLD2!AX$4,'[1]INTERNAL PARAMETERS-1'!$B$5:$J$44,3,FALSE)</f>
        <v>0</v>
      </c>
      <c r="AY28" s="44">
        <f>AirBFYLD1!AY28*VLOOKUP(AirBFYLD2!AY$4,'[1]INTERNAL PARAMETERS-1'!$B$5:$J$44,5,FALSE)*VLOOKUP(AirBFYLD2!AY$4,'[1]INTERNAL PARAMETERS-1'!$B$5:$J$44,6,FALSE)*VLOOKUP(AirBFYLD2!AY$4,'[1]INTERNAL PARAMETERS-1'!$B$5:$J$44,3,FALSE) + AirBFYLD1!AY28*(1-VLOOKUP(AirBFYLD2!AY$4,'[1]INTERNAL PARAMETERS-1'!$B$5:$J$44,5,FALSE))*VLOOKUP(AirBFYLD2!AY$4,'[1]INTERNAL PARAMETERS-1'!$B$5:$J$44,8,FALSE)*VLOOKUP(AirBFYLD2!AY$4,'[1]INTERNAL PARAMETERS-1'!$B$5:$J$44,3,FALSE)</f>
        <v>0</v>
      </c>
      <c r="AZ28" s="44">
        <f>AirBFYLD1!AZ28*VLOOKUP(AirBFYLD2!AZ$4,'[1]INTERNAL PARAMETERS-1'!$B$5:$J$44,5,FALSE)*VLOOKUP(AirBFYLD2!AZ$4,'[1]INTERNAL PARAMETERS-1'!$B$5:$J$44,6,FALSE)*VLOOKUP(AirBFYLD2!AZ$4,'[1]INTERNAL PARAMETERS-1'!$B$5:$J$44,3,FALSE) + AirBFYLD1!AZ28*(1-VLOOKUP(AirBFYLD2!AZ$4,'[1]INTERNAL PARAMETERS-1'!$B$5:$J$44,5,FALSE))*VLOOKUP(AirBFYLD2!AZ$4,'[1]INTERNAL PARAMETERS-1'!$B$5:$J$44,8,FALSE)*VLOOKUP(AirBFYLD2!AZ$4,'[1]INTERNAL PARAMETERS-1'!$B$5:$J$44,3,FALSE)</f>
        <v>0</v>
      </c>
      <c r="BA28" s="44">
        <f>AirBFYLD1!BA28*VLOOKUP(AirBFYLD2!BA$4,'[1]INTERNAL PARAMETERS-1'!$B$5:$J$44,5,FALSE)*VLOOKUP(AirBFYLD2!BA$4,'[1]INTERNAL PARAMETERS-1'!$B$5:$J$44,6,FALSE)*VLOOKUP(AirBFYLD2!BA$4,'[1]INTERNAL PARAMETERS-1'!$B$5:$J$44,3,FALSE) + AirBFYLD1!BA28*(1-VLOOKUP(AirBFYLD2!BA$4,'[1]INTERNAL PARAMETERS-1'!$B$5:$J$44,5,FALSE))*VLOOKUP(AirBFYLD2!BA$4,'[1]INTERNAL PARAMETERS-1'!$B$5:$J$44,8,FALSE)*VLOOKUP(AirBFYLD2!BA$4,'[1]INTERNAL PARAMETERS-1'!$B$5:$J$44,3,FALSE)</f>
        <v>3.4381238633345683E-3</v>
      </c>
      <c r="BB28" s="44">
        <f>AirBFYLD1!BB28*VLOOKUP(AirBFYLD2!BB$4,'[1]INTERNAL PARAMETERS-1'!$B$5:$J$44,5,FALSE)*VLOOKUP(AirBFYLD2!BB$4,'[1]INTERNAL PARAMETERS-1'!$B$5:$J$44,6,FALSE)*VLOOKUP(AirBFYLD2!BB$4,'[1]INTERNAL PARAMETERS-1'!$B$5:$J$44,3,FALSE) + AirBFYLD1!BB28*(1-VLOOKUP(AirBFYLD2!BB$4,'[1]INTERNAL PARAMETERS-1'!$B$5:$J$44,5,FALSE))*VLOOKUP(AirBFYLD2!BB$4,'[1]INTERNAL PARAMETERS-1'!$B$5:$J$44,8,FALSE)*VLOOKUP(AirBFYLD2!BB$4,'[1]INTERNAL PARAMETERS-1'!$B$5:$J$44,3,FALSE)</f>
        <v>5.8563981570979888E-3</v>
      </c>
      <c r="BC28" s="44">
        <f>AirBFYLD1!BC28*VLOOKUP(AirBFYLD2!BC$4,'[1]INTERNAL PARAMETERS-1'!$B$5:$J$44,5,FALSE)*VLOOKUP(AirBFYLD2!BC$4,'[1]INTERNAL PARAMETERS-1'!$B$5:$J$44,6,FALSE)*VLOOKUP(AirBFYLD2!BC$4,'[1]INTERNAL PARAMETERS-1'!$B$5:$J$44,3,FALSE) + AirBFYLD1!BC28*(1-VLOOKUP(AirBFYLD2!BC$4,'[1]INTERNAL PARAMETERS-1'!$B$5:$J$44,5,FALSE))*VLOOKUP(AirBFYLD2!BC$4,'[1]INTERNAL PARAMETERS-1'!$B$5:$J$44,8,FALSE)*VLOOKUP(AirBFYLD2!BC$4,'[1]INTERNAL PARAMETERS-1'!$B$5:$J$44,3,FALSE)</f>
        <v>6.7420087278188857E-3</v>
      </c>
      <c r="BD28" s="44">
        <f>AirBFYLD1!BD28*VLOOKUP(AirBFYLD2!BD$4,'[1]INTERNAL PARAMETERS-1'!$B$5:$J$44,5,FALSE)*VLOOKUP(AirBFYLD2!BD$4,'[1]INTERNAL PARAMETERS-1'!$B$5:$J$44,6,FALSE)*VLOOKUP(AirBFYLD2!BD$4,'[1]INTERNAL PARAMETERS-1'!$B$5:$J$44,3,FALSE) + AirBFYLD1!BD28*(1-VLOOKUP(AirBFYLD2!BD$4,'[1]INTERNAL PARAMETERS-1'!$B$5:$J$44,5,FALSE))*VLOOKUP(AirBFYLD2!BD$4,'[1]INTERNAL PARAMETERS-1'!$B$5:$J$44,8,FALSE)*VLOOKUP(AirBFYLD2!BD$4,'[1]INTERNAL PARAMETERS-1'!$B$5:$J$44,3,FALSE)</f>
        <v>5.8109628077634562E-3</v>
      </c>
      <c r="BE28" s="44">
        <f>AirBFYLD1!BE28*VLOOKUP(AirBFYLD2!BE$4,'[1]INTERNAL PARAMETERS-1'!$B$5:$J$44,5,FALSE)*VLOOKUP(AirBFYLD2!BE$4,'[1]INTERNAL PARAMETERS-1'!$B$5:$J$44,6,FALSE)*VLOOKUP(AirBFYLD2!BE$4,'[1]INTERNAL PARAMETERS-1'!$B$5:$J$44,3,FALSE) + AirBFYLD1!BE28*(1-VLOOKUP(AirBFYLD2!BE$4,'[1]INTERNAL PARAMETERS-1'!$B$5:$J$44,5,FALSE))*VLOOKUP(AirBFYLD2!BE$4,'[1]INTERNAL PARAMETERS-1'!$B$5:$J$44,8,FALSE)*VLOOKUP(AirBFYLD2!BE$4,'[1]INTERNAL PARAMETERS-1'!$B$5:$J$44,3,FALSE)</f>
        <v>1.3975774030661419E-2</v>
      </c>
      <c r="BF28" s="44">
        <f>AirBFYLD1!BF28*VLOOKUP(AirBFYLD2!BF$4,'[1]INTERNAL PARAMETERS-1'!$B$5:$J$44,5,FALSE)*VLOOKUP(AirBFYLD2!BF$4,'[1]INTERNAL PARAMETERS-1'!$B$5:$J$44,6,FALSE)*VLOOKUP(AirBFYLD2!BF$4,'[1]INTERNAL PARAMETERS-1'!$B$5:$J$44,3,FALSE) + AirBFYLD1!BF28*(1-VLOOKUP(AirBFYLD2!BF$4,'[1]INTERNAL PARAMETERS-1'!$B$5:$J$44,5,FALSE))*VLOOKUP(AirBFYLD2!BF$4,'[1]INTERNAL PARAMETERS-1'!$B$5:$J$44,8,FALSE)*VLOOKUP(AirBFYLD2!BF$4,'[1]INTERNAL PARAMETERS-1'!$B$5:$J$44,3,FALSE)</f>
        <v>0</v>
      </c>
      <c r="BG28" s="44">
        <f>AirBFYLD1!BG28*VLOOKUP(AirBFYLD2!BG$4,'[1]INTERNAL PARAMETERS-1'!$B$5:$J$44,5,FALSE)*VLOOKUP(AirBFYLD2!BG$4,'[1]INTERNAL PARAMETERS-1'!$B$5:$J$44,6,FALSE)*VLOOKUP(AirBFYLD2!BG$4,'[1]INTERNAL PARAMETERS-1'!$B$5:$J$44,3,FALSE) + AirBFYLD1!BG28*(1-VLOOKUP(AirBFYLD2!BG$4,'[1]INTERNAL PARAMETERS-1'!$B$5:$J$44,5,FALSE))*VLOOKUP(AirBFYLD2!BG$4,'[1]INTERNAL PARAMETERS-1'!$B$5:$J$44,8,FALSE)*VLOOKUP(AirBFYLD2!BG$4,'[1]INTERNAL PARAMETERS-1'!$B$5:$J$44,3,FALSE)</f>
        <v>6.7373403492705626E-3</v>
      </c>
      <c r="BH28" s="44">
        <f>AirBFYLD1!BH28*VLOOKUP(AirBFYLD2!BH$4,'[1]INTERNAL PARAMETERS-1'!$B$5:$J$44,5,FALSE)*VLOOKUP(AirBFYLD2!BH$4,'[1]INTERNAL PARAMETERS-1'!$B$5:$J$44,6,FALSE)*VLOOKUP(AirBFYLD2!BH$4,'[1]INTERNAL PARAMETERS-1'!$B$5:$J$44,3,FALSE) + AirBFYLD1!BH28*(1-VLOOKUP(AirBFYLD2!BH$4,'[1]INTERNAL PARAMETERS-1'!$B$5:$J$44,5,FALSE))*VLOOKUP(AirBFYLD2!BH$4,'[1]INTERNAL PARAMETERS-1'!$B$5:$J$44,8,FALSE)*VLOOKUP(AirBFYLD2!BH$4,'[1]INTERNAL PARAMETERS-1'!$B$5:$J$44,3,FALSE)</f>
        <v>2.1005523947276651E-5</v>
      </c>
      <c r="BI28" s="44">
        <f>AirBFYLD1!BI28*VLOOKUP(AirBFYLD2!BI$4,'[1]INTERNAL PARAMETERS-1'!$B$5:$J$44,5,FALSE)*VLOOKUP(AirBFYLD2!BI$4,'[1]INTERNAL PARAMETERS-1'!$B$5:$J$44,6,FALSE)*VLOOKUP(AirBFYLD2!BI$4,'[1]INTERNAL PARAMETERS-1'!$B$5:$J$44,3,FALSE) + AirBFYLD1!BI28*(1-VLOOKUP(AirBFYLD2!BI$4,'[1]INTERNAL PARAMETERS-1'!$B$5:$J$44,5,FALSE))*VLOOKUP(AirBFYLD2!BI$4,'[1]INTERNAL PARAMETERS-1'!$B$5:$J$44,8,FALSE)*VLOOKUP(AirBFYLD2!BI$4,'[1]INTERNAL PARAMETERS-1'!$B$5:$J$44,3,FALSE)</f>
        <v>0</v>
      </c>
      <c r="BJ28" s="44">
        <f>AirBFYLD1!BJ28*VLOOKUP(AirBFYLD2!BJ$4,'[1]INTERNAL PARAMETERS-1'!$B$5:$J$44,5,FALSE)*VLOOKUP(AirBFYLD2!BJ$4,'[1]INTERNAL PARAMETERS-1'!$B$5:$J$44,6,FALSE)*VLOOKUP(AirBFYLD2!BJ$4,'[1]INTERNAL PARAMETERS-1'!$B$5:$J$44,3,FALSE) + AirBFYLD1!BJ28*(1-VLOOKUP(AirBFYLD2!BJ$4,'[1]INTERNAL PARAMETERS-1'!$B$5:$J$44,5,FALSE))*VLOOKUP(AirBFYLD2!BJ$4,'[1]INTERNAL PARAMETERS-1'!$B$5:$J$44,8,FALSE)*VLOOKUP(AirBFYLD2!BJ$4,'[1]INTERNAL PARAMETERS-1'!$B$5:$J$44,3,FALSE)</f>
        <v>1.2683098834488208E-3</v>
      </c>
      <c r="BK28" s="44">
        <f>AirBFYLD1!BK28*VLOOKUP(AirBFYLD2!BK$4,'[1]INTERNAL PARAMETERS-1'!$B$5:$J$44,5,FALSE)*VLOOKUP(AirBFYLD2!BK$4,'[1]INTERNAL PARAMETERS-1'!$B$5:$J$44,6,FALSE)*VLOOKUP(AirBFYLD2!BK$4,'[1]INTERNAL PARAMETERS-1'!$B$5:$J$44,3,FALSE) + AirBFYLD1!BK28*(1-VLOOKUP(AirBFYLD2!BK$4,'[1]INTERNAL PARAMETERS-1'!$B$5:$J$44,5,FALSE))*VLOOKUP(AirBFYLD2!BK$4,'[1]INTERNAL PARAMETERS-1'!$B$5:$J$44,8,FALSE)*VLOOKUP(AirBFYLD2!BK$4,'[1]INTERNAL PARAMETERS-1'!$B$5:$J$44,3,FALSE)</f>
        <v>2.0699742647969145E-3</v>
      </c>
      <c r="BL28" s="44">
        <f>AirBFYLD1!BL28*VLOOKUP(AirBFYLD2!BL$4,'[1]INTERNAL PARAMETERS-1'!$B$5:$J$44,5,FALSE)*VLOOKUP(AirBFYLD2!BL$4,'[1]INTERNAL PARAMETERS-1'!$B$5:$J$44,6,FALSE)*VLOOKUP(AirBFYLD2!BL$4,'[1]INTERNAL PARAMETERS-1'!$B$5:$J$44,3,FALSE) + AirBFYLD1!BL28*(1-VLOOKUP(AirBFYLD2!BL$4,'[1]INTERNAL PARAMETERS-1'!$B$5:$J$44,5,FALSE))*VLOOKUP(AirBFYLD2!BL$4,'[1]INTERNAL PARAMETERS-1'!$B$5:$J$44,8,FALSE)*VLOOKUP(AirBFYLD2!BL$4,'[1]INTERNAL PARAMETERS-1'!$B$5:$J$44,3,FALSE)</f>
        <v>6.9908037200725479E-3</v>
      </c>
      <c r="BM28" s="44">
        <f>AirBFYLD1!BM28*VLOOKUP(AirBFYLD2!BM$4,'[1]INTERNAL PARAMETERS-1'!$B$5:$J$44,5,FALSE)*VLOOKUP(AirBFYLD2!BM$4,'[1]INTERNAL PARAMETERS-1'!$B$5:$J$44,6,FALSE)*VLOOKUP(AirBFYLD2!BM$4,'[1]INTERNAL PARAMETERS-1'!$B$5:$J$44,3,FALSE) + AirBFYLD1!BM28*(1-VLOOKUP(AirBFYLD2!BM$4,'[1]INTERNAL PARAMETERS-1'!$B$5:$J$44,5,FALSE))*VLOOKUP(AirBFYLD2!BM$4,'[1]INTERNAL PARAMETERS-1'!$B$5:$J$44,8,FALSE)*VLOOKUP(AirBFYLD2!BM$4,'[1]INTERNAL PARAMETERS-1'!$B$5:$J$44,3,FALSE)</f>
        <v>1.2627080758831094E-3</v>
      </c>
      <c r="BN28" s="44">
        <f>AirBFYLD1!BN28*VLOOKUP(AirBFYLD2!BN$4,'[1]INTERNAL PARAMETERS-1'!$B$5:$J$44,5,FALSE)*VLOOKUP(AirBFYLD2!BN$4,'[1]INTERNAL PARAMETERS-1'!$B$5:$J$44,6,FALSE)*VLOOKUP(AirBFYLD2!BN$4,'[1]INTERNAL PARAMETERS-1'!$B$5:$J$44,3,FALSE) + AirBFYLD1!BN28*(1-VLOOKUP(AirBFYLD2!BN$4,'[1]INTERNAL PARAMETERS-1'!$B$5:$J$44,5,FALSE))*VLOOKUP(AirBFYLD2!BN$4,'[1]INTERNAL PARAMETERS-1'!$B$5:$J$44,8,FALSE)*VLOOKUP(AirBFYLD2!BN$4,'[1]INTERNAL PARAMETERS-1'!$B$5:$J$44,3,FALSE)</f>
        <v>1.7882035853573359E-3</v>
      </c>
      <c r="BO28" s="44">
        <f>AirBFYLD1!BO28*VLOOKUP(AirBFYLD2!BO$4,'[1]INTERNAL PARAMETERS-1'!$B$5:$J$44,5,FALSE)*VLOOKUP(AirBFYLD2!BO$4,'[1]INTERNAL PARAMETERS-1'!$B$5:$J$44,6,FALSE)*VLOOKUP(AirBFYLD2!BO$4,'[1]INTERNAL PARAMETERS-1'!$B$5:$J$44,3,FALSE) + AirBFYLD1!BO28*(1-VLOOKUP(AirBFYLD2!BO$4,'[1]INTERNAL PARAMETERS-1'!$B$5:$J$44,5,FALSE))*VLOOKUP(AirBFYLD2!BO$4,'[1]INTERNAL PARAMETERS-1'!$B$5:$J$44,8,FALSE)*VLOOKUP(AirBFYLD2!BO$4,'[1]INTERNAL PARAMETERS-1'!$B$5:$J$44,3,FALSE)</f>
        <v>1.617436368532997E-3</v>
      </c>
      <c r="BP28" s="44">
        <f>AirBFYLD1!BP28*VLOOKUP(AirBFYLD2!BP$4,'[1]INTERNAL PARAMETERS-1'!$B$5:$J$44,5,FALSE)*VLOOKUP(AirBFYLD2!BP$4,'[1]INTERNAL PARAMETERS-1'!$B$5:$J$44,6,FALSE)*VLOOKUP(AirBFYLD2!BP$4,'[1]INTERNAL PARAMETERS-1'!$B$5:$J$44,3,FALSE) + AirBFYLD1!BP28*(1-VLOOKUP(AirBFYLD2!BP$4,'[1]INTERNAL PARAMETERS-1'!$B$5:$J$44,5,FALSE))*VLOOKUP(AirBFYLD2!BP$4,'[1]INTERNAL PARAMETERS-1'!$B$5:$J$44,8,FALSE)*VLOOKUP(AirBFYLD2!BP$4,'[1]INTERNAL PARAMETERS-1'!$B$5:$J$44,3,FALSE)</f>
        <v>1.288230704704423E-4</v>
      </c>
      <c r="BQ28" s="44">
        <f>AirBFYLD1!BQ28*VLOOKUP(AirBFYLD2!BQ$4,'[1]INTERNAL PARAMETERS-1'!$B$5:$J$44,5,FALSE)*VLOOKUP(AirBFYLD2!BQ$4,'[1]INTERNAL PARAMETERS-1'!$B$5:$J$44,6,FALSE)*VLOOKUP(AirBFYLD2!BQ$4,'[1]INTERNAL PARAMETERS-1'!$B$5:$J$44,3,FALSE) + AirBFYLD1!BQ28*(1-VLOOKUP(AirBFYLD2!BQ$4,'[1]INTERNAL PARAMETERS-1'!$B$5:$J$44,5,FALSE))*VLOOKUP(AirBFYLD2!BQ$4,'[1]INTERNAL PARAMETERS-1'!$B$5:$J$44,8,FALSE)*VLOOKUP(AirBFYLD2!BQ$4,'[1]INTERNAL PARAMETERS-1'!$B$5:$J$44,3,FALSE)</f>
        <v>6.3906435840650278E-3</v>
      </c>
      <c r="BR28" s="44">
        <f>AirBFYLD1!BR28*VLOOKUP(AirBFYLD2!BR$4,'[1]INTERNAL PARAMETERS-1'!$B$5:$J$44,5,FALSE)*VLOOKUP(AirBFYLD2!BR$4,'[1]INTERNAL PARAMETERS-1'!$B$5:$J$44,6,FALSE)*VLOOKUP(AirBFYLD2!BR$4,'[1]INTERNAL PARAMETERS-1'!$B$5:$J$44,3,FALSE) + AirBFYLD1!BR28*(1-VLOOKUP(AirBFYLD2!BR$4,'[1]INTERNAL PARAMETERS-1'!$B$5:$J$44,5,FALSE))*VLOOKUP(AirBFYLD2!BR$4,'[1]INTERNAL PARAMETERS-1'!$B$5:$J$44,8,FALSE)*VLOOKUP(AirBFYLD2!BR$4,'[1]INTERNAL PARAMETERS-1'!$B$5:$J$44,3,FALSE)</f>
        <v>2.0111092563186836E-4</v>
      </c>
      <c r="BS28" s="44">
        <f>AirBFYLD1!BS28*VLOOKUP(AirBFYLD2!BS$4,'[1]INTERNAL PARAMETERS-1'!$B$5:$J$44,5,FALSE)*VLOOKUP(AirBFYLD2!BS$4,'[1]INTERNAL PARAMETERS-1'!$B$5:$J$44,6,FALSE)*VLOOKUP(AirBFYLD2!BS$4,'[1]INTERNAL PARAMETERS-1'!$B$5:$J$44,3,FALSE) + AirBFYLD1!BS28*(1-VLOOKUP(AirBFYLD2!BS$4,'[1]INTERNAL PARAMETERS-1'!$B$5:$J$44,5,FALSE))*VLOOKUP(AirBFYLD2!BS$4,'[1]INTERNAL PARAMETERS-1'!$B$5:$J$44,8,FALSE)*VLOOKUP(AirBFYLD2!BS$4,'[1]INTERNAL PARAMETERS-1'!$B$5:$J$44,3,FALSE)</f>
        <v>1.3808596706285046E-5</v>
      </c>
      <c r="BT28" s="44">
        <f>AirBFYLD1!BT28*VLOOKUP(AirBFYLD2!BT$4,'[1]INTERNAL PARAMETERS-1'!$B$5:$J$44,5,FALSE)*VLOOKUP(AirBFYLD2!BT$4,'[1]INTERNAL PARAMETERS-1'!$B$5:$J$44,6,FALSE)*VLOOKUP(AirBFYLD2!BT$4,'[1]INTERNAL PARAMETERS-1'!$B$5:$J$44,3,FALSE) + AirBFYLD1!BT28*(1-VLOOKUP(AirBFYLD2!BT$4,'[1]INTERNAL PARAMETERS-1'!$B$5:$J$44,5,FALSE))*VLOOKUP(AirBFYLD2!BT$4,'[1]INTERNAL PARAMETERS-1'!$B$5:$J$44,8,FALSE)*VLOOKUP(AirBFYLD2!BT$4,'[1]INTERNAL PARAMETERS-1'!$B$5:$J$44,3,FALSE)</f>
        <v>0</v>
      </c>
      <c r="BU28" s="44">
        <f>AirBFYLD1!BU28*VLOOKUP(AirBFYLD2!BU$4,'[1]INTERNAL PARAMETERS-1'!$B$5:$J$44,5,FALSE)*VLOOKUP(AirBFYLD2!BU$4,'[1]INTERNAL PARAMETERS-1'!$B$5:$J$44,6,FALSE)*VLOOKUP(AirBFYLD2!BU$4,'[1]INTERNAL PARAMETERS-1'!$B$5:$J$44,3,FALSE) + AirBFYLD1!BU28*(1-VLOOKUP(AirBFYLD2!BU$4,'[1]INTERNAL PARAMETERS-1'!$B$5:$J$44,5,FALSE))*VLOOKUP(AirBFYLD2!BU$4,'[1]INTERNAL PARAMETERS-1'!$B$5:$J$44,8,FALSE)*VLOOKUP(AirBFYLD2!BU$4,'[1]INTERNAL PARAMETERS-1'!$B$5:$J$44,3,FALSE)</f>
        <v>0</v>
      </c>
      <c r="BV28" s="44">
        <f>AirBFYLD1!BV28*VLOOKUP(AirBFYLD2!BV$4,'[1]INTERNAL PARAMETERS-1'!$B$5:$J$44,5,FALSE)*VLOOKUP(AirBFYLD2!BV$4,'[1]INTERNAL PARAMETERS-1'!$B$5:$J$44,6,FALSE)*VLOOKUP(AirBFYLD2!BV$4,'[1]INTERNAL PARAMETERS-1'!$B$5:$J$44,3,FALSE) + AirBFYLD1!BV28*(1-VLOOKUP(AirBFYLD2!BV$4,'[1]INTERNAL PARAMETERS-1'!$B$5:$J$44,5,FALSE))*VLOOKUP(AirBFYLD2!BV$4,'[1]INTERNAL PARAMETERS-1'!$B$5:$J$44,8,FALSE)*VLOOKUP(AirBFYLD2!BV$4,'[1]INTERNAL PARAMETERS-1'!$B$5:$J$44,3,FALSE)</f>
        <v>0</v>
      </c>
      <c r="BW28" s="44">
        <f>AirBFYLD1!BW28*VLOOKUP(AirBFYLD2!BW$4,'[1]INTERNAL PARAMETERS-1'!$B$5:$J$44,5,FALSE)*VLOOKUP(AirBFYLD2!BW$4,'[1]INTERNAL PARAMETERS-1'!$B$5:$J$44,6,FALSE)*VLOOKUP(AirBFYLD2!BW$4,'[1]INTERNAL PARAMETERS-1'!$B$5:$J$44,3,FALSE) + AirBFYLD1!BW28*(1-VLOOKUP(AirBFYLD2!BW$4,'[1]INTERNAL PARAMETERS-1'!$B$5:$J$44,5,FALSE))*VLOOKUP(AirBFYLD2!BW$4,'[1]INTERNAL PARAMETERS-1'!$B$5:$J$44,8,FALSE)*VLOOKUP(AirBFYLD2!BW$4,'[1]INTERNAL PARAMETERS-1'!$B$5:$J$44,3,FALSE)</f>
        <v>0</v>
      </c>
      <c r="BX28" s="44">
        <f>AirBFYLD1!BX28*VLOOKUP(AirBFYLD2!BX$4,'[1]INTERNAL PARAMETERS-1'!$B$5:$J$44,5,FALSE)*VLOOKUP(AirBFYLD2!BX$4,'[1]INTERNAL PARAMETERS-1'!$B$5:$J$44,6,FALSE)*VLOOKUP(AirBFYLD2!BX$4,'[1]INTERNAL PARAMETERS-1'!$B$5:$J$44,3,FALSE) + AirBFYLD1!BX28*(1-VLOOKUP(AirBFYLD2!BX$4,'[1]INTERNAL PARAMETERS-1'!$B$5:$J$44,5,FALSE))*VLOOKUP(AirBFYLD2!BX$4,'[1]INTERNAL PARAMETERS-1'!$B$5:$J$44,8,FALSE)*VLOOKUP(AirBFYLD2!BX$4,'[1]INTERNAL PARAMETERS-1'!$B$5:$J$44,3,FALSE)</f>
        <v>0</v>
      </c>
      <c r="BY28" s="44">
        <f>AirBFYLD1!BY28*VLOOKUP(AirBFYLD2!BY$4,'[1]INTERNAL PARAMETERS-1'!$B$5:$J$44,5,FALSE)*VLOOKUP(AirBFYLD2!BY$4,'[1]INTERNAL PARAMETERS-1'!$B$5:$J$44,6,FALSE)*VLOOKUP(AirBFYLD2!BY$4,'[1]INTERNAL PARAMETERS-1'!$B$5:$J$44,3,FALSE) + AirBFYLD1!BY28*(1-VLOOKUP(AirBFYLD2!BY$4,'[1]INTERNAL PARAMETERS-1'!$B$5:$J$44,5,FALSE))*VLOOKUP(AirBFYLD2!BY$4,'[1]INTERNAL PARAMETERS-1'!$B$5:$J$44,8,FALSE)*VLOOKUP(AirBFYLD2!BY$4,'[1]INTERNAL PARAMETERS-1'!$B$5:$J$44,3,FALSE)</f>
        <v>0</v>
      </c>
      <c r="BZ28" s="44">
        <f>AirBFYLD1!BZ28*VLOOKUP(AirBFYLD2!BZ$4,'[1]INTERNAL PARAMETERS-1'!$B$5:$J$44,5,FALSE)*VLOOKUP(AirBFYLD2!BZ$4,'[1]INTERNAL PARAMETERS-1'!$B$5:$J$44,6,FALSE)*VLOOKUP(AirBFYLD2!BZ$4,'[1]INTERNAL PARAMETERS-1'!$B$5:$J$44,3,FALSE) + AirBFYLD1!BZ28*(1-VLOOKUP(AirBFYLD2!BZ$4,'[1]INTERNAL PARAMETERS-1'!$B$5:$J$44,5,FALSE))*VLOOKUP(AirBFYLD2!BZ$4,'[1]INTERNAL PARAMETERS-1'!$B$5:$J$44,8,FALSE)*VLOOKUP(AirBFYLD2!BZ$4,'[1]INTERNAL PARAMETERS-1'!$B$5:$J$44,3,FALSE)</f>
        <v>2.0369091904813225E-5</v>
      </c>
      <c r="CA28" s="44">
        <f>AirBFYLD1!CA28*VLOOKUP(AirBFYLD2!CA$4,'[1]INTERNAL PARAMETERS-1'!$B$5:$J$44,5,FALSE)*VLOOKUP(AirBFYLD2!CA$4,'[1]INTERNAL PARAMETERS-1'!$B$5:$J$44,6,FALSE)*VLOOKUP(AirBFYLD2!CA$4,'[1]INTERNAL PARAMETERS-1'!$B$5:$J$44,3,FALSE) + AirBFYLD1!CA28*(1-VLOOKUP(AirBFYLD2!CA$4,'[1]INTERNAL PARAMETERS-1'!$B$5:$J$44,5,FALSE))*VLOOKUP(AirBFYLD2!CA$4,'[1]INTERNAL PARAMETERS-1'!$B$5:$J$44,8,FALSE)*VLOOKUP(AirBFYLD2!CA$4,'[1]INTERNAL PARAMETERS-1'!$B$5:$J$44,3,FALSE)</f>
        <v>0</v>
      </c>
      <c r="CB28" s="44">
        <f>AirBFYLD1!CB28*VLOOKUP(AirBFYLD2!CB$4,'[1]INTERNAL PARAMETERS-1'!$B$5:$J$44,5,FALSE)*VLOOKUP(AirBFYLD2!CB$4,'[1]INTERNAL PARAMETERS-1'!$B$5:$J$44,6,FALSE)*VLOOKUP(AirBFYLD2!CB$4,'[1]INTERNAL PARAMETERS-1'!$B$5:$J$44,3,FALSE) + AirBFYLD1!CB28*(1-VLOOKUP(AirBFYLD2!CB$4,'[1]INTERNAL PARAMETERS-1'!$B$5:$J$44,5,FALSE))*VLOOKUP(AirBFYLD2!CB$4,'[1]INTERNAL PARAMETERS-1'!$B$5:$J$44,8,FALSE)*VLOOKUP(AirBFYLD2!CB$4,'[1]INTERNAL PARAMETERS-1'!$B$5:$J$44,3,FALSE)</f>
        <v>0</v>
      </c>
      <c r="CC28" s="44">
        <f>AirBFYLD1!CC28*VLOOKUP(AirBFYLD2!CC$4,'[1]INTERNAL PARAMETERS-1'!$B$5:$J$44,5,FALSE)*VLOOKUP(AirBFYLD2!CC$4,'[1]INTERNAL PARAMETERS-1'!$B$5:$J$44,6,FALSE)*VLOOKUP(AirBFYLD2!CC$4,'[1]INTERNAL PARAMETERS-1'!$B$5:$J$44,3,FALSE) + AirBFYLD1!CC28*(1-VLOOKUP(AirBFYLD2!CC$4,'[1]INTERNAL PARAMETERS-1'!$B$5:$J$44,5,FALSE))*VLOOKUP(AirBFYLD2!CC$4,'[1]INTERNAL PARAMETERS-1'!$B$5:$J$44,8,FALSE)*VLOOKUP(AirBFYLD2!CC$4,'[1]INTERNAL PARAMETERS-1'!$B$5:$J$44,3,FALSE)</f>
        <v>6.2868004491170316E-5</v>
      </c>
      <c r="CD28" s="44">
        <f>AirBFYLD1!CD28*VLOOKUP(AirBFYLD2!CD$4,'[1]INTERNAL PARAMETERS-1'!$B$5:$J$44,5,FALSE)*VLOOKUP(AirBFYLD2!CD$4,'[1]INTERNAL PARAMETERS-1'!$B$5:$J$44,6,FALSE)*VLOOKUP(AirBFYLD2!CD$4,'[1]INTERNAL PARAMETERS-1'!$B$5:$J$44,3,FALSE) + AirBFYLD1!CD28*(1-VLOOKUP(AirBFYLD2!CD$4,'[1]INTERNAL PARAMETERS-1'!$B$5:$J$44,5,FALSE))*VLOOKUP(AirBFYLD2!CD$4,'[1]INTERNAL PARAMETERS-1'!$B$5:$J$44,8,FALSE)*VLOOKUP(AirBFYLD2!CD$4,'[1]INTERNAL PARAMETERS-1'!$B$5:$J$44,3,FALSE)</f>
        <v>1.0561832013507686E-4</v>
      </c>
      <c r="CE28" s="44">
        <f>AirBFYLD1!CE28*VLOOKUP(AirBFYLD2!CE$4,'[1]INTERNAL PARAMETERS-1'!$B$5:$J$44,5,FALSE)*VLOOKUP(AirBFYLD2!CE$4,'[1]INTERNAL PARAMETERS-1'!$B$5:$J$44,6,FALSE)*VLOOKUP(AirBFYLD2!CE$4,'[1]INTERNAL PARAMETERS-1'!$B$5:$J$44,3,FALSE) + AirBFYLD1!CE28*(1-VLOOKUP(AirBFYLD2!CE$4,'[1]INTERNAL PARAMETERS-1'!$B$5:$J$44,5,FALSE))*VLOOKUP(AirBFYLD2!CE$4,'[1]INTERNAL PARAMETERS-1'!$B$5:$J$44,8,FALSE)*VLOOKUP(AirBFYLD2!CE$4,'[1]INTERNAL PARAMETERS-1'!$B$5:$J$44,3,FALSE)</f>
        <v>2.0213065076658848E-4</v>
      </c>
      <c r="CF28" s="44">
        <f>AirBFYLD1!CF28*VLOOKUP(AirBFYLD2!CF$4,'[1]INTERNAL PARAMETERS-1'!$B$5:$J$44,5,FALSE)*VLOOKUP(AirBFYLD2!CF$4,'[1]INTERNAL PARAMETERS-1'!$B$5:$J$44,6,FALSE)*VLOOKUP(AirBFYLD2!CF$4,'[1]INTERNAL PARAMETERS-1'!$B$5:$J$44,3,FALSE) + AirBFYLD1!CF28*(1-VLOOKUP(AirBFYLD2!CF$4,'[1]INTERNAL PARAMETERS-1'!$B$5:$J$44,5,FALSE))*VLOOKUP(AirBFYLD2!CF$4,'[1]INTERNAL PARAMETERS-1'!$B$5:$J$44,8,FALSE)*VLOOKUP(AirBFYLD2!CF$4,'[1]INTERNAL PARAMETERS-1'!$B$5:$J$44,3,FALSE)</f>
        <v>6.2763730218601388E-5</v>
      </c>
      <c r="CG28" s="44">
        <f>AirBFYLD1!CG28*VLOOKUP(AirBFYLD2!CG$4,'[1]INTERNAL PARAMETERS-1'!$B$5:$J$44,5,FALSE)*VLOOKUP(AirBFYLD2!CG$4,'[1]INTERNAL PARAMETERS-1'!$B$5:$J$44,6,FALSE)*VLOOKUP(AirBFYLD2!CG$4,'[1]INTERNAL PARAMETERS-1'!$B$5:$J$44,3,FALSE) + AirBFYLD1!CG28*(1-VLOOKUP(AirBFYLD2!CG$4,'[1]INTERNAL PARAMETERS-1'!$B$5:$J$44,5,FALSE))*VLOOKUP(AirBFYLD2!CG$4,'[1]INTERNAL PARAMETERS-1'!$B$5:$J$44,8,FALSE)*VLOOKUP(AirBFYLD2!CG$4,'[1]INTERNAL PARAMETERS-1'!$B$5:$J$44,3,FALSE)</f>
        <v>0</v>
      </c>
      <c r="CH28" s="43">
        <f>AirBFYLD1!CH28*VLOOKUP(AirBFYLD2!CH$4,'[1]INTERNAL PARAMETERS-1'!$B$5:$J$44,5,FALSE)*VLOOKUP(AirBFYLD2!CH$4,'[1]INTERNAL PARAMETERS-1'!$B$5:$J$44,6,FALSE)*VLOOKUP(AirBFYLD2!CH$4,'[1]INTERNAL PARAMETERS-1'!$B$5:$J$44,3,FALSE) + AirBFYLD1!CH28*(1-VLOOKUP(AirBFYLD2!CH$4,'[1]INTERNAL PARAMETERS-1'!$B$5:$J$44,5,FALSE))*VLOOKUP(AirBFYLD2!CH$4,'[1]INTERNAL PARAMETERS-1'!$B$5:$J$44,8,FALSE)*VLOOKUP(AirBFYLD2!CH$4,'[1]INTERNAL PARAMETERS-1'!$B$5:$J$44,3,FALSE)</f>
        <v>0</v>
      </c>
      <c r="CJ28" s="45">
        <f t="shared" si="0"/>
        <v>5.616331109500095</v>
      </c>
      <c r="CK28" s="43">
        <f t="shared" si="1"/>
        <v>9.7260444951634759E-2</v>
      </c>
    </row>
    <row r="29" spans="2:89" x14ac:dyDescent="0.5">
      <c r="B29" s="58" t="s">
        <v>5</v>
      </c>
      <c r="C29" s="57" t="s">
        <v>50</v>
      </c>
      <c r="D29" s="57" t="s">
        <v>61</v>
      </c>
      <c r="E29" s="133">
        <f>AirBF!X29</f>
        <v>8.9932617480159891</v>
      </c>
      <c r="F29" s="56">
        <f>'[1]INTERNAL PARAMETERS-1'!M11</f>
        <v>53.995000000000005</v>
      </c>
      <c r="G29" s="45">
        <f>AirBFYLD1!G29*VLOOKUP(AirBFYLD2!G$4,'[1]INTERNAL PARAMETERS-1'!$B$5:$J$44,5,FALSE)*VLOOKUP(AirBFYLD2!G$4,'[1]INTERNAL PARAMETERS-1'!$B$5:$J$44,7,FALSE)*AirBFYLD2!$F29 + AirBFYLD1!G29*(1-VLOOKUP(AirBFYLD2!G$4,'[1]INTERNAL PARAMETERS-1'!$B$5:$J$44,5,FALSE))*VLOOKUP(AirBFYLD2!G$4,'[1]INTERNAL PARAMETERS-1'!$B$5:$J$44,9,FALSE)*AirBFYLD2!$F29</f>
        <v>2.8890193130136432</v>
      </c>
      <c r="H29" s="44">
        <f>AirBFYLD1!H29*VLOOKUP(AirBFYLD2!H$4,'[1]INTERNAL PARAMETERS-1'!$B$5:$J$44,5,FALSE)*VLOOKUP(AirBFYLD2!H$4,'[1]INTERNAL PARAMETERS-1'!$B$5:$J$44,7,FALSE)*AirBFYLD2!$F29 + AirBFYLD1!H29*(1-VLOOKUP(AirBFYLD2!H$4,'[1]INTERNAL PARAMETERS-1'!$B$5:$J$44,5,FALSE))*VLOOKUP(AirBFYLD2!H$4,'[1]INTERNAL PARAMETERS-1'!$B$5:$J$44,9,FALSE)*AirBFYLD2!$F29</f>
        <v>1.1407527144278948</v>
      </c>
      <c r="I29" s="44">
        <f>AirBFYLD1!I29*VLOOKUP(AirBFYLD2!I$4,'[1]INTERNAL PARAMETERS-1'!$B$5:$J$44,5,FALSE)*VLOOKUP(AirBFYLD2!I$4,'[1]INTERNAL PARAMETERS-1'!$B$5:$J$44,7,FALSE)*AirBFYLD2!$F29 + AirBFYLD1!I29*(1-VLOOKUP(AirBFYLD2!I$4,'[1]INTERNAL PARAMETERS-1'!$B$5:$J$44,5,FALSE))*VLOOKUP(AirBFYLD2!I$4,'[1]INTERNAL PARAMETERS-1'!$B$5:$J$44,9,FALSE)*AirBFYLD2!$F29</f>
        <v>1.301070070429202</v>
      </c>
      <c r="J29" s="44">
        <f>AirBFYLD1!J29*VLOOKUP(AirBFYLD2!J$4,'[1]INTERNAL PARAMETERS-1'!$B$5:$J$44,5,FALSE)*VLOOKUP(AirBFYLD2!J$4,'[1]INTERNAL PARAMETERS-1'!$B$5:$J$44,7,FALSE)*AirBFYLD2!$F29 + AirBFYLD1!J29*(1-VLOOKUP(AirBFYLD2!J$4,'[1]INTERNAL PARAMETERS-1'!$B$5:$J$44,5,FALSE))*VLOOKUP(AirBFYLD2!J$4,'[1]INTERNAL PARAMETERS-1'!$B$5:$J$44,9,FALSE)*AirBFYLD2!$F29</f>
        <v>0</v>
      </c>
      <c r="K29" s="44">
        <f>AirBFYLD1!K29*VLOOKUP(AirBFYLD2!K$4,'[1]INTERNAL PARAMETERS-1'!$B$5:$J$44,5,FALSE)*VLOOKUP(AirBFYLD2!K$4,'[1]INTERNAL PARAMETERS-1'!$B$5:$J$44,7,FALSE)*AirBFYLD2!$F29 + AirBFYLD1!K29*(1-VLOOKUP(AirBFYLD2!K$4,'[1]INTERNAL PARAMETERS-1'!$B$5:$J$44,5,FALSE))*VLOOKUP(AirBFYLD2!K$4,'[1]INTERNAL PARAMETERS-1'!$B$5:$J$44,9,FALSE)*AirBFYLD2!$F29</f>
        <v>0</v>
      </c>
      <c r="L29" s="44">
        <f>AirBFYLD1!L29*VLOOKUP(AirBFYLD2!L$4,'[1]INTERNAL PARAMETERS-1'!$B$5:$J$44,5,FALSE)*VLOOKUP(AirBFYLD2!L$4,'[1]INTERNAL PARAMETERS-1'!$B$5:$J$44,7,FALSE)*AirBFYLD2!$F29 + AirBFYLD1!L29*(1-VLOOKUP(AirBFYLD2!L$4,'[1]INTERNAL PARAMETERS-1'!$B$5:$J$44,5,FALSE))*VLOOKUP(AirBFYLD2!L$4,'[1]INTERNAL PARAMETERS-1'!$B$5:$J$44,9,FALSE)*AirBFYLD2!$F29</f>
        <v>0</v>
      </c>
      <c r="M29" s="44">
        <f>AirBFYLD1!M29*VLOOKUP(AirBFYLD2!M$4,'[1]INTERNAL PARAMETERS-1'!$B$5:$J$44,5,FALSE)*VLOOKUP(AirBFYLD2!M$4,'[1]INTERNAL PARAMETERS-1'!$B$5:$J$44,7,FALSE)*AirBFYLD2!$F29 + AirBFYLD1!M29*(1-VLOOKUP(AirBFYLD2!M$4,'[1]INTERNAL PARAMETERS-1'!$B$5:$J$44,5,FALSE))*VLOOKUP(AirBFYLD2!M$4,'[1]INTERNAL PARAMETERS-1'!$B$5:$J$44,9,FALSE)*AirBFYLD2!$F29</f>
        <v>1.9981858050636042E-2</v>
      </c>
      <c r="N29" s="44">
        <f>AirBFYLD1!N29*VLOOKUP(AirBFYLD2!N$4,'[1]INTERNAL PARAMETERS-1'!$B$5:$J$44,5,FALSE)*VLOOKUP(AirBFYLD2!N$4,'[1]INTERNAL PARAMETERS-1'!$B$5:$J$44,7,FALSE)*AirBFYLD2!$F29 + AirBFYLD1!N29*(1-VLOOKUP(AirBFYLD2!N$4,'[1]INTERNAL PARAMETERS-1'!$B$5:$J$44,5,FALSE))*VLOOKUP(AirBFYLD2!N$4,'[1]INTERNAL PARAMETERS-1'!$B$5:$J$44,9,FALSE)*AirBFYLD2!$F29</f>
        <v>4.5254061920639767E-3</v>
      </c>
      <c r="O29" s="44">
        <f>AirBFYLD1!O29*VLOOKUP(AirBFYLD2!O$4,'[1]INTERNAL PARAMETERS-1'!$B$5:$J$44,5,FALSE)*VLOOKUP(AirBFYLD2!O$4,'[1]INTERNAL PARAMETERS-1'!$B$5:$J$44,7,FALSE)*AirBFYLD2!$F29 + AirBFYLD1!O29*(1-VLOOKUP(AirBFYLD2!O$4,'[1]INTERNAL PARAMETERS-1'!$B$5:$J$44,5,FALSE))*VLOOKUP(AirBFYLD2!O$4,'[1]INTERNAL PARAMETERS-1'!$B$5:$J$44,9,FALSE)*AirBFYLD2!$F29</f>
        <v>0</v>
      </c>
      <c r="P29" s="44">
        <f>AirBFYLD1!P29*VLOOKUP(AirBFYLD2!P$4,'[1]INTERNAL PARAMETERS-1'!$B$5:$J$44,5,FALSE)*VLOOKUP(AirBFYLD2!P$4,'[1]INTERNAL PARAMETERS-1'!$B$5:$J$44,7,FALSE)*AirBFYLD2!$F29 + AirBFYLD1!P29*(1-VLOOKUP(AirBFYLD2!P$4,'[1]INTERNAL PARAMETERS-1'!$B$5:$J$44,5,FALSE))*VLOOKUP(AirBFYLD2!P$4,'[1]INTERNAL PARAMETERS-1'!$B$5:$J$44,9,FALSE)*AirBFYLD2!$F29</f>
        <v>0</v>
      </c>
      <c r="Q29" s="44">
        <f>AirBFYLD1!Q29*VLOOKUP(AirBFYLD2!Q$4,'[1]INTERNAL PARAMETERS-1'!$B$5:$J$44,5,FALSE)*VLOOKUP(AirBFYLD2!Q$4,'[1]INTERNAL PARAMETERS-1'!$B$5:$J$44,7,FALSE)*AirBFYLD2!$F29 + AirBFYLD1!Q29*(1-VLOOKUP(AirBFYLD2!Q$4,'[1]INTERNAL PARAMETERS-1'!$B$5:$J$44,5,FALSE))*VLOOKUP(AirBFYLD2!Q$4,'[1]INTERNAL PARAMETERS-1'!$B$5:$J$44,9,FALSE)*AirBFYLD2!$F29</f>
        <v>0</v>
      </c>
      <c r="R29" s="44">
        <f>AirBFYLD1!R29*VLOOKUP(AirBFYLD2!R$4,'[1]INTERNAL PARAMETERS-1'!$B$5:$J$44,5,FALSE)*VLOOKUP(AirBFYLD2!R$4,'[1]INTERNAL PARAMETERS-1'!$B$5:$J$44,7,FALSE)*AirBFYLD2!$F29 + AirBFYLD1!R29*(1-VLOOKUP(AirBFYLD2!R$4,'[1]INTERNAL PARAMETERS-1'!$B$5:$J$44,5,FALSE))*VLOOKUP(AirBFYLD2!R$4,'[1]INTERNAL PARAMETERS-1'!$B$5:$J$44,9,FALSE)*AirBFYLD2!$F29</f>
        <v>9.342774073938534E-3</v>
      </c>
      <c r="S29" s="44">
        <f>AirBFYLD1!S29*VLOOKUP(AirBFYLD2!S$4,'[1]INTERNAL PARAMETERS-1'!$B$5:$J$44,5,FALSE)*VLOOKUP(AirBFYLD2!S$4,'[1]INTERNAL PARAMETERS-1'!$B$5:$J$44,7,FALSE)*AirBFYLD2!$F29 + AirBFYLD1!S29*(1-VLOOKUP(AirBFYLD2!S$4,'[1]INTERNAL PARAMETERS-1'!$B$5:$J$44,5,FALSE))*VLOOKUP(AirBFYLD2!S$4,'[1]INTERNAL PARAMETERS-1'!$B$5:$J$44,9,FALSE)*AirBFYLD2!$F29</f>
        <v>0.17697974196238972</v>
      </c>
      <c r="T29" s="44">
        <f>AirBFYLD1!T29*VLOOKUP(AirBFYLD2!T$4,'[1]INTERNAL PARAMETERS-1'!$B$5:$J$44,5,FALSE)*VLOOKUP(AirBFYLD2!T$4,'[1]INTERNAL PARAMETERS-1'!$B$5:$J$44,7,FALSE)*AirBFYLD2!$F29 + AirBFYLD1!T29*(1-VLOOKUP(AirBFYLD2!T$4,'[1]INTERNAL PARAMETERS-1'!$B$5:$J$44,5,FALSE))*VLOOKUP(AirBFYLD2!T$4,'[1]INTERNAL PARAMETERS-1'!$B$5:$J$44,9,FALSE)*AirBFYLD2!$F29</f>
        <v>3.8538943054996458E-2</v>
      </c>
      <c r="U29" s="44">
        <f>AirBFYLD1!U29*VLOOKUP(AirBFYLD2!U$4,'[1]INTERNAL PARAMETERS-1'!$B$5:$J$44,5,FALSE)*VLOOKUP(AirBFYLD2!U$4,'[1]INTERNAL PARAMETERS-1'!$B$5:$J$44,7,FALSE)*AirBFYLD2!$F29 + AirBFYLD1!U29*(1-VLOOKUP(AirBFYLD2!U$4,'[1]INTERNAL PARAMETERS-1'!$B$5:$J$44,5,FALSE))*VLOOKUP(AirBFYLD2!U$4,'[1]INTERNAL PARAMETERS-1'!$B$5:$J$44,9,FALSE)*AirBFYLD2!$F29</f>
        <v>3.69506714624269E-2</v>
      </c>
      <c r="V29" s="44">
        <f>AirBFYLD1!V29*VLOOKUP(AirBFYLD2!V$4,'[1]INTERNAL PARAMETERS-1'!$B$5:$J$44,5,FALSE)*VLOOKUP(AirBFYLD2!V$4,'[1]INTERNAL PARAMETERS-1'!$B$5:$J$44,7,FALSE)*AirBFYLD2!$F29 + AirBFYLD1!V29*(1-VLOOKUP(AirBFYLD2!V$4,'[1]INTERNAL PARAMETERS-1'!$B$5:$J$44,5,FALSE))*VLOOKUP(AirBFYLD2!V$4,'[1]INTERNAL PARAMETERS-1'!$B$5:$J$44,9,FALSE)*AirBFYLD2!$F29</f>
        <v>0.11069435507478298</v>
      </c>
      <c r="W29" s="44">
        <f>AirBFYLD1!W29*VLOOKUP(AirBFYLD2!W$4,'[1]INTERNAL PARAMETERS-1'!$B$5:$J$44,5,FALSE)*VLOOKUP(AirBFYLD2!W$4,'[1]INTERNAL PARAMETERS-1'!$B$5:$J$44,7,FALSE)*AirBFYLD2!$F29 + AirBFYLD1!W29*(1-VLOOKUP(AirBFYLD2!W$4,'[1]INTERNAL PARAMETERS-1'!$B$5:$J$44,5,FALSE))*VLOOKUP(AirBFYLD2!W$4,'[1]INTERNAL PARAMETERS-1'!$B$5:$J$44,9,FALSE)*AirBFYLD2!$F29</f>
        <v>0</v>
      </c>
      <c r="X29" s="44">
        <f>AirBFYLD1!X29*VLOOKUP(AirBFYLD2!X$4,'[1]INTERNAL PARAMETERS-1'!$B$5:$J$44,5,FALSE)*VLOOKUP(AirBFYLD2!X$4,'[1]INTERNAL PARAMETERS-1'!$B$5:$J$44,7,FALSE)*AirBFYLD2!$F29 + AirBFYLD1!X29*(1-VLOOKUP(AirBFYLD2!X$4,'[1]INTERNAL PARAMETERS-1'!$B$5:$J$44,5,FALSE))*VLOOKUP(AirBFYLD2!X$4,'[1]INTERNAL PARAMETERS-1'!$B$5:$J$44,9,FALSE)*AirBFYLD2!$F29</f>
        <v>0</v>
      </c>
      <c r="Y29" s="44">
        <f>AirBFYLD1!Y29*VLOOKUP(AirBFYLD2!Y$4,'[1]INTERNAL PARAMETERS-1'!$B$5:$J$44,5,FALSE)*VLOOKUP(AirBFYLD2!Y$4,'[1]INTERNAL PARAMETERS-1'!$B$5:$J$44,7,FALSE)*AirBFYLD2!$F29 + AirBFYLD1!Y29*(1-VLOOKUP(AirBFYLD2!Y$4,'[1]INTERNAL PARAMETERS-1'!$B$5:$J$44,5,FALSE))*VLOOKUP(AirBFYLD2!Y$4,'[1]INTERNAL PARAMETERS-1'!$B$5:$J$44,9,FALSE)*AirBFYLD2!$F29</f>
        <v>0</v>
      </c>
      <c r="Z29" s="44">
        <f>AirBFYLD1!Z29*VLOOKUP(AirBFYLD2!Z$4,'[1]INTERNAL PARAMETERS-1'!$B$5:$J$44,5,FALSE)*VLOOKUP(AirBFYLD2!Z$4,'[1]INTERNAL PARAMETERS-1'!$B$5:$J$44,7,FALSE)*AirBFYLD2!$F29 + AirBFYLD1!Z29*(1-VLOOKUP(AirBFYLD2!Z$4,'[1]INTERNAL PARAMETERS-1'!$B$5:$J$44,5,FALSE))*VLOOKUP(AirBFYLD2!Z$4,'[1]INTERNAL PARAMETERS-1'!$B$5:$J$44,9,FALSE)*AirBFYLD2!$F29</f>
        <v>0</v>
      </c>
      <c r="AA29" s="44">
        <f>AirBFYLD1!AA29*VLOOKUP(AirBFYLD2!AA$4,'[1]INTERNAL PARAMETERS-1'!$B$5:$J$44,5,FALSE)*VLOOKUP(AirBFYLD2!AA$4,'[1]INTERNAL PARAMETERS-1'!$B$5:$J$44,7,FALSE)*AirBFYLD2!$F29 + AirBFYLD1!AA29*(1-VLOOKUP(AirBFYLD2!AA$4,'[1]INTERNAL PARAMETERS-1'!$B$5:$J$44,5,FALSE))*VLOOKUP(AirBFYLD2!AA$4,'[1]INTERNAL PARAMETERS-1'!$B$5:$J$44,9,FALSE)*AirBFYLD2!$F29</f>
        <v>0</v>
      </c>
      <c r="AB29" s="44">
        <f>AirBFYLD1!AB29*VLOOKUP(AirBFYLD2!AB$4,'[1]INTERNAL PARAMETERS-1'!$B$5:$J$44,5,FALSE)*VLOOKUP(AirBFYLD2!AB$4,'[1]INTERNAL PARAMETERS-1'!$B$5:$J$44,7,FALSE)*AirBFYLD2!$F29 + AirBFYLD1!AB29*(1-VLOOKUP(AirBFYLD2!AB$4,'[1]INTERNAL PARAMETERS-1'!$B$5:$J$44,5,FALSE))*VLOOKUP(AirBFYLD2!AB$4,'[1]INTERNAL PARAMETERS-1'!$B$5:$J$44,9,FALSE)*AirBFYLD2!$F29</f>
        <v>0</v>
      </c>
      <c r="AC29" s="44">
        <f>AirBFYLD1!AC29*VLOOKUP(AirBFYLD2!AC$4,'[1]INTERNAL PARAMETERS-1'!$B$5:$J$44,5,FALSE)*VLOOKUP(AirBFYLD2!AC$4,'[1]INTERNAL PARAMETERS-1'!$B$5:$J$44,7,FALSE)*AirBFYLD2!$F29 + AirBFYLD1!AC29*(1-VLOOKUP(AirBFYLD2!AC$4,'[1]INTERNAL PARAMETERS-1'!$B$5:$J$44,5,FALSE))*VLOOKUP(AirBFYLD2!AC$4,'[1]INTERNAL PARAMETERS-1'!$B$5:$J$44,9,FALSE)*AirBFYLD2!$F29</f>
        <v>0</v>
      </c>
      <c r="AD29" s="44">
        <f>AirBFYLD1!AD29*VLOOKUP(AirBFYLD2!AD$4,'[1]INTERNAL PARAMETERS-1'!$B$5:$J$44,5,FALSE)*VLOOKUP(AirBFYLD2!AD$4,'[1]INTERNAL PARAMETERS-1'!$B$5:$J$44,7,FALSE)*AirBFYLD2!$F29 + AirBFYLD1!AD29*(1-VLOOKUP(AirBFYLD2!AD$4,'[1]INTERNAL PARAMETERS-1'!$B$5:$J$44,5,FALSE))*VLOOKUP(AirBFYLD2!AD$4,'[1]INTERNAL PARAMETERS-1'!$B$5:$J$44,9,FALSE)*AirBFYLD2!$F29</f>
        <v>0</v>
      </c>
      <c r="AE29" s="44">
        <f>AirBFYLD1!AE29*VLOOKUP(AirBFYLD2!AE$4,'[1]INTERNAL PARAMETERS-1'!$B$5:$J$44,5,FALSE)*VLOOKUP(AirBFYLD2!AE$4,'[1]INTERNAL PARAMETERS-1'!$B$5:$J$44,7,FALSE)*AirBFYLD2!$F29 + AirBFYLD1!AE29*(1-VLOOKUP(AirBFYLD2!AE$4,'[1]INTERNAL PARAMETERS-1'!$B$5:$J$44,5,FALSE))*VLOOKUP(AirBFYLD2!AE$4,'[1]INTERNAL PARAMETERS-1'!$B$5:$J$44,9,FALSE)*AirBFYLD2!$F29</f>
        <v>0</v>
      </c>
      <c r="AF29" s="44">
        <f>AirBFYLD1!AF29*VLOOKUP(AirBFYLD2!AF$4,'[1]INTERNAL PARAMETERS-1'!$B$5:$J$44,5,FALSE)*VLOOKUP(AirBFYLD2!AF$4,'[1]INTERNAL PARAMETERS-1'!$B$5:$J$44,7,FALSE)*AirBFYLD2!$F29 + AirBFYLD1!AF29*(1-VLOOKUP(AirBFYLD2!AF$4,'[1]INTERNAL PARAMETERS-1'!$B$5:$J$44,5,FALSE))*VLOOKUP(AirBFYLD2!AF$4,'[1]INTERNAL PARAMETERS-1'!$B$5:$J$44,9,FALSE)*AirBFYLD2!$F29</f>
        <v>4.5546023610450346E-3</v>
      </c>
      <c r="AG29" s="44">
        <f>AirBFYLD1!AG29*VLOOKUP(AirBFYLD2!AG$4,'[1]INTERNAL PARAMETERS-1'!$B$5:$J$44,5,FALSE)*VLOOKUP(AirBFYLD2!AG$4,'[1]INTERNAL PARAMETERS-1'!$B$5:$J$44,7,FALSE)*AirBFYLD2!$F29 + AirBFYLD1!AG29*(1-VLOOKUP(AirBFYLD2!AG$4,'[1]INTERNAL PARAMETERS-1'!$B$5:$J$44,5,FALSE))*VLOOKUP(AirBFYLD2!AG$4,'[1]INTERNAL PARAMETERS-1'!$B$5:$J$44,9,FALSE)*AirBFYLD2!$F29</f>
        <v>0</v>
      </c>
      <c r="AH29" s="44">
        <f>AirBFYLD1!AH29*VLOOKUP(AirBFYLD2!AH$4,'[1]INTERNAL PARAMETERS-1'!$B$5:$J$44,5,FALSE)*VLOOKUP(AirBFYLD2!AH$4,'[1]INTERNAL PARAMETERS-1'!$B$5:$J$44,7,FALSE)*AirBFYLD2!$F29 + AirBFYLD1!AH29*(1-VLOOKUP(AirBFYLD2!AH$4,'[1]INTERNAL PARAMETERS-1'!$B$5:$J$44,5,FALSE))*VLOOKUP(AirBFYLD2!AH$4,'[1]INTERNAL PARAMETERS-1'!$B$5:$J$44,9,FALSE)*AirBFYLD2!$F29</f>
        <v>0</v>
      </c>
      <c r="AI29" s="44">
        <f>AirBFYLD1!AI29*VLOOKUP(AirBFYLD2!AI$4,'[1]INTERNAL PARAMETERS-1'!$B$5:$J$44,5,FALSE)*VLOOKUP(AirBFYLD2!AI$4,'[1]INTERNAL PARAMETERS-1'!$B$5:$J$44,7,FALSE)*AirBFYLD2!$F29 + AirBFYLD1!AI29*(1-VLOOKUP(AirBFYLD2!AI$4,'[1]INTERNAL PARAMETERS-1'!$B$5:$J$44,5,FALSE))*VLOOKUP(AirBFYLD2!AI$4,'[1]INTERNAL PARAMETERS-1'!$B$5:$J$44,9,FALSE)*AirBFYLD2!$F29</f>
        <v>2.3356935184846335E-3</v>
      </c>
      <c r="AJ29" s="44">
        <f>AirBFYLD1!AJ29*VLOOKUP(AirBFYLD2!AJ$4,'[1]INTERNAL PARAMETERS-1'!$B$5:$J$44,5,FALSE)*VLOOKUP(AirBFYLD2!AJ$4,'[1]INTERNAL PARAMETERS-1'!$B$5:$J$44,7,FALSE)*AirBFYLD2!$F29 + AirBFYLD1!AJ29*(1-VLOOKUP(AirBFYLD2!AJ$4,'[1]INTERNAL PARAMETERS-1'!$B$5:$J$44,5,FALSE))*VLOOKUP(AirBFYLD2!AJ$4,'[1]INTERNAL PARAMETERS-1'!$B$5:$J$44,9,FALSE)*AirBFYLD2!$F29</f>
        <v>0</v>
      </c>
      <c r="AK29" s="44">
        <f>AirBFYLD1!AK29*VLOOKUP(AirBFYLD2!AK$4,'[1]INTERNAL PARAMETERS-1'!$B$5:$J$44,5,FALSE)*VLOOKUP(AirBFYLD2!AK$4,'[1]INTERNAL PARAMETERS-1'!$B$5:$J$44,7,FALSE)*AirBFYLD2!$F29 + AirBFYLD1!AK29*(1-VLOOKUP(AirBFYLD2!AK$4,'[1]INTERNAL PARAMETERS-1'!$B$5:$J$44,5,FALSE))*VLOOKUP(AirBFYLD2!AK$4,'[1]INTERNAL PARAMETERS-1'!$B$5:$J$44,9,FALSE)*AirBFYLD2!$F29</f>
        <v>0</v>
      </c>
      <c r="AL29" s="44">
        <f>AirBFYLD1!AL29*VLOOKUP(AirBFYLD2!AL$4,'[1]INTERNAL PARAMETERS-1'!$B$5:$J$44,5,FALSE)*VLOOKUP(AirBFYLD2!AL$4,'[1]INTERNAL PARAMETERS-1'!$B$5:$J$44,7,FALSE)*AirBFYLD2!$F29 + AirBFYLD1!AL29*(1-VLOOKUP(AirBFYLD2!AL$4,'[1]INTERNAL PARAMETERS-1'!$B$5:$J$44,5,FALSE))*VLOOKUP(AirBFYLD2!AL$4,'[1]INTERNAL PARAMETERS-1'!$B$5:$J$44,9,FALSE)*AirBFYLD2!$F29</f>
        <v>0</v>
      </c>
      <c r="AM29" s="44">
        <f>AirBFYLD1!AM29*VLOOKUP(AirBFYLD2!AM$4,'[1]INTERNAL PARAMETERS-1'!$B$5:$J$44,5,FALSE)*VLOOKUP(AirBFYLD2!AM$4,'[1]INTERNAL PARAMETERS-1'!$B$5:$J$44,7,FALSE)*AirBFYLD2!$F29 + AirBFYLD1!AM29*(1-VLOOKUP(AirBFYLD2!AM$4,'[1]INTERNAL PARAMETERS-1'!$B$5:$J$44,5,FALSE))*VLOOKUP(AirBFYLD2!AM$4,'[1]INTERNAL PARAMETERS-1'!$B$5:$J$44,9,FALSE)*AirBFYLD2!$F29</f>
        <v>0</v>
      </c>
      <c r="AN29" s="44">
        <f>AirBFYLD1!AN29*VLOOKUP(AirBFYLD2!AN$4,'[1]INTERNAL PARAMETERS-1'!$B$5:$J$44,5,FALSE)*VLOOKUP(AirBFYLD2!AN$4,'[1]INTERNAL PARAMETERS-1'!$B$5:$J$44,7,FALSE)*AirBFYLD2!$F29 + AirBFYLD1!AN29*(1-VLOOKUP(AirBFYLD2!AN$4,'[1]INTERNAL PARAMETERS-1'!$B$5:$J$44,5,FALSE))*VLOOKUP(AirBFYLD2!AN$4,'[1]INTERNAL PARAMETERS-1'!$B$5:$J$44,9,FALSE)*AirBFYLD2!$F29</f>
        <v>0</v>
      </c>
      <c r="AO29" s="44">
        <f>AirBFYLD1!AO29*VLOOKUP(AirBFYLD2!AO$4,'[1]INTERNAL PARAMETERS-1'!$B$5:$J$44,5,FALSE)*VLOOKUP(AirBFYLD2!AO$4,'[1]INTERNAL PARAMETERS-1'!$B$5:$J$44,7,FALSE)*AirBFYLD2!$F29 + AirBFYLD1!AO29*(1-VLOOKUP(AirBFYLD2!AO$4,'[1]INTERNAL PARAMETERS-1'!$B$5:$J$44,5,FALSE))*VLOOKUP(AirBFYLD2!AO$4,'[1]INTERNAL PARAMETERS-1'!$B$5:$J$44,9,FALSE)*AirBFYLD2!$F29</f>
        <v>0</v>
      </c>
      <c r="AP29" s="44">
        <f>AirBFYLD1!AP29*VLOOKUP(AirBFYLD2!AP$4,'[1]INTERNAL PARAMETERS-1'!$B$5:$J$44,5,FALSE)*VLOOKUP(AirBFYLD2!AP$4,'[1]INTERNAL PARAMETERS-1'!$B$5:$J$44,7,FALSE)*AirBFYLD2!$F29 + AirBFYLD1!AP29*(1-VLOOKUP(AirBFYLD2!AP$4,'[1]INTERNAL PARAMETERS-1'!$B$5:$J$44,5,FALSE))*VLOOKUP(AirBFYLD2!AP$4,'[1]INTERNAL PARAMETERS-1'!$B$5:$J$44,9,FALSE)*AirBFYLD2!$F29</f>
        <v>0</v>
      </c>
      <c r="AQ29" s="44">
        <f>AirBFYLD1!AQ29*VLOOKUP(AirBFYLD2!AQ$4,'[1]INTERNAL PARAMETERS-1'!$B$5:$J$44,5,FALSE)*VLOOKUP(AirBFYLD2!AQ$4,'[1]INTERNAL PARAMETERS-1'!$B$5:$J$44,7,FALSE)*AirBFYLD2!$F29 + AirBFYLD1!AQ29*(1-VLOOKUP(AirBFYLD2!AQ$4,'[1]INTERNAL PARAMETERS-1'!$B$5:$J$44,5,FALSE))*VLOOKUP(AirBFYLD2!AQ$4,'[1]INTERNAL PARAMETERS-1'!$B$5:$J$44,9,FALSE)*AirBFYLD2!$F29</f>
        <v>0</v>
      </c>
      <c r="AR29" s="44">
        <f>AirBFYLD1!AR29*VLOOKUP(AirBFYLD2!AR$4,'[1]INTERNAL PARAMETERS-1'!$B$5:$J$44,5,FALSE)*VLOOKUP(AirBFYLD2!AR$4,'[1]INTERNAL PARAMETERS-1'!$B$5:$J$44,7,FALSE)*AirBFYLD2!$F29 + AirBFYLD1!AR29*(1-VLOOKUP(AirBFYLD2!AR$4,'[1]INTERNAL PARAMETERS-1'!$B$5:$J$44,5,FALSE))*VLOOKUP(AirBFYLD2!AR$4,'[1]INTERNAL PARAMETERS-1'!$B$5:$J$44,9,FALSE)*AirBFYLD2!$F29</f>
        <v>0</v>
      </c>
      <c r="AS29" s="44">
        <f>AirBFYLD1!AS29*VLOOKUP(AirBFYLD2!AS$4,'[1]INTERNAL PARAMETERS-1'!$B$5:$J$44,5,FALSE)*VLOOKUP(AirBFYLD2!AS$4,'[1]INTERNAL PARAMETERS-1'!$B$5:$J$44,7,FALSE)*AirBFYLD2!$F29 + AirBFYLD1!AS29*(1-VLOOKUP(AirBFYLD2!AS$4,'[1]INTERNAL PARAMETERS-1'!$B$5:$J$44,5,FALSE))*VLOOKUP(AirBFYLD2!AS$4,'[1]INTERNAL PARAMETERS-1'!$B$5:$J$44,9,FALSE)*AirBFYLD2!$F29</f>
        <v>0</v>
      </c>
      <c r="AT29" s="43">
        <f>AirBFYLD1!AT29*VLOOKUP(AirBFYLD2!AT$4,'[1]INTERNAL PARAMETERS-1'!$B$5:$J$44,5,FALSE)*VLOOKUP(AirBFYLD2!AT$4,'[1]INTERNAL PARAMETERS-1'!$B$5:$J$44,7,FALSE)*AirBFYLD2!$F29 + AirBFYLD1!AT29*(1-VLOOKUP(AirBFYLD2!AT$4,'[1]INTERNAL PARAMETERS-1'!$B$5:$J$44,5,FALSE))*VLOOKUP(AirBFYLD2!AT$4,'[1]INTERNAL PARAMETERS-1'!$B$5:$J$44,9,FALSE)*AirBFYLD2!$F29</f>
        <v>0</v>
      </c>
      <c r="AU29" s="45">
        <f>AirBFYLD1!AU29*VLOOKUP(AirBFYLD2!AU$4,'[1]INTERNAL PARAMETERS-1'!$B$5:$J$44,5,FALSE)*VLOOKUP(AirBFYLD2!AU$4,'[1]INTERNAL PARAMETERS-1'!$B$5:$J$44,6,FALSE)*VLOOKUP(AirBFYLD2!AU$4,'[1]INTERNAL PARAMETERS-1'!$B$5:$J$44,3,FALSE) + AirBFYLD1!AU29*(1-VLOOKUP(AirBFYLD2!AU$4,'[1]INTERNAL PARAMETERS-1'!$B$5:$J$44,5,FALSE))*VLOOKUP(AirBFYLD2!AU$4,'[1]INTERNAL PARAMETERS-1'!$B$5:$J$44,8,FALSE)*VLOOKUP(AirBFYLD2!AU$4,'[1]INTERNAL PARAMETERS-1'!$B$5:$J$44,3,FALSE)</f>
        <v>0</v>
      </c>
      <c r="AV29" s="44">
        <f>AirBFYLD1!AV29*VLOOKUP(AirBFYLD2!AV$4,'[1]INTERNAL PARAMETERS-1'!$B$5:$J$44,5,FALSE)*VLOOKUP(AirBFYLD2!AV$4,'[1]INTERNAL PARAMETERS-1'!$B$5:$J$44,6,FALSE)*VLOOKUP(AirBFYLD2!AV$4,'[1]INTERNAL PARAMETERS-1'!$B$5:$J$44,3,FALSE) + AirBFYLD1!AV29*(1-VLOOKUP(AirBFYLD2!AV$4,'[1]INTERNAL PARAMETERS-1'!$B$5:$J$44,5,FALSE))*VLOOKUP(AirBFYLD2!AV$4,'[1]INTERNAL PARAMETERS-1'!$B$5:$J$44,8,FALSE)*VLOOKUP(AirBFYLD2!AV$4,'[1]INTERNAL PARAMETERS-1'!$B$5:$J$44,3,FALSE)</f>
        <v>0</v>
      </c>
      <c r="AW29" s="44">
        <f>AirBFYLD1!AW29*VLOOKUP(AirBFYLD2!AW$4,'[1]INTERNAL PARAMETERS-1'!$B$5:$J$44,5,FALSE)*VLOOKUP(AirBFYLD2!AW$4,'[1]INTERNAL PARAMETERS-1'!$B$5:$J$44,6,FALSE)*VLOOKUP(AirBFYLD2!AW$4,'[1]INTERNAL PARAMETERS-1'!$B$5:$J$44,3,FALSE) + AirBFYLD1!AW29*(1-VLOOKUP(AirBFYLD2!AW$4,'[1]INTERNAL PARAMETERS-1'!$B$5:$J$44,5,FALSE))*VLOOKUP(AirBFYLD2!AW$4,'[1]INTERNAL PARAMETERS-1'!$B$5:$J$44,8,FALSE)*VLOOKUP(AirBFYLD2!AW$4,'[1]INTERNAL PARAMETERS-1'!$B$5:$J$44,3,FALSE)</f>
        <v>2.8449746121631817E-2</v>
      </c>
      <c r="AX29" s="44">
        <f>AirBFYLD1!AX29*VLOOKUP(AirBFYLD2!AX$4,'[1]INTERNAL PARAMETERS-1'!$B$5:$J$44,5,FALSE)*VLOOKUP(AirBFYLD2!AX$4,'[1]INTERNAL PARAMETERS-1'!$B$5:$J$44,6,FALSE)*VLOOKUP(AirBFYLD2!AX$4,'[1]INTERNAL PARAMETERS-1'!$B$5:$J$44,3,FALSE) + AirBFYLD1!AX29*(1-VLOOKUP(AirBFYLD2!AX$4,'[1]INTERNAL PARAMETERS-1'!$B$5:$J$44,5,FALSE))*VLOOKUP(AirBFYLD2!AX$4,'[1]INTERNAL PARAMETERS-1'!$B$5:$J$44,8,FALSE)*VLOOKUP(AirBFYLD2!AX$4,'[1]INTERNAL PARAMETERS-1'!$B$5:$J$44,3,FALSE)</f>
        <v>0</v>
      </c>
      <c r="AY29" s="44">
        <f>AirBFYLD1!AY29*VLOOKUP(AirBFYLD2!AY$4,'[1]INTERNAL PARAMETERS-1'!$B$5:$J$44,5,FALSE)*VLOOKUP(AirBFYLD2!AY$4,'[1]INTERNAL PARAMETERS-1'!$B$5:$J$44,6,FALSE)*VLOOKUP(AirBFYLD2!AY$4,'[1]INTERNAL PARAMETERS-1'!$B$5:$J$44,3,FALSE) + AirBFYLD1!AY29*(1-VLOOKUP(AirBFYLD2!AY$4,'[1]INTERNAL PARAMETERS-1'!$B$5:$J$44,5,FALSE))*VLOOKUP(AirBFYLD2!AY$4,'[1]INTERNAL PARAMETERS-1'!$B$5:$J$44,8,FALSE)*VLOOKUP(AirBFYLD2!AY$4,'[1]INTERNAL PARAMETERS-1'!$B$5:$J$44,3,FALSE)</f>
        <v>0</v>
      </c>
      <c r="AZ29" s="44">
        <f>AirBFYLD1!AZ29*VLOOKUP(AirBFYLD2!AZ$4,'[1]INTERNAL PARAMETERS-1'!$B$5:$J$44,5,FALSE)*VLOOKUP(AirBFYLD2!AZ$4,'[1]INTERNAL PARAMETERS-1'!$B$5:$J$44,6,FALSE)*VLOOKUP(AirBFYLD2!AZ$4,'[1]INTERNAL PARAMETERS-1'!$B$5:$J$44,3,FALSE) + AirBFYLD1!AZ29*(1-VLOOKUP(AirBFYLD2!AZ$4,'[1]INTERNAL PARAMETERS-1'!$B$5:$J$44,5,FALSE))*VLOOKUP(AirBFYLD2!AZ$4,'[1]INTERNAL PARAMETERS-1'!$B$5:$J$44,8,FALSE)*VLOOKUP(AirBFYLD2!AZ$4,'[1]INTERNAL PARAMETERS-1'!$B$5:$J$44,3,FALSE)</f>
        <v>0</v>
      </c>
      <c r="BA29" s="44">
        <f>AirBFYLD1!BA29*VLOOKUP(AirBFYLD2!BA$4,'[1]INTERNAL PARAMETERS-1'!$B$5:$J$44,5,FALSE)*VLOOKUP(AirBFYLD2!BA$4,'[1]INTERNAL PARAMETERS-1'!$B$5:$J$44,6,FALSE)*VLOOKUP(AirBFYLD2!BA$4,'[1]INTERNAL PARAMETERS-1'!$B$5:$J$44,3,FALSE) + AirBFYLD1!BA29*(1-VLOOKUP(AirBFYLD2!BA$4,'[1]INTERNAL PARAMETERS-1'!$B$5:$J$44,5,FALSE))*VLOOKUP(AirBFYLD2!BA$4,'[1]INTERNAL PARAMETERS-1'!$B$5:$J$44,8,FALSE)*VLOOKUP(AirBFYLD2!BA$4,'[1]INTERNAL PARAMETERS-1'!$B$5:$J$44,3,FALSE)</f>
        <v>4.3672453269190097E-3</v>
      </c>
      <c r="BB29" s="44">
        <f>AirBFYLD1!BB29*VLOOKUP(AirBFYLD2!BB$4,'[1]INTERNAL PARAMETERS-1'!$B$5:$J$44,5,FALSE)*VLOOKUP(AirBFYLD2!BB$4,'[1]INTERNAL PARAMETERS-1'!$B$5:$J$44,6,FALSE)*VLOOKUP(AirBFYLD2!BB$4,'[1]INTERNAL PARAMETERS-1'!$B$5:$J$44,3,FALSE) + AirBFYLD1!BB29*(1-VLOOKUP(AirBFYLD2!BB$4,'[1]INTERNAL PARAMETERS-1'!$B$5:$J$44,5,FALSE))*VLOOKUP(AirBFYLD2!BB$4,'[1]INTERNAL PARAMETERS-1'!$B$5:$J$44,8,FALSE)*VLOOKUP(AirBFYLD2!BB$4,'[1]INTERNAL PARAMETERS-1'!$B$5:$J$44,3,FALSE)</f>
        <v>4.9361749999764521E-3</v>
      </c>
      <c r="BC29" s="44">
        <f>AirBFYLD1!BC29*VLOOKUP(AirBFYLD2!BC$4,'[1]INTERNAL PARAMETERS-1'!$B$5:$J$44,5,FALSE)*VLOOKUP(AirBFYLD2!BC$4,'[1]INTERNAL PARAMETERS-1'!$B$5:$J$44,6,FALSE)*VLOOKUP(AirBFYLD2!BC$4,'[1]INTERNAL PARAMETERS-1'!$B$5:$J$44,3,FALSE) + AirBFYLD1!BC29*(1-VLOOKUP(AirBFYLD2!BC$4,'[1]INTERNAL PARAMETERS-1'!$B$5:$J$44,5,FALSE))*VLOOKUP(AirBFYLD2!BC$4,'[1]INTERNAL PARAMETERS-1'!$B$5:$J$44,8,FALSE)*VLOOKUP(AirBFYLD2!BC$4,'[1]INTERNAL PARAMETERS-1'!$B$5:$J$44,3,FALSE)</f>
        <v>5.9609135302200796E-3</v>
      </c>
      <c r="BD29" s="44">
        <f>AirBFYLD1!BD29*VLOOKUP(AirBFYLD2!BD$4,'[1]INTERNAL PARAMETERS-1'!$B$5:$J$44,5,FALSE)*VLOOKUP(AirBFYLD2!BD$4,'[1]INTERNAL PARAMETERS-1'!$B$5:$J$44,6,FALSE)*VLOOKUP(AirBFYLD2!BD$4,'[1]INTERNAL PARAMETERS-1'!$B$5:$J$44,3,FALSE) + AirBFYLD1!BD29*(1-VLOOKUP(AirBFYLD2!BD$4,'[1]INTERNAL PARAMETERS-1'!$B$5:$J$44,5,FALSE))*VLOOKUP(AirBFYLD2!BD$4,'[1]INTERNAL PARAMETERS-1'!$B$5:$J$44,8,FALSE)*VLOOKUP(AirBFYLD2!BD$4,'[1]INTERNAL PARAMETERS-1'!$B$5:$J$44,3,FALSE)</f>
        <v>5.4190123002000714E-3</v>
      </c>
      <c r="BE29" s="44">
        <f>AirBFYLD1!BE29*VLOOKUP(AirBFYLD2!BE$4,'[1]INTERNAL PARAMETERS-1'!$B$5:$J$44,5,FALSE)*VLOOKUP(AirBFYLD2!BE$4,'[1]INTERNAL PARAMETERS-1'!$B$5:$J$44,6,FALSE)*VLOOKUP(AirBFYLD2!BE$4,'[1]INTERNAL PARAMETERS-1'!$B$5:$J$44,3,FALSE) + AirBFYLD1!BE29*(1-VLOOKUP(AirBFYLD2!BE$4,'[1]INTERNAL PARAMETERS-1'!$B$5:$J$44,5,FALSE))*VLOOKUP(AirBFYLD2!BE$4,'[1]INTERNAL PARAMETERS-1'!$B$5:$J$44,8,FALSE)*VLOOKUP(AirBFYLD2!BE$4,'[1]INTERNAL PARAMETERS-1'!$B$5:$J$44,3,FALSE)</f>
        <v>1.2463728290460165E-2</v>
      </c>
      <c r="BF29" s="44">
        <f>AirBFYLD1!BF29*VLOOKUP(AirBFYLD2!BF$4,'[1]INTERNAL PARAMETERS-1'!$B$5:$J$44,5,FALSE)*VLOOKUP(AirBFYLD2!BF$4,'[1]INTERNAL PARAMETERS-1'!$B$5:$J$44,6,FALSE)*VLOOKUP(AirBFYLD2!BF$4,'[1]INTERNAL PARAMETERS-1'!$B$5:$J$44,3,FALSE) + AirBFYLD1!BF29*(1-VLOOKUP(AirBFYLD2!BF$4,'[1]INTERNAL PARAMETERS-1'!$B$5:$J$44,5,FALSE))*VLOOKUP(AirBFYLD2!BF$4,'[1]INTERNAL PARAMETERS-1'!$B$5:$J$44,8,FALSE)*VLOOKUP(AirBFYLD2!BF$4,'[1]INTERNAL PARAMETERS-1'!$B$5:$J$44,3,FALSE)</f>
        <v>0</v>
      </c>
      <c r="BG29" s="44">
        <f>AirBFYLD1!BG29*VLOOKUP(AirBFYLD2!BG$4,'[1]INTERNAL PARAMETERS-1'!$B$5:$J$44,5,FALSE)*VLOOKUP(AirBFYLD2!BG$4,'[1]INTERNAL PARAMETERS-1'!$B$5:$J$44,6,FALSE)*VLOOKUP(AirBFYLD2!BG$4,'[1]INTERNAL PARAMETERS-1'!$B$5:$J$44,3,FALSE) + AirBFYLD1!BG29*(1-VLOOKUP(AirBFYLD2!BG$4,'[1]INTERNAL PARAMETERS-1'!$B$5:$J$44,5,FALSE))*VLOOKUP(AirBFYLD2!BG$4,'[1]INTERNAL PARAMETERS-1'!$B$5:$J$44,8,FALSE)*VLOOKUP(AirBFYLD2!BG$4,'[1]INTERNAL PARAMETERS-1'!$B$5:$J$44,3,FALSE)</f>
        <v>4.8883726356741524E-3</v>
      </c>
      <c r="BH29" s="44">
        <f>AirBFYLD1!BH29*VLOOKUP(AirBFYLD2!BH$4,'[1]INTERNAL PARAMETERS-1'!$B$5:$J$44,5,FALSE)*VLOOKUP(AirBFYLD2!BH$4,'[1]INTERNAL PARAMETERS-1'!$B$5:$J$44,6,FALSE)*VLOOKUP(AirBFYLD2!BH$4,'[1]INTERNAL PARAMETERS-1'!$B$5:$J$44,3,FALSE) + AirBFYLD1!BH29*(1-VLOOKUP(AirBFYLD2!BH$4,'[1]INTERNAL PARAMETERS-1'!$B$5:$J$44,5,FALSE))*VLOOKUP(AirBFYLD2!BH$4,'[1]INTERNAL PARAMETERS-1'!$B$5:$J$44,8,FALSE)*VLOOKUP(AirBFYLD2!BH$4,'[1]INTERNAL PARAMETERS-1'!$B$5:$J$44,3,FALSE)</f>
        <v>2.2159965720133651E-5</v>
      </c>
      <c r="BI29" s="44">
        <f>AirBFYLD1!BI29*VLOOKUP(AirBFYLD2!BI$4,'[1]INTERNAL PARAMETERS-1'!$B$5:$J$44,5,FALSE)*VLOOKUP(AirBFYLD2!BI$4,'[1]INTERNAL PARAMETERS-1'!$B$5:$J$44,6,FALSE)*VLOOKUP(AirBFYLD2!BI$4,'[1]INTERNAL PARAMETERS-1'!$B$5:$J$44,3,FALSE) + AirBFYLD1!BI29*(1-VLOOKUP(AirBFYLD2!BI$4,'[1]INTERNAL PARAMETERS-1'!$B$5:$J$44,5,FALSE))*VLOOKUP(AirBFYLD2!BI$4,'[1]INTERNAL PARAMETERS-1'!$B$5:$J$44,8,FALSE)*VLOOKUP(AirBFYLD2!BI$4,'[1]INTERNAL PARAMETERS-1'!$B$5:$J$44,3,FALSE)</f>
        <v>0</v>
      </c>
      <c r="BJ29" s="44">
        <f>AirBFYLD1!BJ29*VLOOKUP(AirBFYLD2!BJ$4,'[1]INTERNAL PARAMETERS-1'!$B$5:$J$44,5,FALSE)*VLOOKUP(AirBFYLD2!BJ$4,'[1]INTERNAL PARAMETERS-1'!$B$5:$J$44,6,FALSE)*VLOOKUP(AirBFYLD2!BJ$4,'[1]INTERNAL PARAMETERS-1'!$B$5:$J$44,3,FALSE) + AirBFYLD1!BJ29*(1-VLOOKUP(AirBFYLD2!BJ$4,'[1]INTERNAL PARAMETERS-1'!$B$5:$J$44,5,FALSE))*VLOOKUP(AirBFYLD2!BJ$4,'[1]INTERNAL PARAMETERS-1'!$B$5:$J$44,8,FALSE)*VLOOKUP(AirBFYLD2!BJ$4,'[1]INTERNAL PARAMETERS-1'!$B$5:$J$44,3,FALSE)</f>
        <v>1.240434903326957E-3</v>
      </c>
      <c r="BK29" s="44">
        <f>AirBFYLD1!BK29*VLOOKUP(AirBFYLD2!BK$4,'[1]INTERNAL PARAMETERS-1'!$B$5:$J$44,5,FALSE)*VLOOKUP(AirBFYLD2!BK$4,'[1]INTERNAL PARAMETERS-1'!$B$5:$J$44,6,FALSE)*VLOOKUP(AirBFYLD2!BK$4,'[1]INTERNAL PARAMETERS-1'!$B$5:$J$44,3,FALSE) + AirBFYLD1!BK29*(1-VLOOKUP(AirBFYLD2!BK$4,'[1]INTERNAL PARAMETERS-1'!$B$5:$J$44,5,FALSE))*VLOOKUP(AirBFYLD2!BK$4,'[1]INTERNAL PARAMETERS-1'!$B$5:$J$44,8,FALSE)*VLOOKUP(AirBFYLD2!BK$4,'[1]INTERNAL PARAMETERS-1'!$B$5:$J$44,3,FALSE)</f>
        <v>1.9107478111396951E-3</v>
      </c>
      <c r="BL29" s="44">
        <f>AirBFYLD1!BL29*VLOOKUP(AirBFYLD2!BL$4,'[1]INTERNAL PARAMETERS-1'!$B$5:$J$44,5,FALSE)*VLOOKUP(AirBFYLD2!BL$4,'[1]INTERNAL PARAMETERS-1'!$B$5:$J$44,6,FALSE)*VLOOKUP(AirBFYLD2!BL$4,'[1]INTERNAL PARAMETERS-1'!$B$5:$J$44,3,FALSE) + AirBFYLD1!BL29*(1-VLOOKUP(AirBFYLD2!BL$4,'[1]INTERNAL PARAMETERS-1'!$B$5:$J$44,5,FALSE))*VLOOKUP(AirBFYLD2!BL$4,'[1]INTERNAL PARAMETERS-1'!$B$5:$J$44,8,FALSE)*VLOOKUP(AirBFYLD2!BL$4,'[1]INTERNAL PARAMETERS-1'!$B$5:$J$44,3,FALSE)</f>
        <v>6.8385857552381232E-3</v>
      </c>
      <c r="BM29" s="44">
        <f>AirBFYLD1!BM29*VLOOKUP(AirBFYLD2!BM$4,'[1]INTERNAL PARAMETERS-1'!$B$5:$J$44,5,FALSE)*VLOOKUP(AirBFYLD2!BM$4,'[1]INTERNAL PARAMETERS-1'!$B$5:$J$44,6,FALSE)*VLOOKUP(AirBFYLD2!BM$4,'[1]INTERNAL PARAMETERS-1'!$B$5:$J$44,3,FALSE) + AirBFYLD1!BM29*(1-VLOOKUP(AirBFYLD2!BM$4,'[1]INTERNAL PARAMETERS-1'!$B$5:$J$44,5,FALSE))*VLOOKUP(AirBFYLD2!BM$4,'[1]INTERNAL PARAMETERS-1'!$B$5:$J$44,8,FALSE)*VLOOKUP(AirBFYLD2!BM$4,'[1]INTERNAL PARAMETERS-1'!$B$5:$J$44,3,FALSE)</f>
        <v>1.81880840977932E-3</v>
      </c>
      <c r="BN29" s="44">
        <f>AirBFYLD1!BN29*VLOOKUP(AirBFYLD2!BN$4,'[1]INTERNAL PARAMETERS-1'!$B$5:$J$44,5,FALSE)*VLOOKUP(AirBFYLD2!BN$4,'[1]INTERNAL PARAMETERS-1'!$B$5:$J$44,6,FALSE)*VLOOKUP(AirBFYLD2!BN$4,'[1]INTERNAL PARAMETERS-1'!$B$5:$J$44,3,FALSE) + AirBFYLD1!BN29*(1-VLOOKUP(AirBFYLD2!BN$4,'[1]INTERNAL PARAMETERS-1'!$B$5:$J$44,5,FALSE))*VLOOKUP(AirBFYLD2!BN$4,'[1]INTERNAL PARAMETERS-1'!$B$5:$J$44,8,FALSE)*VLOOKUP(AirBFYLD2!BN$4,'[1]INTERNAL PARAMETERS-1'!$B$5:$J$44,3,FALSE)</f>
        <v>1.6570232503971996E-3</v>
      </c>
      <c r="BO29" s="44">
        <f>AirBFYLD1!BO29*VLOOKUP(AirBFYLD2!BO$4,'[1]INTERNAL PARAMETERS-1'!$B$5:$J$44,5,FALSE)*VLOOKUP(AirBFYLD2!BO$4,'[1]INTERNAL PARAMETERS-1'!$B$5:$J$44,6,FALSE)*VLOOKUP(AirBFYLD2!BO$4,'[1]INTERNAL PARAMETERS-1'!$B$5:$J$44,3,FALSE) + AirBFYLD1!BO29*(1-VLOOKUP(AirBFYLD2!BO$4,'[1]INTERNAL PARAMETERS-1'!$B$5:$J$44,5,FALSE))*VLOOKUP(AirBFYLD2!BO$4,'[1]INTERNAL PARAMETERS-1'!$B$5:$J$44,8,FALSE)*VLOOKUP(AirBFYLD2!BO$4,'[1]INTERNAL PARAMETERS-1'!$B$5:$J$44,3,FALSE)</f>
        <v>1.373204909047115E-3</v>
      </c>
      <c r="BP29" s="44">
        <f>AirBFYLD1!BP29*VLOOKUP(AirBFYLD2!BP$4,'[1]INTERNAL PARAMETERS-1'!$B$5:$J$44,5,FALSE)*VLOOKUP(AirBFYLD2!BP$4,'[1]INTERNAL PARAMETERS-1'!$B$5:$J$44,6,FALSE)*VLOOKUP(AirBFYLD2!BP$4,'[1]INTERNAL PARAMETERS-1'!$B$5:$J$44,3,FALSE) + AirBFYLD1!BP29*(1-VLOOKUP(AirBFYLD2!BP$4,'[1]INTERNAL PARAMETERS-1'!$B$5:$J$44,5,FALSE))*VLOOKUP(AirBFYLD2!BP$4,'[1]INTERNAL PARAMETERS-1'!$B$5:$J$44,8,FALSE)*VLOOKUP(AirBFYLD2!BP$4,'[1]INTERNAL PARAMETERS-1'!$B$5:$J$44,3,FALSE)</f>
        <v>1.026812585075938E-4</v>
      </c>
      <c r="BQ29" s="44">
        <f>AirBFYLD1!BQ29*VLOOKUP(AirBFYLD2!BQ$4,'[1]INTERNAL PARAMETERS-1'!$B$5:$J$44,5,FALSE)*VLOOKUP(AirBFYLD2!BQ$4,'[1]INTERNAL PARAMETERS-1'!$B$5:$J$44,6,FALSE)*VLOOKUP(AirBFYLD2!BQ$4,'[1]INTERNAL PARAMETERS-1'!$B$5:$J$44,3,FALSE) + AirBFYLD1!BQ29*(1-VLOOKUP(AirBFYLD2!BQ$4,'[1]INTERNAL PARAMETERS-1'!$B$5:$J$44,5,FALSE))*VLOOKUP(AirBFYLD2!BQ$4,'[1]INTERNAL PARAMETERS-1'!$B$5:$J$44,8,FALSE)*VLOOKUP(AirBFYLD2!BQ$4,'[1]INTERNAL PARAMETERS-1'!$B$5:$J$44,3,FALSE)</f>
        <v>6.3607390264783644E-3</v>
      </c>
      <c r="BR29" s="44">
        <f>AirBFYLD1!BR29*VLOOKUP(AirBFYLD2!BR$4,'[1]INTERNAL PARAMETERS-1'!$B$5:$J$44,5,FALSE)*VLOOKUP(AirBFYLD2!BR$4,'[1]INTERNAL PARAMETERS-1'!$B$5:$J$44,6,FALSE)*VLOOKUP(AirBFYLD2!BR$4,'[1]INTERNAL PARAMETERS-1'!$B$5:$J$44,3,FALSE) + AirBFYLD1!BR29*(1-VLOOKUP(AirBFYLD2!BR$4,'[1]INTERNAL PARAMETERS-1'!$B$5:$J$44,5,FALSE))*VLOOKUP(AirBFYLD2!BR$4,'[1]INTERNAL PARAMETERS-1'!$B$5:$J$44,8,FALSE)*VLOOKUP(AirBFYLD2!BR$4,'[1]INTERNAL PARAMETERS-1'!$B$5:$J$44,3,FALSE)</f>
        <v>1.9584051795635196E-4</v>
      </c>
      <c r="BS29" s="44">
        <f>AirBFYLD1!BS29*VLOOKUP(AirBFYLD2!BS$4,'[1]INTERNAL PARAMETERS-1'!$B$5:$J$44,5,FALSE)*VLOOKUP(AirBFYLD2!BS$4,'[1]INTERNAL PARAMETERS-1'!$B$5:$J$44,6,FALSE)*VLOOKUP(AirBFYLD2!BS$4,'[1]INTERNAL PARAMETERS-1'!$B$5:$J$44,3,FALSE) + AirBFYLD1!BS29*(1-VLOOKUP(AirBFYLD2!BS$4,'[1]INTERNAL PARAMETERS-1'!$B$5:$J$44,5,FALSE))*VLOOKUP(AirBFYLD2!BS$4,'[1]INTERNAL PARAMETERS-1'!$B$5:$J$44,8,FALSE)*VLOOKUP(AirBFYLD2!BS$4,'[1]INTERNAL PARAMETERS-1'!$B$5:$J$44,3,FALSE)</f>
        <v>2.0636919602016406E-5</v>
      </c>
      <c r="BT29" s="44">
        <f>AirBFYLD1!BT29*VLOOKUP(AirBFYLD2!BT$4,'[1]INTERNAL PARAMETERS-1'!$B$5:$J$44,5,FALSE)*VLOOKUP(AirBFYLD2!BT$4,'[1]INTERNAL PARAMETERS-1'!$B$5:$J$44,6,FALSE)*VLOOKUP(AirBFYLD2!BT$4,'[1]INTERNAL PARAMETERS-1'!$B$5:$J$44,3,FALSE) + AirBFYLD1!BT29*(1-VLOOKUP(AirBFYLD2!BT$4,'[1]INTERNAL PARAMETERS-1'!$B$5:$J$44,5,FALSE))*VLOOKUP(AirBFYLD2!BT$4,'[1]INTERNAL PARAMETERS-1'!$B$5:$J$44,8,FALSE)*VLOOKUP(AirBFYLD2!BT$4,'[1]INTERNAL PARAMETERS-1'!$B$5:$J$44,3,FALSE)</f>
        <v>0</v>
      </c>
      <c r="BU29" s="44">
        <f>AirBFYLD1!BU29*VLOOKUP(AirBFYLD2!BU$4,'[1]INTERNAL PARAMETERS-1'!$B$5:$J$44,5,FALSE)*VLOOKUP(AirBFYLD2!BU$4,'[1]INTERNAL PARAMETERS-1'!$B$5:$J$44,6,FALSE)*VLOOKUP(AirBFYLD2!BU$4,'[1]INTERNAL PARAMETERS-1'!$B$5:$J$44,3,FALSE) + AirBFYLD1!BU29*(1-VLOOKUP(AirBFYLD2!BU$4,'[1]INTERNAL PARAMETERS-1'!$B$5:$J$44,5,FALSE))*VLOOKUP(AirBFYLD2!BU$4,'[1]INTERNAL PARAMETERS-1'!$B$5:$J$44,8,FALSE)*VLOOKUP(AirBFYLD2!BU$4,'[1]INTERNAL PARAMETERS-1'!$B$5:$J$44,3,FALSE)</f>
        <v>0</v>
      </c>
      <c r="BV29" s="44">
        <f>AirBFYLD1!BV29*VLOOKUP(AirBFYLD2!BV$4,'[1]INTERNAL PARAMETERS-1'!$B$5:$J$44,5,FALSE)*VLOOKUP(AirBFYLD2!BV$4,'[1]INTERNAL PARAMETERS-1'!$B$5:$J$44,6,FALSE)*VLOOKUP(AirBFYLD2!BV$4,'[1]INTERNAL PARAMETERS-1'!$B$5:$J$44,3,FALSE) + AirBFYLD1!BV29*(1-VLOOKUP(AirBFYLD2!BV$4,'[1]INTERNAL PARAMETERS-1'!$B$5:$J$44,5,FALSE))*VLOOKUP(AirBFYLD2!BV$4,'[1]INTERNAL PARAMETERS-1'!$B$5:$J$44,8,FALSE)*VLOOKUP(AirBFYLD2!BV$4,'[1]INTERNAL PARAMETERS-1'!$B$5:$J$44,3,FALSE)</f>
        <v>0</v>
      </c>
      <c r="BW29" s="44">
        <f>AirBFYLD1!BW29*VLOOKUP(AirBFYLD2!BW$4,'[1]INTERNAL PARAMETERS-1'!$B$5:$J$44,5,FALSE)*VLOOKUP(AirBFYLD2!BW$4,'[1]INTERNAL PARAMETERS-1'!$B$5:$J$44,6,FALSE)*VLOOKUP(AirBFYLD2!BW$4,'[1]INTERNAL PARAMETERS-1'!$B$5:$J$44,3,FALSE) + AirBFYLD1!BW29*(1-VLOOKUP(AirBFYLD2!BW$4,'[1]INTERNAL PARAMETERS-1'!$B$5:$J$44,5,FALSE))*VLOOKUP(AirBFYLD2!BW$4,'[1]INTERNAL PARAMETERS-1'!$B$5:$J$44,8,FALSE)*VLOOKUP(AirBFYLD2!BW$4,'[1]INTERNAL PARAMETERS-1'!$B$5:$J$44,3,FALSE)</f>
        <v>0</v>
      </c>
      <c r="BX29" s="44">
        <f>AirBFYLD1!BX29*VLOOKUP(AirBFYLD2!BX$4,'[1]INTERNAL PARAMETERS-1'!$B$5:$J$44,5,FALSE)*VLOOKUP(AirBFYLD2!BX$4,'[1]INTERNAL PARAMETERS-1'!$B$5:$J$44,6,FALSE)*VLOOKUP(AirBFYLD2!BX$4,'[1]INTERNAL PARAMETERS-1'!$B$5:$J$44,3,FALSE) + AirBFYLD1!BX29*(1-VLOOKUP(AirBFYLD2!BX$4,'[1]INTERNAL PARAMETERS-1'!$B$5:$J$44,5,FALSE))*VLOOKUP(AirBFYLD2!BX$4,'[1]INTERNAL PARAMETERS-1'!$B$5:$J$44,8,FALSE)*VLOOKUP(AirBFYLD2!BX$4,'[1]INTERNAL PARAMETERS-1'!$B$5:$J$44,3,FALSE)</f>
        <v>0</v>
      </c>
      <c r="BY29" s="44">
        <f>AirBFYLD1!BY29*VLOOKUP(AirBFYLD2!BY$4,'[1]INTERNAL PARAMETERS-1'!$B$5:$J$44,5,FALSE)*VLOOKUP(AirBFYLD2!BY$4,'[1]INTERNAL PARAMETERS-1'!$B$5:$J$44,6,FALSE)*VLOOKUP(AirBFYLD2!BY$4,'[1]INTERNAL PARAMETERS-1'!$B$5:$J$44,3,FALSE) + AirBFYLD1!BY29*(1-VLOOKUP(AirBFYLD2!BY$4,'[1]INTERNAL PARAMETERS-1'!$B$5:$J$44,5,FALSE))*VLOOKUP(AirBFYLD2!BY$4,'[1]INTERNAL PARAMETERS-1'!$B$5:$J$44,8,FALSE)*VLOOKUP(AirBFYLD2!BY$4,'[1]INTERNAL PARAMETERS-1'!$B$5:$J$44,3,FALSE)</f>
        <v>0</v>
      </c>
      <c r="BZ29" s="44">
        <f>AirBFYLD1!BZ29*VLOOKUP(AirBFYLD2!BZ$4,'[1]INTERNAL PARAMETERS-1'!$B$5:$J$44,5,FALSE)*VLOOKUP(AirBFYLD2!BZ$4,'[1]INTERNAL PARAMETERS-1'!$B$5:$J$44,6,FALSE)*VLOOKUP(AirBFYLD2!BZ$4,'[1]INTERNAL PARAMETERS-1'!$B$5:$J$44,3,FALSE) + AirBFYLD1!BZ29*(1-VLOOKUP(AirBFYLD2!BZ$4,'[1]INTERNAL PARAMETERS-1'!$B$5:$J$44,5,FALSE))*VLOOKUP(AirBFYLD2!BZ$4,'[1]INTERNAL PARAMETERS-1'!$B$5:$J$44,8,FALSE)*VLOOKUP(AirBFYLD2!BZ$4,'[1]INTERNAL PARAMETERS-1'!$B$5:$J$44,3,FALSE)</f>
        <v>2.5069860208636052E-5</v>
      </c>
      <c r="CA29" s="44">
        <f>AirBFYLD1!CA29*VLOOKUP(AirBFYLD2!CA$4,'[1]INTERNAL PARAMETERS-1'!$B$5:$J$44,5,FALSE)*VLOOKUP(AirBFYLD2!CA$4,'[1]INTERNAL PARAMETERS-1'!$B$5:$J$44,6,FALSE)*VLOOKUP(AirBFYLD2!CA$4,'[1]INTERNAL PARAMETERS-1'!$B$5:$J$44,3,FALSE) + AirBFYLD1!CA29*(1-VLOOKUP(AirBFYLD2!CA$4,'[1]INTERNAL PARAMETERS-1'!$B$5:$J$44,5,FALSE))*VLOOKUP(AirBFYLD2!CA$4,'[1]INTERNAL PARAMETERS-1'!$B$5:$J$44,8,FALSE)*VLOOKUP(AirBFYLD2!CA$4,'[1]INTERNAL PARAMETERS-1'!$B$5:$J$44,3,FALSE)</f>
        <v>0</v>
      </c>
      <c r="CB29" s="44">
        <f>AirBFYLD1!CB29*VLOOKUP(AirBFYLD2!CB$4,'[1]INTERNAL PARAMETERS-1'!$B$5:$J$44,5,FALSE)*VLOOKUP(AirBFYLD2!CB$4,'[1]INTERNAL PARAMETERS-1'!$B$5:$J$44,6,FALSE)*VLOOKUP(AirBFYLD2!CB$4,'[1]INTERNAL PARAMETERS-1'!$B$5:$J$44,3,FALSE) + AirBFYLD1!CB29*(1-VLOOKUP(AirBFYLD2!CB$4,'[1]INTERNAL PARAMETERS-1'!$B$5:$J$44,5,FALSE))*VLOOKUP(AirBFYLD2!CB$4,'[1]INTERNAL PARAMETERS-1'!$B$5:$J$44,8,FALSE)*VLOOKUP(AirBFYLD2!CB$4,'[1]INTERNAL PARAMETERS-1'!$B$5:$J$44,3,FALSE)</f>
        <v>0</v>
      </c>
      <c r="CC29" s="44">
        <f>AirBFYLD1!CC29*VLOOKUP(AirBFYLD2!CC$4,'[1]INTERNAL PARAMETERS-1'!$B$5:$J$44,5,FALSE)*VLOOKUP(AirBFYLD2!CC$4,'[1]INTERNAL PARAMETERS-1'!$B$5:$J$44,6,FALSE)*VLOOKUP(AirBFYLD2!CC$4,'[1]INTERNAL PARAMETERS-1'!$B$5:$J$44,3,FALSE) + AirBFYLD1!CC29*(1-VLOOKUP(AirBFYLD2!CC$4,'[1]INTERNAL PARAMETERS-1'!$B$5:$J$44,5,FALSE))*VLOOKUP(AirBFYLD2!CC$4,'[1]INTERNAL PARAMETERS-1'!$B$5:$J$44,8,FALSE)*VLOOKUP(AirBFYLD2!CC$4,'[1]INTERNAL PARAMETERS-1'!$B$5:$J$44,3,FALSE)</f>
        <v>7.1628172024674425E-5</v>
      </c>
      <c r="CD29" s="44">
        <f>AirBFYLD1!CD29*VLOOKUP(AirBFYLD2!CD$4,'[1]INTERNAL PARAMETERS-1'!$B$5:$J$44,5,FALSE)*VLOOKUP(AirBFYLD2!CD$4,'[1]INTERNAL PARAMETERS-1'!$B$5:$J$44,6,FALSE)*VLOOKUP(AirBFYLD2!CD$4,'[1]INTERNAL PARAMETERS-1'!$B$5:$J$44,3,FALSE) + AirBFYLD1!CD29*(1-VLOOKUP(AirBFYLD2!CD$4,'[1]INTERNAL PARAMETERS-1'!$B$5:$J$44,5,FALSE))*VLOOKUP(AirBFYLD2!CD$4,'[1]INTERNAL PARAMETERS-1'!$B$5:$J$44,8,FALSE)*VLOOKUP(AirBFYLD2!CD$4,'[1]INTERNAL PARAMETERS-1'!$B$5:$J$44,3,FALSE)</f>
        <v>9.0032632892125502E-5</v>
      </c>
      <c r="CE29" s="44">
        <f>AirBFYLD1!CE29*VLOOKUP(AirBFYLD2!CE$4,'[1]INTERNAL PARAMETERS-1'!$B$5:$J$44,5,FALSE)*VLOOKUP(AirBFYLD2!CE$4,'[1]INTERNAL PARAMETERS-1'!$B$5:$J$44,6,FALSE)*VLOOKUP(AirBFYLD2!CE$4,'[1]INTERNAL PARAMETERS-1'!$B$5:$J$44,3,FALSE) + AirBFYLD1!CE29*(1-VLOOKUP(AirBFYLD2!CE$4,'[1]INTERNAL PARAMETERS-1'!$B$5:$J$44,5,FALSE))*VLOOKUP(AirBFYLD2!CE$4,'[1]INTERNAL PARAMETERS-1'!$B$5:$J$44,8,FALSE)*VLOOKUP(AirBFYLD2!CE$4,'[1]INTERNAL PARAMETERS-1'!$B$5:$J$44,3,FALSE)</f>
        <v>1.6508588219020206E-4</v>
      </c>
      <c r="CF29" s="44">
        <f>AirBFYLD1!CF29*VLOOKUP(AirBFYLD2!CF$4,'[1]INTERNAL PARAMETERS-1'!$B$5:$J$44,5,FALSE)*VLOOKUP(AirBFYLD2!CF$4,'[1]INTERNAL PARAMETERS-1'!$B$5:$J$44,6,FALSE)*VLOOKUP(AirBFYLD2!CF$4,'[1]INTERNAL PARAMETERS-1'!$B$5:$J$44,3,FALSE) + AirBFYLD1!CF29*(1-VLOOKUP(AirBFYLD2!CF$4,'[1]INTERNAL PARAMETERS-1'!$B$5:$J$44,5,FALSE))*VLOOKUP(AirBFYLD2!CF$4,'[1]INTERNAL PARAMETERS-1'!$B$5:$J$44,8,FALSE)*VLOOKUP(AirBFYLD2!CF$4,'[1]INTERNAL PARAMETERS-1'!$B$5:$J$44,3,FALSE)</f>
        <v>1.3242921526876726E-4</v>
      </c>
      <c r="CG29" s="44">
        <f>AirBFYLD1!CG29*VLOOKUP(AirBFYLD2!CG$4,'[1]INTERNAL PARAMETERS-1'!$B$5:$J$44,5,FALSE)*VLOOKUP(AirBFYLD2!CG$4,'[1]INTERNAL PARAMETERS-1'!$B$5:$J$44,6,FALSE)*VLOOKUP(AirBFYLD2!CG$4,'[1]INTERNAL PARAMETERS-1'!$B$5:$J$44,3,FALSE) + AirBFYLD1!CG29*(1-VLOOKUP(AirBFYLD2!CG$4,'[1]INTERNAL PARAMETERS-1'!$B$5:$J$44,5,FALSE))*VLOOKUP(AirBFYLD2!CG$4,'[1]INTERNAL PARAMETERS-1'!$B$5:$J$44,8,FALSE)*VLOOKUP(AirBFYLD2!CG$4,'[1]INTERNAL PARAMETERS-1'!$B$5:$J$44,3,FALSE)</f>
        <v>4.3879361334559981E-6</v>
      </c>
      <c r="CH29" s="43">
        <f>AirBFYLD1!CH29*VLOOKUP(AirBFYLD2!CH$4,'[1]INTERNAL PARAMETERS-1'!$B$5:$J$44,5,FALSE)*VLOOKUP(AirBFYLD2!CH$4,'[1]INTERNAL PARAMETERS-1'!$B$5:$J$44,6,FALSE)*VLOOKUP(AirBFYLD2!CH$4,'[1]INTERNAL PARAMETERS-1'!$B$5:$J$44,3,FALSE) + AirBFYLD1!CH29*(1-VLOOKUP(AirBFYLD2!CH$4,'[1]INTERNAL PARAMETERS-1'!$B$5:$J$44,5,FALSE))*VLOOKUP(AirBFYLD2!CH$4,'[1]INTERNAL PARAMETERS-1'!$B$5:$J$44,8,FALSE)*VLOOKUP(AirBFYLD2!CH$4,'[1]INTERNAL PARAMETERS-1'!$B$5:$J$44,3,FALSE)</f>
        <v>0</v>
      </c>
      <c r="CJ29" s="45">
        <f t="shared" si="0"/>
        <v>5.7347461436215061</v>
      </c>
      <c r="CK29" s="43">
        <f t="shared" si="1"/>
        <v>8.8514689630992488E-2</v>
      </c>
    </row>
    <row r="30" spans="2:89" x14ac:dyDescent="0.5">
      <c r="B30" s="58" t="s">
        <v>5</v>
      </c>
      <c r="C30" s="57" t="s">
        <v>50</v>
      </c>
      <c r="D30" s="57" t="s">
        <v>60</v>
      </c>
      <c r="E30" s="133">
        <f>AirBF!X30</f>
        <v>8.2894960697704896</v>
      </c>
      <c r="F30" s="56">
        <f>'[1]INTERNAL PARAMETERS-1'!M12</f>
        <v>49.09</v>
      </c>
      <c r="G30" s="45">
        <f>AirBFYLD1!G30*VLOOKUP(AirBFYLD2!G$4,'[1]INTERNAL PARAMETERS-1'!$B$5:$J$44,5,FALSE)*VLOOKUP(AirBFYLD2!G$4,'[1]INTERNAL PARAMETERS-1'!$B$5:$J$44,7,FALSE)*AirBFYLD2!$F30 + AirBFYLD1!G30*(1-VLOOKUP(AirBFYLD2!G$4,'[1]INTERNAL PARAMETERS-1'!$B$5:$J$44,5,FALSE))*VLOOKUP(AirBFYLD2!G$4,'[1]INTERNAL PARAMETERS-1'!$B$5:$J$44,9,FALSE)*AirBFYLD2!$F30</f>
        <v>2.2052714108158078</v>
      </c>
      <c r="H30" s="44">
        <f>AirBFYLD1!H30*VLOOKUP(AirBFYLD2!H$4,'[1]INTERNAL PARAMETERS-1'!$B$5:$J$44,5,FALSE)*VLOOKUP(AirBFYLD2!H$4,'[1]INTERNAL PARAMETERS-1'!$B$5:$J$44,7,FALSE)*AirBFYLD2!$F30 + AirBFYLD1!H30*(1-VLOOKUP(AirBFYLD2!H$4,'[1]INTERNAL PARAMETERS-1'!$B$5:$J$44,5,FALSE))*VLOOKUP(AirBFYLD2!H$4,'[1]INTERNAL PARAMETERS-1'!$B$5:$J$44,9,FALSE)*AirBFYLD2!$F30</f>
        <v>0.66495351694688498</v>
      </c>
      <c r="I30" s="44">
        <f>AirBFYLD1!I30*VLOOKUP(AirBFYLD2!I$4,'[1]INTERNAL PARAMETERS-1'!$B$5:$J$44,5,FALSE)*VLOOKUP(AirBFYLD2!I$4,'[1]INTERNAL PARAMETERS-1'!$B$5:$J$44,7,FALSE)*AirBFYLD2!$F30 + AirBFYLD1!I30*(1-VLOOKUP(AirBFYLD2!I$4,'[1]INTERNAL PARAMETERS-1'!$B$5:$J$44,5,FALSE))*VLOOKUP(AirBFYLD2!I$4,'[1]INTERNAL PARAMETERS-1'!$B$5:$J$44,9,FALSE)*AirBFYLD2!$F30</f>
        <v>0.97669915311061073</v>
      </c>
      <c r="J30" s="44">
        <f>AirBFYLD1!J30*VLOOKUP(AirBFYLD2!J$4,'[1]INTERNAL PARAMETERS-1'!$B$5:$J$44,5,FALSE)*VLOOKUP(AirBFYLD2!J$4,'[1]INTERNAL PARAMETERS-1'!$B$5:$J$44,7,FALSE)*AirBFYLD2!$F30 + AirBFYLD1!J30*(1-VLOOKUP(AirBFYLD2!J$4,'[1]INTERNAL PARAMETERS-1'!$B$5:$J$44,5,FALSE))*VLOOKUP(AirBFYLD2!J$4,'[1]INTERNAL PARAMETERS-1'!$B$5:$J$44,9,FALSE)*AirBFYLD2!$F30</f>
        <v>0</v>
      </c>
      <c r="K30" s="44">
        <f>AirBFYLD1!K30*VLOOKUP(AirBFYLD2!K$4,'[1]INTERNAL PARAMETERS-1'!$B$5:$J$44,5,FALSE)*VLOOKUP(AirBFYLD2!K$4,'[1]INTERNAL PARAMETERS-1'!$B$5:$J$44,7,FALSE)*AirBFYLD2!$F30 + AirBFYLD1!K30*(1-VLOOKUP(AirBFYLD2!K$4,'[1]INTERNAL PARAMETERS-1'!$B$5:$J$44,5,FALSE))*VLOOKUP(AirBFYLD2!K$4,'[1]INTERNAL PARAMETERS-1'!$B$5:$J$44,9,FALSE)*AirBFYLD2!$F30</f>
        <v>0</v>
      </c>
      <c r="L30" s="44">
        <f>AirBFYLD1!L30*VLOOKUP(AirBFYLD2!L$4,'[1]INTERNAL PARAMETERS-1'!$B$5:$J$44,5,FALSE)*VLOOKUP(AirBFYLD2!L$4,'[1]INTERNAL PARAMETERS-1'!$B$5:$J$44,7,FALSE)*AirBFYLD2!$F30 + AirBFYLD1!L30*(1-VLOOKUP(AirBFYLD2!L$4,'[1]INTERNAL PARAMETERS-1'!$B$5:$J$44,5,FALSE))*VLOOKUP(AirBFYLD2!L$4,'[1]INTERNAL PARAMETERS-1'!$B$5:$J$44,9,FALSE)*AirBFYLD2!$F30</f>
        <v>0</v>
      </c>
      <c r="M30" s="44">
        <f>AirBFYLD1!M30*VLOOKUP(AirBFYLD2!M$4,'[1]INTERNAL PARAMETERS-1'!$B$5:$J$44,5,FALSE)*VLOOKUP(AirBFYLD2!M$4,'[1]INTERNAL PARAMETERS-1'!$B$5:$J$44,7,FALSE)*AirBFYLD2!$F30 + AirBFYLD1!M30*(1-VLOOKUP(AirBFYLD2!M$4,'[1]INTERNAL PARAMETERS-1'!$B$5:$J$44,5,FALSE))*VLOOKUP(AirBFYLD2!M$4,'[1]INTERNAL PARAMETERS-1'!$B$5:$J$44,9,FALSE)*AirBFYLD2!$F30</f>
        <v>1.4890867817241112E-2</v>
      </c>
      <c r="N30" s="44">
        <f>AirBFYLD1!N30*VLOOKUP(AirBFYLD2!N$4,'[1]INTERNAL PARAMETERS-1'!$B$5:$J$44,5,FALSE)*VLOOKUP(AirBFYLD2!N$4,'[1]INTERNAL PARAMETERS-1'!$B$5:$J$44,7,FALSE)*AirBFYLD2!$F30 + AirBFYLD1!N30*(1-VLOOKUP(AirBFYLD2!N$4,'[1]INTERNAL PARAMETERS-1'!$B$5:$J$44,5,FALSE))*VLOOKUP(AirBFYLD2!N$4,'[1]INTERNAL PARAMETERS-1'!$B$5:$J$44,9,FALSE)*AirBFYLD2!$F30</f>
        <v>2.9952895034680398E-3</v>
      </c>
      <c r="O30" s="44">
        <f>AirBFYLD1!O30*VLOOKUP(AirBFYLD2!O$4,'[1]INTERNAL PARAMETERS-1'!$B$5:$J$44,5,FALSE)*VLOOKUP(AirBFYLD2!O$4,'[1]INTERNAL PARAMETERS-1'!$B$5:$J$44,7,FALSE)*AirBFYLD2!$F30 + AirBFYLD1!O30*(1-VLOOKUP(AirBFYLD2!O$4,'[1]INTERNAL PARAMETERS-1'!$B$5:$J$44,5,FALSE))*VLOOKUP(AirBFYLD2!O$4,'[1]INTERNAL PARAMETERS-1'!$B$5:$J$44,9,FALSE)*AirBFYLD2!$F30</f>
        <v>0</v>
      </c>
      <c r="P30" s="44">
        <f>AirBFYLD1!P30*VLOOKUP(AirBFYLD2!P$4,'[1]INTERNAL PARAMETERS-1'!$B$5:$J$44,5,FALSE)*VLOOKUP(AirBFYLD2!P$4,'[1]INTERNAL PARAMETERS-1'!$B$5:$J$44,7,FALSE)*AirBFYLD2!$F30 + AirBFYLD1!P30*(1-VLOOKUP(AirBFYLD2!P$4,'[1]INTERNAL PARAMETERS-1'!$B$5:$J$44,5,FALSE))*VLOOKUP(AirBFYLD2!P$4,'[1]INTERNAL PARAMETERS-1'!$B$5:$J$44,9,FALSE)*AirBFYLD2!$F30</f>
        <v>0</v>
      </c>
      <c r="Q30" s="44">
        <f>AirBFYLD1!Q30*VLOOKUP(AirBFYLD2!Q$4,'[1]INTERNAL PARAMETERS-1'!$B$5:$J$44,5,FALSE)*VLOOKUP(AirBFYLD2!Q$4,'[1]INTERNAL PARAMETERS-1'!$B$5:$J$44,7,FALSE)*AirBFYLD2!$F30 + AirBFYLD1!Q30*(1-VLOOKUP(AirBFYLD2!Q$4,'[1]INTERNAL PARAMETERS-1'!$B$5:$J$44,5,FALSE))*VLOOKUP(AirBFYLD2!Q$4,'[1]INTERNAL PARAMETERS-1'!$B$5:$J$44,9,FALSE)*AirBFYLD2!$F30</f>
        <v>0</v>
      </c>
      <c r="R30" s="44">
        <f>AirBFYLD1!R30*VLOOKUP(AirBFYLD2!R$4,'[1]INTERNAL PARAMETERS-1'!$B$5:$J$44,5,FALSE)*VLOOKUP(AirBFYLD2!R$4,'[1]INTERNAL PARAMETERS-1'!$B$5:$J$44,7,FALSE)*AirBFYLD2!$F30 + AirBFYLD1!R30*(1-VLOOKUP(AirBFYLD2!R$4,'[1]INTERNAL PARAMETERS-1'!$B$5:$J$44,5,FALSE))*VLOOKUP(AirBFYLD2!R$4,'[1]INTERNAL PARAMETERS-1'!$B$5:$J$44,9,FALSE)*AirBFYLD2!$F30</f>
        <v>5.1344971539917647E-3</v>
      </c>
      <c r="S30" s="44">
        <f>AirBFYLD1!S30*VLOOKUP(AirBFYLD2!S$4,'[1]INTERNAL PARAMETERS-1'!$B$5:$J$44,5,FALSE)*VLOOKUP(AirBFYLD2!S$4,'[1]INTERNAL PARAMETERS-1'!$B$5:$J$44,7,FALSE)*AirBFYLD2!$F30 + AirBFYLD1!S30*(1-VLOOKUP(AirBFYLD2!S$4,'[1]INTERNAL PARAMETERS-1'!$B$5:$J$44,5,FALSE))*VLOOKUP(AirBFYLD2!S$4,'[1]INTERNAL PARAMETERS-1'!$B$5:$J$44,9,FALSE)*AirBFYLD2!$F30</f>
        <v>0.1706973418444897</v>
      </c>
      <c r="T30" s="44">
        <f>AirBFYLD1!T30*VLOOKUP(AirBFYLD2!T$4,'[1]INTERNAL PARAMETERS-1'!$B$5:$J$44,5,FALSE)*VLOOKUP(AirBFYLD2!T$4,'[1]INTERNAL PARAMETERS-1'!$B$5:$J$44,7,FALSE)*AirBFYLD2!$F30 + AirBFYLD1!T30*(1-VLOOKUP(AirBFYLD2!T$4,'[1]INTERNAL PARAMETERS-1'!$B$5:$J$44,5,FALSE))*VLOOKUP(AirBFYLD2!T$4,'[1]INTERNAL PARAMETERS-1'!$B$5:$J$44,9,FALSE)*AirBFYLD2!$F30</f>
        <v>4.8138352406845185E-2</v>
      </c>
      <c r="U30" s="44">
        <f>AirBFYLD1!U30*VLOOKUP(AirBFYLD2!U$4,'[1]INTERNAL PARAMETERS-1'!$B$5:$J$44,5,FALSE)*VLOOKUP(AirBFYLD2!U$4,'[1]INTERNAL PARAMETERS-1'!$B$5:$J$44,7,FALSE)*AirBFYLD2!$F30 + AirBFYLD1!U30*(1-VLOOKUP(AirBFYLD2!U$4,'[1]INTERNAL PARAMETERS-1'!$B$5:$J$44,5,FALSE))*VLOOKUP(AirBFYLD2!U$4,'[1]INTERNAL PARAMETERS-1'!$B$5:$J$44,9,FALSE)*AirBFYLD2!$F30</f>
        <v>2.901174824981001E-2</v>
      </c>
      <c r="V30" s="44">
        <f>AirBFYLD1!V30*VLOOKUP(AirBFYLD2!V$4,'[1]INTERNAL PARAMETERS-1'!$B$5:$J$44,5,FALSE)*VLOOKUP(AirBFYLD2!V$4,'[1]INTERNAL PARAMETERS-1'!$B$5:$J$44,7,FALSE)*AirBFYLD2!$F30 + AirBFYLD1!V30*(1-VLOOKUP(AirBFYLD2!V$4,'[1]INTERNAL PARAMETERS-1'!$B$5:$J$44,5,FALSE))*VLOOKUP(AirBFYLD2!V$4,'[1]INTERNAL PARAMETERS-1'!$B$5:$J$44,9,FALSE)*AirBFYLD2!$F30</f>
        <v>8.7724730937401713E-2</v>
      </c>
      <c r="W30" s="44">
        <f>AirBFYLD1!W30*VLOOKUP(AirBFYLD2!W$4,'[1]INTERNAL PARAMETERS-1'!$B$5:$J$44,5,FALSE)*VLOOKUP(AirBFYLD2!W$4,'[1]INTERNAL PARAMETERS-1'!$B$5:$J$44,7,FALSE)*AirBFYLD2!$F30 + AirBFYLD1!W30*(1-VLOOKUP(AirBFYLD2!W$4,'[1]INTERNAL PARAMETERS-1'!$B$5:$J$44,5,FALSE))*VLOOKUP(AirBFYLD2!W$4,'[1]INTERNAL PARAMETERS-1'!$B$5:$J$44,9,FALSE)*AirBFYLD2!$F30</f>
        <v>0</v>
      </c>
      <c r="X30" s="44">
        <f>AirBFYLD1!X30*VLOOKUP(AirBFYLD2!X$4,'[1]INTERNAL PARAMETERS-1'!$B$5:$J$44,5,FALSE)*VLOOKUP(AirBFYLD2!X$4,'[1]INTERNAL PARAMETERS-1'!$B$5:$J$44,7,FALSE)*AirBFYLD2!$F30 + AirBFYLD1!X30*(1-VLOOKUP(AirBFYLD2!X$4,'[1]INTERNAL PARAMETERS-1'!$B$5:$J$44,5,FALSE))*VLOOKUP(AirBFYLD2!X$4,'[1]INTERNAL PARAMETERS-1'!$B$5:$J$44,9,FALSE)*AirBFYLD2!$F30</f>
        <v>0</v>
      </c>
      <c r="Y30" s="44">
        <f>AirBFYLD1!Y30*VLOOKUP(AirBFYLD2!Y$4,'[1]INTERNAL PARAMETERS-1'!$B$5:$J$44,5,FALSE)*VLOOKUP(AirBFYLD2!Y$4,'[1]INTERNAL PARAMETERS-1'!$B$5:$J$44,7,FALSE)*AirBFYLD2!$F30 + AirBFYLD1!Y30*(1-VLOOKUP(AirBFYLD2!Y$4,'[1]INTERNAL PARAMETERS-1'!$B$5:$J$44,5,FALSE))*VLOOKUP(AirBFYLD2!Y$4,'[1]INTERNAL PARAMETERS-1'!$B$5:$J$44,9,FALSE)*AirBFYLD2!$F30</f>
        <v>0</v>
      </c>
      <c r="Z30" s="44">
        <f>AirBFYLD1!Z30*VLOOKUP(AirBFYLD2!Z$4,'[1]INTERNAL PARAMETERS-1'!$B$5:$J$44,5,FALSE)*VLOOKUP(AirBFYLD2!Z$4,'[1]INTERNAL PARAMETERS-1'!$B$5:$J$44,7,FALSE)*AirBFYLD2!$F30 + AirBFYLD1!Z30*(1-VLOOKUP(AirBFYLD2!Z$4,'[1]INTERNAL PARAMETERS-1'!$B$5:$J$44,5,FALSE))*VLOOKUP(AirBFYLD2!Z$4,'[1]INTERNAL PARAMETERS-1'!$B$5:$J$44,9,FALSE)*AirBFYLD2!$F30</f>
        <v>0</v>
      </c>
      <c r="AA30" s="44">
        <f>AirBFYLD1!AA30*VLOOKUP(AirBFYLD2!AA$4,'[1]INTERNAL PARAMETERS-1'!$B$5:$J$44,5,FALSE)*VLOOKUP(AirBFYLD2!AA$4,'[1]INTERNAL PARAMETERS-1'!$B$5:$J$44,7,FALSE)*AirBFYLD2!$F30 + AirBFYLD1!AA30*(1-VLOOKUP(AirBFYLD2!AA$4,'[1]INTERNAL PARAMETERS-1'!$B$5:$J$44,5,FALSE))*VLOOKUP(AirBFYLD2!AA$4,'[1]INTERNAL PARAMETERS-1'!$B$5:$J$44,9,FALSE)*AirBFYLD2!$F30</f>
        <v>0</v>
      </c>
      <c r="AB30" s="44">
        <f>AirBFYLD1!AB30*VLOOKUP(AirBFYLD2!AB$4,'[1]INTERNAL PARAMETERS-1'!$B$5:$J$44,5,FALSE)*VLOOKUP(AirBFYLD2!AB$4,'[1]INTERNAL PARAMETERS-1'!$B$5:$J$44,7,FALSE)*AirBFYLD2!$F30 + AirBFYLD1!AB30*(1-VLOOKUP(AirBFYLD2!AB$4,'[1]INTERNAL PARAMETERS-1'!$B$5:$J$44,5,FALSE))*VLOOKUP(AirBFYLD2!AB$4,'[1]INTERNAL PARAMETERS-1'!$B$5:$J$44,9,FALSE)*AirBFYLD2!$F30</f>
        <v>0</v>
      </c>
      <c r="AC30" s="44">
        <f>AirBFYLD1!AC30*VLOOKUP(AirBFYLD2!AC$4,'[1]INTERNAL PARAMETERS-1'!$B$5:$J$44,5,FALSE)*VLOOKUP(AirBFYLD2!AC$4,'[1]INTERNAL PARAMETERS-1'!$B$5:$J$44,7,FALSE)*AirBFYLD2!$F30 + AirBFYLD1!AC30*(1-VLOOKUP(AirBFYLD2!AC$4,'[1]INTERNAL PARAMETERS-1'!$B$5:$J$44,5,FALSE))*VLOOKUP(AirBFYLD2!AC$4,'[1]INTERNAL PARAMETERS-1'!$B$5:$J$44,9,FALSE)*AirBFYLD2!$F30</f>
        <v>0</v>
      </c>
      <c r="AD30" s="44">
        <f>AirBFYLD1!AD30*VLOOKUP(AirBFYLD2!AD$4,'[1]INTERNAL PARAMETERS-1'!$B$5:$J$44,5,FALSE)*VLOOKUP(AirBFYLD2!AD$4,'[1]INTERNAL PARAMETERS-1'!$B$5:$J$44,7,FALSE)*AirBFYLD2!$F30 + AirBFYLD1!AD30*(1-VLOOKUP(AirBFYLD2!AD$4,'[1]INTERNAL PARAMETERS-1'!$B$5:$J$44,5,FALSE))*VLOOKUP(AirBFYLD2!AD$4,'[1]INTERNAL PARAMETERS-1'!$B$5:$J$44,9,FALSE)*AirBFYLD2!$F30</f>
        <v>0</v>
      </c>
      <c r="AE30" s="44">
        <f>AirBFYLD1!AE30*VLOOKUP(AirBFYLD2!AE$4,'[1]INTERNAL PARAMETERS-1'!$B$5:$J$44,5,FALSE)*VLOOKUP(AirBFYLD2!AE$4,'[1]INTERNAL PARAMETERS-1'!$B$5:$J$44,7,FALSE)*AirBFYLD2!$F30 + AirBFYLD1!AE30*(1-VLOOKUP(AirBFYLD2!AE$4,'[1]INTERNAL PARAMETERS-1'!$B$5:$J$44,5,FALSE))*VLOOKUP(AirBFYLD2!AE$4,'[1]INTERNAL PARAMETERS-1'!$B$5:$J$44,9,FALSE)*AirBFYLD2!$F30</f>
        <v>0</v>
      </c>
      <c r="AF30" s="44">
        <f>AirBFYLD1!AF30*VLOOKUP(AirBFYLD2!AF$4,'[1]INTERNAL PARAMETERS-1'!$B$5:$J$44,5,FALSE)*VLOOKUP(AirBFYLD2!AF$4,'[1]INTERNAL PARAMETERS-1'!$B$5:$J$44,7,FALSE)*AirBFYLD2!$F30 + AirBFYLD1!AF30*(1-VLOOKUP(AirBFYLD2!AF$4,'[1]INTERNAL PARAMETERS-1'!$B$5:$J$44,5,FALSE))*VLOOKUP(AirBFYLD2!AF$4,'[1]INTERNAL PARAMETERS-1'!$B$5:$J$44,9,FALSE)*AirBFYLD2!$F30</f>
        <v>0</v>
      </c>
      <c r="AG30" s="44">
        <f>AirBFYLD1!AG30*VLOOKUP(AirBFYLD2!AG$4,'[1]INTERNAL PARAMETERS-1'!$B$5:$J$44,5,FALSE)*VLOOKUP(AirBFYLD2!AG$4,'[1]INTERNAL PARAMETERS-1'!$B$5:$J$44,7,FALSE)*AirBFYLD2!$F30 + AirBFYLD1!AG30*(1-VLOOKUP(AirBFYLD2!AG$4,'[1]INTERNAL PARAMETERS-1'!$B$5:$J$44,5,FALSE))*VLOOKUP(AirBFYLD2!AG$4,'[1]INTERNAL PARAMETERS-1'!$B$5:$J$44,9,FALSE)*AirBFYLD2!$F30</f>
        <v>1.3158817375688364E-2</v>
      </c>
      <c r="AH30" s="44">
        <f>AirBFYLD1!AH30*VLOOKUP(AirBFYLD2!AH$4,'[1]INTERNAL PARAMETERS-1'!$B$5:$J$44,5,FALSE)*VLOOKUP(AirBFYLD2!AH$4,'[1]INTERNAL PARAMETERS-1'!$B$5:$J$44,7,FALSE)*AirBFYLD2!$F30 + AirBFYLD1!AH30*(1-VLOOKUP(AirBFYLD2!AH$4,'[1]INTERNAL PARAMETERS-1'!$B$5:$J$44,5,FALSE))*VLOOKUP(AirBFYLD2!AH$4,'[1]INTERNAL PARAMETERS-1'!$B$5:$J$44,9,FALSE)*AirBFYLD2!$F30</f>
        <v>1.1768048059558698E-3</v>
      </c>
      <c r="AI30" s="44">
        <f>AirBFYLD1!AI30*VLOOKUP(AirBFYLD2!AI$4,'[1]INTERNAL PARAMETERS-1'!$B$5:$J$44,5,FALSE)*VLOOKUP(AirBFYLD2!AI$4,'[1]INTERNAL PARAMETERS-1'!$B$5:$J$44,7,FALSE)*AirBFYLD2!$F30 + AirBFYLD1!AI30*(1-VLOOKUP(AirBFYLD2!AI$4,'[1]INTERNAL PARAMETERS-1'!$B$5:$J$44,5,FALSE))*VLOOKUP(AirBFYLD2!AI$4,'[1]INTERNAL PARAMETERS-1'!$B$5:$J$44,9,FALSE)*AirBFYLD2!$F30</f>
        <v>2.1394416360569126E-3</v>
      </c>
      <c r="AJ30" s="44">
        <f>AirBFYLD1!AJ30*VLOOKUP(AirBFYLD2!AJ$4,'[1]INTERNAL PARAMETERS-1'!$B$5:$J$44,5,FALSE)*VLOOKUP(AirBFYLD2!AJ$4,'[1]INTERNAL PARAMETERS-1'!$B$5:$J$44,7,FALSE)*AirBFYLD2!$F30 + AirBFYLD1!AJ30*(1-VLOOKUP(AirBFYLD2!AJ$4,'[1]INTERNAL PARAMETERS-1'!$B$5:$J$44,5,FALSE))*VLOOKUP(AirBFYLD2!AJ$4,'[1]INTERNAL PARAMETERS-1'!$B$5:$J$44,9,FALSE)*AirBFYLD2!$F30</f>
        <v>8.3446158967779866E-3</v>
      </c>
      <c r="AK30" s="44">
        <f>AirBFYLD1!AK30*VLOOKUP(AirBFYLD2!AK$4,'[1]INTERNAL PARAMETERS-1'!$B$5:$J$44,5,FALSE)*VLOOKUP(AirBFYLD2!AK$4,'[1]INTERNAL PARAMETERS-1'!$B$5:$J$44,7,FALSE)*AirBFYLD2!$F30 + AirBFYLD1!AK30*(1-VLOOKUP(AirBFYLD2!AK$4,'[1]INTERNAL PARAMETERS-1'!$B$5:$J$44,5,FALSE))*VLOOKUP(AirBFYLD2!AK$4,'[1]INTERNAL PARAMETERS-1'!$B$5:$J$44,9,FALSE)*AirBFYLD2!$F30</f>
        <v>0</v>
      </c>
      <c r="AL30" s="44">
        <f>AirBFYLD1!AL30*VLOOKUP(AirBFYLD2!AL$4,'[1]INTERNAL PARAMETERS-1'!$B$5:$J$44,5,FALSE)*VLOOKUP(AirBFYLD2!AL$4,'[1]INTERNAL PARAMETERS-1'!$B$5:$J$44,7,FALSE)*AirBFYLD2!$F30 + AirBFYLD1!AL30*(1-VLOOKUP(AirBFYLD2!AL$4,'[1]INTERNAL PARAMETERS-1'!$B$5:$J$44,5,FALSE))*VLOOKUP(AirBFYLD2!AL$4,'[1]INTERNAL PARAMETERS-1'!$B$5:$J$44,9,FALSE)*AirBFYLD2!$F30</f>
        <v>0</v>
      </c>
      <c r="AM30" s="44">
        <f>AirBFYLD1!AM30*VLOOKUP(AirBFYLD2!AM$4,'[1]INTERNAL PARAMETERS-1'!$B$5:$J$44,5,FALSE)*VLOOKUP(AirBFYLD2!AM$4,'[1]INTERNAL PARAMETERS-1'!$B$5:$J$44,7,FALSE)*AirBFYLD2!$F30 + AirBFYLD1!AM30*(1-VLOOKUP(AirBFYLD2!AM$4,'[1]INTERNAL PARAMETERS-1'!$B$5:$J$44,5,FALSE))*VLOOKUP(AirBFYLD2!AM$4,'[1]INTERNAL PARAMETERS-1'!$B$5:$J$44,9,FALSE)*AirBFYLD2!$F30</f>
        <v>0</v>
      </c>
      <c r="AN30" s="44">
        <f>AirBFYLD1!AN30*VLOOKUP(AirBFYLD2!AN$4,'[1]INTERNAL PARAMETERS-1'!$B$5:$J$44,5,FALSE)*VLOOKUP(AirBFYLD2!AN$4,'[1]INTERNAL PARAMETERS-1'!$B$5:$J$44,7,FALSE)*AirBFYLD2!$F30 + AirBFYLD1!AN30*(1-VLOOKUP(AirBFYLD2!AN$4,'[1]INTERNAL PARAMETERS-1'!$B$5:$J$44,5,FALSE))*VLOOKUP(AirBFYLD2!AN$4,'[1]INTERNAL PARAMETERS-1'!$B$5:$J$44,9,FALSE)*AirBFYLD2!$F30</f>
        <v>0</v>
      </c>
      <c r="AO30" s="44">
        <f>AirBFYLD1!AO30*VLOOKUP(AirBFYLD2!AO$4,'[1]INTERNAL PARAMETERS-1'!$B$5:$J$44,5,FALSE)*VLOOKUP(AirBFYLD2!AO$4,'[1]INTERNAL PARAMETERS-1'!$B$5:$J$44,7,FALSE)*AirBFYLD2!$F30 + AirBFYLD1!AO30*(1-VLOOKUP(AirBFYLD2!AO$4,'[1]INTERNAL PARAMETERS-1'!$B$5:$J$44,5,FALSE))*VLOOKUP(AirBFYLD2!AO$4,'[1]INTERNAL PARAMETERS-1'!$B$5:$J$44,9,FALSE)*AirBFYLD2!$F30</f>
        <v>0</v>
      </c>
      <c r="AP30" s="44">
        <f>AirBFYLD1!AP30*VLOOKUP(AirBFYLD2!AP$4,'[1]INTERNAL PARAMETERS-1'!$B$5:$J$44,5,FALSE)*VLOOKUP(AirBFYLD2!AP$4,'[1]INTERNAL PARAMETERS-1'!$B$5:$J$44,7,FALSE)*AirBFYLD2!$F30 + AirBFYLD1!AP30*(1-VLOOKUP(AirBFYLD2!AP$4,'[1]INTERNAL PARAMETERS-1'!$B$5:$J$44,5,FALSE))*VLOOKUP(AirBFYLD2!AP$4,'[1]INTERNAL PARAMETERS-1'!$B$5:$J$44,9,FALSE)*AirBFYLD2!$F30</f>
        <v>0</v>
      </c>
      <c r="AQ30" s="44">
        <f>AirBFYLD1!AQ30*VLOOKUP(AirBFYLD2!AQ$4,'[1]INTERNAL PARAMETERS-1'!$B$5:$J$44,5,FALSE)*VLOOKUP(AirBFYLD2!AQ$4,'[1]INTERNAL PARAMETERS-1'!$B$5:$J$44,7,FALSE)*AirBFYLD2!$F30 + AirBFYLD1!AQ30*(1-VLOOKUP(AirBFYLD2!AQ$4,'[1]INTERNAL PARAMETERS-1'!$B$5:$J$44,5,FALSE))*VLOOKUP(AirBFYLD2!AQ$4,'[1]INTERNAL PARAMETERS-1'!$B$5:$J$44,9,FALSE)*AirBFYLD2!$F30</f>
        <v>0</v>
      </c>
      <c r="AR30" s="44">
        <f>AirBFYLD1!AR30*VLOOKUP(AirBFYLD2!AR$4,'[1]INTERNAL PARAMETERS-1'!$B$5:$J$44,5,FALSE)*VLOOKUP(AirBFYLD2!AR$4,'[1]INTERNAL PARAMETERS-1'!$B$5:$J$44,7,FALSE)*AirBFYLD2!$F30 + AirBFYLD1!AR30*(1-VLOOKUP(AirBFYLD2!AR$4,'[1]INTERNAL PARAMETERS-1'!$B$5:$J$44,5,FALSE))*VLOOKUP(AirBFYLD2!AR$4,'[1]INTERNAL PARAMETERS-1'!$B$5:$J$44,9,FALSE)*AirBFYLD2!$F30</f>
        <v>0</v>
      </c>
      <c r="AS30" s="44">
        <f>AirBFYLD1!AS30*VLOOKUP(AirBFYLD2!AS$4,'[1]INTERNAL PARAMETERS-1'!$B$5:$J$44,5,FALSE)*VLOOKUP(AirBFYLD2!AS$4,'[1]INTERNAL PARAMETERS-1'!$B$5:$J$44,7,FALSE)*AirBFYLD2!$F30 + AirBFYLD1!AS30*(1-VLOOKUP(AirBFYLD2!AS$4,'[1]INTERNAL PARAMETERS-1'!$B$5:$J$44,5,FALSE))*VLOOKUP(AirBFYLD2!AS$4,'[1]INTERNAL PARAMETERS-1'!$B$5:$J$44,9,FALSE)*AirBFYLD2!$F30</f>
        <v>0</v>
      </c>
      <c r="AT30" s="43">
        <f>AirBFYLD1!AT30*VLOOKUP(AirBFYLD2!AT$4,'[1]INTERNAL PARAMETERS-1'!$B$5:$J$44,5,FALSE)*VLOOKUP(AirBFYLD2!AT$4,'[1]INTERNAL PARAMETERS-1'!$B$5:$J$44,7,FALSE)*AirBFYLD2!$F30 + AirBFYLD1!AT30*(1-VLOOKUP(AirBFYLD2!AT$4,'[1]INTERNAL PARAMETERS-1'!$B$5:$J$44,5,FALSE))*VLOOKUP(AirBFYLD2!AT$4,'[1]INTERNAL PARAMETERS-1'!$B$5:$J$44,9,FALSE)*AirBFYLD2!$F30</f>
        <v>0</v>
      </c>
      <c r="AU30" s="45">
        <f>AirBFYLD1!AU30*VLOOKUP(AirBFYLD2!AU$4,'[1]INTERNAL PARAMETERS-1'!$B$5:$J$44,5,FALSE)*VLOOKUP(AirBFYLD2!AU$4,'[1]INTERNAL PARAMETERS-1'!$B$5:$J$44,6,FALSE)*VLOOKUP(AirBFYLD2!AU$4,'[1]INTERNAL PARAMETERS-1'!$B$5:$J$44,3,FALSE) + AirBFYLD1!AU30*(1-VLOOKUP(AirBFYLD2!AU$4,'[1]INTERNAL PARAMETERS-1'!$B$5:$J$44,5,FALSE))*VLOOKUP(AirBFYLD2!AU$4,'[1]INTERNAL PARAMETERS-1'!$B$5:$J$44,8,FALSE)*VLOOKUP(AirBFYLD2!AU$4,'[1]INTERNAL PARAMETERS-1'!$B$5:$J$44,3,FALSE)</f>
        <v>0</v>
      </c>
      <c r="AV30" s="44">
        <f>AirBFYLD1!AV30*VLOOKUP(AirBFYLD2!AV$4,'[1]INTERNAL PARAMETERS-1'!$B$5:$J$44,5,FALSE)*VLOOKUP(AirBFYLD2!AV$4,'[1]INTERNAL PARAMETERS-1'!$B$5:$J$44,6,FALSE)*VLOOKUP(AirBFYLD2!AV$4,'[1]INTERNAL PARAMETERS-1'!$B$5:$J$44,3,FALSE) + AirBFYLD1!AV30*(1-VLOOKUP(AirBFYLD2!AV$4,'[1]INTERNAL PARAMETERS-1'!$B$5:$J$44,5,FALSE))*VLOOKUP(AirBFYLD2!AV$4,'[1]INTERNAL PARAMETERS-1'!$B$5:$J$44,8,FALSE)*VLOOKUP(AirBFYLD2!AV$4,'[1]INTERNAL PARAMETERS-1'!$B$5:$J$44,3,FALSE)</f>
        <v>0</v>
      </c>
      <c r="AW30" s="44">
        <f>AirBFYLD1!AW30*VLOOKUP(AirBFYLD2!AW$4,'[1]INTERNAL PARAMETERS-1'!$B$5:$J$44,5,FALSE)*VLOOKUP(AirBFYLD2!AW$4,'[1]INTERNAL PARAMETERS-1'!$B$5:$J$44,6,FALSE)*VLOOKUP(AirBFYLD2!AW$4,'[1]INTERNAL PARAMETERS-1'!$B$5:$J$44,3,FALSE) + AirBFYLD1!AW30*(1-VLOOKUP(AirBFYLD2!AW$4,'[1]INTERNAL PARAMETERS-1'!$B$5:$J$44,5,FALSE))*VLOOKUP(AirBFYLD2!AW$4,'[1]INTERNAL PARAMETERS-1'!$B$5:$J$44,8,FALSE)*VLOOKUP(AirBFYLD2!AW$4,'[1]INTERNAL PARAMETERS-1'!$B$5:$J$44,3,FALSE)</f>
        <v>2.3490866308523123E-2</v>
      </c>
      <c r="AX30" s="44">
        <f>AirBFYLD1!AX30*VLOOKUP(AirBFYLD2!AX$4,'[1]INTERNAL PARAMETERS-1'!$B$5:$J$44,5,FALSE)*VLOOKUP(AirBFYLD2!AX$4,'[1]INTERNAL PARAMETERS-1'!$B$5:$J$44,6,FALSE)*VLOOKUP(AirBFYLD2!AX$4,'[1]INTERNAL PARAMETERS-1'!$B$5:$J$44,3,FALSE) + AirBFYLD1!AX30*(1-VLOOKUP(AirBFYLD2!AX$4,'[1]INTERNAL PARAMETERS-1'!$B$5:$J$44,5,FALSE))*VLOOKUP(AirBFYLD2!AX$4,'[1]INTERNAL PARAMETERS-1'!$B$5:$J$44,8,FALSE)*VLOOKUP(AirBFYLD2!AX$4,'[1]INTERNAL PARAMETERS-1'!$B$5:$J$44,3,FALSE)</f>
        <v>0</v>
      </c>
      <c r="AY30" s="44">
        <f>AirBFYLD1!AY30*VLOOKUP(AirBFYLD2!AY$4,'[1]INTERNAL PARAMETERS-1'!$B$5:$J$44,5,FALSE)*VLOOKUP(AirBFYLD2!AY$4,'[1]INTERNAL PARAMETERS-1'!$B$5:$J$44,6,FALSE)*VLOOKUP(AirBFYLD2!AY$4,'[1]INTERNAL PARAMETERS-1'!$B$5:$J$44,3,FALSE) + AirBFYLD1!AY30*(1-VLOOKUP(AirBFYLD2!AY$4,'[1]INTERNAL PARAMETERS-1'!$B$5:$J$44,5,FALSE))*VLOOKUP(AirBFYLD2!AY$4,'[1]INTERNAL PARAMETERS-1'!$B$5:$J$44,8,FALSE)*VLOOKUP(AirBFYLD2!AY$4,'[1]INTERNAL PARAMETERS-1'!$B$5:$J$44,3,FALSE)</f>
        <v>0</v>
      </c>
      <c r="AZ30" s="44">
        <f>AirBFYLD1!AZ30*VLOOKUP(AirBFYLD2!AZ$4,'[1]INTERNAL PARAMETERS-1'!$B$5:$J$44,5,FALSE)*VLOOKUP(AirBFYLD2!AZ$4,'[1]INTERNAL PARAMETERS-1'!$B$5:$J$44,6,FALSE)*VLOOKUP(AirBFYLD2!AZ$4,'[1]INTERNAL PARAMETERS-1'!$B$5:$J$44,3,FALSE) + AirBFYLD1!AZ30*(1-VLOOKUP(AirBFYLD2!AZ$4,'[1]INTERNAL PARAMETERS-1'!$B$5:$J$44,5,FALSE))*VLOOKUP(AirBFYLD2!AZ$4,'[1]INTERNAL PARAMETERS-1'!$B$5:$J$44,8,FALSE)*VLOOKUP(AirBFYLD2!AZ$4,'[1]INTERNAL PARAMETERS-1'!$B$5:$J$44,3,FALSE)</f>
        <v>0</v>
      </c>
      <c r="BA30" s="44">
        <f>AirBFYLD1!BA30*VLOOKUP(AirBFYLD2!BA$4,'[1]INTERNAL PARAMETERS-1'!$B$5:$J$44,5,FALSE)*VLOOKUP(AirBFYLD2!BA$4,'[1]INTERNAL PARAMETERS-1'!$B$5:$J$44,6,FALSE)*VLOOKUP(AirBFYLD2!BA$4,'[1]INTERNAL PARAMETERS-1'!$B$5:$J$44,3,FALSE) + AirBFYLD1!BA30*(1-VLOOKUP(AirBFYLD2!BA$4,'[1]INTERNAL PARAMETERS-1'!$B$5:$J$44,5,FALSE))*VLOOKUP(AirBFYLD2!BA$4,'[1]INTERNAL PARAMETERS-1'!$B$5:$J$44,8,FALSE)*VLOOKUP(AirBFYLD2!BA$4,'[1]INTERNAL PARAMETERS-1'!$B$5:$J$44,3,FALSE)</f>
        <v>3.5797462372337795E-3</v>
      </c>
      <c r="BB30" s="44">
        <f>AirBFYLD1!BB30*VLOOKUP(AirBFYLD2!BB$4,'[1]INTERNAL PARAMETERS-1'!$B$5:$J$44,5,FALSE)*VLOOKUP(AirBFYLD2!BB$4,'[1]INTERNAL PARAMETERS-1'!$B$5:$J$44,6,FALSE)*VLOOKUP(AirBFYLD2!BB$4,'[1]INTERNAL PARAMETERS-1'!$B$5:$J$44,3,FALSE) + AirBFYLD1!BB30*(1-VLOOKUP(AirBFYLD2!BB$4,'[1]INTERNAL PARAMETERS-1'!$B$5:$J$44,5,FALSE))*VLOOKUP(AirBFYLD2!BB$4,'[1]INTERNAL PARAMETERS-1'!$B$5:$J$44,8,FALSE)*VLOOKUP(AirBFYLD2!BB$4,'[1]INTERNAL PARAMETERS-1'!$B$5:$J$44,3,FALSE)</f>
        <v>3.5936212226494132E-3</v>
      </c>
      <c r="BC30" s="44">
        <f>AirBFYLD1!BC30*VLOOKUP(AirBFYLD2!BC$4,'[1]INTERNAL PARAMETERS-1'!$B$5:$J$44,5,FALSE)*VLOOKUP(AirBFYLD2!BC$4,'[1]INTERNAL PARAMETERS-1'!$B$5:$J$44,6,FALSE)*VLOOKUP(AirBFYLD2!BC$4,'[1]INTERNAL PARAMETERS-1'!$B$5:$J$44,3,FALSE) + AirBFYLD1!BC30*(1-VLOOKUP(AirBFYLD2!BC$4,'[1]INTERNAL PARAMETERS-1'!$B$5:$J$44,5,FALSE))*VLOOKUP(AirBFYLD2!BC$4,'[1]INTERNAL PARAMETERS-1'!$B$5:$J$44,8,FALSE)*VLOOKUP(AirBFYLD2!BC$4,'[1]INTERNAL PARAMETERS-1'!$B$5:$J$44,3,FALSE)</f>
        <v>6.8929772968882152E-3</v>
      </c>
      <c r="BD30" s="44">
        <f>AirBFYLD1!BD30*VLOOKUP(AirBFYLD2!BD$4,'[1]INTERNAL PARAMETERS-1'!$B$5:$J$44,5,FALSE)*VLOOKUP(AirBFYLD2!BD$4,'[1]INTERNAL PARAMETERS-1'!$B$5:$J$44,6,FALSE)*VLOOKUP(AirBFYLD2!BD$4,'[1]INTERNAL PARAMETERS-1'!$B$5:$J$44,3,FALSE) + AirBFYLD1!BD30*(1-VLOOKUP(AirBFYLD2!BD$4,'[1]INTERNAL PARAMETERS-1'!$B$5:$J$44,5,FALSE))*VLOOKUP(AirBFYLD2!BD$4,'[1]INTERNAL PARAMETERS-1'!$B$5:$J$44,8,FALSE)*VLOOKUP(AirBFYLD2!BD$4,'[1]INTERNAL PARAMETERS-1'!$B$5:$J$44,3,FALSE)</f>
        <v>4.572571796879853E-3</v>
      </c>
      <c r="BE30" s="44">
        <f>AirBFYLD1!BE30*VLOOKUP(AirBFYLD2!BE$4,'[1]INTERNAL PARAMETERS-1'!$B$5:$J$44,5,FALSE)*VLOOKUP(AirBFYLD2!BE$4,'[1]INTERNAL PARAMETERS-1'!$B$5:$J$44,6,FALSE)*VLOOKUP(AirBFYLD2!BE$4,'[1]INTERNAL PARAMETERS-1'!$B$5:$J$44,3,FALSE) + AirBFYLD1!BE30*(1-VLOOKUP(AirBFYLD2!BE$4,'[1]INTERNAL PARAMETERS-1'!$B$5:$J$44,5,FALSE))*VLOOKUP(AirBFYLD2!BE$4,'[1]INTERNAL PARAMETERS-1'!$B$5:$J$44,8,FALSE)*VLOOKUP(AirBFYLD2!BE$4,'[1]INTERNAL PARAMETERS-1'!$B$5:$J$44,3,FALSE)</f>
        <v>1.0183829386814563E-2</v>
      </c>
      <c r="BF30" s="44">
        <f>AirBFYLD1!BF30*VLOOKUP(AirBFYLD2!BF$4,'[1]INTERNAL PARAMETERS-1'!$B$5:$J$44,5,FALSE)*VLOOKUP(AirBFYLD2!BF$4,'[1]INTERNAL PARAMETERS-1'!$B$5:$J$44,6,FALSE)*VLOOKUP(AirBFYLD2!BF$4,'[1]INTERNAL PARAMETERS-1'!$B$5:$J$44,3,FALSE) + AirBFYLD1!BF30*(1-VLOOKUP(AirBFYLD2!BF$4,'[1]INTERNAL PARAMETERS-1'!$B$5:$J$44,5,FALSE))*VLOOKUP(AirBFYLD2!BF$4,'[1]INTERNAL PARAMETERS-1'!$B$5:$J$44,8,FALSE)*VLOOKUP(AirBFYLD2!BF$4,'[1]INTERNAL PARAMETERS-1'!$B$5:$J$44,3,FALSE)</f>
        <v>0</v>
      </c>
      <c r="BG30" s="44">
        <f>AirBFYLD1!BG30*VLOOKUP(AirBFYLD2!BG$4,'[1]INTERNAL PARAMETERS-1'!$B$5:$J$44,5,FALSE)*VLOOKUP(AirBFYLD2!BG$4,'[1]INTERNAL PARAMETERS-1'!$B$5:$J$44,6,FALSE)*VLOOKUP(AirBFYLD2!BG$4,'[1]INTERNAL PARAMETERS-1'!$B$5:$J$44,3,FALSE) + AirBFYLD1!BG30*(1-VLOOKUP(AirBFYLD2!BG$4,'[1]INTERNAL PARAMETERS-1'!$B$5:$J$44,5,FALSE))*VLOOKUP(AirBFYLD2!BG$4,'[1]INTERNAL PARAMETERS-1'!$B$5:$J$44,8,FALSE)*VLOOKUP(AirBFYLD2!BG$4,'[1]INTERNAL PARAMETERS-1'!$B$5:$J$44,3,FALSE)</f>
        <v>5.1859463356166641E-3</v>
      </c>
      <c r="BH30" s="44">
        <f>AirBFYLD1!BH30*VLOOKUP(AirBFYLD2!BH$4,'[1]INTERNAL PARAMETERS-1'!$B$5:$J$44,5,FALSE)*VLOOKUP(AirBFYLD2!BH$4,'[1]INTERNAL PARAMETERS-1'!$B$5:$J$44,6,FALSE)*VLOOKUP(AirBFYLD2!BH$4,'[1]INTERNAL PARAMETERS-1'!$B$5:$J$44,3,FALSE) + AirBFYLD1!BH30*(1-VLOOKUP(AirBFYLD2!BH$4,'[1]INTERNAL PARAMETERS-1'!$B$5:$J$44,5,FALSE))*VLOOKUP(AirBFYLD2!BH$4,'[1]INTERNAL PARAMETERS-1'!$B$5:$J$44,8,FALSE)*VLOOKUP(AirBFYLD2!BH$4,'[1]INTERNAL PARAMETERS-1'!$B$5:$J$44,3,FALSE)</f>
        <v>3.0445353415383771E-5</v>
      </c>
      <c r="BI30" s="44">
        <f>AirBFYLD1!BI30*VLOOKUP(AirBFYLD2!BI$4,'[1]INTERNAL PARAMETERS-1'!$B$5:$J$44,5,FALSE)*VLOOKUP(AirBFYLD2!BI$4,'[1]INTERNAL PARAMETERS-1'!$B$5:$J$44,6,FALSE)*VLOOKUP(AirBFYLD2!BI$4,'[1]INTERNAL PARAMETERS-1'!$B$5:$J$44,3,FALSE) + AirBFYLD1!BI30*(1-VLOOKUP(AirBFYLD2!BI$4,'[1]INTERNAL PARAMETERS-1'!$B$5:$J$44,5,FALSE))*VLOOKUP(AirBFYLD2!BI$4,'[1]INTERNAL PARAMETERS-1'!$B$5:$J$44,8,FALSE)*VLOOKUP(AirBFYLD2!BI$4,'[1]INTERNAL PARAMETERS-1'!$B$5:$J$44,3,FALSE)</f>
        <v>0</v>
      </c>
      <c r="BJ30" s="44">
        <f>AirBFYLD1!BJ30*VLOOKUP(AirBFYLD2!BJ$4,'[1]INTERNAL PARAMETERS-1'!$B$5:$J$44,5,FALSE)*VLOOKUP(AirBFYLD2!BJ$4,'[1]INTERNAL PARAMETERS-1'!$B$5:$J$44,6,FALSE)*VLOOKUP(AirBFYLD2!BJ$4,'[1]INTERNAL PARAMETERS-1'!$B$5:$J$44,3,FALSE) + AirBFYLD1!BJ30*(1-VLOOKUP(AirBFYLD2!BJ$4,'[1]INTERNAL PARAMETERS-1'!$B$5:$J$44,5,FALSE))*VLOOKUP(AirBFYLD2!BJ$4,'[1]INTERNAL PARAMETERS-1'!$B$5:$J$44,8,FALSE)*VLOOKUP(AirBFYLD2!BJ$4,'[1]INTERNAL PARAMETERS-1'!$B$5:$J$44,3,FALSE)</f>
        <v>1.0812623024279825E-3</v>
      </c>
      <c r="BK30" s="44">
        <f>AirBFYLD1!BK30*VLOOKUP(AirBFYLD2!BK$4,'[1]INTERNAL PARAMETERS-1'!$B$5:$J$44,5,FALSE)*VLOOKUP(AirBFYLD2!BK$4,'[1]INTERNAL PARAMETERS-1'!$B$5:$J$44,6,FALSE)*VLOOKUP(AirBFYLD2!BK$4,'[1]INTERNAL PARAMETERS-1'!$B$5:$J$44,3,FALSE) + AirBFYLD1!BK30*(1-VLOOKUP(AirBFYLD2!BK$4,'[1]INTERNAL PARAMETERS-1'!$B$5:$J$44,5,FALSE))*VLOOKUP(AirBFYLD2!BK$4,'[1]INTERNAL PARAMETERS-1'!$B$5:$J$44,8,FALSE)*VLOOKUP(AirBFYLD2!BK$4,'[1]INTERNAL PARAMETERS-1'!$B$5:$J$44,3,FALSE)</f>
        <v>1.5469741433026803E-3</v>
      </c>
      <c r="BL30" s="44">
        <f>AirBFYLD1!BL30*VLOOKUP(AirBFYLD2!BL$4,'[1]INTERNAL PARAMETERS-1'!$B$5:$J$44,5,FALSE)*VLOOKUP(AirBFYLD2!BL$4,'[1]INTERNAL PARAMETERS-1'!$B$5:$J$44,6,FALSE)*VLOOKUP(AirBFYLD2!BL$4,'[1]INTERNAL PARAMETERS-1'!$B$5:$J$44,3,FALSE) + AirBFYLD1!BL30*(1-VLOOKUP(AirBFYLD2!BL$4,'[1]INTERNAL PARAMETERS-1'!$B$5:$J$44,5,FALSE))*VLOOKUP(AirBFYLD2!BL$4,'[1]INTERNAL PARAMETERS-1'!$B$5:$J$44,8,FALSE)*VLOOKUP(AirBFYLD2!BL$4,'[1]INTERNAL PARAMETERS-1'!$B$5:$J$44,3,FALSE)</f>
        <v>6.7549206863093429E-3</v>
      </c>
      <c r="BM30" s="44">
        <f>AirBFYLD1!BM30*VLOOKUP(AirBFYLD2!BM$4,'[1]INTERNAL PARAMETERS-1'!$B$5:$J$44,5,FALSE)*VLOOKUP(AirBFYLD2!BM$4,'[1]INTERNAL PARAMETERS-1'!$B$5:$J$44,6,FALSE)*VLOOKUP(AirBFYLD2!BM$4,'[1]INTERNAL PARAMETERS-1'!$B$5:$J$44,3,FALSE) + AirBFYLD1!BM30*(1-VLOOKUP(AirBFYLD2!BM$4,'[1]INTERNAL PARAMETERS-1'!$B$5:$J$44,5,FALSE))*VLOOKUP(AirBFYLD2!BM$4,'[1]INTERNAL PARAMETERS-1'!$B$5:$J$44,8,FALSE)*VLOOKUP(AirBFYLD2!BM$4,'[1]INTERNAL PARAMETERS-1'!$B$5:$J$44,3,FALSE)</f>
        <v>1.9357329055527982E-3</v>
      </c>
      <c r="BN30" s="44">
        <f>AirBFYLD1!BN30*VLOOKUP(AirBFYLD2!BN$4,'[1]INTERNAL PARAMETERS-1'!$B$5:$J$44,5,FALSE)*VLOOKUP(AirBFYLD2!BN$4,'[1]INTERNAL PARAMETERS-1'!$B$5:$J$44,6,FALSE)*VLOOKUP(AirBFYLD2!BN$4,'[1]INTERNAL PARAMETERS-1'!$B$5:$J$44,3,FALSE) + AirBFYLD1!BN30*(1-VLOOKUP(AirBFYLD2!BN$4,'[1]INTERNAL PARAMETERS-1'!$B$5:$J$44,5,FALSE))*VLOOKUP(AirBFYLD2!BN$4,'[1]INTERNAL PARAMETERS-1'!$B$5:$J$44,8,FALSE)*VLOOKUP(AirBFYLD2!BN$4,'[1]INTERNAL PARAMETERS-1'!$B$5:$J$44,3,FALSE)</f>
        <v>1.6095611708496233E-3</v>
      </c>
      <c r="BO30" s="44">
        <f>AirBFYLD1!BO30*VLOOKUP(AirBFYLD2!BO$4,'[1]INTERNAL PARAMETERS-1'!$B$5:$J$44,5,FALSE)*VLOOKUP(AirBFYLD2!BO$4,'[1]INTERNAL PARAMETERS-1'!$B$5:$J$44,6,FALSE)*VLOOKUP(AirBFYLD2!BO$4,'[1]INTERNAL PARAMETERS-1'!$B$5:$J$44,3,FALSE) + AirBFYLD1!BO30*(1-VLOOKUP(AirBFYLD2!BO$4,'[1]INTERNAL PARAMETERS-1'!$B$5:$J$44,5,FALSE))*VLOOKUP(AirBFYLD2!BO$4,'[1]INTERNAL PARAMETERS-1'!$B$5:$J$44,8,FALSE)*VLOOKUP(AirBFYLD2!BO$4,'[1]INTERNAL PARAMETERS-1'!$B$5:$J$44,3,FALSE)</f>
        <v>1.4520282661322646E-3</v>
      </c>
      <c r="BP30" s="44">
        <f>AirBFYLD1!BP30*VLOOKUP(AirBFYLD2!BP$4,'[1]INTERNAL PARAMETERS-1'!$B$5:$J$44,5,FALSE)*VLOOKUP(AirBFYLD2!BP$4,'[1]INTERNAL PARAMETERS-1'!$B$5:$J$44,6,FALSE)*VLOOKUP(AirBFYLD2!BP$4,'[1]INTERNAL PARAMETERS-1'!$B$5:$J$44,3,FALSE) + AirBFYLD1!BP30*(1-VLOOKUP(AirBFYLD2!BP$4,'[1]INTERNAL PARAMETERS-1'!$B$5:$J$44,5,FALSE))*VLOOKUP(AirBFYLD2!BP$4,'[1]INTERNAL PARAMETERS-1'!$B$5:$J$44,8,FALSE)*VLOOKUP(AirBFYLD2!BP$4,'[1]INTERNAL PARAMETERS-1'!$B$5:$J$44,3,FALSE)</f>
        <v>9.2804431962449088E-5</v>
      </c>
      <c r="BQ30" s="44">
        <f>AirBFYLD1!BQ30*VLOOKUP(AirBFYLD2!BQ$4,'[1]INTERNAL PARAMETERS-1'!$B$5:$J$44,5,FALSE)*VLOOKUP(AirBFYLD2!BQ$4,'[1]INTERNAL PARAMETERS-1'!$B$5:$J$44,6,FALSE)*VLOOKUP(AirBFYLD2!BQ$4,'[1]INTERNAL PARAMETERS-1'!$B$5:$J$44,3,FALSE) + AirBFYLD1!BQ30*(1-VLOOKUP(AirBFYLD2!BQ$4,'[1]INTERNAL PARAMETERS-1'!$B$5:$J$44,5,FALSE))*VLOOKUP(AirBFYLD2!BQ$4,'[1]INTERNAL PARAMETERS-1'!$B$5:$J$44,8,FALSE)*VLOOKUP(AirBFYLD2!BQ$4,'[1]INTERNAL PARAMETERS-1'!$B$5:$J$44,3,FALSE)</f>
        <v>6.1427954007299591E-3</v>
      </c>
      <c r="BR30" s="44">
        <f>AirBFYLD1!BR30*VLOOKUP(AirBFYLD2!BR$4,'[1]INTERNAL PARAMETERS-1'!$B$5:$J$44,5,FALSE)*VLOOKUP(AirBFYLD2!BR$4,'[1]INTERNAL PARAMETERS-1'!$B$5:$J$44,6,FALSE)*VLOOKUP(AirBFYLD2!BR$4,'[1]INTERNAL PARAMETERS-1'!$B$5:$J$44,3,FALSE) + AirBFYLD1!BR30*(1-VLOOKUP(AirBFYLD2!BR$4,'[1]INTERNAL PARAMETERS-1'!$B$5:$J$44,5,FALSE))*VLOOKUP(AirBFYLD2!BR$4,'[1]INTERNAL PARAMETERS-1'!$B$5:$J$44,8,FALSE)*VLOOKUP(AirBFYLD2!BR$4,'[1]INTERNAL PARAMETERS-1'!$B$5:$J$44,3,FALSE)</f>
        <v>2.0964547708974215E-4</v>
      </c>
      <c r="BS30" s="44">
        <f>AirBFYLD1!BS30*VLOOKUP(AirBFYLD2!BS$4,'[1]INTERNAL PARAMETERS-1'!$B$5:$J$44,5,FALSE)*VLOOKUP(AirBFYLD2!BS$4,'[1]INTERNAL PARAMETERS-1'!$B$5:$J$44,6,FALSE)*VLOOKUP(AirBFYLD2!BS$4,'[1]INTERNAL PARAMETERS-1'!$B$5:$J$44,3,FALSE) + AirBFYLD1!BS30*(1-VLOOKUP(AirBFYLD2!BS$4,'[1]INTERNAL PARAMETERS-1'!$B$5:$J$44,5,FALSE))*VLOOKUP(AirBFYLD2!BS$4,'[1]INTERNAL PARAMETERS-1'!$B$5:$J$44,8,FALSE)*VLOOKUP(AirBFYLD2!BS$4,'[1]INTERNAL PARAMETERS-1'!$B$5:$J$44,3,FALSE)</f>
        <v>1.3453801056579993E-5</v>
      </c>
      <c r="BT30" s="44">
        <f>AirBFYLD1!BT30*VLOOKUP(AirBFYLD2!BT$4,'[1]INTERNAL PARAMETERS-1'!$B$5:$J$44,5,FALSE)*VLOOKUP(AirBFYLD2!BT$4,'[1]INTERNAL PARAMETERS-1'!$B$5:$J$44,6,FALSE)*VLOOKUP(AirBFYLD2!BT$4,'[1]INTERNAL PARAMETERS-1'!$B$5:$J$44,3,FALSE) + AirBFYLD1!BT30*(1-VLOOKUP(AirBFYLD2!BT$4,'[1]INTERNAL PARAMETERS-1'!$B$5:$J$44,5,FALSE))*VLOOKUP(AirBFYLD2!BT$4,'[1]INTERNAL PARAMETERS-1'!$B$5:$J$44,8,FALSE)*VLOOKUP(AirBFYLD2!BT$4,'[1]INTERNAL PARAMETERS-1'!$B$5:$J$44,3,FALSE)</f>
        <v>0</v>
      </c>
      <c r="BU30" s="44">
        <f>AirBFYLD1!BU30*VLOOKUP(AirBFYLD2!BU$4,'[1]INTERNAL PARAMETERS-1'!$B$5:$J$44,5,FALSE)*VLOOKUP(AirBFYLD2!BU$4,'[1]INTERNAL PARAMETERS-1'!$B$5:$J$44,6,FALSE)*VLOOKUP(AirBFYLD2!BU$4,'[1]INTERNAL PARAMETERS-1'!$B$5:$J$44,3,FALSE) + AirBFYLD1!BU30*(1-VLOOKUP(AirBFYLD2!BU$4,'[1]INTERNAL PARAMETERS-1'!$B$5:$J$44,5,FALSE))*VLOOKUP(AirBFYLD2!BU$4,'[1]INTERNAL PARAMETERS-1'!$B$5:$J$44,8,FALSE)*VLOOKUP(AirBFYLD2!BU$4,'[1]INTERNAL PARAMETERS-1'!$B$5:$J$44,3,FALSE)</f>
        <v>0</v>
      </c>
      <c r="BV30" s="44">
        <f>AirBFYLD1!BV30*VLOOKUP(AirBFYLD2!BV$4,'[1]INTERNAL PARAMETERS-1'!$B$5:$J$44,5,FALSE)*VLOOKUP(AirBFYLD2!BV$4,'[1]INTERNAL PARAMETERS-1'!$B$5:$J$44,6,FALSE)*VLOOKUP(AirBFYLD2!BV$4,'[1]INTERNAL PARAMETERS-1'!$B$5:$J$44,3,FALSE) + AirBFYLD1!BV30*(1-VLOOKUP(AirBFYLD2!BV$4,'[1]INTERNAL PARAMETERS-1'!$B$5:$J$44,5,FALSE))*VLOOKUP(AirBFYLD2!BV$4,'[1]INTERNAL PARAMETERS-1'!$B$5:$J$44,8,FALSE)*VLOOKUP(AirBFYLD2!BV$4,'[1]INTERNAL PARAMETERS-1'!$B$5:$J$44,3,FALSE)</f>
        <v>0</v>
      </c>
      <c r="BW30" s="44">
        <f>AirBFYLD1!BW30*VLOOKUP(AirBFYLD2!BW$4,'[1]INTERNAL PARAMETERS-1'!$B$5:$J$44,5,FALSE)*VLOOKUP(AirBFYLD2!BW$4,'[1]INTERNAL PARAMETERS-1'!$B$5:$J$44,6,FALSE)*VLOOKUP(AirBFYLD2!BW$4,'[1]INTERNAL PARAMETERS-1'!$B$5:$J$44,3,FALSE) + AirBFYLD1!BW30*(1-VLOOKUP(AirBFYLD2!BW$4,'[1]INTERNAL PARAMETERS-1'!$B$5:$J$44,5,FALSE))*VLOOKUP(AirBFYLD2!BW$4,'[1]INTERNAL PARAMETERS-1'!$B$5:$J$44,8,FALSE)*VLOOKUP(AirBFYLD2!BW$4,'[1]INTERNAL PARAMETERS-1'!$B$5:$J$44,3,FALSE)</f>
        <v>0</v>
      </c>
      <c r="BX30" s="44">
        <f>AirBFYLD1!BX30*VLOOKUP(AirBFYLD2!BX$4,'[1]INTERNAL PARAMETERS-1'!$B$5:$J$44,5,FALSE)*VLOOKUP(AirBFYLD2!BX$4,'[1]INTERNAL PARAMETERS-1'!$B$5:$J$44,6,FALSE)*VLOOKUP(AirBFYLD2!BX$4,'[1]INTERNAL PARAMETERS-1'!$B$5:$J$44,3,FALSE) + AirBFYLD1!BX30*(1-VLOOKUP(AirBFYLD2!BX$4,'[1]INTERNAL PARAMETERS-1'!$B$5:$J$44,5,FALSE))*VLOOKUP(AirBFYLD2!BX$4,'[1]INTERNAL PARAMETERS-1'!$B$5:$J$44,8,FALSE)*VLOOKUP(AirBFYLD2!BX$4,'[1]INTERNAL PARAMETERS-1'!$B$5:$J$44,3,FALSE)</f>
        <v>0</v>
      </c>
      <c r="BY30" s="44">
        <f>AirBFYLD1!BY30*VLOOKUP(AirBFYLD2!BY$4,'[1]INTERNAL PARAMETERS-1'!$B$5:$J$44,5,FALSE)*VLOOKUP(AirBFYLD2!BY$4,'[1]INTERNAL PARAMETERS-1'!$B$5:$J$44,6,FALSE)*VLOOKUP(AirBFYLD2!BY$4,'[1]INTERNAL PARAMETERS-1'!$B$5:$J$44,3,FALSE) + AirBFYLD1!BY30*(1-VLOOKUP(AirBFYLD2!BY$4,'[1]INTERNAL PARAMETERS-1'!$B$5:$J$44,5,FALSE))*VLOOKUP(AirBFYLD2!BY$4,'[1]INTERNAL PARAMETERS-1'!$B$5:$J$44,8,FALSE)*VLOOKUP(AirBFYLD2!BY$4,'[1]INTERNAL PARAMETERS-1'!$B$5:$J$44,3,FALSE)</f>
        <v>0</v>
      </c>
      <c r="BZ30" s="44">
        <f>AirBFYLD1!BZ30*VLOOKUP(AirBFYLD2!BZ$4,'[1]INTERNAL PARAMETERS-1'!$B$5:$J$44,5,FALSE)*VLOOKUP(AirBFYLD2!BZ$4,'[1]INTERNAL PARAMETERS-1'!$B$5:$J$44,6,FALSE)*VLOOKUP(AirBFYLD2!BZ$4,'[1]INTERNAL PARAMETERS-1'!$B$5:$J$44,3,FALSE) + AirBFYLD1!BZ30*(1-VLOOKUP(AirBFYLD2!BZ$4,'[1]INTERNAL PARAMETERS-1'!$B$5:$J$44,5,FALSE))*VLOOKUP(AirBFYLD2!BZ$4,'[1]INTERNAL PARAMETERS-1'!$B$5:$J$44,8,FALSE)*VLOOKUP(AirBFYLD2!BZ$4,'[1]INTERNAL PARAMETERS-1'!$B$5:$J$44,3,FALSE)</f>
        <v>9.6220521377714751E-6</v>
      </c>
      <c r="CA30" s="44">
        <f>AirBFYLD1!CA30*VLOOKUP(AirBFYLD2!CA$4,'[1]INTERNAL PARAMETERS-1'!$B$5:$J$44,5,FALSE)*VLOOKUP(AirBFYLD2!CA$4,'[1]INTERNAL PARAMETERS-1'!$B$5:$J$44,6,FALSE)*VLOOKUP(AirBFYLD2!CA$4,'[1]INTERNAL PARAMETERS-1'!$B$5:$J$44,3,FALSE) + AirBFYLD1!CA30*(1-VLOOKUP(AirBFYLD2!CA$4,'[1]INTERNAL PARAMETERS-1'!$B$5:$J$44,5,FALSE))*VLOOKUP(AirBFYLD2!CA$4,'[1]INTERNAL PARAMETERS-1'!$B$5:$J$44,8,FALSE)*VLOOKUP(AirBFYLD2!CA$4,'[1]INTERNAL PARAMETERS-1'!$B$5:$J$44,3,FALSE)</f>
        <v>0</v>
      </c>
      <c r="CB30" s="44">
        <f>AirBFYLD1!CB30*VLOOKUP(AirBFYLD2!CB$4,'[1]INTERNAL PARAMETERS-1'!$B$5:$J$44,5,FALSE)*VLOOKUP(AirBFYLD2!CB$4,'[1]INTERNAL PARAMETERS-1'!$B$5:$J$44,6,FALSE)*VLOOKUP(AirBFYLD2!CB$4,'[1]INTERNAL PARAMETERS-1'!$B$5:$J$44,3,FALSE) + AirBFYLD1!CB30*(1-VLOOKUP(AirBFYLD2!CB$4,'[1]INTERNAL PARAMETERS-1'!$B$5:$J$44,5,FALSE))*VLOOKUP(AirBFYLD2!CB$4,'[1]INTERNAL PARAMETERS-1'!$B$5:$J$44,8,FALSE)*VLOOKUP(AirBFYLD2!CB$4,'[1]INTERNAL PARAMETERS-1'!$B$5:$J$44,3,FALSE)</f>
        <v>0</v>
      </c>
      <c r="CC30" s="44">
        <f>AirBFYLD1!CC30*VLOOKUP(AirBFYLD2!CC$4,'[1]INTERNAL PARAMETERS-1'!$B$5:$J$44,5,FALSE)*VLOOKUP(AirBFYLD2!CC$4,'[1]INTERNAL PARAMETERS-1'!$B$5:$J$44,6,FALSE)*VLOOKUP(AirBFYLD2!CC$4,'[1]INTERNAL PARAMETERS-1'!$B$5:$J$44,3,FALSE) + AirBFYLD1!CC30*(1-VLOOKUP(AirBFYLD2!CC$4,'[1]INTERNAL PARAMETERS-1'!$B$5:$J$44,5,FALSE))*VLOOKUP(AirBFYLD2!CC$4,'[1]INTERNAL PARAMETERS-1'!$B$5:$J$44,8,FALSE)*VLOOKUP(AirBFYLD2!CC$4,'[1]INTERNAL PARAMETERS-1'!$B$5:$J$44,3,FALSE)</f>
        <v>6.2143754546157155E-5</v>
      </c>
      <c r="CD30" s="44">
        <f>AirBFYLD1!CD30*VLOOKUP(AirBFYLD2!CD$4,'[1]INTERNAL PARAMETERS-1'!$B$5:$J$44,5,FALSE)*VLOOKUP(AirBFYLD2!CD$4,'[1]INTERNAL PARAMETERS-1'!$B$5:$J$44,6,FALSE)*VLOOKUP(AirBFYLD2!CD$4,'[1]INTERNAL PARAMETERS-1'!$B$5:$J$44,3,FALSE) + AirBFYLD1!CD30*(1-VLOOKUP(AirBFYLD2!CD$4,'[1]INTERNAL PARAMETERS-1'!$B$5:$J$44,5,FALSE))*VLOOKUP(AirBFYLD2!CD$4,'[1]INTERNAL PARAMETERS-1'!$B$5:$J$44,8,FALSE)*VLOOKUP(AirBFYLD2!CD$4,'[1]INTERNAL PARAMETERS-1'!$B$5:$J$44,3,FALSE)</f>
        <v>8.6700653023939265E-5</v>
      </c>
      <c r="CE30" s="44">
        <f>AirBFYLD1!CE30*VLOOKUP(AirBFYLD2!CE$4,'[1]INTERNAL PARAMETERS-1'!$B$5:$J$44,5,FALSE)*VLOOKUP(AirBFYLD2!CE$4,'[1]INTERNAL PARAMETERS-1'!$B$5:$J$44,6,FALSE)*VLOOKUP(AirBFYLD2!CE$4,'[1]INTERNAL PARAMETERS-1'!$B$5:$J$44,3,FALSE) + AirBFYLD1!CE30*(1-VLOOKUP(AirBFYLD2!CE$4,'[1]INTERNAL PARAMETERS-1'!$B$5:$J$44,5,FALSE))*VLOOKUP(AirBFYLD2!CE$4,'[1]INTERNAL PARAMETERS-1'!$B$5:$J$44,8,FALSE)*VLOOKUP(AirBFYLD2!CE$4,'[1]INTERNAL PARAMETERS-1'!$B$5:$J$44,3,FALSE)</f>
        <v>2.0098081828633178E-4</v>
      </c>
      <c r="CF30" s="44">
        <f>AirBFYLD1!CF30*VLOOKUP(AirBFYLD2!CF$4,'[1]INTERNAL PARAMETERS-1'!$B$5:$J$44,5,FALSE)*VLOOKUP(AirBFYLD2!CF$4,'[1]INTERNAL PARAMETERS-1'!$B$5:$J$44,6,FALSE)*VLOOKUP(AirBFYLD2!CF$4,'[1]INTERNAL PARAMETERS-1'!$B$5:$J$44,3,FALSE) + AirBFYLD1!CF30*(1-VLOOKUP(AirBFYLD2!CF$4,'[1]INTERNAL PARAMETERS-1'!$B$5:$J$44,5,FALSE))*VLOOKUP(AirBFYLD2!CF$4,'[1]INTERNAL PARAMETERS-1'!$B$5:$J$44,8,FALSE)*VLOOKUP(AirBFYLD2!CF$4,'[1]INTERNAL PARAMETERS-1'!$B$5:$J$44,3,FALSE)</f>
        <v>1.6678123301006184E-4</v>
      </c>
      <c r="CG30" s="44">
        <f>AirBFYLD1!CG30*VLOOKUP(AirBFYLD2!CG$4,'[1]INTERNAL PARAMETERS-1'!$B$5:$J$44,5,FALSE)*VLOOKUP(AirBFYLD2!CG$4,'[1]INTERNAL PARAMETERS-1'!$B$5:$J$44,6,FALSE)*VLOOKUP(AirBFYLD2!CG$4,'[1]INTERNAL PARAMETERS-1'!$B$5:$J$44,3,FALSE) + AirBFYLD1!CG30*(1-VLOOKUP(AirBFYLD2!CG$4,'[1]INTERNAL PARAMETERS-1'!$B$5:$J$44,5,FALSE))*VLOOKUP(AirBFYLD2!CG$4,'[1]INTERNAL PARAMETERS-1'!$B$5:$J$44,8,FALSE)*VLOOKUP(AirBFYLD2!CG$4,'[1]INTERNAL PARAMETERS-1'!$B$5:$J$44,3,FALSE)</f>
        <v>4.4212665596339837E-6</v>
      </c>
      <c r="CH30" s="43">
        <f>AirBFYLD1!CH30*VLOOKUP(AirBFYLD2!CH$4,'[1]INTERNAL PARAMETERS-1'!$B$5:$J$44,5,FALSE)*VLOOKUP(AirBFYLD2!CH$4,'[1]INTERNAL PARAMETERS-1'!$B$5:$J$44,6,FALSE)*VLOOKUP(AirBFYLD2!CH$4,'[1]INTERNAL PARAMETERS-1'!$B$5:$J$44,3,FALSE) + AirBFYLD1!CH30*(1-VLOOKUP(AirBFYLD2!CH$4,'[1]INTERNAL PARAMETERS-1'!$B$5:$J$44,5,FALSE))*VLOOKUP(AirBFYLD2!CH$4,'[1]INTERNAL PARAMETERS-1'!$B$5:$J$44,8,FALSE)*VLOOKUP(AirBFYLD2!CH$4,'[1]INTERNAL PARAMETERS-1'!$B$5:$J$44,3,FALSE)</f>
        <v>0</v>
      </c>
      <c r="CJ30" s="45">
        <f t="shared" si="0"/>
        <v>4.2303365885010313</v>
      </c>
      <c r="CK30" s="43">
        <f t="shared" si="1"/>
        <v>7.8899832300998313E-2</v>
      </c>
    </row>
    <row r="31" spans="2:89" x14ac:dyDescent="0.5">
      <c r="B31" s="58" t="s">
        <v>5</v>
      </c>
      <c r="C31" s="57" t="s">
        <v>50</v>
      </c>
      <c r="D31" s="57" t="s">
        <v>59</v>
      </c>
      <c r="E31" s="133">
        <f>AirBF!X31</f>
        <v>7.3067566969147713</v>
      </c>
      <c r="F31" s="56">
        <f>'[1]INTERNAL PARAMETERS-1'!M13</f>
        <v>44.225000000000001</v>
      </c>
      <c r="G31" s="45">
        <f>AirBFYLD1!G31*VLOOKUP(AirBFYLD2!G$4,'[1]INTERNAL PARAMETERS-1'!$B$5:$J$44,5,FALSE)*VLOOKUP(AirBFYLD2!G$4,'[1]INTERNAL PARAMETERS-1'!$B$5:$J$44,7,FALSE)*AirBFYLD2!$F31 + AirBFYLD1!G31*(1-VLOOKUP(AirBFYLD2!G$4,'[1]INTERNAL PARAMETERS-1'!$B$5:$J$44,5,FALSE))*VLOOKUP(AirBFYLD2!G$4,'[1]INTERNAL PARAMETERS-1'!$B$5:$J$44,9,FALSE)*AirBFYLD2!$F31</f>
        <v>1.1189895146048001</v>
      </c>
      <c r="H31" s="44">
        <f>AirBFYLD1!H31*VLOOKUP(AirBFYLD2!H$4,'[1]INTERNAL PARAMETERS-1'!$B$5:$J$44,5,FALSE)*VLOOKUP(AirBFYLD2!H$4,'[1]INTERNAL PARAMETERS-1'!$B$5:$J$44,7,FALSE)*AirBFYLD2!$F31 + AirBFYLD1!H31*(1-VLOOKUP(AirBFYLD2!H$4,'[1]INTERNAL PARAMETERS-1'!$B$5:$J$44,5,FALSE))*VLOOKUP(AirBFYLD2!H$4,'[1]INTERNAL PARAMETERS-1'!$B$5:$J$44,9,FALSE)*AirBFYLD2!$F31</f>
        <v>0.53678684156374157</v>
      </c>
      <c r="I31" s="44">
        <f>AirBFYLD1!I31*VLOOKUP(AirBFYLD2!I$4,'[1]INTERNAL PARAMETERS-1'!$B$5:$J$44,5,FALSE)*VLOOKUP(AirBFYLD2!I$4,'[1]INTERNAL PARAMETERS-1'!$B$5:$J$44,7,FALSE)*AirBFYLD2!$F31 + AirBFYLD1!I31*(1-VLOOKUP(AirBFYLD2!I$4,'[1]INTERNAL PARAMETERS-1'!$B$5:$J$44,5,FALSE))*VLOOKUP(AirBFYLD2!I$4,'[1]INTERNAL PARAMETERS-1'!$B$5:$J$44,9,FALSE)*AirBFYLD2!$F31</f>
        <v>0.76653723532017448</v>
      </c>
      <c r="J31" s="44">
        <f>AirBFYLD1!J31*VLOOKUP(AirBFYLD2!J$4,'[1]INTERNAL PARAMETERS-1'!$B$5:$J$44,5,FALSE)*VLOOKUP(AirBFYLD2!J$4,'[1]INTERNAL PARAMETERS-1'!$B$5:$J$44,7,FALSE)*AirBFYLD2!$F31 + AirBFYLD1!J31*(1-VLOOKUP(AirBFYLD2!J$4,'[1]INTERNAL PARAMETERS-1'!$B$5:$J$44,5,FALSE))*VLOOKUP(AirBFYLD2!J$4,'[1]INTERNAL PARAMETERS-1'!$B$5:$J$44,9,FALSE)*AirBFYLD2!$F31</f>
        <v>0</v>
      </c>
      <c r="K31" s="44">
        <f>AirBFYLD1!K31*VLOOKUP(AirBFYLD2!K$4,'[1]INTERNAL PARAMETERS-1'!$B$5:$J$44,5,FALSE)*VLOOKUP(AirBFYLD2!K$4,'[1]INTERNAL PARAMETERS-1'!$B$5:$J$44,7,FALSE)*AirBFYLD2!$F31 + AirBFYLD1!K31*(1-VLOOKUP(AirBFYLD2!K$4,'[1]INTERNAL PARAMETERS-1'!$B$5:$J$44,5,FALSE))*VLOOKUP(AirBFYLD2!K$4,'[1]INTERNAL PARAMETERS-1'!$B$5:$J$44,9,FALSE)*AirBFYLD2!$F31</f>
        <v>1.1656353511832324E-2</v>
      </c>
      <c r="L31" s="44">
        <f>AirBFYLD1!L31*VLOOKUP(AirBFYLD2!L$4,'[1]INTERNAL PARAMETERS-1'!$B$5:$J$44,5,FALSE)*VLOOKUP(AirBFYLD2!L$4,'[1]INTERNAL PARAMETERS-1'!$B$5:$J$44,7,FALSE)*AirBFYLD2!$F31 + AirBFYLD1!L31*(1-VLOOKUP(AirBFYLD2!L$4,'[1]INTERNAL PARAMETERS-1'!$B$5:$J$44,5,FALSE))*VLOOKUP(AirBFYLD2!L$4,'[1]INTERNAL PARAMETERS-1'!$B$5:$J$44,9,FALSE)*AirBFYLD2!$F31</f>
        <v>0</v>
      </c>
      <c r="M31" s="44">
        <f>AirBFYLD1!M31*VLOOKUP(AirBFYLD2!M$4,'[1]INTERNAL PARAMETERS-1'!$B$5:$J$44,5,FALSE)*VLOOKUP(AirBFYLD2!M$4,'[1]INTERNAL PARAMETERS-1'!$B$5:$J$44,7,FALSE)*AirBFYLD2!$F31 + AirBFYLD1!M31*(1-VLOOKUP(AirBFYLD2!M$4,'[1]INTERNAL PARAMETERS-1'!$B$5:$J$44,5,FALSE))*VLOOKUP(AirBFYLD2!M$4,'[1]INTERNAL PARAMETERS-1'!$B$5:$J$44,9,FALSE)*AirBFYLD2!$F31</f>
        <v>2.1036147377327469E-2</v>
      </c>
      <c r="N31" s="44">
        <f>AirBFYLD1!N31*VLOOKUP(AirBFYLD2!N$4,'[1]INTERNAL PARAMETERS-1'!$B$5:$J$44,5,FALSE)*VLOOKUP(AirBFYLD2!N$4,'[1]INTERNAL PARAMETERS-1'!$B$5:$J$44,7,FALSE)*AirBFYLD2!$F31 + AirBFYLD1!N31*(1-VLOOKUP(AirBFYLD2!N$4,'[1]INTERNAL PARAMETERS-1'!$B$5:$J$44,5,FALSE))*VLOOKUP(AirBFYLD2!N$4,'[1]INTERNAL PARAMETERS-1'!$B$5:$J$44,9,FALSE)*AirBFYLD2!$F31</f>
        <v>2.5258906378105438E-3</v>
      </c>
      <c r="O31" s="44">
        <f>AirBFYLD1!O31*VLOOKUP(AirBFYLD2!O$4,'[1]INTERNAL PARAMETERS-1'!$B$5:$J$44,5,FALSE)*VLOOKUP(AirBFYLD2!O$4,'[1]INTERNAL PARAMETERS-1'!$B$5:$J$44,7,FALSE)*AirBFYLD2!$F31 + AirBFYLD1!O31*(1-VLOOKUP(AirBFYLD2!O$4,'[1]INTERNAL PARAMETERS-1'!$B$5:$J$44,5,FALSE))*VLOOKUP(AirBFYLD2!O$4,'[1]INTERNAL PARAMETERS-1'!$B$5:$J$44,9,FALSE)*AirBFYLD2!$F31</f>
        <v>0</v>
      </c>
      <c r="P31" s="44">
        <f>AirBFYLD1!P31*VLOOKUP(AirBFYLD2!P$4,'[1]INTERNAL PARAMETERS-1'!$B$5:$J$44,5,FALSE)*VLOOKUP(AirBFYLD2!P$4,'[1]INTERNAL PARAMETERS-1'!$B$5:$J$44,7,FALSE)*AirBFYLD2!$F31 + AirBFYLD1!P31*(1-VLOOKUP(AirBFYLD2!P$4,'[1]INTERNAL PARAMETERS-1'!$B$5:$J$44,5,FALSE))*VLOOKUP(AirBFYLD2!P$4,'[1]INTERNAL PARAMETERS-1'!$B$5:$J$44,9,FALSE)*AirBFYLD2!$F31</f>
        <v>0</v>
      </c>
      <c r="Q31" s="44">
        <f>AirBFYLD1!Q31*VLOOKUP(AirBFYLD2!Q$4,'[1]INTERNAL PARAMETERS-1'!$B$5:$J$44,5,FALSE)*VLOOKUP(AirBFYLD2!Q$4,'[1]INTERNAL PARAMETERS-1'!$B$5:$J$44,7,FALSE)*AirBFYLD2!$F31 + AirBFYLD1!Q31*(1-VLOOKUP(AirBFYLD2!Q$4,'[1]INTERNAL PARAMETERS-1'!$B$5:$J$44,5,FALSE))*VLOOKUP(AirBFYLD2!Q$4,'[1]INTERNAL PARAMETERS-1'!$B$5:$J$44,9,FALSE)*AirBFYLD2!$F31</f>
        <v>0</v>
      </c>
      <c r="R31" s="44">
        <f>AirBFYLD1!R31*VLOOKUP(AirBFYLD2!R$4,'[1]INTERNAL PARAMETERS-1'!$B$5:$J$44,5,FALSE)*VLOOKUP(AirBFYLD2!R$4,'[1]INTERNAL PARAMETERS-1'!$B$5:$J$44,7,FALSE)*AirBFYLD2!$F31 + AirBFYLD1!R31*(1-VLOOKUP(AirBFYLD2!R$4,'[1]INTERNAL PARAMETERS-1'!$B$5:$J$44,5,FALSE))*VLOOKUP(AirBFYLD2!R$4,'[1]INTERNAL PARAMETERS-1'!$B$5:$J$44,9,FALSE)*AirBFYLD2!$F31</f>
        <v>1.3814937495504978E-3</v>
      </c>
      <c r="S31" s="44">
        <f>AirBFYLD1!S31*VLOOKUP(AirBFYLD2!S$4,'[1]INTERNAL PARAMETERS-1'!$B$5:$J$44,5,FALSE)*VLOOKUP(AirBFYLD2!S$4,'[1]INTERNAL PARAMETERS-1'!$B$5:$J$44,7,FALSE)*AirBFYLD2!$F31 + AirBFYLD1!S31*(1-VLOOKUP(AirBFYLD2!S$4,'[1]INTERNAL PARAMETERS-1'!$B$5:$J$44,5,FALSE))*VLOOKUP(AirBFYLD2!S$4,'[1]INTERNAL PARAMETERS-1'!$B$5:$J$44,9,FALSE)*AirBFYLD2!$F31</f>
        <v>0.12600913024977575</v>
      </c>
      <c r="T31" s="44">
        <f>AirBFYLD1!T31*VLOOKUP(AirBFYLD2!T$4,'[1]INTERNAL PARAMETERS-1'!$B$5:$J$44,5,FALSE)*VLOOKUP(AirBFYLD2!T$4,'[1]INTERNAL PARAMETERS-1'!$B$5:$J$44,7,FALSE)*AirBFYLD2!$F31 + AirBFYLD1!T31*(1-VLOOKUP(AirBFYLD2!T$4,'[1]INTERNAL PARAMETERS-1'!$B$5:$J$44,5,FALSE))*VLOOKUP(AirBFYLD2!T$4,'[1]INTERNAL PARAMETERS-1'!$B$5:$J$44,9,FALSE)*AirBFYLD2!$F31</f>
        <v>3.1087487060665248E-2</v>
      </c>
      <c r="U31" s="44">
        <f>AirBFYLD1!U31*VLOOKUP(AirBFYLD2!U$4,'[1]INTERNAL PARAMETERS-1'!$B$5:$J$44,5,FALSE)*VLOOKUP(AirBFYLD2!U$4,'[1]INTERNAL PARAMETERS-1'!$B$5:$J$44,7,FALSE)*AirBFYLD2!$F31 + AirBFYLD1!U31*(1-VLOOKUP(AirBFYLD2!U$4,'[1]INTERNAL PARAMETERS-1'!$B$5:$J$44,5,FALSE))*VLOOKUP(AirBFYLD2!U$4,'[1]INTERNAL PARAMETERS-1'!$B$5:$J$44,9,FALSE)*AirBFYLD2!$F31</f>
        <v>1.9516520409887671E-2</v>
      </c>
      <c r="V31" s="44">
        <f>AirBFYLD1!V31*VLOOKUP(AirBFYLD2!V$4,'[1]INTERNAL PARAMETERS-1'!$B$5:$J$44,5,FALSE)*VLOOKUP(AirBFYLD2!V$4,'[1]INTERNAL PARAMETERS-1'!$B$5:$J$44,7,FALSE)*AirBFYLD2!$F31 + AirBFYLD1!V31*(1-VLOOKUP(AirBFYLD2!V$4,'[1]INTERNAL PARAMETERS-1'!$B$5:$J$44,5,FALSE))*VLOOKUP(AirBFYLD2!V$4,'[1]INTERNAL PARAMETERS-1'!$B$5:$J$44,9,FALSE)*AirBFYLD2!$F31</f>
        <v>6.8056493429807255E-2</v>
      </c>
      <c r="W31" s="44">
        <f>AirBFYLD1!W31*VLOOKUP(AirBFYLD2!W$4,'[1]INTERNAL PARAMETERS-1'!$B$5:$J$44,5,FALSE)*VLOOKUP(AirBFYLD2!W$4,'[1]INTERNAL PARAMETERS-1'!$B$5:$J$44,7,FALSE)*AirBFYLD2!$F31 + AirBFYLD1!W31*(1-VLOOKUP(AirBFYLD2!W$4,'[1]INTERNAL PARAMETERS-1'!$B$5:$J$44,5,FALSE))*VLOOKUP(AirBFYLD2!W$4,'[1]INTERNAL PARAMETERS-1'!$B$5:$J$44,9,FALSE)*AirBFYLD2!$F31</f>
        <v>0</v>
      </c>
      <c r="X31" s="44">
        <f>AirBFYLD1!X31*VLOOKUP(AirBFYLD2!X$4,'[1]INTERNAL PARAMETERS-1'!$B$5:$J$44,5,FALSE)*VLOOKUP(AirBFYLD2!X$4,'[1]INTERNAL PARAMETERS-1'!$B$5:$J$44,7,FALSE)*AirBFYLD2!$F31 + AirBFYLD1!X31*(1-VLOOKUP(AirBFYLD2!X$4,'[1]INTERNAL PARAMETERS-1'!$B$5:$J$44,5,FALSE))*VLOOKUP(AirBFYLD2!X$4,'[1]INTERNAL PARAMETERS-1'!$B$5:$J$44,9,FALSE)*AirBFYLD2!$F31</f>
        <v>0</v>
      </c>
      <c r="Y31" s="44">
        <f>AirBFYLD1!Y31*VLOOKUP(AirBFYLD2!Y$4,'[1]INTERNAL PARAMETERS-1'!$B$5:$J$44,5,FALSE)*VLOOKUP(AirBFYLD2!Y$4,'[1]INTERNAL PARAMETERS-1'!$B$5:$J$44,7,FALSE)*AirBFYLD2!$F31 + AirBFYLD1!Y31*(1-VLOOKUP(AirBFYLD2!Y$4,'[1]INTERNAL PARAMETERS-1'!$B$5:$J$44,5,FALSE))*VLOOKUP(AirBFYLD2!Y$4,'[1]INTERNAL PARAMETERS-1'!$B$5:$J$44,9,FALSE)*AirBFYLD2!$F31</f>
        <v>0</v>
      </c>
      <c r="Z31" s="44">
        <f>AirBFYLD1!Z31*VLOOKUP(AirBFYLD2!Z$4,'[1]INTERNAL PARAMETERS-1'!$B$5:$J$44,5,FALSE)*VLOOKUP(AirBFYLD2!Z$4,'[1]INTERNAL PARAMETERS-1'!$B$5:$J$44,7,FALSE)*AirBFYLD2!$F31 + AirBFYLD1!Z31*(1-VLOOKUP(AirBFYLD2!Z$4,'[1]INTERNAL PARAMETERS-1'!$B$5:$J$44,5,FALSE))*VLOOKUP(AirBFYLD2!Z$4,'[1]INTERNAL PARAMETERS-1'!$B$5:$J$44,9,FALSE)*AirBFYLD2!$F31</f>
        <v>0</v>
      </c>
      <c r="AA31" s="44">
        <f>AirBFYLD1!AA31*VLOOKUP(AirBFYLD2!AA$4,'[1]INTERNAL PARAMETERS-1'!$B$5:$J$44,5,FALSE)*VLOOKUP(AirBFYLD2!AA$4,'[1]INTERNAL PARAMETERS-1'!$B$5:$J$44,7,FALSE)*AirBFYLD2!$F31 + AirBFYLD1!AA31*(1-VLOOKUP(AirBFYLD2!AA$4,'[1]INTERNAL PARAMETERS-1'!$B$5:$J$44,5,FALSE))*VLOOKUP(AirBFYLD2!AA$4,'[1]INTERNAL PARAMETERS-1'!$B$5:$J$44,9,FALSE)*AirBFYLD2!$F31</f>
        <v>0</v>
      </c>
      <c r="AB31" s="44">
        <f>AirBFYLD1!AB31*VLOOKUP(AirBFYLD2!AB$4,'[1]INTERNAL PARAMETERS-1'!$B$5:$J$44,5,FALSE)*VLOOKUP(AirBFYLD2!AB$4,'[1]INTERNAL PARAMETERS-1'!$B$5:$J$44,7,FALSE)*AirBFYLD2!$F31 + AirBFYLD1!AB31*(1-VLOOKUP(AirBFYLD2!AB$4,'[1]INTERNAL PARAMETERS-1'!$B$5:$J$44,5,FALSE))*VLOOKUP(AirBFYLD2!AB$4,'[1]INTERNAL PARAMETERS-1'!$B$5:$J$44,9,FALSE)*AirBFYLD2!$F31</f>
        <v>0</v>
      </c>
      <c r="AC31" s="44">
        <f>AirBFYLD1!AC31*VLOOKUP(AirBFYLD2!AC$4,'[1]INTERNAL PARAMETERS-1'!$B$5:$J$44,5,FALSE)*VLOOKUP(AirBFYLD2!AC$4,'[1]INTERNAL PARAMETERS-1'!$B$5:$J$44,7,FALSE)*AirBFYLD2!$F31 + AirBFYLD1!AC31*(1-VLOOKUP(AirBFYLD2!AC$4,'[1]INTERNAL PARAMETERS-1'!$B$5:$J$44,5,FALSE))*VLOOKUP(AirBFYLD2!AC$4,'[1]INTERNAL PARAMETERS-1'!$B$5:$J$44,9,FALSE)*AirBFYLD2!$F31</f>
        <v>0</v>
      </c>
      <c r="AD31" s="44">
        <f>AirBFYLD1!AD31*VLOOKUP(AirBFYLD2!AD$4,'[1]INTERNAL PARAMETERS-1'!$B$5:$J$44,5,FALSE)*VLOOKUP(AirBFYLD2!AD$4,'[1]INTERNAL PARAMETERS-1'!$B$5:$J$44,7,FALSE)*AirBFYLD2!$F31 + AirBFYLD1!AD31*(1-VLOOKUP(AirBFYLD2!AD$4,'[1]INTERNAL PARAMETERS-1'!$B$5:$J$44,5,FALSE))*VLOOKUP(AirBFYLD2!AD$4,'[1]INTERNAL PARAMETERS-1'!$B$5:$J$44,9,FALSE)*AirBFYLD2!$F31</f>
        <v>0</v>
      </c>
      <c r="AE31" s="44">
        <f>AirBFYLD1!AE31*VLOOKUP(AirBFYLD2!AE$4,'[1]INTERNAL PARAMETERS-1'!$B$5:$J$44,5,FALSE)*VLOOKUP(AirBFYLD2!AE$4,'[1]INTERNAL PARAMETERS-1'!$B$5:$J$44,7,FALSE)*AirBFYLD2!$F31 + AirBFYLD1!AE31*(1-VLOOKUP(AirBFYLD2!AE$4,'[1]INTERNAL PARAMETERS-1'!$B$5:$J$44,5,FALSE))*VLOOKUP(AirBFYLD2!AE$4,'[1]INTERNAL PARAMETERS-1'!$B$5:$J$44,9,FALSE)*AirBFYLD2!$F31</f>
        <v>0</v>
      </c>
      <c r="AF31" s="44">
        <f>AirBFYLD1!AF31*VLOOKUP(AirBFYLD2!AF$4,'[1]INTERNAL PARAMETERS-1'!$B$5:$J$44,5,FALSE)*VLOOKUP(AirBFYLD2!AF$4,'[1]INTERNAL PARAMETERS-1'!$B$5:$J$44,7,FALSE)*AirBFYLD2!$F31 + AirBFYLD1!AF31*(1-VLOOKUP(AirBFYLD2!AF$4,'[1]INTERNAL PARAMETERS-1'!$B$5:$J$44,5,FALSE))*VLOOKUP(AirBFYLD2!AF$4,'[1]INTERNAL PARAMETERS-1'!$B$5:$J$44,9,FALSE)*AirBFYLD2!$F31</f>
        <v>0</v>
      </c>
      <c r="AG31" s="44">
        <f>AirBFYLD1!AG31*VLOOKUP(AirBFYLD2!AG$4,'[1]INTERNAL PARAMETERS-1'!$B$5:$J$44,5,FALSE)*VLOOKUP(AirBFYLD2!AG$4,'[1]INTERNAL PARAMETERS-1'!$B$5:$J$44,7,FALSE)*AirBFYLD2!$F31 + AirBFYLD1!AG31*(1-VLOOKUP(AirBFYLD2!AG$4,'[1]INTERNAL PARAMETERS-1'!$B$5:$J$44,5,FALSE))*VLOOKUP(AirBFYLD2!AG$4,'[1]INTERNAL PARAMETERS-1'!$B$5:$J$44,9,FALSE)*AirBFYLD2!$F31</f>
        <v>0</v>
      </c>
      <c r="AH31" s="44">
        <f>AirBFYLD1!AH31*VLOOKUP(AirBFYLD2!AH$4,'[1]INTERNAL PARAMETERS-1'!$B$5:$J$44,5,FALSE)*VLOOKUP(AirBFYLD2!AH$4,'[1]INTERNAL PARAMETERS-1'!$B$5:$J$44,7,FALSE)*AirBFYLD2!$F31 + AirBFYLD1!AH31*(1-VLOOKUP(AirBFYLD2!AH$4,'[1]INTERNAL PARAMETERS-1'!$B$5:$J$44,5,FALSE))*VLOOKUP(AirBFYLD2!AH$4,'[1]INTERNAL PARAMETERS-1'!$B$5:$J$44,9,FALSE)*AirBFYLD2!$F31</f>
        <v>9.4977695281596702E-4</v>
      </c>
      <c r="AI31" s="44">
        <f>AirBFYLD1!AI31*VLOOKUP(AirBFYLD2!AI$4,'[1]INTERNAL PARAMETERS-1'!$B$5:$J$44,5,FALSE)*VLOOKUP(AirBFYLD2!AI$4,'[1]INTERNAL PARAMETERS-1'!$B$5:$J$44,7,FALSE)*AirBFYLD2!$F31 + AirBFYLD1!AI31*(1-VLOOKUP(AirBFYLD2!AI$4,'[1]INTERNAL PARAMETERS-1'!$B$5:$J$44,5,FALSE))*VLOOKUP(AirBFYLD2!AI$4,'[1]INTERNAL PARAMETERS-1'!$B$5:$J$44,9,FALSE)*AirBFYLD2!$F31</f>
        <v>4.3171679673453052E-4</v>
      </c>
      <c r="AJ31" s="44">
        <f>AirBFYLD1!AJ31*VLOOKUP(AirBFYLD2!AJ$4,'[1]INTERNAL PARAMETERS-1'!$B$5:$J$44,5,FALSE)*VLOOKUP(AirBFYLD2!AJ$4,'[1]INTERNAL PARAMETERS-1'!$B$5:$J$44,7,FALSE)*AirBFYLD2!$F31 + AirBFYLD1!AJ31*(1-VLOOKUP(AirBFYLD2!AJ$4,'[1]INTERNAL PARAMETERS-1'!$B$5:$J$44,5,FALSE))*VLOOKUP(AirBFYLD2!AJ$4,'[1]INTERNAL PARAMETERS-1'!$B$5:$J$44,9,FALSE)*AirBFYLD2!$F31</f>
        <v>1.0103433294716207E-2</v>
      </c>
      <c r="AK31" s="44">
        <f>AirBFYLD1!AK31*VLOOKUP(AirBFYLD2!AK$4,'[1]INTERNAL PARAMETERS-1'!$B$5:$J$44,5,FALSE)*VLOOKUP(AirBFYLD2!AK$4,'[1]INTERNAL PARAMETERS-1'!$B$5:$J$44,7,FALSE)*AirBFYLD2!$F31 + AirBFYLD1!AK31*(1-VLOOKUP(AirBFYLD2!AK$4,'[1]INTERNAL PARAMETERS-1'!$B$5:$J$44,5,FALSE))*VLOOKUP(AirBFYLD2!AK$4,'[1]INTERNAL PARAMETERS-1'!$B$5:$J$44,9,FALSE)*AirBFYLD2!$F31</f>
        <v>0</v>
      </c>
      <c r="AL31" s="44">
        <f>AirBFYLD1!AL31*VLOOKUP(AirBFYLD2!AL$4,'[1]INTERNAL PARAMETERS-1'!$B$5:$J$44,5,FALSE)*VLOOKUP(AirBFYLD2!AL$4,'[1]INTERNAL PARAMETERS-1'!$B$5:$J$44,7,FALSE)*AirBFYLD2!$F31 + AirBFYLD1!AL31*(1-VLOOKUP(AirBFYLD2!AL$4,'[1]INTERNAL PARAMETERS-1'!$B$5:$J$44,5,FALSE))*VLOOKUP(AirBFYLD2!AL$4,'[1]INTERNAL PARAMETERS-1'!$B$5:$J$44,9,FALSE)*AirBFYLD2!$F31</f>
        <v>0</v>
      </c>
      <c r="AM31" s="44">
        <f>AirBFYLD1!AM31*VLOOKUP(AirBFYLD2!AM$4,'[1]INTERNAL PARAMETERS-1'!$B$5:$J$44,5,FALSE)*VLOOKUP(AirBFYLD2!AM$4,'[1]INTERNAL PARAMETERS-1'!$B$5:$J$44,7,FALSE)*AirBFYLD2!$F31 + AirBFYLD1!AM31*(1-VLOOKUP(AirBFYLD2!AM$4,'[1]INTERNAL PARAMETERS-1'!$B$5:$J$44,5,FALSE))*VLOOKUP(AirBFYLD2!AM$4,'[1]INTERNAL PARAMETERS-1'!$B$5:$J$44,9,FALSE)*AirBFYLD2!$F31</f>
        <v>0</v>
      </c>
      <c r="AN31" s="44">
        <f>AirBFYLD1!AN31*VLOOKUP(AirBFYLD2!AN$4,'[1]INTERNAL PARAMETERS-1'!$B$5:$J$44,5,FALSE)*VLOOKUP(AirBFYLD2!AN$4,'[1]INTERNAL PARAMETERS-1'!$B$5:$J$44,7,FALSE)*AirBFYLD2!$F31 + AirBFYLD1!AN31*(1-VLOOKUP(AirBFYLD2!AN$4,'[1]INTERNAL PARAMETERS-1'!$B$5:$J$44,5,FALSE))*VLOOKUP(AirBFYLD2!AN$4,'[1]INTERNAL PARAMETERS-1'!$B$5:$J$44,9,FALSE)*AirBFYLD2!$F31</f>
        <v>0</v>
      </c>
      <c r="AO31" s="44">
        <f>AirBFYLD1!AO31*VLOOKUP(AirBFYLD2!AO$4,'[1]INTERNAL PARAMETERS-1'!$B$5:$J$44,5,FALSE)*VLOOKUP(AirBFYLD2!AO$4,'[1]INTERNAL PARAMETERS-1'!$B$5:$J$44,7,FALSE)*AirBFYLD2!$F31 + AirBFYLD1!AO31*(1-VLOOKUP(AirBFYLD2!AO$4,'[1]INTERNAL PARAMETERS-1'!$B$5:$J$44,5,FALSE))*VLOOKUP(AirBFYLD2!AO$4,'[1]INTERNAL PARAMETERS-1'!$B$5:$J$44,9,FALSE)*AirBFYLD2!$F31</f>
        <v>0</v>
      </c>
      <c r="AP31" s="44">
        <f>AirBFYLD1!AP31*VLOOKUP(AirBFYLD2!AP$4,'[1]INTERNAL PARAMETERS-1'!$B$5:$J$44,5,FALSE)*VLOOKUP(AirBFYLD2!AP$4,'[1]INTERNAL PARAMETERS-1'!$B$5:$J$44,7,FALSE)*AirBFYLD2!$F31 + AirBFYLD1!AP31*(1-VLOOKUP(AirBFYLD2!AP$4,'[1]INTERNAL PARAMETERS-1'!$B$5:$J$44,5,FALSE))*VLOOKUP(AirBFYLD2!AP$4,'[1]INTERNAL PARAMETERS-1'!$B$5:$J$44,9,FALSE)*AirBFYLD2!$F31</f>
        <v>0</v>
      </c>
      <c r="AQ31" s="44">
        <f>AirBFYLD1!AQ31*VLOOKUP(AirBFYLD2!AQ$4,'[1]INTERNAL PARAMETERS-1'!$B$5:$J$44,5,FALSE)*VLOOKUP(AirBFYLD2!AQ$4,'[1]INTERNAL PARAMETERS-1'!$B$5:$J$44,7,FALSE)*AirBFYLD2!$F31 + AirBFYLD1!AQ31*(1-VLOOKUP(AirBFYLD2!AQ$4,'[1]INTERNAL PARAMETERS-1'!$B$5:$J$44,5,FALSE))*VLOOKUP(AirBFYLD2!AQ$4,'[1]INTERNAL PARAMETERS-1'!$B$5:$J$44,9,FALSE)*AirBFYLD2!$F31</f>
        <v>0</v>
      </c>
      <c r="AR31" s="44">
        <f>AirBFYLD1!AR31*VLOOKUP(AirBFYLD2!AR$4,'[1]INTERNAL PARAMETERS-1'!$B$5:$J$44,5,FALSE)*VLOOKUP(AirBFYLD2!AR$4,'[1]INTERNAL PARAMETERS-1'!$B$5:$J$44,7,FALSE)*AirBFYLD2!$F31 + AirBFYLD1!AR31*(1-VLOOKUP(AirBFYLD2!AR$4,'[1]INTERNAL PARAMETERS-1'!$B$5:$J$44,5,FALSE))*VLOOKUP(AirBFYLD2!AR$4,'[1]INTERNAL PARAMETERS-1'!$B$5:$J$44,9,FALSE)*AirBFYLD2!$F31</f>
        <v>0</v>
      </c>
      <c r="AS31" s="44">
        <f>AirBFYLD1!AS31*VLOOKUP(AirBFYLD2!AS$4,'[1]INTERNAL PARAMETERS-1'!$B$5:$J$44,5,FALSE)*VLOOKUP(AirBFYLD2!AS$4,'[1]INTERNAL PARAMETERS-1'!$B$5:$J$44,7,FALSE)*AirBFYLD2!$F31 + AirBFYLD1!AS31*(1-VLOOKUP(AirBFYLD2!AS$4,'[1]INTERNAL PARAMETERS-1'!$B$5:$J$44,5,FALSE))*VLOOKUP(AirBFYLD2!AS$4,'[1]INTERNAL PARAMETERS-1'!$B$5:$J$44,9,FALSE)*AirBFYLD2!$F31</f>
        <v>0</v>
      </c>
      <c r="AT31" s="43">
        <f>AirBFYLD1!AT31*VLOOKUP(AirBFYLD2!AT$4,'[1]INTERNAL PARAMETERS-1'!$B$5:$J$44,5,FALSE)*VLOOKUP(AirBFYLD2!AT$4,'[1]INTERNAL PARAMETERS-1'!$B$5:$J$44,7,FALSE)*AirBFYLD2!$F31 + AirBFYLD1!AT31*(1-VLOOKUP(AirBFYLD2!AT$4,'[1]INTERNAL PARAMETERS-1'!$B$5:$J$44,5,FALSE))*VLOOKUP(AirBFYLD2!AT$4,'[1]INTERNAL PARAMETERS-1'!$B$5:$J$44,9,FALSE)*AirBFYLD2!$F31</f>
        <v>0</v>
      </c>
      <c r="AU31" s="45">
        <f>AirBFYLD1!AU31*VLOOKUP(AirBFYLD2!AU$4,'[1]INTERNAL PARAMETERS-1'!$B$5:$J$44,5,FALSE)*VLOOKUP(AirBFYLD2!AU$4,'[1]INTERNAL PARAMETERS-1'!$B$5:$J$44,6,FALSE)*VLOOKUP(AirBFYLD2!AU$4,'[1]INTERNAL PARAMETERS-1'!$B$5:$J$44,3,FALSE) + AirBFYLD1!AU31*(1-VLOOKUP(AirBFYLD2!AU$4,'[1]INTERNAL PARAMETERS-1'!$B$5:$J$44,5,FALSE))*VLOOKUP(AirBFYLD2!AU$4,'[1]INTERNAL PARAMETERS-1'!$B$5:$J$44,8,FALSE)*VLOOKUP(AirBFYLD2!AU$4,'[1]INTERNAL PARAMETERS-1'!$B$5:$J$44,3,FALSE)</f>
        <v>0</v>
      </c>
      <c r="AV31" s="44">
        <f>AirBFYLD1!AV31*VLOOKUP(AirBFYLD2!AV$4,'[1]INTERNAL PARAMETERS-1'!$B$5:$J$44,5,FALSE)*VLOOKUP(AirBFYLD2!AV$4,'[1]INTERNAL PARAMETERS-1'!$B$5:$J$44,6,FALSE)*VLOOKUP(AirBFYLD2!AV$4,'[1]INTERNAL PARAMETERS-1'!$B$5:$J$44,3,FALSE) + AirBFYLD1!AV31*(1-VLOOKUP(AirBFYLD2!AV$4,'[1]INTERNAL PARAMETERS-1'!$B$5:$J$44,5,FALSE))*VLOOKUP(AirBFYLD2!AV$4,'[1]INTERNAL PARAMETERS-1'!$B$5:$J$44,8,FALSE)*VLOOKUP(AirBFYLD2!AV$4,'[1]INTERNAL PARAMETERS-1'!$B$5:$J$44,3,FALSE)</f>
        <v>0</v>
      </c>
      <c r="AW31" s="44">
        <f>AirBFYLD1!AW31*VLOOKUP(AirBFYLD2!AW$4,'[1]INTERNAL PARAMETERS-1'!$B$5:$J$44,5,FALSE)*VLOOKUP(AirBFYLD2!AW$4,'[1]INTERNAL PARAMETERS-1'!$B$5:$J$44,6,FALSE)*VLOOKUP(AirBFYLD2!AW$4,'[1]INTERNAL PARAMETERS-1'!$B$5:$J$44,3,FALSE) + AirBFYLD1!AW31*(1-VLOOKUP(AirBFYLD2!AW$4,'[1]INTERNAL PARAMETERS-1'!$B$5:$J$44,5,FALSE))*VLOOKUP(AirBFYLD2!AW$4,'[1]INTERNAL PARAMETERS-1'!$B$5:$J$44,8,FALSE)*VLOOKUP(AirBFYLD2!AW$4,'[1]INTERNAL PARAMETERS-1'!$B$5:$J$44,3,FALSE)</f>
        <v>2.0464289387674493E-2</v>
      </c>
      <c r="AX31" s="44">
        <f>AirBFYLD1!AX31*VLOOKUP(AirBFYLD2!AX$4,'[1]INTERNAL PARAMETERS-1'!$B$5:$J$44,5,FALSE)*VLOOKUP(AirBFYLD2!AX$4,'[1]INTERNAL PARAMETERS-1'!$B$5:$J$44,6,FALSE)*VLOOKUP(AirBFYLD2!AX$4,'[1]INTERNAL PARAMETERS-1'!$B$5:$J$44,3,FALSE) + AirBFYLD1!AX31*(1-VLOOKUP(AirBFYLD2!AX$4,'[1]INTERNAL PARAMETERS-1'!$B$5:$J$44,5,FALSE))*VLOOKUP(AirBFYLD2!AX$4,'[1]INTERNAL PARAMETERS-1'!$B$5:$J$44,8,FALSE)*VLOOKUP(AirBFYLD2!AX$4,'[1]INTERNAL PARAMETERS-1'!$B$5:$J$44,3,FALSE)</f>
        <v>0</v>
      </c>
      <c r="AY31" s="44">
        <f>AirBFYLD1!AY31*VLOOKUP(AirBFYLD2!AY$4,'[1]INTERNAL PARAMETERS-1'!$B$5:$J$44,5,FALSE)*VLOOKUP(AirBFYLD2!AY$4,'[1]INTERNAL PARAMETERS-1'!$B$5:$J$44,6,FALSE)*VLOOKUP(AirBFYLD2!AY$4,'[1]INTERNAL PARAMETERS-1'!$B$5:$J$44,3,FALSE) + AirBFYLD1!AY31*(1-VLOOKUP(AirBFYLD2!AY$4,'[1]INTERNAL PARAMETERS-1'!$B$5:$J$44,5,FALSE))*VLOOKUP(AirBFYLD2!AY$4,'[1]INTERNAL PARAMETERS-1'!$B$5:$J$44,8,FALSE)*VLOOKUP(AirBFYLD2!AY$4,'[1]INTERNAL PARAMETERS-1'!$B$5:$J$44,3,FALSE)</f>
        <v>0</v>
      </c>
      <c r="AZ31" s="44">
        <f>AirBFYLD1!AZ31*VLOOKUP(AirBFYLD2!AZ$4,'[1]INTERNAL PARAMETERS-1'!$B$5:$J$44,5,FALSE)*VLOOKUP(AirBFYLD2!AZ$4,'[1]INTERNAL PARAMETERS-1'!$B$5:$J$44,6,FALSE)*VLOOKUP(AirBFYLD2!AZ$4,'[1]INTERNAL PARAMETERS-1'!$B$5:$J$44,3,FALSE) + AirBFYLD1!AZ31*(1-VLOOKUP(AirBFYLD2!AZ$4,'[1]INTERNAL PARAMETERS-1'!$B$5:$J$44,5,FALSE))*VLOOKUP(AirBFYLD2!AZ$4,'[1]INTERNAL PARAMETERS-1'!$B$5:$J$44,8,FALSE)*VLOOKUP(AirBFYLD2!AZ$4,'[1]INTERNAL PARAMETERS-1'!$B$5:$J$44,3,FALSE)</f>
        <v>0</v>
      </c>
      <c r="BA31" s="44">
        <f>AirBFYLD1!BA31*VLOOKUP(AirBFYLD2!BA$4,'[1]INTERNAL PARAMETERS-1'!$B$5:$J$44,5,FALSE)*VLOOKUP(AirBFYLD2!BA$4,'[1]INTERNAL PARAMETERS-1'!$B$5:$J$44,6,FALSE)*VLOOKUP(AirBFYLD2!BA$4,'[1]INTERNAL PARAMETERS-1'!$B$5:$J$44,3,FALSE) + AirBFYLD1!BA31*(1-VLOOKUP(AirBFYLD2!BA$4,'[1]INTERNAL PARAMETERS-1'!$B$5:$J$44,5,FALSE))*VLOOKUP(AirBFYLD2!BA$4,'[1]INTERNAL PARAMETERS-1'!$B$5:$J$44,8,FALSE)*VLOOKUP(AirBFYLD2!BA$4,'[1]INTERNAL PARAMETERS-1'!$B$5:$J$44,3,FALSE)</f>
        <v>5.613369467057574E-3</v>
      </c>
      <c r="BB31" s="44">
        <f>AirBFYLD1!BB31*VLOOKUP(AirBFYLD2!BB$4,'[1]INTERNAL PARAMETERS-1'!$B$5:$J$44,5,FALSE)*VLOOKUP(AirBFYLD2!BB$4,'[1]INTERNAL PARAMETERS-1'!$B$5:$J$44,6,FALSE)*VLOOKUP(AirBFYLD2!BB$4,'[1]INTERNAL PARAMETERS-1'!$B$5:$J$44,3,FALSE) + AirBFYLD1!BB31*(1-VLOOKUP(AirBFYLD2!BB$4,'[1]INTERNAL PARAMETERS-1'!$B$5:$J$44,5,FALSE))*VLOOKUP(AirBFYLD2!BB$4,'[1]INTERNAL PARAMETERS-1'!$B$5:$J$44,8,FALSE)*VLOOKUP(AirBFYLD2!BB$4,'[1]INTERNAL PARAMETERS-1'!$B$5:$J$44,3,FALSE)</f>
        <v>3.3638237187769344E-3</v>
      </c>
      <c r="BC31" s="44">
        <f>AirBFYLD1!BC31*VLOOKUP(AirBFYLD2!BC$4,'[1]INTERNAL PARAMETERS-1'!$B$5:$J$44,5,FALSE)*VLOOKUP(AirBFYLD2!BC$4,'[1]INTERNAL PARAMETERS-1'!$B$5:$J$44,6,FALSE)*VLOOKUP(AirBFYLD2!BC$4,'[1]INTERNAL PARAMETERS-1'!$B$5:$J$44,3,FALSE) + AirBFYLD1!BC31*(1-VLOOKUP(AirBFYLD2!BC$4,'[1]INTERNAL PARAMETERS-1'!$B$5:$J$44,5,FALSE))*VLOOKUP(AirBFYLD2!BC$4,'[1]INTERNAL PARAMETERS-1'!$B$5:$J$44,8,FALSE)*VLOOKUP(AirBFYLD2!BC$4,'[1]INTERNAL PARAMETERS-1'!$B$5:$J$44,3,FALSE)</f>
        <v>6.6045332767383155E-3</v>
      </c>
      <c r="BD31" s="44">
        <f>AirBFYLD1!BD31*VLOOKUP(AirBFYLD2!BD$4,'[1]INTERNAL PARAMETERS-1'!$B$5:$J$44,5,FALSE)*VLOOKUP(AirBFYLD2!BD$4,'[1]INTERNAL PARAMETERS-1'!$B$5:$J$44,6,FALSE)*VLOOKUP(AirBFYLD2!BD$4,'[1]INTERNAL PARAMETERS-1'!$B$5:$J$44,3,FALSE) + AirBFYLD1!BD31*(1-VLOOKUP(AirBFYLD2!BD$4,'[1]INTERNAL PARAMETERS-1'!$B$5:$J$44,5,FALSE))*VLOOKUP(AirBFYLD2!BD$4,'[1]INTERNAL PARAMETERS-1'!$B$5:$J$44,8,FALSE)*VLOOKUP(AirBFYLD2!BD$4,'[1]INTERNAL PARAMETERS-1'!$B$5:$J$44,3,FALSE)</f>
        <v>2.9047744934557218E-3</v>
      </c>
      <c r="BE31" s="44">
        <f>AirBFYLD1!BE31*VLOOKUP(AirBFYLD2!BE$4,'[1]INTERNAL PARAMETERS-1'!$B$5:$J$44,5,FALSE)*VLOOKUP(AirBFYLD2!BE$4,'[1]INTERNAL PARAMETERS-1'!$B$5:$J$44,6,FALSE)*VLOOKUP(AirBFYLD2!BE$4,'[1]INTERNAL PARAMETERS-1'!$B$5:$J$44,3,FALSE) + AirBFYLD1!BE31*(1-VLOOKUP(AirBFYLD2!BE$4,'[1]INTERNAL PARAMETERS-1'!$B$5:$J$44,5,FALSE))*VLOOKUP(AirBFYLD2!BE$4,'[1]INTERNAL PARAMETERS-1'!$B$5:$J$44,8,FALSE)*VLOOKUP(AirBFYLD2!BE$4,'[1]INTERNAL PARAMETERS-1'!$B$5:$J$44,3,FALSE)</f>
        <v>8.5763546627818776E-3</v>
      </c>
      <c r="BF31" s="44">
        <f>AirBFYLD1!BF31*VLOOKUP(AirBFYLD2!BF$4,'[1]INTERNAL PARAMETERS-1'!$B$5:$J$44,5,FALSE)*VLOOKUP(AirBFYLD2!BF$4,'[1]INTERNAL PARAMETERS-1'!$B$5:$J$44,6,FALSE)*VLOOKUP(AirBFYLD2!BF$4,'[1]INTERNAL PARAMETERS-1'!$B$5:$J$44,3,FALSE) + AirBFYLD1!BF31*(1-VLOOKUP(AirBFYLD2!BF$4,'[1]INTERNAL PARAMETERS-1'!$B$5:$J$44,5,FALSE))*VLOOKUP(AirBFYLD2!BF$4,'[1]INTERNAL PARAMETERS-1'!$B$5:$J$44,8,FALSE)*VLOOKUP(AirBFYLD2!BF$4,'[1]INTERNAL PARAMETERS-1'!$B$5:$J$44,3,FALSE)</f>
        <v>0</v>
      </c>
      <c r="BG31" s="44">
        <f>AirBFYLD1!BG31*VLOOKUP(AirBFYLD2!BG$4,'[1]INTERNAL PARAMETERS-1'!$B$5:$J$44,5,FALSE)*VLOOKUP(AirBFYLD2!BG$4,'[1]INTERNAL PARAMETERS-1'!$B$5:$J$44,6,FALSE)*VLOOKUP(AirBFYLD2!BG$4,'[1]INTERNAL PARAMETERS-1'!$B$5:$J$44,3,FALSE) + AirBFYLD1!BG31*(1-VLOOKUP(AirBFYLD2!BG$4,'[1]INTERNAL PARAMETERS-1'!$B$5:$J$44,5,FALSE))*VLOOKUP(AirBFYLD2!BG$4,'[1]INTERNAL PARAMETERS-1'!$B$5:$J$44,8,FALSE)*VLOOKUP(AirBFYLD2!BG$4,'[1]INTERNAL PARAMETERS-1'!$B$5:$J$44,3,FALSE)</f>
        <v>4.2494083275126989E-3</v>
      </c>
      <c r="BH31" s="44">
        <f>AirBFYLD1!BH31*VLOOKUP(AirBFYLD2!BH$4,'[1]INTERNAL PARAMETERS-1'!$B$5:$J$44,5,FALSE)*VLOOKUP(AirBFYLD2!BH$4,'[1]INTERNAL PARAMETERS-1'!$B$5:$J$44,6,FALSE)*VLOOKUP(AirBFYLD2!BH$4,'[1]INTERNAL PARAMETERS-1'!$B$5:$J$44,3,FALSE) + AirBFYLD1!BH31*(1-VLOOKUP(AirBFYLD2!BH$4,'[1]INTERNAL PARAMETERS-1'!$B$5:$J$44,5,FALSE))*VLOOKUP(AirBFYLD2!BH$4,'[1]INTERNAL PARAMETERS-1'!$B$5:$J$44,8,FALSE)*VLOOKUP(AirBFYLD2!BH$4,'[1]INTERNAL PARAMETERS-1'!$B$5:$J$44,3,FALSE)</f>
        <v>2.1824314220949133E-5</v>
      </c>
      <c r="BI31" s="44">
        <f>AirBFYLD1!BI31*VLOOKUP(AirBFYLD2!BI$4,'[1]INTERNAL PARAMETERS-1'!$B$5:$J$44,5,FALSE)*VLOOKUP(AirBFYLD2!BI$4,'[1]INTERNAL PARAMETERS-1'!$B$5:$J$44,6,FALSE)*VLOOKUP(AirBFYLD2!BI$4,'[1]INTERNAL PARAMETERS-1'!$B$5:$J$44,3,FALSE) + AirBFYLD1!BI31*(1-VLOOKUP(AirBFYLD2!BI$4,'[1]INTERNAL PARAMETERS-1'!$B$5:$J$44,5,FALSE))*VLOOKUP(AirBFYLD2!BI$4,'[1]INTERNAL PARAMETERS-1'!$B$5:$J$44,8,FALSE)*VLOOKUP(AirBFYLD2!BI$4,'[1]INTERNAL PARAMETERS-1'!$B$5:$J$44,3,FALSE)</f>
        <v>0</v>
      </c>
      <c r="BJ31" s="44">
        <f>AirBFYLD1!BJ31*VLOOKUP(AirBFYLD2!BJ$4,'[1]INTERNAL PARAMETERS-1'!$B$5:$J$44,5,FALSE)*VLOOKUP(AirBFYLD2!BJ$4,'[1]INTERNAL PARAMETERS-1'!$B$5:$J$44,6,FALSE)*VLOOKUP(AirBFYLD2!BJ$4,'[1]INTERNAL PARAMETERS-1'!$B$5:$J$44,3,FALSE) + AirBFYLD1!BJ31*(1-VLOOKUP(AirBFYLD2!BJ$4,'[1]INTERNAL PARAMETERS-1'!$B$5:$J$44,5,FALSE))*VLOOKUP(AirBFYLD2!BJ$4,'[1]INTERNAL PARAMETERS-1'!$B$5:$J$44,8,FALSE)*VLOOKUP(AirBFYLD2!BJ$4,'[1]INTERNAL PARAMETERS-1'!$B$5:$J$44,3,FALSE)</f>
        <v>9.3111597122625019E-4</v>
      </c>
      <c r="BK31" s="44">
        <f>AirBFYLD1!BK31*VLOOKUP(AirBFYLD2!BK$4,'[1]INTERNAL PARAMETERS-1'!$B$5:$J$44,5,FALSE)*VLOOKUP(AirBFYLD2!BK$4,'[1]INTERNAL PARAMETERS-1'!$B$5:$J$44,6,FALSE)*VLOOKUP(AirBFYLD2!BK$4,'[1]INTERNAL PARAMETERS-1'!$B$5:$J$44,3,FALSE) + AirBFYLD1!BK31*(1-VLOOKUP(AirBFYLD2!BK$4,'[1]INTERNAL PARAMETERS-1'!$B$5:$J$44,5,FALSE))*VLOOKUP(AirBFYLD2!BK$4,'[1]INTERNAL PARAMETERS-1'!$B$5:$J$44,8,FALSE)*VLOOKUP(AirBFYLD2!BK$4,'[1]INTERNAL PARAMETERS-1'!$B$5:$J$44,3,FALSE)</f>
        <v>1.4169744662558242E-3</v>
      </c>
      <c r="BL31" s="44">
        <f>AirBFYLD1!BL31*VLOOKUP(AirBFYLD2!BL$4,'[1]INTERNAL PARAMETERS-1'!$B$5:$J$44,5,FALSE)*VLOOKUP(AirBFYLD2!BL$4,'[1]INTERNAL PARAMETERS-1'!$B$5:$J$44,6,FALSE)*VLOOKUP(AirBFYLD2!BL$4,'[1]INTERNAL PARAMETERS-1'!$B$5:$J$44,3,FALSE) + AirBFYLD1!BL31*(1-VLOOKUP(AirBFYLD2!BL$4,'[1]INTERNAL PARAMETERS-1'!$B$5:$J$44,5,FALSE))*VLOOKUP(AirBFYLD2!BL$4,'[1]INTERNAL PARAMETERS-1'!$B$5:$J$44,8,FALSE)*VLOOKUP(AirBFYLD2!BL$4,'[1]INTERNAL PARAMETERS-1'!$B$5:$J$44,3,FALSE)</f>
        <v>5.8711779117921314E-3</v>
      </c>
      <c r="BM31" s="44">
        <f>AirBFYLD1!BM31*VLOOKUP(AirBFYLD2!BM$4,'[1]INTERNAL PARAMETERS-1'!$B$5:$J$44,5,FALSE)*VLOOKUP(AirBFYLD2!BM$4,'[1]INTERNAL PARAMETERS-1'!$B$5:$J$44,6,FALSE)*VLOOKUP(AirBFYLD2!BM$4,'[1]INTERNAL PARAMETERS-1'!$B$5:$J$44,3,FALSE) + AirBFYLD1!BM31*(1-VLOOKUP(AirBFYLD2!BM$4,'[1]INTERNAL PARAMETERS-1'!$B$5:$J$44,5,FALSE))*VLOOKUP(AirBFYLD2!BM$4,'[1]INTERNAL PARAMETERS-1'!$B$5:$J$44,8,FALSE)*VLOOKUP(AirBFYLD2!BM$4,'[1]INTERNAL PARAMETERS-1'!$B$5:$J$44,3,FALSE)</f>
        <v>2.1045425959943759E-3</v>
      </c>
      <c r="BN31" s="44">
        <f>AirBFYLD1!BN31*VLOOKUP(AirBFYLD2!BN$4,'[1]INTERNAL PARAMETERS-1'!$B$5:$J$44,5,FALSE)*VLOOKUP(AirBFYLD2!BN$4,'[1]INTERNAL PARAMETERS-1'!$B$5:$J$44,6,FALSE)*VLOOKUP(AirBFYLD2!BN$4,'[1]INTERNAL PARAMETERS-1'!$B$5:$J$44,3,FALSE) + AirBFYLD1!BN31*(1-VLOOKUP(AirBFYLD2!BN$4,'[1]INTERNAL PARAMETERS-1'!$B$5:$J$44,5,FALSE))*VLOOKUP(AirBFYLD2!BN$4,'[1]INTERNAL PARAMETERS-1'!$B$5:$J$44,8,FALSE)*VLOOKUP(AirBFYLD2!BN$4,'[1]INTERNAL PARAMETERS-1'!$B$5:$J$44,3,FALSE)</f>
        <v>1.4882777430527663E-3</v>
      </c>
      <c r="BO31" s="44">
        <f>AirBFYLD1!BO31*VLOOKUP(AirBFYLD2!BO$4,'[1]INTERNAL PARAMETERS-1'!$B$5:$J$44,5,FALSE)*VLOOKUP(AirBFYLD2!BO$4,'[1]INTERNAL PARAMETERS-1'!$B$5:$J$44,6,FALSE)*VLOOKUP(AirBFYLD2!BO$4,'[1]INTERNAL PARAMETERS-1'!$B$5:$J$44,3,FALSE) + AirBFYLD1!BO31*(1-VLOOKUP(AirBFYLD2!BO$4,'[1]INTERNAL PARAMETERS-1'!$B$5:$J$44,5,FALSE))*VLOOKUP(AirBFYLD2!BO$4,'[1]INTERNAL PARAMETERS-1'!$B$5:$J$44,8,FALSE)*VLOOKUP(AirBFYLD2!BO$4,'[1]INTERNAL PARAMETERS-1'!$B$5:$J$44,3,FALSE)</f>
        <v>1.4238370641676903E-3</v>
      </c>
      <c r="BP31" s="44">
        <f>AirBFYLD1!BP31*VLOOKUP(AirBFYLD2!BP$4,'[1]INTERNAL PARAMETERS-1'!$B$5:$J$44,5,FALSE)*VLOOKUP(AirBFYLD2!BP$4,'[1]INTERNAL PARAMETERS-1'!$B$5:$J$44,6,FALSE)*VLOOKUP(AirBFYLD2!BP$4,'[1]INTERNAL PARAMETERS-1'!$B$5:$J$44,3,FALSE) + AirBFYLD1!BP31*(1-VLOOKUP(AirBFYLD2!BP$4,'[1]INTERNAL PARAMETERS-1'!$B$5:$J$44,5,FALSE))*VLOOKUP(AirBFYLD2!BP$4,'[1]INTERNAL PARAMETERS-1'!$B$5:$J$44,8,FALSE)*VLOOKUP(AirBFYLD2!BP$4,'[1]INTERNAL PARAMETERS-1'!$B$5:$J$44,3,FALSE)</f>
        <v>8.0431037301204852E-5</v>
      </c>
      <c r="BQ31" s="44">
        <f>AirBFYLD1!BQ31*VLOOKUP(AirBFYLD2!BQ$4,'[1]INTERNAL PARAMETERS-1'!$B$5:$J$44,5,FALSE)*VLOOKUP(AirBFYLD2!BQ$4,'[1]INTERNAL PARAMETERS-1'!$B$5:$J$44,6,FALSE)*VLOOKUP(AirBFYLD2!BQ$4,'[1]INTERNAL PARAMETERS-1'!$B$5:$J$44,3,FALSE) + AirBFYLD1!BQ31*(1-VLOOKUP(AirBFYLD2!BQ$4,'[1]INTERNAL PARAMETERS-1'!$B$5:$J$44,5,FALSE))*VLOOKUP(AirBFYLD2!BQ$4,'[1]INTERNAL PARAMETERS-1'!$B$5:$J$44,8,FALSE)*VLOOKUP(AirBFYLD2!BQ$4,'[1]INTERNAL PARAMETERS-1'!$B$5:$J$44,3,FALSE)</f>
        <v>5.6630395129739948E-3</v>
      </c>
      <c r="BR31" s="44">
        <f>AirBFYLD1!BR31*VLOOKUP(AirBFYLD2!BR$4,'[1]INTERNAL PARAMETERS-1'!$B$5:$J$44,5,FALSE)*VLOOKUP(AirBFYLD2!BR$4,'[1]INTERNAL PARAMETERS-1'!$B$5:$J$44,6,FALSE)*VLOOKUP(AirBFYLD2!BR$4,'[1]INTERNAL PARAMETERS-1'!$B$5:$J$44,3,FALSE) + AirBFYLD1!BR31*(1-VLOOKUP(AirBFYLD2!BR$4,'[1]INTERNAL PARAMETERS-1'!$B$5:$J$44,5,FALSE))*VLOOKUP(AirBFYLD2!BR$4,'[1]INTERNAL PARAMETERS-1'!$B$5:$J$44,8,FALSE)*VLOOKUP(AirBFYLD2!BR$4,'[1]INTERNAL PARAMETERS-1'!$B$5:$J$44,3,FALSE)</f>
        <v>2.4310457541727647E-4</v>
      </c>
      <c r="BS31" s="44">
        <f>AirBFYLD1!BS31*VLOOKUP(AirBFYLD2!BS$4,'[1]INTERNAL PARAMETERS-1'!$B$5:$J$44,5,FALSE)*VLOOKUP(AirBFYLD2!BS$4,'[1]INTERNAL PARAMETERS-1'!$B$5:$J$44,6,FALSE)*VLOOKUP(AirBFYLD2!BS$4,'[1]INTERNAL PARAMETERS-1'!$B$5:$J$44,3,FALSE) + AirBFYLD1!BS31*(1-VLOOKUP(AirBFYLD2!BS$4,'[1]INTERNAL PARAMETERS-1'!$B$5:$J$44,5,FALSE))*VLOOKUP(AirBFYLD2!BS$4,'[1]INTERNAL PARAMETERS-1'!$B$5:$J$44,8,FALSE)*VLOOKUP(AirBFYLD2!BS$4,'[1]INTERNAL PARAMETERS-1'!$B$5:$J$44,3,FALSE)</f>
        <v>1.2055258335883331E-5</v>
      </c>
      <c r="BT31" s="44">
        <f>AirBFYLD1!BT31*VLOOKUP(AirBFYLD2!BT$4,'[1]INTERNAL PARAMETERS-1'!$B$5:$J$44,5,FALSE)*VLOOKUP(AirBFYLD2!BT$4,'[1]INTERNAL PARAMETERS-1'!$B$5:$J$44,6,FALSE)*VLOOKUP(AirBFYLD2!BT$4,'[1]INTERNAL PARAMETERS-1'!$B$5:$J$44,3,FALSE) + AirBFYLD1!BT31*(1-VLOOKUP(AirBFYLD2!BT$4,'[1]INTERNAL PARAMETERS-1'!$B$5:$J$44,5,FALSE))*VLOOKUP(AirBFYLD2!BT$4,'[1]INTERNAL PARAMETERS-1'!$B$5:$J$44,8,FALSE)*VLOOKUP(AirBFYLD2!BT$4,'[1]INTERNAL PARAMETERS-1'!$B$5:$J$44,3,FALSE)</f>
        <v>0</v>
      </c>
      <c r="BU31" s="44">
        <f>AirBFYLD1!BU31*VLOOKUP(AirBFYLD2!BU$4,'[1]INTERNAL PARAMETERS-1'!$B$5:$J$44,5,FALSE)*VLOOKUP(AirBFYLD2!BU$4,'[1]INTERNAL PARAMETERS-1'!$B$5:$J$44,6,FALSE)*VLOOKUP(AirBFYLD2!BU$4,'[1]INTERNAL PARAMETERS-1'!$B$5:$J$44,3,FALSE) + AirBFYLD1!BU31*(1-VLOOKUP(AirBFYLD2!BU$4,'[1]INTERNAL PARAMETERS-1'!$B$5:$J$44,5,FALSE))*VLOOKUP(AirBFYLD2!BU$4,'[1]INTERNAL PARAMETERS-1'!$B$5:$J$44,8,FALSE)*VLOOKUP(AirBFYLD2!BU$4,'[1]INTERNAL PARAMETERS-1'!$B$5:$J$44,3,FALSE)</f>
        <v>0</v>
      </c>
      <c r="BV31" s="44">
        <f>AirBFYLD1!BV31*VLOOKUP(AirBFYLD2!BV$4,'[1]INTERNAL PARAMETERS-1'!$B$5:$J$44,5,FALSE)*VLOOKUP(AirBFYLD2!BV$4,'[1]INTERNAL PARAMETERS-1'!$B$5:$J$44,6,FALSE)*VLOOKUP(AirBFYLD2!BV$4,'[1]INTERNAL PARAMETERS-1'!$B$5:$J$44,3,FALSE) + AirBFYLD1!BV31*(1-VLOOKUP(AirBFYLD2!BV$4,'[1]INTERNAL PARAMETERS-1'!$B$5:$J$44,5,FALSE))*VLOOKUP(AirBFYLD2!BV$4,'[1]INTERNAL PARAMETERS-1'!$B$5:$J$44,8,FALSE)*VLOOKUP(AirBFYLD2!BV$4,'[1]INTERNAL PARAMETERS-1'!$B$5:$J$44,3,FALSE)</f>
        <v>0</v>
      </c>
      <c r="BW31" s="44">
        <f>AirBFYLD1!BW31*VLOOKUP(AirBFYLD2!BW$4,'[1]INTERNAL PARAMETERS-1'!$B$5:$J$44,5,FALSE)*VLOOKUP(AirBFYLD2!BW$4,'[1]INTERNAL PARAMETERS-1'!$B$5:$J$44,6,FALSE)*VLOOKUP(AirBFYLD2!BW$4,'[1]INTERNAL PARAMETERS-1'!$B$5:$J$44,3,FALSE) + AirBFYLD1!BW31*(1-VLOOKUP(AirBFYLD2!BW$4,'[1]INTERNAL PARAMETERS-1'!$B$5:$J$44,5,FALSE))*VLOOKUP(AirBFYLD2!BW$4,'[1]INTERNAL PARAMETERS-1'!$B$5:$J$44,8,FALSE)*VLOOKUP(AirBFYLD2!BW$4,'[1]INTERNAL PARAMETERS-1'!$B$5:$J$44,3,FALSE)</f>
        <v>0</v>
      </c>
      <c r="BX31" s="44">
        <f>AirBFYLD1!BX31*VLOOKUP(AirBFYLD2!BX$4,'[1]INTERNAL PARAMETERS-1'!$B$5:$J$44,5,FALSE)*VLOOKUP(AirBFYLD2!BX$4,'[1]INTERNAL PARAMETERS-1'!$B$5:$J$44,6,FALSE)*VLOOKUP(AirBFYLD2!BX$4,'[1]INTERNAL PARAMETERS-1'!$B$5:$J$44,3,FALSE) + AirBFYLD1!BX31*(1-VLOOKUP(AirBFYLD2!BX$4,'[1]INTERNAL PARAMETERS-1'!$B$5:$J$44,5,FALSE))*VLOOKUP(AirBFYLD2!BX$4,'[1]INTERNAL PARAMETERS-1'!$B$5:$J$44,8,FALSE)*VLOOKUP(AirBFYLD2!BX$4,'[1]INTERNAL PARAMETERS-1'!$B$5:$J$44,3,FALSE)</f>
        <v>0</v>
      </c>
      <c r="BY31" s="44">
        <f>AirBFYLD1!BY31*VLOOKUP(AirBFYLD2!BY$4,'[1]INTERNAL PARAMETERS-1'!$B$5:$J$44,5,FALSE)*VLOOKUP(AirBFYLD2!BY$4,'[1]INTERNAL PARAMETERS-1'!$B$5:$J$44,6,FALSE)*VLOOKUP(AirBFYLD2!BY$4,'[1]INTERNAL PARAMETERS-1'!$B$5:$J$44,3,FALSE) + AirBFYLD1!BY31*(1-VLOOKUP(AirBFYLD2!BY$4,'[1]INTERNAL PARAMETERS-1'!$B$5:$J$44,5,FALSE))*VLOOKUP(AirBFYLD2!BY$4,'[1]INTERNAL PARAMETERS-1'!$B$5:$J$44,8,FALSE)*VLOOKUP(AirBFYLD2!BY$4,'[1]INTERNAL PARAMETERS-1'!$B$5:$J$44,3,FALSE)</f>
        <v>0</v>
      </c>
      <c r="BZ31" s="44">
        <f>AirBFYLD1!BZ31*VLOOKUP(AirBFYLD2!BZ$4,'[1]INTERNAL PARAMETERS-1'!$B$5:$J$44,5,FALSE)*VLOOKUP(AirBFYLD2!BZ$4,'[1]INTERNAL PARAMETERS-1'!$B$5:$J$44,6,FALSE)*VLOOKUP(AirBFYLD2!BZ$4,'[1]INTERNAL PARAMETERS-1'!$B$5:$J$44,3,FALSE) + AirBFYLD1!BZ31*(1-VLOOKUP(AirBFYLD2!BZ$4,'[1]INTERNAL PARAMETERS-1'!$B$5:$J$44,5,FALSE))*VLOOKUP(AirBFYLD2!BZ$4,'[1]INTERNAL PARAMETERS-1'!$B$5:$J$44,8,FALSE)*VLOOKUP(AirBFYLD2!BZ$4,'[1]INTERNAL PARAMETERS-1'!$B$5:$J$44,3,FALSE)</f>
        <v>8.6220857294854255E-6</v>
      </c>
      <c r="CA31" s="44">
        <f>AirBFYLD1!CA31*VLOOKUP(AirBFYLD2!CA$4,'[1]INTERNAL PARAMETERS-1'!$B$5:$J$44,5,FALSE)*VLOOKUP(AirBFYLD2!CA$4,'[1]INTERNAL PARAMETERS-1'!$B$5:$J$44,6,FALSE)*VLOOKUP(AirBFYLD2!CA$4,'[1]INTERNAL PARAMETERS-1'!$B$5:$J$44,3,FALSE) + AirBFYLD1!CA31*(1-VLOOKUP(AirBFYLD2!CA$4,'[1]INTERNAL PARAMETERS-1'!$B$5:$J$44,5,FALSE))*VLOOKUP(AirBFYLD2!CA$4,'[1]INTERNAL PARAMETERS-1'!$B$5:$J$44,8,FALSE)*VLOOKUP(AirBFYLD2!CA$4,'[1]INTERNAL PARAMETERS-1'!$B$5:$J$44,3,FALSE)</f>
        <v>0</v>
      </c>
      <c r="CB31" s="44">
        <f>AirBFYLD1!CB31*VLOOKUP(AirBFYLD2!CB$4,'[1]INTERNAL PARAMETERS-1'!$B$5:$J$44,5,FALSE)*VLOOKUP(AirBFYLD2!CB$4,'[1]INTERNAL PARAMETERS-1'!$B$5:$J$44,6,FALSE)*VLOOKUP(AirBFYLD2!CB$4,'[1]INTERNAL PARAMETERS-1'!$B$5:$J$44,3,FALSE) + AirBFYLD1!CB31*(1-VLOOKUP(AirBFYLD2!CB$4,'[1]INTERNAL PARAMETERS-1'!$B$5:$J$44,5,FALSE))*VLOOKUP(AirBFYLD2!CB$4,'[1]INTERNAL PARAMETERS-1'!$B$5:$J$44,8,FALSE)*VLOOKUP(AirBFYLD2!CB$4,'[1]INTERNAL PARAMETERS-1'!$B$5:$J$44,3,FALSE)</f>
        <v>0</v>
      </c>
      <c r="CC31" s="44">
        <f>AirBFYLD1!CC31*VLOOKUP(AirBFYLD2!CC$4,'[1]INTERNAL PARAMETERS-1'!$B$5:$J$44,5,FALSE)*VLOOKUP(AirBFYLD2!CC$4,'[1]INTERNAL PARAMETERS-1'!$B$5:$J$44,6,FALSE)*VLOOKUP(AirBFYLD2!CC$4,'[1]INTERNAL PARAMETERS-1'!$B$5:$J$44,3,FALSE) + AirBFYLD1!CC31*(1-VLOOKUP(AirBFYLD2!CC$4,'[1]INTERNAL PARAMETERS-1'!$B$5:$J$44,5,FALSE))*VLOOKUP(AirBFYLD2!CC$4,'[1]INTERNAL PARAMETERS-1'!$B$5:$J$44,8,FALSE)*VLOOKUP(AirBFYLD2!CC$4,'[1]INTERNAL PARAMETERS-1'!$B$5:$J$44,3,FALSE)</f>
        <v>4.3709100580663411E-5</v>
      </c>
      <c r="CD31" s="44">
        <f>AirBFYLD1!CD31*VLOOKUP(AirBFYLD2!CD$4,'[1]INTERNAL PARAMETERS-1'!$B$5:$J$44,5,FALSE)*VLOOKUP(AirBFYLD2!CD$4,'[1]INTERNAL PARAMETERS-1'!$B$5:$J$44,6,FALSE)*VLOOKUP(AirBFYLD2!CD$4,'[1]INTERNAL PARAMETERS-1'!$B$5:$J$44,3,FALSE) + AirBFYLD1!CD31*(1-VLOOKUP(AirBFYLD2!CD$4,'[1]INTERNAL PARAMETERS-1'!$B$5:$J$44,5,FALSE))*VLOOKUP(AirBFYLD2!CD$4,'[1]INTERNAL PARAMETERS-1'!$B$5:$J$44,8,FALSE)*VLOOKUP(AirBFYLD2!CD$4,'[1]INTERNAL PARAMETERS-1'!$B$5:$J$44,3,FALSE)</f>
        <v>6.3767298990485447E-5</v>
      </c>
      <c r="CE31" s="44">
        <f>AirBFYLD1!CE31*VLOOKUP(AirBFYLD2!CE$4,'[1]INTERNAL PARAMETERS-1'!$B$5:$J$44,5,FALSE)*VLOOKUP(AirBFYLD2!CE$4,'[1]INTERNAL PARAMETERS-1'!$B$5:$J$44,6,FALSE)*VLOOKUP(AirBFYLD2!CE$4,'[1]INTERNAL PARAMETERS-1'!$B$5:$J$44,3,FALSE) + AirBFYLD1!CE31*(1-VLOOKUP(AirBFYLD2!CE$4,'[1]INTERNAL PARAMETERS-1'!$B$5:$J$44,5,FALSE))*VLOOKUP(AirBFYLD2!CE$4,'[1]INTERNAL PARAMETERS-1'!$B$5:$J$44,8,FALSE)*VLOOKUP(AirBFYLD2!CE$4,'[1]INTERNAL PARAMETERS-1'!$B$5:$J$44,3,FALSE)</f>
        <v>1.3040933712830214E-4</v>
      </c>
      <c r="CF31" s="44">
        <f>AirBFYLD1!CF31*VLOOKUP(AirBFYLD2!CF$4,'[1]INTERNAL PARAMETERS-1'!$B$5:$J$44,5,FALSE)*VLOOKUP(AirBFYLD2!CF$4,'[1]INTERNAL PARAMETERS-1'!$B$5:$J$44,6,FALSE)*VLOOKUP(AirBFYLD2!CF$4,'[1]INTERNAL PARAMETERS-1'!$B$5:$J$44,3,FALSE) + AirBFYLD1!CF31*(1-VLOOKUP(AirBFYLD2!CF$4,'[1]INTERNAL PARAMETERS-1'!$B$5:$J$44,5,FALSE))*VLOOKUP(AirBFYLD2!CF$4,'[1]INTERNAL PARAMETERS-1'!$B$5:$J$44,8,FALSE)*VLOOKUP(AirBFYLD2!CF$4,'[1]INTERNAL PARAMETERS-1'!$B$5:$J$44,3,FALSE)</f>
        <v>8.9666048190699957E-5</v>
      </c>
      <c r="CG31" s="44">
        <f>AirBFYLD1!CG31*VLOOKUP(AirBFYLD2!CG$4,'[1]INTERNAL PARAMETERS-1'!$B$5:$J$44,5,FALSE)*VLOOKUP(AirBFYLD2!CG$4,'[1]INTERNAL PARAMETERS-1'!$B$5:$J$44,6,FALSE)*VLOOKUP(AirBFYLD2!CG$4,'[1]INTERNAL PARAMETERS-1'!$B$5:$J$44,3,FALSE) + AirBFYLD1!CG31*(1-VLOOKUP(AirBFYLD2!CG$4,'[1]INTERNAL PARAMETERS-1'!$B$5:$J$44,5,FALSE))*VLOOKUP(AirBFYLD2!CG$4,'[1]INTERNAL PARAMETERS-1'!$B$5:$J$44,8,FALSE)*VLOOKUP(AirBFYLD2!CG$4,'[1]INTERNAL PARAMETERS-1'!$B$5:$J$44,3,FALSE)</f>
        <v>0</v>
      </c>
      <c r="CH31" s="43">
        <f>AirBFYLD1!CH31*VLOOKUP(AirBFYLD2!CH$4,'[1]INTERNAL PARAMETERS-1'!$B$5:$J$44,5,FALSE)*VLOOKUP(AirBFYLD2!CH$4,'[1]INTERNAL PARAMETERS-1'!$B$5:$J$44,6,FALSE)*VLOOKUP(AirBFYLD2!CH$4,'[1]INTERNAL PARAMETERS-1'!$B$5:$J$44,3,FALSE) + AirBFYLD1!CH31*(1-VLOOKUP(AirBFYLD2!CH$4,'[1]INTERNAL PARAMETERS-1'!$B$5:$J$44,5,FALSE))*VLOOKUP(AirBFYLD2!CH$4,'[1]INTERNAL PARAMETERS-1'!$B$5:$J$44,8,FALSE)*VLOOKUP(AirBFYLD2!CH$4,'[1]INTERNAL PARAMETERS-1'!$B$5:$J$44,3,FALSE)</f>
        <v>0</v>
      </c>
      <c r="CJ31" s="45">
        <f t="shared" si="0"/>
        <v>2.7150680349596392</v>
      </c>
      <c r="CK31" s="43">
        <f t="shared" si="1"/>
        <v>7.136910765535559E-2</v>
      </c>
    </row>
    <row r="32" spans="2:89" x14ac:dyDescent="0.5">
      <c r="B32" s="58" t="s">
        <v>5</v>
      </c>
      <c r="C32" s="57" t="s">
        <v>50</v>
      </c>
      <c r="D32" s="57" t="s">
        <v>58</v>
      </c>
      <c r="E32" s="133">
        <f>AirBF!X32</f>
        <v>7.1525727505213039</v>
      </c>
      <c r="F32" s="56">
        <f>'[1]INTERNAL PARAMETERS-1'!M14</f>
        <v>39.424999999999997</v>
      </c>
      <c r="G32" s="45">
        <f>AirBFYLD1!G32*VLOOKUP(AirBFYLD2!G$4,'[1]INTERNAL PARAMETERS-1'!$B$5:$J$44,5,FALSE)*VLOOKUP(AirBFYLD2!G$4,'[1]INTERNAL PARAMETERS-1'!$B$5:$J$44,7,FALSE)*AirBFYLD2!$F32 + AirBFYLD1!G32*(1-VLOOKUP(AirBFYLD2!G$4,'[1]INTERNAL PARAMETERS-1'!$B$5:$J$44,5,FALSE))*VLOOKUP(AirBFYLD2!G$4,'[1]INTERNAL PARAMETERS-1'!$B$5:$J$44,9,FALSE)*AirBFYLD2!$F32</f>
        <v>0.69943093259152478</v>
      </c>
      <c r="H32" s="44">
        <f>AirBFYLD1!H32*VLOOKUP(AirBFYLD2!H$4,'[1]INTERNAL PARAMETERS-1'!$B$5:$J$44,5,FALSE)*VLOOKUP(AirBFYLD2!H$4,'[1]INTERNAL PARAMETERS-1'!$B$5:$J$44,7,FALSE)*AirBFYLD2!$F32 + AirBFYLD1!H32*(1-VLOOKUP(AirBFYLD2!H$4,'[1]INTERNAL PARAMETERS-1'!$B$5:$J$44,5,FALSE))*VLOOKUP(AirBFYLD2!H$4,'[1]INTERNAL PARAMETERS-1'!$B$5:$J$44,9,FALSE)*AirBFYLD2!$F32</f>
        <v>0.42179437010286652</v>
      </c>
      <c r="I32" s="44">
        <f>AirBFYLD1!I32*VLOOKUP(AirBFYLD2!I$4,'[1]INTERNAL PARAMETERS-1'!$B$5:$J$44,5,FALSE)*VLOOKUP(AirBFYLD2!I$4,'[1]INTERNAL PARAMETERS-1'!$B$5:$J$44,7,FALSE)*AirBFYLD2!$F32 + AirBFYLD1!I32*(1-VLOOKUP(AirBFYLD2!I$4,'[1]INTERNAL PARAMETERS-1'!$B$5:$J$44,5,FALSE))*VLOOKUP(AirBFYLD2!I$4,'[1]INTERNAL PARAMETERS-1'!$B$5:$J$44,9,FALSE)*AirBFYLD2!$F32</f>
        <v>0.65029352463796741</v>
      </c>
      <c r="J32" s="44">
        <f>AirBFYLD1!J32*VLOOKUP(AirBFYLD2!J$4,'[1]INTERNAL PARAMETERS-1'!$B$5:$J$44,5,FALSE)*VLOOKUP(AirBFYLD2!J$4,'[1]INTERNAL PARAMETERS-1'!$B$5:$J$44,7,FALSE)*AirBFYLD2!$F32 + AirBFYLD1!J32*(1-VLOOKUP(AirBFYLD2!J$4,'[1]INTERNAL PARAMETERS-1'!$B$5:$J$44,5,FALSE))*VLOOKUP(AirBFYLD2!J$4,'[1]INTERNAL PARAMETERS-1'!$B$5:$J$44,9,FALSE)*AirBFYLD2!$F32</f>
        <v>0</v>
      </c>
      <c r="K32" s="44">
        <f>AirBFYLD1!K32*VLOOKUP(AirBFYLD2!K$4,'[1]INTERNAL PARAMETERS-1'!$B$5:$J$44,5,FALSE)*VLOOKUP(AirBFYLD2!K$4,'[1]INTERNAL PARAMETERS-1'!$B$5:$J$44,7,FALSE)*AirBFYLD2!$F32 + AirBFYLD1!K32*(1-VLOOKUP(AirBFYLD2!K$4,'[1]INTERNAL PARAMETERS-1'!$B$5:$J$44,5,FALSE))*VLOOKUP(AirBFYLD2!K$4,'[1]INTERNAL PARAMETERS-1'!$B$5:$J$44,9,FALSE)*AirBFYLD2!$F32</f>
        <v>0</v>
      </c>
      <c r="L32" s="44">
        <f>AirBFYLD1!L32*VLOOKUP(AirBFYLD2!L$4,'[1]INTERNAL PARAMETERS-1'!$B$5:$J$44,5,FALSE)*VLOOKUP(AirBFYLD2!L$4,'[1]INTERNAL PARAMETERS-1'!$B$5:$J$44,7,FALSE)*AirBFYLD2!$F32 + AirBFYLD1!L32*(1-VLOOKUP(AirBFYLD2!L$4,'[1]INTERNAL PARAMETERS-1'!$B$5:$J$44,5,FALSE))*VLOOKUP(AirBFYLD2!L$4,'[1]INTERNAL PARAMETERS-1'!$B$5:$J$44,9,FALSE)*AirBFYLD2!$F32</f>
        <v>0</v>
      </c>
      <c r="M32" s="44">
        <f>AirBFYLD1!M32*VLOOKUP(AirBFYLD2!M$4,'[1]INTERNAL PARAMETERS-1'!$B$5:$J$44,5,FALSE)*VLOOKUP(AirBFYLD2!M$4,'[1]INTERNAL PARAMETERS-1'!$B$5:$J$44,7,FALSE)*AirBFYLD2!$F32 + AirBFYLD1!M32*(1-VLOOKUP(AirBFYLD2!M$4,'[1]INTERNAL PARAMETERS-1'!$B$5:$J$44,5,FALSE))*VLOOKUP(AirBFYLD2!M$4,'[1]INTERNAL PARAMETERS-1'!$B$5:$J$44,9,FALSE)*AirBFYLD2!$F32</f>
        <v>1.6989039856773944E-2</v>
      </c>
      <c r="N32" s="44">
        <f>AirBFYLD1!N32*VLOOKUP(AirBFYLD2!N$4,'[1]INTERNAL PARAMETERS-1'!$B$5:$J$44,5,FALSE)*VLOOKUP(AirBFYLD2!N$4,'[1]INTERNAL PARAMETERS-1'!$B$5:$J$44,7,FALSE)*AirBFYLD2!$F32 + AirBFYLD1!N32*(1-VLOOKUP(AirBFYLD2!N$4,'[1]INTERNAL PARAMETERS-1'!$B$5:$J$44,5,FALSE))*VLOOKUP(AirBFYLD2!N$4,'[1]INTERNAL PARAMETERS-1'!$B$5:$J$44,9,FALSE)*AirBFYLD2!$F32</f>
        <v>1.6822829204472057E-3</v>
      </c>
      <c r="O32" s="44">
        <f>AirBFYLD1!O32*VLOOKUP(AirBFYLD2!O$4,'[1]INTERNAL PARAMETERS-1'!$B$5:$J$44,5,FALSE)*VLOOKUP(AirBFYLD2!O$4,'[1]INTERNAL PARAMETERS-1'!$B$5:$J$44,7,FALSE)*AirBFYLD2!$F32 + AirBFYLD1!O32*(1-VLOOKUP(AirBFYLD2!O$4,'[1]INTERNAL PARAMETERS-1'!$B$5:$J$44,5,FALSE))*VLOOKUP(AirBFYLD2!O$4,'[1]INTERNAL PARAMETERS-1'!$B$5:$J$44,9,FALSE)*AirBFYLD2!$F32</f>
        <v>0</v>
      </c>
      <c r="P32" s="44">
        <f>AirBFYLD1!P32*VLOOKUP(AirBFYLD2!P$4,'[1]INTERNAL PARAMETERS-1'!$B$5:$J$44,5,FALSE)*VLOOKUP(AirBFYLD2!P$4,'[1]INTERNAL PARAMETERS-1'!$B$5:$J$44,7,FALSE)*AirBFYLD2!$F32 + AirBFYLD1!P32*(1-VLOOKUP(AirBFYLD2!P$4,'[1]INTERNAL PARAMETERS-1'!$B$5:$J$44,5,FALSE))*VLOOKUP(AirBFYLD2!P$4,'[1]INTERNAL PARAMETERS-1'!$B$5:$J$44,9,FALSE)*AirBFYLD2!$F32</f>
        <v>0</v>
      </c>
      <c r="Q32" s="44">
        <f>AirBFYLD1!Q32*VLOOKUP(AirBFYLD2!Q$4,'[1]INTERNAL PARAMETERS-1'!$B$5:$J$44,5,FALSE)*VLOOKUP(AirBFYLD2!Q$4,'[1]INTERNAL PARAMETERS-1'!$B$5:$J$44,7,FALSE)*AirBFYLD2!$F32 + AirBFYLD1!Q32*(1-VLOOKUP(AirBFYLD2!Q$4,'[1]INTERNAL PARAMETERS-1'!$B$5:$J$44,5,FALSE))*VLOOKUP(AirBFYLD2!Q$4,'[1]INTERNAL PARAMETERS-1'!$B$5:$J$44,9,FALSE)*AirBFYLD2!$F32</f>
        <v>0</v>
      </c>
      <c r="R32" s="44">
        <f>AirBFYLD1!R32*VLOOKUP(AirBFYLD2!R$4,'[1]INTERNAL PARAMETERS-1'!$B$5:$J$44,5,FALSE)*VLOOKUP(AirBFYLD2!R$4,'[1]INTERNAL PARAMETERS-1'!$B$5:$J$44,7,FALSE)*AirBFYLD2!$F32 + AirBFYLD1!R32*(1-VLOOKUP(AirBFYLD2!R$4,'[1]INTERNAL PARAMETERS-1'!$B$5:$J$44,5,FALSE))*VLOOKUP(AirBFYLD2!R$4,'[1]INTERNAL PARAMETERS-1'!$B$5:$J$44,9,FALSE)*AirBFYLD2!$F32</f>
        <v>5.0667995666253858E-3</v>
      </c>
      <c r="S32" s="44">
        <f>AirBFYLD1!S32*VLOOKUP(AirBFYLD2!S$4,'[1]INTERNAL PARAMETERS-1'!$B$5:$J$44,5,FALSE)*VLOOKUP(AirBFYLD2!S$4,'[1]INTERNAL PARAMETERS-1'!$B$5:$J$44,7,FALSE)*AirBFYLD2!$F32 + AirBFYLD1!S32*(1-VLOOKUP(AirBFYLD2!S$4,'[1]INTERNAL PARAMETERS-1'!$B$5:$J$44,5,FALSE))*VLOOKUP(AirBFYLD2!S$4,'[1]INTERNAL PARAMETERS-1'!$B$5:$J$44,9,FALSE)*AirBFYLD2!$F32</f>
        <v>0.107087663270875</v>
      </c>
      <c r="T32" s="44">
        <f>AirBFYLD1!T32*VLOOKUP(AirBFYLD2!T$4,'[1]INTERNAL PARAMETERS-1'!$B$5:$J$44,5,FALSE)*VLOOKUP(AirBFYLD2!T$4,'[1]INTERNAL PARAMETERS-1'!$B$5:$J$44,7,FALSE)*AirBFYLD2!$F32 + AirBFYLD1!T32*(1-VLOOKUP(AirBFYLD2!T$4,'[1]INTERNAL PARAMETERS-1'!$B$5:$J$44,5,FALSE))*VLOOKUP(AirBFYLD2!T$4,'[1]INTERNAL PARAMETERS-1'!$B$5:$J$44,9,FALSE)*AirBFYLD2!$F32</f>
        <v>1.6625013092718507E-2</v>
      </c>
      <c r="U32" s="44">
        <f>AirBFYLD1!U32*VLOOKUP(AirBFYLD2!U$4,'[1]INTERNAL PARAMETERS-1'!$B$5:$J$44,5,FALSE)*VLOOKUP(AirBFYLD2!U$4,'[1]INTERNAL PARAMETERS-1'!$B$5:$J$44,7,FALSE)*AirBFYLD2!$F32 + AirBFYLD1!U32*(1-VLOOKUP(AirBFYLD2!U$4,'[1]INTERNAL PARAMETERS-1'!$B$5:$J$44,5,FALSE))*VLOOKUP(AirBFYLD2!U$4,'[1]INTERNAL PARAMETERS-1'!$B$5:$J$44,9,FALSE)*AirBFYLD2!$F32</f>
        <v>1.4313071477908357E-2</v>
      </c>
      <c r="V32" s="44">
        <f>AirBFYLD1!V32*VLOOKUP(AirBFYLD2!V$4,'[1]INTERNAL PARAMETERS-1'!$B$5:$J$44,5,FALSE)*VLOOKUP(AirBFYLD2!V$4,'[1]INTERNAL PARAMETERS-1'!$B$5:$J$44,7,FALSE)*AirBFYLD2!$F32 + AirBFYLD1!V32*(1-VLOOKUP(AirBFYLD2!V$4,'[1]INTERNAL PARAMETERS-1'!$B$5:$J$44,5,FALSE))*VLOOKUP(AirBFYLD2!V$4,'[1]INTERNAL PARAMETERS-1'!$B$5:$J$44,9,FALSE)*AirBFYLD2!$F32</f>
        <v>6.4920375807523356E-2</v>
      </c>
      <c r="W32" s="44">
        <f>AirBFYLD1!W32*VLOOKUP(AirBFYLD2!W$4,'[1]INTERNAL PARAMETERS-1'!$B$5:$J$44,5,FALSE)*VLOOKUP(AirBFYLD2!W$4,'[1]INTERNAL PARAMETERS-1'!$B$5:$J$44,7,FALSE)*AirBFYLD2!$F32 + AirBFYLD1!W32*(1-VLOOKUP(AirBFYLD2!W$4,'[1]INTERNAL PARAMETERS-1'!$B$5:$J$44,5,FALSE))*VLOOKUP(AirBFYLD2!W$4,'[1]INTERNAL PARAMETERS-1'!$B$5:$J$44,9,FALSE)*AirBFYLD2!$F32</f>
        <v>0</v>
      </c>
      <c r="X32" s="44">
        <f>AirBFYLD1!X32*VLOOKUP(AirBFYLD2!X$4,'[1]INTERNAL PARAMETERS-1'!$B$5:$J$44,5,FALSE)*VLOOKUP(AirBFYLD2!X$4,'[1]INTERNAL PARAMETERS-1'!$B$5:$J$44,7,FALSE)*AirBFYLD2!$F32 + AirBFYLD1!X32*(1-VLOOKUP(AirBFYLD2!X$4,'[1]INTERNAL PARAMETERS-1'!$B$5:$J$44,5,FALSE))*VLOOKUP(AirBFYLD2!X$4,'[1]INTERNAL PARAMETERS-1'!$B$5:$J$44,9,FALSE)*AirBFYLD2!$F32</f>
        <v>0</v>
      </c>
      <c r="Y32" s="44">
        <f>AirBFYLD1!Y32*VLOOKUP(AirBFYLD2!Y$4,'[1]INTERNAL PARAMETERS-1'!$B$5:$J$44,5,FALSE)*VLOOKUP(AirBFYLD2!Y$4,'[1]INTERNAL PARAMETERS-1'!$B$5:$J$44,7,FALSE)*AirBFYLD2!$F32 + AirBFYLD1!Y32*(1-VLOOKUP(AirBFYLD2!Y$4,'[1]INTERNAL PARAMETERS-1'!$B$5:$J$44,5,FALSE))*VLOOKUP(AirBFYLD2!Y$4,'[1]INTERNAL PARAMETERS-1'!$B$5:$J$44,9,FALSE)*AirBFYLD2!$F32</f>
        <v>0</v>
      </c>
      <c r="Z32" s="44">
        <f>AirBFYLD1!Z32*VLOOKUP(AirBFYLD2!Z$4,'[1]INTERNAL PARAMETERS-1'!$B$5:$J$44,5,FALSE)*VLOOKUP(AirBFYLD2!Z$4,'[1]INTERNAL PARAMETERS-1'!$B$5:$J$44,7,FALSE)*AirBFYLD2!$F32 + AirBFYLD1!Z32*(1-VLOOKUP(AirBFYLD2!Z$4,'[1]INTERNAL PARAMETERS-1'!$B$5:$J$44,5,FALSE))*VLOOKUP(AirBFYLD2!Z$4,'[1]INTERNAL PARAMETERS-1'!$B$5:$J$44,9,FALSE)*AirBFYLD2!$F32</f>
        <v>0</v>
      </c>
      <c r="AA32" s="44">
        <f>AirBFYLD1!AA32*VLOOKUP(AirBFYLD2!AA$4,'[1]INTERNAL PARAMETERS-1'!$B$5:$J$44,5,FALSE)*VLOOKUP(AirBFYLD2!AA$4,'[1]INTERNAL PARAMETERS-1'!$B$5:$J$44,7,FALSE)*AirBFYLD2!$F32 + AirBFYLD1!AA32*(1-VLOOKUP(AirBFYLD2!AA$4,'[1]INTERNAL PARAMETERS-1'!$B$5:$J$44,5,FALSE))*VLOOKUP(AirBFYLD2!AA$4,'[1]INTERNAL PARAMETERS-1'!$B$5:$J$44,9,FALSE)*AirBFYLD2!$F32</f>
        <v>0</v>
      </c>
      <c r="AB32" s="44">
        <f>AirBFYLD1!AB32*VLOOKUP(AirBFYLD2!AB$4,'[1]INTERNAL PARAMETERS-1'!$B$5:$J$44,5,FALSE)*VLOOKUP(AirBFYLD2!AB$4,'[1]INTERNAL PARAMETERS-1'!$B$5:$J$44,7,FALSE)*AirBFYLD2!$F32 + AirBFYLD1!AB32*(1-VLOOKUP(AirBFYLD2!AB$4,'[1]INTERNAL PARAMETERS-1'!$B$5:$J$44,5,FALSE))*VLOOKUP(AirBFYLD2!AB$4,'[1]INTERNAL PARAMETERS-1'!$B$5:$J$44,9,FALSE)*AirBFYLD2!$F32</f>
        <v>0</v>
      </c>
      <c r="AC32" s="44">
        <f>AirBFYLD1!AC32*VLOOKUP(AirBFYLD2!AC$4,'[1]INTERNAL PARAMETERS-1'!$B$5:$J$44,5,FALSE)*VLOOKUP(AirBFYLD2!AC$4,'[1]INTERNAL PARAMETERS-1'!$B$5:$J$44,7,FALSE)*AirBFYLD2!$F32 + AirBFYLD1!AC32*(1-VLOOKUP(AirBFYLD2!AC$4,'[1]INTERNAL PARAMETERS-1'!$B$5:$J$44,5,FALSE))*VLOOKUP(AirBFYLD2!AC$4,'[1]INTERNAL PARAMETERS-1'!$B$5:$J$44,9,FALSE)*AirBFYLD2!$F32</f>
        <v>0</v>
      </c>
      <c r="AD32" s="44">
        <f>AirBFYLD1!AD32*VLOOKUP(AirBFYLD2!AD$4,'[1]INTERNAL PARAMETERS-1'!$B$5:$J$44,5,FALSE)*VLOOKUP(AirBFYLD2!AD$4,'[1]INTERNAL PARAMETERS-1'!$B$5:$J$44,7,FALSE)*AirBFYLD2!$F32 + AirBFYLD1!AD32*(1-VLOOKUP(AirBFYLD2!AD$4,'[1]INTERNAL PARAMETERS-1'!$B$5:$J$44,5,FALSE))*VLOOKUP(AirBFYLD2!AD$4,'[1]INTERNAL PARAMETERS-1'!$B$5:$J$44,9,FALSE)*AirBFYLD2!$F32</f>
        <v>0</v>
      </c>
      <c r="AE32" s="44">
        <f>AirBFYLD1!AE32*VLOOKUP(AirBFYLD2!AE$4,'[1]INTERNAL PARAMETERS-1'!$B$5:$J$44,5,FALSE)*VLOOKUP(AirBFYLD2!AE$4,'[1]INTERNAL PARAMETERS-1'!$B$5:$J$44,7,FALSE)*AirBFYLD2!$F32 + AirBFYLD1!AE32*(1-VLOOKUP(AirBFYLD2!AE$4,'[1]INTERNAL PARAMETERS-1'!$B$5:$J$44,5,FALSE))*VLOOKUP(AirBFYLD2!AE$4,'[1]INTERNAL PARAMETERS-1'!$B$5:$J$44,9,FALSE)*AirBFYLD2!$F32</f>
        <v>0</v>
      </c>
      <c r="AF32" s="44">
        <f>AirBFYLD1!AF32*VLOOKUP(AirBFYLD2!AF$4,'[1]INTERNAL PARAMETERS-1'!$B$5:$J$44,5,FALSE)*VLOOKUP(AirBFYLD2!AF$4,'[1]INTERNAL PARAMETERS-1'!$B$5:$J$44,7,FALSE)*AirBFYLD2!$F32 + AirBFYLD1!AF32*(1-VLOOKUP(AirBFYLD2!AF$4,'[1]INTERNAL PARAMETERS-1'!$B$5:$J$44,5,FALSE))*VLOOKUP(AirBFYLD2!AF$4,'[1]INTERNAL PARAMETERS-1'!$B$5:$J$44,9,FALSE)*AirBFYLD2!$F32</f>
        <v>0</v>
      </c>
      <c r="AG32" s="44">
        <f>AirBFYLD1!AG32*VLOOKUP(AirBFYLD2!AG$4,'[1]INTERNAL PARAMETERS-1'!$B$5:$J$44,5,FALSE)*VLOOKUP(AirBFYLD2!AG$4,'[1]INTERNAL PARAMETERS-1'!$B$5:$J$44,7,FALSE)*AirBFYLD2!$F32 + AirBFYLD1!AG32*(1-VLOOKUP(AirBFYLD2!AG$4,'[1]INTERNAL PARAMETERS-1'!$B$5:$J$44,5,FALSE))*VLOOKUP(AirBFYLD2!AG$4,'[1]INTERNAL PARAMETERS-1'!$B$5:$J$44,9,FALSE)*AirBFYLD2!$F32</f>
        <v>0</v>
      </c>
      <c r="AH32" s="44">
        <f>AirBFYLD1!AH32*VLOOKUP(AirBFYLD2!AH$4,'[1]INTERNAL PARAMETERS-1'!$B$5:$J$44,5,FALSE)*VLOOKUP(AirBFYLD2!AH$4,'[1]INTERNAL PARAMETERS-1'!$B$5:$J$44,7,FALSE)*AirBFYLD2!$F32 + AirBFYLD1!AH32*(1-VLOOKUP(AirBFYLD2!AH$4,'[1]INTERNAL PARAMETERS-1'!$B$5:$J$44,5,FALSE))*VLOOKUP(AirBFYLD2!AH$4,'[1]INTERNAL PARAMETERS-1'!$B$5:$J$44,9,FALSE)*AirBFYLD2!$F32</f>
        <v>0</v>
      </c>
      <c r="AI32" s="44">
        <f>AirBFYLD1!AI32*VLOOKUP(AirBFYLD2!AI$4,'[1]INTERNAL PARAMETERS-1'!$B$5:$J$44,5,FALSE)*VLOOKUP(AirBFYLD2!AI$4,'[1]INTERNAL PARAMETERS-1'!$B$5:$J$44,7,FALSE)*AirBFYLD2!$F32 + AirBFYLD1!AI32*(1-VLOOKUP(AirBFYLD2!AI$4,'[1]INTERNAL PARAMETERS-1'!$B$5:$J$44,5,FALSE))*VLOOKUP(AirBFYLD2!AI$4,'[1]INTERNAL PARAMETERS-1'!$B$5:$J$44,9,FALSE)*AirBFYLD2!$F32</f>
        <v>3.9577321859743581E-4</v>
      </c>
      <c r="AJ32" s="44">
        <f>AirBFYLD1!AJ32*VLOOKUP(AirBFYLD2!AJ$4,'[1]INTERNAL PARAMETERS-1'!$B$5:$J$44,5,FALSE)*VLOOKUP(AirBFYLD2!AJ$4,'[1]INTERNAL PARAMETERS-1'!$B$5:$J$44,7,FALSE)*AirBFYLD2!$F32 + AirBFYLD1!AJ32*(1-VLOOKUP(AirBFYLD2!AJ$4,'[1]INTERNAL PARAMETERS-1'!$B$5:$J$44,5,FALSE))*VLOOKUP(AirBFYLD2!AJ$4,'[1]INTERNAL PARAMETERS-1'!$B$5:$J$44,9,FALSE)*AirBFYLD2!$F32</f>
        <v>1.5437355048709375E-2</v>
      </c>
      <c r="AK32" s="44">
        <f>AirBFYLD1!AK32*VLOOKUP(AirBFYLD2!AK$4,'[1]INTERNAL PARAMETERS-1'!$B$5:$J$44,5,FALSE)*VLOOKUP(AirBFYLD2!AK$4,'[1]INTERNAL PARAMETERS-1'!$B$5:$J$44,7,FALSE)*AirBFYLD2!$F32 + AirBFYLD1!AK32*(1-VLOOKUP(AirBFYLD2!AK$4,'[1]INTERNAL PARAMETERS-1'!$B$5:$J$44,5,FALSE))*VLOOKUP(AirBFYLD2!AK$4,'[1]INTERNAL PARAMETERS-1'!$B$5:$J$44,9,FALSE)*AirBFYLD2!$F32</f>
        <v>0</v>
      </c>
      <c r="AL32" s="44">
        <f>AirBFYLD1!AL32*VLOOKUP(AirBFYLD2!AL$4,'[1]INTERNAL PARAMETERS-1'!$B$5:$J$44,5,FALSE)*VLOOKUP(AirBFYLD2!AL$4,'[1]INTERNAL PARAMETERS-1'!$B$5:$J$44,7,FALSE)*AirBFYLD2!$F32 + AirBFYLD1!AL32*(1-VLOOKUP(AirBFYLD2!AL$4,'[1]INTERNAL PARAMETERS-1'!$B$5:$J$44,5,FALSE))*VLOOKUP(AirBFYLD2!AL$4,'[1]INTERNAL PARAMETERS-1'!$B$5:$J$44,9,FALSE)*AirBFYLD2!$F32</f>
        <v>0</v>
      </c>
      <c r="AM32" s="44">
        <f>AirBFYLD1!AM32*VLOOKUP(AirBFYLD2!AM$4,'[1]INTERNAL PARAMETERS-1'!$B$5:$J$44,5,FALSE)*VLOOKUP(AirBFYLD2!AM$4,'[1]INTERNAL PARAMETERS-1'!$B$5:$J$44,7,FALSE)*AirBFYLD2!$F32 + AirBFYLD1!AM32*(1-VLOOKUP(AirBFYLD2!AM$4,'[1]INTERNAL PARAMETERS-1'!$B$5:$J$44,5,FALSE))*VLOOKUP(AirBFYLD2!AM$4,'[1]INTERNAL PARAMETERS-1'!$B$5:$J$44,9,FALSE)*AirBFYLD2!$F32</f>
        <v>0</v>
      </c>
      <c r="AN32" s="44">
        <f>AirBFYLD1!AN32*VLOOKUP(AirBFYLD2!AN$4,'[1]INTERNAL PARAMETERS-1'!$B$5:$J$44,5,FALSE)*VLOOKUP(AirBFYLD2!AN$4,'[1]INTERNAL PARAMETERS-1'!$B$5:$J$44,7,FALSE)*AirBFYLD2!$F32 + AirBFYLD1!AN32*(1-VLOOKUP(AirBFYLD2!AN$4,'[1]INTERNAL PARAMETERS-1'!$B$5:$J$44,5,FALSE))*VLOOKUP(AirBFYLD2!AN$4,'[1]INTERNAL PARAMETERS-1'!$B$5:$J$44,9,FALSE)*AirBFYLD2!$F32</f>
        <v>0</v>
      </c>
      <c r="AO32" s="44">
        <f>AirBFYLD1!AO32*VLOOKUP(AirBFYLD2!AO$4,'[1]INTERNAL PARAMETERS-1'!$B$5:$J$44,5,FALSE)*VLOOKUP(AirBFYLD2!AO$4,'[1]INTERNAL PARAMETERS-1'!$B$5:$J$44,7,FALSE)*AirBFYLD2!$F32 + AirBFYLD1!AO32*(1-VLOOKUP(AirBFYLD2!AO$4,'[1]INTERNAL PARAMETERS-1'!$B$5:$J$44,5,FALSE))*VLOOKUP(AirBFYLD2!AO$4,'[1]INTERNAL PARAMETERS-1'!$B$5:$J$44,9,FALSE)*AirBFYLD2!$F32</f>
        <v>0</v>
      </c>
      <c r="AP32" s="44">
        <f>AirBFYLD1!AP32*VLOOKUP(AirBFYLD2!AP$4,'[1]INTERNAL PARAMETERS-1'!$B$5:$J$44,5,FALSE)*VLOOKUP(AirBFYLD2!AP$4,'[1]INTERNAL PARAMETERS-1'!$B$5:$J$44,7,FALSE)*AirBFYLD2!$F32 + AirBFYLD1!AP32*(1-VLOOKUP(AirBFYLD2!AP$4,'[1]INTERNAL PARAMETERS-1'!$B$5:$J$44,5,FALSE))*VLOOKUP(AirBFYLD2!AP$4,'[1]INTERNAL PARAMETERS-1'!$B$5:$J$44,9,FALSE)*AirBFYLD2!$F32</f>
        <v>0</v>
      </c>
      <c r="AQ32" s="44">
        <f>AirBFYLD1!AQ32*VLOOKUP(AirBFYLD2!AQ$4,'[1]INTERNAL PARAMETERS-1'!$B$5:$J$44,5,FALSE)*VLOOKUP(AirBFYLD2!AQ$4,'[1]INTERNAL PARAMETERS-1'!$B$5:$J$44,7,FALSE)*AirBFYLD2!$F32 + AirBFYLD1!AQ32*(1-VLOOKUP(AirBFYLD2!AQ$4,'[1]INTERNAL PARAMETERS-1'!$B$5:$J$44,5,FALSE))*VLOOKUP(AirBFYLD2!AQ$4,'[1]INTERNAL PARAMETERS-1'!$B$5:$J$44,9,FALSE)*AirBFYLD2!$F32</f>
        <v>0</v>
      </c>
      <c r="AR32" s="44">
        <f>AirBFYLD1!AR32*VLOOKUP(AirBFYLD2!AR$4,'[1]INTERNAL PARAMETERS-1'!$B$5:$J$44,5,FALSE)*VLOOKUP(AirBFYLD2!AR$4,'[1]INTERNAL PARAMETERS-1'!$B$5:$J$44,7,FALSE)*AirBFYLD2!$F32 + AirBFYLD1!AR32*(1-VLOOKUP(AirBFYLD2!AR$4,'[1]INTERNAL PARAMETERS-1'!$B$5:$J$44,5,FALSE))*VLOOKUP(AirBFYLD2!AR$4,'[1]INTERNAL PARAMETERS-1'!$B$5:$J$44,9,FALSE)*AirBFYLD2!$F32</f>
        <v>0</v>
      </c>
      <c r="AS32" s="44">
        <f>AirBFYLD1!AS32*VLOOKUP(AirBFYLD2!AS$4,'[1]INTERNAL PARAMETERS-1'!$B$5:$J$44,5,FALSE)*VLOOKUP(AirBFYLD2!AS$4,'[1]INTERNAL PARAMETERS-1'!$B$5:$J$44,7,FALSE)*AirBFYLD2!$F32 + AirBFYLD1!AS32*(1-VLOOKUP(AirBFYLD2!AS$4,'[1]INTERNAL PARAMETERS-1'!$B$5:$J$44,5,FALSE))*VLOOKUP(AirBFYLD2!AS$4,'[1]INTERNAL PARAMETERS-1'!$B$5:$J$44,9,FALSE)*AirBFYLD2!$F32</f>
        <v>0</v>
      </c>
      <c r="AT32" s="43">
        <f>AirBFYLD1!AT32*VLOOKUP(AirBFYLD2!AT$4,'[1]INTERNAL PARAMETERS-1'!$B$5:$J$44,5,FALSE)*VLOOKUP(AirBFYLD2!AT$4,'[1]INTERNAL PARAMETERS-1'!$B$5:$J$44,7,FALSE)*AirBFYLD2!$F32 + AirBFYLD1!AT32*(1-VLOOKUP(AirBFYLD2!AT$4,'[1]INTERNAL PARAMETERS-1'!$B$5:$J$44,5,FALSE))*VLOOKUP(AirBFYLD2!AT$4,'[1]INTERNAL PARAMETERS-1'!$B$5:$J$44,9,FALSE)*AirBFYLD2!$F32</f>
        <v>0</v>
      </c>
      <c r="AU32" s="45">
        <f>AirBFYLD1!AU32*VLOOKUP(AirBFYLD2!AU$4,'[1]INTERNAL PARAMETERS-1'!$B$5:$J$44,5,FALSE)*VLOOKUP(AirBFYLD2!AU$4,'[1]INTERNAL PARAMETERS-1'!$B$5:$J$44,6,FALSE)*VLOOKUP(AirBFYLD2!AU$4,'[1]INTERNAL PARAMETERS-1'!$B$5:$J$44,3,FALSE) + AirBFYLD1!AU32*(1-VLOOKUP(AirBFYLD2!AU$4,'[1]INTERNAL PARAMETERS-1'!$B$5:$J$44,5,FALSE))*VLOOKUP(AirBFYLD2!AU$4,'[1]INTERNAL PARAMETERS-1'!$B$5:$J$44,8,FALSE)*VLOOKUP(AirBFYLD2!AU$4,'[1]INTERNAL PARAMETERS-1'!$B$5:$J$44,3,FALSE)</f>
        <v>0</v>
      </c>
      <c r="AV32" s="44">
        <f>AirBFYLD1!AV32*VLOOKUP(AirBFYLD2!AV$4,'[1]INTERNAL PARAMETERS-1'!$B$5:$J$44,5,FALSE)*VLOOKUP(AirBFYLD2!AV$4,'[1]INTERNAL PARAMETERS-1'!$B$5:$J$44,6,FALSE)*VLOOKUP(AirBFYLD2!AV$4,'[1]INTERNAL PARAMETERS-1'!$B$5:$J$44,3,FALSE) + AirBFYLD1!AV32*(1-VLOOKUP(AirBFYLD2!AV$4,'[1]INTERNAL PARAMETERS-1'!$B$5:$J$44,5,FALSE))*VLOOKUP(AirBFYLD2!AV$4,'[1]INTERNAL PARAMETERS-1'!$B$5:$J$44,8,FALSE)*VLOOKUP(AirBFYLD2!AV$4,'[1]INTERNAL PARAMETERS-1'!$B$5:$J$44,3,FALSE)</f>
        <v>0</v>
      </c>
      <c r="AW32" s="44">
        <f>AirBFYLD1!AW32*VLOOKUP(AirBFYLD2!AW$4,'[1]INTERNAL PARAMETERS-1'!$B$5:$J$44,5,FALSE)*VLOOKUP(AirBFYLD2!AW$4,'[1]INTERNAL PARAMETERS-1'!$B$5:$J$44,6,FALSE)*VLOOKUP(AirBFYLD2!AW$4,'[1]INTERNAL PARAMETERS-1'!$B$5:$J$44,3,FALSE) + AirBFYLD1!AW32*(1-VLOOKUP(AirBFYLD2!AW$4,'[1]INTERNAL PARAMETERS-1'!$B$5:$J$44,5,FALSE))*VLOOKUP(AirBFYLD2!AW$4,'[1]INTERNAL PARAMETERS-1'!$B$5:$J$44,8,FALSE)*VLOOKUP(AirBFYLD2!AW$4,'[1]INTERNAL PARAMETERS-1'!$B$5:$J$44,3,FALSE)</f>
        <v>1.9474619526607208E-2</v>
      </c>
      <c r="AX32" s="44">
        <f>AirBFYLD1!AX32*VLOOKUP(AirBFYLD2!AX$4,'[1]INTERNAL PARAMETERS-1'!$B$5:$J$44,5,FALSE)*VLOOKUP(AirBFYLD2!AX$4,'[1]INTERNAL PARAMETERS-1'!$B$5:$J$44,6,FALSE)*VLOOKUP(AirBFYLD2!AX$4,'[1]INTERNAL PARAMETERS-1'!$B$5:$J$44,3,FALSE) + AirBFYLD1!AX32*(1-VLOOKUP(AirBFYLD2!AX$4,'[1]INTERNAL PARAMETERS-1'!$B$5:$J$44,5,FALSE))*VLOOKUP(AirBFYLD2!AX$4,'[1]INTERNAL PARAMETERS-1'!$B$5:$J$44,8,FALSE)*VLOOKUP(AirBFYLD2!AX$4,'[1]INTERNAL PARAMETERS-1'!$B$5:$J$44,3,FALSE)</f>
        <v>0</v>
      </c>
      <c r="AY32" s="44">
        <f>AirBFYLD1!AY32*VLOOKUP(AirBFYLD2!AY$4,'[1]INTERNAL PARAMETERS-1'!$B$5:$J$44,5,FALSE)*VLOOKUP(AirBFYLD2!AY$4,'[1]INTERNAL PARAMETERS-1'!$B$5:$J$44,6,FALSE)*VLOOKUP(AirBFYLD2!AY$4,'[1]INTERNAL PARAMETERS-1'!$B$5:$J$44,3,FALSE) + AirBFYLD1!AY32*(1-VLOOKUP(AirBFYLD2!AY$4,'[1]INTERNAL PARAMETERS-1'!$B$5:$J$44,5,FALSE))*VLOOKUP(AirBFYLD2!AY$4,'[1]INTERNAL PARAMETERS-1'!$B$5:$J$44,8,FALSE)*VLOOKUP(AirBFYLD2!AY$4,'[1]INTERNAL PARAMETERS-1'!$B$5:$J$44,3,FALSE)</f>
        <v>0</v>
      </c>
      <c r="AZ32" s="44">
        <f>AirBFYLD1!AZ32*VLOOKUP(AirBFYLD2!AZ$4,'[1]INTERNAL PARAMETERS-1'!$B$5:$J$44,5,FALSE)*VLOOKUP(AirBFYLD2!AZ$4,'[1]INTERNAL PARAMETERS-1'!$B$5:$J$44,6,FALSE)*VLOOKUP(AirBFYLD2!AZ$4,'[1]INTERNAL PARAMETERS-1'!$B$5:$J$44,3,FALSE) + AirBFYLD1!AZ32*(1-VLOOKUP(AirBFYLD2!AZ$4,'[1]INTERNAL PARAMETERS-1'!$B$5:$J$44,5,FALSE))*VLOOKUP(AirBFYLD2!AZ$4,'[1]INTERNAL PARAMETERS-1'!$B$5:$J$44,8,FALSE)*VLOOKUP(AirBFYLD2!AZ$4,'[1]INTERNAL PARAMETERS-1'!$B$5:$J$44,3,FALSE)</f>
        <v>0</v>
      </c>
      <c r="BA32" s="44">
        <f>AirBFYLD1!BA32*VLOOKUP(AirBFYLD2!BA$4,'[1]INTERNAL PARAMETERS-1'!$B$5:$J$44,5,FALSE)*VLOOKUP(AirBFYLD2!BA$4,'[1]INTERNAL PARAMETERS-1'!$B$5:$J$44,6,FALSE)*VLOOKUP(AirBFYLD2!BA$4,'[1]INTERNAL PARAMETERS-1'!$B$5:$J$44,3,FALSE) + AirBFYLD1!BA32*(1-VLOOKUP(AirBFYLD2!BA$4,'[1]INTERNAL PARAMETERS-1'!$B$5:$J$44,5,FALSE))*VLOOKUP(AirBFYLD2!BA$4,'[1]INTERNAL PARAMETERS-1'!$B$5:$J$44,8,FALSE)*VLOOKUP(AirBFYLD2!BA$4,'[1]INTERNAL PARAMETERS-1'!$B$5:$J$44,3,FALSE)</f>
        <v>5.0853681424940789E-3</v>
      </c>
      <c r="BB32" s="44">
        <f>AirBFYLD1!BB32*VLOOKUP(AirBFYLD2!BB$4,'[1]INTERNAL PARAMETERS-1'!$B$5:$J$44,5,FALSE)*VLOOKUP(AirBFYLD2!BB$4,'[1]INTERNAL PARAMETERS-1'!$B$5:$J$44,6,FALSE)*VLOOKUP(AirBFYLD2!BB$4,'[1]INTERNAL PARAMETERS-1'!$B$5:$J$44,3,FALSE) + AirBFYLD1!BB32*(1-VLOOKUP(AirBFYLD2!BB$4,'[1]INTERNAL PARAMETERS-1'!$B$5:$J$44,5,FALSE))*VLOOKUP(AirBFYLD2!BB$4,'[1]INTERNAL PARAMETERS-1'!$B$5:$J$44,8,FALSE)*VLOOKUP(AirBFYLD2!BB$4,'[1]INTERNAL PARAMETERS-1'!$B$5:$J$44,3,FALSE)</f>
        <v>2.5131236700795139E-3</v>
      </c>
      <c r="BC32" s="44">
        <f>AirBFYLD1!BC32*VLOOKUP(AirBFYLD2!BC$4,'[1]INTERNAL PARAMETERS-1'!$B$5:$J$44,5,FALSE)*VLOOKUP(AirBFYLD2!BC$4,'[1]INTERNAL PARAMETERS-1'!$B$5:$J$44,6,FALSE)*VLOOKUP(AirBFYLD2!BC$4,'[1]INTERNAL PARAMETERS-1'!$B$5:$J$44,3,FALSE) + AirBFYLD1!BC32*(1-VLOOKUP(AirBFYLD2!BC$4,'[1]INTERNAL PARAMETERS-1'!$B$5:$J$44,5,FALSE))*VLOOKUP(AirBFYLD2!BC$4,'[1]INTERNAL PARAMETERS-1'!$B$5:$J$44,8,FALSE)*VLOOKUP(AirBFYLD2!BC$4,'[1]INTERNAL PARAMETERS-1'!$B$5:$J$44,3,FALSE)</f>
        <v>6.1944445950894581E-3</v>
      </c>
      <c r="BD32" s="44">
        <f>AirBFYLD1!BD32*VLOOKUP(AirBFYLD2!BD$4,'[1]INTERNAL PARAMETERS-1'!$B$5:$J$44,5,FALSE)*VLOOKUP(AirBFYLD2!BD$4,'[1]INTERNAL PARAMETERS-1'!$B$5:$J$44,6,FALSE)*VLOOKUP(AirBFYLD2!BD$4,'[1]INTERNAL PARAMETERS-1'!$B$5:$J$44,3,FALSE) + AirBFYLD1!BD32*(1-VLOOKUP(AirBFYLD2!BD$4,'[1]INTERNAL PARAMETERS-1'!$B$5:$J$44,5,FALSE))*VLOOKUP(AirBFYLD2!BD$4,'[1]INTERNAL PARAMETERS-1'!$B$5:$J$44,8,FALSE)*VLOOKUP(AirBFYLD2!BD$4,'[1]INTERNAL PARAMETERS-1'!$B$5:$J$44,3,FALSE)</f>
        <v>3.2387158399628481E-3</v>
      </c>
      <c r="BE32" s="44">
        <f>AirBFYLD1!BE32*VLOOKUP(AirBFYLD2!BE$4,'[1]INTERNAL PARAMETERS-1'!$B$5:$J$44,5,FALSE)*VLOOKUP(AirBFYLD2!BE$4,'[1]INTERNAL PARAMETERS-1'!$B$5:$J$44,6,FALSE)*VLOOKUP(AirBFYLD2!BE$4,'[1]INTERNAL PARAMETERS-1'!$B$5:$J$44,3,FALSE) + AirBFYLD1!BE32*(1-VLOOKUP(AirBFYLD2!BE$4,'[1]INTERNAL PARAMETERS-1'!$B$5:$J$44,5,FALSE))*VLOOKUP(AirBFYLD2!BE$4,'[1]INTERNAL PARAMETERS-1'!$B$5:$J$44,8,FALSE)*VLOOKUP(AirBFYLD2!BE$4,'[1]INTERNAL PARAMETERS-1'!$B$5:$J$44,3,FALSE)</f>
        <v>1.1994692840878214E-2</v>
      </c>
      <c r="BF32" s="44">
        <f>AirBFYLD1!BF32*VLOOKUP(AirBFYLD2!BF$4,'[1]INTERNAL PARAMETERS-1'!$B$5:$J$44,5,FALSE)*VLOOKUP(AirBFYLD2!BF$4,'[1]INTERNAL PARAMETERS-1'!$B$5:$J$44,6,FALSE)*VLOOKUP(AirBFYLD2!BF$4,'[1]INTERNAL PARAMETERS-1'!$B$5:$J$44,3,FALSE) + AirBFYLD1!BF32*(1-VLOOKUP(AirBFYLD2!BF$4,'[1]INTERNAL PARAMETERS-1'!$B$5:$J$44,5,FALSE))*VLOOKUP(AirBFYLD2!BF$4,'[1]INTERNAL PARAMETERS-1'!$B$5:$J$44,8,FALSE)*VLOOKUP(AirBFYLD2!BF$4,'[1]INTERNAL PARAMETERS-1'!$B$5:$J$44,3,FALSE)</f>
        <v>0</v>
      </c>
      <c r="BG32" s="44">
        <f>AirBFYLD1!BG32*VLOOKUP(AirBFYLD2!BG$4,'[1]INTERNAL PARAMETERS-1'!$B$5:$J$44,5,FALSE)*VLOOKUP(AirBFYLD2!BG$4,'[1]INTERNAL PARAMETERS-1'!$B$5:$J$44,6,FALSE)*VLOOKUP(AirBFYLD2!BG$4,'[1]INTERNAL PARAMETERS-1'!$B$5:$J$44,3,FALSE) + AirBFYLD1!BG32*(1-VLOOKUP(AirBFYLD2!BG$4,'[1]INTERNAL PARAMETERS-1'!$B$5:$J$44,5,FALSE))*VLOOKUP(AirBFYLD2!BG$4,'[1]INTERNAL PARAMETERS-1'!$B$5:$J$44,8,FALSE)*VLOOKUP(AirBFYLD2!BG$4,'[1]INTERNAL PARAMETERS-1'!$B$5:$J$44,3,FALSE)</f>
        <v>4.0509980331480408E-3</v>
      </c>
      <c r="BH32" s="44">
        <f>AirBFYLD1!BH32*VLOOKUP(AirBFYLD2!BH$4,'[1]INTERNAL PARAMETERS-1'!$B$5:$J$44,5,FALSE)*VLOOKUP(AirBFYLD2!BH$4,'[1]INTERNAL PARAMETERS-1'!$B$5:$J$44,6,FALSE)*VLOOKUP(AirBFYLD2!BH$4,'[1]INTERNAL PARAMETERS-1'!$B$5:$J$44,3,FALSE) + AirBFYLD1!BH32*(1-VLOOKUP(AirBFYLD2!BH$4,'[1]INTERNAL PARAMETERS-1'!$B$5:$J$44,5,FALSE))*VLOOKUP(AirBFYLD2!BH$4,'[1]INTERNAL PARAMETERS-1'!$B$5:$J$44,8,FALSE)*VLOOKUP(AirBFYLD2!BH$4,'[1]INTERNAL PARAMETERS-1'!$B$5:$J$44,3,FALSE)</f>
        <v>1.3092214857670588E-5</v>
      </c>
      <c r="BI32" s="44">
        <f>AirBFYLD1!BI32*VLOOKUP(AirBFYLD2!BI$4,'[1]INTERNAL PARAMETERS-1'!$B$5:$J$44,5,FALSE)*VLOOKUP(AirBFYLD2!BI$4,'[1]INTERNAL PARAMETERS-1'!$B$5:$J$44,6,FALSE)*VLOOKUP(AirBFYLD2!BI$4,'[1]INTERNAL PARAMETERS-1'!$B$5:$J$44,3,FALSE) + AirBFYLD1!BI32*(1-VLOOKUP(AirBFYLD2!BI$4,'[1]INTERNAL PARAMETERS-1'!$B$5:$J$44,5,FALSE))*VLOOKUP(AirBFYLD2!BI$4,'[1]INTERNAL PARAMETERS-1'!$B$5:$J$44,8,FALSE)*VLOOKUP(AirBFYLD2!BI$4,'[1]INTERNAL PARAMETERS-1'!$B$5:$J$44,3,FALSE)</f>
        <v>0</v>
      </c>
      <c r="BJ32" s="44">
        <f>AirBFYLD1!BJ32*VLOOKUP(AirBFYLD2!BJ$4,'[1]INTERNAL PARAMETERS-1'!$B$5:$J$44,5,FALSE)*VLOOKUP(AirBFYLD2!BJ$4,'[1]INTERNAL PARAMETERS-1'!$B$5:$J$44,6,FALSE)*VLOOKUP(AirBFYLD2!BJ$4,'[1]INTERNAL PARAMETERS-1'!$B$5:$J$44,3,FALSE) + AirBFYLD1!BJ32*(1-VLOOKUP(AirBFYLD2!BJ$4,'[1]INTERNAL PARAMETERS-1'!$B$5:$J$44,5,FALSE))*VLOOKUP(AirBFYLD2!BJ$4,'[1]INTERNAL PARAMETERS-1'!$B$5:$J$44,8,FALSE)*VLOOKUP(AirBFYLD2!BJ$4,'[1]INTERNAL PARAMETERS-1'!$B$5:$J$44,3,FALSE)</f>
        <v>9.9634873159731808E-4</v>
      </c>
      <c r="BK32" s="44">
        <f>AirBFYLD1!BK32*VLOOKUP(AirBFYLD2!BK$4,'[1]INTERNAL PARAMETERS-1'!$B$5:$J$44,5,FALSE)*VLOOKUP(AirBFYLD2!BK$4,'[1]INTERNAL PARAMETERS-1'!$B$5:$J$44,6,FALSE)*VLOOKUP(AirBFYLD2!BK$4,'[1]INTERNAL PARAMETERS-1'!$B$5:$J$44,3,FALSE) + AirBFYLD1!BK32*(1-VLOOKUP(AirBFYLD2!BK$4,'[1]INTERNAL PARAMETERS-1'!$B$5:$J$44,5,FALSE))*VLOOKUP(AirBFYLD2!BK$4,'[1]INTERNAL PARAMETERS-1'!$B$5:$J$44,8,FALSE)*VLOOKUP(AirBFYLD2!BK$4,'[1]INTERNAL PARAMETERS-1'!$B$5:$J$44,3,FALSE)</f>
        <v>1.3146168559595075E-3</v>
      </c>
      <c r="BL32" s="44">
        <f>AirBFYLD1!BL32*VLOOKUP(AirBFYLD2!BL$4,'[1]INTERNAL PARAMETERS-1'!$B$5:$J$44,5,FALSE)*VLOOKUP(AirBFYLD2!BL$4,'[1]INTERNAL PARAMETERS-1'!$B$5:$J$44,6,FALSE)*VLOOKUP(AirBFYLD2!BL$4,'[1]INTERNAL PARAMETERS-1'!$B$5:$J$44,3,FALSE) + AirBFYLD1!BL32*(1-VLOOKUP(AirBFYLD2!BL$4,'[1]INTERNAL PARAMETERS-1'!$B$5:$J$44,5,FALSE))*VLOOKUP(AirBFYLD2!BL$4,'[1]INTERNAL PARAMETERS-1'!$B$5:$J$44,8,FALSE)*VLOOKUP(AirBFYLD2!BL$4,'[1]INTERNAL PARAMETERS-1'!$B$5:$J$44,3,FALSE)</f>
        <v>5.3219043836816851E-3</v>
      </c>
      <c r="BM32" s="44">
        <f>AirBFYLD1!BM32*VLOOKUP(AirBFYLD2!BM$4,'[1]INTERNAL PARAMETERS-1'!$B$5:$J$44,5,FALSE)*VLOOKUP(AirBFYLD2!BM$4,'[1]INTERNAL PARAMETERS-1'!$B$5:$J$44,6,FALSE)*VLOOKUP(AirBFYLD2!BM$4,'[1]INTERNAL PARAMETERS-1'!$B$5:$J$44,3,FALSE) + AirBFYLD1!BM32*(1-VLOOKUP(AirBFYLD2!BM$4,'[1]INTERNAL PARAMETERS-1'!$B$5:$J$44,5,FALSE))*VLOOKUP(AirBFYLD2!BM$4,'[1]INTERNAL PARAMETERS-1'!$B$5:$J$44,8,FALSE)*VLOOKUP(AirBFYLD2!BM$4,'[1]INTERNAL PARAMETERS-1'!$B$5:$J$44,3,FALSE)</f>
        <v>2.4258551299504044E-3</v>
      </c>
      <c r="BN32" s="44">
        <f>AirBFYLD1!BN32*VLOOKUP(AirBFYLD2!BN$4,'[1]INTERNAL PARAMETERS-1'!$B$5:$J$44,5,FALSE)*VLOOKUP(AirBFYLD2!BN$4,'[1]INTERNAL PARAMETERS-1'!$B$5:$J$44,6,FALSE)*VLOOKUP(AirBFYLD2!BN$4,'[1]INTERNAL PARAMETERS-1'!$B$5:$J$44,3,FALSE) + AirBFYLD1!BN32*(1-VLOOKUP(AirBFYLD2!BN$4,'[1]INTERNAL PARAMETERS-1'!$B$5:$J$44,5,FALSE))*VLOOKUP(AirBFYLD2!BN$4,'[1]INTERNAL PARAMETERS-1'!$B$5:$J$44,8,FALSE)*VLOOKUP(AirBFYLD2!BN$4,'[1]INTERNAL PARAMETERS-1'!$B$5:$J$44,3,FALSE)</f>
        <v>1.4516038007066153E-3</v>
      </c>
      <c r="BO32" s="44">
        <f>AirBFYLD1!BO32*VLOOKUP(AirBFYLD2!BO$4,'[1]INTERNAL PARAMETERS-1'!$B$5:$J$44,5,FALSE)*VLOOKUP(AirBFYLD2!BO$4,'[1]INTERNAL PARAMETERS-1'!$B$5:$J$44,6,FALSE)*VLOOKUP(AirBFYLD2!BO$4,'[1]INTERNAL PARAMETERS-1'!$B$5:$J$44,3,FALSE) + AirBFYLD1!BO32*(1-VLOOKUP(AirBFYLD2!BO$4,'[1]INTERNAL PARAMETERS-1'!$B$5:$J$44,5,FALSE))*VLOOKUP(AirBFYLD2!BO$4,'[1]INTERNAL PARAMETERS-1'!$B$5:$J$44,8,FALSE)*VLOOKUP(AirBFYLD2!BO$4,'[1]INTERNAL PARAMETERS-1'!$B$5:$J$44,3,FALSE)</f>
        <v>1.3506217870565111E-3</v>
      </c>
      <c r="BP32" s="44">
        <f>AirBFYLD1!BP32*VLOOKUP(AirBFYLD2!BP$4,'[1]INTERNAL PARAMETERS-1'!$B$5:$J$44,5,FALSE)*VLOOKUP(AirBFYLD2!BP$4,'[1]INTERNAL PARAMETERS-1'!$B$5:$J$44,6,FALSE)*VLOOKUP(AirBFYLD2!BP$4,'[1]INTERNAL PARAMETERS-1'!$B$5:$J$44,3,FALSE) + AirBFYLD1!BP32*(1-VLOOKUP(AirBFYLD2!BP$4,'[1]INTERNAL PARAMETERS-1'!$B$5:$J$44,5,FALSE))*VLOOKUP(AirBFYLD2!BP$4,'[1]INTERNAL PARAMETERS-1'!$B$5:$J$44,8,FALSE)*VLOOKUP(AirBFYLD2!BP$4,'[1]INTERNAL PARAMETERS-1'!$B$5:$J$44,3,FALSE)</f>
        <v>7.7104910494712068E-5</v>
      </c>
      <c r="BQ32" s="44">
        <f>AirBFYLD1!BQ32*VLOOKUP(AirBFYLD2!BQ$4,'[1]INTERNAL PARAMETERS-1'!$B$5:$J$44,5,FALSE)*VLOOKUP(AirBFYLD2!BQ$4,'[1]INTERNAL PARAMETERS-1'!$B$5:$J$44,6,FALSE)*VLOOKUP(AirBFYLD2!BQ$4,'[1]INTERNAL PARAMETERS-1'!$B$5:$J$44,3,FALSE) + AirBFYLD1!BQ32*(1-VLOOKUP(AirBFYLD2!BQ$4,'[1]INTERNAL PARAMETERS-1'!$B$5:$J$44,5,FALSE))*VLOOKUP(AirBFYLD2!BQ$4,'[1]INTERNAL PARAMETERS-1'!$B$5:$J$44,8,FALSE)*VLOOKUP(AirBFYLD2!BQ$4,'[1]INTERNAL PARAMETERS-1'!$B$5:$J$44,3,FALSE)</f>
        <v>5.6241090773564654E-3</v>
      </c>
      <c r="BR32" s="44">
        <f>AirBFYLD1!BR32*VLOOKUP(AirBFYLD2!BR$4,'[1]INTERNAL PARAMETERS-1'!$B$5:$J$44,5,FALSE)*VLOOKUP(AirBFYLD2!BR$4,'[1]INTERNAL PARAMETERS-1'!$B$5:$J$44,6,FALSE)*VLOOKUP(AirBFYLD2!BR$4,'[1]INTERNAL PARAMETERS-1'!$B$5:$J$44,3,FALSE) + AirBFYLD1!BR32*(1-VLOOKUP(AirBFYLD2!BR$4,'[1]INTERNAL PARAMETERS-1'!$B$5:$J$44,5,FALSE))*VLOOKUP(AirBFYLD2!BR$4,'[1]INTERNAL PARAMETERS-1'!$B$5:$J$44,8,FALSE)*VLOOKUP(AirBFYLD2!BR$4,'[1]INTERNAL PARAMETERS-1'!$B$5:$J$44,3,FALSE)</f>
        <v>2.1212177919412444E-4</v>
      </c>
      <c r="BS32" s="44">
        <f>AirBFYLD1!BS32*VLOOKUP(AirBFYLD2!BS$4,'[1]INTERNAL PARAMETERS-1'!$B$5:$J$44,5,FALSE)*VLOOKUP(AirBFYLD2!BS$4,'[1]INTERNAL PARAMETERS-1'!$B$5:$J$44,6,FALSE)*VLOOKUP(AirBFYLD2!BS$4,'[1]INTERNAL PARAMETERS-1'!$B$5:$J$44,3,FALSE) + AirBFYLD1!BS32*(1-VLOOKUP(AirBFYLD2!BS$4,'[1]INTERNAL PARAMETERS-1'!$B$5:$J$44,5,FALSE))*VLOOKUP(AirBFYLD2!BS$4,'[1]INTERNAL PARAMETERS-1'!$B$5:$J$44,8,FALSE)*VLOOKUP(AirBFYLD2!BS$4,'[1]INTERNAL PARAMETERS-1'!$B$5:$J$44,3,FALSE)</f>
        <v>5.6350817408100878E-6</v>
      </c>
      <c r="BT32" s="44">
        <f>AirBFYLD1!BT32*VLOOKUP(AirBFYLD2!BT$4,'[1]INTERNAL PARAMETERS-1'!$B$5:$J$44,5,FALSE)*VLOOKUP(AirBFYLD2!BT$4,'[1]INTERNAL PARAMETERS-1'!$B$5:$J$44,6,FALSE)*VLOOKUP(AirBFYLD2!BT$4,'[1]INTERNAL PARAMETERS-1'!$B$5:$J$44,3,FALSE) + AirBFYLD1!BT32*(1-VLOOKUP(AirBFYLD2!BT$4,'[1]INTERNAL PARAMETERS-1'!$B$5:$J$44,5,FALSE))*VLOOKUP(AirBFYLD2!BT$4,'[1]INTERNAL PARAMETERS-1'!$B$5:$J$44,8,FALSE)*VLOOKUP(AirBFYLD2!BT$4,'[1]INTERNAL PARAMETERS-1'!$B$5:$J$44,3,FALSE)</f>
        <v>0</v>
      </c>
      <c r="BU32" s="44">
        <f>AirBFYLD1!BU32*VLOOKUP(AirBFYLD2!BU$4,'[1]INTERNAL PARAMETERS-1'!$B$5:$J$44,5,FALSE)*VLOOKUP(AirBFYLD2!BU$4,'[1]INTERNAL PARAMETERS-1'!$B$5:$J$44,6,FALSE)*VLOOKUP(AirBFYLD2!BU$4,'[1]INTERNAL PARAMETERS-1'!$B$5:$J$44,3,FALSE) + AirBFYLD1!BU32*(1-VLOOKUP(AirBFYLD2!BU$4,'[1]INTERNAL PARAMETERS-1'!$B$5:$J$44,5,FALSE))*VLOOKUP(AirBFYLD2!BU$4,'[1]INTERNAL PARAMETERS-1'!$B$5:$J$44,8,FALSE)*VLOOKUP(AirBFYLD2!BU$4,'[1]INTERNAL PARAMETERS-1'!$B$5:$J$44,3,FALSE)</f>
        <v>0</v>
      </c>
      <c r="BV32" s="44">
        <f>AirBFYLD1!BV32*VLOOKUP(AirBFYLD2!BV$4,'[1]INTERNAL PARAMETERS-1'!$B$5:$J$44,5,FALSE)*VLOOKUP(AirBFYLD2!BV$4,'[1]INTERNAL PARAMETERS-1'!$B$5:$J$44,6,FALSE)*VLOOKUP(AirBFYLD2!BV$4,'[1]INTERNAL PARAMETERS-1'!$B$5:$J$44,3,FALSE) + AirBFYLD1!BV32*(1-VLOOKUP(AirBFYLD2!BV$4,'[1]INTERNAL PARAMETERS-1'!$B$5:$J$44,5,FALSE))*VLOOKUP(AirBFYLD2!BV$4,'[1]INTERNAL PARAMETERS-1'!$B$5:$J$44,8,FALSE)*VLOOKUP(AirBFYLD2!BV$4,'[1]INTERNAL PARAMETERS-1'!$B$5:$J$44,3,FALSE)</f>
        <v>0</v>
      </c>
      <c r="BW32" s="44">
        <f>AirBFYLD1!BW32*VLOOKUP(AirBFYLD2!BW$4,'[1]INTERNAL PARAMETERS-1'!$B$5:$J$44,5,FALSE)*VLOOKUP(AirBFYLD2!BW$4,'[1]INTERNAL PARAMETERS-1'!$B$5:$J$44,6,FALSE)*VLOOKUP(AirBFYLD2!BW$4,'[1]INTERNAL PARAMETERS-1'!$B$5:$J$44,3,FALSE) + AirBFYLD1!BW32*(1-VLOOKUP(AirBFYLD2!BW$4,'[1]INTERNAL PARAMETERS-1'!$B$5:$J$44,5,FALSE))*VLOOKUP(AirBFYLD2!BW$4,'[1]INTERNAL PARAMETERS-1'!$B$5:$J$44,8,FALSE)*VLOOKUP(AirBFYLD2!BW$4,'[1]INTERNAL PARAMETERS-1'!$B$5:$J$44,3,FALSE)</f>
        <v>0</v>
      </c>
      <c r="BX32" s="44">
        <f>AirBFYLD1!BX32*VLOOKUP(AirBFYLD2!BX$4,'[1]INTERNAL PARAMETERS-1'!$B$5:$J$44,5,FALSE)*VLOOKUP(AirBFYLD2!BX$4,'[1]INTERNAL PARAMETERS-1'!$B$5:$J$44,6,FALSE)*VLOOKUP(AirBFYLD2!BX$4,'[1]INTERNAL PARAMETERS-1'!$B$5:$J$44,3,FALSE) + AirBFYLD1!BX32*(1-VLOOKUP(AirBFYLD2!BX$4,'[1]INTERNAL PARAMETERS-1'!$B$5:$J$44,5,FALSE))*VLOOKUP(AirBFYLD2!BX$4,'[1]INTERNAL PARAMETERS-1'!$B$5:$J$44,8,FALSE)*VLOOKUP(AirBFYLD2!BX$4,'[1]INTERNAL PARAMETERS-1'!$B$5:$J$44,3,FALSE)</f>
        <v>0</v>
      </c>
      <c r="BY32" s="44">
        <f>AirBFYLD1!BY32*VLOOKUP(AirBFYLD2!BY$4,'[1]INTERNAL PARAMETERS-1'!$B$5:$J$44,5,FALSE)*VLOOKUP(AirBFYLD2!BY$4,'[1]INTERNAL PARAMETERS-1'!$B$5:$J$44,6,FALSE)*VLOOKUP(AirBFYLD2!BY$4,'[1]INTERNAL PARAMETERS-1'!$B$5:$J$44,3,FALSE) + AirBFYLD1!BY32*(1-VLOOKUP(AirBFYLD2!BY$4,'[1]INTERNAL PARAMETERS-1'!$B$5:$J$44,5,FALSE))*VLOOKUP(AirBFYLD2!BY$4,'[1]INTERNAL PARAMETERS-1'!$B$5:$J$44,8,FALSE)*VLOOKUP(AirBFYLD2!BY$4,'[1]INTERNAL PARAMETERS-1'!$B$5:$J$44,3,FALSE)</f>
        <v>0</v>
      </c>
      <c r="BZ32" s="44">
        <f>AirBFYLD1!BZ32*VLOOKUP(AirBFYLD2!BZ$4,'[1]INTERNAL PARAMETERS-1'!$B$5:$J$44,5,FALSE)*VLOOKUP(AirBFYLD2!BZ$4,'[1]INTERNAL PARAMETERS-1'!$B$5:$J$44,6,FALSE)*VLOOKUP(AirBFYLD2!BZ$4,'[1]INTERNAL PARAMETERS-1'!$B$5:$J$44,3,FALSE) + AirBFYLD1!BZ32*(1-VLOOKUP(AirBFYLD2!BZ$4,'[1]INTERNAL PARAMETERS-1'!$B$5:$J$44,5,FALSE))*VLOOKUP(AirBFYLD2!BZ$4,'[1]INTERNAL PARAMETERS-1'!$B$5:$J$44,8,FALSE)*VLOOKUP(AirBFYLD2!BZ$4,'[1]INTERNAL PARAMETERS-1'!$B$5:$J$44,3,FALSE)</f>
        <v>1.2191804938811866E-5</v>
      </c>
      <c r="CA32" s="44">
        <f>AirBFYLD1!CA32*VLOOKUP(AirBFYLD2!CA$4,'[1]INTERNAL PARAMETERS-1'!$B$5:$J$44,5,FALSE)*VLOOKUP(AirBFYLD2!CA$4,'[1]INTERNAL PARAMETERS-1'!$B$5:$J$44,6,FALSE)*VLOOKUP(AirBFYLD2!CA$4,'[1]INTERNAL PARAMETERS-1'!$B$5:$J$44,3,FALSE) + AirBFYLD1!CA32*(1-VLOOKUP(AirBFYLD2!CA$4,'[1]INTERNAL PARAMETERS-1'!$B$5:$J$44,5,FALSE))*VLOOKUP(AirBFYLD2!CA$4,'[1]INTERNAL PARAMETERS-1'!$B$5:$J$44,8,FALSE)*VLOOKUP(AirBFYLD2!CA$4,'[1]INTERNAL PARAMETERS-1'!$B$5:$J$44,3,FALSE)</f>
        <v>0</v>
      </c>
      <c r="CB32" s="44">
        <f>AirBFYLD1!CB32*VLOOKUP(AirBFYLD2!CB$4,'[1]INTERNAL PARAMETERS-1'!$B$5:$J$44,5,FALSE)*VLOOKUP(AirBFYLD2!CB$4,'[1]INTERNAL PARAMETERS-1'!$B$5:$J$44,6,FALSE)*VLOOKUP(AirBFYLD2!CB$4,'[1]INTERNAL PARAMETERS-1'!$B$5:$J$44,3,FALSE) + AirBFYLD1!CB32*(1-VLOOKUP(AirBFYLD2!CB$4,'[1]INTERNAL PARAMETERS-1'!$B$5:$J$44,5,FALSE))*VLOOKUP(AirBFYLD2!CB$4,'[1]INTERNAL PARAMETERS-1'!$B$5:$J$44,8,FALSE)*VLOOKUP(AirBFYLD2!CB$4,'[1]INTERNAL PARAMETERS-1'!$B$5:$J$44,3,FALSE)</f>
        <v>0</v>
      </c>
      <c r="CC32" s="44">
        <f>AirBFYLD1!CC32*VLOOKUP(AirBFYLD2!CC$4,'[1]INTERNAL PARAMETERS-1'!$B$5:$J$44,5,FALSE)*VLOOKUP(AirBFYLD2!CC$4,'[1]INTERNAL PARAMETERS-1'!$B$5:$J$44,6,FALSE)*VLOOKUP(AirBFYLD2!CC$4,'[1]INTERNAL PARAMETERS-1'!$B$5:$J$44,3,FALSE) + AirBFYLD1!CC32*(1-VLOOKUP(AirBFYLD2!CC$4,'[1]INTERNAL PARAMETERS-1'!$B$5:$J$44,5,FALSE))*VLOOKUP(AirBFYLD2!CC$4,'[1]INTERNAL PARAMETERS-1'!$B$5:$J$44,8,FALSE)*VLOOKUP(AirBFYLD2!CC$4,'[1]INTERNAL PARAMETERS-1'!$B$5:$J$44,3,FALSE)</f>
        <v>4.8027564814655508E-5</v>
      </c>
      <c r="CD32" s="44">
        <f>AirBFYLD1!CD32*VLOOKUP(AirBFYLD2!CD$4,'[1]INTERNAL PARAMETERS-1'!$B$5:$J$44,5,FALSE)*VLOOKUP(AirBFYLD2!CD$4,'[1]INTERNAL PARAMETERS-1'!$B$5:$J$44,6,FALSE)*VLOOKUP(AirBFYLD2!CD$4,'[1]INTERNAL PARAMETERS-1'!$B$5:$J$44,3,FALSE) + AirBFYLD1!CD32*(1-VLOOKUP(AirBFYLD2!CD$4,'[1]INTERNAL PARAMETERS-1'!$B$5:$J$44,5,FALSE))*VLOOKUP(AirBFYLD2!CD$4,'[1]INTERNAL PARAMETERS-1'!$B$5:$J$44,8,FALSE)*VLOOKUP(AirBFYLD2!CD$4,'[1]INTERNAL PARAMETERS-1'!$B$5:$J$44,3,FALSE)</f>
        <v>5.8649028623590355E-5</v>
      </c>
      <c r="CE32" s="44">
        <f>AirBFYLD1!CE32*VLOOKUP(AirBFYLD2!CE$4,'[1]INTERNAL PARAMETERS-1'!$B$5:$J$44,5,FALSE)*VLOOKUP(AirBFYLD2!CE$4,'[1]INTERNAL PARAMETERS-1'!$B$5:$J$44,6,FALSE)*VLOOKUP(AirBFYLD2!CE$4,'[1]INTERNAL PARAMETERS-1'!$B$5:$J$44,3,FALSE) + AirBFYLD1!CE32*(1-VLOOKUP(AirBFYLD2!CE$4,'[1]INTERNAL PARAMETERS-1'!$B$5:$J$44,5,FALSE))*VLOOKUP(AirBFYLD2!CE$4,'[1]INTERNAL PARAMETERS-1'!$B$5:$J$44,8,FALSE)*VLOOKUP(AirBFYLD2!CE$4,'[1]INTERNAL PARAMETERS-1'!$B$5:$J$44,3,FALSE)</f>
        <v>1.5965148658841463E-4</v>
      </c>
      <c r="CF32" s="44">
        <f>AirBFYLD1!CF32*VLOOKUP(AirBFYLD2!CF$4,'[1]INTERNAL PARAMETERS-1'!$B$5:$J$44,5,FALSE)*VLOOKUP(AirBFYLD2!CF$4,'[1]INTERNAL PARAMETERS-1'!$B$5:$J$44,6,FALSE)*VLOOKUP(AirBFYLD2!CF$4,'[1]INTERNAL PARAMETERS-1'!$B$5:$J$44,3,FALSE) + AirBFYLD1!CF32*(1-VLOOKUP(AirBFYLD2!CF$4,'[1]INTERNAL PARAMETERS-1'!$B$5:$J$44,5,FALSE))*VLOOKUP(AirBFYLD2!CF$4,'[1]INTERNAL PARAMETERS-1'!$B$5:$J$44,8,FALSE)*VLOOKUP(AirBFYLD2!CF$4,'[1]INTERNAL PARAMETERS-1'!$B$5:$J$44,3,FALSE)</f>
        <v>3.0736759516775721E-4</v>
      </c>
      <c r="CG32" s="44">
        <f>AirBFYLD1!CG32*VLOOKUP(AirBFYLD2!CG$4,'[1]INTERNAL PARAMETERS-1'!$B$5:$J$44,5,FALSE)*VLOOKUP(AirBFYLD2!CG$4,'[1]INTERNAL PARAMETERS-1'!$B$5:$J$44,6,FALSE)*VLOOKUP(AirBFYLD2!CG$4,'[1]INTERNAL PARAMETERS-1'!$B$5:$J$44,3,FALSE) + AirBFYLD1!CG32*(1-VLOOKUP(AirBFYLD2!CG$4,'[1]INTERNAL PARAMETERS-1'!$B$5:$J$44,5,FALSE))*VLOOKUP(AirBFYLD2!CG$4,'[1]INTERNAL PARAMETERS-1'!$B$5:$J$44,8,FALSE)*VLOOKUP(AirBFYLD2!CG$4,'[1]INTERNAL PARAMETERS-1'!$B$5:$J$44,3,FALSE)</f>
        <v>8.1477937663751541E-6</v>
      </c>
      <c r="CH32" s="43">
        <f>AirBFYLD1!CH32*VLOOKUP(AirBFYLD2!CH$4,'[1]INTERNAL PARAMETERS-1'!$B$5:$J$44,5,FALSE)*VLOOKUP(AirBFYLD2!CH$4,'[1]INTERNAL PARAMETERS-1'!$B$5:$J$44,6,FALSE)*VLOOKUP(AirBFYLD2!CH$4,'[1]INTERNAL PARAMETERS-1'!$B$5:$J$44,3,FALSE) + AirBFYLD1!CH32*(1-VLOOKUP(AirBFYLD2!CH$4,'[1]INTERNAL PARAMETERS-1'!$B$5:$J$44,5,FALSE))*VLOOKUP(AirBFYLD2!CH$4,'[1]INTERNAL PARAMETERS-1'!$B$5:$J$44,8,FALSE)*VLOOKUP(AirBFYLD2!CH$4,'[1]INTERNAL PARAMETERS-1'!$B$5:$J$44,3,FALSE)</f>
        <v>0</v>
      </c>
      <c r="CJ32" s="45">
        <f t="shared" si="0"/>
        <v>2.0140362015925373</v>
      </c>
      <c r="CK32" s="43">
        <f t="shared" si="1"/>
        <v>7.1939011674754819E-2</v>
      </c>
    </row>
    <row r="33" spans="2:89" x14ac:dyDescent="0.5">
      <c r="B33" s="58" t="s">
        <v>5</v>
      </c>
      <c r="C33" s="57" t="s">
        <v>50</v>
      </c>
      <c r="D33" s="57" t="s">
        <v>57</v>
      </c>
      <c r="E33" s="133">
        <f>AirBF!X33</f>
        <v>7.3221968176801528</v>
      </c>
      <c r="F33" s="56">
        <f>'[1]INTERNAL PARAMETERS-1'!M15</f>
        <v>34.72</v>
      </c>
      <c r="G33" s="45">
        <f>AirBFYLD1!G33*VLOOKUP(AirBFYLD2!G$4,'[1]INTERNAL PARAMETERS-1'!$B$5:$J$44,5,FALSE)*VLOOKUP(AirBFYLD2!G$4,'[1]INTERNAL PARAMETERS-1'!$B$5:$J$44,7,FALSE)*AirBFYLD2!$F33 + AirBFYLD1!G33*(1-VLOOKUP(AirBFYLD2!G$4,'[1]INTERNAL PARAMETERS-1'!$B$5:$J$44,5,FALSE))*VLOOKUP(AirBFYLD2!G$4,'[1]INTERNAL PARAMETERS-1'!$B$5:$J$44,9,FALSE)*AirBFYLD2!$F33</f>
        <v>0.5471032502347416</v>
      </c>
      <c r="H33" s="44">
        <f>AirBFYLD1!H33*VLOOKUP(AirBFYLD2!H$4,'[1]INTERNAL PARAMETERS-1'!$B$5:$J$44,5,FALSE)*VLOOKUP(AirBFYLD2!H$4,'[1]INTERNAL PARAMETERS-1'!$B$5:$J$44,7,FALSE)*AirBFYLD2!$F33 + AirBFYLD1!H33*(1-VLOOKUP(AirBFYLD2!H$4,'[1]INTERNAL PARAMETERS-1'!$B$5:$J$44,5,FALSE))*VLOOKUP(AirBFYLD2!H$4,'[1]INTERNAL PARAMETERS-1'!$B$5:$J$44,9,FALSE)*AirBFYLD2!$F33</f>
        <v>0.25379936931701952</v>
      </c>
      <c r="I33" s="44">
        <f>AirBFYLD1!I33*VLOOKUP(AirBFYLD2!I$4,'[1]INTERNAL PARAMETERS-1'!$B$5:$J$44,5,FALSE)*VLOOKUP(AirBFYLD2!I$4,'[1]INTERNAL PARAMETERS-1'!$B$5:$J$44,7,FALSE)*AirBFYLD2!$F33 + AirBFYLD1!I33*(1-VLOOKUP(AirBFYLD2!I$4,'[1]INTERNAL PARAMETERS-1'!$B$5:$J$44,5,FALSE))*VLOOKUP(AirBFYLD2!I$4,'[1]INTERNAL PARAMETERS-1'!$B$5:$J$44,9,FALSE)*AirBFYLD2!$F33</f>
        <v>0.57020771861385988</v>
      </c>
      <c r="J33" s="44">
        <f>AirBFYLD1!J33*VLOOKUP(AirBFYLD2!J$4,'[1]INTERNAL PARAMETERS-1'!$B$5:$J$44,5,FALSE)*VLOOKUP(AirBFYLD2!J$4,'[1]INTERNAL PARAMETERS-1'!$B$5:$J$44,7,FALSE)*AirBFYLD2!$F33 + AirBFYLD1!J33*(1-VLOOKUP(AirBFYLD2!J$4,'[1]INTERNAL PARAMETERS-1'!$B$5:$J$44,5,FALSE))*VLOOKUP(AirBFYLD2!J$4,'[1]INTERNAL PARAMETERS-1'!$B$5:$J$44,9,FALSE)*AirBFYLD2!$F33</f>
        <v>0</v>
      </c>
      <c r="K33" s="44">
        <f>AirBFYLD1!K33*VLOOKUP(AirBFYLD2!K$4,'[1]INTERNAL PARAMETERS-1'!$B$5:$J$44,5,FALSE)*VLOOKUP(AirBFYLD2!K$4,'[1]INTERNAL PARAMETERS-1'!$B$5:$J$44,7,FALSE)*AirBFYLD2!$F33 + AirBFYLD1!K33*(1-VLOOKUP(AirBFYLD2!K$4,'[1]INTERNAL PARAMETERS-1'!$B$5:$J$44,5,FALSE))*VLOOKUP(AirBFYLD2!K$4,'[1]INTERNAL PARAMETERS-1'!$B$5:$J$44,9,FALSE)*AirBFYLD2!$F33</f>
        <v>0</v>
      </c>
      <c r="L33" s="44">
        <f>AirBFYLD1!L33*VLOOKUP(AirBFYLD2!L$4,'[1]INTERNAL PARAMETERS-1'!$B$5:$J$44,5,FALSE)*VLOOKUP(AirBFYLD2!L$4,'[1]INTERNAL PARAMETERS-1'!$B$5:$J$44,7,FALSE)*AirBFYLD2!$F33 + AirBFYLD1!L33*(1-VLOOKUP(AirBFYLD2!L$4,'[1]INTERNAL PARAMETERS-1'!$B$5:$J$44,5,FALSE))*VLOOKUP(AirBFYLD2!L$4,'[1]INTERNAL PARAMETERS-1'!$B$5:$J$44,9,FALSE)*AirBFYLD2!$F33</f>
        <v>0</v>
      </c>
      <c r="M33" s="44">
        <f>AirBFYLD1!M33*VLOOKUP(AirBFYLD2!M$4,'[1]INTERNAL PARAMETERS-1'!$B$5:$J$44,5,FALSE)*VLOOKUP(AirBFYLD2!M$4,'[1]INTERNAL PARAMETERS-1'!$B$5:$J$44,7,FALSE)*AirBFYLD2!$F33 + AirBFYLD1!M33*(1-VLOOKUP(AirBFYLD2!M$4,'[1]INTERNAL PARAMETERS-1'!$B$5:$J$44,5,FALSE))*VLOOKUP(AirBFYLD2!M$4,'[1]INTERNAL PARAMETERS-1'!$B$5:$J$44,9,FALSE)*AirBFYLD2!$F33</f>
        <v>2.5486986699383481E-2</v>
      </c>
      <c r="N33" s="44">
        <f>AirBFYLD1!N33*VLOOKUP(AirBFYLD2!N$4,'[1]INTERNAL PARAMETERS-1'!$B$5:$J$44,5,FALSE)*VLOOKUP(AirBFYLD2!N$4,'[1]INTERNAL PARAMETERS-1'!$B$5:$J$44,7,FALSE)*AirBFYLD2!$F33 + AirBFYLD1!N33*(1-VLOOKUP(AirBFYLD2!N$4,'[1]INTERNAL PARAMETERS-1'!$B$5:$J$44,5,FALSE))*VLOOKUP(AirBFYLD2!N$4,'[1]INTERNAL PARAMETERS-1'!$B$5:$J$44,9,FALSE)*AirBFYLD2!$F33</f>
        <v>1.875620840487332E-3</v>
      </c>
      <c r="O33" s="44">
        <f>AirBFYLD1!O33*VLOOKUP(AirBFYLD2!O$4,'[1]INTERNAL PARAMETERS-1'!$B$5:$J$44,5,FALSE)*VLOOKUP(AirBFYLD2!O$4,'[1]INTERNAL PARAMETERS-1'!$B$5:$J$44,7,FALSE)*AirBFYLD2!$F33 + AirBFYLD1!O33*(1-VLOOKUP(AirBFYLD2!O$4,'[1]INTERNAL PARAMETERS-1'!$B$5:$J$44,5,FALSE))*VLOOKUP(AirBFYLD2!O$4,'[1]INTERNAL PARAMETERS-1'!$B$5:$J$44,9,FALSE)*AirBFYLD2!$F33</f>
        <v>0</v>
      </c>
      <c r="P33" s="44">
        <f>AirBFYLD1!P33*VLOOKUP(AirBFYLD2!P$4,'[1]INTERNAL PARAMETERS-1'!$B$5:$J$44,5,FALSE)*VLOOKUP(AirBFYLD2!P$4,'[1]INTERNAL PARAMETERS-1'!$B$5:$J$44,7,FALSE)*AirBFYLD2!$F33 + AirBFYLD1!P33*(1-VLOOKUP(AirBFYLD2!P$4,'[1]INTERNAL PARAMETERS-1'!$B$5:$J$44,5,FALSE))*VLOOKUP(AirBFYLD2!P$4,'[1]INTERNAL PARAMETERS-1'!$B$5:$J$44,9,FALSE)*AirBFYLD2!$F33</f>
        <v>0</v>
      </c>
      <c r="Q33" s="44">
        <f>AirBFYLD1!Q33*VLOOKUP(AirBFYLD2!Q$4,'[1]INTERNAL PARAMETERS-1'!$B$5:$J$44,5,FALSE)*VLOOKUP(AirBFYLD2!Q$4,'[1]INTERNAL PARAMETERS-1'!$B$5:$J$44,7,FALSE)*AirBFYLD2!$F33 + AirBFYLD1!Q33*(1-VLOOKUP(AirBFYLD2!Q$4,'[1]INTERNAL PARAMETERS-1'!$B$5:$J$44,5,FALSE))*VLOOKUP(AirBFYLD2!Q$4,'[1]INTERNAL PARAMETERS-1'!$B$5:$J$44,9,FALSE)*AirBFYLD2!$F33</f>
        <v>0</v>
      </c>
      <c r="R33" s="44">
        <f>AirBFYLD1!R33*VLOOKUP(AirBFYLD2!R$4,'[1]INTERNAL PARAMETERS-1'!$B$5:$J$44,5,FALSE)*VLOOKUP(AirBFYLD2!R$4,'[1]INTERNAL PARAMETERS-1'!$B$5:$J$44,7,FALSE)*AirBFYLD2!$F33 + AirBFYLD1!R33*(1-VLOOKUP(AirBFYLD2!R$4,'[1]INTERNAL PARAMETERS-1'!$B$5:$J$44,5,FALSE))*VLOOKUP(AirBFYLD2!R$4,'[1]INTERNAL PARAMETERS-1'!$B$5:$J$44,9,FALSE)*AirBFYLD2!$F33</f>
        <v>1.1434098867779232E-3</v>
      </c>
      <c r="S33" s="44">
        <f>AirBFYLD1!S33*VLOOKUP(AirBFYLD2!S$4,'[1]INTERNAL PARAMETERS-1'!$B$5:$J$44,5,FALSE)*VLOOKUP(AirBFYLD2!S$4,'[1]INTERNAL PARAMETERS-1'!$B$5:$J$44,7,FALSE)*AirBFYLD2!$F33 + AirBFYLD1!S33*(1-VLOOKUP(AirBFYLD2!S$4,'[1]INTERNAL PARAMETERS-1'!$B$5:$J$44,5,FALSE))*VLOOKUP(AirBFYLD2!S$4,'[1]INTERNAL PARAMETERS-1'!$B$5:$J$44,9,FALSE)*AirBFYLD2!$F33</f>
        <v>8.4650356305123201E-2</v>
      </c>
      <c r="T33" s="44">
        <f>AirBFYLD1!T33*VLOOKUP(AirBFYLD2!T$4,'[1]INTERNAL PARAMETERS-1'!$B$5:$J$44,5,FALSE)*VLOOKUP(AirBFYLD2!T$4,'[1]INTERNAL PARAMETERS-1'!$B$5:$J$44,7,FALSE)*AirBFYLD2!$F33 + AirBFYLD1!T33*(1-VLOOKUP(AirBFYLD2!T$4,'[1]INTERNAL PARAMETERS-1'!$B$5:$J$44,5,FALSE))*VLOOKUP(AirBFYLD2!T$4,'[1]INTERNAL PARAMETERS-1'!$B$5:$J$44,9,FALSE)*AirBFYLD2!$F33</f>
        <v>1.7148860261607266E-2</v>
      </c>
      <c r="U33" s="44">
        <f>AirBFYLD1!U33*VLOOKUP(AirBFYLD2!U$4,'[1]INTERNAL PARAMETERS-1'!$B$5:$J$44,5,FALSE)*VLOOKUP(AirBFYLD2!U$4,'[1]INTERNAL PARAMETERS-1'!$B$5:$J$44,7,FALSE)*AirBFYLD2!$F33 + AirBFYLD1!U33*(1-VLOOKUP(AirBFYLD2!U$4,'[1]INTERNAL PARAMETERS-1'!$B$5:$J$44,5,FALSE))*VLOOKUP(AirBFYLD2!U$4,'[1]INTERNAL PARAMETERS-1'!$B$5:$J$44,9,FALSE)*AirBFYLD2!$F33</f>
        <v>8.0741832208048193E-3</v>
      </c>
      <c r="V33" s="44">
        <f>AirBFYLD1!V33*VLOOKUP(AirBFYLD2!V$4,'[1]INTERNAL PARAMETERS-1'!$B$5:$J$44,5,FALSE)*VLOOKUP(AirBFYLD2!V$4,'[1]INTERNAL PARAMETERS-1'!$B$5:$J$44,7,FALSE)*AirBFYLD2!$F33 + AirBFYLD1!V33*(1-VLOOKUP(AirBFYLD2!V$4,'[1]INTERNAL PARAMETERS-1'!$B$5:$J$44,5,FALSE))*VLOOKUP(AirBFYLD2!V$4,'[1]INTERNAL PARAMETERS-1'!$B$5:$J$44,9,FALSE)*AirBFYLD2!$F33</f>
        <v>5.4789525530206051E-2</v>
      </c>
      <c r="W33" s="44">
        <f>AirBFYLD1!W33*VLOOKUP(AirBFYLD2!W$4,'[1]INTERNAL PARAMETERS-1'!$B$5:$J$44,5,FALSE)*VLOOKUP(AirBFYLD2!W$4,'[1]INTERNAL PARAMETERS-1'!$B$5:$J$44,7,FALSE)*AirBFYLD2!$F33 + AirBFYLD1!W33*(1-VLOOKUP(AirBFYLD2!W$4,'[1]INTERNAL PARAMETERS-1'!$B$5:$J$44,5,FALSE))*VLOOKUP(AirBFYLD2!W$4,'[1]INTERNAL PARAMETERS-1'!$B$5:$J$44,9,FALSE)*AirBFYLD2!$F33</f>
        <v>0</v>
      </c>
      <c r="X33" s="44">
        <f>AirBFYLD1!X33*VLOOKUP(AirBFYLD2!X$4,'[1]INTERNAL PARAMETERS-1'!$B$5:$J$44,5,FALSE)*VLOOKUP(AirBFYLD2!X$4,'[1]INTERNAL PARAMETERS-1'!$B$5:$J$44,7,FALSE)*AirBFYLD2!$F33 + AirBFYLD1!X33*(1-VLOOKUP(AirBFYLD2!X$4,'[1]INTERNAL PARAMETERS-1'!$B$5:$J$44,5,FALSE))*VLOOKUP(AirBFYLD2!X$4,'[1]INTERNAL PARAMETERS-1'!$B$5:$J$44,9,FALSE)*AirBFYLD2!$F33</f>
        <v>0</v>
      </c>
      <c r="Y33" s="44">
        <f>AirBFYLD1!Y33*VLOOKUP(AirBFYLD2!Y$4,'[1]INTERNAL PARAMETERS-1'!$B$5:$J$44,5,FALSE)*VLOOKUP(AirBFYLD2!Y$4,'[1]INTERNAL PARAMETERS-1'!$B$5:$J$44,7,FALSE)*AirBFYLD2!$F33 + AirBFYLD1!Y33*(1-VLOOKUP(AirBFYLD2!Y$4,'[1]INTERNAL PARAMETERS-1'!$B$5:$J$44,5,FALSE))*VLOOKUP(AirBFYLD2!Y$4,'[1]INTERNAL PARAMETERS-1'!$B$5:$J$44,9,FALSE)*AirBFYLD2!$F33</f>
        <v>0</v>
      </c>
      <c r="Z33" s="44">
        <f>AirBFYLD1!Z33*VLOOKUP(AirBFYLD2!Z$4,'[1]INTERNAL PARAMETERS-1'!$B$5:$J$44,5,FALSE)*VLOOKUP(AirBFYLD2!Z$4,'[1]INTERNAL PARAMETERS-1'!$B$5:$J$44,7,FALSE)*AirBFYLD2!$F33 + AirBFYLD1!Z33*(1-VLOOKUP(AirBFYLD2!Z$4,'[1]INTERNAL PARAMETERS-1'!$B$5:$J$44,5,FALSE))*VLOOKUP(AirBFYLD2!Z$4,'[1]INTERNAL PARAMETERS-1'!$B$5:$J$44,9,FALSE)*AirBFYLD2!$F33</f>
        <v>0</v>
      </c>
      <c r="AA33" s="44">
        <f>AirBFYLD1!AA33*VLOOKUP(AirBFYLD2!AA$4,'[1]INTERNAL PARAMETERS-1'!$B$5:$J$44,5,FALSE)*VLOOKUP(AirBFYLD2!AA$4,'[1]INTERNAL PARAMETERS-1'!$B$5:$J$44,7,FALSE)*AirBFYLD2!$F33 + AirBFYLD1!AA33*(1-VLOOKUP(AirBFYLD2!AA$4,'[1]INTERNAL PARAMETERS-1'!$B$5:$J$44,5,FALSE))*VLOOKUP(AirBFYLD2!AA$4,'[1]INTERNAL PARAMETERS-1'!$B$5:$J$44,9,FALSE)*AirBFYLD2!$F33</f>
        <v>0</v>
      </c>
      <c r="AB33" s="44">
        <f>AirBFYLD1!AB33*VLOOKUP(AirBFYLD2!AB$4,'[1]INTERNAL PARAMETERS-1'!$B$5:$J$44,5,FALSE)*VLOOKUP(AirBFYLD2!AB$4,'[1]INTERNAL PARAMETERS-1'!$B$5:$J$44,7,FALSE)*AirBFYLD2!$F33 + AirBFYLD1!AB33*(1-VLOOKUP(AirBFYLD2!AB$4,'[1]INTERNAL PARAMETERS-1'!$B$5:$J$44,5,FALSE))*VLOOKUP(AirBFYLD2!AB$4,'[1]INTERNAL PARAMETERS-1'!$B$5:$J$44,9,FALSE)*AirBFYLD2!$F33</f>
        <v>0</v>
      </c>
      <c r="AC33" s="44">
        <f>AirBFYLD1!AC33*VLOOKUP(AirBFYLD2!AC$4,'[1]INTERNAL PARAMETERS-1'!$B$5:$J$44,5,FALSE)*VLOOKUP(AirBFYLD2!AC$4,'[1]INTERNAL PARAMETERS-1'!$B$5:$J$44,7,FALSE)*AirBFYLD2!$F33 + AirBFYLD1!AC33*(1-VLOOKUP(AirBFYLD2!AC$4,'[1]INTERNAL PARAMETERS-1'!$B$5:$J$44,5,FALSE))*VLOOKUP(AirBFYLD2!AC$4,'[1]INTERNAL PARAMETERS-1'!$B$5:$J$44,9,FALSE)*AirBFYLD2!$F33</f>
        <v>0</v>
      </c>
      <c r="AD33" s="44">
        <f>AirBFYLD1!AD33*VLOOKUP(AirBFYLD2!AD$4,'[1]INTERNAL PARAMETERS-1'!$B$5:$J$44,5,FALSE)*VLOOKUP(AirBFYLD2!AD$4,'[1]INTERNAL PARAMETERS-1'!$B$5:$J$44,7,FALSE)*AirBFYLD2!$F33 + AirBFYLD1!AD33*(1-VLOOKUP(AirBFYLD2!AD$4,'[1]INTERNAL PARAMETERS-1'!$B$5:$J$44,5,FALSE))*VLOOKUP(AirBFYLD2!AD$4,'[1]INTERNAL PARAMETERS-1'!$B$5:$J$44,9,FALSE)*AirBFYLD2!$F33</f>
        <v>0</v>
      </c>
      <c r="AE33" s="44">
        <f>AirBFYLD1!AE33*VLOOKUP(AirBFYLD2!AE$4,'[1]INTERNAL PARAMETERS-1'!$B$5:$J$44,5,FALSE)*VLOOKUP(AirBFYLD2!AE$4,'[1]INTERNAL PARAMETERS-1'!$B$5:$J$44,7,FALSE)*AirBFYLD2!$F33 + AirBFYLD1!AE33*(1-VLOOKUP(AirBFYLD2!AE$4,'[1]INTERNAL PARAMETERS-1'!$B$5:$J$44,5,FALSE))*VLOOKUP(AirBFYLD2!AE$4,'[1]INTERNAL PARAMETERS-1'!$B$5:$J$44,9,FALSE)*AirBFYLD2!$F33</f>
        <v>0</v>
      </c>
      <c r="AF33" s="44">
        <f>AirBFYLD1!AF33*VLOOKUP(AirBFYLD2!AF$4,'[1]INTERNAL PARAMETERS-1'!$B$5:$J$44,5,FALSE)*VLOOKUP(AirBFYLD2!AF$4,'[1]INTERNAL PARAMETERS-1'!$B$5:$J$44,7,FALSE)*AirBFYLD2!$F33 + AirBFYLD1!AF33*(1-VLOOKUP(AirBFYLD2!AF$4,'[1]INTERNAL PARAMETERS-1'!$B$5:$J$44,5,FALSE))*VLOOKUP(AirBFYLD2!AF$4,'[1]INTERNAL PARAMETERS-1'!$B$5:$J$44,9,FALSE)*AirBFYLD2!$F33</f>
        <v>2.7870615990211881E-3</v>
      </c>
      <c r="AG33" s="44">
        <f>AirBFYLD1!AG33*VLOOKUP(AirBFYLD2!AG$4,'[1]INTERNAL PARAMETERS-1'!$B$5:$J$44,5,FALSE)*VLOOKUP(AirBFYLD2!AG$4,'[1]INTERNAL PARAMETERS-1'!$B$5:$J$44,7,FALSE)*AirBFYLD2!$F33 + AirBFYLD1!AG33*(1-VLOOKUP(AirBFYLD2!AG$4,'[1]INTERNAL PARAMETERS-1'!$B$5:$J$44,5,FALSE))*VLOOKUP(AirBFYLD2!AG$4,'[1]INTERNAL PARAMETERS-1'!$B$5:$J$44,9,FALSE)*AirBFYLD2!$F33</f>
        <v>0</v>
      </c>
      <c r="AH33" s="44">
        <f>AirBFYLD1!AH33*VLOOKUP(AirBFYLD2!AH$4,'[1]INTERNAL PARAMETERS-1'!$B$5:$J$44,5,FALSE)*VLOOKUP(AirBFYLD2!AH$4,'[1]INTERNAL PARAMETERS-1'!$B$5:$J$44,7,FALSE)*AirBFYLD2!$F33 + AirBFYLD1!AH33*(1-VLOOKUP(AirBFYLD2!AH$4,'[1]INTERNAL PARAMETERS-1'!$B$5:$J$44,5,FALSE))*VLOOKUP(AirBFYLD2!AH$4,'[1]INTERNAL PARAMETERS-1'!$B$5:$J$44,9,FALSE)*AirBFYLD2!$F33</f>
        <v>0</v>
      </c>
      <c r="AI33" s="44">
        <f>AirBFYLD1!AI33*VLOOKUP(AirBFYLD2!AI$4,'[1]INTERNAL PARAMETERS-1'!$B$5:$J$44,5,FALSE)*VLOOKUP(AirBFYLD2!AI$4,'[1]INTERNAL PARAMETERS-1'!$B$5:$J$44,7,FALSE)*AirBFYLD2!$F33 + AirBFYLD1!AI33*(1-VLOOKUP(AirBFYLD2!AI$4,'[1]INTERNAL PARAMETERS-1'!$B$5:$J$44,5,FALSE))*VLOOKUP(AirBFYLD2!AI$4,'[1]INTERNAL PARAMETERS-1'!$B$5:$J$44,9,FALSE)*AirBFYLD2!$F33</f>
        <v>0</v>
      </c>
      <c r="AJ33" s="44">
        <f>AirBFYLD1!AJ33*VLOOKUP(AirBFYLD2!AJ$4,'[1]INTERNAL PARAMETERS-1'!$B$5:$J$44,5,FALSE)*VLOOKUP(AirBFYLD2!AJ$4,'[1]INTERNAL PARAMETERS-1'!$B$5:$J$44,7,FALSE)*AirBFYLD2!$F33 + AirBFYLD1!AJ33*(1-VLOOKUP(AirBFYLD2!AJ$4,'[1]INTERNAL PARAMETERS-1'!$B$5:$J$44,5,FALSE))*VLOOKUP(AirBFYLD2!AJ$4,'[1]INTERNAL PARAMETERS-1'!$B$5:$J$44,9,FALSE)*AirBFYLD2!$F33</f>
        <v>2.7870615990211881E-3</v>
      </c>
      <c r="AK33" s="44">
        <f>AirBFYLD1!AK33*VLOOKUP(AirBFYLD2!AK$4,'[1]INTERNAL PARAMETERS-1'!$B$5:$J$44,5,FALSE)*VLOOKUP(AirBFYLD2!AK$4,'[1]INTERNAL PARAMETERS-1'!$B$5:$J$44,7,FALSE)*AirBFYLD2!$F33 + AirBFYLD1!AK33*(1-VLOOKUP(AirBFYLD2!AK$4,'[1]INTERNAL PARAMETERS-1'!$B$5:$J$44,5,FALSE))*VLOOKUP(AirBFYLD2!AK$4,'[1]INTERNAL PARAMETERS-1'!$B$5:$J$44,9,FALSE)*AirBFYLD2!$F33</f>
        <v>0</v>
      </c>
      <c r="AL33" s="44">
        <f>AirBFYLD1!AL33*VLOOKUP(AirBFYLD2!AL$4,'[1]INTERNAL PARAMETERS-1'!$B$5:$J$44,5,FALSE)*VLOOKUP(AirBFYLD2!AL$4,'[1]INTERNAL PARAMETERS-1'!$B$5:$J$44,7,FALSE)*AirBFYLD2!$F33 + AirBFYLD1!AL33*(1-VLOOKUP(AirBFYLD2!AL$4,'[1]INTERNAL PARAMETERS-1'!$B$5:$J$44,5,FALSE))*VLOOKUP(AirBFYLD2!AL$4,'[1]INTERNAL PARAMETERS-1'!$B$5:$J$44,9,FALSE)*AirBFYLD2!$F33</f>
        <v>0</v>
      </c>
      <c r="AM33" s="44">
        <f>AirBFYLD1!AM33*VLOOKUP(AirBFYLD2!AM$4,'[1]INTERNAL PARAMETERS-1'!$B$5:$J$44,5,FALSE)*VLOOKUP(AirBFYLD2!AM$4,'[1]INTERNAL PARAMETERS-1'!$B$5:$J$44,7,FALSE)*AirBFYLD2!$F33 + AirBFYLD1!AM33*(1-VLOOKUP(AirBFYLD2!AM$4,'[1]INTERNAL PARAMETERS-1'!$B$5:$J$44,5,FALSE))*VLOOKUP(AirBFYLD2!AM$4,'[1]INTERNAL PARAMETERS-1'!$B$5:$J$44,9,FALSE)*AirBFYLD2!$F33</f>
        <v>0</v>
      </c>
      <c r="AN33" s="44">
        <f>AirBFYLD1!AN33*VLOOKUP(AirBFYLD2!AN$4,'[1]INTERNAL PARAMETERS-1'!$B$5:$J$44,5,FALSE)*VLOOKUP(AirBFYLD2!AN$4,'[1]INTERNAL PARAMETERS-1'!$B$5:$J$44,7,FALSE)*AirBFYLD2!$F33 + AirBFYLD1!AN33*(1-VLOOKUP(AirBFYLD2!AN$4,'[1]INTERNAL PARAMETERS-1'!$B$5:$J$44,5,FALSE))*VLOOKUP(AirBFYLD2!AN$4,'[1]INTERNAL PARAMETERS-1'!$B$5:$J$44,9,FALSE)*AirBFYLD2!$F33</f>
        <v>0</v>
      </c>
      <c r="AO33" s="44">
        <f>AirBFYLD1!AO33*VLOOKUP(AirBFYLD2!AO$4,'[1]INTERNAL PARAMETERS-1'!$B$5:$J$44,5,FALSE)*VLOOKUP(AirBFYLD2!AO$4,'[1]INTERNAL PARAMETERS-1'!$B$5:$J$44,7,FALSE)*AirBFYLD2!$F33 + AirBFYLD1!AO33*(1-VLOOKUP(AirBFYLD2!AO$4,'[1]INTERNAL PARAMETERS-1'!$B$5:$J$44,5,FALSE))*VLOOKUP(AirBFYLD2!AO$4,'[1]INTERNAL PARAMETERS-1'!$B$5:$J$44,9,FALSE)*AirBFYLD2!$F33</f>
        <v>0</v>
      </c>
      <c r="AP33" s="44">
        <f>AirBFYLD1!AP33*VLOOKUP(AirBFYLD2!AP$4,'[1]INTERNAL PARAMETERS-1'!$B$5:$J$44,5,FALSE)*VLOOKUP(AirBFYLD2!AP$4,'[1]INTERNAL PARAMETERS-1'!$B$5:$J$44,7,FALSE)*AirBFYLD2!$F33 + AirBFYLD1!AP33*(1-VLOOKUP(AirBFYLD2!AP$4,'[1]INTERNAL PARAMETERS-1'!$B$5:$J$44,5,FALSE))*VLOOKUP(AirBFYLD2!AP$4,'[1]INTERNAL PARAMETERS-1'!$B$5:$J$44,9,FALSE)*AirBFYLD2!$F33</f>
        <v>0</v>
      </c>
      <c r="AQ33" s="44">
        <f>AirBFYLD1!AQ33*VLOOKUP(AirBFYLD2!AQ$4,'[1]INTERNAL PARAMETERS-1'!$B$5:$J$44,5,FALSE)*VLOOKUP(AirBFYLD2!AQ$4,'[1]INTERNAL PARAMETERS-1'!$B$5:$J$44,7,FALSE)*AirBFYLD2!$F33 + AirBFYLD1!AQ33*(1-VLOOKUP(AirBFYLD2!AQ$4,'[1]INTERNAL PARAMETERS-1'!$B$5:$J$44,5,FALSE))*VLOOKUP(AirBFYLD2!AQ$4,'[1]INTERNAL PARAMETERS-1'!$B$5:$J$44,9,FALSE)*AirBFYLD2!$F33</f>
        <v>0</v>
      </c>
      <c r="AR33" s="44">
        <f>AirBFYLD1!AR33*VLOOKUP(AirBFYLD2!AR$4,'[1]INTERNAL PARAMETERS-1'!$B$5:$J$44,5,FALSE)*VLOOKUP(AirBFYLD2!AR$4,'[1]INTERNAL PARAMETERS-1'!$B$5:$J$44,7,FALSE)*AirBFYLD2!$F33 + AirBFYLD1!AR33*(1-VLOOKUP(AirBFYLD2!AR$4,'[1]INTERNAL PARAMETERS-1'!$B$5:$J$44,5,FALSE))*VLOOKUP(AirBFYLD2!AR$4,'[1]INTERNAL PARAMETERS-1'!$B$5:$J$44,9,FALSE)*AirBFYLD2!$F33</f>
        <v>0</v>
      </c>
      <c r="AS33" s="44">
        <f>AirBFYLD1!AS33*VLOOKUP(AirBFYLD2!AS$4,'[1]INTERNAL PARAMETERS-1'!$B$5:$J$44,5,FALSE)*VLOOKUP(AirBFYLD2!AS$4,'[1]INTERNAL PARAMETERS-1'!$B$5:$J$44,7,FALSE)*AirBFYLD2!$F33 + AirBFYLD1!AS33*(1-VLOOKUP(AirBFYLD2!AS$4,'[1]INTERNAL PARAMETERS-1'!$B$5:$J$44,5,FALSE))*VLOOKUP(AirBFYLD2!AS$4,'[1]INTERNAL PARAMETERS-1'!$B$5:$J$44,9,FALSE)*AirBFYLD2!$F33</f>
        <v>0</v>
      </c>
      <c r="AT33" s="43">
        <f>AirBFYLD1!AT33*VLOOKUP(AirBFYLD2!AT$4,'[1]INTERNAL PARAMETERS-1'!$B$5:$J$44,5,FALSE)*VLOOKUP(AirBFYLD2!AT$4,'[1]INTERNAL PARAMETERS-1'!$B$5:$J$44,7,FALSE)*AirBFYLD2!$F33 + AirBFYLD1!AT33*(1-VLOOKUP(AirBFYLD2!AT$4,'[1]INTERNAL PARAMETERS-1'!$B$5:$J$44,5,FALSE))*VLOOKUP(AirBFYLD2!AT$4,'[1]INTERNAL PARAMETERS-1'!$B$5:$J$44,9,FALSE)*AirBFYLD2!$F33</f>
        <v>0</v>
      </c>
      <c r="AU33" s="45">
        <f>AirBFYLD1!AU33*VLOOKUP(AirBFYLD2!AU$4,'[1]INTERNAL PARAMETERS-1'!$B$5:$J$44,5,FALSE)*VLOOKUP(AirBFYLD2!AU$4,'[1]INTERNAL PARAMETERS-1'!$B$5:$J$44,6,FALSE)*VLOOKUP(AirBFYLD2!AU$4,'[1]INTERNAL PARAMETERS-1'!$B$5:$J$44,3,FALSE) + AirBFYLD1!AU33*(1-VLOOKUP(AirBFYLD2!AU$4,'[1]INTERNAL PARAMETERS-1'!$B$5:$J$44,5,FALSE))*VLOOKUP(AirBFYLD2!AU$4,'[1]INTERNAL PARAMETERS-1'!$B$5:$J$44,8,FALSE)*VLOOKUP(AirBFYLD2!AU$4,'[1]INTERNAL PARAMETERS-1'!$B$5:$J$44,3,FALSE)</f>
        <v>0</v>
      </c>
      <c r="AV33" s="44">
        <f>AirBFYLD1!AV33*VLOOKUP(AirBFYLD2!AV$4,'[1]INTERNAL PARAMETERS-1'!$B$5:$J$44,5,FALSE)*VLOOKUP(AirBFYLD2!AV$4,'[1]INTERNAL PARAMETERS-1'!$B$5:$J$44,6,FALSE)*VLOOKUP(AirBFYLD2!AV$4,'[1]INTERNAL PARAMETERS-1'!$B$5:$J$44,3,FALSE) + AirBFYLD1!AV33*(1-VLOOKUP(AirBFYLD2!AV$4,'[1]INTERNAL PARAMETERS-1'!$B$5:$J$44,5,FALSE))*VLOOKUP(AirBFYLD2!AV$4,'[1]INTERNAL PARAMETERS-1'!$B$5:$J$44,8,FALSE)*VLOOKUP(AirBFYLD2!AV$4,'[1]INTERNAL PARAMETERS-1'!$B$5:$J$44,3,FALSE)</f>
        <v>0</v>
      </c>
      <c r="AW33" s="44">
        <f>AirBFYLD1!AW33*VLOOKUP(AirBFYLD2!AW$4,'[1]INTERNAL PARAMETERS-1'!$B$5:$J$44,5,FALSE)*VLOOKUP(AirBFYLD2!AW$4,'[1]INTERNAL PARAMETERS-1'!$B$5:$J$44,6,FALSE)*VLOOKUP(AirBFYLD2!AW$4,'[1]INTERNAL PARAMETERS-1'!$B$5:$J$44,3,FALSE) + AirBFYLD1!AW33*(1-VLOOKUP(AirBFYLD2!AW$4,'[1]INTERNAL PARAMETERS-1'!$B$5:$J$44,5,FALSE))*VLOOKUP(AirBFYLD2!AW$4,'[1]INTERNAL PARAMETERS-1'!$B$5:$J$44,8,FALSE)*VLOOKUP(AirBFYLD2!AW$4,'[1]INTERNAL PARAMETERS-1'!$B$5:$J$44,3,FALSE)</f>
        <v>1.9390304514676757E-2</v>
      </c>
      <c r="AX33" s="44">
        <f>AirBFYLD1!AX33*VLOOKUP(AirBFYLD2!AX$4,'[1]INTERNAL PARAMETERS-1'!$B$5:$J$44,5,FALSE)*VLOOKUP(AirBFYLD2!AX$4,'[1]INTERNAL PARAMETERS-1'!$B$5:$J$44,6,FALSE)*VLOOKUP(AirBFYLD2!AX$4,'[1]INTERNAL PARAMETERS-1'!$B$5:$J$44,3,FALSE) + AirBFYLD1!AX33*(1-VLOOKUP(AirBFYLD2!AX$4,'[1]INTERNAL PARAMETERS-1'!$B$5:$J$44,5,FALSE))*VLOOKUP(AirBFYLD2!AX$4,'[1]INTERNAL PARAMETERS-1'!$B$5:$J$44,8,FALSE)*VLOOKUP(AirBFYLD2!AX$4,'[1]INTERNAL PARAMETERS-1'!$B$5:$J$44,3,FALSE)</f>
        <v>0</v>
      </c>
      <c r="AY33" s="44">
        <f>AirBFYLD1!AY33*VLOOKUP(AirBFYLD2!AY$4,'[1]INTERNAL PARAMETERS-1'!$B$5:$J$44,5,FALSE)*VLOOKUP(AirBFYLD2!AY$4,'[1]INTERNAL PARAMETERS-1'!$B$5:$J$44,6,FALSE)*VLOOKUP(AirBFYLD2!AY$4,'[1]INTERNAL PARAMETERS-1'!$B$5:$J$44,3,FALSE) + AirBFYLD1!AY33*(1-VLOOKUP(AirBFYLD2!AY$4,'[1]INTERNAL PARAMETERS-1'!$B$5:$J$44,5,FALSE))*VLOOKUP(AirBFYLD2!AY$4,'[1]INTERNAL PARAMETERS-1'!$B$5:$J$44,8,FALSE)*VLOOKUP(AirBFYLD2!AY$4,'[1]INTERNAL PARAMETERS-1'!$B$5:$J$44,3,FALSE)</f>
        <v>0</v>
      </c>
      <c r="AZ33" s="44">
        <f>AirBFYLD1!AZ33*VLOOKUP(AirBFYLD2!AZ$4,'[1]INTERNAL PARAMETERS-1'!$B$5:$J$44,5,FALSE)*VLOOKUP(AirBFYLD2!AZ$4,'[1]INTERNAL PARAMETERS-1'!$B$5:$J$44,6,FALSE)*VLOOKUP(AirBFYLD2!AZ$4,'[1]INTERNAL PARAMETERS-1'!$B$5:$J$44,3,FALSE) + AirBFYLD1!AZ33*(1-VLOOKUP(AirBFYLD2!AZ$4,'[1]INTERNAL PARAMETERS-1'!$B$5:$J$44,5,FALSE))*VLOOKUP(AirBFYLD2!AZ$4,'[1]INTERNAL PARAMETERS-1'!$B$5:$J$44,8,FALSE)*VLOOKUP(AirBFYLD2!AZ$4,'[1]INTERNAL PARAMETERS-1'!$B$5:$J$44,3,FALSE)</f>
        <v>0</v>
      </c>
      <c r="BA33" s="44">
        <f>AirBFYLD1!BA33*VLOOKUP(AirBFYLD2!BA$4,'[1]INTERNAL PARAMETERS-1'!$B$5:$J$44,5,FALSE)*VLOOKUP(AirBFYLD2!BA$4,'[1]INTERNAL PARAMETERS-1'!$B$5:$J$44,6,FALSE)*VLOOKUP(AirBFYLD2!BA$4,'[1]INTERNAL PARAMETERS-1'!$B$5:$J$44,3,FALSE) + AirBFYLD1!BA33*(1-VLOOKUP(AirBFYLD2!BA$4,'[1]INTERNAL PARAMETERS-1'!$B$5:$J$44,5,FALSE))*VLOOKUP(AirBFYLD2!BA$4,'[1]INTERNAL PARAMETERS-1'!$B$5:$J$44,8,FALSE)*VLOOKUP(AirBFYLD2!BA$4,'[1]INTERNAL PARAMETERS-1'!$B$5:$J$44,3,FALSE)</f>
        <v>8.6629147506486898E-3</v>
      </c>
      <c r="BB33" s="44">
        <f>AirBFYLD1!BB33*VLOOKUP(AirBFYLD2!BB$4,'[1]INTERNAL PARAMETERS-1'!$B$5:$J$44,5,FALSE)*VLOOKUP(AirBFYLD2!BB$4,'[1]INTERNAL PARAMETERS-1'!$B$5:$J$44,6,FALSE)*VLOOKUP(AirBFYLD2!BB$4,'[1]INTERNAL PARAMETERS-1'!$B$5:$J$44,3,FALSE) + AirBFYLD1!BB33*(1-VLOOKUP(AirBFYLD2!BB$4,'[1]INTERNAL PARAMETERS-1'!$B$5:$J$44,5,FALSE))*VLOOKUP(AirBFYLD2!BB$4,'[1]INTERNAL PARAMETERS-1'!$B$5:$J$44,8,FALSE)*VLOOKUP(AirBFYLD2!BB$4,'[1]INTERNAL PARAMETERS-1'!$B$5:$J$44,3,FALSE)</f>
        <v>3.1816460221043117E-3</v>
      </c>
      <c r="BC33" s="44">
        <f>AirBFYLD1!BC33*VLOOKUP(AirBFYLD2!BC$4,'[1]INTERNAL PARAMETERS-1'!$B$5:$J$44,5,FALSE)*VLOOKUP(AirBFYLD2!BC$4,'[1]INTERNAL PARAMETERS-1'!$B$5:$J$44,6,FALSE)*VLOOKUP(AirBFYLD2!BC$4,'[1]INTERNAL PARAMETERS-1'!$B$5:$J$44,3,FALSE) + AirBFYLD1!BC33*(1-VLOOKUP(AirBFYLD2!BC$4,'[1]INTERNAL PARAMETERS-1'!$B$5:$J$44,5,FALSE))*VLOOKUP(AirBFYLD2!BC$4,'[1]INTERNAL PARAMETERS-1'!$B$5:$J$44,8,FALSE)*VLOOKUP(AirBFYLD2!BC$4,'[1]INTERNAL PARAMETERS-1'!$B$5:$J$44,3,FALSE)</f>
        <v>8.0564430970894354E-3</v>
      </c>
      <c r="BD33" s="44">
        <f>AirBFYLD1!BD33*VLOOKUP(AirBFYLD2!BD$4,'[1]INTERNAL PARAMETERS-1'!$B$5:$J$44,5,FALSE)*VLOOKUP(AirBFYLD2!BD$4,'[1]INTERNAL PARAMETERS-1'!$B$5:$J$44,6,FALSE)*VLOOKUP(AirBFYLD2!BD$4,'[1]INTERNAL PARAMETERS-1'!$B$5:$J$44,3,FALSE) + AirBFYLD1!BD33*(1-VLOOKUP(AirBFYLD2!BD$4,'[1]INTERNAL PARAMETERS-1'!$B$5:$J$44,5,FALSE))*VLOOKUP(AirBFYLD2!BD$4,'[1]INTERNAL PARAMETERS-1'!$B$5:$J$44,8,FALSE)*VLOOKUP(AirBFYLD2!BD$4,'[1]INTERNAL PARAMETERS-1'!$B$5:$J$44,3,FALSE)</f>
        <v>2.5136067606495692E-3</v>
      </c>
      <c r="BE33" s="44">
        <f>AirBFYLD1!BE33*VLOOKUP(AirBFYLD2!BE$4,'[1]INTERNAL PARAMETERS-1'!$B$5:$J$44,5,FALSE)*VLOOKUP(AirBFYLD2!BE$4,'[1]INTERNAL PARAMETERS-1'!$B$5:$J$44,6,FALSE)*VLOOKUP(AirBFYLD2!BE$4,'[1]INTERNAL PARAMETERS-1'!$B$5:$J$44,3,FALSE) + AirBFYLD1!BE33*(1-VLOOKUP(AirBFYLD2!BE$4,'[1]INTERNAL PARAMETERS-1'!$B$5:$J$44,5,FALSE))*VLOOKUP(AirBFYLD2!BE$4,'[1]INTERNAL PARAMETERS-1'!$B$5:$J$44,8,FALSE)*VLOOKUP(AirBFYLD2!BE$4,'[1]INTERNAL PARAMETERS-1'!$B$5:$J$44,3,FALSE)</f>
        <v>9.6897366794815778E-3</v>
      </c>
      <c r="BF33" s="44">
        <f>AirBFYLD1!BF33*VLOOKUP(AirBFYLD2!BF$4,'[1]INTERNAL PARAMETERS-1'!$B$5:$J$44,5,FALSE)*VLOOKUP(AirBFYLD2!BF$4,'[1]INTERNAL PARAMETERS-1'!$B$5:$J$44,6,FALSE)*VLOOKUP(AirBFYLD2!BF$4,'[1]INTERNAL PARAMETERS-1'!$B$5:$J$44,3,FALSE) + AirBFYLD1!BF33*(1-VLOOKUP(AirBFYLD2!BF$4,'[1]INTERNAL PARAMETERS-1'!$B$5:$J$44,5,FALSE))*VLOOKUP(AirBFYLD2!BF$4,'[1]INTERNAL PARAMETERS-1'!$B$5:$J$44,8,FALSE)*VLOOKUP(AirBFYLD2!BF$4,'[1]INTERNAL PARAMETERS-1'!$B$5:$J$44,3,FALSE)</f>
        <v>0</v>
      </c>
      <c r="BG33" s="44">
        <f>AirBFYLD1!BG33*VLOOKUP(AirBFYLD2!BG$4,'[1]INTERNAL PARAMETERS-1'!$B$5:$J$44,5,FALSE)*VLOOKUP(AirBFYLD2!BG$4,'[1]INTERNAL PARAMETERS-1'!$B$5:$J$44,6,FALSE)*VLOOKUP(AirBFYLD2!BG$4,'[1]INTERNAL PARAMETERS-1'!$B$5:$J$44,3,FALSE) + AirBFYLD1!BG33*(1-VLOOKUP(AirBFYLD2!BG$4,'[1]INTERNAL PARAMETERS-1'!$B$5:$J$44,5,FALSE))*VLOOKUP(AirBFYLD2!BG$4,'[1]INTERNAL PARAMETERS-1'!$B$5:$J$44,8,FALSE)*VLOOKUP(AirBFYLD2!BG$4,'[1]INTERNAL PARAMETERS-1'!$B$5:$J$44,3,FALSE)</f>
        <v>3.6361631918086692E-3</v>
      </c>
      <c r="BH33" s="44">
        <f>AirBFYLD1!BH33*VLOOKUP(AirBFYLD2!BH$4,'[1]INTERNAL PARAMETERS-1'!$B$5:$J$44,5,FALSE)*VLOOKUP(AirBFYLD2!BH$4,'[1]INTERNAL PARAMETERS-1'!$B$5:$J$44,6,FALSE)*VLOOKUP(AirBFYLD2!BH$4,'[1]INTERNAL PARAMETERS-1'!$B$5:$J$44,3,FALSE) + AirBFYLD1!BH33*(1-VLOOKUP(AirBFYLD2!BH$4,'[1]INTERNAL PARAMETERS-1'!$B$5:$J$44,5,FALSE))*VLOOKUP(AirBFYLD2!BH$4,'[1]INTERNAL PARAMETERS-1'!$B$5:$J$44,8,FALSE)*VLOOKUP(AirBFYLD2!BH$4,'[1]INTERNAL PARAMETERS-1'!$B$5:$J$44,3,FALSE)</f>
        <v>1.5334809136364711E-5</v>
      </c>
      <c r="BI33" s="44">
        <f>AirBFYLD1!BI33*VLOOKUP(AirBFYLD2!BI$4,'[1]INTERNAL PARAMETERS-1'!$B$5:$J$44,5,FALSE)*VLOOKUP(AirBFYLD2!BI$4,'[1]INTERNAL PARAMETERS-1'!$B$5:$J$44,6,FALSE)*VLOOKUP(AirBFYLD2!BI$4,'[1]INTERNAL PARAMETERS-1'!$B$5:$J$44,3,FALSE) + AirBFYLD1!BI33*(1-VLOOKUP(AirBFYLD2!BI$4,'[1]INTERNAL PARAMETERS-1'!$B$5:$J$44,5,FALSE))*VLOOKUP(AirBFYLD2!BI$4,'[1]INTERNAL PARAMETERS-1'!$B$5:$J$44,8,FALSE)*VLOOKUP(AirBFYLD2!BI$4,'[1]INTERNAL PARAMETERS-1'!$B$5:$J$44,3,FALSE)</f>
        <v>0</v>
      </c>
      <c r="BJ33" s="44">
        <f>AirBFYLD1!BJ33*VLOOKUP(AirBFYLD2!BJ$4,'[1]INTERNAL PARAMETERS-1'!$B$5:$J$44,5,FALSE)*VLOOKUP(AirBFYLD2!BJ$4,'[1]INTERNAL PARAMETERS-1'!$B$5:$J$44,6,FALSE)*VLOOKUP(AirBFYLD2!BJ$4,'[1]INTERNAL PARAMETERS-1'!$B$5:$J$44,3,FALSE) + AirBFYLD1!BJ33*(1-VLOOKUP(AirBFYLD2!BJ$4,'[1]INTERNAL PARAMETERS-1'!$B$5:$J$44,5,FALSE))*VLOOKUP(AirBFYLD2!BJ$4,'[1]INTERNAL PARAMETERS-1'!$B$5:$J$44,8,FALSE)*VLOOKUP(AirBFYLD2!BJ$4,'[1]INTERNAL PARAMETERS-1'!$B$5:$J$44,3,FALSE)</f>
        <v>9.5481640488141262E-4</v>
      </c>
      <c r="BK33" s="44">
        <f>AirBFYLD1!BK33*VLOOKUP(AirBFYLD2!BK$4,'[1]INTERNAL PARAMETERS-1'!$B$5:$J$44,5,FALSE)*VLOOKUP(AirBFYLD2!BK$4,'[1]INTERNAL PARAMETERS-1'!$B$5:$J$44,6,FALSE)*VLOOKUP(AirBFYLD2!BK$4,'[1]INTERNAL PARAMETERS-1'!$B$5:$J$44,3,FALSE) + AirBFYLD1!BK33*(1-VLOOKUP(AirBFYLD2!BK$4,'[1]INTERNAL PARAMETERS-1'!$B$5:$J$44,5,FALSE))*VLOOKUP(AirBFYLD2!BK$4,'[1]INTERNAL PARAMETERS-1'!$B$5:$J$44,8,FALSE)*VLOOKUP(AirBFYLD2!BK$4,'[1]INTERNAL PARAMETERS-1'!$B$5:$J$44,3,FALSE)</f>
        <v>1.3635414519930491E-3</v>
      </c>
      <c r="BL33" s="44">
        <f>AirBFYLD1!BL33*VLOOKUP(AirBFYLD2!BL$4,'[1]INTERNAL PARAMETERS-1'!$B$5:$J$44,5,FALSE)*VLOOKUP(AirBFYLD2!BL$4,'[1]INTERNAL PARAMETERS-1'!$B$5:$J$44,6,FALSE)*VLOOKUP(AirBFYLD2!BL$4,'[1]INTERNAL PARAMETERS-1'!$B$5:$J$44,3,FALSE) + AirBFYLD1!BL33*(1-VLOOKUP(AirBFYLD2!BL$4,'[1]INTERNAL PARAMETERS-1'!$B$5:$J$44,5,FALSE))*VLOOKUP(AirBFYLD2!BL$4,'[1]INTERNAL PARAMETERS-1'!$B$5:$J$44,8,FALSE)*VLOOKUP(AirBFYLD2!BL$4,'[1]INTERNAL PARAMETERS-1'!$B$5:$J$44,3,FALSE)</f>
        <v>5.4542422174264612E-3</v>
      </c>
      <c r="BM33" s="44">
        <f>AirBFYLD1!BM33*VLOOKUP(AirBFYLD2!BM$4,'[1]INTERNAL PARAMETERS-1'!$B$5:$J$44,5,FALSE)*VLOOKUP(AirBFYLD2!BM$4,'[1]INTERNAL PARAMETERS-1'!$B$5:$J$44,6,FALSE)*VLOOKUP(AirBFYLD2!BM$4,'[1]INTERNAL PARAMETERS-1'!$B$5:$J$44,3,FALSE) + AirBFYLD1!BM33*(1-VLOOKUP(AirBFYLD2!BM$4,'[1]INTERNAL PARAMETERS-1'!$B$5:$J$44,5,FALSE))*VLOOKUP(AirBFYLD2!BM$4,'[1]INTERNAL PARAMETERS-1'!$B$5:$J$44,8,FALSE)*VLOOKUP(AirBFYLD2!BM$4,'[1]INTERNAL PARAMETERS-1'!$B$5:$J$44,3,FALSE)</f>
        <v>2.8761647677422175E-3</v>
      </c>
      <c r="BN33" s="44">
        <f>AirBFYLD1!BN33*VLOOKUP(AirBFYLD2!BN$4,'[1]INTERNAL PARAMETERS-1'!$B$5:$J$44,5,FALSE)*VLOOKUP(AirBFYLD2!BN$4,'[1]INTERNAL PARAMETERS-1'!$B$5:$J$44,6,FALSE)*VLOOKUP(AirBFYLD2!BN$4,'[1]INTERNAL PARAMETERS-1'!$B$5:$J$44,3,FALSE) + AirBFYLD1!BN33*(1-VLOOKUP(AirBFYLD2!BN$4,'[1]INTERNAL PARAMETERS-1'!$B$5:$J$44,5,FALSE))*VLOOKUP(AirBFYLD2!BN$4,'[1]INTERNAL PARAMETERS-1'!$B$5:$J$44,8,FALSE)*VLOOKUP(AirBFYLD2!BN$4,'[1]INTERNAL PARAMETERS-1'!$B$5:$J$44,3,FALSE)</f>
        <v>1.4715270195140985E-3</v>
      </c>
      <c r="BO33" s="44">
        <f>AirBFYLD1!BO33*VLOOKUP(AirBFYLD2!BO$4,'[1]INTERNAL PARAMETERS-1'!$B$5:$J$44,5,FALSE)*VLOOKUP(AirBFYLD2!BO$4,'[1]INTERNAL PARAMETERS-1'!$B$5:$J$44,6,FALSE)*VLOOKUP(AirBFYLD2!BO$4,'[1]INTERNAL PARAMETERS-1'!$B$5:$J$44,3,FALSE) + AirBFYLD1!BO33*(1-VLOOKUP(AirBFYLD2!BO$4,'[1]INTERNAL PARAMETERS-1'!$B$5:$J$44,5,FALSE))*VLOOKUP(AirBFYLD2!BO$4,'[1]INTERNAL PARAMETERS-1'!$B$5:$J$44,8,FALSE)*VLOOKUP(AirBFYLD2!BO$4,'[1]INTERNAL PARAMETERS-1'!$B$5:$J$44,3,FALSE)</f>
        <v>1.3648022370567044E-3</v>
      </c>
      <c r="BP33" s="44">
        <f>AirBFYLD1!BP33*VLOOKUP(AirBFYLD2!BP$4,'[1]INTERNAL PARAMETERS-1'!$B$5:$J$44,5,FALSE)*VLOOKUP(AirBFYLD2!BP$4,'[1]INTERNAL PARAMETERS-1'!$B$5:$J$44,6,FALSE)*VLOOKUP(AirBFYLD2!BP$4,'[1]INTERNAL PARAMETERS-1'!$B$5:$J$44,3,FALSE) + AirBFYLD1!BP33*(1-VLOOKUP(AirBFYLD2!BP$4,'[1]INTERNAL PARAMETERS-1'!$B$5:$J$44,5,FALSE))*VLOOKUP(AirBFYLD2!BP$4,'[1]INTERNAL PARAMETERS-1'!$B$5:$J$44,8,FALSE)*VLOOKUP(AirBFYLD2!BP$4,'[1]INTERNAL PARAMETERS-1'!$B$5:$J$44,3,FALSE)</f>
        <v>1.0632052301885343E-4</v>
      </c>
      <c r="BQ33" s="44">
        <f>AirBFYLD1!BQ33*VLOOKUP(AirBFYLD2!BQ$4,'[1]INTERNAL PARAMETERS-1'!$B$5:$J$44,5,FALSE)*VLOOKUP(AirBFYLD2!BQ$4,'[1]INTERNAL PARAMETERS-1'!$B$5:$J$44,6,FALSE)*VLOOKUP(AirBFYLD2!BQ$4,'[1]INTERNAL PARAMETERS-1'!$B$5:$J$44,3,FALSE) + AirBFYLD1!BQ33*(1-VLOOKUP(AirBFYLD2!BQ$4,'[1]INTERNAL PARAMETERS-1'!$B$5:$J$44,5,FALSE))*VLOOKUP(AirBFYLD2!BQ$4,'[1]INTERNAL PARAMETERS-1'!$B$5:$J$44,8,FALSE)*VLOOKUP(AirBFYLD2!BQ$4,'[1]INTERNAL PARAMETERS-1'!$B$5:$J$44,3,FALSE)</f>
        <v>6.0242669161342834E-3</v>
      </c>
      <c r="BR33" s="44">
        <f>AirBFYLD1!BR33*VLOOKUP(AirBFYLD2!BR$4,'[1]INTERNAL PARAMETERS-1'!$B$5:$J$44,5,FALSE)*VLOOKUP(AirBFYLD2!BR$4,'[1]INTERNAL PARAMETERS-1'!$B$5:$J$44,6,FALSE)*VLOOKUP(AirBFYLD2!BR$4,'[1]INTERNAL PARAMETERS-1'!$B$5:$J$44,3,FALSE) + AirBFYLD1!BR33*(1-VLOOKUP(AirBFYLD2!BR$4,'[1]INTERNAL PARAMETERS-1'!$B$5:$J$44,5,FALSE))*VLOOKUP(AirBFYLD2!BR$4,'[1]INTERNAL PARAMETERS-1'!$B$5:$J$44,8,FALSE)*VLOOKUP(AirBFYLD2!BR$4,'[1]INTERNAL PARAMETERS-1'!$B$5:$J$44,3,FALSE)</f>
        <v>1.6692885898056094E-4</v>
      </c>
      <c r="BS33" s="44">
        <f>AirBFYLD1!BS33*VLOOKUP(AirBFYLD2!BS$4,'[1]INTERNAL PARAMETERS-1'!$B$5:$J$44,5,FALSE)*VLOOKUP(AirBFYLD2!BS$4,'[1]INTERNAL PARAMETERS-1'!$B$5:$J$44,6,FALSE)*VLOOKUP(AirBFYLD2!BS$4,'[1]INTERNAL PARAMETERS-1'!$B$5:$J$44,3,FALSE) + AirBFYLD1!BS33*(1-VLOOKUP(AirBFYLD2!BS$4,'[1]INTERNAL PARAMETERS-1'!$B$5:$J$44,5,FALSE))*VLOOKUP(AirBFYLD2!BS$4,'[1]INTERNAL PARAMETERS-1'!$B$5:$J$44,8,FALSE)*VLOOKUP(AirBFYLD2!BS$4,'[1]INTERNAL PARAMETERS-1'!$B$5:$J$44,3,FALSE)</f>
        <v>1.0395364419756329E-5</v>
      </c>
      <c r="BT33" s="44">
        <f>AirBFYLD1!BT33*VLOOKUP(AirBFYLD2!BT$4,'[1]INTERNAL PARAMETERS-1'!$B$5:$J$44,5,FALSE)*VLOOKUP(AirBFYLD2!BT$4,'[1]INTERNAL PARAMETERS-1'!$B$5:$J$44,6,FALSE)*VLOOKUP(AirBFYLD2!BT$4,'[1]INTERNAL PARAMETERS-1'!$B$5:$J$44,3,FALSE) + AirBFYLD1!BT33*(1-VLOOKUP(AirBFYLD2!BT$4,'[1]INTERNAL PARAMETERS-1'!$B$5:$J$44,5,FALSE))*VLOOKUP(AirBFYLD2!BT$4,'[1]INTERNAL PARAMETERS-1'!$B$5:$J$44,8,FALSE)*VLOOKUP(AirBFYLD2!BT$4,'[1]INTERNAL PARAMETERS-1'!$B$5:$J$44,3,FALSE)</f>
        <v>0</v>
      </c>
      <c r="BU33" s="44">
        <f>AirBFYLD1!BU33*VLOOKUP(AirBFYLD2!BU$4,'[1]INTERNAL PARAMETERS-1'!$B$5:$J$44,5,FALSE)*VLOOKUP(AirBFYLD2!BU$4,'[1]INTERNAL PARAMETERS-1'!$B$5:$J$44,6,FALSE)*VLOOKUP(AirBFYLD2!BU$4,'[1]INTERNAL PARAMETERS-1'!$B$5:$J$44,3,FALSE) + AirBFYLD1!BU33*(1-VLOOKUP(AirBFYLD2!BU$4,'[1]INTERNAL PARAMETERS-1'!$B$5:$J$44,5,FALSE))*VLOOKUP(AirBFYLD2!BU$4,'[1]INTERNAL PARAMETERS-1'!$B$5:$J$44,8,FALSE)*VLOOKUP(AirBFYLD2!BU$4,'[1]INTERNAL PARAMETERS-1'!$B$5:$J$44,3,FALSE)</f>
        <v>0</v>
      </c>
      <c r="BV33" s="44">
        <f>AirBFYLD1!BV33*VLOOKUP(AirBFYLD2!BV$4,'[1]INTERNAL PARAMETERS-1'!$B$5:$J$44,5,FALSE)*VLOOKUP(AirBFYLD2!BV$4,'[1]INTERNAL PARAMETERS-1'!$B$5:$J$44,6,FALSE)*VLOOKUP(AirBFYLD2!BV$4,'[1]INTERNAL PARAMETERS-1'!$B$5:$J$44,3,FALSE) + AirBFYLD1!BV33*(1-VLOOKUP(AirBFYLD2!BV$4,'[1]INTERNAL PARAMETERS-1'!$B$5:$J$44,5,FALSE))*VLOOKUP(AirBFYLD2!BV$4,'[1]INTERNAL PARAMETERS-1'!$B$5:$J$44,8,FALSE)*VLOOKUP(AirBFYLD2!BV$4,'[1]INTERNAL PARAMETERS-1'!$B$5:$J$44,3,FALSE)</f>
        <v>0</v>
      </c>
      <c r="BW33" s="44">
        <f>AirBFYLD1!BW33*VLOOKUP(AirBFYLD2!BW$4,'[1]INTERNAL PARAMETERS-1'!$B$5:$J$44,5,FALSE)*VLOOKUP(AirBFYLD2!BW$4,'[1]INTERNAL PARAMETERS-1'!$B$5:$J$44,6,FALSE)*VLOOKUP(AirBFYLD2!BW$4,'[1]INTERNAL PARAMETERS-1'!$B$5:$J$44,3,FALSE) + AirBFYLD1!BW33*(1-VLOOKUP(AirBFYLD2!BW$4,'[1]INTERNAL PARAMETERS-1'!$B$5:$J$44,5,FALSE))*VLOOKUP(AirBFYLD2!BW$4,'[1]INTERNAL PARAMETERS-1'!$B$5:$J$44,8,FALSE)*VLOOKUP(AirBFYLD2!BW$4,'[1]INTERNAL PARAMETERS-1'!$B$5:$J$44,3,FALSE)</f>
        <v>0</v>
      </c>
      <c r="BX33" s="44">
        <f>AirBFYLD1!BX33*VLOOKUP(AirBFYLD2!BX$4,'[1]INTERNAL PARAMETERS-1'!$B$5:$J$44,5,FALSE)*VLOOKUP(AirBFYLD2!BX$4,'[1]INTERNAL PARAMETERS-1'!$B$5:$J$44,6,FALSE)*VLOOKUP(AirBFYLD2!BX$4,'[1]INTERNAL PARAMETERS-1'!$B$5:$J$44,3,FALSE) + AirBFYLD1!BX33*(1-VLOOKUP(AirBFYLD2!BX$4,'[1]INTERNAL PARAMETERS-1'!$B$5:$J$44,5,FALSE))*VLOOKUP(AirBFYLD2!BX$4,'[1]INTERNAL PARAMETERS-1'!$B$5:$J$44,8,FALSE)*VLOOKUP(AirBFYLD2!BX$4,'[1]INTERNAL PARAMETERS-1'!$B$5:$J$44,3,FALSE)</f>
        <v>0</v>
      </c>
      <c r="BY33" s="44">
        <f>AirBFYLD1!BY33*VLOOKUP(AirBFYLD2!BY$4,'[1]INTERNAL PARAMETERS-1'!$B$5:$J$44,5,FALSE)*VLOOKUP(AirBFYLD2!BY$4,'[1]INTERNAL PARAMETERS-1'!$B$5:$J$44,6,FALSE)*VLOOKUP(AirBFYLD2!BY$4,'[1]INTERNAL PARAMETERS-1'!$B$5:$J$44,3,FALSE) + AirBFYLD1!BY33*(1-VLOOKUP(AirBFYLD2!BY$4,'[1]INTERNAL PARAMETERS-1'!$B$5:$J$44,5,FALSE))*VLOOKUP(AirBFYLD2!BY$4,'[1]INTERNAL PARAMETERS-1'!$B$5:$J$44,8,FALSE)*VLOOKUP(AirBFYLD2!BY$4,'[1]INTERNAL PARAMETERS-1'!$B$5:$J$44,3,FALSE)</f>
        <v>0</v>
      </c>
      <c r="BZ33" s="44">
        <f>AirBFYLD1!BZ33*VLOOKUP(AirBFYLD2!BZ$4,'[1]INTERNAL PARAMETERS-1'!$B$5:$J$44,5,FALSE)*VLOOKUP(AirBFYLD2!BZ$4,'[1]INTERNAL PARAMETERS-1'!$B$5:$J$44,6,FALSE)*VLOOKUP(AirBFYLD2!BZ$4,'[1]INTERNAL PARAMETERS-1'!$B$5:$J$44,3,FALSE) + AirBFYLD1!BZ33*(1-VLOOKUP(AirBFYLD2!BZ$4,'[1]INTERNAL PARAMETERS-1'!$B$5:$J$44,5,FALSE))*VLOOKUP(AirBFYLD2!BZ$4,'[1]INTERNAL PARAMETERS-1'!$B$5:$J$44,8,FALSE)*VLOOKUP(AirBFYLD2!BZ$4,'[1]INTERNAL PARAMETERS-1'!$B$5:$J$44,3,FALSE)</f>
        <v>7.9512309592097249E-6</v>
      </c>
      <c r="CA33" s="44">
        <f>AirBFYLD1!CA33*VLOOKUP(AirBFYLD2!CA$4,'[1]INTERNAL PARAMETERS-1'!$B$5:$J$44,5,FALSE)*VLOOKUP(AirBFYLD2!CA$4,'[1]INTERNAL PARAMETERS-1'!$B$5:$J$44,6,FALSE)*VLOOKUP(AirBFYLD2!CA$4,'[1]INTERNAL PARAMETERS-1'!$B$5:$J$44,3,FALSE) + AirBFYLD1!CA33*(1-VLOOKUP(AirBFYLD2!CA$4,'[1]INTERNAL PARAMETERS-1'!$B$5:$J$44,5,FALSE))*VLOOKUP(AirBFYLD2!CA$4,'[1]INTERNAL PARAMETERS-1'!$B$5:$J$44,8,FALSE)*VLOOKUP(AirBFYLD2!CA$4,'[1]INTERNAL PARAMETERS-1'!$B$5:$J$44,3,FALSE)</f>
        <v>0</v>
      </c>
      <c r="CB33" s="44">
        <f>AirBFYLD1!CB33*VLOOKUP(AirBFYLD2!CB$4,'[1]INTERNAL PARAMETERS-1'!$B$5:$J$44,5,FALSE)*VLOOKUP(AirBFYLD2!CB$4,'[1]INTERNAL PARAMETERS-1'!$B$5:$J$44,6,FALSE)*VLOOKUP(AirBFYLD2!CB$4,'[1]INTERNAL PARAMETERS-1'!$B$5:$J$44,3,FALSE) + AirBFYLD1!CB33*(1-VLOOKUP(AirBFYLD2!CB$4,'[1]INTERNAL PARAMETERS-1'!$B$5:$J$44,5,FALSE))*VLOOKUP(AirBFYLD2!CB$4,'[1]INTERNAL PARAMETERS-1'!$B$5:$J$44,8,FALSE)*VLOOKUP(AirBFYLD2!CB$4,'[1]INTERNAL PARAMETERS-1'!$B$5:$J$44,3,FALSE)</f>
        <v>0</v>
      </c>
      <c r="CC33" s="44">
        <f>AirBFYLD1!CC33*VLOOKUP(AirBFYLD2!CC$4,'[1]INTERNAL PARAMETERS-1'!$B$5:$J$44,5,FALSE)*VLOOKUP(AirBFYLD2!CC$4,'[1]INTERNAL PARAMETERS-1'!$B$5:$J$44,6,FALSE)*VLOOKUP(AirBFYLD2!CC$4,'[1]INTERNAL PARAMETERS-1'!$B$5:$J$44,3,FALSE) + AirBFYLD1!CC33*(1-VLOOKUP(AirBFYLD2!CC$4,'[1]INTERNAL PARAMETERS-1'!$B$5:$J$44,5,FALSE))*VLOOKUP(AirBFYLD2!CC$4,'[1]INTERNAL PARAMETERS-1'!$B$5:$J$44,8,FALSE)*VLOOKUP(AirBFYLD2!CC$4,'[1]INTERNAL PARAMETERS-1'!$B$5:$J$44,3,FALSE)</f>
        <v>3.6600872340078139E-5</v>
      </c>
      <c r="CD33" s="44">
        <f>AirBFYLD1!CD33*VLOOKUP(AirBFYLD2!CD$4,'[1]INTERNAL PARAMETERS-1'!$B$5:$J$44,5,FALSE)*VLOOKUP(AirBFYLD2!CD$4,'[1]INTERNAL PARAMETERS-1'!$B$5:$J$44,6,FALSE)*VLOOKUP(AirBFYLD2!CD$4,'[1]INTERNAL PARAMETERS-1'!$B$5:$J$44,3,FALSE) + AirBFYLD1!CD33*(1-VLOOKUP(AirBFYLD2!CD$4,'[1]INTERNAL PARAMETERS-1'!$B$5:$J$44,5,FALSE))*VLOOKUP(AirBFYLD2!CD$4,'[1]INTERNAL PARAMETERS-1'!$B$5:$J$44,8,FALSE)*VLOOKUP(AirBFYLD2!CD$4,'[1]INTERNAL PARAMETERS-1'!$B$5:$J$44,3,FALSE)</f>
        <v>6.4366987482537201E-5</v>
      </c>
      <c r="CE33" s="44">
        <f>AirBFYLD1!CE33*VLOOKUP(AirBFYLD2!CE$4,'[1]INTERNAL PARAMETERS-1'!$B$5:$J$44,5,FALSE)*VLOOKUP(AirBFYLD2!CE$4,'[1]INTERNAL PARAMETERS-1'!$B$5:$J$44,6,FALSE)*VLOOKUP(AirBFYLD2!CE$4,'[1]INTERNAL PARAMETERS-1'!$B$5:$J$44,3,FALSE) + AirBFYLD1!CE33*(1-VLOOKUP(AirBFYLD2!CE$4,'[1]INTERNAL PARAMETERS-1'!$B$5:$J$44,5,FALSE))*VLOOKUP(AirBFYLD2!CE$4,'[1]INTERNAL PARAMETERS-1'!$B$5:$J$44,8,FALSE)*VLOOKUP(AirBFYLD2!CE$4,'[1]INTERNAL PARAMETERS-1'!$B$5:$J$44,3,FALSE)</f>
        <v>1.5707804428330961E-4</v>
      </c>
      <c r="CF33" s="44">
        <f>AirBFYLD1!CF33*VLOOKUP(AirBFYLD2!CF$4,'[1]INTERNAL PARAMETERS-1'!$B$5:$J$44,5,FALSE)*VLOOKUP(AirBFYLD2!CF$4,'[1]INTERNAL PARAMETERS-1'!$B$5:$J$44,6,FALSE)*VLOOKUP(AirBFYLD2!CF$4,'[1]INTERNAL PARAMETERS-1'!$B$5:$J$44,3,FALSE) + AirBFYLD1!CF33*(1-VLOOKUP(AirBFYLD2!CF$4,'[1]INTERNAL PARAMETERS-1'!$B$5:$J$44,5,FALSE))*VLOOKUP(AirBFYLD2!CF$4,'[1]INTERNAL PARAMETERS-1'!$B$5:$J$44,8,FALSE)*VLOOKUP(AirBFYLD2!CF$4,'[1]INTERNAL PARAMETERS-1'!$B$5:$J$44,3,FALSE)</f>
        <v>1.2600172162987976E-4</v>
      </c>
      <c r="CG33" s="44">
        <f>AirBFYLD1!CG33*VLOOKUP(AirBFYLD2!CG$4,'[1]INTERNAL PARAMETERS-1'!$B$5:$J$44,5,FALSE)*VLOOKUP(AirBFYLD2!CG$4,'[1]INTERNAL PARAMETERS-1'!$B$5:$J$44,6,FALSE)*VLOOKUP(AirBFYLD2!CG$4,'[1]INTERNAL PARAMETERS-1'!$B$5:$J$44,3,FALSE) + AirBFYLD1!CG33*(1-VLOOKUP(AirBFYLD2!CG$4,'[1]INTERNAL PARAMETERS-1'!$B$5:$J$44,5,FALSE))*VLOOKUP(AirBFYLD2!CG$4,'[1]INTERNAL PARAMETERS-1'!$B$5:$J$44,8,FALSE)*VLOOKUP(AirBFYLD2!CG$4,'[1]INTERNAL PARAMETERS-1'!$B$5:$J$44,3,FALSE)</f>
        <v>0</v>
      </c>
      <c r="CH33" s="43">
        <f>AirBFYLD1!CH33*VLOOKUP(AirBFYLD2!CH$4,'[1]INTERNAL PARAMETERS-1'!$B$5:$J$44,5,FALSE)*VLOOKUP(AirBFYLD2!CH$4,'[1]INTERNAL PARAMETERS-1'!$B$5:$J$44,6,FALSE)*VLOOKUP(AirBFYLD2!CH$4,'[1]INTERNAL PARAMETERS-1'!$B$5:$J$44,3,FALSE) + AirBFYLD1!CH33*(1-VLOOKUP(AirBFYLD2!CH$4,'[1]INTERNAL PARAMETERS-1'!$B$5:$J$44,5,FALSE))*VLOOKUP(AirBFYLD2!CH$4,'[1]INTERNAL PARAMETERS-1'!$B$5:$J$44,8,FALSE)*VLOOKUP(AirBFYLD2!CH$4,'[1]INTERNAL PARAMETERS-1'!$B$5:$J$44,3,FALSE)</f>
        <v>0</v>
      </c>
      <c r="CJ33" s="45">
        <f t="shared" si="0"/>
        <v>1.5698534041080534</v>
      </c>
      <c r="CK33" s="43">
        <f t="shared" si="1"/>
        <v>7.5331154443457796E-2</v>
      </c>
    </row>
    <row r="34" spans="2:89" x14ac:dyDescent="0.5">
      <c r="B34" s="58" t="s">
        <v>5</v>
      </c>
      <c r="C34" s="57" t="s">
        <v>50</v>
      </c>
      <c r="D34" s="57" t="s">
        <v>56</v>
      </c>
      <c r="E34" s="133">
        <f>AirBF!X34</f>
        <v>6.9345934425595264</v>
      </c>
      <c r="F34" s="56">
        <f>'[1]INTERNAL PARAMETERS-1'!M16</f>
        <v>30.094999999999999</v>
      </c>
      <c r="G34" s="45">
        <f>AirBFYLD1!G34*VLOOKUP(AirBFYLD2!G$4,'[1]INTERNAL PARAMETERS-1'!$B$5:$J$44,5,FALSE)*VLOOKUP(AirBFYLD2!G$4,'[1]INTERNAL PARAMETERS-1'!$B$5:$J$44,7,FALSE)*AirBFYLD2!$F34 + AirBFYLD1!G34*(1-VLOOKUP(AirBFYLD2!G$4,'[1]INTERNAL PARAMETERS-1'!$B$5:$J$44,5,FALSE))*VLOOKUP(AirBFYLD2!G$4,'[1]INTERNAL PARAMETERS-1'!$B$5:$J$44,9,FALSE)*AirBFYLD2!$F34</f>
        <v>0.39839114612308707</v>
      </c>
      <c r="H34" s="44">
        <f>AirBFYLD1!H34*VLOOKUP(AirBFYLD2!H$4,'[1]INTERNAL PARAMETERS-1'!$B$5:$J$44,5,FALSE)*VLOOKUP(AirBFYLD2!H$4,'[1]INTERNAL PARAMETERS-1'!$B$5:$J$44,7,FALSE)*AirBFYLD2!$F34 + AirBFYLD1!H34*(1-VLOOKUP(AirBFYLD2!H$4,'[1]INTERNAL PARAMETERS-1'!$B$5:$J$44,5,FALSE))*VLOOKUP(AirBFYLD2!H$4,'[1]INTERNAL PARAMETERS-1'!$B$5:$J$44,9,FALSE)*AirBFYLD2!$F34</f>
        <v>0.36402294999957657</v>
      </c>
      <c r="I34" s="44">
        <f>AirBFYLD1!I34*VLOOKUP(AirBFYLD2!I$4,'[1]INTERNAL PARAMETERS-1'!$B$5:$J$44,5,FALSE)*VLOOKUP(AirBFYLD2!I$4,'[1]INTERNAL PARAMETERS-1'!$B$5:$J$44,7,FALSE)*AirBFYLD2!$F34 + AirBFYLD1!I34*(1-VLOOKUP(AirBFYLD2!I$4,'[1]INTERNAL PARAMETERS-1'!$B$5:$J$44,5,FALSE))*VLOOKUP(AirBFYLD2!I$4,'[1]INTERNAL PARAMETERS-1'!$B$5:$J$44,9,FALSE)*AirBFYLD2!$F34</f>
        <v>0.39959981659599902</v>
      </c>
      <c r="J34" s="44">
        <f>AirBFYLD1!J34*VLOOKUP(AirBFYLD2!J$4,'[1]INTERNAL PARAMETERS-1'!$B$5:$J$44,5,FALSE)*VLOOKUP(AirBFYLD2!J$4,'[1]INTERNAL PARAMETERS-1'!$B$5:$J$44,7,FALSE)*AirBFYLD2!$F34 + AirBFYLD1!J34*(1-VLOOKUP(AirBFYLD2!J$4,'[1]INTERNAL PARAMETERS-1'!$B$5:$J$44,5,FALSE))*VLOOKUP(AirBFYLD2!J$4,'[1]INTERNAL PARAMETERS-1'!$B$5:$J$44,9,FALSE)*AirBFYLD2!$F34</f>
        <v>0</v>
      </c>
      <c r="K34" s="44">
        <f>AirBFYLD1!K34*VLOOKUP(AirBFYLD2!K$4,'[1]INTERNAL PARAMETERS-1'!$B$5:$J$44,5,FALSE)*VLOOKUP(AirBFYLD2!K$4,'[1]INTERNAL PARAMETERS-1'!$B$5:$J$44,7,FALSE)*AirBFYLD2!$F34 + AirBFYLD1!K34*(1-VLOOKUP(AirBFYLD2!K$4,'[1]INTERNAL PARAMETERS-1'!$B$5:$J$44,5,FALSE))*VLOOKUP(AirBFYLD2!K$4,'[1]INTERNAL PARAMETERS-1'!$B$5:$J$44,9,FALSE)*AirBFYLD2!$F34</f>
        <v>0</v>
      </c>
      <c r="L34" s="44">
        <f>AirBFYLD1!L34*VLOOKUP(AirBFYLD2!L$4,'[1]INTERNAL PARAMETERS-1'!$B$5:$J$44,5,FALSE)*VLOOKUP(AirBFYLD2!L$4,'[1]INTERNAL PARAMETERS-1'!$B$5:$J$44,7,FALSE)*AirBFYLD2!$F34 + AirBFYLD1!L34*(1-VLOOKUP(AirBFYLD2!L$4,'[1]INTERNAL PARAMETERS-1'!$B$5:$J$44,5,FALSE))*VLOOKUP(AirBFYLD2!L$4,'[1]INTERNAL PARAMETERS-1'!$B$5:$J$44,9,FALSE)*AirBFYLD2!$F34</f>
        <v>0</v>
      </c>
      <c r="M34" s="44">
        <f>AirBFYLD1!M34*VLOOKUP(AirBFYLD2!M$4,'[1]INTERNAL PARAMETERS-1'!$B$5:$J$44,5,FALSE)*VLOOKUP(AirBFYLD2!M$4,'[1]INTERNAL PARAMETERS-1'!$B$5:$J$44,7,FALSE)*AirBFYLD2!$F34 + AirBFYLD1!M34*(1-VLOOKUP(AirBFYLD2!M$4,'[1]INTERNAL PARAMETERS-1'!$B$5:$J$44,5,FALSE))*VLOOKUP(AirBFYLD2!M$4,'[1]INTERNAL PARAMETERS-1'!$B$5:$J$44,9,FALSE)*AirBFYLD2!$F34</f>
        <v>2.9601194535887446E-2</v>
      </c>
      <c r="N34" s="44">
        <f>AirBFYLD1!N34*VLOOKUP(AirBFYLD2!N$4,'[1]INTERNAL PARAMETERS-1'!$B$5:$J$44,5,FALSE)*VLOOKUP(AirBFYLD2!N$4,'[1]INTERNAL PARAMETERS-1'!$B$5:$J$44,7,FALSE)*AirBFYLD2!$F34 + AirBFYLD1!N34*(1-VLOOKUP(AirBFYLD2!N$4,'[1]INTERNAL PARAMETERS-1'!$B$5:$J$44,5,FALSE))*VLOOKUP(AirBFYLD2!N$4,'[1]INTERNAL PARAMETERS-1'!$B$5:$J$44,9,FALSE)*AirBFYLD2!$F34</f>
        <v>1.3527765115508605E-3</v>
      </c>
      <c r="O34" s="44">
        <f>AirBFYLD1!O34*VLOOKUP(AirBFYLD2!O$4,'[1]INTERNAL PARAMETERS-1'!$B$5:$J$44,5,FALSE)*VLOOKUP(AirBFYLD2!O$4,'[1]INTERNAL PARAMETERS-1'!$B$5:$J$44,7,FALSE)*AirBFYLD2!$F34 + AirBFYLD1!O34*(1-VLOOKUP(AirBFYLD2!O$4,'[1]INTERNAL PARAMETERS-1'!$B$5:$J$44,5,FALSE))*VLOOKUP(AirBFYLD2!O$4,'[1]INTERNAL PARAMETERS-1'!$B$5:$J$44,9,FALSE)*AirBFYLD2!$F34</f>
        <v>0</v>
      </c>
      <c r="P34" s="44">
        <f>AirBFYLD1!P34*VLOOKUP(AirBFYLD2!P$4,'[1]INTERNAL PARAMETERS-1'!$B$5:$J$44,5,FALSE)*VLOOKUP(AirBFYLD2!P$4,'[1]INTERNAL PARAMETERS-1'!$B$5:$J$44,7,FALSE)*AirBFYLD2!$F34 + AirBFYLD1!P34*(1-VLOOKUP(AirBFYLD2!P$4,'[1]INTERNAL PARAMETERS-1'!$B$5:$J$44,5,FALSE))*VLOOKUP(AirBFYLD2!P$4,'[1]INTERNAL PARAMETERS-1'!$B$5:$J$44,9,FALSE)*AirBFYLD2!$F34</f>
        <v>0</v>
      </c>
      <c r="Q34" s="44">
        <f>AirBFYLD1!Q34*VLOOKUP(AirBFYLD2!Q$4,'[1]INTERNAL PARAMETERS-1'!$B$5:$J$44,5,FALSE)*VLOOKUP(AirBFYLD2!Q$4,'[1]INTERNAL PARAMETERS-1'!$B$5:$J$44,7,FALSE)*AirBFYLD2!$F34 + AirBFYLD1!Q34*(1-VLOOKUP(AirBFYLD2!Q$4,'[1]INTERNAL PARAMETERS-1'!$B$5:$J$44,5,FALSE))*VLOOKUP(AirBFYLD2!Q$4,'[1]INTERNAL PARAMETERS-1'!$B$5:$J$44,9,FALSE)*AirBFYLD2!$F34</f>
        <v>0</v>
      </c>
      <c r="R34" s="44">
        <f>AirBFYLD1!R34*VLOOKUP(AirBFYLD2!R$4,'[1]INTERNAL PARAMETERS-1'!$B$5:$J$44,5,FALSE)*VLOOKUP(AirBFYLD2!R$4,'[1]INTERNAL PARAMETERS-1'!$B$5:$J$44,7,FALSE)*AirBFYLD2!$F34 + AirBFYLD1!R34*(1-VLOOKUP(AirBFYLD2!R$4,'[1]INTERNAL PARAMETERS-1'!$B$5:$J$44,5,FALSE))*VLOOKUP(AirBFYLD2!R$4,'[1]INTERNAL PARAMETERS-1'!$B$5:$J$44,9,FALSE)*AirBFYLD2!$F34</f>
        <v>3.9355168090560444E-3</v>
      </c>
      <c r="S34" s="44">
        <f>AirBFYLD1!S34*VLOOKUP(AirBFYLD2!S$4,'[1]INTERNAL PARAMETERS-1'!$B$5:$J$44,5,FALSE)*VLOOKUP(AirBFYLD2!S$4,'[1]INTERNAL PARAMETERS-1'!$B$5:$J$44,7,FALSE)*AirBFYLD2!$F34 + AirBFYLD1!S34*(1-VLOOKUP(AirBFYLD2!S$4,'[1]INTERNAL PARAMETERS-1'!$B$5:$J$44,5,FALSE))*VLOOKUP(AirBFYLD2!S$4,'[1]INTERNAL PARAMETERS-1'!$B$5:$J$44,9,FALSE)*AirBFYLD2!$F34</f>
        <v>5.7034094114248507E-2</v>
      </c>
      <c r="T34" s="44">
        <f>AirBFYLD1!T34*VLOOKUP(AirBFYLD2!T$4,'[1]INTERNAL PARAMETERS-1'!$B$5:$J$44,5,FALSE)*VLOOKUP(AirBFYLD2!T$4,'[1]INTERNAL PARAMETERS-1'!$B$5:$J$44,7,FALSE)*AirBFYLD2!$F34 + AirBFYLD1!T34*(1-VLOOKUP(AirBFYLD2!T$4,'[1]INTERNAL PARAMETERS-1'!$B$5:$J$44,5,FALSE))*VLOOKUP(AirBFYLD2!T$4,'[1]INTERNAL PARAMETERS-1'!$B$5:$J$44,9,FALSE)*AirBFYLD2!$F34</f>
        <v>1.4757561944191207E-2</v>
      </c>
      <c r="U34" s="44">
        <f>AirBFYLD1!U34*VLOOKUP(AirBFYLD2!U$4,'[1]INTERNAL PARAMETERS-1'!$B$5:$J$44,5,FALSE)*VLOOKUP(AirBFYLD2!U$4,'[1]INTERNAL PARAMETERS-1'!$B$5:$J$44,7,FALSE)*AirBFYLD2!$F34 + AirBFYLD1!U34*(1-VLOOKUP(AirBFYLD2!U$4,'[1]INTERNAL PARAMETERS-1'!$B$5:$J$44,5,FALSE))*VLOOKUP(AirBFYLD2!U$4,'[1]INTERNAL PARAMETERS-1'!$B$5:$J$44,9,FALSE)*AirBFYLD2!$F34</f>
        <v>6.9484110388432704E-3</v>
      </c>
      <c r="V34" s="44">
        <f>AirBFYLD1!V34*VLOOKUP(AirBFYLD2!V$4,'[1]INTERNAL PARAMETERS-1'!$B$5:$J$44,5,FALSE)*VLOOKUP(AirBFYLD2!V$4,'[1]INTERNAL PARAMETERS-1'!$B$5:$J$44,7,FALSE)*AirBFYLD2!$F34 + AirBFYLD1!V34*(1-VLOOKUP(AirBFYLD2!V$4,'[1]INTERNAL PARAMETERS-1'!$B$5:$J$44,5,FALSE))*VLOOKUP(AirBFYLD2!V$4,'[1]INTERNAL PARAMETERS-1'!$B$5:$J$44,9,FALSE)*AirBFYLD2!$F34</f>
        <v>5.435391755296573E-2</v>
      </c>
      <c r="W34" s="44">
        <f>AirBFYLD1!W34*VLOOKUP(AirBFYLD2!W$4,'[1]INTERNAL PARAMETERS-1'!$B$5:$J$44,5,FALSE)*VLOOKUP(AirBFYLD2!W$4,'[1]INTERNAL PARAMETERS-1'!$B$5:$J$44,7,FALSE)*AirBFYLD2!$F34 + AirBFYLD1!W34*(1-VLOOKUP(AirBFYLD2!W$4,'[1]INTERNAL PARAMETERS-1'!$B$5:$J$44,5,FALSE))*VLOOKUP(AirBFYLD2!W$4,'[1]INTERNAL PARAMETERS-1'!$B$5:$J$44,9,FALSE)*AirBFYLD2!$F34</f>
        <v>0</v>
      </c>
      <c r="X34" s="44">
        <f>AirBFYLD1!X34*VLOOKUP(AirBFYLD2!X$4,'[1]INTERNAL PARAMETERS-1'!$B$5:$J$44,5,FALSE)*VLOOKUP(AirBFYLD2!X$4,'[1]INTERNAL PARAMETERS-1'!$B$5:$J$44,7,FALSE)*AirBFYLD2!$F34 + AirBFYLD1!X34*(1-VLOOKUP(AirBFYLD2!X$4,'[1]INTERNAL PARAMETERS-1'!$B$5:$J$44,5,FALSE))*VLOOKUP(AirBFYLD2!X$4,'[1]INTERNAL PARAMETERS-1'!$B$5:$J$44,9,FALSE)*AirBFYLD2!$F34</f>
        <v>0</v>
      </c>
      <c r="Y34" s="44">
        <f>AirBFYLD1!Y34*VLOOKUP(AirBFYLD2!Y$4,'[1]INTERNAL PARAMETERS-1'!$B$5:$J$44,5,FALSE)*VLOOKUP(AirBFYLD2!Y$4,'[1]INTERNAL PARAMETERS-1'!$B$5:$J$44,7,FALSE)*AirBFYLD2!$F34 + AirBFYLD1!Y34*(1-VLOOKUP(AirBFYLD2!Y$4,'[1]INTERNAL PARAMETERS-1'!$B$5:$J$44,5,FALSE))*VLOOKUP(AirBFYLD2!Y$4,'[1]INTERNAL PARAMETERS-1'!$B$5:$J$44,9,FALSE)*AirBFYLD2!$F34</f>
        <v>0</v>
      </c>
      <c r="Z34" s="44">
        <f>AirBFYLD1!Z34*VLOOKUP(AirBFYLD2!Z$4,'[1]INTERNAL PARAMETERS-1'!$B$5:$J$44,5,FALSE)*VLOOKUP(AirBFYLD2!Z$4,'[1]INTERNAL PARAMETERS-1'!$B$5:$J$44,7,FALSE)*AirBFYLD2!$F34 + AirBFYLD1!Z34*(1-VLOOKUP(AirBFYLD2!Z$4,'[1]INTERNAL PARAMETERS-1'!$B$5:$J$44,5,FALSE))*VLOOKUP(AirBFYLD2!Z$4,'[1]INTERNAL PARAMETERS-1'!$B$5:$J$44,9,FALSE)*AirBFYLD2!$F34</f>
        <v>0</v>
      </c>
      <c r="AA34" s="44">
        <f>AirBFYLD1!AA34*VLOOKUP(AirBFYLD2!AA$4,'[1]INTERNAL PARAMETERS-1'!$B$5:$J$44,5,FALSE)*VLOOKUP(AirBFYLD2!AA$4,'[1]INTERNAL PARAMETERS-1'!$B$5:$J$44,7,FALSE)*AirBFYLD2!$F34 + AirBFYLD1!AA34*(1-VLOOKUP(AirBFYLD2!AA$4,'[1]INTERNAL PARAMETERS-1'!$B$5:$J$44,5,FALSE))*VLOOKUP(AirBFYLD2!AA$4,'[1]INTERNAL PARAMETERS-1'!$B$5:$J$44,9,FALSE)*AirBFYLD2!$F34</f>
        <v>0</v>
      </c>
      <c r="AB34" s="44">
        <f>AirBFYLD1!AB34*VLOOKUP(AirBFYLD2!AB$4,'[1]INTERNAL PARAMETERS-1'!$B$5:$J$44,5,FALSE)*VLOOKUP(AirBFYLD2!AB$4,'[1]INTERNAL PARAMETERS-1'!$B$5:$J$44,7,FALSE)*AirBFYLD2!$F34 + AirBFYLD1!AB34*(1-VLOOKUP(AirBFYLD2!AB$4,'[1]INTERNAL PARAMETERS-1'!$B$5:$J$44,5,FALSE))*VLOOKUP(AirBFYLD2!AB$4,'[1]INTERNAL PARAMETERS-1'!$B$5:$J$44,9,FALSE)*AirBFYLD2!$F34</f>
        <v>0</v>
      </c>
      <c r="AC34" s="44">
        <f>AirBFYLD1!AC34*VLOOKUP(AirBFYLD2!AC$4,'[1]INTERNAL PARAMETERS-1'!$B$5:$J$44,5,FALSE)*VLOOKUP(AirBFYLD2!AC$4,'[1]INTERNAL PARAMETERS-1'!$B$5:$J$44,7,FALSE)*AirBFYLD2!$F34 + AirBFYLD1!AC34*(1-VLOOKUP(AirBFYLD2!AC$4,'[1]INTERNAL PARAMETERS-1'!$B$5:$J$44,5,FALSE))*VLOOKUP(AirBFYLD2!AC$4,'[1]INTERNAL PARAMETERS-1'!$B$5:$J$44,9,FALSE)*AirBFYLD2!$F34</f>
        <v>0</v>
      </c>
      <c r="AD34" s="44">
        <f>AirBFYLD1!AD34*VLOOKUP(AirBFYLD2!AD$4,'[1]INTERNAL PARAMETERS-1'!$B$5:$J$44,5,FALSE)*VLOOKUP(AirBFYLD2!AD$4,'[1]INTERNAL PARAMETERS-1'!$B$5:$J$44,7,FALSE)*AirBFYLD2!$F34 + AirBFYLD1!AD34*(1-VLOOKUP(AirBFYLD2!AD$4,'[1]INTERNAL PARAMETERS-1'!$B$5:$J$44,5,FALSE))*VLOOKUP(AirBFYLD2!AD$4,'[1]INTERNAL PARAMETERS-1'!$B$5:$J$44,9,FALSE)*AirBFYLD2!$F34</f>
        <v>0</v>
      </c>
      <c r="AE34" s="44">
        <f>AirBFYLD1!AE34*VLOOKUP(AirBFYLD2!AE$4,'[1]INTERNAL PARAMETERS-1'!$B$5:$J$44,5,FALSE)*VLOOKUP(AirBFYLD2!AE$4,'[1]INTERNAL PARAMETERS-1'!$B$5:$J$44,7,FALSE)*AirBFYLD2!$F34 + AirBFYLD1!AE34*(1-VLOOKUP(AirBFYLD2!AE$4,'[1]INTERNAL PARAMETERS-1'!$B$5:$J$44,5,FALSE))*VLOOKUP(AirBFYLD2!AE$4,'[1]INTERNAL PARAMETERS-1'!$B$5:$J$44,9,FALSE)*AirBFYLD2!$F34</f>
        <v>0</v>
      </c>
      <c r="AF34" s="44">
        <f>AirBFYLD1!AF34*VLOOKUP(AirBFYLD2!AF$4,'[1]INTERNAL PARAMETERS-1'!$B$5:$J$44,5,FALSE)*VLOOKUP(AirBFYLD2!AF$4,'[1]INTERNAL PARAMETERS-1'!$B$5:$J$44,7,FALSE)*AirBFYLD2!$F34 + AirBFYLD1!AF34*(1-VLOOKUP(AirBFYLD2!AF$4,'[1]INTERNAL PARAMETERS-1'!$B$5:$J$44,5,FALSE))*VLOOKUP(AirBFYLD2!AF$4,'[1]INTERNAL PARAMETERS-1'!$B$5:$J$44,9,FALSE)*AirBFYLD2!$F34</f>
        <v>2.3977985971687021E-3</v>
      </c>
      <c r="AG34" s="44">
        <f>AirBFYLD1!AG34*VLOOKUP(AirBFYLD2!AG$4,'[1]INTERNAL PARAMETERS-1'!$B$5:$J$44,5,FALSE)*VLOOKUP(AirBFYLD2!AG$4,'[1]INTERNAL PARAMETERS-1'!$B$5:$J$44,7,FALSE)*AirBFYLD2!$F34 + AirBFYLD1!AG34*(1-VLOOKUP(AirBFYLD2!AG$4,'[1]INTERNAL PARAMETERS-1'!$B$5:$J$44,5,FALSE))*VLOOKUP(AirBFYLD2!AG$4,'[1]INTERNAL PARAMETERS-1'!$B$5:$J$44,9,FALSE)*AirBFYLD2!$F34</f>
        <v>0</v>
      </c>
      <c r="AH34" s="44">
        <f>AirBFYLD1!AH34*VLOOKUP(AirBFYLD2!AH$4,'[1]INTERNAL PARAMETERS-1'!$B$5:$J$44,5,FALSE)*VLOOKUP(AirBFYLD2!AH$4,'[1]INTERNAL PARAMETERS-1'!$B$5:$J$44,7,FALSE)*AirBFYLD2!$F34 + AirBFYLD1!AH34*(1-VLOOKUP(AirBFYLD2!AH$4,'[1]INTERNAL PARAMETERS-1'!$B$5:$J$44,5,FALSE))*VLOOKUP(AirBFYLD2!AH$4,'[1]INTERNAL PARAMETERS-1'!$B$5:$J$44,9,FALSE)*AirBFYLD2!$F34</f>
        <v>6.7630216843219792E-4</v>
      </c>
      <c r="AI34" s="44">
        <f>AirBFYLD1!AI34*VLOOKUP(AirBFYLD2!AI$4,'[1]INTERNAL PARAMETERS-1'!$B$5:$J$44,5,FALSE)*VLOOKUP(AirBFYLD2!AI$4,'[1]INTERNAL PARAMETERS-1'!$B$5:$J$44,7,FALSE)*AirBFYLD2!$F34 + AirBFYLD1!AI34*(1-VLOOKUP(AirBFYLD2!AI$4,'[1]INTERNAL PARAMETERS-1'!$B$5:$J$44,5,FALSE))*VLOOKUP(AirBFYLD2!AI$4,'[1]INTERNAL PARAMETERS-1'!$B$5:$J$44,9,FALSE)*AirBFYLD2!$F34</f>
        <v>6.1492450141500694E-4</v>
      </c>
      <c r="AJ34" s="44">
        <f>AirBFYLD1!AJ34*VLOOKUP(AirBFYLD2!AJ$4,'[1]INTERNAL PARAMETERS-1'!$B$5:$J$44,5,FALSE)*VLOOKUP(AirBFYLD2!AJ$4,'[1]INTERNAL PARAMETERS-1'!$B$5:$J$44,7,FALSE)*AirBFYLD2!$F34 + AirBFYLD1!AJ34*(1-VLOOKUP(AirBFYLD2!AJ$4,'[1]INTERNAL PARAMETERS-1'!$B$5:$J$44,5,FALSE))*VLOOKUP(AirBFYLD2!AJ$4,'[1]INTERNAL PARAMETERS-1'!$B$5:$J$44,9,FALSE)*AirBFYLD2!$F34</f>
        <v>4.7964111110370541E-3</v>
      </c>
      <c r="AK34" s="44">
        <f>AirBFYLD1!AK34*VLOOKUP(AirBFYLD2!AK$4,'[1]INTERNAL PARAMETERS-1'!$B$5:$J$44,5,FALSE)*VLOOKUP(AirBFYLD2!AK$4,'[1]INTERNAL PARAMETERS-1'!$B$5:$J$44,7,FALSE)*AirBFYLD2!$F34 + AirBFYLD1!AK34*(1-VLOOKUP(AirBFYLD2!AK$4,'[1]INTERNAL PARAMETERS-1'!$B$5:$J$44,5,FALSE))*VLOOKUP(AirBFYLD2!AK$4,'[1]INTERNAL PARAMETERS-1'!$B$5:$J$44,9,FALSE)*AirBFYLD2!$F34</f>
        <v>0</v>
      </c>
      <c r="AL34" s="44">
        <f>AirBFYLD1!AL34*VLOOKUP(AirBFYLD2!AL$4,'[1]INTERNAL PARAMETERS-1'!$B$5:$J$44,5,FALSE)*VLOOKUP(AirBFYLD2!AL$4,'[1]INTERNAL PARAMETERS-1'!$B$5:$J$44,7,FALSE)*AirBFYLD2!$F34 + AirBFYLD1!AL34*(1-VLOOKUP(AirBFYLD2!AL$4,'[1]INTERNAL PARAMETERS-1'!$B$5:$J$44,5,FALSE))*VLOOKUP(AirBFYLD2!AL$4,'[1]INTERNAL PARAMETERS-1'!$B$5:$J$44,9,FALSE)*AirBFYLD2!$F34</f>
        <v>0</v>
      </c>
      <c r="AM34" s="44">
        <f>AirBFYLD1!AM34*VLOOKUP(AirBFYLD2!AM$4,'[1]INTERNAL PARAMETERS-1'!$B$5:$J$44,5,FALSE)*VLOOKUP(AirBFYLD2!AM$4,'[1]INTERNAL PARAMETERS-1'!$B$5:$J$44,7,FALSE)*AirBFYLD2!$F34 + AirBFYLD1!AM34*(1-VLOOKUP(AirBFYLD2!AM$4,'[1]INTERNAL PARAMETERS-1'!$B$5:$J$44,5,FALSE))*VLOOKUP(AirBFYLD2!AM$4,'[1]INTERNAL PARAMETERS-1'!$B$5:$J$44,9,FALSE)*AirBFYLD2!$F34</f>
        <v>0</v>
      </c>
      <c r="AN34" s="44">
        <f>AirBFYLD1!AN34*VLOOKUP(AirBFYLD2!AN$4,'[1]INTERNAL PARAMETERS-1'!$B$5:$J$44,5,FALSE)*VLOOKUP(AirBFYLD2!AN$4,'[1]INTERNAL PARAMETERS-1'!$B$5:$J$44,7,FALSE)*AirBFYLD2!$F34 + AirBFYLD1!AN34*(1-VLOOKUP(AirBFYLD2!AN$4,'[1]INTERNAL PARAMETERS-1'!$B$5:$J$44,5,FALSE))*VLOOKUP(AirBFYLD2!AN$4,'[1]INTERNAL PARAMETERS-1'!$B$5:$J$44,9,FALSE)*AirBFYLD2!$F34</f>
        <v>0</v>
      </c>
      <c r="AO34" s="44">
        <f>AirBFYLD1!AO34*VLOOKUP(AirBFYLD2!AO$4,'[1]INTERNAL PARAMETERS-1'!$B$5:$J$44,5,FALSE)*VLOOKUP(AirBFYLD2!AO$4,'[1]INTERNAL PARAMETERS-1'!$B$5:$J$44,7,FALSE)*AirBFYLD2!$F34 + AirBFYLD1!AO34*(1-VLOOKUP(AirBFYLD2!AO$4,'[1]INTERNAL PARAMETERS-1'!$B$5:$J$44,5,FALSE))*VLOOKUP(AirBFYLD2!AO$4,'[1]INTERNAL PARAMETERS-1'!$B$5:$J$44,9,FALSE)*AirBFYLD2!$F34</f>
        <v>0</v>
      </c>
      <c r="AP34" s="44">
        <f>AirBFYLD1!AP34*VLOOKUP(AirBFYLD2!AP$4,'[1]INTERNAL PARAMETERS-1'!$B$5:$J$44,5,FALSE)*VLOOKUP(AirBFYLD2!AP$4,'[1]INTERNAL PARAMETERS-1'!$B$5:$J$44,7,FALSE)*AirBFYLD2!$F34 + AirBFYLD1!AP34*(1-VLOOKUP(AirBFYLD2!AP$4,'[1]INTERNAL PARAMETERS-1'!$B$5:$J$44,5,FALSE))*VLOOKUP(AirBFYLD2!AP$4,'[1]INTERNAL PARAMETERS-1'!$B$5:$J$44,9,FALSE)*AirBFYLD2!$F34</f>
        <v>0</v>
      </c>
      <c r="AQ34" s="44">
        <f>AirBFYLD1!AQ34*VLOOKUP(AirBFYLD2!AQ$4,'[1]INTERNAL PARAMETERS-1'!$B$5:$J$44,5,FALSE)*VLOOKUP(AirBFYLD2!AQ$4,'[1]INTERNAL PARAMETERS-1'!$B$5:$J$44,7,FALSE)*AirBFYLD2!$F34 + AirBFYLD1!AQ34*(1-VLOOKUP(AirBFYLD2!AQ$4,'[1]INTERNAL PARAMETERS-1'!$B$5:$J$44,5,FALSE))*VLOOKUP(AirBFYLD2!AQ$4,'[1]INTERNAL PARAMETERS-1'!$B$5:$J$44,9,FALSE)*AirBFYLD2!$F34</f>
        <v>0</v>
      </c>
      <c r="AR34" s="44">
        <f>AirBFYLD1!AR34*VLOOKUP(AirBFYLD2!AR$4,'[1]INTERNAL PARAMETERS-1'!$B$5:$J$44,5,FALSE)*VLOOKUP(AirBFYLD2!AR$4,'[1]INTERNAL PARAMETERS-1'!$B$5:$J$44,7,FALSE)*AirBFYLD2!$F34 + AirBFYLD1!AR34*(1-VLOOKUP(AirBFYLD2!AR$4,'[1]INTERNAL PARAMETERS-1'!$B$5:$J$44,5,FALSE))*VLOOKUP(AirBFYLD2!AR$4,'[1]INTERNAL PARAMETERS-1'!$B$5:$J$44,9,FALSE)*AirBFYLD2!$F34</f>
        <v>0</v>
      </c>
      <c r="AS34" s="44">
        <f>AirBFYLD1!AS34*VLOOKUP(AirBFYLD2!AS$4,'[1]INTERNAL PARAMETERS-1'!$B$5:$J$44,5,FALSE)*VLOOKUP(AirBFYLD2!AS$4,'[1]INTERNAL PARAMETERS-1'!$B$5:$J$44,7,FALSE)*AirBFYLD2!$F34 + AirBFYLD1!AS34*(1-VLOOKUP(AirBFYLD2!AS$4,'[1]INTERNAL PARAMETERS-1'!$B$5:$J$44,5,FALSE))*VLOOKUP(AirBFYLD2!AS$4,'[1]INTERNAL PARAMETERS-1'!$B$5:$J$44,9,FALSE)*AirBFYLD2!$F34</f>
        <v>0</v>
      </c>
      <c r="AT34" s="43">
        <f>AirBFYLD1!AT34*VLOOKUP(AirBFYLD2!AT$4,'[1]INTERNAL PARAMETERS-1'!$B$5:$J$44,5,FALSE)*VLOOKUP(AirBFYLD2!AT$4,'[1]INTERNAL PARAMETERS-1'!$B$5:$J$44,7,FALSE)*AirBFYLD2!$F34 + AirBFYLD1!AT34*(1-VLOOKUP(AirBFYLD2!AT$4,'[1]INTERNAL PARAMETERS-1'!$B$5:$J$44,5,FALSE))*VLOOKUP(AirBFYLD2!AT$4,'[1]INTERNAL PARAMETERS-1'!$B$5:$J$44,9,FALSE)*AirBFYLD2!$F34</f>
        <v>0</v>
      </c>
      <c r="AU34" s="45">
        <f>AirBFYLD1!AU34*VLOOKUP(AirBFYLD2!AU$4,'[1]INTERNAL PARAMETERS-1'!$B$5:$J$44,5,FALSE)*VLOOKUP(AirBFYLD2!AU$4,'[1]INTERNAL PARAMETERS-1'!$B$5:$J$44,6,FALSE)*VLOOKUP(AirBFYLD2!AU$4,'[1]INTERNAL PARAMETERS-1'!$B$5:$J$44,3,FALSE) + AirBFYLD1!AU34*(1-VLOOKUP(AirBFYLD2!AU$4,'[1]INTERNAL PARAMETERS-1'!$B$5:$J$44,5,FALSE))*VLOOKUP(AirBFYLD2!AU$4,'[1]INTERNAL PARAMETERS-1'!$B$5:$J$44,8,FALSE)*VLOOKUP(AirBFYLD2!AU$4,'[1]INTERNAL PARAMETERS-1'!$B$5:$J$44,3,FALSE)</f>
        <v>0</v>
      </c>
      <c r="AV34" s="44">
        <f>AirBFYLD1!AV34*VLOOKUP(AirBFYLD2!AV$4,'[1]INTERNAL PARAMETERS-1'!$B$5:$J$44,5,FALSE)*VLOOKUP(AirBFYLD2!AV$4,'[1]INTERNAL PARAMETERS-1'!$B$5:$J$44,6,FALSE)*VLOOKUP(AirBFYLD2!AV$4,'[1]INTERNAL PARAMETERS-1'!$B$5:$J$44,3,FALSE) + AirBFYLD1!AV34*(1-VLOOKUP(AirBFYLD2!AV$4,'[1]INTERNAL PARAMETERS-1'!$B$5:$J$44,5,FALSE))*VLOOKUP(AirBFYLD2!AV$4,'[1]INTERNAL PARAMETERS-1'!$B$5:$J$44,8,FALSE)*VLOOKUP(AirBFYLD2!AV$4,'[1]INTERNAL PARAMETERS-1'!$B$5:$J$44,3,FALSE)</f>
        <v>0</v>
      </c>
      <c r="AW34" s="44">
        <f>AirBFYLD1!AW34*VLOOKUP(AirBFYLD2!AW$4,'[1]INTERNAL PARAMETERS-1'!$B$5:$J$44,5,FALSE)*VLOOKUP(AirBFYLD2!AW$4,'[1]INTERNAL PARAMETERS-1'!$B$5:$J$44,6,FALSE)*VLOOKUP(AirBFYLD2!AW$4,'[1]INTERNAL PARAMETERS-1'!$B$5:$J$44,3,FALSE) + AirBFYLD1!AW34*(1-VLOOKUP(AirBFYLD2!AW$4,'[1]INTERNAL PARAMETERS-1'!$B$5:$J$44,5,FALSE))*VLOOKUP(AirBFYLD2!AW$4,'[1]INTERNAL PARAMETERS-1'!$B$5:$J$44,8,FALSE)*VLOOKUP(AirBFYLD2!AW$4,'[1]INTERNAL PARAMETERS-1'!$B$5:$J$44,3,FALSE)</f>
        <v>1.5676972146786074E-2</v>
      </c>
      <c r="AX34" s="44">
        <f>AirBFYLD1!AX34*VLOOKUP(AirBFYLD2!AX$4,'[1]INTERNAL PARAMETERS-1'!$B$5:$J$44,5,FALSE)*VLOOKUP(AirBFYLD2!AX$4,'[1]INTERNAL PARAMETERS-1'!$B$5:$J$44,6,FALSE)*VLOOKUP(AirBFYLD2!AX$4,'[1]INTERNAL PARAMETERS-1'!$B$5:$J$44,3,FALSE) + AirBFYLD1!AX34*(1-VLOOKUP(AirBFYLD2!AX$4,'[1]INTERNAL PARAMETERS-1'!$B$5:$J$44,5,FALSE))*VLOOKUP(AirBFYLD2!AX$4,'[1]INTERNAL PARAMETERS-1'!$B$5:$J$44,8,FALSE)*VLOOKUP(AirBFYLD2!AX$4,'[1]INTERNAL PARAMETERS-1'!$B$5:$J$44,3,FALSE)</f>
        <v>0</v>
      </c>
      <c r="AY34" s="44">
        <f>AirBFYLD1!AY34*VLOOKUP(AirBFYLD2!AY$4,'[1]INTERNAL PARAMETERS-1'!$B$5:$J$44,5,FALSE)*VLOOKUP(AirBFYLD2!AY$4,'[1]INTERNAL PARAMETERS-1'!$B$5:$J$44,6,FALSE)*VLOOKUP(AirBFYLD2!AY$4,'[1]INTERNAL PARAMETERS-1'!$B$5:$J$44,3,FALSE) + AirBFYLD1!AY34*(1-VLOOKUP(AirBFYLD2!AY$4,'[1]INTERNAL PARAMETERS-1'!$B$5:$J$44,5,FALSE))*VLOOKUP(AirBFYLD2!AY$4,'[1]INTERNAL PARAMETERS-1'!$B$5:$J$44,8,FALSE)*VLOOKUP(AirBFYLD2!AY$4,'[1]INTERNAL PARAMETERS-1'!$B$5:$J$44,3,FALSE)</f>
        <v>0</v>
      </c>
      <c r="AZ34" s="44">
        <f>AirBFYLD1!AZ34*VLOOKUP(AirBFYLD2!AZ$4,'[1]INTERNAL PARAMETERS-1'!$B$5:$J$44,5,FALSE)*VLOOKUP(AirBFYLD2!AZ$4,'[1]INTERNAL PARAMETERS-1'!$B$5:$J$44,6,FALSE)*VLOOKUP(AirBFYLD2!AZ$4,'[1]INTERNAL PARAMETERS-1'!$B$5:$J$44,3,FALSE) + AirBFYLD1!AZ34*(1-VLOOKUP(AirBFYLD2!AZ$4,'[1]INTERNAL PARAMETERS-1'!$B$5:$J$44,5,FALSE))*VLOOKUP(AirBFYLD2!AZ$4,'[1]INTERNAL PARAMETERS-1'!$B$5:$J$44,8,FALSE)*VLOOKUP(AirBFYLD2!AZ$4,'[1]INTERNAL PARAMETERS-1'!$B$5:$J$44,3,FALSE)</f>
        <v>0</v>
      </c>
      <c r="BA34" s="44">
        <f>AirBFYLD1!BA34*VLOOKUP(AirBFYLD2!BA$4,'[1]INTERNAL PARAMETERS-1'!$B$5:$J$44,5,FALSE)*VLOOKUP(AirBFYLD2!BA$4,'[1]INTERNAL PARAMETERS-1'!$B$5:$J$44,6,FALSE)*VLOOKUP(AirBFYLD2!BA$4,'[1]INTERNAL PARAMETERS-1'!$B$5:$J$44,3,FALSE) + AirBFYLD1!BA34*(1-VLOOKUP(AirBFYLD2!BA$4,'[1]INTERNAL PARAMETERS-1'!$B$5:$J$44,5,FALSE))*VLOOKUP(AirBFYLD2!BA$4,'[1]INTERNAL PARAMETERS-1'!$B$5:$J$44,8,FALSE)*VLOOKUP(AirBFYLD2!BA$4,'[1]INTERNAL PARAMETERS-1'!$B$5:$J$44,3,FALSE)</f>
        <v>1.1607539073015906E-2</v>
      </c>
      <c r="BB34" s="44">
        <f>AirBFYLD1!BB34*VLOOKUP(AirBFYLD2!BB$4,'[1]INTERNAL PARAMETERS-1'!$B$5:$J$44,5,FALSE)*VLOOKUP(AirBFYLD2!BB$4,'[1]INTERNAL PARAMETERS-1'!$B$5:$J$44,6,FALSE)*VLOOKUP(AirBFYLD2!BB$4,'[1]INTERNAL PARAMETERS-1'!$B$5:$J$44,3,FALSE) + AirBFYLD1!BB34*(1-VLOOKUP(AirBFYLD2!BB$4,'[1]INTERNAL PARAMETERS-1'!$B$5:$J$44,5,FALSE))*VLOOKUP(AirBFYLD2!BB$4,'[1]INTERNAL PARAMETERS-1'!$B$5:$J$44,8,FALSE)*VLOOKUP(AirBFYLD2!BB$4,'[1]INTERNAL PARAMETERS-1'!$B$5:$J$44,3,FALSE)</f>
        <v>2.6473918842833694E-3</v>
      </c>
      <c r="BC34" s="44">
        <f>AirBFYLD1!BC34*VLOOKUP(AirBFYLD2!BC$4,'[1]INTERNAL PARAMETERS-1'!$B$5:$J$44,5,FALSE)*VLOOKUP(AirBFYLD2!BC$4,'[1]INTERNAL PARAMETERS-1'!$B$5:$J$44,6,FALSE)*VLOOKUP(AirBFYLD2!BC$4,'[1]INTERNAL PARAMETERS-1'!$B$5:$J$44,3,FALSE) + AirBFYLD1!BC34*(1-VLOOKUP(AirBFYLD2!BC$4,'[1]INTERNAL PARAMETERS-1'!$B$5:$J$44,5,FALSE))*VLOOKUP(AirBFYLD2!BC$4,'[1]INTERNAL PARAMETERS-1'!$B$5:$J$44,8,FALSE)*VLOOKUP(AirBFYLD2!BC$4,'[1]INTERNAL PARAMETERS-1'!$B$5:$J$44,3,FALSE)</f>
        <v>7.0388203506744906E-3</v>
      </c>
      <c r="BD34" s="44">
        <f>AirBFYLD1!BD34*VLOOKUP(AirBFYLD2!BD$4,'[1]INTERNAL PARAMETERS-1'!$B$5:$J$44,5,FALSE)*VLOOKUP(AirBFYLD2!BD$4,'[1]INTERNAL PARAMETERS-1'!$B$5:$J$44,6,FALSE)*VLOOKUP(AirBFYLD2!BD$4,'[1]INTERNAL PARAMETERS-1'!$B$5:$J$44,3,FALSE) + AirBFYLD1!BD34*(1-VLOOKUP(AirBFYLD2!BD$4,'[1]INTERNAL PARAMETERS-1'!$B$5:$J$44,5,FALSE))*VLOOKUP(AirBFYLD2!BD$4,'[1]INTERNAL PARAMETERS-1'!$B$5:$J$44,8,FALSE)*VLOOKUP(AirBFYLD2!BD$4,'[1]INTERNAL PARAMETERS-1'!$B$5:$J$44,3,FALSE)</f>
        <v>2.5275785210873711E-3</v>
      </c>
      <c r="BE34" s="44">
        <f>AirBFYLD1!BE34*VLOOKUP(AirBFYLD2!BE$4,'[1]INTERNAL PARAMETERS-1'!$B$5:$J$44,5,FALSE)*VLOOKUP(AirBFYLD2!BE$4,'[1]INTERNAL PARAMETERS-1'!$B$5:$J$44,6,FALSE)*VLOOKUP(AirBFYLD2!BE$4,'[1]INTERNAL PARAMETERS-1'!$B$5:$J$44,3,FALSE) + AirBFYLD1!BE34*(1-VLOOKUP(AirBFYLD2!BE$4,'[1]INTERNAL PARAMETERS-1'!$B$5:$J$44,5,FALSE))*VLOOKUP(AirBFYLD2!BE$4,'[1]INTERNAL PARAMETERS-1'!$B$5:$J$44,8,FALSE)*VLOOKUP(AirBFYLD2!BE$4,'[1]INTERNAL PARAMETERS-1'!$B$5:$J$44,3,FALSE)</f>
        <v>9.9074112179382678E-3</v>
      </c>
      <c r="BF34" s="44">
        <f>AirBFYLD1!BF34*VLOOKUP(AirBFYLD2!BF$4,'[1]INTERNAL PARAMETERS-1'!$B$5:$J$44,5,FALSE)*VLOOKUP(AirBFYLD2!BF$4,'[1]INTERNAL PARAMETERS-1'!$B$5:$J$44,6,FALSE)*VLOOKUP(AirBFYLD2!BF$4,'[1]INTERNAL PARAMETERS-1'!$B$5:$J$44,3,FALSE) + AirBFYLD1!BF34*(1-VLOOKUP(AirBFYLD2!BF$4,'[1]INTERNAL PARAMETERS-1'!$B$5:$J$44,5,FALSE))*VLOOKUP(AirBFYLD2!BF$4,'[1]INTERNAL PARAMETERS-1'!$B$5:$J$44,8,FALSE)*VLOOKUP(AirBFYLD2!BF$4,'[1]INTERNAL PARAMETERS-1'!$B$5:$J$44,3,FALSE)</f>
        <v>0</v>
      </c>
      <c r="BG34" s="44">
        <f>AirBFYLD1!BG34*VLOOKUP(AirBFYLD2!BG$4,'[1]INTERNAL PARAMETERS-1'!$B$5:$J$44,5,FALSE)*VLOOKUP(AirBFYLD2!BG$4,'[1]INTERNAL PARAMETERS-1'!$B$5:$J$44,6,FALSE)*VLOOKUP(AirBFYLD2!BG$4,'[1]INTERNAL PARAMETERS-1'!$B$5:$J$44,3,FALSE) + AirBFYLD1!BG34*(1-VLOOKUP(AirBFYLD2!BG$4,'[1]INTERNAL PARAMETERS-1'!$B$5:$J$44,5,FALSE))*VLOOKUP(AirBFYLD2!BG$4,'[1]INTERNAL PARAMETERS-1'!$B$5:$J$44,8,FALSE)*VLOOKUP(AirBFYLD2!BG$4,'[1]INTERNAL PARAMETERS-1'!$B$5:$J$44,3,FALSE)</f>
        <v>2.8264056497535376E-3</v>
      </c>
      <c r="BH34" s="44">
        <f>AirBFYLD1!BH34*VLOOKUP(AirBFYLD2!BH$4,'[1]INTERNAL PARAMETERS-1'!$B$5:$J$44,5,FALSE)*VLOOKUP(AirBFYLD2!BH$4,'[1]INTERNAL PARAMETERS-1'!$B$5:$J$44,6,FALSE)*VLOOKUP(AirBFYLD2!BH$4,'[1]INTERNAL PARAMETERS-1'!$B$5:$J$44,3,FALSE) + AirBFYLD1!BH34*(1-VLOOKUP(AirBFYLD2!BH$4,'[1]INTERNAL PARAMETERS-1'!$B$5:$J$44,5,FALSE))*VLOOKUP(AirBFYLD2!BH$4,'[1]INTERNAL PARAMETERS-1'!$B$5:$J$44,8,FALSE)*VLOOKUP(AirBFYLD2!BH$4,'[1]INTERNAL PARAMETERS-1'!$B$5:$J$44,3,FALSE)</f>
        <v>1.5224502053979718E-5</v>
      </c>
      <c r="BI34" s="44">
        <f>AirBFYLD1!BI34*VLOOKUP(AirBFYLD2!BI$4,'[1]INTERNAL PARAMETERS-1'!$B$5:$J$44,5,FALSE)*VLOOKUP(AirBFYLD2!BI$4,'[1]INTERNAL PARAMETERS-1'!$B$5:$J$44,6,FALSE)*VLOOKUP(AirBFYLD2!BI$4,'[1]INTERNAL PARAMETERS-1'!$B$5:$J$44,3,FALSE) + AirBFYLD1!BI34*(1-VLOOKUP(AirBFYLD2!BI$4,'[1]INTERNAL PARAMETERS-1'!$B$5:$J$44,5,FALSE))*VLOOKUP(AirBFYLD2!BI$4,'[1]INTERNAL PARAMETERS-1'!$B$5:$J$44,8,FALSE)*VLOOKUP(AirBFYLD2!BI$4,'[1]INTERNAL PARAMETERS-1'!$B$5:$J$44,3,FALSE)</f>
        <v>0</v>
      </c>
      <c r="BJ34" s="44">
        <f>AirBFYLD1!BJ34*VLOOKUP(AirBFYLD2!BJ$4,'[1]INTERNAL PARAMETERS-1'!$B$5:$J$44,5,FALSE)*VLOOKUP(AirBFYLD2!BJ$4,'[1]INTERNAL PARAMETERS-1'!$B$5:$J$44,6,FALSE)*VLOOKUP(AirBFYLD2!BJ$4,'[1]INTERNAL PARAMETERS-1'!$B$5:$J$44,3,FALSE) + AirBFYLD1!BJ34*(1-VLOOKUP(AirBFYLD2!BJ$4,'[1]INTERNAL PARAMETERS-1'!$B$5:$J$44,5,FALSE))*VLOOKUP(AirBFYLD2!BJ$4,'[1]INTERNAL PARAMETERS-1'!$B$5:$J$44,8,FALSE)*VLOOKUP(AirBFYLD2!BJ$4,'[1]INTERNAL PARAMETERS-1'!$B$5:$J$44,3,FALSE)</f>
        <v>1.092794631211106E-3</v>
      </c>
      <c r="BK34" s="44">
        <f>AirBFYLD1!BK34*VLOOKUP(AirBFYLD2!BK$4,'[1]INTERNAL PARAMETERS-1'!$B$5:$J$44,5,FALSE)*VLOOKUP(AirBFYLD2!BK$4,'[1]INTERNAL PARAMETERS-1'!$B$5:$J$44,6,FALSE)*VLOOKUP(AirBFYLD2!BK$4,'[1]INTERNAL PARAMETERS-1'!$B$5:$J$44,3,FALSE) + AirBFYLD1!BK34*(1-VLOOKUP(AirBFYLD2!BK$4,'[1]INTERNAL PARAMETERS-1'!$B$5:$J$44,5,FALSE))*VLOOKUP(AirBFYLD2!BK$4,'[1]INTERNAL PARAMETERS-1'!$B$5:$J$44,8,FALSE)*VLOOKUP(AirBFYLD2!BK$4,'[1]INTERNAL PARAMETERS-1'!$B$5:$J$44,3,FALSE)</f>
        <v>1.0314354007646225E-3</v>
      </c>
      <c r="BL34" s="44">
        <f>AirBFYLD1!BL34*VLOOKUP(AirBFYLD2!BL$4,'[1]INTERNAL PARAMETERS-1'!$B$5:$J$44,5,FALSE)*VLOOKUP(AirBFYLD2!BL$4,'[1]INTERNAL PARAMETERS-1'!$B$5:$J$44,6,FALSE)*VLOOKUP(AirBFYLD2!BL$4,'[1]INTERNAL PARAMETERS-1'!$B$5:$J$44,3,FALSE) + AirBFYLD1!BL34*(1-VLOOKUP(AirBFYLD2!BL$4,'[1]INTERNAL PARAMETERS-1'!$B$5:$J$44,5,FALSE))*VLOOKUP(AirBFYLD2!BL$4,'[1]INTERNAL PARAMETERS-1'!$B$5:$J$44,8,FALSE)*VLOOKUP(AirBFYLD2!BL$4,'[1]INTERNAL PARAMETERS-1'!$B$5:$J$44,3,FALSE)</f>
        <v>5.5101191774405726E-3</v>
      </c>
      <c r="BM34" s="44">
        <f>AirBFYLD1!BM34*VLOOKUP(AirBFYLD2!BM$4,'[1]INTERNAL PARAMETERS-1'!$B$5:$J$44,5,FALSE)*VLOOKUP(AirBFYLD2!BM$4,'[1]INTERNAL PARAMETERS-1'!$B$5:$J$44,6,FALSE)*VLOOKUP(AirBFYLD2!BM$4,'[1]INTERNAL PARAMETERS-1'!$B$5:$J$44,3,FALSE) + AirBFYLD1!BM34*(1-VLOOKUP(AirBFYLD2!BM$4,'[1]INTERNAL PARAMETERS-1'!$B$5:$J$44,5,FALSE))*VLOOKUP(AirBFYLD2!BM$4,'[1]INTERNAL PARAMETERS-1'!$B$5:$J$44,8,FALSE)*VLOOKUP(AirBFYLD2!BM$4,'[1]INTERNAL PARAMETERS-1'!$B$5:$J$44,3,FALSE)</f>
        <v>3.3153201990848381E-3</v>
      </c>
      <c r="BN34" s="44">
        <f>AirBFYLD1!BN34*VLOOKUP(AirBFYLD2!BN$4,'[1]INTERNAL PARAMETERS-1'!$B$5:$J$44,5,FALSE)*VLOOKUP(AirBFYLD2!BN$4,'[1]INTERNAL PARAMETERS-1'!$B$5:$J$44,6,FALSE)*VLOOKUP(AirBFYLD2!BN$4,'[1]INTERNAL PARAMETERS-1'!$B$5:$J$44,3,FALSE) + AirBFYLD1!BN34*(1-VLOOKUP(AirBFYLD2!BN$4,'[1]INTERNAL PARAMETERS-1'!$B$5:$J$44,5,FALSE))*VLOOKUP(AirBFYLD2!BN$4,'[1]INTERNAL PARAMETERS-1'!$B$5:$J$44,8,FALSE)*VLOOKUP(AirBFYLD2!BN$4,'[1]INTERNAL PARAMETERS-1'!$B$5:$J$44,3,FALSE)</f>
        <v>1.6777120693157494E-3</v>
      </c>
      <c r="BO34" s="44">
        <f>AirBFYLD1!BO34*VLOOKUP(AirBFYLD2!BO$4,'[1]INTERNAL PARAMETERS-1'!$B$5:$J$44,5,FALSE)*VLOOKUP(AirBFYLD2!BO$4,'[1]INTERNAL PARAMETERS-1'!$B$5:$J$44,6,FALSE)*VLOOKUP(AirBFYLD2!BO$4,'[1]INTERNAL PARAMETERS-1'!$B$5:$J$44,3,FALSE) + AirBFYLD1!BO34*(1-VLOOKUP(AirBFYLD2!BO$4,'[1]INTERNAL PARAMETERS-1'!$B$5:$J$44,5,FALSE))*VLOOKUP(AirBFYLD2!BO$4,'[1]INTERNAL PARAMETERS-1'!$B$5:$J$44,8,FALSE)*VLOOKUP(AirBFYLD2!BO$4,'[1]INTERNAL PARAMETERS-1'!$B$5:$J$44,3,FALSE)</f>
        <v>1.7916991609170606E-3</v>
      </c>
      <c r="BP34" s="44">
        <f>AirBFYLD1!BP34*VLOOKUP(AirBFYLD2!BP$4,'[1]INTERNAL PARAMETERS-1'!$B$5:$J$44,5,FALSE)*VLOOKUP(AirBFYLD2!BP$4,'[1]INTERNAL PARAMETERS-1'!$B$5:$J$44,6,FALSE)*VLOOKUP(AirBFYLD2!BP$4,'[1]INTERNAL PARAMETERS-1'!$B$5:$J$44,3,FALSE) + AirBFYLD1!BP34*(1-VLOOKUP(AirBFYLD2!BP$4,'[1]INTERNAL PARAMETERS-1'!$B$5:$J$44,5,FALSE))*VLOOKUP(AirBFYLD2!BP$4,'[1]INTERNAL PARAMETERS-1'!$B$5:$J$44,8,FALSE)*VLOOKUP(AirBFYLD2!BP$4,'[1]INTERNAL PARAMETERS-1'!$B$5:$J$44,3,FALSE)</f>
        <v>1.0698428758007648E-4</v>
      </c>
      <c r="BQ34" s="44">
        <f>AirBFYLD1!BQ34*VLOOKUP(AirBFYLD2!BQ$4,'[1]INTERNAL PARAMETERS-1'!$B$5:$J$44,5,FALSE)*VLOOKUP(AirBFYLD2!BQ$4,'[1]INTERNAL PARAMETERS-1'!$B$5:$J$44,6,FALSE)*VLOOKUP(AirBFYLD2!BQ$4,'[1]INTERNAL PARAMETERS-1'!$B$5:$J$44,3,FALSE) + AirBFYLD1!BQ34*(1-VLOOKUP(AirBFYLD2!BQ$4,'[1]INTERNAL PARAMETERS-1'!$B$5:$J$44,5,FALSE))*VLOOKUP(AirBFYLD2!BQ$4,'[1]INTERNAL PARAMETERS-1'!$B$5:$J$44,8,FALSE)*VLOOKUP(AirBFYLD2!BQ$4,'[1]INTERNAL PARAMETERS-1'!$B$5:$J$44,3,FALSE)</f>
        <v>5.75030499838037E-3</v>
      </c>
      <c r="BR34" s="44">
        <f>AirBFYLD1!BR34*VLOOKUP(AirBFYLD2!BR$4,'[1]INTERNAL PARAMETERS-1'!$B$5:$J$44,5,FALSE)*VLOOKUP(AirBFYLD2!BR$4,'[1]INTERNAL PARAMETERS-1'!$B$5:$J$44,6,FALSE)*VLOOKUP(AirBFYLD2!BR$4,'[1]INTERNAL PARAMETERS-1'!$B$5:$J$44,3,FALSE) + AirBFYLD1!BR34*(1-VLOOKUP(AirBFYLD2!BR$4,'[1]INTERNAL PARAMETERS-1'!$B$5:$J$44,5,FALSE))*VLOOKUP(AirBFYLD2!BR$4,'[1]INTERNAL PARAMETERS-1'!$B$5:$J$44,8,FALSE)*VLOOKUP(AirBFYLD2!BR$4,'[1]INTERNAL PARAMETERS-1'!$B$5:$J$44,3,FALSE)</f>
        <v>8.8647861230201446E-5</v>
      </c>
      <c r="BS34" s="44">
        <f>AirBFYLD1!BS34*VLOOKUP(AirBFYLD2!BS$4,'[1]INTERNAL PARAMETERS-1'!$B$5:$J$44,5,FALSE)*VLOOKUP(AirBFYLD2!BS$4,'[1]INTERNAL PARAMETERS-1'!$B$5:$J$44,6,FALSE)*VLOOKUP(AirBFYLD2!BS$4,'[1]INTERNAL PARAMETERS-1'!$B$5:$J$44,3,FALSE) + AirBFYLD1!BS34*(1-VLOOKUP(AirBFYLD2!BS$4,'[1]INTERNAL PARAMETERS-1'!$B$5:$J$44,5,FALSE))*VLOOKUP(AirBFYLD2!BS$4,'[1]INTERNAL PARAMETERS-1'!$B$5:$J$44,8,FALSE)*VLOOKUP(AirBFYLD2!BS$4,'[1]INTERNAL PARAMETERS-1'!$B$5:$J$44,3,FALSE)</f>
        <v>2.064178328853104E-5</v>
      </c>
      <c r="BT34" s="44">
        <f>AirBFYLD1!BT34*VLOOKUP(AirBFYLD2!BT$4,'[1]INTERNAL PARAMETERS-1'!$B$5:$J$44,5,FALSE)*VLOOKUP(AirBFYLD2!BT$4,'[1]INTERNAL PARAMETERS-1'!$B$5:$J$44,6,FALSE)*VLOOKUP(AirBFYLD2!BT$4,'[1]INTERNAL PARAMETERS-1'!$B$5:$J$44,3,FALSE) + AirBFYLD1!BT34*(1-VLOOKUP(AirBFYLD2!BT$4,'[1]INTERNAL PARAMETERS-1'!$B$5:$J$44,5,FALSE))*VLOOKUP(AirBFYLD2!BT$4,'[1]INTERNAL PARAMETERS-1'!$B$5:$J$44,8,FALSE)*VLOOKUP(AirBFYLD2!BT$4,'[1]INTERNAL PARAMETERS-1'!$B$5:$J$44,3,FALSE)</f>
        <v>0</v>
      </c>
      <c r="BU34" s="44">
        <f>AirBFYLD1!BU34*VLOOKUP(AirBFYLD2!BU$4,'[1]INTERNAL PARAMETERS-1'!$B$5:$J$44,5,FALSE)*VLOOKUP(AirBFYLD2!BU$4,'[1]INTERNAL PARAMETERS-1'!$B$5:$J$44,6,FALSE)*VLOOKUP(AirBFYLD2!BU$4,'[1]INTERNAL PARAMETERS-1'!$B$5:$J$44,3,FALSE) + AirBFYLD1!BU34*(1-VLOOKUP(AirBFYLD2!BU$4,'[1]INTERNAL PARAMETERS-1'!$B$5:$J$44,5,FALSE))*VLOOKUP(AirBFYLD2!BU$4,'[1]INTERNAL PARAMETERS-1'!$B$5:$J$44,8,FALSE)*VLOOKUP(AirBFYLD2!BU$4,'[1]INTERNAL PARAMETERS-1'!$B$5:$J$44,3,FALSE)</f>
        <v>0</v>
      </c>
      <c r="BV34" s="44">
        <f>AirBFYLD1!BV34*VLOOKUP(AirBFYLD2!BV$4,'[1]INTERNAL PARAMETERS-1'!$B$5:$J$44,5,FALSE)*VLOOKUP(AirBFYLD2!BV$4,'[1]INTERNAL PARAMETERS-1'!$B$5:$J$44,6,FALSE)*VLOOKUP(AirBFYLD2!BV$4,'[1]INTERNAL PARAMETERS-1'!$B$5:$J$44,3,FALSE) + AirBFYLD1!BV34*(1-VLOOKUP(AirBFYLD2!BV$4,'[1]INTERNAL PARAMETERS-1'!$B$5:$J$44,5,FALSE))*VLOOKUP(AirBFYLD2!BV$4,'[1]INTERNAL PARAMETERS-1'!$B$5:$J$44,8,FALSE)*VLOOKUP(AirBFYLD2!BV$4,'[1]INTERNAL PARAMETERS-1'!$B$5:$J$44,3,FALSE)</f>
        <v>0</v>
      </c>
      <c r="BW34" s="44">
        <f>AirBFYLD1!BW34*VLOOKUP(AirBFYLD2!BW$4,'[1]INTERNAL PARAMETERS-1'!$B$5:$J$44,5,FALSE)*VLOOKUP(AirBFYLD2!BW$4,'[1]INTERNAL PARAMETERS-1'!$B$5:$J$44,6,FALSE)*VLOOKUP(AirBFYLD2!BW$4,'[1]INTERNAL PARAMETERS-1'!$B$5:$J$44,3,FALSE) + AirBFYLD1!BW34*(1-VLOOKUP(AirBFYLD2!BW$4,'[1]INTERNAL PARAMETERS-1'!$B$5:$J$44,5,FALSE))*VLOOKUP(AirBFYLD2!BW$4,'[1]INTERNAL PARAMETERS-1'!$B$5:$J$44,8,FALSE)*VLOOKUP(AirBFYLD2!BW$4,'[1]INTERNAL PARAMETERS-1'!$B$5:$J$44,3,FALSE)</f>
        <v>0</v>
      </c>
      <c r="BX34" s="44">
        <f>AirBFYLD1!BX34*VLOOKUP(AirBFYLD2!BX$4,'[1]INTERNAL PARAMETERS-1'!$B$5:$J$44,5,FALSE)*VLOOKUP(AirBFYLD2!BX$4,'[1]INTERNAL PARAMETERS-1'!$B$5:$J$44,6,FALSE)*VLOOKUP(AirBFYLD2!BX$4,'[1]INTERNAL PARAMETERS-1'!$B$5:$J$44,3,FALSE) + AirBFYLD1!BX34*(1-VLOOKUP(AirBFYLD2!BX$4,'[1]INTERNAL PARAMETERS-1'!$B$5:$J$44,5,FALSE))*VLOOKUP(AirBFYLD2!BX$4,'[1]INTERNAL PARAMETERS-1'!$B$5:$J$44,8,FALSE)*VLOOKUP(AirBFYLD2!BX$4,'[1]INTERNAL PARAMETERS-1'!$B$5:$J$44,3,FALSE)</f>
        <v>0</v>
      </c>
      <c r="BY34" s="44">
        <f>AirBFYLD1!BY34*VLOOKUP(AirBFYLD2!BY$4,'[1]INTERNAL PARAMETERS-1'!$B$5:$J$44,5,FALSE)*VLOOKUP(AirBFYLD2!BY$4,'[1]INTERNAL PARAMETERS-1'!$B$5:$J$44,6,FALSE)*VLOOKUP(AirBFYLD2!BY$4,'[1]INTERNAL PARAMETERS-1'!$B$5:$J$44,3,FALSE) + AirBFYLD1!BY34*(1-VLOOKUP(AirBFYLD2!BY$4,'[1]INTERNAL PARAMETERS-1'!$B$5:$J$44,5,FALSE))*VLOOKUP(AirBFYLD2!BY$4,'[1]INTERNAL PARAMETERS-1'!$B$5:$J$44,8,FALSE)*VLOOKUP(AirBFYLD2!BY$4,'[1]INTERNAL PARAMETERS-1'!$B$5:$J$44,3,FALSE)</f>
        <v>0</v>
      </c>
      <c r="BZ34" s="44">
        <f>AirBFYLD1!BZ34*VLOOKUP(AirBFYLD2!BZ$4,'[1]INTERNAL PARAMETERS-1'!$B$5:$J$44,5,FALSE)*VLOOKUP(AirBFYLD2!BZ$4,'[1]INTERNAL PARAMETERS-1'!$B$5:$J$44,6,FALSE)*VLOOKUP(AirBFYLD2!BZ$4,'[1]INTERNAL PARAMETERS-1'!$B$5:$J$44,3,FALSE) + AirBFYLD1!BZ34*(1-VLOOKUP(AirBFYLD2!BZ$4,'[1]INTERNAL PARAMETERS-1'!$B$5:$J$44,5,FALSE))*VLOOKUP(AirBFYLD2!BZ$4,'[1]INTERNAL PARAMETERS-1'!$B$5:$J$44,8,FALSE)*VLOOKUP(AirBFYLD2!BZ$4,'[1]INTERNAL PARAMETERS-1'!$B$5:$J$44,3,FALSE)</f>
        <v>9.0219271430990909E-6</v>
      </c>
      <c r="CA34" s="44">
        <f>AirBFYLD1!CA34*VLOOKUP(AirBFYLD2!CA$4,'[1]INTERNAL PARAMETERS-1'!$B$5:$J$44,5,FALSE)*VLOOKUP(AirBFYLD2!CA$4,'[1]INTERNAL PARAMETERS-1'!$B$5:$J$44,6,FALSE)*VLOOKUP(AirBFYLD2!CA$4,'[1]INTERNAL PARAMETERS-1'!$B$5:$J$44,3,FALSE) + AirBFYLD1!CA34*(1-VLOOKUP(AirBFYLD2!CA$4,'[1]INTERNAL PARAMETERS-1'!$B$5:$J$44,5,FALSE))*VLOOKUP(AirBFYLD2!CA$4,'[1]INTERNAL PARAMETERS-1'!$B$5:$J$44,8,FALSE)*VLOOKUP(AirBFYLD2!CA$4,'[1]INTERNAL PARAMETERS-1'!$B$5:$J$44,3,FALSE)</f>
        <v>0</v>
      </c>
      <c r="CB34" s="44">
        <f>AirBFYLD1!CB34*VLOOKUP(AirBFYLD2!CB$4,'[1]INTERNAL PARAMETERS-1'!$B$5:$J$44,5,FALSE)*VLOOKUP(AirBFYLD2!CB$4,'[1]INTERNAL PARAMETERS-1'!$B$5:$J$44,6,FALSE)*VLOOKUP(AirBFYLD2!CB$4,'[1]INTERNAL PARAMETERS-1'!$B$5:$J$44,3,FALSE) + AirBFYLD1!CB34*(1-VLOOKUP(AirBFYLD2!CB$4,'[1]INTERNAL PARAMETERS-1'!$B$5:$J$44,5,FALSE))*VLOOKUP(AirBFYLD2!CB$4,'[1]INTERNAL PARAMETERS-1'!$B$5:$J$44,8,FALSE)*VLOOKUP(AirBFYLD2!CB$4,'[1]INTERNAL PARAMETERS-1'!$B$5:$J$44,3,FALSE)</f>
        <v>0</v>
      </c>
      <c r="CC34" s="44">
        <f>AirBFYLD1!CC34*VLOOKUP(AirBFYLD2!CC$4,'[1]INTERNAL PARAMETERS-1'!$B$5:$J$44,5,FALSE)*VLOOKUP(AirBFYLD2!CC$4,'[1]INTERNAL PARAMETERS-1'!$B$5:$J$44,6,FALSE)*VLOOKUP(AirBFYLD2!CC$4,'[1]INTERNAL PARAMETERS-1'!$B$5:$J$44,3,FALSE) + AirBFYLD1!CC34*(1-VLOOKUP(AirBFYLD2!CC$4,'[1]INTERNAL PARAMETERS-1'!$B$5:$J$44,5,FALSE))*VLOOKUP(AirBFYLD2!CC$4,'[1]INTERNAL PARAMETERS-1'!$B$5:$J$44,8,FALSE)*VLOOKUP(AirBFYLD2!CC$4,'[1]INTERNAL PARAMETERS-1'!$B$5:$J$44,3,FALSE)</f>
        <v>3.8217912394751944E-5</v>
      </c>
      <c r="CD34" s="44">
        <f>AirBFYLD1!CD34*VLOOKUP(AirBFYLD2!CD$4,'[1]INTERNAL PARAMETERS-1'!$B$5:$J$44,5,FALSE)*VLOOKUP(AirBFYLD2!CD$4,'[1]INTERNAL PARAMETERS-1'!$B$5:$J$44,6,FALSE)*VLOOKUP(AirBFYLD2!CD$4,'[1]INTERNAL PARAMETERS-1'!$B$5:$J$44,3,FALSE) + AirBFYLD1!CD34*(1-VLOOKUP(AirBFYLD2!CD$4,'[1]INTERNAL PARAMETERS-1'!$B$5:$J$44,5,FALSE))*VLOOKUP(AirBFYLD2!CD$4,'[1]INTERNAL PARAMETERS-1'!$B$5:$J$44,8,FALSE)*VLOOKUP(AirBFYLD2!CD$4,'[1]INTERNAL PARAMETERS-1'!$B$5:$J$44,3,FALSE)</f>
        <v>3.8061195329420634E-5</v>
      </c>
      <c r="CE34" s="44">
        <f>AirBFYLD1!CE34*VLOOKUP(AirBFYLD2!CE$4,'[1]INTERNAL PARAMETERS-1'!$B$5:$J$44,5,FALSE)*VLOOKUP(AirBFYLD2!CE$4,'[1]INTERNAL PARAMETERS-1'!$B$5:$J$44,6,FALSE)*VLOOKUP(AirBFYLD2!CE$4,'[1]INTERNAL PARAMETERS-1'!$B$5:$J$44,3,FALSE) + AirBFYLD1!CE34*(1-VLOOKUP(AirBFYLD2!CE$4,'[1]INTERNAL PARAMETERS-1'!$B$5:$J$44,5,FALSE))*VLOOKUP(AirBFYLD2!CE$4,'[1]INTERNAL PARAMETERS-1'!$B$5:$J$44,8,FALSE)*VLOOKUP(AirBFYLD2!CE$4,'[1]INTERNAL PARAMETERS-1'!$B$5:$J$44,3,FALSE)</f>
        <v>9.746986133886335E-5</v>
      </c>
      <c r="CF34" s="44">
        <f>AirBFYLD1!CF34*VLOOKUP(AirBFYLD2!CF$4,'[1]INTERNAL PARAMETERS-1'!$B$5:$J$44,5,FALSE)*VLOOKUP(AirBFYLD2!CF$4,'[1]INTERNAL PARAMETERS-1'!$B$5:$J$44,6,FALSE)*VLOOKUP(AirBFYLD2!CF$4,'[1]INTERNAL PARAMETERS-1'!$B$5:$J$44,3,FALSE) + AirBFYLD1!CF34*(1-VLOOKUP(AirBFYLD2!CF$4,'[1]INTERNAL PARAMETERS-1'!$B$5:$J$44,5,FALSE))*VLOOKUP(AirBFYLD2!CF$4,'[1]INTERNAL PARAMETERS-1'!$B$5:$J$44,8,FALSE)*VLOOKUP(AirBFYLD2!CF$4,'[1]INTERNAL PARAMETERS-1'!$B$5:$J$44,3,FALSE)</f>
        <v>6.255311558956595E-5</v>
      </c>
      <c r="CG34" s="44">
        <f>AirBFYLD1!CG34*VLOOKUP(AirBFYLD2!CG$4,'[1]INTERNAL PARAMETERS-1'!$B$5:$J$44,5,FALSE)*VLOOKUP(AirBFYLD2!CG$4,'[1]INTERNAL PARAMETERS-1'!$B$5:$J$44,6,FALSE)*VLOOKUP(AirBFYLD2!CG$4,'[1]INTERNAL PARAMETERS-1'!$B$5:$J$44,3,FALSE) + AirBFYLD1!CG34*(1-VLOOKUP(AirBFYLD2!CG$4,'[1]INTERNAL PARAMETERS-1'!$B$5:$J$44,5,FALSE))*VLOOKUP(AirBFYLD2!CG$4,'[1]INTERNAL PARAMETERS-1'!$B$5:$J$44,8,FALSE)*VLOOKUP(AirBFYLD2!CG$4,'[1]INTERNAL PARAMETERS-1'!$B$5:$J$44,3,FALSE)</f>
        <v>4.1445914855028746E-6</v>
      </c>
      <c r="CH34" s="43">
        <f>AirBFYLD1!CH34*VLOOKUP(AirBFYLD2!CH$4,'[1]INTERNAL PARAMETERS-1'!$B$5:$J$44,5,FALSE)*VLOOKUP(AirBFYLD2!CH$4,'[1]INTERNAL PARAMETERS-1'!$B$5:$J$44,6,FALSE)*VLOOKUP(AirBFYLD2!CH$4,'[1]INTERNAL PARAMETERS-1'!$B$5:$J$44,3,FALSE) + AirBFYLD1!CH34*(1-VLOOKUP(AirBFYLD2!CH$4,'[1]INTERNAL PARAMETERS-1'!$B$5:$J$44,5,FALSE))*VLOOKUP(AirBFYLD2!CH$4,'[1]INTERNAL PARAMETERS-1'!$B$5:$J$44,8,FALSE)*VLOOKUP(AirBFYLD2!CH$4,'[1]INTERNAL PARAMETERS-1'!$B$5:$J$44,3,FALSE)</f>
        <v>0</v>
      </c>
      <c r="CJ34" s="45">
        <f t="shared" si="0"/>
        <v>1.3384828216034586</v>
      </c>
      <c r="CK34" s="43">
        <f t="shared" si="1"/>
        <v>7.2882471518087327E-2</v>
      </c>
    </row>
    <row r="35" spans="2:89" x14ac:dyDescent="0.5">
      <c r="B35" s="58" t="s">
        <v>5</v>
      </c>
      <c r="C35" s="57" t="s">
        <v>50</v>
      </c>
      <c r="D35" s="57" t="s">
        <v>55</v>
      </c>
      <c r="E35" s="133">
        <f>AirBF!X35</f>
        <v>7.0076125086576138</v>
      </c>
      <c r="F35" s="56">
        <f>'[1]INTERNAL PARAMETERS-1'!M17</f>
        <v>25.55</v>
      </c>
      <c r="G35" s="45">
        <f>AirBFYLD1!G35*VLOOKUP(AirBFYLD2!G$4,'[1]INTERNAL PARAMETERS-1'!$B$5:$J$44,5,FALSE)*VLOOKUP(AirBFYLD2!G$4,'[1]INTERNAL PARAMETERS-1'!$B$5:$J$44,7,FALSE)*AirBFYLD2!$F35 + AirBFYLD1!G35*(1-VLOOKUP(AirBFYLD2!G$4,'[1]INTERNAL PARAMETERS-1'!$B$5:$J$44,5,FALSE))*VLOOKUP(AirBFYLD2!G$4,'[1]INTERNAL PARAMETERS-1'!$B$5:$J$44,9,FALSE)*AirBFYLD2!$F35</f>
        <v>0.424802734378045</v>
      </c>
      <c r="H35" s="44">
        <f>AirBFYLD1!H35*VLOOKUP(AirBFYLD2!H$4,'[1]INTERNAL PARAMETERS-1'!$B$5:$J$44,5,FALSE)*VLOOKUP(AirBFYLD2!H$4,'[1]INTERNAL PARAMETERS-1'!$B$5:$J$44,7,FALSE)*AirBFYLD2!$F35 + AirBFYLD1!H35*(1-VLOOKUP(AirBFYLD2!H$4,'[1]INTERNAL PARAMETERS-1'!$B$5:$J$44,5,FALSE))*VLOOKUP(AirBFYLD2!H$4,'[1]INTERNAL PARAMETERS-1'!$B$5:$J$44,9,FALSE)*AirBFYLD2!$F35</f>
        <v>7.1159302683914863E-2</v>
      </c>
      <c r="I35" s="44">
        <f>AirBFYLD1!I35*VLOOKUP(AirBFYLD2!I$4,'[1]INTERNAL PARAMETERS-1'!$B$5:$J$44,5,FALSE)*VLOOKUP(AirBFYLD2!I$4,'[1]INTERNAL PARAMETERS-1'!$B$5:$J$44,7,FALSE)*AirBFYLD2!$F35 + AirBFYLD1!I35*(1-VLOOKUP(AirBFYLD2!I$4,'[1]INTERNAL PARAMETERS-1'!$B$5:$J$44,5,FALSE))*VLOOKUP(AirBFYLD2!I$4,'[1]INTERNAL PARAMETERS-1'!$B$5:$J$44,9,FALSE)*AirBFYLD2!$F35</f>
        <v>0.38442395546923858</v>
      </c>
      <c r="J35" s="44">
        <f>AirBFYLD1!J35*VLOOKUP(AirBFYLD2!J$4,'[1]INTERNAL PARAMETERS-1'!$B$5:$J$44,5,FALSE)*VLOOKUP(AirBFYLD2!J$4,'[1]INTERNAL PARAMETERS-1'!$B$5:$J$44,7,FALSE)*AirBFYLD2!$F35 + AirBFYLD1!J35*(1-VLOOKUP(AirBFYLD2!J$4,'[1]INTERNAL PARAMETERS-1'!$B$5:$J$44,5,FALSE))*VLOOKUP(AirBFYLD2!J$4,'[1]INTERNAL PARAMETERS-1'!$B$5:$J$44,9,FALSE)*AirBFYLD2!$F35</f>
        <v>0</v>
      </c>
      <c r="K35" s="44">
        <f>AirBFYLD1!K35*VLOOKUP(AirBFYLD2!K$4,'[1]INTERNAL PARAMETERS-1'!$B$5:$J$44,5,FALSE)*VLOOKUP(AirBFYLD2!K$4,'[1]INTERNAL PARAMETERS-1'!$B$5:$J$44,7,FALSE)*AirBFYLD2!$F35 + AirBFYLD1!K35*(1-VLOOKUP(AirBFYLD2!K$4,'[1]INTERNAL PARAMETERS-1'!$B$5:$J$44,5,FALSE))*VLOOKUP(AirBFYLD2!K$4,'[1]INTERNAL PARAMETERS-1'!$B$5:$J$44,9,FALSE)*AirBFYLD2!$F35</f>
        <v>0</v>
      </c>
      <c r="L35" s="44">
        <f>AirBFYLD1!L35*VLOOKUP(AirBFYLD2!L$4,'[1]INTERNAL PARAMETERS-1'!$B$5:$J$44,5,FALSE)*VLOOKUP(AirBFYLD2!L$4,'[1]INTERNAL PARAMETERS-1'!$B$5:$J$44,7,FALSE)*AirBFYLD2!$F35 + AirBFYLD1!L35*(1-VLOOKUP(AirBFYLD2!L$4,'[1]INTERNAL PARAMETERS-1'!$B$5:$J$44,5,FALSE))*VLOOKUP(AirBFYLD2!L$4,'[1]INTERNAL PARAMETERS-1'!$B$5:$J$44,9,FALSE)*AirBFYLD2!$F35</f>
        <v>0</v>
      </c>
      <c r="M35" s="44">
        <f>AirBFYLD1!M35*VLOOKUP(AirBFYLD2!M$4,'[1]INTERNAL PARAMETERS-1'!$B$5:$J$44,5,FALSE)*VLOOKUP(AirBFYLD2!M$4,'[1]INTERNAL PARAMETERS-1'!$B$5:$J$44,7,FALSE)*AirBFYLD2!$F35 + AirBFYLD1!M35*(1-VLOOKUP(AirBFYLD2!M$4,'[1]INTERNAL PARAMETERS-1'!$B$5:$J$44,5,FALSE))*VLOOKUP(AirBFYLD2!M$4,'[1]INTERNAL PARAMETERS-1'!$B$5:$J$44,9,FALSE)*AirBFYLD2!$F35</f>
        <v>3.4336409307441307E-2</v>
      </c>
      <c r="N35" s="44">
        <f>AirBFYLD1!N35*VLOOKUP(AirBFYLD2!N$4,'[1]INTERNAL PARAMETERS-1'!$B$5:$J$44,5,FALSE)*VLOOKUP(AirBFYLD2!N$4,'[1]INTERNAL PARAMETERS-1'!$B$5:$J$44,7,FALSE)*AirBFYLD2!$F35 + AirBFYLD1!N35*(1-VLOOKUP(AirBFYLD2!N$4,'[1]INTERNAL PARAMETERS-1'!$B$5:$J$44,5,FALSE))*VLOOKUP(AirBFYLD2!N$4,'[1]INTERNAL PARAMETERS-1'!$B$5:$J$44,9,FALSE)*AirBFYLD2!$F35</f>
        <v>1.1419413423120869E-3</v>
      </c>
      <c r="O35" s="44">
        <f>AirBFYLD1!O35*VLOOKUP(AirBFYLD2!O$4,'[1]INTERNAL PARAMETERS-1'!$B$5:$J$44,5,FALSE)*VLOOKUP(AirBFYLD2!O$4,'[1]INTERNAL PARAMETERS-1'!$B$5:$J$44,7,FALSE)*AirBFYLD2!$F35 + AirBFYLD1!O35*(1-VLOOKUP(AirBFYLD2!O$4,'[1]INTERNAL PARAMETERS-1'!$B$5:$J$44,5,FALSE))*VLOOKUP(AirBFYLD2!O$4,'[1]INTERNAL PARAMETERS-1'!$B$5:$J$44,9,FALSE)*AirBFYLD2!$F35</f>
        <v>0</v>
      </c>
      <c r="P35" s="44">
        <f>AirBFYLD1!P35*VLOOKUP(AirBFYLD2!P$4,'[1]INTERNAL PARAMETERS-1'!$B$5:$J$44,5,FALSE)*VLOOKUP(AirBFYLD2!P$4,'[1]INTERNAL PARAMETERS-1'!$B$5:$J$44,7,FALSE)*AirBFYLD2!$F35 + AirBFYLD1!P35*(1-VLOOKUP(AirBFYLD2!P$4,'[1]INTERNAL PARAMETERS-1'!$B$5:$J$44,5,FALSE))*VLOOKUP(AirBFYLD2!P$4,'[1]INTERNAL PARAMETERS-1'!$B$5:$J$44,9,FALSE)*AirBFYLD2!$F35</f>
        <v>0</v>
      </c>
      <c r="Q35" s="44">
        <f>AirBFYLD1!Q35*VLOOKUP(AirBFYLD2!Q$4,'[1]INTERNAL PARAMETERS-1'!$B$5:$J$44,5,FALSE)*VLOOKUP(AirBFYLD2!Q$4,'[1]INTERNAL PARAMETERS-1'!$B$5:$J$44,7,FALSE)*AirBFYLD2!$F35 + AirBFYLD1!Q35*(1-VLOOKUP(AirBFYLD2!Q$4,'[1]INTERNAL PARAMETERS-1'!$B$5:$J$44,5,FALSE))*VLOOKUP(AirBFYLD2!Q$4,'[1]INTERNAL PARAMETERS-1'!$B$5:$J$44,9,FALSE)*AirBFYLD2!$F35</f>
        <v>0</v>
      </c>
      <c r="R35" s="44">
        <f>AirBFYLD1!R35*VLOOKUP(AirBFYLD2!R$4,'[1]INTERNAL PARAMETERS-1'!$B$5:$J$44,5,FALSE)*VLOOKUP(AirBFYLD2!R$4,'[1]INTERNAL PARAMETERS-1'!$B$5:$J$44,7,FALSE)*AirBFYLD2!$F35 + AirBFYLD1!R35*(1-VLOOKUP(AirBFYLD2!R$4,'[1]INTERNAL PARAMETERS-1'!$B$5:$J$44,5,FALSE))*VLOOKUP(AirBFYLD2!R$4,'[1]INTERNAL PARAMETERS-1'!$B$5:$J$44,9,FALSE)*AirBFYLD2!$F35</f>
        <v>9.6168381623112041E-4</v>
      </c>
      <c r="S35" s="44">
        <f>AirBFYLD1!S35*VLOOKUP(AirBFYLD2!S$4,'[1]INTERNAL PARAMETERS-1'!$B$5:$J$44,5,FALSE)*VLOOKUP(AirBFYLD2!S$4,'[1]INTERNAL PARAMETERS-1'!$B$5:$J$44,7,FALSE)*AirBFYLD2!$F35 + AirBFYLD1!S35*(1-VLOOKUP(AirBFYLD2!S$4,'[1]INTERNAL PARAMETERS-1'!$B$5:$J$44,5,FALSE))*VLOOKUP(AirBFYLD2!S$4,'[1]INTERNAL PARAMETERS-1'!$B$5:$J$44,9,FALSE)*AirBFYLD2!$F35</f>
        <v>4.0456646256903379E-2</v>
      </c>
      <c r="T35" s="44">
        <f>AirBFYLD1!T35*VLOOKUP(AirBFYLD2!T$4,'[1]INTERNAL PARAMETERS-1'!$B$5:$J$44,5,FALSE)*VLOOKUP(AirBFYLD2!T$4,'[1]INTERNAL PARAMETERS-1'!$B$5:$J$44,7,FALSE)*AirBFYLD2!$F35 + AirBFYLD1!T35*(1-VLOOKUP(AirBFYLD2!T$4,'[1]INTERNAL PARAMETERS-1'!$B$5:$J$44,5,FALSE))*VLOOKUP(AirBFYLD2!T$4,'[1]INTERNAL PARAMETERS-1'!$B$5:$J$44,9,FALSE)*AirBFYLD2!$F35</f>
        <v>5.4089343328012638E-3</v>
      </c>
      <c r="U35" s="44">
        <f>AirBFYLD1!U35*VLOOKUP(AirBFYLD2!U$4,'[1]INTERNAL PARAMETERS-1'!$B$5:$J$44,5,FALSE)*VLOOKUP(AirBFYLD2!U$4,'[1]INTERNAL PARAMETERS-1'!$B$5:$J$44,7,FALSE)*AirBFYLD2!$F35 + AirBFYLD1!U35*(1-VLOOKUP(AirBFYLD2!U$4,'[1]INTERNAL PARAMETERS-1'!$B$5:$J$44,5,FALSE))*VLOOKUP(AirBFYLD2!U$4,'[1]INTERNAL PARAMETERS-1'!$B$5:$J$44,9,FALSE)*AirBFYLD2!$F35</f>
        <v>1.3583783904264576E-3</v>
      </c>
      <c r="V35" s="44">
        <f>AirBFYLD1!V35*VLOOKUP(AirBFYLD2!V$4,'[1]INTERNAL PARAMETERS-1'!$B$5:$J$44,5,FALSE)*VLOOKUP(AirBFYLD2!V$4,'[1]INTERNAL PARAMETERS-1'!$B$5:$J$44,7,FALSE)*AirBFYLD2!$F35 + AirBFYLD1!V35*(1-VLOOKUP(AirBFYLD2!V$4,'[1]INTERNAL PARAMETERS-1'!$B$5:$J$44,5,FALSE))*VLOOKUP(AirBFYLD2!V$4,'[1]INTERNAL PARAMETERS-1'!$B$5:$J$44,9,FALSE)*AirBFYLD2!$F35</f>
        <v>3.5204927318307537E-2</v>
      </c>
      <c r="W35" s="44">
        <f>AirBFYLD1!W35*VLOOKUP(AirBFYLD2!W$4,'[1]INTERNAL PARAMETERS-1'!$B$5:$J$44,5,FALSE)*VLOOKUP(AirBFYLD2!W$4,'[1]INTERNAL PARAMETERS-1'!$B$5:$J$44,7,FALSE)*AirBFYLD2!$F35 + AirBFYLD1!W35*(1-VLOOKUP(AirBFYLD2!W$4,'[1]INTERNAL PARAMETERS-1'!$B$5:$J$44,5,FALSE))*VLOOKUP(AirBFYLD2!W$4,'[1]INTERNAL PARAMETERS-1'!$B$5:$J$44,9,FALSE)*AirBFYLD2!$F35</f>
        <v>0</v>
      </c>
      <c r="X35" s="44">
        <f>AirBFYLD1!X35*VLOOKUP(AirBFYLD2!X$4,'[1]INTERNAL PARAMETERS-1'!$B$5:$J$44,5,FALSE)*VLOOKUP(AirBFYLD2!X$4,'[1]INTERNAL PARAMETERS-1'!$B$5:$J$44,7,FALSE)*AirBFYLD2!$F35 + AirBFYLD1!X35*(1-VLOOKUP(AirBFYLD2!X$4,'[1]INTERNAL PARAMETERS-1'!$B$5:$J$44,5,FALSE))*VLOOKUP(AirBFYLD2!X$4,'[1]INTERNAL PARAMETERS-1'!$B$5:$J$44,9,FALSE)*AirBFYLD2!$F35</f>
        <v>0</v>
      </c>
      <c r="Y35" s="44">
        <f>AirBFYLD1!Y35*VLOOKUP(AirBFYLD2!Y$4,'[1]INTERNAL PARAMETERS-1'!$B$5:$J$44,5,FALSE)*VLOOKUP(AirBFYLD2!Y$4,'[1]INTERNAL PARAMETERS-1'!$B$5:$J$44,7,FALSE)*AirBFYLD2!$F35 + AirBFYLD1!Y35*(1-VLOOKUP(AirBFYLD2!Y$4,'[1]INTERNAL PARAMETERS-1'!$B$5:$J$44,5,FALSE))*VLOOKUP(AirBFYLD2!Y$4,'[1]INTERNAL PARAMETERS-1'!$B$5:$J$44,9,FALSE)*AirBFYLD2!$F35</f>
        <v>0</v>
      </c>
      <c r="Z35" s="44">
        <f>AirBFYLD1!Z35*VLOOKUP(AirBFYLD2!Z$4,'[1]INTERNAL PARAMETERS-1'!$B$5:$J$44,5,FALSE)*VLOOKUP(AirBFYLD2!Z$4,'[1]INTERNAL PARAMETERS-1'!$B$5:$J$44,7,FALSE)*AirBFYLD2!$F35 + AirBFYLD1!Z35*(1-VLOOKUP(AirBFYLD2!Z$4,'[1]INTERNAL PARAMETERS-1'!$B$5:$J$44,5,FALSE))*VLOOKUP(AirBFYLD2!Z$4,'[1]INTERNAL PARAMETERS-1'!$B$5:$J$44,9,FALSE)*AirBFYLD2!$F35</f>
        <v>0</v>
      </c>
      <c r="AA35" s="44">
        <f>AirBFYLD1!AA35*VLOOKUP(AirBFYLD2!AA$4,'[1]INTERNAL PARAMETERS-1'!$B$5:$J$44,5,FALSE)*VLOOKUP(AirBFYLD2!AA$4,'[1]INTERNAL PARAMETERS-1'!$B$5:$J$44,7,FALSE)*AirBFYLD2!$F35 + AirBFYLD1!AA35*(1-VLOOKUP(AirBFYLD2!AA$4,'[1]INTERNAL PARAMETERS-1'!$B$5:$J$44,5,FALSE))*VLOOKUP(AirBFYLD2!AA$4,'[1]INTERNAL PARAMETERS-1'!$B$5:$J$44,9,FALSE)*AirBFYLD2!$F35</f>
        <v>0</v>
      </c>
      <c r="AB35" s="44">
        <f>AirBFYLD1!AB35*VLOOKUP(AirBFYLD2!AB$4,'[1]INTERNAL PARAMETERS-1'!$B$5:$J$44,5,FALSE)*VLOOKUP(AirBFYLD2!AB$4,'[1]INTERNAL PARAMETERS-1'!$B$5:$J$44,7,FALSE)*AirBFYLD2!$F35 + AirBFYLD1!AB35*(1-VLOOKUP(AirBFYLD2!AB$4,'[1]INTERNAL PARAMETERS-1'!$B$5:$J$44,5,FALSE))*VLOOKUP(AirBFYLD2!AB$4,'[1]INTERNAL PARAMETERS-1'!$B$5:$J$44,9,FALSE)*AirBFYLD2!$F35</f>
        <v>0</v>
      </c>
      <c r="AC35" s="44">
        <f>AirBFYLD1!AC35*VLOOKUP(AirBFYLD2!AC$4,'[1]INTERNAL PARAMETERS-1'!$B$5:$J$44,5,FALSE)*VLOOKUP(AirBFYLD2!AC$4,'[1]INTERNAL PARAMETERS-1'!$B$5:$J$44,7,FALSE)*AirBFYLD2!$F35 + AirBFYLD1!AC35*(1-VLOOKUP(AirBFYLD2!AC$4,'[1]INTERNAL PARAMETERS-1'!$B$5:$J$44,5,FALSE))*VLOOKUP(AirBFYLD2!AC$4,'[1]INTERNAL PARAMETERS-1'!$B$5:$J$44,9,FALSE)*AirBFYLD2!$F35</f>
        <v>0</v>
      </c>
      <c r="AD35" s="44">
        <f>AirBFYLD1!AD35*VLOOKUP(AirBFYLD2!AD$4,'[1]INTERNAL PARAMETERS-1'!$B$5:$J$44,5,FALSE)*VLOOKUP(AirBFYLD2!AD$4,'[1]INTERNAL PARAMETERS-1'!$B$5:$J$44,7,FALSE)*AirBFYLD2!$F35 + AirBFYLD1!AD35*(1-VLOOKUP(AirBFYLD2!AD$4,'[1]INTERNAL PARAMETERS-1'!$B$5:$J$44,5,FALSE))*VLOOKUP(AirBFYLD2!AD$4,'[1]INTERNAL PARAMETERS-1'!$B$5:$J$44,9,FALSE)*AirBFYLD2!$F35</f>
        <v>0</v>
      </c>
      <c r="AE35" s="44">
        <f>AirBFYLD1!AE35*VLOOKUP(AirBFYLD2!AE$4,'[1]INTERNAL PARAMETERS-1'!$B$5:$J$44,5,FALSE)*VLOOKUP(AirBFYLD2!AE$4,'[1]INTERNAL PARAMETERS-1'!$B$5:$J$44,7,FALSE)*AirBFYLD2!$F35 + AirBFYLD1!AE35*(1-VLOOKUP(AirBFYLD2!AE$4,'[1]INTERNAL PARAMETERS-1'!$B$5:$J$44,5,FALSE))*VLOOKUP(AirBFYLD2!AE$4,'[1]INTERNAL PARAMETERS-1'!$B$5:$J$44,9,FALSE)*AirBFYLD2!$F35</f>
        <v>0</v>
      </c>
      <c r="AF35" s="44">
        <f>AirBFYLD1!AF35*VLOOKUP(AirBFYLD2!AF$4,'[1]INTERNAL PARAMETERS-1'!$B$5:$J$44,5,FALSE)*VLOOKUP(AirBFYLD2!AF$4,'[1]INTERNAL PARAMETERS-1'!$B$5:$J$44,7,FALSE)*AirBFYLD2!$F35 + AirBFYLD1!AF35*(1-VLOOKUP(AirBFYLD2!AF$4,'[1]INTERNAL PARAMETERS-1'!$B$5:$J$44,5,FALSE))*VLOOKUP(AirBFYLD2!AF$4,'[1]INTERNAL PARAMETERS-1'!$B$5:$J$44,9,FALSE)*AirBFYLD2!$F35</f>
        <v>0</v>
      </c>
      <c r="AG35" s="44">
        <f>AirBFYLD1!AG35*VLOOKUP(AirBFYLD2!AG$4,'[1]INTERNAL PARAMETERS-1'!$B$5:$J$44,5,FALSE)*VLOOKUP(AirBFYLD2!AG$4,'[1]INTERNAL PARAMETERS-1'!$B$5:$J$44,7,FALSE)*AirBFYLD2!$F35 + AirBFYLD1!AG35*(1-VLOOKUP(AirBFYLD2!AG$4,'[1]INTERNAL PARAMETERS-1'!$B$5:$J$44,5,FALSE))*VLOOKUP(AirBFYLD2!AG$4,'[1]INTERNAL PARAMETERS-1'!$B$5:$J$44,9,FALSE)*AirBFYLD2!$F35</f>
        <v>0</v>
      </c>
      <c r="AH35" s="44">
        <f>AirBFYLD1!AH35*VLOOKUP(AirBFYLD2!AH$4,'[1]INTERNAL PARAMETERS-1'!$B$5:$J$44,5,FALSE)*VLOOKUP(AirBFYLD2!AH$4,'[1]INTERNAL PARAMETERS-1'!$B$5:$J$44,7,FALSE)*AirBFYLD2!$F35 + AirBFYLD1!AH35*(1-VLOOKUP(AirBFYLD2!AH$4,'[1]INTERNAL PARAMETERS-1'!$B$5:$J$44,5,FALSE))*VLOOKUP(AirBFYLD2!AH$4,'[1]INTERNAL PARAMETERS-1'!$B$5:$J$44,9,FALSE)*AirBFYLD2!$F35</f>
        <v>0</v>
      </c>
      <c r="AI35" s="44">
        <f>AirBFYLD1!AI35*VLOOKUP(AirBFYLD2!AI$4,'[1]INTERNAL PARAMETERS-1'!$B$5:$J$44,5,FALSE)*VLOOKUP(AirBFYLD2!AI$4,'[1]INTERNAL PARAMETERS-1'!$B$5:$J$44,7,FALSE)*AirBFYLD2!$F35 + AirBFYLD1!AI35*(1-VLOOKUP(AirBFYLD2!AI$4,'[1]INTERNAL PARAMETERS-1'!$B$5:$J$44,5,FALSE))*VLOOKUP(AirBFYLD2!AI$4,'[1]INTERNAL PARAMETERS-1'!$B$5:$J$44,9,FALSE)*AirBFYLD2!$F35</f>
        <v>0</v>
      </c>
      <c r="AJ35" s="44">
        <f>AirBFYLD1!AJ35*VLOOKUP(AirBFYLD2!AJ$4,'[1]INTERNAL PARAMETERS-1'!$B$5:$J$44,5,FALSE)*VLOOKUP(AirBFYLD2!AJ$4,'[1]INTERNAL PARAMETERS-1'!$B$5:$J$44,7,FALSE)*AirBFYLD2!$F35 + AirBFYLD1!AJ35*(1-VLOOKUP(AirBFYLD2!AJ$4,'[1]INTERNAL PARAMETERS-1'!$B$5:$J$44,5,FALSE))*VLOOKUP(AirBFYLD2!AJ$4,'[1]INTERNAL PARAMETERS-1'!$B$5:$J$44,9,FALSE)*AirBFYLD2!$F35</f>
        <v>2.3441043020633562E-3</v>
      </c>
      <c r="AK35" s="44">
        <f>AirBFYLD1!AK35*VLOOKUP(AirBFYLD2!AK$4,'[1]INTERNAL PARAMETERS-1'!$B$5:$J$44,5,FALSE)*VLOOKUP(AirBFYLD2!AK$4,'[1]INTERNAL PARAMETERS-1'!$B$5:$J$44,7,FALSE)*AirBFYLD2!$F35 + AirBFYLD1!AK35*(1-VLOOKUP(AirBFYLD2!AK$4,'[1]INTERNAL PARAMETERS-1'!$B$5:$J$44,5,FALSE))*VLOOKUP(AirBFYLD2!AK$4,'[1]INTERNAL PARAMETERS-1'!$B$5:$J$44,9,FALSE)*AirBFYLD2!$F35</f>
        <v>5.289260989271162E-3</v>
      </c>
      <c r="AL35" s="44">
        <f>AirBFYLD1!AL35*VLOOKUP(AirBFYLD2!AL$4,'[1]INTERNAL PARAMETERS-1'!$B$5:$J$44,5,FALSE)*VLOOKUP(AirBFYLD2!AL$4,'[1]INTERNAL PARAMETERS-1'!$B$5:$J$44,7,FALSE)*AirBFYLD2!$F35 + AirBFYLD1!AL35*(1-VLOOKUP(AirBFYLD2!AL$4,'[1]INTERNAL PARAMETERS-1'!$B$5:$J$44,5,FALSE))*VLOOKUP(AirBFYLD2!AL$4,'[1]INTERNAL PARAMETERS-1'!$B$5:$J$44,9,FALSE)*AirBFYLD2!$F35</f>
        <v>0</v>
      </c>
      <c r="AM35" s="44">
        <f>AirBFYLD1!AM35*VLOOKUP(AirBFYLD2!AM$4,'[1]INTERNAL PARAMETERS-1'!$B$5:$J$44,5,FALSE)*VLOOKUP(AirBFYLD2!AM$4,'[1]INTERNAL PARAMETERS-1'!$B$5:$J$44,7,FALSE)*AirBFYLD2!$F35 + AirBFYLD1!AM35*(1-VLOOKUP(AirBFYLD2!AM$4,'[1]INTERNAL PARAMETERS-1'!$B$5:$J$44,5,FALSE))*VLOOKUP(AirBFYLD2!AM$4,'[1]INTERNAL PARAMETERS-1'!$B$5:$J$44,9,FALSE)*AirBFYLD2!$F35</f>
        <v>0</v>
      </c>
      <c r="AN35" s="44">
        <f>AirBFYLD1!AN35*VLOOKUP(AirBFYLD2!AN$4,'[1]INTERNAL PARAMETERS-1'!$B$5:$J$44,5,FALSE)*VLOOKUP(AirBFYLD2!AN$4,'[1]INTERNAL PARAMETERS-1'!$B$5:$J$44,7,FALSE)*AirBFYLD2!$F35 + AirBFYLD1!AN35*(1-VLOOKUP(AirBFYLD2!AN$4,'[1]INTERNAL PARAMETERS-1'!$B$5:$J$44,5,FALSE))*VLOOKUP(AirBFYLD2!AN$4,'[1]INTERNAL PARAMETERS-1'!$B$5:$J$44,9,FALSE)*AirBFYLD2!$F35</f>
        <v>0</v>
      </c>
      <c r="AO35" s="44">
        <f>AirBFYLD1!AO35*VLOOKUP(AirBFYLD2!AO$4,'[1]INTERNAL PARAMETERS-1'!$B$5:$J$44,5,FALSE)*VLOOKUP(AirBFYLD2!AO$4,'[1]INTERNAL PARAMETERS-1'!$B$5:$J$44,7,FALSE)*AirBFYLD2!$F35 + AirBFYLD1!AO35*(1-VLOOKUP(AirBFYLD2!AO$4,'[1]INTERNAL PARAMETERS-1'!$B$5:$J$44,5,FALSE))*VLOOKUP(AirBFYLD2!AO$4,'[1]INTERNAL PARAMETERS-1'!$B$5:$J$44,9,FALSE)*AirBFYLD2!$F35</f>
        <v>0</v>
      </c>
      <c r="AP35" s="44">
        <f>AirBFYLD1!AP35*VLOOKUP(AirBFYLD2!AP$4,'[1]INTERNAL PARAMETERS-1'!$B$5:$J$44,5,FALSE)*VLOOKUP(AirBFYLD2!AP$4,'[1]INTERNAL PARAMETERS-1'!$B$5:$J$44,7,FALSE)*AirBFYLD2!$F35 + AirBFYLD1!AP35*(1-VLOOKUP(AirBFYLD2!AP$4,'[1]INTERNAL PARAMETERS-1'!$B$5:$J$44,5,FALSE))*VLOOKUP(AirBFYLD2!AP$4,'[1]INTERNAL PARAMETERS-1'!$B$5:$J$44,9,FALSE)*AirBFYLD2!$F35</f>
        <v>0</v>
      </c>
      <c r="AQ35" s="44">
        <f>AirBFYLD1!AQ35*VLOOKUP(AirBFYLD2!AQ$4,'[1]INTERNAL PARAMETERS-1'!$B$5:$J$44,5,FALSE)*VLOOKUP(AirBFYLD2!AQ$4,'[1]INTERNAL PARAMETERS-1'!$B$5:$J$44,7,FALSE)*AirBFYLD2!$F35 + AirBFYLD1!AQ35*(1-VLOOKUP(AirBFYLD2!AQ$4,'[1]INTERNAL PARAMETERS-1'!$B$5:$J$44,5,FALSE))*VLOOKUP(AirBFYLD2!AQ$4,'[1]INTERNAL PARAMETERS-1'!$B$5:$J$44,9,FALSE)*AirBFYLD2!$F35</f>
        <v>0</v>
      </c>
      <c r="AR35" s="44">
        <f>AirBFYLD1!AR35*VLOOKUP(AirBFYLD2!AR$4,'[1]INTERNAL PARAMETERS-1'!$B$5:$J$44,5,FALSE)*VLOOKUP(AirBFYLD2!AR$4,'[1]INTERNAL PARAMETERS-1'!$B$5:$J$44,7,FALSE)*AirBFYLD2!$F35 + AirBFYLD1!AR35*(1-VLOOKUP(AirBFYLD2!AR$4,'[1]INTERNAL PARAMETERS-1'!$B$5:$J$44,5,FALSE))*VLOOKUP(AirBFYLD2!AR$4,'[1]INTERNAL PARAMETERS-1'!$B$5:$J$44,9,FALSE)*AirBFYLD2!$F35</f>
        <v>0</v>
      </c>
      <c r="AS35" s="44">
        <f>AirBFYLD1!AS35*VLOOKUP(AirBFYLD2!AS$4,'[1]INTERNAL PARAMETERS-1'!$B$5:$J$44,5,FALSE)*VLOOKUP(AirBFYLD2!AS$4,'[1]INTERNAL PARAMETERS-1'!$B$5:$J$44,7,FALSE)*AirBFYLD2!$F35 + AirBFYLD1!AS35*(1-VLOOKUP(AirBFYLD2!AS$4,'[1]INTERNAL PARAMETERS-1'!$B$5:$J$44,5,FALSE))*VLOOKUP(AirBFYLD2!AS$4,'[1]INTERNAL PARAMETERS-1'!$B$5:$J$44,9,FALSE)*AirBFYLD2!$F35</f>
        <v>0</v>
      </c>
      <c r="AT35" s="43">
        <f>AirBFYLD1!AT35*VLOOKUP(AirBFYLD2!AT$4,'[1]INTERNAL PARAMETERS-1'!$B$5:$J$44,5,FALSE)*VLOOKUP(AirBFYLD2!AT$4,'[1]INTERNAL PARAMETERS-1'!$B$5:$J$44,7,FALSE)*AirBFYLD2!$F35 + AirBFYLD1!AT35*(1-VLOOKUP(AirBFYLD2!AT$4,'[1]INTERNAL PARAMETERS-1'!$B$5:$J$44,5,FALSE))*VLOOKUP(AirBFYLD2!AT$4,'[1]INTERNAL PARAMETERS-1'!$B$5:$J$44,9,FALSE)*AirBFYLD2!$F35</f>
        <v>0</v>
      </c>
      <c r="AU35" s="45">
        <f>AirBFYLD1!AU35*VLOOKUP(AirBFYLD2!AU$4,'[1]INTERNAL PARAMETERS-1'!$B$5:$J$44,5,FALSE)*VLOOKUP(AirBFYLD2!AU$4,'[1]INTERNAL PARAMETERS-1'!$B$5:$J$44,6,FALSE)*VLOOKUP(AirBFYLD2!AU$4,'[1]INTERNAL PARAMETERS-1'!$B$5:$J$44,3,FALSE) + AirBFYLD1!AU35*(1-VLOOKUP(AirBFYLD2!AU$4,'[1]INTERNAL PARAMETERS-1'!$B$5:$J$44,5,FALSE))*VLOOKUP(AirBFYLD2!AU$4,'[1]INTERNAL PARAMETERS-1'!$B$5:$J$44,8,FALSE)*VLOOKUP(AirBFYLD2!AU$4,'[1]INTERNAL PARAMETERS-1'!$B$5:$J$44,3,FALSE)</f>
        <v>0</v>
      </c>
      <c r="AV35" s="44">
        <f>AirBFYLD1!AV35*VLOOKUP(AirBFYLD2!AV$4,'[1]INTERNAL PARAMETERS-1'!$B$5:$J$44,5,FALSE)*VLOOKUP(AirBFYLD2!AV$4,'[1]INTERNAL PARAMETERS-1'!$B$5:$J$44,6,FALSE)*VLOOKUP(AirBFYLD2!AV$4,'[1]INTERNAL PARAMETERS-1'!$B$5:$J$44,3,FALSE) + AirBFYLD1!AV35*(1-VLOOKUP(AirBFYLD2!AV$4,'[1]INTERNAL PARAMETERS-1'!$B$5:$J$44,5,FALSE))*VLOOKUP(AirBFYLD2!AV$4,'[1]INTERNAL PARAMETERS-1'!$B$5:$J$44,8,FALSE)*VLOOKUP(AirBFYLD2!AV$4,'[1]INTERNAL PARAMETERS-1'!$B$5:$J$44,3,FALSE)</f>
        <v>0</v>
      </c>
      <c r="AW35" s="44">
        <f>AirBFYLD1!AW35*VLOOKUP(AirBFYLD2!AW$4,'[1]INTERNAL PARAMETERS-1'!$B$5:$J$44,5,FALSE)*VLOOKUP(AirBFYLD2!AW$4,'[1]INTERNAL PARAMETERS-1'!$B$5:$J$44,6,FALSE)*VLOOKUP(AirBFYLD2!AW$4,'[1]INTERNAL PARAMETERS-1'!$B$5:$J$44,3,FALSE) + AirBFYLD1!AW35*(1-VLOOKUP(AirBFYLD2!AW$4,'[1]INTERNAL PARAMETERS-1'!$B$5:$J$44,5,FALSE))*VLOOKUP(AirBFYLD2!AW$4,'[1]INTERNAL PARAMETERS-1'!$B$5:$J$44,8,FALSE)*VLOOKUP(AirBFYLD2!AW$4,'[1]INTERNAL PARAMETERS-1'!$B$5:$J$44,3,FALSE)</f>
        <v>1.7764410189350096E-2</v>
      </c>
      <c r="AX35" s="44">
        <f>AirBFYLD1!AX35*VLOOKUP(AirBFYLD2!AX$4,'[1]INTERNAL PARAMETERS-1'!$B$5:$J$44,5,FALSE)*VLOOKUP(AirBFYLD2!AX$4,'[1]INTERNAL PARAMETERS-1'!$B$5:$J$44,6,FALSE)*VLOOKUP(AirBFYLD2!AX$4,'[1]INTERNAL PARAMETERS-1'!$B$5:$J$44,3,FALSE) + AirBFYLD1!AX35*(1-VLOOKUP(AirBFYLD2!AX$4,'[1]INTERNAL PARAMETERS-1'!$B$5:$J$44,5,FALSE))*VLOOKUP(AirBFYLD2!AX$4,'[1]INTERNAL PARAMETERS-1'!$B$5:$J$44,8,FALSE)*VLOOKUP(AirBFYLD2!AX$4,'[1]INTERNAL PARAMETERS-1'!$B$5:$J$44,3,FALSE)</f>
        <v>0</v>
      </c>
      <c r="AY35" s="44">
        <f>AirBFYLD1!AY35*VLOOKUP(AirBFYLD2!AY$4,'[1]INTERNAL PARAMETERS-1'!$B$5:$J$44,5,FALSE)*VLOOKUP(AirBFYLD2!AY$4,'[1]INTERNAL PARAMETERS-1'!$B$5:$J$44,6,FALSE)*VLOOKUP(AirBFYLD2!AY$4,'[1]INTERNAL PARAMETERS-1'!$B$5:$J$44,3,FALSE) + AirBFYLD1!AY35*(1-VLOOKUP(AirBFYLD2!AY$4,'[1]INTERNAL PARAMETERS-1'!$B$5:$J$44,5,FALSE))*VLOOKUP(AirBFYLD2!AY$4,'[1]INTERNAL PARAMETERS-1'!$B$5:$J$44,8,FALSE)*VLOOKUP(AirBFYLD2!AY$4,'[1]INTERNAL PARAMETERS-1'!$B$5:$J$44,3,FALSE)</f>
        <v>0</v>
      </c>
      <c r="AZ35" s="44">
        <f>AirBFYLD1!AZ35*VLOOKUP(AirBFYLD2!AZ$4,'[1]INTERNAL PARAMETERS-1'!$B$5:$J$44,5,FALSE)*VLOOKUP(AirBFYLD2!AZ$4,'[1]INTERNAL PARAMETERS-1'!$B$5:$J$44,6,FALSE)*VLOOKUP(AirBFYLD2!AZ$4,'[1]INTERNAL PARAMETERS-1'!$B$5:$J$44,3,FALSE) + AirBFYLD1!AZ35*(1-VLOOKUP(AirBFYLD2!AZ$4,'[1]INTERNAL PARAMETERS-1'!$B$5:$J$44,5,FALSE))*VLOOKUP(AirBFYLD2!AZ$4,'[1]INTERNAL PARAMETERS-1'!$B$5:$J$44,8,FALSE)*VLOOKUP(AirBFYLD2!AZ$4,'[1]INTERNAL PARAMETERS-1'!$B$5:$J$44,3,FALSE)</f>
        <v>0</v>
      </c>
      <c r="BA35" s="44">
        <f>AirBFYLD1!BA35*VLOOKUP(AirBFYLD2!BA$4,'[1]INTERNAL PARAMETERS-1'!$B$5:$J$44,5,FALSE)*VLOOKUP(AirBFYLD2!BA$4,'[1]INTERNAL PARAMETERS-1'!$B$5:$J$44,6,FALSE)*VLOOKUP(AirBFYLD2!BA$4,'[1]INTERNAL PARAMETERS-1'!$B$5:$J$44,3,FALSE) + AirBFYLD1!BA35*(1-VLOOKUP(AirBFYLD2!BA$4,'[1]INTERNAL PARAMETERS-1'!$B$5:$J$44,5,FALSE))*VLOOKUP(AirBFYLD2!BA$4,'[1]INTERNAL PARAMETERS-1'!$B$5:$J$44,8,FALSE)*VLOOKUP(AirBFYLD2!BA$4,'[1]INTERNAL PARAMETERS-1'!$B$5:$J$44,3,FALSE)</f>
        <v>1.5859490740500401E-2</v>
      </c>
      <c r="BB35" s="44">
        <f>AirBFYLD1!BB35*VLOOKUP(AirBFYLD2!BB$4,'[1]INTERNAL PARAMETERS-1'!$B$5:$J$44,5,FALSE)*VLOOKUP(AirBFYLD2!BB$4,'[1]INTERNAL PARAMETERS-1'!$B$5:$J$44,6,FALSE)*VLOOKUP(AirBFYLD2!BB$4,'[1]INTERNAL PARAMETERS-1'!$B$5:$J$44,3,FALSE) + AirBFYLD1!BB35*(1-VLOOKUP(AirBFYLD2!BB$4,'[1]INTERNAL PARAMETERS-1'!$B$5:$J$44,5,FALSE))*VLOOKUP(AirBFYLD2!BB$4,'[1]INTERNAL PARAMETERS-1'!$B$5:$J$44,8,FALSE)*VLOOKUP(AirBFYLD2!BB$4,'[1]INTERNAL PARAMETERS-1'!$B$5:$J$44,3,FALSE)</f>
        <v>2.632324455951184E-3</v>
      </c>
      <c r="BC35" s="44">
        <f>AirBFYLD1!BC35*VLOOKUP(AirBFYLD2!BC$4,'[1]INTERNAL PARAMETERS-1'!$B$5:$J$44,5,FALSE)*VLOOKUP(AirBFYLD2!BC$4,'[1]INTERNAL PARAMETERS-1'!$B$5:$J$44,6,FALSE)*VLOOKUP(AirBFYLD2!BC$4,'[1]INTERNAL PARAMETERS-1'!$B$5:$J$44,3,FALSE) + AirBFYLD1!BC35*(1-VLOOKUP(AirBFYLD2!BC$4,'[1]INTERNAL PARAMETERS-1'!$B$5:$J$44,5,FALSE))*VLOOKUP(AirBFYLD2!BC$4,'[1]INTERNAL PARAMETERS-1'!$B$5:$J$44,8,FALSE)*VLOOKUP(AirBFYLD2!BC$4,'[1]INTERNAL PARAMETERS-1'!$B$5:$J$44,3,FALSE)</f>
        <v>8.1774912792111215E-3</v>
      </c>
      <c r="BD35" s="44">
        <f>AirBFYLD1!BD35*VLOOKUP(AirBFYLD2!BD$4,'[1]INTERNAL PARAMETERS-1'!$B$5:$J$44,5,FALSE)*VLOOKUP(AirBFYLD2!BD$4,'[1]INTERNAL PARAMETERS-1'!$B$5:$J$44,6,FALSE)*VLOOKUP(AirBFYLD2!BD$4,'[1]INTERNAL PARAMETERS-1'!$B$5:$J$44,3,FALSE) + AirBFYLD1!BD35*(1-VLOOKUP(AirBFYLD2!BD$4,'[1]INTERNAL PARAMETERS-1'!$B$5:$J$44,5,FALSE))*VLOOKUP(AirBFYLD2!BD$4,'[1]INTERNAL PARAMETERS-1'!$B$5:$J$44,8,FALSE)*VLOOKUP(AirBFYLD2!BD$4,'[1]INTERNAL PARAMETERS-1'!$B$5:$J$44,3,FALSE)</f>
        <v>1.9154473202973332E-3</v>
      </c>
      <c r="BE35" s="44">
        <f>AirBFYLD1!BE35*VLOOKUP(AirBFYLD2!BE$4,'[1]INTERNAL PARAMETERS-1'!$B$5:$J$44,5,FALSE)*VLOOKUP(AirBFYLD2!BE$4,'[1]INTERNAL PARAMETERS-1'!$B$5:$J$44,6,FALSE)*VLOOKUP(AirBFYLD2!BE$4,'[1]INTERNAL PARAMETERS-1'!$B$5:$J$44,3,FALSE) + AirBFYLD1!BE35*(1-VLOOKUP(AirBFYLD2!BE$4,'[1]INTERNAL PARAMETERS-1'!$B$5:$J$44,5,FALSE))*VLOOKUP(AirBFYLD2!BE$4,'[1]INTERNAL PARAMETERS-1'!$B$5:$J$44,8,FALSE)*VLOOKUP(AirBFYLD2!BE$4,'[1]INTERNAL PARAMETERS-1'!$B$5:$J$44,3,FALSE)</f>
        <v>1.0414590871380367E-2</v>
      </c>
      <c r="BF35" s="44">
        <f>AirBFYLD1!BF35*VLOOKUP(AirBFYLD2!BF$4,'[1]INTERNAL PARAMETERS-1'!$B$5:$J$44,5,FALSE)*VLOOKUP(AirBFYLD2!BF$4,'[1]INTERNAL PARAMETERS-1'!$B$5:$J$44,6,FALSE)*VLOOKUP(AirBFYLD2!BF$4,'[1]INTERNAL PARAMETERS-1'!$B$5:$J$44,3,FALSE) + AirBFYLD1!BF35*(1-VLOOKUP(AirBFYLD2!BF$4,'[1]INTERNAL PARAMETERS-1'!$B$5:$J$44,5,FALSE))*VLOOKUP(AirBFYLD2!BF$4,'[1]INTERNAL PARAMETERS-1'!$B$5:$J$44,8,FALSE)*VLOOKUP(AirBFYLD2!BF$4,'[1]INTERNAL PARAMETERS-1'!$B$5:$J$44,3,FALSE)</f>
        <v>0</v>
      </c>
      <c r="BG35" s="44">
        <f>AirBFYLD1!BG35*VLOOKUP(AirBFYLD2!BG$4,'[1]INTERNAL PARAMETERS-1'!$B$5:$J$44,5,FALSE)*VLOOKUP(AirBFYLD2!BG$4,'[1]INTERNAL PARAMETERS-1'!$B$5:$J$44,6,FALSE)*VLOOKUP(AirBFYLD2!BG$4,'[1]INTERNAL PARAMETERS-1'!$B$5:$J$44,3,FALSE) + AirBFYLD1!BG35*(1-VLOOKUP(AirBFYLD2!BG$4,'[1]INTERNAL PARAMETERS-1'!$B$5:$J$44,5,FALSE))*VLOOKUP(AirBFYLD2!BG$4,'[1]INTERNAL PARAMETERS-1'!$B$5:$J$44,8,FALSE)*VLOOKUP(AirBFYLD2!BG$4,'[1]INTERNAL PARAMETERS-1'!$B$5:$J$44,3,FALSE)</f>
        <v>2.3615289062840551E-3</v>
      </c>
      <c r="BH35" s="44">
        <f>AirBFYLD1!BH35*VLOOKUP(AirBFYLD2!BH$4,'[1]INTERNAL PARAMETERS-1'!$B$5:$J$44,5,FALSE)*VLOOKUP(AirBFYLD2!BH$4,'[1]INTERNAL PARAMETERS-1'!$B$5:$J$44,6,FALSE)*VLOOKUP(AirBFYLD2!BH$4,'[1]INTERNAL PARAMETERS-1'!$B$5:$J$44,3,FALSE) + AirBFYLD1!BH35*(1-VLOOKUP(AirBFYLD2!BH$4,'[1]INTERNAL PARAMETERS-1'!$B$5:$J$44,5,FALSE))*VLOOKUP(AirBFYLD2!BH$4,'[1]INTERNAL PARAMETERS-1'!$B$5:$J$44,8,FALSE)*VLOOKUP(AirBFYLD2!BH$4,'[1]INTERNAL PARAMETERS-1'!$B$5:$J$44,3,FALSE)</f>
        <v>6.5726973412003768E-6</v>
      </c>
      <c r="BI35" s="44">
        <f>AirBFYLD1!BI35*VLOOKUP(AirBFYLD2!BI$4,'[1]INTERNAL PARAMETERS-1'!$B$5:$J$44,5,FALSE)*VLOOKUP(AirBFYLD2!BI$4,'[1]INTERNAL PARAMETERS-1'!$B$5:$J$44,6,FALSE)*VLOOKUP(AirBFYLD2!BI$4,'[1]INTERNAL PARAMETERS-1'!$B$5:$J$44,3,FALSE) + AirBFYLD1!BI35*(1-VLOOKUP(AirBFYLD2!BI$4,'[1]INTERNAL PARAMETERS-1'!$B$5:$J$44,5,FALSE))*VLOOKUP(AirBFYLD2!BI$4,'[1]INTERNAL PARAMETERS-1'!$B$5:$J$44,8,FALSE)*VLOOKUP(AirBFYLD2!BI$4,'[1]INTERNAL PARAMETERS-1'!$B$5:$J$44,3,FALSE)</f>
        <v>0</v>
      </c>
      <c r="BJ35" s="44">
        <f>AirBFYLD1!BJ35*VLOOKUP(AirBFYLD2!BJ$4,'[1]INTERNAL PARAMETERS-1'!$B$5:$J$44,5,FALSE)*VLOOKUP(AirBFYLD2!BJ$4,'[1]INTERNAL PARAMETERS-1'!$B$5:$J$44,6,FALSE)*VLOOKUP(AirBFYLD2!BJ$4,'[1]INTERNAL PARAMETERS-1'!$B$5:$J$44,3,FALSE) + AirBFYLD1!BJ35*(1-VLOOKUP(AirBFYLD2!BJ$4,'[1]INTERNAL PARAMETERS-1'!$B$5:$J$44,5,FALSE))*VLOOKUP(AirBFYLD2!BJ$4,'[1]INTERNAL PARAMETERS-1'!$B$5:$J$44,8,FALSE)*VLOOKUP(AirBFYLD2!BJ$4,'[1]INTERNAL PARAMETERS-1'!$B$5:$J$44,3,FALSE)</f>
        <v>8.3370920513611867E-4</v>
      </c>
      <c r="BK35" s="44">
        <f>AirBFYLD1!BK35*VLOOKUP(AirBFYLD2!BK$4,'[1]INTERNAL PARAMETERS-1'!$B$5:$J$44,5,FALSE)*VLOOKUP(AirBFYLD2!BK$4,'[1]INTERNAL PARAMETERS-1'!$B$5:$J$44,6,FALSE)*VLOOKUP(AirBFYLD2!BK$4,'[1]INTERNAL PARAMETERS-1'!$B$5:$J$44,3,FALSE) + AirBFYLD1!BK35*(1-VLOOKUP(AirBFYLD2!BK$4,'[1]INTERNAL PARAMETERS-1'!$B$5:$J$44,5,FALSE))*VLOOKUP(AirBFYLD2!BK$4,'[1]INTERNAL PARAMETERS-1'!$B$5:$J$44,8,FALSE)*VLOOKUP(AirBFYLD2!BK$4,'[1]INTERNAL PARAMETERS-1'!$B$5:$J$44,3,FALSE)</f>
        <v>1.0576125915336418E-3</v>
      </c>
      <c r="BL35" s="44">
        <f>AirBFYLD1!BL35*VLOOKUP(AirBFYLD2!BL$4,'[1]INTERNAL PARAMETERS-1'!$B$5:$J$44,5,FALSE)*VLOOKUP(AirBFYLD2!BL$4,'[1]INTERNAL PARAMETERS-1'!$B$5:$J$44,6,FALSE)*VLOOKUP(AirBFYLD2!BL$4,'[1]INTERNAL PARAMETERS-1'!$B$5:$J$44,3,FALSE) + AirBFYLD1!BL35*(1-VLOOKUP(AirBFYLD2!BL$4,'[1]INTERNAL PARAMETERS-1'!$B$5:$J$44,5,FALSE))*VLOOKUP(AirBFYLD2!BL$4,'[1]INTERNAL PARAMETERS-1'!$B$5:$J$44,8,FALSE)*VLOOKUP(AirBFYLD2!BL$4,'[1]INTERNAL PARAMETERS-1'!$B$5:$J$44,3,FALSE)</f>
        <v>4.7031842992774561E-3</v>
      </c>
      <c r="BM35" s="44">
        <f>AirBFYLD1!BM35*VLOOKUP(AirBFYLD2!BM$4,'[1]INTERNAL PARAMETERS-1'!$B$5:$J$44,5,FALSE)*VLOOKUP(AirBFYLD2!BM$4,'[1]INTERNAL PARAMETERS-1'!$B$5:$J$44,6,FALSE)*VLOOKUP(AirBFYLD2!BM$4,'[1]INTERNAL PARAMETERS-1'!$B$5:$J$44,3,FALSE) + AirBFYLD1!BM35*(1-VLOOKUP(AirBFYLD2!BM$4,'[1]INTERNAL PARAMETERS-1'!$B$5:$J$44,5,FALSE))*VLOOKUP(AirBFYLD2!BM$4,'[1]INTERNAL PARAMETERS-1'!$B$5:$J$44,8,FALSE)*VLOOKUP(AirBFYLD2!BM$4,'[1]INTERNAL PARAMETERS-1'!$B$5:$J$44,3,FALSE)</f>
        <v>2.8975347871689002E-3</v>
      </c>
      <c r="BN35" s="44">
        <f>AirBFYLD1!BN35*VLOOKUP(AirBFYLD2!BN$4,'[1]INTERNAL PARAMETERS-1'!$B$5:$J$44,5,FALSE)*VLOOKUP(AirBFYLD2!BN$4,'[1]INTERNAL PARAMETERS-1'!$B$5:$J$44,6,FALSE)*VLOOKUP(AirBFYLD2!BN$4,'[1]INTERNAL PARAMETERS-1'!$B$5:$J$44,3,FALSE) + AirBFYLD1!BN35*(1-VLOOKUP(AirBFYLD2!BN$4,'[1]INTERNAL PARAMETERS-1'!$B$5:$J$44,5,FALSE))*VLOOKUP(AirBFYLD2!BN$4,'[1]INTERNAL PARAMETERS-1'!$B$5:$J$44,8,FALSE)*VLOOKUP(AirBFYLD2!BN$4,'[1]INTERNAL PARAMETERS-1'!$B$5:$J$44,3,FALSE)</f>
        <v>1.6450583038638182E-3</v>
      </c>
      <c r="BO35" s="44">
        <f>AirBFYLD1!BO35*VLOOKUP(AirBFYLD2!BO$4,'[1]INTERNAL PARAMETERS-1'!$B$5:$J$44,5,FALSE)*VLOOKUP(AirBFYLD2!BO$4,'[1]INTERNAL PARAMETERS-1'!$B$5:$J$44,6,FALSE)*VLOOKUP(AirBFYLD2!BO$4,'[1]INTERNAL PARAMETERS-1'!$B$5:$J$44,3,FALSE) + AirBFYLD1!BO35*(1-VLOOKUP(AirBFYLD2!BO$4,'[1]INTERNAL PARAMETERS-1'!$B$5:$J$44,5,FALSE))*VLOOKUP(AirBFYLD2!BO$4,'[1]INTERNAL PARAMETERS-1'!$B$5:$J$44,8,FALSE)*VLOOKUP(AirBFYLD2!BO$4,'[1]INTERNAL PARAMETERS-1'!$B$5:$J$44,3,FALSE)</f>
        <v>1.6561480401185182E-3</v>
      </c>
      <c r="BP35" s="44">
        <f>AirBFYLD1!BP35*VLOOKUP(AirBFYLD2!BP$4,'[1]INTERNAL PARAMETERS-1'!$B$5:$J$44,5,FALSE)*VLOOKUP(AirBFYLD2!BP$4,'[1]INTERNAL PARAMETERS-1'!$B$5:$J$44,6,FALSE)*VLOOKUP(AirBFYLD2!BP$4,'[1]INTERNAL PARAMETERS-1'!$B$5:$J$44,3,FALSE) + AirBFYLD1!BP35*(1-VLOOKUP(AirBFYLD2!BP$4,'[1]INTERNAL PARAMETERS-1'!$B$5:$J$44,5,FALSE))*VLOOKUP(AirBFYLD2!BP$4,'[1]INTERNAL PARAMETERS-1'!$B$5:$J$44,8,FALSE)*VLOOKUP(AirBFYLD2!BP$4,'[1]INTERNAL PARAMETERS-1'!$B$5:$J$44,3,FALSE)</f>
        <v>7.8829913761867468E-5</v>
      </c>
      <c r="BQ35" s="44">
        <f>AirBFYLD1!BQ35*VLOOKUP(AirBFYLD2!BQ$4,'[1]INTERNAL PARAMETERS-1'!$B$5:$J$44,5,FALSE)*VLOOKUP(AirBFYLD2!BQ$4,'[1]INTERNAL PARAMETERS-1'!$B$5:$J$44,6,FALSE)*VLOOKUP(AirBFYLD2!BQ$4,'[1]INTERNAL PARAMETERS-1'!$B$5:$J$44,3,FALSE) + AirBFYLD1!BQ35*(1-VLOOKUP(AirBFYLD2!BQ$4,'[1]INTERNAL PARAMETERS-1'!$B$5:$J$44,5,FALSE))*VLOOKUP(AirBFYLD2!BQ$4,'[1]INTERNAL PARAMETERS-1'!$B$5:$J$44,8,FALSE)*VLOOKUP(AirBFYLD2!BQ$4,'[1]INTERNAL PARAMETERS-1'!$B$5:$J$44,3,FALSE)</f>
        <v>6.2059183269233152E-3</v>
      </c>
      <c r="BR35" s="44">
        <f>AirBFYLD1!BR35*VLOOKUP(AirBFYLD2!BR$4,'[1]INTERNAL PARAMETERS-1'!$B$5:$J$44,5,FALSE)*VLOOKUP(AirBFYLD2!BR$4,'[1]INTERNAL PARAMETERS-1'!$B$5:$J$44,6,FALSE)*VLOOKUP(AirBFYLD2!BR$4,'[1]INTERNAL PARAMETERS-1'!$B$5:$J$44,3,FALSE) + AirBFYLD1!BR35*(1-VLOOKUP(AirBFYLD2!BR$4,'[1]INTERNAL PARAMETERS-1'!$B$5:$J$44,5,FALSE))*VLOOKUP(AirBFYLD2!BR$4,'[1]INTERNAL PARAMETERS-1'!$B$5:$J$44,8,FALSE)*VLOOKUP(AirBFYLD2!BR$4,'[1]INTERNAL PARAMETERS-1'!$B$5:$J$44,3,FALSE)</f>
        <v>1.0206004466547148E-4</v>
      </c>
      <c r="BS35" s="44">
        <f>AirBFYLD1!BS35*VLOOKUP(AirBFYLD2!BS$4,'[1]INTERNAL PARAMETERS-1'!$B$5:$J$44,5,FALSE)*VLOOKUP(AirBFYLD2!BS$4,'[1]INTERNAL PARAMETERS-1'!$B$5:$J$44,6,FALSE)*VLOOKUP(AirBFYLD2!BS$4,'[1]INTERNAL PARAMETERS-1'!$B$5:$J$44,3,FALSE) + AirBFYLD1!BS35*(1-VLOOKUP(AirBFYLD2!BS$4,'[1]INTERNAL PARAMETERS-1'!$B$5:$J$44,5,FALSE))*VLOOKUP(AirBFYLD2!BS$4,'[1]INTERNAL PARAMETERS-1'!$B$5:$J$44,8,FALSE)*VLOOKUP(AirBFYLD2!BS$4,'[1]INTERNAL PARAMETERS-1'!$B$5:$J$44,3,FALSE)</f>
        <v>6.6012956908387202E-6</v>
      </c>
      <c r="BT35" s="44">
        <f>AirBFYLD1!BT35*VLOOKUP(AirBFYLD2!BT$4,'[1]INTERNAL PARAMETERS-1'!$B$5:$J$44,5,FALSE)*VLOOKUP(AirBFYLD2!BT$4,'[1]INTERNAL PARAMETERS-1'!$B$5:$J$44,6,FALSE)*VLOOKUP(AirBFYLD2!BT$4,'[1]INTERNAL PARAMETERS-1'!$B$5:$J$44,3,FALSE) + AirBFYLD1!BT35*(1-VLOOKUP(AirBFYLD2!BT$4,'[1]INTERNAL PARAMETERS-1'!$B$5:$J$44,5,FALSE))*VLOOKUP(AirBFYLD2!BT$4,'[1]INTERNAL PARAMETERS-1'!$B$5:$J$44,8,FALSE)*VLOOKUP(AirBFYLD2!BT$4,'[1]INTERNAL PARAMETERS-1'!$B$5:$J$44,3,FALSE)</f>
        <v>0</v>
      </c>
      <c r="BU35" s="44">
        <f>AirBFYLD1!BU35*VLOOKUP(AirBFYLD2!BU$4,'[1]INTERNAL PARAMETERS-1'!$B$5:$J$44,5,FALSE)*VLOOKUP(AirBFYLD2!BU$4,'[1]INTERNAL PARAMETERS-1'!$B$5:$J$44,6,FALSE)*VLOOKUP(AirBFYLD2!BU$4,'[1]INTERNAL PARAMETERS-1'!$B$5:$J$44,3,FALSE) + AirBFYLD1!BU35*(1-VLOOKUP(AirBFYLD2!BU$4,'[1]INTERNAL PARAMETERS-1'!$B$5:$J$44,5,FALSE))*VLOOKUP(AirBFYLD2!BU$4,'[1]INTERNAL PARAMETERS-1'!$B$5:$J$44,8,FALSE)*VLOOKUP(AirBFYLD2!BU$4,'[1]INTERNAL PARAMETERS-1'!$B$5:$J$44,3,FALSE)</f>
        <v>0</v>
      </c>
      <c r="BV35" s="44">
        <f>AirBFYLD1!BV35*VLOOKUP(AirBFYLD2!BV$4,'[1]INTERNAL PARAMETERS-1'!$B$5:$J$44,5,FALSE)*VLOOKUP(AirBFYLD2!BV$4,'[1]INTERNAL PARAMETERS-1'!$B$5:$J$44,6,FALSE)*VLOOKUP(AirBFYLD2!BV$4,'[1]INTERNAL PARAMETERS-1'!$B$5:$J$44,3,FALSE) + AirBFYLD1!BV35*(1-VLOOKUP(AirBFYLD2!BV$4,'[1]INTERNAL PARAMETERS-1'!$B$5:$J$44,5,FALSE))*VLOOKUP(AirBFYLD2!BV$4,'[1]INTERNAL PARAMETERS-1'!$B$5:$J$44,8,FALSE)*VLOOKUP(AirBFYLD2!BV$4,'[1]INTERNAL PARAMETERS-1'!$B$5:$J$44,3,FALSE)</f>
        <v>0</v>
      </c>
      <c r="BW35" s="44">
        <f>AirBFYLD1!BW35*VLOOKUP(AirBFYLD2!BW$4,'[1]INTERNAL PARAMETERS-1'!$B$5:$J$44,5,FALSE)*VLOOKUP(AirBFYLD2!BW$4,'[1]INTERNAL PARAMETERS-1'!$B$5:$J$44,6,FALSE)*VLOOKUP(AirBFYLD2!BW$4,'[1]INTERNAL PARAMETERS-1'!$B$5:$J$44,3,FALSE) + AirBFYLD1!BW35*(1-VLOOKUP(AirBFYLD2!BW$4,'[1]INTERNAL PARAMETERS-1'!$B$5:$J$44,5,FALSE))*VLOOKUP(AirBFYLD2!BW$4,'[1]INTERNAL PARAMETERS-1'!$B$5:$J$44,8,FALSE)*VLOOKUP(AirBFYLD2!BW$4,'[1]INTERNAL PARAMETERS-1'!$B$5:$J$44,3,FALSE)</f>
        <v>0</v>
      </c>
      <c r="BX35" s="44">
        <f>AirBFYLD1!BX35*VLOOKUP(AirBFYLD2!BX$4,'[1]INTERNAL PARAMETERS-1'!$B$5:$J$44,5,FALSE)*VLOOKUP(AirBFYLD2!BX$4,'[1]INTERNAL PARAMETERS-1'!$B$5:$J$44,6,FALSE)*VLOOKUP(AirBFYLD2!BX$4,'[1]INTERNAL PARAMETERS-1'!$B$5:$J$44,3,FALSE) + AirBFYLD1!BX35*(1-VLOOKUP(AirBFYLD2!BX$4,'[1]INTERNAL PARAMETERS-1'!$B$5:$J$44,5,FALSE))*VLOOKUP(AirBFYLD2!BX$4,'[1]INTERNAL PARAMETERS-1'!$B$5:$J$44,8,FALSE)*VLOOKUP(AirBFYLD2!BX$4,'[1]INTERNAL PARAMETERS-1'!$B$5:$J$44,3,FALSE)</f>
        <v>0</v>
      </c>
      <c r="BY35" s="44">
        <f>AirBFYLD1!BY35*VLOOKUP(AirBFYLD2!BY$4,'[1]INTERNAL PARAMETERS-1'!$B$5:$J$44,5,FALSE)*VLOOKUP(AirBFYLD2!BY$4,'[1]INTERNAL PARAMETERS-1'!$B$5:$J$44,6,FALSE)*VLOOKUP(AirBFYLD2!BY$4,'[1]INTERNAL PARAMETERS-1'!$B$5:$J$44,3,FALSE) + AirBFYLD1!BY35*(1-VLOOKUP(AirBFYLD2!BY$4,'[1]INTERNAL PARAMETERS-1'!$B$5:$J$44,5,FALSE))*VLOOKUP(AirBFYLD2!BY$4,'[1]INTERNAL PARAMETERS-1'!$B$5:$J$44,8,FALSE)*VLOOKUP(AirBFYLD2!BY$4,'[1]INTERNAL PARAMETERS-1'!$B$5:$J$44,3,FALSE)</f>
        <v>0</v>
      </c>
      <c r="BZ35" s="44">
        <f>AirBFYLD1!BZ35*VLOOKUP(AirBFYLD2!BZ$4,'[1]INTERNAL PARAMETERS-1'!$B$5:$J$44,5,FALSE)*VLOOKUP(AirBFYLD2!BZ$4,'[1]INTERNAL PARAMETERS-1'!$B$5:$J$44,6,FALSE)*VLOOKUP(AirBFYLD2!BZ$4,'[1]INTERNAL PARAMETERS-1'!$B$5:$J$44,3,FALSE) + AirBFYLD1!BZ35*(1-VLOOKUP(AirBFYLD2!BZ$4,'[1]INTERNAL PARAMETERS-1'!$B$5:$J$44,5,FALSE))*VLOOKUP(AirBFYLD2!BZ$4,'[1]INTERNAL PARAMETERS-1'!$B$5:$J$44,8,FALSE)*VLOOKUP(AirBFYLD2!BZ$4,'[1]INTERNAL PARAMETERS-1'!$B$5:$J$44,3,FALSE)</f>
        <v>5.1933712722231755E-6</v>
      </c>
      <c r="CA35" s="44">
        <f>AirBFYLD1!CA35*VLOOKUP(AirBFYLD2!CA$4,'[1]INTERNAL PARAMETERS-1'!$B$5:$J$44,5,FALSE)*VLOOKUP(AirBFYLD2!CA$4,'[1]INTERNAL PARAMETERS-1'!$B$5:$J$44,6,FALSE)*VLOOKUP(AirBFYLD2!CA$4,'[1]INTERNAL PARAMETERS-1'!$B$5:$J$44,3,FALSE) + AirBFYLD1!CA35*(1-VLOOKUP(AirBFYLD2!CA$4,'[1]INTERNAL PARAMETERS-1'!$B$5:$J$44,5,FALSE))*VLOOKUP(AirBFYLD2!CA$4,'[1]INTERNAL PARAMETERS-1'!$B$5:$J$44,8,FALSE)*VLOOKUP(AirBFYLD2!CA$4,'[1]INTERNAL PARAMETERS-1'!$B$5:$J$44,3,FALSE)</f>
        <v>0</v>
      </c>
      <c r="CB35" s="44">
        <f>AirBFYLD1!CB35*VLOOKUP(AirBFYLD2!CB$4,'[1]INTERNAL PARAMETERS-1'!$B$5:$J$44,5,FALSE)*VLOOKUP(AirBFYLD2!CB$4,'[1]INTERNAL PARAMETERS-1'!$B$5:$J$44,6,FALSE)*VLOOKUP(AirBFYLD2!CB$4,'[1]INTERNAL PARAMETERS-1'!$B$5:$J$44,3,FALSE) + AirBFYLD1!CB35*(1-VLOOKUP(AirBFYLD2!CB$4,'[1]INTERNAL PARAMETERS-1'!$B$5:$J$44,5,FALSE))*VLOOKUP(AirBFYLD2!CB$4,'[1]INTERNAL PARAMETERS-1'!$B$5:$J$44,8,FALSE)*VLOOKUP(AirBFYLD2!CB$4,'[1]INTERNAL PARAMETERS-1'!$B$5:$J$44,3,FALSE)</f>
        <v>0</v>
      </c>
      <c r="CC35" s="44">
        <f>AirBFYLD1!CC35*VLOOKUP(AirBFYLD2!CC$4,'[1]INTERNAL PARAMETERS-1'!$B$5:$J$44,5,FALSE)*VLOOKUP(AirBFYLD2!CC$4,'[1]INTERNAL PARAMETERS-1'!$B$5:$J$44,6,FALSE)*VLOOKUP(AirBFYLD2!CC$4,'[1]INTERNAL PARAMETERS-1'!$B$5:$J$44,3,FALSE) + AirBFYLD1!CC35*(1-VLOOKUP(AirBFYLD2!CC$4,'[1]INTERNAL PARAMETERS-1'!$B$5:$J$44,5,FALSE))*VLOOKUP(AirBFYLD2!CC$4,'[1]INTERNAL PARAMETERS-1'!$B$5:$J$44,8,FALSE)*VLOOKUP(AirBFYLD2!CC$4,'[1]INTERNAL PARAMETERS-1'!$B$5:$J$44,3,FALSE)</f>
        <v>2.5967501003909278E-5</v>
      </c>
      <c r="CD35" s="44">
        <f>AirBFYLD1!CD35*VLOOKUP(AirBFYLD2!CD$4,'[1]INTERNAL PARAMETERS-1'!$B$5:$J$44,5,FALSE)*VLOOKUP(AirBFYLD2!CD$4,'[1]INTERNAL PARAMETERS-1'!$B$5:$J$44,6,FALSE)*VLOOKUP(AirBFYLD2!CD$4,'[1]INTERNAL PARAMETERS-1'!$B$5:$J$44,3,FALSE) + AirBFYLD1!CD35*(1-VLOOKUP(AirBFYLD2!CD$4,'[1]INTERNAL PARAMETERS-1'!$B$5:$J$44,5,FALSE))*VLOOKUP(AirBFYLD2!CD$4,'[1]INTERNAL PARAMETERS-1'!$B$5:$J$44,8,FALSE)*VLOOKUP(AirBFYLD2!CD$4,'[1]INTERNAL PARAMETERS-1'!$B$5:$J$44,3,FALSE)</f>
        <v>4.2197189131352584E-5</v>
      </c>
      <c r="CE35" s="44">
        <f>AirBFYLD1!CE35*VLOOKUP(AirBFYLD2!CE$4,'[1]INTERNAL PARAMETERS-1'!$B$5:$J$44,5,FALSE)*VLOOKUP(AirBFYLD2!CE$4,'[1]INTERNAL PARAMETERS-1'!$B$5:$J$44,6,FALSE)*VLOOKUP(AirBFYLD2!CE$4,'[1]INTERNAL PARAMETERS-1'!$B$5:$J$44,3,FALSE) + AirBFYLD1!CE35*(1-VLOOKUP(AirBFYLD2!CE$4,'[1]INTERNAL PARAMETERS-1'!$B$5:$J$44,5,FALSE))*VLOOKUP(AirBFYLD2!CE$4,'[1]INTERNAL PARAMETERS-1'!$B$5:$J$44,8,FALSE)*VLOOKUP(AirBFYLD2!CE$4,'[1]INTERNAL PARAMETERS-1'!$B$5:$J$44,3,FALSE)</f>
        <v>1.7954672122702991E-4</v>
      </c>
      <c r="CF35" s="44">
        <f>AirBFYLD1!CF35*VLOOKUP(AirBFYLD2!CF$4,'[1]INTERNAL PARAMETERS-1'!$B$5:$J$44,5,FALSE)*VLOOKUP(AirBFYLD2!CF$4,'[1]INTERNAL PARAMETERS-1'!$B$5:$J$44,6,FALSE)*VLOOKUP(AirBFYLD2!CF$4,'[1]INTERNAL PARAMETERS-1'!$B$5:$J$44,3,FALSE) + AirBFYLD1!CF35*(1-VLOOKUP(AirBFYLD2!CF$4,'[1]INTERNAL PARAMETERS-1'!$B$5:$J$44,5,FALSE))*VLOOKUP(AirBFYLD2!CF$4,'[1]INTERNAL PARAMETERS-1'!$B$5:$J$44,8,FALSE)*VLOOKUP(AirBFYLD2!CF$4,'[1]INTERNAL PARAMETERS-1'!$B$5:$J$44,3,FALSE)</f>
        <v>3.6009154173993972E-5</v>
      </c>
      <c r="CG35" s="44">
        <f>AirBFYLD1!CG35*VLOOKUP(AirBFYLD2!CG$4,'[1]INTERNAL PARAMETERS-1'!$B$5:$J$44,5,FALSE)*VLOOKUP(AirBFYLD2!CG$4,'[1]INTERNAL PARAMETERS-1'!$B$5:$J$44,6,FALSE)*VLOOKUP(AirBFYLD2!CG$4,'[1]INTERNAL PARAMETERS-1'!$B$5:$J$44,3,FALSE) + AirBFYLD1!CG35*(1-VLOOKUP(AirBFYLD2!CG$4,'[1]INTERNAL PARAMETERS-1'!$B$5:$J$44,5,FALSE))*VLOOKUP(AirBFYLD2!CG$4,'[1]INTERNAL PARAMETERS-1'!$B$5:$J$44,8,FALSE)*VLOOKUP(AirBFYLD2!CG$4,'[1]INTERNAL PARAMETERS-1'!$B$5:$J$44,3,FALSE)</f>
        <v>9.5450761927165707E-6</v>
      </c>
      <c r="CH35" s="43">
        <f>AirBFYLD1!CH35*VLOOKUP(AirBFYLD2!CH$4,'[1]INTERNAL PARAMETERS-1'!$B$5:$J$44,5,FALSE)*VLOOKUP(AirBFYLD2!CH$4,'[1]INTERNAL PARAMETERS-1'!$B$5:$J$44,6,FALSE)*VLOOKUP(AirBFYLD2!CH$4,'[1]INTERNAL PARAMETERS-1'!$B$5:$J$44,3,FALSE) + AirBFYLD1!CH35*(1-VLOOKUP(AirBFYLD2!CH$4,'[1]INTERNAL PARAMETERS-1'!$B$5:$J$44,5,FALSE))*VLOOKUP(AirBFYLD2!CH$4,'[1]INTERNAL PARAMETERS-1'!$B$5:$J$44,8,FALSE)*VLOOKUP(AirBFYLD2!CH$4,'[1]INTERNAL PARAMETERS-1'!$B$5:$J$44,3,FALSE)</f>
        <v>0</v>
      </c>
      <c r="CJ35" s="45">
        <f t="shared" si="0"/>
        <v>1.006888278586956</v>
      </c>
      <c r="CK35" s="43">
        <f t="shared" si="1"/>
        <v>7.8616972281456934E-2</v>
      </c>
    </row>
    <row r="36" spans="2:89" x14ac:dyDescent="0.5">
      <c r="B36" s="58" t="s">
        <v>5</v>
      </c>
      <c r="C36" s="57" t="s">
        <v>50</v>
      </c>
      <c r="D36" s="57" t="s">
        <v>54</v>
      </c>
      <c r="E36" s="133">
        <f>AirBF!X36</f>
        <v>5.677162583218319</v>
      </c>
      <c r="F36" s="56">
        <f>'[1]INTERNAL PARAMETERS-1'!M18</f>
        <v>21.115000000000002</v>
      </c>
      <c r="G36" s="45">
        <f>AirBFYLD1!G36*VLOOKUP(AirBFYLD2!G$4,'[1]INTERNAL PARAMETERS-1'!$B$5:$J$44,5,FALSE)*VLOOKUP(AirBFYLD2!G$4,'[1]INTERNAL PARAMETERS-1'!$B$5:$J$44,7,FALSE)*AirBFYLD2!$F36 + AirBFYLD1!G36*(1-VLOOKUP(AirBFYLD2!G$4,'[1]INTERNAL PARAMETERS-1'!$B$5:$J$44,5,FALSE))*VLOOKUP(AirBFYLD2!G$4,'[1]INTERNAL PARAMETERS-1'!$B$5:$J$44,9,FALSE)*AirBFYLD2!$F36</f>
        <v>0.19667124866263341</v>
      </c>
      <c r="H36" s="44">
        <f>AirBFYLD1!H36*VLOOKUP(AirBFYLD2!H$4,'[1]INTERNAL PARAMETERS-1'!$B$5:$J$44,5,FALSE)*VLOOKUP(AirBFYLD2!H$4,'[1]INTERNAL PARAMETERS-1'!$B$5:$J$44,7,FALSE)*AirBFYLD2!$F36 + AirBFYLD1!H36*(1-VLOOKUP(AirBFYLD2!H$4,'[1]INTERNAL PARAMETERS-1'!$B$5:$J$44,5,FALSE))*VLOOKUP(AirBFYLD2!H$4,'[1]INTERNAL PARAMETERS-1'!$B$5:$J$44,9,FALSE)*AirBFYLD2!$F36</f>
        <v>7.4126476610172798E-2</v>
      </c>
      <c r="I36" s="44">
        <f>AirBFYLD1!I36*VLOOKUP(AirBFYLD2!I$4,'[1]INTERNAL PARAMETERS-1'!$B$5:$J$44,5,FALSE)*VLOOKUP(AirBFYLD2!I$4,'[1]INTERNAL PARAMETERS-1'!$B$5:$J$44,7,FALSE)*AirBFYLD2!$F36 + AirBFYLD1!I36*(1-VLOOKUP(AirBFYLD2!I$4,'[1]INTERNAL PARAMETERS-1'!$B$5:$J$44,5,FALSE))*VLOOKUP(AirBFYLD2!I$4,'[1]INTERNAL PARAMETERS-1'!$B$5:$J$44,9,FALSE)*AirBFYLD2!$F36</f>
        <v>0.23429901583250065</v>
      </c>
      <c r="J36" s="44">
        <f>AirBFYLD1!J36*VLOOKUP(AirBFYLD2!J$4,'[1]INTERNAL PARAMETERS-1'!$B$5:$J$44,5,FALSE)*VLOOKUP(AirBFYLD2!J$4,'[1]INTERNAL PARAMETERS-1'!$B$5:$J$44,7,FALSE)*AirBFYLD2!$F36 + AirBFYLD1!J36*(1-VLOOKUP(AirBFYLD2!J$4,'[1]INTERNAL PARAMETERS-1'!$B$5:$J$44,5,FALSE))*VLOOKUP(AirBFYLD2!J$4,'[1]INTERNAL PARAMETERS-1'!$B$5:$J$44,9,FALSE)*AirBFYLD2!$F36</f>
        <v>0</v>
      </c>
      <c r="K36" s="44">
        <f>AirBFYLD1!K36*VLOOKUP(AirBFYLD2!K$4,'[1]INTERNAL PARAMETERS-1'!$B$5:$J$44,5,FALSE)*VLOOKUP(AirBFYLD2!K$4,'[1]INTERNAL PARAMETERS-1'!$B$5:$J$44,7,FALSE)*AirBFYLD2!$F36 + AirBFYLD1!K36*(1-VLOOKUP(AirBFYLD2!K$4,'[1]INTERNAL PARAMETERS-1'!$B$5:$J$44,5,FALSE))*VLOOKUP(AirBFYLD2!K$4,'[1]INTERNAL PARAMETERS-1'!$B$5:$J$44,9,FALSE)*AirBFYLD2!$F36</f>
        <v>0</v>
      </c>
      <c r="L36" s="44">
        <f>AirBFYLD1!L36*VLOOKUP(AirBFYLD2!L$4,'[1]INTERNAL PARAMETERS-1'!$B$5:$J$44,5,FALSE)*VLOOKUP(AirBFYLD2!L$4,'[1]INTERNAL PARAMETERS-1'!$B$5:$J$44,7,FALSE)*AirBFYLD2!$F36 + AirBFYLD1!L36*(1-VLOOKUP(AirBFYLD2!L$4,'[1]INTERNAL PARAMETERS-1'!$B$5:$J$44,5,FALSE))*VLOOKUP(AirBFYLD2!L$4,'[1]INTERNAL PARAMETERS-1'!$B$5:$J$44,9,FALSE)*AirBFYLD2!$F36</f>
        <v>0</v>
      </c>
      <c r="M36" s="44">
        <f>AirBFYLD1!M36*VLOOKUP(AirBFYLD2!M$4,'[1]INTERNAL PARAMETERS-1'!$B$5:$J$44,5,FALSE)*VLOOKUP(AirBFYLD2!M$4,'[1]INTERNAL PARAMETERS-1'!$B$5:$J$44,7,FALSE)*AirBFYLD2!$F36 + AirBFYLD1!M36*(1-VLOOKUP(AirBFYLD2!M$4,'[1]INTERNAL PARAMETERS-1'!$B$5:$J$44,5,FALSE))*VLOOKUP(AirBFYLD2!M$4,'[1]INTERNAL PARAMETERS-1'!$B$5:$J$44,9,FALSE)*AirBFYLD2!$F36</f>
        <v>3.6554673483515446E-2</v>
      </c>
      <c r="N36" s="44">
        <f>AirBFYLD1!N36*VLOOKUP(AirBFYLD2!N$4,'[1]INTERNAL PARAMETERS-1'!$B$5:$J$44,5,FALSE)*VLOOKUP(AirBFYLD2!N$4,'[1]INTERNAL PARAMETERS-1'!$B$5:$J$44,7,FALSE)*AirBFYLD2!$F36 + AirBFYLD1!N36*(1-VLOOKUP(AirBFYLD2!N$4,'[1]INTERNAL PARAMETERS-1'!$B$5:$J$44,5,FALSE))*VLOOKUP(AirBFYLD2!N$4,'[1]INTERNAL PARAMETERS-1'!$B$5:$J$44,9,FALSE)*AirBFYLD2!$F36</f>
        <v>7.5129384486432975E-4</v>
      </c>
      <c r="O36" s="44">
        <f>AirBFYLD1!O36*VLOOKUP(AirBFYLD2!O$4,'[1]INTERNAL PARAMETERS-1'!$B$5:$J$44,5,FALSE)*VLOOKUP(AirBFYLD2!O$4,'[1]INTERNAL PARAMETERS-1'!$B$5:$J$44,7,FALSE)*AirBFYLD2!$F36 + AirBFYLD1!O36*(1-VLOOKUP(AirBFYLD2!O$4,'[1]INTERNAL PARAMETERS-1'!$B$5:$J$44,5,FALSE))*VLOOKUP(AirBFYLD2!O$4,'[1]INTERNAL PARAMETERS-1'!$B$5:$J$44,9,FALSE)*AirBFYLD2!$F36</f>
        <v>0</v>
      </c>
      <c r="P36" s="44">
        <f>AirBFYLD1!P36*VLOOKUP(AirBFYLD2!P$4,'[1]INTERNAL PARAMETERS-1'!$B$5:$J$44,5,FALSE)*VLOOKUP(AirBFYLD2!P$4,'[1]INTERNAL PARAMETERS-1'!$B$5:$J$44,7,FALSE)*AirBFYLD2!$F36 + AirBFYLD1!P36*(1-VLOOKUP(AirBFYLD2!P$4,'[1]INTERNAL PARAMETERS-1'!$B$5:$J$44,5,FALSE))*VLOOKUP(AirBFYLD2!P$4,'[1]INTERNAL PARAMETERS-1'!$B$5:$J$44,9,FALSE)*AirBFYLD2!$F36</f>
        <v>0</v>
      </c>
      <c r="Q36" s="44">
        <f>AirBFYLD1!Q36*VLOOKUP(AirBFYLD2!Q$4,'[1]INTERNAL PARAMETERS-1'!$B$5:$J$44,5,FALSE)*VLOOKUP(AirBFYLD2!Q$4,'[1]INTERNAL PARAMETERS-1'!$B$5:$J$44,7,FALSE)*AirBFYLD2!$F36 + AirBFYLD1!Q36*(1-VLOOKUP(AirBFYLD2!Q$4,'[1]INTERNAL PARAMETERS-1'!$B$5:$J$44,5,FALSE))*VLOOKUP(AirBFYLD2!Q$4,'[1]INTERNAL PARAMETERS-1'!$B$5:$J$44,9,FALSE)*AirBFYLD2!$F36</f>
        <v>0</v>
      </c>
      <c r="R36" s="44">
        <f>AirBFYLD1!R36*VLOOKUP(AirBFYLD2!R$4,'[1]INTERNAL PARAMETERS-1'!$B$5:$J$44,5,FALSE)*VLOOKUP(AirBFYLD2!R$4,'[1]INTERNAL PARAMETERS-1'!$B$5:$J$44,7,FALSE)*AirBFYLD2!$F36 + AirBFYLD1!R36*(1-VLOOKUP(AirBFYLD2!R$4,'[1]INTERNAL PARAMETERS-1'!$B$5:$J$44,5,FALSE))*VLOOKUP(AirBFYLD2!R$4,'[1]INTERNAL PARAMETERS-1'!$B$5:$J$44,9,FALSE)*AirBFYLD2!$F36</f>
        <v>6.6783806179726091E-4</v>
      </c>
      <c r="S36" s="44">
        <f>AirBFYLD1!S36*VLOOKUP(AirBFYLD2!S$4,'[1]INTERNAL PARAMETERS-1'!$B$5:$J$44,5,FALSE)*VLOOKUP(AirBFYLD2!S$4,'[1]INTERNAL PARAMETERS-1'!$B$5:$J$44,7,FALSE)*AirBFYLD2!$F36 + AirBFYLD1!S36*(1-VLOOKUP(AirBFYLD2!S$4,'[1]INTERNAL PARAMETERS-1'!$B$5:$J$44,5,FALSE))*VLOOKUP(AirBFYLD2!S$4,'[1]INTERNAL PARAMETERS-1'!$B$5:$J$44,9,FALSE)*AirBFYLD2!$F36</f>
        <v>2.5106823632848965E-2</v>
      </c>
      <c r="T36" s="44">
        <f>AirBFYLD1!T36*VLOOKUP(AirBFYLD2!T$4,'[1]INTERNAL PARAMETERS-1'!$B$5:$J$44,5,FALSE)*VLOOKUP(AirBFYLD2!T$4,'[1]INTERNAL PARAMETERS-1'!$B$5:$J$44,7,FALSE)*AirBFYLD2!$F36 + AirBFYLD1!T36*(1-VLOOKUP(AirBFYLD2!T$4,'[1]INTERNAL PARAMETERS-1'!$B$5:$J$44,5,FALSE))*VLOOKUP(AirBFYLD2!T$4,'[1]INTERNAL PARAMETERS-1'!$B$5:$J$44,9,FALSE)*AirBFYLD2!$F36</f>
        <v>7.512818575355352E-3</v>
      </c>
      <c r="U36" s="44">
        <f>AirBFYLD1!U36*VLOOKUP(AirBFYLD2!U$4,'[1]INTERNAL PARAMETERS-1'!$B$5:$J$44,5,FALSE)*VLOOKUP(AirBFYLD2!U$4,'[1]INTERNAL PARAMETERS-1'!$B$5:$J$44,7,FALSE)*AirBFYLD2!$F36 + AirBFYLD1!U36*(1-VLOOKUP(AirBFYLD2!U$4,'[1]INTERNAL PARAMETERS-1'!$B$5:$J$44,5,FALSE))*VLOOKUP(AirBFYLD2!U$4,'[1]INTERNAL PARAMETERS-1'!$B$5:$J$44,9,FALSE)*AirBFYLD2!$F36</f>
        <v>3.7732850491545246E-3</v>
      </c>
      <c r="V36" s="44">
        <f>AirBFYLD1!V36*VLOOKUP(AirBFYLD2!V$4,'[1]INTERNAL PARAMETERS-1'!$B$5:$J$44,5,FALSE)*VLOOKUP(AirBFYLD2!V$4,'[1]INTERNAL PARAMETERS-1'!$B$5:$J$44,7,FALSE)*AirBFYLD2!$F36 + AirBFYLD1!V36*(1-VLOOKUP(AirBFYLD2!V$4,'[1]INTERNAL PARAMETERS-1'!$B$5:$J$44,5,FALSE))*VLOOKUP(AirBFYLD2!V$4,'[1]INTERNAL PARAMETERS-1'!$B$5:$J$44,9,FALSE)*AirBFYLD2!$F36</f>
        <v>1.9558668909628971E-2</v>
      </c>
      <c r="W36" s="44">
        <f>AirBFYLD1!W36*VLOOKUP(AirBFYLD2!W$4,'[1]INTERNAL PARAMETERS-1'!$B$5:$J$44,5,FALSE)*VLOOKUP(AirBFYLD2!W$4,'[1]INTERNAL PARAMETERS-1'!$B$5:$J$44,7,FALSE)*AirBFYLD2!$F36 + AirBFYLD1!W36*(1-VLOOKUP(AirBFYLD2!W$4,'[1]INTERNAL PARAMETERS-1'!$B$5:$J$44,5,FALSE))*VLOOKUP(AirBFYLD2!W$4,'[1]INTERNAL PARAMETERS-1'!$B$5:$J$44,9,FALSE)*AirBFYLD2!$F36</f>
        <v>0</v>
      </c>
      <c r="X36" s="44">
        <f>AirBFYLD1!X36*VLOOKUP(AirBFYLD2!X$4,'[1]INTERNAL PARAMETERS-1'!$B$5:$J$44,5,FALSE)*VLOOKUP(AirBFYLD2!X$4,'[1]INTERNAL PARAMETERS-1'!$B$5:$J$44,7,FALSE)*AirBFYLD2!$F36 + AirBFYLD1!X36*(1-VLOOKUP(AirBFYLD2!X$4,'[1]INTERNAL PARAMETERS-1'!$B$5:$J$44,5,FALSE))*VLOOKUP(AirBFYLD2!X$4,'[1]INTERNAL PARAMETERS-1'!$B$5:$J$44,9,FALSE)*AirBFYLD2!$F36</f>
        <v>0</v>
      </c>
      <c r="Y36" s="44">
        <f>AirBFYLD1!Y36*VLOOKUP(AirBFYLD2!Y$4,'[1]INTERNAL PARAMETERS-1'!$B$5:$J$44,5,FALSE)*VLOOKUP(AirBFYLD2!Y$4,'[1]INTERNAL PARAMETERS-1'!$B$5:$J$44,7,FALSE)*AirBFYLD2!$F36 + AirBFYLD1!Y36*(1-VLOOKUP(AirBFYLD2!Y$4,'[1]INTERNAL PARAMETERS-1'!$B$5:$J$44,5,FALSE))*VLOOKUP(AirBFYLD2!Y$4,'[1]INTERNAL PARAMETERS-1'!$B$5:$J$44,9,FALSE)*AirBFYLD2!$F36</f>
        <v>0</v>
      </c>
      <c r="Z36" s="44">
        <f>AirBFYLD1!Z36*VLOOKUP(AirBFYLD2!Z$4,'[1]INTERNAL PARAMETERS-1'!$B$5:$J$44,5,FALSE)*VLOOKUP(AirBFYLD2!Z$4,'[1]INTERNAL PARAMETERS-1'!$B$5:$J$44,7,FALSE)*AirBFYLD2!$F36 + AirBFYLD1!Z36*(1-VLOOKUP(AirBFYLD2!Z$4,'[1]INTERNAL PARAMETERS-1'!$B$5:$J$44,5,FALSE))*VLOOKUP(AirBFYLD2!Z$4,'[1]INTERNAL PARAMETERS-1'!$B$5:$J$44,9,FALSE)*AirBFYLD2!$F36</f>
        <v>0</v>
      </c>
      <c r="AA36" s="44">
        <f>AirBFYLD1!AA36*VLOOKUP(AirBFYLD2!AA$4,'[1]INTERNAL PARAMETERS-1'!$B$5:$J$44,5,FALSE)*VLOOKUP(AirBFYLD2!AA$4,'[1]INTERNAL PARAMETERS-1'!$B$5:$J$44,7,FALSE)*AirBFYLD2!$F36 + AirBFYLD1!AA36*(1-VLOOKUP(AirBFYLD2!AA$4,'[1]INTERNAL PARAMETERS-1'!$B$5:$J$44,5,FALSE))*VLOOKUP(AirBFYLD2!AA$4,'[1]INTERNAL PARAMETERS-1'!$B$5:$J$44,9,FALSE)*AirBFYLD2!$F36</f>
        <v>0</v>
      </c>
      <c r="AB36" s="44">
        <f>AirBFYLD1!AB36*VLOOKUP(AirBFYLD2!AB$4,'[1]INTERNAL PARAMETERS-1'!$B$5:$J$44,5,FALSE)*VLOOKUP(AirBFYLD2!AB$4,'[1]INTERNAL PARAMETERS-1'!$B$5:$J$44,7,FALSE)*AirBFYLD2!$F36 + AirBFYLD1!AB36*(1-VLOOKUP(AirBFYLD2!AB$4,'[1]INTERNAL PARAMETERS-1'!$B$5:$J$44,5,FALSE))*VLOOKUP(AirBFYLD2!AB$4,'[1]INTERNAL PARAMETERS-1'!$B$5:$J$44,9,FALSE)*AirBFYLD2!$F36</f>
        <v>0</v>
      </c>
      <c r="AC36" s="44">
        <f>AirBFYLD1!AC36*VLOOKUP(AirBFYLD2!AC$4,'[1]INTERNAL PARAMETERS-1'!$B$5:$J$44,5,FALSE)*VLOOKUP(AirBFYLD2!AC$4,'[1]INTERNAL PARAMETERS-1'!$B$5:$J$44,7,FALSE)*AirBFYLD2!$F36 + AirBFYLD1!AC36*(1-VLOOKUP(AirBFYLD2!AC$4,'[1]INTERNAL PARAMETERS-1'!$B$5:$J$44,5,FALSE))*VLOOKUP(AirBFYLD2!AC$4,'[1]INTERNAL PARAMETERS-1'!$B$5:$J$44,9,FALSE)*AirBFYLD2!$F36</f>
        <v>0</v>
      </c>
      <c r="AD36" s="44">
        <f>AirBFYLD1!AD36*VLOOKUP(AirBFYLD2!AD$4,'[1]INTERNAL PARAMETERS-1'!$B$5:$J$44,5,FALSE)*VLOOKUP(AirBFYLD2!AD$4,'[1]INTERNAL PARAMETERS-1'!$B$5:$J$44,7,FALSE)*AirBFYLD2!$F36 + AirBFYLD1!AD36*(1-VLOOKUP(AirBFYLD2!AD$4,'[1]INTERNAL PARAMETERS-1'!$B$5:$J$44,5,FALSE))*VLOOKUP(AirBFYLD2!AD$4,'[1]INTERNAL PARAMETERS-1'!$B$5:$J$44,9,FALSE)*AirBFYLD2!$F36</f>
        <v>0</v>
      </c>
      <c r="AE36" s="44">
        <f>AirBFYLD1!AE36*VLOOKUP(AirBFYLD2!AE$4,'[1]INTERNAL PARAMETERS-1'!$B$5:$J$44,5,FALSE)*VLOOKUP(AirBFYLD2!AE$4,'[1]INTERNAL PARAMETERS-1'!$B$5:$J$44,7,FALSE)*AirBFYLD2!$F36 + AirBFYLD1!AE36*(1-VLOOKUP(AirBFYLD2!AE$4,'[1]INTERNAL PARAMETERS-1'!$B$5:$J$44,5,FALSE))*VLOOKUP(AirBFYLD2!AE$4,'[1]INTERNAL PARAMETERS-1'!$B$5:$J$44,9,FALSE)*AirBFYLD2!$F36</f>
        <v>0</v>
      </c>
      <c r="AF36" s="44">
        <f>AirBFYLD1!AF36*VLOOKUP(AirBFYLD2!AF$4,'[1]INTERNAL PARAMETERS-1'!$B$5:$J$44,5,FALSE)*VLOOKUP(AirBFYLD2!AF$4,'[1]INTERNAL PARAMETERS-1'!$B$5:$J$44,7,FALSE)*AirBFYLD2!$F36 + AirBFYLD1!AF36*(1-VLOOKUP(AirBFYLD2!AF$4,'[1]INTERNAL PARAMETERS-1'!$B$5:$J$44,5,FALSE))*VLOOKUP(AirBFYLD2!AF$4,'[1]INTERNAL PARAMETERS-1'!$B$5:$J$44,9,FALSE)*AirBFYLD2!$F36</f>
        <v>0</v>
      </c>
      <c r="AG36" s="44">
        <f>AirBFYLD1!AG36*VLOOKUP(AirBFYLD2!AG$4,'[1]INTERNAL PARAMETERS-1'!$B$5:$J$44,5,FALSE)*VLOOKUP(AirBFYLD2!AG$4,'[1]INTERNAL PARAMETERS-1'!$B$5:$J$44,7,FALSE)*AirBFYLD2!$F36 + AirBFYLD1!AG36*(1-VLOOKUP(AirBFYLD2!AG$4,'[1]INTERNAL PARAMETERS-1'!$B$5:$J$44,5,FALSE))*VLOOKUP(AirBFYLD2!AG$4,'[1]INTERNAL PARAMETERS-1'!$B$5:$J$44,9,FALSE)*AirBFYLD2!$F36</f>
        <v>0</v>
      </c>
      <c r="AH36" s="44">
        <f>AirBFYLD1!AH36*VLOOKUP(AirBFYLD2!AH$4,'[1]INTERNAL PARAMETERS-1'!$B$5:$J$44,5,FALSE)*VLOOKUP(AirBFYLD2!AH$4,'[1]INTERNAL PARAMETERS-1'!$B$5:$J$44,7,FALSE)*AirBFYLD2!$F36 + AirBFYLD1!AH36*(1-VLOOKUP(AirBFYLD2!AH$4,'[1]INTERNAL PARAMETERS-1'!$B$5:$J$44,5,FALSE))*VLOOKUP(AirBFYLD2!AH$4,'[1]INTERNAL PARAMETERS-1'!$B$5:$J$44,9,FALSE)*AirBFYLD2!$F36</f>
        <v>0</v>
      </c>
      <c r="AI36" s="44">
        <f>AirBFYLD1!AI36*VLOOKUP(AirBFYLD2!AI$4,'[1]INTERNAL PARAMETERS-1'!$B$5:$J$44,5,FALSE)*VLOOKUP(AirBFYLD2!AI$4,'[1]INTERNAL PARAMETERS-1'!$B$5:$J$44,7,FALSE)*AirBFYLD2!$F36 + AirBFYLD1!AI36*(1-VLOOKUP(AirBFYLD2!AI$4,'[1]INTERNAL PARAMETERS-1'!$B$5:$J$44,5,FALSE))*VLOOKUP(AirBFYLD2!AI$4,'[1]INTERNAL PARAMETERS-1'!$B$5:$J$44,9,FALSE)*AirBFYLD2!$F36</f>
        <v>2.0869939431164403E-4</v>
      </c>
      <c r="AJ36" s="44">
        <f>AirBFYLD1!AJ36*VLOOKUP(AirBFYLD2!AJ$4,'[1]INTERNAL PARAMETERS-1'!$B$5:$J$44,5,FALSE)*VLOOKUP(AirBFYLD2!AJ$4,'[1]INTERNAL PARAMETERS-1'!$B$5:$J$44,7,FALSE)*AirBFYLD2!$F36 + AirBFYLD1!AJ36*(1-VLOOKUP(AirBFYLD2!AJ$4,'[1]INTERNAL PARAMETERS-1'!$B$5:$J$44,5,FALSE))*VLOOKUP(AirBFYLD2!AJ$4,'[1]INTERNAL PARAMETERS-1'!$B$5:$J$44,9,FALSE)*AirBFYLD2!$F36</f>
        <v>8.1388088723311335E-3</v>
      </c>
      <c r="AK36" s="44">
        <f>AirBFYLD1!AK36*VLOOKUP(AirBFYLD2!AK$4,'[1]INTERNAL PARAMETERS-1'!$B$5:$J$44,5,FALSE)*VLOOKUP(AirBFYLD2!AK$4,'[1]INTERNAL PARAMETERS-1'!$B$5:$J$44,7,FALSE)*AirBFYLD2!$F36 + AirBFYLD1!AK36*(1-VLOOKUP(AirBFYLD2!AK$4,'[1]INTERNAL PARAMETERS-1'!$B$5:$J$44,5,FALSE))*VLOOKUP(AirBFYLD2!AK$4,'[1]INTERNAL PARAMETERS-1'!$B$5:$J$44,9,FALSE)*AirBFYLD2!$F36</f>
        <v>0</v>
      </c>
      <c r="AL36" s="44">
        <f>AirBFYLD1!AL36*VLOOKUP(AirBFYLD2!AL$4,'[1]INTERNAL PARAMETERS-1'!$B$5:$J$44,5,FALSE)*VLOOKUP(AirBFYLD2!AL$4,'[1]INTERNAL PARAMETERS-1'!$B$5:$J$44,7,FALSE)*AirBFYLD2!$F36 + AirBFYLD1!AL36*(1-VLOOKUP(AirBFYLD2!AL$4,'[1]INTERNAL PARAMETERS-1'!$B$5:$J$44,5,FALSE))*VLOOKUP(AirBFYLD2!AL$4,'[1]INTERNAL PARAMETERS-1'!$B$5:$J$44,9,FALSE)*AirBFYLD2!$F36</f>
        <v>0</v>
      </c>
      <c r="AM36" s="44">
        <f>AirBFYLD1!AM36*VLOOKUP(AirBFYLD2!AM$4,'[1]INTERNAL PARAMETERS-1'!$B$5:$J$44,5,FALSE)*VLOOKUP(AirBFYLD2!AM$4,'[1]INTERNAL PARAMETERS-1'!$B$5:$J$44,7,FALSE)*AirBFYLD2!$F36 + AirBFYLD1!AM36*(1-VLOOKUP(AirBFYLD2!AM$4,'[1]INTERNAL PARAMETERS-1'!$B$5:$J$44,5,FALSE))*VLOOKUP(AirBFYLD2!AM$4,'[1]INTERNAL PARAMETERS-1'!$B$5:$J$44,9,FALSE)*AirBFYLD2!$F36</f>
        <v>0</v>
      </c>
      <c r="AN36" s="44">
        <f>AirBFYLD1!AN36*VLOOKUP(AirBFYLD2!AN$4,'[1]INTERNAL PARAMETERS-1'!$B$5:$J$44,5,FALSE)*VLOOKUP(AirBFYLD2!AN$4,'[1]INTERNAL PARAMETERS-1'!$B$5:$J$44,7,FALSE)*AirBFYLD2!$F36 + AirBFYLD1!AN36*(1-VLOOKUP(AirBFYLD2!AN$4,'[1]INTERNAL PARAMETERS-1'!$B$5:$J$44,5,FALSE))*VLOOKUP(AirBFYLD2!AN$4,'[1]INTERNAL PARAMETERS-1'!$B$5:$J$44,9,FALSE)*AirBFYLD2!$F36</f>
        <v>0</v>
      </c>
      <c r="AO36" s="44">
        <f>AirBFYLD1!AO36*VLOOKUP(AirBFYLD2!AO$4,'[1]INTERNAL PARAMETERS-1'!$B$5:$J$44,5,FALSE)*VLOOKUP(AirBFYLD2!AO$4,'[1]INTERNAL PARAMETERS-1'!$B$5:$J$44,7,FALSE)*AirBFYLD2!$F36 + AirBFYLD1!AO36*(1-VLOOKUP(AirBFYLD2!AO$4,'[1]INTERNAL PARAMETERS-1'!$B$5:$J$44,5,FALSE))*VLOOKUP(AirBFYLD2!AO$4,'[1]INTERNAL PARAMETERS-1'!$B$5:$J$44,9,FALSE)*AirBFYLD2!$F36</f>
        <v>0</v>
      </c>
      <c r="AP36" s="44">
        <f>AirBFYLD1!AP36*VLOOKUP(AirBFYLD2!AP$4,'[1]INTERNAL PARAMETERS-1'!$B$5:$J$44,5,FALSE)*VLOOKUP(AirBFYLD2!AP$4,'[1]INTERNAL PARAMETERS-1'!$B$5:$J$44,7,FALSE)*AirBFYLD2!$F36 + AirBFYLD1!AP36*(1-VLOOKUP(AirBFYLD2!AP$4,'[1]INTERNAL PARAMETERS-1'!$B$5:$J$44,5,FALSE))*VLOOKUP(AirBFYLD2!AP$4,'[1]INTERNAL PARAMETERS-1'!$B$5:$J$44,9,FALSE)*AirBFYLD2!$F36</f>
        <v>0</v>
      </c>
      <c r="AQ36" s="44">
        <f>AirBFYLD1!AQ36*VLOOKUP(AirBFYLD2!AQ$4,'[1]INTERNAL PARAMETERS-1'!$B$5:$J$44,5,FALSE)*VLOOKUP(AirBFYLD2!AQ$4,'[1]INTERNAL PARAMETERS-1'!$B$5:$J$44,7,FALSE)*AirBFYLD2!$F36 + AirBFYLD1!AQ36*(1-VLOOKUP(AirBFYLD2!AQ$4,'[1]INTERNAL PARAMETERS-1'!$B$5:$J$44,5,FALSE))*VLOOKUP(AirBFYLD2!AQ$4,'[1]INTERNAL PARAMETERS-1'!$B$5:$J$44,9,FALSE)*AirBFYLD2!$F36</f>
        <v>0</v>
      </c>
      <c r="AR36" s="44">
        <f>AirBFYLD1!AR36*VLOOKUP(AirBFYLD2!AR$4,'[1]INTERNAL PARAMETERS-1'!$B$5:$J$44,5,FALSE)*VLOOKUP(AirBFYLD2!AR$4,'[1]INTERNAL PARAMETERS-1'!$B$5:$J$44,7,FALSE)*AirBFYLD2!$F36 + AirBFYLD1!AR36*(1-VLOOKUP(AirBFYLD2!AR$4,'[1]INTERNAL PARAMETERS-1'!$B$5:$J$44,5,FALSE))*VLOOKUP(AirBFYLD2!AR$4,'[1]INTERNAL PARAMETERS-1'!$B$5:$J$44,9,FALSE)*AirBFYLD2!$F36</f>
        <v>0</v>
      </c>
      <c r="AS36" s="44">
        <f>AirBFYLD1!AS36*VLOOKUP(AirBFYLD2!AS$4,'[1]INTERNAL PARAMETERS-1'!$B$5:$J$44,5,FALSE)*VLOOKUP(AirBFYLD2!AS$4,'[1]INTERNAL PARAMETERS-1'!$B$5:$J$44,7,FALSE)*AirBFYLD2!$F36 + AirBFYLD1!AS36*(1-VLOOKUP(AirBFYLD2!AS$4,'[1]INTERNAL PARAMETERS-1'!$B$5:$J$44,5,FALSE))*VLOOKUP(AirBFYLD2!AS$4,'[1]INTERNAL PARAMETERS-1'!$B$5:$J$44,9,FALSE)*AirBFYLD2!$F36</f>
        <v>0</v>
      </c>
      <c r="AT36" s="43">
        <f>AirBFYLD1!AT36*VLOOKUP(AirBFYLD2!AT$4,'[1]INTERNAL PARAMETERS-1'!$B$5:$J$44,5,FALSE)*VLOOKUP(AirBFYLD2!AT$4,'[1]INTERNAL PARAMETERS-1'!$B$5:$J$44,7,FALSE)*AirBFYLD2!$F36 + AirBFYLD1!AT36*(1-VLOOKUP(AirBFYLD2!AT$4,'[1]INTERNAL PARAMETERS-1'!$B$5:$J$44,5,FALSE))*VLOOKUP(AirBFYLD2!AT$4,'[1]INTERNAL PARAMETERS-1'!$B$5:$J$44,9,FALSE)*AirBFYLD2!$F36</f>
        <v>0</v>
      </c>
      <c r="AU36" s="45">
        <f>AirBFYLD1!AU36*VLOOKUP(AirBFYLD2!AU$4,'[1]INTERNAL PARAMETERS-1'!$B$5:$J$44,5,FALSE)*VLOOKUP(AirBFYLD2!AU$4,'[1]INTERNAL PARAMETERS-1'!$B$5:$J$44,6,FALSE)*VLOOKUP(AirBFYLD2!AU$4,'[1]INTERNAL PARAMETERS-1'!$B$5:$J$44,3,FALSE) + AirBFYLD1!AU36*(1-VLOOKUP(AirBFYLD2!AU$4,'[1]INTERNAL PARAMETERS-1'!$B$5:$J$44,5,FALSE))*VLOOKUP(AirBFYLD2!AU$4,'[1]INTERNAL PARAMETERS-1'!$B$5:$J$44,8,FALSE)*VLOOKUP(AirBFYLD2!AU$4,'[1]INTERNAL PARAMETERS-1'!$B$5:$J$44,3,FALSE)</f>
        <v>0</v>
      </c>
      <c r="AV36" s="44">
        <f>AirBFYLD1!AV36*VLOOKUP(AirBFYLD2!AV$4,'[1]INTERNAL PARAMETERS-1'!$B$5:$J$44,5,FALSE)*VLOOKUP(AirBFYLD2!AV$4,'[1]INTERNAL PARAMETERS-1'!$B$5:$J$44,6,FALSE)*VLOOKUP(AirBFYLD2!AV$4,'[1]INTERNAL PARAMETERS-1'!$B$5:$J$44,3,FALSE) + AirBFYLD1!AV36*(1-VLOOKUP(AirBFYLD2!AV$4,'[1]INTERNAL PARAMETERS-1'!$B$5:$J$44,5,FALSE))*VLOOKUP(AirBFYLD2!AV$4,'[1]INTERNAL PARAMETERS-1'!$B$5:$J$44,8,FALSE)*VLOOKUP(AirBFYLD2!AV$4,'[1]INTERNAL PARAMETERS-1'!$B$5:$J$44,3,FALSE)</f>
        <v>0</v>
      </c>
      <c r="AW36" s="44">
        <f>AirBFYLD1!AW36*VLOOKUP(AirBFYLD2!AW$4,'[1]INTERNAL PARAMETERS-1'!$B$5:$J$44,5,FALSE)*VLOOKUP(AirBFYLD2!AW$4,'[1]INTERNAL PARAMETERS-1'!$B$5:$J$44,6,FALSE)*VLOOKUP(AirBFYLD2!AW$4,'[1]INTERNAL PARAMETERS-1'!$B$5:$J$44,3,FALSE) + AirBFYLD1!AW36*(1-VLOOKUP(AirBFYLD2!AW$4,'[1]INTERNAL PARAMETERS-1'!$B$5:$J$44,5,FALSE))*VLOOKUP(AirBFYLD2!AW$4,'[1]INTERNAL PARAMETERS-1'!$B$5:$J$44,8,FALSE)*VLOOKUP(AirBFYLD2!AW$4,'[1]INTERNAL PARAMETERS-1'!$B$5:$J$44,3,FALSE)</f>
        <v>1.3101186612956256E-2</v>
      </c>
      <c r="AX36" s="44">
        <f>AirBFYLD1!AX36*VLOOKUP(AirBFYLD2!AX$4,'[1]INTERNAL PARAMETERS-1'!$B$5:$J$44,5,FALSE)*VLOOKUP(AirBFYLD2!AX$4,'[1]INTERNAL PARAMETERS-1'!$B$5:$J$44,6,FALSE)*VLOOKUP(AirBFYLD2!AX$4,'[1]INTERNAL PARAMETERS-1'!$B$5:$J$44,3,FALSE) + AirBFYLD1!AX36*(1-VLOOKUP(AirBFYLD2!AX$4,'[1]INTERNAL PARAMETERS-1'!$B$5:$J$44,5,FALSE))*VLOOKUP(AirBFYLD2!AX$4,'[1]INTERNAL PARAMETERS-1'!$B$5:$J$44,8,FALSE)*VLOOKUP(AirBFYLD2!AX$4,'[1]INTERNAL PARAMETERS-1'!$B$5:$J$44,3,FALSE)</f>
        <v>0</v>
      </c>
      <c r="AY36" s="44">
        <f>AirBFYLD1!AY36*VLOOKUP(AirBFYLD2!AY$4,'[1]INTERNAL PARAMETERS-1'!$B$5:$J$44,5,FALSE)*VLOOKUP(AirBFYLD2!AY$4,'[1]INTERNAL PARAMETERS-1'!$B$5:$J$44,6,FALSE)*VLOOKUP(AirBFYLD2!AY$4,'[1]INTERNAL PARAMETERS-1'!$B$5:$J$44,3,FALSE) + AirBFYLD1!AY36*(1-VLOOKUP(AirBFYLD2!AY$4,'[1]INTERNAL PARAMETERS-1'!$B$5:$J$44,5,FALSE))*VLOOKUP(AirBFYLD2!AY$4,'[1]INTERNAL PARAMETERS-1'!$B$5:$J$44,8,FALSE)*VLOOKUP(AirBFYLD2!AY$4,'[1]INTERNAL PARAMETERS-1'!$B$5:$J$44,3,FALSE)</f>
        <v>0</v>
      </c>
      <c r="AZ36" s="44">
        <f>AirBFYLD1!AZ36*VLOOKUP(AirBFYLD2!AZ$4,'[1]INTERNAL PARAMETERS-1'!$B$5:$J$44,5,FALSE)*VLOOKUP(AirBFYLD2!AZ$4,'[1]INTERNAL PARAMETERS-1'!$B$5:$J$44,6,FALSE)*VLOOKUP(AirBFYLD2!AZ$4,'[1]INTERNAL PARAMETERS-1'!$B$5:$J$44,3,FALSE) + AirBFYLD1!AZ36*(1-VLOOKUP(AirBFYLD2!AZ$4,'[1]INTERNAL PARAMETERS-1'!$B$5:$J$44,5,FALSE))*VLOOKUP(AirBFYLD2!AZ$4,'[1]INTERNAL PARAMETERS-1'!$B$5:$J$44,8,FALSE)*VLOOKUP(AirBFYLD2!AZ$4,'[1]INTERNAL PARAMETERS-1'!$B$5:$J$44,3,FALSE)</f>
        <v>0</v>
      </c>
      <c r="BA36" s="44">
        <f>AirBFYLD1!BA36*VLOOKUP(AirBFYLD2!BA$4,'[1]INTERNAL PARAMETERS-1'!$B$5:$J$44,5,FALSE)*VLOOKUP(AirBFYLD2!BA$4,'[1]INTERNAL PARAMETERS-1'!$B$5:$J$44,6,FALSE)*VLOOKUP(AirBFYLD2!BA$4,'[1]INTERNAL PARAMETERS-1'!$B$5:$J$44,3,FALSE) + AirBFYLD1!BA36*(1-VLOOKUP(AirBFYLD2!BA$4,'[1]INTERNAL PARAMETERS-1'!$B$5:$J$44,5,FALSE))*VLOOKUP(AirBFYLD2!BA$4,'[1]INTERNAL PARAMETERS-1'!$B$5:$J$44,8,FALSE)*VLOOKUP(AirBFYLD2!BA$4,'[1]INTERNAL PARAMETERS-1'!$B$5:$J$44,3,FALSE)</f>
        <v>2.043041027789777E-2</v>
      </c>
      <c r="BB36" s="44">
        <f>AirBFYLD1!BB36*VLOOKUP(AirBFYLD2!BB$4,'[1]INTERNAL PARAMETERS-1'!$B$5:$J$44,5,FALSE)*VLOOKUP(AirBFYLD2!BB$4,'[1]INTERNAL PARAMETERS-1'!$B$5:$J$44,6,FALSE)*VLOOKUP(AirBFYLD2!BB$4,'[1]INTERNAL PARAMETERS-1'!$B$5:$J$44,3,FALSE) + AirBFYLD1!BB36*(1-VLOOKUP(AirBFYLD2!BB$4,'[1]INTERNAL PARAMETERS-1'!$B$5:$J$44,5,FALSE))*VLOOKUP(AirBFYLD2!BB$4,'[1]INTERNAL PARAMETERS-1'!$B$5:$J$44,8,FALSE)*VLOOKUP(AirBFYLD2!BB$4,'[1]INTERNAL PARAMETERS-1'!$B$5:$J$44,3,FALSE)</f>
        <v>2.0955849555588705E-3</v>
      </c>
      <c r="BC36" s="44">
        <f>AirBFYLD1!BC36*VLOOKUP(AirBFYLD2!BC$4,'[1]INTERNAL PARAMETERS-1'!$B$5:$J$44,5,FALSE)*VLOOKUP(AirBFYLD2!BC$4,'[1]INTERNAL PARAMETERS-1'!$B$5:$J$44,6,FALSE)*VLOOKUP(AirBFYLD2!BC$4,'[1]INTERNAL PARAMETERS-1'!$B$5:$J$44,3,FALSE) + AirBFYLD1!BC36*(1-VLOOKUP(AirBFYLD2!BC$4,'[1]INTERNAL PARAMETERS-1'!$B$5:$J$44,5,FALSE))*VLOOKUP(AirBFYLD2!BC$4,'[1]INTERNAL PARAMETERS-1'!$B$5:$J$44,8,FALSE)*VLOOKUP(AirBFYLD2!BC$4,'[1]INTERNAL PARAMETERS-1'!$B$5:$J$44,3,FALSE)</f>
        <v>5.9121881286257356E-3</v>
      </c>
      <c r="BD36" s="44">
        <f>AirBFYLD1!BD36*VLOOKUP(AirBFYLD2!BD$4,'[1]INTERNAL PARAMETERS-1'!$B$5:$J$44,5,FALSE)*VLOOKUP(AirBFYLD2!BD$4,'[1]INTERNAL PARAMETERS-1'!$B$5:$J$44,6,FALSE)*VLOOKUP(AirBFYLD2!BD$4,'[1]INTERNAL PARAMETERS-1'!$B$5:$J$44,3,FALSE) + AirBFYLD1!BD36*(1-VLOOKUP(AirBFYLD2!BD$4,'[1]INTERNAL PARAMETERS-1'!$B$5:$J$44,5,FALSE))*VLOOKUP(AirBFYLD2!BD$4,'[1]INTERNAL PARAMETERS-1'!$B$5:$J$44,8,FALSE)*VLOOKUP(AirBFYLD2!BD$4,'[1]INTERNAL PARAMETERS-1'!$B$5:$J$44,3,FALSE)</f>
        <v>1.1452918712064103E-3</v>
      </c>
      <c r="BE36" s="44">
        <f>AirBFYLD1!BE36*VLOOKUP(AirBFYLD2!BE$4,'[1]INTERNAL PARAMETERS-1'!$B$5:$J$44,5,FALSE)*VLOOKUP(AirBFYLD2!BE$4,'[1]INTERNAL PARAMETERS-1'!$B$5:$J$44,6,FALSE)*VLOOKUP(AirBFYLD2!BE$4,'[1]INTERNAL PARAMETERS-1'!$B$5:$J$44,3,FALSE) + AirBFYLD1!BE36*(1-VLOOKUP(AirBFYLD2!BE$4,'[1]INTERNAL PARAMETERS-1'!$B$5:$J$44,5,FALSE))*VLOOKUP(AirBFYLD2!BE$4,'[1]INTERNAL PARAMETERS-1'!$B$5:$J$44,8,FALSE)*VLOOKUP(AirBFYLD2!BE$4,'[1]INTERNAL PARAMETERS-1'!$B$5:$J$44,3,FALSE)</f>
        <v>9.2378396745770378E-3</v>
      </c>
      <c r="BF36" s="44">
        <f>AirBFYLD1!BF36*VLOOKUP(AirBFYLD2!BF$4,'[1]INTERNAL PARAMETERS-1'!$B$5:$J$44,5,FALSE)*VLOOKUP(AirBFYLD2!BF$4,'[1]INTERNAL PARAMETERS-1'!$B$5:$J$44,6,FALSE)*VLOOKUP(AirBFYLD2!BF$4,'[1]INTERNAL PARAMETERS-1'!$B$5:$J$44,3,FALSE) + AirBFYLD1!BF36*(1-VLOOKUP(AirBFYLD2!BF$4,'[1]INTERNAL PARAMETERS-1'!$B$5:$J$44,5,FALSE))*VLOOKUP(AirBFYLD2!BF$4,'[1]INTERNAL PARAMETERS-1'!$B$5:$J$44,8,FALSE)*VLOOKUP(AirBFYLD2!BF$4,'[1]INTERNAL PARAMETERS-1'!$B$5:$J$44,3,FALSE)</f>
        <v>0</v>
      </c>
      <c r="BG36" s="44">
        <f>AirBFYLD1!BG36*VLOOKUP(AirBFYLD2!BG$4,'[1]INTERNAL PARAMETERS-1'!$B$5:$J$44,5,FALSE)*VLOOKUP(AirBFYLD2!BG$4,'[1]INTERNAL PARAMETERS-1'!$B$5:$J$44,6,FALSE)*VLOOKUP(AirBFYLD2!BG$4,'[1]INTERNAL PARAMETERS-1'!$B$5:$J$44,3,FALSE) + AirBFYLD1!BG36*(1-VLOOKUP(AirBFYLD2!BG$4,'[1]INTERNAL PARAMETERS-1'!$B$5:$J$44,5,FALSE))*VLOOKUP(AirBFYLD2!BG$4,'[1]INTERNAL PARAMETERS-1'!$B$5:$J$44,8,FALSE)*VLOOKUP(AirBFYLD2!BG$4,'[1]INTERNAL PARAMETERS-1'!$B$5:$J$44,3,FALSE)</f>
        <v>1.7733521194361398E-3</v>
      </c>
      <c r="BH36" s="44">
        <f>AirBFYLD1!BH36*VLOOKUP(AirBFYLD2!BH$4,'[1]INTERNAL PARAMETERS-1'!$B$5:$J$44,5,FALSE)*VLOOKUP(AirBFYLD2!BH$4,'[1]INTERNAL PARAMETERS-1'!$B$5:$J$44,6,FALSE)*VLOOKUP(AirBFYLD2!BH$4,'[1]INTERNAL PARAMETERS-1'!$B$5:$J$44,3,FALSE) + AirBFYLD1!BH36*(1-VLOOKUP(AirBFYLD2!BH$4,'[1]INTERNAL PARAMETERS-1'!$B$5:$J$44,5,FALSE))*VLOOKUP(AirBFYLD2!BH$4,'[1]INTERNAL PARAMETERS-1'!$B$5:$J$44,8,FALSE)*VLOOKUP(AirBFYLD2!BH$4,'[1]INTERNAL PARAMETERS-1'!$B$5:$J$44,3,FALSE)</f>
        <v>1.1046753051211479E-5</v>
      </c>
      <c r="BI36" s="44">
        <f>AirBFYLD1!BI36*VLOOKUP(AirBFYLD2!BI$4,'[1]INTERNAL PARAMETERS-1'!$B$5:$J$44,5,FALSE)*VLOOKUP(AirBFYLD2!BI$4,'[1]INTERNAL PARAMETERS-1'!$B$5:$J$44,6,FALSE)*VLOOKUP(AirBFYLD2!BI$4,'[1]INTERNAL PARAMETERS-1'!$B$5:$J$44,3,FALSE) + AirBFYLD1!BI36*(1-VLOOKUP(AirBFYLD2!BI$4,'[1]INTERNAL PARAMETERS-1'!$B$5:$J$44,5,FALSE))*VLOOKUP(AirBFYLD2!BI$4,'[1]INTERNAL PARAMETERS-1'!$B$5:$J$44,8,FALSE)*VLOOKUP(AirBFYLD2!BI$4,'[1]INTERNAL PARAMETERS-1'!$B$5:$J$44,3,FALSE)</f>
        <v>0</v>
      </c>
      <c r="BJ36" s="44">
        <f>AirBFYLD1!BJ36*VLOOKUP(AirBFYLD2!BJ$4,'[1]INTERNAL PARAMETERS-1'!$B$5:$J$44,5,FALSE)*VLOOKUP(AirBFYLD2!BJ$4,'[1]INTERNAL PARAMETERS-1'!$B$5:$J$44,6,FALSE)*VLOOKUP(AirBFYLD2!BJ$4,'[1]INTERNAL PARAMETERS-1'!$B$5:$J$44,3,FALSE) + AirBFYLD1!BJ36*(1-VLOOKUP(AirBFYLD2!BJ$4,'[1]INTERNAL PARAMETERS-1'!$B$5:$J$44,5,FALSE))*VLOOKUP(AirBFYLD2!BJ$4,'[1]INTERNAL PARAMETERS-1'!$B$5:$J$44,8,FALSE)*VLOOKUP(AirBFYLD2!BJ$4,'[1]INTERNAL PARAMETERS-1'!$B$5:$J$44,3,FALSE)</f>
        <v>5.6046727314022857E-4</v>
      </c>
      <c r="BK36" s="44">
        <f>AirBFYLD1!BK36*VLOOKUP(AirBFYLD2!BK$4,'[1]INTERNAL PARAMETERS-1'!$B$5:$J$44,5,FALSE)*VLOOKUP(AirBFYLD2!BK$4,'[1]INTERNAL PARAMETERS-1'!$B$5:$J$44,6,FALSE)*VLOOKUP(AirBFYLD2!BK$4,'[1]INTERNAL PARAMETERS-1'!$B$5:$J$44,3,FALSE) + AirBFYLD1!BK36*(1-VLOOKUP(AirBFYLD2!BK$4,'[1]INTERNAL PARAMETERS-1'!$B$5:$J$44,5,FALSE))*VLOOKUP(AirBFYLD2!BK$4,'[1]INTERNAL PARAMETERS-1'!$B$5:$J$44,8,FALSE)*VLOOKUP(AirBFYLD2!BK$4,'[1]INTERNAL PARAMETERS-1'!$B$5:$J$44,3,FALSE)</f>
        <v>8.1077823964981199E-4</v>
      </c>
      <c r="BL36" s="44">
        <f>AirBFYLD1!BL36*VLOOKUP(AirBFYLD2!BL$4,'[1]INTERNAL PARAMETERS-1'!$B$5:$J$44,5,FALSE)*VLOOKUP(AirBFYLD2!BL$4,'[1]INTERNAL PARAMETERS-1'!$B$5:$J$44,6,FALSE)*VLOOKUP(AirBFYLD2!BL$4,'[1]INTERNAL PARAMETERS-1'!$B$5:$J$44,3,FALSE) + AirBFYLD1!BL36*(1-VLOOKUP(AirBFYLD2!BL$4,'[1]INTERNAL PARAMETERS-1'!$B$5:$J$44,5,FALSE))*VLOOKUP(AirBFYLD2!BL$4,'[1]INTERNAL PARAMETERS-1'!$B$5:$J$44,8,FALSE)*VLOOKUP(AirBFYLD2!BL$4,'[1]INTERNAL PARAMETERS-1'!$B$5:$J$44,3,FALSE)</f>
        <v>3.5232856432322809E-3</v>
      </c>
      <c r="BM36" s="44">
        <f>AirBFYLD1!BM36*VLOOKUP(AirBFYLD2!BM$4,'[1]INTERNAL PARAMETERS-1'!$B$5:$J$44,5,FALSE)*VLOOKUP(AirBFYLD2!BM$4,'[1]INTERNAL PARAMETERS-1'!$B$5:$J$44,6,FALSE)*VLOOKUP(AirBFYLD2!BM$4,'[1]INTERNAL PARAMETERS-1'!$B$5:$J$44,3,FALSE) + AirBFYLD1!BM36*(1-VLOOKUP(AirBFYLD2!BM$4,'[1]INTERNAL PARAMETERS-1'!$B$5:$J$44,5,FALSE))*VLOOKUP(AirBFYLD2!BM$4,'[1]INTERNAL PARAMETERS-1'!$B$5:$J$44,8,FALSE)*VLOOKUP(AirBFYLD2!BM$4,'[1]INTERNAL PARAMETERS-1'!$B$5:$J$44,3,FALSE)</f>
        <v>1.9666284224438548E-3</v>
      </c>
      <c r="BN36" s="44">
        <f>AirBFYLD1!BN36*VLOOKUP(AirBFYLD2!BN$4,'[1]INTERNAL PARAMETERS-1'!$B$5:$J$44,5,FALSE)*VLOOKUP(AirBFYLD2!BN$4,'[1]INTERNAL PARAMETERS-1'!$B$5:$J$44,6,FALSE)*VLOOKUP(AirBFYLD2!BN$4,'[1]INTERNAL PARAMETERS-1'!$B$5:$J$44,3,FALSE) + AirBFYLD1!BN36*(1-VLOOKUP(AirBFYLD2!BN$4,'[1]INTERNAL PARAMETERS-1'!$B$5:$J$44,5,FALSE))*VLOOKUP(AirBFYLD2!BN$4,'[1]INTERNAL PARAMETERS-1'!$B$5:$J$44,8,FALSE)*VLOOKUP(AirBFYLD2!BN$4,'[1]INTERNAL PARAMETERS-1'!$B$5:$J$44,3,FALSE)</f>
        <v>1.6076032089440029E-3</v>
      </c>
      <c r="BO36" s="44">
        <f>AirBFYLD1!BO36*VLOOKUP(AirBFYLD2!BO$4,'[1]INTERNAL PARAMETERS-1'!$B$5:$J$44,5,FALSE)*VLOOKUP(AirBFYLD2!BO$4,'[1]INTERNAL PARAMETERS-1'!$B$5:$J$44,6,FALSE)*VLOOKUP(AirBFYLD2!BO$4,'[1]INTERNAL PARAMETERS-1'!$B$5:$J$44,3,FALSE) + AirBFYLD1!BO36*(1-VLOOKUP(AirBFYLD2!BO$4,'[1]INTERNAL PARAMETERS-1'!$B$5:$J$44,5,FALSE))*VLOOKUP(AirBFYLD2!BO$4,'[1]INTERNAL PARAMETERS-1'!$B$5:$J$44,8,FALSE)*VLOOKUP(AirBFYLD2!BO$4,'[1]INTERNAL PARAMETERS-1'!$B$5:$J$44,3,FALSE)</f>
        <v>1.5097487902496515E-3</v>
      </c>
      <c r="BP36" s="44">
        <f>AirBFYLD1!BP36*VLOOKUP(AirBFYLD2!BP$4,'[1]INTERNAL PARAMETERS-1'!$B$5:$J$44,5,FALSE)*VLOOKUP(AirBFYLD2!BP$4,'[1]INTERNAL PARAMETERS-1'!$B$5:$J$44,6,FALSE)*VLOOKUP(AirBFYLD2!BP$4,'[1]INTERNAL PARAMETERS-1'!$B$5:$J$44,3,FALSE) + AirBFYLD1!BP36*(1-VLOOKUP(AirBFYLD2!BP$4,'[1]INTERNAL PARAMETERS-1'!$B$5:$J$44,5,FALSE))*VLOOKUP(AirBFYLD2!BP$4,'[1]INTERNAL PARAMETERS-1'!$B$5:$J$44,8,FALSE)*VLOOKUP(AirBFYLD2!BP$4,'[1]INTERNAL PARAMETERS-1'!$B$5:$J$44,3,FALSE)</f>
        <v>5.6582449252305429E-5</v>
      </c>
      <c r="BQ36" s="44">
        <f>AirBFYLD1!BQ36*VLOOKUP(AirBFYLD2!BQ$4,'[1]INTERNAL PARAMETERS-1'!$B$5:$J$44,5,FALSE)*VLOOKUP(AirBFYLD2!BQ$4,'[1]INTERNAL PARAMETERS-1'!$B$5:$J$44,6,FALSE)*VLOOKUP(AirBFYLD2!BQ$4,'[1]INTERNAL PARAMETERS-1'!$B$5:$J$44,3,FALSE) + AirBFYLD1!BQ36*(1-VLOOKUP(AirBFYLD2!BQ$4,'[1]INTERNAL PARAMETERS-1'!$B$5:$J$44,5,FALSE))*VLOOKUP(AirBFYLD2!BQ$4,'[1]INTERNAL PARAMETERS-1'!$B$5:$J$44,8,FALSE)*VLOOKUP(AirBFYLD2!BQ$4,'[1]INTERNAL PARAMETERS-1'!$B$5:$J$44,3,FALSE)</f>
        <v>4.6166940258444544E-3</v>
      </c>
      <c r="BR36" s="44">
        <f>AirBFYLD1!BR36*VLOOKUP(AirBFYLD2!BR$4,'[1]INTERNAL PARAMETERS-1'!$B$5:$J$44,5,FALSE)*VLOOKUP(AirBFYLD2!BR$4,'[1]INTERNAL PARAMETERS-1'!$B$5:$J$44,6,FALSE)*VLOOKUP(AirBFYLD2!BR$4,'[1]INTERNAL PARAMETERS-1'!$B$5:$J$44,3,FALSE) + AirBFYLD1!BR36*(1-VLOOKUP(AirBFYLD2!BR$4,'[1]INTERNAL PARAMETERS-1'!$B$5:$J$44,5,FALSE))*VLOOKUP(AirBFYLD2!BR$4,'[1]INTERNAL PARAMETERS-1'!$B$5:$J$44,8,FALSE)*VLOOKUP(AirBFYLD2!BR$4,'[1]INTERNAL PARAMETERS-1'!$B$5:$J$44,3,FALSE)</f>
        <v>7.0848321821318126E-5</v>
      </c>
      <c r="BS36" s="44">
        <f>AirBFYLD1!BS36*VLOOKUP(AirBFYLD2!BS$4,'[1]INTERNAL PARAMETERS-1'!$B$5:$J$44,5,FALSE)*VLOOKUP(AirBFYLD2!BS$4,'[1]INTERNAL PARAMETERS-1'!$B$5:$J$44,6,FALSE)*VLOOKUP(AirBFYLD2!BS$4,'[1]INTERNAL PARAMETERS-1'!$B$5:$J$44,3,FALSE) + AirBFYLD1!BS36*(1-VLOOKUP(AirBFYLD2!BS$4,'[1]INTERNAL PARAMETERS-1'!$B$5:$J$44,5,FALSE))*VLOOKUP(AirBFYLD2!BS$4,'[1]INTERNAL PARAMETERS-1'!$B$5:$J$44,8,FALSE)*VLOOKUP(AirBFYLD2!BS$4,'[1]INTERNAL PARAMETERS-1'!$B$5:$J$44,3,FALSE)</f>
        <v>6.6566266181609453E-6</v>
      </c>
      <c r="BT36" s="44">
        <f>AirBFYLD1!BT36*VLOOKUP(AirBFYLD2!BT$4,'[1]INTERNAL PARAMETERS-1'!$B$5:$J$44,5,FALSE)*VLOOKUP(AirBFYLD2!BT$4,'[1]INTERNAL PARAMETERS-1'!$B$5:$J$44,6,FALSE)*VLOOKUP(AirBFYLD2!BT$4,'[1]INTERNAL PARAMETERS-1'!$B$5:$J$44,3,FALSE) + AirBFYLD1!BT36*(1-VLOOKUP(AirBFYLD2!BT$4,'[1]INTERNAL PARAMETERS-1'!$B$5:$J$44,5,FALSE))*VLOOKUP(AirBFYLD2!BT$4,'[1]INTERNAL PARAMETERS-1'!$B$5:$J$44,8,FALSE)*VLOOKUP(AirBFYLD2!BT$4,'[1]INTERNAL PARAMETERS-1'!$B$5:$J$44,3,FALSE)</f>
        <v>0</v>
      </c>
      <c r="BU36" s="44">
        <f>AirBFYLD1!BU36*VLOOKUP(AirBFYLD2!BU$4,'[1]INTERNAL PARAMETERS-1'!$B$5:$J$44,5,FALSE)*VLOOKUP(AirBFYLD2!BU$4,'[1]INTERNAL PARAMETERS-1'!$B$5:$J$44,6,FALSE)*VLOOKUP(AirBFYLD2!BU$4,'[1]INTERNAL PARAMETERS-1'!$B$5:$J$44,3,FALSE) + AirBFYLD1!BU36*(1-VLOOKUP(AirBFYLD2!BU$4,'[1]INTERNAL PARAMETERS-1'!$B$5:$J$44,5,FALSE))*VLOOKUP(AirBFYLD2!BU$4,'[1]INTERNAL PARAMETERS-1'!$B$5:$J$44,8,FALSE)*VLOOKUP(AirBFYLD2!BU$4,'[1]INTERNAL PARAMETERS-1'!$B$5:$J$44,3,FALSE)</f>
        <v>0</v>
      </c>
      <c r="BV36" s="44">
        <f>AirBFYLD1!BV36*VLOOKUP(AirBFYLD2!BV$4,'[1]INTERNAL PARAMETERS-1'!$B$5:$J$44,5,FALSE)*VLOOKUP(AirBFYLD2!BV$4,'[1]INTERNAL PARAMETERS-1'!$B$5:$J$44,6,FALSE)*VLOOKUP(AirBFYLD2!BV$4,'[1]INTERNAL PARAMETERS-1'!$B$5:$J$44,3,FALSE) + AirBFYLD1!BV36*(1-VLOOKUP(AirBFYLD2!BV$4,'[1]INTERNAL PARAMETERS-1'!$B$5:$J$44,5,FALSE))*VLOOKUP(AirBFYLD2!BV$4,'[1]INTERNAL PARAMETERS-1'!$B$5:$J$44,8,FALSE)*VLOOKUP(AirBFYLD2!BV$4,'[1]INTERNAL PARAMETERS-1'!$B$5:$J$44,3,FALSE)</f>
        <v>0</v>
      </c>
      <c r="BW36" s="44">
        <f>AirBFYLD1!BW36*VLOOKUP(AirBFYLD2!BW$4,'[1]INTERNAL PARAMETERS-1'!$B$5:$J$44,5,FALSE)*VLOOKUP(AirBFYLD2!BW$4,'[1]INTERNAL PARAMETERS-1'!$B$5:$J$44,6,FALSE)*VLOOKUP(AirBFYLD2!BW$4,'[1]INTERNAL PARAMETERS-1'!$B$5:$J$44,3,FALSE) + AirBFYLD1!BW36*(1-VLOOKUP(AirBFYLD2!BW$4,'[1]INTERNAL PARAMETERS-1'!$B$5:$J$44,5,FALSE))*VLOOKUP(AirBFYLD2!BW$4,'[1]INTERNAL PARAMETERS-1'!$B$5:$J$44,8,FALSE)*VLOOKUP(AirBFYLD2!BW$4,'[1]INTERNAL PARAMETERS-1'!$B$5:$J$44,3,FALSE)</f>
        <v>0</v>
      </c>
      <c r="BX36" s="44">
        <f>AirBFYLD1!BX36*VLOOKUP(AirBFYLD2!BX$4,'[1]INTERNAL PARAMETERS-1'!$B$5:$J$44,5,FALSE)*VLOOKUP(AirBFYLD2!BX$4,'[1]INTERNAL PARAMETERS-1'!$B$5:$J$44,6,FALSE)*VLOOKUP(AirBFYLD2!BX$4,'[1]INTERNAL PARAMETERS-1'!$B$5:$J$44,3,FALSE) + AirBFYLD1!BX36*(1-VLOOKUP(AirBFYLD2!BX$4,'[1]INTERNAL PARAMETERS-1'!$B$5:$J$44,5,FALSE))*VLOOKUP(AirBFYLD2!BX$4,'[1]INTERNAL PARAMETERS-1'!$B$5:$J$44,8,FALSE)*VLOOKUP(AirBFYLD2!BX$4,'[1]INTERNAL PARAMETERS-1'!$B$5:$J$44,3,FALSE)</f>
        <v>0</v>
      </c>
      <c r="BY36" s="44">
        <f>AirBFYLD1!BY36*VLOOKUP(AirBFYLD2!BY$4,'[1]INTERNAL PARAMETERS-1'!$B$5:$J$44,5,FALSE)*VLOOKUP(AirBFYLD2!BY$4,'[1]INTERNAL PARAMETERS-1'!$B$5:$J$44,6,FALSE)*VLOOKUP(AirBFYLD2!BY$4,'[1]INTERNAL PARAMETERS-1'!$B$5:$J$44,3,FALSE) + AirBFYLD1!BY36*(1-VLOOKUP(AirBFYLD2!BY$4,'[1]INTERNAL PARAMETERS-1'!$B$5:$J$44,5,FALSE))*VLOOKUP(AirBFYLD2!BY$4,'[1]INTERNAL PARAMETERS-1'!$B$5:$J$44,8,FALSE)*VLOOKUP(AirBFYLD2!BY$4,'[1]INTERNAL PARAMETERS-1'!$B$5:$J$44,3,FALSE)</f>
        <v>0</v>
      </c>
      <c r="BZ36" s="44">
        <f>AirBFYLD1!BZ36*VLOOKUP(AirBFYLD2!BZ$4,'[1]INTERNAL PARAMETERS-1'!$B$5:$J$44,5,FALSE)*VLOOKUP(AirBFYLD2!BZ$4,'[1]INTERNAL PARAMETERS-1'!$B$5:$J$44,6,FALSE)*VLOOKUP(AirBFYLD2!BZ$4,'[1]INTERNAL PARAMETERS-1'!$B$5:$J$44,3,FALSE) + AirBFYLD1!BZ36*(1-VLOOKUP(AirBFYLD2!BZ$4,'[1]INTERNAL PARAMETERS-1'!$B$5:$J$44,5,FALSE))*VLOOKUP(AirBFYLD2!BZ$4,'[1]INTERNAL PARAMETERS-1'!$B$5:$J$44,8,FALSE)*VLOOKUP(AirBFYLD2!BZ$4,'[1]INTERNAL PARAMETERS-1'!$B$5:$J$44,3,FALSE)</f>
        <v>4.364358254496222E-6</v>
      </c>
      <c r="CA36" s="44">
        <f>AirBFYLD1!CA36*VLOOKUP(AirBFYLD2!CA$4,'[1]INTERNAL PARAMETERS-1'!$B$5:$J$44,5,FALSE)*VLOOKUP(AirBFYLD2!CA$4,'[1]INTERNAL PARAMETERS-1'!$B$5:$J$44,6,FALSE)*VLOOKUP(AirBFYLD2!CA$4,'[1]INTERNAL PARAMETERS-1'!$B$5:$J$44,3,FALSE) + AirBFYLD1!CA36*(1-VLOOKUP(AirBFYLD2!CA$4,'[1]INTERNAL PARAMETERS-1'!$B$5:$J$44,5,FALSE))*VLOOKUP(AirBFYLD2!CA$4,'[1]INTERNAL PARAMETERS-1'!$B$5:$J$44,8,FALSE)*VLOOKUP(AirBFYLD2!CA$4,'[1]INTERNAL PARAMETERS-1'!$B$5:$J$44,3,FALSE)</f>
        <v>0</v>
      </c>
      <c r="CB36" s="44">
        <f>AirBFYLD1!CB36*VLOOKUP(AirBFYLD2!CB$4,'[1]INTERNAL PARAMETERS-1'!$B$5:$J$44,5,FALSE)*VLOOKUP(AirBFYLD2!CB$4,'[1]INTERNAL PARAMETERS-1'!$B$5:$J$44,6,FALSE)*VLOOKUP(AirBFYLD2!CB$4,'[1]INTERNAL PARAMETERS-1'!$B$5:$J$44,3,FALSE) + AirBFYLD1!CB36*(1-VLOOKUP(AirBFYLD2!CB$4,'[1]INTERNAL PARAMETERS-1'!$B$5:$J$44,5,FALSE))*VLOOKUP(AirBFYLD2!CB$4,'[1]INTERNAL PARAMETERS-1'!$B$5:$J$44,8,FALSE)*VLOOKUP(AirBFYLD2!CB$4,'[1]INTERNAL PARAMETERS-1'!$B$5:$J$44,3,FALSE)</f>
        <v>0</v>
      </c>
      <c r="CC36" s="44">
        <f>AirBFYLD1!CC36*VLOOKUP(AirBFYLD2!CC$4,'[1]INTERNAL PARAMETERS-1'!$B$5:$J$44,5,FALSE)*VLOOKUP(AirBFYLD2!CC$4,'[1]INTERNAL PARAMETERS-1'!$B$5:$J$44,6,FALSE)*VLOOKUP(AirBFYLD2!CC$4,'[1]INTERNAL PARAMETERS-1'!$B$5:$J$44,3,FALSE) + AirBFYLD1!CC36*(1-VLOOKUP(AirBFYLD2!CC$4,'[1]INTERNAL PARAMETERS-1'!$B$5:$J$44,5,FALSE))*VLOOKUP(AirBFYLD2!CC$4,'[1]INTERNAL PARAMETERS-1'!$B$5:$J$44,8,FALSE)*VLOOKUP(AirBFYLD2!CC$4,'[1]INTERNAL PARAMETERS-1'!$B$5:$J$44,3,FALSE)</f>
        <v>1.5759660333352816E-5</v>
      </c>
      <c r="CD36" s="44">
        <f>AirBFYLD1!CD36*VLOOKUP(AirBFYLD2!CD$4,'[1]INTERNAL PARAMETERS-1'!$B$5:$J$44,5,FALSE)*VLOOKUP(AirBFYLD2!CD$4,'[1]INTERNAL PARAMETERS-1'!$B$5:$J$44,6,FALSE)*VLOOKUP(AirBFYLD2!CD$4,'[1]INTERNAL PARAMETERS-1'!$B$5:$J$44,3,FALSE) + AirBFYLD1!CD36*(1-VLOOKUP(AirBFYLD2!CD$4,'[1]INTERNAL PARAMETERS-1'!$B$5:$J$44,5,FALSE))*VLOOKUP(AirBFYLD2!CD$4,'[1]INTERNAL PARAMETERS-1'!$B$5:$J$44,8,FALSE)*VLOOKUP(AirBFYLD2!CD$4,'[1]INTERNAL PARAMETERS-1'!$B$5:$J$44,3,FALSE)</f>
        <v>3.8186959659103983E-5</v>
      </c>
      <c r="CE36" s="44">
        <f>AirBFYLD1!CE36*VLOOKUP(AirBFYLD2!CE$4,'[1]INTERNAL PARAMETERS-1'!$B$5:$J$44,5,FALSE)*VLOOKUP(AirBFYLD2!CE$4,'[1]INTERNAL PARAMETERS-1'!$B$5:$J$44,6,FALSE)*VLOOKUP(AirBFYLD2!CE$4,'[1]INTERNAL PARAMETERS-1'!$B$5:$J$44,3,FALSE) + AirBFYLD1!CE36*(1-VLOOKUP(AirBFYLD2!CE$4,'[1]INTERNAL PARAMETERS-1'!$B$5:$J$44,5,FALSE))*VLOOKUP(AirBFYLD2!CE$4,'[1]INTERNAL PARAMETERS-1'!$B$5:$J$44,8,FALSE)*VLOOKUP(AirBFYLD2!CE$4,'[1]INTERNAL PARAMETERS-1'!$B$5:$J$44,3,FALSE)</f>
        <v>1.0687120958745998E-4</v>
      </c>
      <c r="CF36" s="44">
        <f>AirBFYLD1!CF36*VLOOKUP(AirBFYLD2!CF$4,'[1]INTERNAL PARAMETERS-1'!$B$5:$J$44,5,FALSE)*VLOOKUP(AirBFYLD2!CF$4,'[1]INTERNAL PARAMETERS-1'!$B$5:$J$44,6,FALSE)*VLOOKUP(AirBFYLD2!CF$4,'[1]INTERNAL PARAMETERS-1'!$B$5:$J$44,3,FALSE) + AirBFYLD1!CF36*(1-VLOOKUP(AirBFYLD2!CF$4,'[1]INTERNAL PARAMETERS-1'!$B$5:$J$44,5,FALSE))*VLOOKUP(AirBFYLD2!CF$4,'[1]INTERNAL PARAMETERS-1'!$B$5:$J$44,8,FALSE)*VLOOKUP(AirBFYLD2!CF$4,'[1]INTERNAL PARAMETERS-1'!$B$5:$J$44,3,FALSE)</f>
        <v>3.0258792863421294E-5</v>
      </c>
      <c r="CG36" s="44">
        <f>AirBFYLD1!CG36*VLOOKUP(AirBFYLD2!CG$4,'[1]INTERNAL PARAMETERS-1'!$B$5:$J$44,5,FALSE)*VLOOKUP(AirBFYLD2!CG$4,'[1]INTERNAL PARAMETERS-1'!$B$5:$J$44,6,FALSE)*VLOOKUP(AirBFYLD2!CG$4,'[1]INTERNAL PARAMETERS-1'!$B$5:$J$44,3,FALSE) + AirBFYLD1!CG36*(1-VLOOKUP(AirBFYLD2!CG$4,'[1]INTERNAL PARAMETERS-1'!$B$5:$J$44,5,FALSE))*VLOOKUP(AirBFYLD2!CG$4,'[1]INTERNAL PARAMETERS-1'!$B$5:$J$44,8,FALSE)*VLOOKUP(AirBFYLD2!CG$4,'[1]INTERNAL PARAMETERS-1'!$B$5:$J$44,3,FALSE)</f>
        <v>0</v>
      </c>
      <c r="CH36" s="43">
        <f>AirBFYLD1!CH36*VLOOKUP(AirBFYLD2!CH$4,'[1]INTERNAL PARAMETERS-1'!$B$5:$J$44,5,FALSE)*VLOOKUP(AirBFYLD2!CH$4,'[1]INTERNAL PARAMETERS-1'!$B$5:$J$44,6,FALSE)*VLOOKUP(AirBFYLD2!CH$4,'[1]INTERNAL PARAMETERS-1'!$B$5:$J$44,3,FALSE) + AirBFYLD1!CH36*(1-VLOOKUP(AirBFYLD2!CH$4,'[1]INTERNAL PARAMETERS-1'!$B$5:$J$44,5,FALSE))*VLOOKUP(AirBFYLD2!CH$4,'[1]INTERNAL PARAMETERS-1'!$B$5:$J$44,8,FALSE)*VLOOKUP(AirBFYLD2!CH$4,'[1]INTERNAL PARAMETERS-1'!$B$5:$J$44,3,FALSE)</f>
        <v>0</v>
      </c>
      <c r="CJ36" s="45">
        <f t="shared" si="0"/>
        <v>0.60736965092911455</v>
      </c>
      <c r="CK36" s="43">
        <f t="shared" si="1"/>
        <v>6.8631634375203338E-2</v>
      </c>
    </row>
    <row r="37" spans="2:89" x14ac:dyDescent="0.5">
      <c r="B37" s="58" t="s">
        <v>5</v>
      </c>
      <c r="C37" s="57" t="s">
        <v>50</v>
      </c>
      <c r="D37" s="57" t="s">
        <v>53</v>
      </c>
      <c r="E37" s="133">
        <f>AirBF!X37</f>
        <v>3.444621787208149</v>
      </c>
      <c r="F37" s="56">
        <f>'[1]INTERNAL PARAMETERS-1'!M19</f>
        <v>16.865000000000002</v>
      </c>
      <c r="G37" s="45">
        <f>AirBFYLD1!G37*VLOOKUP(AirBFYLD2!G$4,'[1]INTERNAL PARAMETERS-1'!$B$5:$J$44,5,FALSE)*VLOOKUP(AirBFYLD2!G$4,'[1]INTERNAL PARAMETERS-1'!$B$5:$J$44,7,FALSE)*AirBFYLD2!$F37 + AirBFYLD1!G37*(1-VLOOKUP(AirBFYLD2!G$4,'[1]INTERNAL PARAMETERS-1'!$B$5:$J$44,5,FALSE))*VLOOKUP(AirBFYLD2!G$4,'[1]INTERNAL PARAMETERS-1'!$B$5:$J$44,9,FALSE)*AirBFYLD2!$F37</f>
        <v>8.262402860252524E-2</v>
      </c>
      <c r="H37" s="44">
        <f>AirBFYLD1!H37*VLOOKUP(AirBFYLD2!H$4,'[1]INTERNAL PARAMETERS-1'!$B$5:$J$44,5,FALSE)*VLOOKUP(AirBFYLD2!H$4,'[1]INTERNAL PARAMETERS-1'!$B$5:$J$44,7,FALSE)*AirBFYLD2!$F37 + AirBFYLD1!H37*(1-VLOOKUP(AirBFYLD2!H$4,'[1]INTERNAL PARAMETERS-1'!$B$5:$J$44,5,FALSE))*VLOOKUP(AirBFYLD2!H$4,'[1]INTERNAL PARAMETERS-1'!$B$5:$J$44,9,FALSE)*AirBFYLD2!$F37</f>
        <v>1.5570697065559492E-2</v>
      </c>
      <c r="I37" s="44">
        <f>AirBFYLD1!I37*VLOOKUP(AirBFYLD2!I$4,'[1]INTERNAL PARAMETERS-1'!$B$5:$J$44,5,FALSE)*VLOOKUP(AirBFYLD2!I$4,'[1]INTERNAL PARAMETERS-1'!$B$5:$J$44,7,FALSE)*AirBFYLD2!$F37 + AirBFYLD1!I37*(1-VLOOKUP(AirBFYLD2!I$4,'[1]INTERNAL PARAMETERS-1'!$B$5:$J$44,5,FALSE))*VLOOKUP(AirBFYLD2!I$4,'[1]INTERNAL PARAMETERS-1'!$B$5:$J$44,9,FALSE)*AirBFYLD2!$F37</f>
        <v>0.10467771593914801</v>
      </c>
      <c r="J37" s="44">
        <f>AirBFYLD1!J37*VLOOKUP(AirBFYLD2!J$4,'[1]INTERNAL PARAMETERS-1'!$B$5:$J$44,5,FALSE)*VLOOKUP(AirBFYLD2!J$4,'[1]INTERNAL PARAMETERS-1'!$B$5:$J$44,7,FALSE)*AirBFYLD2!$F37 + AirBFYLD1!J37*(1-VLOOKUP(AirBFYLD2!J$4,'[1]INTERNAL PARAMETERS-1'!$B$5:$J$44,5,FALSE))*VLOOKUP(AirBFYLD2!J$4,'[1]INTERNAL PARAMETERS-1'!$B$5:$J$44,9,FALSE)*AirBFYLD2!$F37</f>
        <v>0</v>
      </c>
      <c r="K37" s="44">
        <f>AirBFYLD1!K37*VLOOKUP(AirBFYLD2!K$4,'[1]INTERNAL PARAMETERS-1'!$B$5:$J$44,5,FALSE)*VLOOKUP(AirBFYLD2!K$4,'[1]INTERNAL PARAMETERS-1'!$B$5:$J$44,7,FALSE)*AirBFYLD2!$F37 + AirBFYLD1!K37*(1-VLOOKUP(AirBFYLD2!K$4,'[1]INTERNAL PARAMETERS-1'!$B$5:$J$44,5,FALSE))*VLOOKUP(AirBFYLD2!K$4,'[1]INTERNAL PARAMETERS-1'!$B$5:$J$44,9,FALSE)*AirBFYLD2!$F37</f>
        <v>0</v>
      </c>
      <c r="L37" s="44">
        <f>AirBFYLD1!L37*VLOOKUP(AirBFYLD2!L$4,'[1]INTERNAL PARAMETERS-1'!$B$5:$J$44,5,FALSE)*VLOOKUP(AirBFYLD2!L$4,'[1]INTERNAL PARAMETERS-1'!$B$5:$J$44,7,FALSE)*AirBFYLD2!$F37 + AirBFYLD1!L37*(1-VLOOKUP(AirBFYLD2!L$4,'[1]INTERNAL PARAMETERS-1'!$B$5:$J$44,5,FALSE))*VLOOKUP(AirBFYLD2!L$4,'[1]INTERNAL PARAMETERS-1'!$B$5:$J$44,9,FALSE)*AirBFYLD2!$F37</f>
        <v>0</v>
      </c>
      <c r="M37" s="44">
        <f>AirBFYLD1!M37*VLOOKUP(AirBFYLD2!M$4,'[1]INTERNAL PARAMETERS-1'!$B$5:$J$44,5,FALSE)*VLOOKUP(AirBFYLD2!M$4,'[1]INTERNAL PARAMETERS-1'!$B$5:$J$44,7,FALSE)*AirBFYLD2!$F37 + AirBFYLD1!M37*(1-VLOOKUP(AirBFYLD2!M$4,'[1]INTERNAL PARAMETERS-1'!$B$5:$J$44,5,FALSE))*VLOOKUP(AirBFYLD2!M$4,'[1]INTERNAL PARAMETERS-1'!$B$5:$J$44,9,FALSE)*AirBFYLD2!$F37</f>
        <v>2.5578338114904009E-2</v>
      </c>
      <c r="N37" s="44">
        <f>AirBFYLD1!N37*VLOOKUP(AirBFYLD2!N$4,'[1]INTERNAL PARAMETERS-1'!$B$5:$J$44,5,FALSE)*VLOOKUP(AirBFYLD2!N$4,'[1]INTERNAL PARAMETERS-1'!$B$5:$J$44,7,FALSE)*AirBFYLD2!$F37 + AirBFYLD1!N37*(1-VLOOKUP(AirBFYLD2!N$4,'[1]INTERNAL PARAMETERS-1'!$B$5:$J$44,5,FALSE))*VLOOKUP(AirBFYLD2!N$4,'[1]INTERNAL PARAMETERS-1'!$B$5:$J$44,9,FALSE)*AirBFYLD2!$F37</f>
        <v>4.9974828092232495E-4</v>
      </c>
      <c r="O37" s="44">
        <f>AirBFYLD1!O37*VLOOKUP(AirBFYLD2!O$4,'[1]INTERNAL PARAMETERS-1'!$B$5:$J$44,5,FALSE)*VLOOKUP(AirBFYLD2!O$4,'[1]INTERNAL PARAMETERS-1'!$B$5:$J$44,7,FALSE)*AirBFYLD2!$F37 + AirBFYLD1!O37*(1-VLOOKUP(AirBFYLD2!O$4,'[1]INTERNAL PARAMETERS-1'!$B$5:$J$44,5,FALSE))*VLOOKUP(AirBFYLD2!O$4,'[1]INTERNAL PARAMETERS-1'!$B$5:$J$44,9,FALSE)*AirBFYLD2!$F37</f>
        <v>0</v>
      </c>
      <c r="P37" s="44">
        <f>AirBFYLD1!P37*VLOOKUP(AirBFYLD2!P$4,'[1]INTERNAL PARAMETERS-1'!$B$5:$J$44,5,FALSE)*VLOOKUP(AirBFYLD2!P$4,'[1]INTERNAL PARAMETERS-1'!$B$5:$J$44,7,FALSE)*AirBFYLD2!$F37 + AirBFYLD1!P37*(1-VLOOKUP(AirBFYLD2!P$4,'[1]INTERNAL PARAMETERS-1'!$B$5:$J$44,5,FALSE))*VLOOKUP(AirBFYLD2!P$4,'[1]INTERNAL PARAMETERS-1'!$B$5:$J$44,9,FALSE)*AirBFYLD2!$F37</f>
        <v>0</v>
      </c>
      <c r="Q37" s="44">
        <f>AirBFYLD1!Q37*VLOOKUP(AirBFYLD2!Q$4,'[1]INTERNAL PARAMETERS-1'!$B$5:$J$44,5,FALSE)*VLOOKUP(AirBFYLD2!Q$4,'[1]INTERNAL PARAMETERS-1'!$B$5:$J$44,7,FALSE)*AirBFYLD2!$F37 + AirBFYLD1!Q37*(1-VLOOKUP(AirBFYLD2!Q$4,'[1]INTERNAL PARAMETERS-1'!$B$5:$J$44,5,FALSE))*VLOOKUP(AirBFYLD2!Q$4,'[1]INTERNAL PARAMETERS-1'!$B$5:$J$44,9,FALSE)*AirBFYLD2!$F37</f>
        <v>0</v>
      </c>
      <c r="R37" s="44">
        <f>AirBFYLD1!R37*VLOOKUP(AirBFYLD2!R$4,'[1]INTERNAL PARAMETERS-1'!$B$5:$J$44,5,FALSE)*VLOOKUP(AirBFYLD2!R$4,'[1]INTERNAL PARAMETERS-1'!$B$5:$J$44,7,FALSE)*AirBFYLD2!$F37 + AirBFYLD1!R37*(1-VLOOKUP(AirBFYLD2!R$4,'[1]INTERNAL PARAMETERS-1'!$B$5:$J$44,5,FALSE))*VLOOKUP(AirBFYLD2!R$4,'[1]INTERNAL PARAMETERS-1'!$B$5:$J$44,9,FALSE)*AirBFYLD2!$F37</f>
        <v>0</v>
      </c>
      <c r="S37" s="44">
        <f>AirBFYLD1!S37*VLOOKUP(AirBFYLD2!S$4,'[1]INTERNAL PARAMETERS-1'!$B$5:$J$44,5,FALSE)*VLOOKUP(AirBFYLD2!S$4,'[1]INTERNAL PARAMETERS-1'!$B$5:$J$44,7,FALSE)*AirBFYLD2!$F37 + AirBFYLD1!S37*(1-VLOOKUP(AirBFYLD2!S$4,'[1]INTERNAL PARAMETERS-1'!$B$5:$J$44,5,FALSE))*VLOOKUP(AirBFYLD2!S$4,'[1]INTERNAL PARAMETERS-1'!$B$5:$J$44,9,FALSE)*AirBFYLD2!$F37</f>
        <v>1.2292027433958502E-2</v>
      </c>
      <c r="T37" s="44">
        <f>AirBFYLD1!T37*VLOOKUP(AirBFYLD2!T$4,'[1]INTERNAL PARAMETERS-1'!$B$5:$J$44,5,FALSE)*VLOOKUP(AirBFYLD2!T$4,'[1]INTERNAL PARAMETERS-1'!$B$5:$J$44,7,FALSE)*AirBFYLD2!$F37 + AirBFYLD1!T37*(1-VLOOKUP(AirBFYLD2!T$4,'[1]INTERNAL PARAMETERS-1'!$B$5:$J$44,5,FALSE))*VLOOKUP(AirBFYLD2!T$4,'[1]INTERNAL PARAMETERS-1'!$B$5:$J$44,9,FALSE)*AirBFYLD2!$F37</f>
        <v>2.104264439195517E-3</v>
      </c>
      <c r="U37" s="44">
        <f>AirBFYLD1!U37*VLOOKUP(AirBFYLD2!U$4,'[1]INTERNAL PARAMETERS-1'!$B$5:$J$44,5,FALSE)*VLOOKUP(AirBFYLD2!U$4,'[1]INTERNAL PARAMETERS-1'!$B$5:$J$44,7,FALSE)*AirBFYLD2!$F37 + AirBFYLD1!U37*(1-VLOOKUP(AirBFYLD2!U$4,'[1]INTERNAL PARAMETERS-1'!$B$5:$J$44,5,FALSE))*VLOOKUP(AirBFYLD2!U$4,'[1]INTERNAL PARAMETERS-1'!$B$5:$J$44,9,FALSE)*AirBFYLD2!$F37</f>
        <v>1.1888437624379884E-3</v>
      </c>
      <c r="V37" s="44">
        <f>AirBFYLD1!V37*VLOOKUP(AirBFYLD2!V$4,'[1]INTERNAL PARAMETERS-1'!$B$5:$J$44,5,FALSE)*VLOOKUP(AirBFYLD2!V$4,'[1]INTERNAL PARAMETERS-1'!$B$5:$J$44,7,FALSE)*AirBFYLD2!$F37 + AirBFYLD1!V37*(1-VLOOKUP(AirBFYLD2!V$4,'[1]INTERNAL PARAMETERS-1'!$B$5:$J$44,5,FALSE))*VLOOKUP(AirBFYLD2!V$4,'[1]INTERNAL PARAMETERS-1'!$B$5:$J$44,9,FALSE)*AirBFYLD2!$F37</f>
        <v>1.2698864672783182E-2</v>
      </c>
      <c r="W37" s="44">
        <f>AirBFYLD1!W37*VLOOKUP(AirBFYLD2!W$4,'[1]INTERNAL PARAMETERS-1'!$B$5:$J$44,5,FALSE)*VLOOKUP(AirBFYLD2!W$4,'[1]INTERNAL PARAMETERS-1'!$B$5:$J$44,7,FALSE)*AirBFYLD2!$F37 + AirBFYLD1!W37*(1-VLOOKUP(AirBFYLD2!W$4,'[1]INTERNAL PARAMETERS-1'!$B$5:$J$44,5,FALSE))*VLOOKUP(AirBFYLD2!W$4,'[1]INTERNAL PARAMETERS-1'!$B$5:$J$44,9,FALSE)*AirBFYLD2!$F37</f>
        <v>0</v>
      </c>
      <c r="X37" s="44">
        <f>AirBFYLD1!X37*VLOOKUP(AirBFYLD2!X$4,'[1]INTERNAL PARAMETERS-1'!$B$5:$J$44,5,FALSE)*VLOOKUP(AirBFYLD2!X$4,'[1]INTERNAL PARAMETERS-1'!$B$5:$J$44,7,FALSE)*AirBFYLD2!$F37 + AirBFYLD1!X37*(1-VLOOKUP(AirBFYLD2!X$4,'[1]INTERNAL PARAMETERS-1'!$B$5:$J$44,5,FALSE))*VLOOKUP(AirBFYLD2!X$4,'[1]INTERNAL PARAMETERS-1'!$B$5:$J$44,9,FALSE)*AirBFYLD2!$F37</f>
        <v>0</v>
      </c>
      <c r="Y37" s="44">
        <f>AirBFYLD1!Y37*VLOOKUP(AirBFYLD2!Y$4,'[1]INTERNAL PARAMETERS-1'!$B$5:$J$44,5,FALSE)*VLOOKUP(AirBFYLD2!Y$4,'[1]INTERNAL PARAMETERS-1'!$B$5:$J$44,7,FALSE)*AirBFYLD2!$F37 + AirBFYLD1!Y37*(1-VLOOKUP(AirBFYLD2!Y$4,'[1]INTERNAL PARAMETERS-1'!$B$5:$J$44,5,FALSE))*VLOOKUP(AirBFYLD2!Y$4,'[1]INTERNAL PARAMETERS-1'!$B$5:$J$44,9,FALSE)*AirBFYLD2!$F37</f>
        <v>0</v>
      </c>
      <c r="Z37" s="44">
        <f>AirBFYLD1!Z37*VLOOKUP(AirBFYLD2!Z$4,'[1]INTERNAL PARAMETERS-1'!$B$5:$J$44,5,FALSE)*VLOOKUP(AirBFYLD2!Z$4,'[1]INTERNAL PARAMETERS-1'!$B$5:$J$44,7,FALSE)*AirBFYLD2!$F37 + AirBFYLD1!Z37*(1-VLOOKUP(AirBFYLD2!Z$4,'[1]INTERNAL PARAMETERS-1'!$B$5:$J$44,5,FALSE))*VLOOKUP(AirBFYLD2!Z$4,'[1]INTERNAL PARAMETERS-1'!$B$5:$J$44,9,FALSE)*AirBFYLD2!$F37</f>
        <v>0</v>
      </c>
      <c r="AA37" s="44">
        <f>AirBFYLD1!AA37*VLOOKUP(AirBFYLD2!AA$4,'[1]INTERNAL PARAMETERS-1'!$B$5:$J$44,5,FALSE)*VLOOKUP(AirBFYLD2!AA$4,'[1]INTERNAL PARAMETERS-1'!$B$5:$J$44,7,FALSE)*AirBFYLD2!$F37 + AirBFYLD1!AA37*(1-VLOOKUP(AirBFYLD2!AA$4,'[1]INTERNAL PARAMETERS-1'!$B$5:$J$44,5,FALSE))*VLOOKUP(AirBFYLD2!AA$4,'[1]INTERNAL PARAMETERS-1'!$B$5:$J$44,9,FALSE)*AirBFYLD2!$F37</f>
        <v>0</v>
      </c>
      <c r="AB37" s="44">
        <f>AirBFYLD1!AB37*VLOOKUP(AirBFYLD2!AB$4,'[1]INTERNAL PARAMETERS-1'!$B$5:$J$44,5,FALSE)*VLOOKUP(AirBFYLD2!AB$4,'[1]INTERNAL PARAMETERS-1'!$B$5:$J$44,7,FALSE)*AirBFYLD2!$F37 + AirBFYLD1!AB37*(1-VLOOKUP(AirBFYLD2!AB$4,'[1]INTERNAL PARAMETERS-1'!$B$5:$J$44,5,FALSE))*VLOOKUP(AirBFYLD2!AB$4,'[1]INTERNAL PARAMETERS-1'!$B$5:$J$44,9,FALSE)*AirBFYLD2!$F37</f>
        <v>0</v>
      </c>
      <c r="AC37" s="44">
        <f>AirBFYLD1!AC37*VLOOKUP(AirBFYLD2!AC$4,'[1]INTERNAL PARAMETERS-1'!$B$5:$J$44,5,FALSE)*VLOOKUP(AirBFYLD2!AC$4,'[1]INTERNAL PARAMETERS-1'!$B$5:$J$44,7,FALSE)*AirBFYLD2!$F37 + AirBFYLD1!AC37*(1-VLOOKUP(AirBFYLD2!AC$4,'[1]INTERNAL PARAMETERS-1'!$B$5:$J$44,5,FALSE))*VLOOKUP(AirBFYLD2!AC$4,'[1]INTERNAL PARAMETERS-1'!$B$5:$J$44,9,FALSE)*AirBFYLD2!$F37</f>
        <v>0</v>
      </c>
      <c r="AD37" s="44">
        <f>AirBFYLD1!AD37*VLOOKUP(AirBFYLD2!AD$4,'[1]INTERNAL PARAMETERS-1'!$B$5:$J$44,5,FALSE)*VLOOKUP(AirBFYLD2!AD$4,'[1]INTERNAL PARAMETERS-1'!$B$5:$J$44,7,FALSE)*AirBFYLD2!$F37 + AirBFYLD1!AD37*(1-VLOOKUP(AirBFYLD2!AD$4,'[1]INTERNAL PARAMETERS-1'!$B$5:$J$44,5,FALSE))*VLOOKUP(AirBFYLD2!AD$4,'[1]INTERNAL PARAMETERS-1'!$B$5:$J$44,9,FALSE)*AirBFYLD2!$F37</f>
        <v>0</v>
      </c>
      <c r="AE37" s="44">
        <f>AirBFYLD1!AE37*VLOOKUP(AirBFYLD2!AE$4,'[1]INTERNAL PARAMETERS-1'!$B$5:$J$44,5,FALSE)*VLOOKUP(AirBFYLD2!AE$4,'[1]INTERNAL PARAMETERS-1'!$B$5:$J$44,7,FALSE)*AirBFYLD2!$F37 + AirBFYLD1!AE37*(1-VLOOKUP(AirBFYLD2!AE$4,'[1]INTERNAL PARAMETERS-1'!$B$5:$J$44,5,FALSE))*VLOOKUP(AirBFYLD2!AE$4,'[1]INTERNAL PARAMETERS-1'!$B$5:$J$44,9,FALSE)*AirBFYLD2!$F37</f>
        <v>0</v>
      </c>
      <c r="AF37" s="44">
        <f>AirBFYLD1!AF37*VLOOKUP(AirBFYLD2!AF$4,'[1]INTERNAL PARAMETERS-1'!$B$5:$J$44,5,FALSE)*VLOOKUP(AirBFYLD2!AF$4,'[1]INTERNAL PARAMETERS-1'!$B$5:$J$44,7,FALSE)*AirBFYLD2!$F37 + AirBFYLD1!AF37*(1-VLOOKUP(AirBFYLD2!AF$4,'[1]INTERNAL PARAMETERS-1'!$B$5:$J$44,5,FALSE))*VLOOKUP(AirBFYLD2!AF$4,'[1]INTERNAL PARAMETERS-1'!$B$5:$J$44,9,FALSE)*AirBFYLD2!$F37</f>
        <v>0</v>
      </c>
      <c r="AG37" s="44">
        <f>AirBFYLD1!AG37*VLOOKUP(AirBFYLD2!AG$4,'[1]INTERNAL PARAMETERS-1'!$B$5:$J$44,5,FALSE)*VLOOKUP(AirBFYLD2!AG$4,'[1]INTERNAL PARAMETERS-1'!$B$5:$J$44,7,FALSE)*AirBFYLD2!$F37 + AirBFYLD1!AG37*(1-VLOOKUP(AirBFYLD2!AG$4,'[1]INTERNAL PARAMETERS-1'!$B$5:$J$44,5,FALSE))*VLOOKUP(AirBFYLD2!AG$4,'[1]INTERNAL PARAMETERS-1'!$B$5:$J$44,9,FALSE)*AirBFYLD2!$F37</f>
        <v>0</v>
      </c>
      <c r="AH37" s="44">
        <f>AirBFYLD1!AH37*VLOOKUP(AirBFYLD2!AH$4,'[1]INTERNAL PARAMETERS-1'!$B$5:$J$44,5,FALSE)*VLOOKUP(AirBFYLD2!AH$4,'[1]INTERNAL PARAMETERS-1'!$B$5:$J$44,7,FALSE)*AirBFYLD2!$F37 + AirBFYLD1!AH37*(1-VLOOKUP(AirBFYLD2!AH$4,'[1]INTERNAL PARAMETERS-1'!$B$5:$J$44,5,FALSE))*VLOOKUP(AirBFYLD2!AH$4,'[1]INTERNAL PARAMETERS-1'!$B$5:$J$44,9,FALSE)*AirBFYLD2!$F37</f>
        <v>0</v>
      </c>
      <c r="AI37" s="44">
        <f>AirBFYLD1!AI37*VLOOKUP(AirBFYLD2!AI$4,'[1]INTERNAL PARAMETERS-1'!$B$5:$J$44,5,FALSE)*VLOOKUP(AirBFYLD2!AI$4,'[1]INTERNAL PARAMETERS-1'!$B$5:$J$44,7,FALSE)*AirBFYLD2!$F37 + AirBFYLD1!AI37*(1-VLOOKUP(AirBFYLD2!AI$4,'[1]INTERNAL PARAMETERS-1'!$B$5:$J$44,5,FALSE))*VLOOKUP(AirBFYLD2!AI$4,'[1]INTERNAL PARAMETERS-1'!$B$5:$J$44,9,FALSE)*AirBFYLD2!$F37</f>
        <v>8.7663161579869565E-5</v>
      </c>
      <c r="AJ37" s="44">
        <f>AirBFYLD1!AJ37*VLOOKUP(AirBFYLD2!AJ$4,'[1]INTERNAL PARAMETERS-1'!$B$5:$J$44,5,FALSE)*VLOOKUP(AirBFYLD2!AJ$4,'[1]INTERNAL PARAMETERS-1'!$B$5:$J$44,7,FALSE)*AirBFYLD2!$F37 + AirBFYLD1!AJ37*(1-VLOOKUP(AirBFYLD2!AJ$4,'[1]INTERNAL PARAMETERS-1'!$B$5:$J$44,5,FALSE))*VLOOKUP(AirBFYLD2!AJ$4,'[1]INTERNAL PARAMETERS-1'!$B$5:$J$44,9,FALSE)*AirBFYLD2!$F37</f>
        <v>1.3677718854770858E-3</v>
      </c>
      <c r="AK37" s="44">
        <f>AirBFYLD1!AK37*VLOOKUP(AirBFYLD2!AK$4,'[1]INTERNAL PARAMETERS-1'!$B$5:$J$44,5,FALSE)*VLOOKUP(AirBFYLD2!AK$4,'[1]INTERNAL PARAMETERS-1'!$B$5:$J$44,7,FALSE)*AirBFYLD2!$F37 + AirBFYLD1!AK37*(1-VLOOKUP(AirBFYLD2!AK$4,'[1]INTERNAL PARAMETERS-1'!$B$5:$J$44,5,FALSE))*VLOOKUP(AirBFYLD2!AK$4,'[1]INTERNAL PARAMETERS-1'!$B$5:$J$44,9,FALSE)*AirBFYLD2!$F37</f>
        <v>0</v>
      </c>
      <c r="AL37" s="44">
        <f>AirBFYLD1!AL37*VLOOKUP(AirBFYLD2!AL$4,'[1]INTERNAL PARAMETERS-1'!$B$5:$J$44,5,FALSE)*VLOOKUP(AirBFYLD2!AL$4,'[1]INTERNAL PARAMETERS-1'!$B$5:$J$44,7,FALSE)*AirBFYLD2!$F37 + AirBFYLD1!AL37*(1-VLOOKUP(AirBFYLD2!AL$4,'[1]INTERNAL PARAMETERS-1'!$B$5:$J$44,5,FALSE))*VLOOKUP(AirBFYLD2!AL$4,'[1]INTERNAL PARAMETERS-1'!$B$5:$J$44,9,FALSE)*AirBFYLD2!$F37</f>
        <v>0</v>
      </c>
      <c r="AM37" s="44">
        <f>AirBFYLD1!AM37*VLOOKUP(AirBFYLD2!AM$4,'[1]INTERNAL PARAMETERS-1'!$B$5:$J$44,5,FALSE)*VLOOKUP(AirBFYLD2!AM$4,'[1]INTERNAL PARAMETERS-1'!$B$5:$J$44,7,FALSE)*AirBFYLD2!$F37 + AirBFYLD1!AM37*(1-VLOOKUP(AirBFYLD2!AM$4,'[1]INTERNAL PARAMETERS-1'!$B$5:$J$44,5,FALSE))*VLOOKUP(AirBFYLD2!AM$4,'[1]INTERNAL PARAMETERS-1'!$B$5:$J$44,9,FALSE)*AirBFYLD2!$F37</f>
        <v>0</v>
      </c>
      <c r="AN37" s="44">
        <f>AirBFYLD1!AN37*VLOOKUP(AirBFYLD2!AN$4,'[1]INTERNAL PARAMETERS-1'!$B$5:$J$44,5,FALSE)*VLOOKUP(AirBFYLD2!AN$4,'[1]INTERNAL PARAMETERS-1'!$B$5:$J$44,7,FALSE)*AirBFYLD2!$F37 + AirBFYLD1!AN37*(1-VLOOKUP(AirBFYLD2!AN$4,'[1]INTERNAL PARAMETERS-1'!$B$5:$J$44,5,FALSE))*VLOOKUP(AirBFYLD2!AN$4,'[1]INTERNAL PARAMETERS-1'!$B$5:$J$44,9,FALSE)*AirBFYLD2!$F37</f>
        <v>0</v>
      </c>
      <c r="AO37" s="44">
        <f>AirBFYLD1!AO37*VLOOKUP(AirBFYLD2!AO$4,'[1]INTERNAL PARAMETERS-1'!$B$5:$J$44,5,FALSE)*VLOOKUP(AirBFYLD2!AO$4,'[1]INTERNAL PARAMETERS-1'!$B$5:$J$44,7,FALSE)*AirBFYLD2!$F37 + AirBFYLD1!AO37*(1-VLOOKUP(AirBFYLD2!AO$4,'[1]INTERNAL PARAMETERS-1'!$B$5:$J$44,5,FALSE))*VLOOKUP(AirBFYLD2!AO$4,'[1]INTERNAL PARAMETERS-1'!$B$5:$J$44,9,FALSE)*AirBFYLD2!$F37</f>
        <v>0</v>
      </c>
      <c r="AP37" s="44">
        <f>AirBFYLD1!AP37*VLOOKUP(AirBFYLD2!AP$4,'[1]INTERNAL PARAMETERS-1'!$B$5:$J$44,5,FALSE)*VLOOKUP(AirBFYLD2!AP$4,'[1]INTERNAL PARAMETERS-1'!$B$5:$J$44,7,FALSE)*AirBFYLD2!$F37 + AirBFYLD1!AP37*(1-VLOOKUP(AirBFYLD2!AP$4,'[1]INTERNAL PARAMETERS-1'!$B$5:$J$44,5,FALSE))*VLOOKUP(AirBFYLD2!AP$4,'[1]INTERNAL PARAMETERS-1'!$B$5:$J$44,9,FALSE)*AirBFYLD2!$F37</f>
        <v>0</v>
      </c>
      <c r="AQ37" s="44">
        <f>AirBFYLD1!AQ37*VLOOKUP(AirBFYLD2!AQ$4,'[1]INTERNAL PARAMETERS-1'!$B$5:$J$44,5,FALSE)*VLOOKUP(AirBFYLD2!AQ$4,'[1]INTERNAL PARAMETERS-1'!$B$5:$J$44,7,FALSE)*AirBFYLD2!$F37 + AirBFYLD1!AQ37*(1-VLOOKUP(AirBFYLD2!AQ$4,'[1]INTERNAL PARAMETERS-1'!$B$5:$J$44,5,FALSE))*VLOOKUP(AirBFYLD2!AQ$4,'[1]INTERNAL PARAMETERS-1'!$B$5:$J$44,9,FALSE)*AirBFYLD2!$F37</f>
        <v>0</v>
      </c>
      <c r="AR37" s="44">
        <f>AirBFYLD1!AR37*VLOOKUP(AirBFYLD2!AR$4,'[1]INTERNAL PARAMETERS-1'!$B$5:$J$44,5,FALSE)*VLOOKUP(AirBFYLD2!AR$4,'[1]INTERNAL PARAMETERS-1'!$B$5:$J$44,7,FALSE)*AirBFYLD2!$F37 + AirBFYLD1!AR37*(1-VLOOKUP(AirBFYLD2!AR$4,'[1]INTERNAL PARAMETERS-1'!$B$5:$J$44,5,FALSE))*VLOOKUP(AirBFYLD2!AR$4,'[1]INTERNAL PARAMETERS-1'!$B$5:$J$44,9,FALSE)*AirBFYLD2!$F37</f>
        <v>0</v>
      </c>
      <c r="AS37" s="44">
        <f>AirBFYLD1!AS37*VLOOKUP(AirBFYLD2!AS$4,'[1]INTERNAL PARAMETERS-1'!$B$5:$J$44,5,FALSE)*VLOOKUP(AirBFYLD2!AS$4,'[1]INTERNAL PARAMETERS-1'!$B$5:$J$44,7,FALSE)*AirBFYLD2!$F37 + AirBFYLD1!AS37*(1-VLOOKUP(AirBFYLD2!AS$4,'[1]INTERNAL PARAMETERS-1'!$B$5:$J$44,5,FALSE))*VLOOKUP(AirBFYLD2!AS$4,'[1]INTERNAL PARAMETERS-1'!$B$5:$J$44,9,FALSE)*AirBFYLD2!$F37</f>
        <v>0</v>
      </c>
      <c r="AT37" s="43">
        <f>AirBFYLD1!AT37*VLOOKUP(AirBFYLD2!AT$4,'[1]INTERNAL PARAMETERS-1'!$B$5:$J$44,5,FALSE)*VLOOKUP(AirBFYLD2!AT$4,'[1]INTERNAL PARAMETERS-1'!$B$5:$J$44,7,FALSE)*AirBFYLD2!$F37 + AirBFYLD1!AT37*(1-VLOOKUP(AirBFYLD2!AT$4,'[1]INTERNAL PARAMETERS-1'!$B$5:$J$44,5,FALSE))*VLOOKUP(AirBFYLD2!AT$4,'[1]INTERNAL PARAMETERS-1'!$B$5:$J$44,9,FALSE)*AirBFYLD2!$F37</f>
        <v>0</v>
      </c>
      <c r="AU37" s="45">
        <f>AirBFYLD1!AU37*VLOOKUP(AirBFYLD2!AU$4,'[1]INTERNAL PARAMETERS-1'!$B$5:$J$44,5,FALSE)*VLOOKUP(AirBFYLD2!AU$4,'[1]INTERNAL PARAMETERS-1'!$B$5:$J$44,6,FALSE)*VLOOKUP(AirBFYLD2!AU$4,'[1]INTERNAL PARAMETERS-1'!$B$5:$J$44,3,FALSE) + AirBFYLD1!AU37*(1-VLOOKUP(AirBFYLD2!AU$4,'[1]INTERNAL PARAMETERS-1'!$B$5:$J$44,5,FALSE))*VLOOKUP(AirBFYLD2!AU$4,'[1]INTERNAL PARAMETERS-1'!$B$5:$J$44,8,FALSE)*VLOOKUP(AirBFYLD2!AU$4,'[1]INTERNAL PARAMETERS-1'!$B$5:$J$44,3,FALSE)</f>
        <v>0</v>
      </c>
      <c r="AV37" s="44">
        <f>AirBFYLD1!AV37*VLOOKUP(AirBFYLD2!AV$4,'[1]INTERNAL PARAMETERS-1'!$B$5:$J$44,5,FALSE)*VLOOKUP(AirBFYLD2!AV$4,'[1]INTERNAL PARAMETERS-1'!$B$5:$J$44,6,FALSE)*VLOOKUP(AirBFYLD2!AV$4,'[1]INTERNAL PARAMETERS-1'!$B$5:$J$44,3,FALSE) + AirBFYLD1!AV37*(1-VLOOKUP(AirBFYLD2!AV$4,'[1]INTERNAL PARAMETERS-1'!$B$5:$J$44,5,FALSE))*VLOOKUP(AirBFYLD2!AV$4,'[1]INTERNAL PARAMETERS-1'!$B$5:$J$44,8,FALSE)*VLOOKUP(AirBFYLD2!AV$4,'[1]INTERNAL PARAMETERS-1'!$B$5:$J$44,3,FALSE)</f>
        <v>0</v>
      </c>
      <c r="AW37" s="44">
        <f>AirBFYLD1!AW37*VLOOKUP(AirBFYLD2!AW$4,'[1]INTERNAL PARAMETERS-1'!$B$5:$J$44,5,FALSE)*VLOOKUP(AirBFYLD2!AW$4,'[1]INTERNAL PARAMETERS-1'!$B$5:$J$44,6,FALSE)*VLOOKUP(AirBFYLD2!AW$4,'[1]INTERNAL PARAMETERS-1'!$B$5:$J$44,3,FALSE) + AirBFYLD1!AW37*(1-VLOOKUP(AirBFYLD2!AW$4,'[1]INTERNAL PARAMETERS-1'!$B$5:$J$44,5,FALSE))*VLOOKUP(AirBFYLD2!AW$4,'[1]INTERNAL PARAMETERS-1'!$B$5:$J$44,8,FALSE)*VLOOKUP(AirBFYLD2!AW$4,'[1]INTERNAL PARAMETERS-1'!$B$5:$J$44,3,FALSE)</f>
        <v>7.3282309284618628E-3</v>
      </c>
      <c r="AX37" s="44">
        <f>AirBFYLD1!AX37*VLOOKUP(AirBFYLD2!AX$4,'[1]INTERNAL PARAMETERS-1'!$B$5:$J$44,5,FALSE)*VLOOKUP(AirBFYLD2!AX$4,'[1]INTERNAL PARAMETERS-1'!$B$5:$J$44,6,FALSE)*VLOOKUP(AirBFYLD2!AX$4,'[1]INTERNAL PARAMETERS-1'!$B$5:$J$44,3,FALSE) + AirBFYLD1!AX37*(1-VLOOKUP(AirBFYLD2!AX$4,'[1]INTERNAL PARAMETERS-1'!$B$5:$J$44,5,FALSE))*VLOOKUP(AirBFYLD2!AX$4,'[1]INTERNAL PARAMETERS-1'!$B$5:$J$44,8,FALSE)*VLOOKUP(AirBFYLD2!AX$4,'[1]INTERNAL PARAMETERS-1'!$B$5:$J$44,3,FALSE)</f>
        <v>0</v>
      </c>
      <c r="AY37" s="44">
        <f>AirBFYLD1!AY37*VLOOKUP(AirBFYLD2!AY$4,'[1]INTERNAL PARAMETERS-1'!$B$5:$J$44,5,FALSE)*VLOOKUP(AirBFYLD2!AY$4,'[1]INTERNAL PARAMETERS-1'!$B$5:$J$44,6,FALSE)*VLOOKUP(AirBFYLD2!AY$4,'[1]INTERNAL PARAMETERS-1'!$B$5:$J$44,3,FALSE) + AirBFYLD1!AY37*(1-VLOOKUP(AirBFYLD2!AY$4,'[1]INTERNAL PARAMETERS-1'!$B$5:$J$44,5,FALSE))*VLOOKUP(AirBFYLD2!AY$4,'[1]INTERNAL PARAMETERS-1'!$B$5:$J$44,8,FALSE)*VLOOKUP(AirBFYLD2!AY$4,'[1]INTERNAL PARAMETERS-1'!$B$5:$J$44,3,FALSE)</f>
        <v>0</v>
      </c>
      <c r="AZ37" s="44">
        <f>AirBFYLD1!AZ37*VLOOKUP(AirBFYLD2!AZ$4,'[1]INTERNAL PARAMETERS-1'!$B$5:$J$44,5,FALSE)*VLOOKUP(AirBFYLD2!AZ$4,'[1]INTERNAL PARAMETERS-1'!$B$5:$J$44,6,FALSE)*VLOOKUP(AirBFYLD2!AZ$4,'[1]INTERNAL PARAMETERS-1'!$B$5:$J$44,3,FALSE) + AirBFYLD1!AZ37*(1-VLOOKUP(AirBFYLD2!AZ$4,'[1]INTERNAL PARAMETERS-1'!$B$5:$J$44,5,FALSE))*VLOOKUP(AirBFYLD2!AZ$4,'[1]INTERNAL PARAMETERS-1'!$B$5:$J$44,8,FALSE)*VLOOKUP(AirBFYLD2!AZ$4,'[1]INTERNAL PARAMETERS-1'!$B$5:$J$44,3,FALSE)</f>
        <v>0</v>
      </c>
      <c r="BA37" s="44">
        <f>AirBFYLD1!BA37*VLOOKUP(AirBFYLD2!BA$4,'[1]INTERNAL PARAMETERS-1'!$B$5:$J$44,5,FALSE)*VLOOKUP(AirBFYLD2!BA$4,'[1]INTERNAL PARAMETERS-1'!$B$5:$J$44,6,FALSE)*VLOOKUP(AirBFYLD2!BA$4,'[1]INTERNAL PARAMETERS-1'!$B$5:$J$44,3,FALSE) + AirBFYLD1!BA37*(1-VLOOKUP(AirBFYLD2!BA$4,'[1]INTERNAL PARAMETERS-1'!$B$5:$J$44,5,FALSE))*VLOOKUP(AirBFYLD2!BA$4,'[1]INTERNAL PARAMETERS-1'!$B$5:$J$44,8,FALSE)*VLOOKUP(AirBFYLD2!BA$4,'[1]INTERNAL PARAMETERS-1'!$B$5:$J$44,3,FALSE)</f>
        <v>1.7898277747939031E-2</v>
      </c>
      <c r="BB37" s="44">
        <f>AirBFYLD1!BB37*VLOOKUP(AirBFYLD2!BB$4,'[1]INTERNAL PARAMETERS-1'!$B$5:$J$44,5,FALSE)*VLOOKUP(AirBFYLD2!BB$4,'[1]INTERNAL PARAMETERS-1'!$B$5:$J$44,6,FALSE)*VLOOKUP(AirBFYLD2!BB$4,'[1]INTERNAL PARAMETERS-1'!$B$5:$J$44,3,FALSE) + AirBFYLD1!BB37*(1-VLOOKUP(AirBFYLD2!BB$4,'[1]INTERNAL PARAMETERS-1'!$B$5:$J$44,5,FALSE))*VLOOKUP(AirBFYLD2!BB$4,'[1]INTERNAL PARAMETERS-1'!$B$5:$J$44,8,FALSE)*VLOOKUP(AirBFYLD2!BB$4,'[1]INTERNAL PARAMETERS-1'!$B$5:$J$44,3,FALSE)</f>
        <v>1.7452252599884565E-3</v>
      </c>
      <c r="BC37" s="44">
        <f>AirBFYLD1!BC37*VLOOKUP(AirBFYLD2!BC$4,'[1]INTERNAL PARAMETERS-1'!$B$5:$J$44,5,FALSE)*VLOOKUP(AirBFYLD2!BC$4,'[1]INTERNAL PARAMETERS-1'!$B$5:$J$44,6,FALSE)*VLOOKUP(AirBFYLD2!BC$4,'[1]INTERNAL PARAMETERS-1'!$B$5:$J$44,3,FALSE) + AirBFYLD1!BC37*(1-VLOOKUP(AirBFYLD2!BC$4,'[1]INTERNAL PARAMETERS-1'!$B$5:$J$44,5,FALSE))*VLOOKUP(AirBFYLD2!BC$4,'[1]INTERNAL PARAMETERS-1'!$B$5:$J$44,8,FALSE)*VLOOKUP(AirBFYLD2!BC$4,'[1]INTERNAL PARAMETERS-1'!$B$5:$J$44,3,FALSE)</f>
        <v>4.2005624285888967E-3</v>
      </c>
      <c r="BD37" s="44">
        <f>AirBFYLD1!BD37*VLOOKUP(AirBFYLD2!BD$4,'[1]INTERNAL PARAMETERS-1'!$B$5:$J$44,5,FALSE)*VLOOKUP(AirBFYLD2!BD$4,'[1]INTERNAL PARAMETERS-1'!$B$5:$J$44,6,FALSE)*VLOOKUP(AirBFYLD2!BD$4,'[1]INTERNAL PARAMETERS-1'!$B$5:$J$44,3,FALSE) + AirBFYLD1!BD37*(1-VLOOKUP(AirBFYLD2!BD$4,'[1]INTERNAL PARAMETERS-1'!$B$5:$J$44,5,FALSE))*VLOOKUP(AirBFYLD2!BD$4,'[1]INTERNAL PARAMETERS-1'!$B$5:$J$44,8,FALSE)*VLOOKUP(AirBFYLD2!BD$4,'[1]INTERNAL PARAMETERS-1'!$B$5:$J$44,3,FALSE)</f>
        <v>7.9778052560276725E-4</v>
      </c>
      <c r="BE37" s="44">
        <f>AirBFYLD1!BE37*VLOOKUP(AirBFYLD2!BE$4,'[1]INTERNAL PARAMETERS-1'!$B$5:$J$44,5,FALSE)*VLOOKUP(AirBFYLD2!BE$4,'[1]INTERNAL PARAMETERS-1'!$B$5:$J$44,6,FALSE)*VLOOKUP(AirBFYLD2!BE$4,'[1]INTERNAL PARAMETERS-1'!$B$5:$J$44,3,FALSE) + AirBFYLD1!BE37*(1-VLOOKUP(AirBFYLD2!BE$4,'[1]INTERNAL PARAMETERS-1'!$B$5:$J$44,5,FALSE))*VLOOKUP(AirBFYLD2!BE$4,'[1]INTERNAL PARAMETERS-1'!$B$5:$J$44,8,FALSE)*VLOOKUP(AirBFYLD2!BE$4,'[1]INTERNAL PARAMETERS-1'!$B$5:$J$44,3,FALSE)</f>
        <v>7.1605787723911674E-3</v>
      </c>
      <c r="BF37" s="44">
        <f>AirBFYLD1!BF37*VLOOKUP(AirBFYLD2!BF$4,'[1]INTERNAL PARAMETERS-1'!$B$5:$J$44,5,FALSE)*VLOOKUP(AirBFYLD2!BF$4,'[1]INTERNAL PARAMETERS-1'!$B$5:$J$44,6,FALSE)*VLOOKUP(AirBFYLD2!BF$4,'[1]INTERNAL PARAMETERS-1'!$B$5:$J$44,3,FALSE) + AirBFYLD1!BF37*(1-VLOOKUP(AirBFYLD2!BF$4,'[1]INTERNAL PARAMETERS-1'!$B$5:$J$44,5,FALSE))*VLOOKUP(AirBFYLD2!BF$4,'[1]INTERNAL PARAMETERS-1'!$B$5:$J$44,8,FALSE)*VLOOKUP(AirBFYLD2!BF$4,'[1]INTERNAL PARAMETERS-1'!$B$5:$J$44,3,FALSE)</f>
        <v>0</v>
      </c>
      <c r="BG37" s="44">
        <f>AirBFYLD1!BG37*VLOOKUP(AirBFYLD2!BG$4,'[1]INTERNAL PARAMETERS-1'!$B$5:$J$44,5,FALSE)*VLOOKUP(AirBFYLD2!BG$4,'[1]INTERNAL PARAMETERS-1'!$B$5:$J$44,6,FALSE)*VLOOKUP(AirBFYLD2!BG$4,'[1]INTERNAL PARAMETERS-1'!$B$5:$J$44,3,FALSE) + AirBFYLD1!BG37*(1-VLOOKUP(AirBFYLD2!BG$4,'[1]INTERNAL PARAMETERS-1'!$B$5:$J$44,5,FALSE))*VLOOKUP(AirBFYLD2!BG$4,'[1]INTERNAL PARAMETERS-1'!$B$5:$J$44,8,FALSE)*VLOOKUP(AirBFYLD2!BG$4,'[1]INTERNAL PARAMETERS-1'!$B$5:$J$44,3,FALSE)</f>
        <v>1.0870048144168494E-3</v>
      </c>
      <c r="BH37" s="44">
        <f>AirBFYLD1!BH37*VLOOKUP(AirBFYLD2!BH$4,'[1]INTERNAL PARAMETERS-1'!$B$5:$J$44,5,FALSE)*VLOOKUP(AirBFYLD2!BH$4,'[1]INTERNAL PARAMETERS-1'!$B$5:$J$44,6,FALSE)*VLOOKUP(AirBFYLD2!BH$4,'[1]INTERNAL PARAMETERS-1'!$B$5:$J$44,3,FALSE) + AirBFYLD1!BH37*(1-VLOOKUP(AirBFYLD2!BH$4,'[1]INTERNAL PARAMETERS-1'!$B$5:$J$44,5,FALSE))*VLOOKUP(AirBFYLD2!BH$4,'[1]INTERNAL PARAMETERS-1'!$B$5:$J$44,8,FALSE)*VLOOKUP(AirBFYLD2!BH$4,'[1]INTERNAL PARAMETERS-1'!$B$5:$J$44,3,FALSE)</f>
        <v>3.873796481496825E-6</v>
      </c>
      <c r="BI37" s="44">
        <f>AirBFYLD1!BI37*VLOOKUP(AirBFYLD2!BI$4,'[1]INTERNAL PARAMETERS-1'!$B$5:$J$44,5,FALSE)*VLOOKUP(AirBFYLD2!BI$4,'[1]INTERNAL PARAMETERS-1'!$B$5:$J$44,6,FALSE)*VLOOKUP(AirBFYLD2!BI$4,'[1]INTERNAL PARAMETERS-1'!$B$5:$J$44,3,FALSE) + AirBFYLD1!BI37*(1-VLOOKUP(AirBFYLD2!BI$4,'[1]INTERNAL PARAMETERS-1'!$B$5:$J$44,5,FALSE))*VLOOKUP(AirBFYLD2!BI$4,'[1]INTERNAL PARAMETERS-1'!$B$5:$J$44,8,FALSE)*VLOOKUP(AirBFYLD2!BI$4,'[1]INTERNAL PARAMETERS-1'!$B$5:$J$44,3,FALSE)</f>
        <v>0</v>
      </c>
      <c r="BJ37" s="44">
        <f>AirBFYLD1!BJ37*VLOOKUP(AirBFYLD2!BJ$4,'[1]INTERNAL PARAMETERS-1'!$B$5:$J$44,5,FALSE)*VLOOKUP(AirBFYLD2!BJ$4,'[1]INTERNAL PARAMETERS-1'!$B$5:$J$44,6,FALSE)*VLOOKUP(AirBFYLD2!BJ$4,'[1]INTERNAL PARAMETERS-1'!$B$5:$J$44,3,FALSE) + AirBFYLD1!BJ37*(1-VLOOKUP(AirBFYLD2!BJ$4,'[1]INTERNAL PARAMETERS-1'!$B$5:$J$44,5,FALSE))*VLOOKUP(AirBFYLD2!BJ$4,'[1]INTERNAL PARAMETERS-1'!$B$5:$J$44,8,FALSE)*VLOOKUP(AirBFYLD2!BJ$4,'[1]INTERNAL PARAMETERS-1'!$B$5:$J$44,3,FALSE)</f>
        <v>4.5559673035600517E-4</v>
      </c>
      <c r="BK37" s="44">
        <f>AirBFYLD1!BK37*VLOOKUP(AirBFYLD2!BK$4,'[1]INTERNAL PARAMETERS-1'!$B$5:$J$44,5,FALSE)*VLOOKUP(AirBFYLD2!BK$4,'[1]INTERNAL PARAMETERS-1'!$B$5:$J$44,6,FALSE)*VLOOKUP(AirBFYLD2!BK$4,'[1]INTERNAL PARAMETERS-1'!$B$5:$J$44,3,FALSE) + AirBFYLD1!BK37*(1-VLOOKUP(AirBFYLD2!BK$4,'[1]INTERNAL PARAMETERS-1'!$B$5:$J$44,5,FALSE))*VLOOKUP(AirBFYLD2!BK$4,'[1]INTERNAL PARAMETERS-1'!$B$5:$J$44,8,FALSE)*VLOOKUP(AirBFYLD2!BK$4,'[1]INTERNAL PARAMETERS-1'!$B$5:$J$44,3,FALSE)</f>
        <v>4.4285973481344141E-4</v>
      </c>
      <c r="BL37" s="44">
        <f>AirBFYLD1!BL37*VLOOKUP(AirBFYLD2!BL$4,'[1]INTERNAL PARAMETERS-1'!$B$5:$J$44,5,FALSE)*VLOOKUP(AirBFYLD2!BL$4,'[1]INTERNAL PARAMETERS-1'!$B$5:$J$44,6,FALSE)*VLOOKUP(AirBFYLD2!BL$4,'[1]INTERNAL PARAMETERS-1'!$B$5:$J$44,3,FALSE) + AirBFYLD1!BL37*(1-VLOOKUP(AirBFYLD2!BL$4,'[1]INTERNAL PARAMETERS-1'!$B$5:$J$44,5,FALSE))*VLOOKUP(AirBFYLD2!BL$4,'[1]INTERNAL PARAMETERS-1'!$B$5:$J$44,8,FALSE)*VLOOKUP(AirBFYLD2!BL$4,'[1]INTERNAL PARAMETERS-1'!$B$5:$J$44,3,FALSE)</f>
        <v>1.7726184277372663E-3</v>
      </c>
      <c r="BM37" s="44">
        <f>AirBFYLD1!BM37*VLOOKUP(AirBFYLD2!BM$4,'[1]INTERNAL PARAMETERS-1'!$B$5:$J$44,5,FALSE)*VLOOKUP(AirBFYLD2!BM$4,'[1]INTERNAL PARAMETERS-1'!$B$5:$J$44,6,FALSE)*VLOOKUP(AirBFYLD2!BM$4,'[1]INTERNAL PARAMETERS-1'!$B$5:$J$44,3,FALSE) + AirBFYLD1!BM37*(1-VLOOKUP(AirBFYLD2!BM$4,'[1]INTERNAL PARAMETERS-1'!$B$5:$J$44,5,FALSE))*VLOOKUP(AirBFYLD2!BM$4,'[1]INTERNAL PARAMETERS-1'!$B$5:$J$44,8,FALSE)*VLOOKUP(AirBFYLD2!BM$4,'[1]INTERNAL PARAMETERS-1'!$B$5:$J$44,3,FALSE)</f>
        <v>1.231447965820473E-3</v>
      </c>
      <c r="BN37" s="44">
        <f>AirBFYLD1!BN37*VLOOKUP(AirBFYLD2!BN$4,'[1]INTERNAL PARAMETERS-1'!$B$5:$J$44,5,FALSE)*VLOOKUP(AirBFYLD2!BN$4,'[1]INTERNAL PARAMETERS-1'!$B$5:$J$44,6,FALSE)*VLOOKUP(AirBFYLD2!BN$4,'[1]INTERNAL PARAMETERS-1'!$B$5:$J$44,3,FALSE) + AirBFYLD1!BN37*(1-VLOOKUP(AirBFYLD2!BN$4,'[1]INTERNAL PARAMETERS-1'!$B$5:$J$44,5,FALSE))*VLOOKUP(AirBFYLD2!BN$4,'[1]INTERNAL PARAMETERS-1'!$B$5:$J$44,8,FALSE)*VLOOKUP(AirBFYLD2!BN$4,'[1]INTERNAL PARAMETERS-1'!$B$5:$J$44,3,FALSE)</f>
        <v>8.3740582876246463E-4</v>
      </c>
      <c r="BO37" s="44">
        <f>AirBFYLD1!BO37*VLOOKUP(AirBFYLD2!BO$4,'[1]INTERNAL PARAMETERS-1'!$B$5:$J$44,5,FALSE)*VLOOKUP(AirBFYLD2!BO$4,'[1]INTERNAL PARAMETERS-1'!$B$5:$J$44,6,FALSE)*VLOOKUP(AirBFYLD2!BO$4,'[1]INTERNAL PARAMETERS-1'!$B$5:$J$44,3,FALSE) + AirBFYLD1!BO37*(1-VLOOKUP(AirBFYLD2!BO$4,'[1]INTERNAL PARAMETERS-1'!$B$5:$J$44,5,FALSE))*VLOOKUP(AirBFYLD2!BO$4,'[1]INTERNAL PARAMETERS-1'!$B$5:$J$44,8,FALSE)*VLOOKUP(AirBFYLD2!BO$4,'[1]INTERNAL PARAMETERS-1'!$B$5:$J$44,3,FALSE)</f>
        <v>6.2090494022365591E-4</v>
      </c>
      <c r="BP37" s="44">
        <f>AirBFYLD1!BP37*VLOOKUP(AirBFYLD2!BP$4,'[1]INTERNAL PARAMETERS-1'!$B$5:$J$44,5,FALSE)*VLOOKUP(AirBFYLD2!BP$4,'[1]INTERNAL PARAMETERS-1'!$B$5:$J$44,6,FALSE)*VLOOKUP(AirBFYLD2!BP$4,'[1]INTERNAL PARAMETERS-1'!$B$5:$J$44,3,FALSE) + AirBFYLD1!BP37*(1-VLOOKUP(AirBFYLD2!BP$4,'[1]INTERNAL PARAMETERS-1'!$B$5:$J$44,5,FALSE))*VLOOKUP(AirBFYLD2!BP$4,'[1]INTERNAL PARAMETERS-1'!$B$5:$J$44,8,FALSE)*VLOOKUP(AirBFYLD2!BP$4,'[1]INTERNAL PARAMETERS-1'!$B$5:$J$44,3,FALSE)</f>
        <v>1.9598964314027688E-5</v>
      </c>
      <c r="BQ37" s="44">
        <f>AirBFYLD1!BQ37*VLOOKUP(AirBFYLD2!BQ$4,'[1]INTERNAL PARAMETERS-1'!$B$5:$J$44,5,FALSE)*VLOOKUP(AirBFYLD2!BQ$4,'[1]INTERNAL PARAMETERS-1'!$B$5:$J$44,6,FALSE)*VLOOKUP(AirBFYLD2!BQ$4,'[1]INTERNAL PARAMETERS-1'!$B$5:$J$44,3,FALSE) + AirBFYLD1!BQ37*(1-VLOOKUP(AirBFYLD2!BQ$4,'[1]INTERNAL PARAMETERS-1'!$B$5:$J$44,5,FALSE))*VLOOKUP(AirBFYLD2!BQ$4,'[1]INTERNAL PARAMETERS-1'!$B$5:$J$44,8,FALSE)*VLOOKUP(AirBFYLD2!BQ$4,'[1]INTERNAL PARAMETERS-1'!$B$5:$J$44,3,FALSE)</f>
        <v>2.5927044340895555E-3</v>
      </c>
      <c r="BR37" s="44">
        <f>AirBFYLD1!BR37*VLOOKUP(AirBFYLD2!BR$4,'[1]INTERNAL PARAMETERS-1'!$B$5:$J$44,5,FALSE)*VLOOKUP(AirBFYLD2!BR$4,'[1]INTERNAL PARAMETERS-1'!$B$5:$J$44,6,FALSE)*VLOOKUP(AirBFYLD2!BR$4,'[1]INTERNAL PARAMETERS-1'!$B$5:$J$44,3,FALSE) + AirBFYLD1!BR37*(1-VLOOKUP(AirBFYLD2!BR$4,'[1]INTERNAL PARAMETERS-1'!$B$5:$J$44,5,FALSE))*VLOOKUP(AirBFYLD2!BR$4,'[1]INTERNAL PARAMETERS-1'!$B$5:$J$44,8,FALSE)*VLOOKUP(AirBFYLD2!BR$4,'[1]INTERNAL PARAMETERS-1'!$B$5:$J$44,3,FALSE)</f>
        <v>6.276220762529839E-5</v>
      </c>
      <c r="BS37" s="44">
        <f>AirBFYLD1!BS37*VLOOKUP(AirBFYLD2!BS$4,'[1]INTERNAL PARAMETERS-1'!$B$5:$J$44,5,FALSE)*VLOOKUP(AirBFYLD2!BS$4,'[1]INTERNAL PARAMETERS-1'!$B$5:$J$44,6,FALSE)*VLOOKUP(AirBFYLD2!BS$4,'[1]INTERNAL PARAMETERS-1'!$B$5:$J$44,3,FALSE) + AirBFYLD1!BS37*(1-VLOOKUP(AirBFYLD2!BS$4,'[1]INTERNAL PARAMETERS-1'!$B$5:$J$44,5,FALSE))*VLOOKUP(AirBFYLD2!BS$4,'[1]INTERNAL PARAMETERS-1'!$B$5:$J$44,8,FALSE)*VLOOKUP(AirBFYLD2!BS$4,'[1]INTERNAL PARAMETERS-1'!$B$5:$J$44,3,FALSE)</f>
        <v>6.4192236348084322E-6</v>
      </c>
      <c r="BT37" s="44">
        <f>AirBFYLD1!BT37*VLOOKUP(AirBFYLD2!BT$4,'[1]INTERNAL PARAMETERS-1'!$B$5:$J$44,5,FALSE)*VLOOKUP(AirBFYLD2!BT$4,'[1]INTERNAL PARAMETERS-1'!$B$5:$J$44,6,FALSE)*VLOOKUP(AirBFYLD2!BT$4,'[1]INTERNAL PARAMETERS-1'!$B$5:$J$44,3,FALSE) + AirBFYLD1!BT37*(1-VLOOKUP(AirBFYLD2!BT$4,'[1]INTERNAL PARAMETERS-1'!$B$5:$J$44,5,FALSE))*VLOOKUP(AirBFYLD2!BT$4,'[1]INTERNAL PARAMETERS-1'!$B$5:$J$44,8,FALSE)*VLOOKUP(AirBFYLD2!BT$4,'[1]INTERNAL PARAMETERS-1'!$B$5:$J$44,3,FALSE)</f>
        <v>0</v>
      </c>
      <c r="BU37" s="44">
        <f>AirBFYLD1!BU37*VLOOKUP(AirBFYLD2!BU$4,'[1]INTERNAL PARAMETERS-1'!$B$5:$J$44,5,FALSE)*VLOOKUP(AirBFYLD2!BU$4,'[1]INTERNAL PARAMETERS-1'!$B$5:$J$44,6,FALSE)*VLOOKUP(AirBFYLD2!BU$4,'[1]INTERNAL PARAMETERS-1'!$B$5:$J$44,3,FALSE) + AirBFYLD1!BU37*(1-VLOOKUP(AirBFYLD2!BU$4,'[1]INTERNAL PARAMETERS-1'!$B$5:$J$44,5,FALSE))*VLOOKUP(AirBFYLD2!BU$4,'[1]INTERNAL PARAMETERS-1'!$B$5:$J$44,8,FALSE)*VLOOKUP(AirBFYLD2!BU$4,'[1]INTERNAL PARAMETERS-1'!$B$5:$J$44,3,FALSE)</f>
        <v>0</v>
      </c>
      <c r="BV37" s="44">
        <f>AirBFYLD1!BV37*VLOOKUP(AirBFYLD2!BV$4,'[1]INTERNAL PARAMETERS-1'!$B$5:$J$44,5,FALSE)*VLOOKUP(AirBFYLD2!BV$4,'[1]INTERNAL PARAMETERS-1'!$B$5:$J$44,6,FALSE)*VLOOKUP(AirBFYLD2!BV$4,'[1]INTERNAL PARAMETERS-1'!$B$5:$J$44,3,FALSE) + AirBFYLD1!BV37*(1-VLOOKUP(AirBFYLD2!BV$4,'[1]INTERNAL PARAMETERS-1'!$B$5:$J$44,5,FALSE))*VLOOKUP(AirBFYLD2!BV$4,'[1]INTERNAL PARAMETERS-1'!$B$5:$J$44,8,FALSE)*VLOOKUP(AirBFYLD2!BV$4,'[1]INTERNAL PARAMETERS-1'!$B$5:$J$44,3,FALSE)</f>
        <v>0</v>
      </c>
      <c r="BW37" s="44">
        <f>AirBFYLD1!BW37*VLOOKUP(AirBFYLD2!BW$4,'[1]INTERNAL PARAMETERS-1'!$B$5:$J$44,5,FALSE)*VLOOKUP(AirBFYLD2!BW$4,'[1]INTERNAL PARAMETERS-1'!$B$5:$J$44,6,FALSE)*VLOOKUP(AirBFYLD2!BW$4,'[1]INTERNAL PARAMETERS-1'!$B$5:$J$44,3,FALSE) + AirBFYLD1!BW37*(1-VLOOKUP(AirBFYLD2!BW$4,'[1]INTERNAL PARAMETERS-1'!$B$5:$J$44,5,FALSE))*VLOOKUP(AirBFYLD2!BW$4,'[1]INTERNAL PARAMETERS-1'!$B$5:$J$44,8,FALSE)*VLOOKUP(AirBFYLD2!BW$4,'[1]INTERNAL PARAMETERS-1'!$B$5:$J$44,3,FALSE)</f>
        <v>0</v>
      </c>
      <c r="BX37" s="44">
        <f>AirBFYLD1!BX37*VLOOKUP(AirBFYLD2!BX$4,'[1]INTERNAL PARAMETERS-1'!$B$5:$J$44,5,FALSE)*VLOOKUP(AirBFYLD2!BX$4,'[1]INTERNAL PARAMETERS-1'!$B$5:$J$44,6,FALSE)*VLOOKUP(AirBFYLD2!BX$4,'[1]INTERNAL PARAMETERS-1'!$B$5:$J$44,3,FALSE) + AirBFYLD1!BX37*(1-VLOOKUP(AirBFYLD2!BX$4,'[1]INTERNAL PARAMETERS-1'!$B$5:$J$44,5,FALSE))*VLOOKUP(AirBFYLD2!BX$4,'[1]INTERNAL PARAMETERS-1'!$B$5:$J$44,8,FALSE)*VLOOKUP(AirBFYLD2!BX$4,'[1]INTERNAL PARAMETERS-1'!$B$5:$J$44,3,FALSE)</f>
        <v>0</v>
      </c>
      <c r="BY37" s="44">
        <f>AirBFYLD1!BY37*VLOOKUP(AirBFYLD2!BY$4,'[1]INTERNAL PARAMETERS-1'!$B$5:$J$44,5,FALSE)*VLOOKUP(AirBFYLD2!BY$4,'[1]INTERNAL PARAMETERS-1'!$B$5:$J$44,6,FALSE)*VLOOKUP(AirBFYLD2!BY$4,'[1]INTERNAL PARAMETERS-1'!$B$5:$J$44,3,FALSE) + AirBFYLD1!BY37*(1-VLOOKUP(AirBFYLD2!BY$4,'[1]INTERNAL PARAMETERS-1'!$B$5:$J$44,5,FALSE))*VLOOKUP(AirBFYLD2!BY$4,'[1]INTERNAL PARAMETERS-1'!$B$5:$J$44,8,FALSE)*VLOOKUP(AirBFYLD2!BY$4,'[1]INTERNAL PARAMETERS-1'!$B$5:$J$44,3,FALSE)</f>
        <v>0</v>
      </c>
      <c r="BZ37" s="44">
        <f>AirBFYLD1!BZ37*VLOOKUP(AirBFYLD2!BZ$4,'[1]INTERNAL PARAMETERS-1'!$B$5:$J$44,5,FALSE)*VLOOKUP(AirBFYLD2!BZ$4,'[1]INTERNAL PARAMETERS-1'!$B$5:$J$44,6,FALSE)*VLOOKUP(AirBFYLD2!BZ$4,'[1]INTERNAL PARAMETERS-1'!$B$5:$J$44,3,FALSE) + AirBFYLD1!BZ37*(1-VLOOKUP(AirBFYLD2!BZ$4,'[1]INTERNAL PARAMETERS-1'!$B$5:$J$44,5,FALSE))*VLOOKUP(AirBFYLD2!BZ$4,'[1]INTERNAL PARAMETERS-1'!$B$5:$J$44,8,FALSE)*VLOOKUP(AirBFYLD2!BZ$4,'[1]INTERNAL PARAMETERS-1'!$B$5:$J$44,3,FALSE)</f>
        <v>1.1477915500731333E-6</v>
      </c>
      <c r="CA37" s="44">
        <f>AirBFYLD1!CA37*VLOOKUP(AirBFYLD2!CA$4,'[1]INTERNAL PARAMETERS-1'!$B$5:$J$44,5,FALSE)*VLOOKUP(AirBFYLD2!CA$4,'[1]INTERNAL PARAMETERS-1'!$B$5:$J$44,6,FALSE)*VLOOKUP(AirBFYLD2!CA$4,'[1]INTERNAL PARAMETERS-1'!$B$5:$J$44,3,FALSE) + AirBFYLD1!CA37*(1-VLOOKUP(AirBFYLD2!CA$4,'[1]INTERNAL PARAMETERS-1'!$B$5:$J$44,5,FALSE))*VLOOKUP(AirBFYLD2!CA$4,'[1]INTERNAL PARAMETERS-1'!$B$5:$J$44,8,FALSE)*VLOOKUP(AirBFYLD2!CA$4,'[1]INTERNAL PARAMETERS-1'!$B$5:$J$44,3,FALSE)</f>
        <v>0</v>
      </c>
      <c r="CB37" s="44">
        <f>AirBFYLD1!CB37*VLOOKUP(AirBFYLD2!CB$4,'[1]INTERNAL PARAMETERS-1'!$B$5:$J$44,5,FALSE)*VLOOKUP(AirBFYLD2!CB$4,'[1]INTERNAL PARAMETERS-1'!$B$5:$J$44,6,FALSE)*VLOOKUP(AirBFYLD2!CB$4,'[1]INTERNAL PARAMETERS-1'!$B$5:$J$44,3,FALSE) + AirBFYLD1!CB37*(1-VLOOKUP(AirBFYLD2!CB$4,'[1]INTERNAL PARAMETERS-1'!$B$5:$J$44,5,FALSE))*VLOOKUP(AirBFYLD2!CB$4,'[1]INTERNAL PARAMETERS-1'!$B$5:$J$44,8,FALSE)*VLOOKUP(AirBFYLD2!CB$4,'[1]INTERNAL PARAMETERS-1'!$B$5:$J$44,3,FALSE)</f>
        <v>0</v>
      </c>
      <c r="CC37" s="44">
        <f>AirBFYLD1!CC37*VLOOKUP(AirBFYLD2!CC$4,'[1]INTERNAL PARAMETERS-1'!$B$5:$J$44,5,FALSE)*VLOOKUP(AirBFYLD2!CC$4,'[1]INTERNAL PARAMETERS-1'!$B$5:$J$44,6,FALSE)*VLOOKUP(AirBFYLD2!CC$4,'[1]INTERNAL PARAMETERS-1'!$B$5:$J$44,3,FALSE) + AirBFYLD1!CC37*(1-VLOOKUP(AirBFYLD2!CC$4,'[1]INTERNAL PARAMETERS-1'!$B$5:$J$44,5,FALSE))*VLOOKUP(AirBFYLD2!CC$4,'[1]INTERNAL PARAMETERS-1'!$B$5:$J$44,8,FALSE)*VLOOKUP(AirBFYLD2!CC$4,'[1]INTERNAL PARAMETERS-1'!$B$5:$J$44,3,FALSE)</f>
        <v>9.2458345337181521E-6</v>
      </c>
      <c r="CD37" s="44">
        <f>AirBFYLD1!CD37*VLOOKUP(AirBFYLD2!CD$4,'[1]INTERNAL PARAMETERS-1'!$B$5:$J$44,5,FALSE)*VLOOKUP(AirBFYLD2!CD$4,'[1]INTERNAL PARAMETERS-1'!$B$5:$J$44,6,FALSE)*VLOOKUP(AirBFYLD2!CD$4,'[1]INTERNAL PARAMETERS-1'!$B$5:$J$44,3,FALSE) + AirBFYLD1!CD37*(1-VLOOKUP(AirBFYLD2!CD$4,'[1]INTERNAL PARAMETERS-1'!$B$5:$J$44,5,FALSE))*VLOOKUP(AirBFYLD2!CD$4,'[1]INTERNAL PARAMETERS-1'!$B$5:$J$44,8,FALSE)*VLOOKUP(AirBFYLD2!CD$4,'[1]INTERNAL PARAMETERS-1'!$B$5:$J$44,3,FALSE)</f>
        <v>2.0085797591684113E-5</v>
      </c>
      <c r="CE37" s="44">
        <f>AirBFYLD1!CE37*VLOOKUP(AirBFYLD2!CE$4,'[1]INTERNAL PARAMETERS-1'!$B$5:$J$44,5,FALSE)*VLOOKUP(AirBFYLD2!CE$4,'[1]INTERNAL PARAMETERS-1'!$B$5:$J$44,6,FALSE)*VLOOKUP(AirBFYLD2!CE$4,'[1]INTERNAL PARAMETERS-1'!$B$5:$J$44,3,FALSE) + AirBFYLD1!CE37*(1-VLOOKUP(AirBFYLD2!CE$4,'[1]INTERNAL PARAMETERS-1'!$B$5:$J$44,5,FALSE))*VLOOKUP(AirBFYLD2!CE$4,'[1]INTERNAL PARAMETERS-1'!$B$5:$J$44,8,FALSE)*VLOOKUP(AirBFYLD2!CE$4,'[1]INTERNAL PARAMETERS-1'!$B$5:$J$44,3,FALSE)</f>
        <v>3.9679698099490247E-5</v>
      </c>
      <c r="CF37" s="44">
        <f>AirBFYLD1!CF37*VLOOKUP(AirBFYLD2!CF$4,'[1]INTERNAL PARAMETERS-1'!$B$5:$J$44,5,FALSE)*VLOOKUP(AirBFYLD2!CF$4,'[1]INTERNAL PARAMETERS-1'!$B$5:$J$44,6,FALSE)*VLOOKUP(AirBFYLD2!CF$4,'[1]INTERNAL PARAMETERS-1'!$B$5:$J$44,3,FALSE) + AirBFYLD1!CF37*(1-VLOOKUP(AirBFYLD2!CF$4,'[1]INTERNAL PARAMETERS-1'!$B$5:$J$44,5,FALSE))*VLOOKUP(AirBFYLD2!CF$4,'[1]INTERNAL PARAMETERS-1'!$B$5:$J$44,8,FALSE)*VLOOKUP(AirBFYLD2!CF$4,'[1]INTERNAL PARAMETERS-1'!$B$5:$J$44,3,FALSE)</f>
        <v>6.3662577155792466E-5</v>
      </c>
      <c r="CG37" s="44">
        <f>AirBFYLD1!CG37*VLOOKUP(AirBFYLD2!CG$4,'[1]INTERNAL PARAMETERS-1'!$B$5:$J$44,5,FALSE)*VLOOKUP(AirBFYLD2!CG$4,'[1]INTERNAL PARAMETERS-1'!$B$5:$J$44,6,FALSE)*VLOOKUP(AirBFYLD2!CG$4,'[1]INTERNAL PARAMETERS-1'!$B$5:$J$44,3,FALSE) + AirBFYLD1!CG37*(1-VLOOKUP(AirBFYLD2!CG$4,'[1]INTERNAL PARAMETERS-1'!$B$5:$J$44,5,FALSE))*VLOOKUP(AirBFYLD2!CG$4,'[1]INTERNAL PARAMETERS-1'!$B$5:$J$44,8,FALSE)*VLOOKUP(AirBFYLD2!CG$4,'[1]INTERNAL PARAMETERS-1'!$B$5:$J$44,3,FALSE)</f>
        <v>0</v>
      </c>
      <c r="CH37" s="43">
        <f>AirBFYLD1!CH37*VLOOKUP(AirBFYLD2!CH$4,'[1]INTERNAL PARAMETERS-1'!$B$5:$J$44,5,FALSE)*VLOOKUP(AirBFYLD2!CH$4,'[1]INTERNAL PARAMETERS-1'!$B$5:$J$44,6,FALSE)*VLOOKUP(AirBFYLD2!CH$4,'[1]INTERNAL PARAMETERS-1'!$B$5:$J$44,3,FALSE) + AirBFYLD1!CH37*(1-VLOOKUP(AirBFYLD2!CH$4,'[1]INTERNAL PARAMETERS-1'!$B$5:$J$44,5,FALSE))*VLOOKUP(AirBFYLD2!CH$4,'[1]INTERNAL PARAMETERS-1'!$B$5:$J$44,8,FALSE)*VLOOKUP(AirBFYLD2!CH$4,'[1]INTERNAL PARAMETERS-1'!$B$5:$J$44,3,FALSE)</f>
        <v>0</v>
      </c>
      <c r="CJ37" s="45">
        <f t="shared" si="0"/>
        <v>0.25868996335849126</v>
      </c>
      <c r="CK37" s="43">
        <f t="shared" si="1"/>
        <v>4.8397674430178297E-2</v>
      </c>
    </row>
    <row r="38" spans="2:89" x14ac:dyDescent="0.5">
      <c r="B38" s="58" t="s">
        <v>5</v>
      </c>
      <c r="C38" s="57" t="s">
        <v>50</v>
      </c>
      <c r="D38" s="57" t="s">
        <v>52</v>
      </c>
      <c r="E38" s="133">
        <f>AirBF!X38</f>
        <v>2.0253977110147052</v>
      </c>
      <c r="F38" s="56">
        <f>'[1]INTERNAL PARAMETERS-1'!M20</f>
        <v>12.89</v>
      </c>
      <c r="G38" s="45">
        <f>AirBFYLD1!G38*VLOOKUP(AirBFYLD2!G$4,'[1]INTERNAL PARAMETERS-1'!$B$5:$J$44,5,FALSE)*VLOOKUP(AirBFYLD2!G$4,'[1]INTERNAL PARAMETERS-1'!$B$5:$J$44,7,FALSE)*AirBFYLD2!$F38 + AirBFYLD1!G38*(1-VLOOKUP(AirBFYLD2!G$4,'[1]INTERNAL PARAMETERS-1'!$B$5:$J$44,5,FALSE))*VLOOKUP(AirBFYLD2!G$4,'[1]INTERNAL PARAMETERS-1'!$B$5:$J$44,9,FALSE)*AirBFYLD2!$F38</f>
        <v>2.8026566291452591E-2</v>
      </c>
      <c r="H38" s="44">
        <f>AirBFYLD1!H38*VLOOKUP(AirBFYLD2!H$4,'[1]INTERNAL PARAMETERS-1'!$B$5:$J$44,5,FALSE)*VLOOKUP(AirBFYLD2!H$4,'[1]INTERNAL PARAMETERS-1'!$B$5:$J$44,7,FALSE)*AirBFYLD2!$F38 + AirBFYLD1!H38*(1-VLOOKUP(AirBFYLD2!H$4,'[1]INTERNAL PARAMETERS-1'!$B$5:$J$44,5,FALSE))*VLOOKUP(AirBFYLD2!H$4,'[1]INTERNAL PARAMETERS-1'!$B$5:$J$44,9,FALSE)*AirBFYLD2!$F38</f>
        <v>9.3900296609986979E-3</v>
      </c>
      <c r="I38" s="44">
        <f>AirBFYLD1!I38*VLOOKUP(AirBFYLD2!I$4,'[1]INTERNAL PARAMETERS-1'!$B$5:$J$44,5,FALSE)*VLOOKUP(AirBFYLD2!I$4,'[1]INTERNAL PARAMETERS-1'!$B$5:$J$44,7,FALSE)*AirBFYLD2!$F38 + AirBFYLD1!I38*(1-VLOOKUP(AirBFYLD2!I$4,'[1]INTERNAL PARAMETERS-1'!$B$5:$J$44,5,FALSE))*VLOOKUP(AirBFYLD2!I$4,'[1]INTERNAL PARAMETERS-1'!$B$5:$J$44,9,FALSE)*AirBFYLD2!$F38</f>
        <v>5.0979441351981174E-2</v>
      </c>
      <c r="J38" s="44">
        <f>AirBFYLD1!J38*VLOOKUP(AirBFYLD2!J$4,'[1]INTERNAL PARAMETERS-1'!$B$5:$J$44,5,FALSE)*VLOOKUP(AirBFYLD2!J$4,'[1]INTERNAL PARAMETERS-1'!$B$5:$J$44,7,FALSE)*AirBFYLD2!$F38 + AirBFYLD1!J38*(1-VLOOKUP(AirBFYLD2!J$4,'[1]INTERNAL PARAMETERS-1'!$B$5:$J$44,5,FALSE))*VLOOKUP(AirBFYLD2!J$4,'[1]INTERNAL PARAMETERS-1'!$B$5:$J$44,9,FALSE)*AirBFYLD2!$F38</f>
        <v>0</v>
      </c>
      <c r="K38" s="44">
        <f>AirBFYLD1!K38*VLOOKUP(AirBFYLD2!K$4,'[1]INTERNAL PARAMETERS-1'!$B$5:$J$44,5,FALSE)*VLOOKUP(AirBFYLD2!K$4,'[1]INTERNAL PARAMETERS-1'!$B$5:$J$44,7,FALSE)*AirBFYLD2!$F38 + AirBFYLD1!K38*(1-VLOOKUP(AirBFYLD2!K$4,'[1]INTERNAL PARAMETERS-1'!$B$5:$J$44,5,FALSE))*VLOOKUP(AirBFYLD2!K$4,'[1]INTERNAL PARAMETERS-1'!$B$5:$J$44,9,FALSE)*AirBFYLD2!$F38</f>
        <v>0</v>
      </c>
      <c r="L38" s="44">
        <f>AirBFYLD1!L38*VLOOKUP(AirBFYLD2!L$4,'[1]INTERNAL PARAMETERS-1'!$B$5:$J$44,5,FALSE)*VLOOKUP(AirBFYLD2!L$4,'[1]INTERNAL PARAMETERS-1'!$B$5:$J$44,7,FALSE)*AirBFYLD2!$F38 + AirBFYLD1!L38*(1-VLOOKUP(AirBFYLD2!L$4,'[1]INTERNAL PARAMETERS-1'!$B$5:$J$44,5,FALSE))*VLOOKUP(AirBFYLD2!L$4,'[1]INTERNAL PARAMETERS-1'!$B$5:$J$44,9,FALSE)*AirBFYLD2!$F38</f>
        <v>0</v>
      </c>
      <c r="M38" s="44">
        <f>AirBFYLD1!M38*VLOOKUP(AirBFYLD2!M$4,'[1]INTERNAL PARAMETERS-1'!$B$5:$J$44,5,FALSE)*VLOOKUP(AirBFYLD2!M$4,'[1]INTERNAL PARAMETERS-1'!$B$5:$J$44,7,FALSE)*AirBFYLD2!$F38 + AirBFYLD1!M38*(1-VLOOKUP(AirBFYLD2!M$4,'[1]INTERNAL PARAMETERS-1'!$B$5:$J$44,5,FALSE))*VLOOKUP(AirBFYLD2!M$4,'[1]INTERNAL PARAMETERS-1'!$B$5:$J$44,9,FALSE)*AirBFYLD2!$F38</f>
        <v>1.5432063719338291E-2</v>
      </c>
      <c r="N38" s="44">
        <f>AirBFYLD1!N38*VLOOKUP(AirBFYLD2!N$4,'[1]INTERNAL PARAMETERS-1'!$B$5:$J$44,5,FALSE)*VLOOKUP(AirBFYLD2!N$4,'[1]INTERNAL PARAMETERS-1'!$B$5:$J$44,7,FALSE)*AirBFYLD2!$F38 + AirBFYLD1!N38*(1-VLOOKUP(AirBFYLD2!N$4,'[1]INTERNAL PARAMETERS-1'!$B$5:$J$44,5,FALSE))*VLOOKUP(AirBFYLD2!N$4,'[1]INTERNAL PARAMETERS-1'!$B$5:$J$44,9,FALSE)*AirBFYLD2!$F38</f>
        <v>1.9429827540417397E-4</v>
      </c>
      <c r="O38" s="44">
        <f>AirBFYLD1!O38*VLOOKUP(AirBFYLD2!O$4,'[1]INTERNAL PARAMETERS-1'!$B$5:$J$44,5,FALSE)*VLOOKUP(AirBFYLD2!O$4,'[1]INTERNAL PARAMETERS-1'!$B$5:$J$44,7,FALSE)*AirBFYLD2!$F38 + AirBFYLD1!O38*(1-VLOOKUP(AirBFYLD2!O$4,'[1]INTERNAL PARAMETERS-1'!$B$5:$J$44,5,FALSE))*VLOOKUP(AirBFYLD2!O$4,'[1]INTERNAL PARAMETERS-1'!$B$5:$J$44,9,FALSE)*AirBFYLD2!$F38</f>
        <v>0</v>
      </c>
      <c r="P38" s="44">
        <f>AirBFYLD1!P38*VLOOKUP(AirBFYLD2!P$4,'[1]INTERNAL PARAMETERS-1'!$B$5:$J$44,5,FALSE)*VLOOKUP(AirBFYLD2!P$4,'[1]INTERNAL PARAMETERS-1'!$B$5:$J$44,7,FALSE)*AirBFYLD2!$F38 + AirBFYLD1!P38*(1-VLOOKUP(AirBFYLD2!P$4,'[1]INTERNAL PARAMETERS-1'!$B$5:$J$44,5,FALSE))*VLOOKUP(AirBFYLD2!P$4,'[1]INTERNAL PARAMETERS-1'!$B$5:$J$44,9,FALSE)*AirBFYLD2!$F38</f>
        <v>0</v>
      </c>
      <c r="Q38" s="44">
        <f>AirBFYLD1!Q38*VLOOKUP(AirBFYLD2!Q$4,'[1]INTERNAL PARAMETERS-1'!$B$5:$J$44,5,FALSE)*VLOOKUP(AirBFYLD2!Q$4,'[1]INTERNAL PARAMETERS-1'!$B$5:$J$44,7,FALSE)*AirBFYLD2!$F38 + AirBFYLD1!Q38*(1-VLOOKUP(AirBFYLD2!Q$4,'[1]INTERNAL PARAMETERS-1'!$B$5:$J$44,5,FALSE))*VLOOKUP(AirBFYLD2!Q$4,'[1]INTERNAL PARAMETERS-1'!$B$5:$J$44,9,FALSE)*AirBFYLD2!$F38</f>
        <v>0</v>
      </c>
      <c r="R38" s="44">
        <f>AirBFYLD1!R38*VLOOKUP(AirBFYLD2!R$4,'[1]INTERNAL PARAMETERS-1'!$B$5:$J$44,5,FALSE)*VLOOKUP(AirBFYLD2!R$4,'[1]INTERNAL PARAMETERS-1'!$B$5:$J$44,7,FALSE)*AirBFYLD2!$F38 + AirBFYLD1!R38*(1-VLOOKUP(AirBFYLD2!R$4,'[1]INTERNAL PARAMETERS-1'!$B$5:$J$44,5,FALSE))*VLOOKUP(AirBFYLD2!R$4,'[1]INTERNAL PARAMETERS-1'!$B$5:$J$44,9,FALSE)*AirBFYLD2!$F38</f>
        <v>0</v>
      </c>
      <c r="S38" s="44">
        <f>AirBFYLD1!S38*VLOOKUP(AirBFYLD2!S$4,'[1]INTERNAL PARAMETERS-1'!$B$5:$J$44,5,FALSE)*VLOOKUP(AirBFYLD2!S$4,'[1]INTERNAL PARAMETERS-1'!$B$5:$J$44,7,FALSE)*AirBFYLD2!$F38 + AirBFYLD1!S38*(1-VLOOKUP(AirBFYLD2!S$4,'[1]INTERNAL PARAMETERS-1'!$B$5:$J$44,5,FALSE))*VLOOKUP(AirBFYLD2!S$4,'[1]INTERNAL PARAMETERS-1'!$B$5:$J$44,9,FALSE)*AirBFYLD2!$F38</f>
        <v>4.8620866367150859E-3</v>
      </c>
      <c r="T38" s="44">
        <f>AirBFYLD1!T38*VLOOKUP(AirBFYLD2!T$4,'[1]INTERNAL PARAMETERS-1'!$B$5:$J$44,5,FALSE)*VLOOKUP(AirBFYLD2!T$4,'[1]INTERNAL PARAMETERS-1'!$B$5:$J$44,7,FALSE)*AirBFYLD2!$F38 + AirBFYLD1!T38*(1-VLOOKUP(AirBFYLD2!T$4,'[1]INTERNAL PARAMETERS-1'!$B$5:$J$44,5,FALSE))*VLOOKUP(AirBFYLD2!T$4,'[1]INTERNAL PARAMETERS-1'!$B$5:$J$44,9,FALSE)*AirBFYLD2!$F38</f>
        <v>3.092940893360228E-3</v>
      </c>
      <c r="U38" s="44">
        <f>AirBFYLD1!U38*VLOOKUP(AirBFYLD2!U$4,'[1]INTERNAL PARAMETERS-1'!$B$5:$J$44,5,FALSE)*VLOOKUP(AirBFYLD2!U$4,'[1]INTERNAL PARAMETERS-1'!$B$5:$J$44,7,FALSE)*AirBFYLD2!$F38 + AirBFYLD1!U38*(1-VLOOKUP(AirBFYLD2!U$4,'[1]INTERNAL PARAMETERS-1'!$B$5:$J$44,5,FALSE))*VLOOKUP(AirBFYLD2!U$4,'[1]INTERNAL PARAMETERS-1'!$B$5:$J$44,9,FALSE)*AirBFYLD2!$F38</f>
        <v>0</v>
      </c>
      <c r="V38" s="44">
        <f>AirBFYLD1!V38*VLOOKUP(AirBFYLD2!V$4,'[1]INTERNAL PARAMETERS-1'!$B$5:$J$44,5,FALSE)*VLOOKUP(AirBFYLD2!V$4,'[1]INTERNAL PARAMETERS-1'!$B$5:$J$44,7,FALSE)*AirBFYLD2!$F38 + AirBFYLD1!V38*(1-VLOOKUP(AirBFYLD2!V$4,'[1]INTERNAL PARAMETERS-1'!$B$5:$J$44,5,FALSE))*VLOOKUP(AirBFYLD2!V$4,'[1]INTERNAL PARAMETERS-1'!$B$5:$J$44,9,FALSE)*AirBFYLD2!$F38</f>
        <v>4.3919482642155554E-3</v>
      </c>
      <c r="W38" s="44">
        <f>AirBFYLD1!W38*VLOOKUP(AirBFYLD2!W$4,'[1]INTERNAL PARAMETERS-1'!$B$5:$J$44,5,FALSE)*VLOOKUP(AirBFYLD2!W$4,'[1]INTERNAL PARAMETERS-1'!$B$5:$J$44,7,FALSE)*AirBFYLD2!$F38 + AirBFYLD1!W38*(1-VLOOKUP(AirBFYLD2!W$4,'[1]INTERNAL PARAMETERS-1'!$B$5:$J$44,5,FALSE))*VLOOKUP(AirBFYLD2!W$4,'[1]INTERNAL PARAMETERS-1'!$B$5:$J$44,9,FALSE)*AirBFYLD2!$F38</f>
        <v>0</v>
      </c>
      <c r="X38" s="44">
        <f>AirBFYLD1!X38*VLOOKUP(AirBFYLD2!X$4,'[1]INTERNAL PARAMETERS-1'!$B$5:$J$44,5,FALSE)*VLOOKUP(AirBFYLD2!X$4,'[1]INTERNAL PARAMETERS-1'!$B$5:$J$44,7,FALSE)*AirBFYLD2!$F38 + AirBFYLD1!X38*(1-VLOOKUP(AirBFYLD2!X$4,'[1]INTERNAL PARAMETERS-1'!$B$5:$J$44,5,FALSE))*VLOOKUP(AirBFYLD2!X$4,'[1]INTERNAL PARAMETERS-1'!$B$5:$J$44,9,FALSE)*AirBFYLD2!$F38</f>
        <v>0</v>
      </c>
      <c r="Y38" s="44">
        <f>AirBFYLD1!Y38*VLOOKUP(AirBFYLD2!Y$4,'[1]INTERNAL PARAMETERS-1'!$B$5:$J$44,5,FALSE)*VLOOKUP(AirBFYLD2!Y$4,'[1]INTERNAL PARAMETERS-1'!$B$5:$J$44,7,FALSE)*AirBFYLD2!$F38 + AirBFYLD1!Y38*(1-VLOOKUP(AirBFYLD2!Y$4,'[1]INTERNAL PARAMETERS-1'!$B$5:$J$44,5,FALSE))*VLOOKUP(AirBFYLD2!Y$4,'[1]INTERNAL PARAMETERS-1'!$B$5:$J$44,9,FALSE)*AirBFYLD2!$F38</f>
        <v>0</v>
      </c>
      <c r="Z38" s="44">
        <f>AirBFYLD1!Z38*VLOOKUP(AirBFYLD2!Z$4,'[1]INTERNAL PARAMETERS-1'!$B$5:$J$44,5,FALSE)*VLOOKUP(AirBFYLD2!Z$4,'[1]INTERNAL PARAMETERS-1'!$B$5:$J$44,7,FALSE)*AirBFYLD2!$F38 + AirBFYLD1!Z38*(1-VLOOKUP(AirBFYLD2!Z$4,'[1]INTERNAL PARAMETERS-1'!$B$5:$J$44,5,FALSE))*VLOOKUP(AirBFYLD2!Z$4,'[1]INTERNAL PARAMETERS-1'!$B$5:$J$44,9,FALSE)*AirBFYLD2!$F38</f>
        <v>0</v>
      </c>
      <c r="AA38" s="44">
        <f>AirBFYLD1!AA38*VLOOKUP(AirBFYLD2!AA$4,'[1]INTERNAL PARAMETERS-1'!$B$5:$J$44,5,FALSE)*VLOOKUP(AirBFYLD2!AA$4,'[1]INTERNAL PARAMETERS-1'!$B$5:$J$44,7,FALSE)*AirBFYLD2!$F38 + AirBFYLD1!AA38*(1-VLOOKUP(AirBFYLD2!AA$4,'[1]INTERNAL PARAMETERS-1'!$B$5:$J$44,5,FALSE))*VLOOKUP(AirBFYLD2!AA$4,'[1]INTERNAL PARAMETERS-1'!$B$5:$J$44,9,FALSE)*AirBFYLD2!$F38</f>
        <v>0</v>
      </c>
      <c r="AB38" s="44">
        <f>AirBFYLD1!AB38*VLOOKUP(AirBFYLD2!AB$4,'[1]INTERNAL PARAMETERS-1'!$B$5:$J$44,5,FALSE)*VLOOKUP(AirBFYLD2!AB$4,'[1]INTERNAL PARAMETERS-1'!$B$5:$J$44,7,FALSE)*AirBFYLD2!$F38 + AirBFYLD1!AB38*(1-VLOOKUP(AirBFYLD2!AB$4,'[1]INTERNAL PARAMETERS-1'!$B$5:$J$44,5,FALSE))*VLOOKUP(AirBFYLD2!AB$4,'[1]INTERNAL PARAMETERS-1'!$B$5:$J$44,9,FALSE)*AirBFYLD2!$F38</f>
        <v>0</v>
      </c>
      <c r="AC38" s="44">
        <f>AirBFYLD1!AC38*VLOOKUP(AirBFYLD2!AC$4,'[1]INTERNAL PARAMETERS-1'!$B$5:$J$44,5,FALSE)*VLOOKUP(AirBFYLD2!AC$4,'[1]INTERNAL PARAMETERS-1'!$B$5:$J$44,7,FALSE)*AirBFYLD2!$F38 + AirBFYLD1!AC38*(1-VLOOKUP(AirBFYLD2!AC$4,'[1]INTERNAL PARAMETERS-1'!$B$5:$J$44,5,FALSE))*VLOOKUP(AirBFYLD2!AC$4,'[1]INTERNAL PARAMETERS-1'!$B$5:$J$44,9,FALSE)*AirBFYLD2!$F38</f>
        <v>0</v>
      </c>
      <c r="AD38" s="44">
        <f>AirBFYLD1!AD38*VLOOKUP(AirBFYLD2!AD$4,'[1]INTERNAL PARAMETERS-1'!$B$5:$J$44,5,FALSE)*VLOOKUP(AirBFYLD2!AD$4,'[1]INTERNAL PARAMETERS-1'!$B$5:$J$44,7,FALSE)*AirBFYLD2!$F38 + AirBFYLD1!AD38*(1-VLOOKUP(AirBFYLD2!AD$4,'[1]INTERNAL PARAMETERS-1'!$B$5:$J$44,5,FALSE))*VLOOKUP(AirBFYLD2!AD$4,'[1]INTERNAL PARAMETERS-1'!$B$5:$J$44,9,FALSE)*AirBFYLD2!$F38</f>
        <v>0</v>
      </c>
      <c r="AE38" s="44">
        <f>AirBFYLD1!AE38*VLOOKUP(AirBFYLD2!AE$4,'[1]INTERNAL PARAMETERS-1'!$B$5:$J$44,5,FALSE)*VLOOKUP(AirBFYLD2!AE$4,'[1]INTERNAL PARAMETERS-1'!$B$5:$J$44,7,FALSE)*AirBFYLD2!$F38 + AirBFYLD1!AE38*(1-VLOOKUP(AirBFYLD2!AE$4,'[1]INTERNAL PARAMETERS-1'!$B$5:$J$44,5,FALSE))*VLOOKUP(AirBFYLD2!AE$4,'[1]INTERNAL PARAMETERS-1'!$B$5:$J$44,9,FALSE)*AirBFYLD2!$F38</f>
        <v>0</v>
      </c>
      <c r="AF38" s="44">
        <f>AirBFYLD1!AF38*VLOOKUP(AirBFYLD2!AF$4,'[1]INTERNAL PARAMETERS-1'!$B$5:$J$44,5,FALSE)*VLOOKUP(AirBFYLD2!AF$4,'[1]INTERNAL PARAMETERS-1'!$B$5:$J$44,7,FALSE)*AirBFYLD2!$F38 + AirBFYLD1!AF38*(1-VLOOKUP(AirBFYLD2!AF$4,'[1]INTERNAL PARAMETERS-1'!$B$5:$J$44,5,FALSE))*VLOOKUP(AirBFYLD2!AF$4,'[1]INTERNAL PARAMETERS-1'!$B$5:$J$44,9,FALSE)*AirBFYLD2!$F38</f>
        <v>3.0932541818781673E-4</v>
      </c>
      <c r="AG38" s="44">
        <f>AirBFYLD1!AG38*VLOOKUP(AirBFYLD2!AG$4,'[1]INTERNAL PARAMETERS-1'!$B$5:$J$44,5,FALSE)*VLOOKUP(AirBFYLD2!AG$4,'[1]INTERNAL PARAMETERS-1'!$B$5:$J$44,7,FALSE)*AirBFYLD2!$F38 + AirBFYLD1!AG38*(1-VLOOKUP(AirBFYLD2!AG$4,'[1]INTERNAL PARAMETERS-1'!$B$5:$J$44,5,FALSE))*VLOOKUP(AirBFYLD2!AG$4,'[1]INTERNAL PARAMETERS-1'!$B$5:$J$44,9,FALSE)*AirBFYLD2!$F38</f>
        <v>0</v>
      </c>
      <c r="AH38" s="44">
        <f>AirBFYLD1!AH38*VLOOKUP(AirBFYLD2!AH$4,'[1]INTERNAL PARAMETERS-1'!$B$5:$J$44,5,FALSE)*VLOOKUP(AirBFYLD2!AH$4,'[1]INTERNAL PARAMETERS-1'!$B$5:$J$44,7,FALSE)*AirBFYLD2!$F38 + AirBFYLD1!AH38*(1-VLOOKUP(AirBFYLD2!AH$4,'[1]INTERNAL PARAMETERS-1'!$B$5:$J$44,5,FALSE))*VLOOKUP(AirBFYLD2!AH$4,'[1]INTERNAL PARAMETERS-1'!$B$5:$J$44,9,FALSE)*AirBFYLD2!$F38</f>
        <v>0</v>
      </c>
      <c r="AI38" s="44">
        <f>AirBFYLD1!AI38*VLOOKUP(AirBFYLD2!AI$4,'[1]INTERNAL PARAMETERS-1'!$B$5:$J$44,5,FALSE)*VLOOKUP(AirBFYLD2!AI$4,'[1]INTERNAL PARAMETERS-1'!$B$5:$J$44,7,FALSE)*AirBFYLD2!$F38 + AirBFYLD1!AI38*(1-VLOOKUP(AirBFYLD2!AI$4,'[1]INTERNAL PARAMETERS-1'!$B$5:$J$44,5,FALSE))*VLOOKUP(AirBFYLD2!AI$4,'[1]INTERNAL PARAMETERS-1'!$B$5:$J$44,9,FALSE)*AirBFYLD2!$F38</f>
        <v>3.9657104895873939E-5</v>
      </c>
      <c r="AJ38" s="44">
        <f>AirBFYLD1!AJ38*VLOOKUP(AirBFYLD2!AJ$4,'[1]INTERNAL PARAMETERS-1'!$B$5:$J$44,5,FALSE)*VLOOKUP(AirBFYLD2!AJ$4,'[1]INTERNAL PARAMETERS-1'!$B$5:$J$44,7,FALSE)*AirBFYLD2!$F38 + AirBFYLD1!AJ38*(1-VLOOKUP(AirBFYLD2!AJ$4,'[1]INTERNAL PARAMETERS-1'!$B$5:$J$44,5,FALSE))*VLOOKUP(AirBFYLD2!AJ$4,'[1]INTERNAL PARAMETERS-1'!$B$5:$J$44,9,FALSE)*AirBFYLD2!$F38</f>
        <v>9.2787443579511969E-4</v>
      </c>
      <c r="AK38" s="44">
        <f>AirBFYLD1!AK38*VLOOKUP(AirBFYLD2!AK$4,'[1]INTERNAL PARAMETERS-1'!$B$5:$J$44,5,FALSE)*VLOOKUP(AirBFYLD2!AK$4,'[1]INTERNAL PARAMETERS-1'!$B$5:$J$44,7,FALSE)*AirBFYLD2!$F38 + AirBFYLD1!AK38*(1-VLOOKUP(AirBFYLD2!AK$4,'[1]INTERNAL PARAMETERS-1'!$B$5:$J$44,5,FALSE))*VLOOKUP(AirBFYLD2!AK$4,'[1]INTERNAL PARAMETERS-1'!$B$5:$J$44,9,FALSE)*AirBFYLD2!$F38</f>
        <v>0</v>
      </c>
      <c r="AL38" s="44">
        <f>AirBFYLD1!AL38*VLOOKUP(AirBFYLD2!AL$4,'[1]INTERNAL PARAMETERS-1'!$B$5:$J$44,5,FALSE)*VLOOKUP(AirBFYLD2!AL$4,'[1]INTERNAL PARAMETERS-1'!$B$5:$J$44,7,FALSE)*AirBFYLD2!$F38 + AirBFYLD1!AL38*(1-VLOOKUP(AirBFYLD2!AL$4,'[1]INTERNAL PARAMETERS-1'!$B$5:$J$44,5,FALSE))*VLOOKUP(AirBFYLD2!AL$4,'[1]INTERNAL PARAMETERS-1'!$B$5:$J$44,9,FALSE)*AirBFYLD2!$F38</f>
        <v>0</v>
      </c>
      <c r="AM38" s="44">
        <f>AirBFYLD1!AM38*VLOOKUP(AirBFYLD2!AM$4,'[1]INTERNAL PARAMETERS-1'!$B$5:$J$44,5,FALSE)*VLOOKUP(AirBFYLD2!AM$4,'[1]INTERNAL PARAMETERS-1'!$B$5:$J$44,7,FALSE)*AirBFYLD2!$F38 + AirBFYLD1!AM38*(1-VLOOKUP(AirBFYLD2!AM$4,'[1]INTERNAL PARAMETERS-1'!$B$5:$J$44,5,FALSE))*VLOOKUP(AirBFYLD2!AM$4,'[1]INTERNAL PARAMETERS-1'!$B$5:$J$44,9,FALSE)*AirBFYLD2!$F38</f>
        <v>0</v>
      </c>
      <c r="AN38" s="44">
        <f>AirBFYLD1!AN38*VLOOKUP(AirBFYLD2!AN$4,'[1]INTERNAL PARAMETERS-1'!$B$5:$J$44,5,FALSE)*VLOOKUP(AirBFYLD2!AN$4,'[1]INTERNAL PARAMETERS-1'!$B$5:$J$44,7,FALSE)*AirBFYLD2!$F38 + AirBFYLD1!AN38*(1-VLOOKUP(AirBFYLD2!AN$4,'[1]INTERNAL PARAMETERS-1'!$B$5:$J$44,5,FALSE))*VLOOKUP(AirBFYLD2!AN$4,'[1]INTERNAL PARAMETERS-1'!$B$5:$J$44,9,FALSE)*AirBFYLD2!$F38</f>
        <v>0</v>
      </c>
      <c r="AO38" s="44">
        <f>AirBFYLD1!AO38*VLOOKUP(AirBFYLD2!AO$4,'[1]INTERNAL PARAMETERS-1'!$B$5:$J$44,5,FALSE)*VLOOKUP(AirBFYLD2!AO$4,'[1]INTERNAL PARAMETERS-1'!$B$5:$J$44,7,FALSE)*AirBFYLD2!$F38 + AirBFYLD1!AO38*(1-VLOOKUP(AirBFYLD2!AO$4,'[1]INTERNAL PARAMETERS-1'!$B$5:$J$44,5,FALSE))*VLOOKUP(AirBFYLD2!AO$4,'[1]INTERNAL PARAMETERS-1'!$B$5:$J$44,9,FALSE)*AirBFYLD2!$F38</f>
        <v>0</v>
      </c>
      <c r="AP38" s="44">
        <f>AirBFYLD1!AP38*VLOOKUP(AirBFYLD2!AP$4,'[1]INTERNAL PARAMETERS-1'!$B$5:$J$44,5,FALSE)*VLOOKUP(AirBFYLD2!AP$4,'[1]INTERNAL PARAMETERS-1'!$B$5:$J$44,7,FALSE)*AirBFYLD2!$F38 + AirBFYLD1!AP38*(1-VLOOKUP(AirBFYLD2!AP$4,'[1]INTERNAL PARAMETERS-1'!$B$5:$J$44,5,FALSE))*VLOOKUP(AirBFYLD2!AP$4,'[1]INTERNAL PARAMETERS-1'!$B$5:$J$44,9,FALSE)*AirBFYLD2!$F38</f>
        <v>0</v>
      </c>
      <c r="AQ38" s="44">
        <f>AirBFYLD1!AQ38*VLOOKUP(AirBFYLD2!AQ$4,'[1]INTERNAL PARAMETERS-1'!$B$5:$J$44,5,FALSE)*VLOOKUP(AirBFYLD2!AQ$4,'[1]INTERNAL PARAMETERS-1'!$B$5:$J$44,7,FALSE)*AirBFYLD2!$F38 + AirBFYLD1!AQ38*(1-VLOOKUP(AirBFYLD2!AQ$4,'[1]INTERNAL PARAMETERS-1'!$B$5:$J$44,5,FALSE))*VLOOKUP(AirBFYLD2!AQ$4,'[1]INTERNAL PARAMETERS-1'!$B$5:$J$44,9,FALSE)*AirBFYLD2!$F38</f>
        <v>0</v>
      </c>
      <c r="AR38" s="44">
        <f>AirBFYLD1!AR38*VLOOKUP(AirBFYLD2!AR$4,'[1]INTERNAL PARAMETERS-1'!$B$5:$J$44,5,FALSE)*VLOOKUP(AirBFYLD2!AR$4,'[1]INTERNAL PARAMETERS-1'!$B$5:$J$44,7,FALSE)*AirBFYLD2!$F38 + AirBFYLD1!AR38*(1-VLOOKUP(AirBFYLD2!AR$4,'[1]INTERNAL PARAMETERS-1'!$B$5:$J$44,5,FALSE))*VLOOKUP(AirBFYLD2!AR$4,'[1]INTERNAL PARAMETERS-1'!$B$5:$J$44,9,FALSE)*AirBFYLD2!$F38</f>
        <v>0</v>
      </c>
      <c r="AS38" s="44">
        <f>AirBFYLD1!AS38*VLOOKUP(AirBFYLD2!AS$4,'[1]INTERNAL PARAMETERS-1'!$B$5:$J$44,5,FALSE)*VLOOKUP(AirBFYLD2!AS$4,'[1]INTERNAL PARAMETERS-1'!$B$5:$J$44,7,FALSE)*AirBFYLD2!$F38 + AirBFYLD1!AS38*(1-VLOOKUP(AirBFYLD2!AS$4,'[1]INTERNAL PARAMETERS-1'!$B$5:$J$44,5,FALSE))*VLOOKUP(AirBFYLD2!AS$4,'[1]INTERNAL PARAMETERS-1'!$B$5:$J$44,9,FALSE)*AirBFYLD2!$F38</f>
        <v>0</v>
      </c>
      <c r="AT38" s="43">
        <f>AirBFYLD1!AT38*VLOOKUP(AirBFYLD2!AT$4,'[1]INTERNAL PARAMETERS-1'!$B$5:$J$44,5,FALSE)*VLOOKUP(AirBFYLD2!AT$4,'[1]INTERNAL PARAMETERS-1'!$B$5:$J$44,7,FALSE)*AirBFYLD2!$F38 + AirBFYLD1!AT38*(1-VLOOKUP(AirBFYLD2!AT$4,'[1]INTERNAL PARAMETERS-1'!$B$5:$J$44,5,FALSE))*VLOOKUP(AirBFYLD2!AT$4,'[1]INTERNAL PARAMETERS-1'!$B$5:$J$44,9,FALSE)*AirBFYLD2!$F38</f>
        <v>0</v>
      </c>
      <c r="AU38" s="45">
        <f>AirBFYLD1!AU38*VLOOKUP(AirBFYLD2!AU$4,'[1]INTERNAL PARAMETERS-1'!$B$5:$J$44,5,FALSE)*VLOOKUP(AirBFYLD2!AU$4,'[1]INTERNAL PARAMETERS-1'!$B$5:$J$44,6,FALSE)*VLOOKUP(AirBFYLD2!AU$4,'[1]INTERNAL PARAMETERS-1'!$B$5:$J$44,3,FALSE) + AirBFYLD1!AU38*(1-VLOOKUP(AirBFYLD2!AU$4,'[1]INTERNAL PARAMETERS-1'!$B$5:$J$44,5,FALSE))*VLOOKUP(AirBFYLD2!AU$4,'[1]INTERNAL PARAMETERS-1'!$B$5:$J$44,8,FALSE)*VLOOKUP(AirBFYLD2!AU$4,'[1]INTERNAL PARAMETERS-1'!$B$5:$J$44,3,FALSE)</f>
        <v>0</v>
      </c>
      <c r="AV38" s="44">
        <f>AirBFYLD1!AV38*VLOOKUP(AirBFYLD2!AV$4,'[1]INTERNAL PARAMETERS-1'!$B$5:$J$44,5,FALSE)*VLOOKUP(AirBFYLD2!AV$4,'[1]INTERNAL PARAMETERS-1'!$B$5:$J$44,6,FALSE)*VLOOKUP(AirBFYLD2!AV$4,'[1]INTERNAL PARAMETERS-1'!$B$5:$J$44,3,FALSE) + AirBFYLD1!AV38*(1-VLOOKUP(AirBFYLD2!AV$4,'[1]INTERNAL PARAMETERS-1'!$B$5:$J$44,5,FALSE))*VLOOKUP(AirBFYLD2!AV$4,'[1]INTERNAL PARAMETERS-1'!$B$5:$J$44,8,FALSE)*VLOOKUP(AirBFYLD2!AV$4,'[1]INTERNAL PARAMETERS-1'!$B$5:$J$44,3,FALSE)</f>
        <v>0</v>
      </c>
      <c r="AW38" s="44">
        <f>AirBFYLD1!AW38*VLOOKUP(AirBFYLD2!AW$4,'[1]INTERNAL PARAMETERS-1'!$B$5:$J$44,5,FALSE)*VLOOKUP(AirBFYLD2!AW$4,'[1]INTERNAL PARAMETERS-1'!$B$5:$J$44,6,FALSE)*VLOOKUP(AirBFYLD2!AW$4,'[1]INTERNAL PARAMETERS-1'!$B$5:$J$44,3,FALSE) + AirBFYLD1!AW38*(1-VLOOKUP(AirBFYLD2!AW$4,'[1]INTERNAL PARAMETERS-1'!$B$5:$J$44,5,FALSE))*VLOOKUP(AirBFYLD2!AW$4,'[1]INTERNAL PARAMETERS-1'!$B$5:$J$44,8,FALSE)*VLOOKUP(AirBFYLD2!AW$4,'[1]INTERNAL PARAMETERS-1'!$B$5:$J$44,3,FALSE)</f>
        <v>4.669532568827869E-3</v>
      </c>
      <c r="AX38" s="44">
        <f>AirBFYLD1!AX38*VLOOKUP(AirBFYLD2!AX$4,'[1]INTERNAL PARAMETERS-1'!$B$5:$J$44,5,FALSE)*VLOOKUP(AirBFYLD2!AX$4,'[1]INTERNAL PARAMETERS-1'!$B$5:$J$44,6,FALSE)*VLOOKUP(AirBFYLD2!AX$4,'[1]INTERNAL PARAMETERS-1'!$B$5:$J$44,3,FALSE) + AirBFYLD1!AX38*(1-VLOOKUP(AirBFYLD2!AX$4,'[1]INTERNAL PARAMETERS-1'!$B$5:$J$44,5,FALSE))*VLOOKUP(AirBFYLD2!AX$4,'[1]INTERNAL PARAMETERS-1'!$B$5:$J$44,8,FALSE)*VLOOKUP(AirBFYLD2!AX$4,'[1]INTERNAL PARAMETERS-1'!$B$5:$J$44,3,FALSE)</f>
        <v>0</v>
      </c>
      <c r="AY38" s="44">
        <f>AirBFYLD1!AY38*VLOOKUP(AirBFYLD2!AY$4,'[1]INTERNAL PARAMETERS-1'!$B$5:$J$44,5,FALSE)*VLOOKUP(AirBFYLD2!AY$4,'[1]INTERNAL PARAMETERS-1'!$B$5:$J$44,6,FALSE)*VLOOKUP(AirBFYLD2!AY$4,'[1]INTERNAL PARAMETERS-1'!$B$5:$J$44,3,FALSE) + AirBFYLD1!AY38*(1-VLOOKUP(AirBFYLD2!AY$4,'[1]INTERNAL PARAMETERS-1'!$B$5:$J$44,5,FALSE))*VLOOKUP(AirBFYLD2!AY$4,'[1]INTERNAL PARAMETERS-1'!$B$5:$J$44,8,FALSE)*VLOOKUP(AirBFYLD2!AY$4,'[1]INTERNAL PARAMETERS-1'!$B$5:$J$44,3,FALSE)</f>
        <v>0</v>
      </c>
      <c r="AZ38" s="44">
        <f>AirBFYLD1!AZ38*VLOOKUP(AirBFYLD2!AZ$4,'[1]INTERNAL PARAMETERS-1'!$B$5:$J$44,5,FALSE)*VLOOKUP(AirBFYLD2!AZ$4,'[1]INTERNAL PARAMETERS-1'!$B$5:$J$44,6,FALSE)*VLOOKUP(AirBFYLD2!AZ$4,'[1]INTERNAL PARAMETERS-1'!$B$5:$J$44,3,FALSE) + AirBFYLD1!AZ38*(1-VLOOKUP(AirBFYLD2!AZ$4,'[1]INTERNAL PARAMETERS-1'!$B$5:$J$44,5,FALSE))*VLOOKUP(AirBFYLD2!AZ$4,'[1]INTERNAL PARAMETERS-1'!$B$5:$J$44,8,FALSE)*VLOOKUP(AirBFYLD2!AZ$4,'[1]INTERNAL PARAMETERS-1'!$B$5:$J$44,3,FALSE)</f>
        <v>0</v>
      </c>
      <c r="BA38" s="44">
        <f>AirBFYLD1!BA38*VLOOKUP(AirBFYLD2!BA$4,'[1]INTERNAL PARAMETERS-1'!$B$5:$J$44,5,FALSE)*VLOOKUP(AirBFYLD2!BA$4,'[1]INTERNAL PARAMETERS-1'!$B$5:$J$44,6,FALSE)*VLOOKUP(AirBFYLD2!BA$4,'[1]INTERNAL PARAMETERS-1'!$B$5:$J$44,3,FALSE) + AirBFYLD1!BA38*(1-VLOOKUP(AirBFYLD2!BA$4,'[1]INTERNAL PARAMETERS-1'!$B$5:$J$44,5,FALSE))*VLOOKUP(AirBFYLD2!BA$4,'[1]INTERNAL PARAMETERS-1'!$B$5:$J$44,8,FALSE)*VLOOKUP(AirBFYLD2!BA$4,'[1]INTERNAL PARAMETERS-1'!$B$5:$J$44,3,FALSE)</f>
        <v>1.4128509739762674E-2</v>
      </c>
      <c r="BB38" s="44">
        <f>AirBFYLD1!BB38*VLOOKUP(AirBFYLD2!BB$4,'[1]INTERNAL PARAMETERS-1'!$B$5:$J$44,5,FALSE)*VLOOKUP(AirBFYLD2!BB$4,'[1]INTERNAL PARAMETERS-1'!$B$5:$J$44,6,FALSE)*VLOOKUP(AirBFYLD2!BB$4,'[1]INTERNAL PARAMETERS-1'!$B$5:$J$44,3,FALSE) + AirBFYLD1!BB38*(1-VLOOKUP(AirBFYLD2!BB$4,'[1]INTERNAL PARAMETERS-1'!$B$5:$J$44,5,FALSE))*VLOOKUP(AirBFYLD2!BB$4,'[1]INTERNAL PARAMETERS-1'!$B$5:$J$44,8,FALSE)*VLOOKUP(AirBFYLD2!BB$4,'[1]INTERNAL PARAMETERS-1'!$B$5:$J$44,3,FALSE)</f>
        <v>8.8777427298315987E-4</v>
      </c>
      <c r="BC38" s="44">
        <f>AirBFYLD1!BC38*VLOOKUP(AirBFYLD2!BC$4,'[1]INTERNAL PARAMETERS-1'!$B$5:$J$44,5,FALSE)*VLOOKUP(AirBFYLD2!BC$4,'[1]INTERNAL PARAMETERS-1'!$B$5:$J$44,6,FALSE)*VLOOKUP(AirBFYLD2!BC$4,'[1]INTERNAL PARAMETERS-1'!$B$5:$J$44,3,FALSE) + AirBFYLD1!BC38*(1-VLOOKUP(AirBFYLD2!BC$4,'[1]INTERNAL PARAMETERS-1'!$B$5:$J$44,5,FALSE))*VLOOKUP(AirBFYLD2!BC$4,'[1]INTERNAL PARAMETERS-1'!$B$5:$J$44,8,FALSE)*VLOOKUP(AirBFYLD2!BC$4,'[1]INTERNAL PARAMETERS-1'!$B$5:$J$44,3,FALSE)</f>
        <v>2.2255135867816798E-3</v>
      </c>
      <c r="BD38" s="44">
        <f>AirBFYLD1!BD38*VLOOKUP(AirBFYLD2!BD$4,'[1]INTERNAL PARAMETERS-1'!$B$5:$J$44,5,FALSE)*VLOOKUP(AirBFYLD2!BD$4,'[1]INTERNAL PARAMETERS-1'!$B$5:$J$44,6,FALSE)*VLOOKUP(AirBFYLD2!BD$4,'[1]INTERNAL PARAMETERS-1'!$B$5:$J$44,3,FALSE) + AirBFYLD1!BD38*(1-VLOOKUP(AirBFYLD2!BD$4,'[1]INTERNAL PARAMETERS-1'!$B$5:$J$44,5,FALSE))*VLOOKUP(AirBFYLD2!BD$4,'[1]INTERNAL PARAMETERS-1'!$B$5:$J$44,8,FALSE)*VLOOKUP(AirBFYLD2!BD$4,'[1]INTERNAL PARAMETERS-1'!$B$5:$J$44,3,FALSE)</f>
        <v>3.2756582754819879E-4</v>
      </c>
      <c r="BE38" s="44">
        <f>AirBFYLD1!BE38*VLOOKUP(AirBFYLD2!BE$4,'[1]INTERNAL PARAMETERS-1'!$B$5:$J$44,5,FALSE)*VLOOKUP(AirBFYLD2!BE$4,'[1]INTERNAL PARAMETERS-1'!$B$5:$J$44,6,FALSE)*VLOOKUP(AirBFYLD2!BE$4,'[1]INTERNAL PARAMETERS-1'!$B$5:$J$44,3,FALSE) + AirBFYLD1!BE38*(1-VLOOKUP(AirBFYLD2!BE$4,'[1]INTERNAL PARAMETERS-1'!$B$5:$J$44,5,FALSE))*VLOOKUP(AirBFYLD2!BE$4,'[1]INTERNAL PARAMETERS-1'!$B$5:$J$44,8,FALSE)*VLOOKUP(AirBFYLD2!BE$4,'[1]INTERNAL PARAMETERS-1'!$B$5:$J$44,3,FALSE)</f>
        <v>4.3020510204202535E-3</v>
      </c>
      <c r="BF38" s="44">
        <f>AirBFYLD1!BF38*VLOOKUP(AirBFYLD2!BF$4,'[1]INTERNAL PARAMETERS-1'!$B$5:$J$44,5,FALSE)*VLOOKUP(AirBFYLD2!BF$4,'[1]INTERNAL PARAMETERS-1'!$B$5:$J$44,6,FALSE)*VLOOKUP(AirBFYLD2!BF$4,'[1]INTERNAL PARAMETERS-1'!$B$5:$J$44,3,FALSE) + AirBFYLD1!BF38*(1-VLOOKUP(AirBFYLD2!BF$4,'[1]INTERNAL PARAMETERS-1'!$B$5:$J$44,5,FALSE))*VLOOKUP(AirBFYLD2!BF$4,'[1]INTERNAL PARAMETERS-1'!$B$5:$J$44,8,FALSE)*VLOOKUP(AirBFYLD2!BF$4,'[1]INTERNAL PARAMETERS-1'!$B$5:$J$44,3,FALSE)</f>
        <v>0</v>
      </c>
      <c r="BG38" s="44">
        <f>AirBFYLD1!BG38*VLOOKUP(AirBFYLD2!BG$4,'[1]INTERNAL PARAMETERS-1'!$B$5:$J$44,5,FALSE)*VLOOKUP(AirBFYLD2!BG$4,'[1]INTERNAL PARAMETERS-1'!$B$5:$J$44,6,FALSE)*VLOOKUP(AirBFYLD2!BG$4,'[1]INTERNAL PARAMETERS-1'!$B$5:$J$44,3,FALSE) + AirBFYLD1!BG38*(1-VLOOKUP(AirBFYLD2!BG$4,'[1]INTERNAL PARAMETERS-1'!$B$5:$J$44,5,FALSE))*VLOOKUP(AirBFYLD2!BG$4,'[1]INTERNAL PARAMETERS-1'!$B$5:$J$44,8,FALSE)*VLOOKUP(AirBFYLD2!BG$4,'[1]INTERNAL PARAMETERS-1'!$B$5:$J$44,3,FALSE)</f>
        <v>5.6255380707532837E-4</v>
      </c>
      <c r="BH38" s="44">
        <f>AirBFYLD1!BH38*VLOOKUP(AirBFYLD2!BH$4,'[1]INTERNAL PARAMETERS-1'!$B$5:$J$44,5,FALSE)*VLOOKUP(AirBFYLD2!BH$4,'[1]INTERNAL PARAMETERS-1'!$B$5:$J$44,6,FALSE)*VLOOKUP(AirBFYLD2!BH$4,'[1]INTERNAL PARAMETERS-1'!$B$5:$J$44,3,FALSE) + AirBFYLD1!BH38*(1-VLOOKUP(AirBFYLD2!BH$4,'[1]INTERNAL PARAMETERS-1'!$B$5:$J$44,5,FALSE))*VLOOKUP(AirBFYLD2!BH$4,'[1]INTERNAL PARAMETERS-1'!$B$5:$J$44,8,FALSE)*VLOOKUP(AirBFYLD2!BH$4,'[1]INTERNAL PARAMETERS-1'!$B$5:$J$44,3,FALSE)</f>
        <v>7.4497471588861415E-6</v>
      </c>
      <c r="BI38" s="44">
        <f>AirBFYLD1!BI38*VLOOKUP(AirBFYLD2!BI$4,'[1]INTERNAL PARAMETERS-1'!$B$5:$J$44,5,FALSE)*VLOOKUP(AirBFYLD2!BI$4,'[1]INTERNAL PARAMETERS-1'!$B$5:$J$44,6,FALSE)*VLOOKUP(AirBFYLD2!BI$4,'[1]INTERNAL PARAMETERS-1'!$B$5:$J$44,3,FALSE) + AirBFYLD1!BI38*(1-VLOOKUP(AirBFYLD2!BI$4,'[1]INTERNAL PARAMETERS-1'!$B$5:$J$44,5,FALSE))*VLOOKUP(AirBFYLD2!BI$4,'[1]INTERNAL PARAMETERS-1'!$B$5:$J$44,8,FALSE)*VLOOKUP(AirBFYLD2!BI$4,'[1]INTERNAL PARAMETERS-1'!$B$5:$J$44,3,FALSE)</f>
        <v>0</v>
      </c>
      <c r="BJ38" s="44">
        <f>AirBFYLD1!BJ38*VLOOKUP(AirBFYLD2!BJ$4,'[1]INTERNAL PARAMETERS-1'!$B$5:$J$44,5,FALSE)*VLOOKUP(AirBFYLD2!BJ$4,'[1]INTERNAL PARAMETERS-1'!$B$5:$J$44,6,FALSE)*VLOOKUP(AirBFYLD2!BJ$4,'[1]INTERNAL PARAMETERS-1'!$B$5:$J$44,3,FALSE) + AirBFYLD1!BJ38*(1-VLOOKUP(AirBFYLD2!BJ$4,'[1]INTERNAL PARAMETERS-1'!$B$5:$J$44,5,FALSE))*VLOOKUP(AirBFYLD2!BJ$4,'[1]INTERNAL PARAMETERS-1'!$B$5:$J$44,8,FALSE)*VLOOKUP(AirBFYLD2!BJ$4,'[1]INTERNAL PARAMETERS-1'!$B$5:$J$44,3,FALSE)</f>
        <v>2.0616092177672238E-4</v>
      </c>
      <c r="BK38" s="44">
        <f>AirBFYLD1!BK38*VLOOKUP(AirBFYLD2!BK$4,'[1]INTERNAL PARAMETERS-1'!$B$5:$J$44,5,FALSE)*VLOOKUP(AirBFYLD2!BK$4,'[1]INTERNAL PARAMETERS-1'!$B$5:$J$44,6,FALSE)*VLOOKUP(AirBFYLD2!BK$4,'[1]INTERNAL PARAMETERS-1'!$B$5:$J$44,3,FALSE) + AirBFYLD1!BK38*(1-VLOOKUP(AirBFYLD2!BK$4,'[1]INTERNAL PARAMETERS-1'!$B$5:$J$44,5,FALSE))*VLOOKUP(AirBFYLD2!BK$4,'[1]INTERNAL PARAMETERS-1'!$B$5:$J$44,8,FALSE)*VLOOKUP(AirBFYLD2!BK$4,'[1]INTERNAL PARAMETERS-1'!$B$5:$J$44,3,FALSE)</f>
        <v>2.1838156694009968E-4</v>
      </c>
      <c r="BL38" s="44">
        <f>AirBFYLD1!BL38*VLOOKUP(AirBFYLD2!BL$4,'[1]INTERNAL PARAMETERS-1'!$B$5:$J$44,5,FALSE)*VLOOKUP(AirBFYLD2!BL$4,'[1]INTERNAL PARAMETERS-1'!$B$5:$J$44,6,FALSE)*VLOOKUP(AirBFYLD2!BL$4,'[1]INTERNAL PARAMETERS-1'!$B$5:$J$44,3,FALSE) + AirBFYLD1!BL38*(1-VLOOKUP(AirBFYLD2!BL$4,'[1]INTERNAL PARAMETERS-1'!$B$5:$J$44,5,FALSE))*VLOOKUP(AirBFYLD2!BL$4,'[1]INTERNAL PARAMETERS-1'!$B$5:$J$44,8,FALSE)*VLOOKUP(AirBFYLD2!BL$4,'[1]INTERNAL PARAMETERS-1'!$B$5:$J$44,3,FALSE)</f>
        <v>1.0298574526466397E-3</v>
      </c>
      <c r="BM38" s="44">
        <f>AirBFYLD1!BM38*VLOOKUP(AirBFYLD2!BM$4,'[1]INTERNAL PARAMETERS-1'!$B$5:$J$44,5,FALSE)*VLOOKUP(AirBFYLD2!BM$4,'[1]INTERNAL PARAMETERS-1'!$B$5:$J$44,6,FALSE)*VLOOKUP(AirBFYLD2!BM$4,'[1]INTERNAL PARAMETERS-1'!$B$5:$J$44,3,FALSE) + AirBFYLD1!BM38*(1-VLOOKUP(AirBFYLD2!BM$4,'[1]INTERNAL PARAMETERS-1'!$B$5:$J$44,5,FALSE))*VLOOKUP(AirBFYLD2!BM$4,'[1]INTERNAL PARAMETERS-1'!$B$5:$J$44,8,FALSE)*VLOOKUP(AirBFYLD2!BM$4,'[1]INTERNAL PARAMETERS-1'!$B$5:$J$44,3,FALSE)</f>
        <v>5.9024421570606311E-4</v>
      </c>
      <c r="BN38" s="44">
        <f>AirBFYLD1!BN38*VLOOKUP(AirBFYLD2!BN$4,'[1]INTERNAL PARAMETERS-1'!$B$5:$J$44,5,FALSE)*VLOOKUP(AirBFYLD2!BN$4,'[1]INTERNAL PARAMETERS-1'!$B$5:$J$44,6,FALSE)*VLOOKUP(AirBFYLD2!BN$4,'[1]INTERNAL PARAMETERS-1'!$B$5:$J$44,3,FALSE) + AirBFYLD1!BN38*(1-VLOOKUP(AirBFYLD2!BN$4,'[1]INTERNAL PARAMETERS-1'!$B$5:$J$44,5,FALSE))*VLOOKUP(AirBFYLD2!BN$4,'[1]INTERNAL PARAMETERS-1'!$B$5:$J$44,8,FALSE)*VLOOKUP(AirBFYLD2!BN$4,'[1]INTERNAL PARAMETERS-1'!$B$5:$J$44,3,FALSE)</f>
        <v>4.8827412701526687E-4</v>
      </c>
      <c r="BO38" s="44">
        <f>AirBFYLD1!BO38*VLOOKUP(AirBFYLD2!BO$4,'[1]INTERNAL PARAMETERS-1'!$B$5:$J$44,5,FALSE)*VLOOKUP(AirBFYLD2!BO$4,'[1]INTERNAL PARAMETERS-1'!$B$5:$J$44,6,FALSE)*VLOOKUP(AirBFYLD2!BO$4,'[1]INTERNAL PARAMETERS-1'!$B$5:$J$44,3,FALSE) + AirBFYLD1!BO38*(1-VLOOKUP(AirBFYLD2!BO$4,'[1]INTERNAL PARAMETERS-1'!$B$5:$J$44,5,FALSE))*VLOOKUP(AirBFYLD2!BO$4,'[1]INTERNAL PARAMETERS-1'!$B$5:$J$44,8,FALSE)*VLOOKUP(AirBFYLD2!BO$4,'[1]INTERNAL PARAMETERS-1'!$B$5:$J$44,3,FALSE)</f>
        <v>3.7901675440188214E-4</v>
      </c>
      <c r="BP38" s="44">
        <f>AirBFYLD1!BP38*VLOOKUP(AirBFYLD2!BP$4,'[1]INTERNAL PARAMETERS-1'!$B$5:$J$44,5,FALSE)*VLOOKUP(AirBFYLD2!BP$4,'[1]INTERNAL PARAMETERS-1'!$B$5:$J$44,6,FALSE)*VLOOKUP(AirBFYLD2!BP$4,'[1]INTERNAL PARAMETERS-1'!$B$5:$J$44,3,FALSE) + AirBFYLD1!BP38*(1-VLOOKUP(AirBFYLD2!BP$4,'[1]INTERNAL PARAMETERS-1'!$B$5:$J$44,5,FALSE))*VLOOKUP(AirBFYLD2!BP$4,'[1]INTERNAL PARAMETERS-1'!$B$5:$J$44,8,FALSE)*VLOOKUP(AirBFYLD2!BP$4,'[1]INTERNAL PARAMETERS-1'!$B$5:$J$44,3,FALSE)</f>
        <v>9.0202729836417424E-6</v>
      </c>
      <c r="BQ38" s="44">
        <f>AirBFYLD1!BQ38*VLOOKUP(AirBFYLD2!BQ$4,'[1]INTERNAL PARAMETERS-1'!$B$5:$J$44,5,FALSE)*VLOOKUP(AirBFYLD2!BQ$4,'[1]INTERNAL PARAMETERS-1'!$B$5:$J$44,6,FALSE)*VLOOKUP(AirBFYLD2!BQ$4,'[1]INTERNAL PARAMETERS-1'!$B$5:$J$44,3,FALSE) + AirBFYLD1!BQ38*(1-VLOOKUP(AirBFYLD2!BQ$4,'[1]INTERNAL PARAMETERS-1'!$B$5:$J$44,5,FALSE))*VLOOKUP(AirBFYLD2!BQ$4,'[1]INTERNAL PARAMETERS-1'!$B$5:$J$44,8,FALSE)*VLOOKUP(AirBFYLD2!BQ$4,'[1]INTERNAL PARAMETERS-1'!$B$5:$J$44,3,FALSE)</f>
        <v>1.1728878515964336E-3</v>
      </c>
      <c r="BR38" s="44">
        <f>AirBFYLD1!BR38*VLOOKUP(AirBFYLD2!BR$4,'[1]INTERNAL PARAMETERS-1'!$B$5:$J$44,5,FALSE)*VLOOKUP(AirBFYLD2!BR$4,'[1]INTERNAL PARAMETERS-1'!$B$5:$J$44,6,FALSE)*VLOOKUP(AirBFYLD2!BR$4,'[1]INTERNAL PARAMETERS-1'!$B$5:$J$44,3,FALSE) + AirBFYLD1!BR38*(1-VLOOKUP(AirBFYLD2!BR$4,'[1]INTERNAL PARAMETERS-1'!$B$5:$J$44,5,FALSE))*VLOOKUP(AirBFYLD2!BR$4,'[1]INTERNAL PARAMETERS-1'!$B$5:$J$44,8,FALSE)*VLOOKUP(AirBFYLD2!BR$4,'[1]INTERNAL PARAMETERS-1'!$B$5:$J$44,3,FALSE)</f>
        <v>3.0175254573240446E-5</v>
      </c>
      <c r="BS38" s="44">
        <f>AirBFYLD1!BS38*VLOOKUP(AirBFYLD2!BS$4,'[1]INTERNAL PARAMETERS-1'!$B$5:$J$44,5,FALSE)*VLOOKUP(AirBFYLD2!BS$4,'[1]INTERNAL PARAMETERS-1'!$B$5:$J$44,6,FALSE)*VLOOKUP(AirBFYLD2!BS$4,'[1]INTERNAL PARAMETERS-1'!$B$5:$J$44,3,FALSE) + AirBFYLD1!BS38*(1-VLOOKUP(AirBFYLD2!BS$4,'[1]INTERNAL PARAMETERS-1'!$B$5:$J$44,5,FALSE))*VLOOKUP(AirBFYLD2!BS$4,'[1]INTERNAL PARAMETERS-1'!$B$5:$J$44,8,FALSE)*VLOOKUP(AirBFYLD2!BS$4,'[1]INTERNAL PARAMETERS-1'!$B$5:$J$44,3,FALSE)</f>
        <v>3.7984150633123341E-6</v>
      </c>
      <c r="BT38" s="44">
        <f>AirBFYLD1!BT38*VLOOKUP(AirBFYLD2!BT$4,'[1]INTERNAL PARAMETERS-1'!$B$5:$J$44,5,FALSE)*VLOOKUP(AirBFYLD2!BT$4,'[1]INTERNAL PARAMETERS-1'!$B$5:$J$44,6,FALSE)*VLOOKUP(AirBFYLD2!BT$4,'[1]INTERNAL PARAMETERS-1'!$B$5:$J$44,3,FALSE) + AirBFYLD1!BT38*(1-VLOOKUP(AirBFYLD2!BT$4,'[1]INTERNAL PARAMETERS-1'!$B$5:$J$44,5,FALSE))*VLOOKUP(AirBFYLD2!BT$4,'[1]INTERNAL PARAMETERS-1'!$B$5:$J$44,8,FALSE)*VLOOKUP(AirBFYLD2!BT$4,'[1]INTERNAL PARAMETERS-1'!$B$5:$J$44,3,FALSE)</f>
        <v>0</v>
      </c>
      <c r="BU38" s="44">
        <f>AirBFYLD1!BU38*VLOOKUP(AirBFYLD2!BU$4,'[1]INTERNAL PARAMETERS-1'!$B$5:$J$44,5,FALSE)*VLOOKUP(AirBFYLD2!BU$4,'[1]INTERNAL PARAMETERS-1'!$B$5:$J$44,6,FALSE)*VLOOKUP(AirBFYLD2!BU$4,'[1]INTERNAL PARAMETERS-1'!$B$5:$J$44,3,FALSE) + AirBFYLD1!BU38*(1-VLOOKUP(AirBFYLD2!BU$4,'[1]INTERNAL PARAMETERS-1'!$B$5:$J$44,5,FALSE))*VLOOKUP(AirBFYLD2!BU$4,'[1]INTERNAL PARAMETERS-1'!$B$5:$J$44,8,FALSE)*VLOOKUP(AirBFYLD2!BU$4,'[1]INTERNAL PARAMETERS-1'!$B$5:$J$44,3,FALSE)</f>
        <v>0</v>
      </c>
      <c r="BV38" s="44">
        <f>AirBFYLD1!BV38*VLOOKUP(AirBFYLD2!BV$4,'[1]INTERNAL PARAMETERS-1'!$B$5:$J$44,5,FALSE)*VLOOKUP(AirBFYLD2!BV$4,'[1]INTERNAL PARAMETERS-1'!$B$5:$J$44,6,FALSE)*VLOOKUP(AirBFYLD2!BV$4,'[1]INTERNAL PARAMETERS-1'!$B$5:$J$44,3,FALSE) + AirBFYLD1!BV38*(1-VLOOKUP(AirBFYLD2!BV$4,'[1]INTERNAL PARAMETERS-1'!$B$5:$J$44,5,FALSE))*VLOOKUP(AirBFYLD2!BV$4,'[1]INTERNAL PARAMETERS-1'!$B$5:$J$44,8,FALSE)*VLOOKUP(AirBFYLD2!BV$4,'[1]INTERNAL PARAMETERS-1'!$B$5:$J$44,3,FALSE)</f>
        <v>0</v>
      </c>
      <c r="BW38" s="44">
        <f>AirBFYLD1!BW38*VLOOKUP(AirBFYLD2!BW$4,'[1]INTERNAL PARAMETERS-1'!$B$5:$J$44,5,FALSE)*VLOOKUP(AirBFYLD2!BW$4,'[1]INTERNAL PARAMETERS-1'!$B$5:$J$44,6,FALSE)*VLOOKUP(AirBFYLD2!BW$4,'[1]INTERNAL PARAMETERS-1'!$B$5:$J$44,3,FALSE) + AirBFYLD1!BW38*(1-VLOOKUP(AirBFYLD2!BW$4,'[1]INTERNAL PARAMETERS-1'!$B$5:$J$44,5,FALSE))*VLOOKUP(AirBFYLD2!BW$4,'[1]INTERNAL PARAMETERS-1'!$B$5:$J$44,8,FALSE)*VLOOKUP(AirBFYLD2!BW$4,'[1]INTERNAL PARAMETERS-1'!$B$5:$J$44,3,FALSE)</f>
        <v>0</v>
      </c>
      <c r="BX38" s="44">
        <f>AirBFYLD1!BX38*VLOOKUP(AirBFYLD2!BX$4,'[1]INTERNAL PARAMETERS-1'!$B$5:$J$44,5,FALSE)*VLOOKUP(AirBFYLD2!BX$4,'[1]INTERNAL PARAMETERS-1'!$B$5:$J$44,6,FALSE)*VLOOKUP(AirBFYLD2!BX$4,'[1]INTERNAL PARAMETERS-1'!$B$5:$J$44,3,FALSE) + AirBFYLD1!BX38*(1-VLOOKUP(AirBFYLD2!BX$4,'[1]INTERNAL PARAMETERS-1'!$B$5:$J$44,5,FALSE))*VLOOKUP(AirBFYLD2!BX$4,'[1]INTERNAL PARAMETERS-1'!$B$5:$J$44,8,FALSE)*VLOOKUP(AirBFYLD2!BX$4,'[1]INTERNAL PARAMETERS-1'!$B$5:$J$44,3,FALSE)</f>
        <v>0</v>
      </c>
      <c r="BY38" s="44">
        <f>AirBFYLD1!BY38*VLOOKUP(AirBFYLD2!BY$4,'[1]INTERNAL PARAMETERS-1'!$B$5:$J$44,5,FALSE)*VLOOKUP(AirBFYLD2!BY$4,'[1]INTERNAL PARAMETERS-1'!$B$5:$J$44,6,FALSE)*VLOOKUP(AirBFYLD2!BY$4,'[1]INTERNAL PARAMETERS-1'!$B$5:$J$44,3,FALSE) + AirBFYLD1!BY38*(1-VLOOKUP(AirBFYLD2!BY$4,'[1]INTERNAL PARAMETERS-1'!$B$5:$J$44,5,FALSE))*VLOOKUP(AirBFYLD2!BY$4,'[1]INTERNAL PARAMETERS-1'!$B$5:$J$44,8,FALSE)*VLOOKUP(AirBFYLD2!BY$4,'[1]INTERNAL PARAMETERS-1'!$B$5:$J$44,3,FALSE)</f>
        <v>0</v>
      </c>
      <c r="BZ38" s="44">
        <f>AirBFYLD1!BZ38*VLOOKUP(AirBFYLD2!BZ$4,'[1]INTERNAL PARAMETERS-1'!$B$5:$J$44,5,FALSE)*VLOOKUP(AirBFYLD2!BZ$4,'[1]INTERNAL PARAMETERS-1'!$B$5:$J$44,6,FALSE)*VLOOKUP(AirBFYLD2!BZ$4,'[1]INTERNAL PARAMETERS-1'!$B$5:$J$44,3,FALSE) + AirBFYLD1!BZ38*(1-VLOOKUP(AirBFYLD2!BZ$4,'[1]INTERNAL PARAMETERS-1'!$B$5:$J$44,5,FALSE))*VLOOKUP(AirBFYLD2!BZ$4,'[1]INTERNAL PARAMETERS-1'!$B$5:$J$44,8,FALSE)*VLOOKUP(AirBFYLD2!BZ$4,'[1]INTERNAL PARAMETERS-1'!$B$5:$J$44,3,FALSE)</f>
        <v>1.0187602428583612E-6</v>
      </c>
      <c r="CA38" s="44">
        <f>AirBFYLD1!CA38*VLOOKUP(AirBFYLD2!CA$4,'[1]INTERNAL PARAMETERS-1'!$B$5:$J$44,5,FALSE)*VLOOKUP(AirBFYLD2!CA$4,'[1]INTERNAL PARAMETERS-1'!$B$5:$J$44,6,FALSE)*VLOOKUP(AirBFYLD2!CA$4,'[1]INTERNAL PARAMETERS-1'!$B$5:$J$44,3,FALSE) + AirBFYLD1!CA38*(1-VLOOKUP(AirBFYLD2!CA$4,'[1]INTERNAL PARAMETERS-1'!$B$5:$J$44,5,FALSE))*VLOOKUP(AirBFYLD2!CA$4,'[1]INTERNAL PARAMETERS-1'!$B$5:$J$44,8,FALSE)*VLOOKUP(AirBFYLD2!CA$4,'[1]INTERNAL PARAMETERS-1'!$B$5:$J$44,3,FALSE)</f>
        <v>0</v>
      </c>
      <c r="CB38" s="44">
        <f>AirBFYLD1!CB38*VLOOKUP(AirBFYLD2!CB$4,'[1]INTERNAL PARAMETERS-1'!$B$5:$J$44,5,FALSE)*VLOOKUP(AirBFYLD2!CB$4,'[1]INTERNAL PARAMETERS-1'!$B$5:$J$44,6,FALSE)*VLOOKUP(AirBFYLD2!CB$4,'[1]INTERNAL PARAMETERS-1'!$B$5:$J$44,3,FALSE) + AirBFYLD1!CB38*(1-VLOOKUP(AirBFYLD2!CB$4,'[1]INTERNAL PARAMETERS-1'!$B$5:$J$44,5,FALSE))*VLOOKUP(AirBFYLD2!CB$4,'[1]INTERNAL PARAMETERS-1'!$B$5:$J$44,8,FALSE)*VLOOKUP(AirBFYLD2!CB$4,'[1]INTERNAL PARAMETERS-1'!$B$5:$J$44,3,FALSE)</f>
        <v>0</v>
      </c>
      <c r="CC38" s="44">
        <f>AirBFYLD1!CC38*VLOOKUP(AirBFYLD2!CC$4,'[1]INTERNAL PARAMETERS-1'!$B$5:$J$44,5,FALSE)*VLOOKUP(AirBFYLD2!CC$4,'[1]INTERNAL PARAMETERS-1'!$B$5:$J$44,6,FALSE)*VLOOKUP(AirBFYLD2!CC$4,'[1]INTERNAL PARAMETERS-1'!$B$5:$J$44,3,FALSE) + AirBFYLD1!CC38*(1-VLOOKUP(AirBFYLD2!CC$4,'[1]INTERNAL PARAMETERS-1'!$B$5:$J$44,5,FALSE))*VLOOKUP(AirBFYLD2!CC$4,'[1]INTERNAL PARAMETERS-1'!$B$5:$J$44,8,FALSE)*VLOOKUP(AirBFYLD2!CC$4,'[1]INTERNAL PARAMETERS-1'!$B$5:$J$44,3,FALSE)</f>
        <v>3.3958674761945378E-6</v>
      </c>
      <c r="CD38" s="44">
        <f>AirBFYLD1!CD38*VLOOKUP(AirBFYLD2!CD$4,'[1]INTERNAL PARAMETERS-1'!$B$5:$J$44,5,FALSE)*VLOOKUP(AirBFYLD2!CD$4,'[1]INTERNAL PARAMETERS-1'!$B$5:$J$44,6,FALSE)*VLOOKUP(AirBFYLD2!CD$4,'[1]INTERNAL PARAMETERS-1'!$B$5:$J$44,3,FALSE) + AirBFYLD1!CD38*(1-VLOOKUP(AirBFYLD2!CD$4,'[1]INTERNAL PARAMETERS-1'!$B$5:$J$44,5,FALSE))*VLOOKUP(AirBFYLD2!CD$4,'[1]INTERNAL PARAMETERS-1'!$B$5:$J$44,8,FALSE)*VLOOKUP(AirBFYLD2!CD$4,'[1]INTERNAL PARAMETERS-1'!$B$5:$J$44,3,FALSE)</f>
        <v>1.4998430213188685E-5</v>
      </c>
      <c r="CE38" s="44">
        <f>AirBFYLD1!CE38*VLOOKUP(AirBFYLD2!CE$4,'[1]INTERNAL PARAMETERS-1'!$B$5:$J$44,5,FALSE)*VLOOKUP(AirBFYLD2!CE$4,'[1]INTERNAL PARAMETERS-1'!$B$5:$J$44,6,FALSE)*VLOOKUP(AirBFYLD2!CE$4,'[1]INTERNAL PARAMETERS-1'!$B$5:$J$44,3,FALSE) + AirBFYLD1!CE38*(1-VLOOKUP(AirBFYLD2!CE$4,'[1]INTERNAL PARAMETERS-1'!$B$5:$J$44,5,FALSE))*VLOOKUP(AirBFYLD2!CE$4,'[1]INTERNAL PARAMETERS-1'!$B$5:$J$44,8,FALSE)*VLOOKUP(AirBFYLD2!CE$4,'[1]INTERNAL PARAMETERS-1'!$B$5:$J$44,3,FALSE)</f>
        <v>2.7393116263070247E-5</v>
      </c>
      <c r="CF38" s="44">
        <f>AirBFYLD1!CF38*VLOOKUP(AirBFYLD2!CF$4,'[1]INTERNAL PARAMETERS-1'!$B$5:$J$44,5,FALSE)*VLOOKUP(AirBFYLD2!CF$4,'[1]INTERNAL PARAMETERS-1'!$B$5:$J$44,6,FALSE)*VLOOKUP(AirBFYLD2!CF$4,'[1]INTERNAL PARAMETERS-1'!$B$5:$J$44,3,FALSE) + AirBFYLD1!CF38*(1-VLOOKUP(AirBFYLD2!CF$4,'[1]INTERNAL PARAMETERS-1'!$B$5:$J$44,5,FALSE))*VLOOKUP(AirBFYLD2!CF$4,'[1]INTERNAL PARAMETERS-1'!$B$5:$J$44,8,FALSE)*VLOOKUP(AirBFYLD2!CF$4,'[1]INTERNAL PARAMETERS-1'!$B$5:$J$44,3,FALSE)</f>
        <v>2.8252909929547678E-5</v>
      </c>
      <c r="CG38" s="44">
        <f>AirBFYLD1!CG38*VLOOKUP(AirBFYLD2!CG$4,'[1]INTERNAL PARAMETERS-1'!$B$5:$J$44,5,FALSE)*VLOOKUP(AirBFYLD2!CG$4,'[1]INTERNAL PARAMETERS-1'!$B$5:$J$44,6,FALSE)*VLOOKUP(AirBFYLD2!CG$4,'[1]INTERNAL PARAMETERS-1'!$B$5:$J$44,3,FALSE) + AirBFYLD1!CG38*(1-VLOOKUP(AirBFYLD2!CG$4,'[1]INTERNAL PARAMETERS-1'!$B$5:$J$44,5,FALSE))*VLOOKUP(AirBFYLD2!CG$4,'[1]INTERNAL PARAMETERS-1'!$B$5:$J$44,8,FALSE)*VLOOKUP(AirBFYLD2!CG$4,'[1]INTERNAL PARAMETERS-1'!$B$5:$J$44,3,FALSE)</f>
        <v>1.2483203998172326E-6</v>
      </c>
      <c r="CH38" s="43">
        <f>AirBFYLD1!CH38*VLOOKUP(AirBFYLD2!CH$4,'[1]INTERNAL PARAMETERS-1'!$B$5:$J$44,5,FALSE)*VLOOKUP(AirBFYLD2!CH$4,'[1]INTERNAL PARAMETERS-1'!$B$5:$J$44,6,FALSE)*VLOOKUP(AirBFYLD2!CH$4,'[1]INTERNAL PARAMETERS-1'!$B$5:$J$44,3,FALSE) + AirBFYLD1!CH38*(1-VLOOKUP(AirBFYLD2!CH$4,'[1]INTERNAL PARAMETERS-1'!$B$5:$J$44,5,FALSE))*VLOOKUP(AirBFYLD2!CH$4,'[1]INTERNAL PARAMETERS-1'!$B$5:$J$44,8,FALSE)*VLOOKUP(AirBFYLD2!CH$4,'[1]INTERNAL PARAMETERS-1'!$B$5:$J$44,3,FALSE)</f>
        <v>0</v>
      </c>
      <c r="CJ38" s="45">
        <f t="shared" si="0"/>
        <v>0.11764623205234459</v>
      </c>
      <c r="CK38" s="43">
        <f t="shared" si="1"/>
        <v>3.1315074807786031E-2</v>
      </c>
    </row>
    <row r="39" spans="2:89" x14ac:dyDescent="0.5">
      <c r="B39" s="58" t="s">
        <v>5</v>
      </c>
      <c r="C39" s="57" t="s">
        <v>50</v>
      </c>
      <c r="D39" s="57" t="s">
        <v>51</v>
      </c>
      <c r="E39" s="133">
        <f>AirBF!X39</f>
        <v>0.94332776868991897</v>
      </c>
      <c r="F39" s="56">
        <f>'[1]INTERNAL PARAMETERS-1'!M21</f>
        <v>9.3150000000000013</v>
      </c>
      <c r="G39" s="45">
        <f>AirBFYLD1!G39*VLOOKUP(AirBFYLD2!G$4,'[1]INTERNAL PARAMETERS-1'!$B$5:$J$44,5,FALSE)*VLOOKUP(AirBFYLD2!G$4,'[1]INTERNAL PARAMETERS-1'!$B$5:$J$44,7,FALSE)*AirBFYLD2!$F39 + AirBFYLD1!G39*(1-VLOOKUP(AirBFYLD2!G$4,'[1]INTERNAL PARAMETERS-1'!$B$5:$J$44,5,FALSE))*VLOOKUP(AirBFYLD2!G$4,'[1]INTERNAL PARAMETERS-1'!$B$5:$J$44,9,FALSE)*AirBFYLD2!$F39</f>
        <v>6.8188540795451986E-3</v>
      </c>
      <c r="H39" s="44">
        <f>AirBFYLD1!H39*VLOOKUP(AirBFYLD2!H$4,'[1]INTERNAL PARAMETERS-1'!$B$5:$J$44,5,FALSE)*VLOOKUP(AirBFYLD2!H$4,'[1]INTERNAL PARAMETERS-1'!$B$5:$J$44,7,FALSE)*AirBFYLD2!$F39 + AirBFYLD1!H39*(1-VLOOKUP(AirBFYLD2!H$4,'[1]INTERNAL PARAMETERS-1'!$B$5:$J$44,5,FALSE))*VLOOKUP(AirBFYLD2!H$4,'[1]INTERNAL PARAMETERS-1'!$B$5:$J$44,9,FALSE)*AirBFYLD2!$F39</f>
        <v>5.7114943029402399E-3</v>
      </c>
      <c r="I39" s="44">
        <f>AirBFYLD1!I39*VLOOKUP(AirBFYLD2!I$4,'[1]INTERNAL PARAMETERS-1'!$B$5:$J$44,5,FALSE)*VLOOKUP(AirBFYLD2!I$4,'[1]INTERNAL PARAMETERS-1'!$B$5:$J$44,7,FALSE)*AirBFYLD2!$F39 + AirBFYLD1!I39*(1-VLOOKUP(AirBFYLD2!I$4,'[1]INTERNAL PARAMETERS-1'!$B$5:$J$44,5,FALSE))*VLOOKUP(AirBFYLD2!I$4,'[1]INTERNAL PARAMETERS-1'!$B$5:$J$44,9,FALSE)*AirBFYLD2!$F39</f>
        <v>1.5856454004615172E-2</v>
      </c>
      <c r="J39" s="44">
        <f>AirBFYLD1!J39*VLOOKUP(AirBFYLD2!J$4,'[1]INTERNAL PARAMETERS-1'!$B$5:$J$44,5,FALSE)*VLOOKUP(AirBFYLD2!J$4,'[1]INTERNAL PARAMETERS-1'!$B$5:$J$44,7,FALSE)*AirBFYLD2!$F39 + AirBFYLD1!J39*(1-VLOOKUP(AirBFYLD2!J$4,'[1]INTERNAL PARAMETERS-1'!$B$5:$J$44,5,FALSE))*VLOOKUP(AirBFYLD2!J$4,'[1]INTERNAL PARAMETERS-1'!$B$5:$J$44,9,FALSE)*AirBFYLD2!$F39</f>
        <v>0</v>
      </c>
      <c r="K39" s="44">
        <f>AirBFYLD1!K39*VLOOKUP(AirBFYLD2!K$4,'[1]INTERNAL PARAMETERS-1'!$B$5:$J$44,5,FALSE)*VLOOKUP(AirBFYLD2!K$4,'[1]INTERNAL PARAMETERS-1'!$B$5:$J$44,7,FALSE)*AirBFYLD2!$F39 + AirBFYLD1!K39*(1-VLOOKUP(AirBFYLD2!K$4,'[1]INTERNAL PARAMETERS-1'!$B$5:$J$44,5,FALSE))*VLOOKUP(AirBFYLD2!K$4,'[1]INTERNAL PARAMETERS-1'!$B$5:$J$44,9,FALSE)*AirBFYLD2!$F39</f>
        <v>0</v>
      </c>
      <c r="L39" s="44">
        <f>AirBFYLD1!L39*VLOOKUP(AirBFYLD2!L$4,'[1]INTERNAL PARAMETERS-1'!$B$5:$J$44,5,FALSE)*VLOOKUP(AirBFYLD2!L$4,'[1]INTERNAL PARAMETERS-1'!$B$5:$J$44,7,FALSE)*AirBFYLD2!$F39 + AirBFYLD1!L39*(1-VLOOKUP(AirBFYLD2!L$4,'[1]INTERNAL PARAMETERS-1'!$B$5:$J$44,5,FALSE))*VLOOKUP(AirBFYLD2!L$4,'[1]INTERNAL PARAMETERS-1'!$B$5:$J$44,9,FALSE)*AirBFYLD2!$F39</f>
        <v>0</v>
      </c>
      <c r="M39" s="44">
        <f>AirBFYLD1!M39*VLOOKUP(AirBFYLD2!M$4,'[1]INTERNAL PARAMETERS-1'!$B$5:$J$44,5,FALSE)*VLOOKUP(AirBFYLD2!M$4,'[1]INTERNAL PARAMETERS-1'!$B$5:$J$44,7,FALSE)*AirBFYLD2!$F39 + AirBFYLD1!M39*(1-VLOOKUP(AirBFYLD2!M$4,'[1]INTERNAL PARAMETERS-1'!$B$5:$J$44,5,FALSE))*VLOOKUP(AirBFYLD2!M$4,'[1]INTERNAL PARAMETERS-1'!$B$5:$J$44,9,FALSE)*AirBFYLD2!$F39</f>
        <v>5.8866223116983592E-3</v>
      </c>
      <c r="N39" s="44">
        <f>AirBFYLD1!N39*VLOOKUP(AirBFYLD2!N$4,'[1]INTERNAL PARAMETERS-1'!$B$5:$J$44,5,FALSE)*VLOOKUP(AirBFYLD2!N$4,'[1]INTERNAL PARAMETERS-1'!$B$5:$J$44,7,FALSE)*AirBFYLD2!$F39 + AirBFYLD1!N39*(1-VLOOKUP(AirBFYLD2!N$4,'[1]INTERNAL PARAMETERS-1'!$B$5:$J$44,5,FALSE))*VLOOKUP(AirBFYLD2!N$4,'[1]INTERNAL PARAMETERS-1'!$B$5:$J$44,9,FALSE)*AirBFYLD2!$F39</f>
        <v>7.0427932762890576E-5</v>
      </c>
      <c r="O39" s="44">
        <f>AirBFYLD1!O39*VLOOKUP(AirBFYLD2!O$4,'[1]INTERNAL PARAMETERS-1'!$B$5:$J$44,5,FALSE)*VLOOKUP(AirBFYLD2!O$4,'[1]INTERNAL PARAMETERS-1'!$B$5:$J$44,7,FALSE)*AirBFYLD2!$F39 + AirBFYLD1!O39*(1-VLOOKUP(AirBFYLD2!O$4,'[1]INTERNAL PARAMETERS-1'!$B$5:$J$44,5,FALSE))*VLOOKUP(AirBFYLD2!O$4,'[1]INTERNAL PARAMETERS-1'!$B$5:$J$44,9,FALSE)*AirBFYLD2!$F39</f>
        <v>0</v>
      </c>
      <c r="P39" s="44">
        <f>AirBFYLD1!P39*VLOOKUP(AirBFYLD2!P$4,'[1]INTERNAL PARAMETERS-1'!$B$5:$J$44,5,FALSE)*VLOOKUP(AirBFYLD2!P$4,'[1]INTERNAL PARAMETERS-1'!$B$5:$J$44,7,FALSE)*AirBFYLD2!$F39 + AirBFYLD1!P39*(1-VLOOKUP(AirBFYLD2!P$4,'[1]INTERNAL PARAMETERS-1'!$B$5:$J$44,5,FALSE))*VLOOKUP(AirBFYLD2!P$4,'[1]INTERNAL PARAMETERS-1'!$B$5:$J$44,9,FALSE)*AirBFYLD2!$F39</f>
        <v>0</v>
      </c>
      <c r="Q39" s="44">
        <f>AirBFYLD1!Q39*VLOOKUP(AirBFYLD2!Q$4,'[1]INTERNAL PARAMETERS-1'!$B$5:$J$44,5,FALSE)*VLOOKUP(AirBFYLD2!Q$4,'[1]INTERNAL PARAMETERS-1'!$B$5:$J$44,7,FALSE)*AirBFYLD2!$F39 + AirBFYLD1!Q39*(1-VLOOKUP(AirBFYLD2!Q$4,'[1]INTERNAL PARAMETERS-1'!$B$5:$J$44,5,FALSE))*VLOOKUP(AirBFYLD2!Q$4,'[1]INTERNAL PARAMETERS-1'!$B$5:$J$44,9,FALSE)*AirBFYLD2!$F39</f>
        <v>0</v>
      </c>
      <c r="R39" s="44">
        <f>AirBFYLD1!R39*VLOOKUP(AirBFYLD2!R$4,'[1]INTERNAL PARAMETERS-1'!$B$5:$J$44,5,FALSE)*VLOOKUP(AirBFYLD2!R$4,'[1]INTERNAL PARAMETERS-1'!$B$5:$J$44,7,FALSE)*AirBFYLD2!$F39 + AirBFYLD1!R39*(1-VLOOKUP(AirBFYLD2!R$4,'[1]INTERNAL PARAMETERS-1'!$B$5:$J$44,5,FALSE))*VLOOKUP(AirBFYLD2!R$4,'[1]INTERNAL PARAMETERS-1'!$B$5:$J$44,9,FALSE)*AirBFYLD2!$F39</f>
        <v>6.1748696227523596E-5</v>
      </c>
      <c r="S39" s="44">
        <f>AirBFYLD1!S39*VLOOKUP(AirBFYLD2!S$4,'[1]INTERNAL PARAMETERS-1'!$B$5:$J$44,5,FALSE)*VLOOKUP(AirBFYLD2!S$4,'[1]INTERNAL PARAMETERS-1'!$B$5:$J$44,7,FALSE)*AirBFYLD2!$F39 + AirBFYLD1!S39*(1-VLOOKUP(AirBFYLD2!S$4,'[1]INTERNAL PARAMETERS-1'!$B$5:$J$44,5,FALSE))*VLOOKUP(AirBFYLD2!S$4,'[1]INTERNAL PARAMETERS-1'!$B$5:$J$44,9,FALSE)*AirBFYLD2!$F39</f>
        <v>1.2016627383734965E-3</v>
      </c>
      <c r="T39" s="44">
        <f>AirBFYLD1!T39*VLOOKUP(AirBFYLD2!T$4,'[1]INTERNAL PARAMETERS-1'!$B$5:$J$44,5,FALSE)*VLOOKUP(AirBFYLD2!T$4,'[1]INTERNAL PARAMETERS-1'!$B$5:$J$44,7,FALSE)*AirBFYLD2!$F39 + AirBFYLD1!T39*(1-VLOOKUP(AirBFYLD2!T$4,'[1]INTERNAL PARAMETERS-1'!$B$5:$J$44,5,FALSE))*VLOOKUP(AirBFYLD2!T$4,'[1]INTERNAL PARAMETERS-1'!$B$5:$J$44,9,FALSE)*AirBFYLD2!$F39</f>
        <v>5.7886766583853779E-4</v>
      </c>
      <c r="U39" s="44">
        <f>AirBFYLD1!U39*VLOOKUP(AirBFYLD2!U$4,'[1]INTERNAL PARAMETERS-1'!$B$5:$J$44,5,FALSE)*VLOOKUP(AirBFYLD2!U$4,'[1]INTERNAL PARAMETERS-1'!$B$5:$J$44,7,FALSE)*AirBFYLD2!$F39 + AirBFYLD1!U39*(1-VLOOKUP(AirBFYLD2!U$4,'[1]INTERNAL PARAMETERS-1'!$B$5:$J$44,5,FALSE))*VLOOKUP(AirBFYLD2!U$4,'[1]INTERNAL PARAMETERS-1'!$B$5:$J$44,9,FALSE)*AirBFYLD2!$F39</f>
        <v>1.7442020800090052E-4</v>
      </c>
      <c r="V39" s="44">
        <f>AirBFYLD1!V39*VLOOKUP(AirBFYLD2!V$4,'[1]INTERNAL PARAMETERS-1'!$B$5:$J$44,5,FALSE)*VLOOKUP(AirBFYLD2!V$4,'[1]INTERNAL PARAMETERS-1'!$B$5:$J$44,7,FALSE)*AirBFYLD2!$F39 + AirBFYLD1!V39*(1-VLOOKUP(AirBFYLD2!V$4,'[1]INTERNAL PARAMETERS-1'!$B$5:$J$44,5,FALSE))*VLOOKUP(AirBFYLD2!V$4,'[1]INTERNAL PARAMETERS-1'!$B$5:$J$44,9,FALSE)*AirBFYLD2!$F39</f>
        <v>1.6439654544623547E-3</v>
      </c>
      <c r="W39" s="44">
        <f>AirBFYLD1!W39*VLOOKUP(AirBFYLD2!W$4,'[1]INTERNAL PARAMETERS-1'!$B$5:$J$44,5,FALSE)*VLOOKUP(AirBFYLD2!W$4,'[1]INTERNAL PARAMETERS-1'!$B$5:$J$44,7,FALSE)*AirBFYLD2!$F39 + AirBFYLD1!W39*(1-VLOOKUP(AirBFYLD2!W$4,'[1]INTERNAL PARAMETERS-1'!$B$5:$J$44,5,FALSE))*VLOOKUP(AirBFYLD2!W$4,'[1]INTERNAL PARAMETERS-1'!$B$5:$J$44,9,FALSE)*AirBFYLD2!$F39</f>
        <v>0</v>
      </c>
      <c r="X39" s="44">
        <f>AirBFYLD1!X39*VLOOKUP(AirBFYLD2!X$4,'[1]INTERNAL PARAMETERS-1'!$B$5:$J$44,5,FALSE)*VLOOKUP(AirBFYLD2!X$4,'[1]INTERNAL PARAMETERS-1'!$B$5:$J$44,7,FALSE)*AirBFYLD2!$F39 + AirBFYLD1!X39*(1-VLOOKUP(AirBFYLD2!X$4,'[1]INTERNAL PARAMETERS-1'!$B$5:$J$44,5,FALSE))*VLOOKUP(AirBFYLD2!X$4,'[1]INTERNAL PARAMETERS-1'!$B$5:$J$44,9,FALSE)*AirBFYLD2!$F39</f>
        <v>0</v>
      </c>
      <c r="Y39" s="44">
        <f>AirBFYLD1!Y39*VLOOKUP(AirBFYLD2!Y$4,'[1]INTERNAL PARAMETERS-1'!$B$5:$J$44,5,FALSE)*VLOOKUP(AirBFYLD2!Y$4,'[1]INTERNAL PARAMETERS-1'!$B$5:$J$44,7,FALSE)*AirBFYLD2!$F39 + AirBFYLD1!Y39*(1-VLOOKUP(AirBFYLD2!Y$4,'[1]INTERNAL PARAMETERS-1'!$B$5:$J$44,5,FALSE))*VLOOKUP(AirBFYLD2!Y$4,'[1]INTERNAL PARAMETERS-1'!$B$5:$J$44,9,FALSE)*AirBFYLD2!$F39</f>
        <v>0</v>
      </c>
      <c r="Z39" s="44">
        <f>AirBFYLD1!Z39*VLOOKUP(AirBFYLD2!Z$4,'[1]INTERNAL PARAMETERS-1'!$B$5:$J$44,5,FALSE)*VLOOKUP(AirBFYLD2!Z$4,'[1]INTERNAL PARAMETERS-1'!$B$5:$J$44,7,FALSE)*AirBFYLD2!$F39 + AirBFYLD1!Z39*(1-VLOOKUP(AirBFYLD2!Z$4,'[1]INTERNAL PARAMETERS-1'!$B$5:$J$44,5,FALSE))*VLOOKUP(AirBFYLD2!Z$4,'[1]INTERNAL PARAMETERS-1'!$B$5:$J$44,9,FALSE)*AirBFYLD2!$F39</f>
        <v>0</v>
      </c>
      <c r="AA39" s="44">
        <f>AirBFYLD1!AA39*VLOOKUP(AirBFYLD2!AA$4,'[1]INTERNAL PARAMETERS-1'!$B$5:$J$44,5,FALSE)*VLOOKUP(AirBFYLD2!AA$4,'[1]INTERNAL PARAMETERS-1'!$B$5:$J$44,7,FALSE)*AirBFYLD2!$F39 + AirBFYLD1!AA39*(1-VLOOKUP(AirBFYLD2!AA$4,'[1]INTERNAL PARAMETERS-1'!$B$5:$J$44,5,FALSE))*VLOOKUP(AirBFYLD2!AA$4,'[1]INTERNAL PARAMETERS-1'!$B$5:$J$44,9,FALSE)*AirBFYLD2!$F39</f>
        <v>0</v>
      </c>
      <c r="AB39" s="44">
        <f>AirBFYLD1!AB39*VLOOKUP(AirBFYLD2!AB$4,'[1]INTERNAL PARAMETERS-1'!$B$5:$J$44,5,FALSE)*VLOOKUP(AirBFYLD2!AB$4,'[1]INTERNAL PARAMETERS-1'!$B$5:$J$44,7,FALSE)*AirBFYLD2!$F39 + AirBFYLD1!AB39*(1-VLOOKUP(AirBFYLD2!AB$4,'[1]INTERNAL PARAMETERS-1'!$B$5:$J$44,5,FALSE))*VLOOKUP(AirBFYLD2!AB$4,'[1]INTERNAL PARAMETERS-1'!$B$5:$J$44,9,FALSE)*AirBFYLD2!$F39</f>
        <v>0</v>
      </c>
      <c r="AC39" s="44">
        <f>AirBFYLD1!AC39*VLOOKUP(AirBFYLD2!AC$4,'[1]INTERNAL PARAMETERS-1'!$B$5:$J$44,5,FALSE)*VLOOKUP(AirBFYLD2!AC$4,'[1]INTERNAL PARAMETERS-1'!$B$5:$J$44,7,FALSE)*AirBFYLD2!$F39 + AirBFYLD1!AC39*(1-VLOOKUP(AirBFYLD2!AC$4,'[1]INTERNAL PARAMETERS-1'!$B$5:$J$44,5,FALSE))*VLOOKUP(AirBFYLD2!AC$4,'[1]INTERNAL PARAMETERS-1'!$B$5:$J$44,9,FALSE)*AirBFYLD2!$F39</f>
        <v>0</v>
      </c>
      <c r="AD39" s="44">
        <f>AirBFYLD1!AD39*VLOOKUP(AirBFYLD2!AD$4,'[1]INTERNAL PARAMETERS-1'!$B$5:$J$44,5,FALSE)*VLOOKUP(AirBFYLD2!AD$4,'[1]INTERNAL PARAMETERS-1'!$B$5:$J$44,7,FALSE)*AirBFYLD2!$F39 + AirBFYLD1!AD39*(1-VLOOKUP(AirBFYLD2!AD$4,'[1]INTERNAL PARAMETERS-1'!$B$5:$J$44,5,FALSE))*VLOOKUP(AirBFYLD2!AD$4,'[1]INTERNAL PARAMETERS-1'!$B$5:$J$44,9,FALSE)*AirBFYLD2!$F39</f>
        <v>0</v>
      </c>
      <c r="AE39" s="44">
        <f>AirBFYLD1!AE39*VLOOKUP(AirBFYLD2!AE$4,'[1]INTERNAL PARAMETERS-1'!$B$5:$J$44,5,FALSE)*VLOOKUP(AirBFYLD2!AE$4,'[1]INTERNAL PARAMETERS-1'!$B$5:$J$44,7,FALSE)*AirBFYLD2!$F39 + AirBFYLD1!AE39*(1-VLOOKUP(AirBFYLD2!AE$4,'[1]INTERNAL PARAMETERS-1'!$B$5:$J$44,5,FALSE))*VLOOKUP(AirBFYLD2!AE$4,'[1]INTERNAL PARAMETERS-1'!$B$5:$J$44,9,FALSE)*AirBFYLD2!$F39</f>
        <v>0</v>
      </c>
      <c r="AF39" s="44">
        <f>AirBFYLD1!AF39*VLOOKUP(AirBFYLD2!AF$4,'[1]INTERNAL PARAMETERS-1'!$B$5:$J$44,5,FALSE)*VLOOKUP(AirBFYLD2!AF$4,'[1]INTERNAL PARAMETERS-1'!$B$5:$J$44,7,FALSE)*AirBFYLD2!$F39 + AirBFYLD1!AF39*(1-VLOOKUP(AirBFYLD2!AF$4,'[1]INTERNAL PARAMETERS-1'!$B$5:$J$44,5,FALSE))*VLOOKUP(AirBFYLD2!AF$4,'[1]INTERNAL PARAMETERS-1'!$B$5:$J$44,9,FALSE)*AirBFYLD2!$F39</f>
        <v>0</v>
      </c>
      <c r="AG39" s="44">
        <f>AirBFYLD1!AG39*VLOOKUP(AirBFYLD2!AG$4,'[1]INTERNAL PARAMETERS-1'!$B$5:$J$44,5,FALSE)*VLOOKUP(AirBFYLD2!AG$4,'[1]INTERNAL PARAMETERS-1'!$B$5:$J$44,7,FALSE)*AirBFYLD2!$F39 + AirBFYLD1!AG39*(1-VLOOKUP(AirBFYLD2!AG$4,'[1]INTERNAL PARAMETERS-1'!$B$5:$J$44,5,FALSE))*VLOOKUP(AirBFYLD2!AG$4,'[1]INTERNAL PARAMETERS-1'!$B$5:$J$44,9,FALSE)*AirBFYLD2!$F39</f>
        <v>0</v>
      </c>
      <c r="AH39" s="44">
        <f>AirBFYLD1!AH39*VLOOKUP(AirBFYLD2!AH$4,'[1]INTERNAL PARAMETERS-1'!$B$5:$J$44,5,FALSE)*VLOOKUP(AirBFYLD2!AH$4,'[1]INTERNAL PARAMETERS-1'!$B$5:$J$44,7,FALSE)*AirBFYLD2!$F39 + AirBFYLD1!AH39*(1-VLOOKUP(AirBFYLD2!AH$4,'[1]INTERNAL PARAMETERS-1'!$B$5:$J$44,5,FALSE))*VLOOKUP(AirBFYLD2!AH$4,'[1]INTERNAL PARAMETERS-1'!$B$5:$J$44,9,FALSE)*AirBFYLD2!$F39</f>
        <v>0</v>
      </c>
      <c r="AI39" s="44">
        <f>AirBFYLD1!AI39*VLOOKUP(AirBFYLD2!AI$4,'[1]INTERNAL PARAMETERS-1'!$B$5:$J$44,5,FALSE)*VLOOKUP(AirBFYLD2!AI$4,'[1]INTERNAL PARAMETERS-1'!$B$5:$J$44,7,FALSE)*AirBFYLD2!$F39 + AirBFYLD1!AI39*(1-VLOOKUP(AirBFYLD2!AI$4,'[1]INTERNAL PARAMETERS-1'!$B$5:$J$44,5,FALSE))*VLOOKUP(AirBFYLD2!AI$4,'[1]INTERNAL PARAMETERS-1'!$B$5:$J$44,9,FALSE)*AirBFYLD2!$F39</f>
        <v>1.9296467571101126E-5</v>
      </c>
      <c r="AJ39" s="44">
        <f>AirBFYLD1!AJ39*VLOOKUP(AirBFYLD2!AJ$4,'[1]INTERNAL PARAMETERS-1'!$B$5:$J$44,5,FALSE)*VLOOKUP(AirBFYLD2!AJ$4,'[1]INTERNAL PARAMETERS-1'!$B$5:$J$44,7,FALSE)*AirBFYLD2!$F39 + AirBFYLD1!AJ39*(1-VLOOKUP(AirBFYLD2!AJ$4,'[1]INTERNAL PARAMETERS-1'!$B$5:$J$44,5,FALSE))*VLOOKUP(AirBFYLD2!AJ$4,'[1]INTERNAL PARAMETERS-1'!$B$5:$J$44,9,FALSE)*AirBFYLD2!$F39</f>
        <v>3.0099062442633275E-4</v>
      </c>
      <c r="AK39" s="44">
        <f>AirBFYLD1!AK39*VLOOKUP(AirBFYLD2!AK$4,'[1]INTERNAL PARAMETERS-1'!$B$5:$J$44,5,FALSE)*VLOOKUP(AirBFYLD2!AK$4,'[1]INTERNAL PARAMETERS-1'!$B$5:$J$44,7,FALSE)*AirBFYLD2!$F39 + AirBFYLD1!AK39*(1-VLOOKUP(AirBFYLD2!AK$4,'[1]INTERNAL PARAMETERS-1'!$B$5:$J$44,5,FALSE))*VLOOKUP(AirBFYLD2!AK$4,'[1]INTERNAL PARAMETERS-1'!$B$5:$J$44,9,FALSE)*AirBFYLD2!$F39</f>
        <v>0</v>
      </c>
      <c r="AL39" s="44">
        <f>AirBFYLD1!AL39*VLOOKUP(AirBFYLD2!AL$4,'[1]INTERNAL PARAMETERS-1'!$B$5:$J$44,5,FALSE)*VLOOKUP(AirBFYLD2!AL$4,'[1]INTERNAL PARAMETERS-1'!$B$5:$J$44,7,FALSE)*AirBFYLD2!$F39 + AirBFYLD1!AL39*(1-VLOOKUP(AirBFYLD2!AL$4,'[1]INTERNAL PARAMETERS-1'!$B$5:$J$44,5,FALSE))*VLOOKUP(AirBFYLD2!AL$4,'[1]INTERNAL PARAMETERS-1'!$B$5:$J$44,9,FALSE)*AirBFYLD2!$F39</f>
        <v>0</v>
      </c>
      <c r="AM39" s="44">
        <f>AirBFYLD1!AM39*VLOOKUP(AirBFYLD2!AM$4,'[1]INTERNAL PARAMETERS-1'!$B$5:$J$44,5,FALSE)*VLOOKUP(AirBFYLD2!AM$4,'[1]INTERNAL PARAMETERS-1'!$B$5:$J$44,7,FALSE)*AirBFYLD2!$F39 + AirBFYLD1!AM39*(1-VLOOKUP(AirBFYLD2!AM$4,'[1]INTERNAL PARAMETERS-1'!$B$5:$J$44,5,FALSE))*VLOOKUP(AirBFYLD2!AM$4,'[1]INTERNAL PARAMETERS-1'!$B$5:$J$44,9,FALSE)*AirBFYLD2!$F39</f>
        <v>0</v>
      </c>
      <c r="AN39" s="44">
        <f>AirBFYLD1!AN39*VLOOKUP(AirBFYLD2!AN$4,'[1]INTERNAL PARAMETERS-1'!$B$5:$J$44,5,FALSE)*VLOOKUP(AirBFYLD2!AN$4,'[1]INTERNAL PARAMETERS-1'!$B$5:$J$44,7,FALSE)*AirBFYLD2!$F39 + AirBFYLD1!AN39*(1-VLOOKUP(AirBFYLD2!AN$4,'[1]INTERNAL PARAMETERS-1'!$B$5:$J$44,5,FALSE))*VLOOKUP(AirBFYLD2!AN$4,'[1]INTERNAL PARAMETERS-1'!$B$5:$J$44,9,FALSE)*AirBFYLD2!$F39</f>
        <v>0</v>
      </c>
      <c r="AO39" s="44">
        <f>AirBFYLD1!AO39*VLOOKUP(AirBFYLD2!AO$4,'[1]INTERNAL PARAMETERS-1'!$B$5:$J$44,5,FALSE)*VLOOKUP(AirBFYLD2!AO$4,'[1]INTERNAL PARAMETERS-1'!$B$5:$J$44,7,FALSE)*AirBFYLD2!$F39 + AirBFYLD1!AO39*(1-VLOOKUP(AirBFYLD2!AO$4,'[1]INTERNAL PARAMETERS-1'!$B$5:$J$44,5,FALSE))*VLOOKUP(AirBFYLD2!AO$4,'[1]INTERNAL PARAMETERS-1'!$B$5:$J$44,9,FALSE)*AirBFYLD2!$F39</f>
        <v>0</v>
      </c>
      <c r="AP39" s="44">
        <f>AirBFYLD1!AP39*VLOOKUP(AirBFYLD2!AP$4,'[1]INTERNAL PARAMETERS-1'!$B$5:$J$44,5,FALSE)*VLOOKUP(AirBFYLD2!AP$4,'[1]INTERNAL PARAMETERS-1'!$B$5:$J$44,7,FALSE)*AirBFYLD2!$F39 + AirBFYLD1!AP39*(1-VLOOKUP(AirBFYLD2!AP$4,'[1]INTERNAL PARAMETERS-1'!$B$5:$J$44,5,FALSE))*VLOOKUP(AirBFYLD2!AP$4,'[1]INTERNAL PARAMETERS-1'!$B$5:$J$44,9,FALSE)*AirBFYLD2!$F39</f>
        <v>0</v>
      </c>
      <c r="AQ39" s="44">
        <f>AirBFYLD1!AQ39*VLOOKUP(AirBFYLD2!AQ$4,'[1]INTERNAL PARAMETERS-1'!$B$5:$J$44,5,FALSE)*VLOOKUP(AirBFYLD2!AQ$4,'[1]INTERNAL PARAMETERS-1'!$B$5:$J$44,7,FALSE)*AirBFYLD2!$F39 + AirBFYLD1!AQ39*(1-VLOOKUP(AirBFYLD2!AQ$4,'[1]INTERNAL PARAMETERS-1'!$B$5:$J$44,5,FALSE))*VLOOKUP(AirBFYLD2!AQ$4,'[1]INTERNAL PARAMETERS-1'!$B$5:$J$44,9,FALSE)*AirBFYLD2!$F39</f>
        <v>0</v>
      </c>
      <c r="AR39" s="44">
        <f>AirBFYLD1!AR39*VLOOKUP(AirBFYLD2!AR$4,'[1]INTERNAL PARAMETERS-1'!$B$5:$J$44,5,FALSE)*VLOOKUP(AirBFYLD2!AR$4,'[1]INTERNAL PARAMETERS-1'!$B$5:$J$44,7,FALSE)*AirBFYLD2!$F39 + AirBFYLD1!AR39*(1-VLOOKUP(AirBFYLD2!AR$4,'[1]INTERNAL PARAMETERS-1'!$B$5:$J$44,5,FALSE))*VLOOKUP(AirBFYLD2!AR$4,'[1]INTERNAL PARAMETERS-1'!$B$5:$J$44,9,FALSE)*AirBFYLD2!$F39</f>
        <v>0</v>
      </c>
      <c r="AS39" s="44">
        <f>AirBFYLD1!AS39*VLOOKUP(AirBFYLD2!AS$4,'[1]INTERNAL PARAMETERS-1'!$B$5:$J$44,5,FALSE)*VLOOKUP(AirBFYLD2!AS$4,'[1]INTERNAL PARAMETERS-1'!$B$5:$J$44,7,FALSE)*AirBFYLD2!$F39 + AirBFYLD1!AS39*(1-VLOOKUP(AirBFYLD2!AS$4,'[1]INTERNAL PARAMETERS-1'!$B$5:$J$44,5,FALSE))*VLOOKUP(AirBFYLD2!AS$4,'[1]INTERNAL PARAMETERS-1'!$B$5:$J$44,9,FALSE)*AirBFYLD2!$F39</f>
        <v>0</v>
      </c>
      <c r="AT39" s="43">
        <f>AirBFYLD1!AT39*VLOOKUP(AirBFYLD2!AT$4,'[1]INTERNAL PARAMETERS-1'!$B$5:$J$44,5,FALSE)*VLOOKUP(AirBFYLD2!AT$4,'[1]INTERNAL PARAMETERS-1'!$B$5:$J$44,7,FALSE)*AirBFYLD2!$F39 + AirBFYLD1!AT39*(1-VLOOKUP(AirBFYLD2!AT$4,'[1]INTERNAL PARAMETERS-1'!$B$5:$J$44,5,FALSE))*VLOOKUP(AirBFYLD2!AT$4,'[1]INTERNAL PARAMETERS-1'!$B$5:$J$44,9,FALSE)*AirBFYLD2!$F39</f>
        <v>0</v>
      </c>
      <c r="AU39" s="45">
        <f>AirBFYLD1!AU39*VLOOKUP(AirBFYLD2!AU$4,'[1]INTERNAL PARAMETERS-1'!$B$5:$J$44,5,FALSE)*VLOOKUP(AirBFYLD2!AU$4,'[1]INTERNAL PARAMETERS-1'!$B$5:$J$44,6,FALSE)*VLOOKUP(AirBFYLD2!AU$4,'[1]INTERNAL PARAMETERS-1'!$B$5:$J$44,3,FALSE) + AirBFYLD1!AU39*(1-VLOOKUP(AirBFYLD2!AU$4,'[1]INTERNAL PARAMETERS-1'!$B$5:$J$44,5,FALSE))*VLOOKUP(AirBFYLD2!AU$4,'[1]INTERNAL PARAMETERS-1'!$B$5:$J$44,8,FALSE)*VLOOKUP(AirBFYLD2!AU$4,'[1]INTERNAL PARAMETERS-1'!$B$5:$J$44,3,FALSE)</f>
        <v>0</v>
      </c>
      <c r="AV39" s="44">
        <f>AirBFYLD1!AV39*VLOOKUP(AirBFYLD2!AV$4,'[1]INTERNAL PARAMETERS-1'!$B$5:$J$44,5,FALSE)*VLOOKUP(AirBFYLD2!AV$4,'[1]INTERNAL PARAMETERS-1'!$B$5:$J$44,6,FALSE)*VLOOKUP(AirBFYLD2!AV$4,'[1]INTERNAL PARAMETERS-1'!$B$5:$J$44,3,FALSE) + AirBFYLD1!AV39*(1-VLOOKUP(AirBFYLD2!AV$4,'[1]INTERNAL PARAMETERS-1'!$B$5:$J$44,5,FALSE))*VLOOKUP(AirBFYLD2!AV$4,'[1]INTERNAL PARAMETERS-1'!$B$5:$J$44,8,FALSE)*VLOOKUP(AirBFYLD2!AV$4,'[1]INTERNAL PARAMETERS-1'!$B$5:$J$44,3,FALSE)</f>
        <v>0</v>
      </c>
      <c r="AW39" s="44">
        <f>AirBFYLD1!AW39*VLOOKUP(AirBFYLD2!AW$4,'[1]INTERNAL PARAMETERS-1'!$B$5:$J$44,5,FALSE)*VLOOKUP(AirBFYLD2!AW$4,'[1]INTERNAL PARAMETERS-1'!$B$5:$J$44,6,FALSE)*VLOOKUP(AirBFYLD2!AW$4,'[1]INTERNAL PARAMETERS-1'!$B$5:$J$44,3,FALSE) + AirBFYLD1!AW39*(1-VLOOKUP(AirBFYLD2!AW$4,'[1]INTERNAL PARAMETERS-1'!$B$5:$J$44,5,FALSE))*VLOOKUP(AirBFYLD2!AW$4,'[1]INTERNAL PARAMETERS-1'!$B$5:$J$44,8,FALSE)*VLOOKUP(AirBFYLD2!AW$4,'[1]INTERNAL PARAMETERS-1'!$B$5:$J$44,3,FALSE)</f>
        <v>2.0098075208125495E-3</v>
      </c>
      <c r="AX39" s="44">
        <f>AirBFYLD1!AX39*VLOOKUP(AirBFYLD2!AX$4,'[1]INTERNAL PARAMETERS-1'!$B$5:$J$44,5,FALSE)*VLOOKUP(AirBFYLD2!AX$4,'[1]INTERNAL PARAMETERS-1'!$B$5:$J$44,6,FALSE)*VLOOKUP(AirBFYLD2!AX$4,'[1]INTERNAL PARAMETERS-1'!$B$5:$J$44,3,FALSE) + AirBFYLD1!AX39*(1-VLOOKUP(AirBFYLD2!AX$4,'[1]INTERNAL PARAMETERS-1'!$B$5:$J$44,5,FALSE))*VLOOKUP(AirBFYLD2!AX$4,'[1]INTERNAL PARAMETERS-1'!$B$5:$J$44,8,FALSE)*VLOOKUP(AirBFYLD2!AX$4,'[1]INTERNAL PARAMETERS-1'!$B$5:$J$44,3,FALSE)</f>
        <v>0</v>
      </c>
      <c r="AY39" s="44">
        <f>AirBFYLD1!AY39*VLOOKUP(AirBFYLD2!AY$4,'[1]INTERNAL PARAMETERS-1'!$B$5:$J$44,5,FALSE)*VLOOKUP(AirBFYLD2!AY$4,'[1]INTERNAL PARAMETERS-1'!$B$5:$J$44,6,FALSE)*VLOOKUP(AirBFYLD2!AY$4,'[1]INTERNAL PARAMETERS-1'!$B$5:$J$44,3,FALSE) + AirBFYLD1!AY39*(1-VLOOKUP(AirBFYLD2!AY$4,'[1]INTERNAL PARAMETERS-1'!$B$5:$J$44,5,FALSE))*VLOOKUP(AirBFYLD2!AY$4,'[1]INTERNAL PARAMETERS-1'!$B$5:$J$44,8,FALSE)*VLOOKUP(AirBFYLD2!AY$4,'[1]INTERNAL PARAMETERS-1'!$B$5:$J$44,3,FALSE)</f>
        <v>0</v>
      </c>
      <c r="AZ39" s="44">
        <f>AirBFYLD1!AZ39*VLOOKUP(AirBFYLD2!AZ$4,'[1]INTERNAL PARAMETERS-1'!$B$5:$J$44,5,FALSE)*VLOOKUP(AirBFYLD2!AZ$4,'[1]INTERNAL PARAMETERS-1'!$B$5:$J$44,6,FALSE)*VLOOKUP(AirBFYLD2!AZ$4,'[1]INTERNAL PARAMETERS-1'!$B$5:$J$44,3,FALSE) + AirBFYLD1!AZ39*(1-VLOOKUP(AirBFYLD2!AZ$4,'[1]INTERNAL PARAMETERS-1'!$B$5:$J$44,5,FALSE))*VLOOKUP(AirBFYLD2!AZ$4,'[1]INTERNAL PARAMETERS-1'!$B$5:$J$44,8,FALSE)*VLOOKUP(AirBFYLD2!AZ$4,'[1]INTERNAL PARAMETERS-1'!$B$5:$J$44,3,FALSE)</f>
        <v>0</v>
      </c>
      <c r="BA39" s="44">
        <f>AirBFYLD1!BA39*VLOOKUP(AirBFYLD2!BA$4,'[1]INTERNAL PARAMETERS-1'!$B$5:$J$44,5,FALSE)*VLOOKUP(AirBFYLD2!BA$4,'[1]INTERNAL PARAMETERS-1'!$B$5:$J$44,6,FALSE)*VLOOKUP(AirBFYLD2!BA$4,'[1]INTERNAL PARAMETERS-1'!$B$5:$J$44,3,FALSE) + AirBFYLD1!BA39*(1-VLOOKUP(AirBFYLD2!BA$4,'[1]INTERNAL PARAMETERS-1'!$B$5:$J$44,5,FALSE))*VLOOKUP(AirBFYLD2!BA$4,'[1]INTERNAL PARAMETERS-1'!$B$5:$J$44,8,FALSE)*VLOOKUP(AirBFYLD2!BA$4,'[1]INTERNAL PARAMETERS-1'!$B$5:$J$44,3,FALSE)</f>
        <v>7.4577629996025012E-3</v>
      </c>
      <c r="BB39" s="44">
        <f>AirBFYLD1!BB39*VLOOKUP(AirBFYLD2!BB$4,'[1]INTERNAL PARAMETERS-1'!$B$5:$J$44,5,FALSE)*VLOOKUP(AirBFYLD2!BB$4,'[1]INTERNAL PARAMETERS-1'!$B$5:$J$44,6,FALSE)*VLOOKUP(AirBFYLD2!BB$4,'[1]INTERNAL PARAMETERS-1'!$B$5:$J$44,3,FALSE) + AirBFYLD1!BB39*(1-VLOOKUP(AirBFYLD2!BB$4,'[1]INTERNAL PARAMETERS-1'!$B$5:$J$44,5,FALSE))*VLOOKUP(AirBFYLD2!BB$4,'[1]INTERNAL PARAMETERS-1'!$B$5:$J$44,8,FALSE)*VLOOKUP(AirBFYLD2!BB$4,'[1]INTERNAL PARAMETERS-1'!$B$5:$J$44,3,FALSE)</f>
        <v>4.4529580993723708E-4</v>
      </c>
      <c r="BC39" s="44">
        <f>AirBFYLD1!BC39*VLOOKUP(AirBFYLD2!BC$4,'[1]INTERNAL PARAMETERS-1'!$B$5:$J$44,5,FALSE)*VLOOKUP(AirBFYLD2!BC$4,'[1]INTERNAL PARAMETERS-1'!$B$5:$J$44,6,FALSE)*VLOOKUP(AirBFYLD2!BC$4,'[1]INTERNAL PARAMETERS-1'!$B$5:$J$44,3,FALSE) + AirBFYLD1!BC39*(1-VLOOKUP(AirBFYLD2!BC$4,'[1]INTERNAL PARAMETERS-1'!$B$5:$J$44,5,FALSE))*VLOOKUP(AirBFYLD2!BC$4,'[1]INTERNAL PARAMETERS-1'!$B$5:$J$44,8,FALSE)*VLOOKUP(AirBFYLD2!BC$4,'[1]INTERNAL PARAMETERS-1'!$B$5:$J$44,3,FALSE)</f>
        <v>1.0768997176358794E-3</v>
      </c>
      <c r="BD39" s="44">
        <f>AirBFYLD1!BD39*VLOOKUP(AirBFYLD2!BD$4,'[1]INTERNAL PARAMETERS-1'!$B$5:$J$44,5,FALSE)*VLOOKUP(AirBFYLD2!BD$4,'[1]INTERNAL PARAMETERS-1'!$B$5:$J$44,6,FALSE)*VLOOKUP(AirBFYLD2!BD$4,'[1]INTERNAL PARAMETERS-1'!$B$5:$J$44,3,FALSE) + AirBFYLD1!BD39*(1-VLOOKUP(AirBFYLD2!BD$4,'[1]INTERNAL PARAMETERS-1'!$B$5:$J$44,5,FALSE))*VLOOKUP(AirBFYLD2!BD$4,'[1]INTERNAL PARAMETERS-1'!$B$5:$J$44,8,FALSE)*VLOOKUP(AirBFYLD2!BD$4,'[1]INTERNAL PARAMETERS-1'!$B$5:$J$44,3,FALSE)</f>
        <v>1.1028550704936946E-4</v>
      </c>
      <c r="BE39" s="44">
        <f>AirBFYLD1!BE39*VLOOKUP(AirBFYLD2!BE$4,'[1]INTERNAL PARAMETERS-1'!$B$5:$J$44,5,FALSE)*VLOOKUP(AirBFYLD2!BE$4,'[1]INTERNAL PARAMETERS-1'!$B$5:$J$44,6,FALSE)*VLOOKUP(AirBFYLD2!BE$4,'[1]INTERNAL PARAMETERS-1'!$B$5:$J$44,3,FALSE) + AirBFYLD1!BE39*(1-VLOOKUP(AirBFYLD2!BE$4,'[1]INTERNAL PARAMETERS-1'!$B$5:$J$44,5,FALSE))*VLOOKUP(AirBFYLD2!BE$4,'[1]INTERNAL PARAMETERS-1'!$B$5:$J$44,8,FALSE)*VLOOKUP(AirBFYLD2!BE$4,'[1]INTERNAL PARAMETERS-1'!$B$5:$J$44,3,FALSE)</f>
        <v>2.2854473415210071E-3</v>
      </c>
      <c r="BF39" s="44">
        <f>AirBFYLD1!BF39*VLOOKUP(AirBFYLD2!BF$4,'[1]INTERNAL PARAMETERS-1'!$B$5:$J$44,5,FALSE)*VLOOKUP(AirBFYLD2!BF$4,'[1]INTERNAL PARAMETERS-1'!$B$5:$J$44,6,FALSE)*VLOOKUP(AirBFYLD2!BF$4,'[1]INTERNAL PARAMETERS-1'!$B$5:$J$44,3,FALSE) + AirBFYLD1!BF39*(1-VLOOKUP(AirBFYLD2!BF$4,'[1]INTERNAL PARAMETERS-1'!$B$5:$J$44,5,FALSE))*VLOOKUP(AirBFYLD2!BF$4,'[1]INTERNAL PARAMETERS-1'!$B$5:$J$44,8,FALSE)*VLOOKUP(AirBFYLD2!BF$4,'[1]INTERNAL PARAMETERS-1'!$B$5:$J$44,3,FALSE)</f>
        <v>0</v>
      </c>
      <c r="BG39" s="44">
        <f>AirBFYLD1!BG39*VLOOKUP(AirBFYLD2!BG$4,'[1]INTERNAL PARAMETERS-1'!$B$5:$J$44,5,FALSE)*VLOOKUP(AirBFYLD2!BG$4,'[1]INTERNAL PARAMETERS-1'!$B$5:$J$44,6,FALSE)*VLOOKUP(AirBFYLD2!BG$4,'[1]INTERNAL PARAMETERS-1'!$B$5:$J$44,3,FALSE) + AirBFYLD1!BG39*(1-VLOOKUP(AirBFYLD2!BG$4,'[1]INTERNAL PARAMETERS-1'!$B$5:$J$44,5,FALSE))*VLOOKUP(AirBFYLD2!BG$4,'[1]INTERNAL PARAMETERS-1'!$B$5:$J$44,8,FALSE)*VLOOKUP(AirBFYLD2!BG$4,'[1]INTERNAL PARAMETERS-1'!$B$5:$J$44,3,FALSE)</f>
        <v>1.9239510912561308E-4</v>
      </c>
      <c r="BH39" s="44">
        <f>AirBFYLD1!BH39*VLOOKUP(AirBFYLD2!BH$4,'[1]INTERNAL PARAMETERS-1'!$B$5:$J$44,5,FALSE)*VLOOKUP(AirBFYLD2!BH$4,'[1]INTERNAL PARAMETERS-1'!$B$5:$J$44,6,FALSE)*VLOOKUP(AirBFYLD2!BH$4,'[1]INTERNAL PARAMETERS-1'!$B$5:$J$44,3,FALSE) + AirBFYLD1!BH39*(1-VLOOKUP(AirBFYLD2!BH$4,'[1]INTERNAL PARAMETERS-1'!$B$5:$J$44,5,FALSE))*VLOOKUP(AirBFYLD2!BH$4,'[1]INTERNAL PARAMETERS-1'!$B$5:$J$44,8,FALSE)*VLOOKUP(AirBFYLD2!BH$4,'[1]INTERNAL PARAMETERS-1'!$B$5:$J$44,3,FALSE)</f>
        <v>1.9293866194660066E-6</v>
      </c>
      <c r="BI39" s="44">
        <f>AirBFYLD1!BI39*VLOOKUP(AirBFYLD2!BI$4,'[1]INTERNAL PARAMETERS-1'!$B$5:$J$44,5,FALSE)*VLOOKUP(AirBFYLD2!BI$4,'[1]INTERNAL PARAMETERS-1'!$B$5:$J$44,6,FALSE)*VLOOKUP(AirBFYLD2!BI$4,'[1]INTERNAL PARAMETERS-1'!$B$5:$J$44,3,FALSE) + AirBFYLD1!BI39*(1-VLOOKUP(AirBFYLD2!BI$4,'[1]INTERNAL PARAMETERS-1'!$B$5:$J$44,5,FALSE))*VLOOKUP(AirBFYLD2!BI$4,'[1]INTERNAL PARAMETERS-1'!$B$5:$J$44,8,FALSE)*VLOOKUP(AirBFYLD2!BI$4,'[1]INTERNAL PARAMETERS-1'!$B$5:$J$44,3,FALSE)</f>
        <v>0</v>
      </c>
      <c r="BJ39" s="44">
        <f>AirBFYLD1!BJ39*VLOOKUP(AirBFYLD2!BJ$4,'[1]INTERNAL PARAMETERS-1'!$B$5:$J$44,5,FALSE)*VLOOKUP(AirBFYLD2!BJ$4,'[1]INTERNAL PARAMETERS-1'!$B$5:$J$44,6,FALSE)*VLOOKUP(AirBFYLD2!BJ$4,'[1]INTERNAL PARAMETERS-1'!$B$5:$J$44,3,FALSE) + AirBFYLD1!BJ39*(1-VLOOKUP(AirBFYLD2!BJ$4,'[1]INTERNAL PARAMETERS-1'!$B$5:$J$44,5,FALSE))*VLOOKUP(AirBFYLD2!BJ$4,'[1]INTERNAL PARAMETERS-1'!$B$5:$J$44,8,FALSE)*VLOOKUP(AirBFYLD2!BJ$4,'[1]INTERNAL PARAMETERS-1'!$B$5:$J$44,3,FALSE)</f>
        <v>1.0678539957997E-4</v>
      </c>
      <c r="BK39" s="44">
        <f>AirBFYLD1!BK39*VLOOKUP(AirBFYLD2!BK$4,'[1]INTERNAL PARAMETERS-1'!$B$5:$J$44,5,FALSE)*VLOOKUP(AirBFYLD2!BK$4,'[1]INTERNAL PARAMETERS-1'!$B$5:$J$44,6,FALSE)*VLOOKUP(AirBFYLD2!BK$4,'[1]INTERNAL PARAMETERS-1'!$B$5:$J$44,3,FALSE) + AirBFYLD1!BK39*(1-VLOOKUP(AirBFYLD2!BK$4,'[1]INTERNAL PARAMETERS-1'!$B$5:$J$44,5,FALSE))*VLOOKUP(AirBFYLD2!BK$4,'[1]INTERNAL PARAMETERS-1'!$B$5:$J$44,8,FALSE)*VLOOKUP(AirBFYLD2!BK$4,'[1]INTERNAL PARAMETERS-1'!$B$5:$J$44,3,FALSE)</f>
        <v>9.1497935263495239E-5</v>
      </c>
      <c r="BL39" s="44">
        <f>AirBFYLD1!BL39*VLOOKUP(AirBFYLD2!BL$4,'[1]INTERNAL PARAMETERS-1'!$B$5:$J$44,5,FALSE)*VLOOKUP(AirBFYLD2!BL$4,'[1]INTERNAL PARAMETERS-1'!$B$5:$J$44,6,FALSE)*VLOOKUP(AirBFYLD2!BL$4,'[1]INTERNAL PARAMETERS-1'!$B$5:$J$44,3,FALSE) + AirBFYLD1!BL39*(1-VLOOKUP(AirBFYLD2!BL$4,'[1]INTERNAL PARAMETERS-1'!$B$5:$J$44,5,FALSE))*VLOOKUP(AirBFYLD2!BL$4,'[1]INTERNAL PARAMETERS-1'!$B$5:$J$44,8,FALSE)*VLOOKUP(AirBFYLD2!BL$4,'[1]INTERNAL PARAMETERS-1'!$B$5:$J$44,3,FALSE)</f>
        <v>3.8526043402091015E-4</v>
      </c>
      <c r="BM39" s="44">
        <f>AirBFYLD1!BM39*VLOOKUP(AirBFYLD2!BM$4,'[1]INTERNAL PARAMETERS-1'!$B$5:$J$44,5,FALSE)*VLOOKUP(AirBFYLD2!BM$4,'[1]INTERNAL PARAMETERS-1'!$B$5:$J$44,6,FALSE)*VLOOKUP(AirBFYLD2!BM$4,'[1]INTERNAL PARAMETERS-1'!$B$5:$J$44,3,FALSE) + AirBFYLD1!BM39*(1-VLOOKUP(AirBFYLD2!BM$4,'[1]INTERNAL PARAMETERS-1'!$B$5:$J$44,5,FALSE))*VLOOKUP(AirBFYLD2!BM$4,'[1]INTERNAL PARAMETERS-1'!$B$5:$J$44,8,FALSE)*VLOOKUP(AirBFYLD2!BM$4,'[1]INTERNAL PARAMETERS-1'!$B$5:$J$44,3,FALSE)</f>
        <v>2.8459263744043232E-4</v>
      </c>
      <c r="BN39" s="44">
        <f>AirBFYLD1!BN39*VLOOKUP(AirBFYLD2!BN$4,'[1]INTERNAL PARAMETERS-1'!$B$5:$J$44,5,FALSE)*VLOOKUP(AirBFYLD2!BN$4,'[1]INTERNAL PARAMETERS-1'!$B$5:$J$44,6,FALSE)*VLOOKUP(AirBFYLD2!BN$4,'[1]INTERNAL PARAMETERS-1'!$B$5:$J$44,3,FALSE) + AirBFYLD1!BN39*(1-VLOOKUP(AirBFYLD2!BN$4,'[1]INTERNAL PARAMETERS-1'!$B$5:$J$44,5,FALSE))*VLOOKUP(AirBFYLD2!BN$4,'[1]INTERNAL PARAMETERS-1'!$B$5:$J$44,8,FALSE)*VLOOKUP(AirBFYLD2!BN$4,'[1]INTERNAL PARAMETERS-1'!$B$5:$J$44,3,FALSE)</f>
        <v>2.2624334663382567E-4</v>
      </c>
      <c r="BO39" s="44">
        <f>AirBFYLD1!BO39*VLOOKUP(AirBFYLD2!BO$4,'[1]INTERNAL PARAMETERS-1'!$B$5:$J$44,5,FALSE)*VLOOKUP(AirBFYLD2!BO$4,'[1]INTERNAL PARAMETERS-1'!$B$5:$J$44,6,FALSE)*VLOOKUP(AirBFYLD2!BO$4,'[1]INTERNAL PARAMETERS-1'!$B$5:$J$44,3,FALSE) + AirBFYLD1!BO39*(1-VLOOKUP(AirBFYLD2!BO$4,'[1]INTERNAL PARAMETERS-1'!$B$5:$J$44,5,FALSE))*VLOOKUP(AirBFYLD2!BO$4,'[1]INTERNAL PARAMETERS-1'!$B$5:$J$44,8,FALSE)*VLOOKUP(AirBFYLD2!BO$4,'[1]INTERNAL PARAMETERS-1'!$B$5:$J$44,3,FALSE)</f>
        <v>1.5495252086136397E-4</v>
      </c>
      <c r="BP39" s="44">
        <f>AirBFYLD1!BP39*VLOOKUP(AirBFYLD2!BP$4,'[1]INTERNAL PARAMETERS-1'!$B$5:$J$44,5,FALSE)*VLOOKUP(AirBFYLD2!BP$4,'[1]INTERNAL PARAMETERS-1'!$B$5:$J$44,6,FALSE)*VLOOKUP(AirBFYLD2!BP$4,'[1]INTERNAL PARAMETERS-1'!$B$5:$J$44,3,FALSE) + AirBFYLD1!BP39*(1-VLOOKUP(AirBFYLD2!BP$4,'[1]INTERNAL PARAMETERS-1'!$B$5:$J$44,5,FALSE))*VLOOKUP(AirBFYLD2!BP$4,'[1]INTERNAL PARAMETERS-1'!$B$5:$J$44,8,FALSE)*VLOOKUP(AirBFYLD2!BP$4,'[1]INTERNAL PARAMETERS-1'!$B$5:$J$44,3,FALSE)</f>
        <v>7.520065632663625E-6</v>
      </c>
      <c r="BQ39" s="44">
        <f>AirBFYLD1!BQ39*VLOOKUP(AirBFYLD2!BQ$4,'[1]INTERNAL PARAMETERS-1'!$B$5:$J$44,5,FALSE)*VLOOKUP(AirBFYLD2!BQ$4,'[1]INTERNAL PARAMETERS-1'!$B$5:$J$44,6,FALSE)*VLOOKUP(AirBFYLD2!BQ$4,'[1]INTERNAL PARAMETERS-1'!$B$5:$J$44,3,FALSE) + AirBFYLD1!BQ39*(1-VLOOKUP(AirBFYLD2!BQ$4,'[1]INTERNAL PARAMETERS-1'!$B$5:$J$44,5,FALSE))*VLOOKUP(AirBFYLD2!BQ$4,'[1]INTERNAL PARAMETERS-1'!$B$5:$J$44,8,FALSE)*VLOOKUP(AirBFYLD2!BQ$4,'[1]INTERNAL PARAMETERS-1'!$B$5:$J$44,3,FALSE)</f>
        <v>5.2776736393405981E-4</v>
      </c>
      <c r="BR39" s="44">
        <f>AirBFYLD1!BR39*VLOOKUP(AirBFYLD2!BR$4,'[1]INTERNAL PARAMETERS-1'!$B$5:$J$44,5,FALSE)*VLOOKUP(AirBFYLD2!BR$4,'[1]INTERNAL PARAMETERS-1'!$B$5:$J$44,6,FALSE)*VLOOKUP(AirBFYLD2!BR$4,'[1]INTERNAL PARAMETERS-1'!$B$5:$J$44,3,FALSE) + AirBFYLD1!BR39*(1-VLOOKUP(AirBFYLD2!BR$4,'[1]INTERNAL PARAMETERS-1'!$B$5:$J$44,5,FALSE))*VLOOKUP(AirBFYLD2!BR$4,'[1]INTERNAL PARAMETERS-1'!$B$5:$J$44,8,FALSE)*VLOOKUP(AirBFYLD2!BR$4,'[1]INTERNAL PARAMETERS-1'!$B$5:$J$44,3,FALSE)</f>
        <v>1.9537555456670154E-5</v>
      </c>
      <c r="BS39" s="44">
        <f>AirBFYLD1!BS39*VLOOKUP(AirBFYLD2!BS$4,'[1]INTERNAL PARAMETERS-1'!$B$5:$J$44,5,FALSE)*VLOOKUP(AirBFYLD2!BS$4,'[1]INTERNAL PARAMETERS-1'!$B$5:$J$44,6,FALSE)*VLOOKUP(AirBFYLD2!BS$4,'[1]INTERNAL PARAMETERS-1'!$B$5:$J$44,3,FALSE) + AirBFYLD1!BS39*(1-VLOOKUP(AirBFYLD2!BS$4,'[1]INTERNAL PARAMETERS-1'!$B$5:$J$44,5,FALSE))*VLOOKUP(AirBFYLD2!BS$4,'[1]INTERNAL PARAMETERS-1'!$B$5:$J$44,8,FALSE)*VLOOKUP(AirBFYLD2!BS$4,'[1]INTERNAL PARAMETERS-1'!$B$5:$J$44,3,FALSE)</f>
        <v>2.0927103474260743E-6</v>
      </c>
      <c r="BT39" s="44">
        <f>AirBFYLD1!BT39*VLOOKUP(AirBFYLD2!BT$4,'[1]INTERNAL PARAMETERS-1'!$B$5:$J$44,5,FALSE)*VLOOKUP(AirBFYLD2!BT$4,'[1]INTERNAL PARAMETERS-1'!$B$5:$J$44,6,FALSE)*VLOOKUP(AirBFYLD2!BT$4,'[1]INTERNAL PARAMETERS-1'!$B$5:$J$44,3,FALSE) + AirBFYLD1!BT39*(1-VLOOKUP(AirBFYLD2!BT$4,'[1]INTERNAL PARAMETERS-1'!$B$5:$J$44,5,FALSE))*VLOOKUP(AirBFYLD2!BT$4,'[1]INTERNAL PARAMETERS-1'!$B$5:$J$44,8,FALSE)*VLOOKUP(AirBFYLD2!BT$4,'[1]INTERNAL PARAMETERS-1'!$B$5:$J$44,3,FALSE)</f>
        <v>0</v>
      </c>
      <c r="BU39" s="44">
        <f>AirBFYLD1!BU39*VLOOKUP(AirBFYLD2!BU$4,'[1]INTERNAL PARAMETERS-1'!$B$5:$J$44,5,FALSE)*VLOOKUP(AirBFYLD2!BU$4,'[1]INTERNAL PARAMETERS-1'!$B$5:$J$44,6,FALSE)*VLOOKUP(AirBFYLD2!BU$4,'[1]INTERNAL PARAMETERS-1'!$B$5:$J$44,3,FALSE) + AirBFYLD1!BU39*(1-VLOOKUP(AirBFYLD2!BU$4,'[1]INTERNAL PARAMETERS-1'!$B$5:$J$44,5,FALSE))*VLOOKUP(AirBFYLD2!BU$4,'[1]INTERNAL PARAMETERS-1'!$B$5:$J$44,8,FALSE)*VLOOKUP(AirBFYLD2!BU$4,'[1]INTERNAL PARAMETERS-1'!$B$5:$J$44,3,FALSE)</f>
        <v>0</v>
      </c>
      <c r="BV39" s="44">
        <f>AirBFYLD1!BV39*VLOOKUP(AirBFYLD2!BV$4,'[1]INTERNAL PARAMETERS-1'!$B$5:$J$44,5,FALSE)*VLOOKUP(AirBFYLD2!BV$4,'[1]INTERNAL PARAMETERS-1'!$B$5:$J$44,6,FALSE)*VLOOKUP(AirBFYLD2!BV$4,'[1]INTERNAL PARAMETERS-1'!$B$5:$J$44,3,FALSE) + AirBFYLD1!BV39*(1-VLOOKUP(AirBFYLD2!BV$4,'[1]INTERNAL PARAMETERS-1'!$B$5:$J$44,5,FALSE))*VLOOKUP(AirBFYLD2!BV$4,'[1]INTERNAL PARAMETERS-1'!$B$5:$J$44,8,FALSE)*VLOOKUP(AirBFYLD2!BV$4,'[1]INTERNAL PARAMETERS-1'!$B$5:$J$44,3,FALSE)</f>
        <v>0</v>
      </c>
      <c r="BW39" s="44">
        <f>AirBFYLD1!BW39*VLOOKUP(AirBFYLD2!BW$4,'[1]INTERNAL PARAMETERS-1'!$B$5:$J$44,5,FALSE)*VLOOKUP(AirBFYLD2!BW$4,'[1]INTERNAL PARAMETERS-1'!$B$5:$J$44,6,FALSE)*VLOOKUP(AirBFYLD2!BW$4,'[1]INTERNAL PARAMETERS-1'!$B$5:$J$44,3,FALSE) + AirBFYLD1!BW39*(1-VLOOKUP(AirBFYLD2!BW$4,'[1]INTERNAL PARAMETERS-1'!$B$5:$J$44,5,FALSE))*VLOOKUP(AirBFYLD2!BW$4,'[1]INTERNAL PARAMETERS-1'!$B$5:$J$44,8,FALSE)*VLOOKUP(AirBFYLD2!BW$4,'[1]INTERNAL PARAMETERS-1'!$B$5:$J$44,3,FALSE)</f>
        <v>0</v>
      </c>
      <c r="BX39" s="44">
        <f>AirBFYLD1!BX39*VLOOKUP(AirBFYLD2!BX$4,'[1]INTERNAL PARAMETERS-1'!$B$5:$J$44,5,FALSE)*VLOOKUP(AirBFYLD2!BX$4,'[1]INTERNAL PARAMETERS-1'!$B$5:$J$44,6,FALSE)*VLOOKUP(AirBFYLD2!BX$4,'[1]INTERNAL PARAMETERS-1'!$B$5:$J$44,3,FALSE) + AirBFYLD1!BX39*(1-VLOOKUP(AirBFYLD2!BX$4,'[1]INTERNAL PARAMETERS-1'!$B$5:$J$44,5,FALSE))*VLOOKUP(AirBFYLD2!BX$4,'[1]INTERNAL PARAMETERS-1'!$B$5:$J$44,8,FALSE)*VLOOKUP(AirBFYLD2!BX$4,'[1]INTERNAL PARAMETERS-1'!$B$5:$J$44,3,FALSE)</f>
        <v>0</v>
      </c>
      <c r="BY39" s="44">
        <f>AirBFYLD1!BY39*VLOOKUP(AirBFYLD2!BY$4,'[1]INTERNAL PARAMETERS-1'!$B$5:$J$44,5,FALSE)*VLOOKUP(AirBFYLD2!BY$4,'[1]INTERNAL PARAMETERS-1'!$B$5:$J$44,6,FALSE)*VLOOKUP(AirBFYLD2!BY$4,'[1]INTERNAL PARAMETERS-1'!$B$5:$J$44,3,FALSE) + AirBFYLD1!BY39*(1-VLOOKUP(AirBFYLD2!BY$4,'[1]INTERNAL PARAMETERS-1'!$B$5:$J$44,5,FALSE))*VLOOKUP(AirBFYLD2!BY$4,'[1]INTERNAL PARAMETERS-1'!$B$5:$J$44,8,FALSE)*VLOOKUP(AirBFYLD2!BY$4,'[1]INTERNAL PARAMETERS-1'!$B$5:$J$44,3,FALSE)</f>
        <v>0</v>
      </c>
      <c r="BZ39" s="44">
        <f>AirBFYLD1!BZ39*VLOOKUP(AirBFYLD2!BZ$4,'[1]INTERNAL PARAMETERS-1'!$B$5:$J$44,5,FALSE)*VLOOKUP(AirBFYLD2!BZ$4,'[1]INTERNAL PARAMETERS-1'!$B$5:$J$44,6,FALSE)*VLOOKUP(AirBFYLD2!BZ$4,'[1]INTERNAL PARAMETERS-1'!$B$5:$J$44,3,FALSE) + AirBFYLD1!BZ39*(1-VLOOKUP(AirBFYLD2!BZ$4,'[1]INTERNAL PARAMETERS-1'!$B$5:$J$44,5,FALSE))*VLOOKUP(AirBFYLD2!BZ$4,'[1]INTERNAL PARAMETERS-1'!$B$5:$J$44,8,FALSE)*VLOOKUP(AirBFYLD2!BZ$4,'[1]INTERNAL PARAMETERS-1'!$B$5:$J$44,3,FALSE)</f>
        <v>2.286784571973614E-7</v>
      </c>
      <c r="CA39" s="44">
        <f>AirBFYLD1!CA39*VLOOKUP(AirBFYLD2!CA$4,'[1]INTERNAL PARAMETERS-1'!$B$5:$J$44,5,FALSE)*VLOOKUP(AirBFYLD2!CA$4,'[1]INTERNAL PARAMETERS-1'!$B$5:$J$44,6,FALSE)*VLOOKUP(AirBFYLD2!CA$4,'[1]INTERNAL PARAMETERS-1'!$B$5:$J$44,3,FALSE) + AirBFYLD1!CA39*(1-VLOOKUP(AirBFYLD2!CA$4,'[1]INTERNAL PARAMETERS-1'!$B$5:$J$44,5,FALSE))*VLOOKUP(AirBFYLD2!CA$4,'[1]INTERNAL PARAMETERS-1'!$B$5:$J$44,8,FALSE)*VLOOKUP(AirBFYLD2!CA$4,'[1]INTERNAL PARAMETERS-1'!$B$5:$J$44,3,FALSE)</f>
        <v>0</v>
      </c>
      <c r="CB39" s="44">
        <f>AirBFYLD1!CB39*VLOOKUP(AirBFYLD2!CB$4,'[1]INTERNAL PARAMETERS-1'!$B$5:$J$44,5,FALSE)*VLOOKUP(AirBFYLD2!CB$4,'[1]INTERNAL PARAMETERS-1'!$B$5:$J$44,6,FALSE)*VLOOKUP(AirBFYLD2!CB$4,'[1]INTERNAL PARAMETERS-1'!$B$5:$J$44,3,FALSE) + AirBFYLD1!CB39*(1-VLOOKUP(AirBFYLD2!CB$4,'[1]INTERNAL PARAMETERS-1'!$B$5:$J$44,5,FALSE))*VLOOKUP(AirBFYLD2!CB$4,'[1]INTERNAL PARAMETERS-1'!$B$5:$J$44,8,FALSE)*VLOOKUP(AirBFYLD2!CB$4,'[1]INTERNAL PARAMETERS-1'!$B$5:$J$44,3,FALSE)</f>
        <v>0</v>
      </c>
      <c r="CC39" s="44">
        <f>AirBFYLD1!CC39*VLOOKUP(AirBFYLD2!CC$4,'[1]INTERNAL PARAMETERS-1'!$B$5:$J$44,5,FALSE)*VLOOKUP(AirBFYLD2!CC$4,'[1]INTERNAL PARAMETERS-1'!$B$5:$J$44,6,FALSE)*VLOOKUP(AirBFYLD2!CC$4,'[1]INTERNAL PARAMETERS-1'!$B$5:$J$44,3,FALSE) + AirBFYLD1!CC39*(1-VLOOKUP(AirBFYLD2!CC$4,'[1]INTERNAL PARAMETERS-1'!$B$5:$J$44,5,FALSE))*VLOOKUP(AirBFYLD2!CC$4,'[1]INTERNAL PARAMETERS-1'!$B$5:$J$44,8,FALSE)*VLOOKUP(AirBFYLD2!CC$4,'[1]INTERNAL PARAMETERS-1'!$B$5:$J$44,3,FALSE)</f>
        <v>1.5244362695757619E-6</v>
      </c>
      <c r="CD39" s="44">
        <f>AirBFYLD1!CD39*VLOOKUP(AirBFYLD2!CD$4,'[1]INTERNAL PARAMETERS-1'!$B$5:$J$44,5,FALSE)*VLOOKUP(AirBFYLD2!CD$4,'[1]INTERNAL PARAMETERS-1'!$B$5:$J$44,6,FALSE)*VLOOKUP(AirBFYLD2!CD$4,'[1]INTERNAL PARAMETERS-1'!$B$5:$J$44,3,FALSE) + AirBFYLD1!CD39*(1-VLOOKUP(AirBFYLD2!CD$4,'[1]INTERNAL PARAMETERS-1'!$B$5:$J$44,5,FALSE))*VLOOKUP(AirBFYLD2!CD$4,'[1]INTERNAL PARAMETERS-1'!$B$5:$J$44,8,FALSE)*VLOOKUP(AirBFYLD2!CD$4,'[1]INTERNAL PARAMETERS-1'!$B$5:$J$44,3,FALSE)</f>
        <v>7.145789589985968E-6</v>
      </c>
      <c r="CE39" s="44">
        <f>AirBFYLD1!CE39*VLOOKUP(AirBFYLD2!CE$4,'[1]INTERNAL PARAMETERS-1'!$B$5:$J$44,5,FALSE)*VLOOKUP(AirBFYLD2!CE$4,'[1]INTERNAL PARAMETERS-1'!$B$5:$J$44,6,FALSE)*VLOOKUP(AirBFYLD2!CE$4,'[1]INTERNAL PARAMETERS-1'!$B$5:$J$44,3,FALSE) + AirBFYLD1!CE39*(1-VLOOKUP(AirBFYLD2!CE$4,'[1]INTERNAL PARAMETERS-1'!$B$5:$J$44,5,FALSE))*VLOOKUP(AirBFYLD2!CE$4,'[1]INTERNAL PARAMETERS-1'!$B$5:$J$44,8,FALSE)*VLOOKUP(AirBFYLD2!CE$4,'[1]INTERNAL PARAMETERS-1'!$B$5:$J$44,3,FALSE)</f>
        <v>1.1858011412537208E-5</v>
      </c>
      <c r="CF39" s="44">
        <f>AirBFYLD1!CF39*VLOOKUP(AirBFYLD2!CF$4,'[1]INTERNAL PARAMETERS-1'!$B$5:$J$44,5,FALSE)*VLOOKUP(AirBFYLD2!CF$4,'[1]INTERNAL PARAMETERS-1'!$B$5:$J$44,6,FALSE)*VLOOKUP(AirBFYLD2!CF$4,'[1]INTERNAL PARAMETERS-1'!$B$5:$J$44,3,FALSE) + AirBFYLD1!CF39*(1-VLOOKUP(AirBFYLD2!CF$4,'[1]INTERNAL PARAMETERS-1'!$B$5:$J$44,5,FALSE))*VLOOKUP(AirBFYLD2!CF$4,'[1]INTERNAL PARAMETERS-1'!$B$5:$J$44,8,FALSE)*VLOOKUP(AirBFYLD2!CF$4,'[1]INTERNAL PARAMETERS-1'!$B$5:$J$44,3,FALSE)</f>
        <v>6.3418570751226576E-6</v>
      </c>
      <c r="CG39" s="44">
        <f>AirBFYLD1!CG39*VLOOKUP(AirBFYLD2!CG$4,'[1]INTERNAL PARAMETERS-1'!$B$5:$J$44,5,FALSE)*VLOOKUP(AirBFYLD2!CG$4,'[1]INTERNAL PARAMETERS-1'!$B$5:$J$44,6,FALSE)*VLOOKUP(AirBFYLD2!CG$4,'[1]INTERNAL PARAMETERS-1'!$B$5:$J$44,3,FALSE) + AirBFYLD1!CG39*(1-VLOOKUP(AirBFYLD2!CG$4,'[1]INTERNAL PARAMETERS-1'!$B$5:$J$44,5,FALSE))*VLOOKUP(AirBFYLD2!CG$4,'[1]INTERNAL PARAMETERS-1'!$B$5:$J$44,8,FALSE)*VLOOKUP(AirBFYLD2!CG$4,'[1]INTERNAL PARAMETERS-1'!$B$5:$J$44,3,FALSE)</f>
        <v>8.4052944832958743E-7</v>
      </c>
      <c r="CH39" s="43">
        <f>AirBFYLD1!CH39*VLOOKUP(AirBFYLD2!CH$4,'[1]INTERNAL PARAMETERS-1'!$B$5:$J$44,5,FALSE)*VLOOKUP(AirBFYLD2!CH$4,'[1]INTERNAL PARAMETERS-1'!$B$5:$J$44,6,FALSE)*VLOOKUP(AirBFYLD2!CH$4,'[1]INTERNAL PARAMETERS-1'!$B$5:$J$44,3,FALSE) + AirBFYLD1!CH39*(1-VLOOKUP(AirBFYLD2!CH$4,'[1]INTERNAL PARAMETERS-1'!$B$5:$J$44,5,FALSE))*VLOOKUP(AirBFYLD2!CH$4,'[1]INTERNAL PARAMETERS-1'!$B$5:$J$44,8,FALSE)*VLOOKUP(AirBFYLD2!CH$4,'[1]INTERNAL PARAMETERS-1'!$B$5:$J$44,3,FALSE)</f>
        <v>0</v>
      </c>
      <c r="CJ39" s="45">
        <f t="shared" si="0"/>
        <v>3.8324804486462111E-2</v>
      </c>
      <c r="CK39" s="43">
        <f t="shared" si="1"/>
        <v>1.5414012663727186E-2</v>
      </c>
    </row>
    <row r="40" spans="2:89" x14ac:dyDescent="0.5">
      <c r="B40" s="58" t="s">
        <v>5</v>
      </c>
      <c r="C40" s="57" t="s">
        <v>50</v>
      </c>
      <c r="D40" s="57" t="s">
        <v>49</v>
      </c>
      <c r="E40" s="133">
        <f>AirBF!X40</f>
        <v>0.29424021118780347</v>
      </c>
      <c r="F40" s="56">
        <f>'[1]INTERNAL PARAMETERS-1'!M22</f>
        <v>5.05</v>
      </c>
      <c r="G40" s="45">
        <f>AirBFYLD1!G40*VLOOKUP(AirBFYLD2!G$4,'[1]INTERNAL PARAMETERS-1'!$B$5:$J$44,5,FALSE)*VLOOKUP(AirBFYLD2!G$4,'[1]INTERNAL PARAMETERS-1'!$B$5:$J$44,7,FALSE)*AirBFYLD2!$F40 + AirBFYLD1!G40*(1-VLOOKUP(AirBFYLD2!G$4,'[1]INTERNAL PARAMETERS-1'!$B$5:$J$44,5,FALSE))*VLOOKUP(AirBFYLD2!G$4,'[1]INTERNAL PARAMETERS-1'!$B$5:$J$44,9,FALSE)*AirBFYLD2!$F40</f>
        <v>0</v>
      </c>
      <c r="H40" s="44">
        <f>AirBFYLD1!H40*VLOOKUP(AirBFYLD2!H$4,'[1]INTERNAL PARAMETERS-1'!$B$5:$J$44,5,FALSE)*VLOOKUP(AirBFYLD2!H$4,'[1]INTERNAL PARAMETERS-1'!$B$5:$J$44,7,FALSE)*AirBFYLD2!$F40 + AirBFYLD1!H40*(1-VLOOKUP(AirBFYLD2!H$4,'[1]INTERNAL PARAMETERS-1'!$B$5:$J$44,5,FALSE))*VLOOKUP(AirBFYLD2!H$4,'[1]INTERNAL PARAMETERS-1'!$B$5:$J$44,9,FALSE)*AirBFYLD2!$F40</f>
        <v>0</v>
      </c>
      <c r="I40" s="44">
        <f>AirBFYLD1!I40*VLOOKUP(AirBFYLD2!I$4,'[1]INTERNAL PARAMETERS-1'!$B$5:$J$44,5,FALSE)*VLOOKUP(AirBFYLD2!I$4,'[1]INTERNAL PARAMETERS-1'!$B$5:$J$44,7,FALSE)*AirBFYLD2!$F40 + AirBFYLD1!I40*(1-VLOOKUP(AirBFYLD2!I$4,'[1]INTERNAL PARAMETERS-1'!$B$5:$J$44,5,FALSE))*VLOOKUP(AirBFYLD2!I$4,'[1]INTERNAL PARAMETERS-1'!$B$5:$J$44,9,FALSE)*AirBFYLD2!$F40</f>
        <v>2.8926843822333396E-3</v>
      </c>
      <c r="J40" s="44">
        <f>AirBFYLD1!J40*VLOOKUP(AirBFYLD2!J$4,'[1]INTERNAL PARAMETERS-1'!$B$5:$J$44,5,FALSE)*VLOOKUP(AirBFYLD2!J$4,'[1]INTERNAL PARAMETERS-1'!$B$5:$J$44,7,FALSE)*AirBFYLD2!$F40 + AirBFYLD1!J40*(1-VLOOKUP(AirBFYLD2!J$4,'[1]INTERNAL PARAMETERS-1'!$B$5:$J$44,5,FALSE))*VLOOKUP(AirBFYLD2!J$4,'[1]INTERNAL PARAMETERS-1'!$B$5:$J$44,9,FALSE)*AirBFYLD2!$F40</f>
        <v>0</v>
      </c>
      <c r="K40" s="44">
        <f>AirBFYLD1!K40*VLOOKUP(AirBFYLD2!K$4,'[1]INTERNAL PARAMETERS-1'!$B$5:$J$44,5,FALSE)*VLOOKUP(AirBFYLD2!K$4,'[1]INTERNAL PARAMETERS-1'!$B$5:$J$44,7,FALSE)*AirBFYLD2!$F40 + AirBFYLD1!K40*(1-VLOOKUP(AirBFYLD2!K$4,'[1]INTERNAL PARAMETERS-1'!$B$5:$J$44,5,FALSE))*VLOOKUP(AirBFYLD2!K$4,'[1]INTERNAL PARAMETERS-1'!$B$5:$J$44,9,FALSE)*AirBFYLD2!$F40</f>
        <v>0</v>
      </c>
      <c r="L40" s="44">
        <f>AirBFYLD1!L40*VLOOKUP(AirBFYLD2!L$4,'[1]INTERNAL PARAMETERS-1'!$B$5:$J$44,5,FALSE)*VLOOKUP(AirBFYLD2!L$4,'[1]INTERNAL PARAMETERS-1'!$B$5:$J$44,7,FALSE)*AirBFYLD2!$F40 + AirBFYLD1!L40*(1-VLOOKUP(AirBFYLD2!L$4,'[1]INTERNAL PARAMETERS-1'!$B$5:$J$44,5,FALSE))*VLOOKUP(AirBFYLD2!L$4,'[1]INTERNAL PARAMETERS-1'!$B$5:$J$44,9,FALSE)*AirBFYLD2!$F40</f>
        <v>0</v>
      </c>
      <c r="M40" s="44">
        <f>AirBFYLD1!M40*VLOOKUP(AirBFYLD2!M$4,'[1]INTERNAL PARAMETERS-1'!$B$5:$J$44,5,FALSE)*VLOOKUP(AirBFYLD2!M$4,'[1]INTERNAL PARAMETERS-1'!$B$5:$J$44,7,FALSE)*AirBFYLD2!$F40 + AirBFYLD1!M40*(1-VLOOKUP(AirBFYLD2!M$4,'[1]INTERNAL PARAMETERS-1'!$B$5:$J$44,5,FALSE))*VLOOKUP(AirBFYLD2!M$4,'[1]INTERNAL PARAMETERS-1'!$B$5:$J$44,9,FALSE)*AirBFYLD2!$F40</f>
        <v>1.0095105405787271E-3</v>
      </c>
      <c r="N40" s="44">
        <f>AirBFYLD1!N40*VLOOKUP(AirBFYLD2!N$4,'[1]INTERNAL PARAMETERS-1'!$B$5:$J$44,5,FALSE)*VLOOKUP(AirBFYLD2!N$4,'[1]INTERNAL PARAMETERS-1'!$B$5:$J$44,7,FALSE)*AirBFYLD2!$F40 + AirBFYLD1!N40*(1-VLOOKUP(AirBFYLD2!N$4,'[1]INTERNAL PARAMETERS-1'!$B$5:$J$44,5,FALSE))*VLOOKUP(AirBFYLD2!N$4,'[1]INTERNAL PARAMETERS-1'!$B$5:$J$44,9,FALSE)*AirBFYLD2!$F40</f>
        <v>1.6913331183764798E-5</v>
      </c>
      <c r="O40" s="44">
        <f>AirBFYLD1!O40*VLOOKUP(AirBFYLD2!O$4,'[1]INTERNAL PARAMETERS-1'!$B$5:$J$44,5,FALSE)*VLOOKUP(AirBFYLD2!O$4,'[1]INTERNAL PARAMETERS-1'!$B$5:$J$44,7,FALSE)*AirBFYLD2!$F40 + AirBFYLD1!O40*(1-VLOOKUP(AirBFYLD2!O$4,'[1]INTERNAL PARAMETERS-1'!$B$5:$J$44,5,FALSE))*VLOOKUP(AirBFYLD2!O$4,'[1]INTERNAL PARAMETERS-1'!$B$5:$J$44,9,FALSE)*AirBFYLD2!$F40</f>
        <v>0</v>
      </c>
      <c r="P40" s="44">
        <f>AirBFYLD1!P40*VLOOKUP(AirBFYLD2!P$4,'[1]INTERNAL PARAMETERS-1'!$B$5:$J$44,5,FALSE)*VLOOKUP(AirBFYLD2!P$4,'[1]INTERNAL PARAMETERS-1'!$B$5:$J$44,7,FALSE)*AirBFYLD2!$F40 + AirBFYLD1!P40*(1-VLOOKUP(AirBFYLD2!P$4,'[1]INTERNAL PARAMETERS-1'!$B$5:$J$44,5,FALSE))*VLOOKUP(AirBFYLD2!P$4,'[1]INTERNAL PARAMETERS-1'!$B$5:$J$44,9,FALSE)*AirBFYLD2!$F40</f>
        <v>0</v>
      </c>
      <c r="Q40" s="44">
        <f>AirBFYLD1!Q40*VLOOKUP(AirBFYLD2!Q$4,'[1]INTERNAL PARAMETERS-1'!$B$5:$J$44,5,FALSE)*VLOOKUP(AirBFYLD2!Q$4,'[1]INTERNAL PARAMETERS-1'!$B$5:$J$44,7,FALSE)*AirBFYLD2!$F40 + AirBFYLD1!Q40*(1-VLOOKUP(AirBFYLD2!Q$4,'[1]INTERNAL PARAMETERS-1'!$B$5:$J$44,5,FALSE))*VLOOKUP(AirBFYLD2!Q$4,'[1]INTERNAL PARAMETERS-1'!$B$5:$J$44,9,FALSE)*AirBFYLD2!$F40</f>
        <v>0</v>
      </c>
      <c r="R40" s="44">
        <f>AirBFYLD1!R40*VLOOKUP(AirBFYLD2!R$4,'[1]INTERNAL PARAMETERS-1'!$B$5:$J$44,5,FALSE)*VLOOKUP(AirBFYLD2!R$4,'[1]INTERNAL PARAMETERS-1'!$B$5:$J$44,7,FALSE)*AirBFYLD2!$F40 + AirBFYLD1!R40*(1-VLOOKUP(AirBFYLD2!R$4,'[1]INTERNAL PARAMETERS-1'!$B$5:$J$44,5,FALSE))*VLOOKUP(AirBFYLD2!R$4,'[1]INTERNAL PARAMETERS-1'!$B$5:$J$44,9,FALSE)*AirBFYLD2!$F40</f>
        <v>1.9680621383158105E-5</v>
      </c>
      <c r="S40" s="44">
        <f>AirBFYLD1!S40*VLOOKUP(AirBFYLD2!S$4,'[1]INTERNAL PARAMETERS-1'!$B$5:$J$44,5,FALSE)*VLOOKUP(AirBFYLD2!S$4,'[1]INTERNAL PARAMETERS-1'!$B$5:$J$44,7,FALSE)*AirBFYLD2!$F40 + AirBFYLD1!S40*(1-VLOOKUP(AirBFYLD2!S$4,'[1]INTERNAL PARAMETERS-1'!$B$5:$J$44,5,FALSE))*VLOOKUP(AirBFYLD2!S$4,'[1]INTERNAL PARAMETERS-1'!$B$5:$J$44,9,FALSE)*AirBFYLD2!$F40</f>
        <v>3.2024315198041952E-4</v>
      </c>
      <c r="T40" s="44">
        <f>AirBFYLD1!T40*VLOOKUP(AirBFYLD2!T$4,'[1]INTERNAL PARAMETERS-1'!$B$5:$J$44,5,FALSE)*VLOOKUP(AirBFYLD2!T$4,'[1]INTERNAL PARAMETERS-1'!$B$5:$J$44,7,FALSE)*AirBFYLD2!$F40 + AirBFYLD1!T40*(1-VLOOKUP(AirBFYLD2!T$4,'[1]INTERNAL PARAMETERS-1'!$B$5:$J$44,5,FALSE))*VLOOKUP(AirBFYLD2!T$4,'[1]INTERNAL PARAMETERS-1'!$B$5:$J$44,9,FALSE)*AirBFYLD2!$F40</f>
        <v>7.3802330186842897E-5</v>
      </c>
      <c r="U40" s="44">
        <f>AirBFYLD1!U40*VLOOKUP(AirBFYLD2!U$4,'[1]INTERNAL PARAMETERS-1'!$B$5:$J$44,5,FALSE)*VLOOKUP(AirBFYLD2!U$4,'[1]INTERNAL PARAMETERS-1'!$B$5:$J$44,7,FALSE)*AirBFYLD2!$F40 + AirBFYLD1!U40*(1-VLOOKUP(AirBFYLD2!U$4,'[1]INTERNAL PARAMETERS-1'!$B$5:$J$44,5,FALSE))*VLOOKUP(AirBFYLD2!U$4,'[1]INTERNAL PARAMETERS-1'!$B$5:$J$44,9,FALSE)*AirBFYLD2!$F40</f>
        <v>5.5597755407421657E-5</v>
      </c>
      <c r="V40" s="44">
        <f>AirBFYLD1!V40*VLOOKUP(AirBFYLD2!V$4,'[1]INTERNAL PARAMETERS-1'!$B$5:$J$44,5,FALSE)*VLOOKUP(AirBFYLD2!V$4,'[1]INTERNAL PARAMETERS-1'!$B$5:$J$44,7,FALSE)*AirBFYLD2!$F40 + AirBFYLD1!V40*(1-VLOOKUP(AirBFYLD2!V$4,'[1]INTERNAL PARAMETERS-1'!$B$5:$J$44,5,FALSE))*VLOOKUP(AirBFYLD2!V$4,'[1]INTERNAL PARAMETERS-1'!$B$5:$J$44,9,FALSE)*AirBFYLD2!$F40</f>
        <v>1.8340195550913625E-4</v>
      </c>
      <c r="W40" s="44">
        <f>AirBFYLD1!W40*VLOOKUP(AirBFYLD2!W$4,'[1]INTERNAL PARAMETERS-1'!$B$5:$J$44,5,FALSE)*VLOOKUP(AirBFYLD2!W$4,'[1]INTERNAL PARAMETERS-1'!$B$5:$J$44,7,FALSE)*AirBFYLD2!$F40 + AirBFYLD1!W40*(1-VLOOKUP(AirBFYLD2!W$4,'[1]INTERNAL PARAMETERS-1'!$B$5:$J$44,5,FALSE))*VLOOKUP(AirBFYLD2!W$4,'[1]INTERNAL PARAMETERS-1'!$B$5:$J$44,9,FALSE)*AirBFYLD2!$F40</f>
        <v>0</v>
      </c>
      <c r="X40" s="44">
        <f>AirBFYLD1!X40*VLOOKUP(AirBFYLD2!X$4,'[1]INTERNAL PARAMETERS-1'!$B$5:$J$44,5,FALSE)*VLOOKUP(AirBFYLD2!X$4,'[1]INTERNAL PARAMETERS-1'!$B$5:$J$44,7,FALSE)*AirBFYLD2!$F40 + AirBFYLD1!X40*(1-VLOOKUP(AirBFYLD2!X$4,'[1]INTERNAL PARAMETERS-1'!$B$5:$J$44,5,FALSE))*VLOOKUP(AirBFYLD2!X$4,'[1]INTERNAL PARAMETERS-1'!$B$5:$J$44,9,FALSE)*AirBFYLD2!$F40</f>
        <v>0</v>
      </c>
      <c r="Y40" s="44">
        <f>AirBFYLD1!Y40*VLOOKUP(AirBFYLD2!Y$4,'[1]INTERNAL PARAMETERS-1'!$B$5:$J$44,5,FALSE)*VLOOKUP(AirBFYLD2!Y$4,'[1]INTERNAL PARAMETERS-1'!$B$5:$J$44,7,FALSE)*AirBFYLD2!$F40 + AirBFYLD1!Y40*(1-VLOOKUP(AirBFYLD2!Y$4,'[1]INTERNAL PARAMETERS-1'!$B$5:$J$44,5,FALSE))*VLOOKUP(AirBFYLD2!Y$4,'[1]INTERNAL PARAMETERS-1'!$B$5:$J$44,9,FALSE)*AirBFYLD2!$F40</f>
        <v>0</v>
      </c>
      <c r="Z40" s="44">
        <f>AirBFYLD1!Z40*VLOOKUP(AirBFYLD2!Z$4,'[1]INTERNAL PARAMETERS-1'!$B$5:$J$44,5,FALSE)*VLOOKUP(AirBFYLD2!Z$4,'[1]INTERNAL PARAMETERS-1'!$B$5:$J$44,7,FALSE)*AirBFYLD2!$F40 + AirBFYLD1!Z40*(1-VLOOKUP(AirBFYLD2!Z$4,'[1]INTERNAL PARAMETERS-1'!$B$5:$J$44,5,FALSE))*VLOOKUP(AirBFYLD2!Z$4,'[1]INTERNAL PARAMETERS-1'!$B$5:$J$44,9,FALSE)*AirBFYLD2!$F40</f>
        <v>0</v>
      </c>
      <c r="AA40" s="44">
        <f>AirBFYLD1!AA40*VLOOKUP(AirBFYLD2!AA$4,'[1]INTERNAL PARAMETERS-1'!$B$5:$J$44,5,FALSE)*VLOOKUP(AirBFYLD2!AA$4,'[1]INTERNAL PARAMETERS-1'!$B$5:$J$44,7,FALSE)*AirBFYLD2!$F40 + AirBFYLD1!AA40*(1-VLOOKUP(AirBFYLD2!AA$4,'[1]INTERNAL PARAMETERS-1'!$B$5:$J$44,5,FALSE))*VLOOKUP(AirBFYLD2!AA$4,'[1]INTERNAL PARAMETERS-1'!$B$5:$J$44,9,FALSE)*AirBFYLD2!$F40</f>
        <v>0</v>
      </c>
      <c r="AB40" s="44">
        <f>AirBFYLD1!AB40*VLOOKUP(AirBFYLD2!AB$4,'[1]INTERNAL PARAMETERS-1'!$B$5:$J$44,5,FALSE)*VLOOKUP(AirBFYLD2!AB$4,'[1]INTERNAL PARAMETERS-1'!$B$5:$J$44,7,FALSE)*AirBFYLD2!$F40 + AirBFYLD1!AB40*(1-VLOOKUP(AirBFYLD2!AB$4,'[1]INTERNAL PARAMETERS-1'!$B$5:$J$44,5,FALSE))*VLOOKUP(AirBFYLD2!AB$4,'[1]INTERNAL PARAMETERS-1'!$B$5:$J$44,9,FALSE)*AirBFYLD2!$F40</f>
        <v>0</v>
      </c>
      <c r="AC40" s="44">
        <f>AirBFYLD1!AC40*VLOOKUP(AirBFYLD2!AC$4,'[1]INTERNAL PARAMETERS-1'!$B$5:$J$44,5,FALSE)*VLOOKUP(AirBFYLD2!AC$4,'[1]INTERNAL PARAMETERS-1'!$B$5:$J$44,7,FALSE)*AirBFYLD2!$F40 + AirBFYLD1!AC40*(1-VLOOKUP(AirBFYLD2!AC$4,'[1]INTERNAL PARAMETERS-1'!$B$5:$J$44,5,FALSE))*VLOOKUP(AirBFYLD2!AC$4,'[1]INTERNAL PARAMETERS-1'!$B$5:$J$44,9,FALSE)*AirBFYLD2!$F40</f>
        <v>0</v>
      </c>
      <c r="AD40" s="44">
        <f>AirBFYLD1!AD40*VLOOKUP(AirBFYLD2!AD$4,'[1]INTERNAL PARAMETERS-1'!$B$5:$J$44,5,FALSE)*VLOOKUP(AirBFYLD2!AD$4,'[1]INTERNAL PARAMETERS-1'!$B$5:$J$44,7,FALSE)*AirBFYLD2!$F40 + AirBFYLD1!AD40*(1-VLOOKUP(AirBFYLD2!AD$4,'[1]INTERNAL PARAMETERS-1'!$B$5:$J$44,5,FALSE))*VLOOKUP(AirBFYLD2!AD$4,'[1]INTERNAL PARAMETERS-1'!$B$5:$J$44,9,FALSE)*AirBFYLD2!$F40</f>
        <v>0</v>
      </c>
      <c r="AE40" s="44">
        <f>AirBFYLD1!AE40*VLOOKUP(AirBFYLD2!AE$4,'[1]INTERNAL PARAMETERS-1'!$B$5:$J$44,5,FALSE)*VLOOKUP(AirBFYLD2!AE$4,'[1]INTERNAL PARAMETERS-1'!$B$5:$J$44,7,FALSE)*AirBFYLD2!$F40 + AirBFYLD1!AE40*(1-VLOOKUP(AirBFYLD2!AE$4,'[1]INTERNAL PARAMETERS-1'!$B$5:$J$44,5,FALSE))*VLOOKUP(AirBFYLD2!AE$4,'[1]INTERNAL PARAMETERS-1'!$B$5:$J$44,9,FALSE)*AirBFYLD2!$F40</f>
        <v>0</v>
      </c>
      <c r="AF40" s="44">
        <f>AirBFYLD1!AF40*VLOOKUP(AirBFYLD2!AF$4,'[1]INTERNAL PARAMETERS-1'!$B$5:$J$44,5,FALSE)*VLOOKUP(AirBFYLD2!AF$4,'[1]INTERNAL PARAMETERS-1'!$B$5:$J$44,7,FALSE)*AirBFYLD2!$F40 + AirBFYLD1!AF40*(1-VLOOKUP(AirBFYLD2!AF$4,'[1]INTERNAL PARAMETERS-1'!$B$5:$J$44,5,FALSE))*VLOOKUP(AirBFYLD2!AF$4,'[1]INTERNAL PARAMETERS-1'!$B$5:$J$44,9,FALSE)*AirBFYLD2!$F40</f>
        <v>0</v>
      </c>
      <c r="AG40" s="44">
        <f>AirBFYLD1!AG40*VLOOKUP(AirBFYLD2!AG$4,'[1]INTERNAL PARAMETERS-1'!$B$5:$J$44,5,FALSE)*VLOOKUP(AirBFYLD2!AG$4,'[1]INTERNAL PARAMETERS-1'!$B$5:$J$44,7,FALSE)*AirBFYLD2!$F40 + AirBFYLD1!AG40*(1-VLOOKUP(AirBFYLD2!AG$4,'[1]INTERNAL PARAMETERS-1'!$B$5:$J$44,5,FALSE))*VLOOKUP(AirBFYLD2!AG$4,'[1]INTERNAL PARAMETERS-1'!$B$5:$J$44,9,FALSE)*AirBFYLD2!$F40</f>
        <v>0</v>
      </c>
      <c r="AH40" s="44">
        <f>AirBFYLD1!AH40*VLOOKUP(AirBFYLD2!AH$4,'[1]INTERNAL PARAMETERS-1'!$B$5:$J$44,5,FALSE)*VLOOKUP(AirBFYLD2!AH$4,'[1]INTERNAL PARAMETERS-1'!$B$5:$J$44,7,FALSE)*AirBFYLD2!$F40 + AirBFYLD1!AH40*(1-VLOOKUP(AirBFYLD2!AH$4,'[1]INTERNAL PARAMETERS-1'!$B$5:$J$44,5,FALSE))*VLOOKUP(AirBFYLD2!AH$4,'[1]INTERNAL PARAMETERS-1'!$B$5:$J$44,9,FALSE)*AirBFYLD2!$F40</f>
        <v>0</v>
      </c>
      <c r="AI40" s="44">
        <f>AirBFYLD1!AI40*VLOOKUP(AirBFYLD2!AI$4,'[1]INTERNAL PARAMETERS-1'!$B$5:$J$44,5,FALSE)*VLOOKUP(AirBFYLD2!AI$4,'[1]INTERNAL PARAMETERS-1'!$B$5:$J$44,7,FALSE)*AirBFYLD2!$F40 + AirBFYLD1!AI40*(1-VLOOKUP(AirBFYLD2!AI$4,'[1]INTERNAL PARAMETERS-1'!$B$5:$J$44,5,FALSE))*VLOOKUP(AirBFYLD2!AI$4,'[1]INTERNAL PARAMETERS-1'!$B$5:$J$44,9,FALSE)*AirBFYLD2!$F40</f>
        <v>0</v>
      </c>
      <c r="AJ40" s="44">
        <f>AirBFYLD1!AJ40*VLOOKUP(AirBFYLD2!AJ$4,'[1]INTERNAL PARAMETERS-1'!$B$5:$J$44,5,FALSE)*VLOOKUP(AirBFYLD2!AJ$4,'[1]INTERNAL PARAMETERS-1'!$B$5:$J$44,7,FALSE)*AirBFYLD2!$F40 + AirBFYLD1!AJ40*(1-VLOOKUP(AirBFYLD2!AJ$4,'[1]INTERNAL PARAMETERS-1'!$B$5:$J$44,5,FALSE))*VLOOKUP(AirBFYLD2!AJ$4,'[1]INTERNAL PARAMETERS-1'!$B$5:$J$44,9,FALSE)*AirBFYLD2!$F40</f>
        <v>1.4391454386434367E-4</v>
      </c>
      <c r="AK40" s="44">
        <f>AirBFYLD1!AK40*VLOOKUP(AirBFYLD2!AK$4,'[1]INTERNAL PARAMETERS-1'!$B$5:$J$44,5,FALSE)*VLOOKUP(AirBFYLD2!AK$4,'[1]INTERNAL PARAMETERS-1'!$B$5:$J$44,7,FALSE)*AirBFYLD2!$F40 + AirBFYLD1!AK40*(1-VLOOKUP(AirBFYLD2!AK$4,'[1]INTERNAL PARAMETERS-1'!$B$5:$J$44,5,FALSE))*VLOOKUP(AirBFYLD2!AK$4,'[1]INTERNAL PARAMETERS-1'!$B$5:$J$44,9,FALSE)*AirBFYLD2!$F40</f>
        <v>0</v>
      </c>
      <c r="AL40" s="44">
        <f>AirBFYLD1!AL40*VLOOKUP(AirBFYLD2!AL$4,'[1]INTERNAL PARAMETERS-1'!$B$5:$J$44,5,FALSE)*VLOOKUP(AirBFYLD2!AL$4,'[1]INTERNAL PARAMETERS-1'!$B$5:$J$44,7,FALSE)*AirBFYLD2!$F40 + AirBFYLD1!AL40*(1-VLOOKUP(AirBFYLD2!AL$4,'[1]INTERNAL PARAMETERS-1'!$B$5:$J$44,5,FALSE))*VLOOKUP(AirBFYLD2!AL$4,'[1]INTERNAL PARAMETERS-1'!$B$5:$J$44,9,FALSE)*AirBFYLD2!$F40</f>
        <v>0</v>
      </c>
      <c r="AM40" s="44">
        <f>AirBFYLD1!AM40*VLOOKUP(AirBFYLD2!AM$4,'[1]INTERNAL PARAMETERS-1'!$B$5:$J$44,5,FALSE)*VLOOKUP(AirBFYLD2!AM$4,'[1]INTERNAL PARAMETERS-1'!$B$5:$J$44,7,FALSE)*AirBFYLD2!$F40 + AirBFYLD1!AM40*(1-VLOOKUP(AirBFYLD2!AM$4,'[1]INTERNAL PARAMETERS-1'!$B$5:$J$44,5,FALSE))*VLOOKUP(AirBFYLD2!AM$4,'[1]INTERNAL PARAMETERS-1'!$B$5:$J$44,9,FALSE)*AirBFYLD2!$F40</f>
        <v>0</v>
      </c>
      <c r="AN40" s="44">
        <f>AirBFYLD1!AN40*VLOOKUP(AirBFYLD2!AN$4,'[1]INTERNAL PARAMETERS-1'!$B$5:$J$44,5,FALSE)*VLOOKUP(AirBFYLD2!AN$4,'[1]INTERNAL PARAMETERS-1'!$B$5:$J$44,7,FALSE)*AirBFYLD2!$F40 + AirBFYLD1!AN40*(1-VLOOKUP(AirBFYLD2!AN$4,'[1]INTERNAL PARAMETERS-1'!$B$5:$J$44,5,FALSE))*VLOOKUP(AirBFYLD2!AN$4,'[1]INTERNAL PARAMETERS-1'!$B$5:$J$44,9,FALSE)*AirBFYLD2!$F40</f>
        <v>0</v>
      </c>
      <c r="AO40" s="44">
        <f>AirBFYLD1!AO40*VLOOKUP(AirBFYLD2!AO$4,'[1]INTERNAL PARAMETERS-1'!$B$5:$J$44,5,FALSE)*VLOOKUP(AirBFYLD2!AO$4,'[1]INTERNAL PARAMETERS-1'!$B$5:$J$44,7,FALSE)*AirBFYLD2!$F40 + AirBFYLD1!AO40*(1-VLOOKUP(AirBFYLD2!AO$4,'[1]INTERNAL PARAMETERS-1'!$B$5:$J$44,5,FALSE))*VLOOKUP(AirBFYLD2!AO$4,'[1]INTERNAL PARAMETERS-1'!$B$5:$J$44,9,FALSE)*AirBFYLD2!$F40</f>
        <v>0</v>
      </c>
      <c r="AP40" s="44">
        <f>AirBFYLD1!AP40*VLOOKUP(AirBFYLD2!AP$4,'[1]INTERNAL PARAMETERS-1'!$B$5:$J$44,5,FALSE)*VLOOKUP(AirBFYLD2!AP$4,'[1]INTERNAL PARAMETERS-1'!$B$5:$J$44,7,FALSE)*AirBFYLD2!$F40 + AirBFYLD1!AP40*(1-VLOOKUP(AirBFYLD2!AP$4,'[1]INTERNAL PARAMETERS-1'!$B$5:$J$44,5,FALSE))*VLOOKUP(AirBFYLD2!AP$4,'[1]INTERNAL PARAMETERS-1'!$B$5:$J$44,9,FALSE)*AirBFYLD2!$F40</f>
        <v>0</v>
      </c>
      <c r="AQ40" s="44">
        <f>AirBFYLD1!AQ40*VLOOKUP(AirBFYLD2!AQ$4,'[1]INTERNAL PARAMETERS-1'!$B$5:$J$44,5,FALSE)*VLOOKUP(AirBFYLD2!AQ$4,'[1]INTERNAL PARAMETERS-1'!$B$5:$J$44,7,FALSE)*AirBFYLD2!$F40 + AirBFYLD1!AQ40*(1-VLOOKUP(AirBFYLD2!AQ$4,'[1]INTERNAL PARAMETERS-1'!$B$5:$J$44,5,FALSE))*VLOOKUP(AirBFYLD2!AQ$4,'[1]INTERNAL PARAMETERS-1'!$B$5:$J$44,9,FALSE)*AirBFYLD2!$F40</f>
        <v>0</v>
      </c>
      <c r="AR40" s="44">
        <f>AirBFYLD1!AR40*VLOOKUP(AirBFYLD2!AR$4,'[1]INTERNAL PARAMETERS-1'!$B$5:$J$44,5,FALSE)*VLOOKUP(AirBFYLD2!AR$4,'[1]INTERNAL PARAMETERS-1'!$B$5:$J$44,7,FALSE)*AirBFYLD2!$F40 + AirBFYLD1!AR40*(1-VLOOKUP(AirBFYLD2!AR$4,'[1]INTERNAL PARAMETERS-1'!$B$5:$J$44,5,FALSE))*VLOOKUP(AirBFYLD2!AR$4,'[1]INTERNAL PARAMETERS-1'!$B$5:$J$44,9,FALSE)*AirBFYLD2!$F40</f>
        <v>0</v>
      </c>
      <c r="AS40" s="44">
        <f>AirBFYLD1!AS40*VLOOKUP(AirBFYLD2!AS$4,'[1]INTERNAL PARAMETERS-1'!$B$5:$J$44,5,FALSE)*VLOOKUP(AirBFYLD2!AS$4,'[1]INTERNAL PARAMETERS-1'!$B$5:$J$44,7,FALSE)*AirBFYLD2!$F40 + AirBFYLD1!AS40*(1-VLOOKUP(AirBFYLD2!AS$4,'[1]INTERNAL PARAMETERS-1'!$B$5:$J$44,5,FALSE))*VLOOKUP(AirBFYLD2!AS$4,'[1]INTERNAL PARAMETERS-1'!$B$5:$J$44,9,FALSE)*AirBFYLD2!$F40</f>
        <v>0</v>
      </c>
      <c r="AT40" s="43">
        <f>AirBFYLD1!AT40*VLOOKUP(AirBFYLD2!AT$4,'[1]INTERNAL PARAMETERS-1'!$B$5:$J$44,5,FALSE)*VLOOKUP(AirBFYLD2!AT$4,'[1]INTERNAL PARAMETERS-1'!$B$5:$J$44,7,FALSE)*AirBFYLD2!$F40 + AirBFYLD1!AT40*(1-VLOOKUP(AirBFYLD2!AT$4,'[1]INTERNAL PARAMETERS-1'!$B$5:$J$44,5,FALSE))*VLOOKUP(AirBFYLD2!AT$4,'[1]INTERNAL PARAMETERS-1'!$B$5:$J$44,9,FALSE)*AirBFYLD2!$F40</f>
        <v>0</v>
      </c>
      <c r="AU40" s="45">
        <f>AirBFYLD1!AU40*VLOOKUP(AirBFYLD2!AU$4,'[1]INTERNAL PARAMETERS-1'!$B$5:$J$44,5,FALSE)*VLOOKUP(AirBFYLD2!AU$4,'[1]INTERNAL PARAMETERS-1'!$B$5:$J$44,6,FALSE)*VLOOKUP(AirBFYLD2!AU$4,'[1]INTERNAL PARAMETERS-1'!$B$5:$J$44,3,FALSE) + AirBFYLD1!AU40*(1-VLOOKUP(AirBFYLD2!AU$4,'[1]INTERNAL PARAMETERS-1'!$B$5:$J$44,5,FALSE))*VLOOKUP(AirBFYLD2!AU$4,'[1]INTERNAL PARAMETERS-1'!$B$5:$J$44,8,FALSE)*VLOOKUP(AirBFYLD2!AU$4,'[1]INTERNAL PARAMETERS-1'!$B$5:$J$44,3,FALSE)</f>
        <v>0</v>
      </c>
      <c r="AV40" s="44">
        <f>AirBFYLD1!AV40*VLOOKUP(AirBFYLD2!AV$4,'[1]INTERNAL PARAMETERS-1'!$B$5:$J$44,5,FALSE)*VLOOKUP(AirBFYLD2!AV$4,'[1]INTERNAL PARAMETERS-1'!$B$5:$J$44,6,FALSE)*VLOOKUP(AirBFYLD2!AV$4,'[1]INTERNAL PARAMETERS-1'!$B$5:$J$44,3,FALSE) + AirBFYLD1!AV40*(1-VLOOKUP(AirBFYLD2!AV$4,'[1]INTERNAL PARAMETERS-1'!$B$5:$J$44,5,FALSE))*VLOOKUP(AirBFYLD2!AV$4,'[1]INTERNAL PARAMETERS-1'!$B$5:$J$44,8,FALSE)*VLOOKUP(AirBFYLD2!AV$4,'[1]INTERNAL PARAMETERS-1'!$B$5:$J$44,3,FALSE)</f>
        <v>0</v>
      </c>
      <c r="AW40" s="44">
        <f>AirBFYLD1!AW40*VLOOKUP(AirBFYLD2!AW$4,'[1]INTERNAL PARAMETERS-1'!$B$5:$J$44,5,FALSE)*VLOOKUP(AirBFYLD2!AW$4,'[1]INTERNAL PARAMETERS-1'!$B$5:$J$44,6,FALSE)*VLOOKUP(AirBFYLD2!AW$4,'[1]INTERNAL PARAMETERS-1'!$B$5:$J$44,3,FALSE) + AirBFYLD1!AW40*(1-VLOOKUP(AirBFYLD2!AW$4,'[1]INTERNAL PARAMETERS-1'!$B$5:$J$44,5,FALSE))*VLOOKUP(AirBFYLD2!AW$4,'[1]INTERNAL PARAMETERS-1'!$B$5:$J$44,8,FALSE)*VLOOKUP(AirBFYLD2!AW$4,'[1]INTERNAL PARAMETERS-1'!$B$5:$J$44,3,FALSE)</f>
        <v>6.7630239727977141E-4</v>
      </c>
      <c r="AX40" s="44">
        <f>AirBFYLD1!AX40*VLOOKUP(AirBFYLD2!AX$4,'[1]INTERNAL PARAMETERS-1'!$B$5:$J$44,5,FALSE)*VLOOKUP(AirBFYLD2!AX$4,'[1]INTERNAL PARAMETERS-1'!$B$5:$J$44,6,FALSE)*VLOOKUP(AirBFYLD2!AX$4,'[1]INTERNAL PARAMETERS-1'!$B$5:$J$44,3,FALSE) + AirBFYLD1!AX40*(1-VLOOKUP(AirBFYLD2!AX$4,'[1]INTERNAL PARAMETERS-1'!$B$5:$J$44,5,FALSE))*VLOOKUP(AirBFYLD2!AX$4,'[1]INTERNAL PARAMETERS-1'!$B$5:$J$44,8,FALSE)*VLOOKUP(AirBFYLD2!AX$4,'[1]INTERNAL PARAMETERS-1'!$B$5:$J$44,3,FALSE)</f>
        <v>0</v>
      </c>
      <c r="AY40" s="44">
        <f>AirBFYLD1!AY40*VLOOKUP(AirBFYLD2!AY$4,'[1]INTERNAL PARAMETERS-1'!$B$5:$J$44,5,FALSE)*VLOOKUP(AirBFYLD2!AY$4,'[1]INTERNAL PARAMETERS-1'!$B$5:$J$44,6,FALSE)*VLOOKUP(AirBFYLD2!AY$4,'[1]INTERNAL PARAMETERS-1'!$B$5:$J$44,3,FALSE) + AirBFYLD1!AY40*(1-VLOOKUP(AirBFYLD2!AY$4,'[1]INTERNAL PARAMETERS-1'!$B$5:$J$44,5,FALSE))*VLOOKUP(AirBFYLD2!AY$4,'[1]INTERNAL PARAMETERS-1'!$B$5:$J$44,8,FALSE)*VLOOKUP(AirBFYLD2!AY$4,'[1]INTERNAL PARAMETERS-1'!$B$5:$J$44,3,FALSE)</f>
        <v>0</v>
      </c>
      <c r="AZ40" s="44">
        <f>AirBFYLD1!AZ40*VLOOKUP(AirBFYLD2!AZ$4,'[1]INTERNAL PARAMETERS-1'!$B$5:$J$44,5,FALSE)*VLOOKUP(AirBFYLD2!AZ$4,'[1]INTERNAL PARAMETERS-1'!$B$5:$J$44,6,FALSE)*VLOOKUP(AirBFYLD2!AZ$4,'[1]INTERNAL PARAMETERS-1'!$B$5:$J$44,3,FALSE) + AirBFYLD1!AZ40*(1-VLOOKUP(AirBFYLD2!AZ$4,'[1]INTERNAL PARAMETERS-1'!$B$5:$J$44,5,FALSE))*VLOOKUP(AirBFYLD2!AZ$4,'[1]INTERNAL PARAMETERS-1'!$B$5:$J$44,8,FALSE)*VLOOKUP(AirBFYLD2!AZ$4,'[1]INTERNAL PARAMETERS-1'!$B$5:$J$44,3,FALSE)</f>
        <v>0</v>
      </c>
      <c r="BA40" s="44">
        <f>AirBFYLD1!BA40*VLOOKUP(AirBFYLD2!BA$4,'[1]INTERNAL PARAMETERS-1'!$B$5:$J$44,5,FALSE)*VLOOKUP(AirBFYLD2!BA$4,'[1]INTERNAL PARAMETERS-1'!$B$5:$J$44,6,FALSE)*VLOOKUP(AirBFYLD2!BA$4,'[1]INTERNAL PARAMETERS-1'!$B$5:$J$44,3,FALSE) + AirBFYLD1!BA40*(1-VLOOKUP(AirBFYLD2!BA$4,'[1]INTERNAL PARAMETERS-1'!$B$5:$J$44,5,FALSE))*VLOOKUP(AirBFYLD2!BA$4,'[1]INTERNAL PARAMETERS-1'!$B$5:$J$44,8,FALSE)*VLOOKUP(AirBFYLD2!BA$4,'[1]INTERNAL PARAMETERS-1'!$B$5:$J$44,3,FALSE)</f>
        <v>2.3590912762508072E-3</v>
      </c>
      <c r="BB40" s="44">
        <f>AirBFYLD1!BB40*VLOOKUP(AirBFYLD2!BB$4,'[1]INTERNAL PARAMETERS-1'!$B$5:$J$44,5,FALSE)*VLOOKUP(AirBFYLD2!BB$4,'[1]INTERNAL PARAMETERS-1'!$B$5:$J$44,6,FALSE)*VLOOKUP(AirBFYLD2!BB$4,'[1]INTERNAL PARAMETERS-1'!$B$5:$J$44,3,FALSE) + AirBFYLD1!BB40*(1-VLOOKUP(AirBFYLD2!BB$4,'[1]INTERNAL PARAMETERS-1'!$B$5:$J$44,5,FALSE))*VLOOKUP(AirBFYLD2!BB$4,'[1]INTERNAL PARAMETERS-1'!$B$5:$J$44,8,FALSE)*VLOOKUP(AirBFYLD2!BB$4,'[1]INTERNAL PARAMETERS-1'!$B$5:$J$44,3,FALSE)</f>
        <v>1.9725331097453206E-4</v>
      </c>
      <c r="BC40" s="44">
        <f>AirBFYLD1!BC40*VLOOKUP(AirBFYLD2!BC$4,'[1]INTERNAL PARAMETERS-1'!$B$5:$J$44,5,FALSE)*VLOOKUP(AirBFYLD2!BC$4,'[1]INTERNAL PARAMETERS-1'!$B$5:$J$44,6,FALSE)*VLOOKUP(AirBFYLD2!BC$4,'[1]INTERNAL PARAMETERS-1'!$B$5:$J$44,3,FALSE) + AirBFYLD1!BC40*(1-VLOOKUP(AirBFYLD2!BC$4,'[1]INTERNAL PARAMETERS-1'!$B$5:$J$44,5,FALSE))*VLOOKUP(AirBFYLD2!BC$4,'[1]INTERNAL PARAMETERS-1'!$B$5:$J$44,8,FALSE)*VLOOKUP(AirBFYLD2!BC$4,'[1]INTERNAL PARAMETERS-1'!$B$5:$J$44,3,FALSE)</f>
        <v>3.4327752701008581E-4</v>
      </c>
      <c r="BD40" s="44">
        <f>AirBFYLD1!BD40*VLOOKUP(AirBFYLD2!BD$4,'[1]INTERNAL PARAMETERS-1'!$B$5:$J$44,5,FALSE)*VLOOKUP(AirBFYLD2!BD$4,'[1]INTERNAL PARAMETERS-1'!$B$5:$J$44,6,FALSE)*VLOOKUP(AirBFYLD2!BD$4,'[1]INTERNAL PARAMETERS-1'!$B$5:$J$44,3,FALSE) + AirBFYLD1!BD40*(1-VLOOKUP(AirBFYLD2!BD$4,'[1]INTERNAL PARAMETERS-1'!$B$5:$J$44,5,FALSE))*VLOOKUP(AirBFYLD2!BD$4,'[1]INTERNAL PARAMETERS-1'!$B$5:$J$44,8,FALSE)*VLOOKUP(AirBFYLD2!BD$4,'[1]INTERNAL PARAMETERS-1'!$B$5:$J$44,3,FALSE)</f>
        <v>1.9071101710225539E-5</v>
      </c>
      <c r="BE40" s="44">
        <f>AirBFYLD1!BE40*VLOOKUP(AirBFYLD2!BE$4,'[1]INTERNAL PARAMETERS-1'!$B$5:$J$44,5,FALSE)*VLOOKUP(AirBFYLD2!BE$4,'[1]INTERNAL PARAMETERS-1'!$B$5:$J$44,6,FALSE)*VLOOKUP(AirBFYLD2!BE$4,'[1]INTERNAL PARAMETERS-1'!$B$5:$J$44,3,FALSE) + AirBFYLD1!BE40*(1-VLOOKUP(AirBFYLD2!BE$4,'[1]INTERNAL PARAMETERS-1'!$B$5:$J$44,5,FALSE))*VLOOKUP(AirBFYLD2!BE$4,'[1]INTERNAL PARAMETERS-1'!$B$5:$J$44,8,FALSE)*VLOOKUP(AirBFYLD2!BE$4,'[1]INTERNAL PARAMETERS-1'!$B$5:$J$44,3,FALSE)</f>
        <v>7.4460568546800285E-4</v>
      </c>
      <c r="BF40" s="44">
        <f>AirBFYLD1!BF40*VLOOKUP(AirBFYLD2!BF$4,'[1]INTERNAL PARAMETERS-1'!$B$5:$J$44,5,FALSE)*VLOOKUP(AirBFYLD2!BF$4,'[1]INTERNAL PARAMETERS-1'!$B$5:$J$44,6,FALSE)*VLOOKUP(AirBFYLD2!BF$4,'[1]INTERNAL PARAMETERS-1'!$B$5:$J$44,3,FALSE) + AirBFYLD1!BF40*(1-VLOOKUP(AirBFYLD2!BF$4,'[1]INTERNAL PARAMETERS-1'!$B$5:$J$44,5,FALSE))*VLOOKUP(AirBFYLD2!BF$4,'[1]INTERNAL PARAMETERS-1'!$B$5:$J$44,8,FALSE)*VLOOKUP(AirBFYLD2!BF$4,'[1]INTERNAL PARAMETERS-1'!$B$5:$J$44,3,FALSE)</f>
        <v>0</v>
      </c>
      <c r="BG40" s="44">
        <f>AirBFYLD1!BG40*VLOOKUP(AirBFYLD2!BG$4,'[1]INTERNAL PARAMETERS-1'!$B$5:$J$44,5,FALSE)*VLOOKUP(AirBFYLD2!BG$4,'[1]INTERNAL PARAMETERS-1'!$B$5:$J$44,6,FALSE)*VLOOKUP(AirBFYLD2!BG$4,'[1]INTERNAL PARAMETERS-1'!$B$5:$J$44,3,FALSE) + AirBFYLD1!BG40*(1-VLOOKUP(AirBFYLD2!BG$4,'[1]INTERNAL PARAMETERS-1'!$B$5:$J$44,5,FALSE))*VLOOKUP(AirBFYLD2!BG$4,'[1]INTERNAL PARAMETERS-1'!$B$5:$J$44,8,FALSE)*VLOOKUP(AirBFYLD2!BG$4,'[1]INTERNAL PARAMETERS-1'!$B$5:$J$44,3,FALSE)</f>
        <v>9.4576397166335285E-5</v>
      </c>
      <c r="BH40" s="44">
        <f>AirBFYLD1!BH40*VLOOKUP(AirBFYLD2!BH$4,'[1]INTERNAL PARAMETERS-1'!$B$5:$J$44,5,FALSE)*VLOOKUP(AirBFYLD2!BH$4,'[1]INTERNAL PARAMETERS-1'!$B$5:$J$44,6,FALSE)*VLOOKUP(AirBFYLD2!BH$4,'[1]INTERNAL PARAMETERS-1'!$B$5:$J$44,3,FALSE) + AirBFYLD1!BH40*(1-VLOOKUP(AirBFYLD2!BH$4,'[1]INTERNAL PARAMETERS-1'!$B$5:$J$44,5,FALSE))*VLOOKUP(AirBFYLD2!BH$4,'[1]INTERNAL PARAMETERS-1'!$B$5:$J$44,8,FALSE)*VLOOKUP(AirBFYLD2!BH$4,'[1]INTERNAL PARAMETERS-1'!$B$5:$J$44,3,FALSE)</f>
        <v>4.5373421124486738E-7</v>
      </c>
      <c r="BI40" s="44">
        <f>AirBFYLD1!BI40*VLOOKUP(AirBFYLD2!BI$4,'[1]INTERNAL PARAMETERS-1'!$B$5:$J$44,5,FALSE)*VLOOKUP(AirBFYLD2!BI$4,'[1]INTERNAL PARAMETERS-1'!$B$5:$J$44,6,FALSE)*VLOOKUP(AirBFYLD2!BI$4,'[1]INTERNAL PARAMETERS-1'!$B$5:$J$44,3,FALSE) + AirBFYLD1!BI40*(1-VLOOKUP(AirBFYLD2!BI$4,'[1]INTERNAL PARAMETERS-1'!$B$5:$J$44,5,FALSE))*VLOOKUP(AirBFYLD2!BI$4,'[1]INTERNAL PARAMETERS-1'!$B$5:$J$44,8,FALSE)*VLOOKUP(AirBFYLD2!BI$4,'[1]INTERNAL PARAMETERS-1'!$B$5:$J$44,3,FALSE)</f>
        <v>0</v>
      </c>
      <c r="BJ40" s="44">
        <f>AirBFYLD1!BJ40*VLOOKUP(AirBFYLD2!BJ$4,'[1]INTERNAL PARAMETERS-1'!$B$5:$J$44,5,FALSE)*VLOOKUP(AirBFYLD2!BJ$4,'[1]INTERNAL PARAMETERS-1'!$B$5:$J$44,6,FALSE)*VLOOKUP(AirBFYLD2!BJ$4,'[1]INTERNAL PARAMETERS-1'!$B$5:$J$44,3,FALSE) + AirBFYLD1!BJ40*(1-VLOOKUP(AirBFYLD2!BJ$4,'[1]INTERNAL PARAMETERS-1'!$B$5:$J$44,5,FALSE))*VLOOKUP(AirBFYLD2!BJ$4,'[1]INTERNAL PARAMETERS-1'!$B$5:$J$44,8,FALSE)*VLOOKUP(AirBFYLD2!BJ$4,'[1]INTERNAL PARAMETERS-1'!$B$5:$J$44,3,FALSE)</f>
        <v>2.1974278931435329E-5</v>
      </c>
      <c r="BK40" s="44">
        <f>AirBFYLD1!BK40*VLOOKUP(AirBFYLD2!BK$4,'[1]INTERNAL PARAMETERS-1'!$B$5:$J$44,5,FALSE)*VLOOKUP(AirBFYLD2!BK$4,'[1]INTERNAL PARAMETERS-1'!$B$5:$J$44,6,FALSE)*VLOOKUP(AirBFYLD2!BK$4,'[1]INTERNAL PARAMETERS-1'!$B$5:$J$44,3,FALSE) + AirBFYLD1!BK40*(1-VLOOKUP(AirBFYLD2!BK$4,'[1]INTERNAL PARAMETERS-1'!$B$5:$J$44,5,FALSE))*VLOOKUP(AirBFYLD2!BK$4,'[1]INTERNAL PARAMETERS-1'!$B$5:$J$44,8,FALSE)*VLOOKUP(AirBFYLD2!BK$4,'[1]INTERNAL PARAMETERS-1'!$B$5:$J$44,3,FALSE)</f>
        <v>3.458292543702019E-5</v>
      </c>
      <c r="BL40" s="44">
        <f>AirBFYLD1!BL40*VLOOKUP(AirBFYLD2!BL$4,'[1]INTERNAL PARAMETERS-1'!$B$5:$J$44,5,FALSE)*VLOOKUP(AirBFYLD2!BL$4,'[1]INTERNAL PARAMETERS-1'!$B$5:$J$44,6,FALSE)*VLOOKUP(AirBFYLD2!BL$4,'[1]INTERNAL PARAMETERS-1'!$B$5:$J$44,3,FALSE) + AirBFYLD1!BL40*(1-VLOOKUP(AirBFYLD2!BL$4,'[1]INTERNAL PARAMETERS-1'!$B$5:$J$44,5,FALSE))*VLOOKUP(AirBFYLD2!BL$4,'[1]INTERNAL PARAMETERS-1'!$B$5:$J$44,8,FALSE)*VLOOKUP(AirBFYLD2!BL$4,'[1]INTERNAL PARAMETERS-1'!$B$5:$J$44,3,FALSE)</f>
        <v>7.1728584509784962E-5</v>
      </c>
      <c r="BM40" s="44">
        <f>AirBFYLD1!BM40*VLOOKUP(AirBFYLD2!BM$4,'[1]INTERNAL PARAMETERS-1'!$B$5:$J$44,5,FALSE)*VLOOKUP(AirBFYLD2!BM$4,'[1]INTERNAL PARAMETERS-1'!$B$5:$J$44,6,FALSE)*VLOOKUP(AirBFYLD2!BM$4,'[1]INTERNAL PARAMETERS-1'!$B$5:$J$44,3,FALSE) + AirBFYLD1!BM40*(1-VLOOKUP(AirBFYLD2!BM$4,'[1]INTERNAL PARAMETERS-1'!$B$5:$J$44,5,FALSE))*VLOOKUP(AirBFYLD2!BM$4,'[1]INTERNAL PARAMETERS-1'!$B$5:$J$44,8,FALSE)*VLOOKUP(AirBFYLD2!BM$4,'[1]INTERNAL PARAMETERS-1'!$B$5:$J$44,3,FALSE)</f>
        <v>6.9237873627467001E-5</v>
      </c>
      <c r="BN40" s="44">
        <f>AirBFYLD1!BN40*VLOOKUP(AirBFYLD2!BN$4,'[1]INTERNAL PARAMETERS-1'!$B$5:$J$44,5,FALSE)*VLOOKUP(AirBFYLD2!BN$4,'[1]INTERNAL PARAMETERS-1'!$B$5:$J$44,6,FALSE)*VLOOKUP(AirBFYLD2!BN$4,'[1]INTERNAL PARAMETERS-1'!$B$5:$J$44,3,FALSE) + AirBFYLD1!BN40*(1-VLOOKUP(AirBFYLD2!BN$4,'[1]INTERNAL PARAMETERS-1'!$B$5:$J$44,5,FALSE))*VLOOKUP(AirBFYLD2!BN$4,'[1]INTERNAL PARAMETERS-1'!$B$5:$J$44,8,FALSE)*VLOOKUP(AirBFYLD2!BN$4,'[1]INTERNAL PARAMETERS-1'!$B$5:$J$44,3,FALSE)</f>
        <v>5.9331923386504003E-5</v>
      </c>
      <c r="BO40" s="44">
        <f>AirBFYLD1!BO40*VLOOKUP(AirBFYLD2!BO$4,'[1]INTERNAL PARAMETERS-1'!$B$5:$J$44,5,FALSE)*VLOOKUP(AirBFYLD2!BO$4,'[1]INTERNAL PARAMETERS-1'!$B$5:$J$44,6,FALSE)*VLOOKUP(AirBFYLD2!BO$4,'[1]INTERNAL PARAMETERS-1'!$B$5:$J$44,3,FALSE) + AirBFYLD1!BO40*(1-VLOOKUP(AirBFYLD2!BO$4,'[1]INTERNAL PARAMETERS-1'!$B$5:$J$44,5,FALSE))*VLOOKUP(AirBFYLD2!BO$4,'[1]INTERNAL PARAMETERS-1'!$B$5:$J$44,8,FALSE)*VLOOKUP(AirBFYLD2!BO$4,'[1]INTERNAL PARAMETERS-1'!$B$5:$J$44,3,FALSE)</f>
        <v>4.5168859368334108E-5</v>
      </c>
      <c r="BP40" s="44">
        <f>AirBFYLD1!BP40*VLOOKUP(AirBFYLD2!BP$4,'[1]INTERNAL PARAMETERS-1'!$B$5:$J$44,5,FALSE)*VLOOKUP(AirBFYLD2!BP$4,'[1]INTERNAL PARAMETERS-1'!$B$5:$J$44,6,FALSE)*VLOOKUP(AirBFYLD2!BP$4,'[1]INTERNAL PARAMETERS-1'!$B$5:$J$44,3,FALSE) + AirBFYLD1!BP40*(1-VLOOKUP(AirBFYLD2!BP$4,'[1]INTERNAL PARAMETERS-1'!$B$5:$J$44,5,FALSE))*VLOOKUP(AirBFYLD2!BP$4,'[1]INTERNAL PARAMETERS-1'!$B$5:$J$44,8,FALSE)*VLOOKUP(AirBFYLD2!BP$4,'[1]INTERNAL PARAMETERS-1'!$B$5:$J$44,3,FALSE)</f>
        <v>1.8705943807923757E-6</v>
      </c>
      <c r="BQ40" s="44">
        <f>AirBFYLD1!BQ40*VLOOKUP(AirBFYLD2!BQ$4,'[1]INTERNAL PARAMETERS-1'!$B$5:$J$44,5,FALSE)*VLOOKUP(AirBFYLD2!BQ$4,'[1]INTERNAL PARAMETERS-1'!$B$5:$J$44,6,FALSE)*VLOOKUP(AirBFYLD2!BQ$4,'[1]INTERNAL PARAMETERS-1'!$B$5:$J$44,3,FALSE) + AirBFYLD1!BQ40*(1-VLOOKUP(AirBFYLD2!BQ$4,'[1]INTERNAL PARAMETERS-1'!$B$5:$J$44,5,FALSE))*VLOOKUP(AirBFYLD2!BQ$4,'[1]INTERNAL PARAMETERS-1'!$B$5:$J$44,8,FALSE)*VLOOKUP(AirBFYLD2!BQ$4,'[1]INTERNAL PARAMETERS-1'!$B$5:$J$44,3,FALSE)</f>
        <v>1.4744613824844212E-4</v>
      </c>
      <c r="BR40" s="44">
        <f>AirBFYLD1!BR40*VLOOKUP(AirBFYLD2!BR$4,'[1]INTERNAL PARAMETERS-1'!$B$5:$J$44,5,FALSE)*VLOOKUP(AirBFYLD2!BR$4,'[1]INTERNAL PARAMETERS-1'!$B$5:$J$44,6,FALSE)*VLOOKUP(AirBFYLD2!BR$4,'[1]INTERNAL PARAMETERS-1'!$B$5:$J$44,3,FALSE) + AirBFYLD1!BR40*(1-VLOOKUP(AirBFYLD2!BR$4,'[1]INTERNAL PARAMETERS-1'!$B$5:$J$44,5,FALSE))*VLOOKUP(AirBFYLD2!BR$4,'[1]INTERNAL PARAMETERS-1'!$B$5:$J$44,8,FALSE)*VLOOKUP(AirBFYLD2!BR$4,'[1]INTERNAL PARAMETERS-1'!$B$5:$J$44,3,FALSE)</f>
        <v>4.1352786734817441E-6</v>
      </c>
      <c r="BS40" s="44">
        <f>AirBFYLD1!BS40*VLOOKUP(AirBFYLD2!BS$4,'[1]INTERNAL PARAMETERS-1'!$B$5:$J$44,5,FALSE)*VLOOKUP(AirBFYLD2!BS$4,'[1]INTERNAL PARAMETERS-1'!$B$5:$J$44,6,FALSE)*VLOOKUP(AirBFYLD2!BS$4,'[1]INTERNAL PARAMETERS-1'!$B$5:$J$44,3,FALSE) + AirBFYLD1!BS40*(1-VLOOKUP(AirBFYLD2!BS$4,'[1]INTERNAL PARAMETERS-1'!$B$5:$J$44,5,FALSE))*VLOOKUP(AirBFYLD2!BS$4,'[1]INTERNAL PARAMETERS-1'!$B$5:$J$44,8,FALSE)*VLOOKUP(AirBFYLD2!BS$4,'[1]INTERNAL PARAMETERS-1'!$B$5:$J$44,3,FALSE)</f>
        <v>1.3670710362315964E-7</v>
      </c>
      <c r="BT40" s="44">
        <f>AirBFYLD1!BT40*VLOOKUP(AirBFYLD2!BT$4,'[1]INTERNAL PARAMETERS-1'!$B$5:$J$44,5,FALSE)*VLOOKUP(AirBFYLD2!BT$4,'[1]INTERNAL PARAMETERS-1'!$B$5:$J$44,6,FALSE)*VLOOKUP(AirBFYLD2!BT$4,'[1]INTERNAL PARAMETERS-1'!$B$5:$J$44,3,FALSE) + AirBFYLD1!BT40*(1-VLOOKUP(AirBFYLD2!BT$4,'[1]INTERNAL PARAMETERS-1'!$B$5:$J$44,5,FALSE))*VLOOKUP(AirBFYLD2!BT$4,'[1]INTERNAL PARAMETERS-1'!$B$5:$J$44,8,FALSE)*VLOOKUP(AirBFYLD2!BT$4,'[1]INTERNAL PARAMETERS-1'!$B$5:$J$44,3,FALSE)</f>
        <v>0</v>
      </c>
      <c r="BU40" s="44">
        <f>AirBFYLD1!BU40*VLOOKUP(AirBFYLD2!BU$4,'[1]INTERNAL PARAMETERS-1'!$B$5:$J$44,5,FALSE)*VLOOKUP(AirBFYLD2!BU$4,'[1]INTERNAL PARAMETERS-1'!$B$5:$J$44,6,FALSE)*VLOOKUP(AirBFYLD2!BU$4,'[1]INTERNAL PARAMETERS-1'!$B$5:$J$44,3,FALSE) + AirBFYLD1!BU40*(1-VLOOKUP(AirBFYLD2!BU$4,'[1]INTERNAL PARAMETERS-1'!$B$5:$J$44,5,FALSE))*VLOOKUP(AirBFYLD2!BU$4,'[1]INTERNAL PARAMETERS-1'!$B$5:$J$44,8,FALSE)*VLOOKUP(AirBFYLD2!BU$4,'[1]INTERNAL PARAMETERS-1'!$B$5:$J$44,3,FALSE)</f>
        <v>0</v>
      </c>
      <c r="BV40" s="44">
        <f>AirBFYLD1!BV40*VLOOKUP(AirBFYLD2!BV$4,'[1]INTERNAL PARAMETERS-1'!$B$5:$J$44,5,FALSE)*VLOOKUP(AirBFYLD2!BV$4,'[1]INTERNAL PARAMETERS-1'!$B$5:$J$44,6,FALSE)*VLOOKUP(AirBFYLD2!BV$4,'[1]INTERNAL PARAMETERS-1'!$B$5:$J$44,3,FALSE) + AirBFYLD1!BV40*(1-VLOOKUP(AirBFYLD2!BV$4,'[1]INTERNAL PARAMETERS-1'!$B$5:$J$44,5,FALSE))*VLOOKUP(AirBFYLD2!BV$4,'[1]INTERNAL PARAMETERS-1'!$B$5:$J$44,8,FALSE)*VLOOKUP(AirBFYLD2!BV$4,'[1]INTERNAL PARAMETERS-1'!$B$5:$J$44,3,FALSE)</f>
        <v>0</v>
      </c>
      <c r="BW40" s="44">
        <f>AirBFYLD1!BW40*VLOOKUP(AirBFYLD2!BW$4,'[1]INTERNAL PARAMETERS-1'!$B$5:$J$44,5,FALSE)*VLOOKUP(AirBFYLD2!BW$4,'[1]INTERNAL PARAMETERS-1'!$B$5:$J$44,6,FALSE)*VLOOKUP(AirBFYLD2!BW$4,'[1]INTERNAL PARAMETERS-1'!$B$5:$J$44,3,FALSE) + AirBFYLD1!BW40*(1-VLOOKUP(AirBFYLD2!BW$4,'[1]INTERNAL PARAMETERS-1'!$B$5:$J$44,5,FALSE))*VLOOKUP(AirBFYLD2!BW$4,'[1]INTERNAL PARAMETERS-1'!$B$5:$J$44,8,FALSE)*VLOOKUP(AirBFYLD2!BW$4,'[1]INTERNAL PARAMETERS-1'!$B$5:$J$44,3,FALSE)</f>
        <v>0</v>
      </c>
      <c r="BX40" s="44">
        <f>AirBFYLD1!BX40*VLOOKUP(AirBFYLD2!BX$4,'[1]INTERNAL PARAMETERS-1'!$B$5:$J$44,5,FALSE)*VLOOKUP(AirBFYLD2!BX$4,'[1]INTERNAL PARAMETERS-1'!$B$5:$J$44,6,FALSE)*VLOOKUP(AirBFYLD2!BX$4,'[1]INTERNAL PARAMETERS-1'!$B$5:$J$44,3,FALSE) + AirBFYLD1!BX40*(1-VLOOKUP(AirBFYLD2!BX$4,'[1]INTERNAL PARAMETERS-1'!$B$5:$J$44,5,FALSE))*VLOOKUP(AirBFYLD2!BX$4,'[1]INTERNAL PARAMETERS-1'!$B$5:$J$44,8,FALSE)*VLOOKUP(AirBFYLD2!BX$4,'[1]INTERNAL PARAMETERS-1'!$B$5:$J$44,3,FALSE)</f>
        <v>0</v>
      </c>
      <c r="BY40" s="44">
        <f>AirBFYLD1!BY40*VLOOKUP(AirBFYLD2!BY$4,'[1]INTERNAL PARAMETERS-1'!$B$5:$J$44,5,FALSE)*VLOOKUP(AirBFYLD2!BY$4,'[1]INTERNAL PARAMETERS-1'!$B$5:$J$44,6,FALSE)*VLOOKUP(AirBFYLD2!BY$4,'[1]INTERNAL PARAMETERS-1'!$B$5:$J$44,3,FALSE) + AirBFYLD1!BY40*(1-VLOOKUP(AirBFYLD2!BY$4,'[1]INTERNAL PARAMETERS-1'!$B$5:$J$44,5,FALSE))*VLOOKUP(AirBFYLD2!BY$4,'[1]INTERNAL PARAMETERS-1'!$B$5:$J$44,8,FALSE)*VLOOKUP(AirBFYLD2!BY$4,'[1]INTERNAL PARAMETERS-1'!$B$5:$J$44,3,FALSE)</f>
        <v>0</v>
      </c>
      <c r="BZ40" s="44">
        <f>AirBFYLD1!BZ40*VLOOKUP(AirBFYLD2!BZ$4,'[1]INTERNAL PARAMETERS-1'!$B$5:$J$44,5,FALSE)*VLOOKUP(AirBFYLD2!BZ$4,'[1]INTERNAL PARAMETERS-1'!$B$5:$J$44,6,FALSE)*VLOOKUP(AirBFYLD2!BZ$4,'[1]INTERNAL PARAMETERS-1'!$B$5:$J$44,3,FALSE) + AirBFYLD1!BZ40*(1-VLOOKUP(AirBFYLD2!BZ$4,'[1]INTERNAL PARAMETERS-1'!$B$5:$J$44,5,FALSE))*VLOOKUP(AirBFYLD2!BZ$4,'[1]INTERNAL PARAMETERS-1'!$B$5:$J$44,8,FALSE)*VLOOKUP(AirBFYLD2!BZ$4,'[1]INTERNAL PARAMETERS-1'!$B$5:$J$44,3,FALSE)</f>
        <v>0</v>
      </c>
      <c r="CA40" s="44">
        <f>AirBFYLD1!CA40*VLOOKUP(AirBFYLD2!CA$4,'[1]INTERNAL PARAMETERS-1'!$B$5:$J$44,5,FALSE)*VLOOKUP(AirBFYLD2!CA$4,'[1]INTERNAL PARAMETERS-1'!$B$5:$J$44,6,FALSE)*VLOOKUP(AirBFYLD2!CA$4,'[1]INTERNAL PARAMETERS-1'!$B$5:$J$44,3,FALSE) + AirBFYLD1!CA40*(1-VLOOKUP(AirBFYLD2!CA$4,'[1]INTERNAL PARAMETERS-1'!$B$5:$J$44,5,FALSE))*VLOOKUP(AirBFYLD2!CA$4,'[1]INTERNAL PARAMETERS-1'!$B$5:$J$44,8,FALSE)*VLOOKUP(AirBFYLD2!CA$4,'[1]INTERNAL PARAMETERS-1'!$B$5:$J$44,3,FALSE)</f>
        <v>0</v>
      </c>
      <c r="CB40" s="44">
        <f>AirBFYLD1!CB40*VLOOKUP(AirBFYLD2!CB$4,'[1]INTERNAL PARAMETERS-1'!$B$5:$J$44,5,FALSE)*VLOOKUP(AirBFYLD2!CB$4,'[1]INTERNAL PARAMETERS-1'!$B$5:$J$44,6,FALSE)*VLOOKUP(AirBFYLD2!CB$4,'[1]INTERNAL PARAMETERS-1'!$B$5:$J$44,3,FALSE) + AirBFYLD1!CB40*(1-VLOOKUP(AirBFYLD2!CB$4,'[1]INTERNAL PARAMETERS-1'!$B$5:$J$44,5,FALSE))*VLOOKUP(AirBFYLD2!CB$4,'[1]INTERNAL PARAMETERS-1'!$B$5:$J$44,8,FALSE)*VLOOKUP(AirBFYLD2!CB$4,'[1]INTERNAL PARAMETERS-1'!$B$5:$J$44,3,FALSE)</f>
        <v>0</v>
      </c>
      <c r="CC40" s="44">
        <f>AirBFYLD1!CC40*VLOOKUP(AirBFYLD2!CC$4,'[1]INTERNAL PARAMETERS-1'!$B$5:$J$44,5,FALSE)*VLOOKUP(AirBFYLD2!CC$4,'[1]INTERNAL PARAMETERS-1'!$B$5:$J$44,6,FALSE)*VLOOKUP(AirBFYLD2!CC$4,'[1]INTERNAL PARAMETERS-1'!$B$5:$J$44,3,FALSE) + AirBFYLD1!CC40*(1-VLOOKUP(AirBFYLD2!CC$4,'[1]INTERNAL PARAMETERS-1'!$B$5:$J$44,5,FALSE))*VLOOKUP(AirBFYLD2!CC$4,'[1]INTERNAL PARAMETERS-1'!$B$5:$J$44,8,FALSE)*VLOOKUP(AirBFYLD2!CC$4,'[1]INTERNAL PARAMETERS-1'!$B$5:$J$44,3,FALSE)</f>
        <v>8.9628315375361811E-7</v>
      </c>
      <c r="CD40" s="44">
        <f>AirBFYLD1!CD40*VLOOKUP(AirBFYLD2!CD$4,'[1]INTERNAL PARAMETERS-1'!$B$5:$J$44,5,FALSE)*VLOOKUP(AirBFYLD2!CD$4,'[1]INTERNAL PARAMETERS-1'!$B$5:$J$44,6,FALSE)*VLOOKUP(AirBFYLD2!CD$4,'[1]INTERNAL PARAMETERS-1'!$B$5:$J$44,3,FALSE) + AirBFYLD1!CD40*(1-VLOOKUP(AirBFYLD2!CD$4,'[1]INTERNAL PARAMETERS-1'!$B$5:$J$44,5,FALSE))*VLOOKUP(AirBFYLD2!CD$4,'[1]INTERNAL PARAMETERS-1'!$B$5:$J$44,8,FALSE)*VLOOKUP(AirBFYLD2!CD$4,'[1]INTERNAL PARAMETERS-1'!$B$5:$J$44,3,FALSE)</f>
        <v>2.6888426943401863E-6</v>
      </c>
      <c r="CE40" s="44">
        <f>AirBFYLD1!CE40*VLOOKUP(AirBFYLD2!CE$4,'[1]INTERNAL PARAMETERS-1'!$B$5:$J$44,5,FALSE)*VLOOKUP(AirBFYLD2!CE$4,'[1]INTERNAL PARAMETERS-1'!$B$5:$J$44,6,FALSE)*VLOOKUP(AirBFYLD2!CE$4,'[1]INTERNAL PARAMETERS-1'!$B$5:$J$44,3,FALSE) + AirBFYLD1!CE40*(1-VLOOKUP(AirBFYLD2!CE$4,'[1]INTERNAL PARAMETERS-1'!$B$5:$J$44,5,FALSE))*VLOOKUP(AirBFYLD2!CE$4,'[1]INTERNAL PARAMETERS-1'!$B$5:$J$44,8,FALSE)*VLOOKUP(AirBFYLD2!CE$4,'[1]INTERNAL PARAMETERS-1'!$B$5:$J$44,3,FALSE)</f>
        <v>7.7462912960323046E-7</v>
      </c>
      <c r="CF40" s="44">
        <f>AirBFYLD1!CF40*VLOOKUP(AirBFYLD2!CF$4,'[1]INTERNAL PARAMETERS-1'!$B$5:$J$44,5,FALSE)*VLOOKUP(AirBFYLD2!CF$4,'[1]INTERNAL PARAMETERS-1'!$B$5:$J$44,6,FALSE)*VLOOKUP(AirBFYLD2!CF$4,'[1]INTERNAL PARAMETERS-1'!$B$5:$J$44,3,FALSE) + AirBFYLD1!CF40*(1-VLOOKUP(AirBFYLD2!CF$4,'[1]INTERNAL PARAMETERS-1'!$B$5:$J$44,5,FALSE))*VLOOKUP(AirBFYLD2!CF$4,'[1]INTERNAL PARAMETERS-1'!$B$5:$J$44,8,FALSE)*VLOOKUP(AirBFYLD2!CF$4,'[1]INTERNAL PARAMETERS-1'!$B$5:$J$44,3,FALSE)</f>
        <v>0</v>
      </c>
      <c r="CG40" s="44">
        <f>AirBFYLD1!CG40*VLOOKUP(AirBFYLD2!CG$4,'[1]INTERNAL PARAMETERS-1'!$B$5:$J$44,5,FALSE)*VLOOKUP(AirBFYLD2!CG$4,'[1]INTERNAL PARAMETERS-1'!$B$5:$J$44,6,FALSE)*VLOOKUP(AirBFYLD2!CG$4,'[1]INTERNAL PARAMETERS-1'!$B$5:$J$44,3,FALSE) + AirBFYLD1!CG40*(1-VLOOKUP(AirBFYLD2!CG$4,'[1]INTERNAL PARAMETERS-1'!$B$5:$J$44,5,FALSE))*VLOOKUP(AirBFYLD2!CG$4,'[1]INTERNAL PARAMETERS-1'!$B$5:$J$44,8,FALSE)*VLOOKUP(AirBFYLD2!CG$4,'[1]INTERNAL PARAMETERS-1'!$B$5:$J$44,3,FALSE)</f>
        <v>0</v>
      </c>
      <c r="CH40" s="43">
        <f>AirBFYLD1!CH40*VLOOKUP(AirBFYLD2!CH$4,'[1]INTERNAL PARAMETERS-1'!$B$5:$J$44,5,FALSE)*VLOOKUP(AirBFYLD2!CH$4,'[1]INTERNAL PARAMETERS-1'!$B$5:$J$44,6,FALSE)*VLOOKUP(AirBFYLD2!CH$4,'[1]INTERNAL PARAMETERS-1'!$B$5:$J$44,3,FALSE) + AirBFYLD1!CH40*(1-VLOOKUP(AirBFYLD2!CH$4,'[1]INTERNAL PARAMETERS-1'!$B$5:$J$44,5,FALSE))*VLOOKUP(AirBFYLD2!CH$4,'[1]INTERNAL PARAMETERS-1'!$B$5:$J$44,8,FALSE)*VLOOKUP(AirBFYLD2!CH$4,'[1]INTERNAL PARAMETERS-1'!$B$5:$J$44,3,FALSE)</f>
        <v>0</v>
      </c>
      <c r="CJ40" s="45">
        <f t="shared" si="0"/>
        <v>4.7157486123271522E-3</v>
      </c>
      <c r="CK40" s="43">
        <f t="shared" si="1"/>
        <v>4.8946043487155862E-3</v>
      </c>
    </row>
    <row r="41" spans="2:89" x14ac:dyDescent="0.5">
      <c r="B41" s="58" t="s">
        <v>4</v>
      </c>
      <c r="C41" s="57" t="s">
        <v>68</v>
      </c>
      <c r="D41" s="57" t="s">
        <v>67</v>
      </c>
      <c r="E41" s="133">
        <f>AirBF!X41</f>
        <v>0.87926267555958426</v>
      </c>
      <c r="F41" s="56">
        <f>'[1]INTERNAL PARAMETERS-1'!M5</f>
        <v>85.012</v>
      </c>
      <c r="G41" s="45">
        <f>AirBFYLD1!G41*VLOOKUP(AirBFYLD2!G$4,'[1]INTERNAL PARAMETERS-1'!$B$5:$J$44,5,FALSE)*VLOOKUP(AirBFYLD2!G$4,'[1]INTERNAL PARAMETERS-1'!$B$5:$J$44,7,FALSE)*AirBFYLD2!$F41 + AirBFYLD1!G41*(1-VLOOKUP(AirBFYLD2!G$4,'[1]INTERNAL PARAMETERS-1'!$B$5:$J$44,5,FALSE))*VLOOKUP(AirBFYLD2!G$4,'[1]INTERNAL PARAMETERS-1'!$B$5:$J$44,9,FALSE)*AirBFYLD2!$F41</f>
        <v>6.1320109869214552E-2</v>
      </c>
      <c r="H41" s="44">
        <f>AirBFYLD1!H41*VLOOKUP(AirBFYLD2!H$4,'[1]INTERNAL PARAMETERS-1'!$B$5:$J$44,5,FALSE)*VLOOKUP(AirBFYLD2!H$4,'[1]INTERNAL PARAMETERS-1'!$B$5:$J$44,7,FALSE)*AirBFYLD2!$F41 + AirBFYLD1!H41*(1-VLOOKUP(AirBFYLD2!H$4,'[1]INTERNAL PARAMETERS-1'!$B$5:$J$44,5,FALSE))*VLOOKUP(AirBFYLD2!H$4,'[1]INTERNAL PARAMETERS-1'!$B$5:$J$44,9,FALSE)*AirBFYLD2!$F41</f>
        <v>3.6978134320707082E-2</v>
      </c>
      <c r="I41" s="44">
        <f>AirBFYLD1!I41*VLOOKUP(AirBFYLD2!I$4,'[1]INTERNAL PARAMETERS-1'!$B$5:$J$44,5,FALSE)*VLOOKUP(AirBFYLD2!I$4,'[1]INTERNAL PARAMETERS-1'!$B$5:$J$44,7,FALSE)*AirBFYLD2!$F41 + AirBFYLD1!I41*(1-VLOOKUP(AirBFYLD2!I$4,'[1]INTERNAL PARAMETERS-1'!$B$5:$J$44,5,FALSE))*VLOOKUP(AirBFYLD2!I$4,'[1]INTERNAL PARAMETERS-1'!$B$5:$J$44,9,FALSE)*AirBFYLD2!$F41</f>
        <v>0.20273688495752268</v>
      </c>
      <c r="J41" s="44">
        <f>AirBFYLD1!J41*VLOOKUP(AirBFYLD2!J$4,'[1]INTERNAL PARAMETERS-1'!$B$5:$J$44,5,FALSE)*VLOOKUP(AirBFYLD2!J$4,'[1]INTERNAL PARAMETERS-1'!$B$5:$J$44,7,FALSE)*AirBFYLD2!$F41 + AirBFYLD1!J41*(1-VLOOKUP(AirBFYLD2!J$4,'[1]INTERNAL PARAMETERS-1'!$B$5:$J$44,5,FALSE))*VLOOKUP(AirBFYLD2!J$4,'[1]INTERNAL PARAMETERS-1'!$B$5:$J$44,9,FALSE)*AirBFYLD2!$F41</f>
        <v>0</v>
      </c>
      <c r="K41" s="44">
        <f>AirBFYLD1!K41*VLOOKUP(AirBFYLD2!K$4,'[1]INTERNAL PARAMETERS-1'!$B$5:$J$44,5,FALSE)*VLOOKUP(AirBFYLD2!K$4,'[1]INTERNAL PARAMETERS-1'!$B$5:$J$44,7,FALSE)*AirBFYLD2!$F41 + AirBFYLD1!K41*(1-VLOOKUP(AirBFYLD2!K$4,'[1]INTERNAL PARAMETERS-1'!$B$5:$J$44,5,FALSE))*VLOOKUP(AirBFYLD2!K$4,'[1]INTERNAL PARAMETERS-1'!$B$5:$J$44,9,FALSE)*AirBFYLD2!$F41</f>
        <v>2.8113424610719654E-3</v>
      </c>
      <c r="L41" s="44">
        <f>AirBFYLD1!L41*VLOOKUP(AirBFYLD2!L$4,'[1]INTERNAL PARAMETERS-1'!$B$5:$J$44,5,FALSE)*VLOOKUP(AirBFYLD2!L$4,'[1]INTERNAL PARAMETERS-1'!$B$5:$J$44,7,FALSE)*AirBFYLD2!$F41 + AirBFYLD1!L41*(1-VLOOKUP(AirBFYLD2!L$4,'[1]INTERNAL PARAMETERS-1'!$B$5:$J$44,5,FALSE))*VLOOKUP(AirBFYLD2!L$4,'[1]INTERNAL PARAMETERS-1'!$B$5:$J$44,9,FALSE)*AirBFYLD2!$F41</f>
        <v>0</v>
      </c>
      <c r="M41" s="44">
        <f>AirBFYLD1!M41*VLOOKUP(AirBFYLD2!M$4,'[1]INTERNAL PARAMETERS-1'!$B$5:$J$44,5,FALSE)*VLOOKUP(AirBFYLD2!M$4,'[1]INTERNAL PARAMETERS-1'!$B$5:$J$44,7,FALSE)*AirBFYLD2!$F41 + AirBFYLD1!M41*(1-VLOOKUP(AirBFYLD2!M$4,'[1]INTERNAL PARAMETERS-1'!$B$5:$J$44,5,FALSE))*VLOOKUP(AirBFYLD2!M$4,'[1]INTERNAL PARAMETERS-1'!$B$5:$J$44,9,FALSE)*AirBFYLD2!$F41</f>
        <v>1.9925826033588738E-3</v>
      </c>
      <c r="N41" s="44">
        <f>AirBFYLD1!N41*VLOOKUP(AirBFYLD2!N$4,'[1]INTERNAL PARAMETERS-1'!$B$5:$J$44,5,FALSE)*VLOOKUP(AirBFYLD2!N$4,'[1]INTERNAL PARAMETERS-1'!$B$5:$J$44,7,FALSE)*AirBFYLD2!$F41 + AirBFYLD1!N41*(1-VLOOKUP(AirBFYLD2!N$4,'[1]INTERNAL PARAMETERS-1'!$B$5:$J$44,5,FALSE))*VLOOKUP(AirBFYLD2!N$4,'[1]INTERNAL PARAMETERS-1'!$B$5:$J$44,9,FALSE)*AirBFYLD2!$F41</f>
        <v>1.4887105175415498E-3</v>
      </c>
      <c r="O41" s="44">
        <f>AirBFYLD1!O41*VLOOKUP(AirBFYLD2!O$4,'[1]INTERNAL PARAMETERS-1'!$B$5:$J$44,5,FALSE)*VLOOKUP(AirBFYLD2!O$4,'[1]INTERNAL PARAMETERS-1'!$B$5:$J$44,7,FALSE)*AirBFYLD2!$F41 + AirBFYLD1!O41*(1-VLOOKUP(AirBFYLD2!O$4,'[1]INTERNAL PARAMETERS-1'!$B$5:$J$44,5,FALSE))*VLOOKUP(AirBFYLD2!O$4,'[1]INTERNAL PARAMETERS-1'!$B$5:$J$44,9,FALSE)*AirBFYLD2!$F41</f>
        <v>0</v>
      </c>
      <c r="P41" s="44">
        <f>AirBFYLD1!P41*VLOOKUP(AirBFYLD2!P$4,'[1]INTERNAL PARAMETERS-1'!$B$5:$J$44,5,FALSE)*VLOOKUP(AirBFYLD2!P$4,'[1]INTERNAL PARAMETERS-1'!$B$5:$J$44,7,FALSE)*AirBFYLD2!$F41 + AirBFYLD1!P41*(1-VLOOKUP(AirBFYLD2!P$4,'[1]INTERNAL PARAMETERS-1'!$B$5:$J$44,5,FALSE))*VLOOKUP(AirBFYLD2!P$4,'[1]INTERNAL PARAMETERS-1'!$B$5:$J$44,9,FALSE)*AirBFYLD2!$F41</f>
        <v>0</v>
      </c>
      <c r="Q41" s="44">
        <f>AirBFYLD1!Q41*VLOOKUP(AirBFYLD2!Q$4,'[1]INTERNAL PARAMETERS-1'!$B$5:$J$44,5,FALSE)*VLOOKUP(AirBFYLD2!Q$4,'[1]INTERNAL PARAMETERS-1'!$B$5:$J$44,7,FALSE)*AirBFYLD2!$F41 + AirBFYLD1!Q41*(1-VLOOKUP(AirBFYLD2!Q$4,'[1]INTERNAL PARAMETERS-1'!$B$5:$J$44,5,FALSE))*VLOOKUP(AirBFYLD2!Q$4,'[1]INTERNAL PARAMETERS-1'!$B$5:$J$44,9,FALSE)*AirBFYLD2!$F41</f>
        <v>0</v>
      </c>
      <c r="R41" s="44">
        <f>AirBFYLD1!R41*VLOOKUP(AirBFYLD2!R$4,'[1]INTERNAL PARAMETERS-1'!$B$5:$J$44,5,FALSE)*VLOOKUP(AirBFYLD2!R$4,'[1]INTERNAL PARAMETERS-1'!$B$5:$J$44,7,FALSE)*AirBFYLD2!$F41 + AirBFYLD1!R41*(1-VLOOKUP(AirBFYLD2!R$4,'[1]INTERNAL PARAMETERS-1'!$B$5:$J$44,5,FALSE))*VLOOKUP(AirBFYLD2!R$4,'[1]INTERNAL PARAMETERS-1'!$B$5:$J$44,9,FALSE)*AirBFYLD2!$F41</f>
        <v>4.3308322863136002E-3</v>
      </c>
      <c r="S41" s="44">
        <f>AirBFYLD1!S41*VLOOKUP(AirBFYLD2!S$4,'[1]INTERNAL PARAMETERS-1'!$B$5:$J$44,5,FALSE)*VLOOKUP(AirBFYLD2!S$4,'[1]INTERNAL PARAMETERS-1'!$B$5:$J$44,7,FALSE)*AirBFYLD2!$F41 + AirBFYLD1!S41*(1-VLOOKUP(AirBFYLD2!S$4,'[1]INTERNAL PARAMETERS-1'!$B$5:$J$44,5,FALSE))*VLOOKUP(AirBFYLD2!S$4,'[1]INTERNAL PARAMETERS-1'!$B$5:$J$44,9,FALSE)*AirBFYLD2!$F41</f>
        <v>6.947655203559798E-2</v>
      </c>
      <c r="T41" s="44">
        <f>AirBFYLD1!T41*VLOOKUP(AirBFYLD2!T$4,'[1]INTERNAL PARAMETERS-1'!$B$5:$J$44,5,FALSE)*VLOOKUP(AirBFYLD2!T$4,'[1]INTERNAL PARAMETERS-1'!$B$5:$J$44,7,FALSE)*AirBFYLD2!$F41 + AirBFYLD1!T41*(1-VLOOKUP(AirBFYLD2!T$4,'[1]INTERNAL PARAMETERS-1'!$B$5:$J$44,5,FALSE))*VLOOKUP(AirBFYLD2!T$4,'[1]INTERNAL PARAMETERS-1'!$B$5:$J$44,9,FALSE)*AirBFYLD2!$F41</f>
        <v>1.1243351651566343E-2</v>
      </c>
      <c r="U41" s="44">
        <f>AirBFYLD1!U41*VLOOKUP(AirBFYLD2!U$4,'[1]INTERNAL PARAMETERS-1'!$B$5:$J$44,5,FALSE)*VLOOKUP(AirBFYLD2!U$4,'[1]INTERNAL PARAMETERS-1'!$B$5:$J$44,7,FALSE)*AirBFYLD2!$F41 + AirBFYLD1!U41*(1-VLOOKUP(AirBFYLD2!U$4,'[1]INTERNAL PARAMETERS-1'!$B$5:$J$44,5,FALSE))*VLOOKUP(AirBFYLD2!U$4,'[1]INTERNAL PARAMETERS-1'!$B$5:$J$44,9,FALSE)*AirBFYLD2!$F41</f>
        <v>2.8233305258377711E-3</v>
      </c>
      <c r="V41" s="44">
        <f>AirBFYLD1!V41*VLOOKUP(AirBFYLD2!V$4,'[1]INTERNAL PARAMETERS-1'!$B$5:$J$44,5,FALSE)*VLOOKUP(AirBFYLD2!V$4,'[1]INTERNAL PARAMETERS-1'!$B$5:$J$44,7,FALSE)*AirBFYLD2!$F41 + AirBFYLD1!V41*(1-VLOOKUP(AirBFYLD2!V$4,'[1]INTERNAL PARAMETERS-1'!$B$5:$J$44,5,FALSE))*VLOOKUP(AirBFYLD2!V$4,'[1]INTERNAL PARAMETERS-1'!$B$5:$J$44,9,FALSE)*AirBFYLD2!$F41</f>
        <v>5.1444898538351838E-2</v>
      </c>
      <c r="W41" s="44">
        <f>AirBFYLD1!W41*VLOOKUP(AirBFYLD2!W$4,'[1]INTERNAL PARAMETERS-1'!$B$5:$J$44,5,FALSE)*VLOOKUP(AirBFYLD2!W$4,'[1]INTERNAL PARAMETERS-1'!$B$5:$J$44,7,FALSE)*AirBFYLD2!$F41 + AirBFYLD1!W41*(1-VLOOKUP(AirBFYLD2!W$4,'[1]INTERNAL PARAMETERS-1'!$B$5:$J$44,5,FALSE))*VLOOKUP(AirBFYLD2!W$4,'[1]INTERNAL PARAMETERS-1'!$B$5:$J$44,9,FALSE)*AirBFYLD2!$F41</f>
        <v>0</v>
      </c>
      <c r="X41" s="44">
        <f>AirBFYLD1!X41*VLOOKUP(AirBFYLD2!X$4,'[1]INTERNAL PARAMETERS-1'!$B$5:$J$44,5,FALSE)*VLOOKUP(AirBFYLD2!X$4,'[1]INTERNAL PARAMETERS-1'!$B$5:$J$44,7,FALSE)*AirBFYLD2!$F41 + AirBFYLD1!X41*(1-VLOOKUP(AirBFYLD2!X$4,'[1]INTERNAL PARAMETERS-1'!$B$5:$J$44,5,FALSE))*VLOOKUP(AirBFYLD2!X$4,'[1]INTERNAL PARAMETERS-1'!$B$5:$J$44,9,FALSE)*AirBFYLD2!$F41</f>
        <v>0</v>
      </c>
      <c r="Y41" s="44">
        <f>AirBFYLD1!Y41*VLOOKUP(AirBFYLD2!Y$4,'[1]INTERNAL PARAMETERS-1'!$B$5:$J$44,5,FALSE)*VLOOKUP(AirBFYLD2!Y$4,'[1]INTERNAL PARAMETERS-1'!$B$5:$J$44,7,FALSE)*AirBFYLD2!$F41 + AirBFYLD1!Y41*(1-VLOOKUP(AirBFYLD2!Y$4,'[1]INTERNAL PARAMETERS-1'!$B$5:$J$44,5,FALSE))*VLOOKUP(AirBFYLD2!Y$4,'[1]INTERNAL PARAMETERS-1'!$B$5:$J$44,9,FALSE)*AirBFYLD2!$F41</f>
        <v>0</v>
      </c>
      <c r="Z41" s="44">
        <f>AirBFYLD1!Z41*VLOOKUP(AirBFYLD2!Z$4,'[1]INTERNAL PARAMETERS-1'!$B$5:$J$44,5,FALSE)*VLOOKUP(AirBFYLD2!Z$4,'[1]INTERNAL PARAMETERS-1'!$B$5:$J$44,7,FALSE)*AirBFYLD2!$F41 + AirBFYLD1!Z41*(1-VLOOKUP(AirBFYLD2!Z$4,'[1]INTERNAL PARAMETERS-1'!$B$5:$J$44,5,FALSE))*VLOOKUP(AirBFYLD2!Z$4,'[1]INTERNAL PARAMETERS-1'!$B$5:$J$44,9,FALSE)*AirBFYLD2!$F41</f>
        <v>0</v>
      </c>
      <c r="AA41" s="44">
        <f>AirBFYLD1!AA41*VLOOKUP(AirBFYLD2!AA$4,'[1]INTERNAL PARAMETERS-1'!$B$5:$J$44,5,FALSE)*VLOOKUP(AirBFYLD2!AA$4,'[1]INTERNAL PARAMETERS-1'!$B$5:$J$44,7,FALSE)*AirBFYLD2!$F41 + AirBFYLD1!AA41*(1-VLOOKUP(AirBFYLD2!AA$4,'[1]INTERNAL PARAMETERS-1'!$B$5:$J$44,5,FALSE))*VLOOKUP(AirBFYLD2!AA$4,'[1]INTERNAL PARAMETERS-1'!$B$5:$J$44,9,FALSE)*AirBFYLD2!$F41</f>
        <v>0</v>
      </c>
      <c r="AB41" s="44">
        <f>AirBFYLD1!AB41*VLOOKUP(AirBFYLD2!AB$4,'[1]INTERNAL PARAMETERS-1'!$B$5:$J$44,5,FALSE)*VLOOKUP(AirBFYLD2!AB$4,'[1]INTERNAL PARAMETERS-1'!$B$5:$J$44,7,FALSE)*AirBFYLD2!$F41 + AirBFYLD1!AB41*(1-VLOOKUP(AirBFYLD2!AB$4,'[1]INTERNAL PARAMETERS-1'!$B$5:$J$44,5,FALSE))*VLOOKUP(AirBFYLD2!AB$4,'[1]INTERNAL PARAMETERS-1'!$B$5:$J$44,9,FALSE)*AirBFYLD2!$F41</f>
        <v>0</v>
      </c>
      <c r="AC41" s="44">
        <f>AirBFYLD1!AC41*VLOOKUP(AirBFYLD2!AC$4,'[1]INTERNAL PARAMETERS-1'!$B$5:$J$44,5,FALSE)*VLOOKUP(AirBFYLD2!AC$4,'[1]INTERNAL PARAMETERS-1'!$B$5:$J$44,7,FALSE)*AirBFYLD2!$F41 + AirBFYLD1!AC41*(1-VLOOKUP(AirBFYLD2!AC$4,'[1]INTERNAL PARAMETERS-1'!$B$5:$J$44,5,FALSE))*VLOOKUP(AirBFYLD2!AC$4,'[1]INTERNAL PARAMETERS-1'!$B$5:$J$44,9,FALSE)*AirBFYLD2!$F41</f>
        <v>0</v>
      </c>
      <c r="AD41" s="44">
        <f>AirBFYLD1!AD41*VLOOKUP(AirBFYLD2!AD$4,'[1]INTERNAL PARAMETERS-1'!$B$5:$J$44,5,FALSE)*VLOOKUP(AirBFYLD2!AD$4,'[1]INTERNAL PARAMETERS-1'!$B$5:$J$44,7,FALSE)*AirBFYLD2!$F41 + AirBFYLD1!AD41*(1-VLOOKUP(AirBFYLD2!AD$4,'[1]INTERNAL PARAMETERS-1'!$B$5:$J$44,5,FALSE))*VLOOKUP(AirBFYLD2!AD$4,'[1]INTERNAL PARAMETERS-1'!$B$5:$J$44,9,FALSE)*AirBFYLD2!$F41</f>
        <v>0</v>
      </c>
      <c r="AE41" s="44">
        <f>AirBFYLD1!AE41*VLOOKUP(AirBFYLD2!AE$4,'[1]INTERNAL PARAMETERS-1'!$B$5:$J$44,5,FALSE)*VLOOKUP(AirBFYLD2!AE$4,'[1]INTERNAL PARAMETERS-1'!$B$5:$J$44,7,FALSE)*AirBFYLD2!$F41 + AirBFYLD1!AE41*(1-VLOOKUP(AirBFYLD2!AE$4,'[1]INTERNAL PARAMETERS-1'!$B$5:$J$44,5,FALSE))*VLOOKUP(AirBFYLD2!AE$4,'[1]INTERNAL PARAMETERS-1'!$B$5:$J$44,9,FALSE)*AirBFYLD2!$F41</f>
        <v>0</v>
      </c>
      <c r="AF41" s="44">
        <f>AirBFYLD1!AF41*VLOOKUP(AirBFYLD2!AF$4,'[1]INTERNAL PARAMETERS-1'!$B$5:$J$44,5,FALSE)*VLOOKUP(AirBFYLD2!AF$4,'[1]INTERNAL PARAMETERS-1'!$B$5:$J$44,7,FALSE)*AirBFYLD2!$F41 + AirBFYLD1!AF41*(1-VLOOKUP(AirBFYLD2!AF$4,'[1]INTERNAL PARAMETERS-1'!$B$5:$J$44,5,FALSE))*VLOOKUP(AirBFYLD2!AF$4,'[1]INTERNAL PARAMETERS-1'!$B$5:$J$44,9,FALSE)*AirBFYLD2!$F41</f>
        <v>0</v>
      </c>
      <c r="AG41" s="44">
        <f>AirBFYLD1!AG41*VLOOKUP(AirBFYLD2!AG$4,'[1]INTERNAL PARAMETERS-1'!$B$5:$J$44,5,FALSE)*VLOOKUP(AirBFYLD2!AG$4,'[1]INTERNAL PARAMETERS-1'!$B$5:$J$44,7,FALSE)*AirBFYLD2!$F41 + AirBFYLD1!AG41*(1-VLOOKUP(AirBFYLD2!AG$4,'[1]INTERNAL PARAMETERS-1'!$B$5:$J$44,5,FALSE))*VLOOKUP(AirBFYLD2!AG$4,'[1]INTERNAL PARAMETERS-1'!$B$5:$J$44,9,FALSE)*AirBFYLD2!$F41</f>
        <v>0</v>
      </c>
      <c r="AH41" s="44">
        <f>AirBFYLD1!AH41*VLOOKUP(AirBFYLD2!AH$4,'[1]INTERNAL PARAMETERS-1'!$B$5:$J$44,5,FALSE)*VLOOKUP(AirBFYLD2!AH$4,'[1]INTERNAL PARAMETERS-1'!$B$5:$J$44,7,FALSE)*AirBFYLD2!$F41 + AirBFYLD1!AH41*(1-VLOOKUP(AirBFYLD2!AH$4,'[1]INTERNAL PARAMETERS-1'!$B$5:$J$44,5,FALSE))*VLOOKUP(AirBFYLD2!AH$4,'[1]INTERNAL PARAMETERS-1'!$B$5:$J$44,9,FALSE)*AirBFYLD2!$F41</f>
        <v>4.5806247469344364E-4</v>
      </c>
      <c r="AI41" s="44">
        <f>AirBFYLD1!AI41*VLOOKUP(AirBFYLD2!AI$4,'[1]INTERNAL PARAMETERS-1'!$B$5:$J$44,5,FALSE)*VLOOKUP(AirBFYLD2!AI$4,'[1]INTERNAL PARAMETERS-1'!$B$5:$J$44,7,FALSE)*AirBFYLD2!$F41 + AirBFYLD1!AI41*(1-VLOOKUP(AirBFYLD2!AI$4,'[1]INTERNAL PARAMETERS-1'!$B$5:$J$44,5,FALSE))*VLOOKUP(AirBFYLD2!AI$4,'[1]INTERNAL PARAMETERS-1'!$B$5:$J$44,9,FALSE)*AirBFYLD2!$F41</f>
        <v>1.0410510788487358E-3</v>
      </c>
      <c r="AJ41" s="44">
        <f>AirBFYLD1!AJ41*VLOOKUP(AirBFYLD2!AJ$4,'[1]INTERNAL PARAMETERS-1'!$B$5:$J$44,5,FALSE)*VLOOKUP(AirBFYLD2!AJ$4,'[1]INTERNAL PARAMETERS-1'!$B$5:$J$44,7,FALSE)*AirBFYLD2!$F41 + AirBFYLD1!AJ41*(1-VLOOKUP(AirBFYLD2!AJ$4,'[1]INTERNAL PARAMETERS-1'!$B$5:$J$44,5,FALSE))*VLOOKUP(AirBFYLD2!AJ$4,'[1]INTERNAL PARAMETERS-1'!$B$5:$J$44,9,FALSE)*AirBFYLD2!$F41</f>
        <v>8.1216559986523431E-4</v>
      </c>
      <c r="AK41" s="44">
        <f>AirBFYLD1!AK41*VLOOKUP(AirBFYLD2!AK$4,'[1]INTERNAL PARAMETERS-1'!$B$5:$J$44,5,FALSE)*VLOOKUP(AirBFYLD2!AK$4,'[1]INTERNAL PARAMETERS-1'!$B$5:$J$44,7,FALSE)*AirBFYLD2!$F41 + AirBFYLD1!AK41*(1-VLOOKUP(AirBFYLD2!AK$4,'[1]INTERNAL PARAMETERS-1'!$B$5:$J$44,5,FALSE))*VLOOKUP(AirBFYLD2!AK$4,'[1]INTERNAL PARAMETERS-1'!$B$5:$J$44,9,FALSE)*AirBFYLD2!$F41</f>
        <v>0</v>
      </c>
      <c r="AL41" s="44">
        <f>AirBFYLD1!AL41*VLOOKUP(AirBFYLD2!AL$4,'[1]INTERNAL PARAMETERS-1'!$B$5:$J$44,5,FALSE)*VLOOKUP(AirBFYLD2!AL$4,'[1]INTERNAL PARAMETERS-1'!$B$5:$J$44,7,FALSE)*AirBFYLD2!$F41 + AirBFYLD1!AL41*(1-VLOOKUP(AirBFYLD2!AL$4,'[1]INTERNAL PARAMETERS-1'!$B$5:$J$44,5,FALSE))*VLOOKUP(AirBFYLD2!AL$4,'[1]INTERNAL PARAMETERS-1'!$B$5:$J$44,9,FALSE)*AirBFYLD2!$F41</f>
        <v>0</v>
      </c>
      <c r="AM41" s="44">
        <f>AirBFYLD1!AM41*VLOOKUP(AirBFYLD2!AM$4,'[1]INTERNAL PARAMETERS-1'!$B$5:$J$44,5,FALSE)*VLOOKUP(AirBFYLD2!AM$4,'[1]INTERNAL PARAMETERS-1'!$B$5:$J$44,7,FALSE)*AirBFYLD2!$F41 + AirBFYLD1!AM41*(1-VLOOKUP(AirBFYLD2!AM$4,'[1]INTERNAL PARAMETERS-1'!$B$5:$J$44,5,FALSE))*VLOOKUP(AirBFYLD2!AM$4,'[1]INTERNAL PARAMETERS-1'!$B$5:$J$44,9,FALSE)*AirBFYLD2!$F41</f>
        <v>0</v>
      </c>
      <c r="AN41" s="44">
        <f>AirBFYLD1!AN41*VLOOKUP(AirBFYLD2!AN$4,'[1]INTERNAL PARAMETERS-1'!$B$5:$J$44,5,FALSE)*VLOOKUP(AirBFYLD2!AN$4,'[1]INTERNAL PARAMETERS-1'!$B$5:$J$44,7,FALSE)*AirBFYLD2!$F41 + AirBFYLD1!AN41*(1-VLOOKUP(AirBFYLD2!AN$4,'[1]INTERNAL PARAMETERS-1'!$B$5:$J$44,5,FALSE))*VLOOKUP(AirBFYLD2!AN$4,'[1]INTERNAL PARAMETERS-1'!$B$5:$J$44,9,FALSE)*AirBFYLD2!$F41</f>
        <v>0</v>
      </c>
      <c r="AO41" s="44">
        <f>AirBFYLD1!AO41*VLOOKUP(AirBFYLD2!AO$4,'[1]INTERNAL PARAMETERS-1'!$B$5:$J$44,5,FALSE)*VLOOKUP(AirBFYLD2!AO$4,'[1]INTERNAL PARAMETERS-1'!$B$5:$J$44,7,FALSE)*AirBFYLD2!$F41 + AirBFYLD1!AO41*(1-VLOOKUP(AirBFYLD2!AO$4,'[1]INTERNAL PARAMETERS-1'!$B$5:$J$44,5,FALSE))*VLOOKUP(AirBFYLD2!AO$4,'[1]INTERNAL PARAMETERS-1'!$B$5:$J$44,9,FALSE)*AirBFYLD2!$F41</f>
        <v>0</v>
      </c>
      <c r="AP41" s="44">
        <f>AirBFYLD1!AP41*VLOOKUP(AirBFYLD2!AP$4,'[1]INTERNAL PARAMETERS-1'!$B$5:$J$44,5,FALSE)*VLOOKUP(AirBFYLD2!AP$4,'[1]INTERNAL PARAMETERS-1'!$B$5:$J$44,7,FALSE)*AirBFYLD2!$F41 + AirBFYLD1!AP41*(1-VLOOKUP(AirBFYLD2!AP$4,'[1]INTERNAL PARAMETERS-1'!$B$5:$J$44,5,FALSE))*VLOOKUP(AirBFYLD2!AP$4,'[1]INTERNAL PARAMETERS-1'!$B$5:$J$44,9,FALSE)*AirBFYLD2!$F41</f>
        <v>0</v>
      </c>
      <c r="AQ41" s="44">
        <f>AirBFYLD1!AQ41*VLOOKUP(AirBFYLD2!AQ$4,'[1]INTERNAL PARAMETERS-1'!$B$5:$J$44,5,FALSE)*VLOOKUP(AirBFYLD2!AQ$4,'[1]INTERNAL PARAMETERS-1'!$B$5:$J$44,7,FALSE)*AirBFYLD2!$F41 + AirBFYLD1!AQ41*(1-VLOOKUP(AirBFYLD2!AQ$4,'[1]INTERNAL PARAMETERS-1'!$B$5:$J$44,5,FALSE))*VLOOKUP(AirBFYLD2!AQ$4,'[1]INTERNAL PARAMETERS-1'!$B$5:$J$44,9,FALSE)*AirBFYLD2!$F41</f>
        <v>0</v>
      </c>
      <c r="AR41" s="44">
        <f>AirBFYLD1!AR41*VLOOKUP(AirBFYLD2!AR$4,'[1]INTERNAL PARAMETERS-1'!$B$5:$J$44,5,FALSE)*VLOOKUP(AirBFYLD2!AR$4,'[1]INTERNAL PARAMETERS-1'!$B$5:$J$44,7,FALSE)*AirBFYLD2!$F41 + AirBFYLD1!AR41*(1-VLOOKUP(AirBFYLD2!AR$4,'[1]INTERNAL PARAMETERS-1'!$B$5:$J$44,5,FALSE))*VLOOKUP(AirBFYLD2!AR$4,'[1]INTERNAL PARAMETERS-1'!$B$5:$J$44,9,FALSE)*AirBFYLD2!$F41</f>
        <v>0</v>
      </c>
      <c r="AS41" s="44">
        <f>AirBFYLD1!AS41*VLOOKUP(AirBFYLD2!AS$4,'[1]INTERNAL PARAMETERS-1'!$B$5:$J$44,5,FALSE)*VLOOKUP(AirBFYLD2!AS$4,'[1]INTERNAL PARAMETERS-1'!$B$5:$J$44,7,FALSE)*AirBFYLD2!$F41 + AirBFYLD1!AS41*(1-VLOOKUP(AirBFYLD2!AS$4,'[1]INTERNAL PARAMETERS-1'!$B$5:$J$44,5,FALSE))*VLOOKUP(AirBFYLD2!AS$4,'[1]INTERNAL PARAMETERS-1'!$B$5:$J$44,9,FALSE)*AirBFYLD2!$F41</f>
        <v>0</v>
      </c>
      <c r="AT41" s="43">
        <f>AirBFYLD1!AT41*VLOOKUP(AirBFYLD2!AT$4,'[1]INTERNAL PARAMETERS-1'!$B$5:$J$44,5,FALSE)*VLOOKUP(AirBFYLD2!AT$4,'[1]INTERNAL PARAMETERS-1'!$B$5:$J$44,7,FALSE)*AirBFYLD2!$F41 + AirBFYLD1!AT41*(1-VLOOKUP(AirBFYLD2!AT$4,'[1]INTERNAL PARAMETERS-1'!$B$5:$J$44,5,FALSE))*VLOOKUP(AirBFYLD2!AT$4,'[1]INTERNAL PARAMETERS-1'!$B$5:$J$44,9,FALSE)*AirBFYLD2!$F41</f>
        <v>0</v>
      </c>
      <c r="AU41" s="45">
        <f>AirBFYLD1!AU41*VLOOKUP(AirBFYLD2!AU$4,'[1]INTERNAL PARAMETERS-1'!$B$5:$J$44,5,FALSE)*VLOOKUP(AirBFYLD2!AU$4,'[1]INTERNAL PARAMETERS-1'!$B$5:$J$44,6,FALSE)*VLOOKUP(AirBFYLD2!AU$4,'[1]INTERNAL PARAMETERS-1'!$B$5:$J$44,3,FALSE) + AirBFYLD1!AU41*(1-VLOOKUP(AirBFYLD2!AU$4,'[1]INTERNAL PARAMETERS-1'!$B$5:$J$44,5,FALSE))*VLOOKUP(AirBFYLD2!AU$4,'[1]INTERNAL PARAMETERS-1'!$B$5:$J$44,8,FALSE)*VLOOKUP(AirBFYLD2!AU$4,'[1]INTERNAL PARAMETERS-1'!$B$5:$J$44,3,FALSE)</f>
        <v>0</v>
      </c>
      <c r="AV41" s="44">
        <f>AirBFYLD1!AV41*VLOOKUP(AirBFYLD2!AV$4,'[1]INTERNAL PARAMETERS-1'!$B$5:$J$44,5,FALSE)*VLOOKUP(AirBFYLD2!AV$4,'[1]INTERNAL PARAMETERS-1'!$B$5:$J$44,6,FALSE)*VLOOKUP(AirBFYLD2!AV$4,'[1]INTERNAL PARAMETERS-1'!$B$5:$J$44,3,FALSE) + AirBFYLD1!AV41*(1-VLOOKUP(AirBFYLD2!AV$4,'[1]INTERNAL PARAMETERS-1'!$B$5:$J$44,5,FALSE))*VLOOKUP(AirBFYLD2!AV$4,'[1]INTERNAL PARAMETERS-1'!$B$5:$J$44,8,FALSE)*VLOOKUP(AirBFYLD2!AV$4,'[1]INTERNAL PARAMETERS-1'!$B$5:$J$44,3,FALSE)</f>
        <v>0</v>
      </c>
      <c r="AW41" s="44">
        <f>AirBFYLD1!AW41*VLOOKUP(AirBFYLD2!AW$4,'[1]INTERNAL PARAMETERS-1'!$B$5:$J$44,5,FALSE)*VLOOKUP(AirBFYLD2!AW$4,'[1]INTERNAL PARAMETERS-1'!$B$5:$J$44,6,FALSE)*VLOOKUP(AirBFYLD2!AW$4,'[1]INTERNAL PARAMETERS-1'!$B$5:$J$44,3,FALSE) + AirBFYLD1!AW41*(1-VLOOKUP(AirBFYLD2!AW$4,'[1]INTERNAL PARAMETERS-1'!$B$5:$J$44,5,FALSE))*VLOOKUP(AirBFYLD2!AW$4,'[1]INTERNAL PARAMETERS-1'!$B$5:$J$44,8,FALSE)*VLOOKUP(AirBFYLD2!AW$4,'[1]INTERNAL PARAMETERS-1'!$B$5:$J$44,3,FALSE)</f>
        <v>2.8156832020925153E-3</v>
      </c>
      <c r="AX41" s="44">
        <f>AirBFYLD1!AX41*VLOOKUP(AirBFYLD2!AX$4,'[1]INTERNAL PARAMETERS-1'!$B$5:$J$44,5,FALSE)*VLOOKUP(AirBFYLD2!AX$4,'[1]INTERNAL PARAMETERS-1'!$B$5:$J$44,6,FALSE)*VLOOKUP(AirBFYLD2!AX$4,'[1]INTERNAL PARAMETERS-1'!$B$5:$J$44,3,FALSE) + AirBFYLD1!AX41*(1-VLOOKUP(AirBFYLD2!AX$4,'[1]INTERNAL PARAMETERS-1'!$B$5:$J$44,5,FALSE))*VLOOKUP(AirBFYLD2!AX$4,'[1]INTERNAL PARAMETERS-1'!$B$5:$J$44,8,FALSE)*VLOOKUP(AirBFYLD2!AX$4,'[1]INTERNAL PARAMETERS-1'!$B$5:$J$44,3,FALSE)</f>
        <v>0</v>
      </c>
      <c r="AY41" s="44">
        <f>AirBFYLD1!AY41*VLOOKUP(AirBFYLD2!AY$4,'[1]INTERNAL PARAMETERS-1'!$B$5:$J$44,5,FALSE)*VLOOKUP(AirBFYLD2!AY$4,'[1]INTERNAL PARAMETERS-1'!$B$5:$J$44,6,FALSE)*VLOOKUP(AirBFYLD2!AY$4,'[1]INTERNAL PARAMETERS-1'!$B$5:$J$44,3,FALSE) + AirBFYLD1!AY41*(1-VLOOKUP(AirBFYLD2!AY$4,'[1]INTERNAL PARAMETERS-1'!$B$5:$J$44,5,FALSE))*VLOOKUP(AirBFYLD2!AY$4,'[1]INTERNAL PARAMETERS-1'!$B$5:$J$44,8,FALSE)*VLOOKUP(AirBFYLD2!AY$4,'[1]INTERNAL PARAMETERS-1'!$B$5:$J$44,3,FALSE)</f>
        <v>0</v>
      </c>
      <c r="AZ41" s="44">
        <f>AirBFYLD1!AZ41*VLOOKUP(AirBFYLD2!AZ$4,'[1]INTERNAL PARAMETERS-1'!$B$5:$J$44,5,FALSE)*VLOOKUP(AirBFYLD2!AZ$4,'[1]INTERNAL PARAMETERS-1'!$B$5:$J$44,6,FALSE)*VLOOKUP(AirBFYLD2!AZ$4,'[1]INTERNAL PARAMETERS-1'!$B$5:$J$44,3,FALSE) + AirBFYLD1!AZ41*(1-VLOOKUP(AirBFYLD2!AZ$4,'[1]INTERNAL PARAMETERS-1'!$B$5:$J$44,5,FALSE))*VLOOKUP(AirBFYLD2!AZ$4,'[1]INTERNAL PARAMETERS-1'!$B$5:$J$44,8,FALSE)*VLOOKUP(AirBFYLD2!AZ$4,'[1]INTERNAL PARAMETERS-1'!$B$5:$J$44,3,FALSE)</f>
        <v>0</v>
      </c>
      <c r="BA41" s="44">
        <f>AirBFYLD1!BA41*VLOOKUP(AirBFYLD2!BA$4,'[1]INTERNAL PARAMETERS-1'!$B$5:$J$44,5,FALSE)*VLOOKUP(AirBFYLD2!BA$4,'[1]INTERNAL PARAMETERS-1'!$B$5:$J$44,6,FALSE)*VLOOKUP(AirBFYLD2!BA$4,'[1]INTERNAL PARAMETERS-1'!$B$5:$J$44,3,FALSE) + AirBFYLD1!BA41*(1-VLOOKUP(AirBFYLD2!BA$4,'[1]INTERNAL PARAMETERS-1'!$B$5:$J$44,5,FALSE))*VLOOKUP(AirBFYLD2!BA$4,'[1]INTERNAL PARAMETERS-1'!$B$5:$J$44,8,FALSE)*VLOOKUP(AirBFYLD2!BA$4,'[1]INTERNAL PARAMETERS-1'!$B$5:$J$44,3,FALSE)</f>
        <v>2.7660585301662351E-4</v>
      </c>
      <c r="BB41" s="44">
        <f>AirBFYLD1!BB41*VLOOKUP(AirBFYLD2!BB$4,'[1]INTERNAL PARAMETERS-1'!$B$5:$J$44,5,FALSE)*VLOOKUP(AirBFYLD2!BB$4,'[1]INTERNAL PARAMETERS-1'!$B$5:$J$44,6,FALSE)*VLOOKUP(AirBFYLD2!BB$4,'[1]INTERNAL PARAMETERS-1'!$B$5:$J$44,3,FALSE) + AirBFYLD1!BB41*(1-VLOOKUP(AirBFYLD2!BB$4,'[1]INTERNAL PARAMETERS-1'!$B$5:$J$44,5,FALSE))*VLOOKUP(AirBFYLD2!BB$4,'[1]INTERNAL PARAMETERS-1'!$B$5:$J$44,8,FALSE)*VLOOKUP(AirBFYLD2!BB$4,'[1]INTERNAL PARAMETERS-1'!$B$5:$J$44,3,FALSE)</f>
        <v>1.031374880867978E-3</v>
      </c>
      <c r="BC41" s="44">
        <f>AirBFYLD1!BC41*VLOOKUP(AirBFYLD2!BC$4,'[1]INTERNAL PARAMETERS-1'!$B$5:$J$44,5,FALSE)*VLOOKUP(AirBFYLD2!BC$4,'[1]INTERNAL PARAMETERS-1'!$B$5:$J$44,6,FALSE)*VLOOKUP(AirBFYLD2!BC$4,'[1]INTERNAL PARAMETERS-1'!$B$5:$J$44,3,FALSE) + AirBFYLD1!BC41*(1-VLOOKUP(AirBFYLD2!BC$4,'[1]INTERNAL PARAMETERS-1'!$B$5:$J$44,5,FALSE))*VLOOKUP(AirBFYLD2!BC$4,'[1]INTERNAL PARAMETERS-1'!$B$5:$J$44,8,FALSE)*VLOOKUP(AirBFYLD2!BC$4,'[1]INTERNAL PARAMETERS-1'!$B$5:$J$44,3,FALSE)</f>
        <v>2.1477337982067984E-4</v>
      </c>
      <c r="BD41" s="44">
        <f>AirBFYLD1!BD41*VLOOKUP(AirBFYLD2!BD$4,'[1]INTERNAL PARAMETERS-1'!$B$5:$J$44,5,FALSE)*VLOOKUP(AirBFYLD2!BD$4,'[1]INTERNAL PARAMETERS-1'!$B$5:$J$44,6,FALSE)*VLOOKUP(AirBFYLD2!BD$4,'[1]INTERNAL PARAMETERS-1'!$B$5:$J$44,3,FALSE) + AirBFYLD1!BD41*(1-VLOOKUP(AirBFYLD2!BD$4,'[1]INTERNAL PARAMETERS-1'!$B$5:$J$44,5,FALSE))*VLOOKUP(AirBFYLD2!BD$4,'[1]INTERNAL PARAMETERS-1'!$B$5:$J$44,8,FALSE)*VLOOKUP(AirBFYLD2!BD$4,'[1]INTERNAL PARAMETERS-1'!$B$5:$J$44,3,FALSE)</f>
        <v>3.98865044931194E-4</v>
      </c>
      <c r="BE41" s="44">
        <f>AirBFYLD1!BE41*VLOOKUP(AirBFYLD2!BE$4,'[1]INTERNAL PARAMETERS-1'!$B$5:$J$44,5,FALSE)*VLOOKUP(AirBFYLD2!BE$4,'[1]INTERNAL PARAMETERS-1'!$B$5:$J$44,6,FALSE)*VLOOKUP(AirBFYLD2!BE$4,'[1]INTERNAL PARAMETERS-1'!$B$5:$J$44,3,FALSE) + AirBFYLD1!BE41*(1-VLOOKUP(AirBFYLD2!BE$4,'[1]INTERNAL PARAMETERS-1'!$B$5:$J$44,5,FALSE))*VLOOKUP(AirBFYLD2!BE$4,'[1]INTERNAL PARAMETERS-1'!$B$5:$J$44,8,FALSE)*VLOOKUP(AirBFYLD2!BE$4,'[1]INTERNAL PARAMETERS-1'!$B$5:$J$44,3,FALSE)</f>
        <v>2.323594085996187E-4</v>
      </c>
      <c r="BF41" s="44">
        <f>AirBFYLD1!BF41*VLOOKUP(AirBFYLD2!BF$4,'[1]INTERNAL PARAMETERS-1'!$B$5:$J$44,5,FALSE)*VLOOKUP(AirBFYLD2!BF$4,'[1]INTERNAL PARAMETERS-1'!$B$5:$J$44,6,FALSE)*VLOOKUP(AirBFYLD2!BF$4,'[1]INTERNAL PARAMETERS-1'!$B$5:$J$44,3,FALSE) + AirBFYLD1!BF41*(1-VLOOKUP(AirBFYLD2!BF$4,'[1]INTERNAL PARAMETERS-1'!$B$5:$J$44,5,FALSE))*VLOOKUP(AirBFYLD2!BF$4,'[1]INTERNAL PARAMETERS-1'!$B$5:$J$44,8,FALSE)*VLOOKUP(AirBFYLD2!BF$4,'[1]INTERNAL PARAMETERS-1'!$B$5:$J$44,3,FALSE)</f>
        <v>0</v>
      </c>
      <c r="BG41" s="44">
        <f>AirBFYLD1!BG41*VLOOKUP(AirBFYLD2!BG$4,'[1]INTERNAL PARAMETERS-1'!$B$5:$J$44,5,FALSE)*VLOOKUP(AirBFYLD2!BG$4,'[1]INTERNAL PARAMETERS-1'!$B$5:$J$44,6,FALSE)*VLOOKUP(AirBFYLD2!BG$4,'[1]INTERNAL PARAMETERS-1'!$B$5:$J$44,3,FALSE) + AirBFYLD1!BG41*(1-VLOOKUP(AirBFYLD2!BG$4,'[1]INTERNAL PARAMETERS-1'!$B$5:$J$44,5,FALSE))*VLOOKUP(AirBFYLD2!BG$4,'[1]INTERNAL PARAMETERS-1'!$B$5:$J$44,8,FALSE)*VLOOKUP(AirBFYLD2!BG$4,'[1]INTERNAL PARAMETERS-1'!$B$5:$J$44,3,FALSE)</f>
        <v>1.218855765452783E-3</v>
      </c>
      <c r="BH41" s="44">
        <f>AirBFYLD1!BH41*VLOOKUP(AirBFYLD2!BH$4,'[1]INTERNAL PARAMETERS-1'!$B$5:$J$44,5,FALSE)*VLOOKUP(AirBFYLD2!BH$4,'[1]INTERNAL PARAMETERS-1'!$B$5:$J$44,6,FALSE)*VLOOKUP(AirBFYLD2!BH$4,'[1]INTERNAL PARAMETERS-1'!$B$5:$J$44,3,FALSE) + AirBFYLD1!BH41*(1-VLOOKUP(AirBFYLD2!BH$4,'[1]INTERNAL PARAMETERS-1'!$B$5:$J$44,5,FALSE))*VLOOKUP(AirBFYLD2!BH$4,'[1]INTERNAL PARAMETERS-1'!$B$5:$J$44,8,FALSE)*VLOOKUP(AirBFYLD2!BH$4,'[1]INTERNAL PARAMETERS-1'!$B$5:$J$44,3,FALSE)</f>
        <v>4.1061838490945525E-6</v>
      </c>
      <c r="BI41" s="44">
        <f>AirBFYLD1!BI41*VLOOKUP(AirBFYLD2!BI$4,'[1]INTERNAL PARAMETERS-1'!$B$5:$J$44,5,FALSE)*VLOOKUP(AirBFYLD2!BI$4,'[1]INTERNAL PARAMETERS-1'!$B$5:$J$44,6,FALSE)*VLOOKUP(AirBFYLD2!BI$4,'[1]INTERNAL PARAMETERS-1'!$B$5:$J$44,3,FALSE) + AirBFYLD1!BI41*(1-VLOOKUP(AirBFYLD2!BI$4,'[1]INTERNAL PARAMETERS-1'!$B$5:$J$44,5,FALSE))*VLOOKUP(AirBFYLD2!BI$4,'[1]INTERNAL PARAMETERS-1'!$B$5:$J$44,8,FALSE)*VLOOKUP(AirBFYLD2!BI$4,'[1]INTERNAL PARAMETERS-1'!$B$5:$J$44,3,FALSE)</f>
        <v>0</v>
      </c>
      <c r="BJ41" s="44">
        <f>AirBFYLD1!BJ41*VLOOKUP(AirBFYLD2!BJ$4,'[1]INTERNAL PARAMETERS-1'!$B$5:$J$44,5,FALSE)*VLOOKUP(AirBFYLD2!BJ$4,'[1]INTERNAL PARAMETERS-1'!$B$5:$J$44,6,FALSE)*VLOOKUP(AirBFYLD2!BJ$4,'[1]INTERNAL PARAMETERS-1'!$B$5:$J$44,3,FALSE) + AirBFYLD1!BJ41*(1-VLOOKUP(AirBFYLD2!BJ$4,'[1]INTERNAL PARAMETERS-1'!$B$5:$J$44,5,FALSE))*VLOOKUP(AirBFYLD2!BJ$4,'[1]INTERNAL PARAMETERS-1'!$B$5:$J$44,8,FALSE)*VLOOKUP(AirBFYLD2!BJ$4,'[1]INTERNAL PARAMETERS-1'!$B$5:$J$44,3,FALSE)</f>
        <v>3.6615429311781685E-4</v>
      </c>
      <c r="BK41" s="44">
        <f>AirBFYLD1!BK41*VLOOKUP(AirBFYLD2!BK$4,'[1]INTERNAL PARAMETERS-1'!$B$5:$J$44,5,FALSE)*VLOOKUP(AirBFYLD2!BK$4,'[1]INTERNAL PARAMETERS-1'!$B$5:$J$44,6,FALSE)*VLOOKUP(AirBFYLD2!BK$4,'[1]INTERNAL PARAMETERS-1'!$B$5:$J$44,3,FALSE) + AirBFYLD1!BK41*(1-VLOOKUP(AirBFYLD2!BK$4,'[1]INTERNAL PARAMETERS-1'!$B$5:$J$44,5,FALSE))*VLOOKUP(AirBFYLD2!BK$4,'[1]INTERNAL PARAMETERS-1'!$B$5:$J$44,8,FALSE)*VLOOKUP(AirBFYLD2!BK$4,'[1]INTERNAL PARAMETERS-1'!$B$5:$J$44,3,FALSE)</f>
        <v>7.7274948352723858E-5</v>
      </c>
      <c r="BL41" s="44">
        <f>AirBFYLD1!BL41*VLOOKUP(AirBFYLD2!BL$4,'[1]INTERNAL PARAMETERS-1'!$B$5:$J$44,5,FALSE)*VLOOKUP(AirBFYLD2!BL$4,'[1]INTERNAL PARAMETERS-1'!$B$5:$J$44,6,FALSE)*VLOOKUP(AirBFYLD2!BL$4,'[1]INTERNAL PARAMETERS-1'!$B$5:$J$44,3,FALSE) + AirBFYLD1!BL41*(1-VLOOKUP(AirBFYLD2!BL$4,'[1]INTERNAL PARAMETERS-1'!$B$5:$J$44,5,FALSE))*VLOOKUP(AirBFYLD2!BL$4,'[1]INTERNAL PARAMETERS-1'!$B$5:$J$44,8,FALSE)*VLOOKUP(AirBFYLD2!BL$4,'[1]INTERNAL PARAMETERS-1'!$B$5:$J$44,3,FALSE)</f>
        <v>3.0367897014467654E-5</v>
      </c>
      <c r="BM41" s="44">
        <f>AirBFYLD1!BM41*VLOOKUP(AirBFYLD2!BM$4,'[1]INTERNAL PARAMETERS-1'!$B$5:$J$44,5,FALSE)*VLOOKUP(AirBFYLD2!BM$4,'[1]INTERNAL PARAMETERS-1'!$B$5:$J$44,6,FALSE)*VLOOKUP(AirBFYLD2!BM$4,'[1]INTERNAL PARAMETERS-1'!$B$5:$J$44,3,FALSE) + AirBFYLD1!BM41*(1-VLOOKUP(AirBFYLD2!BM$4,'[1]INTERNAL PARAMETERS-1'!$B$5:$J$44,5,FALSE))*VLOOKUP(AirBFYLD2!BM$4,'[1]INTERNAL PARAMETERS-1'!$B$5:$J$44,8,FALSE)*VLOOKUP(AirBFYLD2!BM$4,'[1]INTERNAL PARAMETERS-1'!$B$5:$J$44,3,FALSE)</f>
        <v>5.8016040666219337E-6</v>
      </c>
      <c r="BN41" s="44">
        <f>AirBFYLD1!BN41*VLOOKUP(AirBFYLD2!BN$4,'[1]INTERNAL PARAMETERS-1'!$B$5:$J$44,5,FALSE)*VLOOKUP(AirBFYLD2!BN$4,'[1]INTERNAL PARAMETERS-1'!$B$5:$J$44,6,FALSE)*VLOOKUP(AirBFYLD2!BN$4,'[1]INTERNAL PARAMETERS-1'!$B$5:$J$44,3,FALSE) + AirBFYLD1!BN41*(1-VLOOKUP(AirBFYLD2!BN$4,'[1]INTERNAL PARAMETERS-1'!$B$5:$J$44,5,FALSE))*VLOOKUP(AirBFYLD2!BN$4,'[1]INTERNAL PARAMETERS-1'!$B$5:$J$44,8,FALSE)*VLOOKUP(AirBFYLD2!BN$4,'[1]INTERNAL PARAMETERS-1'!$B$5:$J$44,3,FALSE)</f>
        <v>2.1650524431459175E-4</v>
      </c>
      <c r="BO41" s="44">
        <f>AirBFYLD1!BO41*VLOOKUP(AirBFYLD2!BO$4,'[1]INTERNAL PARAMETERS-1'!$B$5:$J$44,5,FALSE)*VLOOKUP(AirBFYLD2!BO$4,'[1]INTERNAL PARAMETERS-1'!$B$5:$J$44,6,FALSE)*VLOOKUP(AirBFYLD2!BO$4,'[1]INTERNAL PARAMETERS-1'!$B$5:$J$44,3,FALSE) + AirBFYLD1!BO41*(1-VLOOKUP(AirBFYLD2!BO$4,'[1]INTERNAL PARAMETERS-1'!$B$5:$J$44,5,FALSE))*VLOOKUP(AirBFYLD2!BO$4,'[1]INTERNAL PARAMETERS-1'!$B$5:$J$44,8,FALSE)*VLOOKUP(AirBFYLD2!BO$4,'[1]INTERNAL PARAMETERS-1'!$B$5:$J$44,3,FALSE)</f>
        <v>9.2375607755144885E-5</v>
      </c>
      <c r="BP41" s="44">
        <f>AirBFYLD1!BP41*VLOOKUP(AirBFYLD2!BP$4,'[1]INTERNAL PARAMETERS-1'!$B$5:$J$44,5,FALSE)*VLOOKUP(AirBFYLD2!BP$4,'[1]INTERNAL PARAMETERS-1'!$B$5:$J$44,6,FALSE)*VLOOKUP(AirBFYLD2!BP$4,'[1]INTERNAL PARAMETERS-1'!$B$5:$J$44,3,FALSE) + AirBFYLD1!BP41*(1-VLOOKUP(AirBFYLD2!BP$4,'[1]INTERNAL PARAMETERS-1'!$B$5:$J$44,5,FALSE))*VLOOKUP(AirBFYLD2!BP$4,'[1]INTERNAL PARAMETERS-1'!$B$5:$J$44,8,FALSE)*VLOOKUP(AirBFYLD2!BP$4,'[1]INTERNAL PARAMETERS-1'!$B$5:$J$44,3,FALSE)</f>
        <v>3.5908293264150655E-6</v>
      </c>
      <c r="BQ41" s="44">
        <f>AirBFYLD1!BQ41*VLOOKUP(AirBFYLD2!BQ$4,'[1]INTERNAL PARAMETERS-1'!$B$5:$J$44,5,FALSE)*VLOOKUP(AirBFYLD2!BQ$4,'[1]INTERNAL PARAMETERS-1'!$B$5:$J$44,6,FALSE)*VLOOKUP(AirBFYLD2!BQ$4,'[1]INTERNAL PARAMETERS-1'!$B$5:$J$44,3,FALSE) + AirBFYLD1!BQ41*(1-VLOOKUP(AirBFYLD2!BQ$4,'[1]INTERNAL PARAMETERS-1'!$B$5:$J$44,5,FALSE))*VLOOKUP(AirBFYLD2!BQ$4,'[1]INTERNAL PARAMETERS-1'!$B$5:$J$44,8,FALSE)*VLOOKUP(AirBFYLD2!BQ$4,'[1]INTERNAL PARAMETERS-1'!$B$5:$J$44,3,FALSE)</f>
        <v>4.3482113903085405E-4</v>
      </c>
      <c r="BR41" s="44">
        <f>AirBFYLD1!BR41*VLOOKUP(AirBFYLD2!BR$4,'[1]INTERNAL PARAMETERS-1'!$B$5:$J$44,5,FALSE)*VLOOKUP(AirBFYLD2!BR$4,'[1]INTERNAL PARAMETERS-1'!$B$5:$J$44,6,FALSE)*VLOOKUP(AirBFYLD2!BR$4,'[1]INTERNAL PARAMETERS-1'!$B$5:$J$44,3,FALSE) + AirBFYLD1!BR41*(1-VLOOKUP(AirBFYLD2!BR$4,'[1]INTERNAL PARAMETERS-1'!$B$5:$J$44,5,FALSE))*VLOOKUP(AirBFYLD2!BR$4,'[1]INTERNAL PARAMETERS-1'!$B$5:$J$44,8,FALSE)*VLOOKUP(AirBFYLD2!BR$4,'[1]INTERNAL PARAMETERS-1'!$B$5:$J$44,3,FALSE)</f>
        <v>7.3921501653305822E-6</v>
      </c>
      <c r="BS41" s="44">
        <f>AirBFYLD1!BS41*VLOOKUP(AirBFYLD2!BS$4,'[1]INTERNAL PARAMETERS-1'!$B$5:$J$44,5,FALSE)*VLOOKUP(AirBFYLD2!BS$4,'[1]INTERNAL PARAMETERS-1'!$B$5:$J$44,6,FALSE)*VLOOKUP(AirBFYLD2!BS$4,'[1]INTERNAL PARAMETERS-1'!$B$5:$J$44,3,FALSE) + AirBFYLD1!BS41*(1-VLOOKUP(AirBFYLD2!BS$4,'[1]INTERNAL PARAMETERS-1'!$B$5:$J$44,5,FALSE))*VLOOKUP(AirBFYLD2!BS$4,'[1]INTERNAL PARAMETERS-1'!$B$5:$J$44,8,FALSE)*VLOOKUP(AirBFYLD2!BS$4,'[1]INTERNAL PARAMETERS-1'!$B$5:$J$44,3,FALSE)</f>
        <v>2.4743318314649717E-6</v>
      </c>
      <c r="BT41" s="44">
        <f>AirBFYLD1!BT41*VLOOKUP(AirBFYLD2!BT$4,'[1]INTERNAL PARAMETERS-1'!$B$5:$J$44,5,FALSE)*VLOOKUP(AirBFYLD2!BT$4,'[1]INTERNAL PARAMETERS-1'!$B$5:$J$44,6,FALSE)*VLOOKUP(AirBFYLD2!BT$4,'[1]INTERNAL PARAMETERS-1'!$B$5:$J$44,3,FALSE) + AirBFYLD1!BT41*(1-VLOOKUP(AirBFYLD2!BT$4,'[1]INTERNAL PARAMETERS-1'!$B$5:$J$44,5,FALSE))*VLOOKUP(AirBFYLD2!BT$4,'[1]INTERNAL PARAMETERS-1'!$B$5:$J$44,8,FALSE)*VLOOKUP(AirBFYLD2!BT$4,'[1]INTERNAL PARAMETERS-1'!$B$5:$J$44,3,FALSE)</f>
        <v>0</v>
      </c>
      <c r="BU41" s="44">
        <f>AirBFYLD1!BU41*VLOOKUP(AirBFYLD2!BU$4,'[1]INTERNAL PARAMETERS-1'!$B$5:$J$44,5,FALSE)*VLOOKUP(AirBFYLD2!BU$4,'[1]INTERNAL PARAMETERS-1'!$B$5:$J$44,6,FALSE)*VLOOKUP(AirBFYLD2!BU$4,'[1]INTERNAL PARAMETERS-1'!$B$5:$J$44,3,FALSE) + AirBFYLD1!BU41*(1-VLOOKUP(AirBFYLD2!BU$4,'[1]INTERNAL PARAMETERS-1'!$B$5:$J$44,5,FALSE))*VLOOKUP(AirBFYLD2!BU$4,'[1]INTERNAL PARAMETERS-1'!$B$5:$J$44,8,FALSE)*VLOOKUP(AirBFYLD2!BU$4,'[1]INTERNAL PARAMETERS-1'!$B$5:$J$44,3,FALSE)</f>
        <v>0</v>
      </c>
      <c r="BV41" s="44">
        <f>AirBFYLD1!BV41*VLOOKUP(AirBFYLD2!BV$4,'[1]INTERNAL PARAMETERS-1'!$B$5:$J$44,5,FALSE)*VLOOKUP(AirBFYLD2!BV$4,'[1]INTERNAL PARAMETERS-1'!$B$5:$J$44,6,FALSE)*VLOOKUP(AirBFYLD2!BV$4,'[1]INTERNAL PARAMETERS-1'!$B$5:$J$44,3,FALSE) + AirBFYLD1!BV41*(1-VLOOKUP(AirBFYLD2!BV$4,'[1]INTERNAL PARAMETERS-1'!$B$5:$J$44,5,FALSE))*VLOOKUP(AirBFYLD2!BV$4,'[1]INTERNAL PARAMETERS-1'!$B$5:$J$44,8,FALSE)*VLOOKUP(AirBFYLD2!BV$4,'[1]INTERNAL PARAMETERS-1'!$B$5:$J$44,3,FALSE)</f>
        <v>0</v>
      </c>
      <c r="BW41" s="44">
        <f>AirBFYLD1!BW41*VLOOKUP(AirBFYLD2!BW$4,'[1]INTERNAL PARAMETERS-1'!$B$5:$J$44,5,FALSE)*VLOOKUP(AirBFYLD2!BW$4,'[1]INTERNAL PARAMETERS-1'!$B$5:$J$44,6,FALSE)*VLOOKUP(AirBFYLD2!BW$4,'[1]INTERNAL PARAMETERS-1'!$B$5:$J$44,3,FALSE) + AirBFYLD1!BW41*(1-VLOOKUP(AirBFYLD2!BW$4,'[1]INTERNAL PARAMETERS-1'!$B$5:$J$44,5,FALSE))*VLOOKUP(AirBFYLD2!BW$4,'[1]INTERNAL PARAMETERS-1'!$B$5:$J$44,8,FALSE)*VLOOKUP(AirBFYLD2!BW$4,'[1]INTERNAL PARAMETERS-1'!$B$5:$J$44,3,FALSE)</f>
        <v>0</v>
      </c>
      <c r="BX41" s="44">
        <f>AirBFYLD1!BX41*VLOOKUP(AirBFYLD2!BX$4,'[1]INTERNAL PARAMETERS-1'!$B$5:$J$44,5,FALSE)*VLOOKUP(AirBFYLD2!BX$4,'[1]INTERNAL PARAMETERS-1'!$B$5:$J$44,6,FALSE)*VLOOKUP(AirBFYLD2!BX$4,'[1]INTERNAL PARAMETERS-1'!$B$5:$J$44,3,FALSE) + AirBFYLD1!BX41*(1-VLOOKUP(AirBFYLD2!BX$4,'[1]INTERNAL PARAMETERS-1'!$B$5:$J$44,5,FALSE))*VLOOKUP(AirBFYLD2!BX$4,'[1]INTERNAL PARAMETERS-1'!$B$5:$J$44,8,FALSE)*VLOOKUP(AirBFYLD2!BX$4,'[1]INTERNAL PARAMETERS-1'!$B$5:$J$44,3,FALSE)</f>
        <v>0</v>
      </c>
      <c r="BY41" s="44">
        <f>AirBFYLD1!BY41*VLOOKUP(AirBFYLD2!BY$4,'[1]INTERNAL PARAMETERS-1'!$B$5:$J$44,5,FALSE)*VLOOKUP(AirBFYLD2!BY$4,'[1]INTERNAL PARAMETERS-1'!$B$5:$J$44,6,FALSE)*VLOOKUP(AirBFYLD2!BY$4,'[1]INTERNAL PARAMETERS-1'!$B$5:$J$44,3,FALSE) + AirBFYLD1!BY41*(1-VLOOKUP(AirBFYLD2!BY$4,'[1]INTERNAL PARAMETERS-1'!$B$5:$J$44,5,FALSE))*VLOOKUP(AirBFYLD2!BY$4,'[1]INTERNAL PARAMETERS-1'!$B$5:$J$44,8,FALSE)*VLOOKUP(AirBFYLD2!BY$4,'[1]INTERNAL PARAMETERS-1'!$B$5:$J$44,3,FALSE)</f>
        <v>0</v>
      </c>
      <c r="BZ41" s="44">
        <f>AirBFYLD1!BZ41*VLOOKUP(AirBFYLD2!BZ$4,'[1]INTERNAL PARAMETERS-1'!$B$5:$J$44,5,FALSE)*VLOOKUP(AirBFYLD2!BZ$4,'[1]INTERNAL PARAMETERS-1'!$B$5:$J$44,6,FALSE)*VLOOKUP(AirBFYLD2!BZ$4,'[1]INTERNAL PARAMETERS-1'!$B$5:$J$44,3,FALSE) + AirBFYLD1!BZ41*(1-VLOOKUP(AirBFYLD2!BZ$4,'[1]INTERNAL PARAMETERS-1'!$B$5:$J$44,5,FALSE))*VLOOKUP(AirBFYLD2!BZ$4,'[1]INTERNAL PARAMETERS-1'!$B$5:$J$44,8,FALSE)*VLOOKUP(AirBFYLD2!BZ$4,'[1]INTERNAL PARAMETERS-1'!$B$5:$J$44,3,FALSE)</f>
        <v>2.7036601475519689E-7</v>
      </c>
      <c r="CA41" s="44">
        <f>AirBFYLD1!CA41*VLOOKUP(AirBFYLD2!CA$4,'[1]INTERNAL PARAMETERS-1'!$B$5:$J$44,5,FALSE)*VLOOKUP(AirBFYLD2!CA$4,'[1]INTERNAL PARAMETERS-1'!$B$5:$J$44,6,FALSE)*VLOOKUP(AirBFYLD2!CA$4,'[1]INTERNAL PARAMETERS-1'!$B$5:$J$44,3,FALSE) + AirBFYLD1!CA41*(1-VLOOKUP(AirBFYLD2!CA$4,'[1]INTERNAL PARAMETERS-1'!$B$5:$J$44,5,FALSE))*VLOOKUP(AirBFYLD2!CA$4,'[1]INTERNAL PARAMETERS-1'!$B$5:$J$44,8,FALSE)*VLOOKUP(AirBFYLD2!CA$4,'[1]INTERNAL PARAMETERS-1'!$B$5:$J$44,3,FALSE)</f>
        <v>0</v>
      </c>
      <c r="CB41" s="44">
        <f>AirBFYLD1!CB41*VLOOKUP(AirBFYLD2!CB$4,'[1]INTERNAL PARAMETERS-1'!$B$5:$J$44,5,FALSE)*VLOOKUP(AirBFYLD2!CB$4,'[1]INTERNAL PARAMETERS-1'!$B$5:$J$44,6,FALSE)*VLOOKUP(AirBFYLD2!CB$4,'[1]INTERNAL PARAMETERS-1'!$B$5:$J$44,3,FALSE) + AirBFYLD1!CB41*(1-VLOOKUP(AirBFYLD2!CB$4,'[1]INTERNAL PARAMETERS-1'!$B$5:$J$44,5,FALSE))*VLOOKUP(AirBFYLD2!CB$4,'[1]INTERNAL PARAMETERS-1'!$B$5:$J$44,8,FALSE)*VLOOKUP(AirBFYLD2!CB$4,'[1]INTERNAL PARAMETERS-1'!$B$5:$J$44,3,FALSE)</f>
        <v>0</v>
      </c>
      <c r="CC41" s="44">
        <f>AirBFYLD1!CC41*VLOOKUP(AirBFYLD2!CC$4,'[1]INTERNAL PARAMETERS-1'!$B$5:$J$44,5,FALSE)*VLOOKUP(AirBFYLD2!CC$4,'[1]INTERNAL PARAMETERS-1'!$B$5:$J$44,6,FALSE)*VLOOKUP(AirBFYLD2!CC$4,'[1]INTERNAL PARAMETERS-1'!$B$5:$J$44,3,FALSE) + AirBFYLD1!CC41*(1-VLOOKUP(AirBFYLD2!CC$4,'[1]INTERNAL PARAMETERS-1'!$B$5:$J$44,5,FALSE))*VLOOKUP(AirBFYLD2!CC$4,'[1]INTERNAL PARAMETERS-1'!$B$5:$J$44,8,FALSE)*VLOOKUP(AirBFYLD2!CC$4,'[1]INTERNAL PARAMETERS-1'!$B$5:$J$44,3,FALSE)</f>
        <v>8.2613185924270424E-7</v>
      </c>
      <c r="CD41" s="44">
        <f>AirBFYLD1!CD41*VLOOKUP(AirBFYLD2!CD$4,'[1]INTERNAL PARAMETERS-1'!$B$5:$J$44,5,FALSE)*VLOOKUP(AirBFYLD2!CD$4,'[1]INTERNAL PARAMETERS-1'!$B$5:$J$44,6,FALSE)*VLOOKUP(AirBFYLD2!CD$4,'[1]INTERNAL PARAMETERS-1'!$B$5:$J$44,3,FALSE) + AirBFYLD1!CD41*(1-VLOOKUP(AirBFYLD2!CD$4,'[1]INTERNAL PARAMETERS-1'!$B$5:$J$44,5,FALSE))*VLOOKUP(AirBFYLD2!CD$4,'[1]INTERNAL PARAMETERS-1'!$B$5:$J$44,8,FALSE)*VLOOKUP(AirBFYLD2!CD$4,'[1]INTERNAL PARAMETERS-1'!$B$5:$J$44,3,FALSE)</f>
        <v>1.7517555701576113E-5</v>
      </c>
      <c r="CE41" s="44">
        <f>AirBFYLD1!CE41*VLOOKUP(AirBFYLD2!CE$4,'[1]INTERNAL PARAMETERS-1'!$B$5:$J$44,5,FALSE)*VLOOKUP(AirBFYLD2!CE$4,'[1]INTERNAL PARAMETERS-1'!$B$5:$J$44,6,FALSE)*VLOOKUP(AirBFYLD2!CE$4,'[1]INTERNAL PARAMETERS-1'!$B$5:$J$44,3,FALSE) + AirBFYLD1!CE41*(1-VLOOKUP(AirBFYLD2!CE$4,'[1]INTERNAL PARAMETERS-1'!$B$5:$J$44,5,FALSE))*VLOOKUP(AirBFYLD2!CE$4,'[1]INTERNAL PARAMETERS-1'!$B$5:$J$44,8,FALSE)*VLOOKUP(AirBFYLD2!CE$4,'[1]INTERNAL PARAMETERS-1'!$B$5:$J$44,3,FALSE)</f>
        <v>2.1809525190252552E-5</v>
      </c>
      <c r="CF41" s="44">
        <f>AirBFYLD1!CF41*VLOOKUP(AirBFYLD2!CF$4,'[1]INTERNAL PARAMETERS-1'!$B$5:$J$44,5,FALSE)*VLOOKUP(AirBFYLD2!CF$4,'[1]INTERNAL PARAMETERS-1'!$B$5:$J$44,6,FALSE)*VLOOKUP(AirBFYLD2!CF$4,'[1]INTERNAL PARAMETERS-1'!$B$5:$J$44,3,FALSE) + AirBFYLD1!CF41*(1-VLOOKUP(AirBFYLD2!CF$4,'[1]INTERNAL PARAMETERS-1'!$B$5:$J$44,5,FALSE))*VLOOKUP(AirBFYLD2!CF$4,'[1]INTERNAL PARAMETERS-1'!$B$5:$J$44,8,FALSE)*VLOOKUP(AirBFYLD2!CF$4,'[1]INTERNAL PARAMETERS-1'!$B$5:$J$44,3,FALSE)</f>
        <v>1.3871298946401217E-4</v>
      </c>
      <c r="CG41" s="44">
        <f>AirBFYLD1!CG41*VLOOKUP(AirBFYLD2!CG$4,'[1]INTERNAL PARAMETERS-1'!$B$5:$J$44,5,FALSE)*VLOOKUP(AirBFYLD2!CG$4,'[1]INTERNAL PARAMETERS-1'!$B$5:$J$44,6,FALSE)*VLOOKUP(AirBFYLD2!CG$4,'[1]INTERNAL PARAMETERS-1'!$B$5:$J$44,3,FALSE) + AirBFYLD1!CG41*(1-VLOOKUP(AirBFYLD2!CG$4,'[1]INTERNAL PARAMETERS-1'!$B$5:$J$44,5,FALSE))*VLOOKUP(AirBFYLD2!CG$4,'[1]INTERNAL PARAMETERS-1'!$B$5:$J$44,8,FALSE)*VLOOKUP(AirBFYLD2!CG$4,'[1]INTERNAL PARAMETERS-1'!$B$5:$J$44,3,FALSE)</f>
        <v>9.9375603637698884E-7</v>
      </c>
      <c r="CH41" s="43">
        <f>AirBFYLD1!CH41*VLOOKUP(AirBFYLD2!CH$4,'[1]INTERNAL PARAMETERS-1'!$B$5:$J$44,5,FALSE)*VLOOKUP(AirBFYLD2!CH$4,'[1]INTERNAL PARAMETERS-1'!$B$5:$J$44,6,FALSE)*VLOOKUP(AirBFYLD2!CH$4,'[1]INTERNAL PARAMETERS-1'!$B$5:$J$44,3,FALSE) + AirBFYLD1!CH41*(1-VLOOKUP(AirBFYLD2!CH$4,'[1]INTERNAL PARAMETERS-1'!$B$5:$J$44,5,FALSE))*VLOOKUP(AirBFYLD2!CH$4,'[1]INTERNAL PARAMETERS-1'!$B$5:$J$44,8,FALSE)*VLOOKUP(AirBFYLD2!CH$4,'[1]INTERNAL PARAMETERS-1'!$B$5:$J$44,3,FALSE)</f>
        <v>0</v>
      </c>
      <c r="CJ41" s="45">
        <f t="shared" si="0"/>
        <v>0.4489580089204917</v>
      </c>
      <c r="CK41" s="43">
        <f t="shared" si="1"/>
        <v>7.6095120878721355E-3</v>
      </c>
    </row>
    <row r="42" spans="2:89" x14ac:dyDescent="0.5">
      <c r="B42" s="58" t="s">
        <v>4</v>
      </c>
      <c r="C42" s="57" t="s">
        <v>68</v>
      </c>
      <c r="D42" s="57" t="s">
        <v>66</v>
      </c>
      <c r="E42" s="133">
        <f>AirBF!X42</f>
        <v>3.3245182614043727</v>
      </c>
      <c r="F42" s="56">
        <f>'[1]INTERNAL PARAMETERS-1'!M6</f>
        <v>78.760000000000005</v>
      </c>
      <c r="G42" s="45">
        <f>AirBFYLD1!G42*VLOOKUP(AirBFYLD2!G$4,'[1]INTERNAL PARAMETERS-1'!$B$5:$J$44,5,FALSE)*VLOOKUP(AirBFYLD2!G$4,'[1]INTERNAL PARAMETERS-1'!$B$5:$J$44,7,FALSE)*AirBFYLD2!$F42 + AirBFYLD1!G42*(1-VLOOKUP(AirBFYLD2!G$4,'[1]INTERNAL PARAMETERS-1'!$B$5:$J$44,5,FALSE))*VLOOKUP(AirBFYLD2!G$4,'[1]INTERNAL PARAMETERS-1'!$B$5:$J$44,9,FALSE)*AirBFYLD2!$F42</f>
        <v>0.21165592698113334</v>
      </c>
      <c r="H42" s="44">
        <f>AirBFYLD1!H42*VLOOKUP(AirBFYLD2!H$4,'[1]INTERNAL PARAMETERS-1'!$B$5:$J$44,5,FALSE)*VLOOKUP(AirBFYLD2!H$4,'[1]INTERNAL PARAMETERS-1'!$B$5:$J$44,7,FALSE)*AirBFYLD2!$F42 + AirBFYLD1!H42*(1-VLOOKUP(AirBFYLD2!H$4,'[1]INTERNAL PARAMETERS-1'!$B$5:$J$44,5,FALSE))*VLOOKUP(AirBFYLD2!H$4,'[1]INTERNAL PARAMETERS-1'!$B$5:$J$44,9,FALSE)*AirBFYLD2!$F42</f>
        <v>4.4316993761257417E-2</v>
      </c>
      <c r="I42" s="44">
        <f>AirBFYLD1!I42*VLOOKUP(AirBFYLD2!I$4,'[1]INTERNAL PARAMETERS-1'!$B$5:$J$44,5,FALSE)*VLOOKUP(AirBFYLD2!I$4,'[1]INTERNAL PARAMETERS-1'!$B$5:$J$44,7,FALSE)*AirBFYLD2!$F42 + AirBFYLD1!I42*(1-VLOOKUP(AirBFYLD2!I$4,'[1]INTERNAL PARAMETERS-1'!$B$5:$J$44,5,FALSE))*VLOOKUP(AirBFYLD2!I$4,'[1]INTERNAL PARAMETERS-1'!$B$5:$J$44,9,FALSE)*AirBFYLD2!$F42</f>
        <v>0.5734212181217051</v>
      </c>
      <c r="J42" s="44">
        <f>AirBFYLD1!J42*VLOOKUP(AirBFYLD2!J$4,'[1]INTERNAL PARAMETERS-1'!$B$5:$J$44,5,FALSE)*VLOOKUP(AirBFYLD2!J$4,'[1]INTERNAL PARAMETERS-1'!$B$5:$J$44,7,FALSE)*AirBFYLD2!$F42 + AirBFYLD1!J42*(1-VLOOKUP(AirBFYLD2!J$4,'[1]INTERNAL PARAMETERS-1'!$B$5:$J$44,5,FALSE))*VLOOKUP(AirBFYLD2!J$4,'[1]INTERNAL PARAMETERS-1'!$B$5:$J$44,9,FALSE)*AirBFYLD2!$F42</f>
        <v>0</v>
      </c>
      <c r="K42" s="44">
        <f>AirBFYLD1!K42*VLOOKUP(AirBFYLD2!K$4,'[1]INTERNAL PARAMETERS-1'!$B$5:$J$44,5,FALSE)*VLOOKUP(AirBFYLD2!K$4,'[1]INTERNAL PARAMETERS-1'!$B$5:$J$44,7,FALSE)*AirBFYLD2!$F42 + AirBFYLD1!K42*(1-VLOOKUP(AirBFYLD2!K$4,'[1]INTERNAL PARAMETERS-1'!$B$5:$J$44,5,FALSE))*VLOOKUP(AirBFYLD2!K$4,'[1]INTERNAL PARAMETERS-1'!$B$5:$J$44,9,FALSE)*AirBFYLD2!$F42</f>
        <v>0</v>
      </c>
      <c r="L42" s="44">
        <f>AirBFYLD1!L42*VLOOKUP(AirBFYLD2!L$4,'[1]INTERNAL PARAMETERS-1'!$B$5:$J$44,5,FALSE)*VLOOKUP(AirBFYLD2!L$4,'[1]INTERNAL PARAMETERS-1'!$B$5:$J$44,7,FALSE)*AirBFYLD2!$F42 + AirBFYLD1!L42*(1-VLOOKUP(AirBFYLD2!L$4,'[1]INTERNAL PARAMETERS-1'!$B$5:$J$44,5,FALSE))*VLOOKUP(AirBFYLD2!L$4,'[1]INTERNAL PARAMETERS-1'!$B$5:$J$44,9,FALSE)*AirBFYLD2!$F42</f>
        <v>0</v>
      </c>
      <c r="M42" s="44">
        <f>AirBFYLD1!M42*VLOOKUP(AirBFYLD2!M$4,'[1]INTERNAL PARAMETERS-1'!$B$5:$J$44,5,FALSE)*VLOOKUP(AirBFYLD2!M$4,'[1]INTERNAL PARAMETERS-1'!$B$5:$J$44,7,FALSE)*AirBFYLD2!$F42 + AirBFYLD1!M42*(1-VLOOKUP(AirBFYLD2!M$4,'[1]INTERNAL PARAMETERS-1'!$B$5:$J$44,5,FALSE))*VLOOKUP(AirBFYLD2!M$4,'[1]INTERNAL PARAMETERS-1'!$B$5:$J$44,9,FALSE)*AirBFYLD2!$F42</f>
        <v>3.9947004614384338E-3</v>
      </c>
      <c r="N42" s="44">
        <f>AirBFYLD1!N42*VLOOKUP(AirBFYLD2!N$4,'[1]INTERNAL PARAMETERS-1'!$B$5:$J$44,5,FALSE)*VLOOKUP(AirBFYLD2!N$4,'[1]INTERNAL PARAMETERS-1'!$B$5:$J$44,7,FALSE)*AirBFYLD2!$F42 + AirBFYLD1!N42*(1-VLOOKUP(AirBFYLD2!N$4,'[1]INTERNAL PARAMETERS-1'!$B$5:$J$44,5,FALSE))*VLOOKUP(AirBFYLD2!N$4,'[1]INTERNAL PARAMETERS-1'!$B$5:$J$44,9,FALSE)*AirBFYLD2!$F42</f>
        <v>4.866062880691583E-3</v>
      </c>
      <c r="O42" s="44">
        <f>AirBFYLD1!O42*VLOOKUP(AirBFYLD2!O$4,'[1]INTERNAL PARAMETERS-1'!$B$5:$J$44,5,FALSE)*VLOOKUP(AirBFYLD2!O$4,'[1]INTERNAL PARAMETERS-1'!$B$5:$J$44,7,FALSE)*AirBFYLD2!$F42 + AirBFYLD1!O42*(1-VLOOKUP(AirBFYLD2!O$4,'[1]INTERNAL PARAMETERS-1'!$B$5:$J$44,5,FALSE))*VLOOKUP(AirBFYLD2!O$4,'[1]INTERNAL PARAMETERS-1'!$B$5:$J$44,9,FALSE)*AirBFYLD2!$F42</f>
        <v>0</v>
      </c>
      <c r="P42" s="44">
        <f>AirBFYLD1!P42*VLOOKUP(AirBFYLD2!P$4,'[1]INTERNAL PARAMETERS-1'!$B$5:$J$44,5,FALSE)*VLOOKUP(AirBFYLD2!P$4,'[1]INTERNAL PARAMETERS-1'!$B$5:$J$44,7,FALSE)*AirBFYLD2!$F42 + AirBFYLD1!P42*(1-VLOOKUP(AirBFYLD2!P$4,'[1]INTERNAL PARAMETERS-1'!$B$5:$J$44,5,FALSE))*VLOOKUP(AirBFYLD2!P$4,'[1]INTERNAL PARAMETERS-1'!$B$5:$J$44,9,FALSE)*AirBFYLD2!$F42</f>
        <v>0</v>
      </c>
      <c r="Q42" s="44">
        <f>AirBFYLD1!Q42*VLOOKUP(AirBFYLD2!Q$4,'[1]INTERNAL PARAMETERS-1'!$B$5:$J$44,5,FALSE)*VLOOKUP(AirBFYLD2!Q$4,'[1]INTERNAL PARAMETERS-1'!$B$5:$J$44,7,FALSE)*AirBFYLD2!$F42 + AirBFYLD1!Q42*(1-VLOOKUP(AirBFYLD2!Q$4,'[1]INTERNAL PARAMETERS-1'!$B$5:$J$44,5,FALSE))*VLOOKUP(AirBFYLD2!Q$4,'[1]INTERNAL PARAMETERS-1'!$B$5:$J$44,9,FALSE)*AirBFYLD2!$F42</f>
        <v>0</v>
      </c>
      <c r="R42" s="44">
        <f>AirBFYLD1!R42*VLOOKUP(AirBFYLD2!R$4,'[1]INTERNAL PARAMETERS-1'!$B$5:$J$44,5,FALSE)*VLOOKUP(AirBFYLD2!R$4,'[1]INTERNAL PARAMETERS-1'!$B$5:$J$44,7,FALSE)*AirBFYLD2!$F42 + AirBFYLD1!R42*(1-VLOOKUP(AirBFYLD2!R$4,'[1]INTERNAL PARAMETERS-1'!$B$5:$J$44,5,FALSE))*VLOOKUP(AirBFYLD2!R$4,'[1]INTERNAL PARAMETERS-1'!$B$5:$J$44,9,FALSE)*AirBFYLD2!$F42</f>
        <v>5.2702965648224994E-3</v>
      </c>
      <c r="S42" s="44">
        <f>AirBFYLD1!S42*VLOOKUP(AirBFYLD2!S$4,'[1]INTERNAL PARAMETERS-1'!$B$5:$J$44,5,FALSE)*VLOOKUP(AirBFYLD2!S$4,'[1]INTERNAL PARAMETERS-1'!$B$5:$J$44,7,FALSE)*AirBFYLD2!$F42 + AirBFYLD1!S42*(1-VLOOKUP(AirBFYLD2!S$4,'[1]INTERNAL PARAMETERS-1'!$B$5:$J$44,5,FALSE))*VLOOKUP(AirBFYLD2!S$4,'[1]INTERNAL PARAMETERS-1'!$B$5:$J$44,9,FALSE)*AirBFYLD2!$F42</f>
        <v>0.21041765341711485</v>
      </c>
      <c r="T42" s="44">
        <f>AirBFYLD1!T42*VLOOKUP(AirBFYLD2!T$4,'[1]INTERNAL PARAMETERS-1'!$B$5:$J$44,5,FALSE)*VLOOKUP(AirBFYLD2!T$4,'[1]INTERNAL PARAMETERS-1'!$B$5:$J$44,7,FALSE)*AirBFYLD2!$F42 + AirBFYLD1!T42*(1-VLOOKUP(AirBFYLD2!T$4,'[1]INTERNAL PARAMETERS-1'!$B$5:$J$44,5,FALSE))*VLOOKUP(AirBFYLD2!T$4,'[1]INTERNAL PARAMETERS-1'!$B$5:$J$44,9,FALSE)*AirBFYLD2!$F42</f>
        <v>3.0544049825103052E-2</v>
      </c>
      <c r="U42" s="44">
        <f>AirBFYLD1!U42*VLOOKUP(AirBFYLD2!U$4,'[1]INTERNAL PARAMETERS-1'!$B$5:$J$44,5,FALSE)*VLOOKUP(AirBFYLD2!U$4,'[1]INTERNAL PARAMETERS-1'!$B$5:$J$44,7,FALSE)*AirBFYLD2!$F42 + AirBFYLD1!U42*(1-VLOOKUP(AirBFYLD2!U$4,'[1]INTERNAL PARAMETERS-1'!$B$5:$J$44,5,FALSE))*VLOOKUP(AirBFYLD2!U$4,'[1]INTERNAL PARAMETERS-1'!$B$5:$J$44,9,FALSE)*AirBFYLD2!$F42</f>
        <v>1.0151578840775921E-2</v>
      </c>
      <c r="V42" s="44">
        <f>AirBFYLD1!V42*VLOOKUP(AirBFYLD2!V$4,'[1]INTERNAL PARAMETERS-1'!$B$5:$J$44,5,FALSE)*VLOOKUP(AirBFYLD2!V$4,'[1]INTERNAL PARAMETERS-1'!$B$5:$J$44,7,FALSE)*AirBFYLD2!$F42 + AirBFYLD1!V42*(1-VLOOKUP(AirBFYLD2!V$4,'[1]INTERNAL PARAMETERS-1'!$B$5:$J$44,5,FALSE))*VLOOKUP(AirBFYLD2!V$4,'[1]INTERNAL PARAMETERS-1'!$B$5:$J$44,9,FALSE)*AirBFYLD2!$F42</f>
        <v>0.12278199800079324</v>
      </c>
      <c r="W42" s="44">
        <f>AirBFYLD1!W42*VLOOKUP(AirBFYLD2!W$4,'[1]INTERNAL PARAMETERS-1'!$B$5:$J$44,5,FALSE)*VLOOKUP(AirBFYLD2!W$4,'[1]INTERNAL PARAMETERS-1'!$B$5:$J$44,7,FALSE)*AirBFYLD2!$F42 + AirBFYLD1!W42*(1-VLOOKUP(AirBFYLD2!W$4,'[1]INTERNAL PARAMETERS-1'!$B$5:$J$44,5,FALSE))*VLOOKUP(AirBFYLD2!W$4,'[1]INTERNAL PARAMETERS-1'!$B$5:$J$44,9,FALSE)*AirBFYLD2!$F42</f>
        <v>0</v>
      </c>
      <c r="X42" s="44">
        <f>AirBFYLD1!X42*VLOOKUP(AirBFYLD2!X$4,'[1]INTERNAL PARAMETERS-1'!$B$5:$J$44,5,FALSE)*VLOOKUP(AirBFYLD2!X$4,'[1]INTERNAL PARAMETERS-1'!$B$5:$J$44,7,FALSE)*AirBFYLD2!$F42 + AirBFYLD1!X42*(1-VLOOKUP(AirBFYLD2!X$4,'[1]INTERNAL PARAMETERS-1'!$B$5:$J$44,5,FALSE))*VLOOKUP(AirBFYLD2!X$4,'[1]INTERNAL PARAMETERS-1'!$B$5:$J$44,9,FALSE)*AirBFYLD2!$F42</f>
        <v>0</v>
      </c>
      <c r="Y42" s="44">
        <f>AirBFYLD1!Y42*VLOOKUP(AirBFYLD2!Y$4,'[1]INTERNAL PARAMETERS-1'!$B$5:$J$44,5,FALSE)*VLOOKUP(AirBFYLD2!Y$4,'[1]INTERNAL PARAMETERS-1'!$B$5:$J$44,7,FALSE)*AirBFYLD2!$F42 + AirBFYLD1!Y42*(1-VLOOKUP(AirBFYLD2!Y$4,'[1]INTERNAL PARAMETERS-1'!$B$5:$J$44,5,FALSE))*VLOOKUP(AirBFYLD2!Y$4,'[1]INTERNAL PARAMETERS-1'!$B$5:$J$44,9,FALSE)*AirBFYLD2!$F42</f>
        <v>0</v>
      </c>
      <c r="Z42" s="44">
        <f>AirBFYLD1!Z42*VLOOKUP(AirBFYLD2!Z$4,'[1]INTERNAL PARAMETERS-1'!$B$5:$J$44,5,FALSE)*VLOOKUP(AirBFYLD2!Z$4,'[1]INTERNAL PARAMETERS-1'!$B$5:$J$44,7,FALSE)*AirBFYLD2!$F42 + AirBFYLD1!Z42*(1-VLOOKUP(AirBFYLD2!Z$4,'[1]INTERNAL PARAMETERS-1'!$B$5:$J$44,5,FALSE))*VLOOKUP(AirBFYLD2!Z$4,'[1]INTERNAL PARAMETERS-1'!$B$5:$J$44,9,FALSE)*AirBFYLD2!$F42</f>
        <v>0</v>
      </c>
      <c r="AA42" s="44">
        <f>AirBFYLD1!AA42*VLOOKUP(AirBFYLD2!AA$4,'[1]INTERNAL PARAMETERS-1'!$B$5:$J$44,5,FALSE)*VLOOKUP(AirBFYLD2!AA$4,'[1]INTERNAL PARAMETERS-1'!$B$5:$J$44,7,FALSE)*AirBFYLD2!$F42 + AirBFYLD1!AA42*(1-VLOOKUP(AirBFYLD2!AA$4,'[1]INTERNAL PARAMETERS-1'!$B$5:$J$44,5,FALSE))*VLOOKUP(AirBFYLD2!AA$4,'[1]INTERNAL PARAMETERS-1'!$B$5:$J$44,9,FALSE)*AirBFYLD2!$F42</f>
        <v>0</v>
      </c>
      <c r="AB42" s="44">
        <f>AirBFYLD1!AB42*VLOOKUP(AirBFYLD2!AB$4,'[1]INTERNAL PARAMETERS-1'!$B$5:$J$44,5,FALSE)*VLOOKUP(AirBFYLD2!AB$4,'[1]INTERNAL PARAMETERS-1'!$B$5:$J$44,7,FALSE)*AirBFYLD2!$F42 + AirBFYLD1!AB42*(1-VLOOKUP(AirBFYLD2!AB$4,'[1]INTERNAL PARAMETERS-1'!$B$5:$J$44,5,FALSE))*VLOOKUP(AirBFYLD2!AB$4,'[1]INTERNAL PARAMETERS-1'!$B$5:$J$44,9,FALSE)*AirBFYLD2!$F42</f>
        <v>0</v>
      </c>
      <c r="AC42" s="44">
        <f>AirBFYLD1!AC42*VLOOKUP(AirBFYLD2!AC$4,'[1]INTERNAL PARAMETERS-1'!$B$5:$J$44,5,FALSE)*VLOOKUP(AirBFYLD2!AC$4,'[1]INTERNAL PARAMETERS-1'!$B$5:$J$44,7,FALSE)*AirBFYLD2!$F42 + AirBFYLD1!AC42*(1-VLOOKUP(AirBFYLD2!AC$4,'[1]INTERNAL PARAMETERS-1'!$B$5:$J$44,5,FALSE))*VLOOKUP(AirBFYLD2!AC$4,'[1]INTERNAL PARAMETERS-1'!$B$5:$J$44,9,FALSE)*AirBFYLD2!$F42</f>
        <v>0</v>
      </c>
      <c r="AD42" s="44">
        <f>AirBFYLD1!AD42*VLOOKUP(AirBFYLD2!AD$4,'[1]INTERNAL PARAMETERS-1'!$B$5:$J$44,5,FALSE)*VLOOKUP(AirBFYLD2!AD$4,'[1]INTERNAL PARAMETERS-1'!$B$5:$J$44,7,FALSE)*AirBFYLD2!$F42 + AirBFYLD1!AD42*(1-VLOOKUP(AirBFYLD2!AD$4,'[1]INTERNAL PARAMETERS-1'!$B$5:$J$44,5,FALSE))*VLOOKUP(AirBFYLD2!AD$4,'[1]INTERNAL PARAMETERS-1'!$B$5:$J$44,9,FALSE)*AirBFYLD2!$F42</f>
        <v>0</v>
      </c>
      <c r="AE42" s="44">
        <f>AirBFYLD1!AE42*VLOOKUP(AirBFYLD2!AE$4,'[1]INTERNAL PARAMETERS-1'!$B$5:$J$44,5,FALSE)*VLOOKUP(AirBFYLD2!AE$4,'[1]INTERNAL PARAMETERS-1'!$B$5:$J$44,7,FALSE)*AirBFYLD2!$F42 + AirBFYLD1!AE42*(1-VLOOKUP(AirBFYLD2!AE$4,'[1]INTERNAL PARAMETERS-1'!$B$5:$J$44,5,FALSE))*VLOOKUP(AirBFYLD2!AE$4,'[1]INTERNAL PARAMETERS-1'!$B$5:$J$44,9,FALSE)*AirBFYLD2!$F42</f>
        <v>0</v>
      </c>
      <c r="AF42" s="44">
        <f>AirBFYLD1!AF42*VLOOKUP(AirBFYLD2!AF$4,'[1]INTERNAL PARAMETERS-1'!$B$5:$J$44,5,FALSE)*VLOOKUP(AirBFYLD2!AF$4,'[1]INTERNAL PARAMETERS-1'!$B$5:$J$44,7,FALSE)*AirBFYLD2!$F42 + AirBFYLD1!AF42*(1-VLOOKUP(AirBFYLD2!AF$4,'[1]INTERNAL PARAMETERS-1'!$B$5:$J$44,5,FALSE))*VLOOKUP(AirBFYLD2!AF$4,'[1]INTERNAL PARAMETERS-1'!$B$5:$J$44,9,FALSE)*AirBFYLD2!$F42</f>
        <v>0</v>
      </c>
      <c r="AG42" s="44">
        <f>AirBFYLD1!AG42*VLOOKUP(AirBFYLD2!AG$4,'[1]INTERNAL PARAMETERS-1'!$B$5:$J$44,5,FALSE)*VLOOKUP(AirBFYLD2!AG$4,'[1]INTERNAL PARAMETERS-1'!$B$5:$J$44,7,FALSE)*AirBFYLD2!$F42 + AirBFYLD1!AG42*(1-VLOOKUP(AirBFYLD2!AG$4,'[1]INTERNAL PARAMETERS-1'!$B$5:$J$44,5,FALSE))*VLOOKUP(AirBFYLD2!AG$4,'[1]INTERNAL PARAMETERS-1'!$B$5:$J$44,9,FALSE)*AirBFYLD2!$F42</f>
        <v>0</v>
      </c>
      <c r="AH42" s="44">
        <f>AirBFYLD1!AH42*VLOOKUP(AirBFYLD2!AH$4,'[1]INTERNAL PARAMETERS-1'!$B$5:$J$44,5,FALSE)*VLOOKUP(AirBFYLD2!AH$4,'[1]INTERNAL PARAMETERS-1'!$B$5:$J$44,7,FALSE)*AirBFYLD2!$F42 + AirBFYLD1!AH42*(1-VLOOKUP(AirBFYLD2!AH$4,'[1]INTERNAL PARAMETERS-1'!$B$5:$J$44,5,FALSE))*VLOOKUP(AirBFYLD2!AH$4,'[1]INTERNAL PARAMETERS-1'!$B$5:$J$44,9,FALSE)*AirBFYLD2!$F42</f>
        <v>0</v>
      </c>
      <c r="AI42" s="44">
        <f>AirBFYLD1!AI42*VLOOKUP(AirBFYLD2!AI$4,'[1]INTERNAL PARAMETERS-1'!$B$5:$J$44,5,FALSE)*VLOOKUP(AirBFYLD2!AI$4,'[1]INTERNAL PARAMETERS-1'!$B$5:$J$44,7,FALSE)*AirBFYLD2!$F42 + AirBFYLD1!AI42*(1-VLOOKUP(AirBFYLD2!AI$4,'[1]INTERNAL PARAMETERS-1'!$B$5:$J$44,5,FALSE))*VLOOKUP(AirBFYLD2!AI$4,'[1]INTERNAL PARAMETERS-1'!$B$5:$J$44,9,FALSE)*AirBFYLD2!$F42</f>
        <v>2.0961525809661424E-3</v>
      </c>
      <c r="AJ42" s="44">
        <f>AirBFYLD1!AJ42*VLOOKUP(AirBFYLD2!AJ$4,'[1]INTERNAL PARAMETERS-1'!$B$5:$J$44,5,FALSE)*VLOOKUP(AirBFYLD2!AJ$4,'[1]INTERNAL PARAMETERS-1'!$B$5:$J$44,7,FALSE)*AirBFYLD2!$F42 + AirBFYLD1!AJ42*(1-VLOOKUP(AirBFYLD2!AJ$4,'[1]INTERNAL PARAMETERS-1'!$B$5:$J$44,5,FALSE))*VLOOKUP(AirBFYLD2!AJ$4,'[1]INTERNAL PARAMETERS-1'!$B$5:$J$44,9,FALSE)*AirBFYLD2!$F42</f>
        <v>1.1682211423694386E-3</v>
      </c>
      <c r="AK42" s="44">
        <f>AirBFYLD1!AK42*VLOOKUP(AirBFYLD2!AK$4,'[1]INTERNAL PARAMETERS-1'!$B$5:$J$44,5,FALSE)*VLOOKUP(AirBFYLD2!AK$4,'[1]INTERNAL PARAMETERS-1'!$B$5:$J$44,7,FALSE)*AirBFYLD2!$F42 + AirBFYLD1!AK42*(1-VLOOKUP(AirBFYLD2!AK$4,'[1]INTERNAL PARAMETERS-1'!$B$5:$J$44,5,FALSE))*VLOOKUP(AirBFYLD2!AK$4,'[1]INTERNAL PARAMETERS-1'!$B$5:$J$44,9,FALSE)*AirBFYLD2!$F42</f>
        <v>0</v>
      </c>
      <c r="AL42" s="44">
        <f>AirBFYLD1!AL42*VLOOKUP(AirBFYLD2!AL$4,'[1]INTERNAL PARAMETERS-1'!$B$5:$J$44,5,FALSE)*VLOOKUP(AirBFYLD2!AL$4,'[1]INTERNAL PARAMETERS-1'!$B$5:$J$44,7,FALSE)*AirBFYLD2!$F42 + AirBFYLD1!AL42*(1-VLOOKUP(AirBFYLD2!AL$4,'[1]INTERNAL PARAMETERS-1'!$B$5:$J$44,5,FALSE))*VLOOKUP(AirBFYLD2!AL$4,'[1]INTERNAL PARAMETERS-1'!$B$5:$J$44,9,FALSE)*AirBFYLD2!$F42</f>
        <v>0</v>
      </c>
      <c r="AM42" s="44">
        <f>AirBFYLD1!AM42*VLOOKUP(AirBFYLD2!AM$4,'[1]INTERNAL PARAMETERS-1'!$B$5:$J$44,5,FALSE)*VLOOKUP(AirBFYLD2!AM$4,'[1]INTERNAL PARAMETERS-1'!$B$5:$J$44,7,FALSE)*AirBFYLD2!$F42 + AirBFYLD1!AM42*(1-VLOOKUP(AirBFYLD2!AM$4,'[1]INTERNAL PARAMETERS-1'!$B$5:$J$44,5,FALSE))*VLOOKUP(AirBFYLD2!AM$4,'[1]INTERNAL PARAMETERS-1'!$B$5:$J$44,9,FALSE)*AirBFYLD2!$F42</f>
        <v>0</v>
      </c>
      <c r="AN42" s="44">
        <f>AirBFYLD1!AN42*VLOOKUP(AirBFYLD2!AN$4,'[1]INTERNAL PARAMETERS-1'!$B$5:$J$44,5,FALSE)*VLOOKUP(AirBFYLD2!AN$4,'[1]INTERNAL PARAMETERS-1'!$B$5:$J$44,7,FALSE)*AirBFYLD2!$F42 + AirBFYLD1!AN42*(1-VLOOKUP(AirBFYLD2!AN$4,'[1]INTERNAL PARAMETERS-1'!$B$5:$J$44,5,FALSE))*VLOOKUP(AirBFYLD2!AN$4,'[1]INTERNAL PARAMETERS-1'!$B$5:$J$44,9,FALSE)*AirBFYLD2!$F42</f>
        <v>0</v>
      </c>
      <c r="AO42" s="44">
        <f>AirBFYLD1!AO42*VLOOKUP(AirBFYLD2!AO$4,'[1]INTERNAL PARAMETERS-1'!$B$5:$J$44,5,FALSE)*VLOOKUP(AirBFYLD2!AO$4,'[1]INTERNAL PARAMETERS-1'!$B$5:$J$44,7,FALSE)*AirBFYLD2!$F42 + AirBFYLD1!AO42*(1-VLOOKUP(AirBFYLD2!AO$4,'[1]INTERNAL PARAMETERS-1'!$B$5:$J$44,5,FALSE))*VLOOKUP(AirBFYLD2!AO$4,'[1]INTERNAL PARAMETERS-1'!$B$5:$J$44,9,FALSE)*AirBFYLD2!$F42</f>
        <v>0</v>
      </c>
      <c r="AP42" s="44">
        <f>AirBFYLD1!AP42*VLOOKUP(AirBFYLD2!AP$4,'[1]INTERNAL PARAMETERS-1'!$B$5:$J$44,5,FALSE)*VLOOKUP(AirBFYLD2!AP$4,'[1]INTERNAL PARAMETERS-1'!$B$5:$J$44,7,FALSE)*AirBFYLD2!$F42 + AirBFYLD1!AP42*(1-VLOOKUP(AirBFYLD2!AP$4,'[1]INTERNAL PARAMETERS-1'!$B$5:$J$44,5,FALSE))*VLOOKUP(AirBFYLD2!AP$4,'[1]INTERNAL PARAMETERS-1'!$B$5:$J$44,9,FALSE)*AirBFYLD2!$F42</f>
        <v>0</v>
      </c>
      <c r="AQ42" s="44">
        <f>AirBFYLD1!AQ42*VLOOKUP(AirBFYLD2!AQ$4,'[1]INTERNAL PARAMETERS-1'!$B$5:$J$44,5,FALSE)*VLOOKUP(AirBFYLD2!AQ$4,'[1]INTERNAL PARAMETERS-1'!$B$5:$J$44,7,FALSE)*AirBFYLD2!$F42 + AirBFYLD1!AQ42*(1-VLOOKUP(AirBFYLD2!AQ$4,'[1]INTERNAL PARAMETERS-1'!$B$5:$J$44,5,FALSE))*VLOOKUP(AirBFYLD2!AQ$4,'[1]INTERNAL PARAMETERS-1'!$B$5:$J$44,9,FALSE)*AirBFYLD2!$F42</f>
        <v>0</v>
      </c>
      <c r="AR42" s="44">
        <f>AirBFYLD1!AR42*VLOOKUP(AirBFYLD2!AR$4,'[1]INTERNAL PARAMETERS-1'!$B$5:$J$44,5,FALSE)*VLOOKUP(AirBFYLD2!AR$4,'[1]INTERNAL PARAMETERS-1'!$B$5:$J$44,7,FALSE)*AirBFYLD2!$F42 + AirBFYLD1!AR42*(1-VLOOKUP(AirBFYLD2!AR$4,'[1]INTERNAL PARAMETERS-1'!$B$5:$J$44,5,FALSE))*VLOOKUP(AirBFYLD2!AR$4,'[1]INTERNAL PARAMETERS-1'!$B$5:$J$44,9,FALSE)*AirBFYLD2!$F42</f>
        <v>0</v>
      </c>
      <c r="AS42" s="44">
        <f>AirBFYLD1!AS42*VLOOKUP(AirBFYLD2!AS$4,'[1]INTERNAL PARAMETERS-1'!$B$5:$J$44,5,FALSE)*VLOOKUP(AirBFYLD2!AS$4,'[1]INTERNAL PARAMETERS-1'!$B$5:$J$44,7,FALSE)*AirBFYLD2!$F42 + AirBFYLD1!AS42*(1-VLOOKUP(AirBFYLD2!AS$4,'[1]INTERNAL PARAMETERS-1'!$B$5:$J$44,5,FALSE))*VLOOKUP(AirBFYLD2!AS$4,'[1]INTERNAL PARAMETERS-1'!$B$5:$J$44,9,FALSE)*AirBFYLD2!$F42</f>
        <v>0</v>
      </c>
      <c r="AT42" s="43">
        <f>AirBFYLD1!AT42*VLOOKUP(AirBFYLD2!AT$4,'[1]INTERNAL PARAMETERS-1'!$B$5:$J$44,5,FALSE)*VLOOKUP(AirBFYLD2!AT$4,'[1]INTERNAL PARAMETERS-1'!$B$5:$J$44,7,FALSE)*AirBFYLD2!$F42 + AirBFYLD1!AT42*(1-VLOOKUP(AirBFYLD2!AT$4,'[1]INTERNAL PARAMETERS-1'!$B$5:$J$44,5,FALSE))*VLOOKUP(AirBFYLD2!AT$4,'[1]INTERNAL PARAMETERS-1'!$B$5:$J$44,9,FALSE)*AirBFYLD2!$F42</f>
        <v>0</v>
      </c>
      <c r="AU42" s="45">
        <f>AirBFYLD1!AU42*VLOOKUP(AirBFYLD2!AU$4,'[1]INTERNAL PARAMETERS-1'!$B$5:$J$44,5,FALSE)*VLOOKUP(AirBFYLD2!AU$4,'[1]INTERNAL PARAMETERS-1'!$B$5:$J$44,6,FALSE)*VLOOKUP(AirBFYLD2!AU$4,'[1]INTERNAL PARAMETERS-1'!$B$5:$J$44,3,FALSE) + AirBFYLD1!AU42*(1-VLOOKUP(AirBFYLD2!AU$4,'[1]INTERNAL PARAMETERS-1'!$B$5:$J$44,5,FALSE))*VLOOKUP(AirBFYLD2!AU$4,'[1]INTERNAL PARAMETERS-1'!$B$5:$J$44,8,FALSE)*VLOOKUP(AirBFYLD2!AU$4,'[1]INTERNAL PARAMETERS-1'!$B$5:$J$44,3,FALSE)</f>
        <v>0</v>
      </c>
      <c r="AV42" s="44">
        <f>AirBFYLD1!AV42*VLOOKUP(AirBFYLD2!AV$4,'[1]INTERNAL PARAMETERS-1'!$B$5:$J$44,5,FALSE)*VLOOKUP(AirBFYLD2!AV$4,'[1]INTERNAL PARAMETERS-1'!$B$5:$J$44,6,FALSE)*VLOOKUP(AirBFYLD2!AV$4,'[1]INTERNAL PARAMETERS-1'!$B$5:$J$44,3,FALSE) + AirBFYLD1!AV42*(1-VLOOKUP(AirBFYLD2!AV$4,'[1]INTERNAL PARAMETERS-1'!$B$5:$J$44,5,FALSE))*VLOOKUP(AirBFYLD2!AV$4,'[1]INTERNAL PARAMETERS-1'!$B$5:$J$44,8,FALSE)*VLOOKUP(AirBFYLD2!AV$4,'[1]INTERNAL PARAMETERS-1'!$B$5:$J$44,3,FALSE)</f>
        <v>0</v>
      </c>
      <c r="AW42" s="44">
        <f>AirBFYLD1!AW42*VLOOKUP(AirBFYLD2!AW$4,'[1]INTERNAL PARAMETERS-1'!$B$5:$J$44,5,FALSE)*VLOOKUP(AirBFYLD2!AW$4,'[1]INTERNAL PARAMETERS-1'!$B$5:$J$44,6,FALSE)*VLOOKUP(AirBFYLD2!AW$4,'[1]INTERNAL PARAMETERS-1'!$B$5:$J$44,3,FALSE) + AirBFYLD1!AW42*(1-VLOOKUP(AirBFYLD2!AW$4,'[1]INTERNAL PARAMETERS-1'!$B$5:$J$44,5,FALSE))*VLOOKUP(AirBFYLD2!AW$4,'[1]INTERNAL PARAMETERS-1'!$B$5:$J$44,8,FALSE)*VLOOKUP(AirBFYLD2!AW$4,'[1]INTERNAL PARAMETERS-1'!$B$5:$J$44,3,FALSE)</f>
        <v>8.5960573771920613E-3</v>
      </c>
      <c r="AX42" s="44">
        <f>AirBFYLD1!AX42*VLOOKUP(AirBFYLD2!AX$4,'[1]INTERNAL PARAMETERS-1'!$B$5:$J$44,5,FALSE)*VLOOKUP(AirBFYLD2!AX$4,'[1]INTERNAL PARAMETERS-1'!$B$5:$J$44,6,FALSE)*VLOOKUP(AirBFYLD2!AX$4,'[1]INTERNAL PARAMETERS-1'!$B$5:$J$44,3,FALSE) + AirBFYLD1!AX42*(1-VLOOKUP(AirBFYLD2!AX$4,'[1]INTERNAL PARAMETERS-1'!$B$5:$J$44,5,FALSE))*VLOOKUP(AirBFYLD2!AX$4,'[1]INTERNAL PARAMETERS-1'!$B$5:$J$44,8,FALSE)*VLOOKUP(AirBFYLD2!AX$4,'[1]INTERNAL PARAMETERS-1'!$B$5:$J$44,3,FALSE)</f>
        <v>0</v>
      </c>
      <c r="AY42" s="44">
        <f>AirBFYLD1!AY42*VLOOKUP(AirBFYLD2!AY$4,'[1]INTERNAL PARAMETERS-1'!$B$5:$J$44,5,FALSE)*VLOOKUP(AirBFYLD2!AY$4,'[1]INTERNAL PARAMETERS-1'!$B$5:$J$44,6,FALSE)*VLOOKUP(AirBFYLD2!AY$4,'[1]INTERNAL PARAMETERS-1'!$B$5:$J$44,3,FALSE) + AirBFYLD1!AY42*(1-VLOOKUP(AirBFYLD2!AY$4,'[1]INTERNAL PARAMETERS-1'!$B$5:$J$44,5,FALSE))*VLOOKUP(AirBFYLD2!AY$4,'[1]INTERNAL PARAMETERS-1'!$B$5:$J$44,8,FALSE)*VLOOKUP(AirBFYLD2!AY$4,'[1]INTERNAL PARAMETERS-1'!$B$5:$J$44,3,FALSE)</f>
        <v>0</v>
      </c>
      <c r="AZ42" s="44">
        <f>AirBFYLD1!AZ42*VLOOKUP(AirBFYLD2!AZ$4,'[1]INTERNAL PARAMETERS-1'!$B$5:$J$44,5,FALSE)*VLOOKUP(AirBFYLD2!AZ$4,'[1]INTERNAL PARAMETERS-1'!$B$5:$J$44,6,FALSE)*VLOOKUP(AirBFYLD2!AZ$4,'[1]INTERNAL PARAMETERS-1'!$B$5:$J$44,3,FALSE) + AirBFYLD1!AZ42*(1-VLOOKUP(AirBFYLD2!AZ$4,'[1]INTERNAL PARAMETERS-1'!$B$5:$J$44,5,FALSE))*VLOOKUP(AirBFYLD2!AZ$4,'[1]INTERNAL PARAMETERS-1'!$B$5:$J$44,8,FALSE)*VLOOKUP(AirBFYLD2!AZ$4,'[1]INTERNAL PARAMETERS-1'!$B$5:$J$44,3,FALSE)</f>
        <v>0</v>
      </c>
      <c r="BA42" s="44">
        <f>AirBFYLD1!BA42*VLOOKUP(AirBFYLD2!BA$4,'[1]INTERNAL PARAMETERS-1'!$B$5:$J$44,5,FALSE)*VLOOKUP(AirBFYLD2!BA$4,'[1]INTERNAL PARAMETERS-1'!$B$5:$J$44,6,FALSE)*VLOOKUP(AirBFYLD2!BA$4,'[1]INTERNAL PARAMETERS-1'!$B$5:$J$44,3,FALSE) + AirBFYLD1!BA42*(1-VLOOKUP(AirBFYLD2!BA$4,'[1]INTERNAL PARAMETERS-1'!$B$5:$J$44,5,FALSE))*VLOOKUP(AirBFYLD2!BA$4,'[1]INTERNAL PARAMETERS-1'!$B$5:$J$44,8,FALSE)*VLOOKUP(AirBFYLD2!BA$4,'[1]INTERNAL PARAMETERS-1'!$B$5:$J$44,3,FALSE)</f>
        <v>5.9855460597540999E-4</v>
      </c>
      <c r="BB42" s="44">
        <f>AirBFYLD1!BB42*VLOOKUP(AirBFYLD2!BB$4,'[1]INTERNAL PARAMETERS-1'!$B$5:$J$44,5,FALSE)*VLOOKUP(AirBFYLD2!BB$4,'[1]INTERNAL PARAMETERS-1'!$B$5:$J$44,6,FALSE)*VLOOKUP(AirBFYLD2!BB$4,'[1]INTERNAL PARAMETERS-1'!$B$5:$J$44,3,FALSE) + AirBFYLD1!BB42*(1-VLOOKUP(AirBFYLD2!BB$4,'[1]INTERNAL PARAMETERS-1'!$B$5:$J$44,5,FALSE))*VLOOKUP(AirBFYLD2!BB$4,'[1]INTERNAL PARAMETERS-1'!$B$5:$J$44,8,FALSE)*VLOOKUP(AirBFYLD2!BB$4,'[1]INTERNAL PARAMETERS-1'!$B$5:$J$44,3,FALSE)</f>
        <v>3.6388029333819013E-3</v>
      </c>
      <c r="BC42" s="44">
        <f>AirBFYLD1!BC42*VLOOKUP(AirBFYLD2!BC$4,'[1]INTERNAL PARAMETERS-1'!$B$5:$J$44,5,FALSE)*VLOOKUP(AirBFYLD2!BC$4,'[1]INTERNAL PARAMETERS-1'!$B$5:$J$44,6,FALSE)*VLOOKUP(AirBFYLD2!BC$4,'[1]INTERNAL PARAMETERS-1'!$B$5:$J$44,3,FALSE) + AirBFYLD1!BC42*(1-VLOOKUP(AirBFYLD2!BC$4,'[1]INTERNAL PARAMETERS-1'!$B$5:$J$44,5,FALSE))*VLOOKUP(AirBFYLD2!BC$4,'[1]INTERNAL PARAMETERS-1'!$B$5:$J$44,8,FALSE)*VLOOKUP(AirBFYLD2!BC$4,'[1]INTERNAL PARAMETERS-1'!$B$5:$J$44,3,FALSE)</f>
        <v>5.9536856352499499E-4</v>
      </c>
      <c r="BD42" s="44">
        <f>AirBFYLD1!BD42*VLOOKUP(AirBFYLD2!BD$4,'[1]INTERNAL PARAMETERS-1'!$B$5:$J$44,5,FALSE)*VLOOKUP(AirBFYLD2!BD$4,'[1]INTERNAL PARAMETERS-1'!$B$5:$J$44,6,FALSE)*VLOOKUP(AirBFYLD2!BD$4,'[1]INTERNAL PARAMETERS-1'!$B$5:$J$44,3,FALSE) + AirBFYLD1!BD42*(1-VLOOKUP(AirBFYLD2!BD$4,'[1]INTERNAL PARAMETERS-1'!$B$5:$J$44,5,FALSE))*VLOOKUP(AirBFYLD2!BD$4,'[1]INTERNAL PARAMETERS-1'!$B$5:$J$44,8,FALSE)*VLOOKUP(AirBFYLD2!BD$4,'[1]INTERNAL PARAMETERS-1'!$B$5:$J$44,3,FALSE)</f>
        <v>2.3517068671055075E-3</v>
      </c>
      <c r="BE42" s="44">
        <f>AirBFYLD1!BE42*VLOOKUP(AirBFYLD2!BE$4,'[1]INTERNAL PARAMETERS-1'!$B$5:$J$44,5,FALSE)*VLOOKUP(AirBFYLD2!BE$4,'[1]INTERNAL PARAMETERS-1'!$B$5:$J$44,6,FALSE)*VLOOKUP(AirBFYLD2!BE$4,'[1]INTERNAL PARAMETERS-1'!$B$5:$J$44,3,FALSE) + AirBFYLD1!BE42*(1-VLOOKUP(AirBFYLD2!BE$4,'[1]INTERNAL PARAMETERS-1'!$B$5:$J$44,5,FALSE))*VLOOKUP(AirBFYLD2!BE$4,'[1]INTERNAL PARAMETERS-1'!$B$5:$J$44,8,FALSE)*VLOOKUP(AirBFYLD2!BE$4,'[1]INTERNAL PARAMETERS-1'!$B$5:$J$44,3,FALSE)</f>
        <v>1.0687568411394193E-3</v>
      </c>
      <c r="BF42" s="44">
        <f>AirBFYLD1!BF42*VLOOKUP(AirBFYLD2!BF$4,'[1]INTERNAL PARAMETERS-1'!$B$5:$J$44,5,FALSE)*VLOOKUP(AirBFYLD2!BF$4,'[1]INTERNAL PARAMETERS-1'!$B$5:$J$44,6,FALSE)*VLOOKUP(AirBFYLD2!BF$4,'[1]INTERNAL PARAMETERS-1'!$B$5:$J$44,3,FALSE) + AirBFYLD1!BF42*(1-VLOOKUP(AirBFYLD2!BF$4,'[1]INTERNAL PARAMETERS-1'!$B$5:$J$44,5,FALSE))*VLOOKUP(AirBFYLD2!BF$4,'[1]INTERNAL PARAMETERS-1'!$B$5:$J$44,8,FALSE)*VLOOKUP(AirBFYLD2!BF$4,'[1]INTERNAL PARAMETERS-1'!$B$5:$J$44,3,FALSE)</f>
        <v>0</v>
      </c>
      <c r="BG42" s="44">
        <f>AirBFYLD1!BG42*VLOOKUP(AirBFYLD2!BG$4,'[1]INTERNAL PARAMETERS-1'!$B$5:$J$44,5,FALSE)*VLOOKUP(AirBFYLD2!BG$4,'[1]INTERNAL PARAMETERS-1'!$B$5:$J$44,6,FALSE)*VLOOKUP(AirBFYLD2!BG$4,'[1]INTERNAL PARAMETERS-1'!$B$5:$J$44,3,FALSE) + AirBFYLD1!BG42*(1-VLOOKUP(AirBFYLD2!BG$4,'[1]INTERNAL PARAMETERS-1'!$B$5:$J$44,5,FALSE))*VLOOKUP(AirBFYLD2!BG$4,'[1]INTERNAL PARAMETERS-1'!$B$5:$J$44,8,FALSE)*VLOOKUP(AirBFYLD2!BG$4,'[1]INTERNAL PARAMETERS-1'!$B$5:$J$44,3,FALSE)</f>
        <v>3.98447180338579E-3</v>
      </c>
      <c r="BH42" s="44">
        <f>AirBFYLD1!BH42*VLOOKUP(AirBFYLD2!BH$4,'[1]INTERNAL PARAMETERS-1'!$B$5:$J$44,5,FALSE)*VLOOKUP(AirBFYLD2!BH$4,'[1]INTERNAL PARAMETERS-1'!$B$5:$J$44,6,FALSE)*VLOOKUP(AirBFYLD2!BH$4,'[1]INTERNAL PARAMETERS-1'!$B$5:$J$44,3,FALSE) + AirBFYLD1!BH42*(1-VLOOKUP(AirBFYLD2!BH$4,'[1]INTERNAL PARAMETERS-1'!$B$5:$J$44,5,FALSE))*VLOOKUP(AirBFYLD2!BH$4,'[1]INTERNAL PARAMETERS-1'!$B$5:$J$44,8,FALSE)*VLOOKUP(AirBFYLD2!BH$4,'[1]INTERNAL PARAMETERS-1'!$B$5:$J$44,3,FALSE)</f>
        <v>1.2040478373609166E-5</v>
      </c>
      <c r="BI42" s="44">
        <f>AirBFYLD1!BI42*VLOOKUP(AirBFYLD2!BI$4,'[1]INTERNAL PARAMETERS-1'!$B$5:$J$44,5,FALSE)*VLOOKUP(AirBFYLD2!BI$4,'[1]INTERNAL PARAMETERS-1'!$B$5:$J$44,6,FALSE)*VLOOKUP(AirBFYLD2!BI$4,'[1]INTERNAL PARAMETERS-1'!$B$5:$J$44,3,FALSE) + AirBFYLD1!BI42*(1-VLOOKUP(AirBFYLD2!BI$4,'[1]INTERNAL PARAMETERS-1'!$B$5:$J$44,5,FALSE))*VLOOKUP(AirBFYLD2!BI$4,'[1]INTERNAL PARAMETERS-1'!$B$5:$J$44,8,FALSE)*VLOOKUP(AirBFYLD2!BI$4,'[1]INTERNAL PARAMETERS-1'!$B$5:$J$44,3,FALSE)</f>
        <v>0</v>
      </c>
      <c r="BJ42" s="44">
        <f>AirBFYLD1!BJ42*VLOOKUP(AirBFYLD2!BJ$4,'[1]INTERNAL PARAMETERS-1'!$B$5:$J$44,5,FALSE)*VLOOKUP(AirBFYLD2!BJ$4,'[1]INTERNAL PARAMETERS-1'!$B$5:$J$44,6,FALSE)*VLOOKUP(AirBFYLD2!BJ$4,'[1]INTERNAL PARAMETERS-1'!$B$5:$J$44,3,FALSE) + AirBFYLD1!BJ42*(1-VLOOKUP(AirBFYLD2!BJ$4,'[1]INTERNAL PARAMETERS-1'!$B$5:$J$44,5,FALSE))*VLOOKUP(AirBFYLD2!BJ$4,'[1]INTERNAL PARAMETERS-1'!$B$5:$J$44,8,FALSE)*VLOOKUP(AirBFYLD2!BJ$4,'[1]INTERNAL PARAMETERS-1'!$B$5:$J$44,3,FALSE)</f>
        <v>9.4325917422218594E-4</v>
      </c>
      <c r="BK42" s="44">
        <f>AirBFYLD1!BK42*VLOOKUP(AirBFYLD2!BK$4,'[1]INTERNAL PARAMETERS-1'!$B$5:$J$44,5,FALSE)*VLOOKUP(AirBFYLD2!BK$4,'[1]INTERNAL PARAMETERS-1'!$B$5:$J$44,6,FALSE)*VLOOKUP(AirBFYLD2!BK$4,'[1]INTERNAL PARAMETERS-1'!$B$5:$J$44,3,FALSE) + AirBFYLD1!BK42*(1-VLOOKUP(AirBFYLD2!BK$4,'[1]INTERNAL PARAMETERS-1'!$B$5:$J$44,5,FALSE))*VLOOKUP(AirBFYLD2!BK$4,'[1]INTERNAL PARAMETERS-1'!$B$5:$J$44,8,FALSE)*VLOOKUP(AirBFYLD2!BK$4,'[1]INTERNAL PARAMETERS-1'!$B$5:$J$44,3,FALSE)</f>
        <v>5.0082711922680694E-4</v>
      </c>
      <c r="BL42" s="44">
        <f>AirBFYLD1!BL42*VLOOKUP(AirBFYLD2!BL$4,'[1]INTERNAL PARAMETERS-1'!$B$5:$J$44,5,FALSE)*VLOOKUP(AirBFYLD2!BL$4,'[1]INTERNAL PARAMETERS-1'!$B$5:$J$44,6,FALSE)*VLOOKUP(AirBFYLD2!BL$4,'[1]INTERNAL PARAMETERS-1'!$B$5:$J$44,3,FALSE) + AirBFYLD1!BL42*(1-VLOOKUP(AirBFYLD2!BL$4,'[1]INTERNAL PARAMETERS-1'!$B$5:$J$44,5,FALSE))*VLOOKUP(AirBFYLD2!BL$4,'[1]INTERNAL PARAMETERS-1'!$B$5:$J$44,8,FALSE)*VLOOKUP(AirBFYLD2!BL$4,'[1]INTERNAL PARAMETERS-1'!$B$5:$J$44,3,FALSE)</f>
        <v>8.8393916247456032E-5</v>
      </c>
      <c r="BM42" s="44">
        <f>AirBFYLD1!BM42*VLOOKUP(AirBFYLD2!BM$4,'[1]INTERNAL PARAMETERS-1'!$B$5:$J$44,5,FALSE)*VLOOKUP(AirBFYLD2!BM$4,'[1]INTERNAL PARAMETERS-1'!$B$5:$J$44,6,FALSE)*VLOOKUP(AirBFYLD2!BM$4,'[1]INTERNAL PARAMETERS-1'!$B$5:$J$44,3,FALSE) + AirBFYLD1!BM42*(1-VLOOKUP(AirBFYLD2!BM$4,'[1]INTERNAL PARAMETERS-1'!$B$5:$J$44,5,FALSE))*VLOOKUP(AirBFYLD2!BM$4,'[1]INTERNAL PARAMETERS-1'!$B$5:$J$44,8,FALSE)*VLOOKUP(AirBFYLD2!BM$4,'[1]INTERNAL PARAMETERS-1'!$B$5:$J$44,3,FALSE)</f>
        <v>4.0529102457498118E-5</v>
      </c>
      <c r="BN42" s="44">
        <f>AirBFYLD1!BN42*VLOOKUP(AirBFYLD2!BN$4,'[1]INTERNAL PARAMETERS-1'!$B$5:$J$44,5,FALSE)*VLOOKUP(AirBFYLD2!BN$4,'[1]INTERNAL PARAMETERS-1'!$B$5:$J$44,6,FALSE)*VLOOKUP(AirBFYLD2!BN$4,'[1]INTERNAL PARAMETERS-1'!$B$5:$J$44,3,FALSE) + AirBFYLD1!BN42*(1-VLOOKUP(AirBFYLD2!BN$4,'[1]INTERNAL PARAMETERS-1'!$B$5:$J$44,5,FALSE))*VLOOKUP(AirBFYLD2!BN$4,'[1]INTERNAL PARAMETERS-1'!$B$5:$J$44,8,FALSE)*VLOOKUP(AirBFYLD2!BN$4,'[1]INTERNAL PARAMETERS-1'!$B$5:$J$44,3,FALSE)</f>
        <v>1.3025566538931511E-3</v>
      </c>
      <c r="BO42" s="44">
        <f>AirBFYLD1!BO42*VLOOKUP(AirBFYLD2!BO$4,'[1]INTERNAL PARAMETERS-1'!$B$5:$J$44,5,FALSE)*VLOOKUP(AirBFYLD2!BO$4,'[1]INTERNAL PARAMETERS-1'!$B$5:$J$44,6,FALSE)*VLOOKUP(AirBFYLD2!BO$4,'[1]INTERNAL PARAMETERS-1'!$B$5:$J$44,3,FALSE) + AirBFYLD1!BO42*(1-VLOOKUP(AirBFYLD2!BO$4,'[1]INTERNAL PARAMETERS-1'!$B$5:$J$44,5,FALSE))*VLOOKUP(AirBFYLD2!BO$4,'[1]INTERNAL PARAMETERS-1'!$B$5:$J$44,8,FALSE)*VLOOKUP(AirBFYLD2!BO$4,'[1]INTERNAL PARAMETERS-1'!$B$5:$J$44,3,FALSE)</f>
        <v>1.0659456321383896E-3</v>
      </c>
      <c r="BP42" s="44">
        <f>AirBFYLD1!BP42*VLOOKUP(AirBFYLD2!BP$4,'[1]INTERNAL PARAMETERS-1'!$B$5:$J$44,5,FALSE)*VLOOKUP(AirBFYLD2!BP$4,'[1]INTERNAL PARAMETERS-1'!$B$5:$J$44,6,FALSE)*VLOOKUP(AirBFYLD2!BP$4,'[1]INTERNAL PARAMETERS-1'!$B$5:$J$44,3,FALSE) + AirBFYLD1!BP42*(1-VLOOKUP(AirBFYLD2!BP$4,'[1]INTERNAL PARAMETERS-1'!$B$5:$J$44,5,FALSE))*VLOOKUP(AirBFYLD2!BP$4,'[1]INTERNAL PARAMETERS-1'!$B$5:$J$44,8,FALSE)*VLOOKUP(AirBFYLD2!BP$4,'[1]INTERNAL PARAMETERS-1'!$B$5:$J$44,3,FALSE)</f>
        <v>2.9198649982134847E-5</v>
      </c>
      <c r="BQ42" s="44">
        <f>AirBFYLD1!BQ42*VLOOKUP(AirBFYLD2!BQ$4,'[1]INTERNAL PARAMETERS-1'!$B$5:$J$44,5,FALSE)*VLOOKUP(AirBFYLD2!BQ$4,'[1]INTERNAL PARAMETERS-1'!$B$5:$J$44,6,FALSE)*VLOOKUP(AirBFYLD2!BQ$4,'[1]INTERNAL PARAMETERS-1'!$B$5:$J$44,3,FALSE) + AirBFYLD1!BQ42*(1-VLOOKUP(AirBFYLD2!BQ$4,'[1]INTERNAL PARAMETERS-1'!$B$5:$J$44,5,FALSE))*VLOOKUP(AirBFYLD2!BQ$4,'[1]INTERNAL PARAMETERS-1'!$B$5:$J$44,8,FALSE)*VLOOKUP(AirBFYLD2!BQ$4,'[1]INTERNAL PARAMETERS-1'!$B$5:$J$44,3,FALSE)</f>
        <v>1.6145079894959692E-3</v>
      </c>
      <c r="BR42" s="44">
        <f>AirBFYLD1!BR42*VLOOKUP(AirBFYLD2!BR$4,'[1]INTERNAL PARAMETERS-1'!$B$5:$J$44,5,FALSE)*VLOOKUP(AirBFYLD2!BR$4,'[1]INTERNAL PARAMETERS-1'!$B$5:$J$44,6,FALSE)*VLOOKUP(AirBFYLD2!BR$4,'[1]INTERNAL PARAMETERS-1'!$B$5:$J$44,3,FALSE) + AirBFYLD1!BR42*(1-VLOOKUP(AirBFYLD2!BR$4,'[1]INTERNAL PARAMETERS-1'!$B$5:$J$44,5,FALSE))*VLOOKUP(AirBFYLD2!BR$4,'[1]INTERNAL PARAMETERS-1'!$B$5:$J$44,8,FALSE)*VLOOKUP(AirBFYLD2!BR$4,'[1]INTERNAL PARAMETERS-1'!$B$5:$J$44,3,FALSE)</f>
        <v>3.944649003821186E-5</v>
      </c>
      <c r="BS42" s="44">
        <f>AirBFYLD1!BS42*VLOOKUP(AirBFYLD2!BS$4,'[1]INTERNAL PARAMETERS-1'!$B$5:$J$44,5,FALSE)*VLOOKUP(AirBFYLD2!BS$4,'[1]INTERNAL PARAMETERS-1'!$B$5:$J$44,6,FALSE)*VLOOKUP(AirBFYLD2!BS$4,'[1]INTERNAL PARAMETERS-1'!$B$5:$J$44,3,FALSE) + AirBFYLD1!BS42*(1-VLOOKUP(AirBFYLD2!BS$4,'[1]INTERNAL PARAMETERS-1'!$B$5:$J$44,5,FALSE))*VLOOKUP(AirBFYLD2!BS$4,'[1]INTERNAL PARAMETERS-1'!$B$5:$J$44,8,FALSE)*VLOOKUP(AirBFYLD2!BS$4,'[1]INTERNAL PARAMETERS-1'!$B$5:$J$44,3,FALSE)</f>
        <v>6.1885008610092189E-6</v>
      </c>
      <c r="BT42" s="44">
        <f>AirBFYLD1!BT42*VLOOKUP(AirBFYLD2!BT$4,'[1]INTERNAL PARAMETERS-1'!$B$5:$J$44,5,FALSE)*VLOOKUP(AirBFYLD2!BT$4,'[1]INTERNAL PARAMETERS-1'!$B$5:$J$44,6,FALSE)*VLOOKUP(AirBFYLD2!BT$4,'[1]INTERNAL PARAMETERS-1'!$B$5:$J$44,3,FALSE) + AirBFYLD1!BT42*(1-VLOOKUP(AirBFYLD2!BT$4,'[1]INTERNAL PARAMETERS-1'!$B$5:$J$44,5,FALSE))*VLOOKUP(AirBFYLD2!BT$4,'[1]INTERNAL PARAMETERS-1'!$B$5:$J$44,8,FALSE)*VLOOKUP(AirBFYLD2!BT$4,'[1]INTERNAL PARAMETERS-1'!$B$5:$J$44,3,FALSE)</f>
        <v>0</v>
      </c>
      <c r="BU42" s="44">
        <f>AirBFYLD1!BU42*VLOOKUP(AirBFYLD2!BU$4,'[1]INTERNAL PARAMETERS-1'!$B$5:$J$44,5,FALSE)*VLOOKUP(AirBFYLD2!BU$4,'[1]INTERNAL PARAMETERS-1'!$B$5:$J$44,6,FALSE)*VLOOKUP(AirBFYLD2!BU$4,'[1]INTERNAL PARAMETERS-1'!$B$5:$J$44,3,FALSE) + AirBFYLD1!BU42*(1-VLOOKUP(AirBFYLD2!BU$4,'[1]INTERNAL PARAMETERS-1'!$B$5:$J$44,5,FALSE))*VLOOKUP(AirBFYLD2!BU$4,'[1]INTERNAL PARAMETERS-1'!$B$5:$J$44,8,FALSE)*VLOOKUP(AirBFYLD2!BU$4,'[1]INTERNAL PARAMETERS-1'!$B$5:$J$44,3,FALSE)</f>
        <v>0</v>
      </c>
      <c r="BV42" s="44">
        <f>AirBFYLD1!BV42*VLOOKUP(AirBFYLD2!BV$4,'[1]INTERNAL PARAMETERS-1'!$B$5:$J$44,5,FALSE)*VLOOKUP(AirBFYLD2!BV$4,'[1]INTERNAL PARAMETERS-1'!$B$5:$J$44,6,FALSE)*VLOOKUP(AirBFYLD2!BV$4,'[1]INTERNAL PARAMETERS-1'!$B$5:$J$44,3,FALSE) + AirBFYLD1!BV42*(1-VLOOKUP(AirBFYLD2!BV$4,'[1]INTERNAL PARAMETERS-1'!$B$5:$J$44,5,FALSE))*VLOOKUP(AirBFYLD2!BV$4,'[1]INTERNAL PARAMETERS-1'!$B$5:$J$44,8,FALSE)*VLOOKUP(AirBFYLD2!BV$4,'[1]INTERNAL PARAMETERS-1'!$B$5:$J$44,3,FALSE)</f>
        <v>0</v>
      </c>
      <c r="BW42" s="44">
        <f>AirBFYLD1!BW42*VLOOKUP(AirBFYLD2!BW$4,'[1]INTERNAL PARAMETERS-1'!$B$5:$J$44,5,FALSE)*VLOOKUP(AirBFYLD2!BW$4,'[1]INTERNAL PARAMETERS-1'!$B$5:$J$44,6,FALSE)*VLOOKUP(AirBFYLD2!BW$4,'[1]INTERNAL PARAMETERS-1'!$B$5:$J$44,3,FALSE) + AirBFYLD1!BW42*(1-VLOOKUP(AirBFYLD2!BW$4,'[1]INTERNAL PARAMETERS-1'!$B$5:$J$44,5,FALSE))*VLOOKUP(AirBFYLD2!BW$4,'[1]INTERNAL PARAMETERS-1'!$B$5:$J$44,8,FALSE)*VLOOKUP(AirBFYLD2!BW$4,'[1]INTERNAL PARAMETERS-1'!$B$5:$J$44,3,FALSE)</f>
        <v>0</v>
      </c>
      <c r="BX42" s="44">
        <f>AirBFYLD1!BX42*VLOOKUP(AirBFYLD2!BX$4,'[1]INTERNAL PARAMETERS-1'!$B$5:$J$44,5,FALSE)*VLOOKUP(AirBFYLD2!BX$4,'[1]INTERNAL PARAMETERS-1'!$B$5:$J$44,6,FALSE)*VLOOKUP(AirBFYLD2!BX$4,'[1]INTERNAL PARAMETERS-1'!$B$5:$J$44,3,FALSE) + AirBFYLD1!BX42*(1-VLOOKUP(AirBFYLD2!BX$4,'[1]INTERNAL PARAMETERS-1'!$B$5:$J$44,5,FALSE))*VLOOKUP(AirBFYLD2!BX$4,'[1]INTERNAL PARAMETERS-1'!$B$5:$J$44,8,FALSE)*VLOOKUP(AirBFYLD2!BX$4,'[1]INTERNAL PARAMETERS-1'!$B$5:$J$44,3,FALSE)</f>
        <v>0</v>
      </c>
      <c r="BY42" s="44">
        <f>AirBFYLD1!BY42*VLOOKUP(AirBFYLD2!BY$4,'[1]INTERNAL PARAMETERS-1'!$B$5:$J$44,5,FALSE)*VLOOKUP(AirBFYLD2!BY$4,'[1]INTERNAL PARAMETERS-1'!$B$5:$J$44,6,FALSE)*VLOOKUP(AirBFYLD2!BY$4,'[1]INTERNAL PARAMETERS-1'!$B$5:$J$44,3,FALSE) + AirBFYLD1!BY42*(1-VLOOKUP(AirBFYLD2!BY$4,'[1]INTERNAL PARAMETERS-1'!$B$5:$J$44,5,FALSE))*VLOOKUP(AirBFYLD2!BY$4,'[1]INTERNAL PARAMETERS-1'!$B$5:$J$44,8,FALSE)*VLOOKUP(AirBFYLD2!BY$4,'[1]INTERNAL PARAMETERS-1'!$B$5:$J$44,3,FALSE)</f>
        <v>0</v>
      </c>
      <c r="BZ42" s="44">
        <f>AirBFYLD1!BZ42*VLOOKUP(AirBFYLD2!BZ$4,'[1]INTERNAL PARAMETERS-1'!$B$5:$J$44,5,FALSE)*VLOOKUP(AirBFYLD2!BZ$4,'[1]INTERNAL PARAMETERS-1'!$B$5:$J$44,6,FALSE)*VLOOKUP(AirBFYLD2!BZ$4,'[1]INTERNAL PARAMETERS-1'!$B$5:$J$44,3,FALSE) + AirBFYLD1!BZ42*(1-VLOOKUP(AirBFYLD2!BZ$4,'[1]INTERNAL PARAMETERS-1'!$B$5:$J$44,5,FALSE))*VLOOKUP(AirBFYLD2!BZ$4,'[1]INTERNAL PARAMETERS-1'!$B$5:$J$44,8,FALSE)*VLOOKUP(AirBFYLD2!BZ$4,'[1]INTERNAL PARAMETERS-1'!$B$5:$J$44,3,FALSE)</f>
        <v>2.308392566532224E-6</v>
      </c>
      <c r="CA42" s="44">
        <f>AirBFYLD1!CA42*VLOOKUP(AirBFYLD2!CA$4,'[1]INTERNAL PARAMETERS-1'!$B$5:$J$44,5,FALSE)*VLOOKUP(AirBFYLD2!CA$4,'[1]INTERNAL PARAMETERS-1'!$B$5:$J$44,6,FALSE)*VLOOKUP(AirBFYLD2!CA$4,'[1]INTERNAL PARAMETERS-1'!$B$5:$J$44,3,FALSE) + AirBFYLD1!CA42*(1-VLOOKUP(AirBFYLD2!CA$4,'[1]INTERNAL PARAMETERS-1'!$B$5:$J$44,5,FALSE))*VLOOKUP(AirBFYLD2!CA$4,'[1]INTERNAL PARAMETERS-1'!$B$5:$J$44,8,FALSE)*VLOOKUP(AirBFYLD2!CA$4,'[1]INTERNAL PARAMETERS-1'!$B$5:$J$44,3,FALSE)</f>
        <v>0</v>
      </c>
      <c r="CB42" s="44">
        <f>AirBFYLD1!CB42*VLOOKUP(AirBFYLD2!CB$4,'[1]INTERNAL PARAMETERS-1'!$B$5:$J$44,5,FALSE)*VLOOKUP(AirBFYLD2!CB$4,'[1]INTERNAL PARAMETERS-1'!$B$5:$J$44,6,FALSE)*VLOOKUP(AirBFYLD2!CB$4,'[1]INTERNAL PARAMETERS-1'!$B$5:$J$44,3,FALSE) + AirBFYLD1!CB42*(1-VLOOKUP(AirBFYLD2!CB$4,'[1]INTERNAL PARAMETERS-1'!$B$5:$J$44,5,FALSE))*VLOOKUP(AirBFYLD2!CB$4,'[1]INTERNAL PARAMETERS-1'!$B$5:$J$44,8,FALSE)*VLOOKUP(AirBFYLD2!CB$4,'[1]INTERNAL PARAMETERS-1'!$B$5:$J$44,3,FALSE)</f>
        <v>0</v>
      </c>
      <c r="CC42" s="44">
        <f>AirBFYLD1!CC42*VLOOKUP(AirBFYLD2!CC$4,'[1]INTERNAL PARAMETERS-1'!$B$5:$J$44,5,FALSE)*VLOOKUP(AirBFYLD2!CC$4,'[1]INTERNAL PARAMETERS-1'!$B$5:$J$44,6,FALSE)*VLOOKUP(AirBFYLD2!CC$4,'[1]INTERNAL PARAMETERS-1'!$B$5:$J$44,3,FALSE) + AirBFYLD1!CC42*(1-VLOOKUP(AirBFYLD2!CC$4,'[1]INTERNAL PARAMETERS-1'!$B$5:$J$44,5,FALSE))*VLOOKUP(AirBFYLD2!CC$4,'[1]INTERNAL PARAMETERS-1'!$B$5:$J$44,8,FALSE)*VLOOKUP(AirBFYLD2!CC$4,'[1]INTERNAL PARAMETERS-1'!$B$5:$J$44,3,FALSE)</f>
        <v>5.1297612589604984E-6</v>
      </c>
      <c r="CD42" s="44">
        <f>AirBFYLD1!CD42*VLOOKUP(AirBFYLD2!CD$4,'[1]INTERNAL PARAMETERS-1'!$B$5:$J$44,5,FALSE)*VLOOKUP(AirBFYLD2!CD$4,'[1]INTERNAL PARAMETERS-1'!$B$5:$J$44,6,FALSE)*VLOOKUP(AirBFYLD2!CD$4,'[1]INTERNAL PARAMETERS-1'!$B$5:$J$44,3,FALSE) + AirBFYLD1!CD42*(1-VLOOKUP(AirBFYLD2!CD$4,'[1]INTERNAL PARAMETERS-1'!$B$5:$J$44,5,FALSE))*VLOOKUP(AirBFYLD2!CD$4,'[1]INTERNAL PARAMETERS-1'!$B$5:$J$44,8,FALSE)*VLOOKUP(AirBFYLD2!CD$4,'[1]INTERNAL PARAMETERS-1'!$B$5:$J$44,3,FALSE)</f>
        <v>5.4737162368566171E-5</v>
      </c>
      <c r="CE42" s="44">
        <f>AirBFYLD1!CE42*VLOOKUP(AirBFYLD2!CE$4,'[1]INTERNAL PARAMETERS-1'!$B$5:$J$44,5,FALSE)*VLOOKUP(AirBFYLD2!CE$4,'[1]INTERNAL PARAMETERS-1'!$B$5:$J$44,6,FALSE)*VLOOKUP(AirBFYLD2!CE$4,'[1]INTERNAL PARAMETERS-1'!$B$5:$J$44,3,FALSE) + AirBFYLD1!CE42*(1-VLOOKUP(AirBFYLD2!CE$4,'[1]INTERNAL PARAMETERS-1'!$B$5:$J$44,5,FALSE))*VLOOKUP(AirBFYLD2!CE$4,'[1]INTERNAL PARAMETERS-1'!$B$5:$J$44,8,FALSE)*VLOOKUP(AirBFYLD2!CE$4,'[1]INTERNAL PARAMETERS-1'!$B$5:$J$44,3,FALSE)</f>
        <v>6.529520541861989E-5</v>
      </c>
      <c r="CF42" s="44">
        <f>AirBFYLD1!CF42*VLOOKUP(AirBFYLD2!CF$4,'[1]INTERNAL PARAMETERS-1'!$B$5:$J$44,5,FALSE)*VLOOKUP(AirBFYLD2!CF$4,'[1]INTERNAL PARAMETERS-1'!$B$5:$J$44,6,FALSE)*VLOOKUP(AirBFYLD2!CF$4,'[1]INTERNAL PARAMETERS-1'!$B$5:$J$44,3,FALSE) + AirBFYLD1!CF42*(1-VLOOKUP(AirBFYLD2!CF$4,'[1]INTERNAL PARAMETERS-1'!$B$5:$J$44,5,FALSE))*VLOOKUP(AirBFYLD2!CF$4,'[1]INTERNAL PARAMETERS-1'!$B$5:$J$44,8,FALSE)*VLOOKUP(AirBFYLD2!CF$4,'[1]INTERNAL PARAMETERS-1'!$B$5:$J$44,3,FALSE)</f>
        <v>4.0736297995133219E-5</v>
      </c>
      <c r="CG42" s="44">
        <f>AirBFYLD1!CG42*VLOOKUP(AirBFYLD2!CG$4,'[1]INTERNAL PARAMETERS-1'!$B$5:$J$44,5,FALSE)*VLOOKUP(AirBFYLD2!CG$4,'[1]INTERNAL PARAMETERS-1'!$B$5:$J$44,6,FALSE)*VLOOKUP(AirBFYLD2!CG$4,'[1]INTERNAL PARAMETERS-1'!$B$5:$J$44,3,FALSE) + AirBFYLD1!CG42*(1-VLOOKUP(AirBFYLD2!CG$4,'[1]INTERNAL PARAMETERS-1'!$B$5:$J$44,5,FALSE))*VLOOKUP(AirBFYLD2!CG$4,'[1]INTERNAL PARAMETERS-1'!$B$5:$J$44,8,FALSE)*VLOOKUP(AirBFYLD2!CG$4,'[1]INTERNAL PARAMETERS-1'!$B$5:$J$44,3,FALSE)</f>
        <v>7.7158314257783232E-7</v>
      </c>
      <c r="CH42" s="43">
        <f>AirBFYLD1!CH42*VLOOKUP(AirBFYLD2!CH$4,'[1]INTERNAL PARAMETERS-1'!$B$5:$J$44,5,FALSE)*VLOOKUP(AirBFYLD2!CH$4,'[1]INTERNAL PARAMETERS-1'!$B$5:$J$44,6,FALSE)*VLOOKUP(AirBFYLD2!CH$4,'[1]INTERNAL PARAMETERS-1'!$B$5:$J$44,3,FALSE) + AirBFYLD1!CH42*(1-VLOOKUP(AirBFYLD2!CH$4,'[1]INTERNAL PARAMETERS-1'!$B$5:$J$44,5,FALSE))*VLOOKUP(AirBFYLD2!CH$4,'[1]INTERNAL PARAMETERS-1'!$B$5:$J$44,8,FALSE)*VLOOKUP(AirBFYLD2!CH$4,'[1]INTERNAL PARAMETERS-1'!$B$5:$J$44,3,FALSE)</f>
        <v>0</v>
      </c>
      <c r="CJ42" s="45">
        <f t="shared" si="0"/>
        <v>1.2206848525781711</v>
      </c>
      <c r="CK42" s="43">
        <f t="shared" si="1"/>
        <v>2.6645591101391902E-2</v>
      </c>
    </row>
    <row r="43" spans="2:89" x14ac:dyDescent="0.5">
      <c r="B43" s="58" t="s">
        <v>4</v>
      </c>
      <c r="C43" s="57" t="s">
        <v>68</v>
      </c>
      <c r="D43" s="57" t="s">
        <v>65</v>
      </c>
      <c r="E43" s="133">
        <f>AirBF!X43</f>
        <v>5.0557050087889124</v>
      </c>
      <c r="F43" s="59">
        <f>'[1]INTERNAL PARAMETERS-1'!M7</f>
        <v>73.784999999999997</v>
      </c>
      <c r="G43" s="45">
        <f>AirBFYLD1!G43*VLOOKUP(AirBFYLD2!G$4,'[1]INTERNAL PARAMETERS-1'!$B$5:$J$44,5,FALSE)*VLOOKUP(AirBFYLD2!G$4,'[1]INTERNAL PARAMETERS-1'!$B$5:$J$44,7,FALSE)*AirBFYLD2!$F43 + AirBFYLD1!G43*(1-VLOOKUP(AirBFYLD2!G$4,'[1]INTERNAL PARAMETERS-1'!$B$5:$J$44,5,FALSE))*VLOOKUP(AirBFYLD2!G$4,'[1]INTERNAL PARAMETERS-1'!$B$5:$J$44,9,FALSE)*AirBFYLD2!$F43</f>
        <v>0.13495062934176319</v>
      </c>
      <c r="H43" s="44">
        <f>AirBFYLD1!H43*VLOOKUP(AirBFYLD2!H$4,'[1]INTERNAL PARAMETERS-1'!$B$5:$J$44,5,FALSE)*VLOOKUP(AirBFYLD2!H$4,'[1]INTERNAL PARAMETERS-1'!$B$5:$J$44,7,FALSE)*AirBFYLD2!$F43 + AirBFYLD1!H43*(1-VLOOKUP(AirBFYLD2!H$4,'[1]INTERNAL PARAMETERS-1'!$B$5:$J$44,5,FALSE))*VLOOKUP(AirBFYLD2!H$4,'[1]INTERNAL PARAMETERS-1'!$B$5:$J$44,9,FALSE)*AirBFYLD2!$F43</f>
        <v>0.11019758061086149</v>
      </c>
      <c r="I43" s="44">
        <f>AirBFYLD1!I43*VLOOKUP(AirBFYLD2!I$4,'[1]INTERNAL PARAMETERS-1'!$B$5:$J$44,5,FALSE)*VLOOKUP(AirBFYLD2!I$4,'[1]INTERNAL PARAMETERS-1'!$B$5:$J$44,7,FALSE)*AirBFYLD2!$F43 + AirBFYLD1!I43*(1-VLOOKUP(AirBFYLD2!I$4,'[1]INTERNAL PARAMETERS-1'!$B$5:$J$44,5,FALSE))*VLOOKUP(AirBFYLD2!I$4,'[1]INTERNAL PARAMETERS-1'!$B$5:$J$44,9,FALSE)*AirBFYLD2!$F43</f>
        <v>0.81895404539892958</v>
      </c>
      <c r="J43" s="44">
        <f>AirBFYLD1!J43*VLOOKUP(AirBFYLD2!J$4,'[1]INTERNAL PARAMETERS-1'!$B$5:$J$44,5,FALSE)*VLOOKUP(AirBFYLD2!J$4,'[1]INTERNAL PARAMETERS-1'!$B$5:$J$44,7,FALSE)*AirBFYLD2!$F43 + AirBFYLD1!J43*(1-VLOOKUP(AirBFYLD2!J$4,'[1]INTERNAL PARAMETERS-1'!$B$5:$J$44,5,FALSE))*VLOOKUP(AirBFYLD2!J$4,'[1]INTERNAL PARAMETERS-1'!$B$5:$J$44,9,FALSE)*AirBFYLD2!$F43</f>
        <v>0</v>
      </c>
      <c r="K43" s="44">
        <f>AirBFYLD1!K43*VLOOKUP(AirBFYLD2!K$4,'[1]INTERNAL PARAMETERS-1'!$B$5:$J$44,5,FALSE)*VLOOKUP(AirBFYLD2!K$4,'[1]INTERNAL PARAMETERS-1'!$B$5:$J$44,7,FALSE)*AirBFYLD2!$F43 + AirBFYLD1!K43*(1-VLOOKUP(AirBFYLD2!K$4,'[1]INTERNAL PARAMETERS-1'!$B$5:$J$44,5,FALSE))*VLOOKUP(AirBFYLD2!K$4,'[1]INTERNAL PARAMETERS-1'!$B$5:$J$44,9,FALSE)*AirBFYLD2!$F43</f>
        <v>0</v>
      </c>
      <c r="L43" s="44">
        <f>AirBFYLD1!L43*VLOOKUP(AirBFYLD2!L$4,'[1]INTERNAL PARAMETERS-1'!$B$5:$J$44,5,FALSE)*VLOOKUP(AirBFYLD2!L$4,'[1]INTERNAL PARAMETERS-1'!$B$5:$J$44,7,FALSE)*AirBFYLD2!$F43 + AirBFYLD1!L43*(1-VLOOKUP(AirBFYLD2!L$4,'[1]INTERNAL PARAMETERS-1'!$B$5:$J$44,5,FALSE))*VLOOKUP(AirBFYLD2!L$4,'[1]INTERNAL PARAMETERS-1'!$B$5:$J$44,9,FALSE)*AirBFYLD2!$F43</f>
        <v>0</v>
      </c>
      <c r="M43" s="44">
        <f>AirBFYLD1!M43*VLOOKUP(AirBFYLD2!M$4,'[1]INTERNAL PARAMETERS-1'!$B$5:$J$44,5,FALSE)*VLOOKUP(AirBFYLD2!M$4,'[1]INTERNAL PARAMETERS-1'!$B$5:$J$44,7,FALSE)*AirBFYLD2!$F43 + AirBFYLD1!M43*(1-VLOOKUP(AirBFYLD2!M$4,'[1]INTERNAL PARAMETERS-1'!$B$5:$J$44,5,FALSE))*VLOOKUP(AirBFYLD2!M$4,'[1]INTERNAL PARAMETERS-1'!$B$5:$J$44,9,FALSE)*AirBFYLD2!$F43</f>
        <v>9.5506895115456368E-3</v>
      </c>
      <c r="N43" s="44">
        <f>AirBFYLD1!N43*VLOOKUP(AirBFYLD2!N$4,'[1]INTERNAL PARAMETERS-1'!$B$5:$J$44,5,FALSE)*VLOOKUP(AirBFYLD2!N$4,'[1]INTERNAL PARAMETERS-1'!$B$5:$J$44,7,FALSE)*AirBFYLD2!$F43 + AirBFYLD1!N43*(1-VLOOKUP(AirBFYLD2!N$4,'[1]INTERNAL PARAMETERS-1'!$B$5:$J$44,5,FALSE))*VLOOKUP(AirBFYLD2!N$4,'[1]INTERNAL PARAMETERS-1'!$B$5:$J$44,9,FALSE)*AirBFYLD2!$F43</f>
        <v>5.3123009400020509E-3</v>
      </c>
      <c r="O43" s="44">
        <f>AirBFYLD1!O43*VLOOKUP(AirBFYLD2!O$4,'[1]INTERNAL PARAMETERS-1'!$B$5:$J$44,5,FALSE)*VLOOKUP(AirBFYLD2!O$4,'[1]INTERNAL PARAMETERS-1'!$B$5:$J$44,7,FALSE)*AirBFYLD2!$F43 + AirBFYLD1!O43*(1-VLOOKUP(AirBFYLD2!O$4,'[1]INTERNAL PARAMETERS-1'!$B$5:$J$44,5,FALSE))*VLOOKUP(AirBFYLD2!O$4,'[1]INTERNAL PARAMETERS-1'!$B$5:$J$44,9,FALSE)*AirBFYLD2!$F43</f>
        <v>0</v>
      </c>
      <c r="P43" s="44">
        <f>AirBFYLD1!P43*VLOOKUP(AirBFYLD2!P$4,'[1]INTERNAL PARAMETERS-1'!$B$5:$J$44,5,FALSE)*VLOOKUP(AirBFYLD2!P$4,'[1]INTERNAL PARAMETERS-1'!$B$5:$J$44,7,FALSE)*AirBFYLD2!$F43 + AirBFYLD1!P43*(1-VLOOKUP(AirBFYLD2!P$4,'[1]INTERNAL PARAMETERS-1'!$B$5:$J$44,5,FALSE))*VLOOKUP(AirBFYLD2!P$4,'[1]INTERNAL PARAMETERS-1'!$B$5:$J$44,9,FALSE)*AirBFYLD2!$F43</f>
        <v>0</v>
      </c>
      <c r="Q43" s="44">
        <f>AirBFYLD1!Q43*VLOOKUP(AirBFYLD2!Q$4,'[1]INTERNAL PARAMETERS-1'!$B$5:$J$44,5,FALSE)*VLOOKUP(AirBFYLD2!Q$4,'[1]INTERNAL PARAMETERS-1'!$B$5:$J$44,7,FALSE)*AirBFYLD2!$F43 + AirBFYLD1!Q43*(1-VLOOKUP(AirBFYLD2!Q$4,'[1]INTERNAL PARAMETERS-1'!$B$5:$J$44,5,FALSE))*VLOOKUP(AirBFYLD2!Q$4,'[1]INTERNAL PARAMETERS-1'!$B$5:$J$44,9,FALSE)*AirBFYLD2!$F43</f>
        <v>0</v>
      </c>
      <c r="R43" s="44">
        <f>AirBFYLD1!R43*VLOOKUP(AirBFYLD2!R$4,'[1]INTERNAL PARAMETERS-1'!$B$5:$J$44,5,FALSE)*VLOOKUP(AirBFYLD2!R$4,'[1]INTERNAL PARAMETERS-1'!$B$5:$J$44,7,FALSE)*AirBFYLD2!$F43 + AirBFYLD1!R43*(1-VLOOKUP(AirBFYLD2!R$4,'[1]INTERNAL PARAMETERS-1'!$B$5:$J$44,5,FALSE))*VLOOKUP(AirBFYLD2!R$4,'[1]INTERNAL PARAMETERS-1'!$B$5:$J$44,9,FALSE)*AirBFYLD2!$F43</f>
        <v>2.7491201662439911E-3</v>
      </c>
      <c r="S43" s="44">
        <f>AirBFYLD1!S43*VLOOKUP(AirBFYLD2!S$4,'[1]INTERNAL PARAMETERS-1'!$B$5:$J$44,5,FALSE)*VLOOKUP(AirBFYLD2!S$4,'[1]INTERNAL PARAMETERS-1'!$B$5:$J$44,7,FALSE)*AirBFYLD2!$F43 + AirBFYLD1!S43*(1-VLOOKUP(AirBFYLD2!S$4,'[1]INTERNAL PARAMETERS-1'!$B$5:$J$44,5,FALSE))*VLOOKUP(AirBFYLD2!S$4,'[1]INTERNAL PARAMETERS-1'!$B$5:$J$44,9,FALSE)*AirBFYLD2!$F43</f>
        <v>0.27189569880934422</v>
      </c>
      <c r="T43" s="44">
        <f>AirBFYLD1!T43*VLOOKUP(AirBFYLD2!T$4,'[1]INTERNAL PARAMETERS-1'!$B$5:$J$44,5,FALSE)*VLOOKUP(AirBFYLD2!T$4,'[1]INTERNAL PARAMETERS-1'!$B$5:$J$44,7,FALSE)*AirBFYLD2!$F43 + AirBFYLD1!T43*(1-VLOOKUP(AirBFYLD2!T$4,'[1]INTERNAL PARAMETERS-1'!$B$5:$J$44,5,FALSE))*VLOOKUP(AirBFYLD2!T$4,'[1]INTERNAL PARAMETERS-1'!$B$5:$J$44,9,FALSE)*AirBFYLD2!$F43</f>
        <v>2.5774120664119639E-2</v>
      </c>
      <c r="U43" s="44">
        <f>AirBFYLD1!U43*VLOOKUP(AirBFYLD2!U$4,'[1]INTERNAL PARAMETERS-1'!$B$5:$J$44,5,FALSE)*VLOOKUP(AirBFYLD2!U$4,'[1]INTERNAL PARAMETERS-1'!$B$5:$J$44,7,FALSE)*AirBFYLD2!$F43 + AirBFYLD1!U43*(1-VLOOKUP(AirBFYLD2!U$4,'[1]INTERNAL PARAMETERS-1'!$B$5:$J$44,5,FALSE))*VLOOKUP(AirBFYLD2!U$4,'[1]INTERNAL PARAMETERS-1'!$B$5:$J$44,9,FALSE)*AirBFYLD2!$F43</f>
        <v>1.2296866430108388E-2</v>
      </c>
      <c r="V43" s="44">
        <f>AirBFYLD1!V43*VLOOKUP(AirBFYLD2!V$4,'[1]INTERNAL PARAMETERS-1'!$B$5:$J$44,5,FALSE)*VLOOKUP(AirBFYLD2!V$4,'[1]INTERNAL PARAMETERS-1'!$B$5:$J$44,7,FALSE)*AirBFYLD2!$F43 + AirBFYLD1!V43*(1-VLOOKUP(AirBFYLD2!V$4,'[1]INTERNAL PARAMETERS-1'!$B$5:$J$44,5,FALSE))*VLOOKUP(AirBFYLD2!V$4,'[1]INTERNAL PARAMETERS-1'!$B$5:$J$44,9,FALSE)*AirBFYLD2!$F43</f>
        <v>0.16408561058688789</v>
      </c>
      <c r="W43" s="44">
        <f>AirBFYLD1!W43*VLOOKUP(AirBFYLD2!W$4,'[1]INTERNAL PARAMETERS-1'!$B$5:$J$44,5,FALSE)*VLOOKUP(AirBFYLD2!W$4,'[1]INTERNAL PARAMETERS-1'!$B$5:$J$44,7,FALSE)*AirBFYLD2!$F43 + AirBFYLD1!W43*(1-VLOOKUP(AirBFYLD2!W$4,'[1]INTERNAL PARAMETERS-1'!$B$5:$J$44,5,FALSE))*VLOOKUP(AirBFYLD2!W$4,'[1]INTERNAL PARAMETERS-1'!$B$5:$J$44,9,FALSE)*AirBFYLD2!$F43</f>
        <v>0</v>
      </c>
      <c r="X43" s="44">
        <f>AirBFYLD1!X43*VLOOKUP(AirBFYLD2!X$4,'[1]INTERNAL PARAMETERS-1'!$B$5:$J$44,5,FALSE)*VLOOKUP(AirBFYLD2!X$4,'[1]INTERNAL PARAMETERS-1'!$B$5:$J$44,7,FALSE)*AirBFYLD2!$F43 + AirBFYLD1!X43*(1-VLOOKUP(AirBFYLD2!X$4,'[1]INTERNAL PARAMETERS-1'!$B$5:$J$44,5,FALSE))*VLOOKUP(AirBFYLD2!X$4,'[1]INTERNAL PARAMETERS-1'!$B$5:$J$44,9,FALSE)*AirBFYLD2!$F43</f>
        <v>0</v>
      </c>
      <c r="Y43" s="44">
        <f>AirBFYLD1!Y43*VLOOKUP(AirBFYLD2!Y$4,'[1]INTERNAL PARAMETERS-1'!$B$5:$J$44,5,FALSE)*VLOOKUP(AirBFYLD2!Y$4,'[1]INTERNAL PARAMETERS-1'!$B$5:$J$44,7,FALSE)*AirBFYLD2!$F43 + AirBFYLD1!Y43*(1-VLOOKUP(AirBFYLD2!Y$4,'[1]INTERNAL PARAMETERS-1'!$B$5:$J$44,5,FALSE))*VLOOKUP(AirBFYLD2!Y$4,'[1]INTERNAL PARAMETERS-1'!$B$5:$J$44,9,FALSE)*AirBFYLD2!$F43</f>
        <v>0</v>
      </c>
      <c r="Z43" s="44">
        <f>AirBFYLD1!Z43*VLOOKUP(AirBFYLD2!Z$4,'[1]INTERNAL PARAMETERS-1'!$B$5:$J$44,5,FALSE)*VLOOKUP(AirBFYLD2!Z$4,'[1]INTERNAL PARAMETERS-1'!$B$5:$J$44,7,FALSE)*AirBFYLD2!$F43 + AirBFYLD1!Z43*(1-VLOOKUP(AirBFYLD2!Z$4,'[1]INTERNAL PARAMETERS-1'!$B$5:$J$44,5,FALSE))*VLOOKUP(AirBFYLD2!Z$4,'[1]INTERNAL PARAMETERS-1'!$B$5:$J$44,9,FALSE)*AirBFYLD2!$F43</f>
        <v>0</v>
      </c>
      <c r="AA43" s="44">
        <f>AirBFYLD1!AA43*VLOOKUP(AirBFYLD2!AA$4,'[1]INTERNAL PARAMETERS-1'!$B$5:$J$44,5,FALSE)*VLOOKUP(AirBFYLD2!AA$4,'[1]INTERNAL PARAMETERS-1'!$B$5:$J$44,7,FALSE)*AirBFYLD2!$F43 + AirBFYLD1!AA43*(1-VLOOKUP(AirBFYLD2!AA$4,'[1]INTERNAL PARAMETERS-1'!$B$5:$J$44,5,FALSE))*VLOOKUP(AirBFYLD2!AA$4,'[1]INTERNAL PARAMETERS-1'!$B$5:$J$44,9,FALSE)*AirBFYLD2!$F43</f>
        <v>0</v>
      </c>
      <c r="AB43" s="44">
        <f>AirBFYLD1!AB43*VLOOKUP(AirBFYLD2!AB$4,'[1]INTERNAL PARAMETERS-1'!$B$5:$J$44,5,FALSE)*VLOOKUP(AirBFYLD2!AB$4,'[1]INTERNAL PARAMETERS-1'!$B$5:$J$44,7,FALSE)*AirBFYLD2!$F43 + AirBFYLD1!AB43*(1-VLOOKUP(AirBFYLD2!AB$4,'[1]INTERNAL PARAMETERS-1'!$B$5:$J$44,5,FALSE))*VLOOKUP(AirBFYLD2!AB$4,'[1]INTERNAL PARAMETERS-1'!$B$5:$J$44,9,FALSE)*AirBFYLD2!$F43</f>
        <v>0</v>
      </c>
      <c r="AC43" s="44">
        <f>AirBFYLD1!AC43*VLOOKUP(AirBFYLD2!AC$4,'[1]INTERNAL PARAMETERS-1'!$B$5:$J$44,5,FALSE)*VLOOKUP(AirBFYLD2!AC$4,'[1]INTERNAL PARAMETERS-1'!$B$5:$J$44,7,FALSE)*AirBFYLD2!$F43 + AirBFYLD1!AC43*(1-VLOOKUP(AirBFYLD2!AC$4,'[1]INTERNAL PARAMETERS-1'!$B$5:$J$44,5,FALSE))*VLOOKUP(AirBFYLD2!AC$4,'[1]INTERNAL PARAMETERS-1'!$B$5:$J$44,9,FALSE)*AirBFYLD2!$F43</f>
        <v>0</v>
      </c>
      <c r="AD43" s="44">
        <f>AirBFYLD1!AD43*VLOOKUP(AirBFYLD2!AD$4,'[1]INTERNAL PARAMETERS-1'!$B$5:$J$44,5,FALSE)*VLOOKUP(AirBFYLD2!AD$4,'[1]INTERNAL PARAMETERS-1'!$B$5:$J$44,7,FALSE)*AirBFYLD2!$F43 + AirBFYLD1!AD43*(1-VLOOKUP(AirBFYLD2!AD$4,'[1]INTERNAL PARAMETERS-1'!$B$5:$J$44,5,FALSE))*VLOOKUP(AirBFYLD2!AD$4,'[1]INTERNAL PARAMETERS-1'!$B$5:$J$44,9,FALSE)*AirBFYLD2!$F43</f>
        <v>0</v>
      </c>
      <c r="AE43" s="44">
        <f>AirBFYLD1!AE43*VLOOKUP(AirBFYLD2!AE$4,'[1]INTERNAL PARAMETERS-1'!$B$5:$J$44,5,FALSE)*VLOOKUP(AirBFYLD2!AE$4,'[1]INTERNAL PARAMETERS-1'!$B$5:$J$44,7,FALSE)*AirBFYLD2!$F43 + AirBFYLD1!AE43*(1-VLOOKUP(AirBFYLD2!AE$4,'[1]INTERNAL PARAMETERS-1'!$B$5:$J$44,5,FALSE))*VLOOKUP(AirBFYLD2!AE$4,'[1]INTERNAL PARAMETERS-1'!$B$5:$J$44,9,FALSE)*AirBFYLD2!$F43</f>
        <v>0</v>
      </c>
      <c r="AF43" s="44">
        <f>AirBFYLD1!AF43*VLOOKUP(AirBFYLD2!AF$4,'[1]INTERNAL PARAMETERS-1'!$B$5:$J$44,5,FALSE)*VLOOKUP(AirBFYLD2!AF$4,'[1]INTERNAL PARAMETERS-1'!$B$5:$J$44,7,FALSE)*AirBFYLD2!$F43 + AirBFYLD1!AF43*(1-VLOOKUP(AirBFYLD2!AF$4,'[1]INTERNAL PARAMETERS-1'!$B$5:$J$44,5,FALSE))*VLOOKUP(AirBFYLD2!AF$4,'[1]INTERNAL PARAMETERS-1'!$B$5:$J$44,9,FALSE)*AirBFYLD2!$F43</f>
        <v>1.1173150132889169E-3</v>
      </c>
      <c r="AG43" s="44">
        <f>AirBFYLD1!AG43*VLOOKUP(AirBFYLD2!AG$4,'[1]INTERNAL PARAMETERS-1'!$B$5:$J$44,5,FALSE)*VLOOKUP(AirBFYLD2!AG$4,'[1]INTERNAL PARAMETERS-1'!$B$5:$J$44,7,FALSE)*AirBFYLD2!$F43 + AirBFYLD1!AG43*(1-VLOOKUP(AirBFYLD2!AG$4,'[1]INTERNAL PARAMETERS-1'!$B$5:$J$44,5,FALSE))*VLOOKUP(AirBFYLD2!AG$4,'[1]INTERNAL PARAMETERS-1'!$B$5:$J$44,9,FALSE)*AirBFYLD2!$F43</f>
        <v>0</v>
      </c>
      <c r="AH43" s="44">
        <f>AirBFYLD1!AH43*VLOOKUP(AirBFYLD2!AH$4,'[1]INTERNAL PARAMETERS-1'!$B$5:$J$44,5,FALSE)*VLOOKUP(AirBFYLD2!AH$4,'[1]INTERNAL PARAMETERS-1'!$B$5:$J$44,7,FALSE)*AirBFYLD2!$F43 + AirBFYLD1!AH43*(1-VLOOKUP(AirBFYLD2!AH$4,'[1]INTERNAL PARAMETERS-1'!$B$5:$J$44,5,FALSE))*VLOOKUP(AirBFYLD2!AH$4,'[1]INTERNAL PARAMETERS-1'!$B$5:$J$44,9,FALSE)*AirBFYLD2!$F43</f>
        <v>6.2986992519308764E-4</v>
      </c>
      <c r="AI43" s="44">
        <f>AirBFYLD1!AI43*VLOOKUP(AirBFYLD2!AI$4,'[1]INTERNAL PARAMETERS-1'!$B$5:$J$44,5,FALSE)*VLOOKUP(AirBFYLD2!AI$4,'[1]INTERNAL PARAMETERS-1'!$B$5:$J$44,7,FALSE)*AirBFYLD2!$F43 + AirBFYLD1!AI43*(1-VLOOKUP(AirBFYLD2!AI$4,'[1]INTERNAL PARAMETERS-1'!$B$5:$J$44,5,FALSE))*VLOOKUP(AirBFYLD2!AI$4,'[1]INTERNAL PARAMETERS-1'!$B$5:$J$44,9,FALSE)*AirBFYLD2!$F43</f>
        <v>1.5751411069753109E-3</v>
      </c>
      <c r="AJ43" s="44">
        <f>AirBFYLD1!AJ43*VLOOKUP(AirBFYLD2!AJ$4,'[1]INTERNAL PARAMETERS-1'!$B$5:$J$44,5,FALSE)*VLOOKUP(AirBFYLD2!AJ$4,'[1]INTERNAL PARAMETERS-1'!$B$5:$J$44,7,FALSE)*AirBFYLD2!$F43 + AirBFYLD1!AJ43*(1-VLOOKUP(AirBFYLD2!AJ$4,'[1]INTERNAL PARAMETERS-1'!$B$5:$J$44,5,FALSE))*VLOOKUP(AirBFYLD2!AJ$4,'[1]INTERNAL PARAMETERS-1'!$B$5:$J$44,9,FALSE)*AirBFYLD2!$F43</f>
        <v>1.1173150132889169E-3</v>
      </c>
      <c r="AK43" s="44">
        <f>AirBFYLD1!AK43*VLOOKUP(AirBFYLD2!AK$4,'[1]INTERNAL PARAMETERS-1'!$B$5:$J$44,5,FALSE)*VLOOKUP(AirBFYLD2!AK$4,'[1]INTERNAL PARAMETERS-1'!$B$5:$J$44,7,FALSE)*AirBFYLD2!$F43 + AirBFYLD1!AK43*(1-VLOOKUP(AirBFYLD2!AK$4,'[1]INTERNAL PARAMETERS-1'!$B$5:$J$44,5,FALSE))*VLOOKUP(AirBFYLD2!AK$4,'[1]INTERNAL PARAMETERS-1'!$B$5:$J$44,9,FALSE)*AirBFYLD2!$F43</f>
        <v>0</v>
      </c>
      <c r="AL43" s="44">
        <f>AirBFYLD1!AL43*VLOOKUP(AirBFYLD2!AL$4,'[1]INTERNAL PARAMETERS-1'!$B$5:$J$44,5,FALSE)*VLOOKUP(AirBFYLD2!AL$4,'[1]INTERNAL PARAMETERS-1'!$B$5:$J$44,7,FALSE)*AirBFYLD2!$F43 + AirBFYLD1!AL43*(1-VLOOKUP(AirBFYLD2!AL$4,'[1]INTERNAL PARAMETERS-1'!$B$5:$J$44,5,FALSE))*VLOOKUP(AirBFYLD2!AL$4,'[1]INTERNAL PARAMETERS-1'!$B$5:$J$44,9,FALSE)*AirBFYLD2!$F43</f>
        <v>0</v>
      </c>
      <c r="AM43" s="44">
        <f>AirBFYLD1!AM43*VLOOKUP(AirBFYLD2!AM$4,'[1]INTERNAL PARAMETERS-1'!$B$5:$J$44,5,FALSE)*VLOOKUP(AirBFYLD2!AM$4,'[1]INTERNAL PARAMETERS-1'!$B$5:$J$44,7,FALSE)*AirBFYLD2!$F43 + AirBFYLD1!AM43*(1-VLOOKUP(AirBFYLD2!AM$4,'[1]INTERNAL PARAMETERS-1'!$B$5:$J$44,5,FALSE))*VLOOKUP(AirBFYLD2!AM$4,'[1]INTERNAL PARAMETERS-1'!$B$5:$J$44,9,FALSE)*AirBFYLD2!$F43</f>
        <v>0</v>
      </c>
      <c r="AN43" s="44">
        <f>AirBFYLD1!AN43*VLOOKUP(AirBFYLD2!AN$4,'[1]INTERNAL PARAMETERS-1'!$B$5:$J$44,5,FALSE)*VLOOKUP(AirBFYLD2!AN$4,'[1]INTERNAL PARAMETERS-1'!$B$5:$J$44,7,FALSE)*AirBFYLD2!$F43 + AirBFYLD1!AN43*(1-VLOOKUP(AirBFYLD2!AN$4,'[1]INTERNAL PARAMETERS-1'!$B$5:$J$44,5,FALSE))*VLOOKUP(AirBFYLD2!AN$4,'[1]INTERNAL PARAMETERS-1'!$B$5:$J$44,9,FALSE)*AirBFYLD2!$F43</f>
        <v>0</v>
      </c>
      <c r="AO43" s="44">
        <f>AirBFYLD1!AO43*VLOOKUP(AirBFYLD2!AO$4,'[1]INTERNAL PARAMETERS-1'!$B$5:$J$44,5,FALSE)*VLOOKUP(AirBFYLD2!AO$4,'[1]INTERNAL PARAMETERS-1'!$B$5:$J$44,7,FALSE)*AirBFYLD2!$F43 + AirBFYLD1!AO43*(1-VLOOKUP(AirBFYLD2!AO$4,'[1]INTERNAL PARAMETERS-1'!$B$5:$J$44,5,FALSE))*VLOOKUP(AirBFYLD2!AO$4,'[1]INTERNAL PARAMETERS-1'!$B$5:$J$44,9,FALSE)*AirBFYLD2!$F43</f>
        <v>0</v>
      </c>
      <c r="AP43" s="44">
        <f>AirBFYLD1!AP43*VLOOKUP(AirBFYLD2!AP$4,'[1]INTERNAL PARAMETERS-1'!$B$5:$J$44,5,FALSE)*VLOOKUP(AirBFYLD2!AP$4,'[1]INTERNAL PARAMETERS-1'!$B$5:$J$44,7,FALSE)*AirBFYLD2!$F43 + AirBFYLD1!AP43*(1-VLOOKUP(AirBFYLD2!AP$4,'[1]INTERNAL PARAMETERS-1'!$B$5:$J$44,5,FALSE))*VLOOKUP(AirBFYLD2!AP$4,'[1]INTERNAL PARAMETERS-1'!$B$5:$J$44,9,FALSE)*AirBFYLD2!$F43</f>
        <v>0</v>
      </c>
      <c r="AQ43" s="44">
        <f>AirBFYLD1!AQ43*VLOOKUP(AirBFYLD2!AQ$4,'[1]INTERNAL PARAMETERS-1'!$B$5:$J$44,5,FALSE)*VLOOKUP(AirBFYLD2!AQ$4,'[1]INTERNAL PARAMETERS-1'!$B$5:$J$44,7,FALSE)*AirBFYLD2!$F43 + AirBFYLD1!AQ43*(1-VLOOKUP(AirBFYLD2!AQ$4,'[1]INTERNAL PARAMETERS-1'!$B$5:$J$44,5,FALSE))*VLOOKUP(AirBFYLD2!AQ$4,'[1]INTERNAL PARAMETERS-1'!$B$5:$J$44,9,FALSE)*AirBFYLD2!$F43</f>
        <v>0</v>
      </c>
      <c r="AR43" s="44">
        <f>AirBFYLD1!AR43*VLOOKUP(AirBFYLD2!AR$4,'[1]INTERNAL PARAMETERS-1'!$B$5:$J$44,5,FALSE)*VLOOKUP(AirBFYLD2!AR$4,'[1]INTERNAL PARAMETERS-1'!$B$5:$J$44,7,FALSE)*AirBFYLD2!$F43 + AirBFYLD1!AR43*(1-VLOOKUP(AirBFYLD2!AR$4,'[1]INTERNAL PARAMETERS-1'!$B$5:$J$44,5,FALSE))*VLOOKUP(AirBFYLD2!AR$4,'[1]INTERNAL PARAMETERS-1'!$B$5:$J$44,9,FALSE)*AirBFYLD2!$F43</f>
        <v>0</v>
      </c>
      <c r="AS43" s="44">
        <f>AirBFYLD1!AS43*VLOOKUP(AirBFYLD2!AS$4,'[1]INTERNAL PARAMETERS-1'!$B$5:$J$44,5,FALSE)*VLOOKUP(AirBFYLD2!AS$4,'[1]INTERNAL PARAMETERS-1'!$B$5:$J$44,7,FALSE)*AirBFYLD2!$F43 + AirBFYLD1!AS43*(1-VLOOKUP(AirBFYLD2!AS$4,'[1]INTERNAL PARAMETERS-1'!$B$5:$J$44,5,FALSE))*VLOOKUP(AirBFYLD2!AS$4,'[1]INTERNAL PARAMETERS-1'!$B$5:$J$44,9,FALSE)*AirBFYLD2!$F43</f>
        <v>0</v>
      </c>
      <c r="AT43" s="43">
        <f>AirBFYLD1!AT43*VLOOKUP(AirBFYLD2!AT$4,'[1]INTERNAL PARAMETERS-1'!$B$5:$J$44,5,FALSE)*VLOOKUP(AirBFYLD2!AT$4,'[1]INTERNAL PARAMETERS-1'!$B$5:$J$44,7,FALSE)*AirBFYLD2!$F43 + AirBFYLD1!AT43*(1-VLOOKUP(AirBFYLD2!AT$4,'[1]INTERNAL PARAMETERS-1'!$B$5:$J$44,5,FALSE))*VLOOKUP(AirBFYLD2!AT$4,'[1]INTERNAL PARAMETERS-1'!$B$5:$J$44,9,FALSE)*AirBFYLD2!$F43</f>
        <v>0</v>
      </c>
      <c r="AU43" s="45">
        <f>AirBFYLD1!AU43*VLOOKUP(AirBFYLD2!AU$4,'[1]INTERNAL PARAMETERS-1'!$B$5:$J$44,5,FALSE)*VLOOKUP(AirBFYLD2!AU$4,'[1]INTERNAL PARAMETERS-1'!$B$5:$J$44,6,FALSE)*VLOOKUP(AirBFYLD2!AU$4,'[1]INTERNAL PARAMETERS-1'!$B$5:$J$44,3,FALSE) + AirBFYLD1!AU43*(1-VLOOKUP(AirBFYLD2!AU$4,'[1]INTERNAL PARAMETERS-1'!$B$5:$J$44,5,FALSE))*VLOOKUP(AirBFYLD2!AU$4,'[1]INTERNAL PARAMETERS-1'!$B$5:$J$44,8,FALSE)*VLOOKUP(AirBFYLD2!AU$4,'[1]INTERNAL PARAMETERS-1'!$B$5:$J$44,3,FALSE)</f>
        <v>0</v>
      </c>
      <c r="AV43" s="44">
        <f>AirBFYLD1!AV43*VLOOKUP(AirBFYLD2!AV$4,'[1]INTERNAL PARAMETERS-1'!$B$5:$J$44,5,FALSE)*VLOOKUP(AirBFYLD2!AV$4,'[1]INTERNAL PARAMETERS-1'!$B$5:$J$44,6,FALSE)*VLOOKUP(AirBFYLD2!AV$4,'[1]INTERNAL PARAMETERS-1'!$B$5:$J$44,3,FALSE) + AirBFYLD1!AV43*(1-VLOOKUP(AirBFYLD2!AV$4,'[1]INTERNAL PARAMETERS-1'!$B$5:$J$44,5,FALSE))*VLOOKUP(AirBFYLD2!AV$4,'[1]INTERNAL PARAMETERS-1'!$B$5:$J$44,8,FALSE)*VLOOKUP(AirBFYLD2!AV$4,'[1]INTERNAL PARAMETERS-1'!$B$5:$J$44,3,FALSE)</f>
        <v>0</v>
      </c>
      <c r="AW43" s="44">
        <f>AirBFYLD1!AW43*VLOOKUP(AirBFYLD2!AW$4,'[1]INTERNAL PARAMETERS-1'!$B$5:$J$44,5,FALSE)*VLOOKUP(AirBFYLD2!AW$4,'[1]INTERNAL PARAMETERS-1'!$B$5:$J$44,6,FALSE)*VLOOKUP(AirBFYLD2!AW$4,'[1]INTERNAL PARAMETERS-1'!$B$5:$J$44,3,FALSE) + AirBFYLD1!AW43*(1-VLOOKUP(AirBFYLD2!AW$4,'[1]INTERNAL PARAMETERS-1'!$B$5:$J$44,5,FALSE))*VLOOKUP(AirBFYLD2!AW$4,'[1]INTERNAL PARAMETERS-1'!$B$5:$J$44,8,FALSE)*VLOOKUP(AirBFYLD2!AW$4,'[1]INTERNAL PARAMETERS-1'!$B$5:$J$44,3,FALSE)</f>
        <v>1.3104567890066851E-2</v>
      </c>
      <c r="AX43" s="44">
        <f>AirBFYLD1!AX43*VLOOKUP(AirBFYLD2!AX$4,'[1]INTERNAL PARAMETERS-1'!$B$5:$J$44,5,FALSE)*VLOOKUP(AirBFYLD2!AX$4,'[1]INTERNAL PARAMETERS-1'!$B$5:$J$44,6,FALSE)*VLOOKUP(AirBFYLD2!AX$4,'[1]INTERNAL PARAMETERS-1'!$B$5:$J$44,3,FALSE) + AirBFYLD1!AX43*(1-VLOOKUP(AirBFYLD2!AX$4,'[1]INTERNAL PARAMETERS-1'!$B$5:$J$44,5,FALSE))*VLOOKUP(AirBFYLD2!AX$4,'[1]INTERNAL PARAMETERS-1'!$B$5:$J$44,8,FALSE)*VLOOKUP(AirBFYLD2!AX$4,'[1]INTERNAL PARAMETERS-1'!$B$5:$J$44,3,FALSE)</f>
        <v>0</v>
      </c>
      <c r="AY43" s="44">
        <f>AirBFYLD1!AY43*VLOOKUP(AirBFYLD2!AY$4,'[1]INTERNAL PARAMETERS-1'!$B$5:$J$44,5,FALSE)*VLOOKUP(AirBFYLD2!AY$4,'[1]INTERNAL PARAMETERS-1'!$B$5:$J$44,6,FALSE)*VLOOKUP(AirBFYLD2!AY$4,'[1]INTERNAL PARAMETERS-1'!$B$5:$J$44,3,FALSE) + AirBFYLD1!AY43*(1-VLOOKUP(AirBFYLD2!AY$4,'[1]INTERNAL PARAMETERS-1'!$B$5:$J$44,5,FALSE))*VLOOKUP(AirBFYLD2!AY$4,'[1]INTERNAL PARAMETERS-1'!$B$5:$J$44,8,FALSE)*VLOOKUP(AirBFYLD2!AY$4,'[1]INTERNAL PARAMETERS-1'!$B$5:$J$44,3,FALSE)</f>
        <v>0</v>
      </c>
      <c r="AZ43" s="44">
        <f>AirBFYLD1!AZ43*VLOOKUP(AirBFYLD2!AZ$4,'[1]INTERNAL PARAMETERS-1'!$B$5:$J$44,5,FALSE)*VLOOKUP(AirBFYLD2!AZ$4,'[1]INTERNAL PARAMETERS-1'!$B$5:$J$44,6,FALSE)*VLOOKUP(AirBFYLD2!AZ$4,'[1]INTERNAL PARAMETERS-1'!$B$5:$J$44,3,FALSE) + AirBFYLD1!AZ43*(1-VLOOKUP(AirBFYLD2!AZ$4,'[1]INTERNAL PARAMETERS-1'!$B$5:$J$44,5,FALSE))*VLOOKUP(AirBFYLD2!AZ$4,'[1]INTERNAL PARAMETERS-1'!$B$5:$J$44,8,FALSE)*VLOOKUP(AirBFYLD2!AZ$4,'[1]INTERNAL PARAMETERS-1'!$B$5:$J$44,3,FALSE)</f>
        <v>0</v>
      </c>
      <c r="BA43" s="44">
        <f>AirBFYLD1!BA43*VLOOKUP(AirBFYLD2!BA$4,'[1]INTERNAL PARAMETERS-1'!$B$5:$J$44,5,FALSE)*VLOOKUP(AirBFYLD2!BA$4,'[1]INTERNAL PARAMETERS-1'!$B$5:$J$44,6,FALSE)*VLOOKUP(AirBFYLD2!BA$4,'[1]INTERNAL PARAMETERS-1'!$B$5:$J$44,3,FALSE) + AirBFYLD1!BA43*(1-VLOOKUP(AirBFYLD2!BA$4,'[1]INTERNAL PARAMETERS-1'!$B$5:$J$44,5,FALSE))*VLOOKUP(AirBFYLD2!BA$4,'[1]INTERNAL PARAMETERS-1'!$B$5:$J$44,8,FALSE)*VLOOKUP(AirBFYLD2!BA$4,'[1]INTERNAL PARAMETERS-1'!$B$5:$J$44,3,FALSE)</f>
        <v>1.5275376024786538E-3</v>
      </c>
      <c r="BB43" s="44">
        <f>AirBFYLD1!BB43*VLOOKUP(AirBFYLD2!BB$4,'[1]INTERNAL PARAMETERS-1'!$B$5:$J$44,5,FALSE)*VLOOKUP(AirBFYLD2!BB$4,'[1]INTERNAL PARAMETERS-1'!$B$5:$J$44,6,FALSE)*VLOOKUP(AirBFYLD2!BB$4,'[1]INTERNAL PARAMETERS-1'!$B$5:$J$44,3,FALSE) + AirBFYLD1!BB43*(1-VLOOKUP(AirBFYLD2!BB$4,'[1]INTERNAL PARAMETERS-1'!$B$5:$J$44,5,FALSE))*VLOOKUP(AirBFYLD2!BB$4,'[1]INTERNAL PARAMETERS-1'!$B$5:$J$44,8,FALSE)*VLOOKUP(AirBFYLD2!BB$4,'[1]INTERNAL PARAMETERS-1'!$B$5:$J$44,3,FALSE)</f>
        <v>4.2403442401125419E-3</v>
      </c>
      <c r="BC43" s="44">
        <f>AirBFYLD1!BC43*VLOOKUP(AirBFYLD2!BC$4,'[1]INTERNAL PARAMETERS-1'!$B$5:$J$44,5,FALSE)*VLOOKUP(AirBFYLD2!BC$4,'[1]INTERNAL PARAMETERS-1'!$B$5:$J$44,6,FALSE)*VLOOKUP(AirBFYLD2!BC$4,'[1]INTERNAL PARAMETERS-1'!$B$5:$J$44,3,FALSE) + AirBFYLD1!BC43*(1-VLOOKUP(AirBFYLD2!BC$4,'[1]INTERNAL PARAMETERS-1'!$B$5:$J$44,5,FALSE))*VLOOKUP(AirBFYLD2!BC$4,'[1]INTERNAL PARAMETERS-1'!$B$5:$J$44,8,FALSE)*VLOOKUP(AirBFYLD2!BC$4,'[1]INTERNAL PARAMETERS-1'!$B$5:$J$44,3,FALSE)</f>
        <v>8.1440892995241908E-4</v>
      </c>
      <c r="BD43" s="44">
        <f>AirBFYLD1!BD43*VLOOKUP(AirBFYLD2!BD$4,'[1]INTERNAL PARAMETERS-1'!$B$5:$J$44,5,FALSE)*VLOOKUP(AirBFYLD2!BD$4,'[1]INTERNAL PARAMETERS-1'!$B$5:$J$44,6,FALSE)*VLOOKUP(AirBFYLD2!BD$4,'[1]INTERNAL PARAMETERS-1'!$B$5:$J$44,3,FALSE) + AirBFYLD1!BD43*(1-VLOOKUP(AirBFYLD2!BD$4,'[1]INTERNAL PARAMETERS-1'!$B$5:$J$44,5,FALSE))*VLOOKUP(AirBFYLD2!BD$4,'[1]INTERNAL PARAMETERS-1'!$B$5:$J$44,8,FALSE)*VLOOKUP(AirBFYLD2!BD$4,'[1]INTERNAL PARAMETERS-1'!$B$5:$J$44,3,FALSE)</f>
        <v>3.6830765290436986E-3</v>
      </c>
      <c r="BE43" s="44">
        <f>AirBFYLD1!BE43*VLOOKUP(AirBFYLD2!BE$4,'[1]INTERNAL PARAMETERS-1'!$B$5:$J$44,5,FALSE)*VLOOKUP(AirBFYLD2!BE$4,'[1]INTERNAL PARAMETERS-1'!$B$5:$J$44,6,FALSE)*VLOOKUP(AirBFYLD2!BE$4,'[1]INTERNAL PARAMETERS-1'!$B$5:$J$44,3,FALSE) + AirBFYLD1!BE43*(1-VLOOKUP(AirBFYLD2!BE$4,'[1]INTERNAL PARAMETERS-1'!$B$5:$J$44,5,FALSE))*VLOOKUP(AirBFYLD2!BE$4,'[1]INTERNAL PARAMETERS-1'!$B$5:$J$44,8,FALSE)*VLOOKUP(AirBFYLD2!BE$4,'[1]INTERNAL PARAMETERS-1'!$B$5:$J$44,3,FALSE)</f>
        <v>1.4183194687831635E-3</v>
      </c>
      <c r="BF43" s="44">
        <f>AirBFYLD1!BF43*VLOOKUP(AirBFYLD2!BF$4,'[1]INTERNAL PARAMETERS-1'!$B$5:$J$44,5,FALSE)*VLOOKUP(AirBFYLD2!BF$4,'[1]INTERNAL PARAMETERS-1'!$B$5:$J$44,6,FALSE)*VLOOKUP(AirBFYLD2!BF$4,'[1]INTERNAL PARAMETERS-1'!$B$5:$J$44,3,FALSE) + AirBFYLD1!BF43*(1-VLOOKUP(AirBFYLD2!BF$4,'[1]INTERNAL PARAMETERS-1'!$B$5:$J$44,5,FALSE))*VLOOKUP(AirBFYLD2!BF$4,'[1]INTERNAL PARAMETERS-1'!$B$5:$J$44,8,FALSE)*VLOOKUP(AirBFYLD2!BF$4,'[1]INTERNAL PARAMETERS-1'!$B$5:$J$44,3,FALSE)</f>
        <v>0</v>
      </c>
      <c r="BG43" s="44">
        <f>AirBFYLD1!BG43*VLOOKUP(AirBFYLD2!BG$4,'[1]INTERNAL PARAMETERS-1'!$B$5:$J$44,5,FALSE)*VLOOKUP(AirBFYLD2!BG$4,'[1]INTERNAL PARAMETERS-1'!$B$5:$J$44,6,FALSE)*VLOOKUP(AirBFYLD2!BG$4,'[1]INTERNAL PARAMETERS-1'!$B$5:$J$44,3,FALSE) + AirBFYLD1!BG43*(1-VLOOKUP(AirBFYLD2!BG$4,'[1]INTERNAL PARAMETERS-1'!$B$5:$J$44,5,FALSE))*VLOOKUP(AirBFYLD2!BG$4,'[1]INTERNAL PARAMETERS-1'!$B$5:$J$44,8,FALSE)*VLOOKUP(AirBFYLD2!BG$4,'[1]INTERNAL PARAMETERS-1'!$B$5:$J$44,3,FALSE)</f>
        <v>5.4957699877041253E-3</v>
      </c>
      <c r="BH43" s="44">
        <f>AirBFYLD1!BH43*VLOOKUP(AirBFYLD2!BH$4,'[1]INTERNAL PARAMETERS-1'!$B$5:$J$44,5,FALSE)*VLOOKUP(AirBFYLD2!BH$4,'[1]INTERNAL PARAMETERS-1'!$B$5:$J$44,6,FALSE)*VLOOKUP(AirBFYLD2!BH$4,'[1]INTERNAL PARAMETERS-1'!$B$5:$J$44,3,FALSE) + AirBFYLD1!BH43*(1-VLOOKUP(AirBFYLD2!BH$4,'[1]INTERNAL PARAMETERS-1'!$B$5:$J$44,5,FALSE))*VLOOKUP(AirBFYLD2!BH$4,'[1]INTERNAL PARAMETERS-1'!$B$5:$J$44,8,FALSE)*VLOOKUP(AirBFYLD2!BH$4,'[1]INTERNAL PARAMETERS-1'!$B$5:$J$44,3,FALSE)</f>
        <v>1.084522597890032E-5</v>
      </c>
      <c r="BI43" s="44">
        <f>AirBFYLD1!BI43*VLOOKUP(AirBFYLD2!BI$4,'[1]INTERNAL PARAMETERS-1'!$B$5:$J$44,5,FALSE)*VLOOKUP(AirBFYLD2!BI$4,'[1]INTERNAL PARAMETERS-1'!$B$5:$J$44,6,FALSE)*VLOOKUP(AirBFYLD2!BI$4,'[1]INTERNAL PARAMETERS-1'!$B$5:$J$44,3,FALSE) + AirBFYLD1!BI43*(1-VLOOKUP(AirBFYLD2!BI$4,'[1]INTERNAL PARAMETERS-1'!$B$5:$J$44,5,FALSE))*VLOOKUP(AirBFYLD2!BI$4,'[1]INTERNAL PARAMETERS-1'!$B$5:$J$44,8,FALSE)*VLOOKUP(AirBFYLD2!BI$4,'[1]INTERNAL PARAMETERS-1'!$B$5:$J$44,3,FALSE)</f>
        <v>0</v>
      </c>
      <c r="BJ43" s="44">
        <f>AirBFYLD1!BJ43*VLOOKUP(AirBFYLD2!BJ$4,'[1]INTERNAL PARAMETERS-1'!$B$5:$J$44,5,FALSE)*VLOOKUP(AirBFYLD2!BJ$4,'[1]INTERNAL PARAMETERS-1'!$B$5:$J$44,6,FALSE)*VLOOKUP(AirBFYLD2!BJ$4,'[1]INTERNAL PARAMETERS-1'!$B$5:$J$44,3,FALSE) + AirBFYLD1!BJ43*(1-VLOOKUP(AirBFYLD2!BJ$4,'[1]INTERNAL PARAMETERS-1'!$B$5:$J$44,5,FALSE))*VLOOKUP(AirBFYLD2!BJ$4,'[1]INTERNAL PARAMETERS-1'!$B$5:$J$44,8,FALSE)*VLOOKUP(AirBFYLD2!BJ$4,'[1]INTERNAL PARAMETERS-1'!$B$5:$J$44,3,FALSE)</f>
        <v>1.3455643274462577E-3</v>
      </c>
      <c r="BK43" s="44">
        <f>AirBFYLD1!BK43*VLOOKUP(AirBFYLD2!BK$4,'[1]INTERNAL PARAMETERS-1'!$B$5:$J$44,5,FALSE)*VLOOKUP(AirBFYLD2!BK$4,'[1]INTERNAL PARAMETERS-1'!$B$5:$J$44,6,FALSE)*VLOOKUP(AirBFYLD2!BK$4,'[1]INTERNAL PARAMETERS-1'!$B$5:$J$44,3,FALSE) + AirBFYLD1!BK43*(1-VLOOKUP(AirBFYLD2!BK$4,'[1]INTERNAL PARAMETERS-1'!$B$5:$J$44,5,FALSE))*VLOOKUP(AirBFYLD2!BK$4,'[1]INTERNAL PARAMETERS-1'!$B$5:$J$44,8,FALSE)*VLOOKUP(AirBFYLD2!BK$4,'[1]INTERNAL PARAMETERS-1'!$B$5:$J$44,3,FALSE)</f>
        <v>8.5413765305818851E-4</v>
      </c>
      <c r="BL43" s="44">
        <f>AirBFYLD1!BL43*VLOOKUP(AirBFYLD2!BL$4,'[1]INTERNAL PARAMETERS-1'!$B$5:$J$44,5,FALSE)*VLOOKUP(AirBFYLD2!BL$4,'[1]INTERNAL PARAMETERS-1'!$B$5:$J$44,6,FALSE)*VLOOKUP(AirBFYLD2!BL$4,'[1]INTERNAL PARAMETERS-1'!$B$5:$J$44,3,FALSE) + AirBFYLD1!BL43*(1-VLOOKUP(AirBFYLD2!BL$4,'[1]INTERNAL PARAMETERS-1'!$B$5:$J$44,5,FALSE))*VLOOKUP(AirBFYLD2!BL$4,'[1]INTERNAL PARAMETERS-1'!$B$5:$J$44,8,FALSE)*VLOOKUP(AirBFYLD2!BL$4,'[1]INTERNAL PARAMETERS-1'!$B$5:$J$44,3,FALSE)</f>
        <v>4.0905350447537981E-4</v>
      </c>
      <c r="BM43" s="44">
        <f>AirBFYLD1!BM43*VLOOKUP(AirBFYLD2!BM$4,'[1]INTERNAL PARAMETERS-1'!$B$5:$J$44,5,FALSE)*VLOOKUP(AirBFYLD2!BM$4,'[1]INTERNAL PARAMETERS-1'!$B$5:$J$44,6,FALSE)*VLOOKUP(AirBFYLD2!BM$4,'[1]INTERNAL PARAMETERS-1'!$B$5:$J$44,3,FALSE) + AirBFYLD1!BM43*(1-VLOOKUP(AirBFYLD2!BM$4,'[1]INTERNAL PARAMETERS-1'!$B$5:$J$44,5,FALSE))*VLOOKUP(AirBFYLD2!BM$4,'[1]INTERNAL PARAMETERS-1'!$B$5:$J$44,8,FALSE)*VLOOKUP(AirBFYLD2!BM$4,'[1]INTERNAL PARAMETERS-1'!$B$5:$J$44,3,FALSE)</f>
        <v>5.51609764665867E-5</v>
      </c>
      <c r="BN43" s="44">
        <f>AirBFYLD1!BN43*VLOOKUP(AirBFYLD2!BN$4,'[1]INTERNAL PARAMETERS-1'!$B$5:$J$44,5,FALSE)*VLOOKUP(AirBFYLD2!BN$4,'[1]INTERNAL PARAMETERS-1'!$B$5:$J$44,6,FALSE)*VLOOKUP(AirBFYLD2!BN$4,'[1]INTERNAL PARAMETERS-1'!$B$5:$J$44,3,FALSE) + AirBFYLD1!BN43*(1-VLOOKUP(AirBFYLD2!BN$4,'[1]INTERNAL PARAMETERS-1'!$B$5:$J$44,5,FALSE))*VLOOKUP(AirBFYLD2!BN$4,'[1]INTERNAL PARAMETERS-1'!$B$5:$J$44,8,FALSE)*VLOOKUP(AirBFYLD2!BN$4,'[1]INTERNAL PARAMETERS-1'!$B$5:$J$44,3,FALSE)</f>
        <v>1.3556075141678814E-3</v>
      </c>
      <c r="BO43" s="44">
        <f>AirBFYLD1!BO43*VLOOKUP(AirBFYLD2!BO$4,'[1]INTERNAL PARAMETERS-1'!$B$5:$J$44,5,FALSE)*VLOOKUP(AirBFYLD2!BO$4,'[1]INTERNAL PARAMETERS-1'!$B$5:$J$44,6,FALSE)*VLOOKUP(AirBFYLD2!BO$4,'[1]INTERNAL PARAMETERS-1'!$B$5:$J$44,3,FALSE) + AirBFYLD1!BO43*(1-VLOOKUP(AirBFYLD2!BO$4,'[1]INTERNAL PARAMETERS-1'!$B$5:$J$44,5,FALSE))*VLOOKUP(AirBFYLD2!BO$4,'[1]INTERNAL PARAMETERS-1'!$B$5:$J$44,8,FALSE)*VLOOKUP(AirBFYLD2!BO$4,'[1]INTERNAL PARAMETERS-1'!$B$5:$J$44,3,FALSE)</f>
        <v>2.4239310560081138E-3</v>
      </c>
      <c r="BP43" s="44">
        <f>AirBFYLD1!BP43*VLOOKUP(AirBFYLD2!BP$4,'[1]INTERNAL PARAMETERS-1'!$B$5:$J$44,5,FALSE)*VLOOKUP(AirBFYLD2!BP$4,'[1]INTERNAL PARAMETERS-1'!$B$5:$J$44,6,FALSE)*VLOOKUP(AirBFYLD2!BP$4,'[1]INTERNAL PARAMETERS-1'!$B$5:$J$44,3,FALSE) + AirBFYLD1!BP43*(1-VLOOKUP(AirBFYLD2!BP$4,'[1]INTERNAL PARAMETERS-1'!$B$5:$J$44,5,FALSE))*VLOOKUP(AirBFYLD2!BP$4,'[1]INTERNAL PARAMETERS-1'!$B$5:$J$44,8,FALSE)*VLOOKUP(AirBFYLD2!BP$4,'[1]INTERNAL PARAMETERS-1'!$B$5:$J$44,3,FALSE)</f>
        <v>7.3703687104739474E-5</v>
      </c>
      <c r="BQ43" s="44">
        <f>AirBFYLD1!BQ43*VLOOKUP(AirBFYLD2!BQ$4,'[1]INTERNAL PARAMETERS-1'!$B$5:$J$44,5,FALSE)*VLOOKUP(AirBFYLD2!BQ$4,'[1]INTERNAL PARAMETERS-1'!$B$5:$J$44,6,FALSE)*VLOOKUP(AirBFYLD2!BQ$4,'[1]INTERNAL PARAMETERS-1'!$B$5:$J$44,3,FALSE) + AirBFYLD1!BQ43*(1-VLOOKUP(AirBFYLD2!BQ$4,'[1]INTERNAL PARAMETERS-1'!$B$5:$J$44,5,FALSE))*VLOOKUP(AirBFYLD2!BQ$4,'[1]INTERNAL PARAMETERS-1'!$B$5:$J$44,8,FALSE)*VLOOKUP(AirBFYLD2!BQ$4,'[1]INTERNAL PARAMETERS-1'!$B$5:$J$44,3,FALSE)</f>
        <v>2.5756470840453049E-3</v>
      </c>
      <c r="BR43" s="44">
        <f>AirBFYLD1!BR43*VLOOKUP(AirBFYLD2!BR$4,'[1]INTERNAL PARAMETERS-1'!$B$5:$J$44,5,FALSE)*VLOOKUP(AirBFYLD2!BR$4,'[1]INTERNAL PARAMETERS-1'!$B$5:$J$44,6,FALSE)*VLOOKUP(AirBFYLD2!BR$4,'[1]INTERNAL PARAMETERS-1'!$B$5:$J$44,3,FALSE) + AirBFYLD1!BR43*(1-VLOOKUP(AirBFYLD2!BR$4,'[1]INTERNAL PARAMETERS-1'!$B$5:$J$44,5,FALSE))*VLOOKUP(AirBFYLD2!BR$4,'[1]INTERNAL PARAMETERS-1'!$B$5:$J$44,8,FALSE)*VLOOKUP(AirBFYLD2!BR$4,'[1]INTERNAL PARAMETERS-1'!$B$5:$J$44,3,FALSE)</f>
        <v>6.8090199069777637E-5</v>
      </c>
      <c r="BS43" s="44">
        <f>AirBFYLD1!BS43*VLOOKUP(AirBFYLD2!BS$4,'[1]INTERNAL PARAMETERS-1'!$B$5:$J$44,5,FALSE)*VLOOKUP(AirBFYLD2!BS$4,'[1]INTERNAL PARAMETERS-1'!$B$5:$J$44,6,FALSE)*VLOOKUP(AirBFYLD2!BS$4,'[1]INTERNAL PARAMETERS-1'!$B$5:$J$44,3,FALSE) + AirBFYLD1!BS43*(1-VLOOKUP(AirBFYLD2!BS$4,'[1]INTERNAL PARAMETERS-1'!$B$5:$J$44,5,FALSE))*VLOOKUP(AirBFYLD2!BS$4,'[1]INTERNAL PARAMETERS-1'!$B$5:$J$44,8,FALSE)*VLOOKUP(AirBFYLD2!BS$4,'[1]INTERNAL PARAMETERS-1'!$B$5:$J$44,3,FALSE)</f>
        <v>6.5351890819358192E-6</v>
      </c>
      <c r="BT43" s="44">
        <f>AirBFYLD1!BT43*VLOOKUP(AirBFYLD2!BT$4,'[1]INTERNAL PARAMETERS-1'!$B$5:$J$44,5,FALSE)*VLOOKUP(AirBFYLD2!BT$4,'[1]INTERNAL PARAMETERS-1'!$B$5:$J$44,6,FALSE)*VLOOKUP(AirBFYLD2!BT$4,'[1]INTERNAL PARAMETERS-1'!$B$5:$J$44,3,FALSE) + AirBFYLD1!BT43*(1-VLOOKUP(AirBFYLD2!BT$4,'[1]INTERNAL PARAMETERS-1'!$B$5:$J$44,5,FALSE))*VLOOKUP(AirBFYLD2!BT$4,'[1]INTERNAL PARAMETERS-1'!$B$5:$J$44,8,FALSE)*VLOOKUP(AirBFYLD2!BT$4,'[1]INTERNAL PARAMETERS-1'!$B$5:$J$44,3,FALSE)</f>
        <v>0</v>
      </c>
      <c r="BU43" s="44">
        <f>AirBFYLD1!BU43*VLOOKUP(AirBFYLD2!BU$4,'[1]INTERNAL PARAMETERS-1'!$B$5:$J$44,5,FALSE)*VLOOKUP(AirBFYLD2!BU$4,'[1]INTERNAL PARAMETERS-1'!$B$5:$J$44,6,FALSE)*VLOOKUP(AirBFYLD2!BU$4,'[1]INTERNAL PARAMETERS-1'!$B$5:$J$44,3,FALSE) + AirBFYLD1!BU43*(1-VLOOKUP(AirBFYLD2!BU$4,'[1]INTERNAL PARAMETERS-1'!$B$5:$J$44,5,FALSE))*VLOOKUP(AirBFYLD2!BU$4,'[1]INTERNAL PARAMETERS-1'!$B$5:$J$44,8,FALSE)*VLOOKUP(AirBFYLD2!BU$4,'[1]INTERNAL PARAMETERS-1'!$B$5:$J$44,3,FALSE)</f>
        <v>0</v>
      </c>
      <c r="BV43" s="44">
        <f>AirBFYLD1!BV43*VLOOKUP(AirBFYLD2!BV$4,'[1]INTERNAL PARAMETERS-1'!$B$5:$J$44,5,FALSE)*VLOOKUP(AirBFYLD2!BV$4,'[1]INTERNAL PARAMETERS-1'!$B$5:$J$44,6,FALSE)*VLOOKUP(AirBFYLD2!BV$4,'[1]INTERNAL PARAMETERS-1'!$B$5:$J$44,3,FALSE) + AirBFYLD1!BV43*(1-VLOOKUP(AirBFYLD2!BV$4,'[1]INTERNAL PARAMETERS-1'!$B$5:$J$44,5,FALSE))*VLOOKUP(AirBFYLD2!BV$4,'[1]INTERNAL PARAMETERS-1'!$B$5:$J$44,8,FALSE)*VLOOKUP(AirBFYLD2!BV$4,'[1]INTERNAL PARAMETERS-1'!$B$5:$J$44,3,FALSE)</f>
        <v>0</v>
      </c>
      <c r="BW43" s="44">
        <f>AirBFYLD1!BW43*VLOOKUP(AirBFYLD2!BW$4,'[1]INTERNAL PARAMETERS-1'!$B$5:$J$44,5,FALSE)*VLOOKUP(AirBFYLD2!BW$4,'[1]INTERNAL PARAMETERS-1'!$B$5:$J$44,6,FALSE)*VLOOKUP(AirBFYLD2!BW$4,'[1]INTERNAL PARAMETERS-1'!$B$5:$J$44,3,FALSE) + AirBFYLD1!BW43*(1-VLOOKUP(AirBFYLD2!BW$4,'[1]INTERNAL PARAMETERS-1'!$B$5:$J$44,5,FALSE))*VLOOKUP(AirBFYLD2!BW$4,'[1]INTERNAL PARAMETERS-1'!$B$5:$J$44,8,FALSE)*VLOOKUP(AirBFYLD2!BW$4,'[1]INTERNAL PARAMETERS-1'!$B$5:$J$44,3,FALSE)</f>
        <v>0</v>
      </c>
      <c r="BX43" s="44">
        <f>AirBFYLD1!BX43*VLOOKUP(AirBFYLD2!BX$4,'[1]INTERNAL PARAMETERS-1'!$B$5:$J$44,5,FALSE)*VLOOKUP(AirBFYLD2!BX$4,'[1]INTERNAL PARAMETERS-1'!$B$5:$J$44,6,FALSE)*VLOOKUP(AirBFYLD2!BX$4,'[1]INTERNAL PARAMETERS-1'!$B$5:$J$44,3,FALSE) + AirBFYLD1!BX43*(1-VLOOKUP(AirBFYLD2!BX$4,'[1]INTERNAL PARAMETERS-1'!$B$5:$J$44,5,FALSE))*VLOOKUP(AirBFYLD2!BX$4,'[1]INTERNAL PARAMETERS-1'!$B$5:$J$44,8,FALSE)*VLOOKUP(AirBFYLD2!BX$4,'[1]INTERNAL PARAMETERS-1'!$B$5:$J$44,3,FALSE)</f>
        <v>0</v>
      </c>
      <c r="BY43" s="44">
        <f>AirBFYLD1!BY43*VLOOKUP(AirBFYLD2!BY$4,'[1]INTERNAL PARAMETERS-1'!$B$5:$J$44,5,FALSE)*VLOOKUP(AirBFYLD2!BY$4,'[1]INTERNAL PARAMETERS-1'!$B$5:$J$44,6,FALSE)*VLOOKUP(AirBFYLD2!BY$4,'[1]INTERNAL PARAMETERS-1'!$B$5:$J$44,3,FALSE) + AirBFYLD1!BY43*(1-VLOOKUP(AirBFYLD2!BY$4,'[1]INTERNAL PARAMETERS-1'!$B$5:$J$44,5,FALSE))*VLOOKUP(AirBFYLD2!BY$4,'[1]INTERNAL PARAMETERS-1'!$B$5:$J$44,8,FALSE)*VLOOKUP(AirBFYLD2!BY$4,'[1]INTERNAL PARAMETERS-1'!$B$5:$J$44,3,FALSE)</f>
        <v>0</v>
      </c>
      <c r="BZ43" s="44">
        <f>AirBFYLD1!BZ43*VLOOKUP(AirBFYLD2!BZ$4,'[1]INTERNAL PARAMETERS-1'!$B$5:$J$44,5,FALSE)*VLOOKUP(AirBFYLD2!BZ$4,'[1]INTERNAL PARAMETERS-1'!$B$5:$J$44,6,FALSE)*VLOOKUP(AirBFYLD2!BZ$4,'[1]INTERNAL PARAMETERS-1'!$B$5:$J$44,3,FALSE) + AirBFYLD1!BZ43*(1-VLOOKUP(AirBFYLD2!BZ$4,'[1]INTERNAL PARAMETERS-1'!$B$5:$J$44,5,FALSE))*VLOOKUP(AirBFYLD2!BZ$4,'[1]INTERNAL PARAMETERS-1'!$B$5:$J$44,8,FALSE)*VLOOKUP(AirBFYLD2!BZ$4,'[1]INTERNAL PARAMETERS-1'!$B$5:$J$44,3,FALSE)</f>
        <v>3.4275711660472465E-6</v>
      </c>
      <c r="CA43" s="44">
        <f>AirBFYLD1!CA43*VLOOKUP(AirBFYLD2!CA$4,'[1]INTERNAL PARAMETERS-1'!$B$5:$J$44,5,FALSE)*VLOOKUP(AirBFYLD2!CA$4,'[1]INTERNAL PARAMETERS-1'!$B$5:$J$44,6,FALSE)*VLOOKUP(AirBFYLD2!CA$4,'[1]INTERNAL PARAMETERS-1'!$B$5:$J$44,3,FALSE) + AirBFYLD1!CA43*(1-VLOOKUP(AirBFYLD2!CA$4,'[1]INTERNAL PARAMETERS-1'!$B$5:$J$44,5,FALSE))*VLOOKUP(AirBFYLD2!CA$4,'[1]INTERNAL PARAMETERS-1'!$B$5:$J$44,8,FALSE)*VLOOKUP(AirBFYLD2!CA$4,'[1]INTERNAL PARAMETERS-1'!$B$5:$J$44,3,FALSE)</f>
        <v>0</v>
      </c>
      <c r="CB43" s="44">
        <f>AirBFYLD1!CB43*VLOOKUP(AirBFYLD2!CB$4,'[1]INTERNAL PARAMETERS-1'!$B$5:$J$44,5,FALSE)*VLOOKUP(AirBFYLD2!CB$4,'[1]INTERNAL PARAMETERS-1'!$B$5:$J$44,6,FALSE)*VLOOKUP(AirBFYLD2!CB$4,'[1]INTERNAL PARAMETERS-1'!$B$5:$J$44,3,FALSE) + AirBFYLD1!CB43*(1-VLOOKUP(AirBFYLD2!CB$4,'[1]INTERNAL PARAMETERS-1'!$B$5:$J$44,5,FALSE))*VLOOKUP(AirBFYLD2!CB$4,'[1]INTERNAL PARAMETERS-1'!$B$5:$J$44,8,FALSE)*VLOOKUP(AirBFYLD2!CB$4,'[1]INTERNAL PARAMETERS-1'!$B$5:$J$44,3,FALSE)</f>
        <v>0</v>
      </c>
      <c r="CC43" s="44">
        <f>AirBFYLD1!CC43*VLOOKUP(AirBFYLD2!CC$4,'[1]INTERNAL PARAMETERS-1'!$B$5:$J$44,5,FALSE)*VLOOKUP(AirBFYLD2!CC$4,'[1]INTERNAL PARAMETERS-1'!$B$5:$J$44,6,FALSE)*VLOOKUP(AirBFYLD2!CC$4,'[1]INTERNAL PARAMETERS-1'!$B$5:$J$44,3,FALSE) + AirBFYLD1!CC43*(1-VLOOKUP(AirBFYLD2!CC$4,'[1]INTERNAL PARAMETERS-1'!$B$5:$J$44,5,FALSE))*VLOOKUP(AirBFYLD2!CC$4,'[1]INTERNAL PARAMETERS-1'!$B$5:$J$44,8,FALSE)*VLOOKUP(AirBFYLD2!CC$4,'[1]INTERNAL PARAMETERS-1'!$B$5:$J$44,3,FALSE)</f>
        <v>8.6880667628981245E-6</v>
      </c>
      <c r="CD43" s="44">
        <f>AirBFYLD1!CD43*VLOOKUP(AirBFYLD2!CD$4,'[1]INTERNAL PARAMETERS-1'!$B$5:$J$44,5,FALSE)*VLOOKUP(AirBFYLD2!CD$4,'[1]INTERNAL PARAMETERS-1'!$B$5:$J$44,6,FALSE)*VLOOKUP(AirBFYLD2!CD$4,'[1]INTERNAL PARAMETERS-1'!$B$5:$J$44,3,FALSE) + AirBFYLD1!CD43*(1-VLOOKUP(AirBFYLD2!CD$4,'[1]INTERNAL PARAMETERS-1'!$B$5:$J$44,5,FALSE))*VLOOKUP(AirBFYLD2!CD$4,'[1]INTERNAL PARAMETERS-1'!$B$5:$J$44,8,FALSE)*VLOOKUP(AirBFYLD2!CD$4,'[1]INTERNAL PARAMETERS-1'!$B$5:$J$44,3,FALSE)</f>
        <v>7.7746004593158913E-5</v>
      </c>
      <c r="CE43" s="44">
        <f>AirBFYLD1!CE43*VLOOKUP(AirBFYLD2!CE$4,'[1]INTERNAL PARAMETERS-1'!$B$5:$J$44,5,FALSE)*VLOOKUP(AirBFYLD2!CE$4,'[1]INTERNAL PARAMETERS-1'!$B$5:$J$44,6,FALSE)*VLOOKUP(AirBFYLD2!CE$4,'[1]INTERNAL PARAMETERS-1'!$B$5:$J$44,3,FALSE) + AirBFYLD1!CE43*(1-VLOOKUP(AirBFYLD2!CE$4,'[1]INTERNAL PARAMETERS-1'!$B$5:$J$44,5,FALSE))*VLOOKUP(AirBFYLD2!CE$4,'[1]INTERNAL PARAMETERS-1'!$B$5:$J$44,8,FALSE)*VLOOKUP(AirBFYLD2!CE$4,'[1]INTERNAL PARAMETERS-1'!$B$5:$J$44,3,FALSE)</f>
        <v>9.0107663855200557E-5</v>
      </c>
      <c r="CF43" s="44">
        <f>AirBFYLD1!CF43*VLOOKUP(AirBFYLD2!CF$4,'[1]INTERNAL PARAMETERS-1'!$B$5:$J$44,5,FALSE)*VLOOKUP(AirBFYLD2!CF$4,'[1]INTERNAL PARAMETERS-1'!$B$5:$J$44,6,FALSE)*VLOOKUP(AirBFYLD2!CF$4,'[1]INTERNAL PARAMETERS-1'!$B$5:$J$44,3,FALSE) + AirBFYLD1!CF43*(1-VLOOKUP(AirBFYLD2!CF$4,'[1]INTERNAL PARAMETERS-1'!$B$5:$J$44,5,FALSE))*VLOOKUP(AirBFYLD2!CF$4,'[1]INTERNAL PARAMETERS-1'!$B$5:$J$44,8,FALSE)*VLOOKUP(AirBFYLD2!CF$4,'[1]INTERNAL PARAMETERS-1'!$B$5:$J$44,3,FALSE)</f>
        <v>5.3467320271678151E-5</v>
      </c>
      <c r="CG43" s="44">
        <f>AirBFYLD1!CG43*VLOOKUP(AirBFYLD2!CG$4,'[1]INTERNAL PARAMETERS-1'!$B$5:$J$44,5,FALSE)*VLOOKUP(AirBFYLD2!CG$4,'[1]INTERNAL PARAMETERS-1'!$B$5:$J$44,6,FALSE)*VLOOKUP(AirBFYLD2!CG$4,'[1]INTERNAL PARAMETERS-1'!$B$5:$J$44,3,FALSE) + AirBFYLD1!CG43*(1-VLOOKUP(AirBFYLD2!CG$4,'[1]INTERNAL PARAMETERS-1'!$B$5:$J$44,5,FALSE))*VLOOKUP(AirBFYLD2!CG$4,'[1]INTERNAL PARAMETERS-1'!$B$5:$J$44,8,FALSE)*VLOOKUP(AirBFYLD2!CG$4,'[1]INTERNAL PARAMETERS-1'!$B$5:$J$44,3,FALSE)</f>
        <v>7.8771828940223536E-7</v>
      </c>
      <c r="CH43" s="43">
        <f>AirBFYLD1!CH43*VLOOKUP(AirBFYLD2!CH$4,'[1]INTERNAL PARAMETERS-1'!$B$5:$J$44,5,FALSE)*VLOOKUP(AirBFYLD2!CH$4,'[1]INTERNAL PARAMETERS-1'!$B$5:$J$44,6,FALSE)*VLOOKUP(AirBFYLD2!CH$4,'[1]INTERNAL PARAMETERS-1'!$B$5:$J$44,3,FALSE) + AirBFYLD1!CH43*(1-VLOOKUP(AirBFYLD2!CH$4,'[1]INTERNAL PARAMETERS-1'!$B$5:$J$44,5,FALSE))*VLOOKUP(AirBFYLD2!CH$4,'[1]INTERNAL PARAMETERS-1'!$B$5:$J$44,8,FALSE)*VLOOKUP(AirBFYLD2!CH$4,'[1]INTERNAL PARAMETERS-1'!$B$5:$J$44,3,FALSE)</f>
        <v>0</v>
      </c>
      <c r="CJ43" s="45">
        <f t="shared" si="0"/>
        <v>1.5602063035185518</v>
      </c>
      <c r="CK43" s="43">
        <f t="shared" si="1"/>
        <v>3.9696525409982898E-2</v>
      </c>
    </row>
    <row r="44" spans="2:89" x14ac:dyDescent="0.5">
      <c r="B44" s="58" t="s">
        <v>4</v>
      </c>
      <c r="C44" s="57" t="s">
        <v>68</v>
      </c>
      <c r="D44" s="57" t="s">
        <v>64</v>
      </c>
      <c r="E44" s="133">
        <f>AirBF!X44</f>
        <v>8.0585953664923089</v>
      </c>
      <c r="F44" s="59">
        <f>'[1]INTERNAL PARAMETERS-1'!M8</f>
        <v>68.824999999999989</v>
      </c>
      <c r="G44" s="45">
        <f>AirBFYLD1!G44*VLOOKUP(AirBFYLD2!G$4,'[1]INTERNAL PARAMETERS-1'!$B$5:$J$44,5,FALSE)*VLOOKUP(AirBFYLD2!G$4,'[1]INTERNAL PARAMETERS-1'!$B$5:$J$44,7,FALSE)*AirBFYLD2!$F44 + AirBFYLD1!G44*(1-VLOOKUP(AirBFYLD2!G$4,'[1]INTERNAL PARAMETERS-1'!$B$5:$J$44,5,FALSE))*VLOOKUP(AirBFYLD2!G$4,'[1]INTERNAL PARAMETERS-1'!$B$5:$J$44,9,FALSE)*AirBFYLD2!$F44</f>
        <v>1.0166568898621831</v>
      </c>
      <c r="H44" s="44">
        <f>AirBFYLD1!H44*VLOOKUP(AirBFYLD2!H$4,'[1]INTERNAL PARAMETERS-1'!$B$5:$J$44,5,FALSE)*VLOOKUP(AirBFYLD2!H$4,'[1]INTERNAL PARAMETERS-1'!$B$5:$J$44,7,FALSE)*AirBFYLD2!$F44 + AirBFYLD1!H44*(1-VLOOKUP(AirBFYLD2!H$4,'[1]INTERNAL PARAMETERS-1'!$B$5:$J$44,5,FALSE))*VLOOKUP(AirBFYLD2!H$4,'[1]INTERNAL PARAMETERS-1'!$B$5:$J$44,9,FALSE)*AirBFYLD2!$F44</f>
        <v>0.75558206717583187</v>
      </c>
      <c r="I44" s="44">
        <f>AirBFYLD1!I44*VLOOKUP(AirBFYLD2!I$4,'[1]INTERNAL PARAMETERS-1'!$B$5:$J$44,5,FALSE)*VLOOKUP(AirBFYLD2!I$4,'[1]INTERNAL PARAMETERS-1'!$B$5:$J$44,7,FALSE)*AirBFYLD2!$F44 + AirBFYLD1!I44*(1-VLOOKUP(AirBFYLD2!I$4,'[1]INTERNAL PARAMETERS-1'!$B$5:$J$44,5,FALSE))*VLOOKUP(AirBFYLD2!I$4,'[1]INTERNAL PARAMETERS-1'!$B$5:$J$44,9,FALSE)*AirBFYLD2!$F44</f>
        <v>1.4259065281834131</v>
      </c>
      <c r="J44" s="44">
        <f>AirBFYLD1!J44*VLOOKUP(AirBFYLD2!J$4,'[1]INTERNAL PARAMETERS-1'!$B$5:$J$44,5,FALSE)*VLOOKUP(AirBFYLD2!J$4,'[1]INTERNAL PARAMETERS-1'!$B$5:$J$44,7,FALSE)*AirBFYLD2!$F44 + AirBFYLD1!J44*(1-VLOOKUP(AirBFYLD2!J$4,'[1]INTERNAL PARAMETERS-1'!$B$5:$J$44,5,FALSE))*VLOOKUP(AirBFYLD2!J$4,'[1]INTERNAL PARAMETERS-1'!$B$5:$J$44,9,FALSE)*AirBFYLD2!$F44</f>
        <v>0</v>
      </c>
      <c r="K44" s="44">
        <f>AirBFYLD1!K44*VLOOKUP(AirBFYLD2!K$4,'[1]INTERNAL PARAMETERS-1'!$B$5:$J$44,5,FALSE)*VLOOKUP(AirBFYLD2!K$4,'[1]INTERNAL PARAMETERS-1'!$B$5:$J$44,7,FALSE)*AirBFYLD2!$F44 + AirBFYLD1!K44*(1-VLOOKUP(AirBFYLD2!K$4,'[1]INTERNAL PARAMETERS-1'!$B$5:$J$44,5,FALSE))*VLOOKUP(AirBFYLD2!K$4,'[1]INTERNAL PARAMETERS-1'!$B$5:$J$44,9,FALSE)*AirBFYLD2!$F44</f>
        <v>6.5665753445971354E-3</v>
      </c>
      <c r="L44" s="44">
        <f>AirBFYLD1!L44*VLOOKUP(AirBFYLD2!L$4,'[1]INTERNAL PARAMETERS-1'!$B$5:$J$44,5,FALSE)*VLOOKUP(AirBFYLD2!L$4,'[1]INTERNAL PARAMETERS-1'!$B$5:$J$44,7,FALSE)*AirBFYLD2!$F44 + AirBFYLD1!L44*(1-VLOOKUP(AirBFYLD2!L$4,'[1]INTERNAL PARAMETERS-1'!$B$5:$J$44,5,FALSE))*VLOOKUP(AirBFYLD2!L$4,'[1]INTERNAL PARAMETERS-1'!$B$5:$J$44,9,FALSE)*AirBFYLD2!$F44</f>
        <v>0</v>
      </c>
      <c r="M44" s="44">
        <f>AirBFYLD1!M44*VLOOKUP(AirBFYLD2!M$4,'[1]INTERNAL PARAMETERS-1'!$B$5:$J$44,5,FALSE)*VLOOKUP(AirBFYLD2!M$4,'[1]INTERNAL PARAMETERS-1'!$B$5:$J$44,7,FALSE)*AirBFYLD2!$F44 + AirBFYLD1!M44*(1-VLOOKUP(AirBFYLD2!M$4,'[1]INTERNAL PARAMETERS-1'!$B$5:$J$44,5,FALSE))*VLOOKUP(AirBFYLD2!M$4,'[1]INTERNAL PARAMETERS-1'!$B$5:$J$44,9,FALSE)*AirBFYLD2!$F44</f>
        <v>1.8894609930769819E-2</v>
      </c>
      <c r="N44" s="44">
        <f>AirBFYLD1!N44*VLOOKUP(AirBFYLD2!N$4,'[1]INTERNAL PARAMETERS-1'!$B$5:$J$44,5,FALSE)*VLOOKUP(AirBFYLD2!N$4,'[1]INTERNAL PARAMETERS-1'!$B$5:$J$44,7,FALSE)*AirBFYLD2!$F44 + AirBFYLD1!N44*(1-VLOOKUP(AirBFYLD2!N$4,'[1]INTERNAL PARAMETERS-1'!$B$5:$J$44,5,FALSE))*VLOOKUP(AirBFYLD2!N$4,'[1]INTERNAL PARAMETERS-1'!$B$5:$J$44,9,FALSE)*AirBFYLD2!$F44</f>
        <v>1.1195249728984292E-2</v>
      </c>
      <c r="O44" s="44">
        <f>AirBFYLD1!O44*VLOOKUP(AirBFYLD2!O$4,'[1]INTERNAL PARAMETERS-1'!$B$5:$J$44,5,FALSE)*VLOOKUP(AirBFYLD2!O$4,'[1]INTERNAL PARAMETERS-1'!$B$5:$J$44,7,FALSE)*AirBFYLD2!$F44 + AirBFYLD1!O44*(1-VLOOKUP(AirBFYLD2!O$4,'[1]INTERNAL PARAMETERS-1'!$B$5:$J$44,5,FALSE))*VLOOKUP(AirBFYLD2!O$4,'[1]INTERNAL PARAMETERS-1'!$B$5:$J$44,9,FALSE)*AirBFYLD2!$F44</f>
        <v>0</v>
      </c>
      <c r="P44" s="44">
        <f>AirBFYLD1!P44*VLOOKUP(AirBFYLD2!P$4,'[1]INTERNAL PARAMETERS-1'!$B$5:$J$44,5,FALSE)*VLOOKUP(AirBFYLD2!P$4,'[1]INTERNAL PARAMETERS-1'!$B$5:$J$44,7,FALSE)*AirBFYLD2!$F44 + AirBFYLD1!P44*(1-VLOOKUP(AirBFYLD2!P$4,'[1]INTERNAL PARAMETERS-1'!$B$5:$J$44,5,FALSE))*VLOOKUP(AirBFYLD2!P$4,'[1]INTERNAL PARAMETERS-1'!$B$5:$J$44,9,FALSE)*AirBFYLD2!$F44</f>
        <v>0</v>
      </c>
      <c r="Q44" s="44">
        <f>AirBFYLD1!Q44*VLOOKUP(AirBFYLD2!Q$4,'[1]INTERNAL PARAMETERS-1'!$B$5:$J$44,5,FALSE)*VLOOKUP(AirBFYLD2!Q$4,'[1]INTERNAL PARAMETERS-1'!$B$5:$J$44,7,FALSE)*AirBFYLD2!$F44 + AirBFYLD1!Q44*(1-VLOOKUP(AirBFYLD2!Q$4,'[1]INTERNAL PARAMETERS-1'!$B$5:$J$44,5,FALSE))*VLOOKUP(AirBFYLD2!Q$4,'[1]INTERNAL PARAMETERS-1'!$B$5:$J$44,9,FALSE)*AirBFYLD2!$F44</f>
        <v>0</v>
      </c>
      <c r="R44" s="44">
        <f>AirBFYLD1!R44*VLOOKUP(AirBFYLD2!R$4,'[1]INTERNAL PARAMETERS-1'!$B$5:$J$44,5,FALSE)*VLOOKUP(AirBFYLD2!R$4,'[1]INTERNAL PARAMETERS-1'!$B$5:$J$44,7,FALSE)*AirBFYLD2!$F44 + AirBFYLD1!R44*(1-VLOOKUP(AirBFYLD2!R$4,'[1]INTERNAL PARAMETERS-1'!$B$5:$J$44,5,FALSE))*VLOOKUP(AirBFYLD2!R$4,'[1]INTERNAL PARAMETERS-1'!$B$5:$J$44,9,FALSE)*AirBFYLD2!$F44</f>
        <v>1.1669474661119447E-2</v>
      </c>
      <c r="S44" s="44">
        <f>AirBFYLD1!S44*VLOOKUP(AirBFYLD2!S$4,'[1]INTERNAL PARAMETERS-1'!$B$5:$J$44,5,FALSE)*VLOOKUP(AirBFYLD2!S$4,'[1]INTERNAL PARAMETERS-1'!$B$5:$J$44,7,FALSE)*AirBFYLD2!$F44 + AirBFYLD1!S44*(1-VLOOKUP(AirBFYLD2!S$4,'[1]INTERNAL PARAMETERS-1'!$B$5:$J$44,5,FALSE))*VLOOKUP(AirBFYLD2!S$4,'[1]INTERNAL PARAMETERS-1'!$B$5:$J$44,9,FALSE)*AirBFYLD2!$F44</f>
        <v>0.21091150043610329</v>
      </c>
      <c r="T44" s="44">
        <f>AirBFYLD1!T44*VLOOKUP(AirBFYLD2!T$4,'[1]INTERNAL PARAMETERS-1'!$B$5:$J$44,5,FALSE)*VLOOKUP(AirBFYLD2!T$4,'[1]INTERNAL PARAMETERS-1'!$B$5:$J$44,7,FALSE)*AirBFYLD2!$F44 + AirBFYLD1!T44*(1-VLOOKUP(AirBFYLD2!T$4,'[1]INTERNAL PARAMETERS-1'!$B$5:$J$44,5,FALSE))*VLOOKUP(AirBFYLD2!T$4,'[1]INTERNAL PARAMETERS-1'!$B$5:$J$44,9,FALSE)*AirBFYLD2!$F44</f>
        <v>3.9384476981278137E-2</v>
      </c>
      <c r="U44" s="44">
        <f>AirBFYLD1!U44*VLOOKUP(AirBFYLD2!U$4,'[1]INTERNAL PARAMETERS-1'!$B$5:$J$44,5,FALSE)*VLOOKUP(AirBFYLD2!U$4,'[1]INTERNAL PARAMETERS-1'!$B$5:$J$44,7,FALSE)*AirBFYLD2!$F44 + AirBFYLD1!U44*(1-VLOOKUP(AirBFYLD2!U$4,'[1]INTERNAL PARAMETERS-1'!$B$5:$J$44,5,FALSE))*VLOOKUP(AirBFYLD2!U$4,'[1]INTERNAL PARAMETERS-1'!$B$5:$J$44,9,FALSE)*AirBFYLD2!$F44</f>
        <v>1.8680466196613055E-2</v>
      </c>
      <c r="V44" s="44">
        <f>AirBFYLD1!V44*VLOOKUP(AirBFYLD2!V$4,'[1]INTERNAL PARAMETERS-1'!$B$5:$J$44,5,FALSE)*VLOOKUP(AirBFYLD2!V$4,'[1]INTERNAL PARAMETERS-1'!$B$5:$J$44,7,FALSE)*AirBFYLD2!$F44 + AirBFYLD1!V44*(1-VLOOKUP(AirBFYLD2!V$4,'[1]INTERNAL PARAMETERS-1'!$B$5:$J$44,5,FALSE))*VLOOKUP(AirBFYLD2!V$4,'[1]INTERNAL PARAMETERS-1'!$B$5:$J$44,9,FALSE)*AirBFYLD2!$F44</f>
        <v>0.22732531261116454</v>
      </c>
      <c r="W44" s="44">
        <f>AirBFYLD1!W44*VLOOKUP(AirBFYLD2!W$4,'[1]INTERNAL PARAMETERS-1'!$B$5:$J$44,5,FALSE)*VLOOKUP(AirBFYLD2!W$4,'[1]INTERNAL PARAMETERS-1'!$B$5:$J$44,7,FALSE)*AirBFYLD2!$F44 + AirBFYLD1!W44*(1-VLOOKUP(AirBFYLD2!W$4,'[1]INTERNAL PARAMETERS-1'!$B$5:$J$44,5,FALSE))*VLOOKUP(AirBFYLD2!W$4,'[1]INTERNAL PARAMETERS-1'!$B$5:$J$44,9,FALSE)*AirBFYLD2!$F44</f>
        <v>0</v>
      </c>
      <c r="X44" s="44">
        <f>AirBFYLD1!X44*VLOOKUP(AirBFYLD2!X$4,'[1]INTERNAL PARAMETERS-1'!$B$5:$J$44,5,FALSE)*VLOOKUP(AirBFYLD2!X$4,'[1]INTERNAL PARAMETERS-1'!$B$5:$J$44,7,FALSE)*AirBFYLD2!$F44 + AirBFYLD1!X44*(1-VLOOKUP(AirBFYLD2!X$4,'[1]INTERNAL PARAMETERS-1'!$B$5:$J$44,5,FALSE))*VLOOKUP(AirBFYLD2!X$4,'[1]INTERNAL PARAMETERS-1'!$B$5:$J$44,9,FALSE)*AirBFYLD2!$F44</f>
        <v>0</v>
      </c>
      <c r="Y44" s="44">
        <f>AirBFYLD1!Y44*VLOOKUP(AirBFYLD2!Y$4,'[1]INTERNAL PARAMETERS-1'!$B$5:$J$44,5,FALSE)*VLOOKUP(AirBFYLD2!Y$4,'[1]INTERNAL PARAMETERS-1'!$B$5:$J$44,7,FALSE)*AirBFYLD2!$F44 + AirBFYLD1!Y44*(1-VLOOKUP(AirBFYLD2!Y$4,'[1]INTERNAL PARAMETERS-1'!$B$5:$J$44,5,FALSE))*VLOOKUP(AirBFYLD2!Y$4,'[1]INTERNAL PARAMETERS-1'!$B$5:$J$44,9,FALSE)*AirBFYLD2!$F44</f>
        <v>0</v>
      </c>
      <c r="Z44" s="44">
        <f>AirBFYLD1!Z44*VLOOKUP(AirBFYLD2!Z$4,'[1]INTERNAL PARAMETERS-1'!$B$5:$J$44,5,FALSE)*VLOOKUP(AirBFYLD2!Z$4,'[1]INTERNAL PARAMETERS-1'!$B$5:$J$44,7,FALSE)*AirBFYLD2!$F44 + AirBFYLD1!Z44*(1-VLOOKUP(AirBFYLD2!Z$4,'[1]INTERNAL PARAMETERS-1'!$B$5:$J$44,5,FALSE))*VLOOKUP(AirBFYLD2!Z$4,'[1]INTERNAL PARAMETERS-1'!$B$5:$J$44,9,FALSE)*AirBFYLD2!$F44</f>
        <v>0</v>
      </c>
      <c r="AA44" s="44">
        <f>AirBFYLD1!AA44*VLOOKUP(AirBFYLD2!AA$4,'[1]INTERNAL PARAMETERS-1'!$B$5:$J$44,5,FALSE)*VLOOKUP(AirBFYLD2!AA$4,'[1]INTERNAL PARAMETERS-1'!$B$5:$J$44,7,FALSE)*AirBFYLD2!$F44 + AirBFYLD1!AA44*(1-VLOOKUP(AirBFYLD2!AA$4,'[1]INTERNAL PARAMETERS-1'!$B$5:$J$44,5,FALSE))*VLOOKUP(AirBFYLD2!AA$4,'[1]INTERNAL PARAMETERS-1'!$B$5:$J$44,9,FALSE)*AirBFYLD2!$F44</f>
        <v>0</v>
      </c>
      <c r="AB44" s="44">
        <f>AirBFYLD1!AB44*VLOOKUP(AirBFYLD2!AB$4,'[1]INTERNAL PARAMETERS-1'!$B$5:$J$44,5,FALSE)*VLOOKUP(AirBFYLD2!AB$4,'[1]INTERNAL PARAMETERS-1'!$B$5:$J$44,7,FALSE)*AirBFYLD2!$F44 + AirBFYLD1!AB44*(1-VLOOKUP(AirBFYLD2!AB$4,'[1]INTERNAL PARAMETERS-1'!$B$5:$J$44,5,FALSE))*VLOOKUP(AirBFYLD2!AB$4,'[1]INTERNAL PARAMETERS-1'!$B$5:$J$44,9,FALSE)*AirBFYLD2!$F44</f>
        <v>0</v>
      </c>
      <c r="AC44" s="44">
        <f>AirBFYLD1!AC44*VLOOKUP(AirBFYLD2!AC$4,'[1]INTERNAL PARAMETERS-1'!$B$5:$J$44,5,FALSE)*VLOOKUP(AirBFYLD2!AC$4,'[1]INTERNAL PARAMETERS-1'!$B$5:$J$44,7,FALSE)*AirBFYLD2!$F44 + AirBFYLD1!AC44*(1-VLOOKUP(AirBFYLD2!AC$4,'[1]INTERNAL PARAMETERS-1'!$B$5:$J$44,5,FALSE))*VLOOKUP(AirBFYLD2!AC$4,'[1]INTERNAL PARAMETERS-1'!$B$5:$J$44,9,FALSE)*AirBFYLD2!$F44</f>
        <v>0</v>
      </c>
      <c r="AD44" s="44">
        <f>AirBFYLD1!AD44*VLOOKUP(AirBFYLD2!AD$4,'[1]INTERNAL PARAMETERS-1'!$B$5:$J$44,5,FALSE)*VLOOKUP(AirBFYLD2!AD$4,'[1]INTERNAL PARAMETERS-1'!$B$5:$J$44,7,FALSE)*AirBFYLD2!$F44 + AirBFYLD1!AD44*(1-VLOOKUP(AirBFYLD2!AD$4,'[1]INTERNAL PARAMETERS-1'!$B$5:$J$44,5,FALSE))*VLOOKUP(AirBFYLD2!AD$4,'[1]INTERNAL PARAMETERS-1'!$B$5:$J$44,9,FALSE)*AirBFYLD2!$F44</f>
        <v>0</v>
      </c>
      <c r="AE44" s="44">
        <f>AirBFYLD1!AE44*VLOOKUP(AirBFYLD2!AE$4,'[1]INTERNAL PARAMETERS-1'!$B$5:$J$44,5,FALSE)*VLOOKUP(AirBFYLD2!AE$4,'[1]INTERNAL PARAMETERS-1'!$B$5:$J$44,7,FALSE)*AirBFYLD2!$F44 + AirBFYLD1!AE44*(1-VLOOKUP(AirBFYLD2!AE$4,'[1]INTERNAL PARAMETERS-1'!$B$5:$J$44,5,FALSE))*VLOOKUP(AirBFYLD2!AE$4,'[1]INTERNAL PARAMETERS-1'!$B$5:$J$44,9,FALSE)*AirBFYLD2!$F44</f>
        <v>0</v>
      </c>
      <c r="AF44" s="44">
        <f>AirBFYLD1!AF44*VLOOKUP(AirBFYLD2!AF$4,'[1]INTERNAL PARAMETERS-1'!$B$5:$J$44,5,FALSE)*VLOOKUP(AirBFYLD2!AF$4,'[1]INTERNAL PARAMETERS-1'!$B$5:$J$44,7,FALSE)*AirBFYLD2!$F44 + AirBFYLD1!AF44*(1-VLOOKUP(AirBFYLD2!AF$4,'[1]INTERNAL PARAMETERS-1'!$B$5:$J$44,5,FALSE))*VLOOKUP(AirBFYLD2!AF$4,'[1]INTERNAL PARAMETERS-1'!$B$5:$J$44,9,FALSE)*AirBFYLD2!$F44</f>
        <v>3.7918582421898922E-3</v>
      </c>
      <c r="AG44" s="44">
        <f>AirBFYLD1!AG44*VLOOKUP(AirBFYLD2!AG$4,'[1]INTERNAL PARAMETERS-1'!$B$5:$J$44,5,FALSE)*VLOOKUP(AirBFYLD2!AG$4,'[1]INTERNAL PARAMETERS-1'!$B$5:$J$44,7,FALSE)*AirBFYLD2!$F44 + AirBFYLD1!AG44*(1-VLOOKUP(AirBFYLD2!AG$4,'[1]INTERNAL PARAMETERS-1'!$B$5:$J$44,5,FALSE))*VLOOKUP(AirBFYLD2!AG$4,'[1]INTERNAL PARAMETERS-1'!$B$5:$J$44,9,FALSE)*AirBFYLD2!$F44</f>
        <v>0</v>
      </c>
      <c r="AH44" s="44">
        <f>AirBFYLD1!AH44*VLOOKUP(AirBFYLD2!AH$4,'[1]INTERNAL PARAMETERS-1'!$B$5:$J$44,5,FALSE)*VLOOKUP(AirBFYLD2!AH$4,'[1]INTERNAL PARAMETERS-1'!$B$5:$J$44,7,FALSE)*AirBFYLD2!$F44 + AirBFYLD1!AH44*(1-VLOOKUP(AirBFYLD2!AH$4,'[1]INTERNAL PARAMETERS-1'!$B$5:$J$44,5,FALSE))*VLOOKUP(AirBFYLD2!AH$4,'[1]INTERNAL PARAMETERS-1'!$B$5:$J$44,9,FALSE)*AirBFYLD2!$F44</f>
        <v>1.0694984785663798E-3</v>
      </c>
      <c r="AI44" s="44">
        <f>AirBFYLD1!AI44*VLOOKUP(AirBFYLD2!AI$4,'[1]INTERNAL PARAMETERS-1'!$B$5:$J$44,5,FALSE)*VLOOKUP(AirBFYLD2!AI$4,'[1]INTERNAL PARAMETERS-1'!$B$5:$J$44,7,FALSE)*AirBFYLD2!$F44 + AirBFYLD1!AI44*(1-VLOOKUP(AirBFYLD2!AI$4,'[1]INTERNAL PARAMETERS-1'!$B$5:$J$44,5,FALSE))*VLOOKUP(AirBFYLD2!AI$4,'[1]INTERNAL PARAMETERS-1'!$B$5:$J$44,9,FALSE)*AirBFYLD2!$F44</f>
        <v>3.0388332541955066E-3</v>
      </c>
      <c r="AJ44" s="44">
        <f>AirBFYLD1!AJ44*VLOOKUP(AirBFYLD2!AJ$4,'[1]INTERNAL PARAMETERS-1'!$B$5:$J$44,5,FALSE)*VLOOKUP(AirBFYLD2!AJ$4,'[1]INTERNAL PARAMETERS-1'!$B$5:$J$44,7,FALSE)*AirBFYLD2!$F44 + AirBFYLD1!AJ44*(1-VLOOKUP(AirBFYLD2!AJ$4,'[1]INTERNAL PARAMETERS-1'!$B$5:$J$44,5,FALSE))*VLOOKUP(AirBFYLD2!AJ$4,'[1]INTERNAL PARAMETERS-1'!$B$5:$J$44,9,FALSE)*AirBFYLD2!$F44</f>
        <v>1.5169596036781353E-2</v>
      </c>
      <c r="AK44" s="44">
        <f>AirBFYLD1!AK44*VLOOKUP(AirBFYLD2!AK$4,'[1]INTERNAL PARAMETERS-1'!$B$5:$J$44,5,FALSE)*VLOOKUP(AirBFYLD2!AK$4,'[1]INTERNAL PARAMETERS-1'!$B$5:$J$44,7,FALSE)*AirBFYLD2!$F44 + AirBFYLD1!AK44*(1-VLOOKUP(AirBFYLD2!AK$4,'[1]INTERNAL PARAMETERS-1'!$B$5:$J$44,5,FALSE))*VLOOKUP(AirBFYLD2!AK$4,'[1]INTERNAL PARAMETERS-1'!$B$5:$J$44,9,FALSE)*AirBFYLD2!$F44</f>
        <v>4.280434298700354E-3</v>
      </c>
      <c r="AL44" s="44">
        <f>AirBFYLD1!AL44*VLOOKUP(AirBFYLD2!AL$4,'[1]INTERNAL PARAMETERS-1'!$B$5:$J$44,5,FALSE)*VLOOKUP(AirBFYLD2!AL$4,'[1]INTERNAL PARAMETERS-1'!$B$5:$J$44,7,FALSE)*AirBFYLD2!$F44 + AirBFYLD1!AL44*(1-VLOOKUP(AirBFYLD2!AL$4,'[1]INTERNAL PARAMETERS-1'!$B$5:$J$44,5,FALSE))*VLOOKUP(AirBFYLD2!AL$4,'[1]INTERNAL PARAMETERS-1'!$B$5:$J$44,9,FALSE)*AirBFYLD2!$F44</f>
        <v>0</v>
      </c>
      <c r="AM44" s="44">
        <f>AirBFYLD1!AM44*VLOOKUP(AirBFYLD2!AM$4,'[1]INTERNAL PARAMETERS-1'!$B$5:$J$44,5,FALSE)*VLOOKUP(AirBFYLD2!AM$4,'[1]INTERNAL PARAMETERS-1'!$B$5:$J$44,7,FALSE)*AirBFYLD2!$F44 + AirBFYLD1!AM44*(1-VLOOKUP(AirBFYLD2!AM$4,'[1]INTERNAL PARAMETERS-1'!$B$5:$J$44,5,FALSE))*VLOOKUP(AirBFYLD2!AM$4,'[1]INTERNAL PARAMETERS-1'!$B$5:$J$44,9,FALSE)*AirBFYLD2!$F44</f>
        <v>0</v>
      </c>
      <c r="AN44" s="44">
        <f>AirBFYLD1!AN44*VLOOKUP(AirBFYLD2!AN$4,'[1]INTERNAL PARAMETERS-1'!$B$5:$J$44,5,FALSE)*VLOOKUP(AirBFYLD2!AN$4,'[1]INTERNAL PARAMETERS-1'!$B$5:$J$44,7,FALSE)*AirBFYLD2!$F44 + AirBFYLD1!AN44*(1-VLOOKUP(AirBFYLD2!AN$4,'[1]INTERNAL PARAMETERS-1'!$B$5:$J$44,5,FALSE))*VLOOKUP(AirBFYLD2!AN$4,'[1]INTERNAL PARAMETERS-1'!$B$5:$J$44,9,FALSE)*AirBFYLD2!$F44</f>
        <v>0</v>
      </c>
      <c r="AO44" s="44">
        <f>AirBFYLD1!AO44*VLOOKUP(AirBFYLD2!AO$4,'[1]INTERNAL PARAMETERS-1'!$B$5:$J$44,5,FALSE)*VLOOKUP(AirBFYLD2!AO$4,'[1]INTERNAL PARAMETERS-1'!$B$5:$J$44,7,FALSE)*AirBFYLD2!$F44 + AirBFYLD1!AO44*(1-VLOOKUP(AirBFYLD2!AO$4,'[1]INTERNAL PARAMETERS-1'!$B$5:$J$44,5,FALSE))*VLOOKUP(AirBFYLD2!AO$4,'[1]INTERNAL PARAMETERS-1'!$B$5:$J$44,9,FALSE)*AirBFYLD2!$F44</f>
        <v>0</v>
      </c>
      <c r="AP44" s="44">
        <f>AirBFYLD1!AP44*VLOOKUP(AirBFYLD2!AP$4,'[1]INTERNAL PARAMETERS-1'!$B$5:$J$44,5,FALSE)*VLOOKUP(AirBFYLD2!AP$4,'[1]INTERNAL PARAMETERS-1'!$B$5:$J$44,7,FALSE)*AirBFYLD2!$F44 + AirBFYLD1!AP44*(1-VLOOKUP(AirBFYLD2!AP$4,'[1]INTERNAL PARAMETERS-1'!$B$5:$J$44,5,FALSE))*VLOOKUP(AirBFYLD2!AP$4,'[1]INTERNAL PARAMETERS-1'!$B$5:$J$44,9,FALSE)*AirBFYLD2!$F44</f>
        <v>0</v>
      </c>
      <c r="AQ44" s="44">
        <f>AirBFYLD1!AQ44*VLOOKUP(AirBFYLD2!AQ$4,'[1]INTERNAL PARAMETERS-1'!$B$5:$J$44,5,FALSE)*VLOOKUP(AirBFYLD2!AQ$4,'[1]INTERNAL PARAMETERS-1'!$B$5:$J$44,7,FALSE)*AirBFYLD2!$F44 + AirBFYLD1!AQ44*(1-VLOOKUP(AirBFYLD2!AQ$4,'[1]INTERNAL PARAMETERS-1'!$B$5:$J$44,5,FALSE))*VLOOKUP(AirBFYLD2!AQ$4,'[1]INTERNAL PARAMETERS-1'!$B$5:$J$44,9,FALSE)*AirBFYLD2!$F44</f>
        <v>0</v>
      </c>
      <c r="AR44" s="44">
        <f>AirBFYLD1!AR44*VLOOKUP(AirBFYLD2!AR$4,'[1]INTERNAL PARAMETERS-1'!$B$5:$J$44,5,FALSE)*VLOOKUP(AirBFYLD2!AR$4,'[1]INTERNAL PARAMETERS-1'!$B$5:$J$44,7,FALSE)*AirBFYLD2!$F44 + AirBFYLD1!AR44*(1-VLOOKUP(AirBFYLD2!AR$4,'[1]INTERNAL PARAMETERS-1'!$B$5:$J$44,5,FALSE))*VLOOKUP(AirBFYLD2!AR$4,'[1]INTERNAL PARAMETERS-1'!$B$5:$J$44,9,FALSE)*AirBFYLD2!$F44</f>
        <v>0</v>
      </c>
      <c r="AS44" s="44">
        <f>AirBFYLD1!AS44*VLOOKUP(AirBFYLD2!AS$4,'[1]INTERNAL PARAMETERS-1'!$B$5:$J$44,5,FALSE)*VLOOKUP(AirBFYLD2!AS$4,'[1]INTERNAL PARAMETERS-1'!$B$5:$J$44,7,FALSE)*AirBFYLD2!$F44 + AirBFYLD1!AS44*(1-VLOOKUP(AirBFYLD2!AS$4,'[1]INTERNAL PARAMETERS-1'!$B$5:$J$44,5,FALSE))*VLOOKUP(AirBFYLD2!AS$4,'[1]INTERNAL PARAMETERS-1'!$B$5:$J$44,9,FALSE)*AirBFYLD2!$F44</f>
        <v>0</v>
      </c>
      <c r="AT44" s="43">
        <f>AirBFYLD1!AT44*VLOOKUP(AirBFYLD2!AT$4,'[1]INTERNAL PARAMETERS-1'!$B$5:$J$44,5,FALSE)*VLOOKUP(AirBFYLD2!AT$4,'[1]INTERNAL PARAMETERS-1'!$B$5:$J$44,7,FALSE)*AirBFYLD2!$F44 + AirBFYLD1!AT44*(1-VLOOKUP(AirBFYLD2!AT$4,'[1]INTERNAL PARAMETERS-1'!$B$5:$J$44,5,FALSE))*VLOOKUP(AirBFYLD2!AT$4,'[1]INTERNAL PARAMETERS-1'!$B$5:$J$44,9,FALSE)*AirBFYLD2!$F44</f>
        <v>0</v>
      </c>
      <c r="AU44" s="45">
        <f>AirBFYLD1!AU44*VLOOKUP(AirBFYLD2!AU$4,'[1]INTERNAL PARAMETERS-1'!$B$5:$J$44,5,FALSE)*VLOOKUP(AirBFYLD2!AU$4,'[1]INTERNAL PARAMETERS-1'!$B$5:$J$44,6,FALSE)*VLOOKUP(AirBFYLD2!AU$4,'[1]INTERNAL PARAMETERS-1'!$B$5:$J$44,3,FALSE) + AirBFYLD1!AU44*(1-VLOOKUP(AirBFYLD2!AU$4,'[1]INTERNAL PARAMETERS-1'!$B$5:$J$44,5,FALSE))*VLOOKUP(AirBFYLD2!AU$4,'[1]INTERNAL PARAMETERS-1'!$B$5:$J$44,8,FALSE)*VLOOKUP(AirBFYLD2!AU$4,'[1]INTERNAL PARAMETERS-1'!$B$5:$J$44,3,FALSE)</f>
        <v>0</v>
      </c>
      <c r="AV44" s="44">
        <f>AirBFYLD1!AV44*VLOOKUP(AirBFYLD2!AV$4,'[1]INTERNAL PARAMETERS-1'!$B$5:$J$44,5,FALSE)*VLOOKUP(AirBFYLD2!AV$4,'[1]INTERNAL PARAMETERS-1'!$B$5:$J$44,6,FALSE)*VLOOKUP(AirBFYLD2!AV$4,'[1]INTERNAL PARAMETERS-1'!$B$5:$J$44,3,FALSE) + AirBFYLD1!AV44*(1-VLOOKUP(AirBFYLD2!AV$4,'[1]INTERNAL PARAMETERS-1'!$B$5:$J$44,5,FALSE))*VLOOKUP(AirBFYLD2!AV$4,'[1]INTERNAL PARAMETERS-1'!$B$5:$J$44,8,FALSE)*VLOOKUP(AirBFYLD2!AV$4,'[1]INTERNAL PARAMETERS-1'!$B$5:$J$44,3,FALSE)</f>
        <v>0</v>
      </c>
      <c r="AW44" s="44">
        <f>AirBFYLD1!AW44*VLOOKUP(AirBFYLD2!AW$4,'[1]INTERNAL PARAMETERS-1'!$B$5:$J$44,5,FALSE)*VLOOKUP(AirBFYLD2!AW$4,'[1]INTERNAL PARAMETERS-1'!$B$5:$J$44,6,FALSE)*VLOOKUP(AirBFYLD2!AW$4,'[1]INTERNAL PARAMETERS-1'!$B$5:$J$44,3,FALSE) + AirBFYLD1!AW44*(1-VLOOKUP(AirBFYLD2!AW$4,'[1]INTERNAL PARAMETERS-1'!$B$5:$J$44,5,FALSE))*VLOOKUP(AirBFYLD2!AW$4,'[1]INTERNAL PARAMETERS-1'!$B$5:$J$44,8,FALSE)*VLOOKUP(AirBFYLD2!AW$4,'[1]INTERNAL PARAMETERS-1'!$B$5:$J$44,3,FALSE)</f>
        <v>2.4461106102932492E-2</v>
      </c>
      <c r="AX44" s="44">
        <f>AirBFYLD1!AX44*VLOOKUP(AirBFYLD2!AX$4,'[1]INTERNAL PARAMETERS-1'!$B$5:$J$44,5,FALSE)*VLOOKUP(AirBFYLD2!AX$4,'[1]INTERNAL PARAMETERS-1'!$B$5:$J$44,6,FALSE)*VLOOKUP(AirBFYLD2!AX$4,'[1]INTERNAL PARAMETERS-1'!$B$5:$J$44,3,FALSE) + AirBFYLD1!AX44*(1-VLOOKUP(AirBFYLD2!AX$4,'[1]INTERNAL PARAMETERS-1'!$B$5:$J$44,5,FALSE))*VLOOKUP(AirBFYLD2!AX$4,'[1]INTERNAL PARAMETERS-1'!$B$5:$J$44,8,FALSE)*VLOOKUP(AirBFYLD2!AX$4,'[1]INTERNAL PARAMETERS-1'!$B$5:$J$44,3,FALSE)</f>
        <v>0</v>
      </c>
      <c r="AY44" s="44">
        <f>AirBFYLD1!AY44*VLOOKUP(AirBFYLD2!AY$4,'[1]INTERNAL PARAMETERS-1'!$B$5:$J$44,5,FALSE)*VLOOKUP(AirBFYLD2!AY$4,'[1]INTERNAL PARAMETERS-1'!$B$5:$J$44,6,FALSE)*VLOOKUP(AirBFYLD2!AY$4,'[1]INTERNAL PARAMETERS-1'!$B$5:$J$44,3,FALSE) + AirBFYLD1!AY44*(1-VLOOKUP(AirBFYLD2!AY$4,'[1]INTERNAL PARAMETERS-1'!$B$5:$J$44,5,FALSE))*VLOOKUP(AirBFYLD2!AY$4,'[1]INTERNAL PARAMETERS-1'!$B$5:$J$44,8,FALSE)*VLOOKUP(AirBFYLD2!AY$4,'[1]INTERNAL PARAMETERS-1'!$B$5:$J$44,3,FALSE)</f>
        <v>0</v>
      </c>
      <c r="AZ44" s="44">
        <f>AirBFYLD1!AZ44*VLOOKUP(AirBFYLD2!AZ$4,'[1]INTERNAL PARAMETERS-1'!$B$5:$J$44,5,FALSE)*VLOOKUP(AirBFYLD2!AZ$4,'[1]INTERNAL PARAMETERS-1'!$B$5:$J$44,6,FALSE)*VLOOKUP(AirBFYLD2!AZ$4,'[1]INTERNAL PARAMETERS-1'!$B$5:$J$44,3,FALSE) + AirBFYLD1!AZ44*(1-VLOOKUP(AirBFYLD2!AZ$4,'[1]INTERNAL PARAMETERS-1'!$B$5:$J$44,5,FALSE))*VLOOKUP(AirBFYLD2!AZ$4,'[1]INTERNAL PARAMETERS-1'!$B$5:$J$44,8,FALSE)*VLOOKUP(AirBFYLD2!AZ$4,'[1]INTERNAL PARAMETERS-1'!$B$5:$J$44,3,FALSE)</f>
        <v>0</v>
      </c>
      <c r="BA44" s="44">
        <f>AirBFYLD1!BA44*VLOOKUP(AirBFYLD2!BA$4,'[1]INTERNAL PARAMETERS-1'!$B$5:$J$44,5,FALSE)*VLOOKUP(AirBFYLD2!BA$4,'[1]INTERNAL PARAMETERS-1'!$B$5:$J$44,6,FALSE)*VLOOKUP(AirBFYLD2!BA$4,'[1]INTERNAL PARAMETERS-1'!$B$5:$J$44,3,FALSE) + AirBFYLD1!BA44*(1-VLOOKUP(AirBFYLD2!BA$4,'[1]INTERNAL PARAMETERS-1'!$B$5:$J$44,5,FALSE))*VLOOKUP(AirBFYLD2!BA$4,'[1]INTERNAL PARAMETERS-1'!$B$5:$J$44,8,FALSE)*VLOOKUP(AirBFYLD2!BA$4,'[1]INTERNAL PARAMETERS-1'!$B$5:$J$44,3,FALSE)</f>
        <v>3.2397908561502516E-3</v>
      </c>
      <c r="BB44" s="44">
        <f>AirBFYLD1!BB44*VLOOKUP(AirBFYLD2!BB$4,'[1]INTERNAL PARAMETERS-1'!$B$5:$J$44,5,FALSE)*VLOOKUP(AirBFYLD2!BB$4,'[1]INTERNAL PARAMETERS-1'!$B$5:$J$44,6,FALSE)*VLOOKUP(AirBFYLD2!BB$4,'[1]INTERNAL PARAMETERS-1'!$B$5:$J$44,3,FALSE) + AirBFYLD1!BB44*(1-VLOOKUP(AirBFYLD2!BB$4,'[1]INTERNAL PARAMETERS-1'!$B$5:$J$44,5,FALSE))*VLOOKUP(AirBFYLD2!BB$4,'[1]INTERNAL PARAMETERS-1'!$B$5:$J$44,8,FALSE)*VLOOKUP(AirBFYLD2!BB$4,'[1]INTERNAL PARAMETERS-1'!$B$5:$J$44,3,FALSE)</f>
        <v>9.5801893421212821E-3</v>
      </c>
      <c r="BC44" s="44">
        <f>AirBFYLD1!BC44*VLOOKUP(AirBFYLD2!BC$4,'[1]INTERNAL PARAMETERS-1'!$B$5:$J$44,5,FALSE)*VLOOKUP(AirBFYLD2!BC$4,'[1]INTERNAL PARAMETERS-1'!$B$5:$J$44,6,FALSE)*VLOOKUP(AirBFYLD2!BC$4,'[1]INTERNAL PARAMETERS-1'!$B$5:$J$44,3,FALSE) + AirBFYLD1!BC44*(1-VLOOKUP(AirBFYLD2!BC$4,'[1]INTERNAL PARAMETERS-1'!$B$5:$J$44,5,FALSE))*VLOOKUP(AirBFYLD2!BC$4,'[1]INTERNAL PARAMETERS-1'!$B$5:$J$44,8,FALSE)*VLOOKUP(AirBFYLD2!BC$4,'[1]INTERNAL PARAMETERS-1'!$B$5:$J$44,3,FALSE)</f>
        <v>3.5400264032328711E-3</v>
      </c>
      <c r="BD44" s="44">
        <f>AirBFYLD1!BD44*VLOOKUP(AirBFYLD2!BD$4,'[1]INTERNAL PARAMETERS-1'!$B$5:$J$44,5,FALSE)*VLOOKUP(AirBFYLD2!BD$4,'[1]INTERNAL PARAMETERS-1'!$B$5:$J$44,6,FALSE)*VLOOKUP(AirBFYLD2!BD$4,'[1]INTERNAL PARAMETERS-1'!$B$5:$J$44,3,FALSE) + AirBFYLD1!BD44*(1-VLOOKUP(AirBFYLD2!BD$4,'[1]INTERNAL PARAMETERS-1'!$B$5:$J$44,5,FALSE))*VLOOKUP(AirBFYLD2!BD$4,'[1]INTERNAL PARAMETERS-1'!$B$5:$J$44,8,FALSE)*VLOOKUP(AirBFYLD2!BD$4,'[1]INTERNAL PARAMETERS-1'!$B$5:$J$44,3,FALSE)</f>
        <v>6.2835374014393311E-3</v>
      </c>
      <c r="BE44" s="44">
        <f>AirBFYLD1!BE44*VLOOKUP(AirBFYLD2!BE$4,'[1]INTERNAL PARAMETERS-1'!$B$5:$J$44,5,FALSE)*VLOOKUP(AirBFYLD2!BE$4,'[1]INTERNAL PARAMETERS-1'!$B$5:$J$44,6,FALSE)*VLOOKUP(AirBFYLD2!BE$4,'[1]INTERNAL PARAMETERS-1'!$B$5:$J$44,3,FALSE) + AirBFYLD1!BE44*(1-VLOOKUP(AirBFYLD2!BE$4,'[1]INTERNAL PARAMETERS-1'!$B$5:$J$44,5,FALSE))*VLOOKUP(AirBFYLD2!BE$4,'[1]INTERNAL PARAMETERS-1'!$B$5:$J$44,8,FALSE)*VLOOKUP(AirBFYLD2!BE$4,'[1]INTERNAL PARAMETERS-1'!$B$5:$J$44,3,FALSE)</f>
        <v>4.3688964762579763E-3</v>
      </c>
      <c r="BF44" s="44">
        <f>AirBFYLD1!BF44*VLOOKUP(AirBFYLD2!BF$4,'[1]INTERNAL PARAMETERS-1'!$B$5:$J$44,5,FALSE)*VLOOKUP(AirBFYLD2!BF$4,'[1]INTERNAL PARAMETERS-1'!$B$5:$J$44,6,FALSE)*VLOOKUP(AirBFYLD2!BF$4,'[1]INTERNAL PARAMETERS-1'!$B$5:$J$44,3,FALSE) + AirBFYLD1!BF44*(1-VLOOKUP(AirBFYLD2!BF$4,'[1]INTERNAL PARAMETERS-1'!$B$5:$J$44,5,FALSE))*VLOOKUP(AirBFYLD2!BF$4,'[1]INTERNAL PARAMETERS-1'!$B$5:$J$44,8,FALSE)*VLOOKUP(AirBFYLD2!BF$4,'[1]INTERNAL PARAMETERS-1'!$B$5:$J$44,3,FALSE)</f>
        <v>0</v>
      </c>
      <c r="BG44" s="44">
        <f>AirBFYLD1!BG44*VLOOKUP(AirBFYLD2!BG$4,'[1]INTERNAL PARAMETERS-1'!$B$5:$J$44,5,FALSE)*VLOOKUP(AirBFYLD2!BG$4,'[1]INTERNAL PARAMETERS-1'!$B$5:$J$44,6,FALSE)*VLOOKUP(AirBFYLD2!BG$4,'[1]INTERNAL PARAMETERS-1'!$B$5:$J$44,3,FALSE) + AirBFYLD1!BG44*(1-VLOOKUP(AirBFYLD2!BG$4,'[1]INTERNAL PARAMETERS-1'!$B$5:$J$44,5,FALSE))*VLOOKUP(AirBFYLD2!BG$4,'[1]INTERNAL PARAMETERS-1'!$B$5:$J$44,8,FALSE)*VLOOKUP(AirBFYLD2!BG$4,'[1]INTERNAL PARAMETERS-1'!$B$5:$J$44,3,FALSE)</f>
        <v>4.5703381465910849E-3</v>
      </c>
      <c r="BH44" s="44">
        <f>AirBFYLD1!BH44*VLOOKUP(AirBFYLD2!BH$4,'[1]INTERNAL PARAMETERS-1'!$B$5:$J$44,5,FALSE)*VLOOKUP(AirBFYLD2!BH$4,'[1]INTERNAL PARAMETERS-1'!$B$5:$J$44,6,FALSE)*VLOOKUP(AirBFYLD2!BH$4,'[1]INTERNAL PARAMETERS-1'!$B$5:$J$44,3,FALSE) + AirBFYLD1!BH44*(1-VLOOKUP(AirBFYLD2!BH$4,'[1]INTERNAL PARAMETERS-1'!$B$5:$J$44,5,FALSE))*VLOOKUP(AirBFYLD2!BH$4,'[1]INTERNAL PARAMETERS-1'!$B$5:$J$44,8,FALSE)*VLOOKUP(AirBFYLD2!BH$4,'[1]INTERNAL PARAMETERS-1'!$B$5:$J$44,3,FALSE)</f>
        <v>1.7766492315105209E-5</v>
      </c>
      <c r="BI44" s="44">
        <f>AirBFYLD1!BI44*VLOOKUP(AirBFYLD2!BI$4,'[1]INTERNAL PARAMETERS-1'!$B$5:$J$44,5,FALSE)*VLOOKUP(AirBFYLD2!BI$4,'[1]INTERNAL PARAMETERS-1'!$B$5:$J$44,6,FALSE)*VLOOKUP(AirBFYLD2!BI$4,'[1]INTERNAL PARAMETERS-1'!$B$5:$J$44,3,FALSE) + AirBFYLD1!BI44*(1-VLOOKUP(AirBFYLD2!BI$4,'[1]INTERNAL PARAMETERS-1'!$B$5:$J$44,5,FALSE))*VLOOKUP(AirBFYLD2!BI$4,'[1]INTERNAL PARAMETERS-1'!$B$5:$J$44,8,FALSE)*VLOOKUP(AirBFYLD2!BI$4,'[1]INTERNAL PARAMETERS-1'!$B$5:$J$44,3,FALSE)</f>
        <v>0</v>
      </c>
      <c r="BJ44" s="44">
        <f>AirBFYLD1!BJ44*VLOOKUP(AirBFYLD2!BJ$4,'[1]INTERNAL PARAMETERS-1'!$B$5:$J$44,5,FALSE)*VLOOKUP(AirBFYLD2!BJ$4,'[1]INTERNAL PARAMETERS-1'!$B$5:$J$44,6,FALSE)*VLOOKUP(AirBFYLD2!BJ$4,'[1]INTERNAL PARAMETERS-1'!$B$5:$J$44,3,FALSE) + AirBFYLD1!BJ44*(1-VLOOKUP(AirBFYLD2!BJ$4,'[1]INTERNAL PARAMETERS-1'!$B$5:$J$44,5,FALSE))*VLOOKUP(AirBFYLD2!BJ$4,'[1]INTERNAL PARAMETERS-1'!$B$5:$J$44,8,FALSE)*VLOOKUP(AirBFYLD2!BJ$4,'[1]INTERNAL PARAMETERS-1'!$B$5:$J$44,3,FALSE)</f>
        <v>1.9984975767660543E-3</v>
      </c>
      <c r="BK44" s="44">
        <f>AirBFYLD1!BK44*VLOOKUP(AirBFYLD2!BK$4,'[1]INTERNAL PARAMETERS-1'!$B$5:$J$44,5,FALSE)*VLOOKUP(AirBFYLD2!BK$4,'[1]INTERNAL PARAMETERS-1'!$B$5:$J$44,6,FALSE)*VLOOKUP(AirBFYLD2!BK$4,'[1]INTERNAL PARAMETERS-1'!$B$5:$J$44,3,FALSE) + AirBFYLD1!BK44*(1-VLOOKUP(AirBFYLD2!BK$4,'[1]INTERNAL PARAMETERS-1'!$B$5:$J$44,5,FALSE))*VLOOKUP(AirBFYLD2!BK$4,'[1]INTERNAL PARAMETERS-1'!$B$5:$J$44,8,FALSE)*VLOOKUP(AirBFYLD2!BK$4,'[1]INTERNAL PARAMETERS-1'!$B$5:$J$44,3,FALSE)</f>
        <v>2.0255612807045685E-3</v>
      </c>
      <c r="BL44" s="44">
        <f>AirBFYLD1!BL44*VLOOKUP(AirBFYLD2!BL$4,'[1]INTERNAL PARAMETERS-1'!$B$5:$J$44,5,FALSE)*VLOOKUP(AirBFYLD2!BL$4,'[1]INTERNAL PARAMETERS-1'!$B$5:$J$44,6,FALSE)*VLOOKUP(AirBFYLD2!BL$4,'[1]INTERNAL PARAMETERS-1'!$B$5:$J$44,3,FALSE) + AirBFYLD1!BL44*(1-VLOOKUP(AirBFYLD2!BL$4,'[1]INTERNAL PARAMETERS-1'!$B$5:$J$44,5,FALSE))*VLOOKUP(AirBFYLD2!BL$4,'[1]INTERNAL PARAMETERS-1'!$B$5:$J$44,8,FALSE)*VLOOKUP(AirBFYLD2!BL$4,'[1]INTERNAL PARAMETERS-1'!$B$5:$J$44,3,FALSE)</f>
        <v>2.7811472861557791E-3</v>
      </c>
      <c r="BM44" s="44">
        <f>AirBFYLD1!BM44*VLOOKUP(AirBFYLD2!BM$4,'[1]INTERNAL PARAMETERS-1'!$B$5:$J$44,5,FALSE)*VLOOKUP(AirBFYLD2!BM$4,'[1]INTERNAL PARAMETERS-1'!$B$5:$J$44,6,FALSE)*VLOOKUP(AirBFYLD2!BM$4,'[1]INTERNAL PARAMETERS-1'!$B$5:$J$44,3,FALSE) + AirBFYLD1!BM44*(1-VLOOKUP(AirBFYLD2!BM$4,'[1]INTERNAL PARAMETERS-1'!$B$5:$J$44,5,FALSE))*VLOOKUP(AirBFYLD2!BM$4,'[1]INTERNAL PARAMETERS-1'!$B$5:$J$44,8,FALSE)*VLOOKUP(AirBFYLD2!BM$4,'[1]INTERNAL PARAMETERS-1'!$B$5:$J$44,3,FALSE)</f>
        <v>2.677533739030579E-4</v>
      </c>
      <c r="BN44" s="44">
        <f>AirBFYLD1!BN44*VLOOKUP(AirBFYLD2!BN$4,'[1]INTERNAL PARAMETERS-1'!$B$5:$J$44,5,FALSE)*VLOOKUP(AirBFYLD2!BN$4,'[1]INTERNAL PARAMETERS-1'!$B$5:$J$44,6,FALSE)*VLOOKUP(AirBFYLD2!BN$4,'[1]INTERNAL PARAMETERS-1'!$B$5:$J$44,3,FALSE) + AirBFYLD1!BN44*(1-VLOOKUP(AirBFYLD2!BN$4,'[1]INTERNAL PARAMETERS-1'!$B$5:$J$44,5,FALSE))*VLOOKUP(AirBFYLD2!BN$4,'[1]INTERNAL PARAMETERS-1'!$B$5:$J$44,8,FALSE)*VLOOKUP(AirBFYLD2!BN$4,'[1]INTERNAL PARAMETERS-1'!$B$5:$J$44,3,FALSE)</f>
        <v>1.3419815154640672E-3</v>
      </c>
      <c r="BO44" s="44">
        <f>AirBFYLD1!BO44*VLOOKUP(AirBFYLD2!BO$4,'[1]INTERNAL PARAMETERS-1'!$B$5:$J$44,5,FALSE)*VLOOKUP(AirBFYLD2!BO$4,'[1]INTERNAL PARAMETERS-1'!$B$5:$J$44,6,FALSE)*VLOOKUP(AirBFYLD2!BO$4,'[1]INTERNAL PARAMETERS-1'!$B$5:$J$44,3,FALSE) + AirBFYLD1!BO44*(1-VLOOKUP(AirBFYLD2!BO$4,'[1]INTERNAL PARAMETERS-1'!$B$5:$J$44,5,FALSE))*VLOOKUP(AirBFYLD2!BO$4,'[1]INTERNAL PARAMETERS-1'!$B$5:$J$44,8,FALSE)*VLOOKUP(AirBFYLD2!BO$4,'[1]INTERNAL PARAMETERS-1'!$B$5:$J$44,3,FALSE)</f>
        <v>1.609821856007388E-3</v>
      </c>
      <c r="BP44" s="44">
        <f>AirBFYLD1!BP44*VLOOKUP(AirBFYLD2!BP$4,'[1]INTERNAL PARAMETERS-1'!$B$5:$J$44,5,FALSE)*VLOOKUP(AirBFYLD2!BP$4,'[1]INTERNAL PARAMETERS-1'!$B$5:$J$44,6,FALSE)*VLOOKUP(AirBFYLD2!BP$4,'[1]INTERNAL PARAMETERS-1'!$B$5:$J$44,3,FALSE) + AirBFYLD1!BP44*(1-VLOOKUP(AirBFYLD2!BP$4,'[1]INTERNAL PARAMETERS-1'!$B$5:$J$44,5,FALSE))*VLOOKUP(AirBFYLD2!BP$4,'[1]INTERNAL PARAMETERS-1'!$B$5:$J$44,8,FALSE)*VLOOKUP(AirBFYLD2!BP$4,'[1]INTERNAL PARAMETERS-1'!$B$5:$J$44,3,FALSE)</f>
        <v>1.5487031741718169E-4</v>
      </c>
      <c r="BQ44" s="44">
        <f>AirBFYLD1!BQ44*VLOOKUP(AirBFYLD2!BQ$4,'[1]INTERNAL PARAMETERS-1'!$B$5:$J$44,5,FALSE)*VLOOKUP(AirBFYLD2!BQ$4,'[1]INTERNAL PARAMETERS-1'!$B$5:$J$44,6,FALSE)*VLOOKUP(AirBFYLD2!BQ$4,'[1]INTERNAL PARAMETERS-1'!$B$5:$J$44,3,FALSE) + AirBFYLD1!BQ44*(1-VLOOKUP(AirBFYLD2!BQ$4,'[1]INTERNAL PARAMETERS-1'!$B$5:$J$44,5,FALSE))*VLOOKUP(AirBFYLD2!BQ$4,'[1]INTERNAL PARAMETERS-1'!$B$5:$J$44,8,FALSE)*VLOOKUP(AirBFYLD2!BQ$4,'[1]INTERNAL PARAMETERS-1'!$B$5:$J$44,3,FALSE)</f>
        <v>5.4572969986638681E-3</v>
      </c>
      <c r="BR44" s="44">
        <f>AirBFYLD1!BR44*VLOOKUP(AirBFYLD2!BR$4,'[1]INTERNAL PARAMETERS-1'!$B$5:$J$44,5,FALSE)*VLOOKUP(AirBFYLD2!BR$4,'[1]INTERNAL PARAMETERS-1'!$B$5:$J$44,6,FALSE)*VLOOKUP(AirBFYLD2!BR$4,'[1]INTERNAL PARAMETERS-1'!$B$5:$J$44,3,FALSE) + AirBFYLD1!BR44*(1-VLOOKUP(AirBFYLD2!BR$4,'[1]INTERNAL PARAMETERS-1'!$B$5:$J$44,5,FALSE))*VLOOKUP(AirBFYLD2!BR$4,'[1]INTERNAL PARAMETERS-1'!$B$5:$J$44,8,FALSE)*VLOOKUP(AirBFYLD2!BR$4,'[1]INTERNAL PARAMETERS-1'!$B$5:$J$44,3,FALSE)</f>
        <v>2.6319840428107544E-4</v>
      </c>
      <c r="BS44" s="44">
        <f>AirBFYLD1!BS44*VLOOKUP(AirBFYLD2!BS$4,'[1]INTERNAL PARAMETERS-1'!$B$5:$J$44,5,FALSE)*VLOOKUP(AirBFYLD2!BS$4,'[1]INTERNAL PARAMETERS-1'!$B$5:$J$44,6,FALSE)*VLOOKUP(AirBFYLD2!BS$4,'[1]INTERNAL PARAMETERS-1'!$B$5:$J$44,3,FALSE) + AirBFYLD1!BS44*(1-VLOOKUP(AirBFYLD2!BS$4,'[1]INTERNAL PARAMETERS-1'!$B$5:$J$44,5,FALSE))*VLOOKUP(AirBFYLD2!BS$4,'[1]INTERNAL PARAMETERS-1'!$B$5:$J$44,8,FALSE)*VLOOKUP(AirBFYLD2!BS$4,'[1]INTERNAL PARAMETERS-1'!$B$5:$J$44,3,FALSE)</f>
        <v>1.4075911570739074E-5</v>
      </c>
      <c r="BT44" s="44">
        <f>AirBFYLD1!BT44*VLOOKUP(AirBFYLD2!BT$4,'[1]INTERNAL PARAMETERS-1'!$B$5:$J$44,5,FALSE)*VLOOKUP(AirBFYLD2!BT$4,'[1]INTERNAL PARAMETERS-1'!$B$5:$J$44,6,FALSE)*VLOOKUP(AirBFYLD2!BT$4,'[1]INTERNAL PARAMETERS-1'!$B$5:$J$44,3,FALSE) + AirBFYLD1!BT44*(1-VLOOKUP(AirBFYLD2!BT$4,'[1]INTERNAL PARAMETERS-1'!$B$5:$J$44,5,FALSE))*VLOOKUP(AirBFYLD2!BT$4,'[1]INTERNAL PARAMETERS-1'!$B$5:$J$44,8,FALSE)*VLOOKUP(AirBFYLD2!BT$4,'[1]INTERNAL PARAMETERS-1'!$B$5:$J$44,3,FALSE)</f>
        <v>0</v>
      </c>
      <c r="BU44" s="44">
        <f>AirBFYLD1!BU44*VLOOKUP(AirBFYLD2!BU$4,'[1]INTERNAL PARAMETERS-1'!$B$5:$J$44,5,FALSE)*VLOOKUP(AirBFYLD2!BU$4,'[1]INTERNAL PARAMETERS-1'!$B$5:$J$44,6,FALSE)*VLOOKUP(AirBFYLD2!BU$4,'[1]INTERNAL PARAMETERS-1'!$B$5:$J$44,3,FALSE) + AirBFYLD1!BU44*(1-VLOOKUP(AirBFYLD2!BU$4,'[1]INTERNAL PARAMETERS-1'!$B$5:$J$44,5,FALSE))*VLOOKUP(AirBFYLD2!BU$4,'[1]INTERNAL PARAMETERS-1'!$B$5:$J$44,8,FALSE)*VLOOKUP(AirBFYLD2!BU$4,'[1]INTERNAL PARAMETERS-1'!$B$5:$J$44,3,FALSE)</f>
        <v>0</v>
      </c>
      <c r="BV44" s="44">
        <f>AirBFYLD1!BV44*VLOOKUP(AirBFYLD2!BV$4,'[1]INTERNAL PARAMETERS-1'!$B$5:$J$44,5,FALSE)*VLOOKUP(AirBFYLD2!BV$4,'[1]INTERNAL PARAMETERS-1'!$B$5:$J$44,6,FALSE)*VLOOKUP(AirBFYLD2!BV$4,'[1]INTERNAL PARAMETERS-1'!$B$5:$J$44,3,FALSE) + AirBFYLD1!BV44*(1-VLOOKUP(AirBFYLD2!BV$4,'[1]INTERNAL PARAMETERS-1'!$B$5:$J$44,5,FALSE))*VLOOKUP(AirBFYLD2!BV$4,'[1]INTERNAL PARAMETERS-1'!$B$5:$J$44,8,FALSE)*VLOOKUP(AirBFYLD2!BV$4,'[1]INTERNAL PARAMETERS-1'!$B$5:$J$44,3,FALSE)</f>
        <v>0</v>
      </c>
      <c r="BW44" s="44">
        <f>AirBFYLD1!BW44*VLOOKUP(AirBFYLD2!BW$4,'[1]INTERNAL PARAMETERS-1'!$B$5:$J$44,5,FALSE)*VLOOKUP(AirBFYLD2!BW$4,'[1]INTERNAL PARAMETERS-1'!$B$5:$J$44,6,FALSE)*VLOOKUP(AirBFYLD2!BW$4,'[1]INTERNAL PARAMETERS-1'!$B$5:$J$44,3,FALSE) + AirBFYLD1!BW44*(1-VLOOKUP(AirBFYLD2!BW$4,'[1]INTERNAL PARAMETERS-1'!$B$5:$J$44,5,FALSE))*VLOOKUP(AirBFYLD2!BW$4,'[1]INTERNAL PARAMETERS-1'!$B$5:$J$44,8,FALSE)*VLOOKUP(AirBFYLD2!BW$4,'[1]INTERNAL PARAMETERS-1'!$B$5:$J$44,3,FALSE)</f>
        <v>0</v>
      </c>
      <c r="BX44" s="44">
        <f>AirBFYLD1!BX44*VLOOKUP(AirBFYLD2!BX$4,'[1]INTERNAL PARAMETERS-1'!$B$5:$J$44,5,FALSE)*VLOOKUP(AirBFYLD2!BX$4,'[1]INTERNAL PARAMETERS-1'!$B$5:$J$44,6,FALSE)*VLOOKUP(AirBFYLD2!BX$4,'[1]INTERNAL PARAMETERS-1'!$B$5:$J$44,3,FALSE) + AirBFYLD1!BX44*(1-VLOOKUP(AirBFYLD2!BX$4,'[1]INTERNAL PARAMETERS-1'!$B$5:$J$44,5,FALSE))*VLOOKUP(AirBFYLD2!BX$4,'[1]INTERNAL PARAMETERS-1'!$B$5:$J$44,8,FALSE)*VLOOKUP(AirBFYLD2!BX$4,'[1]INTERNAL PARAMETERS-1'!$B$5:$J$44,3,FALSE)</f>
        <v>0</v>
      </c>
      <c r="BY44" s="44">
        <f>AirBFYLD1!BY44*VLOOKUP(AirBFYLD2!BY$4,'[1]INTERNAL PARAMETERS-1'!$B$5:$J$44,5,FALSE)*VLOOKUP(AirBFYLD2!BY$4,'[1]INTERNAL PARAMETERS-1'!$B$5:$J$44,6,FALSE)*VLOOKUP(AirBFYLD2!BY$4,'[1]INTERNAL PARAMETERS-1'!$B$5:$J$44,3,FALSE) + AirBFYLD1!BY44*(1-VLOOKUP(AirBFYLD2!BY$4,'[1]INTERNAL PARAMETERS-1'!$B$5:$J$44,5,FALSE))*VLOOKUP(AirBFYLD2!BY$4,'[1]INTERNAL PARAMETERS-1'!$B$5:$J$44,8,FALSE)*VLOOKUP(AirBFYLD2!BY$4,'[1]INTERNAL PARAMETERS-1'!$B$5:$J$44,3,FALSE)</f>
        <v>0</v>
      </c>
      <c r="BZ44" s="44">
        <f>AirBFYLD1!BZ44*VLOOKUP(AirBFYLD2!BZ$4,'[1]INTERNAL PARAMETERS-1'!$B$5:$J$44,5,FALSE)*VLOOKUP(AirBFYLD2!BZ$4,'[1]INTERNAL PARAMETERS-1'!$B$5:$J$44,6,FALSE)*VLOOKUP(AirBFYLD2!BZ$4,'[1]INTERNAL PARAMETERS-1'!$B$5:$J$44,3,FALSE) + AirBFYLD1!BZ44*(1-VLOOKUP(AirBFYLD2!BZ$4,'[1]INTERNAL PARAMETERS-1'!$B$5:$J$44,5,FALSE))*VLOOKUP(AirBFYLD2!BZ$4,'[1]INTERNAL PARAMETERS-1'!$B$5:$J$44,8,FALSE)*VLOOKUP(AirBFYLD2!BZ$4,'[1]INTERNAL PARAMETERS-1'!$B$5:$J$44,3,FALSE)</f>
        <v>2.1641043786612308E-5</v>
      </c>
      <c r="CA44" s="44">
        <f>AirBFYLD1!CA44*VLOOKUP(AirBFYLD2!CA$4,'[1]INTERNAL PARAMETERS-1'!$B$5:$J$44,5,FALSE)*VLOOKUP(AirBFYLD2!CA$4,'[1]INTERNAL PARAMETERS-1'!$B$5:$J$44,6,FALSE)*VLOOKUP(AirBFYLD2!CA$4,'[1]INTERNAL PARAMETERS-1'!$B$5:$J$44,3,FALSE) + AirBFYLD1!CA44*(1-VLOOKUP(AirBFYLD2!CA$4,'[1]INTERNAL PARAMETERS-1'!$B$5:$J$44,5,FALSE))*VLOOKUP(AirBFYLD2!CA$4,'[1]INTERNAL PARAMETERS-1'!$B$5:$J$44,8,FALSE)*VLOOKUP(AirBFYLD2!CA$4,'[1]INTERNAL PARAMETERS-1'!$B$5:$J$44,3,FALSE)</f>
        <v>0</v>
      </c>
      <c r="CB44" s="44">
        <f>AirBFYLD1!CB44*VLOOKUP(AirBFYLD2!CB$4,'[1]INTERNAL PARAMETERS-1'!$B$5:$J$44,5,FALSE)*VLOOKUP(AirBFYLD2!CB$4,'[1]INTERNAL PARAMETERS-1'!$B$5:$J$44,6,FALSE)*VLOOKUP(AirBFYLD2!CB$4,'[1]INTERNAL PARAMETERS-1'!$B$5:$J$44,3,FALSE) + AirBFYLD1!CB44*(1-VLOOKUP(AirBFYLD2!CB$4,'[1]INTERNAL PARAMETERS-1'!$B$5:$J$44,5,FALSE))*VLOOKUP(AirBFYLD2!CB$4,'[1]INTERNAL PARAMETERS-1'!$B$5:$J$44,8,FALSE)*VLOOKUP(AirBFYLD2!CB$4,'[1]INTERNAL PARAMETERS-1'!$B$5:$J$44,3,FALSE)</f>
        <v>0</v>
      </c>
      <c r="CC44" s="44">
        <f>AirBFYLD1!CC44*VLOOKUP(AirBFYLD2!CC$4,'[1]INTERNAL PARAMETERS-1'!$B$5:$J$44,5,FALSE)*VLOOKUP(AirBFYLD2!CC$4,'[1]INTERNAL PARAMETERS-1'!$B$5:$J$44,6,FALSE)*VLOOKUP(AirBFYLD2!CC$4,'[1]INTERNAL PARAMETERS-1'!$B$5:$J$44,3,FALSE) + AirBFYLD1!CC44*(1-VLOOKUP(AirBFYLD2!CC$4,'[1]INTERNAL PARAMETERS-1'!$B$5:$J$44,5,FALSE))*VLOOKUP(AirBFYLD2!CC$4,'[1]INTERNAL PARAMETERS-1'!$B$5:$J$44,8,FALSE)*VLOOKUP(AirBFYLD2!CC$4,'[1]INTERNAL PARAMETERS-1'!$B$5:$J$44,3,FALSE)</f>
        <v>2.1229559220841E-5</v>
      </c>
      <c r="CD44" s="44">
        <f>AirBFYLD1!CD44*VLOOKUP(AirBFYLD2!CD$4,'[1]INTERNAL PARAMETERS-1'!$B$5:$J$44,5,FALSE)*VLOOKUP(AirBFYLD2!CD$4,'[1]INTERNAL PARAMETERS-1'!$B$5:$J$44,6,FALSE)*VLOOKUP(AirBFYLD2!CD$4,'[1]INTERNAL PARAMETERS-1'!$B$5:$J$44,3,FALSE) + AirBFYLD1!CD44*(1-VLOOKUP(AirBFYLD2!CD$4,'[1]INTERNAL PARAMETERS-1'!$B$5:$J$44,5,FALSE))*VLOOKUP(AirBFYLD2!CD$4,'[1]INTERNAL PARAMETERS-1'!$B$5:$J$44,8,FALSE)*VLOOKUP(AirBFYLD2!CD$4,'[1]INTERNAL PARAMETERS-1'!$B$5:$J$44,3,FALSE)</f>
        <v>1.2112242914735795E-4</v>
      </c>
      <c r="CE44" s="44">
        <f>AirBFYLD1!CE44*VLOOKUP(AirBFYLD2!CE$4,'[1]INTERNAL PARAMETERS-1'!$B$5:$J$44,5,FALSE)*VLOOKUP(AirBFYLD2!CE$4,'[1]INTERNAL PARAMETERS-1'!$B$5:$J$44,6,FALSE)*VLOOKUP(AirBFYLD2!CE$4,'[1]INTERNAL PARAMETERS-1'!$B$5:$J$44,3,FALSE) + AirBFYLD1!CE44*(1-VLOOKUP(AirBFYLD2!CE$4,'[1]INTERNAL PARAMETERS-1'!$B$5:$J$44,5,FALSE))*VLOOKUP(AirBFYLD2!CE$4,'[1]INTERNAL PARAMETERS-1'!$B$5:$J$44,8,FALSE)*VLOOKUP(AirBFYLD2!CE$4,'[1]INTERNAL PARAMETERS-1'!$B$5:$J$44,3,FALSE)</f>
        <v>1.0447262847180694E-4</v>
      </c>
      <c r="CF44" s="44">
        <f>AirBFYLD1!CF44*VLOOKUP(AirBFYLD2!CF$4,'[1]INTERNAL PARAMETERS-1'!$B$5:$J$44,5,FALSE)*VLOOKUP(AirBFYLD2!CF$4,'[1]INTERNAL PARAMETERS-1'!$B$5:$J$44,6,FALSE)*VLOOKUP(AirBFYLD2!CF$4,'[1]INTERNAL PARAMETERS-1'!$B$5:$J$44,3,FALSE) + AirBFYLD1!CF44*(1-VLOOKUP(AirBFYLD2!CF$4,'[1]INTERNAL PARAMETERS-1'!$B$5:$J$44,5,FALSE))*VLOOKUP(AirBFYLD2!CF$4,'[1]INTERNAL PARAMETERS-1'!$B$5:$J$44,8,FALSE)*VLOOKUP(AirBFYLD2!CF$4,'[1]INTERNAL PARAMETERS-1'!$B$5:$J$44,3,FALSE)</f>
        <v>1.3517057016966199E-4</v>
      </c>
      <c r="CG44" s="44">
        <f>AirBFYLD1!CG44*VLOOKUP(AirBFYLD2!CG$4,'[1]INTERNAL PARAMETERS-1'!$B$5:$J$44,5,FALSE)*VLOOKUP(AirBFYLD2!CG$4,'[1]INTERNAL PARAMETERS-1'!$B$5:$J$44,6,FALSE)*VLOOKUP(AirBFYLD2!CG$4,'[1]INTERNAL PARAMETERS-1'!$B$5:$J$44,3,FALSE) + AirBFYLD1!CG44*(1-VLOOKUP(AirBFYLD2!CG$4,'[1]INTERNAL PARAMETERS-1'!$B$5:$J$44,5,FALSE))*VLOOKUP(AirBFYLD2!CG$4,'[1]INTERNAL PARAMETERS-1'!$B$5:$J$44,8,FALSE)*VLOOKUP(AirBFYLD2!CG$4,'[1]INTERNAL PARAMETERS-1'!$B$5:$J$44,3,FALSE)</f>
        <v>1.4337945541636121E-6</v>
      </c>
      <c r="CH44" s="43">
        <f>AirBFYLD1!CH44*VLOOKUP(AirBFYLD2!CH$4,'[1]INTERNAL PARAMETERS-1'!$B$5:$J$44,5,FALSE)*VLOOKUP(AirBFYLD2!CH$4,'[1]INTERNAL PARAMETERS-1'!$B$5:$J$44,6,FALSE)*VLOOKUP(AirBFYLD2!CH$4,'[1]INTERNAL PARAMETERS-1'!$B$5:$J$44,3,FALSE) + AirBFYLD1!CH44*(1-VLOOKUP(AirBFYLD2!CH$4,'[1]INTERNAL PARAMETERS-1'!$B$5:$J$44,5,FALSE))*VLOOKUP(AirBFYLD2!CH$4,'[1]INTERNAL PARAMETERS-1'!$B$5:$J$44,8,FALSE)*VLOOKUP(AirBFYLD2!CH$4,'[1]INTERNAL PARAMETERS-1'!$B$5:$J$44,3,FALSE)</f>
        <v>0</v>
      </c>
      <c r="CJ44" s="45">
        <f t="shared" si="0"/>
        <v>3.7701233714224904</v>
      </c>
      <c r="CK44" s="43">
        <f t="shared" si="1"/>
        <v>7.2380925767324633E-2</v>
      </c>
    </row>
    <row r="45" spans="2:89" x14ac:dyDescent="0.5">
      <c r="B45" s="58" t="s">
        <v>4</v>
      </c>
      <c r="C45" s="57" t="s">
        <v>68</v>
      </c>
      <c r="D45" s="57" t="s">
        <v>63</v>
      </c>
      <c r="E45" s="133">
        <f>AirBF!X45</f>
        <v>9.2797822668423802</v>
      </c>
      <c r="F45" s="59">
        <f>'[1]INTERNAL PARAMETERS-1'!M9</f>
        <v>63.875</v>
      </c>
      <c r="G45" s="45">
        <f>AirBFYLD1!G45*VLOOKUP(AirBFYLD2!G$4,'[1]INTERNAL PARAMETERS-1'!$B$5:$J$44,5,FALSE)*VLOOKUP(AirBFYLD2!G$4,'[1]INTERNAL PARAMETERS-1'!$B$5:$J$44,7,FALSE)*AirBFYLD2!$F45 + AirBFYLD1!G45*(1-VLOOKUP(AirBFYLD2!G$4,'[1]INTERNAL PARAMETERS-1'!$B$5:$J$44,5,FALSE))*VLOOKUP(AirBFYLD2!G$4,'[1]INTERNAL PARAMETERS-1'!$B$5:$J$44,9,FALSE)*AirBFYLD2!$F45</f>
        <v>2.1685004072629117</v>
      </c>
      <c r="H45" s="44">
        <f>AirBFYLD1!H45*VLOOKUP(AirBFYLD2!H$4,'[1]INTERNAL PARAMETERS-1'!$B$5:$J$44,5,FALSE)*VLOOKUP(AirBFYLD2!H$4,'[1]INTERNAL PARAMETERS-1'!$B$5:$J$44,7,FALSE)*AirBFYLD2!$F45 + AirBFYLD1!H45*(1-VLOOKUP(AirBFYLD2!H$4,'[1]INTERNAL PARAMETERS-1'!$B$5:$J$44,5,FALSE))*VLOOKUP(AirBFYLD2!H$4,'[1]INTERNAL PARAMETERS-1'!$B$5:$J$44,9,FALSE)*AirBFYLD2!$F45</f>
        <v>1.3330205224018694</v>
      </c>
      <c r="I45" s="44">
        <f>AirBFYLD1!I45*VLOOKUP(AirBFYLD2!I$4,'[1]INTERNAL PARAMETERS-1'!$B$5:$J$44,5,FALSE)*VLOOKUP(AirBFYLD2!I$4,'[1]INTERNAL PARAMETERS-1'!$B$5:$J$44,7,FALSE)*AirBFYLD2!$F45 + AirBFYLD1!I45*(1-VLOOKUP(AirBFYLD2!I$4,'[1]INTERNAL PARAMETERS-1'!$B$5:$J$44,5,FALSE))*VLOOKUP(AirBFYLD2!I$4,'[1]INTERNAL PARAMETERS-1'!$B$5:$J$44,9,FALSE)*AirBFYLD2!$F45</f>
        <v>1.5832623896572831</v>
      </c>
      <c r="J45" s="44">
        <f>AirBFYLD1!J45*VLOOKUP(AirBFYLD2!J$4,'[1]INTERNAL PARAMETERS-1'!$B$5:$J$44,5,FALSE)*VLOOKUP(AirBFYLD2!J$4,'[1]INTERNAL PARAMETERS-1'!$B$5:$J$44,7,FALSE)*AirBFYLD2!$F45 + AirBFYLD1!J45*(1-VLOOKUP(AirBFYLD2!J$4,'[1]INTERNAL PARAMETERS-1'!$B$5:$J$44,5,FALSE))*VLOOKUP(AirBFYLD2!J$4,'[1]INTERNAL PARAMETERS-1'!$B$5:$J$44,9,FALSE)*AirBFYLD2!$F45</f>
        <v>0</v>
      </c>
      <c r="K45" s="44">
        <f>AirBFYLD1!K45*VLOOKUP(AirBFYLD2!K$4,'[1]INTERNAL PARAMETERS-1'!$B$5:$J$44,5,FALSE)*VLOOKUP(AirBFYLD2!K$4,'[1]INTERNAL PARAMETERS-1'!$B$5:$J$44,7,FALSE)*AirBFYLD2!$F45 + AirBFYLD1!K45*(1-VLOOKUP(AirBFYLD2!K$4,'[1]INTERNAL PARAMETERS-1'!$B$5:$J$44,5,FALSE))*VLOOKUP(AirBFYLD2!K$4,'[1]INTERNAL PARAMETERS-1'!$B$5:$J$44,9,FALSE)*AirBFYLD2!$F45</f>
        <v>8.8742981207879604E-3</v>
      </c>
      <c r="L45" s="44">
        <f>AirBFYLD1!L45*VLOOKUP(AirBFYLD2!L$4,'[1]INTERNAL PARAMETERS-1'!$B$5:$J$44,5,FALSE)*VLOOKUP(AirBFYLD2!L$4,'[1]INTERNAL PARAMETERS-1'!$B$5:$J$44,7,FALSE)*AirBFYLD2!$F45 + AirBFYLD1!L45*(1-VLOOKUP(AirBFYLD2!L$4,'[1]INTERNAL PARAMETERS-1'!$B$5:$J$44,5,FALSE))*VLOOKUP(AirBFYLD2!L$4,'[1]INTERNAL PARAMETERS-1'!$B$5:$J$44,9,FALSE)*AirBFYLD2!$F45</f>
        <v>0</v>
      </c>
      <c r="M45" s="44">
        <f>AirBFYLD1!M45*VLOOKUP(AirBFYLD2!M$4,'[1]INTERNAL PARAMETERS-1'!$B$5:$J$44,5,FALSE)*VLOOKUP(AirBFYLD2!M$4,'[1]INTERNAL PARAMETERS-1'!$B$5:$J$44,7,FALSE)*AirBFYLD2!$F45 + AirBFYLD1!M45*(1-VLOOKUP(AirBFYLD2!M$4,'[1]INTERNAL PARAMETERS-1'!$B$5:$J$44,5,FALSE))*VLOOKUP(AirBFYLD2!M$4,'[1]INTERNAL PARAMETERS-1'!$B$5:$J$44,9,FALSE)*AirBFYLD2!$F45</f>
        <v>2.4499357776874942E-2</v>
      </c>
      <c r="N45" s="44">
        <f>AirBFYLD1!N45*VLOOKUP(AirBFYLD2!N$4,'[1]INTERNAL PARAMETERS-1'!$B$5:$J$44,5,FALSE)*VLOOKUP(AirBFYLD2!N$4,'[1]INTERNAL PARAMETERS-1'!$B$5:$J$44,7,FALSE)*AirBFYLD2!$F45 + AirBFYLD1!N45*(1-VLOOKUP(AirBFYLD2!N$4,'[1]INTERNAL PARAMETERS-1'!$B$5:$J$44,5,FALSE))*VLOOKUP(AirBFYLD2!N$4,'[1]INTERNAL PARAMETERS-1'!$B$5:$J$44,9,FALSE)*AirBFYLD2!$F45</f>
        <v>9.9191020203709627E-3</v>
      </c>
      <c r="O45" s="44">
        <f>AirBFYLD1!O45*VLOOKUP(AirBFYLD2!O$4,'[1]INTERNAL PARAMETERS-1'!$B$5:$J$44,5,FALSE)*VLOOKUP(AirBFYLD2!O$4,'[1]INTERNAL PARAMETERS-1'!$B$5:$J$44,7,FALSE)*AirBFYLD2!$F45 + AirBFYLD1!O45*(1-VLOOKUP(AirBFYLD2!O$4,'[1]INTERNAL PARAMETERS-1'!$B$5:$J$44,5,FALSE))*VLOOKUP(AirBFYLD2!O$4,'[1]INTERNAL PARAMETERS-1'!$B$5:$J$44,9,FALSE)*AirBFYLD2!$F45</f>
        <v>0</v>
      </c>
      <c r="P45" s="44">
        <f>AirBFYLD1!P45*VLOOKUP(AirBFYLD2!P$4,'[1]INTERNAL PARAMETERS-1'!$B$5:$J$44,5,FALSE)*VLOOKUP(AirBFYLD2!P$4,'[1]INTERNAL PARAMETERS-1'!$B$5:$J$44,7,FALSE)*AirBFYLD2!$F45 + AirBFYLD1!P45*(1-VLOOKUP(AirBFYLD2!P$4,'[1]INTERNAL PARAMETERS-1'!$B$5:$J$44,5,FALSE))*VLOOKUP(AirBFYLD2!P$4,'[1]INTERNAL PARAMETERS-1'!$B$5:$J$44,9,FALSE)*AirBFYLD2!$F45</f>
        <v>0</v>
      </c>
      <c r="Q45" s="44">
        <f>AirBFYLD1!Q45*VLOOKUP(AirBFYLD2!Q$4,'[1]INTERNAL PARAMETERS-1'!$B$5:$J$44,5,FALSE)*VLOOKUP(AirBFYLD2!Q$4,'[1]INTERNAL PARAMETERS-1'!$B$5:$J$44,7,FALSE)*AirBFYLD2!$F45 + AirBFYLD1!Q45*(1-VLOOKUP(AirBFYLD2!Q$4,'[1]INTERNAL PARAMETERS-1'!$B$5:$J$44,5,FALSE))*VLOOKUP(AirBFYLD2!Q$4,'[1]INTERNAL PARAMETERS-1'!$B$5:$J$44,9,FALSE)*AirBFYLD2!$F45</f>
        <v>0</v>
      </c>
      <c r="R45" s="44">
        <f>AirBFYLD1!R45*VLOOKUP(AirBFYLD2!R$4,'[1]INTERNAL PARAMETERS-1'!$B$5:$J$44,5,FALSE)*VLOOKUP(AirBFYLD2!R$4,'[1]INTERNAL PARAMETERS-1'!$B$5:$J$44,7,FALSE)*AirBFYLD2!$F45 + AirBFYLD1!R45*(1-VLOOKUP(AirBFYLD2!R$4,'[1]INTERNAL PARAMETERS-1'!$B$5:$J$44,5,FALSE))*VLOOKUP(AirBFYLD2!R$4,'[1]INTERNAL PARAMETERS-1'!$B$5:$J$44,9,FALSE)*AirBFYLD2!$F45</f>
        <v>7.3633290569199063E-3</v>
      </c>
      <c r="S45" s="44">
        <f>AirBFYLD1!S45*VLOOKUP(AirBFYLD2!S$4,'[1]INTERNAL PARAMETERS-1'!$B$5:$J$44,5,FALSE)*VLOOKUP(AirBFYLD2!S$4,'[1]INTERNAL PARAMETERS-1'!$B$5:$J$44,7,FALSE)*AirBFYLD2!$F45 + AirBFYLD1!S45*(1-VLOOKUP(AirBFYLD2!S$4,'[1]INTERNAL PARAMETERS-1'!$B$5:$J$44,5,FALSE))*VLOOKUP(AirBFYLD2!S$4,'[1]INTERNAL PARAMETERS-1'!$B$5:$J$44,9,FALSE)*AirBFYLD2!$F45</f>
        <v>0.21303800169483106</v>
      </c>
      <c r="T45" s="44">
        <f>AirBFYLD1!T45*VLOOKUP(AirBFYLD2!T$4,'[1]INTERNAL PARAMETERS-1'!$B$5:$J$44,5,FALSE)*VLOOKUP(AirBFYLD2!T$4,'[1]INTERNAL PARAMETERS-1'!$B$5:$J$44,7,FALSE)*AirBFYLD2!$F45 + AirBFYLD1!T45*(1-VLOOKUP(AirBFYLD2!T$4,'[1]INTERNAL PARAMETERS-1'!$B$5:$J$44,5,FALSE))*VLOOKUP(AirBFYLD2!T$4,'[1]INTERNAL PARAMETERS-1'!$B$5:$J$44,9,FALSE)*AirBFYLD2!$F45</f>
        <v>3.8459737452440031E-2</v>
      </c>
      <c r="U45" s="44">
        <f>AirBFYLD1!U45*VLOOKUP(AirBFYLD2!U$4,'[1]INTERNAL PARAMETERS-1'!$B$5:$J$44,5,FALSE)*VLOOKUP(AirBFYLD2!U$4,'[1]INTERNAL PARAMETERS-1'!$B$5:$J$44,7,FALSE)*AirBFYLD2!$F45 + AirBFYLD1!U45*(1-VLOOKUP(AirBFYLD2!U$4,'[1]INTERNAL PARAMETERS-1'!$B$5:$J$44,5,FALSE))*VLOOKUP(AirBFYLD2!U$4,'[1]INTERNAL PARAMETERS-1'!$B$5:$J$44,9,FALSE)*AirBFYLD2!$F45</f>
        <v>2.8230860396775023E-2</v>
      </c>
      <c r="V45" s="44">
        <f>AirBFYLD1!V45*VLOOKUP(AirBFYLD2!V$4,'[1]INTERNAL PARAMETERS-1'!$B$5:$J$44,5,FALSE)*VLOOKUP(AirBFYLD2!V$4,'[1]INTERNAL PARAMETERS-1'!$B$5:$J$44,7,FALSE)*AirBFYLD2!$F45 + AirBFYLD1!V45*(1-VLOOKUP(AirBFYLD2!V$4,'[1]INTERNAL PARAMETERS-1'!$B$5:$J$44,5,FALSE))*VLOOKUP(AirBFYLD2!V$4,'[1]INTERNAL PARAMETERS-1'!$B$5:$J$44,9,FALSE)*AirBFYLD2!$F45</f>
        <v>0.19219722987731258</v>
      </c>
      <c r="W45" s="44">
        <f>AirBFYLD1!W45*VLOOKUP(AirBFYLD2!W$4,'[1]INTERNAL PARAMETERS-1'!$B$5:$J$44,5,FALSE)*VLOOKUP(AirBFYLD2!W$4,'[1]INTERNAL PARAMETERS-1'!$B$5:$J$44,7,FALSE)*AirBFYLD2!$F45 + AirBFYLD1!W45*(1-VLOOKUP(AirBFYLD2!W$4,'[1]INTERNAL PARAMETERS-1'!$B$5:$J$44,5,FALSE))*VLOOKUP(AirBFYLD2!W$4,'[1]INTERNAL PARAMETERS-1'!$B$5:$J$44,9,FALSE)*AirBFYLD2!$F45</f>
        <v>0</v>
      </c>
      <c r="X45" s="44">
        <f>AirBFYLD1!X45*VLOOKUP(AirBFYLD2!X$4,'[1]INTERNAL PARAMETERS-1'!$B$5:$J$44,5,FALSE)*VLOOKUP(AirBFYLD2!X$4,'[1]INTERNAL PARAMETERS-1'!$B$5:$J$44,7,FALSE)*AirBFYLD2!$F45 + AirBFYLD1!X45*(1-VLOOKUP(AirBFYLD2!X$4,'[1]INTERNAL PARAMETERS-1'!$B$5:$J$44,5,FALSE))*VLOOKUP(AirBFYLD2!X$4,'[1]INTERNAL PARAMETERS-1'!$B$5:$J$44,9,FALSE)*AirBFYLD2!$F45</f>
        <v>0</v>
      </c>
      <c r="Y45" s="44">
        <f>AirBFYLD1!Y45*VLOOKUP(AirBFYLD2!Y$4,'[1]INTERNAL PARAMETERS-1'!$B$5:$J$44,5,FALSE)*VLOOKUP(AirBFYLD2!Y$4,'[1]INTERNAL PARAMETERS-1'!$B$5:$J$44,7,FALSE)*AirBFYLD2!$F45 + AirBFYLD1!Y45*(1-VLOOKUP(AirBFYLD2!Y$4,'[1]INTERNAL PARAMETERS-1'!$B$5:$J$44,5,FALSE))*VLOOKUP(AirBFYLD2!Y$4,'[1]INTERNAL PARAMETERS-1'!$B$5:$J$44,9,FALSE)*AirBFYLD2!$F45</f>
        <v>0</v>
      </c>
      <c r="Z45" s="44">
        <f>AirBFYLD1!Z45*VLOOKUP(AirBFYLD2!Z$4,'[1]INTERNAL PARAMETERS-1'!$B$5:$J$44,5,FALSE)*VLOOKUP(AirBFYLD2!Z$4,'[1]INTERNAL PARAMETERS-1'!$B$5:$J$44,7,FALSE)*AirBFYLD2!$F45 + AirBFYLD1!Z45*(1-VLOOKUP(AirBFYLD2!Z$4,'[1]INTERNAL PARAMETERS-1'!$B$5:$J$44,5,FALSE))*VLOOKUP(AirBFYLD2!Z$4,'[1]INTERNAL PARAMETERS-1'!$B$5:$J$44,9,FALSE)*AirBFYLD2!$F45</f>
        <v>0</v>
      </c>
      <c r="AA45" s="44">
        <f>AirBFYLD1!AA45*VLOOKUP(AirBFYLD2!AA$4,'[1]INTERNAL PARAMETERS-1'!$B$5:$J$44,5,FALSE)*VLOOKUP(AirBFYLD2!AA$4,'[1]INTERNAL PARAMETERS-1'!$B$5:$J$44,7,FALSE)*AirBFYLD2!$F45 + AirBFYLD1!AA45*(1-VLOOKUP(AirBFYLD2!AA$4,'[1]INTERNAL PARAMETERS-1'!$B$5:$J$44,5,FALSE))*VLOOKUP(AirBFYLD2!AA$4,'[1]INTERNAL PARAMETERS-1'!$B$5:$J$44,9,FALSE)*AirBFYLD2!$F45</f>
        <v>0</v>
      </c>
      <c r="AB45" s="44">
        <f>AirBFYLD1!AB45*VLOOKUP(AirBFYLD2!AB$4,'[1]INTERNAL PARAMETERS-1'!$B$5:$J$44,5,FALSE)*VLOOKUP(AirBFYLD2!AB$4,'[1]INTERNAL PARAMETERS-1'!$B$5:$J$44,7,FALSE)*AirBFYLD2!$F45 + AirBFYLD1!AB45*(1-VLOOKUP(AirBFYLD2!AB$4,'[1]INTERNAL PARAMETERS-1'!$B$5:$J$44,5,FALSE))*VLOOKUP(AirBFYLD2!AB$4,'[1]INTERNAL PARAMETERS-1'!$B$5:$J$44,9,FALSE)*AirBFYLD2!$F45</f>
        <v>0</v>
      </c>
      <c r="AC45" s="44">
        <f>AirBFYLD1!AC45*VLOOKUP(AirBFYLD2!AC$4,'[1]INTERNAL PARAMETERS-1'!$B$5:$J$44,5,FALSE)*VLOOKUP(AirBFYLD2!AC$4,'[1]INTERNAL PARAMETERS-1'!$B$5:$J$44,7,FALSE)*AirBFYLD2!$F45 + AirBFYLD1!AC45*(1-VLOOKUP(AirBFYLD2!AC$4,'[1]INTERNAL PARAMETERS-1'!$B$5:$J$44,5,FALSE))*VLOOKUP(AirBFYLD2!AC$4,'[1]INTERNAL PARAMETERS-1'!$B$5:$J$44,9,FALSE)*AirBFYLD2!$F45</f>
        <v>0</v>
      </c>
      <c r="AD45" s="44">
        <f>AirBFYLD1!AD45*VLOOKUP(AirBFYLD2!AD$4,'[1]INTERNAL PARAMETERS-1'!$B$5:$J$44,5,FALSE)*VLOOKUP(AirBFYLD2!AD$4,'[1]INTERNAL PARAMETERS-1'!$B$5:$J$44,7,FALSE)*AirBFYLD2!$F45 + AirBFYLD1!AD45*(1-VLOOKUP(AirBFYLD2!AD$4,'[1]INTERNAL PARAMETERS-1'!$B$5:$J$44,5,FALSE))*VLOOKUP(AirBFYLD2!AD$4,'[1]INTERNAL PARAMETERS-1'!$B$5:$J$44,9,FALSE)*AirBFYLD2!$F45</f>
        <v>0</v>
      </c>
      <c r="AE45" s="44">
        <f>AirBFYLD1!AE45*VLOOKUP(AirBFYLD2!AE$4,'[1]INTERNAL PARAMETERS-1'!$B$5:$J$44,5,FALSE)*VLOOKUP(AirBFYLD2!AE$4,'[1]INTERNAL PARAMETERS-1'!$B$5:$J$44,7,FALSE)*AirBFYLD2!$F45 + AirBFYLD1!AE45*(1-VLOOKUP(AirBFYLD2!AE$4,'[1]INTERNAL PARAMETERS-1'!$B$5:$J$44,5,FALSE))*VLOOKUP(AirBFYLD2!AE$4,'[1]INTERNAL PARAMETERS-1'!$B$5:$J$44,9,FALSE)*AirBFYLD2!$F45</f>
        <v>0</v>
      </c>
      <c r="AF45" s="44">
        <f>AirBFYLD1!AF45*VLOOKUP(AirBFYLD2!AF$4,'[1]INTERNAL PARAMETERS-1'!$B$5:$J$44,5,FALSE)*VLOOKUP(AirBFYLD2!AF$4,'[1]INTERNAL PARAMETERS-1'!$B$5:$J$44,7,FALSE)*AirBFYLD2!$F45 + AirBFYLD1!AF45*(1-VLOOKUP(AirBFYLD2!AF$4,'[1]INTERNAL PARAMETERS-1'!$B$5:$J$44,5,FALSE))*VLOOKUP(AirBFYLD2!AF$4,'[1]INTERNAL PARAMETERS-1'!$B$5:$J$44,9,FALSE)*AirBFYLD2!$F45</f>
        <v>1.2829989167715686E-3</v>
      </c>
      <c r="AG45" s="44">
        <f>AirBFYLD1!AG45*VLOOKUP(AirBFYLD2!AG$4,'[1]INTERNAL PARAMETERS-1'!$B$5:$J$44,5,FALSE)*VLOOKUP(AirBFYLD2!AG$4,'[1]INTERNAL PARAMETERS-1'!$B$5:$J$44,7,FALSE)*AirBFYLD2!$F45 + AirBFYLD1!AG45*(1-VLOOKUP(AirBFYLD2!AG$4,'[1]INTERNAL PARAMETERS-1'!$B$5:$J$44,5,FALSE))*VLOOKUP(AirBFYLD2!AG$4,'[1]INTERNAL PARAMETERS-1'!$B$5:$J$44,9,FALSE)*AirBFYLD2!$F45</f>
        <v>0</v>
      </c>
      <c r="AH45" s="44">
        <f>AirBFYLD1!AH45*VLOOKUP(AirBFYLD2!AH$4,'[1]INTERNAL PARAMETERS-1'!$B$5:$J$44,5,FALSE)*VLOOKUP(AirBFYLD2!AH$4,'[1]INTERNAL PARAMETERS-1'!$B$5:$J$44,7,FALSE)*AirBFYLD2!$F45 + AirBFYLD1!AH45*(1-VLOOKUP(AirBFYLD2!AH$4,'[1]INTERNAL PARAMETERS-1'!$B$5:$J$44,5,FALSE))*VLOOKUP(AirBFYLD2!AH$4,'[1]INTERNAL PARAMETERS-1'!$B$5:$J$44,9,FALSE)*AirBFYLD2!$F45</f>
        <v>3.6187148934582703E-4</v>
      </c>
      <c r="AI45" s="44">
        <f>AirBFYLD1!AI45*VLOOKUP(AirBFYLD2!AI$4,'[1]INTERNAL PARAMETERS-1'!$B$5:$J$44,5,FALSE)*VLOOKUP(AirBFYLD2!AI$4,'[1]INTERNAL PARAMETERS-1'!$B$5:$J$44,7,FALSE)*AirBFYLD2!$F45 + AirBFYLD1!AI45*(1-VLOOKUP(AirBFYLD2!AI$4,'[1]INTERNAL PARAMETERS-1'!$B$5:$J$44,5,FALSE))*VLOOKUP(AirBFYLD2!AI$4,'[1]INTERNAL PARAMETERS-1'!$B$5:$J$44,9,FALSE)*AirBFYLD2!$F45</f>
        <v>1.4791978733210674E-3</v>
      </c>
      <c r="AJ45" s="44">
        <f>AirBFYLD1!AJ45*VLOOKUP(AirBFYLD2!AJ$4,'[1]INTERNAL PARAMETERS-1'!$B$5:$J$44,5,FALSE)*VLOOKUP(AirBFYLD2!AJ$4,'[1]INTERNAL PARAMETERS-1'!$B$5:$J$44,7,FALSE)*AirBFYLD2!$F45 + AirBFYLD1!AJ45*(1-VLOOKUP(AirBFYLD2!AJ$4,'[1]INTERNAL PARAMETERS-1'!$B$5:$J$44,5,FALSE))*VLOOKUP(AirBFYLD2!AJ$4,'[1]INTERNAL PARAMETERS-1'!$B$5:$J$44,9,FALSE)*AirBFYLD2!$F45</f>
        <v>2.4358485740580218E-2</v>
      </c>
      <c r="AK45" s="44">
        <f>AirBFYLD1!AK45*VLOOKUP(AirBFYLD2!AK$4,'[1]INTERNAL PARAMETERS-1'!$B$5:$J$44,5,FALSE)*VLOOKUP(AirBFYLD2!AK$4,'[1]INTERNAL PARAMETERS-1'!$B$5:$J$44,7,FALSE)*AirBFYLD2!$F45 + AirBFYLD1!AK45*(1-VLOOKUP(AirBFYLD2!AK$4,'[1]INTERNAL PARAMETERS-1'!$B$5:$J$44,5,FALSE))*VLOOKUP(AirBFYLD2!AK$4,'[1]INTERNAL PARAMETERS-1'!$B$5:$J$44,9,FALSE)*AirBFYLD2!$F45</f>
        <v>2.8949719147666163E-3</v>
      </c>
      <c r="AL45" s="44">
        <f>AirBFYLD1!AL45*VLOOKUP(AirBFYLD2!AL$4,'[1]INTERNAL PARAMETERS-1'!$B$5:$J$44,5,FALSE)*VLOOKUP(AirBFYLD2!AL$4,'[1]INTERNAL PARAMETERS-1'!$B$5:$J$44,7,FALSE)*AirBFYLD2!$F45 + AirBFYLD1!AL45*(1-VLOOKUP(AirBFYLD2!AL$4,'[1]INTERNAL PARAMETERS-1'!$B$5:$J$44,5,FALSE))*VLOOKUP(AirBFYLD2!AL$4,'[1]INTERNAL PARAMETERS-1'!$B$5:$J$44,9,FALSE)*AirBFYLD2!$F45</f>
        <v>0</v>
      </c>
      <c r="AM45" s="44">
        <f>AirBFYLD1!AM45*VLOOKUP(AirBFYLD2!AM$4,'[1]INTERNAL PARAMETERS-1'!$B$5:$J$44,5,FALSE)*VLOOKUP(AirBFYLD2!AM$4,'[1]INTERNAL PARAMETERS-1'!$B$5:$J$44,7,FALSE)*AirBFYLD2!$F45 + AirBFYLD1!AM45*(1-VLOOKUP(AirBFYLD2!AM$4,'[1]INTERNAL PARAMETERS-1'!$B$5:$J$44,5,FALSE))*VLOOKUP(AirBFYLD2!AM$4,'[1]INTERNAL PARAMETERS-1'!$B$5:$J$44,9,FALSE)*AirBFYLD2!$F45</f>
        <v>0</v>
      </c>
      <c r="AN45" s="44">
        <f>AirBFYLD1!AN45*VLOOKUP(AirBFYLD2!AN$4,'[1]INTERNAL PARAMETERS-1'!$B$5:$J$44,5,FALSE)*VLOOKUP(AirBFYLD2!AN$4,'[1]INTERNAL PARAMETERS-1'!$B$5:$J$44,7,FALSE)*AirBFYLD2!$F45 + AirBFYLD1!AN45*(1-VLOOKUP(AirBFYLD2!AN$4,'[1]INTERNAL PARAMETERS-1'!$B$5:$J$44,5,FALSE))*VLOOKUP(AirBFYLD2!AN$4,'[1]INTERNAL PARAMETERS-1'!$B$5:$J$44,9,FALSE)*AirBFYLD2!$F45</f>
        <v>0</v>
      </c>
      <c r="AO45" s="44">
        <f>AirBFYLD1!AO45*VLOOKUP(AirBFYLD2!AO$4,'[1]INTERNAL PARAMETERS-1'!$B$5:$J$44,5,FALSE)*VLOOKUP(AirBFYLD2!AO$4,'[1]INTERNAL PARAMETERS-1'!$B$5:$J$44,7,FALSE)*AirBFYLD2!$F45 + AirBFYLD1!AO45*(1-VLOOKUP(AirBFYLD2!AO$4,'[1]INTERNAL PARAMETERS-1'!$B$5:$J$44,5,FALSE))*VLOOKUP(AirBFYLD2!AO$4,'[1]INTERNAL PARAMETERS-1'!$B$5:$J$44,9,FALSE)*AirBFYLD2!$F45</f>
        <v>0</v>
      </c>
      <c r="AP45" s="44">
        <f>AirBFYLD1!AP45*VLOOKUP(AirBFYLD2!AP$4,'[1]INTERNAL PARAMETERS-1'!$B$5:$J$44,5,FALSE)*VLOOKUP(AirBFYLD2!AP$4,'[1]INTERNAL PARAMETERS-1'!$B$5:$J$44,7,FALSE)*AirBFYLD2!$F45 + AirBFYLD1!AP45*(1-VLOOKUP(AirBFYLD2!AP$4,'[1]INTERNAL PARAMETERS-1'!$B$5:$J$44,5,FALSE))*VLOOKUP(AirBFYLD2!AP$4,'[1]INTERNAL PARAMETERS-1'!$B$5:$J$44,9,FALSE)*AirBFYLD2!$F45</f>
        <v>0</v>
      </c>
      <c r="AQ45" s="44">
        <f>AirBFYLD1!AQ45*VLOOKUP(AirBFYLD2!AQ$4,'[1]INTERNAL PARAMETERS-1'!$B$5:$J$44,5,FALSE)*VLOOKUP(AirBFYLD2!AQ$4,'[1]INTERNAL PARAMETERS-1'!$B$5:$J$44,7,FALSE)*AirBFYLD2!$F45 + AirBFYLD1!AQ45*(1-VLOOKUP(AirBFYLD2!AQ$4,'[1]INTERNAL PARAMETERS-1'!$B$5:$J$44,5,FALSE))*VLOOKUP(AirBFYLD2!AQ$4,'[1]INTERNAL PARAMETERS-1'!$B$5:$J$44,9,FALSE)*AirBFYLD2!$F45</f>
        <v>0</v>
      </c>
      <c r="AR45" s="44">
        <f>AirBFYLD1!AR45*VLOOKUP(AirBFYLD2!AR$4,'[1]INTERNAL PARAMETERS-1'!$B$5:$J$44,5,FALSE)*VLOOKUP(AirBFYLD2!AR$4,'[1]INTERNAL PARAMETERS-1'!$B$5:$J$44,7,FALSE)*AirBFYLD2!$F45 + AirBFYLD1!AR45*(1-VLOOKUP(AirBFYLD2!AR$4,'[1]INTERNAL PARAMETERS-1'!$B$5:$J$44,5,FALSE))*VLOOKUP(AirBFYLD2!AR$4,'[1]INTERNAL PARAMETERS-1'!$B$5:$J$44,9,FALSE)*AirBFYLD2!$F45</f>
        <v>0</v>
      </c>
      <c r="AS45" s="44">
        <f>AirBFYLD1!AS45*VLOOKUP(AirBFYLD2!AS$4,'[1]INTERNAL PARAMETERS-1'!$B$5:$J$44,5,FALSE)*VLOOKUP(AirBFYLD2!AS$4,'[1]INTERNAL PARAMETERS-1'!$B$5:$J$44,7,FALSE)*AirBFYLD2!$F45 + AirBFYLD1!AS45*(1-VLOOKUP(AirBFYLD2!AS$4,'[1]INTERNAL PARAMETERS-1'!$B$5:$J$44,5,FALSE))*VLOOKUP(AirBFYLD2!AS$4,'[1]INTERNAL PARAMETERS-1'!$B$5:$J$44,9,FALSE)*AirBFYLD2!$F45</f>
        <v>0</v>
      </c>
      <c r="AT45" s="43">
        <f>AirBFYLD1!AT45*VLOOKUP(AirBFYLD2!AT$4,'[1]INTERNAL PARAMETERS-1'!$B$5:$J$44,5,FALSE)*VLOOKUP(AirBFYLD2!AT$4,'[1]INTERNAL PARAMETERS-1'!$B$5:$J$44,7,FALSE)*AirBFYLD2!$F45 + AirBFYLD1!AT45*(1-VLOOKUP(AirBFYLD2!AT$4,'[1]INTERNAL PARAMETERS-1'!$B$5:$J$44,5,FALSE))*VLOOKUP(AirBFYLD2!AT$4,'[1]INTERNAL PARAMETERS-1'!$B$5:$J$44,9,FALSE)*AirBFYLD2!$F45</f>
        <v>0</v>
      </c>
      <c r="AU45" s="45">
        <f>AirBFYLD1!AU45*VLOOKUP(AirBFYLD2!AU$4,'[1]INTERNAL PARAMETERS-1'!$B$5:$J$44,5,FALSE)*VLOOKUP(AirBFYLD2!AU$4,'[1]INTERNAL PARAMETERS-1'!$B$5:$J$44,6,FALSE)*VLOOKUP(AirBFYLD2!AU$4,'[1]INTERNAL PARAMETERS-1'!$B$5:$J$44,3,FALSE) + AirBFYLD1!AU45*(1-VLOOKUP(AirBFYLD2!AU$4,'[1]INTERNAL PARAMETERS-1'!$B$5:$J$44,5,FALSE))*VLOOKUP(AirBFYLD2!AU$4,'[1]INTERNAL PARAMETERS-1'!$B$5:$J$44,8,FALSE)*VLOOKUP(AirBFYLD2!AU$4,'[1]INTERNAL PARAMETERS-1'!$B$5:$J$44,3,FALSE)</f>
        <v>0</v>
      </c>
      <c r="AV45" s="44">
        <f>AirBFYLD1!AV45*VLOOKUP(AirBFYLD2!AV$4,'[1]INTERNAL PARAMETERS-1'!$B$5:$J$44,5,FALSE)*VLOOKUP(AirBFYLD2!AV$4,'[1]INTERNAL PARAMETERS-1'!$B$5:$J$44,6,FALSE)*VLOOKUP(AirBFYLD2!AV$4,'[1]INTERNAL PARAMETERS-1'!$B$5:$J$44,3,FALSE) + AirBFYLD1!AV45*(1-VLOOKUP(AirBFYLD2!AV$4,'[1]INTERNAL PARAMETERS-1'!$B$5:$J$44,5,FALSE))*VLOOKUP(AirBFYLD2!AV$4,'[1]INTERNAL PARAMETERS-1'!$B$5:$J$44,8,FALSE)*VLOOKUP(AirBFYLD2!AV$4,'[1]INTERNAL PARAMETERS-1'!$B$5:$J$44,3,FALSE)</f>
        <v>0</v>
      </c>
      <c r="AW45" s="44">
        <f>AirBFYLD1!AW45*VLOOKUP(AirBFYLD2!AW$4,'[1]INTERNAL PARAMETERS-1'!$B$5:$J$44,5,FALSE)*VLOOKUP(AirBFYLD2!AW$4,'[1]INTERNAL PARAMETERS-1'!$B$5:$J$44,6,FALSE)*VLOOKUP(AirBFYLD2!AW$4,'[1]INTERNAL PARAMETERS-1'!$B$5:$J$44,3,FALSE) + AirBFYLD1!AW45*(1-VLOOKUP(AirBFYLD2!AW$4,'[1]INTERNAL PARAMETERS-1'!$B$5:$J$44,5,FALSE))*VLOOKUP(AirBFYLD2!AW$4,'[1]INTERNAL PARAMETERS-1'!$B$5:$J$44,8,FALSE)*VLOOKUP(AirBFYLD2!AW$4,'[1]INTERNAL PARAMETERS-1'!$B$5:$J$44,3,FALSE)</f>
        <v>2.9265317238528061E-2</v>
      </c>
      <c r="AX45" s="44">
        <f>AirBFYLD1!AX45*VLOOKUP(AirBFYLD2!AX$4,'[1]INTERNAL PARAMETERS-1'!$B$5:$J$44,5,FALSE)*VLOOKUP(AirBFYLD2!AX$4,'[1]INTERNAL PARAMETERS-1'!$B$5:$J$44,6,FALSE)*VLOOKUP(AirBFYLD2!AX$4,'[1]INTERNAL PARAMETERS-1'!$B$5:$J$44,3,FALSE) + AirBFYLD1!AX45*(1-VLOOKUP(AirBFYLD2!AX$4,'[1]INTERNAL PARAMETERS-1'!$B$5:$J$44,5,FALSE))*VLOOKUP(AirBFYLD2!AX$4,'[1]INTERNAL PARAMETERS-1'!$B$5:$J$44,8,FALSE)*VLOOKUP(AirBFYLD2!AX$4,'[1]INTERNAL PARAMETERS-1'!$B$5:$J$44,3,FALSE)</f>
        <v>0</v>
      </c>
      <c r="AY45" s="44">
        <f>AirBFYLD1!AY45*VLOOKUP(AirBFYLD2!AY$4,'[1]INTERNAL PARAMETERS-1'!$B$5:$J$44,5,FALSE)*VLOOKUP(AirBFYLD2!AY$4,'[1]INTERNAL PARAMETERS-1'!$B$5:$J$44,6,FALSE)*VLOOKUP(AirBFYLD2!AY$4,'[1]INTERNAL PARAMETERS-1'!$B$5:$J$44,3,FALSE) + AirBFYLD1!AY45*(1-VLOOKUP(AirBFYLD2!AY$4,'[1]INTERNAL PARAMETERS-1'!$B$5:$J$44,5,FALSE))*VLOOKUP(AirBFYLD2!AY$4,'[1]INTERNAL PARAMETERS-1'!$B$5:$J$44,8,FALSE)*VLOOKUP(AirBFYLD2!AY$4,'[1]INTERNAL PARAMETERS-1'!$B$5:$J$44,3,FALSE)</f>
        <v>0</v>
      </c>
      <c r="AZ45" s="44">
        <f>AirBFYLD1!AZ45*VLOOKUP(AirBFYLD2!AZ$4,'[1]INTERNAL PARAMETERS-1'!$B$5:$J$44,5,FALSE)*VLOOKUP(AirBFYLD2!AZ$4,'[1]INTERNAL PARAMETERS-1'!$B$5:$J$44,6,FALSE)*VLOOKUP(AirBFYLD2!AZ$4,'[1]INTERNAL PARAMETERS-1'!$B$5:$J$44,3,FALSE) + AirBFYLD1!AZ45*(1-VLOOKUP(AirBFYLD2!AZ$4,'[1]INTERNAL PARAMETERS-1'!$B$5:$J$44,5,FALSE))*VLOOKUP(AirBFYLD2!AZ$4,'[1]INTERNAL PARAMETERS-1'!$B$5:$J$44,8,FALSE)*VLOOKUP(AirBFYLD2!AZ$4,'[1]INTERNAL PARAMETERS-1'!$B$5:$J$44,3,FALSE)</f>
        <v>0</v>
      </c>
      <c r="BA45" s="44">
        <f>AirBFYLD1!BA45*VLOOKUP(AirBFYLD2!BA$4,'[1]INTERNAL PARAMETERS-1'!$B$5:$J$44,5,FALSE)*VLOOKUP(AirBFYLD2!BA$4,'[1]INTERNAL PARAMETERS-1'!$B$5:$J$44,6,FALSE)*VLOOKUP(AirBFYLD2!BA$4,'[1]INTERNAL PARAMETERS-1'!$B$5:$J$44,3,FALSE) + AirBFYLD1!BA45*(1-VLOOKUP(AirBFYLD2!BA$4,'[1]INTERNAL PARAMETERS-1'!$B$5:$J$44,5,FALSE))*VLOOKUP(AirBFYLD2!BA$4,'[1]INTERNAL PARAMETERS-1'!$B$5:$J$44,8,FALSE)*VLOOKUP(AirBFYLD2!BA$4,'[1]INTERNAL PARAMETERS-1'!$B$5:$J$44,3,FALSE)</f>
        <v>4.5263595774570351E-3</v>
      </c>
      <c r="BB45" s="44">
        <f>AirBFYLD1!BB45*VLOOKUP(AirBFYLD2!BB$4,'[1]INTERNAL PARAMETERS-1'!$B$5:$J$44,5,FALSE)*VLOOKUP(AirBFYLD2!BB$4,'[1]INTERNAL PARAMETERS-1'!$B$5:$J$44,6,FALSE)*VLOOKUP(AirBFYLD2!BB$4,'[1]INTERNAL PARAMETERS-1'!$B$5:$J$44,3,FALSE) + AirBFYLD1!BB45*(1-VLOOKUP(AirBFYLD2!BB$4,'[1]INTERNAL PARAMETERS-1'!$B$5:$J$44,5,FALSE))*VLOOKUP(AirBFYLD2!BB$4,'[1]INTERNAL PARAMETERS-1'!$B$5:$J$44,8,FALSE)*VLOOKUP(AirBFYLD2!BB$4,'[1]INTERNAL PARAMETERS-1'!$B$5:$J$44,3,FALSE)</f>
        <v>9.1459320586228399E-3</v>
      </c>
      <c r="BC45" s="44">
        <f>AirBFYLD1!BC45*VLOOKUP(AirBFYLD2!BC$4,'[1]INTERNAL PARAMETERS-1'!$B$5:$J$44,5,FALSE)*VLOOKUP(AirBFYLD2!BC$4,'[1]INTERNAL PARAMETERS-1'!$B$5:$J$44,6,FALSE)*VLOOKUP(AirBFYLD2!BC$4,'[1]INTERNAL PARAMETERS-1'!$B$5:$J$44,3,FALSE) + AirBFYLD1!BC45*(1-VLOOKUP(AirBFYLD2!BC$4,'[1]INTERNAL PARAMETERS-1'!$B$5:$J$44,5,FALSE))*VLOOKUP(AirBFYLD2!BC$4,'[1]INTERNAL PARAMETERS-1'!$B$5:$J$44,8,FALSE)*VLOOKUP(AirBFYLD2!BC$4,'[1]INTERNAL PARAMETERS-1'!$B$5:$J$44,3,FALSE)</f>
        <v>5.8828090420948087E-3</v>
      </c>
      <c r="BD45" s="44">
        <f>AirBFYLD1!BD45*VLOOKUP(AirBFYLD2!BD$4,'[1]INTERNAL PARAMETERS-1'!$B$5:$J$44,5,FALSE)*VLOOKUP(AirBFYLD2!BD$4,'[1]INTERNAL PARAMETERS-1'!$B$5:$J$44,6,FALSE)*VLOOKUP(AirBFYLD2!BD$4,'[1]INTERNAL PARAMETERS-1'!$B$5:$J$44,3,FALSE) + AirBFYLD1!BD45*(1-VLOOKUP(AirBFYLD2!BD$4,'[1]INTERNAL PARAMETERS-1'!$B$5:$J$44,5,FALSE))*VLOOKUP(AirBFYLD2!BD$4,'[1]INTERNAL PARAMETERS-1'!$B$5:$J$44,8,FALSE)*VLOOKUP(AirBFYLD2!BD$4,'[1]INTERNAL PARAMETERS-1'!$B$5:$J$44,3,FALSE)</f>
        <v>5.697461816719796E-3</v>
      </c>
      <c r="BE45" s="44">
        <f>AirBFYLD1!BE45*VLOOKUP(AirBFYLD2!BE$4,'[1]INTERNAL PARAMETERS-1'!$B$5:$J$44,5,FALSE)*VLOOKUP(AirBFYLD2!BE$4,'[1]INTERNAL PARAMETERS-1'!$B$5:$J$44,6,FALSE)*VLOOKUP(AirBFYLD2!BE$4,'[1]INTERNAL PARAMETERS-1'!$B$5:$J$44,3,FALSE) + AirBFYLD1!BE45*(1-VLOOKUP(AirBFYLD2!BE$4,'[1]INTERNAL PARAMETERS-1'!$B$5:$J$44,5,FALSE))*VLOOKUP(AirBFYLD2!BE$4,'[1]INTERNAL PARAMETERS-1'!$B$5:$J$44,8,FALSE)*VLOOKUP(AirBFYLD2!BE$4,'[1]INTERNAL PARAMETERS-1'!$B$5:$J$44,3,FALSE)</f>
        <v>7.1788669398452007E-3</v>
      </c>
      <c r="BF45" s="44">
        <f>AirBFYLD1!BF45*VLOOKUP(AirBFYLD2!BF$4,'[1]INTERNAL PARAMETERS-1'!$B$5:$J$44,5,FALSE)*VLOOKUP(AirBFYLD2!BF$4,'[1]INTERNAL PARAMETERS-1'!$B$5:$J$44,6,FALSE)*VLOOKUP(AirBFYLD2!BF$4,'[1]INTERNAL PARAMETERS-1'!$B$5:$J$44,3,FALSE) + AirBFYLD1!BF45*(1-VLOOKUP(AirBFYLD2!BF$4,'[1]INTERNAL PARAMETERS-1'!$B$5:$J$44,5,FALSE))*VLOOKUP(AirBFYLD2!BF$4,'[1]INTERNAL PARAMETERS-1'!$B$5:$J$44,8,FALSE)*VLOOKUP(AirBFYLD2!BF$4,'[1]INTERNAL PARAMETERS-1'!$B$5:$J$44,3,FALSE)</f>
        <v>0</v>
      </c>
      <c r="BG45" s="44">
        <f>AirBFYLD1!BG45*VLOOKUP(AirBFYLD2!BG$4,'[1]INTERNAL PARAMETERS-1'!$B$5:$J$44,5,FALSE)*VLOOKUP(AirBFYLD2!BG$4,'[1]INTERNAL PARAMETERS-1'!$B$5:$J$44,6,FALSE)*VLOOKUP(AirBFYLD2!BG$4,'[1]INTERNAL PARAMETERS-1'!$B$5:$J$44,3,FALSE) + AirBFYLD1!BG45*(1-VLOOKUP(AirBFYLD2!BG$4,'[1]INTERNAL PARAMETERS-1'!$B$5:$J$44,5,FALSE))*VLOOKUP(AirBFYLD2!BG$4,'[1]INTERNAL PARAMETERS-1'!$B$5:$J$44,8,FALSE)*VLOOKUP(AirBFYLD2!BG$4,'[1]INTERNAL PARAMETERS-1'!$B$5:$J$44,3,FALSE)</f>
        <v>4.9741681101753586E-3</v>
      </c>
      <c r="BH45" s="44">
        <f>AirBFYLD1!BH45*VLOOKUP(AirBFYLD2!BH$4,'[1]INTERNAL PARAMETERS-1'!$B$5:$J$44,5,FALSE)*VLOOKUP(AirBFYLD2!BH$4,'[1]INTERNAL PARAMETERS-1'!$B$5:$J$44,6,FALSE)*VLOOKUP(AirBFYLD2!BH$4,'[1]INTERNAL PARAMETERS-1'!$B$5:$J$44,3,FALSE) + AirBFYLD1!BH45*(1-VLOOKUP(AirBFYLD2!BH$4,'[1]INTERNAL PARAMETERS-1'!$B$5:$J$44,5,FALSE))*VLOOKUP(AirBFYLD2!BH$4,'[1]INTERNAL PARAMETERS-1'!$B$5:$J$44,8,FALSE)*VLOOKUP(AirBFYLD2!BH$4,'[1]INTERNAL PARAMETERS-1'!$B$5:$J$44,3,FALSE)</f>
        <v>1.869382754854051E-5</v>
      </c>
      <c r="BI45" s="44">
        <f>AirBFYLD1!BI45*VLOOKUP(AirBFYLD2!BI$4,'[1]INTERNAL PARAMETERS-1'!$B$5:$J$44,5,FALSE)*VLOOKUP(AirBFYLD2!BI$4,'[1]INTERNAL PARAMETERS-1'!$B$5:$J$44,6,FALSE)*VLOOKUP(AirBFYLD2!BI$4,'[1]INTERNAL PARAMETERS-1'!$B$5:$J$44,3,FALSE) + AirBFYLD1!BI45*(1-VLOOKUP(AirBFYLD2!BI$4,'[1]INTERNAL PARAMETERS-1'!$B$5:$J$44,5,FALSE))*VLOOKUP(AirBFYLD2!BI$4,'[1]INTERNAL PARAMETERS-1'!$B$5:$J$44,8,FALSE)*VLOOKUP(AirBFYLD2!BI$4,'[1]INTERNAL PARAMETERS-1'!$B$5:$J$44,3,FALSE)</f>
        <v>0</v>
      </c>
      <c r="BJ45" s="44">
        <f>AirBFYLD1!BJ45*VLOOKUP(AirBFYLD2!BJ$4,'[1]INTERNAL PARAMETERS-1'!$B$5:$J$44,5,FALSE)*VLOOKUP(AirBFYLD2!BJ$4,'[1]INTERNAL PARAMETERS-1'!$B$5:$J$44,6,FALSE)*VLOOKUP(AirBFYLD2!BJ$4,'[1]INTERNAL PARAMETERS-1'!$B$5:$J$44,3,FALSE) + AirBFYLD1!BJ45*(1-VLOOKUP(AirBFYLD2!BJ$4,'[1]INTERNAL PARAMETERS-1'!$B$5:$J$44,5,FALSE))*VLOOKUP(AirBFYLD2!BJ$4,'[1]INTERNAL PARAMETERS-1'!$B$5:$J$44,8,FALSE)*VLOOKUP(AirBFYLD2!BJ$4,'[1]INTERNAL PARAMETERS-1'!$B$5:$J$44,3,FALSE)</f>
        <v>1.8206156007832537E-3</v>
      </c>
      <c r="BK45" s="44">
        <f>AirBFYLD1!BK45*VLOOKUP(AirBFYLD2!BK$4,'[1]INTERNAL PARAMETERS-1'!$B$5:$J$44,5,FALSE)*VLOOKUP(AirBFYLD2!BK$4,'[1]INTERNAL PARAMETERS-1'!$B$5:$J$44,6,FALSE)*VLOOKUP(AirBFYLD2!BK$4,'[1]INTERNAL PARAMETERS-1'!$B$5:$J$44,3,FALSE) + AirBFYLD1!BK45*(1-VLOOKUP(AirBFYLD2!BK$4,'[1]INTERNAL PARAMETERS-1'!$B$5:$J$44,5,FALSE))*VLOOKUP(AirBFYLD2!BK$4,'[1]INTERNAL PARAMETERS-1'!$B$5:$J$44,8,FALSE)*VLOOKUP(AirBFYLD2!BK$4,'[1]INTERNAL PARAMETERS-1'!$B$5:$J$44,3,FALSE)</f>
        <v>2.1392287570554595E-3</v>
      </c>
      <c r="BL45" s="44">
        <f>AirBFYLD1!BL45*VLOOKUP(AirBFYLD2!BL$4,'[1]INTERNAL PARAMETERS-1'!$B$5:$J$44,5,FALSE)*VLOOKUP(AirBFYLD2!BL$4,'[1]INTERNAL PARAMETERS-1'!$B$5:$J$44,6,FALSE)*VLOOKUP(AirBFYLD2!BL$4,'[1]INTERNAL PARAMETERS-1'!$B$5:$J$44,3,FALSE) + AirBFYLD1!BL45*(1-VLOOKUP(AirBFYLD2!BL$4,'[1]INTERNAL PARAMETERS-1'!$B$5:$J$44,5,FALSE))*VLOOKUP(AirBFYLD2!BL$4,'[1]INTERNAL PARAMETERS-1'!$B$5:$J$44,8,FALSE)*VLOOKUP(AirBFYLD2!BL$4,'[1]INTERNAL PARAMETERS-1'!$B$5:$J$44,3,FALSE)</f>
        <v>5.4477533599769767E-3</v>
      </c>
      <c r="BM45" s="44">
        <f>AirBFYLD1!BM45*VLOOKUP(AirBFYLD2!BM$4,'[1]INTERNAL PARAMETERS-1'!$B$5:$J$44,5,FALSE)*VLOOKUP(AirBFYLD2!BM$4,'[1]INTERNAL PARAMETERS-1'!$B$5:$J$44,6,FALSE)*VLOOKUP(AirBFYLD2!BM$4,'[1]INTERNAL PARAMETERS-1'!$B$5:$J$44,3,FALSE) + AirBFYLD1!BM45*(1-VLOOKUP(AirBFYLD2!BM$4,'[1]INTERNAL PARAMETERS-1'!$B$5:$J$44,5,FALSE))*VLOOKUP(AirBFYLD2!BM$4,'[1]INTERNAL PARAMETERS-1'!$B$5:$J$44,8,FALSE)*VLOOKUP(AirBFYLD2!BM$4,'[1]INTERNAL PARAMETERS-1'!$B$5:$J$44,3,FALSE)</f>
        <v>6.8266807042299815E-4</v>
      </c>
      <c r="BN45" s="44">
        <f>AirBFYLD1!BN45*VLOOKUP(AirBFYLD2!BN$4,'[1]INTERNAL PARAMETERS-1'!$B$5:$J$44,5,FALSE)*VLOOKUP(AirBFYLD2!BN$4,'[1]INTERNAL PARAMETERS-1'!$B$5:$J$44,6,FALSE)*VLOOKUP(AirBFYLD2!BN$4,'[1]INTERNAL PARAMETERS-1'!$B$5:$J$44,3,FALSE) + AirBFYLD1!BN45*(1-VLOOKUP(AirBFYLD2!BN$4,'[1]INTERNAL PARAMETERS-1'!$B$5:$J$44,5,FALSE))*VLOOKUP(AirBFYLD2!BN$4,'[1]INTERNAL PARAMETERS-1'!$B$5:$J$44,8,FALSE)*VLOOKUP(AirBFYLD2!BN$4,'[1]INTERNAL PARAMETERS-1'!$B$5:$J$44,3,FALSE)</f>
        <v>1.6276156664646118E-3</v>
      </c>
      <c r="BO45" s="44">
        <f>AirBFYLD1!BO45*VLOOKUP(AirBFYLD2!BO$4,'[1]INTERNAL PARAMETERS-1'!$B$5:$J$44,5,FALSE)*VLOOKUP(AirBFYLD2!BO$4,'[1]INTERNAL PARAMETERS-1'!$B$5:$J$44,6,FALSE)*VLOOKUP(AirBFYLD2!BO$4,'[1]INTERNAL PARAMETERS-1'!$B$5:$J$44,3,FALSE) + AirBFYLD1!BO45*(1-VLOOKUP(AirBFYLD2!BO$4,'[1]INTERNAL PARAMETERS-1'!$B$5:$J$44,5,FALSE))*VLOOKUP(AirBFYLD2!BO$4,'[1]INTERNAL PARAMETERS-1'!$B$5:$J$44,8,FALSE)*VLOOKUP(AirBFYLD2!BO$4,'[1]INTERNAL PARAMETERS-1'!$B$5:$J$44,3,FALSE)</f>
        <v>1.4978078947653283E-3</v>
      </c>
      <c r="BP45" s="44">
        <f>AirBFYLD1!BP45*VLOOKUP(AirBFYLD2!BP$4,'[1]INTERNAL PARAMETERS-1'!$B$5:$J$44,5,FALSE)*VLOOKUP(AirBFYLD2!BP$4,'[1]INTERNAL PARAMETERS-1'!$B$5:$J$44,6,FALSE)*VLOOKUP(AirBFYLD2!BP$4,'[1]INTERNAL PARAMETERS-1'!$B$5:$J$44,3,FALSE) + AirBFYLD1!BP45*(1-VLOOKUP(AirBFYLD2!BP$4,'[1]INTERNAL PARAMETERS-1'!$B$5:$J$44,5,FALSE))*VLOOKUP(AirBFYLD2!BP$4,'[1]INTERNAL PARAMETERS-1'!$B$5:$J$44,8,FALSE)*VLOOKUP(AirBFYLD2!BP$4,'[1]INTERNAL PARAMETERS-1'!$B$5:$J$44,3,FALSE)</f>
        <v>1.37248627596408E-4</v>
      </c>
      <c r="BQ45" s="44">
        <f>AirBFYLD1!BQ45*VLOOKUP(AirBFYLD2!BQ$4,'[1]INTERNAL PARAMETERS-1'!$B$5:$J$44,5,FALSE)*VLOOKUP(AirBFYLD2!BQ$4,'[1]INTERNAL PARAMETERS-1'!$B$5:$J$44,6,FALSE)*VLOOKUP(AirBFYLD2!BQ$4,'[1]INTERNAL PARAMETERS-1'!$B$5:$J$44,3,FALSE) + AirBFYLD1!BQ45*(1-VLOOKUP(AirBFYLD2!BQ$4,'[1]INTERNAL PARAMETERS-1'!$B$5:$J$44,5,FALSE))*VLOOKUP(AirBFYLD2!BQ$4,'[1]INTERNAL PARAMETERS-1'!$B$5:$J$44,8,FALSE)*VLOOKUP(AirBFYLD2!BQ$4,'[1]INTERNAL PARAMETERS-1'!$B$5:$J$44,3,FALSE)</f>
        <v>5.7632051563735274E-3</v>
      </c>
      <c r="BR45" s="44">
        <f>AirBFYLD1!BR45*VLOOKUP(AirBFYLD2!BR$4,'[1]INTERNAL PARAMETERS-1'!$B$5:$J$44,5,FALSE)*VLOOKUP(AirBFYLD2!BR$4,'[1]INTERNAL PARAMETERS-1'!$B$5:$J$44,6,FALSE)*VLOOKUP(AirBFYLD2!BR$4,'[1]INTERNAL PARAMETERS-1'!$B$5:$J$44,3,FALSE) + AirBFYLD1!BR45*(1-VLOOKUP(AirBFYLD2!BR$4,'[1]INTERNAL PARAMETERS-1'!$B$5:$J$44,5,FALSE))*VLOOKUP(AirBFYLD2!BR$4,'[1]INTERNAL PARAMETERS-1'!$B$5:$J$44,8,FALSE)*VLOOKUP(AirBFYLD2!BR$4,'[1]INTERNAL PARAMETERS-1'!$B$5:$J$44,3,FALSE)</f>
        <v>2.9997240564833233E-4</v>
      </c>
      <c r="BS45" s="44">
        <f>AirBFYLD1!BS45*VLOOKUP(AirBFYLD2!BS$4,'[1]INTERNAL PARAMETERS-1'!$B$5:$J$44,5,FALSE)*VLOOKUP(AirBFYLD2!BS$4,'[1]INTERNAL PARAMETERS-1'!$B$5:$J$44,6,FALSE)*VLOOKUP(AirBFYLD2!BS$4,'[1]INTERNAL PARAMETERS-1'!$B$5:$J$44,3,FALSE) + AirBFYLD1!BS45*(1-VLOOKUP(AirBFYLD2!BS$4,'[1]INTERNAL PARAMETERS-1'!$B$5:$J$44,5,FALSE))*VLOOKUP(AirBFYLD2!BS$4,'[1]INTERNAL PARAMETERS-1'!$B$5:$J$44,8,FALSE)*VLOOKUP(AirBFYLD2!BS$4,'[1]INTERNAL PARAMETERS-1'!$B$5:$J$44,3,FALSE)</f>
        <v>2.2529304217817787E-5</v>
      </c>
      <c r="BT45" s="44">
        <f>AirBFYLD1!BT45*VLOOKUP(AirBFYLD2!BT$4,'[1]INTERNAL PARAMETERS-1'!$B$5:$J$44,5,FALSE)*VLOOKUP(AirBFYLD2!BT$4,'[1]INTERNAL PARAMETERS-1'!$B$5:$J$44,6,FALSE)*VLOOKUP(AirBFYLD2!BT$4,'[1]INTERNAL PARAMETERS-1'!$B$5:$J$44,3,FALSE) + AirBFYLD1!BT45*(1-VLOOKUP(AirBFYLD2!BT$4,'[1]INTERNAL PARAMETERS-1'!$B$5:$J$44,5,FALSE))*VLOOKUP(AirBFYLD2!BT$4,'[1]INTERNAL PARAMETERS-1'!$B$5:$J$44,8,FALSE)*VLOOKUP(AirBFYLD2!BT$4,'[1]INTERNAL PARAMETERS-1'!$B$5:$J$44,3,FALSE)</f>
        <v>0</v>
      </c>
      <c r="BU45" s="44">
        <f>AirBFYLD1!BU45*VLOOKUP(AirBFYLD2!BU$4,'[1]INTERNAL PARAMETERS-1'!$B$5:$J$44,5,FALSE)*VLOOKUP(AirBFYLD2!BU$4,'[1]INTERNAL PARAMETERS-1'!$B$5:$J$44,6,FALSE)*VLOOKUP(AirBFYLD2!BU$4,'[1]INTERNAL PARAMETERS-1'!$B$5:$J$44,3,FALSE) + AirBFYLD1!BU45*(1-VLOOKUP(AirBFYLD2!BU$4,'[1]INTERNAL PARAMETERS-1'!$B$5:$J$44,5,FALSE))*VLOOKUP(AirBFYLD2!BU$4,'[1]INTERNAL PARAMETERS-1'!$B$5:$J$44,8,FALSE)*VLOOKUP(AirBFYLD2!BU$4,'[1]INTERNAL PARAMETERS-1'!$B$5:$J$44,3,FALSE)</f>
        <v>0</v>
      </c>
      <c r="BV45" s="44">
        <f>AirBFYLD1!BV45*VLOOKUP(AirBFYLD2!BV$4,'[1]INTERNAL PARAMETERS-1'!$B$5:$J$44,5,FALSE)*VLOOKUP(AirBFYLD2!BV$4,'[1]INTERNAL PARAMETERS-1'!$B$5:$J$44,6,FALSE)*VLOOKUP(AirBFYLD2!BV$4,'[1]INTERNAL PARAMETERS-1'!$B$5:$J$44,3,FALSE) + AirBFYLD1!BV45*(1-VLOOKUP(AirBFYLD2!BV$4,'[1]INTERNAL PARAMETERS-1'!$B$5:$J$44,5,FALSE))*VLOOKUP(AirBFYLD2!BV$4,'[1]INTERNAL PARAMETERS-1'!$B$5:$J$44,8,FALSE)*VLOOKUP(AirBFYLD2!BV$4,'[1]INTERNAL PARAMETERS-1'!$B$5:$J$44,3,FALSE)</f>
        <v>0</v>
      </c>
      <c r="BW45" s="44">
        <f>AirBFYLD1!BW45*VLOOKUP(AirBFYLD2!BW$4,'[1]INTERNAL PARAMETERS-1'!$B$5:$J$44,5,FALSE)*VLOOKUP(AirBFYLD2!BW$4,'[1]INTERNAL PARAMETERS-1'!$B$5:$J$44,6,FALSE)*VLOOKUP(AirBFYLD2!BW$4,'[1]INTERNAL PARAMETERS-1'!$B$5:$J$44,3,FALSE) + AirBFYLD1!BW45*(1-VLOOKUP(AirBFYLD2!BW$4,'[1]INTERNAL PARAMETERS-1'!$B$5:$J$44,5,FALSE))*VLOOKUP(AirBFYLD2!BW$4,'[1]INTERNAL PARAMETERS-1'!$B$5:$J$44,8,FALSE)*VLOOKUP(AirBFYLD2!BW$4,'[1]INTERNAL PARAMETERS-1'!$B$5:$J$44,3,FALSE)</f>
        <v>0</v>
      </c>
      <c r="BX45" s="44">
        <f>AirBFYLD1!BX45*VLOOKUP(AirBFYLD2!BX$4,'[1]INTERNAL PARAMETERS-1'!$B$5:$J$44,5,FALSE)*VLOOKUP(AirBFYLD2!BX$4,'[1]INTERNAL PARAMETERS-1'!$B$5:$J$44,6,FALSE)*VLOOKUP(AirBFYLD2!BX$4,'[1]INTERNAL PARAMETERS-1'!$B$5:$J$44,3,FALSE) + AirBFYLD1!BX45*(1-VLOOKUP(AirBFYLD2!BX$4,'[1]INTERNAL PARAMETERS-1'!$B$5:$J$44,5,FALSE))*VLOOKUP(AirBFYLD2!BX$4,'[1]INTERNAL PARAMETERS-1'!$B$5:$J$44,8,FALSE)*VLOOKUP(AirBFYLD2!BX$4,'[1]INTERNAL PARAMETERS-1'!$B$5:$J$44,3,FALSE)</f>
        <v>0</v>
      </c>
      <c r="BY45" s="44">
        <f>AirBFYLD1!BY45*VLOOKUP(AirBFYLD2!BY$4,'[1]INTERNAL PARAMETERS-1'!$B$5:$J$44,5,FALSE)*VLOOKUP(AirBFYLD2!BY$4,'[1]INTERNAL PARAMETERS-1'!$B$5:$J$44,6,FALSE)*VLOOKUP(AirBFYLD2!BY$4,'[1]INTERNAL PARAMETERS-1'!$B$5:$J$44,3,FALSE) + AirBFYLD1!BY45*(1-VLOOKUP(AirBFYLD2!BY$4,'[1]INTERNAL PARAMETERS-1'!$B$5:$J$44,5,FALSE))*VLOOKUP(AirBFYLD2!BY$4,'[1]INTERNAL PARAMETERS-1'!$B$5:$J$44,8,FALSE)*VLOOKUP(AirBFYLD2!BY$4,'[1]INTERNAL PARAMETERS-1'!$B$5:$J$44,3,FALSE)</f>
        <v>0</v>
      </c>
      <c r="BZ45" s="44">
        <f>AirBFYLD1!BZ45*VLOOKUP(AirBFYLD2!BZ$4,'[1]INTERNAL PARAMETERS-1'!$B$5:$J$44,5,FALSE)*VLOOKUP(AirBFYLD2!BZ$4,'[1]INTERNAL PARAMETERS-1'!$B$5:$J$44,6,FALSE)*VLOOKUP(AirBFYLD2!BZ$4,'[1]INTERNAL PARAMETERS-1'!$B$5:$J$44,3,FALSE) + AirBFYLD1!BZ45*(1-VLOOKUP(AirBFYLD2!BZ$4,'[1]INTERNAL PARAMETERS-1'!$B$5:$J$44,5,FALSE))*VLOOKUP(AirBFYLD2!BZ$4,'[1]INTERNAL PARAMETERS-1'!$B$5:$J$44,8,FALSE)*VLOOKUP(AirBFYLD2!BZ$4,'[1]INTERNAL PARAMETERS-1'!$B$5:$J$44,3,FALSE)</f>
        <v>3.1529387622506036E-5</v>
      </c>
      <c r="CA45" s="44">
        <f>AirBFYLD1!CA45*VLOOKUP(AirBFYLD2!CA$4,'[1]INTERNAL PARAMETERS-1'!$B$5:$J$44,5,FALSE)*VLOOKUP(AirBFYLD2!CA$4,'[1]INTERNAL PARAMETERS-1'!$B$5:$J$44,6,FALSE)*VLOOKUP(AirBFYLD2!CA$4,'[1]INTERNAL PARAMETERS-1'!$B$5:$J$44,3,FALSE) + AirBFYLD1!CA45*(1-VLOOKUP(AirBFYLD2!CA$4,'[1]INTERNAL PARAMETERS-1'!$B$5:$J$44,5,FALSE))*VLOOKUP(AirBFYLD2!CA$4,'[1]INTERNAL PARAMETERS-1'!$B$5:$J$44,8,FALSE)*VLOOKUP(AirBFYLD2!CA$4,'[1]INTERNAL PARAMETERS-1'!$B$5:$J$44,3,FALSE)</f>
        <v>0</v>
      </c>
      <c r="CB45" s="44">
        <f>AirBFYLD1!CB45*VLOOKUP(AirBFYLD2!CB$4,'[1]INTERNAL PARAMETERS-1'!$B$5:$J$44,5,FALSE)*VLOOKUP(AirBFYLD2!CB$4,'[1]INTERNAL PARAMETERS-1'!$B$5:$J$44,6,FALSE)*VLOOKUP(AirBFYLD2!CB$4,'[1]INTERNAL PARAMETERS-1'!$B$5:$J$44,3,FALSE) + AirBFYLD1!CB45*(1-VLOOKUP(AirBFYLD2!CB$4,'[1]INTERNAL PARAMETERS-1'!$B$5:$J$44,5,FALSE))*VLOOKUP(AirBFYLD2!CB$4,'[1]INTERNAL PARAMETERS-1'!$B$5:$J$44,8,FALSE)*VLOOKUP(AirBFYLD2!CB$4,'[1]INTERNAL PARAMETERS-1'!$B$5:$J$44,3,FALSE)</f>
        <v>0</v>
      </c>
      <c r="CC45" s="44">
        <f>AirBFYLD1!CC45*VLOOKUP(AirBFYLD2!CC$4,'[1]INTERNAL PARAMETERS-1'!$B$5:$J$44,5,FALSE)*VLOOKUP(AirBFYLD2!CC$4,'[1]INTERNAL PARAMETERS-1'!$B$5:$J$44,6,FALSE)*VLOOKUP(AirBFYLD2!CC$4,'[1]INTERNAL PARAMETERS-1'!$B$5:$J$44,3,FALSE) + AirBFYLD1!CC45*(1-VLOOKUP(AirBFYLD2!CC$4,'[1]INTERNAL PARAMETERS-1'!$B$5:$J$44,5,FALSE))*VLOOKUP(AirBFYLD2!CC$4,'[1]INTERNAL PARAMETERS-1'!$B$5:$J$44,8,FALSE)*VLOOKUP(AirBFYLD2!CC$4,'[1]INTERNAL PARAMETERS-1'!$B$5:$J$44,3,FALSE)</f>
        <v>3.5664079533255981E-5</v>
      </c>
      <c r="CD45" s="44">
        <f>AirBFYLD1!CD45*VLOOKUP(AirBFYLD2!CD$4,'[1]INTERNAL PARAMETERS-1'!$B$5:$J$44,5,FALSE)*VLOOKUP(AirBFYLD2!CD$4,'[1]INTERNAL PARAMETERS-1'!$B$5:$J$44,6,FALSE)*VLOOKUP(AirBFYLD2!CD$4,'[1]INTERNAL PARAMETERS-1'!$B$5:$J$44,3,FALSE) + AirBFYLD1!CD45*(1-VLOOKUP(AirBFYLD2!CD$4,'[1]INTERNAL PARAMETERS-1'!$B$5:$J$44,5,FALSE))*VLOOKUP(AirBFYLD2!CD$4,'[1]INTERNAL PARAMETERS-1'!$B$5:$J$44,8,FALSE)*VLOOKUP(AirBFYLD2!CD$4,'[1]INTERNAL PARAMETERS-1'!$B$5:$J$44,3,FALSE)</f>
        <v>1.3705400750572909E-4</v>
      </c>
      <c r="CE45" s="44">
        <f>AirBFYLD1!CE45*VLOOKUP(AirBFYLD2!CE$4,'[1]INTERNAL PARAMETERS-1'!$B$5:$J$44,5,FALSE)*VLOOKUP(AirBFYLD2!CE$4,'[1]INTERNAL PARAMETERS-1'!$B$5:$J$44,6,FALSE)*VLOOKUP(AirBFYLD2!CE$4,'[1]INTERNAL PARAMETERS-1'!$B$5:$J$44,3,FALSE) + AirBFYLD1!CE45*(1-VLOOKUP(AirBFYLD2!CE$4,'[1]INTERNAL PARAMETERS-1'!$B$5:$J$44,5,FALSE))*VLOOKUP(AirBFYLD2!CE$4,'[1]INTERNAL PARAMETERS-1'!$B$5:$J$44,8,FALSE)*VLOOKUP(AirBFYLD2!CE$4,'[1]INTERNAL PARAMETERS-1'!$B$5:$J$44,3,FALSE)</f>
        <v>1.783964062604266E-4</v>
      </c>
      <c r="CF45" s="44">
        <f>AirBFYLD1!CF45*VLOOKUP(AirBFYLD2!CF$4,'[1]INTERNAL PARAMETERS-1'!$B$5:$J$44,5,FALSE)*VLOOKUP(AirBFYLD2!CF$4,'[1]INTERNAL PARAMETERS-1'!$B$5:$J$44,6,FALSE)*VLOOKUP(AirBFYLD2!CF$4,'[1]INTERNAL PARAMETERS-1'!$B$5:$J$44,3,FALSE) + AirBFYLD1!CF45*(1-VLOOKUP(AirBFYLD2!CF$4,'[1]INTERNAL PARAMETERS-1'!$B$5:$J$44,5,FALSE))*VLOOKUP(AirBFYLD2!CF$4,'[1]INTERNAL PARAMETERS-1'!$B$5:$J$44,8,FALSE)*VLOOKUP(AirBFYLD2!CF$4,'[1]INTERNAL PARAMETERS-1'!$B$5:$J$44,3,FALSE)</f>
        <v>1.1816814296154886E-4</v>
      </c>
      <c r="CG45" s="44">
        <f>AirBFYLD1!CG45*VLOOKUP(AirBFYLD2!CG$4,'[1]INTERNAL PARAMETERS-1'!$B$5:$J$44,5,FALSE)*VLOOKUP(AirBFYLD2!CG$4,'[1]INTERNAL PARAMETERS-1'!$B$5:$J$44,6,FALSE)*VLOOKUP(AirBFYLD2!CG$4,'[1]INTERNAL PARAMETERS-1'!$B$5:$J$44,3,FALSE) + AirBFYLD1!CG45*(1-VLOOKUP(AirBFYLD2!CG$4,'[1]INTERNAL PARAMETERS-1'!$B$5:$J$44,5,FALSE))*VLOOKUP(AirBFYLD2!CG$4,'[1]INTERNAL PARAMETERS-1'!$B$5:$J$44,8,FALSE)*VLOOKUP(AirBFYLD2!CG$4,'[1]INTERNAL PARAMETERS-1'!$B$5:$J$44,3,FALSE)</f>
        <v>3.1327020533308856E-6</v>
      </c>
      <c r="CH45" s="43">
        <f>AirBFYLD1!CH45*VLOOKUP(AirBFYLD2!CH$4,'[1]INTERNAL PARAMETERS-1'!$B$5:$J$44,5,FALSE)*VLOOKUP(AirBFYLD2!CH$4,'[1]INTERNAL PARAMETERS-1'!$B$5:$J$44,6,FALSE)*VLOOKUP(AirBFYLD2!CH$4,'[1]INTERNAL PARAMETERS-1'!$B$5:$J$44,3,FALSE) + AirBFYLD1!CH45*(1-VLOOKUP(AirBFYLD2!CH$4,'[1]INTERNAL PARAMETERS-1'!$B$5:$J$44,5,FALSE))*VLOOKUP(AirBFYLD2!CH$4,'[1]INTERNAL PARAMETERS-1'!$B$5:$J$44,8,FALSE)*VLOOKUP(AirBFYLD2!CH$4,'[1]INTERNAL PARAMETERS-1'!$B$5:$J$44,3,FALSE)</f>
        <v>0</v>
      </c>
      <c r="CJ45" s="45">
        <f t="shared" si="0"/>
        <v>5.6377427616531621</v>
      </c>
      <c r="CK45" s="43">
        <f t="shared" si="1"/>
        <v>8.6632198180233169E-2</v>
      </c>
    </row>
    <row r="46" spans="2:89" x14ac:dyDescent="0.5">
      <c r="B46" s="58" t="s">
        <v>4</v>
      </c>
      <c r="C46" s="57" t="s">
        <v>68</v>
      </c>
      <c r="D46" s="57" t="s">
        <v>62</v>
      </c>
      <c r="E46" s="133">
        <f>AirBF!X46</f>
        <v>8.2744509123583452</v>
      </c>
      <c r="F46" s="59">
        <f>'[1]INTERNAL PARAMETERS-1'!M10</f>
        <v>58.935000000000002</v>
      </c>
      <c r="G46" s="45">
        <f>AirBFYLD1!G46*VLOOKUP(AirBFYLD2!G$4,'[1]INTERNAL PARAMETERS-1'!$B$5:$J$44,5,FALSE)*VLOOKUP(AirBFYLD2!G$4,'[1]INTERNAL PARAMETERS-1'!$B$5:$J$44,7,FALSE)*AirBFYLD2!$F46 + AirBFYLD1!G46*(1-VLOOKUP(AirBFYLD2!G$4,'[1]INTERNAL PARAMETERS-1'!$B$5:$J$44,5,FALSE))*VLOOKUP(AirBFYLD2!G$4,'[1]INTERNAL PARAMETERS-1'!$B$5:$J$44,9,FALSE)*AirBFYLD2!$F46</f>
        <v>1.57338113349211</v>
      </c>
      <c r="H46" s="44">
        <f>AirBFYLD1!H46*VLOOKUP(AirBFYLD2!H$4,'[1]INTERNAL PARAMETERS-1'!$B$5:$J$44,5,FALSE)*VLOOKUP(AirBFYLD2!H$4,'[1]INTERNAL PARAMETERS-1'!$B$5:$J$44,7,FALSE)*AirBFYLD2!$F46 + AirBFYLD1!H46*(1-VLOOKUP(AirBFYLD2!H$4,'[1]INTERNAL PARAMETERS-1'!$B$5:$J$44,5,FALSE))*VLOOKUP(AirBFYLD2!H$4,'[1]INTERNAL PARAMETERS-1'!$B$5:$J$44,9,FALSE)*AirBFYLD2!$F46</f>
        <v>1.314658336449932</v>
      </c>
      <c r="I46" s="44">
        <f>AirBFYLD1!I46*VLOOKUP(AirBFYLD2!I$4,'[1]INTERNAL PARAMETERS-1'!$B$5:$J$44,5,FALSE)*VLOOKUP(AirBFYLD2!I$4,'[1]INTERNAL PARAMETERS-1'!$B$5:$J$44,7,FALSE)*AirBFYLD2!$F46 + AirBFYLD1!I46*(1-VLOOKUP(AirBFYLD2!I$4,'[1]INTERNAL PARAMETERS-1'!$B$5:$J$44,5,FALSE))*VLOOKUP(AirBFYLD2!I$4,'[1]INTERNAL PARAMETERS-1'!$B$5:$J$44,9,FALSE)*AirBFYLD2!$F46</f>
        <v>1.2172978359540811</v>
      </c>
      <c r="J46" s="44">
        <f>AirBFYLD1!J46*VLOOKUP(AirBFYLD2!J$4,'[1]INTERNAL PARAMETERS-1'!$B$5:$J$44,5,FALSE)*VLOOKUP(AirBFYLD2!J$4,'[1]INTERNAL PARAMETERS-1'!$B$5:$J$44,7,FALSE)*AirBFYLD2!$F46 + AirBFYLD1!J46*(1-VLOOKUP(AirBFYLD2!J$4,'[1]INTERNAL PARAMETERS-1'!$B$5:$J$44,5,FALSE))*VLOOKUP(AirBFYLD2!J$4,'[1]INTERNAL PARAMETERS-1'!$B$5:$J$44,9,FALSE)*AirBFYLD2!$F46</f>
        <v>0</v>
      </c>
      <c r="K46" s="44">
        <f>AirBFYLD1!K46*VLOOKUP(AirBFYLD2!K$4,'[1]INTERNAL PARAMETERS-1'!$B$5:$J$44,5,FALSE)*VLOOKUP(AirBFYLD2!K$4,'[1]INTERNAL PARAMETERS-1'!$B$5:$J$44,7,FALSE)*AirBFYLD2!$F46 + AirBFYLD1!K46*(1-VLOOKUP(AirBFYLD2!K$4,'[1]INTERNAL PARAMETERS-1'!$B$5:$J$44,5,FALSE))*VLOOKUP(AirBFYLD2!K$4,'[1]INTERNAL PARAMETERS-1'!$B$5:$J$44,9,FALSE)*AirBFYLD2!$F46</f>
        <v>8.6900079037435345E-3</v>
      </c>
      <c r="L46" s="44">
        <f>AirBFYLD1!L46*VLOOKUP(AirBFYLD2!L$4,'[1]INTERNAL PARAMETERS-1'!$B$5:$J$44,5,FALSE)*VLOOKUP(AirBFYLD2!L$4,'[1]INTERNAL PARAMETERS-1'!$B$5:$J$44,7,FALSE)*AirBFYLD2!$F46 + AirBFYLD1!L46*(1-VLOOKUP(AirBFYLD2!L$4,'[1]INTERNAL PARAMETERS-1'!$B$5:$J$44,5,FALSE))*VLOOKUP(AirBFYLD2!L$4,'[1]INTERNAL PARAMETERS-1'!$B$5:$J$44,9,FALSE)*AirBFYLD2!$F46</f>
        <v>0</v>
      </c>
      <c r="M46" s="44">
        <f>AirBFYLD1!M46*VLOOKUP(AirBFYLD2!M$4,'[1]INTERNAL PARAMETERS-1'!$B$5:$J$44,5,FALSE)*VLOOKUP(AirBFYLD2!M$4,'[1]INTERNAL PARAMETERS-1'!$B$5:$J$44,7,FALSE)*AirBFYLD2!$F46 + AirBFYLD1!M46*(1-VLOOKUP(AirBFYLD2!M$4,'[1]INTERNAL PARAMETERS-1'!$B$5:$J$44,5,FALSE))*VLOOKUP(AirBFYLD2!M$4,'[1]INTERNAL PARAMETERS-1'!$B$5:$J$44,9,FALSE)*AirBFYLD2!$F46</f>
        <v>2.5013500157707789E-2</v>
      </c>
      <c r="N46" s="44">
        <f>AirBFYLD1!N46*VLOOKUP(AirBFYLD2!N$4,'[1]INTERNAL PARAMETERS-1'!$B$5:$J$44,5,FALSE)*VLOOKUP(AirBFYLD2!N$4,'[1]INTERNAL PARAMETERS-1'!$B$5:$J$44,7,FALSE)*AirBFYLD2!$F46 + AirBFYLD1!N46*(1-VLOOKUP(AirBFYLD2!N$4,'[1]INTERNAL PARAMETERS-1'!$B$5:$J$44,5,FALSE))*VLOOKUP(AirBFYLD2!N$4,'[1]INTERNAL PARAMETERS-1'!$B$5:$J$44,9,FALSE)*AirBFYLD2!$F46</f>
        <v>6.4287893347723789E-3</v>
      </c>
      <c r="O46" s="44">
        <f>AirBFYLD1!O46*VLOOKUP(AirBFYLD2!O$4,'[1]INTERNAL PARAMETERS-1'!$B$5:$J$44,5,FALSE)*VLOOKUP(AirBFYLD2!O$4,'[1]INTERNAL PARAMETERS-1'!$B$5:$J$44,7,FALSE)*AirBFYLD2!$F46 + AirBFYLD1!O46*(1-VLOOKUP(AirBFYLD2!O$4,'[1]INTERNAL PARAMETERS-1'!$B$5:$J$44,5,FALSE))*VLOOKUP(AirBFYLD2!O$4,'[1]INTERNAL PARAMETERS-1'!$B$5:$J$44,9,FALSE)*AirBFYLD2!$F46</f>
        <v>0</v>
      </c>
      <c r="P46" s="44">
        <f>AirBFYLD1!P46*VLOOKUP(AirBFYLD2!P$4,'[1]INTERNAL PARAMETERS-1'!$B$5:$J$44,5,FALSE)*VLOOKUP(AirBFYLD2!P$4,'[1]INTERNAL PARAMETERS-1'!$B$5:$J$44,7,FALSE)*AirBFYLD2!$F46 + AirBFYLD1!P46*(1-VLOOKUP(AirBFYLD2!P$4,'[1]INTERNAL PARAMETERS-1'!$B$5:$J$44,5,FALSE))*VLOOKUP(AirBFYLD2!P$4,'[1]INTERNAL PARAMETERS-1'!$B$5:$J$44,9,FALSE)*AirBFYLD2!$F46</f>
        <v>0</v>
      </c>
      <c r="Q46" s="44">
        <f>AirBFYLD1!Q46*VLOOKUP(AirBFYLD2!Q$4,'[1]INTERNAL PARAMETERS-1'!$B$5:$J$44,5,FALSE)*VLOOKUP(AirBFYLD2!Q$4,'[1]INTERNAL PARAMETERS-1'!$B$5:$J$44,7,FALSE)*AirBFYLD2!$F46 + AirBFYLD1!Q46*(1-VLOOKUP(AirBFYLD2!Q$4,'[1]INTERNAL PARAMETERS-1'!$B$5:$J$44,5,FALSE))*VLOOKUP(AirBFYLD2!Q$4,'[1]INTERNAL PARAMETERS-1'!$B$5:$J$44,9,FALSE)*AirBFYLD2!$F46</f>
        <v>0</v>
      </c>
      <c r="R46" s="44">
        <f>AirBFYLD1!R46*VLOOKUP(AirBFYLD2!R$4,'[1]INTERNAL PARAMETERS-1'!$B$5:$J$44,5,FALSE)*VLOOKUP(AirBFYLD2!R$4,'[1]INTERNAL PARAMETERS-1'!$B$5:$J$44,7,FALSE)*AirBFYLD2!$F46 + AirBFYLD1!R46*(1-VLOOKUP(AirBFYLD2!R$4,'[1]INTERNAL PARAMETERS-1'!$B$5:$J$44,5,FALSE))*VLOOKUP(AirBFYLD2!R$4,'[1]INTERNAL PARAMETERS-1'!$B$5:$J$44,9,FALSE)*AirBFYLD2!$F46</f>
        <v>8.7543783326601513E-3</v>
      </c>
      <c r="S46" s="44">
        <f>AirBFYLD1!S46*VLOOKUP(AirBFYLD2!S$4,'[1]INTERNAL PARAMETERS-1'!$B$5:$J$44,5,FALSE)*VLOOKUP(AirBFYLD2!S$4,'[1]INTERNAL PARAMETERS-1'!$B$5:$J$44,7,FALSE)*AirBFYLD2!$F46 + AirBFYLD1!S46*(1-VLOOKUP(AirBFYLD2!S$4,'[1]INTERNAL PARAMETERS-1'!$B$5:$J$44,5,FALSE))*VLOOKUP(AirBFYLD2!S$4,'[1]INTERNAL PARAMETERS-1'!$B$5:$J$44,9,FALSE)*AirBFYLD2!$F46</f>
        <v>0.15811687362541096</v>
      </c>
      <c r="T46" s="44">
        <f>AirBFYLD1!T46*VLOOKUP(AirBFYLD2!T$4,'[1]INTERNAL PARAMETERS-1'!$B$5:$J$44,5,FALSE)*VLOOKUP(AirBFYLD2!T$4,'[1]INTERNAL PARAMETERS-1'!$B$5:$J$44,7,FALSE)*AirBFYLD2!$F46 + AirBFYLD1!T46*(1-VLOOKUP(AirBFYLD2!T$4,'[1]INTERNAL PARAMETERS-1'!$B$5:$J$44,5,FALSE))*VLOOKUP(AirBFYLD2!T$4,'[1]INTERNAL PARAMETERS-1'!$B$5:$J$44,9,FALSE)*AirBFYLD2!$F46</f>
        <v>4.9241915156919787E-2</v>
      </c>
      <c r="U46" s="44">
        <f>AirBFYLD1!U46*VLOOKUP(AirBFYLD2!U$4,'[1]INTERNAL PARAMETERS-1'!$B$5:$J$44,5,FALSE)*VLOOKUP(AirBFYLD2!U$4,'[1]INTERNAL PARAMETERS-1'!$B$5:$J$44,7,FALSE)*AirBFYLD2!$F46 + AirBFYLD1!U46*(1-VLOOKUP(AirBFYLD2!U$4,'[1]INTERNAL PARAMETERS-1'!$B$5:$J$44,5,FALSE))*VLOOKUP(AirBFYLD2!U$4,'[1]INTERNAL PARAMETERS-1'!$B$5:$J$44,9,FALSE)*AirBFYLD2!$F46</f>
        <v>3.0549103464059452E-2</v>
      </c>
      <c r="V46" s="44">
        <f>AirBFYLD1!V46*VLOOKUP(AirBFYLD2!V$4,'[1]INTERNAL PARAMETERS-1'!$B$5:$J$44,5,FALSE)*VLOOKUP(AirBFYLD2!V$4,'[1]INTERNAL PARAMETERS-1'!$B$5:$J$44,7,FALSE)*AirBFYLD2!$F46 + AirBFYLD1!V46*(1-VLOOKUP(AirBFYLD2!V$4,'[1]INTERNAL PARAMETERS-1'!$B$5:$J$44,5,FALSE))*VLOOKUP(AirBFYLD2!V$4,'[1]INTERNAL PARAMETERS-1'!$B$5:$J$44,9,FALSE)*AirBFYLD2!$F46</f>
        <v>0.15150078584868179</v>
      </c>
      <c r="W46" s="44">
        <f>AirBFYLD1!W46*VLOOKUP(AirBFYLD2!W$4,'[1]INTERNAL PARAMETERS-1'!$B$5:$J$44,5,FALSE)*VLOOKUP(AirBFYLD2!W$4,'[1]INTERNAL PARAMETERS-1'!$B$5:$J$44,7,FALSE)*AirBFYLD2!$F46 + AirBFYLD1!W46*(1-VLOOKUP(AirBFYLD2!W$4,'[1]INTERNAL PARAMETERS-1'!$B$5:$J$44,5,FALSE))*VLOOKUP(AirBFYLD2!W$4,'[1]INTERNAL PARAMETERS-1'!$B$5:$J$44,9,FALSE)*AirBFYLD2!$F46</f>
        <v>0</v>
      </c>
      <c r="X46" s="44">
        <f>AirBFYLD1!X46*VLOOKUP(AirBFYLD2!X$4,'[1]INTERNAL PARAMETERS-1'!$B$5:$J$44,5,FALSE)*VLOOKUP(AirBFYLD2!X$4,'[1]INTERNAL PARAMETERS-1'!$B$5:$J$44,7,FALSE)*AirBFYLD2!$F46 + AirBFYLD1!X46*(1-VLOOKUP(AirBFYLD2!X$4,'[1]INTERNAL PARAMETERS-1'!$B$5:$J$44,5,FALSE))*VLOOKUP(AirBFYLD2!X$4,'[1]INTERNAL PARAMETERS-1'!$B$5:$J$44,9,FALSE)*AirBFYLD2!$F46</f>
        <v>0</v>
      </c>
      <c r="Y46" s="44">
        <f>AirBFYLD1!Y46*VLOOKUP(AirBFYLD2!Y$4,'[1]INTERNAL PARAMETERS-1'!$B$5:$J$44,5,FALSE)*VLOOKUP(AirBFYLD2!Y$4,'[1]INTERNAL PARAMETERS-1'!$B$5:$J$44,7,FALSE)*AirBFYLD2!$F46 + AirBFYLD1!Y46*(1-VLOOKUP(AirBFYLD2!Y$4,'[1]INTERNAL PARAMETERS-1'!$B$5:$J$44,5,FALSE))*VLOOKUP(AirBFYLD2!Y$4,'[1]INTERNAL PARAMETERS-1'!$B$5:$J$44,9,FALSE)*AirBFYLD2!$F46</f>
        <v>0</v>
      </c>
      <c r="Z46" s="44">
        <f>AirBFYLD1!Z46*VLOOKUP(AirBFYLD2!Z$4,'[1]INTERNAL PARAMETERS-1'!$B$5:$J$44,5,FALSE)*VLOOKUP(AirBFYLD2!Z$4,'[1]INTERNAL PARAMETERS-1'!$B$5:$J$44,7,FALSE)*AirBFYLD2!$F46 + AirBFYLD1!Z46*(1-VLOOKUP(AirBFYLD2!Z$4,'[1]INTERNAL PARAMETERS-1'!$B$5:$J$44,5,FALSE))*VLOOKUP(AirBFYLD2!Z$4,'[1]INTERNAL PARAMETERS-1'!$B$5:$J$44,9,FALSE)*AirBFYLD2!$F46</f>
        <v>0</v>
      </c>
      <c r="AA46" s="44">
        <f>AirBFYLD1!AA46*VLOOKUP(AirBFYLD2!AA$4,'[1]INTERNAL PARAMETERS-1'!$B$5:$J$44,5,FALSE)*VLOOKUP(AirBFYLD2!AA$4,'[1]INTERNAL PARAMETERS-1'!$B$5:$J$44,7,FALSE)*AirBFYLD2!$F46 + AirBFYLD1!AA46*(1-VLOOKUP(AirBFYLD2!AA$4,'[1]INTERNAL PARAMETERS-1'!$B$5:$J$44,5,FALSE))*VLOOKUP(AirBFYLD2!AA$4,'[1]INTERNAL PARAMETERS-1'!$B$5:$J$44,9,FALSE)*AirBFYLD2!$F46</f>
        <v>0</v>
      </c>
      <c r="AB46" s="44">
        <f>AirBFYLD1!AB46*VLOOKUP(AirBFYLD2!AB$4,'[1]INTERNAL PARAMETERS-1'!$B$5:$J$44,5,FALSE)*VLOOKUP(AirBFYLD2!AB$4,'[1]INTERNAL PARAMETERS-1'!$B$5:$J$44,7,FALSE)*AirBFYLD2!$F46 + AirBFYLD1!AB46*(1-VLOOKUP(AirBFYLD2!AB$4,'[1]INTERNAL PARAMETERS-1'!$B$5:$J$44,5,FALSE))*VLOOKUP(AirBFYLD2!AB$4,'[1]INTERNAL PARAMETERS-1'!$B$5:$J$44,9,FALSE)*AirBFYLD2!$F46</f>
        <v>0</v>
      </c>
      <c r="AC46" s="44">
        <f>AirBFYLD1!AC46*VLOOKUP(AirBFYLD2!AC$4,'[1]INTERNAL PARAMETERS-1'!$B$5:$J$44,5,FALSE)*VLOOKUP(AirBFYLD2!AC$4,'[1]INTERNAL PARAMETERS-1'!$B$5:$J$44,7,FALSE)*AirBFYLD2!$F46 + AirBFYLD1!AC46*(1-VLOOKUP(AirBFYLD2!AC$4,'[1]INTERNAL PARAMETERS-1'!$B$5:$J$44,5,FALSE))*VLOOKUP(AirBFYLD2!AC$4,'[1]INTERNAL PARAMETERS-1'!$B$5:$J$44,9,FALSE)*AirBFYLD2!$F46</f>
        <v>0</v>
      </c>
      <c r="AD46" s="44">
        <f>AirBFYLD1!AD46*VLOOKUP(AirBFYLD2!AD$4,'[1]INTERNAL PARAMETERS-1'!$B$5:$J$44,5,FALSE)*VLOOKUP(AirBFYLD2!AD$4,'[1]INTERNAL PARAMETERS-1'!$B$5:$J$44,7,FALSE)*AirBFYLD2!$F46 + AirBFYLD1!AD46*(1-VLOOKUP(AirBFYLD2!AD$4,'[1]INTERNAL PARAMETERS-1'!$B$5:$J$44,5,FALSE))*VLOOKUP(AirBFYLD2!AD$4,'[1]INTERNAL PARAMETERS-1'!$B$5:$J$44,9,FALSE)*AirBFYLD2!$F46</f>
        <v>0</v>
      </c>
      <c r="AE46" s="44">
        <f>AirBFYLD1!AE46*VLOOKUP(AirBFYLD2!AE$4,'[1]INTERNAL PARAMETERS-1'!$B$5:$J$44,5,FALSE)*VLOOKUP(AirBFYLD2!AE$4,'[1]INTERNAL PARAMETERS-1'!$B$5:$J$44,7,FALSE)*AirBFYLD2!$F46 + AirBFYLD1!AE46*(1-VLOOKUP(AirBFYLD2!AE$4,'[1]INTERNAL PARAMETERS-1'!$B$5:$J$44,5,FALSE))*VLOOKUP(AirBFYLD2!AE$4,'[1]INTERNAL PARAMETERS-1'!$B$5:$J$44,9,FALSE)*AirBFYLD2!$F46</f>
        <v>0</v>
      </c>
      <c r="AF46" s="44">
        <f>AirBFYLD1!AF46*VLOOKUP(AirBFYLD2!AF$4,'[1]INTERNAL PARAMETERS-1'!$B$5:$J$44,5,FALSE)*VLOOKUP(AirBFYLD2!AF$4,'[1]INTERNAL PARAMETERS-1'!$B$5:$J$44,7,FALSE)*AirBFYLD2!$F46 + AirBFYLD1!AF46*(1-VLOOKUP(AirBFYLD2!AF$4,'[1]INTERNAL PARAMETERS-1'!$B$5:$J$44,5,FALSE))*VLOOKUP(AirBFYLD2!AF$4,'[1]INTERNAL PARAMETERS-1'!$B$5:$J$44,9,FALSE)*AirBFYLD2!$F46</f>
        <v>1.2552233638740657E-2</v>
      </c>
      <c r="AG46" s="44">
        <f>AirBFYLD1!AG46*VLOOKUP(AirBFYLD2!AG$4,'[1]INTERNAL PARAMETERS-1'!$B$5:$J$44,5,FALSE)*VLOOKUP(AirBFYLD2!AG$4,'[1]INTERNAL PARAMETERS-1'!$B$5:$J$44,7,FALSE)*AirBFYLD2!$F46 + AirBFYLD1!AG46*(1-VLOOKUP(AirBFYLD2!AG$4,'[1]INTERNAL PARAMETERS-1'!$B$5:$J$44,5,FALSE))*VLOOKUP(AirBFYLD2!AG$4,'[1]INTERNAL PARAMETERS-1'!$B$5:$J$44,9,FALSE)*AirBFYLD2!$F46</f>
        <v>0</v>
      </c>
      <c r="AH46" s="44">
        <f>AirBFYLD1!AH46*VLOOKUP(AirBFYLD2!AH$4,'[1]INTERNAL PARAMETERS-1'!$B$5:$J$44,5,FALSE)*VLOOKUP(AirBFYLD2!AH$4,'[1]INTERNAL PARAMETERS-1'!$B$5:$J$44,7,FALSE)*AirBFYLD2!$F46 + AirBFYLD1!AH46*(1-VLOOKUP(AirBFYLD2!AH$4,'[1]INTERNAL PARAMETERS-1'!$B$5:$J$44,5,FALSE))*VLOOKUP(AirBFYLD2!AH$4,'[1]INTERNAL PARAMETERS-1'!$B$5:$J$44,9,FALSE)*AirBFYLD2!$F46</f>
        <v>0</v>
      </c>
      <c r="AI46" s="44">
        <f>AirBFYLD1!AI46*VLOOKUP(AirBFYLD2!AI$4,'[1]INTERNAL PARAMETERS-1'!$B$5:$J$44,5,FALSE)*VLOOKUP(AirBFYLD2!AI$4,'[1]INTERNAL PARAMETERS-1'!$B$5:$J$44,7,FALSE)*AirBFYLD2!$F46 + AirBFYLD1!AI46*(1-VLOOKUP(AirBFYLD2!AI$4,'[1]INTERNAL PARAMETERS-1'!$B$5:$J$44,5,FALSE))*VLOOKUP(AirBFYLD2!AI$4,'[1]INTERNAL PARAMETERS-1'!$B$5:$J$44,9,FALSE)*AirBFYLD2!$F46</f>
        <v>2.2529650120816564E-3</v>
      </c>
      <c r="AJ46" s="44">
        <f>AirBFYLD1!AJ46*VLOOKUP(AirBFYLD2!AJ$4,'[1]INTERNAL PARAMETERS-1'!$B$5:$J$44,5,FALSE)*VLOOKUP(AirBFYLD2!AJ$4,'[1]INTERNAL PARAMETERS-1'!$B$5:$J$44,7,FALSE)*AirBFYLD2!$F46 + AirBFYLD1!AJ46*(1-VLOOKUP(AirBFYLD2!AJ$4,'[1]INTERNAL PARAMETERS-1'!$B$5:$J$44,5,FALSE))*VLOOKUP(AirBFYLD2!AJ$4,'[1]INTERNAL PARAMETERS-1'!$B$5:$J$44,9,FALSE)*AirBFYLD2!$F46</f>
        <v>1.6317903730362855E-2</v>
      </c>
      <c r="AK46" s="44">
        <f>AirBFYLD1!AK46*VLOOKUP(AirBFYLD2!AK$4,'[1]INTERNAL PARAMETERS-1'!$B$5:$J$44,5,FALSE)*VLOOKUP(AirBFYLD2!AK$4,'[1]INTERNAL PARAMETERS-1'!$B$5:$J$44,7,FALSE)*AirBFYLD2!$F46 + AirBFYLD1!AK46*(1-VLOOKUP(AirBFYLD2!AK$4,'[1]INTERNAL PARAMETERS-1'!$B$5:$J$44,5,FALSE))*VLOOKUP(AirBFYLD2!AK$4,'[1]INTERNAL PARAMETERS-1'!$B$5:$J$44,9,FALSE)*AirBFYLD2!$F46</f>
        <v>5.664597744662451E-3</v>
      </c>
      <c r="AL46" s="44">
        <f>AirBFYLD1!AL46*VLOOKUP(AirBFYLD2!AL$4,'[1]INTERNAL PARAMETERS-1'!$B$5:$J$44,5,FALSE)*VLOOKUP(AirBFYLD2!AL$4,'[1]INTERNAL PARAMETERS-1'!$B$5:$J$44,7,FALSE)*AirBFYLD2!$F46 + AirBFYLD1!AL46*(1-VLOOKUP(AirBFYLD2!AL$4,'[1]INTERNAL PARAMETERS-1'!$B$5:$J$44,5,FALSE))*VLOOKUP(AirBFYLD2!AL$4,'[1]INTERNAL PARAMETERS-1'!$B$5:$J$44,9,FALSE)*AirBFYLD2!$F46</f>
        <v>0</v>
      </c>
      <c r="AM46" s="44">
        <f>AirBFYLD1!AM46*VLOOKUP(AirBFYLD2!AM$4,'[1]INTERNAL PARAMETERS-1'!$B$5:$J$44,5,FALSE)*VLOOKUP(AirBFYLD2!AM$4,'[1]INTERNAL PARAMETERS-1'!$B$5:$J$44,7,FALSE)*AirBFYLD2!$F46 + AirBFYLD1!AM46*(1-VLOOKUP(AirBFYLD2!AM$4,'[1]INTERNAL PARAMETERS-1'!$B$5:$J$44,5,FALSE))*VLOOKUP(AirBFYLD2!AM$4,'[1]INTERNAL PARAMETERS-1'!$B$5:$J$44,9,FALSE)*AirBFYLD2!$F46</f>
        <v>0</v>
      </c>
      <c r="AN46" s="44">
        <f>AirBFYLD1!AN46*VLOOKUP(AirBFYLD2!AN$4,'[1]INTERNAL PARAMETERS-1'!$B$5:$J$44,5,FALSE)*VLOOKUP(AirBFYLD2!AN$4,'[1]INTERNAL PARAMETERS-1'!$B$5:$J$44,7,FALSE)*AirBFYLD2!$F46 + AirBFYLD1!AN46*(1-VLOOKUP(AirBFYLD2!AN$4,'[1]INTERNAL PARAMETERS-1'!$B$5:$J$44,5,FALSE))*VLOOKUP(AirBFYLD2!AN$4,'[1]INTERNAL PARAMETERS-1'!$B$5:$J$44,9,FALSE)*AirBFYLD2!$F46</f>
        <v>0</v>
      </c>
      <c r="AO46" s="44">
        <f>AirBFYLD1!AO46*VLOOKUP(AirBFYLD2!AO$4,'[1]INTERNAL PARAMETERS-1'!$B$5:$J$44,5,FALSE)*VLOOKUP(AirBFYLD2!AO$4,'[1]INTERNAL PARAMETERS-1'!$B$5:$J$44,7,FALSE)*AirBFYLD2!$F46 + AirBFYLD1!AO46*(1-VLOOKUP(AirBFYLD2!AO$4,'[1]INTERNAL PARAMETERS-1'!$B$5:$J$44,5,FALSE))*VLOOKUP(AirBFYLD2!AO$4,'[1]INTERNAL PARAMETERS-1'!$B$5:$J$44,9,FALSE)*AirBFYLD2!$F46</f>
        <v>0</v>
      </c>
      <c r="AP46" s="44">
        <f>AirBFYLD1!AP46*VLOOKUP(AirBFYLD2!AP$4,'[1]INTERNAL PARAMETERS-1'!$B$5:$J$44,5,FALSE)*VLOOKUP(AirBFYLD2!AP$4,'[1]INTERNAL PARAMETERS-1'!$B$5:$J$44,7,FALSE)*AirBFYLD2!$F46 + AirBFYLD1!AP46*(1-VLOOKUP(AirBFYLD2!AP$4,'[1]INTERNAL PARAMETERS-1'!$B$5:$J$44,5,FALSE))*VLOOKUP(AirBFYLD2!AP$4,'[1]INTERNAL PARAMETERS-1'!$B$5:$J$44,9,FALSE)*AirBFYLD2!$F46</f>
        <v>0</v>
      </c>
      <c r="AQ46" s="44">
        <f>AirBFYLD1!AQ46*VLOOKUP(AirBFYLD2!AQ$4,'[1]INTERNAL PARAMETERS-1'!$B$5:$J$44,5,FALSE)*VLOOKUP(AirBFYLD2!AQ$4,'[1]INTERNAL PARAMETERS-1'!$B$5:$J$44,7,FALSE)*AirBFYLD2!$F46 + AirBFYLD1!AQ46*(1-VLOOKUP(AirBFYLD2!AQ$4,'[1]INTERNAL PARAMETERS-1'!$B$5:$J$44,5,FALSE))*VLOOKUP(AirBFYLD2!AQ$4,'[1]INTERNAL PARAMETERS-1'!$B$5:$J$44,9,FALSE)*AirBFYLD2!$F46</f>
        <v>0</v>
      </c>
      <c r="AR46" s="44">
        <f>AirBFYLD1!AR46*VLOOKUP(AirBFYLD2!AR$4,'[1]INTERNAL PARAMETERS-1'!$B$5:$J$44,5,FALSE)*VLOOKUP(AirBFYLD2!AR$4,'[1]INTERNAL PARAMETERS-1'!$B$5:$J$44,7,FALSE)*AirBFYLD2!$F46 + AirBFYLD1!AR46*(1-VLOOKUP(AirBFYLD2!AR$4,'[1]INTERNAL PARAMETERS-1'!$B$5:$J$44,5,FALSE))*VLOOKUP(AirBFYLD2!AR$4,'[1]INTERNAL PARAMETERS-1'!$B$5:$J$44,9,FALSE)*AirBFYLD2!$F46</f>
        <v>0</v>
      </c>
      <c r="AS46" s="44">
        <f>AirBFYLD1!AS46*VLOOKUP(AirBFYLD2!AS$4,'[1]INTERNAL PARAMETERS-1'!$B$5:$J$44,5,FALSE)*VLOOKUP(AirBFYLD2!AS$4,'[1]INTERNAL PARAMETERS-1'!$B$5:$J$44,7,FALSE)*AirBFYLD2!$F46 + AirBFYLD1!AS46*(1-VLOOKUP(AirBFYLD2!AS$4,'[1]INTERNAL PARAMETERS-1'!$B$5:$J$44,5,FALSE))*VLOOKUP(AirBFYLD2!AS$4,'[1]INTERNAL PARAMETERS-1'!$B$5:$J$44,9,FALSE)*AirBFYLD2!$F46</f>
        <v>0</v>
      </c>
      <c r="AT46" s="43">
        <f>AirBFYLD1!AT46*VLOOKUP(AirBFYLD2!AT$4,'[1]INTERNAL PARAMETERS-1'!$B$5:$J$44,5,FALSE)*VLOOKUP(AirBFYLD2!AT$4,'[1]INTERNAL PARAMETERS-1'!$B$5:$J$44,7,FALSE)*AirBFYLD2!$F46 + AirBFYLD1!AT46*(1-VLOOKUP(AirBFYLD2!AT$4,'[1]INTERNAL PARAMETERS-1'!$B$5:$J$44,5,FALSE))*VLOOKUP(AirBFYLD2!AT$4,'[1]INTERNAL PARAMETERS-1'!$B$5:$J$44,9,FALSE)*AirBFYLD2!$F46</f>
        <v>0</v>
      </c>
      <c r="AU46" s="45">
        <f>AirBFYLD1!AU46*VLOOKUP(AirBFYLD2!AU$4,'[1]INTERNAL PARAMETERS-1'!$B$5:$J$44,5,FALSE)*VLOOKUP(AirBFYLD2!AU$4,'[1]INTERNAL PARAMETERS-1'!$B$5:$J$44,6,FALSE)*VLOOKUP(AirBFYLD2!AU$4,'[1]INTERNAL PARAMETERS-1'!$B$5:$J$44,3,FALSE) + AirBFYLD1!AU46*(1-VLOOKUP(AirBFYLD2!AU$4,'[1]INTERNAL PARAMETERS-1'!$B$5:$J$44,5,FALSE))*VLOOKUP(AirBFYLD2!AU$4,'[1]INTERNAL PARAMETERS-1'!$B$5:$J$44,8,FALSE)*VLOOKUP(AirBFYLD2!AU$4,'[1]INTERNAL PARAMETERS-1'!$B$5:$J$44,3,FALSE)</f>
        <v>0</v>
      </c>
      <c r="AV46" s="44">
        <f>AirBFYLD1!AV46*VLOOKUP(AirBFYLD2!AV$4,'[1]INTERNAL PARAMETERS-1'!$B$5:$J$44,5,FALSE)*VLOOKUP(AirBFYLD2!AV$4,'[1]INTERNAL PARAMETERS-1'!$B$5:$J$44,6,FALSE)*VLOOKUP(AirBFYLD2!AV$4,'[1]INTERNAL PARAMETERS-1'!$B$5:$J$44,3,FALSE) + AirBFYLD1!AV46*(1-VLOOKUP(AirBFYLD2!AV$4,'[1]INTERNAL PARAMETERS-1'!$B$5:$J$44,5,FALSE))*VLOOKUP(AirBFYLD2!AV$4,'[1]INTERNAL PARAMETERS-1'!$B$5:$J$44,8,FALSE)*VLOOKUP(AirBFYLD2!AV$4,'[1]INTERNAL PARAMETERS-1'!$B$5:$J$44,3,FALSE)</f>
        <v>0</v>
      </c>
      <c r="AW46" s="44">
        <f>AirBFYLD1!AW46*VLOOKUP(AirBFYLD2!AW$4,'[1]INTERNAL PARAMETERS-1'!$B$5:$J$44,5,FALSE)*VLOOKUP(AirBFYLD2!AW$4,'[1]INTERNAL PARAMETERS-1'!$B$5:$J$44,6,FALSE)*VLOOKUP(AirBFYLD2!AW$4,'[1]INTERNAL PARAMETERS-1'!$B$5:$J$44,3,FALSE) + AirBFYLD1!AW46*(1-VLOOKUP(AirBFYLD2!AW$4,'[1]INTERNAL PARAMETERS-1'!$B$5:$J$44,5,FALSE))*VLOOKUP(AirBFYLD2!AW$4,'[1]INTERNAL PARAMETERS-1'!$B$5:$J$44,8,FALSE)*VLOOKUP(AirBFYLD2!AW$4,'[1]INTERNAL PARAMETERS-1'!$B$5:$J$44,3,FALSE)</f>
        <v>2.4386799982225902E-2</v>
      </c>
      <c r="AX46" s="44">
        <f>AirBFYLD1!AX46*VLOOKUP(AirBFYLD2!AX$4,'[1]INTERNAL PARAMETERS-1'!$B$5:$J$44,5,FALSE)*VLOOKUP(AirBFYLD2!AX$4,'[1]INTERNAL PARAMETERS-1'!$B$5:$J$44,6,FALSE)*VLOOKUP(AirBFYLD2!AX$4,'[1]INTERNAL PARAMETERS-1'!$B$5:$J$44,3,FALSE) + AirBFYLD1!AX46*(1-VLOOKUP(AirBFYLD2!AX$4,'[1]INTERNAL PARAMETERS-1'!$B$5:$J$44,5,FALSE))*VLOOKUP(AirBFYLD2!AX$4,'[1]INTERNAL PARAMETERS-1'!$B$5:$J$44,8,FALSE)*VLOOKUP(AirBFYLD2!AX$4,'[1]INTERNAL PARAMETERS-1'!$B$5:$J$44,3,FALSE)</f>
        <v>0</v>
      </c>
      <c r="AY46" s="44">
        <f>AirBFYLD1!AY46*VLOOKUP(AirBFYLD2!AY$4,'[1]INTERNAL PARAMETERS-1'!$B$5:$J$44,5,FALSE)*VLOOKUP(AirBFYLD2!AY$4,'[1]INTERNAL PARAMETERS-1'!$B$5:$J$44,6,FALSE)*VLOOKUP(AirBFYLD2!AY$4,'[1]INTERNAL PARAMETERS-1'!$B$5:$J$44,3,FALSE) + AirBFYLD1!AY46*(1-VLOOKUP(AirBFYLD2!AY$4,'[1]INTERNAL PARAMETERS-1'!$B$5:$J$44,5,FALSE))*VLOOKUP(AirBFYLD2!AY$4,'[1]INTERNAL PARAMETERS-1'!$B$5:$J$44,8,FALSE)*VLOOKUP(AirBFYLD2!AY$4,'[1]INTERNAL PARAMETERS-1'!$B$5:$J$44,3,FALSE)</f>
        <v>0</v>
      </c>
      <c r="AZ46" s="44">
        <f>AirBFYLD1!AZ46*VLOOKUP(AirBFYLD2!AZ$4,'[1]INTERNAL PARAMETERS-1'!$B$5:$J$44,5,FALSE)*VLOOKUP(AirBFYLD2!AZ$4,'[1]INTERNAL PARAMETERS-1'!$B$5:$J$44,6,FALSE)*VLOOKUP(AirBFYLD2!AZ$4,'[1]INTERNAL PARAMETERS-1'!$B$5:$J$44,3,FALSE) + AirBFYLD1!AZ46*(1-VLOOKUP(AirBFYLD2!AZ$4,'[1]INTERNAL PARAMETERS-1'!$B$5:$J$44,5,FALSE))*VLOOKUP(AirBFYLD2!AZ$4,'[1]INTERNAL PARAMETERS-1'!$B$5:$J$44,8,FALSE)*VLOOKUP(AirBFYLD2!AZ$4,'[1]INTERNAL PARAMETERS-1'!$B$5:$J$44,3,FALSE)</f>
        <v>0</v>
      </c>
      <c r="BA46" s="44">
        <f>AirBFYLD1!BA46*VLOOKUP(AirBFYLD2!BA$4,'[1]INTERNAL PARAMETERS-1'!$B$5:$J$44,5,FALSE)*VLOOKUP(AirBFYLD2!BA$4,'[1]INTERNAL PARAMETERS-1'!$B$5:$J$44,6,FALSE)*VLOOKUP(AirBFYLD2!BA$4,'[1]INTERNAL PARAMETERS-1'!$B$5:$J$44,3,FALSE) + AirBFYLD1!BA46*(1-VLOOKUP(AirBFYLD2!BA$4,'[1]INTERNAL PARAMETERS-1'!$B$5:$J$44,5,FALSE))*VLOOKUP(AirBFYLD2!BA$4,'[1]INTERNAL PARAMETERS-1'!$B$5:$J$44,8,FALSE)*VLOOKUP(AirBFYLD2!BA$4,'[1]INTERNAL PARAMETERS-1'!$B$5:$J$44,3,FALSE)</f>
        <v>5.0087164235260622E-3</v>
      </c>
      <c r="BB46" s="44">
        <f>AirBFYLD1!BB46*VLOOKUP(AirBFYLD2!BB$4,'[1]INTERNAL PARAMETERS-1'!$B$5:$J$44,5,FALSE)*VLOOKUP(AirBFYLD2!BB$4,'[1]INTERNAL PARAMETERS-1'!$B$5:$J$44,6,FALSE)*VLOOKUP(AirBFYLD2!BB$4,'[1]INTERNAL PARAMETERS-1'!$B$5:$J$44,3,FALSE) + AirBFYLD1!BB46*(1-VLOOKUP(AirBFYLD2!BB$4,'[1]INTERNAL PARAMETERS-1'!$B$5:$J$44,5,FALSE))*VLOOKUP(AirBFYLD2!BB$4,'[1]INTERNAL PARAMETERS-1'!$B$5:$J$44,8,FALSE)*VLOOKUP(AirBFYLD2!BB$4,'[1]INTERNAL PARAMETERS-1'!$B$5:$J$44,3,FALSE)</f>
        <v>6.4245458606791853E-3</v>
      </c>
      <c r="BC46" s="44">
        <f>AirBFYLD1!BC46*VLOOKUP(AirBFYLD2!BC$4,'[1]INTERNAL PARAMETERS-1'!$B$5:$J$44,5,FALSE)*VLOOKUP(AirBFYLD2!BC$4,'[1]INTERNAL PARAMETERS-1'!$B$5:$J$44,6,FALSE)*VLOOKUP(AirBFYLD2!BC$4,'[1]INTERNAL PARAMETERS-1'!$B$5:$J$44,3,FALSE) + AirBFYLD1!BC46*(1-VLOOKUP(AirBFYLD2!BC$4,'[1]INTERNAL PARAMETERS-1'!$B$5:$J$44,5,FALSE))*VLOOKUP(AirBFYLD2!BC$4,'[1]INTERNAL PARAMETERS-1'!$B$5:$J$44,8,FALSE)*VLOOKUP(AirBFYLD2!BC$4,'[1]INTERNAL PARAMETERS-1'!$B$5:$J$44,3,FALSE)</f>
        <v>6.0971467131405747E-3</v>
      </c>
      <c r="BD46" s="44">
        <f>AirBFYLD1!BD46*VLOOKUP(AirBFYLD2!BD$4,'[1]INTERNAL PARAMETERS-1'!$B$5:$J$44,5,FALSE)*VLOOKUP(AirBFYLD2!BD$4,'[1]INTERNAL PARAMETERS-1'!$B$5:$J$44,6,FALSE)*VLOOKUP(AirBFYLD2!BD$4,'[1]INTERNAL PARAMETERS-1'!$B$5:$J$44,3,FALSE) + AirBFYLD1!BD46*(1-VLOOKUP(AirBFYLD2!BD$4,'[1]INTERNAL PARAMETERS-1'!$B$5:$J$44,5,FALSE))*VLOOKUP(AirBFYLD2!BD$4,'[1]INTERNAL PARAMETERS-1'!$B$5:$J$44,8,FALSE)*VLOOKUP(AirBFYLD2!BD$4,'[1]INTERNAL PARAMETERS-1'!$B$5:$J$44,3,FALSE)</f>
        <v>4.70326329223268E-3</v>
      </c>
      <c r="BE46" s="44">
        <f>AirBFYLD1!BE46*VLOOKUP(AirBFYLD2!BE$4,'[1]INTERNAL PARAMETERS-1'!$B$5:$J$44,5,FALSE)*VLOOKUP(AirBFYLD2!BE$4,'[1]INTERNAL PARAMETERS-1'!$B$5:$J$44,6,FALSE)*VLOOKUP(AirBFYLD2!BE$4,'[1]INTERNAL PARAMETERS-1'!$B$5:$J$44,3,FALSE) + AirBFYLD1!BE46*(1-VLOOKUP(AirBFYLD2!BE$4,'[1]INTERNAL PARAMETERS-1'!$B$5:$J$44,5,FALSE))*VLOOKUP(AirBFYLD2!BE$4,'[1]INTERNAL PARAMETERS-1'!$B$5:$J$44,8,FALSE)*VLOOKUP(AirBFYLD2!BE$4,'[1]INTERNAL PARAMETERS-1'!$B$5:$J$44,3,FALSE)</f>
        <v>6.4857171129836643E-3</v>
      </c>
      <c r="BF46" s="44">
        <f>AirBFYLD1!BF46*VLOOKUP(AirBFYLD2!BF$4,'[1]INTERNAL PARAMETERS-1'!$B$5:$J$44,5,FALSE)*VLOOKUP(AirBFYLD2!BF$4,'[1]INTERNAL PARAMETERS-1'!$B$5:$J$44,6,FALSE)*VLOOKUP(AirBFYLD2!BF$4,'[1]INTERNAL PARAMETERS-1'!$B$5:$J$44,3,FALSE) + AirBFYLD1!BF46*(1-VLOOKUP(AirBFYLD2!BF$4,'[1]INTERNAL PARAMETERS-1'!$B$5:$J$44,5,FALSE))*VLOOKUP(AirBFYLD2!BF$4,'[1]INTERNAL PARAMETERS-1'!$B$5:$J$44,8,FALSE)*VLOOKUP(AirBFYLD2!BF$4,'[1]INTERNAL PARAMETERS-1'!$B$5:$J$44,3,FALSE)</f>
        <v>0</v>
      </c>
      <c r="BG46" s="44">
        <f>AirBFYLD1!BG46*VLOOKUP(AirBFYLD2!BG$4,'[1]INTERNAL PARAMETERS-1'!$B$5:$J$44,5,FALSE)*VLOOKUP(AirBFYLD2!BG$4,'[1]INTERNAL PARAMETERS-1'!$B$5:$J$44,6,FALSE)*VLOOKUP(AirBFYLD2!BG$4,'[1]INTERNAL PARAMETERS-1'!$B$5:$J$44,3,FALSE) + AirBFYLD1!BG46*(1-VLOOKUP(AirBFYLD2!BG$4,'[1]INTERNAL PARAMETERS-1'!$B$5:$J$44,5,FALSE))*VLOOKUP(AirBFYLD2!BG$4,'[1]INTERNAL PARAMETERS-1'!$B$5:$J$44,8,FALSE)*VLOOKUP(AirBFYLD2!BG$4,'[1]INTERNAL PARAMETERS-1'!$B$5:$J$44,3,FALSE)</f>
        <v>4.0012825770983761E-3</v>
      </c>
      <c r="BH46" s="44">
        <f>AirBFYLD1!BH46*VLOOKUP(AirBFYLD2!BH$4,'[1]INTERNAL PARAMETERS-1'!$B$5:$J$44,5,FALSE)*VLOOKUP(AirBFYLD2!BH$4,'[1]INTERNAL PARAMETERS-1'!$B$5:$J$44,6,FALSE)*VLOOKUP(AirBFYLD2!BH$4,'[1]INTERNAL PARAMETERS-1'!$B$5:$J$44,3,FALSE) + AirBFYLD1!BH46*(1-VLOOKUP(AirBFYLD2!BH$4,'[1]INTERNAL PARAMETERS-1'!$B$5:$J$44,5,FALSE))*VLOOKUP(AirBFYLD2!BH$4,'[1]INTERNAL PARAMETERS-1'!$B$5:$J$44,8,FALSE)*VLOOKUP(AirBFYLD2!BH$4,'[1]INTERNAL PARAMETERS-1'!$B$5:$J$44,3,FALSE)</f>
        <v>2.5940866435793411E-5</v>
      </c>
      <c r="BI46" s="44">
        <f>AirBFYLD1!BI46*VLOOKUP(AirBFYLD2!BI$4,'[1]INTERNAL PARAMETERS-1'!$B$5:$J$44,5,FALSE)*VLOOKUP(AirBFYLD2!BI$4,'[1]INTERNAL PARAMETERS-1'!$B$5:$J$44,6,FALSE)*VLOOKUP(AirBFYLD2!BI$4,'[1]INTERNAL PARAMETERS-1'!$B$5:$J$44,3,FALSE) + AirBFYLD1!BI46*(1-VLOOKUP(AirBFYLD2!BI$4,'[1]INTERNAL PARAMETERS-1'!$B$5:$J$44,5,FALSE))*VLOOKUP(AirBFYLD2!BI$4,'[1]INTERNAL PARAMETERS-1'!$B$5:$J$44,8,FALSE)*VLOOKUP(AirBFYLD2!BI$4,'[1]INTERNAL PARAMETERS-1'!$B$5:$J$44,3,FALSE)</f>
        <v>0</v>
      </c>
      <c r="BJ46" s="44">
        <f>AirBFYLD1!BJ46*VLOOKUP(AirBFYLD2!BJ$4,'[1]INTERNAL PARAMETERS-1'!$B$5:$J$44,5,FALSE)*VLOOKUP(AirBFYLD2!BJ$4,'[1]INTERNAL PARAMETERS-1'!$B$5:$J$44,6,FALSE)*VLOOKUP(AirBFYLD2!BJ$4,'[1]INTERNAL PARAMETERS-1'!$B$5:$J$44,3,FALSE) + AirBFYLD1!BJ46*(1-VLOOKUP(AirBFYLD2!BJ$4,'[1]INTERNAL PARAMETERS-1'!$B$5:$J$44,5,FALSE))*VLOOKUP(AirBFYLD2!BJ$4,'[1]INTERNAL PARAMETERS-1'!$B$5:$J$44,8,FALSE)*VLOOKUP(AirBFYLD2!BJ$4,'[1]INTERNAL PARAMETERS-1'!$B$5:$J$44,3,FALSE)</f>
        <v>1.5554055589872729E-3</v>
      </c>
      <c r="BK46" s="44">
        <f>AirBFYLD1!BK46*VLOOKUP(AirBFYLD2!BK$4,'[1]INTERNAL PARAMETERS-1'!$B$5:$J$44,5,FALSE)*VLOOKUP(AirBFYLD2!BK$4,'[1]INTERNAL PARAMETERS-1'!$B$5:$J$44,6,FALSE)*VLOOKUP(AirBFYLD2!BK$4,'[1]INTERNAL PARAMETERS-1'!$B$5:$J$44,3,FALSE) + AirBFYLD1!BK46*(1-VLOOKUP(AirBFYLD2!BK$4,'[1]INTERNAL PARAMETERS-1'!$B$5:$J$44,5,FALSE))*VLOOKUP(AirBFYLD2!BK$4,'[1]INTERNAL PARAMETERS-1'!$B$5:$J$44,8,FALSE)*VLOOKUP(AirBFYLD2!BK$4,'[1]INTERNAL PARAMETERS-1'!$B$5:$J$44,3,FALSE)</f>
        <v>2.1020473319079839E-3</v>
      </c>
      <c r="BL46" s="44">
        <f>AirBFYLD1!BL46*VLOOKUP(AirBFYLD2!BL$4,'[1]INTERNAL PARAMETERS-1'!$B$5:$J$44,5,FALSE)*VLOOKUP(AirBFYLD2!BL$4,'[1]INTERNAL PARAMETERS-1'!$B$5:$J$44,6,FALSE)*VLOOKUP(AirBFYLD2!BL$4,'[1]INTERNAL PARAMETERS-1'!$B$5:$J$44,3,FALSE) + AirBFYLD1!BL46*(1-VLOOKUP(AirBFYLD2!BL$4,'[1]INTERNAL PARAMETERS-1'!$B$5:$J$44,5,FALSE))*VLOOKUP(AirBFYLD2!BL$4,'[1]INTERNAL PARAMETERS-1'!$B$5:$J$44,8,FALSE)*VLOOKUP(AirBFYLD2!BL$4,'[1]INTERNAL PARAMETERS-1'!$B$5:$J$44,3,FALSE)</f>
        <v>5.6623719900870464E-3</v>
      </c>
      <c r="BM46" s="44">
        <f>AirBFYLD1!BM46*VLOOKUP(AirBFYLD2!BM$4,'[1]INTERNAL PARAMETERS-1'!$B$5:$J$44,5,FALSE)*VLOOKUP(AirBFYLD2!BM$4,'[1]INTERNAL PARAMETERS-1'!$B$5:$J$44,6,FALSE)*VLOOKUP(AirBFYLD2!BM$4,'[1]INTERNAL PARAMETERS-1'!$B$5:$J$44,3,FALSE) + AirBFYLD1!BM46*(1-VLOOKUP(AirBFYLD2!BM$4,'[1]INTERNAL PARAMETERS-1'!$B$5:$J$44,5,FALSE))*VLOOKUP(AirBFYLD2!BM$4,'[1]INTERNAL PARAMETERS-1'!$B$5:$J$44,8,FALSE)*VLOOKUP(AirBFYLD2!BM$4,'[1]INTERNAL PARAMETERS-1'!$B$5:$J$44,3,FALSE)</f>
        <v>7.4381649696031405E-4</v>
      </c>
      <c r="BN46" s="44">
        <f>AirBFYLD1!BN46*VLOOKUP(AirBFYLD2!BN$4,'[1]INTERNAL PARAMETERS-1'!$B$5:$J$44,5,FALSE)*VLOOKUP(AirBFYLD2!BN$4,'[1]INTERNAL PARAMETERS-1'!$B$5:$J$44,6,FALSE)*VLOOKUP(AirBFYLD2!BN$4,'[1]INTERNAL PARAMETERS-1'!$B$5:$J$44,3,FALSE) + AirBFYLD1!BN46*(1-VLOOKUP(AirBFYLD2!BN$4,'[1]INTERNAL PARAMETERS-1'!$B$5:$J$44,5,FALSE))*VLOOKUP(AirBFYLD2!BN$4,'[1]INTERNAL PARAMETERS-1'!$B$5:$J$44,8,FALSE)*VLOOKUP(AirBFYLD2!BN$4,'[1]INTERNAL PARAMETERS-1'!$B$5:$J$44,3,FALSE)</f>
        <v>1.5769495896075499E-3</v>
      </c>
      <c r="BO46" s="44">
        <f>AirBFYLD1!BO46*VLOOKUP(AirBFYLD2!BO$4,'[1]INTERNAL PARAMETERS-1'!$B$5:$J$44,5,FALSE)*VLOOKUP(AirBFYLD2!BO$4,'[1]INTERNAL PARAMETERS-1'!$B$5:$J$44,6,FALSE)*VLOOKUP(AirBFYLD2!BO$4,'[1]INTERNAL PARAMETERS-1'!$B$5:$J$44,3,FALSE) + AirBFYLD1!BO46*(1-VLOOKUP(AirBFYLD2!BO$4,'[1]INTERNAL PARAMETERS-1'!$B$5:$J$44,5,FALSE))*VLOOKUP(AirBFYLD2!BO$4,'[1]INTERNAL PARAMETERS-1'!$B$5:$J$44,8,FALSE)*VLOOKUP(AirBFYLD2!BO$4,'[1]INTERNAL PARAMETERS-1'!$B$5:$J$44,3,FALSE)</f>
        <v>1.4349173676629181E-3</v>
      </c>
      <c r="BP46" s="44">
        <f>AirBFYLD1!BP46*VLOOKUP(AirBFYLD2!BP$4,'[1]INTERNAL PARAMETERS-1'!$B$5:$J$44,5,FALSE)*VLOOKUP(AirBFYLD2!BP$4,'[1]INTERNAL PARAMETERS-1'!$B$5:$J$44,6,FALSE)*VLOOKUP(AirBFYLD2!BP$4,'[1]INTERNAL PARAMETERS-1'!$B$5:$J$44,3,FALSE) + AirBFYLD1!BP46*(1-VLOOKUP(AirBFYLD2!BP$4,'[1]INTERNAL PARAMETERS-1'!$B$5:$J$44,5,FALSE))*VLOOKUP(AirBFYLD2!BP$4,'[1]INTERNAL PARAMETERS-1'!$B$5:$J$44,8,FALSE)*VLOOKUP(AirBFYLD2!BP$4,'[1]INTERNAL PARAMETERS-1'!$B$5:$J$44,3,FALSE)</f>
        <v>1.4564066637815309E-4</v>
      </c>
      <c r="BQ46" s="44">
        <f>AirBFYLD1!BQ46*VLOOKUP(AirBFYLD2!BQ$4,'[1]INTERNAL PARAMETERS-1'!$B$5:$J$44,5,FALSE)*VLOOKUP(AirBFYLD2!BQ$4,'[1]INTERNAL PARAMETERS-1'!$B$5:$J$44,6,FALSE)*VLOOKUP(AirBFYLD2!BQ$4,'[1]INTERNAL PARAMETERS-1'!$B$5:$J$44,3,FALSE) + AirBFYLD1!BQ46*(1-VLOOKUP(AirBFYLD2!BQ$4,'[1]INTERNAL PARAMETERS-1'!$B$5:$J$44,5,FALSE))*VLOOKUP(AirBFYLD2!BQ$4,'[1]INTERNAL PARAMETERS-1'!$B$5:$J$44,8,FALSE)*VLOOKUP(AirBFYLD2!BQ$4,'[1]INTERNAL PARAMETERS-1'!$B$5:$J$44,3,FALSE)</f>
        <v>5.5654711221779958E-3</v>
      </c>
      <c r="BR46" s="44">
        <f>AirBFYLD1!BR46*VLOOKUP(AirBFYLD2!BR$4,'[1]INTERNAL PARAMETERS-1'!$B$5:$J$44,5,FALSE)*VLOOKUP(AirBFYLD2!BR$4,'[1]INTERNAL PARAMETERS-1'!$B$5:$J$44,6,FALSE)*VLOOKUP(AirBFYLD2!BR$4,'[1]INTERNAL PARAMETERS-1'!$B$5:$J$44,3,FALSE) + AirBFYLD1!BR46*(1-VLOOKUP(AirBFYLD2!BR$4,'[1]INTERNAL PARAMETERS-1'!$B$5:$J$44,5,FALSE))*VLOOKUP(AirBFYLD2!BR$4,'[1]INTERNAL PARAMETERS-1'!$B$5:$J$44,8,FALSE)*VLOOKUP(AirBFYLD2!BR$4,'[1]INTERNAL PARAMETERS-1'!$B$5:$J$44,3,FALSE)</f>
        <v>2.8947054987976662E-4</v>
      </c>
      <c r="BS46" s="44">
        <f>AirBFYLD1!BS46*VLOOKUP(AirBFYLD2!BS$4,'[1]INTERNAL PARAMETERS-1'!$B$5:$J$44,5,FALSE)*VLOOKUP(AirBFYLD2!BS$4,'[1]INTERNAL PARAMETERS-1'!$B$5:$J$44,6,FALSE)*VLOOKUP(AirBFYLD2!BS$4,'[1]INTERNAL PARAMETERS-1'!$B$5:$J$44,3,FALSE) + AirBFYLD1!BS46*(1-VLOOKUP(AirBFYLD2!BS$4,'[1]INTERNAL PARAMETERS-1'!$B$5:$J$44,5,FALSE))*VLOOKUP(AirBFYLD2!BS$4,'[1]INTERNAL PARAMETERS-1'!$B$5:$J$44,8,FALSE)*VLOOKUP(AirBFYLD2!BS$4,'[1]INTERNAL PARAMETERS-1'!$B$5:$J$44,3,FALSE)</f>
        <v>1.7470690381591173E-5</v>
      </c>
      <c r="BT46" s="44">
        <f>AirBFYLD1!BT46*VLOOKUP(AirBFYLD2!BT$4,'[1]INTERNAL PARAMETERS-1'!$B$5:$J$44,5,FALSE)*VLOOKUP(AirBFYLD2!BT$4,'[1]INTERNAL PARAMETERS-1'!$B$5:$J$44,6,FALSE)*VLOOKUP(AirBFYLD2!BT$4,'[1]INTERNAL PARAMETERS-1'!$B$5:$J$44,3,FALSE) + AirBFYLD1!BT46*(1-VLOOKUP(AirBFYLD2!BT$4,'[1]INTERNAL PARAMETERS-1'!$B$5:$J$44,5,FALSE))*VLOOKUP(AirBFYLD2!BT$4,'[1]INTERNAL PARAMETERS-1'!$B$5:$J$44,8,FALSE)*VLOOKUP(AirBFYLD2!BT$4,'[1]INTERNAL PARAMETERS-1'!$B$5:$J$44,3,FALSE)</f>
        <v>0</v>
      </c>
      <c r="BU46" s="44">
        <f>AirBFYLD1!BU46*VLOOKUP(AirBFYLD2!BU$4,'[1]INTERNAL PARAMETERS-1'!$B$5:$J$44,5,FALSE)*VLOOKUP(AirBFYLD2!BU$4,'[1]INTERNAL PARAMETERS-1'!$B$5:$J$44,6,FALSE)*VLOOKUP(AirBFYLD2!BU$4,'[1]INTERNAL PARAMETERS-1'!$B$5:$J$44,3,FALSE) + AirBFYLD1!BU46*(1-VLOOKUP(AirBFYLD2!BU$4,'[1]INTERNAL PARAMETERS-1'!$B$5:$J$44,5,FALSE))*VLOOKUP(AirBFYLD2!BU$4,'[1]INTERNAL PARAMETERS-1'!$B$5:$J$44,8,FALSE)*VLOOKUP(AirBFYLD2!BU$4,'[1]INTERNAL PARAMETERS-1'!$B$5:$J$44,3,FALSE)</f>
        <v>0</v>
      </c>
      <c r="BV46" s="44">
        <f>AirBFYLD1!BV46*VLOOKUP(AirBFYLD2!BV$4,'[1]INTERNAL PARAMETERS-1'!$B$5:$J$44,5,FALSE)*VLOOKUP(AirBFYLD2!BV$4,'[1]INTERNAL PARAMETERS-1'!$B$5:$J$44,6,FALSE)*VLOOKUP(AirBFYLD2!BV$4,'[1]INTERNAL PARAMETERS-1'!$B$5:$J$44,3,FALSE) + AirBFYLD1!BV46*(1-VLOOKUP(AirBFYLD2!BV$4,'[1]INTERNAL PARAMETERS-1'!$B$5:$J$44,5,FALSE))*VLOOKUP(AirBFYLD2!BV$4,'[1]INTERNAL PARAMETERS-1'!$B$5:$J$44,8,FALSE)*VLOOKUP(AirBFYLD2!BV$4,'[1]INTERNAL PARAMETERS-1'!$B$5:$J$44,3,FALSE)</f>
        <v>0</v>
      </c>
      <c r="BW46" s="44">
        <f>AirBFYLD1!BW46*VLOOKUP(AirBFYLD2!BW$4,'[1]INTERNAL PARAMETERS-1'!$B$5:$J$44,5,FALSE)*VLOOKUP(AirBFYLD2!BW$4,'[1]INTERNAL PARAMETERS-1'!$B$5:$J$44,6,FALSE)*VLOOKUP(AirBFYLD2!BW$4,'[1]INTERNAL PARAMETERS-1'!$B$5:$J$44,3,FALSE) + AirBFYLD1!BW46*(1-VLOOKUP(AirBFYLD2!BW$4,'[1]INTERNAL PARAMETERS-1'!$B$5:$J$44,5,FALSE))*VLOOKUP(AirBFYLD2!BW$4,'[1]INTERNAL PARAMETERS-1'!$B$5:$J$44,8,FALSE)*VLOOKUP(AirBFYLD2!BW$4,'[1]INTERNAL PARAMETERS-1'!$B$5:$J$44,3,FALSE)</f>
        <v>0</v>
      </c>
      <c r="BX46" s="44">
        <f>AirBFYLD1!BX46*VLOOKUP(AirBFYLD2!BX$4,'[1]INTERNAL PARAMETERS-1'!$B$5:$J$44,5,FALSE)*VLOOKUP(AirBFYLD2!BX$4,'[1]INTERNAL PARAMETERS-1'!$B$5:$J$44,6,FALSE)*VLOOKUP(AirBFYLD2!BX$4,'[1]INTERNAL PARAMETERS-1'!$B$5:$J$44,3,FALSE) + AirBFYLD1!BX46*(1-VLOOKUP(AirBFYLD2!BX$4,'[1]INTERNAL PARAMETERS-1'!$B$5:$J$44,5,FALSE))*VLOOKUP(AirBFYLD2!BX$4,'[1]INTERNAL PARAMETERS-1'!$B$5:$J$44,8,FALSE)*VLOOKUP(AirBFYLD2!BX$4,'[1]INTERNAL PARAMETERS-1'!$B$5:$J$44,3,FALSE)</f>
        <v>0</v>
      </c>
      <c r="BY46" s="44">
        <f>AirBFYLD1!BY46*VLOOKUP(AirBFYLD2!BY$4,'[1]INTERNAL PARAMETERS-1'!$B$5:$J$44,5,FALSE)*VLOOKUP(AirBFYLD2!BY$4,'[1]INTERNAL PARAMETERS-1'!$B$5:$J$44,6,FALSE)*VLOOKUP(AirBFYLD2!BY$4,'[1]INTERNAL PARAMETERS-1'!$B$5:$J$44,3,FALSE) + AirBFYLD1!BY46*(1-VLOOKUP(AirBFYLD2!BY$4,'[1]INTERNAL PARAMETERS-1'!$B$5:$J$44,5,FALSE))*VLOOKUP(AirBFYLD2!BY$4,'[1]INTERNAL PARAMETERS-1'!$B$5:$J$44,8,FALSE)*VLOOKUP(AirBFYLD2!BY$4,'[1]INTERNAL PARAMETERS-1'!$B$5:$J$44,3,FALSE)</f>
        <v>0</v>
      </c>
      <c r="BZ46" s="44">
        <f>AirBFYLD1!BZ46*VLOOKUP(AirBFYLD2!BZ$4,'[1]INTERNAL PARAMETERS-1'!$B$5:$J$44,5,FALSE)*VLOOKUP(AirBFYLD2!BZ$4,'[1]INTERNAL PARAMETERS-1'!$B$5:$J$44,6,FALSE)*VLOOKUP(AirBFYLD2!BZ$4,'[1]INTERNAL PARAMETERS-1'!$B$5:$J$44,3,FALSE) + AirBFYLD1!BZ46*(1-VLOOKUP(AirBFYLD2!BZ$4,'[1]INTERNAL PARAMETERS-1'!$B$5:$J$44,5,FALSE))*VLOOKUP(AirBFYLD2!BZ$4,'[1]INTERNAL PARAMETERS-1'!$B$5:$J$44,8,FALSE)*VLOOKUP(AirBFYLD2!BZ$4,'[1]INTERNAL PARAMETERS-1'!$B$5:$J$44,3,FALSE)</f>
        <v>2.5017600824300215E-5</v>
      </c>
      <c r="CA46" s="44">
        <f>AirBFYLD1!CA46*VLOOKUP(AirBFYLD2!CA$4,'[1]INTERNAL PARAMETERS-1'!$B$5:$J$44,5,FALSE)*VLOOKUP(AirBFYLD2!CA$4,'[1]INTERNAL PARAMETERS-1'!$B$5:$J$44,6,FALSE)*VLOOKUP(AirBFYLD2!CA$4,'[1]INTERNAL PARAMETERS-1'!$B$5:$J$44,3,FALSE) + AirBFYLD1!CA46*(1-VLOOKUP(AirBFYLD2!CA$4,'[1]INTERNAL PARAMETERS-1'!$B$5:$J$44,5,FALSE))*VLOOKUP(AirBFYLD2!CA$4,'[1]INTERNAL PARAMETERS-1'!$B$5:$J$44,8,FALSE)*VLOOKUP(AirBFYLD2!CA$4,'[1]INTERNAL PARAMETERS-1'!$B$5:$J$44,3,FALSE)</f>
        <v>0</v>
      </c>
      <c r="CB46" s="44">
        <f>AirBFYLD1!CB46*VLOOKUP(AirBFYLD2!CB$4,'[1]INTERNAL PARAMETERS-1'!$B$5:$J$44,5,FALSE)*VLOOKUP(AirBFYLD2!CB$4,'[1]INTERNAL PARAMETERS-1'!$B$5:$J$44,6,FALSE)*VLOOKUP(AirBFYLD2!CB$4,'[1]INTERNAL PARAMETERS-1'!$B$5:$J$44,3,FALSE) + AirBFYLD1!CB46*(1-VLOOKUP(AirBFYLD2!CB$4,'[1]INTERNAL PARAMETERS-1'!$B$5:$J$44,5,FALSE))*VLOOKUP(AirBFYLD2!CB$4,'[1]INTERNAL PARAMETERS-1'!$B$5:$J$44,8,FALSE)*VLOOKUP(AirBFYLD2!CB$4,'[1]INTERNAL PARAMETERS-1'!$B$5:$J$44,3,FALSE)</f>
        <v>0</v>
      </c>
      <c r="CC46" s="44">
        <f>AirBFYLD1!CC46*VLOOKUP(AirBFYLD2!CC$4,'[1]INTERNAL PARAMETERS-1'!$B$5:$J$44,5,FALSE)*VLOOKUP(AirBFYLD2!CC$4,'[1]INTERNAL PARAMETERS-1'!$B$5:$J$44,6,FALSE)*VLOOKUP(AirBFYLD2!CC$4,'[1]INTERNAL PARAMETERS-1'!$B$5:$J$44,3,FALSE) + AirBFYLD1!CC46*(1-VLOOKUP(AirBFYLD2!CC$4,'[1]INTERNAL PARAMETERS-1'!$B$5:$J$44,5,FALSE))*VLOOKUP(AirBFYLD2!CC$4,'[1]INTERNAL PARAMETERS-1'!$B$5:$J$44,8,FALSE)*VLOOKUP(AirBFYLD2!CC$4,'[1]INTERNAL PARAMETERS-1'!$B$5:$J$44,3,FALSE)</f>
        <v>3.0141773334829969E-5</v>
      </c>
      <c r="CD46" s="44">
        <f>AirBFYLD1!CD46*VLOOKUP(AirBFYLD2!CD$4,'[1]INTERNAL PARAMETERS-1'!$B$5:$J$44,5,FALSE)*VLOOKUP(AirBFYLD2!CD$4,'[1]INTERNAL PARAMETERS-1'!$B$5:$J$44,6,FALSE)*VLOOKUP(AirBFYLD2!CD$4,'[1]INTERNAL PARAMETERS-1'!$B$5:$J$44,3,FALSE) + AirBFYLD1!CD46*(1-VLOOKUP(AirBFYLD2!CD$4,'[1]INTERNAL PARAMETERS-1'!$B$5:$J$44,5,FALSE))*VLOOKUP(AirBFYLD2!CD$4,'[1]INTERNAL PARAMETERS-1'!$B$5:$J$44,8,FALSE)*VLOOKUP(AirBFYLD2!CD$4,'[1]INTERNAL PARAMETERS-1'!$B$5:$J$44,3,FALSE)</f>
        <v>1.0323581471260772E-4</v>
      </c>
      <c r="CE46" s="44">
        <f>AirBFYLD1!CE46*VLOOKUP(AirBFYLD2!CE$4,'[1]INTERNAL PARAMETERS-1'!$B$5:$J$44,5,FALSE)*VLOOKUP(AirBFYLD2!CE$4,'[1]INTERNAL PARAMETERS-1'!$B$5:$J$44,6,FALSE)*VLOOKUP(AirBFYLD2!CE$4,'[1]INTERNAL PARAMETERS-1'!$B$5:$J$44,3,FALSE) + AirBFYLD1!CE46*(1-VLOOKUP(AirBFYLD2!CE$4,'[1]INTERNAL PARAMETERS-1'!$B$5:$J$44,5,FALSE))*VLOOKUP(AirBFYLD2!CE$4,'[1]INTERNAL PARAMETERS-1'!$B$5:$J$44,8,FALSE)*VLOOKUP(AirBFYLD2!CE$4,'[1]INTERNAL PARAMETERS-1'!$B$5:$J$44,3,FALSE)</f>
        <v>1.7714820959328415E-4</v>
      </c>
      <c r="CF46" s="44">
        <f>AirBFYLD1!CF46*VLOOKUP(AirBFYLD2!CF$4,'[1]INTERNAL PARAMETERS-1'!$B$5:$J$44,5,FALSE)*VLOOKUP(AirBFYLD2!CF$4,'[1]INTERNAL PARAMETERS-1'!$B$5:$J$44,6,FALSE)*VLOOKUP(AirBFYLD2!CF$4,'[1]INTERNAL PARAMETERS-1'!$B$5:$J$44,3,FALSE) + AirBFYLD1!CF46*(1-VLOOKUP(AirBFYLD2!CF$4,'[1]INTERNAL PARAMETERS-1'!$B$5:$J$44,5,FALSE))*VLOOKUP(AirBFYLD2!CF$4,'[1]INTERNAL PARAMETERS-1'!$B$5:$J$44,8,FALSE)*VLOOKUP(AirBFYLD2!CF$4,'[1]INTERNAL PARAMETERS-1'!$B$5:$J$44,3,FALSE)</f>
        <v>4.1796953073096251E-5</v>
      </c>
      <c r="CG46" s="44">
        <f>AirBFYLD1!CG46*VLOOKUP(AirBFYLD2!CG$4,'[1]INTERNAL PARAMETERS-1'!$B$5:$J$44,5,FALSE)*VLOOKUP(AirBFYLD2!CG$4,'[1]INTERNAL PARAMETERS-1'!$B$5:$J$44,6,FALSE)*VLOOKUP(AirBFYLD2!CG$4,'[1]INTERNAL PARAMETERS-1'!$B$5:$J$44,3,FALSE) + AirBFYLD1!CG46*(1-VLOOKUP(AirBFYLD2!CG$4,'[1]INTERNAL PARAMETERS-1'!$B$5:$J$44,5,FALSE))*VLOOKUP(AirBFYLD2!CG$4,'[1]INTERNAL PARAMETERS-1'!$B$5:$J$44,8,FALSE)*VLOOKUP(AirBFYLD2!CG$4,'[1]INTERNAL PARAMETERS-1'!$B$5:$J$44,3,FALSE)</f>
        <v>0</v>
      </c>
      <c r="CH46" s="43">
        <f>AirBFYLD1!CH46*VLOOKUP(AirBFYLD2!CH$4,'[1]INTERNAL PARAMETERS-1'!$B$5:$J$44,5,FALSE)*VLOOKUP(AirBFYLD2!CH$4,'[1]INTERNAL PARAMETERS-1'!$B$5:$J$44,6,FALSE)*VLOOKUP(AirBFYLD2!CH$4,'[1]INTERNAL PARAMETERS-1'!$B$5:$J$44,3,FALSE) + AirBFYLD1!CH46*(1-VLOOKUP(AirBFYLD2!CH$4,'[1]INTERNAL PARAMETERS-1'!$B$5:$J$44,5,FALSE))*VLOOKUP(AirBFYLD2!CH$4,'[1]INTERNAL PARAMETERS-1'!$B$5:$J$44,8,FALSE)*VLOOKUP(AirBFYLD2!CH$4,'[1]INTERNAL PARAMETERS-1'!$B$5:$J$44,3,FALSE)</f>
        <v>0</v>
      </c>
      <c r="CJ46" s="45">
        <f t="shared" si="0"/>
        <v>4.5804203598459248</v>
      </c>
      <c r="CK46" s="43">
        <f t="shared" si="1"/>
        <v>7.6604314543890939E-2</v>
      </c>
    </row>
    <row r="47" spans="2:89" x14ac:dyDescent="0.5">
      <c r="B47" s="58" t="s">
        <v>4</v>
      </c>
      <c r="C47" s="57" t="s">
        <v>68</v>
      </c>
      <c r="D47" s="57" t="s">
        <v>61</v>
      </c>
      <c r="E47" s="133">
        <f>AirBF!X47</f>
        <v>7.4458862201181057</v>
      </c>
      <c r="F47" s="59">
        <f>'[1]INTERNAL PARAMETERS-1'!M11</f>
        <v>53.995000000000005</v>
      </c>
      <c r="G47" s="45">
        <f>AirBFYLD1!G47*VLOOKUP(AirBFYLD2!G$4,'[1]INTERNAL PARAMETERS-1'!$B$5:$J$44,5,FALSE)*VLOOKUP(AirBFYLD2!G$4,'[1]INTERNAL PARAMETERS-1'!$B$5:$J$44,7,FALSE)*AirBFYLD2!$F47 + AirBFYLD1!G47*(1-VLOOKUP(AirBFYLD2!G$4,'[1]INTERNAL PARAMETERS-1'!$B$5:$J$44,5,FALSE))*VLOOKUP(AirBFYLD2!G$4,'[1]INTERNAL PARAMETERS-1'!$B$5:$J$44,9,FALSE)*AirBFYLD2!$F47</f>
        <v>1.3376467364344153</v>
      </c>
      <c r="H47" s="44">
        <f>AirBFYLD1!H47*VLOOKUP(AirBFYLD2!H$4,'[1]INTERNAL PARAMETERS-1'!$B$5:$J$44,5,FALSE)*VLOOKUP(AirBFYLD2!H$4,'[1]INTERNAL PARAMETERS-1'!$B$5:$J$44,7,FALSE)*AirBFYLD2!$F47 + AirBFYLD1!H47*(1-VLOOKUP(AirBFYLD2!H$4,'[1]INTERNAL PARAMETERS-1'!$B$5:$J$44,5,FALSE))*VLOOKUP(AirBFYLD2!H$4,'[1]INTERNAL PARAMETERS-1'!$B$5:$J$44,9,FALSE)*AirBFYLD2!$F47</f>
        <v>1.0130812684920771</v>
      </c>
      <c r="I47" s="44">
        <f>AirBFYLD1!I47*VLOOKUP(AirBFYLD2!I$4,'[1]INTERNAL PARAMETERS-1'!$B$5:$J$44,5,FALSE)*VLOOKUP(AirBFYLD2!I$4,'[1]INTERNAL PARAMETERS-1'!$B$5:$J$44,7,FALSE)*AirBFYLD2!$F47 + AirBFYLD1!I47*(1-VLOOKUP(AirBFYLD2!I$4,'[1]INTERNAL PARAMETERS-1'!$B$5:$J$44,5,FALSE))*VLOOKUP(AirBFYLD2!I$4,'[1]INTERNAL PARAMETERS-1'!$B$5:$J$44,9,FALSE)*AirBFYLD2!$F47</f>
        <v>0.88729599567205031</v>
      </c>
      <c r="J47" s="44">
        <f>AirBFYLD1!J47*VLOOKUP(AirBFYLD2!J$4,'[1]INTERNAL PARAMETERS-1'!$B$5:$J$44,5,FALSE)*VLOOKUP(AirBFYLD2!J$4,'[1]INTERNAL PARAMETERS-1'!$B$5:$J$44,7,FALSE)*AirBFYLD2!$F47 + AirBFYLD1!J47*(1-VLOOKUP(AirBFYLD2!J$4,'[1]INTERNAL PARAMETERS-1'!$B$5:$J$44,5,FALSE))*VLOOKUP(AirBFYLD2!J$4,'[1]INTERNAL PARAMETERS-1'!$B$5:$J$44,9,FALSE)*AirBFYLD2!$F47</f>
        <v>0</v>
      </c>
      <c r="K47" s="44">
        <f>AirBFYLD1!K47*VLOOKUP(AirBFYLD2!K$4,'[1]INTERNAL PARAMETERS-1'!$B$5:$J$44,5,FALSE)*VLOOKUP(AirBFYLD2!K$4,'[1]INTERNAL PARAMETERS-1'!$B$5:$J$44,7,FALSE)*AirBFYLD2!$F47 + AirBFYLD1!K47*(1-VLOOKUP(AirBFYLD2!K$4,'[1]INTERNAL PARAMETERS-1'!$B$5:$J$44,5,FALSE))*VLOOKUP(AirBFYLD2!K$4,'[1]INTERNAL PARAMETERS-1'!$B$5:$J$44,9,FALSE)*AirBFYLD2!$F47</f>
        <v>1.295555816720808E-2</v>
      </c>
      <c r="L47" s="44">
        <f>AirBFYLD1!L47*VLOOKUP(AirBFYLD2!L$4,'[1]INTERNAL PARAMETERS-1'!$B$5:$J$44,5,FALSE)*VLOOKUP(AirBFYLD2!L$4,'[1]INTERNAL PARAMETERS-1'!$B$5:$J$44,7,FALSE)*AirBFYLD2!$F47 + AirBFYLD1!L47*(1-VLOOKUP(AirBFYLD2!L$4,'[1]INTERNAL PARAMETERS-1'!$B$5:$J$44,5,FALSE))*VLOOKUP(AirBFYLD2!L$4,'[1]INTERNAL PARAMETERS-1'!$B$5:$J$44,9,FALSE)*AirBFYLD2!$F47</f>
        <v>4.3203285718884082E-3</v>
      </c>
      <c r="M47" s="44">
        <f>AirBFYLD1!M47*VLOOKUP(AirBFYLD2!M$4,'[1]INTERNAL PARAMETERS-1'!$B$5:$J$44,5,FALSE)*VLOOKUP(AirBFYLD2!M$4,'[1]INTERNAL PARAMETERS-1'!$B$5:$J$44,7,FALSE)*AirBFYLD2!$F47 + AirBFYLD1!M47*(1-VLOOKUP(AirBFYLD2!M$4,'[1]INTERNAL PARAMETERS-1'!$B$5:$J$44,5,FALSE))*VLOOKUP(AirBFYLD2!M$4,'[1]INTERNAL PARAMETERS-1'!$B$5:$J$44,9,FALSE)*AirBFYLD2!$F47</f>
        <v>2.5973151203078207E-2</v>
      </c>
      <c r="N47" s="44">
        <f>AirBFYLD1!N47*VLOOKUP(AirBFYLD2!N$4,'[1]INTERNAL PARAMETERS-1'!$B$5:$J$44,5,FALSE)*VLOOKUP(AirBFYLD2!N$4,'[1]INTERNAL PARAMETERS-1'!$B$5:$J$44,7,FALSE)*AirBFYLD2!$F47 + AirBFYLD1!N47*(1-VLOOKUP(AirBFYLD2!N$4,'[1]INTERNAL PARAMETERS-1'!$B$5:$J$44,5,FALSE))*VLOOKUP(AirBFYLD2!N$4,'[1]INTERNAL PARAMETERS-1'!$B$5:$J$44,9,FALSE)*AirBFYLD2!$F47</f>
        <v>4.9339430780157758E-3</v>
      </c>
      <c r="O47" s="44">
        <f>AirBFYLD1!O47*VLOOKUP(AirBFYLD2!O$4,'[1]INTERNAL PARAMETERS-1'!$B$5:$J$44,5,FALSE)*VLOOKUP(AirBFYLD2!O$4,'[1]INTERNAL PARAMETERS-1'!$B$5:$J$44,7,FALSE)*AirBFYLD2!$F47 + AirBFYLD1!O47*(1-VLOOKUP(AirBFYLD2!O$4,'[1]INTERNAL PARAMETERS-1'!$B$5:$J$44,5,FALSE))*VLOOKUP(AirBFYLD2!O$4,'[1]INTERNAL PARAMETERS-1'!$B$5:$J$44,9,FALSE)*AirBFYLD2!$F47</f>
        <v>0</v>
      </c>
      <c r="P47" s="44">
        <f>AirBFYLD1!P47*VLOOKUP(AirBFYLD2!P$4,'[1]INTERNAL PARAMETERS-1'!$B$5:$J$44,5,FALSE)*VLOOKUP(AirBFYLD2!P$4,'[1]INTERNAL PARAMETERS-1'!$B$5:$J$44,7,FALSE)*AirBFYLD2!$F47 + AirBFYLD1!P47*(1-VLOOKUP(AirBFYLD2!P$4,'[1]INTERNAL PARAMETERS-1'!$B$5:$J$44,5,FALSE))*VLOOKUP(AirBFYLD2!P$4,'[1]INTERNAL PARAMETERS-1'!$B$5:$J$44,9,FALSE)*AirBFYLD2!$F47</f>
        <v>0</v>
      </c>
      <c r="Q47" s="44">
        <f>AirBFYLD1!Q47*VLOOKUP(AirBFYLD2!Q$4,'[1]INTERNAL PARAMETERS-1'!$B$5:$J$44,5,FALSE)*VLOOKUP(AirBFYLD2!Q$4,'[1]INTERNAL PARAMETERS-1'!$B$5:$J$44,7,FALSE)*AirBFYLD2!$F47 + AirBFYLD1!Q47*(1-VLOOKUP(AirBFYLD2!Q$4,'[1]INTERNAL PARAMETERS-1'!$B$5:$J$44,5,FALSE))*VLOOKUP(AirBFYLD2!Q$4,'[1]INTERNAL PARAMETERS-1'!$B$5:$J$44,9,FALSE)*AirBFYLD2!$F47</f>
        <v>0</v>
      </c>
      <c r="R47" s="44">
        <f>AirBFYLD1!R47*VLOOKUP(AirBFYLD2!R$4,'[1]INTERNAL PARAMETERS-1'!$B$5:$J$44,5,FALSE)*VLOOKUP(AirBFYLD2!R$4,'[1]INTERNAL PARAMETERS-1'!$B$5:$J$44,7,FALSE)*AirBFYLD2!$F47 + AirBFYLD1!R47*(1-VLOOKUP(AirBFYLD2!R$4,'[1]INTERNAL PARAMETERS-1'!$B$5:$J$44,5,FALSE))*VLOOKUP(AirBFYLD2!R$4,'[1]INTERNAL PARAMETERS-1'!$B$5:$J$44,9,FALSE)*AirBFYLD2!$F47</f>
        <v>8.7001591564921966E-3</v>
      </c>
      <c r="S47" s="44">
        <f>AirBFYLD1!S47*VLOOKUP(AirBFYLD2!S$4,'[1]INTERNAL PARAMETERS-1'!$B$5:$J$44,5,FALSE)*VLOOKUP(AirBFYLD2!S$4,'[1]INTERNAL PARAMETERS-1'!$B$5:$J$44,7,FALSE)*AirBFYLD2!$F47 + AirBFYLD1!S47*(1-VLOOKUP(AirBFYLD2!S$4,'[1]INTERNAL PARAMETERS-1'!$B$5:$J$44,5,FALSE))*VLOOKUP(AirBFYLD2!S$4,'[1]INTERNAL PARAMETERS-1'!$B$5:$J$44,9,FALSE)*AirBFYLD2!$F47</f>
        <v>0.11625708285050637</v>
      </c>
      <c r="T47" s="44">
        <f>AirBFYLD1!T47*VLOOKUP(AirBFYLD2!T$4,'[1]INTERNAL PARAMETERS-1'!$B$5:$J$44,5,FALSE)*VLOOKUP(AirBFYLD2!T$4,'[1]INTERNAL PARAMETERS-1'!$B$5:$J$44,7,FALSE)*AirBFYLD2!$F47 + AirBFYLD1!T47*(1-VLOOKUP(AirBFYLD2!T$4,'[1]INTERNAL PARAMETERS-1'!$B$5:$J$44,5,FALSE))*VLOOKUP(AirBFYLD2!T$4,'[1]INTERNAL PARAMETERS-1'!$B$5:$J$44,9,FALSE)*AirBFYLD2!$F47</f>
        <v>3.0706656926774697E-2</v>
      </c>
      <c r="U47" s="44">
        <f>AirBFYLD1!U47*VLOOKUP(AirBFYLD2!U$4,'[1]INTERNAL PARAMETERS-1'!$B$5:$J$44,5,FALSE)*VLOOKUP(AirBFYLD2!U$4,'[1]INTERNAL PARAMETERS-1'!$B$5:$J$44,7,FALSE)*AirBFYLD2!$F47 + AirBFYLD1!U47*(1-VLOOKUP(AirBFYLD2!U$4,'[1]INTERNAL PARAMETERS-1'!$B$5:$J$44,5,FALSE))*VLOOKUP(AirBFYLD2!U$4,'[1]INTERNAL PARAMETERS-1'!$B$5:$J$44,9,FALSE)*AirBFYLD2!$F47</f>
        <v>2.3132348218170274E-2</v>
      </c>
      <c r="V47" s="44">
        <f>AirBFYLD1!V47*VLOOKUP(AirBFYLD2!V$4,'[1]INTERNAL PARAMETERS-1'!$B$5:$J$44,5,FALSE)*VLOOKUP(AirBFYLD2!V$4,'[1]INTERNAL PARAMETERS-1'!$B$5:$J$44,7,FALSE)*AirBFYLD2!$F47 + AirBFYLD1!V47*(1-VLOOKUP(AirBFYLD2!V$4,'[1]INTERNAL PARAMETERS-1'!$B$5:$J$44,5,FALSE))*VLOOKUP(AirBFYLD2!V$4,'[1]INTERNAL PARAMETERS-1'!$B$5:$J$44,9,FALSE)*AirBFYLD2!$F47</f>
        <v>0.11377976680617975</v>
      </c>
      <c r="W47" s="44">
        <f>AirBFYLD1!W47*VLOOKUP(AirBFYLD2!W$4,'[1]INTERNAL PARAMETERS-1'!$B$5:$J$44,5,FALSE)*VLOOKUP(AirBFYLD2!W$4,'[1]INTERNAL PARAMETERS-1'!$B$5:$J$44,7,FALSE)*AirBFYLD2!$F47 + AirBFYLD1!W47*(1-VLOOKUP(AirBFYLD2!W$4,'[1]INTERNAL PARAMETERS-1'!$B$5:$J$44,5,FALSE))*VLOOKUP(AirBFYLD2!W$4,'[1]INTERNAL PARAMETERS-1'!$B$5:$J$44,9,FALSE)*AirBFYLD2!$F47</f>
        <v>0</v>
      </c>
      <c r="X47" s="44">
        <f>AirBFYLD1!X47*VLOOKUP(AirBFYLD2!X$4,'[1]INTERNAL PARAMETERS-1'!$B$5:$J$44,5,FALSE)*VLOOKUP(AirBFYLD2!X$4,'[1]INTERNAL PARAMETERS-1'!$B$5:$J$44,7,FALSE)*AirBFYLD2!$F47 + AirBFYLD1!X47*(1-VLOOKUP(AirBFYLD2!X$4,'[1]INTERNAL PARAMETERS-1'!$B$5:$J$44,5,FALSE))*VLOOKUP(AirBFYLD2!X$4,'[1]INTERNAL PARAMETERS-1'!$B$5:$J$44,9,FALSE)*AirBFYLD2!$F47</f>
        <v>0</v>
      </c>
      <c r="Y47" s="44">
        <f>AirBFYLD1!Y47*VLOOKUP(AirBFYLD2!Y$4,'[1]INTERNAL PARAMETERS-1'!$B$5:$J$44,5,FALSE)*VLOOKUP(AirBFYLD2!Y$4,'[1]INTERNAL PARAMETERS-1'!$B$5:$J$44,7,FALSE)*AirBFYLD2!$F47 + AirBFYLD1!Y47*(1-VLOOKUP(AirBFYLD2!Y$4,'[1]INTERNAL PARAMETERS-1'!$B$5:$J$44,5,FALSE))*VLOOKUP(AirBFYLD2!Y$4,'[1]INTERNAL PARAMETERS-1'!$B$5:$J$44,9,FALSE)*AirBFYLD2!$F47</f>
        <v>0</v>
      </c>
      <c r="Z47" s="44">
        <f>AirBFYLD1!Z47*VLOOKUP(AirBFYLD2!Z$4,'[1]INTERNAL PARAMETERS-1'!$B$5:$J$44,5,FALSE)*VLOOKUP(AirBFYLD2!Z$4,'[1]INTERNAL PARAMETERS-1'!$B$5:$J$44,7,FALSE)*AirBFYLD2!$F47 + AirBFYLD1!Z47*(1-VLOOKUP(AirBFYLD2!Z$4,'[1]INTERNAL PARAMETERS-1'!$B$5:$J$44,5,FALSE))*VLOOKUP(AirBFYLD2!Z$4,'[1]INTERNAL PARAMETERS-1'!$B$5:$J$44,9,FALSE)*AirBFYLD2!$F47</f>
        <v>0</v>
      </c>
      <c r="AA47" s="44">
        <f>AirBFYLD1!AA47*VLOOKUP(AirBFYLD2!AA$4,'[1]INTERNAL PARAMETERS-1'!$B$5:$J$44,5,FALSE)*VLOOKUP(AirBFYLD2!AA$4,'[1]INTERNAL PARAMETERS-1'!$B$5:$J$44,7,FALSE)*AirBFYLD2!$F47 + AirBFYLD1!AA47*(1-VLOOKUP(AirBFYLD2!AA$4,'[1]INTERNAL PARAMETERS-1'!$B$5:$J$44,5,FALSE))*VLOOKUP(AirBFYLD2!AA$4,'[1]INTERNAL PARAMETERS-1'!$B$5:$J$44,9,FALSE)*AirBFYLD2!$F47</f>
        <v>0</v>
      </c>
      <c r="AB47" s="44">
        <f>AirBFYLD1!AB47*VLOOKUP(AirBFYLD2!AB$4,'[1]INTERNAL PARAMETERS-1'!$B$5:$J$44,5,FALSE)*VLOOKUP(AirBFYLD2!AB$4,'[1]INTERNAL PARAMETERS-1'!$B$5:$J$44,7,FALSE)*AirBFYLD2!$F47 + AirBFYLD1!AB47*(1-VLOOKUP(AirBFYLD2!AB$4,'[1]INTERNAL PARAMETERS-1'!$B$5:$J$44,5,FALSE))*VLOOKUP(AirBFYLD2!AB$4,'[1]INTERNAL PARAMETERS-1'!$B$5:$J$44,9,FALSE)*AirBFYLD2!$F47</f>
        <v>0</v>
      </c>
      <c r="AC47" s="44">
        <f>AirBFYLD1!AC47*VLOOKUP(AirBFYLD2!AC$4,'[1]INTERNAL PARAMETERS-1'!$B$5:$J$44,5,FALSE)*VLOOKUP(AirBFYLD2!AC$4,'[1]INTERNAL PARAMETERS-1'!$B$5:$J$44,7,FALSE)*AirBFYLD2!$F47 + AirBFYLD1!AC47*(1-VLOOKUP(AirBFYLD2!AC$4,'[1]INTERNAL PARAMETERS-1'!$B$5:$J$44,5,FALSE))*VLOOKUP(AirBFYLD2!AC$4,'[1]INTERNAL PARAMETERS-1'!$B$5:$J$44,9,FALSE)*AirBFYLD2!$F47</f>
        <v>0</v>
      </c>
      <c r="AD47" s="44">
        <f>AirBFYLD1!AD47*VLOOKUP(AirBFYLD2!AD$4,'[1]INTERNAL PARAMETERS-1'!$B$5:$J$44,5,FALSE)*VLOOKUP(AirBFYLD2!AD$4,'[1]INTERNAL PARAMETERS-1'!$B$5:$J$44,7,FALSE)*AirBFYLD2!$F47 + AirBFYLD1!AD47*(1-VLOOKUP(AirBFYLD2!AD$4,'[1]INTERNAL PARAMETERS-1'!$B$5:$J$44,5,FALSE))*VLOOKUP(AirBFYLD2!AD$4,'[1]INTERNAL PARAMETERS-1'!$B$5:$J$44,9,FALSE)*AirBFYLD2!$F47</f>
        <v>0</v>
      </c>
      <c r="AE47" s="44">
        <f>AirBFYLD1!AE47*VLOOKUP(AirBFYLD2!AE$4,'[1]INTERNAL PARAMETERS-1'!$B$5:$J$44,5,FALSE)*VLOOKUP(AirBFYLD2!AE$4,'[1]INTERNAL PARAMETERS-1'!$B$5:$J$44,7,FALSE)*AirBFYLD2!$F47 + AirBFYLD1!AE47*(1-VLOOKUP(AirBFYLD2!AE$4,'[1]INTERNAL PARAMETERS-1'!$B$5:$J$44,5,FALSE))*VLOOKUP(AirBFYLD2!AE$4,'[1]INTERNAL PARAMETERS-1'!$B$5:$J$44,9,FALSE)*AirBFYLD2!$F47</f>
        <v>0</v>
      </c>
      <c r="AF47" s="44">
        <f>AirBFYLD1!AF47*VLOOKUP(AirBFYLD2!AF$4,'[1]INTERNAL PARAMETERS-1'!$B$5:$J$44,5,FALSE)*VLOOKUP(AirBFYLD2!AF$4,'[1]INTERNAL PARAMETERS-1'!$B$5:$J$44,7,FALSE)*AirBFYLD2!$F47 + AirBFYLD1!AF47*(1-VLOOKUP(AirBFYLD2!AF$4,'[1]INTERNAL PARAMETERS-1'!$B$5:$J$44,5,FALSE))*VLOOKUP(AirBFYLD2!AF$4,'[1]INTERNAL PARAMETERS-1'!$B$5:$J$44,9,FALSE)*AirBFYLD2!$F47</f>
        <v>4.9892437661846981E-3</v>
      </c>
      <c r="AG47" s="44">
        <f>AirBFYLD1!AG47*VLOOKUP(AirBFYLD2!AG$4,'[1]INTERNAL PARAMETERS-1'!$B$5:$J$44,5,FALSE)*VLOOKUP(AirBFYLD2!AG$4,'[1]INTERNAL PARAMETERS-1'!$B$5:$J$44,7,FALSE)*AirBFYLD2!$F47 + AirBFYLD1!AG47*(1-VLOOKUP(AirBFYLD2!AG$4,'[1]INTERNAL PARAMETERS-1'!$B$5:$J$44,5,FALSE))*VLOOKUP(AirBFYLD2!AG$4,'[1]INTERNAL PARAMETERS-1'!$B$5:$J$44,9,FALSE)*AirBFYLD2!$F47</f>
        <v>0</v>
      </c>
      <c r="AH47" s="44">
        <f>AirBFYLD1!AH47*VLOOKUP(AirBFYLD2!AH$4,'[1]INTERNAL PARAMETERS-1'!$B$5:$J$44,5,FALSE)*VLOOKUP(AirBFYLD2!AH$4,'[1]INTERNAL PARAMETERS-1'!$B$5:$J$44,7,FALSE)*AirBFYLD2!$F47 + AirBFYLD1!AH47*(1-VLOOKUP(AirBFYLD2!AH$4,'[1]INTERNAL PARAMETERS-1'!$B$5:$J$44,5,FALSE))*VLOOKUP(AirBFYLD2!AH$4,'[1]INTERNAL PARAMETERS-1'!$B$5:$J$44,9,FALSE)*AirBFYLD2!$F47</f>
        <v>3.5202677252424062E-4</v>
      </c>
      <c r="AI47" s="44">
        <f>AirBFYLD1!AI47*VLOOKUP(AirBFYLD2!AI$4,'[1]INTERNAL PARAMETERS-1'!$B$5:$J$44,5,FALSE)*VLOOKUP(AirBFYLD2!AI$4,'[1]INTERNAL PARAMETERS-1'!$B$5:$J$44,7,FALSE)*AirBFYLD2!$F47 + AirBFYLD1!AI47*(1-VLOOKUP(AirBFYLD2!AI$4,'[1]INTERNAL PARAMETERS-1'!$B$5:$J$44,5,FALSE))*VLOOKUP(AirBFYLD2!AI$4,'[1]INTERNAL PARAMETERS-1'!$B$5:$J$44,9,FALSE)*AirBFYLD2!$F47</f>
        <v>1.759329781368293E-3</v>
      </c>
      <c r="AJ47" s="44">
        <f>AirBFYLD1!AJ47*VLOOKUP(AirBFYLD2!AJ$4,'[1]INTERNAL PARAMETERS-1'!$B$5:$J$44,5,FALSE)*VLOOKUP(AirBFYLD2!AJ$4,'[1]INTERNAL PARAMETERS-1'!$B$5:$J$44,7,FALSE)*AirBFYLD2!$F47 + AirBFYLD1!AJ47*(1-VLOOKUP(AirBFYLD2!AJ$4,'[1]INTERNAL PARAMETERS-1'!$B$5:$J$44,5,FALSE))*VLOOKUP(AirBFYLD2!AJ$4,'[1]INTERNAL PARAMETERS-1'!$B$5:$J$44,9,FALSE)*AirBFYLD2!$F47</f>
        <v>2.1206637943949731E-2</v>
      </c>
      <c r="AK47" s="44">
        <f>AirBFYLD1!AK47*VLOOKUP(AirBFYLD2!AK$4,'[1]INTERNAL PARAMETERS-1'!$B$5:$J$44,5,FALSE)*VLOOKUP(AirBFYLD2!AK$4,'[1]INTERNAL PARAMETERS-1'!$B$5:$J$44,7,FALSE)*AirBFYLD2!$F47 + AirBFYLD1!AK47*(1-VLOOKUP(AirBFYLD2!AK$4,'[1]INTERNAL PARAMETERS-1'!$B$5:$J$44,5,FALSE))*VLOOKUP(AirBFYLD2!AK$4,'[1]INTERNAL PARAMETERS-1'!$B$5:$J$44,9,FALSE)*AirBFYLD2!$F47</f>
        <v>2.8162141801939249E-3</v>
      </c>
      <c r="AL47" s="44">
        <f>AirBFYLD1!AL47*VLOOKUP(AirBFYLD2!AL$4,'[1]INTERNAL PARAMETERS-1'!$B$5:$J$44,5,FALSE)*VLOOKUP(AirBFYLD2!AL$4,'[1]INTERNAL PARAMETERS-1'!$B$5:$J$44,7,FALSE)*AirBFYLD2!$F47 + AirBFYLD1!AL47*(1-VLOOKUP(AirBFYLD2!AL$4,'[1]INTERNAL PARAMETERS-1'!$B$5:$J$44,5,FALSE))*VLOOKUP(AirBFYLD2!AL$4,'[1]INTERNAL PARAMETERS-1'!$B$5:$J$44,9,FALSE)*AirBFYLD2!$F47</f>
        <v>0</v>
      </c>
      <c r="AM47" s="44">
        <f>AirBFYLD1!AM47*VLOOKUP(AirBFYLD2!AM$4,'[1]INTERNAL PARAMETERS-1'!$B$5:$J$44,5,FALSE)*VLOOKUP(AirBFYLD2!AM$4,'[1]INTERNAL PARAMETERS-1'!$B$5:$J$44,7,FALSE)*AirBFYLD2!$F47 + AirBFYLD1!AM47*(1-VLOOKUP(AirBFYLD2!AM$4,'[1]INTERNAL PARAMETERS-1'!$B$5:$J$44,5,FALSE))*VLOOKUP(AirBFYLD2!AM$4,'[1]INTERNAL PARAMETERS-1'!$B$5:$J$44,9,FALSE)*AirBFYLD2!$F47</f>
        <v>0</v>
      </c>
      <c r="AN47" s="44">
        <f>AirBFYLD1!AN47*VLOOKUP(AirBFYLD2!AN$4,'[1]INTERNAL PARAMETERS-1'!$B$5:$J$44,5,FALSE)*VLOOKUP(AirBFYLD2!AN$4,'[1]INTERNAL PARAMETERS-1'!$B$5:$J$44,7,FALSE)*AirBFYLD2!$F47 + AirBFYLD1!AN47*(1-VLOOKUP(AirBFYLD2!AN$4,'[1]INTERNAL PARAMETERS-1'!$B$5:$J$44,5,FALSE))*VLOOKUP(AirBFYLD2!AN$4,'[1]INTERNAL PARAMETERS-1'!$B$5:$J$44,9,FALSE)*AirBFYLD2!$F47</f>
        <v>0</v>
      </c>
      <c r="AO47" s="44">
        <f>AirBFYLD1!AO47*VLOOKUP(AirBFYLD2!AO$4,'[1]INTERNAL PARAMETERS-1'!$B$5:$J$44,5,FALSE)*VLOOKUP(AirBFYLD2!AO$4,'[1]INTERNAL PARAMETERS-1'!$B$5:$J$44,7,FALSE)*AirBFYLD2!$F47 + AirBFYLD1!AO47*(1-VLOOKUP(AirBFYLD2!AO$4,'[1]INTERNAL PARAMETERS-1'!$B$5:$J$44,5,FALSE))*VLOOKUP(AirBFYLD2!AO$4,'[1]INTERNAL PARAMETERS-1'!$B$5:$J$44,9,FALSE)*AirBFYLD2!$F47</f>
        <v>0</v>
      </c>
      <c r="AP47" s="44">
        <f>AirBFYLD1!AP47*VLOOKUP(AirBFYLD2!AP$4,'[1]INTERNAL PARAMETERS-1'!$B$5:$J$44,5,FALSE)*VLOOKUP(AirBFYLD2!AP$4,'[1]INTERNAL PARAMETERS-1'!$B$5:$J$44,7,FALSE)*AirBFYLD2!$F47 + AirBFYLD1!AP47*(1-VLOOKUP(AirBFYLD2!AP$4,'[1]INTERNAL PARAMETERS-1'!$B$5:$J$44,5,FALSE))*VLOOKUP(AirBFYLD2!AP$4,'[1]INTERNAL PARAMETERS-1'!$B$5:$J$44,9,FALSE)*AirBFYLD2!$F47</f>
        <v>0</v>
      </c>
      <c r="AQ47" s="44">
        <f>AirBFYLD1!AQ47*VLOOKUP(AirBFYLD2!AQ$4,'[1]INTERNAL PARAMETERS-1'!$B$5:$J$44,5,FALSE)*VLOOKUP(AirBFYLD2!AQ$4,'[1]INTERNAL PARAMETERS-1'!$B$5:$J$44,7,FALSE)*AirBFYLD2!$F47 + AirBFYLD1!AQ47*(1-VLOOKUP(AirBFYLD2!AQ$4,'[1]INTERNAL PARAMETERS-1'!$B$5:$J$44,5,FALSE))*VLOOKUP(AirBFYLD2!AQ$4,'[1]INTERNAL PARAMETERS-1'!$B$5:$J$44,9,FALSE)*AirBFYLD2!$F47</f>
        <v>0</v>
      </c>
      <c r="AR47" s="44">
        <f>AirBFYLD1!AR47*VLOOKUP(AirBFYLD2!AR$4,'[1]INTERNAL PARAMETERS-1'!$B$5:$J$44,5,FALSE)*VLOOKUP(AirBFYLD2!AR$4,'[1]INTERNAL PARAMETERS-1'!$B$5:$J$44,7,FALSE)*AirBFYLD2!$F47 + AirBFYLD1!AR47*(1-VLOOKUP(AirBFYLD2!AR$4,'[1]INTERNAL PARAMETERS-1'!$B$5:$J$44,5,FALSE))*VLOOKUP(AirBFYLD2!AR$4,'[1]INTERNAL PARAMETERS-1'!$B$5:$J$44,9,FALSE)*AirBFYLD2!$F47</f>
        <v>0</v>
      </c>
      <c r="AS47" s="44">
        <f>AirBFYLD1!AS47*VLOOKUP(AirBFYLD2!AS$4,'[1]INTERNAL PARAMETERS-1'!$B$5:$J$44,5,FALSE)*VLOOKUP(AirBFYLD2!AS$4,'[1]INTERNAL PARAMETERS-1'!$B$5:$J$44,7,FALSE)*AirBFYLD2!$F47 + AirBFYLD1!AS47*(1-VLOOKUP(AirBFYLD2!AS$4,'[1]INTERNAL PARAMETERS-1'!$B$5:$J$44,5,FALSE))*VLOOKUP(AirBFYLD2!AS$4,'[1]INTERNAL PARAMETERS-1'!$B$5:$J$44,9,FALSE)*AirBFYLD2!$F47</f>
        <v>0</v>
      </c>
      <c r="AT47" s="43">
        <f>AirBFYLD1!AT47*VLOOKUP(AirBFYLD2!AT$4,'[1]INTERNAL PARAMETERS-1'!$B$5:$J$44,5,FALSE)*VLOOKUP(AirBFYLD2!AT$4,'[1]INTERNAL PARAMETERS-1'!$B$5:$J$44,7,FALSE)*AirBFYLD2!$F47 + AirBFYLD1!AT47*(1-VLOOKUP(AirBFYLD2!AT$4,'[1]INTERNAL PARAMETERS-1'!$B$5:$J$44,5,FALSE))*VLOOKUP(AirBFYLD2!AT$4,'[1]INTERNAL PARAMETERS-1'!$B$5:$J$44,9,FALSE)*AirBFYLD2!$F47</f>
        <v>0</v>
      </c>
      <c r="AU47" s="45">
        <f>AirBFYLD1!AU47*VLOOKUP(AirBFYLD2!AU$4,'[1]INTERNAL PARAMETERS-1'!$B$5:$J$44,5,FALSE)*VLOOKUP(AirBFYLD2!AU$4,'[1]INTERNAL PARAMETERS-1'!$B$5:$J$44,6,FALSE)*VLOOKUP(AirBFYLD2!AU$4,'[1]INTERNAL PARAMETERS-1'!$B$5:$J$44,3,FALSE) + AirBFYLD1!AU47*(1-VLOOKUP(AirBFYLD2!AU$4,'[1]INTERNAL PARAMETERS-1'!$B$5:$J$44,5,FALSE))*VLOOKUP(AirBFYLD2!AU$4,'[1]INTERNAL PARAMETERS-1'!$B$5:$J$44,8,FALSE)*VLOOKUP(AirBFYLD2!AU$4,'[1]INTERNAL PARAMETERS-1'!$B$5:$J$44,3,FALSE)</f>
        <v>0</v>
      </c>
      <c r="AV47" s="44">
        <f>AirBFYLD1!AV47*VLOOKUP(AirBFYLD2!AV$4,'[1]INTERNAL PARAMETERS-1'!$B$5:$J$44,5,FALSE)*VLOOKUP(AirBFYLD2!AV$4,'[1]INTERNAL PARAMETERS-1'!$B$5:$J$44,6,FALSE)*VLOOKUP(AirBFYLD2!AV$4,'[1]INTERNAL PARAMETERS-1'!$B$5:$J$44,3,FALSE) + AirBFYLD1!AV47*(1-VLOOKUP(AirBFYLD2!AV$4,'[1]INTERNAL PARAMETERS-1'!$B$5:$J$44,5,FALSE))*VLOOKUP(AirBFYLD2!AV$4,'[1]INTERNAL PARAMETERS-1'!$B$5:$J$44,8,FALSE)*VLOOKUP(AirBFYLD2!AV$4,'[1]INTERNAL PARAMETERS-1'!$B$5:$J$44,3,FALSE)</f>
        <v>0</v>
      </c>
      <c r="AW47" s="44">
        <f>AirBFYLD1!AW47*VLOOKUP(AirBFYLD2!AW$4,'[1]INTERNAL PARAMETERS-1'!$B$5:$J$44,5,FALSE)*VLOOKUP(AirBFYLD2!AW$4,'[1]INTERNAL PARAMETERS-1'!$B$5:$J$44,6,FALSE)*VLOOKUP(AirBFYLD2!AW$4,'[1]INTERNAL PARAMETERS-1'!$B$5:$J$44,3,FALSE) + AirBFYLD1!AW47*(1-VLOOKUP(AirBFYLD2!AW$4,'[1]INTERNAL PARAMETERS-1'!$B$5:$J$44,5,FALSE))*VLOOKUP(AirBFYLD2!AW$4,'[1]INTERNAL PARAMETERS-1'!$B$5:$J$44,8,FALSE)*VLOOKUP(AirBFYLD2!AW$4,'[1]INTERNAL PARAMETERS-1'!$B$5:$J$44,3,FALSE)</f>
        <v>1.940198793696252E-2</v>
      </c>
      <c r="AX47" s="44">
        <f>AirBFYLD1!AX47*VLOOKUP(AirBFYLD2!AX$4,'[1]INTERNAL PARAMETERS-1'!$B$5:$J$44,5,FALSE)*VLOOKUP(AirBFYLD2!AX$4,'[1]INTERNAL PARAMETERS-1'!$B$5:$J$44,6,FALSE)*VLOOKUP(AirBFYLD2!AX$4,'[1]INTERNAL PARAMETERS-1'!$B$5:$J$44,3,FALSE) + AirBFYLD1!AX47*(1-VLOOKUP(AirBFYLD2!AX$4,'[1]INTERNAL PARAMETERS-1'!$B$5:$J$44,5,FALSE))*VLOOKUP(AirBFYLD2!AX$4,'[1]INTERNAL PARAMETERS-1'!$B$5:$J$44,8,FALSE)*VLOOKUP(AirBFYLD2!AX$4,'[1]INTERNAL PARAMETERS-1'!$B$5:$J$44,3,FALSE)</f>
        <v>0</v>
      </c>
      <c r="AY47" s="44">
        <f>AirBFYLD1!AY47*VLOOKUP(AirBFYLD2!AY$4,'[1]INTERNAL PARAMETERS-1'!$B$5:$J$44,5,FALSE)*VLOOKUP(AirBFYLD2!AY$4,'[1]INTERNAL PARAMETERS-1'!$B$5:$J$44,6,FALSE)*VLOOKUP(AirBFYLD2!AY$4,'[1]INTERNAL PARAMETERS-1'!$B$5:$J$44,3,FALSE) + AirBFYLD1!AY47*(1-VLOOKUP(AirBFYLD2!AY$4,'[1]INTERNAL PARAMETERS-1'!$B$5:$J$44,5,FALSE))*VLOOKUP(AirBFYLD2!AY$4,'[1]INTERNAL PARAMETERS-1'!$B$5:$J$44,8,FALSE)*VLOOKUP(AirBFYLD2!AY$4,'[1]INTERNAL PARAMETERS-1'!$B$5:$J$44,3,FALSE)</f>
        <v>0</v>
      </c>
      <c r="AZ47" s="44">
        <f>AirBFYLD1!AZ47*VLOOKUP(AirBFYLD2!AZ$4,'[1]INTERNAL PARAMETERS-1'!$B$5:$J$44,5,FALSE)*VLOOKUP(AirBFYLD2!AZ$4,'[1]INTERNAL PARAMETERS-1'!$B$5:$J$44,6,FALSE)*VLOOKUP(AirBFYLD2!AZ$4,'[1]INTERNAL PARAMETERS-1'!$B$5:$J$44,3,FALSE) + AirBFYLD1!AZ47*(1-VLOOKUP(AirBFYLD2!AZ$4,'[1]INTERNAL PARAMETERS-1'!$B$5:$J$44,5,FALSE))*VLOOKUP(AirBFYLD2!AZ$4,'[1]INTERNAL PARAMETERS-1'!$B$5:$J$44,8,FALSE)*VLOOKUP(AirBFYLD2!AZ$4,'[1]INTERNAL PARAMETERS-1'!$B$5:$J$44,3,FALSE)</f>
        <v>0</v>
      </c>
      <c r="BA47" s="44">
        <f>AirBFYLD1!BA47*VLOOKUP(AirBFYLD2!BA$4,'[1]INTERNAL PARAMETERS-1'!$B$5:$J$44,5,FALSE)*VLOOKUP(AirBFYLD2!BA$4,'[1]INTERNAL PARAMETERS-1'!$B$5:$J$44,6,FALSE)*VLOOKUP(AirBFYLD2!BA$4,'[1]INTERNAL PARAMETERS-1'!$B$5:$J$44,3,FALSE) + AirBFYLD1!BA47*(1-VLOOKUP(AirBFYLD2!BA$4,'[1]INTERNAL PARAMETERS-1'!$B$5:$J$44,5,FALSE))*VLOOKUP(AirBFYLD2!BA$4,'[1]INTERNAL PARAMETERS-1'!$B$5:$J$44,8,FALSE)*VLOOKUP(AirBFYLD2!BA$4,'[1]INTERNAL PARAMETERS-1'!$B$5:$J$44,3,FALSE)</f>
        <v>5.6767054860242874E-3</v>
      </c>
      <c r="BB47" s="44">
        <f>AirBFYLD1!BB47*VLOOKUP(AirBFYLD2!BB$4,'[1]INTERNAL PARAMETERS-1'!$B$5:$J$44,5,FALSE)*VLOOKUP(AirBFYLD2!BB$4,'[1]INTERNAL PARAMETERS-1'!$B$5:$J$44,6,FALSE)*VLOOKUP(AirBFYLD2!BB$4,'[1]INTERNAL PARAMETERS-1'!$B$5:$J$44,3,FALSE) + AirBFYLD1!BB47*(1-VLOOKUP(AirBFYLD2!BB$4,'[1]INTERNAL PARAMETERS-1'!$B$5:$J$44,5,FALSE))*VLOOKUP(AirBFYLD2!BB$4,'[1]INTERNAL PARAMETERS-1'!$B$5:$J$44,8,FALSE)*VLOOKUP(AirBFYLD2!BB$4,'[1]INTERNAL PARAMETERS-1'!$B$5:$J$44,3,FALSE)</f>
        <v>5.3817945703345657E-3</v>
      </c>
      <c r="BC47" s="44">
        <f>AirBFYLD1!BC47*VLOOKUP(AirBFYLD2!BC$4,'[1]INTERNAL PARAMETERS-1'!$B$5:$J$44,5,FALSE)*VLOOKUP(AirBFYLD2!BC$4,'[1]INTERNAL PARAMETERS-1'!$B$5:$J$44,6,FALSE)*VLOOKUP(AirBFYLD2!BC$4,'[1]INTERNAL PARAMETERS-1'!$B$5:$J$44,3,FALSE) + AirBFYLD1!BC47*(1-VLOOKUP(AirBFYLD2!BC$4,'[1]INTERNAL PARAMETERS-1'!$B$5:$J$44,5,FALSE))*VLOOKUP(AirBFYLD2!BC$4,'[1]INTERNAL PARAMETERS-1'!$B$5:$J$44,8,FALSE)*VLOOKUP(AirBFYLD2!BC$4,'[1]INTERNAL PARAMETERS-1'!$B$5:$J$44,3,FALSE)</f>
        <v>6.8182167747838527E-3</v>
      </c>
      <c r="BD47" s="44">
        <f>AirBFYLD1!BD47*VLOOKUP(AirBFYLD2!BD$4,'[1]INTERNAL PARAMETERS-1'!$B$5:$J$44,5,FALSE)*VLOOKUP(AirBFYLD2!BD$4,'[1]INTERNAL PARAMETERS-1'!$B$5:$J$44,6,FALSE)*VLOOKUP(AirBFYLD2!BD$4,'[1]INTERNAL PARAMETERS-1'!$B$5:$J$44,3,FALSE) + AirBFYLD1!BD47*(1-VLOOKUP(AirBFYLD2!BD$4,'[1]INTERNAL PARAMETERS-1'!$B$5:$J$44,5,FALSE))*VLOOKUP(AirBFYLD2!BD$4,'[1]INTERNAL PARAMETERS-1'!$B$5:$J$44,8,FALSE)*VLOOKUP(AirBFYLD2!BD$4,'[1]INTERNAL PARAMETERS-1'!$B$5:$J$44,3,FALSE)</f>
        <v>4.0909277329471781E-3</v>
      </c>
      <c r="BE47" s="44">
        <f>AirBFYLD1!BE47*VLOOKUP(AirBFYLD2!BE$4,'[1]INTERNAL PARAMETERS-1'!$B$5:$J$44,5,FALSE)*VLOOKUP(AirBFYLD2!BE$4,'[1]INTERNAL PARAMETERS-1'!$B$5:$J$44,6,FALSE)*VLOOKUP(AirBFYLD2!BE$4,'[1]INTERNAL PARAMETERS-1'!$B$5:$J$44,3,FALSE) + AirBFYLD1!BE47*(1-VLOOKUP(AirBFYLD2!BE$4,'[1]INTERNAL PARAMETERS-1'!$B$5:$J$44,5,FALSE))*VLOOKUP(AirBFYLD2!BE$4,'[1]INTERNAL PARAMETERS-1'!$B$5:$J$44,8,FALSE)*VLOOKUP(AirBFYLD2!BE$4,'[1]INTERNAL PARAMETERS-1'!$B$5:$J$44,3,FALSE)</f>
        <v>5.7658892533100437E-3</v>
      </c>
      <c r="BF47" s="44">
        <f>AirBFYLD1!BF47*VLOOKUP(AirBFYLD2!BF$4,'[1]INTERNAL PARAMETERS-1'!$B$5:$J$44,5,FALSE)*VLOOKUP(AirBFYLD2!BF$4,'[1]INTERNAL PARAMETERS-1'!$B$5:$J$44,6,FALSE)*VLOOKUP(AirBFYLD2!BF$4,'[1]INTERNAL PARAMETERS-1'!$B$5:$J$44,3,FALSE) + AirBFYLD1!BF47*(1-VLOOKUP(AirBFYLD2!BF$4,'[1]INTERNAL PARAMETERS-1'!$B$5:$J$44,5,FALSE))*VLOOKUP(AirBFYLD2!BF$4,'[1]INTERNAL PARAMETERS-1'!$B$5:$J$44,8,FALSE)*VLOOKUP(AirBFYLD2!BF$4,'[1]INTERNAL PARAMETERS-1'!$B$5:$J$44,3,FALSE)</f>
        <v>0</v>
      </c>
      <c r="BG47" s="44">
        <f>AirBFYLD1!BG47*VLOOKUP(AirBFYLD2!BG$4,'[1]INTERNAL PARAMETERS-1'!$B$5:$J$44,5,FALSE)*VLOOKUP(AirBFYLD2!BG$4,'[1]INTERNAL PARAMETERS-1'!$B$5:$J$44,6,FALSE)*VLOOKUP(AirBFYLD2!BG$4,'[1]INTERNAL PARAMETERS-1'!$B$5:$J$44,3,FALSE) + AirBFYLD1!BG47*(1-VLOOKUP(AirBFYLD2!BG$4,'[1]INTERNAL PARAMETERS-1'!$B$5:$J$44,5,FALSE))*VLOOKUP(AirBFYLD2!BG$4,'[1]INTERNAL PARAMETERS-1'!$B$5:$J$44,8,FALSE)*VLOOKUP(AirBFYLD2!BG$4,'[1]INTERNAL PARAMETERS-1'!$B$5:$J$44,3,FALSE)</f>
        <v>3.2111468590031631E-3</v>
      </c>
      <c r="BH47" s="44">
        <f>AirBFYLD1!BH47*VLOOKUP(AirBFYLD2!BH$4,'[1]INTERNAL PARAMETERS-1'!$B$5:$J$44,5,FALSE)*VLOOKUP(AirBFYLD2!BH$4,'[1]INTERNAL PARAMETERS-1'!$B$5:$J$44,6,FALSE)*VLOOKUP(AirBFYLD2!BH$4,'[1]INTERNAL PARAMETERS-1'!$B$5:$J$44,3,FALSE) + AirBFYLD1!BH47*(1-VLOOKUP(AirBFYLD2!BH$4,'[1]INTERNAL PARAMETERS-1'!$B$5:$J$44,5,FALSE))*VLOOKUP(AirBFYLD2!BH$4,'[1]INTERNAL PARAMETERS-1'!$B$5:$J$44,8,FALSE)*VLOOKUP(AirBFYLD2!BH$4,'[1]INTERNAL PARAMETERS-1'!$B$5:$J$44,3,FALSE)</f>
        <v>1.7656386266384975E-5</v>
      </c>
      <c r="BI47" s="44">
        <f>AirBFYLD1!BI47*VLOOKUP(AirBFYLD2!BI$4,'[1]INTERNAL PARAMETERS-1'!$B$5:$J$44,5,FALSE)*VLOOKUP(AirBFYLD2!BI$4,'[1]INTERNAL PARAMETERS-1'!$B$5:$J$44,6,FALSE)*VLOOKUP(AirBFYLD2!BI$4,'[1]INTERNAL PARAMETERS-1'!$B$5:$J$44,3,FALSE) + AirBFYLD1!BI47*(1-VLOOKUP(AirBFYLD2!BI$4,'[1]INTERNAL PARAMETERS-1'!$B$5:$J$44,5,FALSE))*VLOOKUP(AirBFYLD2!BI$4,'[1]INTERNAL PARAMETERS-1'!$B$5:$J$44,8,FALSE)*VLOOKUP(AirBFYLD2!BI$4,'[1]INTERNAL PARAMETERS-1'!$B$5:$J$44,3,FALSE)</f>
        <v>0</v>
      </c>
      <c r="BJ47" s="44">
        <f>AirBFYLD1!BJ47*VLOOKUP(AirBFYLD2!BJ$4,'[1]INTERNAL PARAMETERS-1'!$B$5:$J$44,5,FALSE)*VLOOKUP(AirBFYLD2!BJ$4,'[1]INTERNAL PARAMETERS-1'!$B$5:$J$44,6,FALSE)*VLOOKUP(AirBFYLD2!BJ$4,'[1]INTERNAL PARAMETERS-1'!$B$5:$J$44,3,FALSE) + AirBFYLD1!BJ47*(1-VLOOKUP(AirBFYLD2!BJ$4,'[1]INTERNAL PARAMETERS-1'!$B$5:$J$44,5,FALSE))*VLOOKUP(AirBFYLD2!BJ$4,'[1]INTERNAL PARAMETERS-1'!$B$5:$J$44,8,FALSE)*VLOOKUP(AirBFYLD2!BJ$4,'[1]INTERNAL PARAMETERS-1'!$B$5:$J$44,3,FALSE)</f>
        <v>1.2750098588445479E-3</v>
      </c>
      <c r="BK47" s="44">
        <f>AirBFYLD1!BK47*VLOOKUP(AirBFYLD2!BK$4,'[1]INTERNAL PARAMETERS-1'!$B$5:$J$44,5,FALSE)*VLOOKUP(AirBFYLD2!BK$4,'[1]INTERNAL PARAMETERS-1'!$B$5:$J$44,6,FALSE)*VLOOKUP(AirBFYLD2!BK$4,'[1]INTERNAL PARAMETERS-1'!$B$5:$J$44,3,FALSE) + AirBFYLD1!BK47*(1-VLOOKUP(AirBFYLD2!BK$4,'[1]INTERNAL PARAMETERS-1'!$B$5:$J$44,5,FALSE))*VLOOKUP(AirBFYLD2!BK$4,'[1]INTERNAL PARAMETERS-1'!$B$5:$J$44,8,FALSE)*VLOOKUP(AirBFYLD2!BK$4,'[1]INTERNAL PARAMETERS-1'!$B$5:$J$44,3,FALSE)</f>
        <v>1.6261045576659199E-3</v>
      </c>
      <c r="BL47" s="44">
        <f>AirBFYLD1!BL47*VLOOKUP(AirBFYLD2!BL$4,'[1]INTERNAL PARAMETERS-1'!$B$5:$J$44,5,FALSE)*VLOOKUP(AirBFYLD2!BL$4,'[1]INTERNAL PARAMETERS-1'!$B$5:$J$44,6,FALSE)*VLOOKUP(AirBFYLD2!BL$4,'[1]INTERNAL PARAMETERS-1'!$B$5:$J$44,3,FALSE) + AirBFYLD1!BL47*(1-VLOOKUP(AirBFYLD2!BL$4,'[1]INTERNAL PARAMETERS-1'!$B$5:$J$44,5,FALSE))*VLOOKUP(AirBFYLD2!BL$4,'[1]INTERNAL PARAMETERS-1'!$B$5:$J$44,8,FALSE)*VLOOKUP(AirBFYLD2!BL$4,'[1]INTERNAL PARAMETERS-1'!$B$5:$J$44,3,FALSE)</f>
        <v>4.6183478791942036E-3</v>
      </c>
      <c r="BM47" s="44">
        <f>AirBFYLD1!BM47*VLOOKUP(AirBFYLD2!BM$4,'[1]INTERNAL PARAMETERS-1'!$B$5:$J$44,5,FALSE)*VLOOKUP(AirBFYLD2!BM$4,'[1]INTERNAL PARAMETERS-1'!$B$5:$J$44,6,FALSE)*VLOOKUP(AirBFYLD2!BM$4,'[1]INTERNAL PARAMETERS-1'!$B$5:$J$44,3,FALSE) + AirBFYLD1!BM47*(1-VLOOKUP(AirBFYLD2!BM$4,'[1]INTERNAL PARAMETERS-1'!$B$5:$J$44,5,FALSE))*VLOOKUP(AirBFYLD2!BM$4,'[1]INTERNAL PARAMETERS-1'!$B$5:$J$44,8,FALSE)*VLOOKUP(AirBFYLD2!BM$4,'[1]INTERNAL PARAMETERS-1'!$B$5:$J$44,3,FALSE)</f>
        <v>1.1085842222048887E-3</v>
      </c>
      <c r="BN47" s="44">
        <f>AirBFYLD1!BN47*VLOOKUP(AirBFYLD2!BN$4,'[1]INTERNAL PARAMETERS-1'!$B$5:$J$44,5,FALSE)*VLOOKUP(AirBFYLD2!BN$4,'[1]INTERNAL PARAMETERS-1'!$B$5:$J$44,6,FALSE)*VLOOKUP(AirBFYLD2!BN$4,'[1]INTERNAL PARAMETERS-1'!$B$5:$J$44,3,FALSE) + AirBFYLD1!BN47*(1-VLOOKUP(AirBFYLD2!BN$4,'[1]INTERNAL PARAMETERS-1'!$B$5:$J$44,5,FALSE))*VLOOKUP(AirBFYLD2!BN$4,'[1]INTERNAL PARAMETERS-1'!$B$5:$J$44,8,FALSE)*VLOOKUP(AirBFYLD2!BN$4,'[1]INTERNAL PARAMETERS-1'!$B$5:$J$44,3,FALSE)</f>
        <v>1.7455748529518617E-3</v>
      </c>
      <c r="BO47" s="44">
        <f>AirBFYLD1!BO47*VLOOKUP(AirBFYLD2!BO$4,'[1]INTERNAL PARAMETERS-1'!$B$5:$J$44,5,FALSE)*VLOOKUP(AirBFYLD2!BO$4,'[1]INTERNAL PARAMETERS-1'!$B$5:$J$44,6,FALSE)*VLOOKUP(AirBFYLD2!BO$4,'[1]INTERNAL PARAMETERS-1'!$B$5:$J$44,3,FALSE) + AirBFYLD1!BO47*(1-VLOOKUP(AirBFYLD2!BO$4,'[1]INTERNAL PARAMETERS-1'!$B$5:$J$44,5,FALSE))*VLOOKUP(AirBFYLD2!BO$4,'[1]INTERNAL PARAMETERS-1'!$B$5:$J$44,8,FALSE)*VLOOKUP(AirBFYLD2!BO$4,'[1]INTERNAL PARAMETERS-1'!$B$5:$J$44,3,FALSE)</f>
        <v>1.4169420241372179E-3</v>
      </c>
      <c r="BP47" s="44">
        <f>AirBFYLD1!BP47*VLOOKUP(AirBFYLD2!BP$4,'[1]INTERNAL PARAMETERS-1'!$B$5:$J$44,5,FALSE)*VLOOKUP(AirBFYLD2!BP$4,'[1]INTERNAL PARAMETERS-1'!$B$5:$J$44,6,FALSE)*VLOOKUP(AirBFYLD2!BP$4,'[1]INTERNAL PARAMETERS-1'!$B$5:$J$44,3,FALSE) + AirBFYLD1!BP47*(1-VLOOKUP(AirBFYLD2!BP$4,'[1]INTERNAL PARAMETERS-1'!$B$5:$J$44,5,FALSE))*VLOOKUP(AirBFYLD2!BP$4,'[1]INTERNAL PARAMETERS-1'!$B$5:$J$44,8,FALSE)*VLOOKUP(AirBFYLD2!BP$4,'[1]INTERNAL PARAMETERS-1'!$B$5:$J$44,3,FALSE)</f>
        <v>1.2655719295805439E-4</v>
      </c>
      <c r="BQ47" s="44">
        <f>AirBFYLD1!BQ47*VLOOKUP(AirBFYLD2!BQ$4,'[1]INTERNAL PARAMETERS-1'!$B$5:$J$44,5,FALSE)*VLOOKUP(AirBFYLD2!BQ$4,'[1]INTERNAL PARAMETERS-1'!$B$5:$J$44,6,FALSE)*VLOOKUP(AirBFYLD2!BQ$4,'[1]INTERNAL PARAMETERS-1'!$B$5:$J$44,3,FALSE) + AirBFYLD1!BQ47*(1-VLOOKUP(AirBFYLD2!BQ$4,'[1]INTERNAL PARAMETERS-1'!$B$5:$J$44,5,FALSE))*VLOOKUP(AirBFYLD2!BQ$4,'[1]INTERNAL PARAMETERS-1'!$B$5:$J$44,8,FALSE)*VLOOKUP(AirBFYLD2!BQ$4,'[1]INTERNAL PARAMETERS-1'!$B$5:$J$44,3,FALSE)</f>
        <v>5.4620073534886555E-3</v>
      </c>
      <c r="BR47" s="44">
        <f>AirBFYLD1!BR47*VLOOKUP(AirBFYLD2!BR$4,'[1]INTERNAL PARAMETERS-1'!$B$5:$J$44,5,FALSE)*VLOOKUP(AirBFYLD2!BR$4,'[1]INTERNAL PARAMETERS-1'!$B$5:$J$44,6,FALSE)*VLOOKUP(AirBFYLD2!BR$4,'[1]INTERNAL PARAMETERS-1'!$B$5:$J$44,3,FALSE) + AirBFYLD1!BR47*(1-VLOOKUP(AirBFYLD2!BR$4,'[1]INTERNAL PARAMETERS-1'!$B$5:$J$44,5,FALSE))*VLOOKUP(AirBFYLD2!BR$4,'[1]INTERNAL PARAMETERS-1'!$B$5:$J$44,8,FALSE)*VLOOKUP(AirBFYLD2!BR$4,'[1]INTERNAL PARAMETERS-1'!$B$5:$J$44,3,FALSE)</f>
        <v>2.4137787325079064E-4</v>
      </c>
      <c r="BS47" s="44">
        <f>AirBFYLD1!BS47*VLOOKUP(AirBFYLD2!BS$4,'[1]INTERNAL PARAMETERS-1'!$B$5:$J$44,5,FALSE)*VLOOKUP(AirBFYLD2!BS$4,'[1]INTERNAL PARAMETERS-1'!$B$5:$J$44,6,FALSE)*VLOOKUP(AirBFYLD2!BS$4,'[1]INTERNAL PARAMETERS-1'!$B$5:$J$44,3,FALSE) + AirBFYLD1!BS47*(1-VLOOKUP(AirBFYLD2!BS$4,'[1]INTERNAL PARAMETERS-1'!$B$5:$J$44,5,FALSE))*VLOOKUP(AirBFYLD2!BS$4,'[1]INTERNAL PARAMETERS-1'!$B$5:$J$44,8,FALSE)*VLOOKUP(AirBFYLD2!BS$4,'[1]INTERNAL PARAMETERS-1'!$B$5:$J$44,3,FALSE)</f>
        <v>1.7954554410229024E-5</v>
      </c>
      <c r="BT47" s="44">
        <f>AirBFYLD1!BT47*VLOOKUP(AirBFYLD2!BT$4,'[1]INTERNAL PARAMETERS-1'!$B$5:$J$44,5,FALSE)*VLOOKUP(AirBFYLD2!BT$4,'[1]INTERNAL PARAMETERS-1'!$B$5:$J$44,6,FALSE)*VLOOKUP(AirBFYLD2!BT$4,'[1]INTERNAL PARAMETERS-1'!$B$5:$J$44,3,FALSE) + AirBFYLD1!BT47*(1-VLOOKUP(AirBFYLD2!BT$4,'[1]INTERNAL PARAMETERS-1'!$B$5:$J$44,5,FALSE))*VLOOKUP(AirBFYLD2!BT$4,'[1]INTERNAL PARAMETERS-1'!$B$5:$J$44,8,FALSE)*VLOOKUP(AirBFYLD2!BT$4,'[1]INTERNAL PARAMETERS-1'!$B$5:$J$44,3,FALSE)</f>
        <v>0</v>
      </c>
      <c r="BU47" s="44">
        <f>AirBFYLD1!BU47*VLOOKUP(AirBFYLD2!BU$4,'[1]INTERNAL PARAMETERS-1'!$B$5:$J$44,5,FALSE)*VLOOKUP(AirBFYLD2!BU$4,'[1]INTERNAL PARAMETERS-1'!$B$5:$J$44,6,FALSE)*VLOOKUP(AirBFYLD2!BU$4,'[1]INTERNAL PARAMETERS-1'!$B$5:$J$44,3,FALSE) + AirBFYLD1!BU47*(1-VLOOKUP(AirBFYLD2!BU$4,'[1]INTERNAL PARAMETERS-1'!$B$5:$J$44,5,FALSE))*VLOOKUP(AirBFYLD2!BU$4,'[1]INTERNAL PARAMETERS-1'!$B$5:$J$44,8,FALSE)*VLOOKUP(AirBFYLD2!BU$4,'[1]INTERNAL PARAMETERS-1'!$B$5:$J$44,3,FALSE)</f>
        <v>0</v>
      </c>
      <c r="BV47" s="44">
        <f>AirBFYLD1!BV47*VLOOKUP(AirBFYLD2!BV$4,'[1]INTERNAL PARAMETERS-1'!$B$5:$J$44,5,FALSE)*VLOOKUP(AirBFYLD2!BV$4,'[1]INTERNAL PARAMETERS-1'!$B$5:$J$44,6,FALSE)*VLOOKUP(AirBFYLD2!BV$4,'[1]INTERNAL PARAMETERS-1'!$B$5:$J$44,3,FALSE) + AirBFYLD1!BV47*(1-VLOOKUP(AirBFYLD2!BV$4,'[1]INTERNAL PARAMETERS-1'!$B$5:$J$44,5,FALSE))*VLOOKUP(AirBFYLD2!BV$4,'[1]INTERNAL PARAMETERS-1'!$B$5:$J$44,8,FALSE)*VLOOKUP(AirBFYLD2!BV$4,'[1]INTERNAL PARAMETERS-1'!$B$5:$J$44,3,FALSE)</f>
        <v>0</v>
      </c>
      <c r="BW47" s="44">
        <f>AirBFYLD1!BW47*VLOOKUP(AirBFYLD2!BW$4,'[1]INTERNAL PARAMETERS-1'!$B$5:$J$44,5,FALSE)*VLOOKUP(AirBFYLD2!BW$4,'[1]INTERNAL PARAMETERS-1'!$B$5:$J$44,6,FALSE)*VLOOKUP(AirBFYLD2!BW$4,'[1]INTERNAL PARAMETERS-1'!$B$5:$J$44,3,FALSE) + AirBFYLD1!BW47*(1-VLOOKUP(AirBFYLD2!BW$4,'[1]INTERNAL PARAMETERS-1'!$B$5:$J$44,5,FALSE))*VLOOKUP(AirBFYLD2!BW$4,'[1]INTERNAL PARAMETERS-1'!$B$5:$J$44,8,FALSE)*VLOOKUP(AirBFYLD2!BW$4,'[1]INTERNAL PARAMETERS-1'!$B$5:$J$44,3,FALSE)</f>
        <v>0</v>
      </c>
      <c r="BX47" s="44">
        <f>AirBFYLD1!BX47*VLOOKUP(AirBFYLD2!BX$4,'[1]INTERNAL PARAMETERS-1'!$B$5:$J$44,5,FALSE)*VLOOKUP(AirBFYLD2!BX$4,'[1]INTERNAL PARAMETERS-1'!$B$5:$J$44,6,FALSE)*VLOOKUP(AirBFYLD2!BX$4,'[1]INTERNAL PARAMETERS-1'!$B$5:$J$44,3,FALSE) + AirBFYLD1!BX47*(1-VLOOKUP(AirBFYLD2!BX$4,'[1]INTERNAL PARAMETERS-1'!$B$5:$J$44,5,FALSE))*VLOOKUP(AirBFYLD2!BX$4,'[1]INTERNAL PARAMETERS-1'!$B$5:$J$44,8,FALSE)*VLOOKUP(AirBFYLD2!BX$4,'[1]INTERNAL PARAMETERS-1'!$B$5:$J$44,3,FALSE)</f>
        <v>0</v>
      </c>
      <c r="BY47" s="44">
        <f>AirBFYLD1!BY47*VLOOKUP(AirBFYLD2!BY$4,'[1]INTERNAL PARAMETERS-1'!$B$5:$J$44,5,FALSE)*VLOOKUP(AirBFYLD2!BY$4,'[1]INTERNAL PARAMETERS-1'!$B$5:$J$44,6,FALSE)*VLOOKUP(AirBFYLD2!BY$4,'[1]INTERNAL PARAMETERS-1'!$B$5:$J$44,3,FALSE) + AirBFYLD1!BY47*(1-VLOOKUP(AirBFYLD2!BY$4,'[1]INTERNAL PARAMETERS-1'!$B$5:$J$44,5,FALSE))*VLOOKUP(AirBFYLD2!BY$4,'[1]INTERNAL PARAMETERS-1'!$B$5:$J$44,8,FALSE)*VLOOKUP(AirBFYLD2!BY$4,'[1]INTERNAL PARAMETERS-1'!$B$5:$J$44,3,FALSE)</f>
        <v>0</v>
      </c>
      <c r="BZ47" s="44">
        <f>AirBFYLD1!BZ47*VLOOKUP(AirBFYLD2!BZ$4,'[1]INTERNAL PARAMETERS-1'!$B$5:$J$44,5,FALSE)*VLOOKUP(AirBFYLD2!BZ$4,'[1]INTERNAL PARAMETERS-1'!$B$5:$J$44,6,FALSE)*VLOOKUP(AirBFYLD2!BZ$4,'[1]INTERNAL PARAMETERS-1'!$B$5:$J$44,3,FALSE) + AirBFYLD1!BZ47*(1-VLOOKUP(AirBFYLD2!BZ$4,'[1]INTERNAL PARAMETERS-1'!$B$5:$J$44,5,FALSE))*VLOOKUP(AirBFYLD2!BZ$4,'[1]INTERNAL PARAMETERS-1'!$B$5:$J$44,8,FALSE)*VLOOKUP(AirBFYLD2!BZ$4,'[1]INTERNAL PARAMETERS-1'!$B$5:$J$44,3,FALSE)</f>
        <v>1.5040907884186363E-5</v>
      </c>
      <c r="CA47" s="44">
        <f>AirBFYLD1!CA47*VLOOKUP(AirBFYLD2!CA$4,'[1]INTERNAL PARAMETERS-1'!$B$5:$J$44,5,FALSE)*VLOOKUP(AirBFYLD2!CA$4,'[1]INTERNAL PARAMETERS-1'!$B$5:$J$44,6,FALSE)*VLOOKUP(AirBFYLD2!CA$4,'[1]INTERNAL PARAMETERS-1'!$B$5:$J$44,3,FALSE) + AirBFYLD1!CA47*(1-VLOOKUP(AirBFYLD2!CA$4,'[1]INTERNAL PARAMETERS-1'!$B$5:$J$44,5,FALSE))*VLOOKUP(AirBFYLD2!CA$4,'[1]INTERNAL PARAMETERS-1'!$B$5:$J$44,8,FALSE)*VLOOKUP(AirBFYLD2!CA$4,'[1]INTERNAL PARAMETERS-1'!$B$5:$J$44,3,FALSE)</f>
        <v>0</v>
      </c>
      <c r="CB47" s="44">
        <f>AirBFYLD1!CB47*VLOOKUP(AirBFYLD2!CB$4,'[1]INTERNAL PARAMETERS-1'!$B$5:$J$44,5,FALSE)*VLOOKUP(AirBFYLD2!CB$4,'[1]INTERNAL PARAMETERS-1'!$B$5:$J$44,6,FALSE)*VLOOKUP(AirBFYLD2!CB$4,'[1]INTERNAL PARAMETERS-1'!$B$5:$J$44,3,FALSE) + AirBFYLD1!CB47*(1-VLOOKUP(AirBFYLD2!CB$4,'[1]INTERNAL PARAMETERS-1'!$B$5:$J$44,5,FALSE))*VLOOKUP(AirBFYLD2!CB$4,'[1]INTERNAL PARAMETERS-1'!$B$5:$J$44,8,FALSE)*VLOOKUP(AirBFYLD2!CB$4,'[1]INTERNAL PARAMETERS-1'!$B$5:$J$44,3,FALSE)</f>
        <v>0</v>
      </c>
      <c r="CC47" s="44">
        <f>AirBFYLD1!CC47*VLOOKUP(AirBFYLD2!CC$4,'[1]INTERNAL PARAMETERS-1'!$B$5:$J$44,5,FALSE)*VLOOKUP(AirBFYLD2!CC$4,'[1]INTERNAL PARAMETERS-1'!$B$5:$J$44,6,FALSE)*VLOOKUP(AirBFYLD2!CC$4,'[1]INTERNAL PARAMETERS-1'!$B$5:$J$44,3,FALSE) + AirBFYLD1!CC47*(1-VLOOKUP(AirBFYLD2!CC$4,'[1]INTERNAL PARAMETERS-1'!$B$5:$J$44,5,FALSE))*VLOOKUP(AirBFYLD2!CC$4,'[1]INTERNAL PARAMETERS-1'!$B$5:$J$44,8,FALSE)*VLOOKUP(AirBFYLD2!CC$4,'[1]INTERNAL PARAMETERS-1'!$B$5:$J$44,3,FALSE)</f>
        <v>2.9246209774806816E-5</v>
      </c>
      <c r="CD47" s="44">
        <f>AirBFYLD1!CD47*VLOOKUP(AirBFYLD2!CD$4,'[1]INTERNAL PARAMETERS-1'!$B$5:$J$44,5,FALSE)*VLOOKUP(AirBFYLD2!CD$4,'[1]INTERNAL PARAMETERS-1'!$B$5:$J$44,6,FALSE)*VLOOKUP(AirBFYLD2!CD$4,'[1]INTERNAL PARAMETERS-1'!$B$5:$J$44,3,FALSE) + AirBFYLD1!CD47*(1-VLOOKUP(AirBFYLD2!CD$4,'[1]INTERNAL PARAMETERS-1'!$B$5:$J$44,5,FALSE))*VLOOKUP(AirBFYLD2!CD$4,'[1]INTERNAL PARAMETERS-1'!$B$5:$J$44,8,FALSE)*VLOOKUP(AirBFYLD2!CD$4,'[1]INTERNAL PARAMETERS-1'!$B$5:$J$44,3,FALSE)</f>
        <v>9.0463401696466893E-5</v>
      </c>
      <c r="CE47" s="44">
        <f>AirBFYLD1!CE47*VLOOKUP(AirBFYLD2!CE$4,'[1]INTERNAL PARAMETERS-1'!$B$5:$J$44,5,FALSE)*VLOOKUP(AirBFYLD2!CE$4,'[1]INTERNAL PARAMETERS-1'!$B$5:$J$44,6,FALSE)*VLOOKUP(AirBFYLD2!CE$4,'[1]INTERNAL PARAMETERS-1'!$B$5:$J$44,3,FALSE) + AirBFYLD1!CE47*(1-VLOOKUP(AirBFYLD2!CE$4,'[1]INTERNAL PARAMETERS-1'!$B$5:$J$44,5,FALSE))*VLOOKUP(AirBFYLD2!CE$4,'[1]INTERNAL PARAMETERS-1'!$B$5:$J$44,8,FALSE)*VLOOKUP(AirBFYLD2!CE$4,'[1]INTERNAL PARAMETERS-1'!$B$5:$J$44,3,FALSE)</f>
        <v>1.4506877549244697E-4</v>
      </c>
      <c r="CF47" s="44">
        <f>AirBFYLD1!CF47*VLOOKUP(AirBFYLD2!CF$4,'[1]INTERNAL PARAMETERS-1'!$B$5:$J$44,5,FALSE)*VLOOKUP(AirBFYLD2!CF$4,'[1]INTERNAL PARAMETERS-1'!$B$5:$J$44,6,FALSE)*VLOOKUP(AirBFYLD2!CF$4,'[1]INTERNAL PARAMETERS-1'!$B$5:$J$44,3,FALSE) + AirBFYLD1!CF47*(1-VLOOKUP(AirBFYLD2!CF$4,'[1]INTERNAL PARAMETERS-1'!$B$5:$J$44,5,FALSE))*VLOOKUP(AirBFYLD2!CF$4,'[1]INTERNAL PARAMETERS-1'!$B$5:$J$44,8,FALSE)*VLOOKUP(AirBFYLD2!CF$4,'[1]INTERNAL PARAMETERS-1'!$B$5:$J$44,3,FALSE)</f>
        <v>1.4508960521899587E-4</v>
      </c>
      <c r="CG47" s="44">
        <f>AirBFYLD1!CG47*VLOOKUP(AirBFYLD2!CG$4,'[1]INTERNAL PARAMETERS-1'!$B$5:$J$44,5,FALSE)*VLOOKUP(AirBFYLD2!CG$4,'[1]INTERNAL PARAMETERS-1'!$B$5:$J$44,6,FALSE)*VLOOKUP(AirBFYLD2!CG$4,'[1]INTERNAL PARAMETERS-1'!$B$5:$J$44,3,FALSE) + AirBFYLD1!CG47*(1-VLOOKUP(AirBFYLD2!CG$4,'[1]INTERNAL PARAMETERS-1'!$B$5:$J$44,5,FALSE))*VLOOKUP(AirBFYLD2!CG$4,'[1]INTERNAL PARAMETERS-1'!$B$5:$J$44,8,FALSE)*VLOOKUP(AirBFYLD2!CG$4,'[1]INTERNAL PARAMETERS-1'!$B$5:$J$44,3,FALSE)</f>
        <v>2.4033363688898176E-6</v>
      </c>
      <c r="CH47" s="43">
        <f>AirBFYLD1!CH47*VLOOKUP(AirBFYLD2!CH$4,'[1]INTERNAL PARAMETERS-1'!$B$5:$J$44,5,FALSE)*VLOOKUP(AirBFYLD2!CH$4,'[1]INTERNAL PARAMETERS-1'!$B$5:$J$44,6,FALSE)*VLOOKUP(AirBFYLD2!CH$4,'[1]INTERNAL PARAMETERS-1'!$B$5:$J$44,3,FALSE) + AirBFYLD1!CH47*(1-VLOOKUP(AirBFYLD2!CH$4,'[1]INTERNAL PARAMETERS-1'!$B$5:$J$44,5,FALSE))*VLOOKUP(AirBFYLD2!CH$4,'[1]INTERNAL PARAMETERS-1'!$B$5:$J$44,8,FALSE)*VLOOKUP(AirBFYLD2!CH$4,'[1]INTERNAL PARAMETERS-1'!$B$5:$J$44,3,FALSE)</f>
        <v>0</v>
      </c>
      <c r="CJ47" s="45">
        <f t="shared" si="0"/>
        <v>3.6099064480210776</v>
      </c>
      <c r="CK47" s="43">
        <f t="shared" si="1"/>
        <v>6.8430097605174156E-2</v>
      </c>
    </row>
    <row r="48" spans="2:89" x14ac:dyDescent="0.5">
      <c r="B48" s="58" t="s">
        <v>4</v>
      </c>
      <c r="C48" s="57" t="s">
        <v>68</v>
      </c>
      <c r="D48" s="57" t="s">
        <v>60</v>
      </c>
      <c r="E48" s="133">
        <f>AirBF!X48</f>
        <v>6.611371861255356</v>
      </c>
      <c r="F48" s="59">
        <f>'[1]INTERNAL PARAMETERS-1'!M12</f>
        <v>49.09</v>
      </c>
      <c r="G48" s="45">
        <f>AirBFYLD1!G48*VLOOKUP(AirBFYLD2!G$4,'[1]INTERNAL PARAMETERS-1'!$B$5:$J$44,5,FALSE)*VLOOKUP(AirBFYLD2!G$4,'[1]INTERNAL PARAMETERS-1'!$B$5:$J$44,7,FALSE)*AirBFYLD2!$F48 + AirBFYLD1!G48*(1-VLOOKUP(AirBFYLD2!G$4,'[1]INTERNAL PARAMETERS-1'!$B$5:$J$44,5,FALSE))*VLOOKUP(AirBFYLD2!G$4,'[1]INTERNAL PARAMETERS-1'!$B$5:$J$44,9,FALSE)*AirBFYLD2!$F48</f>
        <v>1.5022217407496639</v>
      </c>
      <c r="H48" s="44">
        <f>AirBFYLD1!H48*VLOOKUP(AirBFYLD2!H$4,'[1]INTERNAL PARAMETERS-1'!$B$5:$J$44,5,FALSE)*VLOOKUP(AirBFYLD2!H$4,'[1]INTERNAL PARAMETERS-1'!$B$5:$J$44,7,FALSE)*AirBFYLD2!$F48 + AirBFYLD1!H48*(1-VLOOKUP(AirBFYLD2!H$4,'[1]INTERNAL PARAMETERS-1'!$B$5:$J$44,5,FALSE))*VLOOKUP(AirBFYLD2!H$4,'[1]INTERNAL PARAMETERS-1'!$B$5:$J$44,9,FALSE)*AirBFYLD2!$F48</f>
        <v>0.79131731119071602</v>
      </c>
      <c r="I48" s="44">
        <f>AirBFYLD1!I48*VLOOKUP(AirBFYLD2!I$4,'[1]INTERNAL PARAMETERS-1'!$B$5:$J$44,5,FALSE)*VLOOKUP(AirBFYLD2!I$4,'[1]INTERNAL PARAMETERS-1'!$B$5:$J$44,7,FALSE)*AirBFYLD2!$F48 + AirBFYLD1!I48*(1-VLOOKUP(AirBFYLD2!I$4,'[1]INTERNAL PARAMETERS-1'!$B$5:$J$44,5,FALSE))*VLOOKUP(AirBFYLD2!I$4,'[1]INTERNAL PARAMETERS-1'!$B$5:$J$44,9,FALSE)*AirBFYLD2!$F48</f>
        <v>0.68887213389638124</v>
      </c>
      <c r="J48" s="44">
        <f>AirBFYLD1!J48*VLOOKUP(AirBFYLD2!J$4,'[1]INTERNAL PARAMETERS-1'!$B$5:$J$44,5,FALSE)*VLOOKUP(AirBFYLD2!J$4,'[1]INTERNAL PARAMETERS-1'!$B$5:$J$44,7,FALSE)*AirBFYLD2!$F48 + AirBFYLD1!J48*(1-VLOOKUP(AirBFYLD2!J$4,'[1]INTERNAL PARAMETERS-1'!$B$5:$J$44,5,FALSE))*VLOOKUP(AirBFYLD2!J$4,'[1]INTERNAL PARAMETERS-1'!$B$5:$J$44,9,FALSE)*AirBFYLD2!$F48</f>
        <v>0</v>
      </c>
      <c r="K48" s="44">
        <f>AirBFYLD1!K48*VLOOKUP(AirBFYLD2!K$4,'[1]INTERNAL PARAMETERS-1'!$B$5:$J$44,5,FALSE)*VLOOKUP(AirBFYLD2!K$4,'[1]INTERNAL PARAMETERS-1'!$B$5:$J$44,7,FALSE)*AirBFYLD2!$F48 + AirBFYLD1!K48*(1-VLOOKUP(AirBFYLD2!K$4,'[1]INTERNAL PARAMETERS-1'!$B$5:$J$44,5,FALSE))*VLOOKUP(AirBFYLD2!K$4,'[1]INTERNAL PARAMETERS-1'!$B$5:$J$44,9,FALSE)*AirBFYLD2!$F48</f>
        <v>4.1492381719711565E-3</v>
      </c>
      <c r="L48" s="44">
        <f>AirBFYLD1!L48*VLOOKUP(AirBFYLD2!L$4,'[1]INTERNAL PARAMETERS-1'!$B$5:$J$44,5,FALSE)*VLOOKUP(AirBFYLD2!L$4,'[1]INTERNAL PARAMETERS-1'!$B$5:$J$44,7,FALSE)*AirBFYLD2!$F48 + AirBFYLD1!L48*(1-VLOOKUP(AirBFYLD2!L$4,'[1]INTERNAL PARAMETERS-1'!$B$5:$J$44,5,FALSE))*VLOOKUP(AirBFYLD2!L$4,'[1]INTERNAL PARAMETERS-1'!$B$5:$J$44,9,FALSE)*AirBFYLD2!$F48</f>
        <v>0</v>
      </c>
      <c r="M48" s="44">
        <f>AirBFYLD1!M48*VLOOKUP(AirBFYLD2!M$4,'[1]INTERNAL PARAMETERS-1'!$B$5:$J$44,5,FALSE)*VLOOKUP(AirBFYLD2!M$4,'[1]INTERNAL PARAMETERS-1'!$B$5:$J$44,7,FALSE)*AirBFYLD2!$F48 + AirBFYLD1!M48*(1-VLOOKUP(AirBFYLD2!M$4,'[1]INTERNAL PARAMETERS-1'!$B$5:$J$44,5,FALSE))*VLOOKUP(AirBFYLD2!M$4,'[1]INTERNAL PARAMETERS-1'!$B$5:$J$44,9,FALSE)*AirBFYLD2!$F48</f>
        <v>2.3792915320118919E-2</v>
      </c>
      <c r="N48" s="44">
        <f>AirBFYLD1!N48*VLOOKUP(AirBFYLD2!N$4,'[1]INTERNAL PARAMETERS-1'!$B$5:$J$44,5,FALSE)*VLOOKUP(AirBFYLD2!N$4,'[1]INTERNAL PARAMETERS-1'!$B$5:$J$44,7,FALSE)*AirBFYLD2!$F48 + AirBFYLD1!N48*(1-VLOOKUP(AirBFYLD2!N$4,'[1]INTERNAL PARAMETERS-1'!$B$5:$J$44,5,FALSE))*VLOOKUP(AirBFYLD2!N$4,'[1]INTERNAL PARAMETERS-1'!$B$5:$J$44,9,FALSE)*AirBFYLD2!$F48</f>
        <v>3.3417035043979203E-3</v>
      </c>
      <c r="O48" s="44">
        <f>AirBFYLD1!O48*VLOOKUP(AirBFYLD2!O$4,'[1]INTERNAL PARAMETERS-1'!$B$5:$J$44,5,FALSE)*VLOOKUP(AirBFYLD2!O$4,'[1]INTERNAL PARAMETERS-1'!$B$5:$J$44,7,FALSE)*AirBFYLD2!$F48 + AirBFYLD1!O48*(1-VLOOKUP(AirBFYLD2!O$4,'[1]INTERNAL PARAMETERS-1'!$B$5:$J$44,5,FALSE))*VLOOKUP(AirBFYLD2!O$4,'[1]INTERNAL PARAMETERS-1'!$B$5:$J$44,9,FALSE)*AirBFYLD2!$F48</f>
        <v>0</v>
      </c>
      <c r="P48" s="44">
        <f>AirBFYLD1!P48*VLOOKUP(AirBFYLD2!P$4,'[1]INTERNAL PARAMETERS-1'!$B$5:$J$44,5,FALSE)*VLOOKUP(AirBFYLD2!P$4,'[1]INTERNAL PARAMETERS-1'!$B$5:$J$44,7,FALSE)*AirBFYLD2!$F48 + AirBFYLD1!P48*(1-VLOOKUP(AirBFYLD2!P$4,'[1]INTERNAL PARAMETERS-1'!$B$5:$J$44,5,FALSE))*VLOOKUP(AirBFYLD2!P$4,'[1]INTERNAL PARAMETERS-1'!$B$5:$J$44,9,FALSE)*AirBFYLD2!$F48</f>
        <v>0</v>
      </c>
      <c r="Q48" s="44">
        <f>AirBFYLD1!Q48*VLOOKUP(AirBFYLD2!Q$4,'[1]INTERNAL PARAMETERS-1'!$B$5:$J$44,5,FALSE)*VLOOKUP(AirBFYLD2!Q$4,'[1]INTERNAL PARAMETERS-1'!$B$5:$J$44,7,FALSE)*AirBFYLD2!$F48 + AirBFYLD1!Q48*(1-VLOOKUP(AirBFYLD2!Q$4,'[1]INTERNAL PARAMETERS-1'!$B$5:$J$44,5,FALSE))*VLOOKUP(AirBFYLD2!Q$4,'[1]INTERNAL PARAMETERS-1'!$B$5:$J$44,9,FALSE)*AirBFYLD2!$F48</f>
        <v>0</v>
      </c>
      <c r="R48" s="44">
        <f>AirBFYLD1!R48*VLOOKUP(AirBFYLD2!R$4,'[1]INTERNAL PARAMETERS-1'!$B$5:$J$44,5,FALSE)*VLOOKUP(AirBFYLD2!R$4,'[1]INTERNAL PARAMETERS-1'!$B$5:$J$44,7,FALSE)*AirBFYLD2!$F48 + AirBFYLD1!R48*(1-VLOOKUP(AirBFYLD2!R$4,'[1]INTERNAL PARAMETERS-1'!$B$5:$J$44,5,FALSE))*VLOOKUP(AirBFYLD2!R$4,'[1]INTERNAL PARAMETERS-1'!$B$5:$J$44,9,FALSE)*AirBFYLD2!$F48</f>
        <v>6.8831040049406921E-3</v>
      </c>
      <c r="S48" s="44">
        <f>AirBFYLD1!S48*VLOOKUP(AirBFYLD2!S$4,'[1]INTERNAL PARAMETERS-1'!$B$5:$J$44,5,FALSE)*VLOOKUP(AirBFYLD2!S$4,'[1]INTERNAL PARAMETERS-1'!$B$5:$J$44,7,FALSE)*AirBFYLD2!$F48 + AirBFYLD1!S48*(1-VLOOKUP(AirBFYLD2!S$4,'[1]INTERNAL PARAMETERS-1'!$B$5:$J$44,5,FALSE))*VLOOKUP(AirBFYLD2!S$4,'[1]INTERNAL PARAMETERS-1'!$B$5:$J$44,9,FALSE)*AirBFYLD2!$F48</f>
        <v>8.579190667819403E-2</v>
      </c>
      <c r="T48" s="44">
        <f>AirBFYLD1!T48*VLOOKUP(AirBFYLD2!T$4,'[1]INTERNAL PARAMETERS-1'!$B$5:$J$44,5,FALSE)*VLOOKUP(AirBFYLD2!T$4,'[1]INTERNAL PARAMETERS-1'!$B$5:$J$44,7,FALSE)*AirBFYLD2!$F48 + AirBFYLD1!T48*(1-VLOOKUP(AirBFYLD2!T$4,'[1]INTERNAL PARAMETERS-1'!$B$5:$J$44,5,FALSE))*VLOOKUP(AirBFYLD2!T$4,'[1]INTERNAL PARAMETERS-1'!$B$5:$J$44,9,FALSE)*AirBFYLD2!$F48</f>
        <v>2.8577798799841698E-2</v>
      </c>
      <c r="U48" s="44">
        <f>AirBFYLD1!U48*VLOOKUP(AirBFYLD2!U$4,'[1]INTERNAL PARAMETERS-1'!$B$5:$J$44,5,FALSE)*VLOOKUP(AirBFYLD2!U$4,'[1]INTERNAL PARAMETERS-1'!$B$5:$J$44,7,FALSE)*AirBFYLD2!$F48 + AirBFYLD1!U48*(1-VLOOKUP(AirBFYLD2!U$4,'[1]INTERNAL PARAMETERS-1'!$B$5:$J$44,5,FALSE))*VLOOKUP(AirBFYLD2!U$4,'[1]INTERNAL PARAMETERS-1'!$B$5:$J$44,9,FALSE)*AirBFYLD2!$F48</f>
        <v>2.0139382019042994E-2</v>
      </c>
      <c r="V48" s="44">
        <f>AirBFYLD1!V48*VLOOKUP(AirBFYLD2!V$4,'[1]INTERNAL PARAMETERS-1'!$B$5:$J$44,5,FALSE)*VLOOKUP(AirBFYLD2!V$4,'[1]INTERNAL PARAMETERS-1'!$B$5:$J$44,7,FALSE)*AirBFYLD2!$F48 + AirBFYLD1!V48*(1-VLOOKUP(AirBFYLD2!V$4,'[1]INTERNAL PARAMETERS-1'!$B$5:$J$44,5,FALSE))*VLOOKUP(AirBFYLD2!V$4,'[1]INTERNAL PARAMETERS-1'!$B$5:$J$44,9,FALSE)*AirBFYLD2!$F48</f>
        <v>9.4904264308854069E-2</v>
      </c>
      <c r="W48" s="44">
        <f>AirBFYLD1!W48*VLOOKUP(AirBFYLD2!W$4,'[1]INTERNAL PARAMETERS-1'!$B$5:$J$44,5,FALSE)*VLOOKUP(AirBFYLD2!W$4,'[1]INTERNAL PARAMETERS-1'!$B$5:$J$44,7,FALSE)*AirBFYLD2!$F48 + AirBFYLD1!W48*(1-VLOOKUP(AirBFYLD2!W$4,'[1]INTERNAL PARAMETERS-1'!$B$5:$J$44,5,FALSE))*VLOOKUP(AirBFYLD2!W$4,'[1]INTERNAL PARAMETERS-1'!$B$5:$J$44,9,FALSE)*AirBFYLD2!$F48</f>
        <v>0</v>
      </c>
      <c r="X48" s="44">
        <f>AirBFYLD1!X48*VLOOKUP(AirBFYLD2!X$4,'[1]INTERNAL PARAMETERS-1'!$B$5:$J$44,5,FALSE)*VLOOKUP(AirBFYLD2!X$4,'[1]INTERNAL PARAMETERS-1'!$B$5:$J$44,7,FALSE)*AirBFYLD2!$F48 + AirBFYLD1!X48*(1-VLOOKUP(AirBFYLD2!X$4,'[1]INTERNAL PARAMETERS-1'!$B$5:$J$44,5,FALSE))*VLOOKUP(AirBFYLD2!X$4,'[1]INTERNAL PARAMETERS-1'!$B$5:$J$44,9,FALSE)*AirBFYLD2!$F48</f>
        <v>0</v>
      </c>
      <c r="Y48" s="44">
        <f>AirBFYLD1!Y48*VLOOKUP(AirBFYLD2!Y$4,'[1]INTERNAL PARAMETERS-1'!$B$5:$J$44,5,FALSE)*VLOOKUP(AirBFYLD2!Y$4,'[1]INTERNAL PARAMETERS-1'!$B$5:$J$44,7,FALSE)*AirBFYLD2!$F48 + AirBFYLD1!Y48*(1-VLOOKUP(AirBFYLD2!Y$4,'[1]INTERNAL PARAMETERS-1'!$B$5:$J$44,5,FALSE))*VLOOKUP(AirBFYLD2!Y$4,'[1]INTERNAL PARAMETERS-1'!$B$5:$J$44,9,FALSE)*AirBFYLD2!$F48</f>
        <v>0</v>
      </c>
      <c r="Z48" s="44">
        <f>AirBFYLD1!Z48*VLOOKUP(AirBFYLD2!Z$4,'[1]INTERNAL PARAMETERS-1'!$B$5:$J$44,5,FALSE)*VLOOKUP(AirBFYLD2!Z$4,'[1]INTERNAL PARAMETERS-1'!$B$5:$J$44,7,FALSE)*AirBFYLD2!$F48 + AirBFYLD1!Z48*(1-VLOOKUP(AirBFYLD2!Z$4,'[1]INTERNAL PARAMETERS-1'!$B$5:$J$44,5,FALSE))*VLOOKUP(AirBFYLD2!Z$4,'[1]INTERNAL PARAMETERS-1'!$B$5:$J$44,9,FALSE)*AirBFYLD2!$F48</f>
        <v>0</v>
      </c>
      <c r="AA48" s="44">
        <f>AirBFYLD1!AA48*VLOOKUP(AirBFYLD2!AA$4,'[1]INTERNAL PARAMETERS-1'!$B$5:$J$44,5,FALSE)*VLOOKUP(AirBFYLD2!AA$4,'[1]INTERNAL PARAMETERS-1'!$B$5:$J$44,7,FALSE)*AirBFYLD2!$F48 + AirBFYLD1!AA48*(1-VLOOKUP(AirBFYLD2!AA$4,'[1]INTERNAL PARAMETERS-1'!$B$5:$J$44,5,FALSE))*VLOOKUP(AirBFYLD2!AA$4,'[1]INTERNAL PARAMETERS-1'!$B$5:$J$44,9,FALSE)*AirBFYLD2!$F48</f>
        <v>0</v>
      </c>
      <c r="AB48" s="44">
        <f>AirBFYLD1!AB48*VLOOKUP(AirBFYLD2!AB$4,'[1]INTERNAL PARAMETERS-1'!$B$5:$J$44,5,FALSE)*VLOOKUP(AirBFYLD2!AB$4,'[1]INTERNAL PARAMETERS-1'!$B$5:$J$44,7,FALSE)*AirBFYLD2!$F48 + AirBFYLD1!AB48*(1-VLOOKUP(AirBFYLD2!AB$4,'[1]INTERNAL PARAMETERS-1'!$B$5:$J$44,5,FALSE))*VLOOKUP(AirBFYLD2!AB$4,'[1]INTERNAL PARAMETERS-1'!$B$5:$J$44,9,FALSE)*AirBFYLD2!$F48</f>
        <v>0</v>
      </c>
      <c r="AC48" s="44">
        <f>AirBFYLD1!AC48*VLOOKUP(AirBFYLD2!AC$4,'[1]INTERNAL PARAMETERS-1'!$B$5:$J$44,5,FALSE)*VLOOKUP(AirBFYLD2!AC$4,'[1]INTERNAL PARAMETERS-1'!$B$5:$J$44,7,FALSE)*AirBFYLD2!$F48 + AirBFYLD1!AC48*(1-VLOOKUP(AirBFYLD2!AC$4,'[1]INTERNAL PARAMETERS-1'!$B$5:$J$44,5,FALSE))*VLOOKUP(AirBFYLD2!AC$4,'[1]INTERNAL PARAMETERS-1'!$B$5:$J$44,9,FALSE)*AirBFYLD2!$F48</f>
        <v>0</v>
      </c>
      <c r="AD48" s="44">
        <f>AirBFYLD1!AD48*VLOOKUP(AirBFYLD2!AD$4,'[1]INTERNAL PARAMETERS-1'!$B$5:$J$44,5,FALSE)*VLOOKUP(AirBFYLD2!AD$4,'[1]INTERNAL PARAMETERS-1'!$B$5:$J$44,7,FALSE)*AirBFYLD2!$F48 + AirBFYLD1!AD48*(1-VLOOKUP(AirBFYLD2!AD$4,'[1]INTERNAL PARAMETERS-1'!$B$5:$J$44,5,FALSE))*VLOOKUP(AirBFYLD2!AD$4,'[1]INTERNAL PARAMETERS-1'!$B$5:$J$44,9,FALSE)*AirBFYLD2!$F48</f>
        <v>0</v>
      </c>
      <c r="AE48" s="44">
        <f>AirBFYLD1!AE48*VLOOKUP(AirBFYLD2!AE$4,'[1]INTERNAL PARAMETERS-1'!$B$5:$J$44,5,FALSE)*VLOOKUP(AirBFYLD2!AE$4,'[1]INTERNAL PARAMETERS-1'!$B$5:$J$44,7,FALSE)*AirBFYLD2!$F48 + AirBFYLD1!AE48*(1-VLOOKUP(AirBFYLD2!AE$4,'[1]INTERNAL PARAMETERS-1'!$B$5:$J$44,5,FALSE))*VLOOKUP(AirBFYLD2!AE$4,'[1]INTERNAL PARAMETERS-1'!$B$5:$J$44,9,FALSE)*AirBFYLD2!$F48</f>
        <v>0</v>
      </c>
      <c r="AF48" s="44">
        <f>AirBFYLD1!AF48*VLOOKUP(AirBFYLD2!AF$4,'[1]INTERNAL PARAMETERS-1'!$B$5:$J$44,5,FALSE)*VLOOKUP(AirBFYLD2!AF$4,'[1]INTERNAL PARAMETERS-1'!$B$5:$J$44,7,FALSE)*AirBFYLD2!$F48 + AirBFYLD1!AF48*(1-VLOOKUP(AirBFYLD2!AF$4,'[1]INTERNAL PARAMETERS-1'!$B$5:$J$44,5,FALSE))*VLOOKUP(AirBFYLD2!AF$4,'[1]INTERNAL PARAMETERS-1'!$B$5:$J$44,9,FALSE)*AirBFYLD2!$F48</f>
        <v>7.1907470776624606E-3</v>
      </c>
      <c r="AG48" s="44">
        <f>AirBFYLD1!AG48*VLOOKUP(AirBFYLD2!AG$4,'[1]INTERNAL PARAMETERS-1'!$B$5:$J$44,5,FALSE)*VLOOKUP(AirBFYLD2!AG$4,'[1]INTERNAL PARAMETERS-1'!$B$5:$J$44,7,FALSE)*AirBFYLD2!$F48 + AirBFYLD1!AG48*(1-VLOOKUP(AirBFYLD2!AG$4,'[1]INTERNAL PARAMETERS-1'!$B$5:$J$44,5,FALSE))*VLOOKUP(AirBFYLD2!AG$4,'[1]INTERNAL PARAMETERS-1'!$B$5:$J$44,9,FALSE)*AirBFYLD2!$F48</f>
        <v>0</v>
      </c>
      <c r="AH48" s="44">
        <f>AirBFYLD1!AH48*VLOOKUP(AirBFYLD2!AH$4,'[1]INTERNAL PARAMETERS-1'!$B$5:$J$44,5,FALSE)*VLOOKUP(AirBFYLD2!AH$4,'[1]INTERNAL PARAMETERS-1'!$B$5:$J$44,7,FALSE)*AirBFYLD2!$F48 + AirBFYLD1!AH48*(1-VLOOKUP(AirBFYLD2!AH$4,'[1]INTERNAL PARAMETERS-1'!$B$5:$J$44,5,FALSE))*VLOOKUP(AirBFYLD2!AH$4,'[1]INTERNAL PARAMETERS-1'!$B$5:$J$44,9,FALSE)*AirBFYLD2!$F48</f>
        <v>1.0139012123460355E-3</v>
      </c>
      <c r="AI48" s="44">
        <f>AirBFYLD1!AI48*VLOOKUP(AirBFYLD2!AI$4,'[1]INTERNAL PARAMETERS-1'!$B$5:$J$44,5,FALSE)*VLOOKUP(AirBFYLD2!AI$4,'[1]INTERNAL PARAMETERS-1'!$B$5:$J$44,7,FALSE)*AirBFYLD2!$F48 + AirBFYLD1!AI48*(1-VLOOKUP(AirBFYLD2!AI$4,'[1]INTERNAL PARAMETERS-1'!$B$5:$J$44,5,FALSE))*VLOOKUP(AirBFYLD2!AI$4,'[1]INTERNAL PARAMETERS-1'!$B$5:$J$44,9,FALSE)*AirBFYLD2!$F48</f>
        <v>1.6901058141139504E-3</v>
      </c>
      <c r="AJ48" s="44">
        <f>AirBFYLD1!AJ48*VLOOKUP(AirBFYLD2!AJ$4,'[1]INTERNAL PARAMETERS-1'!$B$5:$J$44,5,FALSE)*VLOOKUP(AirBFYLD2!AJ$4,'[1]INTERNAL PARAMETERS-1'!$B$5:$J$44,7,FALSE)*AirBFYLD2!$F48 + AirBFYLD1!AJ48*(1-VLOOKUP(AirBFYLD2!AJ$4,'[1]INTERNAL PARAMETERS-1'!$B$5:$J$44,5,FALSE))*VLOOKUP(AirBFYLD2!AJ$4,'[1]INTERNAL PARAMETERS-1'!$B$5:$J$44,9,FALSE)*AirBFYLD2!$F48</f>
        <v>1.9174903622515158E-2</v>
      </c>
      <c r="AK48" s="44">
        <f>AirBFYLD1!AK48*VLOOKUP(AirBFYLD2!AK$4,'[1]INTERNAL PARAMETERS-1'!$B$5:$J$44,5,FALSE)*VLOOKUP(AirBFYLD2!AK$4,'[1]INTERNAL PARAMETERS-1'!$B$5:$J$44,7,FALSE)*AirBFYLD2!$F48 + AirBFYLD1!AK48*(1-VLOOKUP(AirBFYLD2!AK$4,'[1]INTERNAL PARAMETERS-1'!$B$5:$J$44,5,FALSE))*VLOOKUP(AirBFYLD2!AK$4,'[1]INTERNAL PARAMETERS-1'!$B$5:$J$44,9,FALSE)*AirBFYLD2!$F48</f>
        <v>8.111209698768284E-3</v>
      </c>
      <c r="AL48" s="44">
        <f>AirBFYLD1!AL48*VLOOKUP(AirBFYLD2!AL$4,'[1]INTERNAL PARAMETERS-1'!$B$5:$J$44,5,FALSE)*VLOOKUP(AirBFYLD2!AL$4,'[1]INTERNAL PARAMETERS-1'!$B$5:$J$44,7,FALSE)*AirBFYLD2!$F48 + AirBFYLD1!AL48*(1-VLOOKUP(AirBFYLD2!AL$4,'[1]INTERNAL PARAMETERS-1'!$B$5:$J$44,5,FALSE))*VLOOKUP(AirBFYLD2!AL$4,'[1]INTERNAL PARAMETERS-1'!$B$5:$J$44,9,FALSE)*AirBFYLD2!$F48</f>
        <v>0</v>
      </c>
      <c r="AM48" s="44">
        <f>AirBFYLD1!AM48*VLOOKUP(AirBFYLD2!AM$4,'[1]INTERNAL PARAMETERS-1'!$B$5:$J$44,5,FALSE)*VLOOKUP(AirBFYLD2!AM$4,'[1]INTERNAL PARAMETERS-1'!$B$5:$J$44,7,FALSE)*AirBFYLD2!$F48 + AirBFYLD1!AM48*(1-VLOOKUP(AirBFYLD2!AM$4,'[1]INTERNAL PARAMETERS-1'!$B$5:$J$44,5,FALSE))*VLOOKUP(AirBFYLD2!AM$4,'[1]INTERNAL PARAMETERS-1'!$B$5:$J$44,9,FALSE)*AirBFYLD2!$F48</f>
        <v>0</v>
      </c>
      <c r="AN48" s="44">
        <f>AirBFYLD1!AN48*VLOOKUP(AirBFYLD2!AN$4,'[1]INTERNAL PARAMETERS-1'!$B$5:$J$44,5,FALSE)*VLOOKUP(AirBFYLD2!AN$4,'[1]INTERNAL PARAMETERS-1'!$B$5:$J$44,7,FALSE)*AirBFYLD2!$F48 + AirBFYLD1!AN48*(1-VLOOKUP(AirBFYLD2!AN$4,'[1]INTERNAL PARAMETERS-1'!$B$5:$J$44,5,FALSE))*VLOOKUP(AirBFYLD2!AN$4,'[1]INTERNAL PARAMETERS-1'!$B$5:$J$44,9,FALSE)*AirBFYLD2!$F48</f>
        <v>0</v>
      </c>
      <c r="AO48" s="44">
        <f>AirBFYLD1!AO48*VLOOKUP(AirBFYLD2!AO$4,'[1]INTERNAL PARAMETERS-1'!$B$5:$J$44,5,FALSE)*VLOOKUP(AirBFYLD2!AO$4,'[1]INTERNAL PARAMETERS-1'!$B$5:$J$44,7,FALSE)*AirBFYLD2!$F48 + AirBFYLD1!AO48*(1-VLOOKUP(AirBFYLD2!AO$4,'[1]INTERNAL PARAMETERS-1'!$B$5:$J$44,5,FALSE))*VLOOKUP(AirBFYLD2!AO$4,'[1]INTERNAL PARAMETERS-1'!$B$5:$J$44,9,FALSE)*AirBFYLD2!$F48</f>
        <v>0</v>
      </c>
      <c r="AP48" s="44">
        <f>AirBFYLD1!AP48*VLOOKUP(AirBFYLD2!AP$4,'[1]INTERNAL PARAMETERS-1'!$B$5:$J$44,5,FALSE)*VLOOKUP(AirBFYLD2!AP$4,'[1]INTERNAL PARAMETERS-1'!$B$5:$J$44,7,FALSE)*AirBFYLD2!$F48 + AirBFYLD1!AP48*(1-VLOOKUP(AirBFYLD2!AP$4,'[1]INTERNAL PARAMETERS-1'!$B$5:$J$44,5,FALSE))*VLOOKUP(AirBFYLD2!AP$4,'[1]INTERNAL PARAMETERS-1'!$B$5:$J$44,9,FALSE)*AirBFYLD2!$F48</f>
        <v>0</v>
      </c>
      <c r="AQ48" s="44">
        <f>AirBFYLD1!AQ48*VLOOKUP(AirBFYLD2!AQ$4,'[1]INTERNAL PARAMETERS-1'!$B$5:$J$44,5,FALSE)*VLOOKUP(AirBFYLD2!AQ$4,'[1]INTERNAL PARAMETERS-1'!$B$5:$J$44,7,FALSE)*AirBFYLD2!$F48 + AirBFYLD1!AQ48*(1-VLOOKUP(AirBFYLD2!AQ$4,'[1]INTERNAL PARAMETERS-1'!$B$5:$J$44,5,FALSE))*VLOOKUP(AirBFYLD2!AQ$4,'[1]INTERNAL PARAMETERS-1'!$B$5:$J$44,9,FALSE)*AirBFYLD2!$F48</f>
        <v>0</v>
      </c>
      <c r="AR48" s="44">
        <f>AirBFYLD1!AR48*VLOOKUP(AirBFYLD2!AR$4,'[1]INTERNAL PARAMETERS-1'!$B$5:$J$44,5,FALSE)*VLOOKUP(AirBFYLD2!AR$4,'[1]INTERNAL PARAMETERS-1'!$B$5:$J$44,7,FALSE)*AirBFYLD2!$F48 + AirBFYLD1!AR48*(1-VLOOKUP(AirBFYLD2!AR$4,'[1]INTERNAL PARAMETERS-1'!$B$5:$J$44,5,FALSE))*VLOOKUP(AirBFYLD2!AR$4,'[1]INTERNAL PARAMETERS-1'!$B$5:$J$44,9,FALSE)*AirBFYLD2!$F48</f>
        <v>0</v>
      </c>
      <c r="AS48" s="44">
        <f>AirBFYLD1!AS48*VLOOKUP(AirBFYLD2!AS$4,'[1]INTERNAL PARAMETERS-1'!$B$5:$J$44,5,FALSE)*VLOOKUP(AirBFYLD2!AS$4,'[1]INTERNAL PARAMETERS-1'!$B$5:$J$44,7,FALSE)*AirBFYLD2!$F48 + AirBFYLD1!AS48*(1-VLOOKUP(AirBFYLD2!AS$4,'[1]INTERNAL PARAMETERS-1'!$B$5:$J$44,5,FALSE))*VLOOKUP(AirBFYLD2!AS$4,'[1]INTERNAL PARAMETERS-1'!$B$5:$J$44,9,FALSE)*AirBFYLD2!$F48</f>
        <v>0</v>
      </c>
      <c r="AT48" s="43">
        <f>AirBFYLD1!AT48*VLOOKUP(AirBFYLD2!AT$4,'[1]INTERNAL PARAMETERS-1'!$B$5:$J$44,5,FALSE)*VLOOKUP(AirBFYLD2!AT$4,'[1]INTERNAL PARAMETERS-1'!$B$5:$J$44,7,FALSE)*AirBFYLD2!$F48 + AirBFYLD1!AT48*(1-VLOOKUP(AirBFYLD2!AT$4,'[1]INTERNAL PARAMETERS-1'!$B$5:$J$44,5,FALSE))*VLOOKUP(AirBFYLD2!AT$4,'[1]INTERNAL PARAMETERS-1'!$B$5:$J$44,9,FALSE)*AirBFYLD2!$F48</f>
        <v>0</v>
      </c>
      <c r="AU48" s="45">
        <f>AirBFYLD1!AU48*VLOOKUP(AirBFYLD2!AU$4,'[1]INTERNAL PARAMETERS-1'!$B$5:$J$44,5,FALSE)*VLOOKUP(AirBFYLD2!AU$4,'[1]INTERNAL PARAMETERS-1'!$B$5:$J$44,6,FALSE)*VLOOKUP(AirBFYLD2!AU$4,'[1]INTERNAL PARAMETERS-1'!$B$5:$J$44,3,FALSE) + AirBFYLD1!AU48*(1-VLOOKUP(AirBFYLD2!AU$4,'[1]INTERNAL PARAMETERS-1'!$B$5:$J$44,5,FALSE))*VLOOKUP(AirBFYLD2!AU$4,'[1]INTERNAL PARAMETERS-1'!$B$5:$J$44,8,FALSE)*VLOOKUP(AirBFYLD2!AU$4,'[1]INTERNAL PARAMETERS-1'!$B$5:$J$44,3,FALSE)</f>
        <v>0</v>
      </c>
      <c r="AV48" s="44">
        <f>AirBFYLD1!AV48*VLOOKUP(AirBFYLD2!AV$4,'[1]INTERNAL PARAMETERS-1'!$B$5:$J$44,5,FALSE)*VLOOKUP(AirBFYLD2!AV$4,'[1]INTERNAL PARAMETERS-1'!$B$5:$J$44,6,FALSE)*VLOOKUP(AirBFYLD2!AV$4,'[1]INTERNAL PARAMETERS-1'!$B$5:$J$44,3,FALSE) + AirBFYLD1!AV48*(1-VLOOKUP(AirBFYLD2!AV$4,'[1]INTERNAL PARAMETERS-1'!$B$5:$J$44,5,FALSE))*VLOOKUP(AirBFYLD2!AV$4,'[1]INTERNAL PARAMETERS-1'!$B$5:$J$44,8,FALSE)*VLOOKUP(AirBFYLD2!AV$4,'[1]INTERNAL PARAMETERS-1'!$B$5:$J$44,3,FALSE)</f>
        <v>0</v>
      </c>
      <c r="AW48" s="44">
        <f>AirBFYLD1!AW48*VLOOKUP(AirBFYLD2!AW$4,'[1]INTERNAL PARAMETERS-1'!$B$5:$J$44,5,FALSE)*VLOOKUP(AirBFYLD2!AW$4,'[1]INTERNAL PARAMETERS-1'!$B$5:$J$44,6,FALSE)*VLOOKUP(AirBFYLD2!AW$4,'[1]INTERNAL PARAMETERS-1'!$B$5:$J$44,3,FALSE) + AirBFYLD1!AW48*(1-VLOOKUP(AirBFYLD2!AW$4,'[1]INTERNAL PARAMETERS-1'!$B$5:$J$44,5,FALSE))*VLOOKUP(AirBFYLD2!AW$4,'[1]INTERNAL PARAMETERS-1'!$B$5:$J$44,8,FALSE)*VLOOKUP(AirBFYLD2!AW$4,'[1]INTERNAL PARAMETERS-1'!$B$5:$J$44,3,FALSE)</f>
        <v>1.6568257635413659E-2</v>
      </c>
      <c r="AX48" s="44">
        <f>AirBFYLD1!AX48*VLOOKUP(AirBFYLD2!AX$4,'[1]INTERNAL PARAMETERS-1'!$B$5:$J$44,5,FALSE)*VLOOKUP(AirBFYLD2!AX$4,'[1]INTERNAL PARAMETERS-1'!$B$5:$J$44,6,FALSE)*VLOOKUP(AirBFYLD2!AX$4,'[1]INTERNAL PARAMETERS-1'!$B$5:$J$44,3,FALSE) + AirBFYLD1!AX48*(1-VLOOKUP(AirBFYLD2!AX$4,'[1]INTERNAL PARAMETERS-1'!$B$5:$J$44,5,FALSE))*VLOOKUP(AirBFYLD2!AX$4,'[1]INTERNAL PARAMETERS-1'!$B$5:$J$44,8,FALSE)*VLOOKUP(AirBFYLD2!AX$4,'[1]INTERNAL PARAMETERS-1'!$B$5:$J$44,3,FALSE)</f>
        <v>0</v>
      </c>
      <c r="AY48" s="44">
        <f>AirBFYLD1!AY48*VLOOKUP(AirBFYLD2!AY$4,'[1]INTERNAL PARAMETERS-1'!$B$5:$J$44,5,FALSE)*VLOOKUP(AirBFYLD2!AY$4,'[1]INTERNAL PARAMETERS-1'!$B$5:$J$44,6,FALSE)*VLOOKUP(AirBFYLD2!AY$4,'[1]INTERNAL PARAMETERS-1'!$B$5:$J$44,3,FALSE) + AirBFYLD1!AY48*(1-VLOOKUP(AirBFYLD2!AY$4,'[1]INTERNAL PARAMETERS-1'!$B$5:$J$44,5,FALSE))*VLOOKUP(AirBFYLD2!AY$4,'[1]INTERNAL PARAMETERS-1'!$B$5:$J$44,8,FALSE)*VLOOKUP(AirBFYLD2!AY$4,'[1]INTERNAL PARAMETERS-1'!$B$5:$J$44,3,FALSE)</f>
        <v>0</v>
      </c>
      <c r="AZ48" s="44">
        <f>AirBFYLD1!AZ48*VLOOKUP(AirBFYLD2!AZ$4,'[1]INTERNAL PARAMETERS-1'!$B$5:$J$44,5,FALSE)*VLOOKUP(AirBFYLD2!AZ$4,'[1]INTERNAL PARAMETERS-1'!$B$5:$J$44,6,FALSE)*VLOOKUP(AirBFYLD2!AZ$4,'[1]INTERNAL PARAMETERS-1'!$B$5:$J$44,3,FALSE) + AirBFYLD1!AZ48*(1-VLOOKUP(AirBFYLD2!AZ$4,'[1]INTERNAL PARAMETERS-1'!$B$5:$J$44,5,FALSE))*VLOOKUP(AirBFYLD2!AZ$4,'[1]INTERNAL PARAMETERS-1'!$B$5:$J$44,8,FALSE)*VLOOKUP(AirBFYLD2!AZ$4,'[1]INTERNAL PARAMETERS-1'!$B$5:$J$44,3,FALSE)</f>
        <v>0</v>
      </c>
      <c r="BA48" s="44">
        <f>AirBFYLD1!BA48*VLOOKUP(AirBFYLD2!BA$4,'[1]INTERNAL PARAMETERS-1'!$B$5:$J$44,5,FALSE)*VLOOKUP(AirBFYLD2!BA$4,'[1]INTERNAL PARAMETERS-1'!$B$5:$J$44,6,FALSE)*VLOOKUP(AirBFYLD2!BA$4,'[1]INTERNAL PARAMETERS-1'!$B$5:$J$44,3,FALSE) + AirBFYLD1!BA48*(1-VLOOKUP(AirBFYLD2!BA$4,'[1]INTERNAL PARAMETERS-1'!$B$5:$J$44,5,FALSE))*VLOOKUP(AirBFYLD2!BA$4,'[1]INTERNAL PARAMETERS-1'!$B$5:$J$44,8,FALSE)*VLOOKUP(AirBFYLD2!BA$4,'[1]INTERNAL PARAMETERS-1'!$B$5:$J$44,3,FALSE)</f>
        <v>5.7197874654022597E-3</v>
      </c>
      <c r="BB48" s="44">
        <f>AirBFYLD1!BB48*VLOOKUP(AirBFYLD2!BB$4,'[1]INTERNAL PARAMETERS-1'!$B$5:$J$44,5,FALSE)*VLOOKUP(AirBFYLD2!BB$4,'[1]INTERNAL PARAMETERS-1'!$B$5:$J$44,6,FALSE)*VLOOKUP(AirBFYLD2!BB$4,'[1]INTERNAL PARAMETERS-1'!$B$5:$J$44,3,FALSE) + AirBFYLD1!BB48*(1-VLOOKUP(AirBFYLD2!BB$4,'[1]INTERNAL PARAMETERS-1'!$B$5:$J$44,5,FALSE))*VLOOKUP(AirBFYLD2!BB$4,'[1]INTERNAL PARAMETERS-1'!$B$5:$J$44,8,FALSE)*VLOOKUP(AirBFYLD2!BB$4,'[1]INTERNAL PARAMETERS-1'!$B$5:$J$44,3,FALSE)</f>
        <v>4.0092340387472072E-3</v>
      </c>
      <c r="BC48" s="44">
        <f>AirBFYLD1!BC48*VLOOKUP(AirBFYLD2!BC$4,'[1]INTERNAL PARAMETERS-1'!$B$5:$J$44,5,FALSE)*VLOOKUP(AirBFYLD2!BC$4,'[1]INTERNAL PARAMETERS-1'!$B$5:$J$44,6,FALSE)*VLOOKUP(AirBFYLD2!BC$4,'[1]INTERNAL PARAMETERS-1'!$B$5:$J$44,3,FALSE) + AirBFYLD1!BC48*(1-VLOOKUP(AirBFYLD2!BC$4,'[1]INTERNAL PARAMETERS-1'!$B$5:$J$44,5,FALSE))*VLOOKUP(AirBFYLD2!BC$4,'[1]INTERNAL PARAMETERS-1'!$B$5:$J$44,8,FALSE)*VLOOKUP(AirBFYLD2!BC$4,'[1]INTERNAL PARAMETERS-1'!$B$5:$J$44,3,FALSE)</f>
        <v>7.3220654906669376E-3</v>
      </c>
      <c r="BD48" s="44">
        <f>AirBFYLD1!BD48*VLOOKUP(AirBFYLD2!BD$4,'[1]INTERNAL PARAMETERS-1'!$B$5:$J$44,5,FALSE)*VLOOKUP(AirBFYLD2!BD$4,'[1]INTERNAL PARAMETERS-1'!$B$5:$J$44,6,FALSE)*VLOOKUP(AirBFYLD2!BD$4,'[1]INTERNAL PARAMETERS-1'!$B$5:$J$44,3,FALSE) + AirBFYLD1!BD48*(1-VLOOKUP(AirBFYLD2!BD$4,'[1]INTERNAL PARAMETERS-1'!$B$5:$J$44,5,FALSE))*VLOOKUP(AirBFYLD2!BD$4,'[1]INTERNAL PARAMETERS-1'!$B$5:$J$44,8,FALSE)*VLOOKUP(AirBFYLD2!BD$4,'[1]INTERNAL PARAMETERS-1'!$B$5:$J$44,3,FALSE)</f>
        <v>3.1660324946374534E-3</v>
      </c>
      <c r="BE48" s="44">
        <f>AirBFYLD1!BE48*VLOOKUP(AirBFYLD2!BE$4,'[1]INTERNAL PARAMETERS-1'!$B$5:$J$44,5,FALSE)*VLOOKUP(AirBFYLD2!BE$4,'[1]INTERNAL PARAMETERS-1'!$B$5:$J$44,6,FALSE)*VLOOKUP(AirBFYLD2!BE$4,'[1]INTERNAL PARAMETERS-1'!$B$5:$J$44,3,FALSE) + AirBFYLD1!BE48*(1-VLOOKUP(AirBFYLD2!BE$4,'[1]INTERNAL PARAMETERS-1'!$B$5:$J$44,5,FALSE))*VLOOKUP(AirBFYLD2!BE$4,'[1]INTERNAL PARAMETERS-1'!$B$5:$J$44,8,FALSE)*VLOOKUP(AirBFYLD2!BE$4,'[1]INTERNAL PARAMETERS-1'!$B$5:$J$44,3,FALSE)</f>
        <v>5.8505736773214346E-3</v>
      </c>
      <c r="BF48" s="44">
        <f>AirBFYLD1!BF48*VLOOKUP(AirBFYLD2!BF$4,'[1]INTERNAL PARAMETERS-1'!$B$5:$J$44,5,FALSE)*VLOOKUP(AirBFYLD2!BF$4,'[1]INTERNAL PARAMETERS-1'!$B$5:$J$44,6,FALSE)*VLOOKUP(AirBFYLD2!BF$4,'[1]INTERNAL PARAMETERS-1'!$B$5:$J$44,3,FALSE) + AirBFYLD1!BF48*(1-VLOOKUP(AirBFYLD2!BF$4,'[1]INTERNAL PARAMETERS-1'!$B$5:$J$44,5,FALSE))*VLOOKUP(AirBFYLD2!BF$4,'[1]INTERNAL PARAMETERS-1'!$B$5:$J$44,8,FALSE)*VLOOKUP(AirBFYLD2!BF$4,'[1]INTERNAL PARAMETERS-1'!$B$5:$J$44,3,FALSE)</f>
        <v>0</v>
      </c>
      <c r="BG48" s="44">
        <f>AirBFYLD1!BG48*VLOOKUP(AirBFYLD2!BG$4,'[1]INTERNAL PARAMETERS-1'!$B$5:$J$44,5,FALSE)*VLOOKUP(AirBFYLD2!BG$4,'[1]INTERNAL PARAMETERS-1'!$B$5:$J$44,6,FALSE)*VLOOKUP(AirBFYLD2!BG$4,'[1]INTERNAL PARAMETERS-1'!$B$5:$J$44,3,FALSE) + AirBFYLD1!BG48*(1-VLOOKUP(AirBFYLD2!BG$4,'[1]INTERNAL PARAMETERS-1'!$B$5:$J$44,5,FALSE))*VLOOKUP(AirBFYLD2!BG$4,'[1]INTERNAL PARAMETERS-1'!$B$5:$J$44,8,FALSE)*VLOOKUP(AirBFYLD2!BG$4,'[1]INTERNAL PARAMETERS-1'!$B$5:$J$44,3,FALSE)</f>
        <v>2.606439088364219E-3</v>
      </c>
      <c r="BH48" s="44">
        <f>AirBFYLD1!BH48*VLOOKUP(AirBFYLD2!BH$4,'[1]INTERNAL PARAMETERS-1'!$B$5:$J$44,5,FALSE)*VLOOKUP(AirBFYLD2!BH$4,'[1]INTERNAL PARAMETERS-1'!$B$5:$J$44,6,FALSE)*VLOOKUP(AirBFYLD2!BH$4,'[1]INTERNAL PARAMETERS-1'!$B$5:$J$44,3,FALSE) + AirBFYLD1!BH48*(1-VLOOKUP(AirBFYLD2!BH$4,'[1]INTERNAL PARAMETERS-1'!$B$5:$J$44,5,FALSE))*VLOOKUP(AirBFYLD2!BH$4,'[1]INTERNAL PARAMETERS-1'!$B$5:$J$44,8,FALSE)*VLOOKUP(AirBFYLD2!BH$4,'[1]INTERNAL PARAMETERS-1'!$B$5:$J$44,3,FALSE)</f>
        <v>1.8074178711841197E-5</v>
      </c>
      <c r="BI48" s="44">
        <f>AirBFYLD1!BI48*VLOOKUP(AirBFYLD2!BI$4,'[1]INTERNAL PARAMETERS-1'!$B$5:$J$44,5,FALSE)*VLOOKUP(AirBFYLD2!BI$4,'[1]INTERNAL PARAMETERS-1'!$B$5:$J$44,6,FALSE)*VLOOKUP(AirBFYLD2!BI$4,'[1]INTERNAL PARAMETERS-1'!$B$5:$J$44,3,FALSE) + AirBFYLD1!BI48*(1-VLOOKUP(AirBFYLD2!BI$4,'[1]INTERNAL PARAMETERS-1'!$B$5:$J$44,5,FALSE))*VLOOKUP(AirBFYLD2!BI$4,'[1]INTERNAL PARAMETERS-1'!$B$5:$J$44,8,FALSE)*VLOOKUP(AirBFYLD2!BI$4,'[1]INTERNAL PARAMETERS-1'!$B$5:$J$44,3,FALSE)</f>
        <v>0</v>
      </c>
      <c r="BJ48" s="44">
        <f>AirBFYLD1!BJ48*VLOOKUP(AirBFYLD2!BJ$4,'[1]INTERNAL PARAMETERS-1'!$B$5:$J$44,5,FALSE)*VLOOKUP(AirBFYLD2!BJ$4,'[1]INTERNAL PARAMETERS-1'!$B$5:$J$44,6,FALSE)*VLOOKUP(AirBFYLD2!BJ$4,'[1]INTERNAL PARAMETERS-1'!$B$5:$J$44,3,FALSE) + AirBFYLD1!BJ48*(1-VLOOKUP(AirBFYLD2!BJ$4,'[1]INTERNAL PARAMETERS-1'!$B$5:$J$44,5,FALSE))*VLOOKUP(AirBFYLD2!BJ$4,'[1]INTERNAL PARAMETERS-1'!$B$5:$J$44,8,FALSE)*VLOOKUP(AirBFYLD2!BJ$4,'[1]INTERNAL PARAMETERS-1'!$B$5:$J$44,3,FALSE)</f>
        <v>1.1697545519979995E-3</v>
      </c>
      <c r="BK48" s="44">
        <f>AirBFYLD1!BK48*VLOOKUP(AirBFYLD2!BK$4,'[1]INTERNAL PARAMETERS-1'!$B$5:$J$44,5,FALSE)*VLOOKUP(AirBFYLD2!BK$4,'[1]INTERNAL PARAMETERS-1'!$B$5:$J$44,6,FALSE)*VLOOKUP(AirBFYLD2!BK$4,'[1]INTERNAL PARAMETERS-1'!$B$5:$J$44,3,FALSE) + AirBFYLD1!BK48*(1-VLOOKUP(AirBFYLD2!BK$4,'[1]INTERNAL PARAMETERS-1'!$B$5:$J$44,5,FALSE))*VLOOKUP(AirBFYLD2!BK$4,'[1]INTERNAL PARAMETERS-1'!$B$5:$J$44,8,FALSE)*VLOOKUP(AirBFYLD2!BK$4,'[1]INTERNAL PARAMETERS-1'!$B$5:$J$44,3,FALSE)</f>
        <v>1.4664096223817129E-3</v>
      </c>
      <c r="BL48" s="44">
        <f>AirBFYLD1!BL48*VLOOKUP(AirBFYLD2!BL$4,'[1]INTERNAL PARAMETERS-1'!$B$5:$J$44,5,FALSE)*VLOOKUP(AirBFYLD2!BL$4,'[1]INTERNAL PARAMETERS-1'!$B$5:$J$44,6,FALSE)*VLOOKUP(AirBFYLD2!BL$4,'[1]INTERNAL PARAMETERS-1'!$B$5:$J$44,3,FALSE) + AirBFYLD1!BL48*(1-VLOOKUP(AirBFYLD2!BL$4,'[1]INTERNAL PARAMETERS-1'!$B$5:$J$44,5,FALSE))*VLOOKUP(AirBFYLD2!BL$4,'[1]INTERNAL PARAMETERS-1'!$B$5:$J$44,8,FALSE)*VLOOKUP(AirBFYLD2!BL$4,'[1]INTERNAL PARAMETERS-1'!$B$5:$J$44,3,FALSE)</f>
        <v>4.0941269255234079E-3</v>
      </c>
      <c r="BM48" s="44">
        <f>AirBFYLD1!BM48*VLOOKUP(AirBFYLD2!BM$4,'[1]INTERNAL PARAMETERS-1'!$B$5:$J$44,5,FALSE)*VLOOKUP(AirBFYLD2!BM$4,'[1]INTERNAL PARAMETERS-1'!$B$5:$J$44,6,FALSE)*VLOOKUP(AirBFYLD2!BM$4,'[1]INTERNAL PARAMETERS-1'!$B$5:$J$44,3,FALSE) + AirBFYLD1!BM48*(1-VLOOKUP(AirBFYLD2!BM$4,'[1]INTERNAL PARAMETERS-1'!$B$5:$J$44,5,FALSE))*VLOOKUP(AirBFYLD2!BM$4,'[1]INTERNAL PARAMETERS-1'!$B$5:$J$44,8,FALSE)*VLOOKUP(AirBFYLD2!BM$4,'[1]INTERNAL PARAMETERS-1'!$B$5:$J$44,3,FALSE)</f>
        <v>1.2010376144446961E-3</v>
      </c>
      <c r="BN48" s="44">
        <f>AirBFYLD1!BN48*VLOOKUP(AirBFYLD2!BN$4,'[1]INTERNAL PARAMETERS-1'!$B$5:$J$44,5,FALSE)*VLOOKUP(AirBFYLD2!BN$4,'[1]INTERNAL PARAMETERS-1'!$B$5:$J$44,6,FALSE)*VLOOKUP(AirBFYLD2!BN$4,'[1]INTERNAL PARAMETERS-1'!$B$5:$J$44,3,FALSE) + AirBFYLD1!BN48*(1-VLOOKUP(AirBFYLD2!BN$4,'[1]INTERNAL PARAMETERS-1'!$B$5:$J$44,5,FALSE))*VLOOKUP(AirBFYLD2!BN$4,'[1]INTERNAL PARAMETERS-1'!$B$5:$J$44,8,FALSE)*VLOOKUP(AirBFYLD2!BN$4,'[1]INTERNAL PARAMETERS-1'!$B$5:$J$44,3,FALSE)</f>
        <v>1.5247504185230262E-3</v>
      </c>
      <c r="BO48" s="44">
        <f>AirBFYLD1!BO48*VLOOKUP(AirBFYLD2!BO$4,'[1]INTERNAL PARAMETERS-1'!$B$5:$J$44,5,FALSE)*VLOOKUP(AirBFYLD2!BO$4,'[1]INTERNAL PARAMETERS-1'!$B$5:$J$44,6,FALSE)*VLOOKUP(AirBFYLD2!BO$4,'[1]INTERNAL PARAMETERS-1'!$B$5:$J$44,3,FALSE) + AirBFYLD1!BO48*(1-VLOOKUP(AirBFYLD2!BO$4,'[1]INTERNAL PARAMETERS-1'!$B$5:$J$44,5,FALSE))*VLOOKUP(AirBFYLD2!BO$4,'[1]INTERNAL PARAMETERS-1'!$B$5:$J$44,8,FALSE)*VLOOKUP(AirBFYLD2!BO$4,'[1]INTERNAL PARAMETERS-1'!$B$5:$J$44,3,FALSE)</f>
        <v>1.2571812793049689E-3</v>
      </c>
      <c r="BP48" s="44">
        <f>AirBFYLD1!BP48*VLOOKUP(AirBFYLD2!BP$4,'[1]INTERNAL PARAMETERS-1'!$B$5:$J$44,5,FALSE)*VLOOKUP(AirBFYLD2!BP$4,'[1]INTERNAL PARAMETERS-1'!$B$5:$J$44,6,FALSE)*VLOOKUP(AirBFYLD2!BP$4,'[1]INTERNAL PARAMETERS-1'!$B$5:$J$44,3,FALSE) + AirBFYLD1!BP48*(1-VLOOKUP(AirBFYLD2!BP$4,'[1]INTERNAL PARAMETERS-1'!$B$5:$J$44,5,FALSE))*VLOOKUP(AirBFYLD2!BP$4,'[1]INTERNAL PARAMETERS-1'!$B$5:$J$44,8,FALSE)*VLOOKUP(AirBFYLD2!BP$4,'[1]INTERNAL PARAMETERS-1'!$B$5:$J$44,3,FALSE)</f>
        <v>1.1406052771020563E-4</v>
      </c>
      <c r="BQ48" s="44">
        <f>AirBFYLD1!BQ48*VLOOKUP(AirBFYLD2!BQ$4,'[1]INTERNAL PARAMETERS-1'!$B$5:$J$44,5,FALSE)*VLOOKUP(AirBFYLD2!BQ$4,'[1]INTERNAL PARAMETERS-1'!$B$5:$J$44,6,FALSE)*VLOOKUP(AirBFYLD2!BQ$4,'[1]INTERNAL PARAMETERS-1'!$B$5:$J$44,3,FALSE) + AirBFYLD1!BQ48*(1-VLOOKUP(AirBFYLD2!BQ$4,'[1]INTERNAL PARAMETERS-1'!$B$5:$J$44,5,FALSE))*VLOOKUP(AirBFYLD2!BQ$4,'[1]INTERNAL PARAMETERS-1'!$B$5:$J$44,8,FALSE)*VLOOKUP(AirBFYLD2!BQ$4,'[1]INTERNAL PARAMETERS-1'!$B$5:$J$44,3,FALSE)</f>
        <v>4.9089525669521817E-3</v>
      </c>
      <c r="BR48" s="44">
        <f>AirBFYLD1!BR48*VLOOKUP(AirBFYLD2!BR$4,'[1]INTERNAL PARAMETERS-1'!$B$5:$J$44,5,FALSE)*VLOOKUP(AirBFYLD2!BR$4,'[1]INTERNAL PARAMETERS-1'!$B$5:$J$44,6,FALSE)*VLOOKUP(AirBFYLD2!BR$4,'[1]INTERNAL PARAMETERS-1'!$B$5:$J$44,3,FALSE) + AirBFYLD1!BR48*(1-VLOOKUP(AirBFYLD2!BR$4,'[1]INTERNAL PARAMETERS-1'!$B$5:$J$44,5,FALSE))*VLOOKUP(AirBFYLD2!BR$4,'[1]INTERNAL PARAMETERS-1'!$B$5:$J$44,8,FALSE)*VLOOKUP(AirBFYLD2!BR$4,'[1]INTERNAL PARAMETERS-1'!$B$5:$J$44,3,FALSE)</f>
        <v>2.0191571146435926E-4</v>
      </c>
      <c r="BS48" s="44">
        <f>AirBFYLD1!BS48*VLOOKUP(AirBFYLD2!BS$4,'[1]INTERNAL PARAMETERS-1'!$B$5:$J$44,5,FALSE)*VLOOKUP(AirBFYLD2!BS$4,'[1]INTERNAL PARAMETERS-1'!$B$5:$J$44,6,FALSE)*VLOOKUP(AirBFYLD2!BS$4,'[1]INTERNAL PARAMETERS-1'!$B$5:$J$44,3,FALSE) + AirBFYLD1!BS48*(1-VLOOKUP(AirBFYLD2!BS$4,'[1]INTERNAL PARAMETERS-1'!$B$5:$J$44,5,FALSE))*VLOOKUP(AirBFYLD2!BS$4,'[1]INTERNAL PARAMETERS-1'!$B$5:$J$44,8,FALSE)*VLOOKUP(AirBFYLD2!BS$4,'[1]INTERNAL PARAMETERS-1'!$B$5:$J$44,3,FALSE)</f>
        <v>1.2998934530509367E-5</v>
      </c>
      <c r="BT48" s="44">
        <f>AirBFYLD1!BT48*VLOOKUP(AirBFYLD2!BT$4,'[1]INTERNAL PARAMETERS-1'!$B$5:$J$44,5,FALSE)*VLOOKUP(AirBFYLD2!BT$4,'[1]INTERNAL PARAMETERS-1'!$B$5:$J$44,6,FALSE)*VLOOKUP(AirBFYLD2!BT$4,'[1]INTERNAL PARAMETERS-1'!$B$5:$J$44,3,FALSE) + AirBFYLD1!BT48*(1-VLOOKUP(AirBFYLD2!BT$4,'[1]INTERNAL PARAMETERS-1'!$B$5:$J$44,5,FALSE))*VLOOKUP(AirBFYLD2!BT$4,'[1]INTERNAL PARAMETERS-1'!$B$5:$J$44,8,FALSE)*VLOOKUP(AirBFYLD2!BT$4,'[1]INTERNAL PARAMETERS-1'!$B$5:$J$44,3,FALSE)</f>
        <v>0</v>
      </c>
      <c r="BU48" s="44">
        <f>AirBFYLD1!BU48*VLOOKUP(AirBFYLD2!BU$4,'[1]INTERNAL PARAMETERS-1'!$B$5:$J$44,5,FALSE)*VLOOKUP(AirBFYLD2!BU$4,'[1]INTERNAL PARAMETERS-1'!$B$5:$J$44,6,FALSE)*VLOOKUP(AirBFYLD2!BU$4,'[1]INTERNAL PARAMETERS-1'!$B$5:$J$44,3,FALSE) + AirBFYLD1!BU48*(1-VLOOKUP(AirBFYLD2!BU$4,'[1]INTERNAL PARAMETERS-1'!$B$5:$J$44,5,FALSE))*VLOOKUP(AirBFYLD2!BU$4,'[1]INTERNAL PARAMETERS-1'!$B$5:$J$44,8,FALSE)*VLOOKUP(AirBFYLD2!BU$4,'[1]INTERNAL PARAMETERS-1'!$B$5:$J$44,3,FALSE)</f>
        <v>0</v>
      </c>
      <c r="BV48" s="44">
        <f>AirBFYLD1!BV48*VLOOKUP(AirBFYLD2!BV$4,'[1]INTERNAL PARAMETERS-1'!$B$5:$J$44,5,FALSE)*VLOOKUP(AirBFYLD2!BV$4,'[1]INTERNAL PARAMETERS-1'!$B$5:$J$44,6,FALSE)*VLOOKUP(AirBFYLD2!BV$4,'[1]INTERNAL PARAMETERS-1'!$B$5:$J$44,3,FALSE) + AirBFYLD1!BV48*(1-VLOOKUP(AirBFYLD2!BV$4,'[1]INTERNAL PARAMETERS-1'!$B$5:$J$44,5,FALSE))*VLOOKUP(AirBFYLD2!BV$4,'[1]INTERNAL PARAMETERS-1'!$B$5:$J$44,8,FALSE)*VLOOKUP(AirBFYLD2!BV$4,'[1]INTERNAL PARAMETERS-1'!$B$5:$J$44,3,FALSE)</f>
        <v>0</v>
      </c>
      <c r="BW48" s="44">
        <f>AirBFYLD1!BW48*VLOOKUP(AirBFYLD2!BW$4,'[1]INTERNAL PARAMETERS-1'!$B$5:$J$44,5,FALSE)*VLOOKUP(AirBFYLD2!BW$4,'[1]INTERNAL PARAMETERS-1'!$B$5:$J$44,6,FALSE)*VLOOKUP(AirBFYLD2!BW$4,'[1]INTERNAL PARAMETERS-1'!$B$5:$J$44,3,FALSE) + AirBFYLD1!BW48*(1-VLOOKUP(AirBFYLD2!BW$4,'[1]INTERNAL PARAMETERS-1'!$B$5:$J$44,5,FALSE))*VLOOKUP(AirBFYLD2!BW$4,'[1]INTERNAL PARAMETERS-1'!$B$5:$J$44,8,FALSE)*VLOOKUP(AirBFYLD2!BW$4,'[1]INTERNAL PARAMETERS-1'!$B$5:$J$44,3,FALSE)</f>
        <v>0</v>
      </c>
      <c r="BX48" s="44">
        <f>AirBFYLD1!BX48*VLOOKUP(AirBFYLD2!BX$4,'[1]INTERNAL PARAMETERS-1'!$B$5:$J$44,5,FALSE)*VLOOKUP(AirBFYLD2!BX$4,'[1]INTERNAL PARAMETERS-1'!$B$5:$J$44,6,FALSE)*VLOOKUP(AirBFYLD2!BX$4,'[1]INTERNAL PARAMETERS-1'!$B$5:$J$44,3,FALSE) + AirBFYLD1!BX48*(1-VLOOKUP(AirBFYLD2!BX$4,'[1]INTERNAL PARAMETERS-1'!$B$5:$J$44,5,FALSE))*VLOOKUP(AirBFYLD2!BX$4,'[1]INTERNAL PARAMETERS-1'!$B$5:$J$44,8,FALSE)*VLOOKUP(AirBFYLD2!BX$4,'[1]INTERNAL PARAMETERS-1'!$B$5:$J$44,3,FALSE)</f>
        <v>0</v>
      </c>
      <c r="BY48" s="44">
        <f>AirBFYLD1!BY48*VLOOKUP(AirBFYLD2!BY$4,'[1]INTERNAL PARAMETERS-1'!$B$5:$J$44,5,FALSE)*VLOOKUP(AirBFYLD2!BY$4,'[1]INTERNAL PARAMETERS-1'!$B$5:$J$44,6,FALSE)*VLOOKUP(AirBFYLD2!BY$4,'[1]INTERNAL PARAMETERS-1'!$B$5:$J$44,3,FALSE) + AirBFYLD1!BY48*(1-VLOOKUP(AirBFYLD2!BY$4,'[1]INTERNAL PARAMETERS-1'!$B$5:$J$44,5,FALSE))*VLOOKUP(AirBFYLD2!BY$4,'[1]INTERNAL PARAMETERS-1'!$B$5:$J$44,8,FALSE)*VLOOKUP(AirBFYLD2!BY$4,'[1]INTERNAL PARAMETERS-1'!$B$5:$J$44,3,FALSE)</f>
        <v>0</v>
      </c>
      <c r="BZ48" s="44">
        <f>AirBFYLD1!BZ48*VLOOKUP(AirBFYLD2!BZ$4,'[1]INTERNAL PARAMETERS-1'!$B$5:$J$44,5,FALSE)*VLOOKUP(AirBFYLD2!BZ$4,'[1]INTERNAL PARAMETERS-1'!$B$5:$J$44,6,FALSE)*VLOOKUP(AirBFYLD2!BZ$4,'[1]INTERNAL PARAMETERS-1'!$B$5:$J$44,3,FALSE) + AirBFYLD1!BZ48*(1-VLOOKUP(AirBFYLD2!BZ$4,'[1]INTERNAL PARAMETERS-1'!$B$5:$J$44,5,FALSE))*VLOOKUP(AirBFYLD2!BZ$4,'[1]INTERNAL PARAMETERS-1'!$B$5:$J$44,8,FALSE)*VLOOKUP(AirBFYLD2!BZ$4,'[1]INTERNAL PARAMETERS-1'!$B$5:$J$44,3,FALSE)</f>
        <v>1.4856425384539435E-5</v>
      </c>
      <c r="CA48" s="44">
        <f>AirBFYLD1!CA48*VLOOKUP(AirBFYLD2!CA$4,'[1]INTERNAL PARAMETERS-1'!$B$5:$J$44,5,FALSE)*VLOOKUP(AirBFYLD2!CA$4,'[1]INTERNAL PARAMETERS-1'!$B$5:$J$44,6,FALSE)*VLOOKUP(AirBFYLD2!CA$4,'[1]INTERNAL PARAMETERS-1'!$B$5:$J$44,3,FALSE) + AirBFYLD1!CA48*(1-VLOOKUP(AirBFYLD2!CA$4,'[1]INTERNAL PARAMETERS-1'!$B$5:$J$44,5,FALSE))*VLOOKUP(AirBFYLD2!CA$4,'[1]INTERNAL PARAMETERS-1'!$B$5:$J$44,8,FALSE)*VLOOKUP(AirBFYLD2!CA$4,'[1]INTERNAL PARAMETERS-1'!$B$5:$J$44,3,FALSE)</f>
        <v>0</v>
      </c>
      <c r="CB48" s="44">
        <f>AirBFYLD1!CB48*VLOOKUP(AirBFYLD2!CB$4,'[1]INTERNAL PARAMETERS-1'!$B$5:$J$44,5,FALSE)*VLOOKUP(AirBFYLD2!CB$4,'[1]INTERNAL PARAMETERS-1'!$B$5:$J$44,6,FALSE)*VLOOKUP(AirBFYLD2!CB$4,'[1]INTERNAL PARAMETERS-1'!$B$5:$J$44,3,FALSE) + AirBFYLD1!CB48*(1-VLOOKUP(AirBFYLD2!CB$4,'[1]INTERNAL PARAMETERS-1'!$B$5:$J$44,5,FALSE))*VLOOKUP(AirBFYLD2!CB$4,'[1]INTERNAL PARAMETERS-1'!$B$5:$J$44,8,FALSE)*VLOOKUP(AirBFYLD2!CB$4,'[1]INTERNAL PARAMETERS-1'!$B$5:$J$44,3,FALSE)</f>
        <v>0</v>
      </c>
      <c r="CC48" s="44">
        <f>AirBFYLD1!CC48*VLOOKUP(AirBFYLD2!CC$4,'[1]INTERNAL PARAMETERS-1'!$B$5:$J$44,5,FALSE)*VLOOKUP(AirBFYLD2!CC$4,'[1]INTERNAL PARAMETERS-1'!$B$5:$J$44,6,FALSE)*VLOOKUP(AirBFYLD2!CC$4,'[1]INTERNAL PARAMETERS-1'!$B$5:$J$44,3,FALSE) + AirBFYLD1!CC48*(1-VLOOKUP(AirBFYLD2!CC$4,'[1]INTERNAL PARAMETERS-1'!$B$5:$J$44,5,FALSE))*VLOOKUP(AirBFYLD2!CC$4,'[1]INTERNAL PARAMETERS-1'!$B$5:$J$44,8,FALSE)*VLOOKUP(AirBFYLD2!CC$4,'[1]INTERNAL PARAMETERS-1'!$B$5:$J$44,3,FALSE)</f>
        <v>2.7063931731292185E-5</v>
      </c>
      <c r="CD48" s="44">
        <f>AirBFYLD1!CD48*VLOOKUP(AirBFYLD2!CD$4,'[1]INTERNAL PARAMETERS-1'!$B$5:$J$44,5,FALSE)*VLOOKUP(AirBFYLD2!CD$4,'[1]INTERNAL PARAMETERS-1'!$B$5:$J$44,6,FALSE)*VLOOKUP(AirBFYLD2!CD$4,'[1]INTERNAL PARAMETERS-1'!$B$5:$J$44,3,FALSE) + AirBFYLD1!CD48*(1-VLOOKUP(AirBFYLD2!CD$4,'[1]INTERNAL PARAMETERS-1'!$B$5:$J$44,5,FALSE))*VLOOKUP(AirBFYLD2!CD$4,'[1]INTERNAL PARAMETERS-1'!$B$5:$J$44,8,FALSE)*VLOOKUP(AirBFYLD2!CD$4,'[1]INTERNAL PARAMETERS-1'!$B$5:$J$44,3,FALSE)</f>
        <v>7.7593123671953457E-5</v>
      </c>
      <c r="CE48" s="44">
        <f>AirBFYLD1!CE48*VLOOKUP(AirBFYLD2!CE$4,'[1]INTERNAL PARAMETERS-1'!$B$5:$J$44,5,FALSE)*VLOOKUP(AirBFYLD2!CE$4,'[1]INTERNAL PARAMETERS-1'!$B$5:$J$44,6,FALSE)*VLOOKUP(AirBFYLD2!CE$4,'[1]INTERNAL PARAMETERS-1'!$B$5:$J$44,3,FALSE) + AirBFYLD1!CE48*(1-VLOOKUP(AirBFYLD2!CE$4,'[1]INTERNAL PARAMETERS-1'!$B$5:$J$44,5,FALSE))*VLOOKUP(AirBFYLD2!CE$4,'[1]INTERNAL PARAMETERS-1'!$B$5:$J$44,8,FALSE)*VLOOKUP(AirBFYLD2!CE$4,'[1]INTERNAL PARAMETERS-1'!$B$5:$J$44,3,FALSE)</f>
        <v>1.0948901847699495E-4</v>
      </c>
      <c r="CF48" s="44">
        <f>AirBFYLD1!CF48*VLOOKUP(AirBFYLD2!CF$4,'[1]INTERNAL PARAMETERS-1'!$B$5:$J$44,5,FALSE)*VLOOKUP(AirBFYLD2!CF$4,'[1]INTERNAL PARAMETERS-1'!$B$5:$J$44,6,FALSE)*VLOOKUP(AirBFYLD2!CF$4,'[1]INTERNAL PARAMETERS-1'!$B$5:$J$44,3,FALSE) + AirBFYLD1!CF48*(1-VLOOKUP(AirBFYLD2!CF$4,'[1]INTERNAL PARAMETERS-1'!$B$5:$J$44,5,FALSE))*VLOOKUP(AirBFYLD2!CF$4,'[1]INTERNAL PARAMETERS-1'!$B$5:$J$44,8,FALSE)*VLOOKUP(AirBFYLD2!CF$4,'[1]INTERNAL PARAMETERS-1'!$B$5:$J$44,3,FALSE)</f>
        <v>4.7908363766643174E-5</v>
      </c>
      <c r="CG48" s="44">
        <f>AirBFYLD1!CG48*VLOOKUP(AirBFYLD2!CG$4,'[1]INTERNAL PARAMETERS-1'!$B$5:$J$44,5,FALSE)*VLOOKUP(AirBFYLD2!CG$4,'[1]INTERNAL PARAMETERS-1'!$B$5:$J$44,6,FALSE)*VLOOKUP(AirBFYLD2!CG$4,'[1]INTERNAL PARAMETERS-1'!$B$5:$J$44,3,FALSE) + AirBFYLD1!CG48*(1-VLOOKUP(AirBFYLD2!CG$4,'[1]INTERNAL PARAMETERS-1'!$B$5:$J$44,5,FALSE))*VLOOKUP(AirBFYLD2!CG$4,'[1]INTERNAL PARAMETERS-1'!$B$5:$J$44,8,FALSE)*VLOOKUP(AirBFYLD2!CG$4,'[1]INTERNAL PARAMETERS-1'!$B$5:$J$44,3,FALSE)</f>
        <v>0</v>
      </c>
      <c r="CH48" s="43">
        <f>AirBFYLD1!CH48*VLOOKUP(AirBFYLD2!CH$4,'[1]INTERNAL PARAMETERS-1'!$B$5:$J$44,5,FALSE)*VLOOKUP(AirBFYLD2!CH$4,'[1]INTERNAL PARAMETERS-1'!$B$5:$J$44,6,FALSE)*VLOOKUP(AirBFYLD2!CH$4,'[1]INTERNAL PARAMETERS-1'!$B$5:$J$44,3,FALSE) + AirBFYLD1!CH48*(1-VLOOKUP(AirBFYLD2!CH$4,'[1]INTERNAL PARAMETERS-1'!$B$5:$J$44,5,FALSE))*VLOOKUP(AirBFYLD2!CH$4,'[1]INTERNAL PARAMETERS-1'!$B$5:$J$44,8,FALSE)*VLOOKUP(AirBFYLD2!CH$4,'[1]INTERNAL PARAMETERS-1'!$B$5:$J$44,3,FALSE)</f>
        <v>0</v>
      </c>
      <c r="CJ48" s="45">
        <f t="shared" si="0"/>
        <v>3.2871723660695285</v>
      </c>
      <c r="CK48" s="43">
        <f t="shared" si="1"/>
        <v>6.1488563085129511E-2</v>
      </c>
    </row>
    <row r="49" spans="2:89" x14ac:dyDescent="0.5">
      <c r="B49" s="58" t="s">
        <v>4</v>
      </c>
      <c r="C49" s="57" t="s">
        <v>68</v>
      </c>
      <c r="D49" s="57" t="s">
        <v>59</v>
      </c>
      <c r="E49" s="133">
        <f>AirBF!X49</f>
        <v>5.5501860552148292</v>
      </c>
      <c r="F49" s="59">
        <f>'[1]INTERNAL PARAMETERS-1'!M13</f>
        <v>44.225000000000001</v>
      </c>
      <c r="G49" s="45">
        <f>AirBFYLD1!G49*VLOOKUP(AirBFYLD2!G$4,'[1]INTERNAL PARAMETERS-1'!$B$5:$J$44,5,FALSE)*VLOOKUP(AirBFYLD2!G$4,'[1]INTERNAL PARAMETERS-1'!$B$5:$J$44,7,FALSE)*AirBFYLD2!$F49 + AirBFYLD1!G49*(1-VLOOKUP(AirBFYLD2!G$4,'[1]INTERNAL PARAMETERS-1'!$B$5:$J$44,5,FALSE))*VLOOKUP(AirBFYLD2!G$4,'[1]INTERNAL PARAMETERS-1'!$B$5:$J$44,9,FALSE)*AirBFYLD2!$F49</f>
        <v>1.0874868331290675</v>
      </c>
      <c r="H49" s="44">
        <f>AirBFYLD1!H49*VLOOKUP(AirBFYLD2!H$4,'[1]INTERNAL PARAMETERS-1'!$B$5:$J$44,5,FALSE)*VLOOKUP(AirBFYLD2!H$4,'[1]INTERNAL PARAMETERS-1'!$B$5:$J$44,7,FALSE)*AirBFYLD2!$F49 + AirBFYLD1!H49*(1-VLOOKUP(AirBFYLD2!H$4,'[1]INTERNAL PARAMETERS-1'!$B$5:$J$44,5,FALSE))*VLOOKUP(AirBFYLD2!H$4,'[1]INTERNAL PARAMETERS-1'!$B$5:$J$44,9,FALSE)*AirBFYLD2!$F49</f>
        <v>0.52342306425105822</v>
      </c>
      <c r="I49" s="44">
        <f>AirBFYLD1!I49*VLOOKUP(AirBFYLD2!I$4,'[1]INTERNAL PARAMETERS-1'!$B$5:$J$44,5,FALSE)*VLOOKUP(AirBFYLD2!I$4,'[1]INTERNAL PARAMETERS-1'!$B$5:$J$44,7,FALSE)*AirBFYLD2!$F49 + AirBFYLD1!I49*(1-VLOOKUP(AirBFYLD2!I$4,'[1]INTERNAL PARAMETERS-1'!$B$5:$J$44,5,FALSE))*VLOOKUP(AirBFYLD2!I$4,'[1]INTERNAL PARAMETERS-1'!$B$5:$J$44,9,FALSE)*AirBFYLD2!$F49</f>
        <v>0.53532786638140695</v>
      </c>
      <c r="J49" s="44">
        <f>AirBFYLD1!J49*VLOOKUP(AirBFYLD2!J$4,'[1]INTERNAL PARAMETERS-1'!$B$5:$J$44,5,FALSE)*VLOOKUP(AirBFYLD2!J$4,'[1]INTERNAL PARAMETERS-1'!$B$5:$J$44,7,FALSE)*AirBFYLD2!$F49 + AirBFYLD1!J49*(1-VLOOKUP(AirBFYLD2!J$4,'[1]INTERNAL PARAMETERS-1'!$B$5:$J$44,5,FALSE))*VLOOKUP(AirBFYLD2!J$4,'[1]INTERNAL PARAMETERS-1'!$B$5:$J$44,9,FALSE)*AirBFYLD2!$F49</f>
        <v>0</v>
      </c>
      <c r="K49" s="44">
        <f>AirBFYLD1!K49*VLOOKUP(AirBFYLD2!K$4,'[1]INTERNAL PARAMETERS-1'!$B$5:$J$44,5,FALSE)*VLOOKUP(AirBFYLD2!K$4,'[1]INTERNAL PARAMETERS-1'!$B$5:$J$44,7,FALSE)*AirBFYLD2!$F49 + AirBFYLD1!K49*(1-VLOOKUP(AirBFYLD2!K$4,'[1]INTERNAL PARAMETERS-1'!$B$5:$J$44,5,FALSE))*VLOOKUP(AirBFYLD2!K$4,'[1]INTERNAL PARAMETERS-1'!$B$5:$J$44,9,FALSE)*AirBFYLD2!$F49</f>
        <v>7.0216650495065454E-3</v>
      </c>
      <c r="L49" s="44">
        <f>AirBFYLD1!L49*VLOOKUP(AirBFYLD2!L$4,'[1]INTERNAL PARAMETERS-1'!$B$5:$J$44,5,FALSE)*VLOOKUP(AirBFYLD2!L$4,'[1]INTERNAL PARAMETERS-1'!$B$5:$J$44,7,FALSE)*AirBFYLD2!$F49 + AirBFYLD1!L49*(1-VLOOKUP(AirBFYLD2!L$4,'[1]INTERNAL PARAMETERS-1'!$B$5:$J$44,5,FALSE))*VLOOKUP(AirBFYLD2!L$4,'[1]INTERNAL PARAMETERS-1'!$B$5:$J$44,9,FALSE)*AirBFYLD2!$F49</f>
        <v>0</v>
      </c>
      <c r="M49" s="44">
        <f>AirBFYLD1!M49*VLOOKUP(AirBFYLD2!M$4,'[1]INTERNAL PARAMETERS-1'!$B$5:$J$44,5,FALSE)*VLOOKUP(AirBFYLD2!M$4,'[1]INTERNAL PARAMETERS-1'!$B$5:$J$44,7,FALSE)*AirBFYLD2!$F49 + AirBFYLD1!M49*(1-VLOOKUP(AirBFYLD2!M$4,'[1]INTERNAL PARAMETERS-1'!$B$5:$J$44,5,FALSE))*VLOOKUP(AirBFYLD2!M$4,'[1]INTERNAL PARAMETERS-1'!$B$5:$J$44,9,FALSE)*AirBFYLD2!$F49</f>
        <v>2.0286165065539086E-2</v>
      </c>
      <c r="N49" s="44">
        <f>AirBFYLD1!N49*VLOOKUP(AirBFYLD2!N$4,'[1]INTERNAL PARAMETERS-1'!$B$5:$J$44,5,FALSE)*VLOOKUP(AirBFYLD2!N$4,'[1]INTERNAL PARAMETERS-1'!$B$5:$J$44,7,FALSE)*AirBFYLD2!$F49 + AirBFYLD1!N49*(1-VLOOKUP(AirBFYLD2!N$4,'[1]INTERNAL PARAMETERS-1'!$B$5:$J$44,5,FALSE))*VLOOKUP(AirBFYLD2!N$4,'[1]INTERNAL PARAMETERS-1'!$B$5:$J$44,9,FALSE)*AirBFYLD2!$F49</f>
        <v>2.3924200760152554E-3</v>
      </c>
      <c r="O49" s="44">
        <f>AirBFYLD1!O49*VLOOKUP(AirBFYLD2!O$4,'[1]INTERNAL PARAMETERS-1'!$B$5:$J$44,5,FALSE)*VLOOKUP(AirBFYLD2!O$4,'[1]INTERNAL PARAMETERS-1'!$B$5:$J$44,7,FALSE)*AirBFYLD2!$F49 + AirBFYLD1!O49*(1-VLOOKUP(AirBFYLD2!O$4,'[1]INTERNAL PARAMETERS-1'!$B$5:$J$44,5,FALSE))*VLOOKUP(AirBFYLD2!O$4,'[1]INTERNAL PARAMETERS-1'!$B$5:$J$44,9,FALSE)*AirBFYLD2!$F49</f>
        <v>0</v>
      </c>
      <c r="P49" s="44">
        <f>AirBFYLD1!P49*VLOOKUP(AirBFYLD2!P$4,'[1]INTERNAL PARAMETERS-1'!$B$5:$J$44,5,FALSE)*VLOOKUP(AirBFYLD2!P$4,'[1]INTERNAL PARAMETERS-1'!$B$5:$J$44,7,FALSE)*AirBFYLD2!$F49 + AirBFYLD1!P49*(1-VLOOKUP(AirBFYLD2!P$4,'[1]INTERNAL PARAMETERS-1'!$B$5:$J$44,5,FALSE))*VLOOKUP(AirBFYLD2!P$4,'[1]INTERNAL PARAMETERS-1'!$B$5:$J$44,9,FALSE)*AirBFYLD2!$F49</f>
        <v>0</v>
      </c>
      <c r="Q49" s="44">
        <f>AirBFYLD1!Q49*VLOOKUP(AirBFYLD2!Q$4,'[1]INTERNAL PARAMETERS-1'!$B$5:$J$44,5,FALSE)*VLOOKUP(AirBFYLD2!Q$4,'[1]INTERNAL PARAMETERS-1'!$B$5:$J$44,7,FALSE)*AirBFYLD2!$F49 + AirBFYLD1!Q49*(1-VLOOKUP(AirBFYLD2!Q$4,'[1]INTERNAL PARAMETERS-1'!$B$5:$J$44,5,FALSE))*VLOOKUP(AirBFYLD2!Q$4,'[1]INTERNAL PARAMETERS-1'!$B$5:$J$44,9,FALSE)*AirBFYLD2!$F49</f>
        <v>0</v>
      </c>
      <c r="R49" s="44">
        <f>AirBFYLD1!R49*VLOOKUP(AirBFYLD2!R$4,'[1]INTERNAL PARAMETERS-1'!$B$5:$J$44,5,FALSE)*VLOOKUP(AirBFYLD2!R$4,'[1]INTERNAL PARAMETERS-1'!$B$5:$J$44,7,FALSE)*AirBFYLD2!$F49 + AirBFYLD1!R49*(1-VLOOKUP(AirBFYLD2!R$4,'[1]INTERNAL PARAMETERS-1'!$B$5:$J$44,5,FALSE))*VLOOKUP(AirBFYLD2!R$4,'[1]INTERNAL PARAMETERS-1'!$B$5:$J$44,9,FALSE)*AirBFYLD2!$F49</f>
        <v>4.9927913040393873E-3</v>
      </c>
      <c r="S49" s="44">
        <f>AirBFYLD1!S49*VLOOKUP(AirBFYLD2!S$4,'[1]INTERNAL PARAMETERS-1'!$B$5:$J$44,5,FALSE)*VLOOKUP(AirBFYLD2!S$4,'[1]INTERNAL PARAMETERS-1'!$B$5:$J$44,7,FALSE)*AirBFYLD2!$F49 + AirBFYLD1!S49*(1-VLOOKUP(AirBFYLD2!S$4,'[1]INTERNAL PARAMETERS-1'!$B$5:$J$44,5,FALSE))*VLOOKUP(AirBFYLD2!S$4,'[1]INTERNAL PARAMETERS-1'!$B$5:$J$44,9,FALSE)*AirBFYLD2!$F49</f>
        <v>5.8992472337967616E-2</v>
      </c>
      <c r="T49" s="44">
        <f>AirBFYLD1!T49*VLOOKUP(AirBFYLD2!T$4,'[1]INTERNAL PARAMETERS-1'!$B$5:$J$44,5,FALSE)*VLOOKUP(AirBFYLD2!T$4,'[1]INTERNAL PARAMETERS-1'!$B$5:$J$44,7,FALSE)*AirBFYLD2!$F49 + AirBFYLD1!T49*(1-VLOOKUP(AirBFYLD2!T$4,'[1]INTERNAL PARAMETERS-1'!$B$5:$J$44,5,FALSE))*VLOOKUP(AirBFYLD2!T$4,'[1]INTERNAL PARAMETERS-1'!$B$5:$J$44,9,FALSE)*AirBFYLD2!$F49</f>
        <v>1.4042593728078217E-2</v>
      </c>
      <c r="U49" s="44">
        <f>AirBFYLD1!U49*VLOOKUP(AirBFYLD2!U$4,'[1]INTERNAL PARAMETERS-1'!$B$5:$J$44,5,FALSE)*VLOOKUP(AirBFYLD2!U$4,'[1]INTERNAL PARAMETERS-1'!$B$5:$J$44,7,FALSE)*AirBFYLD2!$F49 + AirBFYLD1!U49*(1-VLOOKUP(AirBFYLD2!U$4,'[1]INTERNAL PARAMETERS-1'!$B$5:$J$44,5,FALSE))*VLOOKUP(AirBFYLD2!U$4,'[1]INTERNAL PARAMETERS-1'!$B$5:$J$44,9,FALSE)*AirBFYLD2!$F49</f>
        <v>5.8768389753345402E-3</v>
      </c>
      <c r="V49" s="44">
        <f>AirBFYLD1!V49*VLOOKUP(AirBFYLD2!V$4,'[1]INTERNAL PARAMETERS-1'!$B$5:$J$44,5,FALSE)*VLOOKUP(AirBFYLD2!V$4,'[1]INTERNAL PARAMETERS-1'!$B$5:$J$44,7,FALSE)*AirBFYLD2!$F49 + AirBFYLD1!V49*(1-VLOOKUP(AirBFYLD2!V$4,'[1]INTERNAL PARAMETERS-1'!$B$5:$J$44,5,FALSE))*VLOOKUP(AirBFYLD2!V$4,'[1]INTERNAL PARAMETERS-1'!$B$5:$J$44,9,FALSE)*AirBFYLD2!$F49</f>
        <v>8.0869010848249656E-2</v>
      </c>
      <c r="W49" s="44">
        <f>AirBFYLD1!W49*VLOOKUP(AirBFYLD2!W$4,'[1]INTERNAL PARAMETERS-1'!$B$5:$J$44,5,FALSE)*VLOOKUP(AirBFYLD2!W$4,'[1]INTERNAL PARAMETERS-1'!$B$5:$J$44,7,FALSE)*AirBFYLD2!$F49 + AirBFYLD1!W49*(1-VLOOKUP(AirBFYLD2!W$4,'[1]INTERNAL PARAMETERS-1'!$B$5:$J$44,5,FALSE))*VLOOKUP(AirBFYLD2!W$4,'[1]INTERNAL PARAMETERS-1'!$B$5:$J$44,9,FALSE)*AirBFYLD2!$F49</f>
        <v>0</v>
      </c>
      <c r="X49" s="44">
        <f>AirBFYLD1!X49*VLOOKUP(AirBFYLD2!X$4,'[1]INTERNAL PARAMETERS-1'!$B$5:$J$44,5,FALSE)*VLOOKUP(AirBFYLD2!X$4,'[1]INTERNAL PARAMETERS-1'!$B$5:$J$44,7,FALSE)*AirBFYLD2!$F49 + AirBFYLD1!X49*(1-VLOOKUP(AirBFYLD2!X$4,'[1]INTERNAL PARAMETERS-1'!$B$5:$J$44,5,FALSE))*VLOOKUP(AirBFYLD2!X$4,'[1]INTERNAL PARAMETERS-1'!$B$5:$J$44,9,FALSE)*AirBFYLD2!$F49</f>
        <v>0</v>
      </c>
      <c r="Y49" s="44">
        <f>AirBFYLD1!Y49*VLOOKUP(AirBFYLD2!Y$4,'[1]INTERNAL PARAMETERS-1'!$B$5:$J$44,5,FALSE)*VLOOKUP(AirBFYLD2!Y$4,'[1]INTERNAL PARAMETERS-1'!$B$5:$J$44,7,FALSE)*AirBFYLD2!$F49 + AirBFYLD1!Y49*(1-VLOOKUP(AirBFYLD2!Y$4,'[1]INTERNAL PARAMETERS-1'!$B$5:$J$44,5,FALSE))*VLOOKUP(AirBFYLD2!Y$4,'[1]INTERNAL PARAMETERS-1'!$B$5:$J$44,9,FALSE)*AirBFYLD2!$F49</f>
        <v>0</v>
      </c>
      <c r="Z49" s="44">
        <f>AirBFYLD1!Z49*VLOOKUP(AirBFYLD2!Z$4,'[1]INTERNAL PARAMETERS-1'!$B$5:$J$44,5,FALSE)*VLOOKUP(AirBFYLD2!Z$4,'[1]INTERNAL PARAMETERS-1'!$B$5:$J$44,7,FALSE)*AirBFYLD2!$F49 + AirBFYLD1!Z49*(1-VLOOKUP(AirBFYLD2!Z$4,'[1]INTERNAL PARAMETERS-1'!$B$5:$J$44,5,FALSE))*VLOOKUP(AirBFYLD2!Z$4,'[1]INTERNAL PARAMETERS-1'!$B$5:$J$44,9,FALSE)*AirBFYLD2!$F49</f>
        <v>0</v>
      </c>
      <c r="AA49" s="44">
        <f>AirBFYLD1!AA49*VLOOKUP(AirBFYLD2!AA$4,'[1]INTERNAL PARAMETERS-1'!$B$5:$J$44,5,FALSE)*VLOOKUP(AirBFYLD2!AA$4,'[1]INTERNAL PARAMETERS-1'!$B$5:$J$44,7,FALSE)*AirBFYLD2!$F49 + AirBFYLD1!AA49*(1-VLOOKUP(AirBFYLD2!AA$4,'[1]INTERNAL PARAMETERS-1'!$B$5:$J$44,5,FALSE))*VLOOKUP(AirBFYLD2!AA$4,'[1]INTERNAL PARAMETERS-1'!$B$5:$J$44,9,FALSE)*AirBFYLD2!$F49</f>
        <v>0</v>
      </c>
      <c r="AB49" s="44">
        <f>AirBFYLD1!AB49*VLOOKUP(AirBFYLD2!AB$4,'[1]INTERNAL PARAMETERS-1'!$B$5:$J$44,5,FALSE)*VLOOKUP(AirBFYLD2!AB$4,'[1]INTERNAL PARAMETERS-1'!$B$5:$J$44,7,FALSE)*AirBFYLD2!$F49 + AirBFYLD1!AB49*(1-VLOOKUP(AirBFYLD2!AB$4,'[1]INTERNAL PARAMETERS-1'!$B$5:$J$44,5,FALSE))*VLOOKUP(AirBFYLD2!AB$4,'[1]INTERNAL PARAMETERS-1'!$B$5:$J$44,9,FALSE)*AirBFYLD2!$F49</f>
        <v>0</v>
      </c>
      <c r="AC49" s="44">
        <f>AirBFYLD1!AC49*VLOOKUP(AirBFYLD2!AC$4,'[1]INTERNAL PARAMETERS-1'!$B$5:$J$44,5,FALSE)*VLOOKUP(AirBFYLD2!AC$4,'[1]INTERNAL PARAMETERS-1'!$B$5:$J$44,7,FALSE)*AirBFYLD2!$F49 + AirBFYLD1!AC49*(1-VLOOKUP(AirBFYLD2!AC$4,'[1]INTERNAL PARAMETERS-1'!$B$5:$J$44,5,FALSE))*VLOOKUP(AirBFYLD2!AC$4,'[1]INTERNAL PARAMETERS-1'!$B$5:$J$44,9,FALSE)*AirBFYLD2!$F49</f>
        <v>0</v>
      </c>
      <c r="AD49" s="44">
        <f>AirBFYLD1!AD49*VLOOKUP(AirBFYLD2!AD$4,'[1]INTERNAL PARAMETERS-1'!$B$5:$J$44,5,FALSE)*VLOOKUP(AirBFYLD2!AD$4,'[1]INTERNAL PARAMETERS-1'!$B$5:$J$44,7,FALSE)*AirBFYLD2!$F49 + AirBFYLD1!AD49*(1-VLOOKUP(AirBFYLD2!AD$4,'[1]INTERNAL PARAMETERS-1'!$B$5:$J$44,5,FALSE))*VLOOKUP(AirBFYLD2!AD$4,'[1]INTERNAL PARAMETERS-1'!$B$5:$J$44,9,FALSE)*AirBFYLD2!$F49</f>
        <v>0</v>
      </c>
      <c r="AE49" s="44">
        <f>AirBFYLD1!AE49*VLOOKUP(AirBFYLD2!AE$4,'[1]INTERNAL PARAMETERS-1'!$B$5:$J$44,5,FALSE)*VLOOKUP(AirBFYLD2!AE$4,'[1]INTERNAL PARAMETERS-1'!$B$5:$J$44,7,FALSE)*AirBFYLD2!$F49 + AirBFYLD1!AE49*(1-VLOOKUP(AirBFYLD2!AE$4,'[1]INTERNAL PARAMETERS-1'!$B$5:$J$44,5,FALSE))*VLOOKUP(AirBFYLD2!AE$4,'[1]INTERNAL PARAMETERS-1'!$B$5:$J$44,9,FALSE)*AirBFYLD2!$F49</f>
        <v>0</v>
      </c>
      <c r="AF49" s="44">
        <f>AirBFYLD1!AF49*VLOOKUP(AirBFYLD2!AF$4,'[1]INTERNAL PARAMETERS-1'!$B$5:$J$44,5,FALSE)*VLOOKUP(AirBFYLD2!AF$4,'[1]INTERNAL PARAMETERS-1'!$B$5:$J$44,7,FALSE)*AirBFYLD2!$F49 + AirBFYLD1!AF49*(1-VLOOKUP(AirBFYLD2!AF$4,'[1]INTERNAL PARAMETERS-1'!$B$5:$J$44,5,FALSE))*VLOOKUP(AirBFYLD2!AF$4,'[1]INTERNAL PARAMETERS-1'!$B$5:$J$44,9,FALSE)*AirBFYLD2!$F49</f>
        <v>4.0569620286037816E-3</v>
      </c>
      <c r="AG49" s="44">
        <f>AirBFYLD1!AG49*VLOOKUP(AirBFYLD2!AG$4,'[1]INTERNAL PARAMETERS-1'!$B$5:$J$44,5,FALSE)*VLOOKUP(AirBFYLD2!AG$4,'[1]INTERNAL PARAMETERS-1'!$B$5:$J$44,7,FALSE)*AirBFYLD2!$F49 + AirBFYLD1!AG49*(1-VLOOKUP(AirBFYLD2!AG$4,'[1]INTERNAL PARAMETERS-1'!$B$5:$J$44,5,FALSE))*VLOOKUP(AirBFYLD2!AG$4,'[1]INTERNAL PARAMETERS-1'!$B$5:$J$44,9,FALSE)*AirBFYLD2!$F49</f>
        <v>0</v>
      </c>
      <c r="AH49" s="44">
        <f>AirBFYLD1!AH49*VLOOKUP(AirBFYLD2!AH$4,'[1]INTERNAL PARAMETERS-1'!$B$5:$J$44,5,FALSE)*VLOOKUP(AirBFYLD2!AH$4,'[1]INTERNAL PARAMETERS-1'!$B$5:$J$44,7,FALSE)*AirBFYLD2!$F49 + AirBFYLD1!AH49*(1-VLOOKUP(AirBFYLD2!AH$4,'[1]INTERNAL PARAMETERS-1'!$B$5:$J$44,5,FALSE))*VLOOKUP(AirBFYLD2!AH$4,'[1]INTERNAL PARAMETERS-1'!$B$5:$J$44,9,FALSE)*AirBFYLD2!$F49</f>
        <v>5.7213567070053329E-4</v>
      </c>
      <c r="AI49" s="44">
        <f>AirBFYLD1!AI49*VLOOKUP(AirBFYLD2!AI$4,'[1]INTERNAL PARAMETERS-1'!$B$5:$J$44,5,FALSE)*VLOOKUP(AirBFYLD2!AI$4,'[1]INTERNAL PARAMETERS-1'!$B$5:$J$44,7,FALSE)*AirBFYLD2!$F49 + AirBFYLD1!AI49*(1-VLOOKUP(AirBFYLD2!AI$4,'[1]INTERNAL PARAMETERS-1'!$B$5:$J$44,5,FALSE))*VLOOKUP(AirBFYLD2!AI$4,'[1]INTERNAL PARAMETERS-1'!$B$5:$J$44,9,FALSE)*AirBFYLD2!$F49</f>
        <v>1.0401239455118236E-3</v>
      </c>
      <c r="AJ49" s="44">
        <f>AirBFYLD1!AJ49*VLOOKUP(AirBFYLD2!AJ$4,'[1]INTERNAL PARAMETERS-1'!$B$5:$J$44,5,FALSE)*VLOOKUP(AirBFYLD2!AJ$4,'[1]INTERNAL PARAMETERS-1'!$B$5:$J$44,7,FALSE)*AirBFYLD2!$F49 + AirBFYLD1!AJ49*(1-VLOOKUP(AirBFYLD2!AJ$4,'[1]INTERNAL PARAMETERS-1'!$B$5:$J$44,5,FALSE))*VLOOKUP(AirBFYLD2!AJ$4,'[1]INTERNAL PARAMETERS-1'!$B$5:$J$44,9,FALSE)*AirBFYLD2!$F49</f>
        <v>6.0854430429056723E-3</v>
      </c>
      <c r="AK49" s="44">
        <f>AirBFYLD1!AK49*VLOOKUP(AirBFYLD2!AK$4,'[1]INTERNAL PARAMETERS-1'!$B$5:$J$44,5,FALSE)*VLOOKUP(AirBFYLD2!AK$4,'[1]INTERNAL PARAMETERS-1'!$B$5:$J$44,7,FALSE)*AirBFYLD2!$F49 + AirBFYLD1!AK49*(1-VLOOKUP(AirBFYLD2!AK$4,'[1]INTERNAL PARAMETERS-1'!$B$5:$J$44,5,FALSE))*VLOOKUP(AirBFYLD2!AK$4,'[1]INTERNAL PARAMETERS-1'!$B$5:$J$44,9,FALSE)*AirBFYLD2!$F49</f>
        <v>0</v>
      </c>
      <c r="AL49" s="44">
        <f>AirBFYLD1!AL49*VLOOKUP(AirBFYLD2!AL$4,'[1]INTERNAL PARAMETERS-1'!$B$5:$J$44,5,FALSE)*VLOOKUP(AirBFYLD2!AL$4,'[1]INTERNAL PARAMETERS-1'!$B$5:$J$44,7,FALSE)*AirBFYLD2!$F49 + AirBFYLD1!AL49*(1-VLOOKUP(AirBFYLD2!AL$4,'[1]INTERNAL PARAMETERS-1'!$B$5:$J$44,5,FALSE))*VLOOKUP(AirBFYLD2!AL$4,'[1]INTERNAL PARAMETERS-1'!$B$5:$J$44,9,FALSE)*AirBFYLD2!$F49</f>
        <v>0</v>
      </c>
      <c r="AM49" s="44">
        <f>AirBFYLD1!AM49*VLOOKUP(AirBFYLD2!AM$4,'[1]INTERNAL PARAMETERS-1'!$B$5:$J$44,5,FALSE)*VLOOKUP(AirBFYLD2!AM$4,'[1]INTERNAL PARAMETERS-1'!$B$5:$J$44,7,FALSE)*AirBFYLD2!$F49 + AirBFYLD1!AM49*(1-VLOOKUP(AirBFYLD2!AM$4,'[1]INTERNAL PARAMETERS-1'!$B$5:$J$44,5,FALSE))*VLOOKUP(AirBFYLD2!AM$4,'[1]INTERNAL PARAMETERS-1'!$B$5:$J$44,9,FALSE)*AirBFYLD2!$F49</f>
        <v>0</v>
      </c>
      <c r="AN49" s="44">
        <f>AirBFYLD1!AN49*VLOOKUP(AirBFYLD2!AN$4,'[1]INTERNAL PARAMETERS-1'!$B$5:$J$44,5,FALSE)*VLOOKUP(AirBFYLD2!AN$4,'[1]INTERNAL PARAMETERS-1'!$B$5:$J$44,7,FALSE)*AirBFYLD2!$F49 + AirBFYLD1!AN49*(1-VLOOKUP(AirBFYLD2!AN$4,'[1]INTERNAL PARAMETERS-1'!$B$5:$J$44,5,FALSE))*VLOOKUP(AirBFYLD2!AN$4,'[1]INTERNAL PARAMETERS-1'!$B$5:$J$44,9,FALSE)*AirBFYLD2!$F49</f>
        <v>0</v>
      </c>
      <c r="AO49" s="44">
        <f>AirBFYLD1!AO49*VLOOKUP(AirBFYLD2!AO$4,'[1]INTERNAL PARAMETERS-1'!$B$5:$J$44,5,FALSE)*VLOOKUP(AirBFYLD2!AO$4,'[1]INTERNAL PARAMETERS-1'!$B$5:$J$44,7,FALSE)*AirBFYLD2!$F49 + AirBFYLD1!AO49*(1-VLOOKUP(AirBFYLD2!AO$4,'[1]INTERNAL PARAMETERS-1'!$B$5:$J$44,5,FALSE))*VLOOKUP(AirBFYLD2!AO$4,'[1]INTERNAL PARAMETERS-1'!$B$5:$J$44,9,FALSE)*AirBFYLD2!$F49</f>
        <v>0</v>
      </c>
      <c r="AP49" s="44">
        <f>AirBFYLD1!AP49*VLOOKUP(AirBFYLD2!AP$4,'[1]INTERNAL PARAMETERS-1'!$B$5:$J$44,5,FALSE)*VLOOKUP(AirBFYLD2!AP$4,'[1]INTERNAL PARAMETERS-1'!$B$5:$J$44,7,FALSE)*AirBFYLD2!$F49 + AirBFYLD1!AP49*(1-VLOOKUP(AirBFYLD2!AP$4,'[1]INTERNAL PARAMETERS-1'!$B$5:$J$44,5,FALSE))*VLOOKUP(AirBFYLD2!AP$4,'[1]INTERNAL PARAMETERS-1'!$B$5:$J$44,9,FALSE)*AirBFYLD2!$F49</f>
        <v>0</v>
      </c>
      <c r="AQ49" s="44">
        <f>AirBFYLD1!AQ49*VLOOKUP(AirBFYLD2!AQ$4,'[1]INTERNAL PARAMETERS-1'!$B$5:$J$44,5,FALSE)*VLOOKUP(AirBFYLD2!AQ$4,'[1]INTERNAL PARAMETERS-1'!$B$5:$J$44,7,FALSE)*AirBFYLD2!$F49 + AirBFYLD1!AQ49*(1-VLOOKUP(AirBFYLD2!AQ$4,'[1]INTERNAL PARAMETERS-1'!$B$5:$J$44,5,FALSE))*VLOOKUP(AirBFYLD2!AQ$4,'[1]INTERNAL PARAMETERS-1'!$B$5:$J$44,9,FALSE)*AirBFYLD2!$F49</f>
        <v>0</v>
      </c>
      <c r="AR49" s="44">
        <f>AirBFYLD1!AR49*VLOOKUP(AirBFYLD2!AR$4,'[1]INTERNAL PARAMETERS-1'!$B$5:$J$44,5,FALSE)*VLOOKUP(AirBFYLD2!AR$4,'[1]INTERNAL PARAMETERS-1'!$B$5:$J$44,7,FALSE)*AirBFYLD2!$F49 + AirBFYLD1!AR49*(1-VLOOKUP(AirBFYLD2!AR$4,'[1]INTERNAL PARAMETERS-1'!$B$5:$J$44,5,FALSE))*VLOOKUP(AirBFYLD2!AR$4,'[1]INTERNAL PARAMETERS-1'!$B$5:$J$44,9,FALSE)*AirBFYLD2!$F49</f>
        <v>0</v>
      </c>
      <c r="AS49" s="44">
        <f>AirBFYLD1!AS49*VLOOKUP(AirBFYLD2!AS$4,'[1]INTERNAL PARAMETERS-1'!$B$5:$J$44,5,FALSE)*VLOOKUP(AirBFYLD2!AS$4,'[1]INTERNAL PARAMETERS-1'!$B$5:$J$44,7,FALSE)*AirBFYLD2!$F49 + AirBFYLD1!AS49*(1-VLOOKUP(AirBFYLD2!AS$4,'[1]INTERNAL PARAMETERS-1'!$B$5:$J$44,5,FALSE))*VLOOKUP(AirBFYLD2!AS$4,'[1]INTERNAL PARAMETERS-1'!$B$5:$J$44,9,FALSE)*AirBFYLD2!$F49</f>
        <v>0</v>
      </c>
      <c r="AT49" s="43">
        <f>AirBFYLD1!AT49*VLOOKUP(AirBFYLD2!AT$4,'[1]INTERNAL PARAMETERS-1'!$B$5:$J$44,5,FALSE)*VLOOKUP(AirBFYLD2!AT$4,'[1]INTERNAL PARAMETERS-1'!$B$5:$J$44,7,FALSE)*AirBFYLD2!$F49 + AirBFYLD1!AT49*(1-VLOOKUP(AirBFYLD2!AT$4,'[1]INTERNAL PARAMETERS-1'!$B$5:$J$44,5,FALSE))*VLOOKUP(AirBFYLD2!AT$4,'[1]INTERNAL PARAMETERS-1'!$B$5:$J$44,9,FALSE)*AirBFYLD2!$F49</f>
        <v>0</v>
      </c>
      <c r="AU49" s="45">
        <f>AirBFYLD1!AU49*VLOOKUP(AirBFYLD2!AU$4,'[1]INTERNAL PARAMETERS-1'!$B$5:$J$44,5,FALSE)*VLOOKUP(AirBFYLD2!AU$4,'[1]INTERNAL PARAMETERS-1'!$B$5:$J$44,6,FALSE)*VLOOKUP(AirBFYLD2!AU$4,'[1]INTERNAL PARAMETERS-1'!$B$5:$J$44,3,FALSE) + AirBFYLD1!AU49*(1-VLOOKUP(AirBFYLD2!AU$4,'[1]INTERNAL PARAMETERS-1'!$B$5:$J$44,5,FALSE))*VLOOKUP(AirBFYLD2!AU$4,'[1]INTERNAL PARAMETERS-1'!$B$5:$J$44,8,FALSE)*VLOOKUP(AirBFYLD2!AU$4,'[1]INTERNAL PARAMETERS-1'!$B$5:$J$44,3,FALSE)</f>
        <v>0</v>
      </c>
      <c r="AV49" s="44">
        <f>AirBFYLD1!AV49*VLOOKUP(AirBFYLD2!AV$4,'[1]INTERNAL PARAMETERS-1'!$B$5:$J$44,5,FALSE)*VLOOKUP(AirBFYLD2!AV$4,'[1]INTERNAL PARAMETERS-1'!$B$5:$J$44,6,FALSE)*VLOOKUP(AirBFYLD2!AV$4,'[1]INTERNAL PARAMETERS-1'!$B$5:$J$44,3,FALSE) + AirBFYLD1!AV49*(1-VLOOKUP(AirBFYLD2!AV$4,'[1]INTERNAL PARAMETERS-1'!$B$5:$J$44,5,FALSE))*VLOOKUP(AirBFYLD2!AV$4,'[1]INTERNAL PARAMETERS-1'!$B$5:$J$44,8,FALSE)*VLOOKUP(AirBFYLD2!AV$4,'[1]INTERNAL PARAMETERS-1'!$B$5:$J$44,3,FALSE)</f>
        <v>0</v>
      </c>
      <c r="AW49" s="44">
        <f>AirBFYLD1!AW49*VLOOKUP(AirBFYLD2!AW$4,'[1]INTERNAL PARAMETERS-1'!$B$5:$J$44,5,FALSE)*VLOOKUP(AirBFYLD2!AW$4,'[1]INTERNAL PARAMETERS-1'!$B$5:$J$44,6,FALSE)*VLOOKUP(AirBFYLD2!AW$4,'[1]INTERNAL PARAMETERS-1'!$B$5:$J$44,3,FALSE) + AirBFYLD1!AW49*(1-VLOOKUP(AirBFYLD2!AW$4,'[1]INTERNAL PARAMETERS-1'!$B$5:$J$44,5,FALSE))*VLOOKUP(AirBFYLD2!AW$4,'[1]INTERNAL PARAMETERS-1'!$B$5:$J$44,8,FALSE)*VLOOKUP(AirBFYLD2!AW$4,'[1]INTERNAL PARAMETERS-1'!$B$5:$J$44,3,FALSE)</f>
        <v>1.429167934723957E-2</v>
      </c>
      <c r="AX49" s="44">
        <f>AirBFYLD1!AX49*VLOOKUP(AirBFYLD2!AX$4,'[1]INTERNAL PARAMETERS-1'!$B$5:$J$44,5,FALSE)*VLOOKUP(AirBFYLD2!AX$4,'[1]INTERNAL PARAMETERS-1'!$B$5:$J$44,6,FALSE)*VLOOKUP(AirBFYLD2!AX$4,'[1]INTERNAL PARAMETERS-1'!$B$5:$J$44,3,FALSE) + AirBFYLD1!AX49*(1-VLOOKUP(AirBFYLD2!AX$4,'[1]INTERNAL PARAMETERS-1'!$B$5:$J$44,5,FALSE))*VLOOKUP(AirBFYLD2!AX$4,'[1]INTERNAL PARAMETERS-1'!$B$5:$J$44,8,FALSE)*VLOOKUP(AirBFYLD2!AX$4,'[1]INTERNAL PARAMETERS-1'!$B$5:$J$44,3,FALSE)</f>
        <v>0</v>
      </c>
      <c r="AY49" s="44">
        <f>AirBFYLD1!AY49*VLOOKUP(AirBFYLD2!AY$4,'[1]INTERNAL PARAMETERS-1'!$B$5:$J$44,5,FALSE)*VLOOKUP(AirBFYLD2!AY$4,'[1]INTERNAL PARAMETERS-1'!$B$5:$J$44,6,FALSE)*VLOOKUP(AirBFYLD2!AY$4,'[1]INTERNAL PARAMETERS-1'!$B$5:$J$44,3,FALSE) + AirBFYLD1!AY49*(1-VLOOKUP(AirBFYLD2!AY$4,'[1]INTERNAL PARAMETERS-1'!$B$5:$J$44,5,FALSE))*VLOOKUP(AirBFYLD2!AY$4,'[1]INTERNAL PARAMETERS-1'!$B$5:$J$44,8,FALSE)*VLOOKUP(AirBFYLD2!AY$4,'[1]INTERNAL PARAMETERS-1'!$B$5:$J$44,3,FALSE)</f>
        <v>0</v>
      </c>
      <c r="AZ49" s="44">
        <f>AirBFYLD1!AZ49*VLOOKUP(AirBFYLD2!AZ$4,'[1]INTERNAL PARAMETERS-1'!$B$5:$J$44,5,FALSE)*VLOOKUP(AirBFYLD2!AZ$4,'[1]INTERNAL PARAMETERS-1'!$B$5:$J$44,6,FALSE)*VLOOKUP(AirBFYLD2!AZ$4,'[1]INTERNAL PARAMETERS-1'!$B$5:$J$44,3,FALSE) + AirBFYLD1!AZ49*(1-VLOOKUP(AirBFYLD2!AZ$4,'[1]INTERNAL PARAMETERS-1'!$B$5:$J$44,5,FALSE))*VLOOKUP(AirBFYLD2!AZ$4,'[1]INTERNAL PARAMETERS-1'!$B$5:$J$44,8,FALSE)*VLOOKUP(AirBFYLD2!AZ$4,'[1]INTERNAL PARAMETERS-1'!$B$5:$J$44,3,FALSE)</f>
        <v>0</v>
      </c>
      <c r="BA49" s="44">
        <f>AirBFYLD1!BA49*VLOOKUP(AirBFYLD2!BA$4,'[1]INTERNAL PARAMETERS-1'!$B$5:$J$44,5,FALSE)*VLOOKUP(AirBFYLD2!BA$4,'[1]INTERNAL PARAMETERS-1'!$B$5:$J$44,6,FALSE)*VLOOKUP(AirBFYLD2!BA$4,'[1]INTERNAL PARAMETERS-1'!$B$5:$J$44,3,FALSE) + AirBFYLD1!BA49*(1-VLOOKUP(AirBFYLD2!BA$4,'[1]INTERNAL PARAMETERS-1'!$B$5:$J$44,5,FALSE))*VLOOKUP(AirBFYLD2!BA$4,'[1]INTERNAL PARAMETERS-1'!$B$5:$J$44,8,FALSE)*VLOOKUP(AirBFYLD2!BA$4,'[1]INTERNAL PARAMETERS-1'!$B$5:$J$44,3,FALSE)</f>
        <v>5.4132411957390544E-3</v>
      </c>
      <c r="BB49" s="44">
        <f>AirBFYLD1!BB49*VLOOKUP(AirBFYLD2!BB$4,'[1]INTERNAL PARAMETERS-1'!$B$5:$J$44,5,FALSE)*VLOOKUP(AirBFYLD2!BB$4,'[1]INTERNAL PARAMETERS-1'!$B$5:$J$44,6,FALSE)*VLOOKUP(AirBFYLD2!BB$4,'[1]INTERNAL PARAMETERS-1'!$B$5:$J$44,3,FALSE) + AirBFYLD1!BB49*(1-VLOOKUP(AirBFYLD2!BB$4,'[1]INTERNAL PARAMETERS-1'!$B$5:$J$44,5,FALSE))*VLOOKUP(AirBFYLD2!BB$4,'[1]INTERNAL PARAMETERS-1'!$B$5:$J$44,8,FALSE)*VLOOKUP(AirBFYLD2!BB$4,'[1]INTERNAL PARAMETERS-1'!$B$5:$J$44,3,FALSE)</f>
        <v>3.1860759434755278E-3</v>
      </c>
      <c r="BC49" s="44">
        <f>AirBFYLD1!BC49*VLOOKUP(AirBFYLD2!BC$4,'[1]INTERNAL PARAMETERS-1'!$B$5:$J$44,5,FALSE)*VLOOKUP(AirBFYLD2!BC$4,'[1]INTERNAL PARAMETERS-1'!$B$5:$J$44,6,FALSE)*VLOOKUP(AirBFYLD2!BC$4,'[1]INTERNAL PARAMETERS-1'!$B$5:$J$44,3,FALSE) + AirBFYLD1!BC49*(1-VLOOKUP(AirBFYLD2!BC$4,'[1]INTERNAL PARAMETERS-1'!$B$5:$J$44,5,FALSE))*VLOOKUP(AirBFYLD2!BC$4,'[1]INTERNAL PARAMETERS-1'!$B$5:$J$44,8,FALSE)*VLOOKUP(AirBFYLD2!BC$4,'[1]INTERNAL PARAMETERS-1'!$B$5:$J$44,3,FALSE)</f>
        <v>7.3293022524341389E-3</v>
      </c>
      <c r="BD49" s="44">
        <f>AirBFYLD1!BD49*VLOOKUP(AirBFYLD2!BD$4,'[1]INTERNAL PARAMETERS-1'!$B$5:$J$44,5,FALSE)*VLOOKUP(AirBFYLD2!BD$4,'[1]INTERNAL PARAMETERS-1'!$B$5:$J$44,6,FALSE)*VLOOKUP(AirBFYLD2!BD$4,'[1]INTERNAL PARAMETERS-1'!$B$5:$J$44,3,FALSE) + AirBFYLD1!BD49*(1-VLOOKUP(AirBFYLD2!BD$4,'[1]INTERNAL PARAMETERS-1'!$B$5:$J$44,5,FALSE))*VLOOKUP(AirBFYLD2!BD$4,'[1]INTERNAL PARAMETERS-1'!$B$5:$J$44,8,FALSE)*VLOOKUP(AirBFYLD2!BD$4,'[1]INTERNAL PARAMETERS-1'!$B$5:$J$44,3,FALSE)</f>
        <v>2.5044831827856144E-3</v>
      </c>
      <c r="BE49" s="44">
        <f>AirBFYLD1!BE49*VLOOKUP(AirBFYLD2!BE$4,'[1]INTERNAL PARAMETERS-1'!$B$5:$J$44,5,FALSE)*VLOOKUP(AirBFYLD2!BE$4,'[1]INTERNAL PARAMETERS-1'!$B$5:$J$44,6,FALSE)*VLOOKUP(AirBFYLD2!BE$4,'[1]INTERNAL PARAMETERS-1'!$B$5:$J$44,3,FALSE) + AirBFYLD1!BE49*(1-VLOOKUP(AirBFYLD2!BE$4,'[1]INTERNAL PARAMETERS-1'!$B$5:$J$44,5,FALSE))*VLOOKUP(AirBFYLD2!BE$4,'[1]INTERNAL PARAMETERS-1'!$B$5:$J$44,8,FALSE)*VLOOKUP(AirBFYLD2!BE$4,'[1]INTERNAL PARAMETERS-1'!$B$5:$J$44,3,FALSE)</f>
        <v>5.0206557001765987E-3</v>
      </c>
      <c r="BF49" s="44">
        <f>AirBFYLD1!BF49*VLOOKUP(AirBFYLD2!BF$4,'[1]INTERNAL PARAMETERS-1'!$B$5:$J$44,5,FALSE)*VLOOKUP(AirBFYLD2!BF$4,'[1]INTERNAL PARAMETERS-1'!$B$5:$J$44,6,FALSE)*VLOOKUP(AirBFYLD2!BF$4,'[1]INTERNAL PARAMETERS-1'!$B$5:$J$44,3,FALSE) + AirBFYLD1!BF49*(1-VLOOKUP(AirBFYLD2!BF$4,'[1]INTERNAL PARAMETERS-1'!$B$5:$J$44,5,FALSE))*VLOOKUP(AirBFYLD2!BF$4,'[1]INTERNAL PARAMETERS-1'!$B$5:$J$44,8,FALSE)*VLOOKUP(AirBFYLD2!BF$4,'[1]INTERNAL PARAMETERS-1'!$B$5:$J$44,3,FALSE)</f>
        <v>0</v>
      </c>
      <c r="BG49" s="44">
        <f>AirBFYLD1!BG49*VLOOKUP(AirBFYLD2!BG$4,'[1]INTERNAL PARAMETERS-1'!$B$5:$J$44,5,FALSE)*VLOOKUP(AirBFYLD2!BG$4,'[1]INTERNAL PARAMETERS-1'!$B$5:$J$44,6,FALSE)*VLOOKUP(AirBFYLD2!BG$4,'[1]INTERNAL PARAMETERS-1'!$B$5:$J$44,3,FALSE) + AirBFYLD1!BG49*(1-VLOOKUP(AirBFYLD2!BG$4,'[1]INTERNAL PARAMETERS-1'!$B$5:$J$44,5,FALSE))*VLOOKUP(AirBFYLD2!BG$4,'[1]INTERNAL PARAMETERS-1'!$B$5:$J$44,8,FALSE)*VLOOKUP(AirBFYLD2!BG$4,'[1]INTERNAL PARAMETERS-1'!$B$5:$J$44,3,FALSE)</f>
        <v>1.9894042813930796E-3</v>
      </c>
      <c r="BH49" s="44">
        <f>AirBFYLD1!BH49*VLOOKUP(AirBFYLD2!BH$4,'[1]INTERNAL PARAMETERS-1'!$B$5:$J$44,5,FALSE)*VLOOKUP(AirBFYLD2!BH$4,'[1]INTERNAL PARAMETERS-1'!$B$5:$J$44,6,FALSE)*VLOOKUP(AirBFYLD2!BH$4,'[1]INTERNAL PARAMETERS-1'!$B$5:$J$44,3,FALSE) + AirBFYLD1!BH49*(1-VLOOKUP(AirBFYLD2!BH$4,'[1]INTERNAL PARAMETERS-1'!$B$5:$J$44,5,FALSE))*VLOOKUP(AirBFYLD2!BH$4,'[1]INTERNAL PARAMETERS-1'!$B$5:$J$44,8,FALSE)*VLOOKUP(AirBFYLD2!BH$4,'[1]INTERNAL PARAMETERS-1'!$B$5:$J$44,3,FALSE)</f>
        <v>9.8583065720510598E-6</v>
      </c>
      <c r="BI49" s="44">
        <f>AirBFYLD1!BI49*VLOOKUP(AirBFYLD2!BI$4,'[1]INTERNAL PARAMETERS-1'!$B$5:$J$44,5,FALSE)*VLOOKUP(AirBFYLD2!BI$4,'[1]INTERNAL PARAMETERS-1'!$B$5:$J$44,6,FALSE)*VLOOKUP(AirBFYLD2!BI$4,'[1]INTERNAL PARAMETERS-1'!$B$5:$J$44,3,FALSE) + AirBFYLD1!BI49*(1-VLOOKUP(AirBFYLD2!BI$4,'[1]INTERNAL PARAMETERS-1'!$B$5:$J$44,5,FALSE))*VLOOKUP(AirBFYLD2!BI$4,'[1]INTERNAL PARAMETERS-1'!$B$5:$J$44,8,FALSE)*VLOOKUP(AirBFYLD2!BI$4,'[1]INTERNAL PARAMETERS-1'!$B$5:$J$44,3,FALSE)</f>
        <v>0</v>
      </c>
      <c r="BJ49" s="44">
        <f>AirBFYLD1!BJ49*VLOOKUP(AirBFYLD2!BJ$4,'[1]INTERNAL PARAMETERS-1'!$B$5:$J$44,5,FALSE)*VLOOKUP(AirBFYLD2!BJ$4,'[1]INTERNAL PARAMETERS-1'!$B$5:$J$44,6,FALSE)*VLOOKUP(AirBFYLD2!BJ$4,'[1]INTERNAL PARAMETERS-1'!$B$5:$J$44,3,FALSE) + AirBFYLD1!BJ49*(1-VLOOKUP(AirBFYLD2!BJ$4,'[1]INTERNAL PARAMETERS-1'!$B$5:$J$44,5,FALSE))*VLOOKUP(AirBFYLD2!BJ$4,'[1]INTERNAL PARAMETERS-1'!$B$5:$J$44,8,FALSE)*VLOOKUP(AirBFYLD2!BJ$4,'[1]INTERNAL PARAMETERS-1'!$B$5:$J$44,3,FALSE)</f>
        <v>1.1064106271613324E-3</v>
      </c>
      <c r="BK49" s="44">
        <f>AirBFYLD1!BK49*VLOOKUP(AirBFYLD2!BK$4,'[1]INTERNAL PARAMETERS-1'!$B$5:$J$44,5,FALSE)*VLOOKUP(AirBFYLD2!BK$4,'[1]INTERNAL PARAMETERS-1'!$B$5:$J$44,6,FALSE)*VLOOKUP(AirBFYLD2!BK$4,'[1]INTERNAL PARAMETERS-1'!$B$5:$J$44,3,FALSE) + AirBFYLD1!BK49*(1-VLOOKUP(AirBFYLD2!BK$4,'[1]INTERNAL PARAMETERS-1'!$B$5:$J$44,5,FALSE))*VLOOKUP(AirBFYLD2!BK$4,'[1]INTERNAL PARAMETERS-1'!$B$5:$J$44,8,FALSE)*VLOOKUP(AirBFYLD2!BK$4,'[1]INTERNAL PARAMETERS-1'!$B$5:$J$44,3,FALSE)</f>
        <v>1.3682216442640462E-3</v>
      </c>
      <c r="BL49" s="44">
        <f>AirBFYLD1!BL49*VLOOKUP(AirBFYLD2!BL$4,'[1]INTERNAL PARAMETERS-1'!$B$5:$J$44,5,FALSE)*VLOOKUP(AirBFYLD2!BL$4,'[1]INTERNAL PARAMETERS-1'!$B$5:$J$44,6,FALSE)*VLOOKUP(AirBFYLD2!BL$4,'[1]INTERNAL PARAMETERS-1'!$B$5:$J$44,3,FALSE) + AirBFYLD1!BL49*(1-VLOOKUP(AirBFYLD2!BL$4,'[1]INTERNAL PARAMETERS-1'!$B$5:$J$44,5,FALSE))*VLOOKUP(AirBFYLD2!BL$4,'[1]INTERNAL PARAMETERS-1'!$B$5:$J$44,8,FALSE)*VLOOKUP(AirBFYLD2!BL$4,'[1]INTERNAL PARAMETERS-1'!$B$5:$J$44,3,FALSE)</f>
        <v>3.6909625160187211E-3</v>
      </c>
      <c r="BM49" s="44">
        <f>AirBFYLD1!BM49*VLOOKUP(AirBFYLD2!BM$4,'[1]INTERNAL PARAMETERS-1'!$B$5:$J$44,5,FALSE)*VLOOKUP(AirBFYLD2!BM$4,'[1]INTERNAL PARAMETERS-1'!$B$5:$J$44,6,FALSE)*VLOOKUP(AirBFYLD2!BM$4,'[1]INTERNAL PARAMETERS-1'!$B$5:$J$44,3,FALSE) + AirBFYLD1!BM49*(1-VLOOKUP(AirBFYLD2!BM$4,'[1]INTERNAL PARAMETERS-1'!$B$5:$J$44,5,FALSE))*VLOOKUP(AirBFYLD2!BM$4,'[1]INTERNAL PARAMETERS-1'!$B$5:$J$44,8,FALSE)*VLOOKUP(AirBFYLD2!BM$4,'[1]INTERNAL PARAMETERS-1'!$B$5:$J$44,3,FALSE)</f>
        <v>1.2048241044966383E-3</v>
      </c>
      <c r="BN49" s="44">
        <f>AirBFYLD1!BN49*VLOOKUP(AirBFYLD2!BN$4,'[1]INTERNAL PARAMETERS-1'!$B$5:$J$44,5,FALSE)*VLOOKUP(AirBFYLD2!BN$4,'[1]INTERNAL PARAMETERS-1'!$B$5:$J$44,6,FALSE)*VLOOKUP(AirBFYLD2!BN$4,'[1]INTERNAL PARAMETERS-1'!$B$5:$J$44,3,FALSE) + AirBFYLD1!BN49*(1-VLOOKUP(AirBFYLD2!BN$4,'[1]INTERNAL PARAMETERS-1'!$B$5:$J$44,5,FALSE))*VLOOKUP(AirBFYLD2!BN$4,'[1]INTERNAL PARAMETERS-1'!$B$5:$J$44,8,FALSE)*VLOOKUP(AirBFYLD2!BN$4,'[1]INTERNAL PARAMETERS-1'!$B$5:$J$44,3,FALSE)</f>
        <v>1.2567299125089105E-3</v>
      </c>
      <c r="BO49" s="44">
        <f>AirBFYLD1!BO49*VLOOKUP(AirBFYLD2!BO$4,'[1]INTERNAL PARAMETERS-1'!$B$5:$J$44,5,FALSE)*VLOOKUP(AirBFYLD2!BO$4,'[1]INTERNAL PARAMETERS-1'!$B$5:$J$44,6,FALSE)*VLOOKUP(AirBFYLD2!BO$4,'[1]INTERNAL PARAMETERS-1'!$B$5:$J$44,3,FALSE) + AirBFYLD1!BO49*(1-VLOOKUP(AirBFYLD2!BO$4,'[1]INTERNAL PARAMETERS-1'!$B$5:$J$44,5,FALSE))*VLOOKUP(AirBFYLD2!BO$4,'[1]INTERNAL PARAMETERS-1'!$B$5:$J$44,8,FALSE)*VLOOKUP(AirBFYLD2!BO$4,'[1]INTERNAL PARAMETERS-1'!$B$5:$J$44,3,FALSE)</f>
        <v>9.4993998893251055E-4</v>
      </c>
      <c r="BP49" s="44">
        <f>AirBFYLD1!BP49*VLOOKUP(AirBFYLD2!BP$4,'[1]INTERNAL PARAMETERS-1'!$B$5:$J$44,5,FALSE)*VLOOKUP(AirBFYLD2!BP$4,'[1]INTERNAL PARAMETERS-1'!$B$5:$J$44,6,FALSE)*VLOOKUP(AirBFYLD2!BP$4,'[1]INTERNAL PARAMETERS-1'!$B$5:$J$44,3,FALSE) + AirBFYLD1!BP49*(1-VLOOKUP(AirBFYLD2!BP$4,'[1]INTERNAL PARAMETERS-1'!$B$5:$J$44,5,FALSE))*VLOOKUP(AirBFYLD2!BP$4,'[1]INTERNAL PARAMETERS-1'!$B$5:$J$44,8,FALSE)*VLOOKUP(AirBFYLD2!BP$4,'[1]INTERNAL PARAMETERS-1'!$B$5:$J$44,3,FALSE)</f>
        <v>7.7177399897918229E-5</v>
      </c>
      <c r="BQ49" s="44">
        <f>AirBFYLD1!BQ49*VLOOKUP(AirBFYLD2!BQ$4,'[1]INTERNAL PARAMETERS-1'!$B$5:$J$44,5,FALSE)*VLOOKUP(AirBFYLD2!BQ$4,'[1]INTERNAL PARAMETERS-1'!$B$5:$J$44,6,FALSE)*VLOOKUP(AirBFYLD2!BQ$4,'[1]INTERNAL PARAMETERS-1'!$B$5:$J$44,3,FALSE) + AirBFYLD1!BQ49*(1-VLOOKUP(AirBFYLD2!BQ$4,'[1]INTERNAL PARAMETERS-1'!$B$5:$J$44,5,FALSE))*VLOOKUP(AirBFYLD2!BQ$4,'[1]INTERNAL PARAMETERS-1'!$B$5:$J$44,8,FALSE)*VLOOKUP(AirBFYLD2!BQ$4,'[1]INTERNAL PARAMETERS-1'!$B$5:$J$44,3,FALSE)</f>
        <v>4.2367813656274747E-3</v>
      </c>
      <c r="BR49" s="44">
        <f>AirBFYLD1!BR49*VLOOKUP(AirBFYLD2!BR$4,'[1]INTERNAL PARAMETERS-1'!$B$5:$J$44,5,FALSE)*VLOOKUP(AirBFYLD2!BR$4,'[1]INTERNAL PARAMETERS-1'!$B$5:$J$44,6,FALSE)*VLOOKUP(AirBFYLD2!BR$4,'[1]INTERNAL PARAMETERS-1'!$B$5:$J$44,3,FALSE) + AirBFYLD1!BR49*(1-VLOOKUP(AirBFYLD2!BR$4,'[1]INTERNAL PARAMETERS-1'!$B$5:$J$44,5,FALSE))*VLOOKUP(AirBFYLD2!BR$4,'[1]INTERNAL PARAMETERS-1'!$B$5:$J$44,8,FALSE)*VLOOKUP(AirBFYLD2!BR$4,'[1]INTERNAL PARAMETERS-1'!$B$5:$J$44,3,FALSE)</f>
        <v>1.5306991918769973E-4</v>
      </c>
      <c r="BS49" s="44">
        <f>AirBFYLD1!BS49*VLOOKUP(AirBFYLD2!BS$4,'[1]INTERNAL PARAMETERS-1'!$B$5:$J$44,5,FALSE)*VLOOKUP(AirBFYLD2!BS$4,'[1]INTERNAL PARAMETERS-1'!$B$5:$J$44,6,FALSE)*VLOOKUP(AirBFYLD2!BS$4,'[1]INTERNAL PARAMETERS-1'!$B$5:$J$44,3,FALSE) + AirBFYLD1!BS49*(1-VLOOKUP(AirBFYLD2!BS$4,'[1]INTERNAL PARAMETERS-1'!$B$5:$J$44,5,FALSE))*VLOOKUP(AirBFYLD2!BS$4,'[1]INTERNAL PARAMETERS-1'!$B$5:$J$44,8,FALSE)*VLOOKUP(AirBFYLD2!BS$4,'[1]INTERNAL PARAMETERS-1'!$B$5:$J$44,3,FALSE)</f>
        <v>8.2506383876731251E-6</v>
      </c>
      <c r="BT49" s="44">
        <f>AirBFYLD1!BT49*VLOOKUP(AirBFYLD2!BT$4,'[1]INTERNAL PARAMETERS-1'!$B$5:$J$44,5,FALSE)*VLOOKUP(AirBFYLD2!BT$4,'[1]INTERNAL PARAMETERS-1'!$B$5:$J$44,6,FALSE)*VLOOKUP(AirBFYLD2!BT$4,'[1]INTERNAL PARAMETERS-1'!$B$5:$J$44,3,FALSE) + AirBFYLD1!BT49*(1-VLOOKUP(AirBFYLD2!BT$4,'[1]INTERNAL PARAMETERS-1'!$B$5:$J$44,5,FALSE))*VLOOKUP(AirBFYLD2!BT$4,'[1]INTERNAL PARAMETERS-1'!$B$5:$J$44,8,FALSE)*VLOOKUP(AirBFYLD2!BT$4,'[1]INTERNAL PARAMETERS-1'!$B$5:$J$44,3,FALSE)</f>
        <v>0</v>
      </c>
      <c r="BU49" s="44">
        <f>AirBFYLD1!BU49*VLOOKUP(AirBFYLD2!BU$4,'[1]INTERNAL PARAMETERS-1'!$B$5:$J$44,5,FALSE)*VLOOKUP(AirBFYLD2!BU$4,'[1]INTERNAL PARAMETERS-1'!$B$5:$J$44,6,FALSE)*VLOOKUP(AirBFYLD2!BU$4,'[1]INTERNAL PARAMETERS-1'!$B$5:$J$44,3,FALSE) + AirBFYLD1!BU49*(1-VLOOKUP(AirBFYLD2!BU$4,'[1]INTERNAL PARAMETERS-1'!$B$5:$J$44,5,FALSE))*VLOOKUP(AirBFYLD2!BU$4,'[1]INTERNAL PARAMETERS-1'!$B$5:$J$44,8,FALSE)*VLOOKUP(AirBFYLD2!BU$4,'[1]INTERNAL PARAMETERS-1'!$B$5:$J$44,3,FALSE)</f>
        <v>0</v>
      </c>
      <c r="BV49" s="44">
        <f>AirBFYLD1!BV49*VLOOKUP(AirBFYLD2!BV$4,'[1]INTERNAL PARAMETERS-1'!$B$5:$J$44,5,FALSE)*VLOOKUP(AirBFYLD2!BV$4,'[1]INTERNAL PARAMETERS-1'!$B$5:$J$44,6,FALSE)*VLOOKUP(AirBFYLD2!BV$4,'[1]INTERNAL PARAMETERS-1'!$B$5:$J$44,3,FALSE) + AirBFYLD1!BV49*(1-VLOOKUP(AirBFYLD2!BV$4,'[1]INTERNAL PARAMETERS-1'!$B$5:$J$44,5,FALSE))*VLOOKUP(AirBFYLD2!BV$4,'[1]INTERNAL PARAMETERS-1'!$B$5:$J$44,8,FALSE)*VLOOKUP(AirBFYLD2!BV$4,'[1]INTERNAL PARAMETERS-1'!$B$5:$J$44,3,FALSE)</f>
        <v>0</v>
      </c>
      <c r="BW49" s="44">
        <f>AirBFYLD1!BW49*VLOOKUP(AirBFYLD2!BW$4,'[1]INTERNAL PARAMETERS-1'!$B$5:$J$44,5,FALSE)*VLOOKUP(AirBFYLD2!BW$4,'[1]INTERNAL PARAMETERS-1'!$B$5:$J$44,6,FALSE)*VLOOKUP(AirBFYLD2!BW$4,'[1]INTERNAL PARAMETERS-1'!$B$5:$J$44,3,FALSE) + AirBFYLD1!BW49*(1-VLOOKUP(AirBFYLD2!BW$4,'[1]INTERNAL PARAMETERS-1'!$B$5:$J$44,5,FALSE))*VLOOKUP(AirBFYLD2!BW$4,'[1]INTERNAL PARAMETERS-1'!$B$5:$J$44,8,FALSE)*VLOOKUP(AirBFYLD2!BW$4,'[1]INTERNAL PARAMETERS-1'!$B$5:$J$44,3,FALSE)</f>
        <v>0</v>
      </c>
      <c r="BX49" s="44">
        <f>AirBFYLD1!BX49*VLOOKUP(AirBFYLD2!BX$4,'[1]INTERNAL PARAMETERS-1'!$B$5:$J$44,5,FALSE)*VLOOKUP(AirBFYLD2!BX$4,'[1]INTERNAL PARAMETERS-1'!$B$5:$J$44,6,FALSE)*VLOOKUP(AirBFYLD2!BX$4,'[1]INTERNAL PARAMETERS-1'!$B$5:$J$44,3,FALSE) + AirBFYLD1!BX49*(1-VLOOKUP(AirBFYLD2!BX$4,'[1]INTERNAL PARAMETERS-1'!$B$5:$J$44,5,FALSE))*VLOOKUP(AirBFYLD2!BX$4,'[1]INTERNAL PARAMETERS-1'!$B$5:$J$44,8,FALSE)*VLOOKUP(AirBFYLD2!BX$4,'[1]INTERNAL PARAMETERS-1'!$B$5:$J$44,3,FALSE)</f>
        <v>0</v>
      </c>
      <c r="BY49" s="44">
        <f>AirBFYLD1!BY49*VLOOKUP(AirBFYLD2!BY$4,'[1]INTERNAL PARAMETERS-1'!$B$5:$J$44,5,FALSE)*VLOOKUP(AirBFYLD2!BY$4,'[1]INTERNAL PARAMETERS-1'!$B$5:$J$44,6,FALSE)*VLOOKUP(AirBFYLD2!BY$4,'[1]INTERNAL PARAMETERS-1'!$B$5:$J$44,3,FALSE) + AirBFYLD1!BY49*(1-VLOOKUP(AirBFYLD2!BY$4,'[1]INTERNAL PARAMETERS-1'!$B$5:$J$44,5,FALSE))*VLOOKUP(AirBFYLD2!BY$4,'[1]INTERNAL PARAMETERS-1'!$B$5:$J$44,8,FALSE)*VLOOKUP(AirBFYLD2!BY$4,'[1]INTERNAL PARAMETERS-1'!$B$5:$J$44,3,FALSE)</f>
        <v>0</v>
      </c>
      <c r="BZ49" s="44">
        <f>AirBFYLD1!BZ49*VLOOKUP(AirBFYLD2!BZ$4,'[1]INTERNAL PARAMETERS-1'!$B$5:$J$44,5,FALSE)*VLOOKUP(AirBFYLD2!BZ$4,'[1]INTERNAL PARAMETERS-1'!$B$5:$J$44,6,FALSE)*VLOOKUP(AirBFYLD2!BZ$4,'[1]INTERNAL PARAMETERS-1'!$B$5:$J$44,3,FALSE) + AirBFYLD1!BZ49*(1-VLOOKUP(AirBFYLD2!BZ$4,'[1]INTERNAL PARAMETERS-1'!$B$5:$J$44,5,FALSE))*VLOOKUP(AirBFYLD2!BZ$4,'[1]INTERNAL PARAMETERS-1'!$B$5:$J$44,8,FALSE)*VLOOKUP(AirBFYLD2!BZ$4,'[1]INTERNAL PARAMETERS-1'!$B$5:$J$44,3,FALSE)</f>
        <v>1.1359195406914976E-5</v>
      </c>
      <c r="CA49" s="44">
        <f>AirBFYLD1!CA49*VLOOKUP(AirBFYLD2!CA$4,'[1]INTERNAL PARAMETERS-1'!$B$5:$J$44,5,FALSE)*VLOOKUP(AirBFYLD2!CA$4,'[1]INTERNAL PARAMETERS-1'!$B$5:$J$44,6,FALSE)*VLOOKUP(AirBFYLD2!CA$4,'[1]INTERNAL PARAMETERS-1'!$B$5:$J$44,3,FALSE) + AirBFYLD1!CA49*(1-VLOOKUP(AirBFYLD2!CA$4,'[1]INTERNAL PARAMETERS-1'!$B$5:$J$44,5,FALSE))*VLOOKUP(AirBFYLD2!CA$4,'[1]INTERNAL PARAMETERS-1'!$B$5:$J$44,8,FALSE)*VLOOKUP(AirBFYLD2!CA$4,'[1]INTERNAL PARAMETERS-1'!$B$5:$J$44,3,FALSE)</f>
        <v>0</v>
      </c>
      <c r="CB49" s="44">
        <f>AirBFYLD1!CB49*VLOOKUP(AirBFYLD2!CB$4,'[1]INTERNAL PARAMETERS-1'!$B$5:$J$44,5,FALSE)*VLOOKUP(AirBFYLD2!CB$4,'[1]INTERNAL PARAMETERS-1'!$B$5:$J$44,6,FALSE)*VLOOKUP(AirBFYLD2!CB$4,'[1]INTERNAL PARAMETERS-1'!$B$5:$J$44,3,FALSE) + AirBFYLD1!CB49*(1-VLOOKUP(AirBFYLD2!CB$4,'[1]INTERNAL PARAMETERS-1'!$B$5:$J$44,5,FALSE))*VLOOKUP(AirBFYLD2!CB$4,'[1]INTERNAL PARAMETERS-1'!$B$5:$J$44,8,FALSE)*VLOOKUP(AirBFYLD2!CB$4,'[1]INTERNAL PARAMETERS-1'!$B$5:$J$44,3,FALSE)</f>
        <v>0</v>
      </c>
      <c r="CC49" s="44">
        <f>AirBFYLD1!CC49*VLOOKUP(AirBFYLD2!CC$4,'[1]INTERNAL PARAMETERS-1'!$B$5:$J$44,5,FALSE)*VLOOKUP(AirBFYLD2!CC$4,'[1]INTERNAL PARAMETERS-1'!$B$5:$J$44,6,FALSE)*VLOOKUP(AirBFYLD2!CC$4,'[1]INTERNAL PARAMETERS-1'!$B$5:$J$44,3,FALSE) + AirBFYLD1!CC49*(1-VLOOKUP(AirBFYLD2!CC$4,'[1]INTERNAL PARAMETERS-1'!$B$5:$J$44,5,FALSE))*VLOOKUP(AirBFYLD2!CC$4,'[1]INTERNAL PARAMETERS-1'!$B$5:$J$44,8,FALSE)*VLOOKUP(AirBFYLD2!CC$4,'[1]INTERNAL PARAMETERS-1'!$B$5:$J$44,3,FALSE)</f>
        <v>1.9473027976504324E-5</v>
      </c>
      <c r="CD49" s="44">
        <f>AirBFYLD1!CD49*VLOOKUP(AirBFYLD2!CD$4,'[1]INTERNAL PARAMETERS-1'!$B$5:$J$44,5,FALSE)*VLOOKUP(AirBFYLD2!CD$4,'[1]INTERNAL PARAMETERS-1'!$B$5:$J$44,6,FALSE)*VLOOKUP(AirBFYLD2!CD$4,'[1]INTERNAL PARAMETERS-1'!$B$5:$J$44,3,FALSE) + AirBFYLD1!CD49*(1-VLOOKUP(AirBFYLD2!CD$4,'[1]INTERNAL PARAMETERS-1'!$B$5:$J$44,5,FALSE))*VLOOKUP(AirBFYLD2!CD$4,'[1]INTERNAL PARAMETERS-1'!$B$5:$J$44,8,FALSE)*VLOOKUP(AirBFYLD2!CD$4,'[1]INTERNAL PARAMETERS-1'!$B$5:$J$44,3,FALSE)</f>
        <v>5.9230382091216862E-5</v>
      </c>
      <c r="CE49" s="44">
        <f>AirBFYLD1!CE49*VLOOKUP(AirBFYLD2!CE$4,'[1]INTERNAL PARAMETERS-1'!$B$5:$J$44,5,FALSE)*VLOOKUP(AirBFYLD2!CE$4,'[1]INTERNAL PARAMETERS-1'!$B$5:$J$44,6,FALSE)*VLOOKUP(AirBFYLD2!CE$4,'[1]INTERNAL PARAMETERS-1'!$B$5:$J$44,3,FALSE) + AirBFYLD1!CE49*(1-VLOOKUP(AirBFYLD2!CE$4,'[1]INTERNAL PARAMETERS-1'!$B$5:$J$44,5,FALSE))*VLOOKUP(AirBFYLD2!CE$4,'[1]INTERNAL PARAMETERS-1'!$B$5:$J$44,8,FALSE)*VLOOKUP(AirBFYLD2!CE$4,'[1]INTERNAL PARAMETERS-1'!$B$5:$J$44,3,FALSE)</f>
        <v>1.0659198921272745E-4</v>
      </c>
      <c r="CF49" s="44">
        <f>AirBFYLD1!CF49*VLOOKUP(AirBFYLD2!CF$4,'[1]INTERNAL PARAMETERS-1'!$B$5:$J$44,5,FALSE)*VLOOKUP(AirBFYLD2!CF$4,'[1]INTERNAL PARAMETERS-1'!$B$5:$J$44,6,FALSE)*VLOOKUP(AirBFYLD2!CF$4,'[1]INTERNAL PARAMETERS-1'!$B$5:$J$44,3,FALSE) + AirBFYLD1!CF49*(1-VLOOKUP(AirBFYLD2!CF$4,'[1]INTERNAL PARAMETERS-1'!$B$5:$J$44,5,FALSE))*VLOOKUP(AirBFYLD2!CF$4,'[1]INTERNAL PARAMETERS-1'!$B$5:$J$44,8,FALSE)*VLOOKUP(AirBFYLD2!CF$4,'[1]INTERNAL PARAMETERS-1'!$B$5:$J$44,3,FALSE)</f>
        <v>5.4007149176933996E-5</v>
      </c>
      <c r="CG49" s="44">
        <f>AirBFYLD1!CG49*VLOOKUP(AirBFYLD2!CG$4,'[1]INTERNAL PARAMETERS-1'!$B$5:$J$44,5,FALSE)*VLOOKUP(AirBFYLD2!CG$4,'[1]INTERNAL PARAMETERS-1'!$B$5:$J$44,6,FALSE)*VLOOKUP(AirBFYLD2!CG$4,'[1]INTERNAL PARAMETERS-1'!$B$5:$J$44,3,FALSE) + AirBFYLD1!CG49*(1-VLOOKUP(AirBFYLD2!CG$4,'[1]INTERNAL PARAMETERS-1'!$B$5:$J$44,5,FALSE))*VLOOKUP(AirBFYLD2!CG$4,'[1]INTERNAL PARAMETERS-1'!$B$5:$J$44,8,FALSE)*VLOOKUP(AirBFYLD2!CG$4,'[1]INTERNAL PARAMETERS-1'!$B$5:$J$44,3,FALSE)</f>
        <v>0</v>
      </c>
      <c r="CH49" s="43">
        <f>AirBFYLD1!CH49*VLOOKUP(AirBFYLD2!CH$4,'[1]INTERNAL PARAMETERS-1'!$B$5:$J$44,5,FALSE)*VLOOKUP(AirBFYLD2!CH$4,'[1]INTERNAL PARAMETERS-1'!$B$5:$J$44,6,FALSE)*VLOOKUP(AirBFYLD2!CH$4,'[1]INTERNAL PARAMETERS-1'!$B$5:$J$44,3,FALSE) + AirBFYLD1!CH49*(1-VLOOKUP(AirBFYLD2!CH$4,'[1]INTERNAL PARAMETERS-1'!$B$5:$J$44,5,FALSE))*VLOOKUP(AirBFYLD2!CH$4,'[1]INTERNAL PARAMETERS-1'!$B$5:$J$44,8,FALSE)*VLOOKUP(AirBFYLD2!CH$4,'[1]INTERNAL PARAMETERS-1'!$B$5:$J$44,3,FALSE)</f>
        <v>0</v>
      </c>
      <c r="CJ49" s="45">
        <f t="shared" si="0"/>
        <v>2.3524663858339845</v>
      </c>
      <c r="CK49" s="43">
        <f t="shared" si="1"/>
        <v>5.4047730070162864E-2</v>
      </c>
    </row>
    <row r="50" spans="2:89" x14ac:dyDescent="0.5">
      <c r="B50" s="58" t="s">
        <v>4</v>
      </c>
      <c r="C50" s="57" t="s">
        <v>68</v>
      </c>
      <c r="D50" s="57" t="s">
        <v>58</v>
      </c>
      <c r="E50" s="133">
        <f>AirBF!X50</f>
        <v>4.2001683818303377</v>
      </c>
      <c r="F50" s="59">
        <f>'[1]INTERNAL PARAMETERS-1'!M14</f>
        <v>39.424999999999997</v>
      </c>
      <c r="G50" s="45">
        <f>AirBFYLD1!G50*VLOOKUP(AirBFYLD2!G$4,'[1]INTERNAL PARAMETERS-1'!$B$5:$J$44,5,FALSE)*VLOOKUP(AirBFYLD2!G$4,'[1]INTERNAL PARAMETERS-1'!$B$5:$J$44,7,FALSE)*AirBFYLD2!$F50 + AirBFYLD1!G50*(1-VLOOKUP(AirBFYLD2!G$4,'[1]INTERNAL PARAMETERS-1'!$B$5:$J$44,5,FALSE))*VLOOKUP(AirBFYLD2!G$4,'[1]INTERNAL PARAMETERS-1'!$B$5:$J$44,9,FALSE)*AirBFYLD2!$F50</f>
        <v>0.8810101267719761</v>
      </c>
      <c r="H50" s="44">
        <f>AirBFYLD1!H50*VLOOKUP(AirBFYLD2!H$4,'[1]INTERNAL PARAMETERS-1'!$B$5:$J$44,5,FALSE)*VLOOKUP(AirBFYLD2!H$4,'[1]INTERNAL PARAMETERS-1'!$B$5:$J$44,7,FALSE)*AirBFYLD2!$F50 + AirBFYLD1!H50*(1-VLOOKUP(AirBFYLD2!H$4,'[1]INTERNAL PARAMETERS-1'!$B$5:$J$44,5,FALSE))*VLOOKUP(AirBFYLD2!H$4,'[1]INTERNAL PARAMETERS-1'!$B$5:$J$44,9,FALSE)*AirBFYLD2!$F50</f>
        <v>0.30107050369117921</v>
      </c>
      <c r="I50" s="44">
        <f>AirBFYLD1!I50*VLOOKUP(AirBFYLD2!I$4,'[1]INTERNAL PARAMETERS-1'!$B$5:$J$44,5,FALSE)*VLOOKUP(AirBFYLD2!I$4,'[1]INTERNAL PARAMETERS-1'!$B$5:$J$44,7,FALSE)*AirBFYLD2!$F50 + AirBFYLD1!I50*(1-VLOOKUP(AirBFYLD2!I$4,'[1]INTERNAL PARAMETERS-1'!$B$5:$J$44,5,FALSE))*VLOOKUP(AirBFYLD2!I$4,'[1]INTERNAL PARAMETERS-1'!$B$5:$J$44,9,FALSE)*AirBFYLD2!$F50</f>
        <v>0.35297702510046047</v>
      </c>
      <c r="J50" s="44">
        <f>AirBFYLD1!J50*VLOOKUP(AirBFYLD2!J$4,'[1]INTERNAL PARAMETERS-1'!$B$5:$J$44,5,FALSE)*VLOOKUP(AirBFYLD2!J$4,'[1]INTERNAL PARAMETERS-1'!$B$5:$J$44,7,FALSE)*AirBFYLD2!$F50 + AirBFYLD1!J50*(1-VLOOKUP(AirBFYLD2!J$4,'[1]INTERNAL PARAMETERS-1'!$B$5:$J$44,5,FALSE))*VLOOKUP(AirBFYLD2!J$4,'[1]INTERNAL PARAMETERS-1'!$B$5:$J$44,9,FALSE)*AirBFYLD2!$F50</f>
        <v>0</v>
      </c>
      <c r="K50" s="44">
        <f>AirBFYLD1!K50*VLOOKUP(AirBFYLD2!K$4,'[1]INTERNAL PARAMETERS-1'!$B$5:$J$44,5,FALSE)*VLOOKUP(AirBFYLD2!K$4,'[1]INTERNAL PARAMETERS-1'!$B$5:$J$44,7,FALSE)*AirBFYLD2!$F50 + AirBFYLD1!K50*(1-VLOOKUP(AirBFYLD2!K$4,'[1]INTERNAL PARAMETERS-1'!$B$5:$J$44,5,FALSE))*VLOOKUP(AirBFYLD2!K$4,'[1]INTERNAL PARAMETERS-1'!$B$5:$J$44,9,FALSE)*AirBFYLD2!$F50</f>
        <v>2.6915264914258068E-3</v>
      </c>
      <c r="L50" s="44">
        <f>AirBFYLD1!L50*VLOOKUP(AirBFYLD2!L$4,'[1]INTERNAL PARAMETERS-1'!$B$5:$J$44,5,FALSE)*VLOOKUP(AirBFYLD2!L$4,'[1]INTERNAL PARAMETERS-1'!$B$5:$J$44,7,FALSE)*AirBFYLD2!$F50 + AirBFYLD1!L50*(1-VLOOKUP(AirBFYLD2!L$4,'[1]INTERNAL PARAMETERS-1'!$B$5:$J$44,5,FALSE))*VLOOKUP(AirBFYLD2!L$4,'[1]INTERNAL PARAMETERS-1'!$B$5:$J$44,9,FALSE)*AirBFYLD2!$F50</f>
        <v>0</v>
      </c>
      <c r="M50" s="44">
        <f>AirBFYLD1!M50*VLOOKUP(AirBFYLD2!M$4,'[1]INTERNAL PARAMETERS-1'!$B$5:$J$44,5,FALSE)*VLOOKUP(AirBFYLD2!M$4,'[1]INTERNAL PARAMETERS-1'!$B$5:$J$44,7,FALSE)*AirBFYLD2!$F50 + AirBFYLD1!M50*(1-VLOOKUP(AirBFYLD2!M$4,'[1]INTERNAL PARAMETERS-1'!$B$5:$J$44,5,FALSE))*VLOOKUP(AirBFYLD2!M$4,'[1]INTERNAL PARAMETERS-1'!$B$5:$J$44,9,FALSE)*AirBFYLD2!$F50</f>
        <v>1.8970347004722637E-2</v>
      </c>
      <c r="N50" s="44">
        <f>AirBFYLD1!N50*VLOOKUP(AirBFYLD2!N$4,'[1]INTERNAL PARAMETERS-1'!$B$5:$J$44,5,FALSE)*VLOOKUP(AirBFYLD2!N$4,'[1]INTERNAL PARAMETERS-1'!$B$5:$J$44,7,FALSE)*AirBFYLD2!$F50 + AirBFYLD1!N50*(1-VLOOKUP(AirBFYLD2!N$4,'[1]INTERNAL PARAMETERS-1'!$B$5:$J$44,5,FALSE))*VLOOKUP(AirBFYLD2!N$4,'[1]INTERNAL PARAMETERS-1'!$B$5:$J$44,9,FALSE)*AirBFYLD2!$F50</f>
        <v>1.3461937839728834E-3</v>
      </c>
      <c r="O50" s="44">
        <f>AirBFYLD1!O50*VLOOKUP(AirBFYLD2!O$4,'[1]INTERNAL PARAMETERS-1'!$B$5:$J$44,5,FALSE)*VLOOKUP(AirBFYLD2!O$4,'[1]INTERNAL PARAMETERS-1'!$B$5:$J$44,7,FALSE)*AirBFYLD2!$F50 + AirBFYLD1!O50*(1-VLOOKUP(AirBFYLD2!O$4,'[1]INTERNAL PARAMETERS-1'!$B$5:$J$44,5,FALSE))*VLOOKUP(AirBFYLD2!O$4,'[1]INTERNAL PARAMETERS-1'!$B$5:$J$44,9,FALSE)*AirBFYLD2!$F50</f>
        <v>0</v>
      </c>
      <c r="P50" s="44">
        <f>AirBFYLD1!P50*VLOOKUP(AirBFYLD2!P$4,'[1]INTERNAL PARAMETERS-1'!$B$5:$J$44,5,FALSE)*VLOOKUP(AirBFYLD2!P$4,'[1]INTERNAL PARAMETERS-1'!$B$5:$J$44,7,FALSE)*AirBFYLD2!$F50 + AirBFYLD1!P50*(1-VLOOKUP(AirBFYLD2!P$4,'[1]INTERNAL PARAMETERS-1'!$B$5:$J$44,5,FALSE))*VLOOKUP(AirBFYLD2!P$4,'[1]INTERNAL PARAMETERS-1'!$B$5:$J$44,9,FALSE)*AirBFYLD2!$F50</f>
        <v>0</v>
      </c>
      <c r="Q50" s="44">
        <f>AirBFYLD1!Q50*VLOOKUP(AirBFYLD2!Q$4,'[1]INTERNAL PARAMETERS-1'!$B$5:$J$44,5,FALSE)*VLOOKUP(AirBFYLD2!Q$4,'[1]INTERNAL PARAMETERS-1'!$B$5:$J$44,7,FALSE)*AirBFYLD2!$F50 + AirBFYLD1!Q50*(1-VLOOKUP(AirBFYLD2!Q$4,'[1]INTERNAL PARAMETERS-1'!$B$5:$J$44,5,FALSE))*VLOOKUP(AirBFYLD2!Q$4,'[1]INTERNAL PARAMETERS-1'!$B$5:$J$44,9,FALSE)*AirBFYLD2!$F50</f>
        <v>0</v>
      </c>
      <c r="R50" s="44">
        <f>AirBFYLD1!R50*VLOOKUP(AirBFYLD2!R$4,'[1]INTERNAL PARAMETERS-1'!$B$5:$J$44,5,FALSE)*VLOOKUP(AirBFYLD2!R$4,'[1]INTERNAL PARAMETERS-1'!$B$5:$J$44,7,FALSE)*AirBFYLD2!$F50 + AirBFYLD1!R50*(1-VLOOKUP(AirBFYLD2!R$4,'[1]INTERNAL PARAMETERS-1'!$B$5:$J$44,5,FALSE))*VLOOKUP(AirBFYLD2!R$4,'[1]INTERNAL PARAMETERS-1'!$B$5:$J$44,9,FALSE)*AirBFYLD2!$F50</f>
        <v>3.1910171096574298E-3</v>
      </c>
      <c r="S50" s="44">
        <f>AirBFYLD1!S50*VLOOKUP(AirBFYLD2!S$4,'[1]INTERNAL PARAMETERS-1'!$B$5:$J$44,5,FALSE)*VLOOKUP(AirBFYLD2!S$4,'[1]INTERNAL PARAMETERS-1'!$B$5:$J$44,7,FALSE)*AirBFYLD2!$F50 + AirBFYLD1!S50*(1-VLOOKUP(AirBFYLD2!S$4,'[1]INTERNAL PARAMETERS-1'!$B$5:$J$44,5,FALSE))*VLOOKUP(AirBFYLD2!S$4,'[1]INTERNAL PARAMETERS-1'!$B$5:$J$44,9,FALSE)*AirBFYLD2!$F50</f>
        <v>3.8866092945445255E-2</v>
      </c>
      <c r="T50" s="44">
        <f>AirBFYLD1!T50*VLOOKUP(AirBFYLD2!T$4,'[1]INTERNAL PARAMETERS-1'!$B$5:$J$44,5,FALSE)*VLOOKUP(AirBFYLD2!T$4,'[1]INTERNAL PARAMETERS-1'!$B$5:$J$44,7,FALSE)*AirBFYLD2!$F50 + AirBFYLD1!T50*(1-VLOOKUP(AirBFYLD2!T$4,'[1]INTERNAL PARAMETERS-1'!$B$5:$J$44,5,FALSE))*VLOOKUP(AirBFYLD2!T$4,'[1]INTERNAL PARAMETERS-1'!$B$5:$J$44,9,FALSE)*AirBFYLD2!$F50</f>
        <v>1.6752740470718435E-2</v>
      </c>
      <c r="U50" s="44">
        <f>AirBFYLD1!U50*VLOOKUP(AirBFYLD2!U$4,'[1]INTERNAL PARAMETERS-1'!$B$5:$J$44,5,FALSE)*VLOOKUP(AirBFYLD2!U$4,'[1]INTERNAL PARAMETERS-1'!$B$5:$J$44,7,FALSE)*AirBFYLD2!$F50 + AirBFYLD1!U50*(1-VLOOKUP(AirBFYLD2!U$4,'[1]INTERNAL PARAMETERS-1'!$B$5:$J$44,5,FALSE))*VLOOKUP(AirBFYLD2!U$4,'[1]INTERNAL PARAMETERS-1'!$B$5:$J$44,9,FALSE)*AirBFYLD2!$F50</f>
        <v>8.113086153883434E-3</v>
      </c>
      <c r="V50" s="44">
        <f>AirBFYLD1!V50*VLOOKUP(AirBFYLD2!V$4,'[1]INTERNAL PARAMETERS-1'!$B$5:$J$44,5,FALSE)*VLOOKUP(AirBFYLD2!V$4,'[1]INTERNAL PARAMETERS-1'!$B$5:$J$44,7,FALSE)*AirBFYLD2!$F50 + AirBFYLD1!V50*(1-VLOOKUP(AirBFYLD2!V$4,'[1]INTERNAL PARAMETERS-1'!$B$5:$J$44,5,FALSE))*VLOOKUP(AirBFYLD2!V$4,'[1]INTERNAL PARAMETERS-1'!$B$5:$J$44,9,FALSE)*AirBFYLD2!$F50</f>
        <v>4.651541984484258E-2</v>
      </c>
      <c r="W50" s="44">
        <f>AirBFYLD1!W50*VLOOKUP(AirBFYLD2!W$4,'[1]INTERNAL PARAMETERS-1'!$B$5:$J$44,5,FALSE)*VLOOKUP(AirBFYLD2!W$4,'[1]INTERNAL PARAMETERS-1'!$B$5:$J$44,7,FALSE)*AirBFYLD2!$F50 + AirBFYLD1!W50*(1-VLOOKUP(AirBFYLD2!W$4,'[1]INTERNAL PARAMETERS-1'!$B$5:$J$44,5,FALSE))*VLOOKUP(AirBFYLD2!W$4,'[1]INTERNAL PARAMETERS-1'!$B$5:$J$44,9,FALSE)*AirBFYLD2!$F50</f>
        <v>0</v>
      </c>
      <c r="X50" s="44">
        <f>AirBFYLD1!X50*VLOOKUP(AirBFYLD2!X$4,'[1]INTERNAL PARAMETERS-1'!$B$5:$J$44,5,FALSE)*VLOOKUP(AirBFYLD2!X$4,'[1]INTERNAL PARAMETERS-1'!$B$5:$J$44,7,FALSE)*AirBFYLD2!$F50 + AirBFYLD1!X50*(1-VLOOKUP(AirBFYLD2!X$4,'[1]INTERNAL PARAMETERS-1'!$B$5:$J$44,5,FALSE))*VLOOKUP(AirBFYLD2!X$4,'[1]INTERNAL PARAMETERS-1'!$B$5:$J$44,9,FALSE)*AirBFYLD2!$F50</f>
        <v>0</v>
      </c>
      <c r="Y50" s="44">
        <f>AirBFYLD1!Y50*VLOOKUP(AirBFYLD2!Y$4,'[1]INTERNAL PARAMETERS-1'!$B$5:$J$44,5,FALSE)*VLOOKUP(AirBFYLD2!Y$4,'[1]INTERNAL PARAMETERS-1'!$B$5:$J$44,7,FALSE)*AirBFYLD2!$F50 + AirBFYLD1!Y50*(1-VLOOKUP(AirBFYLD2!Y$4,'[1]INTERNAL PARAMETERS-1'!$B$5:$J$44,5,FALSE))*VLOOKUP(AirBFYLD2!Y$4,'[1]INTERNAL PARAMETERS-1'!$B$5:$J$44,9,FALSE)*AirBFYLD2!$F50</f>
        <v>0</v>
      </c>
      <c r="Z50" s="44">
        <f>AirBFYLD1!Z50*VLOOKUP(AirBFYLD2!Z$4,'[1]INTERNAL PARAMETERS-1'!$B$5:$J$44,5,FALSE)*VLOOKUP(AirBFYLD2!Z$4,'[1]INTERNAL PARAMETERS-1'!$B$5:$J$44,7,FALSE)*AirBFYLD2!$F50 + AirBFYLD1!Z50*(1-VLOOKUP(AirBFYLD2!Z$4,'[1]INTERNAL PARAMETERS-1'!$B$5:$J$44,5,FALSE))*VLOOKUP(AirBFYLD2!Z$4,'[1]INTERNAL PARAMETERS-1'!$B$5:$J$44,9,FALSE)*AirBFYLD2!$F50</f>
        <v>0</v>
      </c>
      <c r="AA50" s="44">
        <f>AirBFYLD1!AA50*VLOOKUP(AirBFYLD2!AA$4,'[1]INTERNAL PARAMETERS-1'!$B$5:$J$44,5,FALSE)*VLOOKUP(AirBFYLD2!AA$4,'[1]INTERNAL PARAMETERS-1'!$B$5:$J$44,7,FALSE)*AirBFYLD2!$F50 + AirBFYLD1!AA50*(1-VLOOKUP(AirBFYLD2!AA$4,'[1]INTERNAL PARAMETERS-1'!$B$5:$J$44,5,FALSE))*VLOOKUP(AirBFYLD2!AA$4,'[1]INTERNAL PARAMETERS-1'!$B$5:$J$44,9,FALSE)*AirBFYLD2!$F50</f>
        <v>0</v>
      </c>
      <c r="AB50" s="44">
        <f>AirBFYLD1!AB50*VLOOKUP(AirBFYLD2!AB$4,'[1]INTERNAL PARAMETERS-1'!$B$5:$J$44,5,FALSE)*VLOOKUP(AirBFYLD2!AB$4,'[1]INTERNAL PARAMETERS-1'!$B$5:$J$44,7,FALSE)*AirBFYLD2!$F50 + AirBFYLD1!AB50*(1-VLOOKUP(AirBFYLD2!AB$4,'[1]INTERNAL PARAMETERS-1'!$B$5:$J$44,5,FALSE))*VLOOKUP(AirBFYLD2!AB$4,'[1]INTERNAL PARAMETERS-1'!$B$5:$J$44,9,FALSE)*AirBFYLD2!$F50</f>
        <v>0</v>
      </c>
      <c r="AC50" s="44">
        <f>AirBFYLD1!AC50*VLOOKUP(AirBFYLD2!AC$4,'[1]INTERNAL PARAMETERS-1'!$B$5:$J$44,5,FALSE)*VLOOKUP(AirBFYLD2!AC$4,'[1]INTERNAL PARAMETERS-1'!$B$5:$J$44,7,FALSE)*AirBFYLD2!$F50 + AirBFYLD1!AC50*(1-VLOOKUP(AirBFYLD2!AC$4,'[1]INTERNAL PARAMETERS-1'!$B$5:$J$44,5,FALSE))*VLOOKUP(AirBFYLD2!AC$4,'[1]INTERNAL PARAMETERS-1'!$B$5:$J$44,9,FALSE)*AirBFYLD2!$F50</f>
        <v>0</v>
      </c>
      <c r="AD50" s="44">
        <f>AirBFYLD1!AD50*VLOOKUP(AirBFYLD2!AD$4,'[1]INTERNAL PARAMETERS-1'!$B$5:$J$44,5,FALSE)*VLOOKUP(AirBFYLD2!AD$4,'[1]INTERNAL PARAMETERS-1'!$B$5:$J$44,7,FALSE)*AirBFYLD2!$F50 + AirBFYLD1!AD50*(1-VLOOKUP(AirBFYLD2!AD$4,'[1]INTERNAL PARAMETERS-1'!$B$5:$J$44,5,FALSE))*VLOOKUP(AirBFYLD2!AD$4,'[1]INTERNAL PARAMETERS-1'!$B$5:$J$44,9,FALSE)*AirBFYLD2!$F50</f>
        <v>0</v>
      </c>
      <c r="AE50" s="44">
        <f>AirBFYLD1!AE50*VLOOKUP(AirBFYLD2!AE$4,'[1]INTERNAL PARAMETERS-1'!$B$5:$J$44,5,FALSE)*VLOOKUP(AirBFYLD2!AE$4,'[1]INTERNAL PARAMETERS-1'!$B$5:$J$44,7,FALSE)*AirBFYLD2!$F50 + AirBFYLD1!AE50*(1-VLOOKUP(AirBFYLD2!AE$4,'[1]INTERNAL PARAMETERS-1'!$B$5:$J$44,5,FALSE))*VLOOKUP(AirBFYLD2!AE$4,'[1]INTERNAL PARAMETERS-1'!$B$5:$J$44,9,FALSE)*AirBFYLD2!$F50</f>
        <v>0</v>
      </c>
      <c r="AF50" s="44">
        <f>AirBFYLD1!AF50*VLOOKUP(AirBFYLD2!AF$4,'[1]INTERNAL PARAMETERS-1'!$B$5:$J$44,5,FALSE)*VLOOKUP(AirBFYLD2!AF$4,'[1]INTERNAL PARAMETERS-1'!$B$5:$J$44,7,FALSE)*AirBFYLD2!$F50 + AirBFYLD1!AF50*(1-VLOOKUP(AirBFYLD2!AF$4,'[1]INTERNAL PARAMETERS-1'!$B$5:$J$44,5,FALSE))*VLOOKUP(AirBFYLD2!AF$4,'[1]INTERNAL PARAMETERS-1'!$B$5:$J$44,9,FALSE)*AirBFYLD2!$F50</f>
        <v>1.5557500024359909E-3</v>
      </c>
      <c r="AG50" s="44">
        <f>AirBFYLD1!AG50*VLOOKUP(AirBFYLD2!AG$4,'[1]INTERNAL PARAMETERS-1'!$B$5:$J$44,5,FALSE)*VLOOKUP(AirBFYLD2!AG$4,'[1]INTERNAL PARAMETERS-1'!$B$5:$J$44,7,FALSE)*AirBFYLD2!$F50 + AirBFYLD1!AG50*(1-VLOOKUP(AirBFYLD2!AG$4,'[1]INTERNAL PARAMETERS-1'!$B$5:$J$44,5,FALSE))*VLOOKUP(AirBFYLD2!AG$4,'[1]INTERNAL PARAMETERS-1'!$B$5:$J$44,9,FALSE)*AirBFYLD2!$F50</f>
        <v>0</v>
      </c>
      <c r="AH50" s="44">
        <f>AirBFYLD1!AH50*VLOOKUP(AirBFYLD2!AH$4,'[1]INTERNAL PARAMETERS-1'!$B$5:$J$44,5,FALSE)*VLOOKUP(AirBFYLD2!AH$4,'[1]INTERNAL PARAMETERS-1'!$B$5:$J$44,7,FALSE)*AirBFYLD2!$F50 + AirBFYLD1!AH50*(1-VLOOKUP(AirBFYLD2!AH$4,'[1]INTERNAL PARAMETERS-1'!$B$5:$J$44,5,FALSE))*VLOOKUP(AirBFYLD2!AH$4,'[1]INTERNAL PARAMETERS-1'!$B$5:$J$44,9,FALSE)*AirBFYLD2!$F50</f>
        <v>4.3880128273835638E-4</v>
      </c>
      <c r="AI50" s="44">
        <f>AirBFYLD1!AI50*VLOOKUP(AirBFYLD2!AI$4,'[1]INTERNAL PARAMETERS-1'!$B$5:$J$44,5,FALSE)*VLOOKUP(AirBFYLD2!AI$4,'[1]INTERNAL PARAMETERS-1'!$B$5:$J$44,7,FALSE)*AirBFYLD2!$F50 + AirBFYLD1!AI50*(1-VLOOKUP(AirBFYLD2!AI$4,'[1]INTERNAL PARAMETERS-1'!$B$5:$J$44,5,FALSE))*VLOOKUP(AirBFYLD2!AI$4,'[1]INTERNAL PARAMETERS-1'!$B$5:$J$44,9,FALSE)*AirBFYLD2!$F50</f>
        <v>3.9891025703486945E-4</v>
      </c>
      <c r="AJ50" s="44">
        <f>AirBFYLD1!AJ50*VLOOKUP(AirBFYLD2!AJ$4,'[1]INTERNAL PARAMETERS-1'!$B$5:$J$44,5,FALSE)*VLOOKUP(AirBFYLD2!AJ$4,'[1]INTERNAL PARAMETERS-1'!$B$5:$J$44,7,FALSE)*AirBFYLD2!$F50 + AirBFYLD1!AJ50*(1-VLOOKUP(AirBFYLD2!AJ$4,'[1]INTERNAL PARAMETERS-1'!$B$5:$J$44,5,FALSE))*VLOOKUP(AirBFYLD2!AJ$4,'[1]INTERNAL PARAMETERS-1'!$B$5:$J$44,9,FALSE)*AirBFYLD2!$F50</f>
        <v>6.2223542023539941E-3</v>
      </c>
      <c r="AK50" s="44">
        <f>AirBFYLD1!AK50*VLOOKUP(AirBFYLD2!AK$4,'[1]INTERNAL PARAMETERS-1'!$B$5:$J$44,5,FALSE)*VLOOKUP(AirBFYLD2!AK$4,'[1]INTERNAL PARAMETERS-1'!$B$5:$J$44,7,FALSE)*AirBFYLD2!$F50 + AirBFYLD1!AK50*(1-VLOOKUP(AirBFYLD2!AK$4,'[1]INTERNAL PARAMETERS-1'!$B$5:$J$44,5,FALSE))*VLOOKUP(AirBFYLD2!AK$4,'[1]INTERNAL PARAMETERS-1'!$B$5:$J$44,9,FALSE)*AirBFYLD2!$F50</f>
        <v>1.7544765277442294E-3</v>
      </c>
      <c r="AL50" s="44">
        <f>AirBFYLD1!AL50*VLOOKUP(AirBFYLD2!AL$4,'[1]INTERNAL PARAMETERS-1'!$B$5:$J$44,5,FALSE)*VLOOKUP(AirBFYLD2!AL$4,'[1]INTERNAL PARAMETERS-1'!$B$5:$J$44,7,FALSE)*AirBFYLD2!$F50 + AirBFYLD1!AL50*(1-VLOOKUP(AirBFYLD2!AL$4,'[1]INTERNAL PARAMETERS-1'!$B$5:$J$44,5,FALSE))*VLOOKUP(AirBFYLD2!AL$4,'[1]INTERNAL PARAMETERS-1'!$B$5:$J$44,9,FALSE)*AirBFYLD2!$F50</f>
        <v>0</v>
      </c>
      <c r="AM50" s="44">
        <f>AirBFYLD1!AM50*VLOOKUP(AirBFYLD2!AM$4,'[1]INTERNAL PARAMETERS-1'!$B$5:$J$44,5,FALSE)*VLOOKUP(AirBFYLD2!AM$4,'[1]INTERNAL PARAMETERS-1'!$B$5:$J$44,7,FALSE)*AirBFYLD2!$F50 + AirBFYLD1!AM50*(1-VLOOKUP(AirBFYLD2!AM$4,'[1]INTERNAL PARAMETERS-1'!$B$5:$J$44,5,FALSE))*VLOOKUP(AirBFYLD2!AM$4,'[1]INTERNAL PARAMETERS-1'!$B$5:$J$44,9,FALSE)*AirBFYLD2!$F50</f>
        <v>0</v>
      </c>
      <c r="AN50" s="44">
        <f>AirBFYLD1!AN50*VLOOKUP(AirBFYLD2!AN$4,'[1]INTERNAL PARAMETERS-1'!$B$5:$J$44,5,FALSE)*VLOOKUP(AirBFYLD2!AN$4,'[1]INTERNAL PARAMETERS-1'!$B$5:$J$44,7,FALSE)*AirBFYLD2!$F50 + AirBFYLD1!AN50*(1-VLOOKUP(AirBFYLD2!AN$4,'[1]INTERNAL PARAMETERS-1'!$B$5:$J$44,5,FALSE))*VLOOKUP(AirBFYLD2!AN$4,'[1]INTERNAL PARAMETERS-1'!$B$5:$J$44,9,FALSE)*AirBFYLD2!$F50</f>
        <v>0</v>
      </c>
      <c r="AO50" s="44">
        <f>AirBFYLD1!AO50*VLOOKUP(AirBFYLD2!AO$4,'[1]INTERNAL PARAMETERS-1'!$B$5:$J$44,5,FALSE)*VLOOKUP(AirBFYLD2!AO$4,'[1]INTERNAL PARAMETERS-1'!$B$5:$J$44,7,FALSE)*AirBFYLD2!$F50 + AirBFYLD1!AO50*(1-VLOOKUP(AirBFYLD2!AO$4,'[1]INTERNAL PARAMETERS-1'!$B$5:$J$44,5,FALSE))*VLOOKUP(AirBFYLD2!AO$4,'[1]INTERNAL PARAMETERS-1'!$B$5:$J$44,9,FALSE)*AirBFYLD2!$F50</f>
        <v>0</v>
      </c>
      <c r="AP50" s="44">
        <f>AirBFYLD1!AP50*VLOOKUP(AirBFYLD2!AP$4,'[1]INTERNAL PARAMETERS-1'!$B$5:$J$44,5,FALSE)*VLOOKUP(AirBFYLD2!AP$4,'[1]INTERNAL PARAMETERS-1'!$B$5:$J$44,7,FALSE)*AirBFYLD2!$F50 + AirBFYLD1!AP50*(1-VLOOKUP(AirBFYLD2!AP$4,'[1]INTERNAL PARAMETERS-1'!$B$5:$J$44,5,FALSE))*VLOOKUP(AirBFYLD2!AP$4,'[1]INTERNAL PARAMETERS-1'!$B$5:$J$44,9,FALSE)*AirBFYLD2!$F50</f>
        <v>0</v>
      </c>
      <c r="AQ50" s="44">
        <f>AirBFYLD1!AQ50*VLOOKUP(AirBFYLD2!AQ$4,'[1]INTERNAL PARAMETERS-1'!$B$5:$J$44,5,FALSE)*VLOOKUP(AirBFYLD2!AQ$4,'[1]INTERNAL PARAMETERS-1'!$B$5:$J$44,7,FALSE)*AirBFYLD2!$F50 + AirBFYLD1!AQ50*(1-VLOOKUP(AirBFYLD2!AQ$4,'[1]INTERNAL PARAMETERS-1'!$B$5:$J$44,5,FALSE))*VLOOKUP(AirBFYLD2!AQ$4,'[1]INTERNAL PARAMETERS-1'!$B$5:$J$44,9,FALSE)*AirBFYLD2!$F50</f>
        <v>0</v>
      </c>
      <c r="AR50" s="44">
        <f>AirBFYLD1!AR50*VLOOKUP(AirBFYLD2!AR$4,'[1]INTERNAL PARAMETERS-1'!$B$5:$J$44,5,FALSE)*VLOOKUP(AirBFYLD2!AR$4,'[1]INTERNAL PARAMETERS-1'!$B$5:$J$44,7,FALSE)*AirBFYLD2!$F50 + AirBFYLD1!AR50*(1-VLOOKUP(AirBFYLD2!AR$4,'[1]INTERNAL PARAMETERS-1'!$B$5:$J$44,5,FALSE))*VLOOKUP(AirBFYLD2!AR$4,'[1]INTERNAL PARAMETERS-1'!$B$5:$J$44,9,FALSE)*AirBFYLD2!$F50</f>
        <v>0</v>
      </c>
      <c r="AS50" s="44">
        <f>AirBFYLD1!AS50*VLOOKUP(AirBFYLD2!AS$4,'[1]INTERNAL PARAMETERS-1'!$B$5:$J$44,5,FALSE)*VLOOKUP(AirBFYLD2!AS$4,'[1]INTERNAL PARAMETERS-1'!$B$5:$J$44,7,FALSE)*AirBFYLD2!$F50 + AirBFYLD1!AS50*(1-VLOOKUP(AirBFYLD2!AS$4,'[1]INTERNAL PARAMETERS-1'!$B$5:$J$44,5,FALSE))*VLOOKUP(AirBFYLD2!AS$4,'[1]INTERNAL PARAMETERS-1'!$B$5:$J$44,9,FALSE)*AirBFYLD2!$F50</f>
        <v>0</v>
      </c>
      <c r="AT50" s="43">
        <f>AirBFYLD1!AT50*VLOOKUP(AirBFYLD2!AT$4,'[1]INTERNAL PARAMETERS-1'!$B$5:$J$44,5,FALSE)*VLOOKUP(AirBFYLD2!AT$4,'[1]INTERNAL PARAMETERS-1'!$B$5:$J$44,7,FALSE)*AirBFYLD2!$F50 + AirBFYLD1!AT50*(1-VLOOKUP(AirBFYLD2!AT$4,'[1]INTERNAL PARAMETERS-1'!$B$5:$J$44,5,FALSE))*VLOOKUP(AirBFYLD2!AT$4,'[1]INTERNAL PARAMETERS-1'!$B$5:$J$44,9,FALSE)*AirBFYLD2!$F50</f>
        <v>0</v>
      </c>
      <c r="AU50" s="45">
        <f>AirBFYLD1!AU50*VLOOKUP(AirBFYLD2!AU$4,'[1]INTERNAL PARAMETERS-1'!$B$5:$J$44,5,FALSE)*VLOOKUP(AirBFYLD2!AU$4,'[1]INTERNAL PARAMETERS-1'!$B$5:$J$44,6,FALSE)*VLOOKUP(AirBFYLD2!AU$4,'[1]INTERNAL PARAMETERS-1'!$B$5:$J$44,3,FALSE) + AirBFYLD1!AU50*(1-VLOOKUP(AirBFYLD2!AU$4,'[1]INTERNAL PARAMETERS-1'!$B$5:$J$44,5,FALSE))*VLOOKUP(AirBFYLD2!AU$4,'[1]INTERNAL PARAMETERS-1'!$B$5:$J$44,8,FALSE)*VLOOKUP(AirBFYLD2!AU$4,'[1]INTERNAL PARAMETERS-1'!$B$5:$J$44,3,FALSE)</f>
        <v>0</v>
      </c>
      <c r="AV50" s="44">
        <f>AirBFYLD1!AV50*VLOOKUP(AirBFYLD2!AV$4,'[1]INTERNAL PARAMETERS-1'!$B$5:$J$44,5,FALSE)*VLOOKUP(AirBFYLD2!AV$4,'[1]INTERNAL PARAMETERS-1'!$B$5:$J$44,6,FALSE)*VLOOKUP(AirBFYLD2!AV$4,'[1]INTERNAL PARAMETERS-1'!$B$5:$J$44,3,FALSE) + AirBFYLD1!AV50*(1-VLOOKUP(AirBFYLD2!AV$4,'[1]INTERNAL PARAMETERS-1'!$B$5:$J$44,5,FALSE))*VLOOKUP(AirBFYLD2!AV$4,'[1]INTERNAL PARAMETERS-1'!$B$5:$J$44,8,FALSE)*VLOOKUP(AirBFYLD2!AV$4,'[1]INTERNAL PARAMETERS-1'!$B$5:$J$44,3,FALSE)</f>
        <v>0</v>
      </c>
      <c r="AW50" s="44">
        <f>AirBFYLD1!AW50*VLOOKUP(AirBFYLD2!AW$4,'[1]INTERNAL PARAMETERS-1'!$B$5:$J$44,5,FALSE)*VLOOKUP(AirBFYLD2!AW$4,'[1]INTERNAL PARAMETERS-1'!$B$5:$J$44,6,FALSE)*VLOOKUP(AirBFYLD2!AW$4,'[1]INTERNAL PARAMETERS-1'!$B$5:$J$44,3,FALSE) + AirBFYLD1!AW50*(1-VLOOKUP(AirBFYLD2!AW$4,'[1]INTERNAL PARAMETERS-1'!$B$5:$J$44,5,FALSE))*VLOOKUP(AirBFYLD2!AW$4,'[1]INTERNAL PARAMETERS-1'!$B$5:$J$44,8,FALSE)*VLOOKUP(AirBFYLD2!AW$4,'[1]INTERNAL PARAMETERS-1'!$B$5:$J$44,3,FALSE)</f>
        <v>1.0570754597767384E-2</v>
      </c>
      <c r="AX50" s="44">
        <f>AirBFYLD1!AX50*VLOOKUP(AirBFYLD2!AX$4,'[1]INTERNAL PARAMETERS-1'!$B$5:$J$44,5,FALSE)*VLOOKUP(AirBFYLD2!AX$4,'[1]INTERNAL PARAMETERS-1'!$B$5:$J$44,6,FALSE)*VLOOKUP(AirBFYLD2!AX$4,'[1]INTERNAL PARAMETERS-1'!$B$5:$J$44,3,FALSE) + AirBFYLD1!AX50*(1-VLOOKUP(AirBFYLD2!AX$4,'[1]INTERNAL PARAMETERS-1'!$B$5:$J$44,5,FALSE))*VLOOKUP(AirBFYLD2!AX$4,'[1]INTERNAL PARAMETERS-1'!$B$5:$J$44,8,FALSE)*VLOOKUP(AirBFYLD2!AX$4,'[1]INTERNAL PARAMETERS-1'!$B$5:$J$44,3,FALSE)</f>
        <v>0</v>
      </c>
      <c r="AY50" s="44">
        <f>AirBFYLD1!AY50*VLOOKUP(AirBFYLD2!AY$4,'[1]INTERNAL PARAMETERS-1'!$B$5:$J$44,5,FALSE)*VLOOKUP(AirBFYLD2!AY$4,'[1]INTERNAL PARAMETERS-1'!$B$5:$J$44,6,FALSE)*VLOOKUP(AirBFYLD2!AY$4,'[1]INTERNAL PARAMETERS-1'!$B$5:$J$44,3,FALSE) + AirBFYLD1!AY50*(1-VLOOKUP(AirBFYLD2!AY$4,'[1]INTERNAL PARAMETERS-1'!$B$5:$J$44,5,FALSE))*VLOOKUP(AirBFYLD2!AY$4,'[1]INTERNAL PARAMETERS-1'!$B$5:$J$44,8,FALSE)*VLOOKUP(AirBFYLD2!AY$4,'[1]INTERNAL PARAMETERS-1'!$B$5:$J$44,3,FALSE)</f>
        <v>0</v>
      </c>
      <c r="AZ50" s="44">
        <f>AirBFYLD1!AZ50*VLOOKUP(AirBFYLD2!AZ$4,'[1]INTERNAL PARAMETERS-1'!$B$5:$J$44,5,FALSE)*VLOOKUP(AirBFYLD2!AZ$4,'[1]INTERNAL PARAMETERS-1'!$B$5:$J$44,6,FALSE)*VLOOKUP(AirBFYLD2!AZ$4,'[1]INTERNAL PARAMETERS-1'!$B$5:$J$44,3,FALSE) + AirBFYLD1!AZ50*(1-VLOOKUP(AirBFYLD2!AZ$4,'[1]INTERNAL PARAMETERS-1'!$B$5:$J$44,5,FALSE))*VLOOKUP(AirBFYLD2!AZ$4,'[1]INTERNAL PARAMETERS-1'!$B$5:$J$44,8,FALSE)*VLOOKUP(AirBFYLD2!AZ$4,'[1]INTERNAL PARAMETERS-1'!$B$5:$J$44,3,FALSE)</f>
        <v>0</v>
      </c>
      <c r="BA50" s="44">
        <f>AirBFYLD1!BA50*VLOOKUP(AirBFYLD2!BA$4,'[1]INTERNAL PARAMETERS-1'!$B$5:$J$44,5,FALSE)*VLOOKUP(AirBFYLD2!BA$4,'[1]INTERNAL PARAMETERS-1'!$B$5:$J$44,6,FALSE)*VLOOKUP(AirBFYLD2!BA$4,'[1]INTERNAL PARAMETERS-1'!$B$5:$J$44,3,FALSE) + AirBFYLD1!BA50*(1-VLOOKUP(AirBFYLD2!BA$4,'[1]INTERNAL PARAMETERS-1'!$B$5:$J$44,5,FALSE))*VLOOKUP(AirBFYLD2!BA$4,'[1]INTERNAL PARAMETERS-1'!$B$5:$J$44,8,FALSE)*VLOOKUP(AirBFYLD2!BA$4,'[1]INTERNAL PARAMETERS-1'!$B$5:$J$44,3,FALSE)</f>
        <v>5.6784373409665646E-3</v>
      </c>
      <c r="BB50" s="44">
        <f>AirBFYLD1!BB50*VLOOKUP(AirBFYLD2!BB$4,'[1]INTERNAL PARAMETERS-1'!$B$5:$J$44,5,FALSE)*VLOOKUP(AirBFYLD2!BB$4,'[1]INTERNAL PARAMETERS-1'!$B$5:$J$44,6,FALSE)*VLOOKUP(AirBFYLD2!BB$4,'[1]INTERNAL PARAMETERS-1'!$B$5:$J$44,3,FALSE) + AirBFYLD1!BB50*(1-VLOOKUP(AirBFYLD2!BB$4,'[1]INTERNAL PARAMETERS-1'!$B$5:$J$44,5,FALSE))*VLOOKUP(AirBFYLD2!BB$4,'[1]INTERNAL PARAMETERS-1'!$B$5:$J$44,8,FALSE)*VLOOKUP(AirBFYLD2!BB$4,'[1]INTERNAL PARAMETERS-1'!$B$5:$J$44,3,FALSE)</f>
        <v>2.0110478575843882E-3</v>
      </c>
      <c r="BC50" s="44">
        <f>AirBFYLD1!BC50*VLOOKUP(AirBFYLD2!BC$4,'[1]INTERNAL PARAMETERS-1'!$B$5:$J$44,5,FALSE)*VLOOKUP(AirBFYLD2!BC$4,'[1]INTERNAL PARAMETERS-1'!$B$5:$J$44,6,FALSE)*VLOOKUP(AirBFYLD2!BC$4,'[1]INTERNAL PARAMETERS-1'!$B$5:$J$44,3,FALSE) + AirBFYLD1!BC50*(1-VLOOKUP(AirBFYLD2!BC$4,'[1]INTERNAL PARAMETERS-1'!$B$5:$J$44,5,FALSE))*VLOOKUP(AirBFYLD2!BC$4,'[1]INTERNAL PARAMETERS-1'!$B$5:$J$44,8,FALSE)*VLOOKUP(AirBFYLD2!BC$4,'[1]INTERNAL PARAMETERS-1'!$B$5:$J$44,3,FALSE)</f>
        <v>6.3846094255181791E-3</v>
      </c>
      <c r="BD50" s="44">
        <f>AirBFYLD1!BD50*VLOOKUP(AirBFYLD2!BD$4,'[1]INTERNAL PARAMETERS-1'!$B$5:$J$44,5,FALSE)*VLOOKUP(AirBFYLD2!BD$4,'[1]INTERNAL PARAMETERS-1'!$B$5:$J$44,6,FALSE)*VLOOKUP(AirBFYLD2!BD$4,'[1]INTERNAL PARAMETERS-1'!$B$5:$J$44,3,FALSE) + AirBFYLD1!BD50*(1-VLOOKUP(AirBFYLD2!BD$4,'[1]INTERNAL PARAMETERS-1'!$B$5:$J$44,5,FALSE))*VLOOKUP(AirBFYLD2!BD$4,'[1]INTERNAL PARAMETERS-1'!$B$5:$J$44,8,FALSE)*VLOOKUP(AirBFYLD2!BD$4,'[1]INTERNAL PARAMETERS-1'!$B$5:$J$44,3,FALSE)</f>
        <v>1.76646475424944E-3</v>
      </c>
      <c r="BE50" s="44">
        <f>AirBFYLD1!BE50*VLOOKUP(AirBFYLD2!BE$4,'[1]INTERNAL PARAMETERS-1'!$B$5:$J$44,5,FALSE)*VLOOKUP(AirBFYLD2!BE$4,'[1]INTERNAL PARAMETERS-1'!$B$5:$J$44,6,FALSE)*VLOOKUP(AirBFYLD2!BE$4,'[1]INTERNAL PARAMETERS-1'!$B$5:$J$44,3,FALSE) + AirBFYLD1!BE50*(1-VLOOKUP(AirBFYLD2!BE$4,'[1]INTERNAL PARAMETERS-1'!$B$5:$J$44,5,FALSE))*VLOOKUP(AirBFYLD2!BE$4,'[1]INTERNAL PARAMETERS-1'!$B$5:$J$44,8,FALSE)*VLOOKUP(AirBFYLD2!BE$4,'[1]INTERNAL PARAMETERS-1'!$B$5:$J$44,3,FALSE)</f>
        <v>3.7504717911783251E-3</v>
      </c>
      <c r="BF50" s="44">
        <f>AirBFYLD1!BF50*VLOOKUP(AirBFYLD2!BF$4,'[1]INTERNAL PARAMETERS-1'!$B$5:$J$44,5,FALSE)*VLOOKUP(AirBFYLD2!BF$4,'[1]INTERNAL PARAMETERS-1'!$B$5:$J$44,6,FALSE)*VLOOKUP(AirBFYLD2!BF$4,'[1]INTERNAL PARAMETERS-1'!$B$5:$J$44,3,FALSE) + AirBFYLD1!BF50*(1-VLOOKUP(AirBFYLD2!BF$4,'[1]INTERNAL PARAMETERS-1'!$B$5:$J$44,5,FALSE))*VLOOKUP(AirBFYLD2!BF$4,'[1]INTERNAL PARAMETERS-1'!$B$5:$J$44,8,FALSE)*VLOOKUP(AirBFYLD2!BF$4,'[1]INTERNAL PARAMETERS-1'!$B$5:$J$44,3,FALSE)</f>
        <v>0</v>
      </c>
      <c r="BG50" s="44">
        <f>AirBFYLD1!BG50*VLOOKUP(AirBFYLD2!BG$4,'[1]INTERNAL PARAMETERS-1'!$B$5:$J$44,5,FALSE)*VLOOKUP(AirBFYLD2!BG$4,'[1]INTERNAL PARAMETERS-1'!$B$5:$J$44,6,FALSE)*VLOOKUP(AirBFYLD2!BG$4,'[1]INTERNAL PARAMETERS-1'!$B$5:$J$44,3,FALSE) + AirBFYLD1!BG50*(1-VLOOKUP(AirBFYLD2!BG$4,'[1]INTERNAL PARAMETERS-1'!$B$5:$J$44,5,FALSE))*VLOOKUP(AirBFYLD2!BG$4,'[1]INTERNAL PARAMETERS-1'!$B$5:$J$44,8,FALSE)*VLOOKUP(AirBFYLD2!BG$4,'[1]INTERNAL PARAMETERS-1'!$B$5:$J$44,3,FALSE)</f>
        <v>1.4702577427606349E-3</v>
      </c>
      <c r="BH50" s="44">
        <f>AirBFYLD1!BH50*VLOOKUP(AirBFYLD2!BH$4,'[1]INTERNAL PARAMETERS-1'!$B$5:$J$44,5,FALSE)*VLOOKUP(AirBFYLD2!BH$4,'[1]INTERNAL PARAMETERS-1'!$B$5:$J$44,6,FALSE)*VLOOKUP(AirBFYLD2!BH$4,'[1]INTERNAL PARAMETERS-1'!$B$5:$J$44,3,FALSE) + AirBFYLD1!BH50*(1-VLOOKUP(AirBFYLD2!BH$4,'[1]INTERNAL PARAMETERS-1'!$B$5:$J$44,5,FALSE))*VLOOKUP(AirBFYLD2!BH$4,'[1]INTERNAL PARAMETERS-1'!$B$5:$J$44,8,FALSE)*VLOOKUP(AirBFYLD2!BH$4,'[1]INTERNAL PARAMETERS-1'!$B$5:$J$44,3,FALSE)</f>
        <v>1.3192800298816158E-5</v>
      </c>
      <c r="BI50" s="44">
        <f>AirBFYLD1!BI50*VLOOKUP(AirBFYLD2!BI$4,'[1]INTERNAL PARAMETERS-1'!$B$5:$J$44,5,FALSE)*VLOOKUP(AirBFYLD2!BI$4,'[1]INTERNAL PARAMETERS-1'!$B$5:$J$44,6,FALSE)*VLOOKUP(AirBFYLD2!BI$4,'[1]INTERNAL PARAMETERS-1'!$B$5:$J$44,3,FALSE) + AirBFYLD1!BI50*(1-VLOOKUP(AirBFYLD2!BI$4,'[1]INTERNAL PARAMETERS-1'!$B$5:$J$44,5,FALSE))*VLOOKUP(AirBFYLD2!BI$4,'[1]INTERNAL PARAMETERS-1'!$B$5:$J$44,8,FALSE)*VLOOKUP(AirBFYLD2!BI$4,'[1]INTERNAL PARAMETERS-1'!$B$5:$J$44,3,FALSE)</f>
        <v>0</v>
      </c>
      <c r="BJ50" s="44">
        <f>AirBFYLD1!BJ50*VLOOKUP(AirBFYLD2!BJ$4,'[1]INTERNAL PARAMETERS-1'!$B$5:$J$44,5,FALSE)*VLOOKUP(AirBFYLD2!BJ$4,'[1]INTERNAL PARAMETERS-1'!$B$5:$J$44,6,FALSE)*VLOOKUP(AirBFYLD2!BJ$4,'[1]INTERNAL PARAMETERS-1'!$B$5:$J$44,3,FALSE) + AirBFYLD1!BJ50*(1-VLOOKUP(AirBFYLD2!BJ$4,'[1]INTERNAL PARAMETERS-1'!$B$5:$J$44,5,FALSE))*VLOOKUP(AirBFYLD2!BJ$4,'[1]INTERNAL PARAMETERS-1'!$B$5:$J$44,8,FALSE)*VLOOKUP(AirBFYLD2!BJ$4,'[1]INTERNAL PARAMETERS-1'!$B$5:$J$44,3,FALSE)</f>
        <v>7.1388341465446084E-4</v>
      </c>
      <c r="BK50" s="44">
        <f>AirBFYLD1!BK50*VLOOKUP(AirBFYLD2!BK$4,'[1]INTERNAL PARAMETERS-1'!$B$5:$J$44,5,FALSE)*VLOOKUP(AirBFYLD2!BK$4,'[1]INTERNAL PARAMETERS-1'!$B$5:$J$44,6,FALSE)*VLOOKUP(AirBFYLD2!BK$4,'[1]INTERNAL PARAMETERS-1'!$B$5:$J$44,3,FALSE) + AirBFYLD1!BK50*(1-VLOOKUP(AirBFYLD2!BK$4,'[1]INTERNAL PARAMETERS-1'!$B$5:$J$44,5,FALSE))*VLOOKUP(AirBFYLD2!BK$4,'[1]INTERNAL PARAMETERS-1'!$B$5:$J$44,8,FALSE)*VLOOKUP(AirBFYLD2!BK$4,'[1]INTERNAL PARAMETERS-1'!$B$5:$J$44,3,FALSE)</f>
        <v>1.1331906468950194E-3</v>
      </c>
      <c r="BL50" s="44">
        <f>AirBFYLD1!BL50*VLOOKUP(AirBFYLD2!BL$4,'[1]INTERNAL PARAMETERS-1'!$B$5:$J$44,5,FALSE)*VLOOKUP(AirBFYLD2!BL$4,'[1]INTERNAL PARAMETERS-1'!$B$5:$J$44,6,FALSE)*VLOOKUP(AirBFYLD2!BL$4,'[1]INTERNAL PARAMETERS-1'!$B$5:$J$44,3,FALSE) + AirBFYLD1!BL50*(1-VLOOKUP(AirBFYLD2!BL$4,'[1]INTERNAL PARAMETERS-1'!$B$5:$J$44,5,FALSE))*VLOOKUP(AirBFYLD2!BL$4,'[1]INTERNAL PARAMETERS-1'!$B$5:$J$44,8,FALSE)*VLOOKUP(AirBFYLD2!BL$4,'[1]INTERNAL PARAMETERS-1'!$B$5:$J$44,3,FALSE)</f>
        <v>2.5245901000680972E-3</v>
      </c>
      <c r="BM50" s="44">
        <f>AirBFYLD1!BM50*VLOOKUP(AirBFYLD2!BM$4,'[1]INTERNAL PARAMETERS-1'!$B$5:$J$44,5,FALSE)*VLOOKUP(AirBFYLD2!BM$4,'[1]INTERNAL PARAMETERS-1'!$B$5:$J$44,6,FALSE)*VLOOKUP(AirBFYLD2!BM$4,'[1]INTERNAL PARAMETERS-1'!$B$5:$J$44,3,FALSE) + AirBFYLD1!BM50*(1-VLOOKUP(AirBFYLD2!BM$4,'[1]INTERNAL PARAMETERS-1'!$B$5:$J$44,5,FALSE))*VLOOKUP(AirBFYLD2!BM$4,'[1]INTERNAL PARAMETERS-1'!$B$5:$J$44,8,FALSE)*VLOOKUP(AirBFYLD2!BM$4,'[1]INTERNAL PARAMETERS-1'!$B$5:$J$44,3,FALSE)</f>
        <v>1.1024184332172988E-3</v>
      </c>
      <c r="BN50" s="44">
        <f>AirBFYLD1!BN50*VLOOKUP(AirBFYLD2!BN$4,'[1]INTERNAL PARAMETERS-1'!$B$5:$J$44,5,FALSE)*VLOOKUP(AirBFYLD2!BN$4,'[1]INTERNAL PARAMETERS-1'!$B$5:$J$44,6,FALSE)*VLOOKUP(AirBFYLD2!BN$4,'[1]INTERNAL PARAMETERS-1'!$B$5:$J$44,3,FALSE) + AirBFYLD1!BN50*(1-VLOOKUP(AirBFYLD2!BN$4,'[1]INTERNAL PARAMETERS-1'!$B$5:$J$44,5,FALSE))*VLOOKUP(AirBFYLD2!BN$4,'[1]INTERNAL PARAMETERS-1'!$B$5:$J$44,8,FALSE)*VLOOKUP(AirBFYLD2!BN$4,'[1]INTERNAL PARAMETERS-1'!$B$5:$J$44,3,FALSE)</f>
        <v>9.877564042170123E-4</v>
      </c>
      <c r="BO50" s="44">
        <f>AirBFYLD1!BO50*VLOOKUP(AirBFYLD2!BO$4,'[1]INTERNAL PARAMETERS-1'!$B$5:$J$44,5,FALSE)*VLOOKUP(AirBFYLD2!BO$4,'[1]INTERNAL PARAMETERS-1'!$B$5:$J$44,6,FALSE)*VLOOKUP(AirBFYLD2!BO$4,'[1]INTERNAL PARAMETERS-1'!$B$5:$J$44,3,FALSE) + AirBFYLD1!BO50*(1-VLOOKUP(AirBFYLD2!BO$4,'[1]INTERNAL PARAMETERS-1'!$B$5:$J$44,5,FALSE))*VLOOKUP(AirBFYLD2!BO$4,'[1]INTERNAL PARAMETERS-1'!$B$5:$J$44,8,FALSE)*VLOOKUP(AirBFYLD2!BO$4,'[1]INTERNAL PARAMETERS-1'!$B$5:$J$44,3,FALSE)</f>
        <v>7.3455615010409791E-4</v>
      </c>
      <c r="BP50" s="44">
        <f>AirBFYLD1!BP50*VLOOKUP(AirBFYLD2!BP$4,'[1]INTERNAL PARAMETERS-1'!$B$5:$J$44,5,FALSE)*VLOOKUP(AirBFYLD2!BP$4,'[1]INTERNAL PARAMETERS-1'!$B$5:$J$44,6,FALSE)*VLOOKUP(AirBFYLD2!BP$4,'[1]INTERNAL PARAMETERS-1'!$B$5:$J$44,3,FALSE) + AirBFYLD1!BP50*(1-VLOOKUP(AirBFYLD2!BP$4,'[1]INTERNAL PARAMETERS-1'!$B$5:$J$44,5,FALSE))*VLOOKUP(AirBFYLD2!BP$4,'[1]INTERNAL PARAMETERS-1'!$B$5:$J$44,8,FALSE)*VLOOKUP(AirBFYLD2!BP$4,'[1]INTERNAL PARAMETERS-1'!$B$5:$J$44,3,FALSE)</f>
        <v>6.074492228535765E-5</v>
      </c>
      <c r="BQ50" s="44">
        <f>AirBFYLD1!BQ50*VLOOKUP(AirBFYLD2!BQ$4,'[1]INTERNAL PARAMETERS-1'!$B$5:$J$44,5,FALSE)*VLOOKUP(AirBFYLD2!BQ$4,'[1]INTERNAL PARAMETERS-1'!$B$5:$J$44,6,FALSE)*VLOOKUP(AirBFYLD2!BQ$4,'[1]INTERNAL PARAMETERS-1'!$B$5:$J$44,3,FALSE) + AirBFYLD1!BQ50*(1-VLOOKUP(AirBFYLD2!BQ$4,'[1]INTERNAL PARAMETERS-1'!$B$5:$J$44,5,FALSE))*VLOOKUP(AirBFYLD2!BQ$4,'[1]INTERNAL PARAMETERS-1'!$B$5:$J$44,8,FALSE)*VLOOKUP(AirBFYLD2!BQ$4,'[1]INTERNAL PARAMETERS-1'!$B$5:$J$44,3,FALSE)</f>
        <v>3.0781723134923173E-3</v>
      </c>
      <c r="BR50" s="44">
        <f>AirBFYLD1!BR50*VLOOKUP(AirBFYLD2!BR$4,'[1]INTERNAL PARAMETERS-1'!$B$5:$J$44,5,FALSE)*VLOOKUP(AirBFYLD2!BR$4,'[1]INTERNAL PARAMETERS-1'!$B$5:$J$44,6,FALSE)*VLOOKUP(AirBFYLD2!BR$4,'[1]INTERNAL PARAMETERS-1'!$B$5:$J$44,3,FALSE) + AirBFYLD1!BR50*(1-VLOOKUP(AirBFYLD2!BR$4,'[1]INTERNAL PARAMETERS-1'!$B$5:$J$44,5,FALSE))*VLOOKUP(AirBFYLD2!BR$4,'[1]INTERNAL PARAMETERS-1'!$B$5:$J$44,8,FALSE)*VLOOKUP(AirBFYLD2!BR$4,'[1]INTERNAL PARAMETERS-1'!$B$5:$J$44,3,FALSE)</f>
        <v>8.588255344413857E-5</v>
      </c>
      <c r="BS50" s="44">
        <f>AirBFYLD1!BS50*VLOOKUP(AirBFYLD2!BS$4,'[1]INTERNAL PARAMETERS-1'!$B$5:$J$44,5,FALSE)*VLOOKUP(AirBFYLD2!BS$4,'[1]INTERNAL PARAMETERS-1'!$B$5:$J$44,6,FALSE)*VLOOKUP(AirBFYLD2!BS$4,'[1]INTERNAL PARAMETERS-1'!$B$5:$J$44,3,FALSE) + AirBFYLD1!BS50*(1-VLOOKUP(AirBFYLD2!BS$4,'[1]INTERNAL PARAMETERS-1'!$B$5:$J$44,5,FALSE))*VLOOKUP(AirBFYLD2!BS$4,'[1]INTERNAL PARAMETERS-1'!$B$5:$J$44,8,FALSE)*VLOOKUP(AirBFYLD2!BS$4,'[1]INTERNAL PARAMETERS-1'!$B$5:$J$44,3,FALSE)</f>
        <v>9.0853580655241492E-6</v>
      </c>
      <c r="BT50" s="44">
        <f>AirBFYLD1!BT50*VLOOKUP(AirBFYLD2!BT$4,'[1]INTERNAL PARAMETERS-1'!$B$5:$J$44,5,FALSE)*VLOOKUP(AirBFYLD2!BT$4,'[1]INTERNAL PARAMETERS-1'!$B$5:$J$44,6,FALSE)*VLOOKUP(AirBFYLD2!BT$4,'[1]INTERNAL PARAMETERS-1'!$B$5:$J$44,3,FALSE) + AirBFYLD1!BT50*(1-VLOOKUP(AirBFYLD2!BT$4,'[1]INTERNAL PARAMETERS-1'!$B$5:$J$44,5,FALSE))*VLOOKUP(AirBFYLD2!BT$4,'[1]INTERNAL PARAMETERS-1'!$B$5:$J$44,8,FALSE)*VLOOKUP(AirBFYLD2!BT$4,'[1]INTERNAL PARAMETERS-1'!$B$5:$J$44,3,FALSE)</f>
        <v>0</v>
      </c>
      <c r="BU50" s="44">
        <f>AirBFYLD1!BU50*VLOOKUP(AirBFYLD2!BU$4,'[1]INTERNAL PARAMETERS-1'!$B$5:$J$44,5,FALSE)*VLOOKUP(AirBFYLD2!BU$4,'[1]INTERNAL PARAMETERS-1'!$B$5:$J$44,6,FALSE)*VLOOKUP(AirBFYLD2!BU$4,'[1]INTERNAL PARAMETERS-1'!$B$5:$J$44,3,FALSE) + AirBFYLD1!BU50*(1-VLOOKUP(AirBFYLD2!BU$4,'[1]INTERNAL PARAMETERS-1'!$B$5:$J$44,5,FALSE))*VLOOKUP(AirBFYLD2!BU$4,'[1]INTERNAL PARAMETERS-1'!$B$5:$J$44,8,FALSE)*VLOOKUP(AirBFYLD2!BU$4,'[1]INTERNAL PARAMETERS-1'!$B$5:$J$44,3,FALSE)</f>
        <v>0</v>
      </c>
      <c r="BV50" s="44">
        <f>AirBFYLD1!BV50*VLOOKUP(AirBFYLD2!BV$4,'[1]INTERNAL PARAMETERS-1'!$B$5:$J$44,5,FALSE)*VLOOKUP(AirBFYLD2!BV$4,'[1]INTERNAL PARAMETERS-1'!$B$5:$J$44,6,FALSE)*VLOOKUP(AirBFYLD2!BV$4,'[1]INTERNAL PARAMETERS-1'!$B$5:$J$44,3,FALSE) + AirBFYLD1!BV50*(1-VLOOKUP(AirBFYLD2!BV$4,'[1]INTERNAL PARAMETERS-1'!$B$5:$J$44,5,FALSE))*VLOOKUP(AirBFYLD2!BV$4,'[1]INTERNAL PARAMETERS-1'!$B$5:$J$44,8,FALSE)*VLOOKUP(AirBFYLD2!BV$4,'[1]INTERNAL PARAMETERS-1'!$B$5:$J$44,3,FALSE)</f>
        <v>0</v>
      </c>
      <c r="BW50" s="44">
        <f>AirBFYLD1!BW50*VLOOKUP(AirBFYLD2!BW$4,'[1]INTERNAL PARAMETERS-1'!$B$5:$J$44,5,FALSE)*VLOOKUP(AirBFYLD2!BW$4,'[1]INTERNAL PARAMETERS-1'!$B$5:$J$44,6,FALSE)*VLOOKUP(AirBFYLD2!BW$4,'[1]INTERNAL PARAMETERS-1'!$B$5:$J$44,3,FALSE) + AirBFYLD1!BW50*(1-VLOOKUP(AirBFYLD2!BW$4,'[1]INTERNAL PARAMETERS-1'!$B$5:$J$44,5,FALSE))*VLOOKUP(AirBFYLD2!BW$4,'[1]INTERNAL PARAMETERS-1'!$B$5:$J$44,8,FALSE)*VLOOKUP(AirBFYLD2!BW$4,'[1]INTERNAL PARAMETERS-1'!$B$5:$J$44,3,FALSE)</f>
        <v>0</v>
      </c>
      <c r="BX50" s="44">
        <f>AirBFYLD1!BX50*VLOOKUP(AirBFYLD2!BX$4,'[1]INTERNAL PARAMETERS-1'!$B$5:$J$44,5,FALSE)*VLOOKUP(AirBFYLD2!BX$4,'[1]INTERNAL PARAMETERS-1'!$B$5:$J$44,6,FALSE)*VLOOKUP(AirBFYLD2!BX$4,'[1]INTERNAL PARAMETERS-1'!$B$5:$J$44,3,FALSE) + AirBFYLD1!BX50*(1-VLOOKUP(AirBFYLD2!BX$4,'[1]INTERNAL PARAMETERS-1'!$B$5:$J$44,5,FALSE))*VLOOKUP(AirBFYLD2!BX$4,'[1]INTERNAL PARAMETERS-1'!$B$5:$J$44,8,FALSE)*VLOOKUP(AirBFYLD2!BX$4,'[1]INTERNAL PARAMETERS-1'!$B$5:$J$44,3,FALSE)</f>
        <v>0</v>
      </c>
      <c r="BY50" s="44">
        <f>AirBFYLD1!BY50*VLOOKUP(AirBFYLD2!BY$4,'[1]INTERNAL PARAMETERS-1'!$B$5:$J$44,5,FALSE)*VLOOKUP(AirBFYLD2!BY$4,'[1]INTERNAL PARAMETERS-1'!$B$5:$J$44,6,FALSE)*VLOOKUP(AirBFYLD2!BY$4,'[1]INTERNAL PARAMETERS-1'!$B$5:$J$44,3,FALSE) + AirBFYLD1!BY50*(1-VLOOKUP(AirBFYLD2!BY$4,'[1]INTERNAL PARAMETERS-1'!$B$5:$J$44,5,FALSE))*VLOOKUP(AirBFYLD2!BY$4,'[1]INTERNAL PARAMETERS-1'!$B$5:$J$44,8,FALSE)*VLOOKUP(AirBFYLD2!BY$4,'[1]INTERNAL PARAMETERS-1'!$B$5:$J$44,3,FALSE)</f>
        <v>0</v>
      </c>
      <c r="BZ50" s="44">
        <f>AirBFYLD1!BZ50*VLOOKUP(AirBFYLD2!BZ$4,'[1]INTERNAL PARAMETERS-1'!$B$5:$J$44,5,FALSE)*VLOOKUP(AirBFYLD2!BZ$4,'[1]INTERNAL PARAMETERS-1'!$B$5:$J$44,6,FALSE)*VLOOKUP(AirBFYLD2!BZ$4,'[1]INTERNAL PARAMETERS-1'!$B$5:$J$44,3,FALSE) + AirBFYLD1!BZ50*(1-VLOOKUP(AirBFYLD2!BZ$4,'[1]INTERNAL PARAMETERS-1'!$B$5:$J$44,5,FALSE))*VLOOKUP(AirBFYLD2!BZ$4,'[1]INTERNAL PARAMETERS-1'!$B$5:$J$44,8,FALSE)*VLOOKUP(AirBFYLD2!BZ$4,'[1]INTERNAL PARAMETERS-1'!$B$5:$J$44,3,FALSE)</f>
        <v>9.2140275359087493E-6</v>
      </c>
      <c r="CA50" s="44">
        <f>AirBFYLD1!CA50*VLOOKUP(AirBFYLD2!CA$4,'[1]INTERNAL PARAMETERS-1'!$B$5:$J$44,5,FALSE)*VLOOKUP(AirBFYLD2!CA$4,'[1]INTERNAL PARAMETERS-1'!$B$5:$J$44,6,FALSE)*VLOOKUP(AirBFYLD2!CA$4,'[1]INTERNAL PARAMETERS-1'!$B$5:$J$44,3,FALSE) + AirBFYLD1!CA50*(1-VLOOKUP(AirBFYLD2!CA$4,'[1]INTERNAL PARAMETERS-1'!$B$5:$J$44,5,FALSE))*VLOOKUP(AirBFYLD2!CA$4,'[1]INTERNAL PARAMETERS-1'!$B$5:$J$44,8,FALSE)*VLOOKUP(AirBFYLD2!CA$4,'[1]INTERNAL PARAMETERS-1'!$B$5:$J$44,3,FALSE)</f>
        <v>0</v>
      </c>
      <c r="CB50" s="44">
        <f>AirBFYLD1!CB50*VLOOKUP(AirBFYLD2!CB$4,'[1]INTERNAL PARAMETERS-1'!$B$5:$J$44,5,FALSE)*VLOOKUP(AirBFYLD2!CB$4,'[1]INTERNAL PARAMETERS-1'!$B$5:$J$44,6,FALSE)*VLOOKUP(AirBFYLD2!CB$4,'[1]INTERNAL PARAMETERS-1'!$B$5:$J$44,3,FALSE) + AirBFYLD1!CB50*(1-VLOOKUP(AirBFYLD2!CB$4,'[1]INTERNAL PARAMETERS-1'!$B$5:$J$44,5,FALSE))*VLOOKUP(AirBFYLD2!CB$4,'[1]INTERNAL PARAMETERS-1'!$B$5:$J$44,8,FALSE)*VLOOKUP(AirBFYLD2!CB$4,'[1]INTERNAL PARAMETERS-1'!$B$5:$J$44,3,FALSE)</f>
        <v>0</v>
      </c>
      <c r="CC50" s="44">
        <f>AirBFYLD1!CC50*VLOOKUP(AirBFYLD2!CC$4,'[1]INTERNAL PARAMETERS-1'!$B$5:$J$44,5,FALSE)*VLOOKUP(AirBFYLD2!CC$4,'[1]INTERNAL PARAMETERS-1'!$B$5:$J$44,6,FALSE)*VLOOKUP(AirBFYLD2!CC$4,'[1]INTERNAL PARAMETERS-1'!$B$5:$J$44,3,FALSE) + AirBFYLD1!CC50*(1-VLOOKUP(AirBFYLD2!CC$4,'[1]INTERNAL PARAMETERS-1'!$B$5:$J$44,5,FALSE))*VLOOKUP(AirBFYLD2!CC$4,'[1]INTERNAL PARAMETERS-1'!$B$5:$J$44,8,FALSE)*VLOOKUP(AirBFYLD2!CC$4,'[1]INTERNAL PARAMETERS-1'!$B$5:$J$44,3,FALSE)</f>
        <v>1.8614033123030819E-5</v>
      </c>
      <c r="CD50" s="44">
        <f>AirBFYLD1!CD50*VLOOKUP(AirBFYLD2!CD$4,'[1]INTERNAL PARAMETERS-1'!$B$5:$J$44,5,FALSE)*VLOOKUP(AirBFYLD2!CD$4,'[1]INTERNAL PARAMETERS-1'!$B$5:$J$44,6,FALSE)*VLOOKUP(AirBFYLD2!CD$4,'[1]INTERNAL PARAMETERS-1'!$B$5:$J$44,3,FALSE) + AirBFYLD1!CD50*(1-VLOOKUP(AirBFYLD2!CD$4,'[1]INTERNAL PARAMETERS-1'!$B$5:$J$44,5,FALSE))*VLOOKUP(AirBFYLD2!CD$4,'[1]INTERNAL PARAMETERS-1'!$B$5:$J$44,8,FALSE)*VLOOKUP(AirBFYLD2!CD$4,'[1]INTERNAL PARAMETERS-1'!$B$5:$J$44,3,FALSE)</f>
        <v>4.2114272479748471E-5</v>
      </c>
      <c r="CE50" s="44">
        <f>AirBFYLD1!CE50*VLOOKUP(AirBFYLD2!CE$4,'[1]INTERNAL PARAMETERS-1'!$B$5:$J$44,5,FALSE)*VLOOKUP(AirBFYLD2!CE$4,'[1]INTERNAL PARAMETERS-1'!$B$5:$J$44,6,FALSE)*VLOOKUP(AirBFYLD2!CE$4,'[1]INTERNAL PARAMETERS-1'!$B$5:$J$44,3,FALSE) + AirBFYLD1!CE50*(1-VLOOKUP(AirBFYLD2!CE$4,'[1]INTERNAL PARAMETERS-1'!$B$5:$J$44,5,FALSE))*VLOOKUP(AirBFYLD2!CE$4,'[1]INTERNAL PARAMETERS-1'!$B$5:$J$44,8,FALSE)*VLOOKUP(AirBFYLD2!CE$4,'[1]INTERNAL PARAMETERS-1'!$B$5:$J$44,3,FALSE)</f>
        <v>8.6874752465060715E-5</v>
      </c>
      <c r="CF50" s="44">
        <f>AirBFYLD1!CF50*VLOOKUP(AirBFYLD2!CF$4,'[1]INTERNAL PARAMETERS-1'!$B$5:$J$44,5,FALSE)*VLOOKUP(AirBFYLD2!CF$4,'[1]INTERNAL PARAMETERS-1'!$B$5:$J$44,6,FALSE)*VLOOKUP(AirBFYLD2!CF$4,'[1]INTERNAL PARAMETERS-1'!$B$5:$J$44,3,FALSE) + AirBFYLD1!CF50*(1-VLOOKUP(AirBFYLD2!CF$4,'[1]INTERNAL PARAMETERS-1'!$B$5:$J$44,5,FALSE))*VLOOKUP(AirBFYLD2!CF$4,'[1]INTERNAL PARAMETERS-1'!$B$5:$J$44,8,FALSE)*VLOOKUP(AirBFYLD2!CF$4,'[1]INTERNAL PARAMETERS-1'!$B$5:$J$44,3,FALSE)</f>
        <v>3.8716755183239659E-5</v>
      </c>
      <c r="CG50" s="44">
        <f>AirBFYLD1!CG50*VLOOKUP(AirBFYLD2!CG$4,'[1]INTERNAL PARAMETERS-1'!$B$5:$J$44,5,FALSE)*VLOOKUP(AirBFYLD2!CG$4,'[1]INTERNAL PARAMETERS-1'!$B$5:$J$44,6,FALSE)*VLOOKUP(AirBFYLD2!CG$4,'[1]INTERNAL PARAMETERS-1'!$B$5:$J$44,3,FALSE) + AirBFYLD1!CG50*(1-VLOOKUP(AirBFYLD2!CG$4,'[1]INTERNAL PARAMETERS-1'!$B$5:$J$44,5,FALSE))*VLOOKUP(AirBFYLD2!CG$4,'[1]INTERNAL PARAMETERS-1'!$B$5:$J$44,8,FALSE)*VLOOKUP(AirBFYLD2!CG$4,'[1]INTERNAL PARAMETERS-1'!$B$5:$J$44,3,FALSE)</f>
        <v>0</v>
      </c>
      <c r="CH50" s="43">
        <f>AirBFYLD1!CH50*VLOOKUP(AirBFYLD2!CH$4,'[1]INTERNAL PARAMETERS-1'!$B$5:$J$44,5,FALSE)*VLOOKUP(AirBFYLD2!CH$4,'[1]INTERNAL PARAMETERS-1'!$B$5:$J$44,6,FALSE)*VLOOKUP(AirBFYLD2!CH$4,'[1]INTERNAL PARAMETERS-1'!$B$5:$J$44,3,FALSE) + AirBFYLD1!CH50*(1-VLOOKUP(AirBFYLD2!CH$4,'[1]INTERNAL PARAMETERS-1'!$B$5:$J$44,5,FALSE))*VLOOKUP(AirBFYLD2!CH$4,'[1]INTERNAL PARAMETERS-1'!$B$5:$J$44,8,FALSE)*VLOOKUP(AirBFYLD2!CH$4,'[1]INTERNAL PARAMETERS-1'!$B$5:$J$44,3,FALSE)</f>
        <v>0</v>
      </c>
      <c r="CJ50" s="45">
        <f t="shared" si="0"/>
        <v>1.6818743716405915</v>
      </c>
      <c r="CK50" s="43">
        <f t="shared" si="1"/>
        <v>4.2271050447554061E-2</v>
      </c>
    </row>
    <row r="51" spans="2:89" x14ac:dyDescent="0.5">
      <c r="B51" s="58" t="s">
        <v>4</v>
      </c>
      <c r="C51" s="57" t="s">
        <v>68</v>
      </c>
      <c r="D51" s="57" t="s">
        <v>57</v>
      </c>
      <c r="E51" s="133">
        <f>AirBF!X51</f>
        <v>2.6127594962958849</v>
      </c>
      <c r="F51" s="59">
        <f>'[1]INTERNAL PARAMETERS-1'!M15</f>
        <v>34.72</v>
      </c>
      <c r="G51" s="45">
        <f>AirBFYLD1!G51*VLOOKUP(AirBFYLD2!G$4,'[1]INTERNAL PARAMETERS-1'!$B$5:$J$44,5,FALSE)*VLOOKUP(AirBFYLD2!G$4,'[1]INTERNAL PARAMETERS-1'!$B$5:$J$44,7,FALSE)*AirBFYLD2!$F51 + AirBFYLD1!G51*(1-VLOOKUP(AirBFYLD2!G$4,'[1]INTERNAL PARAMETERS-1'!$B$5:$J$44,5,FALSE))*VLOOKUP(AirBFYLD2!G$4,'[1]INTERNAL PARAMETERS-1'!$B$5:$J$44,9,FALSE)*AirBFYLD2!$F51</f>
        <v>0.42762544852446038</v>
      </c>
      <c r="H51" s="44">
        <f>AirBFYLD1!H51*VLOOKUP(AirBFYLD2!H$4,'[1]INTERNAL PARAMETERS-1'!$B$5:$J$44,5,FALSE)*VLOOKUP(AirBFYLD2!H$4,'[1]INTERNAL PARAMETERS-1'!$B$5:$J$44,7,FALSE)*AirBFYLD2!$F51 + AirBFYLD1!H51*(1-VLOOKUP(AirBFYLD2!H$4,'[1]INTERNAL PARAMETERS-1'!$B$5:$J$44,5,FALSE))*VLOOKUP(AirBFYLD2!H$4,'[1]INTERNAL PARAMETERS-1'!$B$5:$J$44,9,FALSE)*AirBFYLD2!$F51</f>
        <v>0.11856611427696173</v>
      </c>
      <c r="I51" s="44">
        <f>AirBFYLD1!I51*VLOOKUP(AirBFYLD2!I$4,'[1]INTERNAL PARAMETERS-1'!$B$5:$J$44,5,FALSE)*VLOOKUP(AirBFYLD2!I$4,'[1]INTERNAL PARAMETERS-1'!$B$5:$J$44,7,FALSE)*AirBFYLD2!$F51 + AirBFYLD1!I51*(1-VLOOKUP(AirBFYLD2!I$4,'[1]INTERNAL PARAMETERS-1'!$B$5:$J$44,5,FALSE))*VLOOKUP(AirBFYLD2!I$4,'[1]INTERNAL PARAMETERS-1'!$B$5:$J$44,9,FALSE)*AirBFYLD2!$F51</f>
        <v>0.19668593317676591</v>
      </c>
      <c r="J51" s="44">
        <f>AirBFYLD1!J51*VLOOKUP(AirBFYLD2!J$4,'[1]INTERNAL PARAMETERS-1'!$B$5:$J$44,5,FALSE)*VLOOKUP(AirBFYLD2!J$4,'[1]INTERNAL PARAMETERS-1'!$B$5:$J$44,7,FALSE)*AirBFYLD2!$F51 + AirBFYLD1!J51*(1-VLOOKUP(AirBFYLD2!J$4,'[1]INTERNAL PARAMETERS-1'!$B$5:$J$44,5,FALSE))*VLOOKUP(AirBFYLD2!J$4,'[1]INTERNAL PARAMETERS-1'!$B$5:$J$44,9,FALSE)*AirBFYLD2!$F51</f>
        <v>0</v>
      </c>
      <c r="K51" s="44">
        <f>AirBFYLD1!K51*VLOOKUP(AirBFYLD2!K$4,'[1]INTERNAL PARAMETERS-1'!$B$5:$J$44,5,FALSE)*VLOOKUP(AirBFYLD2!K$4,'[1]INTERNAL PARAMETERS-1'!$B$5:$J$44,7,FALSE)*AirBFYLD2!$F51 + AirBFYLD1!K51*(1-VLOOKUP(AirBFYLD2!K$4,'[1]INTERNAL PARAMETERS-1'!$B$5:$J$44,5,FALSE))*VLOOKUP(AirBFYLD2!K$4,'[1]INTERNAL PARAMETERS-1'!$B$5:$J$44,9,FALSE)*AirBFYLD2!$F51</f>
        <v>0</v>
      </c>
      <c r="L51" s="44">
        <f>AirBFYLD1!L51*VLOOKUP(AirBFYLD2!L$4,'[1]INTERNAL PARAMETERS-1'!$B$5:$J$44,5,FALSE)*VLOOKUP(AirBFYLD2!L$4,'[1]INTERNAL PARAMETERS-1'!$B$5:$J$44,7,FALSE)*AirBFYLD2!$F51 + AirBFYLD1!L51*(1-VLOOKUP(AirBFYLD2!L$4,'[1]INTERNAL PARAMETERS-1'!$B$5:$J$44,5,FALSE))*VLOOKUP(AirBFYLD2!L$4,'[1]INTERNAL PARAMETERS-1'!$B$5:$J$44,9,FALSE)*AirBFYLD2!$F51</f>
        <v>0</v>
      </c>
      <c r="M51" s="44">
        <f>AirBFYLD1!M51*VLOOKUP(AirBFYLD2!M$4,'[1]INTERNAL PARAMETERS-1'!$B$5:$J$44,5,FALSE)*VLOOKUP(AirBFYLD2!M$4,'[1]INTERNAL PARAMETERS-1'!$B$5:$J$44,7,FALSE)*AirBFYLD2!$F51 + AirBFYLD1!M51*(1-VLOOKUP(AirBFYLD2!M$4,'[1]INTERNAL PARAMETERS-1'!$B$5:$J$44,5,FALSE))*VLOOKUP(AirBFYLD2!M$4,'[1]INTERNAL PARAMETERS-1'!$B$5:$J$44,9,FALSE)*AirBFYLD2!$F51</f>
        <v>1.1725239764932328E-2</v>
      </c>
      <c r="N51" s="44">
        <f>AirBFYLD1!N51*VLOOKUP(AirBFYLD2!N$4,'[1]INTERNAL PARAMETERS-1'!$B$5:$J$44,5,FALSE)*VLOOKUP(AirBFYLD2!N$4,'[1]INTERNAL PARAMETERS-1'!$B$5:$J$44,7,FALSE)*AirBFYLD2!$F51 + AirBFYLD1!N51*(1-VLOOKUP(AirBFYLD2!N$4,'[1]INTERNAL PARAMETERS-1'!$B$5:$J$44,5,FALSE))*VLOOKUP(AirBFYLD2!N$4,'[1]INTERNAL PARAMETERS-1'!$B$5:$J$44,9,FALSE)*AirBFYLD2!$F51</f>
        <v>6.7594928761298911E-4</v>
      </c>
      <c r="O51" s="44">
        <f>AirBFYLD1!O51*VLOOKUP(AirBFYLD2!O$4,'[1]INTERNAL PARAMETERS-1'!$B$5:$J$44,5,FALSE)*VLOOKUP(AirBFYLD2!O$4,'[1]INTERNAL PARAMETERS-1'!$B$5:$J$44,7,FALSE)*AirBFYLD2!$F51 + AirBFYLD1!O51*(1-VLOOKUP(AirBFYLD2!O$4,'[1]INTERNAL PARAMETERS-1'!$B$5:$J$44,5,FALSE))*VLOOKUP(AirBFYLD2!O$4,'[1]INTERNAL PARAMETERS-1'!$B$5:$J$44,9,FALSE)*AirBFYLD2!$F51</f>
        <v>0</v>
      </c>
      <c r="P51" s="44">
        <f>AirBFYLD1!P51*VLOOKUP(AirBFYLD2!P$4,'[1]INTERNAL PARAMETERS-1'!$B$5:$J$44,5,FALSE)*VLOOKUP(AirBFYLD2!P$4,'[1]INTERNAL PARAMETERS-1'!$B$5:$J$44,7,FALSE)*AirBFYLD2!$F51 + AirBFYLD1!P51*(1-VLOOKUP(AirBFYLD2!P$4,'[1]INTERNAL PARAMETERS-1'!$B$5:$J$44,5,FALSE))*VLOOKUP(AirBFYLD2!P$4,'[1]INTERNAL PARAMETERS-1'!$B$5:$J$44,9,FALSE)*AirBFYLD2!$F51</f>
        <v>0</v>
      </c>
      <c r="Q51" s="44">
        <f>AirBFYLD1!Q51*VLOOKUP(AirBFYLD2!Q$4,'[1]INTERNAL PARAMETERS-1'!$B$5:$J$44,5,FALSE)*VLOOKUP(AirBFYLD2!Q$4,'[1]INTERNAL PARAMETERS-1'!$B$5:$J$44,7,FALSE)*AirBFYLD2!$F51 + AirBFYLD1!Q51*(1-VLOOKUP(AirBFYLD2!Q$4,'[1]INTERNAL PARAMETERS-1'!$B$5:$J$44,5,FALSE))*VLOOKUP(AirBFYLD2!Q$4,'[1]INTERNAL PARAMETERS-1'!$B$5:$J$44,9,FALSE)*AirBFYLD2!$F51</f>
        <v>0</v>
      </c>
      <c r="R51" s="44">
        <f>AirBFYLD1!R51*VLOOKUP(AirBFYLD2!R$4,'[1]INTERNAL PARAMETERS-1'!$B$5:$J$44,5,FALSE)*VLOOKUP(AirBFYLD2!R$4,'[1]INTERNAL PARAMETERS-1'!$B$5:$J$44,7,FALSE)*AirBFYLD2!$F51 + AirBFYLD1!R51*(1-VLOOKUP(AirBFYLD2!R$4,'[1]INTERNAL PARAMETERS-1'!$B$5:$J$44,5,FALSE))*VLOOKUP(AirBFYLD2!R$4,'[1]INTERNAL PARAMETERS-1'!$B$5:$J$44,9,FALSE)*AirBFYLD2!$F51</f>
        <v>1.4019460460837538E-3</v>
      </c>
      <c r="S51" s="44">
        <f>AirBFYLD1!S51*VLOOKUP(AirBFYLD2!S$4,'[1]INTERNAL PARAMETERS-1'!$B$5:$J$44,5,FALSE)*VLOOKUP(AirBFYLD2!S$4,'[1]INTERNAL PARAMETERS-1'!$B$5:$J$44,7,FALSE)*AirBFYLD2!$F51 + AirBFYLD1!S51*(1-VLOOKUP(AirBFYLD2!S$4,'[1]INTERNAL PARAMETERS-1'!$B$5:$J$44,5,FALSE))*VLOOKUP(AirBFYLD2!S$4,'[1]INTERNAL PARAMETERS-1'!$B$5:$J$44,9,FALSE)*AirBFYLD2!$F51</f>
        <v>2.3214692169472705E-2</v>
      </c>
      <c r="T51" s="44">
        <f>AirBFYLD1!T51*VLOOKUP(AirBFYLD2!T$4,'[1]INTERNAL PARAMETERS-1'!$B$5:$J$44,5,FALSE)*VLOOKUP(AirBFYLD2!T$4,'[1]INTERNAL PARAMETERS-1'!$B$5:$J$44,7,FALSE)*AirBFYLD2!$F51 + AirBFYLD1!T51*(1-VLOOKUP(AirBFYLD2!T$4,'[1]INTERNAL PARAMETERS-1'!$B$5:$J$44,5,FALSE))*VLOOKUP(AirBFYLD2!T$4,'[1]INTERNAL PARAMETERS-1'!$B$5:$J$44,9,FALSE)*AirBFYLD2!$F51</f>
        <v>4.8817375326089098E-3</v>
      </c>
      <c r="U51" s="44">
        <f>AirBFYLD1!U51*VLOOKUP(AirBFYLD2!U$4,'[1]INTERNAL PARAMETERS-1'!$B$5:$J$44,5,FALSE)*VLOOKUP(AirBFYLD2!U$4,'[1]INTERNAL PARAMETERS-1'!$B$5:$J$44,7,FALSE)*AirBFYLD2!$F51 + AirBFYLD1!U51*(1-VLOOKUP(AirBFYLD2!U$4,'[1]INTERNAL PARAMETERS-1'!$B$5:$J$44,5,FALSE))*VLOOKUP(AirBFYLD2!U$4,'[1]INTERNAL PARAMETERS-1'!$B$5:$J$44,9,FALSE)*AirBFYLD2!$F51</f>
        <v>5.3751074416260695E-3</v>
      </c>
      <c r="V51" s="44">
        <f>AirBFYLD1!V51*VLOOKUP(AirBFYLD2!V$4,'[1]INTERNAL PARAMETERS-1'!$B$5:$J$44,5,FALSE)*VLOOKUP(AirBFYLD2!V$4,'[1]INTERNAL PARAMETERS-1'!$B$5:$J$44,7,FALSE)*AirBFYLD2!$F51 + AirBFYLD1!V51*(1-VLOOKUP(AirBFYLD2!V$4,'[1]INTERNAL PARAMETERS-1'!$B$5:$J$44,5,FALSE))*VLOOKUP(AirBFYLD2!V$4,'[1]INTERNAL PARAMETERS-1'!$B$5:$J$44,9,FALSE)*AirBFYLD2!$F51</f>
        <v>2.612925249131267E-2</v>
      </c>
      <c r="W51" s="44">
        <f>AirBFYLD1!W51*VLOOKUP(AirBFYLD2!W$4,'[1]INTERNAL PARAMETERS-1'!$B$5:$J$44,5,FALSE)*VLOOKUP(AirBFYLD2!W$4,'[1]INTERNAL PARAMETERS-1'!$B$5:$J$44,7,FALSE)*AirBFYLD2!$F51 + AirBFYLD1!W51*(1-VLOOKUP(AirBFYLD2!W$4,'[1]INTERNAL PARAMETERS-1'!$B$5:$J$44,5,FALSE))*VLOOKUP(AirBFYLD2!W$4,'[1]INTERNAL PARAMETERS-1'!$B$5:$J$44,9,FALSE)*AirBFYLD2!$F51</f>
        <v>0</v>
      </c>
      <c r="X51" s="44">
        <f>AirBFYLD1!X51*VLOOKUP(AirBFYLD2!X$4,'[1]INTERNAL PARAMETERS-1'!$B$5:$J$44,5,FALSE)*VLOOKUP(AirBFYLD2!X$4,'[1]INTERNAL PARAMETERS-1'!$B$5:$J$44,7,FALSE)*AirBFYLD2!$F51 + AirBFYLD1!X51*(1-VLOOKUP(AirBFYLD2!X$4,'[1]INTERNAL PARAMETERS-1'!$B$5:$J$44,5,FALSE))*VLOOKUP(AirBFYLD2!X$4,'[1]INTERNAL PARAMETERS-1'!$B$5:$J$44,9,FALSE)*AirBFYLD2!$F51</f>
        <v>0</v>
      </c>
      <c r="Y51" s="44">
        <f>AirBFYLD1!Y51*VLOOKUP(AirBFYLD2!Y$4,'[1]INTERNAL PARAMETERS-1'!$B$5:$J$44,5,FALSE)*VLOOKUP(AirBFYLD2!Y$4,'[1]INTERNAL PARAMETERS-1'!$B$5:$J$44,7,FALSE)*AirBFYLD2!$F51 + AirBFYLD1!Y51*(1-VLOOKUP(AirBFYLD2!Y$4,'[1]INTERNAL PARAMETERS-1'!$B$5:$J$44,5,FALSE))*VLOOKUP(AirBFYLD2!Y$4,'[1]INTERNAL PARAMETERS-1'!$B$5:$J$44,9,FALSE)*AirBFYLD2!$F51</f>
        <v>0</v>
      </c>
      <c r="Z51" s="44">
        <f>AirBFYLD1!Z51*VLOOKUP(AirBFYLD2!Z$4,'[1]INTERNAL PARAMETERS-1'!$B$5:$J$44,5,FALSE)*VLOOKUP(AirBFYLD2!Z$4,'[1]INTERNAL PARAMETERS-1'!$B$5:$J$44,7,FALSE)*AirBFYLD2!$F51 + AirBFYLD1!Z51*(1-VLOOKUP(AirBFYLD2!Z$4,'[1]INTERNAL PARAMETERS-1'!$B$5:$J$44,5,FALSE))*VLOOKUP(AirBFYLD2!Z$4,'[1]INTERNAL PARAMETERS-1'!$B$5:$J$44,9,FALSE)*AirBFYLD2!$F51</f>
        <v>0</v>
      </c>
      <c r="AA51" s="44">
        <f>AirBFYLD1!AA51*VLOOKUP(AirBFYLD2!AA$4,'[1]INTERNAL PARAMETERS-1'!$B$5:$J$44,5,FALSE)*VLOOKUP(AirBFYLD2!AA$4,'[1]INTERNAL PARAMETERS-1'!$B$5:$J$44,7,FALSE)*AirBFYLD2!$F51 + AirBFYLD1!AA51*(1-VLOOKUP(AirBFYLD2!AA$4,'[1]INTERNAL PARAMETERS-1'!$B$5:$J$44,5,FALSE))*VLOOKUP(AirBFYLD2!AA$4,'[1]INTERNAL PARAMETERS-1'!$B$5:$J$44,9,FALSE)*AirBFYLD2!$F51</f>
        <v>0</v>
      </c>
      <c r="AB51" s="44">
        <f>AirBFYLD1!AB51*VLOOKUP(AirBFYLD2!AB$4,'[1]INTERNAL PARAMETERS-1'!$B$5:$J$44,5,FALSE)*VLOOKUP(AirBFYLD2!AB$4,'[1]INTERNAL PARAMETERS-1'!$B$5:$J$44,7,FALSE)*AirBFYLD2!$F51 + AirBFYLD1!AB51*(1-VLOOKUP(AirBFYLD2!AB$4,'[1]INTERNAL PARAMETERS-1'!$B$5:$J$44,5,FALSE))*VLOOKUP(AirBFYLD2!AB$4,'[1]INTERNAL PARAMETERS-1'!$B$5:$J$44,9,FALSE)*AirBFYLD2!$F51</f>
        <v>0</v>
      </c>
      <c r="AC51" s="44">
        <f>AirBFYLD1!AC51*VLOOKUP(AirBFYLD2!AC$4,'[1]INTERNAL PARAMETERS-1'!$B$5:$J$44,5,FALSE)*VLOOKUP(AirBFYLD2!AC$4,'[1]INTERNAL PARAMETERS-1'!$B$5:$J$44,7,FALSE)*AirBFYLD2!$F51 + AirBFYLD1!AC51*(1-VLOOKUP(AirBFYLD2!AC$4,'[1]INTERNAL PARAMETERS-1'!$B$5:$J$44,5,FALSE))*VLOOKUP(AirBFYLD2!AC$4,'[1]INTERNAL PARAMETERS-1'!$B$5:$J$44,9,FALSE)*AirBFYLD2!$F51</f>
        <v>0</v>
      </c>
      <c r="AD51" s="44">
        <f>AirBFYLD1!AD51*VLOOKUP(AirBFYLD2!AD$4,'[1]INTERNAL PARAMETERS-1'!$B$5:$J$44,5,FALSE)*VLOOKUP(AirBFYLD2!AD$4,'[1]INTERNAL PARAMETERS-1'!$B$5:$J$44,7,FALSE)*AirBFYLD2!$F51 + AirBFYLD1!AD51*(1-VLOOKUP(AirBFYLD2!AD$4,'[1]INTERNAL PARAMETERS-1'!$B$5:$J$44,5,FALSE))*VLOOKUP(AirBFYLD2!AD$4,'[1]INTERNAL PARAMETERS-1'!$B$5:$J$44,9,FALSE)*AirBFYLD2!$F51</f>
        <v>0</v>
      </c>
      <c r="AE51" s="44">
        <f>AirBFYLD1!AE51*VLOOKUP(AirBFYLD2!AE$4,'[1]INTERNAL PARAMETERS-1'!$B$5:$J$44,5,FALSE)*VLOOKUP(AirBFYLD2!AE$4,'[1]INTERNAL PARAMETERS-1'!$B$5:$J$44,7,FALSE)*AirBFYLD2!$F51 + AirBFYLD1!AE51*(1-VLOOKUP(AirBFYLD2!AE$4,'[1]INTERNAL PARAMETERS-1'!$B$5:$J$44,5,FALSE))*VLOOKUP(AirBFYLD2!AE$4,'[1]INTERNAL PARAMETERS-1'!$B$5:$J$44,9,FALSE)*AirBFYLD2!$F51</f>
        <v>0</v>
      </c>
      <c r="AF51" s="44">
        <f>AirBFYLD1!AF51*VLOOKUP(AirBFYLD2!AF$4,'[1]INTERNAL PARAMETERS-1'!$B$5:$J$44,5,FALSE)*VLOOKUP(AirBFYLD2!AF$4,'[1]INTERNAL PARAMETERS-1'!$B$5:$J$44,7,FALSE)*AirBFYLD2!$F51 + AirBFYLD1!AF51*(1-VLOOKUP(AirBFYLD2!AF$4,'[1]INTERNAL PARAMETERS-1'!$B$5:$J$44,5,FALSE))*VLOOKUP(AirBFYLD2!AF$4,'[1]INTERNAL PARAMETERS-1'!$B$5:$J$44,9,FALSE)*AirBFYLD2!$F51</f>
        <v>1.9529127290668709E-3</v>
      </c>
      <c r="AG51" s="44">
        <f>AirBFYLD1!AG51*VLOOKUP(AirBFYLD2!AG$4,'[1]INTERNAL PARAMETERS-1'!$B$5:$J$44,5,FALSE)*VLOOKUP(AirBFYLD2!AG$4,'[1]INTERNAL PARAMETERS-1'!$B$5:$J$44,7,FALSE)*AirBFYLD2!$F51 + AirBFYLD1!AG51*(1-VLOOKUP(AirBFYLD2!AG$4,'[1]INTERNAL PARAMETERS-1'!$B$5:$J$44,5,FALSE))*VLOOKUP(AirBFYLD2!AG$4,'[1]INTERNAL PARAMETERS-1'!$B$5:$J$44,9,FALSE)*AirBFYLD2!$F51</f>
        <v>0</v>
      </c>
      <c r="AH51" s="44">
        <f>AirBFYLD1!AH51*VLOOKUP(AirBFYLD2!AH$4,'[1]INTERNAL PARAMETERS-1'!$B$5:$J$44,5,FALSE)*VLOOKUP(AirBFYLD2!AH$4,'[1]INTERNAL PARAMETERS-1'!$B$5:$J$44,7,FALSE)*AirBFYLD2!$F51 + AirBFYLD1!AH51*(1-VLOOKUP(AirBFYLD2!AH$4,'[1]INTERNAL PARAMETERS-1'!$B$5:$J$44,5,FALSE))*VLOOKUP(AirBFYLD2!AH$4,'[1]INTERNAL PARAMETERS-1'!$B$5:$J$44,9,FALSE)*AirBFYLD2!$F51</f>
        <v>0</v>
      </c>
      <c r="AI51" s="44">
        <f>AirBFYLD1!AI51*VLOOKUP(AirBFYLD2!AI$4,'[1]INTERNAL PARAMETERS-1'!$B$5:$J$44,5,FALSE)*VLOOKUP(AirBFYLD2!AI$4,'[1]INTERNAL PARAMETERS-1'!$B$5:$J$44,7,FALSE)*AirBFYLD2!$F51 + AirBFYLD1!AI51*(1-VLOOKUP(AirBFYLD2!AI$4,'[1]INTERNAL PARAMETERS-1'!$B$5:$J$44,5,FALSE))*VLOOKUP(AirBFYLD2!AI$4,'[1]INTERNAL PARAMETERS-1'!$B$5:$J$44,9,FALSE)*AirBFYLD2!$F51</f>
        <v>4.3810813940117305E-4</v>
      </c>
      <c r="AJ51" s="44">
        <f>AirBFYLD1!AJ51*VLOOKUP(AirBFYLD2!AJ$4,'[1]INTERNAL PARAMETERS-1'!$B$5:$J$44,5,FALSE)*VLOOKUP(AirBFYLD2!AJ$4,'[1]INTERNAL PARAMETERS-1'!$B$5:$J$44,7,FALSE)*AirBFYLD2!$F51 + AirBFYLD1!AJ51*(1-VLOOKUP(AirBFYLD2!AJ$4,'[1]INTERNAL PARAMETERS-1'!$B$5:$J$44,5,FALSE))*VLOOKUP(AirBFYLD2!AJ$4,'[1]INTERNAL PARAMETERS-1'!$B$5:$J$44,9,FALSE)*AirBFYLD2!$F51</f>
        <v>3.4172434873291496E-3</v>
      </c>
      <c r="AK51" s="44">
        <f>AirBFYLD1!AK51*VLOOKUP(AirBFYLD2!AK$4,'[1]INTERNAL PARAMETERS-1'!$B$5:$J$44,5,FALSE)*VLOOKUP(AirBFYLD2!AK$4,'[1]INTERNAL PARAMETERS-1'!$B$5:$J$44,7,FALSE)*AirBFYLD2!$F51 + AirBFYLD1!AK51*(1-VLOOKUP(AirBFYLD2!AK$4,'[1]INTERNAL PARAMETERS-1'!$B$5:$J$44,5,FALSE))*VLOOKUP(AirBFYLD2!AK$4,'[1]INTERNAL PARAMETERS-1'!$B$5:$J$44,9,FALSE)*AirBFYLD2!$F51</f>
        <v>0</v>
      </c>
      <c r="AL51" s="44">
        <f>AirBFYLD1!AL51*VLOOKUP(AirBFYLD2!AL$4,'[1]INTERNAL PARAMETERS-1'!$B$5:$J$44,5,FALSE)*VLOOKUP(AirBFYLD2!AL$4,'[1]INTERNAL PARAMETERS-1'!$B$5:$J$44,7,FALSE)*AirBFYLD2!$F51 + AirBFYLD1!AL51*(1-VLOOKUP(AirBFYLD2!AL$4,'[1]INTERNAL PARAMETERS-1'!$B$5:$J$44,5,FALSE))*VLOOKUP(AirBFYLD2!AL$4,'[1]INTERNAL PARAMETERS-1'!$B$5:$J$44,9,FALSE)*AirBFYLD2!$F51</f>
        <v>0</v>
      </c>
      <c r="AM51" s="44">
        <f>AirBFYLD1!AM51*VLOOKUP(AirBFYLD2!AM$4,'[1]INTERNAL PARAMETERS-1'!$B$5:$J$44,5,FALSE)*VLOOKUP(AirBFYLD2!AM$4,'[1]INTERNAL PARAMETERS-1'!$B$5:$J$44,7,FALSE)*AirBFYLD2!$F51 + AirBFYLD1!AM51*(1-VLOOKUP(AirBFYLD2!AM$4,'[1]INTERNAL PARAMETERS-1'!$B$5:$J$44,5,FALSE))*VLOOKUP(AirBFYLD2!AM$4,'[1]INTERNAL PARAMETERS-1'!$B$5:$J$44,9,FALSE)*AirBFYLD2!$F51</f>
        <v>0</v>
      </c>
      <c r="AN51" s="44">
        <f>AirBFYLD1!AN51*VLOOKUP(AirBFYLD2!AN$4,'[1]INTERNAL PARAMETERS-1'!$B$5:$J$44,5,FALSE)*VLOOKUP(AirBFYLD2!AN$4,'[1]INTERNAL PARAMETERS-1'!$B$5:$J$44,7,FALSE)*AirBFYLD2!$F51 + AirBFYLD1!AN51*(1-VLOOKUP(AirBFYLD2!AN$4,'[1]INTERNAL PARAMETERS-1'!$B$5:$J$44,5,FALSE))*VLOOKUP(AirBFYLD2!AN$4,'[1]INTERNAL PARAMETERS-1'!$B$5:$J$44,9,FALSE)*AirBFYLD2!$F51</f>
        <v>0</v>
      </c>
      <c r="AO51" s="44">
        <f>AirBFYLD1!AO51*VLOOKUP(AirBFYLD2!AO$4,'[1]INTERNAL PARAMETERS-1'!$B$5:$J$44,5,FALSE)*VLOOKUP(AirBFYLD2!AO$4,'[1]INTERNAL PARAMETERS-1'!$B$5:$J$44,7,FALSE)*AirBFYLD2!$F51 + AirBFYLD1!AO51*(1-VLOOKUP(AirBFYLD2!AO$4,'[1]INTERNAL PARAMETERS-1'!$B$5:$J$44,5,FALSE))*VLOOKUP(AirBFYLD2!AO$4,'[1]INTERNAL PARAMETERS-1'!$B$5:$J$44,9,FALSE)*AirBFYLD2!$F51</f>
        <v>0</v>
      </c>
      <c r="AP51" s="44">
        <f>AirBFYLD1!AP51*VLOOKUP(AirBFYLD2!AP$4,'[1]INTERNAL PARAMETERS-1'!$B$5:$J$44,5,FALSE)*VLOOKUP(AirBFYLD2!AP$4,'[1]INTERNAL PARAMETERS-1'!$B$5:$J$44,7,FALSE)*AirBFYLD2!$F51 + AirBFYLD1!AP51*(1-VLOOKUP(AirBFYLD2!AP$4,'[1]INTERNAL PARAMETERS-1'!$B$5:$J$44,5,FALSE))*VLOOKUP(AirBFYLD2!AP$4,'[1]INTERNAL PARAMETERS-1'!$B$5:$J$44,9,FALSE)*AirBFYLD2!$F51</f>
        <v>0</v>
      </c>
      <c r="AQ51" s="44">
        <f>AirBFYLD1!AQ51*VLOOKUP(AirBFYLD2!AQ$4,'[1]INTERNAL PARAMETERS-1'!$B$5:$J$44,5,FALSE)*VLOOKUP(AirBFYLD2!AQ$4,'[1]INTERNAL PARAMETERS-1'!$B$5:$J$44,7,FALSE)*AirBFYLD2!$F51 + AirBFYLD1!AQ51*(1-VLOOKUP(AirBFYLD2!AQ$4,'[1]INTERNAL PARAMETERS-1'!$B$5:$J$44,5,FALSE))*VLOOKUP(AirBFYLD2!AQ$4,'[1]INTERNAL PARAMETERS-1'!$B$5:$J$44,9,FALSE)*AirBFYLD2!$F51</f>
        <v>0</v>
      </c>
      <c r="AR51" s="44">
        <f>AirBFYLD1!AR51*VLOOKUP(AirBFYLD2!AR$4,'[1]INTERNAL PARAMETERS-1'!$B$5:$J$44,5,FALSE)*VLOOKUP(AirBFYLD2!AR$4,'[1]INTERNAL PARAMETERS-1'!$B$5:$J$44,7,FALSE)*AirBFYLD2!$F51 + AirBFYLD1!AR51*(1-VLOOKUP(AirBFYLD2!AR$4,'[1]INTERNAL PARAMETERS-1'!$B$5:$J$44,5,FALSE))*VLOOKUP(AirBFYLD2!AR$4,'[1]INTERNAL PARAMETERS-1'!$B$5:$J$44,9,FALSE)*AirBFYLD2!$F51</f>
        <v>0</v>
      </c>
      <c r="AS51" s="44">
        <f>AirBFYLD1!AS51*VLOOKUP(AirBFYLD2!AS$4,'[1]INTERNAL PARAMETERS-1'!$B$5:$J$44,5,FALSE)*VLOOKUP(AirBFYLD2!AS$4,'[1]INTERNAL PARAMETERS-1'!$B$5:$J$44,7,FALSE)*AirBFYLD2!$F51 + AirBFYLD1!AS51*(1-VLOOKUP(AirBFYLD2!AS$4,'[1]INTERNAL PARAMETERS-1'!$B$5:$J$44,5,FALSE))*VLOOKUP(AirBFYLD2!AS$4,'[1]INTERNAL PARAMETERS-1'!$B$5:$J$44,9,FALSE)*AirBFYLD2!$F51</f>
        <v>0</v>
      </c>
      <c r="AT51" s="43">
        <f>AirBFYLD1!AT51*VLOOKUP(AirBFYLD2!AT$4,'[1]INTERNAL PARAMETERS-1'!$B$5:$J$44,5,FALSE)*VLOOKUP(AirBFYLD2!AT$4,'[1]INTERNAL PARAMETERS-1'!$B$5:$J$44,7,FALSE)*AirBFYLD2!$F51 + AirBFYLD1!AT51*(1-VLOOKUP(AirBFYLD2!AT$4,'[1]INTERNAL PARAMETERS-1'!$B$5:$J$44,5,FALSE))*VLOOKUP(AirBFYLD2!AT$4,'[1]INTERNAL PARAMETERS-1'!$B$5:$J$44,9,FALSE)*AirBFYLD2!$F51</f>
        <v>0</v>
      </c>
      <c r="AU51" s="45">
        <f>AirBFYLD1!AU51*VLOOKUP(AirBFYLD2!AU$4,'[1]INTERNAL PARAMETERS-1'!$B$5:$J$44,5,FALSE)*VLOOKUP(AirBFYLD2!AU$4,'[1]INTERNAL PARAMETERS-1'!$B$5:$J$44,6,FALSE)*VLOOKUP(AirBFYLD2!AU$4,'[1]INTERNAL PARAMETERS-1'!$B$5:$J$44,3,FALSE) + AirBFYLD1!AU51*(1-VLOOKUP(AirBFYLD2!AU$4,'[1]INTERNAL PARAMETERS-1'!$B$5:$J$44,5,FALSE))*VLOOKUP(AirBFYLD2!AU$4,'[1]INTERNAL PARAMETERS-1'!$B$5:$J$44,8,FALSE)*VLOOKUP(AirBFYLD2!AU$4,'[1]INTERNAL PARAMETERS-1'!$B$5:$J$44,3,FALSE)</f>
        <v>0</v>
      </c>
      <c r="AV51" s="44">
        <f>AirBFYLD1!AV51*VLOOKUP(AirBFYLD2!AV$4,'[1]INTERNAL PARAMETERS-1'!$B$5:$J$44,5,FALSE)*VLOOKUP(AirBFYLD2!AV$4,'[1]INTERNAL PARAMETERS-1'!$B$5:$J$44,6,FALSE)*VLOOKUP(AirBFYLD2!AV$4,'[1]INTERNAL PARAMETERS-1'!$B$5:$J$44,3,FALSE) + AirBFYLD1!AV51*(1-VLOOKUP(AirBFYLD2!AV$4,'[1]INTERNAL PARAMETERS-1'!$B$5:$J$44,5,FALSE))*VLOOKUP(AirBFYLD2!AV$4,'[1]INTERNAL PARAMETERS-1'!$B$5:$J$44,8,FALSE)*VLOOKUP(AirBFYLD2!AV$4,'[1]INTERNAL PARAMETERS-1'!$B$5:$J$44,3,FALSE)</f>
        <v>0</v>
      </c>
      <c r="AW51" s="44">
        <f>AirBFYLD1!AW51*VLOOKUP(AirBFYLD2!AW$4,'[1]INTERNAL PARAMETERS-1'!$B$5:$J$44,5,FALSE)*VLOOKUP(AirBFYLD2!AW$4,'[1]INTERNAL PARAMETERS-1'!$B$5:$J$44,6,FALSE)*VLOOKUP(AirBFYLD2!AW$4,'[1]INTERNAL PARAMETERS-1'!$B$5:$J$44,3,FALSE) + AirBFYLD1!AW51*(1-VLOOKUP(AirBFYLD2!AW$4,'[1]INTERNAL PARAMETERS-1'!$B$5:$J$44,5,FALSE))*VLOOKUP(AirBFYLD2!AW$4,'[1]INTERNAL PARAMETERS-1'!$B$5:$J$44,8,FALSE)*VLOOKUP(AirBFYLD2!AW$4,'[1]INTERNAL PARAMETERS-1'!$B$5:$J$44,3,FALSE)</f>
        <v>6.6884400430810894E-3</v>
      </c>
      <c r="AX51" s="44">
        <f>AirBFYLD1!AX51*VLOOKUP(AirBFYLD2!AX$4,'[1]INTERNAL PARAMETERS-1'!$B$5:$J$44,5,FALSE)*VLOOKUP(AirBFYLD2!AX$4,'[1]INTERNAL PARAMETERS-1'!$B$5:$J$44,6,FALSE)*VLOOKUP(AirBFYLD2!AX$4,'[1]INTERNAL PARAMETERS-1'!$B$5:$J$44,3,FALSE) + AirBFYLD1!AX51*(1-VLOOKUP(AirBFYLD2!AX$4,'[1]INTERNAL PARAMETERS-1'!$B$5:$J$44,5,FALSE))*VLOOKUP(AirBFYLD2!AX$4,'[1]INTERNAL PARAMETERS-1'!$B$5:$J$44,8,FALSE)*VLOOKUP(AirBFYLD2!AX$4,'[1]INTERNAL PARAMETERS-1'!$B$5:$J$44,3,FALSE)</f>
        <v>0</v>
      </c>
      <c r="AY51" s="44">
        <f>AirBFYLD1!AY51*VLOOKUP(AirBFYLD2!AY$4,'[1]INTERNAL PARAMETERS-1'!$B$5:$J$44,5,FALSE)*VLOOKUP(AirBFYLD2!AY$4,'[1]INTERNAL PARAMETERS-1'!$B$5:$J$44,6,FALSE)*VLOOKUP(AirBFYLD2!AY$4,'[1]INTERNAL PARAMETERS-1'!$B$5:$J$44,3,FALSE) + AirBFYLD1!AY51*(1-VLOOKUP(AirBFYLD2!AY$4,'[1]INTERNAL PARAMETERS-1'!$B$5:$J$44,5,FALSE))*VLOOKUP(AirBFYLD2!AY$4,'[1]INTERNAL PARAMETERS-1'!$B$5:$J$44,8,FALSE)*VLOOKUP(AirBFYLD2!AY$4,'[1]INTERNAL PARAMETERS-1'!$B$5:$J$44,3,FALSE)</f>
        <v>0</v>
      </c>
      <c r="AZ51" s="44">
        <f>AirBFYLD1!AZ51*VLOOKUP(AirBFYLD2!AZ$4,'[1]INTERNAL PARAMETERS-1'!$B$5:$J$44,5,FALSE)*VLOOKUP(AirBFYLD2!AZ$4,'[1]INTERNAL PARAMETERS-1'!$B$5:$J$44,6,FALSE)*VLOOKUP(AirBFYLD2!AZ$4,'[1]INTERNAL PARAMETERS-1'!$B$5:$J$44,3,FALSE) + AirBFYLD1!AZ51*(1-VLOOKUP(AirBFYLD2!AZ$4,'[1]INTERNAL PARAMETERS-1'!$B$5:$J$44,5,FALSE))*VLOOKUP(AirBFYLD2!AZ$4,'[1]INTERNAL PARAMETERS-1'!$B$5:$J$44,8,FALSE)*VLOOKUP(AirBFYLD2!AZ$4,'[1]INTERNAL PARAMETERS-1'!$B$5:$J$44,3,FALSE)</f>
        <v>0</v>
      </c>
      <c r="BA51" s="44">
        <f>AirBFYLD1!BA51*VLOOKUP(AirBFYLD2!BA$4,'[1]INTERNAL PARAMETERS-1'!$B$5:$J$44,5,FALSE)*VLOOKUP(AirBFYLD2!BA$4,'[1]INTERNAL PARAMETERS-1'!$B$5:$J$44,6,FALSE)*VLOOKUP(AirBFYLD2!BA$4,'[1]INTERNAL PARAMETERS-1'!$B$5:$J$44,3,FALSE) + AirBFYLD1!BA51*(1-VLOOKUP(AirBFYLD2!BA$4,'[1]INTERNAL PARAMETERS-1'!$B$5:$J$44,5,FALSE))*VLOOKUP(AirBFYLD2!BA$4,'[1]INTERNAL PARAMETERS-1'!$B$5:$J$44,8,FALSE)*VLOOKUP(AirBFYLD2!BA$4,'[1]INTERNAL PARAMETERS-1'!$B$5:$J$44,3,FALSE)</f>
        <v>3.9853574576151005E-3</v>
      </c>
      <c r="BB51" s="44">
        <f>AirBFYLD1!BB51*VLOOKUP(AirBFYLD2!BB$4,'[1]INTERNAL PARAMETERS-1'!$B$5:$J$44,5,FALSE)*VLOOKUP(AirBFYLD2!BB$4,'[1]INTERNAL PARAMETERS-1'!$B$5:$J$44,6,FALSE)*VLOOKUP(AirBFYLD2!BB$4,'[1]INTERNAL PARAMETERS-1'!$B$5:$J$44,3,FALSE) + AirBFYLD1!BB51*(1-VLOOKUP(AirBFYLD2!BB$4,'[1]INTERNAL PARAMETERS-1'!$B$5:$J$44,5,FALSE))*VLOOKUP(AirBFYLD2!BB$4,'[1]INTERNAL PARAMETERS-1'!$B$5:$J$44,8,FALSE)*VLOOKUP(AirBFYLD2!BB$4,'[1]INTERNAL PARAMETERS-1'!$B$5:$J$44,3,FALSE)</f>
        <v>1.1466237288765269E-3</v>
      </c>
      <c r="BC51" s="44">
        <f>AirBFYLD1!BC51*VLOOKUP(AirBFYLD2!BC$4,'[1]INTERNAL PARAMETERS-1'!$B$5:$J$44,5,FALSE)*VLOOKUP(AirBFYLD2!BC$4,'[1]INTERNAL PARAMETERS-1'!$B$5:$J$44,6,FALSE)*VLOOKUP(AirBFYLD2!BC$4,'[1]INTERNAL PARAMETERS-1'!$B$5:$J$44,3,FALSE) + AirBFYLD1!BC51*(1-VLOOKUP(AirBFYLD2!BC$4,'[1]INTERNAL PARAMETERS-1'!$B$5:$J$44,5,FALSE))*VLOOKUP(AirBFYLD2!BC$4,'[1]INTERNAL PARAMETERS-1'!$B$5:$J$44,8,FALSE)*VLOOKUP(AirBFYLD2!BC$4,'[1]INTERNAL PARAMETERS-1'!$B$5:$J$44,3,FALSE)</f>
        <v>4.008366974879763E-3</v>
      </c>
      <c r="BD51" s="44">
        <f>AirBFYLD1!BD51*VLOOKUP(AirBFYLD2!BD$4,'[1]INTERNAL PARAMETERS-1'!$B$5:$J$44,5,FALSE)*VLOOKUP(AirBFYLD2!BD$4,'[1]INTERNAL PARAMETERS-1'!$B$5:$J$44,6,FALSE)*VLOOKUP(AirBFYLD2!BD$4,'[1]INTERNAL PARAMETERS-1'!$B$5:$J$44,3,FALSE) + AirBFYLD1!BD51*(1-VLOOKUP(AirBFYLD2!BD$4,'[1]INTERNAL PARAMETERS-1'!$B$5:$J$44,5,FALSE))*VLOOKUP(AirBFYLD2!BD$4,'[1]INTERNAL PARAMETERS-1'!$B$5:$J$44,8,FALSE)*VLOOKUP(AirBFYLD2!BD$4,'[1]INTERNAL PARAMETERS-1'!$B$5:$J$44,3,FALSE)</f>
        <v>1.0049147793881007E-3</v>
      </c>
      <c r="BE51" s="44">
        <f>AirBFYLD1!BE51*VLOOKUP(AirBFYLD2!BE$4,'[1]INTERNAL PARAMETERS-1'!$B$5:$J$44,5,FALSE)*VLOOKUP(AirBFYLD2!BE$4,'[1]INTERNAL PARAMETERS-1'!$B$5:$J$44,6,FALSE)*VLOOKUP(AirBFYLD2!BE$4,'[1]INTERNAL PARAMETERS-1'!$B$5:$J$44,3,FALSE) + AirBFYLD1!BE51*(1-VLOOKUP(AirBFYLD2!BE$4,'[1]INTERNAL PARAMETERS-1'!$B$5:$J$44,5,FALSE))*VLOOKUP(AirBFYLD2!BE$4,'[1]INTERNAL PARAMETERS-1'!$B$5:$J$44,8,FALSE)*VLOOKUP(AirBFYLD2!BE$4,'[1]INTERNAL PARAMETERS-1'!$B$5:$J$44,3,FALSE)</f>
        <v>2.5462955472461239E-3</v>
      </c>
      <c r="BF51" s="44">
        <f>AirBFYLD1!BF51*VLOOKUP(AirBFYLD2!BF$4,'[1]INTERNAL PARAMETERS-1'!$B$5:$J$44,5,FALSE)*VLOOKUP(AirBFYLD2!BF$4,'[1]INTERNAL PARAMETERS-1'!$B$5:$J$44,6,FALSE)*VLOOKUP(AirBFYLD2!BF$4,'[1]INTERNAL PARAMETERS-1'!$B$5:$J$44,3,FALSE) + AirBFYLD1!BF51*(1-VLOOKUP(AirBFYLD2!BF$4,'[1]INTERNAL PARAMETERS-1'!$B$5:$J$44,5,FALSE))*VLOOKUP(AirBFYLD2!BF$4,'[1]INTERNAL PARAMETERS-1'!$B$5:$J$44,8,FALSE)*VLOOKUP(AirBFYLD2!BF$4,'[1]INTERNAL PARAMETERS-1'!$B$5:$J$44,3,FALSE)</f>
        <v>0</v>
      </c>
      <c r="BG51" s="44">
        <f>AirBFYLD1!BG51*VLOOKUP(AirBFYLD2!BG$4,'[1]INTERNAL PARAMETERS-1'!$B$5:$J$44,5,FALSE)*VLOOKUP(AirBFYLD2!BG$4,'[1]INTERNAL PARAMETERS-1'!$B$5:$J$44,6,FALSE)*VLOOKUP(AirBFYLD2!BG$4,'[1]INTERNAL PARAMETERS-1'!$B$5:$J$44,3,FALSE) + AirBFYLD1!BG51*(1-VLOOKUP(AirBFYLD2!BG$4,'[1]INTERNAL PARAMETERS-1'!$B$5:$J$44,5,FALSE))*VLOOKUP(AirBFYLD2!BG$4,'[1]INTERNAL PARAMETERS-1'!$B$5:$J$44,8,FALSE)*VLOOKUP(AirBFYLD2!BG$4,'[1]INTERNAL PARAMETERS-1'!$B$5:$J$44,3,FALSE)</f>
        <v>9.9718905932941453E-4</v>
      </c>
      <c r="BH51" s="44">
        <f>AirBFYLD1!BH51*VLOOKUP(AirBFYLD2!BH$4,'[1]INTERNAL PARAMETERS-1'!$B$5:$J$44,5,FALSE)*VLOOKUP(AirBFYLD2!BH$4,'[1]INTERNAL PARAMETERS-1'!$B$5:$J$44,6,FALSE)*VLOOKUP(AirBFYLD2!BH$4,'[1]INTERNAL PARAMETERS-1'!$B$5:$J$44,3,FALSE) + AirBFYLD1!BH51*(1-VLOOKUP(AirBFYLD2!BH$4,'[1]INTERNAL PARAMETERS-1'!$B$5:$J$44,5,FALSE))*VLOOKUP(AirBFYLD2!BH$4,'[1]INTERNAL PARAMETERS-1'!$B$5:$J$44,8,FALSE)*VLOOKUP(AirBFYLD2!BH$4,'[1]INTERNAL PARAMETERS-1'!$B$5:$J$44,3,FALSE)</f>
        <v>4.3653346155011109E-6</v>
      </c>
      <c r="BI51" s="44">
        <f>AirBFYLD1!BI51*VLOOKUP(AirBFYLD2!BI$4,'[1]INTERNAL PARAMETERS-1'!$B$5:$J$44,5,FALSE)*VLOOKUP(AirBFYLD2!BI$4,'[1]INTERNAL PARAMETERS-1'!$B$5:$J$44,6,FALSE)*VLOOKUP(AirBFYLD2!BI$4,'[1]INTERNAL PARAMETERS-1'!$B$5:$J$44,3,FALSE) + AirBFYLD1!BI51*(1-VLOOKUP(AirBFYLD2!BI$4,'[1]INTERNAL PARAMETERS-1'!$B$5:$J$44,5,FALSE))*VLOOKUP(AirBFYLD2!BI$4,'[1]INTERNAL PARAMETERS-1'!$B$5:$J$44,8,FALSE)*VLOOKUP(AirBFYLD2!BI$4,'[1]INTERNAL PARAMETERS-1'!$B$5:$J$44,3,FALSE)</f>
        <v>0</v>
      </c>
      <c r="BJ51" s="44">
        <f>AirBFYLD1!BJ51*VLOOKUP(AirBFYLD2!BJ$4,'[1]INTERNAL PARAMETERS-1'!$B$5:$J$44,5,FALSE)*VLOOKUP(AirBFYLD2!BJ$4,'[1]INTERNAL PARAMETERS-1'!$B$5:$J$44,6,FALSE)*VLOOKUP(AirBFYLD2!BJ$4,'[1]INTERNAL PARAMETERS-1'!$B$5:$J$44,3,FALSE) + AirBFYLD1!BJ51*(1-VLOOKUP(AirBFYLD2!BJ$4,'[1]INTERNAL PARAMETERS-1'!$B$5:$J$44,5,FALSE))*VLOOKUP(AirBFYLD2!BJ$4,'[1]INTERNAL PARAMETERS-1'!$B$5:$J$44,8,FALSE)*VLOOKUP(AirBFYLD2!BJ$4,'[1]INTERNAL PARAMETERS-1'!$B$5:$J$44,3,FALSE)</f>
        <v>4.5535417006375441E-4</v>
      </c>
      <c r="BK51" s="44">
        <f>AirBFYLD1!BK51*VLOOKUP(AirBFYLD2!BK$4,'[1]INTERNAL PARAMETERS-1'!$B$5:$J$44,5,FALSE)*VLOOKUP(AirBFYLD2!BK$4,'[1]INTERNAL PARAMETERS-1'!$B$5:$J$44,6,FALSE)*VLOOKUP(AirBFYLD2!BK$4,'[1]INTERNAL PARAMETERS-1'!$B$5:$J$44,3,FALSE) + AirBFYLD1!BK51*(1-VLOOKUP(AirBFYLD2!BK$4,'[1]INTERNAL PARAMETERS-1'!$B$5:$J$44,5,FALSE))*VLOOKUP(AirBFYLD2!BK$4,'[1]INTERNAL PARAMETERS-1'!$B$5:$J$44,8,FALSE)*VLOOKUP(AirBFYLD2!BK$4,'[1]INTERNAL PARAMETERS-1'!$B$5:$J$44,3,FALSE)</f>
        <v>5.5737911922064745E-4</v>
      </c>
      <c r="BL51" s="44">
        <f>AirBFYLD1!BL51*VLOOKUP(AirBFYLD2!BL$4,'[1]INTERNAL PARAMETERS-1'!$B$5:$J$44,5,FALSE)*VLOOKUP(AirBFYLD2!BL$4,'[1]INTERNAL PARAMETERS-1'!$B$5:$J$44,6,FALSE)*VLOOKUP(AirBFYLD2!BL$4,'[1]INTERNAL PARAMETERS-1'!$B$5:$J$44,3,FALSE) + AirBFYLD1!BL51*(1-VLOOKUP(AirBFYLD2!BL$4,'[1]INTERNAL PARAMETERS-1'!$B$5:$J$44,5,FALSE))*VLOOKUP(AirBFYLD2!BL$4,'[1]INTERNAL PARAMETERS-1'!$B$5:$J$44,8,FALSE)*VLOOKUP(AirBFYLD2!BL$4,'[1]INTERNAL PARAMETERS-1'!$B$5:$J$44,3,FALSE)</f>
        <v>1.7545833945272658E-3</v>
      </c>
      <c r="BM51" s="44">
        <f>AirBFYLD1!BM51*VLOOKUP(AirBFYLD2!BM$4,'[1]INTERNAL PARAMETERS-1'!$B$5:$J$44,5,FALSE)*VLOOKUP(AirBFYLD2!BM$4,'[1]INTERNAL PARAMETERS-1'!$B$5:$J$44,6,FALSE)*VLOOKUP(AirBFYLD2!BM$4,'[1]INTERNAL PARAMETERS-1'!$B$5:$J$44,3,FALSE) + AirBFYLD1!BM51*(1-VLOOKUP(AirBFYLD2!BM$4,'[1]INTERNAL PARAMETERS-1'!$B$5:$J$44,5,FALSE))*VLOOKUP(AirBFYLD2!BM$4,'[1]INTERNAL PARAMETERS-1'!$B$5:$J$44,8,FALSE)*VLOOKUP(AirBFYLD2!BM$4,'[1]INTERNAL PARAMETERS-1'!$B$5:$J$44,3,FALSE)</f>
        <v>9.0953093799111845E-4</v>
      </c>
      <c r="BN51" s="44">
        <f>AirBFYLD1!BN51*VLOOKUP(AirBFYLD2!BN$4,'[1]INTERNAL PARAMETERS-1'!$B$5:$J$44,5,FALSE)*VLOOKUP(AirBFYLD2!BN$4,'[1]INTERNAL PARAMETERS-1'!$B$5:$J$44,6,FALSE)*VLOOKUP(AirBFYLD2!BN$4,'[1]INTERNAL PARAMETERS-1'!$B$5:$J$44,3,FALSE) + AirBFYLD1!BN51*(1-VLOOKUP(AirBFYLD2!BN$4,'[1]INTERNAL PARAMETERS-1'!$B$5:$J$44,5,FALSE))*VLOOKUP(AirBFYLD2!BN$4,'[1]INTERNAL PARAMETERS-1'!$B$5:$J$44,8,FALSE)*VLOOKUP(AirBFYLD2!BN$4,'[1]INTERNAL PARAMETERS-1'!$B$5:$J$44,3,FALSE)</f>
        <v>6.0482604337469081E-4</v>
      </c>
      <c r="BO51" s="44">
        <f>AirBFYLD1!BO51*VLOOKUP(AirBFYLD2!BO$4,'[1]INTERNAL PARAMETERS-1'!$B$5:$J$44,5,FALSE)*VLOOKUP(AirBFYLD2!BO$4,'[1]INTERNAL PARAMETERS-1'!$B$5:$J$44,6,FALSE)*VLOOKUP(AirBFYLD2!BO$4,'[1]INTERNAL PARAMETERS-1'!$B$5:$J$44,3,FALSE) + AirBFYLD1!BO51*(1-VLOOKUP(AirBFYLD2!BO$4,'[1]INTERNAL PARAMETERS-1'!$B$5:$J$44,5,FALSE))*VLOOKUP(AirBFYLD2!BO$4,'[1]INTERNAL PARAMETERS-1'!$B$5:$J$44,8,FALSE)*VLOOKUP(AirBFYLD2!BO$4,'[1]INTERNAL PARAMETERS-1'!$B$5:$J$44,3,FALSE)</f>
        <v>4.0907213673727088E-4</v>
      </c>
      <c r="BP51" s="44">
        <f>AirBFYLD1!BP51*VLOOKUP(AirBFYLD2!BP$4,'[1]INTERNAL PARAMETERS-1'!$B$5:$J$44,5,FALSE)*VLOOKUP(AirBFYLD2!BP$4,'[1]INTERNAL PARAMETERS-1'!$B$5:$J$44,6,FALSE)*VLOOKUP(AirBFYLD2!BP$4,'[1]INTERNAL PARAMETERS-1'!$B$5:$J$44,3,FALSE) + AirBFYLD1!BP51*(1-VLOOKUP(AirBFYLD2!BP$4,'[1]INTERNAL PARAMETERS-1'!$B$5:$J$44,5,FALSE))*VLOOKUP(AirBFYLD2!BP$4,'[1]INTERNAL PARAMETERS-1'!$B$5:$J$44,8,FALSE)*VLOOKUP(AirBFYLD2!BP$4,'[1]INTERNAL PARAMETERS-1'!$B$5:$J$44,3,FALSE)</f>
        <v>3.57420241384229E-5</v>
      </c>
      <c r="BQ51" s="44">
        <f>AirBFYLD1!BQ51*VLOOKUP(AirBFYLD2!BQ$4,'[1]INTERNAL PARAMETERS-1'!$B$5:$J$44,5,FALSE)*VLOOKUP(AirBFYLD2!BQ$4,'[1]INTERNAL PARAMETERS-1'!$B$5:$J$44,6,FALSE)*VLOOKUP(AirBFYLD2!BQ$4,'[1]INTERNAL PARAMETERS-1'!$B$5:$J$44,3,FALSE) + AirBFYLD1!BQ51*(1-VLOOKUP(AirBFYLD2!BQ$4,'[1]INTERNAL PARAMETERS-1'!$B$5:$J$44,5,FALSE))*VLOOKUP(AirBFYLD2!BQ$4,'[1]INTERNAL PARAMETERS-1'!$B$5:$J$44,8,FALSE)*VLOOKUP(AirBFYLD2!BQ$4,'[1]INTERNAL PARAMETERS-1'!$B$5:$J$44,3,FALSE)</f>
        <v>1.8908934266370996E-3</v>
      </c>
      <c r="BR51" s="44">
        <f>AirBFYLD1!BR51*VLOOKUP(AirBFYLD2!BR$4,'[1]INTERNAL PARAMETERS-1'!$B$5:$J$44,5,FALSE)*VLOOKUP(AirBFYLD2!BR$4,'[1]INTERNAL PARAMETERS-1'!$B$5:$J$44,6,FALSE)*VLOOKUP(AirBFYLD2!BR$4,'[1]INTERNAL PARAMETERS-1'!$B$5:$J$44,3,FALSE) + AirBFYLD1!BR51*(1-VLOOKUP(AirBFYLD2!BR$4,'[1]INTERNAL PARAMETERS-1'!$B$5:$J$44,5,FALSE))*VLOOKUP(AirBFYLD2!BR$4,'[1]INTERNAL PARAMETERS-1'!$B$5:$J$44,8,FALSE)*VLOOKUP(AirBFYLD2!BR$4,'[1]INTERNAL PARAMETERS-1'!$B$5:$J$44,3,FALSE)</f>
        <v>4.8966681764726432E-5</v>
      </c>
      <c r="BS51" s="44">
        <f>AirBFYLD1!BS51*VLOOKUP(AirBFYLD2!BS$4,'[1]INTERNAL PARAMETERS-1'!$B$5:$J$44,5,FALSE)*VLOOKUP(AirBFYLD2!BS$4,'[1]INTERNAL PARAMETERS-1'!$B$5:$J$44,6,FALSE)*VLOOKUP(AirBFYLD2!BS$4,'[1]INTERNAL PARAMETERS-1'!$B$5:$J$44,3,FALSE) + AirBFYLD1!BS51*(1-VLOOKUP(AirBFYLD2!BS$4,'[1]INTERNAL PARAMETERS-1'!$B$5:$J$44,5,FALSE))*VLOOKUP(AirBFYLD2!BS$4,'[1]INTERNAL PARAMETERS-1'!$B$5:$J$44,8,FALSE)*VLOOKUP(AirBFYLD2!BS$4,'[1]INTERNAL PARAMETERS-1'!$B$5:$J$44,3,FALSE)</f>
        <v>6.0704578733131317E-6</v>
      </c>
      <c r="BT51" s="44">
        <f>AirBFYLD1!BT51*VLOOKUP(AirBFYLD2!BT$4,'[1]INTERNAL PARAMETERS-1'!$B$5:$J$44,5,FALSE)*VLOOKUP(AirBFYLD2!BT$4,'[1]INTERNAL PARAMETERS-1'!$B$5:$J$44,6,FALSE)*VLOOKUP(AirBFYLD2!BT$4,'[1]INTERNAL PARAMETERS-1'!$B$5:$J$44,3,FALSE) + AirBFYLD1!BT51*(1-VLOOKUP(AirBFYLD2!BT$4,'[1]INTERNAL PARAMETERS-1'!$B$5:$J$44,5,FALSE))*VLOOKUP(AirBFYLD2!BT$4,'[1]INTERNAL PARAMETERS-1'!$B$5:$J$44,8,FALSE)*VLOOKUP(AirBFYLD2!BT$4,'[1]INTERNAL PARAMETERS-1'!$B$5:$J$44,3,FALSE)</f>
        <v>0</v>
      </c>
      <c r="BU51" s="44">
        <f>AirBFYLD1!BU51*VLOOKUP(AirBFYLD2!BU$4,'[1]INTERNAL PARAMETERS-1'!$B$5:$J$44,5,FALSE)*VLOOKUP(AirBFYLD2!BU$4,'[1]INTERNAL PARAMETERS-1'!$B$5:$J$44,6,FALSE)*VLOOKUP(AirBFYLD2!BU$4,'[1]INTERNAL PARAMETERS-1'!$B$5:$J$44,3,FALSE) + AirBFYLD1!BU51*(1-VLOOKUP(AirBFYLD2!BU$4,'[1]INTERNAL PARAMETERS-1'!$B$5:$J$44,5,FALSE))*VLOOKUP(AirBFYLD2!BU$4,'[1]INTERNAL PARAMETERS-1'!$B$5:$J$44,8,FALSE)*VLOOKUP(AirBFYLD2!BU$4,'[1]INTERNAL PARAMETERS-1'!$B$5:$J$44,3,FALSE)</f>
        <v>0</v>
      </c>
      <c r="BV51" s="44">
        <f>AirBFYLD1!BV51*VLOOKUP(AirBFYLD2!BV$4,'[1]INTERNAL PARAMETERS-1'!$B$5:$J$44,5,FALSE)*VLOOKUP(AirBFYLD2!BV$4,'[1]INTERNAL PARAMETERS-1'!$B$5:$J$44,6,FALSE)*VLOOKUP(AirBFYLD2!BV$4,'[1]INTERNAL PARAMETERS-1'!$B$5:$J$44,3,FALSE) + AirBFYLD1!BV51*(1-VLOOKUP(AirBFYLD2!BV$4,'[1]INTERNAL PARAMETERS-1'!$B$5:$J$44,5,FALSE))*VLOOKUP(AirBFYLD2!BV$4,'[1]INTERNAL PARAMETERS-1'!$B$5:$J$44,8,FALSE)*VLOOKUP(AirBFYLD2!BV$4,'[1]INTERNAL PARAMETERS-1'!$B$5:$J$44,3,FALSE)</f>
        <v>0</v>
      </c>
      <c r="BW51" s="44">
        <f>AirBFYLD1!BW51*VLOOKUP(AirBFYLD2!BW$4,'[1]INTERNAL PARAMETERS-1'!$B$5:$J$44,5,FALSE)*VLOOKUP(AirBFYLD2!BW$4,'[1]INTERNAL PARAMETERS-1'!$B$5:$J$44,6,FALSE)*VLOOKUP(AirBFYLD2!BW$4,'[1]INTERNAL PARAMETERS-1'!$B$5:$J$44,3,FALSE) + AirBFYLD1!BW51*(1-VLOOKUP(AirBFYLD2!BW$4,'[1]INTERNAL PARAMETERS-1'!$B$5:$J$44,5,FALSE))*VLOOKUP(AirBFYLD2!BW$4,'[1]INTERNAL PARAMETERS-1'!$B$5:$J$44,8,FALSE)*VLOOKUP(AirBFYLD2!BW$4,'[1]INTERNAL PARAMETERS-1'!$B$5:$J$44,3,FALSE)</f>
        <v>0</v>
      </c>
      <c r="BX51" s="44">
        <f>AirBFYLD1!BX51*VLOOKUP(AirBFYLD2!BX$4,'[1]INTERNAL PARAMETERS-1'!$B$5:$J$44,5,FALSE)*VLOOKUP(AirBFYLD2!BX$4,'[1]INTERNAL PARAMETERS-1'!$B$5:$J$44,6,FALSE)*VLOOKUP(AirBFYLD2!BX$4,'[1]INTERNAL PARAMETERS-1'!$B$5:$J$44,3,FALSE) + AirBFYLD1!BX51*(1-VLOOKUP(AirBFYLD2!BX$4,'[1]INTERNAL PARAMETERS-1'!$B$5:$J$44,5,FALSE))*VLOOKUP(AirBFYLD2!BX$4,'[1]INTERNAL PARAMETERS-1'!$B$5:$J$44,8,FALSE)*VLOOKUP(AirBFYLD2!BX$4,'[1]INTERNAL PARAMETERS-1'!$B$5:$J$44,3,FALSE)</f>
        <v>0</v>
      </c>
      <c r="BY51" s="44">
        <f>AirBFYLD1!BY51*VLOOKUP(AirBFYLD2!BY$4,'[1]INTERNAL PARAMETERS-1'!$B$5:$J$44,5,FALSE)*VLOOKUP(AirBFYLD2!BY$4,'[1]INTERNAL PARAMETERS-1'!$B$5:$J$44,6,FALSE)*VLOOKUP(AirBFYLD2!BY$4,'[1]INTERNAL PARAMETERS-1'!$B$5:$J$44,3,FALSE) + AirBFYLD1!BY51*(1-VLOOKUP(AirBFYLD2!BY$4,'[1]INTERNAL PARAMETERS-1'!$B$5:$J$44,5,FALSE))*VLOOKUP(AirBFYLD2!BY$4,'[1]INTERNAL PARAMETERS-1'!$B$5:$J$44,8,FALSE)*VLOOKUP(AirBFYLD2!BY$4,'[1]INTERNAL PARAMETERS-1'!$B$5:$J$44,3,FALSE)</f>
        <v>0</v>
      </c>
      <c r="BZ51" s="44">
        <f>AirBFYLD1!BZ51*VLOOKUP(AirBFYLD2!BZ$4,'[1]INTERNAL PARAMETERS-1'!$B$5:$J$44,5,FALSE)*VLOOKUP(AirBFYLD2!BZ$4,'[1]INTERNAL PARAMETERS-1'!$B$5:$J$44,6,FALSE)*VLOOKUP(AirBFYLD2!BZ$4,'[1]INTERNAL PARAMETERS-1'!$B$5:$J$44,3,FALSE) + AirBFYLD1!BZ51*(1-VLOOKUP(AirBFYLD2!BZ$4,'[1]INTERNAL PARAMETERS-1'!$B$5:$J$44,5,FALSE))*VLOOKUP(AirBFYLD2!BZ$4,'[1]INTERNAL PARAMETERS-1'!$B$5:$J$44,8,FALSE)*VLOOKUP(AirBFYLD2!BZ$4,'[1]INTERNAL PARAMETERS-1'!$B$5:$J$44,3,FALSE)</f>
        <v>2.1889855718236514E-6</v>
      </c>
      <c r="CA51" s="44">
        <f>AirBFYLD1!CA51*VLOOKUP(AirBFYLD2!CA$4,'[1]INTERNAL PARAMETERS-1'!$B$5:$J$44,5,FALSE)*VLOOKUP(AirBFYLD2!CA$4,'[1]INTERNAL PARAMETERS-1'!$B$5:$J$44,6,FALSE)*VLOOKUP(AirBFYLD2!CA$4,'[1]INTERNAL PARAMETERS-1'!$B$5:$J$44,3,FALSE) + AirBFYLD1!CA51*(1-VLOOKUP(AirBFYLD2!CA$4,'[1]INTERNAL PARAMETERS-1'!$B$5:$J$44,5,FALSE))*VLOOKUP(AirBFYLD2!CA$4,'[1]INTERNAL PARAMETERS-1'!$B$5:$J$44,8,FALSE)*VLOOKUP(AirBFYLD2!CA$4,'[1]INTERNAL PARAMETERS-1'!$B$5:$J$44,3,FALSE)</f>
        <v>0</v>
      </c>
      <c r="CB51" s="44">
        <f>AirBFYLD1!CB51*VLOOKUP(AirBFYLD2!CB$4,'[1]INTERNAL PARAMETERS-1'!$B$5:$J$44,5,FALSE)*VLOOKUP(AirBFYLD2!CB$4,'[1]INTERNAL PARAMETERS-1'!$B$5:$J$44,6,FALSE)*VLOOKUP(AirBFYLD2!CB$4,'[1]INTERNAL PARAMETERS-1'!$B$5:$J$44,3,FALSE) + AirBFYLD1!CB51*(1-VLOOKUP(AirBFYLD2!CB$4,'[1]INTERNAL PARAMETERS-1'!$B$5:$J$44,5,FALSE))*VLOOKUP(AirBFYLD2!CB$4,'[1]INTERNAL PARAMETERS-1'!$B$5:$J$44,8,FALSE)*VLOOKUP(AirBFYLD2!CB$4,'[1]INTERNAL PARAMETERS-1'!$B$5:$J$44,3,FALSE)</f>
        <v>0</v>
      </c>
      <c r="CC51" s="44">
        <f>AirBFYLD1!CC51*VLOOKUP(AirBFYLD2!CC$4,'[1]INTERNAL PARAMETERS-1'!$B$5:$J$44,5,FALSE)*VLOOKUP(AirBFYLD2!CC$4,'[1]INTERNAL PARAMETERS-1'!$B$5:$J$44,6,FALSE)*VLOOKUP(AirBFYLD2!CC$4,'[1]INTERNAL PARAMETERS-1'!$B$5:$J$44,3,FALSE) + AirBFYLD1!CC51*(1-VLOOKUP(AirBFYLD2!CC$4,'[1]INTERNAL PARAMETERS-1'!$B$5:$J$44,5,FALSE))*VLOOKUP(AirBFYLD2!CC$4,'[1]INTERNAL PARAMETERS-1'!$B$5:$J$44,8,FALSE)*VLOOKUP(AirBFYLD2!CC$4,'[1]INTERNAL PARAMETERS-1'!$B$5:$J$44,3,FALSE)</f>
        <v>1.0060270742045814E-5</v>
      </c>
      <c r="CD51" s="44">
        <f>AirBFYLD1!CD51*VLOOKUP(AirBFYLD2!CD$4,'[1]INTERNAL PARAMETERS-1'!$B$5:$J$44,5,FALSE)*VLOOKUP(AirBFYLD2!CD$4,'[1]INTERNAL PARAMETERS-1'!$B$5:$J$44,6,FALSE)*VLOOKUP(AirBFYLD2!CD$4,'[1]INTERNAL PARAMETERS-1'!$B$5:$J$44,3,FALSE) + AirBFYLD1!CD51*(1-VLOOKUP(AirBFYLD2!CD$4,'[1]INTERNAL PARAMETERS-1'!$B$5:$J$44,5,FALSE))*VLOOKUP(AirBFYLD2!CD$4,'[1]INTERNAL PARAMETERS-1'!$B$5:$J$44,8,FALSE)*VLOOKUP(AirBFYLD2!CD$4,'[1]INTERNAL PARAMETERS-1'!$B$5:$J$44,3,FALSE)</f>
        <v>2.5040154803583883E-5</v>
      </c>
      <c r="CE51" s="44">
        <f>AirBFYLD1!CE51*VLOOKUP(AirBFYLD2!CE$4,'[1]INTERNAL PARAMETERS-1'!$B$5:$J$44,5,FALSE)*VLOOKUP(AirBFYLD2!CE$4,'[1]INTERNAL PARAMETERS-1'!$B$5:$J$44,6,FALSE)*VLOOKUP(AirBFYLD2!CE$4,'[1]INTERNAL PARAMETERS-1'!$B$5:$J$44,3,FALSE) + AirBFYLD1!CE51*(1-VLOOKUP(AirBFYLD2!CE$4,'[1]INTERNAL PARAMETERS-1'!$B$5:$J$44,5,FALSE))*VLOOKUP(AirBFYLD2!CE$4,'[1]INTERNAL PARAMETERS-1'!$B$5:$J$44,8,FALSE)*VLOOKUP(AirBFYLD2!CE$4,'[1]INTERNAL PARAMETERS-1'!$B$5:$J$44,3,FALSE)</f>
        <v>4.8156700568830396E-5</v>
      </c>
      <c r="CF51" s="44">
        <f>AirBFYLD1!CF51*VLOOKUP(AirBFYLD2!CF$4,'[1]INTERNAL PARAMETERS-1'!$B$5:$J$44,5,FALSE)*VLOOKUP(AirBFYLD2!CF$4,'[1]INTERNAL PARAMETERS-1'!$B$5:$J$44,6,FALSE)*VLOOKUP(AirBFYLD2!CF$4,'[1]INTERNAL PARAMETERS-1'!$B$5:$J$44,3,FALSE) + AirBFYLD1!CF51*(1-VLOOKUP(AirBFYLD2!CF$4,'[1]INTERNAL PARAMETERS-1'!$B$5:$J$44,5,FALSE))*VLOOKUP(AirBFYLD2!CF$4,'[1]INTERNAL PARAMETERS-1'!$B$5:$J$44,8,FALSE)*VLOOKUP(AirBFYLD2!CF$4,'[1]INTERNAL PARAMETERS-1'!$B$5:$J$44,3,FALSE)</f>
        <v>5.5187224054519728E-5</v>
      </c>
      <c r="CG51" s="44">
        <f>AirBFYLD1!CG51*VLOOKUP(AirBFYLD2!CG$4,'[1]INTERNAL PARAMETERS-1'!$B$5:$J$44,5,FALSE)*VLOOKUP(AirBFYLD2!CG$4,'[1]INTERNAL PARAMETERS-1'!$B$5:$J$44,6,FALSE)*VLOOKUP(AirBFYLD2!CG$4,'[1]INTERNAL PARAMETERS-1'!$B$5:$J$44,3,FALSE) + AirBFYLD1!CG51*(1-VLOOKUP(AirBFYLD2!CG$4,'[1]INTERNAL PARAMETERS-1'!$B$5:$J$44,5,FALSE))*VLOOKUP(AirBFYLD2!CG$4,'[1]INTERNAL PARAMETERS-1'!$B$5:$J$44,8,FALSE)*VLOOKUP(AirBFYLD2!CG$4,'[1]INTERNAL PARAMETERS-1'!$B$5:$J$44,3,FALSE)</f>
        <v>0</v>
      </c>
      <c r="CH51" s="43">
        <f>AirBFYLD1!CH51*VLOOKUP(AirBFYLD2!CH$4,'[1]INTERNAL PARAMETERS-1'!$B$5:$J$44,5,FALSE)*VLOOKUP(AirBFYLD2!CH$4,'[1]INTERNAL PARAMETERS-1'!$B$5:$J$44,6,FALSE)*VLOOKUP(AirBFYLD2!CH$4,'[1]INTERNAL PARAMETERS-1'!$B$5:$J$44,3,FALSE) + AirBFYLD1!CH51*(1-VLOOKUP(AirBFYLD2!CH$4,'[1]INTERNAL PARAMETERS-1'!$B$5:$J$44,5,FALSE))*VLOOKUP(AirBFYLD2!CH$4,'[1]INTERNAL PARAMETERS-1'!$B$5:$J$44,8,FALSE)*VLOOKUP(AirBFYLD2!CH$4,'[1]INTERNAL PARAMETERS-1'!$B$5:$J$44,3,FALSE)</f>
        <v>0</v>
      </c>
      <c r="CJ51" s="45">
        <f t="shared" si="0"/>
        <v>0.82208968506763469</v>
      </c>
      <c r="CK51" s="43">
        <f t="shared" si="1"/>
        <v>2.7194604653100727E-2</v>
      </c>
    </row>
    <row r="52" spans="2:89" x14ac:dyDescent="0.5">
      <c r="B52" s="58" t="s">
        <v>4</v>
      </c>
      <c r="C52" s="57" t="s">
        <v>68</v>
      </c>
      <c r="D52" s="57" t="s">
        <v>56</v>
      </c>
      <c r="E52" s="133">
        <f>AirBF!X52</f>
        <v>1.6777598883387841</v>
      </c>
      <c r="F52" s="59">
        <f>'[1]INTERNAL PARAMETERS-1'!M16</f>
        <v>30.094999999999999</v>
      </c>
      <c r="G52" s="45">
        <f>AirBFYLD1!G52*VLOOKUP(AirBFYLD2!G$4,'[1]INTERNAL PARAMETERS-1'!$B$5:$J$44,5,FALSE)*VLOOKUP(AirBFYLD2!G$4,'[1]INTERNAL PARAMETERS-1'!$B$5:$J$44,7,FALSE)*AirBFYLD2!$F52 + AirBFYLD1!G52*(1-VLOOKUP(AirBFYLD2!G$4,'[1]INTERNAL PARAMETERS-1'!$B$5:$J$44,5,FALSE))*VLOOKUP(AirBFYLD2!G$4,'[1]INTERNAL PARAMETERS-1'!$B$5:$J$44,9,FALSE)*AirBFYLD2!$F52</f>
        <v>0.29534690997155971</v>
      </c>
      <c r="H52" s="44">
        <f>AirBFYLD1!H52*VLOOKUP(AirBFYLD2!H$4,'[1]INTERNAL PARAMETERS-1'!$B$5:$J$44,5,FALSE)*VLOOKUP(AirBFYLD2!H$4,'[1]INTERNAL PARAMETERS-1'!$B$5:$J$44,7,FALSE)*AirBFYLD2!$F52 + AirBFYLD1!H52*(1-VLOOKUP(AirBFYLD2!H$4,'[1]INTERNAL PARAMETERS-1'!$B$5:$J$44,5,FALSE))*VLOOKUP(AirBFYLD2!H$4,'[1]INTERNAL PARAMETERS-1'!$B$5:$J$44,9,FALSE)*AirBFYLD2!$F52</f>
        <v>8.3017309769138042E-2</v>
      </c>
      <c r="I52" s="44">
        <f>AirBFYLD1!I52*VLOOKUP(AirBFYLD2!I$4,'[1]INTERNAL PARAMETERS-1'!$B$5:$J$44,5,FALSE)*VLOOKUP(AirBFYLD2!I$4,'[1]INTERNAL PARAMETERS-1'!$B$5:$J$44,7,FALSE)*AirBFYLD2!$F52 + AirBFYLD1!I52*(1-VLOOKUP(AirBFYLD2!I$4,'[1]INTERNAL PARAMETERS-1'!$B$5:$J$44,5,FALSE))*VLOOKUP(AirBFYLD2!I$4,'[1]INTERNAL PARAMETERS-1'!$B$5:$J$44,9,FALSE)*AirBFYLD2!$F52</f>
        <v>0.11214053213389702</v>
      </c>
      <c r="J52" s="44">
        <f>AirBFYLD1!J52*VLOOKUP(AirBFYLD2!J$4,'[1]INTERNAL PARAMETERS-1'!$B$5:$J$44,5,FALSE)*VLOOKUP(AirBFYLD2!J$4,'[1]INTERNAL PARAMETERS-1'!$B$5:$J$44,7,FALSE)*AirBFYLD2!$F52 + AirBFYLD1!J52*(1-VLOOKUP(AirBFYLD2!J$4,'[1]INTERNAL PARAMETERS-1'!$B$5:$J$44,5,FALSE))*VLOOKUP(AirBFYLD2!J$4,'[1]INTERNAL PARAMETERS-1'!$B$5:$J$44,9,FALSE)*AirBFYLD2!$F52</f>
        <v>0</v>
      </c>
      <c r="K52" s="44">
        <f>AirBFYLD1!K52*VLOOKUP(AirBFYLD2!K$4,'[1]INTERNAL PARAMETERS-1'!$B$5:$J$44,5,FALSE)*VLOOKUP(AirBFYLD2!K$4,'[1]INTERNAL PARAMETERS-1'!$B$5:$J$44,7,FALSE)*AirBFYLD2!$F52 + AirBFYLD1!K52*(1-VLOOKUP(AirBFYLD2!K$4,'[1]INTERNAL PARAMETERS-1'!$B$5:$J$44,5,FALSE))*VLOOKUP(AirBFYLD2!K$4,'[1]INTERNAL PARAMETERS-1'!$B$5:$J$44,9,FALSE)*AirBFYLD2!$F52</f>
        <v>0</v>
      </c>
      <c r="L52" s="44">
        <f>AirBFYLD1!L52*VLOOKUP(AirBFYLD2!L$4,'[1]INTERNAL PARAMETERS-1'!$B$5:$J$44,5,FALSE)*VLOOKUP(AirBFYLD2!L$4,'[1]INTERNAL PARAMETERS-1'!$B$5:$J$44,7,FALSE)*AirBFYLD2!$F52 + AirBFYLD1!L52*(1-VLOOKUP(AirBFYLD2!L$4,'[1]INTERNAL PARAMETERS-1'!$B$5:$J$44,5,FALSE))*VLOOKUP(AirBFYLD2!L$4,'[1]INTERNAL PARAMETERS-1'!$B$5:$J$44,9,FALSE)*AirBFYLD2!$F52</f>
        <v>0</v>
      </c>
      <c r="M52" s="44">
        <f>AirBFYLD1!M52*VLOOKUP(AirBFYLD2!M$4,'[1]INTERNAL PARAMETERS-1'!$B$5:$J$44,5,FALSE)*VLOOKUP(AirBFYLD2!M$4,'[1]INTERNAL PARAMETERS-1'!$B$5:$J$44,7,FALSE)*AirBFYLD2!$F52 + AirBFYLD1!M52*(1-VLOOKUP(AirBFYLD2!M$4,'[1]INTERNAL PARAMETERS-1'!$B$5:$J$44,5,FALSE))*VLOOKUP(AirBFYLD2!M$4,'[1]INTERNAL PARAMETERS-1'!$B$5:$J$44,9,FALSE)*AirBFYLD2!$F52</f>
        <v>8.8728960358976684E-3</v>
      </c>
      <c r="N52" s="44">
        <f>AirBFYLD1!N52*VLOOKUP(AirBFYLD2!N$4,'[1]INTERNAL PARAMETERS-1'!$B$5:$J$44,5,FALSE)*VLOOKUP(AirBFYLD2!N$4,'[1]INTERNAL PARAMETERS-1'!$B$5:$J$44,7,FALSE)*AirBFYLD2!$F52 + AirBFYLD1!N52*(1-VLOOKUP(AirBFYLD2!N$4,'[1]INTERNAL PARAMETERS-1'!$B$5:$J$44,5,FALSE))*VLOOKUP(AirBFYLD2!N$4,'[1]INTERNAL PARAMETERS-1'!$B$5:$J$44,9,FALSE)*AirBFYLD2!$F52</f>
        <v>3.3358292405900473E-4</v>
      </c>
      <c r="O52" s="44">
        <f>AirBFYLD1!O52*VLOOKUP(AirBFYLD2!O$4,'[1]INTERNAL PARAMETERS-1'!$B$5:$J$44,5,FALSE)*VLOOKUP(AirBFYLD2!O$4,'[1]INTERNAL PARAMETERS-1'!$B$5:$J$44,7,FALSE)*AirBFYLD2!$F52 + AirBFYLD1!O52*(1-VLOOKUP(AirBFYLD2!O$4,'[1]INTERNAL PARAMETERS-1'!$B$5:$J$44,5,FALSE))*VLOOKUP(AirBFYLD2!O$4,'[1]INTERNAL PARAMETERS-1'!$B$5:$J$44,9,FALSE)*AirBFYLD2!$F52</f>
        <v>0</v>
      </c>
      <c r="P52" s="44">
        <f>AirBFYLD1!P52*VLOOKUP(AirBFYLD2!P$4,'[1]INTERNAL PARAMETERS-1'!$B$5:$J$44,5,FALSE)*VLOOKUP(AirBFYLD2!P$4,'[1]INTERNAL PARAMETERS-1'!$B$5:$J$44,7,FALSE)*AirBFYLD2!$F52 + AirBFYLD1!P52*(1-VLOOKUP(AirBFYLD2!P$4,'[1]INTERNAL PARAMETERS-1'!$B$5:$J$44,5,FALSE))*VLOOKUP(AirBFYLD2!P$4,'[1]INTERNAL PARAMETERS-1'!$B$5:$J$44,9,FALSE)*AirBFYLD2!$F52</f>
        <v>0</v>
      </c>
      <c r="Q52" s="44">
        <f>AirBFYLD1!Q52*VLOOKUP(AirBFYLD2!Q$4,'[1]INTERNAL PARAMETERS-1'!$B$5:$J$44,5,FALSE)*VLOOKUP(AirBFYLD2!Q$4,'[1]INTERNAL PARAMETERS-1'!$B$5:$J$44,7,FALSE)*AirBFYLD2!$F52 + AirBFYLD1!Q52*(1-VLOOKUP(AirBFYLD2!Q$4,'[1]INTERNAL PARAMETERS-1'!$B$5:$J$44,5,FALSE))*VLOOKUP(AirBFYLD2!Q$4,'[1]INTERNAL PARAMETERS-1'!$B$5:$J$44,9,FALSE)*AirBFYLD2!$F52</f>
        <v>0</v>
      </c>
      <c r="R52" s="44">
        <f>AirBFYLD1!R52*VLOOKUP(AirBFYLD2!R$4,'[1]INTERNAL PARAMETERS-1'!$B$5:$J$44,5,FALSE)*VLOOKUP(AirBFYLD2!R$4,'[1]INTERNAL PARAMETERS-1'!$B$5:$J$44,7,FALSE)*AirBFYLD2!$F52 + AirBFYLD1!R52*(1-VLOOKUP(AirBFYLD2!R$4,'[1]INTERNAL PARAMETERS-1'!$B$5:$J$44,5,FALSE))*VLOOKUP(AirBFYLD2!R$4,'[1]INTERNAL PARAMETERS-1'!$B$5:$J$44,9,FALSE)*AirBFYLD2!$F52</f>
        <v>1.0878843961335317E-3</v>
      </c>
      <c r="S52" s="44">
        <f>AirBFYLD1!S52*VLOOKUP(AirBFYLD2!S$4,'[1]INTERNAL PARAMETERS-1'!$B$5:$J$44,5,FALSE)*VLOOKUP(AirBFYLD2!S$4,'[1]INTERNAL PARAMETERS-1'!$B$5:$J$44,7,FALSE)*AirBFYLD2!$F52 + AirBFYLD1!S52*(1-VLOOKUP(AirBFYLD2!S$4,'[1]INTERNAL PARAMETERS-1'!$B$5:$J$44,5,FALSE))*VLOOKUP(AirBFYLD2!S$4,'[1]INTERNAL PARAMETERS-1'!$B$5:$J$44,9,FALSE)*AirBFYLD2!$F52</f>
        <v>1.3405778823300749E-2</v>
      </c>
      <c r="T52" s="44">
        <f>AirBFYLD1!T52*VLOOKUP(AirBFYLD2!T$4,'[1]INTERNAL PARAMETERS-1'!$B$5:$J$44,5,FALSE)*VLOOKUP(AirBFYLD2!T$4,'[1]INTERNAL PARAMETERS-1'!$B$5:$J$44,7,FALSE)*AirBFYLD2!$F52 + AirBFYLD1!T52*(1-VLOOKUP(AirBFYLD2!T$4,'[1]INTERNAL PARAMETERS-1'!$B$5:$J$44,5,FALSE))*VLOOKUP(AirBFYLD2!T$4,'[1]INTERNAL PARAMETERS-1'!$B$5:$J$44,9,FALSE)*AirBFYLD2!$F52</f>
        <v>5.3543931430818457E-3</v>
      </c>
      <c r="U52" s="44">
        <f>AirBFYLD1!U52*VLOOKUP(AirBFYLD2!U$4,'[1]INTERNAL PARAMETERS-1'!$B$5:$J$44,5,FALSE)*VLOOKUP(AirBFYLD2!U$4,'[1]INTERNAL PARAMETERS-1'!$B$5:$J$44,7,FALSE)*AirBFYLD2!$F52 + AirBFYLD1!U52*(1-VLOOKUP(AirBFYLD2!U$4,'[1]INTERNAL PARAMETERS-1'!$B$5:$J$44,5,FALSE))*VLOOKUP(AirBFYLD2!U$4,'[1]INTERNAL PARAMETERS-1'!$B$5:$J$44,9,FALSE)*AirBFYLD2!$F52</f>
        <v>1.1524204759862211E-3</v>
      </c>
      <c r="V52" s="44">
        <f>AirBFYLD1!V52*VLOOKUP(AirBFYLD2!V$4,'[1]INTERNAL PARAMETERS-1'!$B$5:$J$44,5,FALSE)*VLOOKUP(AirBFYLD2!V$4,'[1]INTERNAL PARAMETERS-1'!$B$5:$J$44,7,FALSE)*AirBFYLD2!$F52 + AirBFYLD1!V52*(1-VLOOKUP(AirBFYLD2!V$4,'[1]INTERNAL PARAMETERS-1'!$B$5:$J$44,5,FALSE))*VLOOKUP(AirBFYLD2!V$4,'[1]INTERNAL PARAMETERS-1'!$B$5:$J$44,9,FALSE)*AirBFYLD2!$F52</f>
        <v>1.3124501762324815E-2</v>
      </c>
      <c r="W52" s="44">
        <f>AirBFYLD1!W52*VLOOKUP(AirBFYLD2!W$4,'[1]INTERNAL PARAMETERS-1'!$B$5:$J$44,5,FALSE)*VLOOKUP(AirBFYLD2!W$4,'[1]INTERNAL PARAMETERS-1'!$B$5:$J$44,7,FALSE)*AirBFYLD2!$F52 + AirBFYLD1!W52*(1-VLOOKUP(AirBFYLD2!W$4,'[1]INTERNAL PARAMETERS-1'!$B$5:$J$44,5,FALSE))*VLOOKUP(AirBFYLD2!W$4,'[1]INTERNAL PARAMETERS-1'!$B$5:$J$44,9,FALSE)*AirBFYLD2!$F52</f>
        <v>0</v>
      </c>
      <c r="X52" s="44">
        <f>AirBFYLD1!X52*VLOOKUP(AirBFYLD2!X$4,'[1]INTERNAL PARAMETERS-1'!$B$5:$J$44,5,FALSE)*VLOOKUP(AirBFYLD2!X$4,'[1]INTERNAL PARAMETERS-1'!$B$5:$J$44,7,FALSE)*AirBFYLD2!$F52 + AirBFYLD1!X52*(1-VLOOKUP(AirBFYLD2!X$4,'[1]INTERNAL PARAMETERS-1'!$B$5:$J$44,5,FALSE))*VLOOKUP(AirBFYLD2!X$4,'[1]INTERNAL PARAMETERS-1'!$B$5:$J$44,9,FALSE)*AirBFYLD2!$F52</f>
        <v>0</v>
      </c>
      <c r="Y52" s="44">
        <f>AirBFYLD1!Y52*VLOOKUP(AirBFYLD2!Y$4,'[1]INTERNAL PARAMETERS-1'!$B$5:$J$44,5,FALSE)*VLOOKUP(AirBFYLD2!Y$4,'[1]INTERNAL PARAMETERS-1'!$B$5:$J$44,7,FALSE)*AirBFYLD2!$F52 + AirBFYLD1!Y52*(1-VLOOKUP(AirBFYLD2!Y$4,'[1]INTERNAL PARAMETERS-1'!$B$5:$J$44,5,FALSE))*VLOOKUP(AirBFYLD2!Y$4,'[1]INTERNAL PARAMETERS-1'!$B$5:$J$44,9,FALSE)*AirBFYLD2!$F52</f>
        <v>0</v>
      </c>
      <c r="Z52" s="44">
        <f>AirBFYLD1!Z52*VLOOKUP(AirBFYLD2!Z$4,'[1]INTERNAL PARAMETERS-1'!$B$5:$J$44,5,FALSE)*VLOOKUP(AirBFYLD2!Z$4,'[1]INTERNAL PARAMETERS-1'!$B$5:$J$44,7,FALSE)*AirBFYLD2!$F52 + AirBFYLD1!Z52*(1-VLOOKUP(AirBFYLD2!Z$4,'[1]INTERNAL PARAMETERS-1'!$B$5:$J$44,5,FALSE))*VLOOKUP(AirBFYLD2!Z$4,'[1]INTERNAL PARAMETERS-1'!$B$5:$J$44,9,FALSE)*AirBFYLD2!$F52</f>
        <v>0</v>
      </c>
      <c r="AA52" s="44">
        <f>AirBFYLD1!AA52*VLOOKUP(AirBFYLD2!AA$4,'[1]INTERNAL PARAMETERS-1'!$B$5:$J$44,5,FALSE)*VLOOKUP(AirBFYLD2!AA$4,'[1]INTERNAL PARAMETERS-1'!$B$5:$J$44,7,FALSE)*AirBFYLD2!$F52 + AirBFYLD1!AA52*(1-VLOOKUP(AirBFYLD2!AA$4,'[1]INTERNAL PARAMETERS-1'!$B$5:$J$44,5,FALSE))*VLOOKUP(AirBFYLD2!AA$4,'[1]INTERNAL PARAMETERS-1'!$B$5:$J$44,9,FALSE)*AirBFYLD2!$F52</f>
        <v>0</v>
      </c>
      <c r="AB52" s="44">
        <f>AirBFYLD1!AB52*VLOOKUP(AirBFYLD2!AB$4,'[1]INTERNAL PARAMETERS-1'!$B$5:$J$44,5,FALSE)*VLOOKUP(AirBFYLD2!AB$4,'[1]INTERNAL PARAMETERS-1'!$B$5:$J$44,7,FALSE)*AirBFYLD2!$F52 + AirBFYLD1!AB52*(1-VLOOKUP(AirBFYLD2!AB$4,'[1]INTERNAL PARAMETERS-1'!$B$5:$J$44,5,FALSE))*VLOOKUP(AirBFYLD2!AB$4,'[1]INTERNAL PARAMETERS-1'!$B$5:$J$44,9,FALSE)*AirBFYLD2!$F52</f>
        <v>0</v>
      </c>
      <c r="AC52" s="44">
        <f>AirBFYLD1!AC52*VLOOKUP(AirBFYLD2!AC$4,'[1]INTERNAL PARAMETERS-1'!$B$5:$J$44,5,FALSE)*VLOOKUP(AirBFYLD2!AC$4,'[1]INTERNAL PARAMETERS-1'!$B$5:$J$44,7,FALSE)*AirBFYLD2!$F52 + AirBFYLD1!AC52*(1-VLOOKUP(AirBFYLD2!AC$4,'[1]INTERNAL PARAMETERS-1'!$B$5:$J$44,5,FALSE))*VLOOKUP(AirBFYLD2!AC$4,'[1]INTERNAL PARAMETERS-1'!$B$5:$J$44,9,FALSE)*AirBFYLD2!$F52</f>
        <v>0</v>
      </c>
      <c r="AD52" s="44">
        <f>AirBFYLD1!AD52*VLOOKUP(AirBFYLD2!AD$4,'[1]INTERNAL PARAMETERS-1'!$B$5:$J$44,5,FALSE)*VLOOKUP(AirBFYLD2!AD$4,'[1]INTERNAL PARAMETERS-1'!$B$5:$J$44,7,FALSE)*AirBFYLD2!$F52 + AirBFYLD1!AD52*(1-VLOOKUP(AirBFYLD2!AD$4,'[1]INTERNAL PARAMETERS-1'!$B$5:$J$44,5,FALSE))*VLOOKUP(AirBFYLD2!AD$4,'[1]INTERNAL PARAMETERS-1'!$B$5:$J$44,9,FALSE)*AirBFYLD2!$F52</f>
        <v>0</v>
      </c>
      <c r="AE52" s="44">
        <f>AirBFYLD1!AE52*VLOOKUP(AirBFYLD2!AE$4,'[1]INTERNAL PARAMETERS-1'!$B$5:$J$44,5,FALSE)*VLOOKUP(AirBFYLD2!AE$4,'[1]INTERNAL PARAMETERS-1'!$B$5:$J$44,7,FALSE)*AirBFYLD2!$F52 + AirBFYLD1!AE52*(1-VLOOKUP(AirBFYLD2!AE$4,'[1]INTERNAL PARAMETERS-1'!$B$5:$J$44,5,FALSE))*VLOOKUP(AirBFYLD2!AE$4,'[1]INTERNAL PARAMETERS-1'!$B$5:$J$44,9,FALSE)*AirBFYLD2!$F52</f>
        <v>0</v>
      </c>
      <c r="AF52" s="44">
        <f>AirBFYLD1!AF52*VLOOKUP(AirBFYLD2!AF$4,'[1]INTERNAL PARAMETERS-1'!$B$5:$J$44,5,FALSE)*VLOOKUP(AirBFYLD2!AF$4,'[1]INTERNAL PARAMETERS-1'!$B$5:$J$44,7,FALSE)*AirBFYLD2!$F52 + AirBFYLD1!AF52*(1-VLOOKUP(AirBFYLD2!AF$4,'[1]INTERNAL PARAMETERS-1'!$B$5:$J$44,5,FALSE))*VLOOKUP(AirBFYLD2!AF$4,'[1]INTERNAL PARAMETERS-1'!$B$5:$J$44,9,FALSE)*AirBFYLD2!$F52</f>
        <v>1.6572746548554331E-3</v>
      </c>
      <c r="AG52" s="44">
        <f>AirBFYLD1!AG52*VLOOKUP(AirBFYLD2!AG$4,'[1]INTERNAL PARAMETERS-1'!$B$5:$J$44,5,FALSE)*VLOOKUP(AirBFYLD2!AG$4,'[1]INTERNAL PARAMETERS-1'!$B$5:$J$44,7,FALSE)*AirBFYLD2!$F52 + AirBFYLD1!AG52*(1-VLOOKUP(AirBFYLD2!AG$4,'[1]INTERNAL PARAMETERS-1'!$B$5:$J$44,5,FALSE))*VLOOKUP(AirBFYLD2!AG$4,'[1]INTERNAL PARAMETERS-1'!$B$5:$J$44,9,FALSE)*AirBFYLD2!$F52</f>
        <v>0</v>
      </c>
      <c r="AH52" s="44">
        <f>AirBFYLD1!AH52*VLOOKUP(AirBFYLD2!AH$4,'[1]INTERNAL PARAMETERS-1'!$B$5:$J$44,5,FALSE)*VLOOKUP(AirBFYLD2!AH$4,'[1]INTERNAL PARAMETERS-1'!$B$5:$J$44,7,FALSE)*AirBFYLD2!$F52 + AirBFYLD1!AH52*(1-VLOOKUP(AirBFYLD2!AH$4,'[1]INTERNAL PARAMETERS-1'!$B$5:$J$44,5,FALSE))*VLOOKUP(AirBFYLD2!AH$4,'[1]INTERNAL PARAMETERS-1'!$B$5:$J$44,9,FALSE)*AirBFYLD2!$F52</f>
        <v>9.3476179942169479E-5</v>
      </c>
      <c r="AI52" s="44">
        <f>AirBFYLD1!AI52*VLOOKUP(AirBFYLD2!AI$4,'[1]INTERNAL PARAMETERS-1'!$B$5:$J$44,5,FALSE)*VLOOKUP(AirBFYLD2!AI$4,'[1]INTERNAL PARAMETERS-1'!$B$5:$J$44,7,FALSE)*AirBFYLD2!$F52 + AirBFYLD1!AI52*(1-VLOOKUP(AirBFYLD2!AI$4,'[1]INTERNAL PARAMETERS-1'!$B$5:$J$44,5,FALSE))*VLOOKUP(AirBFYLD2!AI$4,'[1]INTERNAL PARAMETERS-1'!$B$5:$J$44,9,FALSE)*AirBFYLD2!$F52</f>
        <v>2.5496028229783651E-4</v>
      </c>
      <c r="AJ52" s="44">
        <f>AirBFYLD1!AJ52*VLOOKUP(AirBFYLD2!AJ$4,'[1]INTERNAL PARAMETERS-1'!$B$5:$J$44,5,FALSE)*VLOOKUP(AirBFYLD2!AJ$4,'[1]INTERNAL PARAMETERS-1'!$B$5:$J$44,7,FALSE)*AirBFYLD2!$F52 + AirBFYLD1!AJ52*(1-VLOOKUP(AirBFYLD2!AJ$4,'[1]INTERNAL PARAMETERS-1'!$B$5:$J$44,5,FALSE))*VLOOKUP(AirBFYLD2!AJ$4,'[1]INTERNAL PARAMETERS-1'!$B$5:$J$44,9,FALSE)*AirBFYLD2!$F52</f>
        <v>2.6517182155754832E-3</v>
      </c>
      <c r="AK52" s="44">
        <f>AirBFYLD1!AK52*VLOOKUP(AirBFYLD2!AK$4,'[1]INTERNAL PARAMETERS-1'!$B$5:$J$44,5,FALSE)*VLOOKUP(AirBFYLD2!AK$4,'[1]INTERNAL PARAMETERS-1'!$B$5:$J$44,7,FALSE)*AirBFYLD2!$F52 + AirBFYLD1!AK52*(1-VLOOKUP(AirBFYLD2!AK$4,'[1]INTERNAL PARAMETERS-1'!$B$5:$J$44,5,FALSE))*VLOOKUP(AirBFYLD2!AK$4,'[1]INTERNAL PARAMETERS-1'!$B$5:$J$44,9,FALSE)*AirBFYLD2!$F52</f>
        <v>0</v>
      </c>
      <c r="AL52" s="44">
        <f>AirBFYLD1!AL52*VLOOKUP(AirBFYLD2!AL$4,'[1]INTERNAL PARAMETERS-1'!$B$5:$J$44,5,FALSE)*VLOOKUP(AirBFYLD2!AL$4,'[1]INTERNAL PARAMETERS-1'!$B$5:$J$44,7,FALSE)*AirBFYLD2!$F52 + AirBFYLD1!AL52*(1-VLOOKUP(AirBFYLD2!AL$4,'[1]INTERNAL PARAMETERS-1'!$B$5:$J$44,5,FALSE))*VLOOKUP(AirBFYLD2!AL$4,'[1]INTERNAL PARAMETERS-1'!$B$5:$J$44,9,FALSE)*AirBFYLD2!$F52</f>
        <v>0</v>
      </c>
      <c r="AM52" s="44">
        <f>AirBFYLD1!AM52*VLOOKUP(AirBFYLD2!AM$4,'[1]INTERNAL PARAMETERS-1'!$B$5:$J$44,5,FALSE)*VLOOKUP(AirBFYLD2!AM$4,'[1]INTERNAL PARAMETERS-1'!$B$5:$J$44,7,FALSE)*AirBFYLD2!$F52 + AirBFYLD1!AM52*(1-VLOOKUP(AirBFYLD2!AM$4,'[1]INTERNAL PARAMETERS-1'!$B$5:$J$44,5,FALSE))*VLOOKUP(AirBFYLD2!AM$4,'[1]INTERNAL PARAMETERS-1'!$B$5:$J$44,9,FALSE)*AirBFYLD2!$F52</f>
        <v>0</v>
      </c>
      <c r="AN52" s="44">
        <f>AirBFYLD1!AN52*VLOOKUP(AirBFYLD2!AN$4,'[1]INTERNAL PARAMETERS-1'!$B$5:$J$44,5,FALSE)*VLOOKUP(AirBFYLD2!AN$4,'[1]INTERNAL PARAMETERS-1'!$B$5:$J$44,7,FALSE)*AirBFYLD2!$F52 + AirBFYLD1!AN52*(1-VLOOKUP(AirBFYLD2!AN$4,'[1]INTERNAL PARAMETERS-1'!$B$5:$J$44,5,FALSE))*VLOOKUP(AirBFYLD2!AN$4,'[1]INTERNAL PARAMETERS-1'!$B$5:$J$44,9,FALSE)*AirBFYLD2!$F52</f>
        <v>0</v>
      </c>
      <c r="AO52" s="44">
        <f>AirBFYLD1!AO52*VLOOKUP(AirBFYLD2!AO$4,'[1]INTERNAL PARAMETERS-1'!$B$5:$J$44,5,FALSE)*VLOOKUP(AirBFYLD2!AO$4,'[1]INTERNAL PARAMETERS-1'!$B$5:$J$44,7,FALSE)*AirBFYLD2!$F52 + AirBFYLD1!AO52*(1-VLOOKUP(AirBFYLD2!AO$4,'[1]INTERNAL PARAMETERS-1'!$B$5:$J$44,5,FALSE))*VLOOKUP(AirBFYLD2!AO$4,'[1]INTERNAL PARAMETERS-1'!$B$5:$J$44,9,FALSE)*AirBFYLD2!$F52</f>
        <v>0</v>
      </c>
      <c r="AP52" s="44">
        <f>AirBFYLD1!AP52*VLOOKUP(AirBFYLD2!AP$4,'[1]INTERNAL PARAMETERS-1'!$B$5:$J$44,5,FALSE)*VLOOKUP(AirBFYLD2!AP$4,'[1]INTERNAL PARAMETERS-1'!$B$5:$J$44,7,FALSE)*AirBFYLD2!$F52 + AirBFYLD1!AP52*(1-VLOOKUP(AirBFYLD2!AP$4,'[1]INTERNAL PARAMETERS-1'!$B$5:$J$44,5,FALSE))*VLOOKUP(AirBFYLD2!AP$4,'[1]INTERNAL PARAMETERS-1'!$B$5:$J$44,9,FALSE)*AirBFYLD2!$F52</f>
        <v>0</v>
      </c>
      <c r="AQ52" s="44">
        <f>AirBFYLD1!AQ52*VLOOKUP(AirBFYLD2!AQ$4,'[1]INTERNAL PARAMETERS-1'!$B$5:$J$44,5,FALSE)*VLOOKUP(AirBFYLD2!AQ$4,'[1]INTERNAL PARAMETERS-1'!$B$5:$J$44,7,FALSE)*AirBFYLD2!$F52 + AirBFYLD1!AQ52*(1-VLOOKUP(AirBFYLD2!AQ$4,'[1]INTERNAL PARAMETERS-1'!$B$5:$J$44,5,FALSE))*VLOOKUP(AirBFYLD2!AQ$4,'[1]INTERNAL PARAMETERS-1'!$B$5:$J$44,9,FALSE)*AirBFYLD2!$F52</f>
        <v>0</v>
      </c>
      <c r="AR52" s="44">
        <f>AirBFYLD1!AR52*VLOOKUP(AirBFYLD2!AR$4,'[1]INTERNAL PARAMETERS-1'!$B$5:$J$44,5,FALSE)*VLOOKUP(AirBFYLD2!AR$4,'[1]INTERNAL PARAMETERS-1'!$B$5:$J$44,7,FALSE)*AirBFYLD2!$F52 + AirBFYLD1!AR52*(1-VLOOKUP(AirBFYLD2!AR$4,'[1]INTERNAL PARAMETERS-1'!$B$5:$J$44,5,FALSE))*VLOOKUP(AirBFYLD2!AR$4,'[1]INTERNAL PARAMETERS-1'!$B$5:$J$44,9,FALSE)*AirBFYLD2!$F52</f>
        <v>0</v>
      </c>
      <c r="AS52" s="44">
        <f>AirBFYLD1!AS52*VLOOKUP(AirBFYLD2!AS$4,'[1]INTERNAL PARAMETERS-1'!$B$5:$J$44,5,FALSE)*VLOOKUP(AirBFYLD2!AS$4,'[1]INTERNAL PARAMETERS-1'!$B$5:$J$44,7,FALSE)*AirBFYLD2!$F52 + AirBFYLD1!AS52*(1-VLOOKUP(AirBFYLD2!AS$4,'[1]INTERNAL PARAMETERS-1'!$B$5:$J$44,5,FALSE))*VLOOKUP(AirBFYLD2!AS$4,'[1]INTERNAL PARAMETERS-1'!$B$5:$J$44,9,FALSE)*AirBFYLD2!$F52</f>
        <v>0</v>
      </c>
      <c r="AT52" s="43">
        <f>AirBFYLD1!AT52*VLOOKUP(AirBFYLD2!AT$4,'[1]INTERNAL PARAMETERS-1'!$B$5:$J$44,5,FALSE)*VLOOKUP(AirBFYLD2!AT$4,'[1]INTERNAL PARAMETERS-1'!$B$5:$J$44,7,FALSE)*AirBFYLD2!$F52 + AirBFYLD1!AT52*(1-VLOOKUP(AirBFYLD2!AT$4,'[1]INTERNAL PARAMETERS-1'!$B$5:$J$44,5,FALSE))*VLOOKUP(AirBFYLD2!AT$4,'[1]INTERNAL PARAMETERS-1'!$B$5:$J$44,9,FALSE)*AirBFYLD2!$F52</f>
        <v>0</v>
      </c>
      <c r="AU52" s="45">
        <f>AirBFYLD1!AU52*VLOOKUP(AirBFYLD2!AU$4,'[1]INTERNAL PARAMETERS-1'!$B$5:$J$44,5,FALSE)*VLOOKUP(AirBFYLD2!AU$4,'[1]INTERNAL PARAMETERS-1'!$B$5:$J$44,6,FALSE)*VLOOKUP(AirBFYLD2!AU$4,'[1]INTERNAL PARAMETERS-1'!$B$5:$J$44,3,FALSE) + AirBFYLD1!AU52*(1-VLOOKUP(AirBFYLD2!AU$4,'[1]INTERNAL PARAMETERS-1'!$B$5:$J$44,5,FALSE))*VLOOKUP(AirBFYLD2!AU$4,'[1]INTERNAL PARAMETERS-1'!$B$5:$J$44,8,FALSE)*VLOOKUP(AirBFYLD2!AU$4,'[1]INTERNAL PARAMETERS-1'!$B$5:$J$44,3,FALSE)</f>
        <v>0</v>
      </c>
      <c r="AV52" s="44">
        <f>AirBFYLD1!AV52*VLOOKUP(AirBFYLD2!AV$4,'[1]INTERNAL PARAMETERS-1'!$B$5:$J$44,5,FALSE)*VLOOKUP(AirBFYLD2!AV$4,'[1]INTERNAL PARAMETERS-1'!$B$5:$J$44,6,FALSE)*VLOOKUP(AirBFYLD2!AV$4,'[1]INTERNAL PARAMETERS-1'!$B$5:$J$44,3,FALSE) + AirBFYLD1!AV52*(1-VLOOKUP(AirBFYLD2!AV$4,'[1]INTERNAL PARAMETERS-1'!$B$5:$J$44,5,FALSE))*VLOOKUP(AirBFYLD2!AV$4,'[1]INTERNAL PARAMETERS-1'!$B$5:$J$44,8,FALSE)*VLOOKUP(AirBFYLD2!AV$4,'[1]INTERNAL PARAMETERS-1'!$B$5:$J$44,3,FALSE)</f>
        <v>0</v>
      </c>
      <c r="AW52" s="44">
        <f>AirBFYLD1!AW52*VLOOKUP(AirBFYLD2!AW$4,'[1]INTERNAL PARAMETERS-1'!$B$5:$J$44,5,FALSE)*VLOOKUP(AirBFYLD2!AW$4,'[1]INTERNAL PARAMETERS-1'!$B$5:$J$44,6,FALSE)*VLOOKUP(AirBFYLD2!AW$4,'[1]INTERNAL PARAMETERS-1'!$B$5:$J$44,3,FALSE) + AirBFYLD1!AW52*(1-VLOOKUP(AirBFYLD2!AW$4,'[1]INTERNAL PARAMETERS-1'!$B$5:$J$44,5,FALSE))*VLOOKUP(AirBFYLD2!AW$4,'[1]INTERNAL PARAMETERS-1'!$B$5:$J$44,8,FALSE)*VLOOKUP(AirBFYLD2!AW$4,'[1]INTERNAL PARAMETERS-1'!$B$5:$J$44,3,FALSE)</f>
        <v>4.399461475644917E-3</v>
      </c>
      <c r="AX52" s="44">
        <f>AirBFYLD1!AX52*VLOOKUP(AirBFYLD2!AX$4,'[1]INTERNAL PARAMETERS-1'!$B$5:$J$44,5,FALSE)*VLOOKUP(AirBFYLD2!AX$4,'[1]INTERNAL PARAMETERS-1'!$B$5:$J$44,6,FALSE)*VLOOKUP(AirBFYLD2!AX$4,'[1]INTERNAL PARAMETERS-1'!$B$5:$J$44,3,FALSE) + AirBFYLD1!AX52*(1-VLOOKUP(AirBFYLD2!AX$4,'[1]INTERNAL PARAMETERS-1'!$B$5:$J$44,5,FALSE))*VLOOKUP(AirBFYLD2!AX$4,'[1]INTERNAL PARAMETERS-1'!$B$5:$J$44,8,FALSE)*VLOOKUP(AirBFYLD2!AX$4,'[1]INTERNAL PARAMETERS-1'!$B$5:$J$44,3,FALSE)</f>
        <v>0</v>
      </c>
      <c r="AY52" s="44">
        <f>AirBFYLD1!AY52*VLOOKUP(AirBFYLD2!AY$4,'[1]INTERNAL PARAMETERS-1'!$B$5:$J$44,5,FALSE)*VLOOKUP(AirBFYLD2!AY$4,'[1]INTERNAL PARAMETERS-1'!$B$5:$J$44,6,FALSE)*VLOOKUP(AirBFYLD2!AY$4,'[1]INTERNAL PARAMETERS-1'!$B$5:$J$44,3,FALSE) + AirBFYLD1!AY52*(1-VLOOKUP(AirBFYLD2!AY$4,'[1]INTERNAL PARAMETERS-1'!$B$5:$J$44,5,FALSE))*VLOOKUP(AirBFYLD2!AY$4,'[1]INTERNAL PARAMETERS-1'!$B$5:$J$44,8,FALSE)*VLOOKUP(AirBFYLD2!AY$4,'[1]INTERNAL PARAMETERS-1'!$B$5:$J$44,3,FALSE)</f>
        <v>0</v>
      </c>
      <c r="AZ52" s="44">
        <f>AirBFYLD1!AZ52*VLOOKUP(AirBFYLD2!AZ$4,'[1]INTERNAL PARAMETERS-1'!$B$5:$J$44,5,FALSE)*VLOOKUP(AirBFYLD2!AZ$4,'[1]INTERNAL PARAMETERS-1'!$B$5:$J$44,6,FALSE)*VLOOKUP(AirBFYLD2!AZ$4,'[1]INTERNAL PARAMETERS-1'!$B$5:$J$44,3,FALSE) + AirBFYLD1!AZ52*(1-VLOOKUP(AirBFYLD2!AZ$4,'[1]INTERNAL PARAMETERS-1'!$B$5:$J$44,5,FALSE))*VLOOKUP(AirBFYLD2!AZ$4,'[1]INTERNAL PARAMETERS-1'!$B$5:$J$44,8,FALSE)*VLOOKUP(AirBFYLD2!AZ$4,'[1]INTERNAL PARAMETERS-1'!$B$5:$J$44,3,FALSE)</f>
        <v>0</v>
      </c>
      <c r="BA52" s="44">
        <f>AirBFYLD1!BA52*VLOOKUP(AirBFYLD2!BA$4,'[1]INTERNAL PARAMETERS-1'!$B$5:$J$44,5,FALSE)*VLOOKUP(AirBFYLD2!BA$4,'[1]INTERNAL PARAMETERS-1'!$B$5:$J$44,6,FALSE)*VLOOKUP(AirBFYLD2!BA$4,'[1]INTERNAL PARAMETERS-1'!$B$5:$J$44,3,FALSE) + AirBFYLD1!BA52*(1-VLOOKUP(AirBFYLD2!BA$4,'[1]INTERNAL PARAMETERS-1'!$B$5:$J$44,5,FALSE))*VLOOKUP(AirBFYLD2!BA$4,'[1]INTERNAL PARAMETERS-1'!$B$5:$J$44,8,FALSE)*VLOOKUP(AirBFYLD2!BA$4,'[1]INTERNAL PARAMETERS-1'!$B$5:$J$44,3,FALSE)</f>
        <v>3.4793355147416652E-3</v>
      </c>
      <c r="BB52" s="44">
        <f>AirBFYLD1!BB52*VLOOKUP(AirBFYLD2!BB$4,'[1]INTERNAL PARAMETERS-1'!$B$5:$J$44,5,FALSE)*VLOOKUP(AirBFYLD2!BB$4,'[1]INTERNAL PARAMETERS-1'!$B$5:$J$44,6,FALSE)*VLOOKUP(AirBFYLD2!BB$4,'[1]INTERNAL PARAMETERS-1'!$B$5:$J$44,3,FALSE) + AirBFYLD1!BB52*(1-VLOOKUP(AirBFYLD2!BB$4,'[1]INTERNAL PARAMETERS-1'!$B$5:$J$44,5,FALSE))*VLOOKUP(AirBFYLD2!BB$4,'[1]INTERNAL PARAMETERS-1'!$B$5:$J$44,8,FALSE)*VLOOKUP(AirBFYLD2!BB$4,'[1]INTERNAL PARAMETERS-1'!$B$5:$J$44,3,FALSE)</f>
        <v>6.5282381705229786E-4</v>
      </c>
      <c r="BC52" s="44">
        <f>AirBFYLD1!BC52*VLOOKUP(AirBFYLD2!BC$4,'[1]INTERNAL PARAMETERS-1'!$B$5:$J$44,5,FALSE)*VLOOKUP(AirBFYLD2!BC$4,'[1]INTERNAL PARAMETERS-1'!$B$5:$J$44,6,FALSE)*VLOOKUP(AirBFYLD2!BC$4,'[1]INTERNAL PARAMETERS-1'!$B$5:$J$44,3,FALSE) + AirBFYLD1!BC52*(1-VLOOKUP(AirBFYLD2!BC$4,'[1]INTERNAL PARAMETERS-1'!$B$5:$J$44,5,FALSE))*VLOOKUP(AirBFYLD2!BC$4,'[1]INTERNAL PARAMETERS-1'!$B$5:$J$44,8,FALSE)*VLOOKUP(AirBFYLD2!BC$4,'[1]INTERNAL PARAMETERS-1'!$B$5:$J$44,3,FALSE)</f>
        <v>2.8478959931426736E-3</v>
      </c>
      <c r="BD52" s="44">
        <f>AirBFYLD1!BD52*VLOOKUP(AirBFYLD2!BD$4,'[1]INTERNAL PARAMETERS-1'!$B$5:$J$44,5,FALSE)*VLOOKUP(AirBFYLD2!BD$4,'[1]INTERNAL PARAMETERS-1'!$B$5:$J$44,6,FALSE)*VLOOKUP(AirBFYLD2!BD$4,'[1]INTERNAL PARAMETERS-1'!$B$5:$J$44,3,FALSE) + AirBFYLD1!BD52*(1-VLOOKUP(AirBFYLD2!BD$4,'[1]INTERNAL PARAMETERS-1'!$B$5:$J$44,5,FALSE))*VLOOKUP(AirBFYLD2!BD$4,'[1]INTERNAL PARAMETERS-1'!$B$5:$J$44,8,FALSE)*VLOOKUP(AirBFYLD2!BD$4,'[1]INTERNAL PARAMETERS-1'!$B$5:$J$44,3,FALSE)</f>
        <v>5.1297401030180674E-4</v>
      </c>
      <c r="BE52" s="44">
        <f>AirBFYLD1!BE52*VLOOKUP(AirBFYLD2!BE$4,'[1]INTERNAL PARAMETERS-1'!$B$5:$J$44,5,FALSE)*VLOOKUP(AirBFYLD2!BE$4,'[1]INTERNAL PARAMETERS-1'!$B$5:$J$44,6,FALSE)*VLOOKUP(AirBFYLD2!BE$4,'[1]INTERNAL PARAMETERS-1'!$B$5:$J$44,3,FALSE) + AirBFYLD1!BE52*(1-VLOOKUP(AirBFYLD2!BE$4,'[1]INTERNAL PARAMETERS-1'!$B$5:$J$44,5,FALSE))*VLOOKUP(AirBFYLD2!BE$4,'[1]INTERNAL PARAMETERS-1'!$B$5:$J$44,8,FALSE)*VLOOKUP(AirBFYLD2!BE$4,'[1]INTERNAL PARAMETERS-1'!$B$5:$J$44,3,FALSE)</f>
        <v>1.4090629918016612E-3</v>
      </c>
      <c r="BF52" s="44">
        <f>AirBFYLD1!BF52*VLOOKUP(AirBFYLD2!BF$4,'[1]INTERNAL PARAMETERS-1'!$B$5:$J$44,5,FALSE)*VLOOKUP(AirBFYLD2!BF$4,'[1]INTERNAL PARAMETERS-1'!$B$5:$J$44,6,FALSE)*VLOOKUP(AirBFYLD2!BF$4,'[1]INTERNAL PARAMETERS-1'!$B$5:$J$44,3,FALSE) + AirBFYLD1!BF52*(1-VLOOKUP(AirBFYLD2!BF$4,'[1]INTERNAL PARAMETERS-1'!$B$5:$J$44,5,FALSE))*VLOOKUP(AirBFYLD2!BF$4,'[1]INTERNAL PARAMETERS-1'!$B$5:$J$44,8,FALSE)*VLOOKUP(AirBFYLD2!BF$4,'[1]INTERNAL PARAMETERS-1'!$B$5:$J$44,3,FALSE)</f>
        <v>0</v>
      </c>
      <c r="BG52" s="44">
        <f>AirBFYLD1!BG52*VLOOKUP(AirBFYLD2!BG$4,'[1]INTERNAL PARAMETERS-1'!$B$5:$J$44,5,FALSE)*VLOOKUP(AirBFYLD2!BG$4,'[1]INTERNAL PARAMETERS-1'!$B$5:$J$44,6,FALSE)*VLOOKUP(AirBFYLD2!BG$4,'[1]INTERNAL PARAMETERS-1'!$B$5:$J$44,3,FALSE) + AirBFYLD1!BG52*(1-VLOOKUP(AirBFYLD2!BG$4,'[1]INTERNAL PARAMETERS-1'!$B$5:$J$44,5,FALSE))*VLOOKUP(AirBFYLD2!BG$4,'[1]INTERNAL PARAMETERS-1'!$B$5:$J$44,8,FALSE)*VLOOKUP(AirBFYLD2!BG$4,'[1]INTERNAL PARAMETERS-1'!$B$5:$J$44,3,FALSE)</f>
        <v>6.6434243576523613E-4</v>
      </c>
      <c r="BH52" s="44">
        <f>AirBFYLD1!BH52*VLOOKUP(AirBFYLD2!BH$4,'[1]INTERNAL PARAMETERS-1'!$B$5:$J$44,5,FALSE)*VLOOKUP(AirBFYLD2!BH$4,'[1]INTERNAL PARAMETERS-1'!$B$5:$J$44,6,FALSE)*VLOOKUP(AirBFYLD2!BH$4,'[1]INTERNAL PARAMETERS-1'!$B$5:$J$44,3,FALSE) + AirBFYLD1!BH52*(1-VLOOKUP(AirBFYLD2!BH$4,'[1]INTERNAL PARAMETERS-1'!$B$5:$J$44,5,FALSE))*VLOOKUP(AirBFYLD2!BH$4,'[1]INTERNAL PARAMETERS-1'!$B$5:$J$44,8,FALSE)*VLOOKUP(AirBFYLD2!BH$4,'[1]INTERNAL PARAMETERS-1'!$B$5:$J$44,3,FALSE)</f>
        <v>5.523810078720431E-6</v>
      </c>
      <c r="BI52" s="44">
        <f>AirBFYLD1!BI52*VLOOKUP(AirBFYLD2!BI$4,'[1]INTERNAL PARAMETERS-1'!$B$5:$J$44,5,FALSE)*VLOOKUP(AirBFYLD2!BI$4,'[1]INTERNAL PARAMETERS-1'!$B$5:$J$44,6,FALSE)*VLOOKUP(AirBFYLD2!BI$4,'[1]INTERNAL PARAMETERS-1'!$B$5:$J$44,3,FALSE) + AirBFYLD1!BI52*(1-VLOOKUP(AirBFYLD2!BI$4,'[1]INTERNAL PARAMETERS-1'!$B$5:$J$44,5,FALSE))*VLOOKUP(AirBFYLD2!BI$4,'[1]INTERNAL PARAMETERS-1'!$B$5:$J$44,8,FALSE)*VLOOKUP(AirBFYLD2!BI$4,'[1]INTERNAL PARAMETERS-1'!$B$5:$J$44,3,FALSE)</f>
        <v>0</v>
      </c>
      <c r="BJ52" s="44">
        <f>AirBFYLD1!BJ52*VLOOKUP(AirBFYLD2!BJ$4,'[1]INTERNAL PARAMETERS-1'!$B$5:$J$44,5,FALSE)*VLOOKUP(AirBFYLD2!BJ$4,'[1]INTERNAL PARAMETERS-1'!$B$5:$J$44,6,FALSE)*VLOOKUP(AirBFYLD2!BJ$4,'[1]INTERNAL PARAMETERS-1'!$B$5:$J$44,3,FALSE) + AirBFYLD1!BJ52*(1-VLOOKUP(AirBFYLD2!BJ$4,'[1]INTERNAL PARAMETERS-1'!$B$5:$J$44,5,FALSE))*VLOOKUP(AirBFYLD2!BJ$4,'[1]INTERNAL PARAMETERS-1'!$B$5:$J$44,8,FALSE)*VLOOKUP(AirBFYLD2!BJ$4,'[1]INTERNAL PARAMETERS-1'!$B$5:$J$44,3,FALSE)</f>
        <v>2.6387030979346002E-4</v>
      </c>
      <c r="BK52" s="44">
        <f>AirBFYLD1!BK52*VLOOKUP(AirBFYLD2!BK$4,'[1]INTERNAL PARAMETERS-1'!$B$5:$J$44,5,FALSE)*VLOOKUP(AirBFYLD2!BK$4,'[1]INTERNAL PARAMETERS-1'!$B$5:$J$44,6,FALSE)*VLOOKUP(AirBFYLD2!BK$4,'[1]INTERNAL PARAMETERS-1'!$B$5:$J$44,3,FALSE) + AirBFYLD1!BK52*(1-VLOOKUP(AirBFYLD2!BK$4,'[1]INTERNAL PARAMETERS-1'!$B$5:$J$44,5,FALSE))*VLOOKUP(AirBFYLD2!BK$4,'[1]INTERNAL PARAMETERS-1'!$B$5:$J$44,8,FALSE)*VLOOKUP(AirBFYLD2!BK$4,'[1]INTERNAL PARAMETERS-1'!$B$5:$J$44,3,FALSE)</f>
        <v>3.6085914751183662E-4</v>
      </c>
      <c r="BL52" s="44">
        <f>AirBFYLD1!BL52*VLOOKUP(AirBFYLD2!BL$4,'[1]INTERNAL PARAMETERS-1'!$B$5:$J$44,5,FALSE)*VLOOKUP(AirBFYLD2!BL$4,'[1]INTERNAL PARAMETERS-1'!$B$5:$J$44,6,FALSE)*VLOOKUP(AirBFYLD2!BL$4,'[1]INTERNAL PARAMETERS-1'!$B$5:$J$44,3,FALSE) + AirBFYLD1!BL52*(1-VLOOKUP(AirBFYLD2!BL$4,'[1]INTERNAL PARAMETERS-1'!$B$5:$J$44,5,FALSE))*VLOOKUP(AirBFYLD2!BL$4,'[1]INTERNAL PARAMETERS-1'!$B$5:$J$44,8,FALSE)*VLOOKUP(AirBFYLD2!BL$4,'[1]INTERNAL PARAMETERS-1'!$B$5:$J$44,3,FALSE)</f>
        <v>1.1029954234650437E-3</v>
      </c>
      <c r="BM52" s="44">
        <f>AirBFYLD1!BM52*VLOOKUP(AirBFYLD2!BM$4,'[1]INTERNAL PARAMETERS-1'!$B$5:$J$44,5,FALSE)*VLOOKUP(AirBFYLD2!BM$4,'[1]INTERNAL PARAMETERS-1'!$B$5:$J$44,6,FALSE)*VLOOKUP(AirBFYLD2!BM$4,'[1]INTERNAL PARAMETERS-1'!$B$5:$J$44,3,FALSE) + AirBFYLD1!BM52*(1-VLOOKUP(AirBFYLD2!BM$4,'[1]INTERNAL PARAMETERS-1'!$B$5:$J$44,5,FALSE))*VLOOKUP(AirBFYLD2!BM$4,'[1]INTERNAL PARAMETERS-1'!$B$5:$J$44,8,FALSE)*VLOOKUP(AirBFYLD2!BM$4,'[1]INTERNAL PARAMETERS-1'!$B$5:$J$44,3,FALSE)</f>
        <v>5.6526671093205284E-4</v>
      </c>
      <c r="BN52" s="44">
        <f>AirBFYLD1!BN52*VLOOKUP(AirBFYLD2!BN$4,'[1]INTERNAL PARAMETERS-1'!$B$5:$J$44,5,FALSE)*VLOOKUP(AirBFYLD2!BN$4,'[1]INTERNAL PARAMETERS-1'!$B$5:$J$44,6,FALSE)*VLOOKUP(AirBFYLD2!BN$4,'[1]INTERNAL PARAMETERS-1'!$B$5:$J$44,3,FALSE) + AirBFYLD1!BN52*(1-VLOOKUP(AirBFYLD2!BN$4,'[1]INTERNAL PARAMETERS-1'!$B$5:$J$44,5,FALSE))*VLOOKUP(AirBFYLD2!BN$4,'[1]INTERNAL PARAMETERS-1'!$B$5:$J$44,8,FALSE)*VLOOKUP(AirBFYLD2!BN$4,'[1]INTERNAL PARAMETERS-1'!$B$5:$J$44,3,FALSE)</f>
        <v>3.3951074456759888E-4</v>
      </c>
      <c r="BO52" s="44">
        <f>AirBFYLD1!BO52*VLOOKUP(AirBFYLD2!BO$4,'[1]INTERNAL PARAMETERS-1'!$B$5:$J$44,5,FALSE)*VLOOKUP(AirBFYLD2!BO$4,'[1]INTERNAL PARAMETERS-1'!$B$5:$J$44,6,FALSE)*VLOOKUP(AirBFYLD2!BO$4,'[1]INTERNAL PARAMETERS-1'!$B$5:$J$44,3,FALSE) + AirBFYLD1!BO52*(1-VLOOKUP(AirBFYLD2!BO$4,'[1]INTERNAL PARAMETERS-1'!$B$5:$J$44,5,FALSE))*VLOOKUP(AirBFYLD2!BO$4,'[1]INTERNAL PARAMETERS-1'!$B$5:$J$44,8,FALSE)*VLOOKUP(AirBFYLD2!BO$4,'[1]INTERNAL PARAMETERS-1'!$B$5:$J$44,3,FALSE)</f>
        <v>2.174640589917668E-4</v>
      </c>
      <c r="BP52" s="44">
        <f>AirBFYLD1!BP52*VLOOKUP(AirBFYLD2!BP$4,'[1]INTERNAL PARAMETERS-1'!$B$5:$J$44,5,FALSE)*VLOOKUP(AirBFYLD2!BP$4,'[1]INTERNAL PARAMETERS-1'!$B$5:$J$44,6,FALSE)*VLOOKUP(AirBFYLD2!BP$4,'[1]INTERNAL PARAMETERS-1'!$B$5:$J$44,3,FALSE) + AirBFYLD1!BP52*(1-VLOOKUP(AirBFYLD2!BP$4,'[1]INTERNAL PARAMETERS-1'!$B$5:$J$44,5,FALSE))*VLOOKUP(AirBFYLD2!BP$4,'[1]INTERNAL PARAMETERS-1'!$B$5:$J$44,8,FALSE)*VLOOKUP(AirBFYLD2!BP$4,'[1]INTERNAL PARAMETERS-1'!$B$5:$J$44,3,FALSE)</f>
        <v>2.1687668271922575E-5</v>
      </c>
      <c r="BQ52" s="44">
        <f>AirBFYLD1!BQ52*VLOOKUP(AirBFYLD2!BQ$4,'[1]INTERNAL PARAMETERS-1'!$B$5:$J$44,5,FALSE)*VLOOKUP(AirBFYLD2!BQ$4,'[1]INTERNAL PARAMETERS-1'!$B$5:$J$44,6,FALSE)*VLOOKUP(AirBFYLD2!BQ$4,'[1]INTERNAL PARAMETERS-1'!$B$5:$J$44,3,FALSE) + AirBFYLD1!BQ52*(1-VLOOKUP(AirBFYLD2!BQ$4,'[1]INTERNAL PARAMETERS-1'!$B$5:$J$44,5,FALSE))*VLOOKUP(AirBFYLD2!BQ$4,'[1]INTERNAL PARAMETERS-1'!$B$5:$J$44,8,FALSE)*VLOOKUP(AirBFYLD2!BQ$4,'[1]INTERNAL PARAMETERS-1'!$B$5:$J$44,3,FALSE)</f>
        <v>1.1800644408347682E-3</v>
      </c>
      <c r="BR52" s="44">
        <f>AirBFYLD1!BR52*VLOOKUP(AirBFYLD2!BR$4,'[1]INTERNAL PARAMETERS-1'!$B$5:$J$44,5,FALSE)*VLOOKUP(AirBFYLD2!BR$4,'[1]INTERNAL PARAMETERS-1'!$B$5:$J$44,6,FALSE)*VLOOKUP(AirBFYLD2!BR$4,'[1]INTERNAL PARAMETERS-1'!$B$5:$J$44,3,FALSE) + AirBFYLD1!BR52*(1-VLOOKUP(AirBFYLD2!BR$4,'[1]INTERNAL PARAMETERS-1'!$B$5:$J$44,5,FALSE))*VLOOKUP(AirBFYLD2!BR$4,'[1]INTERNAL PARAMETERS-1'!$B$5:$J$44,8,FALSE)*VLOOKUP(AirBFYLD2!BR$4,'[1]INTERNAL PARAMETERS-1'!$B$5:$J$44,3,FALSE)</f>
        <v>3.8355951165236039E-5</v>
      </c>
      <c r="BS52" s="44">
        <f>AirBFYLD1!BS52*VLOOKUP(AirBFYLD2!BS$4,'[1]INTERNAL PARAMETERS-1'!$B$5:$J$44,5,FALSE)*VLOOKUP(AirBFYLD2!BS$4,'[1]INTERNAL PARAMETERS-1'!$B$5:$J$44,6,FALSE)*VLOOKUP(AirBFYLD2!BS$4,'[1]INTERNAL PARAMETERS-1'!$B$5:$J$44,3,FALSE) + AirBFYLD1!BS52*(1-VLOOKUP(AirBFYLD2!BS$4,'[1]INTERNAL PARAMETERS-1'!$B$5:$J$44,5,FALSE))*VLOOKUP(AirBFYLD2!BS$4,'[1]INTERNAL PARAMETERS-1'!$B$5:$J$44,8,FALSE)*VLOOKUP(AirBFYLD2!BS$4,'[1]INTERNAL PARAMETERS-1'!$B$5:$J$44,3,FALSE)</f>
        <v>3.804017952878982E-6</v>
      </c>
      <c r="BT52" s="44">
        <f>AirBFYLD1!BT52*VLOOKUP(AirBFYLD2!BT$4,'[1]INTERNAL PARAMETERS-1'!$B$5:$J$44,5,FALSE)*VLOOKUP(AirBFYLD2!BT$4,'[1]INTERNAL PARAMETERS-1'!$B$5:$J$44,6,FALSE)*VLOOKUP(AirBFYLD2!BT$4,'[1]INTERNAL PARAMETERS-1'!$B$5:$J$44,3,FALSE) + AirBFYLD1!BT52*(1-VLOOKUP(AirBFYLD2!BT$4,'[1]INTERNAL PARAMETERS-1'!$B$5:$J$44,5,FALSE))*VLOOKUP(AirBFYLD2!BT$4,'[1]INTERNAL PARAMETERS-1'!$B$5:$J$44,8,FALSE)*VLOOKUP(AirBFYLD2!BT$4,'[1]INTERNAL PARAMETERS-1'!$B$5:$J$44,3,FALSE)</f>
        <v>0</v>
      </c>
      <c r="BU52" s="44">
        <f>AirBFYLD1!BU52*VLOOKUP(AirBFYLD2!BU$4,'[1]INTERNAL PARAMETERS-1'!$B$5:$J$44,5,FALSE)*VLOOKUP(AirBFYLD2!BU$4,'[1]INTERNAL PARAMETERS-1'!$B$5:$J$44,6,FALSE)*VLOOKUP(AirBFYLD2!BU$4,'[1]INTERNAL PARAMETERS-1'!$B$5:$J$44,3,FALSE) + AirBFYLD1!BU52*(1-VLOOKUP(AirBFYLD2!BU$4,'[1]INTERNAL PARAMETERS-1'!$B$5:$J$44,5,FALSE))*VLOOKUP(AirBFYLD2!BU$4,'[1]INTERNAL PARAMETERS-1'!$B$5:$J$44,8,FALSE)*VLOOKUP(AirBFYLD2!BU$4,'[1]INTERNAL PARAMETERS-1'!$B$5:$J$44,3,FALSE)</f>
        <v>0</v>
      </c>
      <c r="BV52" s="44">
        <f>AirBFYLD1!BV52*VLOOKUP(AirBFYLD2!BV$4,'[1]INTERNAL PARAMETERS-1'!$B$5:$J$44,5,FALSE)*VLOOKUP(AirBFYLD2!BV$4,'[1]INTERNAL PARAMETERS-1'!$B$5:$J$44,6,FALSE)*VLOOKUP(AirBFYLD2!BV$4,'[1]INTERNAL PARAMETERS-1'!$B$5:$J$44,3,FALSE) + AirBFYLD1!BV52*(1-VLOOKUP(AirBFYLD2!BV$4,'[1]INTERNAL PARAMETERS-1'!$B$5:$J$44,5,FALSE))*VLOOKUP(AirBFYLD2!BV$4,'[1]INTERNAL PARAMETERS-1'!$B$5:$J$44,8,FALSE)*VLOOKUP(AirBFYLD2!BV$4,'[1]INTERNAL PARAMETERS-1'!$B$5:$J$44,3,FALSE)</f>
        <v>0</v>
      </c>
      <c r="BW52" s="44">
        <f>AirBFYLD1!BW52*VLOOKUP(AirBFYLD2!BW$4,'[1]INTERNAL PARAMETERS-1'!$B$5:$J$44,5,FALSE)*VLOOKUP(AirBFYLD2!BW$4,'[1]INTERNAL PARAMETERS-1'!$B$5:$J$44,6,FALSE)*VLOOKUP(AirBFYLD2!BW$4,'[1]INTERNAL PARAMETERS-1'!$B$5:$J$44,3,FALSE) + AirBFYLD1!BW52*(1-VLOOKUP(AirBFYLD2!BW$4,'[1]INTERNAL PARAMETERS-1'!$B$5:$J$44,5,FALSE))*VLOOKUP(AirBFYLD2!BW$4,'[1]INTERNAL PARAMETERS-1'!$B$5:$J$44,8,FALSE)*VLOOKUP(AirBFYLD2!BW$4,'[1]INTERNAL PARAMETERS-1'!$B$5:$J$44,3,FALSE)</f>
        <v>0</v>
      </c>
      <c r="BX52" s="44">
        <f>AirBFYLD1!BX52*VLOOKUP(AirBFYLD2!BX$4,'[1]INTERNAL PARAMETERS-1'!$B$5:$J$44,5,FALSE)*VLOOKUP(AirBFYLD2!BX$4,'[1]INTERNAL PARAMETERS-1'!$B$5:$J$44,6,FALSE)*VLOOKUP(AirBFYLD2!BX$4,'[1]INTERNAL PARAMETERS-1'!$B$5:$J$44,3,FALSE) + AirBFYLD1!BX52*(1-VLOOKUP(AirBFYLD2!BX$4,'[1]INTERNAL PARAMETERS-1'!$B$5:$J$44,5,FALSE))*VLOOKUP(AirBFYLD2!BX$4,'[1]INTERNAL PARAMETERS-1'!$B$5:$J$44,8,FALSE)*VLOOKUP(AirBFYLD2!BX$4,'[1]INTERNAL PARAMETERS-1'!$B$5:$J$44,3,FALSE)</f>
        <v>0</v>
      </c>
      <c r="BY52" s="44">
        <f>AirBFYLD1!BY52*VLOOKUP(AirBFYLD2!BY$4,'[1]INTERNAL PARAMETERS-1'!$B$5:$J$44,5,FALSE)*VLOOKUP(AirBFYLD2!BY$4,'[1]INTERNAL PARAMETERS-1'!$B$5:$J$44,6,FALSE)*VLOOKUP(AirBFYLD2!BY$4,'[1]INTERNAL PARAMETERS-1'!$B$5:$J$44,3,FALSE) + AirBFYLD1!BY52*(1-VLOOKUP(AirBFYLD2!BY$4,'[1]INTERNAL PARAMETERS-1'!$B$5:$J$44,5,FALSE))*VLOOKUP(AirBFYLD2!BY$4,'[1]INTERNAL PARAMETERS-1'!$B$5:$J$44,8,FALSE)*VLOOKUP(AirBFYLD2!BY$4,'[1]INTERNAL PARAMETERS-1'!$B$5:$J$44,3,FALSE)</f>
        <v>0</v>
      </c>
      <c r="BZ52" s="44">
        <f>AirBFYLD1!BZ52*VLOOKUP(AirBFYLD2!BZ$4,'[1]INTERNAL PARAMETERS-1'!$B$5:$J$44,5,FALSE)*VLOOKUP(AirBFYLD2!BZ$4,'[1]INTERNAL PARAMETERS-1'!$B$5:$J$44,6,FALSE)*VLOOKUP(AirBFYLD2!BZ$4,'[1]INTERNAL PARAMETERS-1'!$B$5:$J$44,3,FALSE) + AirBFYLD1!BZ52*(1-VLOOKUP(AirBFYLD2!BZ$4,'[1]INTERNAL PARAMETERS-1'!$B$5:$J$44,5,FALSE))*VLOOKUP(AirBFYLD2!BZ$4,'[1]INTERNAL PARAMETERS-1'!$B$5:$J$44,8,FALSE)*VLOOKUP(AirBFYLD2!BZ$4,'[1]INTERNAL PARAMETERS-1'!$B$5:$J$44,3,FALSE)</f>
        <v>2.6498656809556639E-6</v>
      </c>
      <c r="CA52" s="44">
        <f>AirBFYLD1!CA52*VLOOKUP(AirBFYLD2!CA$4,'[1]INTERNAL PARAMETERS-1'!$B$5:$J$44,5,FALSE)*VLOOKUP(AirBFYLD2!CA$4,'[1]INTERNAL PARAMETERS-1'!$B$5:$J$44,6,FALSE)*VLOOKUP(AirBFYLD2!CA$4,'[1]INTERNAL PARAMETERS-1'!$B$5:$J$44,3,FALSE) + AirBFYLD1!CA52*(1-VLOOKUP(AirBFYLD2!CA$4,'[1]INTERNAL PARAMETERS-1'!$B$5:$J$44,5,FALSE))*VLOOKUP(AirBFYLD2!CA$4,'[1]INTERNAL PARAMETERS-1'!$B$5:$J$44,8,FALSE)*VLOOKUP(AirBFYLD2!CA$4,'[1]INTERNAL PARAMETERS-1'!$B$5:$J$44,3,FALSE)</f>
        <v>0</v>
      </c>
      <c r="CB52" s="44">
        <f>AirBFYLD1!CB52*VLOOKUP(AirBFYLD2!CB$4,'[1]INTERNAL PARAMETERS-1'!$B$5:$J$44,5,FALSE)*VLOOKUP(AirBFYLD2!CB$4,'[1]INTERNAL PARAMETERS-1'!$B$5:$J$44,6,FALSE)*VLOOKUP(AirBFYLD2!CB$4,'[1]INTERNAL PARAMETERS-1'!$B$5:$J$44,3,FALSE) + AirBFYLD1!CB52*(1-VLOOKUP(AirBFYLD2!CB$4,'[1]INTERNAL PARAMETERS-1'!$B$5:$J$44,5,FALSE))*VLOOKUP(AirBFYLD2!CB$4,'[1]INTERNAL PARAMETERS-1'!$B$5:$J$44,8,FALSE)*VLOOKUP(AirBFYLD2!CB$4,'[1]INTERNAL PARAMETERS-1'!$B$5:$J$44,3,FALSE)</f>
        <v>0</v>
      </c>
      <c r="CC52" s="44">
        <f>AirBFYLD1!CC52*VLOOKUP(AirBFYLD2!CC$4,'[1]INTERNAL PARAMETERS-1'!$B$5:$J$44,5,FALSE)*VLOOKUP(AirBFYLD2!CC$4,'[1]INTERNAL PARAMETERS-1'!$B$5:$J$44,6,FALSE)*VLOOKUP(AirBFYLD2!CC$4,'[1]INTERNAL PARAMETERS-1'!$B$5:$J$44,3,FALSE) + AirBFYLD1!CC52*(1-VLOOKUP(AirBFYLD2!CC$4,'[1]INTERNAL PARAMETERS-1'!$B$5:$J$44,5,FALSE))*VLOOKUP(AirBFYLD2!CC$4,'[1]INTERNAL PARAMETERS-1'!$B$5:$J$44,8,FALSE)*VLOOKUP(AirBFYLD2!CC$4,'[1]INTERNAL PARAMETERS-1'!$B$5:$J$44,3,FALSE)</f>
        <v>5.4555634458536036E-6</v>
      </c>
      <c r="CD52" s="44">
        <f>AirBFYLD1!CD52*VLOOKUP(AirBFYLD2!CD$4,'[1]INTERNAL PARAMETERS-1'!$B$5:$J$44,5,FALSE)*VLOOKUP(AirBFYLD2!CD$4,'[1]INTERNAL PARAMETERS-1'!$B$5:$J$44,6,FALSE)*VLOOKUP(AirBFYLD2!CD$4,'[1]INTERNAL PARAMETERS-1'!$B$5:$J$44,3,FALSE) + AirBFYLD1!CD52*(1-VLOOKUP(AirBFYLD2!CD$4,'[1]INTERNAL PARAMETERS-1'!$B$5:$J$44,5,FALSE))*VLOOKUP(AirBFYLD2!CD$4,'[1]INTERNAL PARAMETERS-1'!$B$5:$J$44,8,FALSE)*VLOOKUP(AirBFYLD2!CD$4,'[1]INTERNAL PARAMETERS-1'!$B$5:$J$44,3,FALSE)</f>
        <v>1.4742993591677306E-5</v>
      </c>
      <c r="CE52" s="44">
        <f>AirBFYLD1!CE52*VLOOKUP(AirBFYLD2!CE$4,'[1]INTERNAL PARAMETERS-1'!$B$5:$J$44,5,FALSE)*VLOOKUP(AirBFYLD2!CE$4,'[1]INTERNAL PARAMETERS-1'!$B$5:$J$44,6,FALSE)*VLOOKUP(AirBFYLD2!CE$4,'[1]INTERNAL PARAMETERS-1'!$B$5:$J$44,3,FALSE) + AirBFYLD1!CE52*(1-VLOOKUP(AirBFYLD2!CE$4,'[1]INTERNAL PARAMETERS-1'!$B$5:$J$44,5,FALSE))*VLOOKUP(AirBFYLD2!CE$4,'[1]INTERNAL PARAMETERS-1'!$B$5:$J$44,8,FALSE)*VLOOKUP(AirBFYLD2!CE$4,'[1]INTERNAL PARAMETERS-1'!$B$5:$J$44,3,FALSE)</f>
        <v>3.6823138339478283E-5</v>
      </c>
      <c r="CF52" s="44">
        <f>AirBFYLD1!CF52*VLOOKUP(AirBFYLD2!CF$4,'[1]INTERNAL PARAMETERS-1'!$B$5:$J$44,5,FALSE)*VLOOKUP(AirBFYLD2!CF$4,'[1]INTERNAL PARAMETERS-1'!$B$5:$J$44,6,FALSE)*VLOOKUP(AirBFYLD2!CF$4,'[1]INTERNAL PARAMETERS-1'!$B$5:$J$44,3,FALSE) + AirBFYLD1!CF52*(1-VLOOKUP(AirBFYLD2!CF$4,'[1]INTERNAL PARAMETERS-1'!$B$5:$J$44,5,FALSE))*VLOOKUP(AirBFYLD2!CF$4,'[1]INTERNAL PARAMETERS-1'!$B$5:$J$44,8,FALSE)*VLOOKUP(AirBFYLD2!CF$4,'[1]INTERNAL PARAMETERS-1'!$B$5:$J$44,3,FALSE)</f>
        <v>1.2969184992895881E-5</v>
      </c>
      <c r="CG52" s="44">
        <f>AirBFYLD1!CG52*VLOOKUP(AirBFYLD2!CG$4,'[1]INTERNAL PARAMETERS-1'!$B$5:$J$44,5,FALSE)*VLOOKUP(AirBFYLD2!CG$4,'[1]INTERNAL PARAMETERS-1'!$B$5:$J$44,6,FALSE)*VLOOKUP(AirBFYLD2!CG$4,'[1]INTERNAL PARAMETERS-1'!$B$5:$J$44,3,FALSE) + AirBFYLD1!CG52*(1-VLOOKUP(AirBFYLD2!CG$4,'[1]INTERNAL PARAMETERS-1'!$B$5:$J$44,5,FALSE))*VLOOKUP(AirBFYLD2!CG$4,'[1]INTERNAL PARAMETERS-1'!$B$5:$J$44,8,FALSE)*VLOOKUP(AirBFYLD2!CG$4,'[1]INTERNAL PARAMETERS-1'!$B$5:$J$44,3,FALSE)</f>
        <v>5.7285130459328201E-7</v>
      </c>
      <c r="CH52" s="43">
        <f>AirBFYLD1!CH52*VLOOKUP(AirBFYLD2!CH$4,'[1]INTERNAL PARAMETERS-1'!$B$5:$J$44,5,FALSE)*VLOOKUP(AirBFYLD2!CH$4,'[1]INTERNAL PARAMETERS-1'!$B$5:$J$44,6,FALSE)*VLOOKUP(AirBFYLD2!CH$4,'[1]INTERNAL PARAMETERS-1'!$B$5:$J$44,3,FALSE) + AirBFYLD1!CH52*(1-VLOOKUP(AirBFYLD2!CH$4,'[1]INTERNAL PARAMETERS-1'!$B$5:$J$44,5,FALSE))*VLOOKUP(AirBFYLD2!CH$4,'[1]INTERNAL PARAMETERS-1'!$B$5:$J$44,8,FALSE)*VLOOKUP(AirBFYLD2!CH$4,'[1]INTERNAL PARAMETERS-1'!$B$5:$J$44,3,FALSE)</f>
        <v>0</v>
      </c>
      <c r="CJ52" s="45">
        <f t="shared" si="0"/>
        <v>0.53849363876804957</v>
      </c>
      <c r="CK52" s="43">
        <f t="shared" si="1"/>
        <v>1.8138512119370995E-2</v>
      </c>
    </row>
    <row r="53" spans="2:89" x14ac:dyDescent="0.5">
      <c r="B53" s="58" t="s">
        <v>4</v>
      </c>
      <c r="C53" s="57" t="s">
        <v>68</v>
      </c>
      <c r="D53" s="57" t="s">
        <v>55</v>
      </c>
      <c r="E53" s="133">
        <f>AirBF!X53</f>
        <v>1.1637540781552054</v>
      </c>
      <c r="F53" s="59">
        <f>'[1]INTERNAL PARAMETERS-1'!M17</f>
        <v>25.55</v>
      </c>
      <c r="G53" s="45">
        <f>AirBFYLD1!G53*VLOOKUP(AirBFYLD2!G$4,'[1]INTERNAL PARAMETERS-1'!$B$5:$J$44,5,FALSE)*VLOOKUP(AirBFYLD2!G$4,'[1]INTERNAL PARAMETERS-1'!$B$5:$J$44,7,FALSE)*AirBFYLD2!$F53 + AirBFYLD1!G53*(1-VLOOKUP(AirBFYLD2!G$4,'[1]INTERNAL PARAMETERS-1'!$B$5:$J$44,5,FALSE))*VLOOKUP(AirBFYLD2!G$4,'[1]INTERNAL PARAMETERS-1'!$B$5:$J$44,9,FALSE)*AirBFYLD2!$F53</f>
        <v>0.16335509060611764</v>
      </c>
      <c r="H53" s="44">
        <f>AirBFYLD1!H53*VLOOKUP(AirBFYLD2!H$4,'[1]INTERNAL PARAMETERS-1'!$B$5:$J$44,5,FALSE)*VLOOKUP(AirBFYLD2!H$4,'[1]INTERNAL PARAMETERS-1'!$B$5:$J$44,7,FALSE)*AirBFYLD2!$F53 + AirBFYLD1!H53*(1-VLOOKUP(AirBFYLD2!H$4,'[1]INTERNAL PARAMETERS-1'!$B$5:$J$44,5,FALSE))*VLOOKUP(AirBFYLD2!H$4,'[1]INTERNAL PARAMETERS-1'!$B$5:$J$44,9,FALSE)*AirBFYLD2!$F53</f>
        <v>5.5365956330431641E-2</v>
      </c>
      <c r="I53" s="44">
        <f>AirBFYLD1!I53*VLOOKUP(AirBFYLD2!I$4,'[1]INTERNAL PARAMETERS-1'!$B$5:$J$44,5,FALSE)*VLOOKUP(AirBFYLD2!I$4,'[1]INTERNAL PARAMETERS-1'!$B$5:$J$44,7,FALSE)*AirBFYLD2!$F53 + AirBFYLD1!I53*(1-VLOOKUP(AirBFYLD2!I$4,'[1]INTERNAL PARAMETERS-1'!$B$5:$J$44,5,FALSE))*VLOOKUP(AirBFYLD2!I$4,'[1]INTERNAL PARAMETERS-1'!$B$5:$J$44,9,FALSE)*AirBFYLD2!$F53</f>
        <v>7.1253664428761534E-2</v>
      </c>
      <c r="J53" s="44">
        <f>AirBFYLD1!J53*VLOOKUP(AirBFYLD2!J$4,'[1]INTERNAL PARAMETERS-1'!$B$5:$J$44,5,FALSE)*VLOOKUP(AirBFYLD2!J$4,'[1]INTERNAL PARAMETERS-1'!$B$5:$J$44,7,FALSE)*AirBFYLD2!$F53 + AirBFYLD1!J53*(1-VLOOKUP(AirBFYLD2!J$4,'[1]INTERNAL PARAMETERS-1'!$B$5:$J$44,5,FALSE))*VLOOKUP(AirBFYLD2!J$4,'[1]INTERNAL PARAMETERS-1'!$B$5:$J$44,9,FALSE)*AirBFYLD2!$F53</f>
        <v>0</v>
      </c>
      <c r="K53" s="44">
        <f>AirBFYLD1!K53*VLOOKUP(AirBFYLD2!K$4,'[1]INTERNAL PARAMETERS-1'!$B$5:$J$44,5,FALSE)*VLOOKUP(AirBFYLD2!K$4,'[1]INTERNAL PARAMETERS-1'!$B$5:$J$44,7,FALSE)*AirBFYLD2!$F53 + AirBFYLD1!K53*(1-VLOOKUP(AirBFYLD2!K$4,'[1]INTERNAL PARAMETERS-1'!$B$5:$J$44,5,FALSE))*VLOOKUP(AirBFYLD2!K$4,'[1]INTERNAL PARAMETERS-1'!$B$5:$J$44,9,FALSE)*AirBFYLD2!$F53</f>
        <v>8.7065368175926697E-4</v>
      </c>
      <c r="L53" s="44">
        <f>AirBFYLD1!L53*VLOOKUP(AirBFYLD2!L$4,'[1]INTERNAL PARAMETERS-1'!$B$5:$J$44,5,FALSE)*VLOOKUP(AirBFYLD2!L$4,'[1]INTERNAL PARAMETERS-1'!$B$5:$J$44,7,FALSE)*AirBFYLD2!$F53 + AirBFYLD1!L53*(1-VLOOKUP(AirBFYLD2!L$4,'[1]INTERNAL PARAMETERS-1'!$B$5:$J$44,5,FALSE))*VLOOKUP(AirBFYLD2!L$4,'[1]INTERNAL PARAMETERS-1'!$B$5:$J$44,9,FALSE)*AirBFYLD2!$F53</f>
        <v>0</v>
      </c>
      <c r="M53" s="44">
        <f>AirBFYLD1!M53*VLOOKUP(AirBFYLD2!M$4,'[1]INTERNAL PARAMETERS-1'!$B$5:$J$44,5,FALSE)*VLOOKUP(AirBFYLD2!M$4,'[1]INTERNAL PARAMETERS-1'!$B$5:$J$44,7,FALSE)*AirBFYLD2!$F53 + AirBFYLD1!M53*(1-VLOOKUP(AirBFYLD2!M$4,'[1]INTERNAL PARAMETERS-1'!$B$5:$J$44,5,FALSE))*VLOOKUP(AirBFYLD2!M$4,'[1]INTERNAL PARAMETERS-1'!$B$5:$J$44,9,FALSE)*AirBFYLD2!$F53</f>
        <v>6.5840266670794748E-3</v>
      </c>
      <c r="N53" s="44">
        <f>AirBFYLD1!N53*VLOOKUP(AirBFYLD2!N$4,'[1]INTERNAL PARAMETERS-1'!$B$5:$J$44,5,FALSE)*VLOOKUP(AirBFYLD2!N$4,'[1]INTERNAL PARAMETERS-1'!$B$5:$J$44,7,FALSE)*AirBFYLD2!$F53 + AirBFYLD1!N53*(1-VLOOKUP(AirBFYLD2!N$4,'[1]INTERNAL PARAMETERS-1'!$B$5:$J$44,5,FALSE))*VLOOKUP(AirBFYLD2!N$4,'[1]INTERNAL PARAMETERS-1'!$B$5:$J$44,9,FALSE)*AirBFYLD2!$F53</f>
        <v>1.596347086142141E-4</v>
      </c>
      <c r="O53" s="44">
        <f>AirBFYLD1!O53*VLOOKUP(AirBFYLD2!O$4,'[1]INTERNAL PARAMETERS-1'!$B$5:$J$44,5,FALSE)*VLOOKUP(AirBFYLD2!O$4,'[1]INTERNAL PARAMETERS-1'!$B$5:$J$44,7,FALSE)*AirBFYLD2!$F53 + AirBFYLD1!O53*(1-VLOOKUP(AirBFYLD2!O$4,'[1]INTERNAL PARAMETERS-1'!$B$5:$J$44,5,FALSE))*VLOOKUP(AirBFYLD2!O$4,'[1]INTERNAL PARAMETERS-1'!$B$5:$J$44,9,FALSE)*AirBFYLD2!$F53</f>
        <v>0</v>
      </c>
      <c r="P53" s="44">
        <f>AirBFYLD1!P53*VLOOKUP(AirBFYLD2!P$4,'[1]INTERNAL PARAMETERS-1'!$B$5:$J$44,5,FALSE)*VLOOKUP(AirBFYLD2!P$4,'[1]INTERNAL PARAMETERS-1'!$B$5:$J$44,7,FALSE)*AirBFYLD2!$F53 + AirBFYLD1!P53*(1-VLOOKUP(AirBFYLD2!P$4,'[1]INTERNAL PARAMETERS-1'!$B$5:$J$44,5,FALSE))*VLOOKUP(AirBFYLD2!P$4,'[1]INTERNAL PARAMETERS-1'!$B$5:$J$44,9,FALSE)*AirBFYLD2!$F53</f>
        <v>0</v>
      </c>
      <c r="Q53" s="44">
        <f>AirBFYLD1!Q53*VLOOKUP(AirBFYLD2!Q$4,'[1]INTERNAL PARAMETERS-1'!$B$5:$J$44,5,FALSE)*VLOOKUP(AirBFYLD2!Q$4,'[1]INTERNAL PARAMETERS-1'!$B$5:$J$44,7,FALSE)*AirBFYLD2!$F53 + AirBFYLD1!Q53*(1-VLOOKUP(AirBFYLD2!Q$4,'[1]INTERNAL PARAMETERS-1'!$B$5:$J$44,5,FALSE))*VLOOKUP(AirBFYLD2!Q$4,'[1]INTERNAL PARAMETERS-1'!$B$5:$J$44,9,FALSE)*AirBFYLD2!$F53</f>
        <v>0</v>
      </c>
      <c r="R53" s="44">
        <f>AirBFYLD1!R53*VLOOKUP(AirBFYLD2!R$4,'[1]INTERNAL PARAMETERS-1'!$B$5:$J$44,5,FALSE)*VLOOKUP(AirBFYLD2!R$4,'[1]INTERNAL PARAMETERS-1'!$B$5:$J$44,7,FALSE)*AirBFYLD2!$F53 + AirBFYLD1!R53*(1-VLOOKUP(AirBFYLD2!R$4,'[1]INTERNAL PARAMETERS-1'!$B$5:$J$44,5,FALSE))*VLOOKUP(AirBFYLD2!R$4,'[1]INTERNAL PARAMETERS-1'!$B$5:$J$44,9,FALSE)*AirBFYLD2!$F53</f>
        <v>2.0637716900960402E-4</v>
      </c>
      <c r="S53" s="44">
        <f>AirBFYLD1!S53*VLOOKUP(AirBFYLD2!S$4,'[1]INTERNAL PARAMETERS-1'!$B$5:$J$44,5,FALSE)*VLOOKUP(AirBFYLD2!S$4,'[1]INTERNAL PARAMETERS-1'!$B$5:$J$44,7,FALSE)*AirBFYLD2!$F53 + AirBFYLD1!S53*(1-VLOOKUP(AirBFYLD2!S$4,'[1]INTERNAL PARAMETERS-1'!$B$5:$J$44,5,FALSE))*VLOOKUP(AirBFYLD2!S$4,'[1]INTERNAL PARAMETERS-1'!$B$5:$J$44,9,FALSE)*AirBFYLD2!$F53</f>
        <v>8.3220353498796584E-3</v>
      </c>
      <c r="T53" s="44">
        <f>AirBFYLD1!T53*VLOOKUP(AirBFYLD2!T$4,'[1]INTERNAL PARAMETERS-1'!$B$5:$J$44,5,FALSE)*VLOOKUP(AirBFYLD2!T$4,'[1]INTERNAL PARAMETERS-1'!$B$5:$J$44,7,FALSE)*AirBFYLD2!$F53 + AirBFYLD1!T53*(1-VLOOKUP(AirBFYLD2!T$4,'[1]INTERNAL PARAMETERS-1'!$B$5:$J$44,5,FALSE))*VLOOKUP(AirBFYLD2!T$4,'[1]INTERNAL PARAMETERS-1'!$B$5:$J$44,9,FALSE)*AirBFYLD2!$F53</f>
        <v>2.7089679485013244E-3</v>
      </c>
      <c r="U53" s="44">
        <f>AirBFYLD1!U53*VLOOKUP(AirBFYLD2!U$4,'[1]INTERNAL PARAMETERS-1'!$B$5:$J$44,5,FALSE)*VLOOKUP(AirBFYLD2!U$4,'[1]INTERNAL PARAMETERS-1'!$B$5:$J$44,7,FALSE)*AirBFYLD2!$F53 + AirBFYLD1!U53*(1-VLOOKUP(AirBFYLD2!U$4,'[1]INTERNAL PARAMETERS-1'!$B$5:$J$44,5,FALSE))*VLOOKUP(AirBFYLD2!U$4,'[1]INTERNAL PARAMETERS-1'!$B$5:$J$44,9,FALSE)*AirBFYLD2!$F53</f>
        <v>1.7491809046598643E-3</v>
      </c>
      <c r="V53" s="44">
        <f>AirBFYLD1!V53*VLOOKUP(AirBFYLD2!V$4,'[1]INTERNAL PARAMETERS-1'!$B$5:$J$44,5,FALSE)*VLOOKUP(AirBFYLD2!V$4,'[1]INTERNAL PARAMETERS-1'!$B$5:$J$44,7,FALSE)*AirBFYLD2!$F53 + AirBFYLD1!V53*(1-VLOOKUP(AirBFYLD2!V$4,'[1]INTERNAL PARAMETERS-1'!$B$5:$J$44,5,FALSE))*VLOOKUP(AirBFYLD2!V$4,'[1]INTERNAL PARAMETERS-1'!$B$5:$J$44,9,FALSE)*AirBFYLD2!$F53</f>
        <v>1.1127967384764461E-2</v>
      </c>
      <c r="W53" s="44">
        <f>AirBFYLD1!W53*VLOOKUP(AirBFYLD2!W$4,'[1]INTERNAL PARAMETERS-1'!$B$5:$J$44,5,FALSE)*VLOOKUP(AirBFYLD2!W$4,'[1]INTERNAL PARAMETERS-1'!$B$5:$J$44,7,FALSE)*AirBFYLD2!$F53 + AirBFYLD1!W53*(1-VLOOKUP(AirBFYLD2!W$4,'[1]INTERNAL PARAMETERS-1'!$B$5:$J$44,5,FALSE))*VLOOKUP(AirBFYLD2!W$4,'[1]INTERNAL PARAMETERS-1'!$B$5:$J$44,9,FALSE)*AirBFYLD2!$F53</f>
        <v>0</v>
      </c>
      <c r="X53" s="44">
        <f>AirBFYLD1!X53*VLOOKUP(AirBFYLD2!X$4,'[1]INTERNAL PARAMETERS-1'!$B$5:$J$44,5,FALSE)*VLOOKUP(AirBFYLD2!X$4,'[1]INTERNAL PARAMETERS-1'!$B$5:$J$44,7,FALSE)*AirBFYLD2!$F53 + AirBFYLD1!X53*(1-VLOOKUP(AirBFYLD2!X$4,'[1]INTERNAL PARAMETERS-1'!$B$5:$J$44,5,FALSE))*VLOOKUP(AirBFYLD2!X$4,'[1]INTERNAL PARAMETERS-1'!$B$5:$J$44,9,FALSE)*AirBFYLD2!$F53</f>
        <v>0</v>
      </c>
      <c r="Y53" s="44">
        <f>AirBFYLD1!Y53*VLOOKUP(AirBFYLD2!Y$4,'[1]INTERNAL PARAMETERS-1'!$B$5:$J$44,5,FALSE)*VLOOKUP(AirBFYLD2!Y$4,'[1]INTERNAL PARAMETERS-1'!$B$5:$J$44,7,FALSE)*AirBFYLD2!$F53 + AirBFYLD1!Y53*(1-VLOOKUP(AirBFYLD2!Y$4,'[1]INTERNAL PARAMETERS-1'!$B$5:$J$44,5,FALSE))*VLOOKUP(AirBFYLD2!Y$4,'[1]INTERNAL PARAMETERS-1'!$B$5:$J$44,9,FALSE)*AirBFYLD2!$F53</f>
        <v>0</v>
      </c>
      <c r="Z53" s="44">
        <f>AirBFYLD1!Z53*VLOOKUP(AirBFYLD2!Z$4,'[1]INTERNAL PARAMETERS-1'!$B$5:$J$44,5,FALSE)*VLOOKUP(AirBFYLD2!Z$4,'[1]INTERNAL PARAMETERS-1'!$B$5:$J$44,7,FALSE)*AirBFYLD2!$F53 + AirBFYLD1!Z53*(1-VLOOKUP(AirBFYLD2!Z$4,'[1]INTERNAL PARAMETERS-1'!$B$5:$J$44,5,FALSE))*VLOOKUP(AirBFYLD2!Z$4,'[1]INTERNAL PARAMETERS-1'!$B$5:$J$44,9,FALSE)*AirBFYLD2!$F53</f>
        <v>0</v>
      </c>
      <c r="AA53" s="44">
        <f>AirBFYLD1!AA53*VLOOKUP(AirBFYLD2!AA$4,'[1]INTERNAL PARAMETERS-1'!$B$5:$J$44,5,FALSE)*VLOOKUP(AirBFYLD2!AA$4,'[1]INTERNAL PARAMETERS-1'!$B$5:$J$44,7,FALSE)*AirBFYLD2!$F53 + AirBFYLD1!AA53*(1-VLOOKUP(AirBFYLD2!AA$4,'[1]INTERNAL PARAMETERS-1'!$B$5:$J$44,5,FALSE))*VLOOKUP(AirBFYLD2!AA$4,'[1]INTERNAL PARAMETERS-1'!$B$5:$J$44,9,FALSE)*AirBFYLD2!$F53</f>
        <v>0</v>
      </c>
      <c r="AB53" s="44">
        <f>AirBFYLD1!AB53*VLOOKUP(AirBFYLD2!AB$4,'[1]INTERNAL PARAMETERS-1'!$B$5:$J$44,5,FALSE)*VLOOKUP(AirBFYLD2!AB$4,'[1]INTERNAL PARAMETERS-1'!$B$5:$J$44,7,FALSE)*AirBFYLD2!$F53 + AirBFYLD1!AB53*(1-VLOOKUP(AirBFYLD2!AB$4,'[1]INTERNAL PARAMETERS-1'!$B$5:$J$44,5,FALSE))*VLOOKUP(AirBFYLD2!AB$4,'[1]INTERNAL PARAMETERS-1'!$B$5:$J$44,9,FALSE)*AirBFYLD2!$F53</f>
        <v>0</v>
      </c>
      <c r="AC53" s="44">
        <f>AirBFYLD1!AC53*VLOOKUP(AirBFYLD2!AC$4,'[1]INTERNAL PARAMETERS-1'!$B$5:$J$44,5,FALSE)*VLOOKUP(AirBFYLD2!AC$4,'[1]INTERNAL PARAMETERS-1'!$B$5:$J$44,7,FALSE)*AirBFYLD2!$F53 + AirBFYLD1!AC53*(1-VLOOKUP(AirBFYLD2!AC$4,'[1]INTERNAL PARAMETERS-1'!$B$5:$J$44,5,FALSE))*VLOOKUP(AirBFYLD2!AC$4,'[1]INTERNAL PARAMETERS-1'!$B$5:$J$44,9,FALSE)*AirBFYLD2!$F53</f>
        <v>0</v>
      </c>
      <c r="AD53" s="44">
        <f>AirBFYLD1!AD53*VLOOKUP(AirBFYLD2!AD$4,'[1]INTERNAL PARAMETERS-1'!$B$5:$J$44,5,FALSE)*VLOOKUP(AirBFYLD2!AD$4,'[1]INTERNAL PARAMETERS-1'!$B$5:$J$44,7,FALSE)*AirBFYLD2!$F53 + AirBFYLD1!AD53*(1-VLOOKUP(AirBFYLD2!AD$4,'[1]INTERNAL PARAMETERS-1'!$B$5:$J$44,5,FALSE))*VLOOKUP(AirBFYLD2!AD$4,'[1]INTERNAL PARAMETERS-1'!$B$5:$J$44,9,FALSE)*AirBFYLD2!$F53</f>
        <v>0</v>
      </c>
      <c r="AE53" s="44">
        <f>AirBFYLD1!AE53*VLOOKUP(AirBFYLD2!AE$4,'[1]INTERNAL PARAMETERS-1'!$B$5:$J$44,5,FALSE)*VLOOKUP(AirBFYLD2!AE$4,'[1]INTERNAL PARAMETERS-1'!$B$5:$J$44,7,FALSE)*AirBFYLD2!$F53 + AirBFYLD1!AE53*(1-VLOOKUP(AirBFYLD2!AE$4,'[1]INTERNAL PARAMETERS-1'!$B$5:$J$44,5,FALSE))*VLOOKUP(AirBFYLD2!AE$4,'[1]INTERNAL PARAMETERS-1'!$B$5:$J$44,9,FALSE)*AirBFYLD2!$F53</f>
        <v>0</v>
      </c>
      <c r="AF53" s="44">
        <f>AirBFYLD1!AF53*VLOOKUP(AirBFYLD2!AF$4,'[1]INTERNAL PARAMETERS-1'!$B$5:$J$44,5,FALSE)*VLOOKUP(AirBFYLD2!AF$4,'[1]INTERNAL PARAMETERS-1'!$B$5:$J$44,7,FALSE)*AirBFYLD2!$F53 + AirBFYLD1!AF53*(1-VLOOKUP(AirBFYLD2!AF$4,'[1]INTERNAL PARAMETERS-1'!$B$5:$J$44,5,FALSE))*VLOOKUP(AirBFYLD2!AF$4,'[1]INTERNAL PARAMETERS-1'!$B$5:$J$44,9,FALSE)*AirBFYLD2!$F53</f>
        <v>5.0304434946090977E-4</v>
      </c>
      <c r="AG53" s="44">
        <f>AirBFYLD1!AG53*VLOOKUP(AirBFYLD2!AG$4,'[1]INTERNAL PARAMETERS-1'!$B$5:$J$44,5,FALSE)*VLOOKUP(AirBFYLD2!AG$4,'[1]INTERNAL PARAMETERS-1'!$B$5:$J$44,7,FALSE)*AirBFYLD2!$F53 + AirBFYLD1!AG53*(1-VLOOKUP(AirBFYLD2!AG$4,'[1]INTERNAL PARAMETERS-1'!$B$5:$J$44,5,FALSE))*VLOOKUP(AirBFYLD2!AG$4,'[1]INTERNAL PARAMETERS-1'!$B$5:$J$44,9,FALSE)*AirBFYLD2!$F53</f>
        <v>0</v>
      </c>
      <c r="AH53" s="44">
        <f>AirBFYLD1!AH53*VLOOKUP(AirBFYLD2!AH$4,'[1]INTERNAL PARAMETERS-1'!$B$5:$J$44,5,FALSE)*VLOOKUP(AirBFYLD2!AH$4,'[1]INTERNAL PARAMETERS-1'!$B$5:$J$44,7,FALSE)*AirBFYLD2!$F53 + AirBFYLD1!AH53*(1-VLOOKUP(AirBFYLD2!AH$4,'[1]INTERNAL PARAMETERS-1'!$B$5:$J$44,5,FALSE))*VLOOKUP(AirBFYLD2!AH$4,'[1]INTERNAL PARAMETERS-1'!$B$5:$J$44,9,FALSE)*AirBFYLD2!$F53</f>
        <v>0</v>
      </c>
      <c r="AI53" s="44">
        <f>AirBFYLD1!AI53*VLOOKUP(AirBFYLD2!AI$4,'[1]INTERNAL PARAMETERS-1'!$B$5:$J$44,5,FALSE)*VLOOKUP(AirBFYLD2!AI$4,'[1]INTERNAL PARAMETERS-1'!$B$5:$J$44,7,FALSE)*AirBFYLD2!$F53 + AirBFYLD1!AI53*(1-VLOOKUP(AirBFYLD2!AI$4,'[1]INTERNAL PARAMETERS-1'!$B$5:$J$44,5,FALSE))*VLOOKUP(AirBFYLD2!AI$4,'[1]INTERNAL PARAMETERS-1'!$B$5:$J$44,9,FALSE)*AirBFYLD2!$F53</f>
        <v>2.9024762783645252E-4</v>
      </c>
      <c r="AJ53" s="44">
        <f>AirBFYLD1!AJ53*VLOOKUP(AirBFYLD2!AJ$4,'[1]INTERNAL PARAMETERS-1'!$B$5:$J$44,5,FALSE)*VLOOKUP(AirBFYLD2!AJ$4,'[1]INTERNAL PARAMETERS-1'!$B$5:$J$44,7,FALSE)*AirBFYLD2!$F53 + AirBFYLD1!AJ53*(1-VLOOKUP(AirBFYLD2!AJ$4,'[1]INTERNAL PARAMETERS-1'!$B$5:$J$44,5,FALSE))*VLOOKUP(AirBFYLD2!AJ$4,'[1]INTERNAL PARAMETERS-1'!$B$5:$J$44,9,FALSE)*AirBFYLD2!$F53</f>
        <v>1.2577268359273924E-3</v>
      </c>
      <c r="AK53" s="44">
        <f>AirBFYLD1!AK53*VLOOKUP(AirBFYLD2!AK$4,'[1]INTERNAL PARAMETERS-1'!$B$5:$J$44,5,FALSE)*VLOOKUP(AirBFYLD2!AK$4,'[1]INTERNAL PARAMETERS-1'!$B$5:$J$44,7,FALSE)*AirBFYLD2!$F53 + AirBFYLD1!AK53*(1-VLOOKUP(AirBFYLD2!AK$4,'[1]INTERNAL PARAMETERS-1'!$B$5:$J$44,5,FALSE))*VLOOKUP(AirBFYLD2!AK$4,'[1]INTERNAL PARAMETERS-1'!$B$5:$J$44,9,FALSE)*AirBFYLD2!$F53</f>
        <v>0</v>
      </c>
      <c r="AL53" s="44">
        <f>AirBFYLD1!AL53*VLOOKUP(AirBFYLD2!AL$4,'[1]INTERNAL PARAMETERS-1'!$B$5:$J$44,5,FALSE)*VLOOKUP(AirBFYLD2!AL$4,'[1]INTERNAL PARAMETERS-1'!$B$5:$J$44,7,FALSE)*AirBFYLD2!$F53 + AirBFYLD1!AL53*(1-VLOOKUP(AirBFYLD2!AL$4,'[1]INTERNAL PARAMETERS-1'!$B$5:$J$44,5,FALSE))*VLOOKUP(AirBFYLD2!AL$4,'[1]INTERNAL PARAMETERS-1'!$B$5:$J$44,9,FALSE)*AirBFYLD2!$F53</f>
        <v>0</v>
      </c>
      <c r="AM53" s="44">
        <f>AirBFYLD1!AM53*VLOOKUP(AirBFYLD2!AM$4,'[1]INTERNAL PARAMETERS-1'!$B$5:$J$44,5,FALSE)*VLOOKUP(AirBFYLD2!AM$4,'[1]INTERNAL PARAMETERS-1'!$B$5:$J$44,7,FALSE)*AirBFYLD2!$F53 + AirBFYLD1!AM53*(1-VLOOKUP(AirBFYLD2!AM$4,'[1]INTERNAL PARAMETERS-1'!$B$5:$J$44,5,FALSE))*VLOOKUP(AirBFYLD2!AM$4,'[1]INTERNAL PARAMETERS-1'!$B$5:$J$44,9,FALSE)*AirBFYLD2!$F53</f>
        <v>0</v>
      </c>
      <c r="AN53" s="44">
        <f>AirBFYLD1!AN53*VLOOKUP(AirBFYLD2!AN$4,'[1]INTERNAL PARAMETERS-1'!$B$5:$J$44,5,FALSE)*VLOOKUP(AirBFYLD2!AN$4,'[1]INTERNAL PARAMETERS-1'!$B$5:$J$44,7,FALSE)*AirBFYLD2!$F53 + AirBFYLD1!AN53*(1-VLOOKUP(AirBFYLD2!AN$4,'[1]INTERNAL PARAMETERS-1'!$B$5:$J$44,5,FALSE))*VLOOKUP(AirBFYLD2!AN$4,'[1]INTERNAL PARAMETERS-1'!$B$5:$J$44,9,FALSE)*AirBFYLD2!$F53</f>
        <v>0</v>
      </c>
      <c r="AO53" s="44">
        <f>AirBFYLD1!AO53*VLOOKUP(AirBFYLD2!AO$4,'[1]INTERNAL PARAMETERS-1'!$B$5:$J$44,5,FALSE)*VLOOKUP(AirBFYLD2!AO$4,'[1]INTERNAL PARAMETERS-1'!$B$5:$J$44,7,FALSE)*AirBFYLD2!$F53 + AirBFYLD1!AO53*(1-VLOOKUP(AirBFYLD2!AO$4,'[1]INTERNAL PARAMETERS-1'!$B$5:$J$44,5,FALSE))*VLOOKUP(AirBFYLD2!AO$4,'[1]INTERNAL PARAMETERS-1'!$B$5:$J$44,9,FALSE)*AirBFYLD2!$F53</f>
        <v>0</v>
      </c>
      <c r="AP53" s="44">
        <f>AirBFYLD1!AP53*VLOOKUP(AirBFYLD2!AP$4,'[1]INTERNAL PARAMETERS-1'!$B$5:$J$44,5,FALSE)*VLOOKUP(AirBFYLD2!AP$4,'[1]INTERNAL PARAMETERS-1'!$B$5:$J$44,7,FALSE)*AirBFYLD2!$F53 + AirBFYLD1!AP53*(1-VLOOKUP(AirBFYLD2!AP$4,'[1]INTERNAL PARAMETERS-1'!$B$5:$J$44,5,FALSE))*VLOOKUP(AirBFYLD2!AP$4,'[1]INTERNAL PARAMETERS-1'!$B$5:$J$44,9,FALSE)*AirBFYLD2!$F53</f>
        <v>0</v>
      </c>
      <c r="AQ53" s="44">
        <f>AirBFYLD1!AQ53*VLOOKUP(AirBFYLD2!AQ$4,'[1]INTERNAL PARAMETERS-1'!$B$5:$J$44,5,FALSE)*VLOOKUP(AirBFYLD2!AQ$4,'[1]INTERNAL PARAMETERS-1'!$B$5:$J$44,7,FALSE)*AirBFYLD2!$F53 + AirBFYLD1!AQ53*(1-VLOOKUP(AirBFYLD2!AQ$4,'[1]INTERNAL PARAMETERS-1'!$B$5:$J$44,5,FALSE))*VLOOKUP(AirBFYLD2!AQ$4,'[1]INTERNAL PARAMETERS-1'!$B$5:$J$44,9,FALSE)*AirBFYLD2!$F53</f>
        <v>0</v>
      </c>
      <c r="AR53" s="44">
        <f>AirBFYLD1!AR53*VLOOKUP(AirBFYLD2!AR$4,'[1]INTERNAL PARAMETERS-1'!$B$5:$J$44,5,FALSE)*VLOOKUP(AirBFYLD2!AR$4,'[1]INTERNAL PARAMETERS-1'!$B$5:$J$44,7,FALSE)*AirBFYLD2!$F53 + AirBFYLD1!AR53*(1-VLOOKUP(AirBFYLD2!AR$4,'[1]INTERNAL PARAMETERS-1'!$B$5:$J$44,5,FALSE))*VLOOKUP(AirBFYLD2!AR$4,'[1]INTERNAL PARAMETERS-1'!$B$5:$J$44,9,FALSE)*AirBFYLD2!$F53</f>
        <v>0</v>
      </c>
      <c r="AS53" s="44">
        <f>AirBFYLD1!AS53*VLOOKUP(AirBFYLD2!AS$4,'[1]INTERNAL PARAMETERS-1'!$B$5:$J$44,5,FALSE)*VLOOKUP(AirBFYLD2!AS$4,'[1]INTERNAL PARAMETERS-1'!$B$5:$J$44,7,FALSE)*AirBFYLD2!$F53 + AirBFYLD1!AS53*(1-VLOOKUP(AirBFYLD2!AS$4,'[1]INTERNAL PARAMETERS-1'!$B$5:$J$44,5,FALSE))*VLOOKUP(AirBFYLD2!AS$4,'[1]INTERNAL PARAMETERS-1'!$B$5:$J$44,9,FALSE)*AirBFYLD2!$F53</f>
        <v>0</v>
      </c>
      <c r="AT53" s="43">
        <f>AirBFYLD1!AT53*VLOOKUP(AirBFYLD2!AT$4,'[1]INTERNAL PARAMETERS-1'!$B$5:$J$44,5,FALSE)*VLOOKUP(AirBFYLD2!AT$4,'[1]INTERNAL PARAMETERS-1'!$B$5:$J$44,7,FALSE)*AirBFYLD2!$F53 + AirBFYLD1!AT53*(1-VLOOKUP(AirBFYLD2!AT$4,'[1]INTERNAL PARAMETERS-1'!$B$5:$J$44,5,FALSE))*VLOOKUP(AirBFYLD2!AT$4,'[1]INTERNAL PARAMETERS-1'!$B$5:$J$44,9,FALSE)*AirBFYLD2!$F53</f>
        <v>0</v>
      </c>
      <c r="AU53" s="45">
        <f>AirBFYLD1!AU53*VLOOKUP(AirBFYLD2!AU$4,'[1]INTERNAL PARAMETERS-1'!$B$5:$J$44,5,FALSE)*VLOOKUP(AirBFYLD2!AU$4,'[1]INTERNAL PARAMETERS-1'!$B$5:$J$44,6,FALSE)*VLOOKUP(AirBFYLD2!AU$4,'[1]INTERNAL PARAMETERS-1'!$B$5:$J$44,3,FALSE) + AirBFYLD1!AU53*(1-VLOOKUP(AirBFYLD2!AU$4,'[1]INTERNAL PARAMETERS-1'!$B$5:$J$44,5,FALSE))*VLOOKUP(AirBFYLD2!AU$4,'[1]INTERNAL PARAMETERS-1'!$B$5:$J$44,8,FALSE)*VLOOKUP(AirBFYLD2!AU$4,'[1]INTERNAL PARAMETERS-1'!$B$5:$J$44,3,FALSE)</f>
        <v>0</v>
      </c>
      <c r="AV53" s="44">
        <f>AirBFYLD1!AV53*VLOOKUP(AirBFYLD2!AV$4,'[1]INTERNAL PARAMETERS-1'!$B$5:$J$44,5,FALSE)*VLOOKUP(AirBFYLD2!AV$4,'[1]INTERNAL PARAMETERS-1'!$B$5:$J$44,6,FALSE)*VLOOKUP(AirBFYLD2!AV$4,'[1]INTERNAL PARAMETERS-1'!$B$5:$J$44,3,FALSE) + AirBFYLD1!AV53*(1-VLOOKUP(AirBFYLD2!AV$4,'[1]INTERNAL PARAMETERS-1'!$B$5:$J$44,5,FALSE))*VLOOKUP(AirBFYLD2!AV$4,'[1]INTERNAL PARAMETERS-1'!$B$5:$J$44,8,FALSE)*VLOOKUP(AirBFYLD2!AV$4,'[1]INTERNAL PARAMETERS-1'!$B$5:$J$44,3,FALSE)</f>
        <v>0</v>
      </c>
      <c r="AW53" s="44">
        <f>AirBFYLD1!AW53*VLOOKUP(AirBFYLD2!AW$4,'[1]INTERNAL PARAMETERS-1'!$B$5:$J$44,5,FALSE)*VLOOKUP(AirBFYLD2!AW$4,'[1]INTERNAL PARAMETERS-1'!$B$5:$J$44,6,FALSE)*VLOOKUP(AirBFYLD2!AW$4,'[1]INTERNAL PARAMETERS-1'!$B$5:$J$44,3,FALSE) + AirBFYLD1!AW53*(1-VLOOKUP(AirBFYLD2!AW$4,'[1]INTERNAL PARAMETERS-1'!$B$5:$J$44,5,FALSE))*VLOOKUP(AirBFYLD2!AW$4,'[1]INTERNAL PARAMETERS-1'!$B$5:$J$44,8,FALSE)*VLOOKUP(AirBFYLD2!AW$4,'[1]INTERNAL PARAMETERS-1'!$B$5:$J$44,3,FALSE)</f>
        <v>3.2926650496111218E-3</v>
      </c>
      <c r="AX53" s="44">
        <f>AirBFYLD1!AX53*VLOOKUP(AirBFYLD2!AX$4,'[1]INTERNAL PARAMETERS-1'!$B$5:$J$44,5,FALSE)*VLOOKUP(AirBFYLD2!AX$4,'[1]INTERNAL PARAMETERS-1'!$B$5:$J$44,6,FALSE)*VLOOKUP(AirBFYLD2!AX$4,'[1]INTERNAL PARAMETERS-1'!$B$5:$J$44,3,FALSE) + AirBFYLD1!AX53*(1-VLOOKUP(AirBFYLD2!AX$4,'[1]INTERNAL PARAMETERS-1'!$B$5:$J$44,5,FALSE))*VLOOKUP(AirBFYLD2!AX$4,'[1]INTERNAL PARAMETERS-1'!$B$5:$J$44,8,FALSE)*VLOOKUP(AirBFYLD2!AX$4,'[1]INTERNAL PARAMETERS-1'!$B$5:$J$44,3,FALSE)</f>
        <v>0</v>
      </c>
      <c r="AY53" s="44">
        <f>AirBFYLD1!AY53*VLOOKUP(AirBFYLD2!AY$4,'[1]INTERNAL PARAMETERS-1'!$B$5:$J$44,5,FALSE)*VLOOKUP(AirBFYLD2!AY$4,'[1]INTERNAL PARAMETERS-1'!$B$5:$J$44,6,FALSE)*VLOOKUP(AirBFYLD2!AY$4,'[1]INTERNAL PARAMETERS-1'!$B$5:$J$44,3,FALSE) + AirBFYLD1!AY53*(1-VLOOKUP(AirBFYLD2!AY$4,'[1]INTERNAL PARAMETERS-1'!$B$5:$J$44,5,FALSE))*VLOOKUP(AirBFYLD2!AY$4,'[1]INTERNAL PARAMETERS-1'!$B$5:$J$44,8,FALSE)*VLOOKUP(AirBFYLD2!AY$4,'[1]INTERNAL PARAMETERS-1'!$B$5:$J$44,3,FALSE)</f>
        <v>0</v>
      </c>
      <c r="AZ53" s="44">
        <f>AirBFYLD1!AZ53*VLOOKUP(AirBFYLD2!AZ$4,'[1]INTERNAL PARAMETERS-1'!$B$5:$J$44,5,FALSE)*VLOOKUP(AirBFYLD2!AZ$4,'[1]INTERNAL PARAMETERS-1'!$B$5:$J$44,6,FALSE)*VLOOKUP(AirBFYLD2!AZ$4,'[1]INTERNAL PARAMETERS-1'!$B$5:$J$44,3,FALSE) + AirBFYLD1!AZ53*(1-VLOOKUP(AirBFYLD2!AZ$4,'[1]INTERNAL PARAMETERS-1'!$B$5:$J$44,5,FALSE))*VLOOKUP(AirBFYLD2!AZ$4,'[1]INTERNAL PARAMETERS-1'!$B$5:$J$44,8,FALSE)*VLOOKUP(AirBFYLD2!AZ$4,'[1]INTERNAL PARAMETERS-1'!$B$5:$J$44,3,FALSE)</f>
        <v>0</v>
      </c>
      <c r="BA53" s="44">
        <f>AirBFYLD1!BA53*VLOOKUP(AirBFYLD2!BA$4,'[1]INTERNAL PARAMETERS-1'!$B$5:$J$44,5,FALSE)*VLOOKUP(AirBFYLD2!BA$4,'[1]INTERNAL PARAMETERS-1'!$B$5:$J$44,6,FALSE)*VLOOKUP(AirBFYLD2!BA$4,'[1]INTERNAL PARAMETERS-1'!$B$5:$J$44,3,FALSE) + AirBFYLD1!BA53*(1-VLOOKUP(AirBFYLD2!BA$4,'[1]INTERNAL PARAMETERS-1'!$B$5:$J$44,5,FALSE))*VLOOKUP(AirBFYLD2!BA$4,'[1]INTERNAL PARAMETERS-1'!$B$5:$J$44,8,FALSE)*VLOOKUP(AirBFYLD2!BA$4,'[1]INTERNAL PARAMETERS-1'!$B$5:$J$44,3,FALSE)</f>
        <v>3.041066671439204E-3</v>
      </c>
      <c r="BB53" s="44">
        <f>AirBFYLD1!BB53*VLOOKUP(AirBFYLD2!BB$4,'[1]INTERNAL PARAMETERS-1'!$B$5:$J$44,5,FALSE)*VLOOKUP(AirBFYLD2!BB$4,'[1]INTERNAL PARAMETERS-1'!$B$5:$J$44,6,FALSE)*VLOOKUP(AirBFYLD2!BB$4,'[1]INTERNAL PARAMETERS-1'!$B$5:$J$44,3,FALSE) + AirBFYLD1!BB53*(1-VLOOKUP(AirBFYLD2!BB$4,'[1]INTERNAL PARAMETERS-1'!$B$5:$J$44,5,FALSE))*VLOOKUP(AirBFYLD2!BB$4,'[1]INTERNAL PARAMETERS-1'!$B$5:$J$44,8,FALSE)*VLOOKUP(AirBFYLD2!BB$4,'[1]INTERNAL PARAMETERS-1'!$B$5:$J$44,3,FALSE)</f>
        <v>3.6797892495339353E-4</v>
      </c>
      <c r="BC53" s="44">
        <f>AirBFYLD1!BC53*VLOOKUP(AirBFYLD2!BC$4,'[1]INTERNAL PARAMETERS-1'!$B$5:$J$44,5,FALSE)*VLOOKUP(AirBFYLD2!BC$4,'[1]INTERNAL PARAMETERS-1'!$B$5:$J$44,6,FALSE)*VLOOKUP(AirBFYLD2!BC$4,'[1]INTERNAL PARAMETERS-1'!$B$5:$J$44,3,FALSE) + AirBFYLD1!BC53*(1-VLOOKUP(AirBFYLD2!BC$4,'[1]INTERNAL PARAMETERS-1'!$B$5:$J$44,5,FALSE))*VLOOKUP(AirBFYLD2!BC$4,'[1]INTERNAL PARAMETERS-1'!$B$5:$J$44,8,FALSE)*VLOOKUP(AirBFYLD2!BC$4,'[1]INTERNAL PARAMETERS-1'!$B$5:$J$44,3,FALSE)</f>
        <v>2.0318473143714844E-3</v>
      </c>
      <c r="BD53" s="44">
        <f>AirBFYLD1!BD53*VLOOKUP(AirBFYLD2!BD$4,'[1]INTERNAL PARAMETERS-1'!$B$5:$J$44,5,FALSE)*VLOOKUP(AirBFYLD2!BD$4,'[1]INTERNAL PARAMETERS-1'!$B$5:$J$44,6,FALSE)*VLOOKUP(AirBFYLD2!BD$4,'[1]INTERNAL PARAMETERS-1'!$B$5:$J$44,3,FALSE) + AirBFYLD1!BD53*(1-VLOOKUP(AirBFYLD2!BD$4,'[1]INTERNAL PARAMETERS-1'!$B$5:$J$44,5,FALSE))*VLOOKUP(AirBFYLD2!BD$4,'[1]INTERNAL PARAMETERS-1'!$B$5:$J$44,8,FALSE)*VLOOKUP(AirBFYLD2!BD$4,'[1]INTERNAL PARAMETERS-1'!$B$5:$J$44,3,FALSE)</f>
        <v>3.4391172578936109E-4</v>
      </c>
      <c r="BE53" s="44">
        <f>AirBFYLD1!BE53*VLOOKUP(AirBFYLD2!BE$4,'[1]INTERNAL PARAMETERS-1'!$B$5:$J$44,5,FALSE)*VLOOKUP(AirBFYLD2!BE$4,'[1]INTERNAL PARAMETERS-1'!$B$5:$J$44,6,FALSE)*VLOOKUP(AirBFYLD2!BE$4,'[1]INTERNAL PARAMETERS-1'!$B$5:$J$44,3,FALSE) + AirBFYLD1!BE53*(1-VLOOKUP(AirBFYLD2!BE$4,'[1]INTERNAL PARAMETERS-1'!$B$5:$J$44,5,FALSE))*VLOOKUP(AirBFYLD2!BE$4,'[1]INTERNAL PARAMETERS-1'!$B$5:$J$44,8,FALSE)*VLOOKUP(AirBFYLD2!BE$4,'[1]INTERNAL PARAMETERS-1'!$B$5:$J$44,3,FALSE)</f>
        <v>1.1619932680525427E-3</v>
      </c>
      <c r="BF53" s="44">
        <f>AirBFYLD1!BF53*VLOOKUP(AirBFYLD2!BF$4,'[1]INTERNAL PARAMETERS-1'!$B$5:$J$44,5,FALSE)*VLOOKUP(AirBFYLD2!BF$4,'[1]INTERNAL PARAMETERS-1'!$B$5:$J$44,6,FALSE)*VLOOKUP(AirBFYLD2!BF$4,'[1]INTERNAL PARAMETERS-1'!$B$5:$J$44,3,FALSE) + AirBFYLD1!BF53*(1-VLOOKUP(AirBFYLD2!BF$4,'[1]INTERNAL PARAMETERS-1'!$B$5:$J$44,5,FALSE))*VLOOKUP(AirBFYLD2!BF$4,'[1]INTERNAL PARAMETERS-1'!$B$5:$J$44,8,FALSE)*VLOOKUP(AirBFYLD2!BF$4,'[1]INTERNAL PARAMETERS-1'!$B$5:$J$44,3,FALSE)</f>
        <v>0</v>
      </c>
      <c r="BG53" s="44">
        <f>AirBFYLD1!BG53*VLOOKUP(AirBFYLD2!BG$4,'[1]INTERNAL PARAMETERS-1'!$B$5:$J$44,5,FALSE)*VLOOKUP(AirBFYLD2!BG$4,'[1]INTERNAL PARAMETERS-1'!$B$5:$J$44,6,FALSE)*VLOOKUP(AirBFYLD2!BG$4,'[1]INTERNAL PARAMETERS-1'!$B$5:$J$44,3,FALSE) + AirBFYLD1!BG53*(1-VLOOKUP(AirBFYLD2!BG$4,'[1]INTERNAL PARAMETERS-1'!$B$5:$J$44,5,FALSE))*VLOOKUP(AirBFYLD2!BG$4,'[1]INTERNAL PARAMETERS-1'!$B$5:$J$44,8,FALSE)*VLOOKUP(AirBFYLD2!BG$4,'[1]INTERNAL PARAMETERS-1'!$B$5:$J$44,3,FALSE)</f>
        <v>4.8577252086250426E-4</v>
      </c>
      <c r="BH53" s="44">
        <f>AirBFYLD1!BH53*VLOOKUP(AirBFYLD2!BH$4,'[1]INTERNAL PARAMETERS-1'!$B$5:$J$44,5,FALSE)*VLOOKUP(AirBFYLD2!BH$4,'[1]INTERNAL PARAMETERS-1'!$B$5:$J$44,6,FALSE)*VLOOKUP(AirBFYLD2!BH$4,'[1]INTERNAL PARAMETERS-1'!$B$5:$J$44,3,FALSE) + AirBFYLD1!BH53*(1-VLOOKUP(AirBFYLD2!BH$4,'[1]INTERNAL PARAMETERS-1'!$B$5:$J$44,5,FALSE))*VLOOKUP(AirBFYLD2!BH$4,'[1]INTERNAL PARAMETERS-1'!$B$5:$J$44,8,FALSE)*VLOOKUP(AirBFYLD2!BH$4,'[1]INTERNAL PARAMETERS-1'!$B$5:$J$44,3,FALSE)</f>
        <v>3.2918178215875001E-6</v>
      </c>
      <c r="BI53" s="44">
        <f>AirBFYLD1!BI53*VLOOKUP(AirBFYLD2!BI$4,'[1]INTERNAL PARAMETERS-1'!$B$5:$J$44,5,FALSE)*VLOOKUP(AirBFYLD2!BI$4,'[1]INTERNAL PARAMETERS-1'!$B$5:$J$44,6,FALSE)*VLOOKUP(AirBFYLD2!BI$4,'[1]INTERNAL PARAMETERS-1'!$B$5:$J$44,3,FALSE) + AirBFYLD1!BI53*(1-VLOOKUP(AirBFYLD2!BI$4,'[1]INTERNAL PARAMETERS-1'!$B$5:$J$44,5,FALSE))*VLOOKUP(AirBFYLD2!BI$4,'[1]INTERNAL PARAMETERS-1'!$B$5:$J$44,8,FALSE)*VLOOKUP(AirBFYLD2!BI$4,'[1]INTERNAL PARAMETERS-1'!$B$5:$J$44,3,FALSE)</f>
        <v>0</v>
      </c>
      <c r="BJ53" s="44">
        <f>AirBFYLD1!BJ53*VLOOKUP(AirBFYLD2!BJ$4,'[1]INTERNAL PARAMETERS-1'!$B$5:$J$44,5,FALSE)*VLOOKUP(AirBFYLD2!BJ$4,'[1]INTERNAL PARAMETERS-1'!$B$5:$J$44,6,FALSE)*VLOOKUP(AirBFYLD2!BJ$4,'[1]INTERNAL PARAMETERS-1'!$B$5:$J$44,3,FALSE) + AirBFYLD1!BJ53*(1-VLOOKUP(AirBFYLD2!BJ$4,'[1]INTERNAL PARAMETERS-1'!$B$5:$J$44,5,FALSE))*VLOOKUP(AirBFYLD2!BJ$4,'[1]INTERNAL PARAMETERS-1'!$B$5:$J$44,8,FALSE)*VLOOKUP(AirBFYLD2!BJ$4,'[1]INTERNAL PARAMETERS-1'!$B$5:$J$44,3,FALSE)</f>
        <v>2.6352813511727036E-4</v>
      </c>
      <c r="BK53" s="44">
        <f>AirBFYLD1!BK53*VLOOKUP(AirBFYLD2!BK$4,'[1]INTERNAL PARAMETERS-1'!$B$5:$J$44,5,FALSE)*VLOOKUP(AirBFYLD2!BK$4,'[1]INTERNAL PARAMETERS-1'!$B$5:$J$44,6,FALSE)*VLOOKUP(AirBFYLD2!BK$4,'[1]INTERNAL PARAMETERS-1'!$B$5:$J$44,3,FALSE) + AirBFYLD1!BK53*(1-VLOOKUP(AirBFYLD2!BK$4,'[1]INTERNAL PARAMETERS-1'!$B$5:$J$44,5,FALSE))*VLOOKUP(AirBFYLD2!BK$4,'[1]INTERNAL PARAMETERS-1'!$B$5:$J$44,8,FALSE)*VLOOKUP(AirBFYLD2!BK$4,'[1]INTERNAL PARAMETERS-1'!$B$5:$J$44,3,FALSE)</f>
        <v>2.449164637119102E-4</v>
      </c>
      <c r="BL53" s="44">
        <f>AirBFYLD1!BL53*VLOOKUP(AirBFYLD2!BL$4,'[1]INTERNAL PARAMETERS-1'!$B$5:$J$44,5,FALSE)*VLOOKUP(AirBFYLD2!BL$4,'[1]INTERNAL PARAMETERS-1'!$B$5:$J$44,6,FALSE)*VLOOKUP(AirBFYLD2!BL$4,'[1]INTERNAL PARAMETERS-1'!$B$5:$J$44,3,FALSE) + AirBFYLD1!BL53*(1-VLOOKUP(AirBFYLD2!BL$4,'[1]INTERNAL PARAMETERS-1'!$B$5:$J$44,5,FALSE))*VLOOKUP(AirBFYLD2!BL$4,'[1]INTERNAL PARAMETERS-1'!$B$5:$J$44,8,FALSE)*VLOOKUP(AirBFYLD2!BL$4,'[1]INTERNAL PARAMETERS-1'!$B$5:$J$44,3,FALSE)</f>
        <v>6.260135370556413E-4</v>
      </c>
      <c r="BM53" s="44">
        <f>AirBFYLD1!BM53*VLOOKUP(AirBFYLD2!BM$4,'[1]INTERNAL PARAMETERS-1'!$B$5:$J$44,5,FALSE)*VLOOKUP(AirBFYLD2!BM$4,'[1]INTERNAL PARAMETERS-1'!$B$5:$J$44,6,FALSE)*VLOOKUP(AirBFYLD2!BM$4,'[1]INTERNAL PARAMETERS-1'!$B$5:$J$44,3,FALSE) + AirBFYLD1!BM53*(1-VLOOKUP(AirBFYLD2!BM$4,'[1]INTERNAL PARAMETERS-1'!$B$5:$J$44,5,FALSE))*VLOOKUP(AirBFYLD2!BM$4,'[1]INTERNAL PARAMETERS-1'!$B$5:$J$44,8,FALSE)*VLOOKUP(AirBFYLD2!BM$4,'[1]INTERNAL PARAMETERS-1'!$B$5:$J$44,3,FALSE)</f>
        <v>4.3054493250834847E-4</v>
      </c>
      <c r="BN53" s="44">
        <f>AirBFYLD1!BN53*VLOOKUP(AirBFYLD2!BN$4,'[1]INTERNAL PARAMETERS-1'!$B$5:$J$44,5,FALSE)*VLOOKUP(AirBFYLD2!BN$4,'[1]INTERNAL PARAMETERS-1'!$B$5:$J$44,6,FALSE)*VLOOKUP(AirBFYLD2!BN$4,'[1]INTERNAL PARAMETERS-1'!$B$5:$J$44,3,FALSE) + AirBFYLD1!BN53*(1-VLOOKUP(AirBFYLD2!BN$4,'[1]INTERNAL PARAMETERS-1'!$B$5:$J$44,5,FALSE))*VLOOKUP(AirBFYLD2!BN$4,'[1]INTERNAL PARAMETERS-1'!$B$5:$J$44,8,FALSE)*VLOOKUP(AirBFYLD2!BN$4,'[1]INTERNAL PARAMETERS-1'!$B$5:$J$44,3,FALSE)</f>
        <v>1.8844129888515791E-4</v>
      </c>
      <c r="BO53" s="44">
        <f>AirBFYLD1!BO53*VLOOKUP(AirBFYLD2!BO$4,'[1]INTERNAL PARAMETERS-1'!$B$5:$J$44,5,FALSE)*VLOOKUP(AirBFYLD2!BO$4,'[1]INTERNAL PARAMETERS-1'!$B$5:$J$44,6,FALSE)*VLOOKUP(AirBFYLD2!BO$4,'[1]INTERNAL PARAMETERS-1'!$B$5:$J$44,3,FALSE) + AirBFYLD1!BO53*(1-VLOOKUP(AirBFYLD2!BO$4,'[1]INTERNAL PARAMETERS-1'!$B$5:$J$44,5,FALSE))*VLOOKUP(AirBFYLD2!BO$4,'[1]INTERNAL PARAMETERS-1'!$B$5:$J$44,8,FALSE)*VLOOKUP(AirBFYLD2!BO$4,'[1]INTERNAL PARAMETERS-1'!$B$5:$J$44,3,FALSE)</f>
        <v>1.0632027180439377E-4</v>
      </c>
      <c r="BP53" s="44">
        <f>AirBFYLD1!BP53*VLOOKUP(AirBFYLD2!BP$4,'[1]INTERNAL PARAMETERS-1'!$B$5:$J$44,5,FALSE)*VLOOKUP(AirBFYLD2!BP$4,'[1]INTERNAL PARAMETERS-1'!$B$5:$J$44,6,FALSE)*VLOOKUP(AirBFYLD2!BP$4,'[1]INTERNAL PARAMETERS-1'!$B$5:$J$44,3,FALSE) + AirBFYLD1!BP53*(1-VLOOKUP(AirBFYLD2!BP$4,'[1]INTERNAL PARAMETERS-1'!$B$5:$J$44,5,FALSE))*VLOOKUP(AirBFYLD2!BP$4,'[1]INTERNAL PARAMETERS-1'!$B$5:$J$44,8,FALSE)*VLOOKUP(AirBFYLD2!BP$4,'[1]INTERNAL PARAMETERS-1'!$B$5:$J$44,3,FALSE)</f>
        <v>1.4980616736973395E-5</v>
      </c>
      <c r="BQ53" s="44">
        <f>AirBFYLD1!BQ53*VLOOKUP(AirBFYLD2!BQ$4,'[1]INTERNAL PARAMETERS-1'!$B$5:$J$44,5,FALSE)*VLOOKUP(AirBFYLD2!BQ$4,'[1]INTERNAL PARAMETERS-1'!$B$5:$J$44,6,FALSE)*VLOOKUP(AirBFYLD2!BQ$4,'[1]INTERNAL PARAMETERS-1'!$B$5:$J$44,3,FALSE) + AirBFYLD1!BQ53*(1-VLOOKUP(AirBFYLD2!BQ$4,'[1]INTERNAL PARAMETERS-1'!$B$5:$J$44,5,FALSE))*VLOOKUP(AirBFYLD2!BQ$4,'[1]INTERNAL PARAMETERS-1'!$B$5:$J$44,8,FALSE)*VLOOKUP(AirBFYLD2!BQ$4,'[1]INTERNAL PARAMETERS-1'!$B$5:$J$44,3,FALSE)</f>
        <v>7.7318559223364355E-4</v>
      </c>
      <c r="BR53" s="44">
        <f>AirBFYLD1!BR53*VLOOKUP(AirBFYLD2!BR$4,'[1]INTERNAL PARAMETERS-1'!$B$5:$J$44,5,FALSE)*VLOOKUP(AirBFYLD2!BR$4,'[1]INTERNAL PARAMETERS-1'!$B$5:$J$44,6,FALSE)*VLOOKUP(AirBFYLD2!BR$4,'[1]INTERNAL PARAMETERS-1'!$B$5:$J$44,3,FALSE) + AirBFYLD1!BR53*(1-VLOOKUP(AirBFYLD2!BR$4,'[1]INTERNAL PARAMETERS-1'!$B$5:$J$44,5,FALSE))*VLOOKUP(AirBFYLD2!BR$4,'[1]INTERNAL PARAMETERS-1'!$B$5:$J$44,8,FALSE)*VLOOKUP(AirBFYLD2!BR$4,'[1]INTERNAL PARAMETERS-1'!$B$5:$J$44,3,FALSE)</f>
        <v>1.7143172590051556E-5</v>
      </c>
      <c r="BS53" s="44">
        <f>AirBFYLD1!BS53*VLOOKUP(AirBFYLD2!BS$4,'[1]INTERNAL PARAMETERS-1'!$B$5:$J$44,5,FALSE)*VLOOKUP(AirBFYLD2!BS$4,'[1]INTERNAL PARAMETERS-1'!$B$5:$J$44,6,FALSE)*VLOOKUP(AirBFYLD2!BS$4,'[1]INTERNAL PARAMETERS-1'!$B$5:$J$44,3,FALSE) + AirBFYLD1!BS53*(1-VLOOKUP(AirBFYLD2!BS$4,'[1]INTERNAL PARAMETERS-1'!$B$5:$J$44,5,FALSE))*VLOOKUP(AirBFYLD2!BS$4,'[1]INTERNAL PARAMETERS-1'!$B$5:$J$44,8,FALSE)*VLOOKUP(AirBFYLD2!BS$4,'[1]INTERNAL PARAMETERS-1'!$B$5:$J$44,3,FALSE)</f>
        <v>3.2587854307462008E-6</v>
      </c>
      <c r="BT53" s="44">
        <f>AirBFYLD1!BT53*VLOOKUP(AirBFYLD2!BT$4,'[1]INTERNAL PARAMETERS-1'!$B$5:$J$44,5,FALSE)*VLOOKUP(AirBFYLD2!BT$4,'[1]INTERNAL PARAMETERS-1'!$B$5:$J$44,6,FALSE)*VLOOKUP(AirBFYLD2!BT$4,'[1]INTERNAL PARAMETERS-1'!$B$5:$J$44,3,FALSE) + AirBFYLD1!BT53*(1-VLOOKUP(AirBFYLD2!BT$4,'[1]INTERNAL PARAMETERS-1'!$B$5:$J$44,5,FALSE))*VLOOKUP(AirBFYLD2!BT$4,'[1]INTERNAL PARAMETERS-1'!$B$5:$J$44,8,FALSE)*VLOOKUP(AirBFYLD2!BT$4,'[1]INTERNAL PARAMETERS-1'!$B$5:$J$44,3,FALSE)</f>
        <v>0</v>
      </c>
      <c r="BU53" s="44">
        <f>AirBFYLD1!BU53*VLOOKUP(AirBFYLD2!BU$4,'[1]INTERNAL PARAMETERS-1'!$B$5:$J$44,5,FALSE)*VLOOKUP(AirBFYLD2!BU$4,'[1]INTERNAL PARAMETERS-1'!$B$5:$J$44,6,FALSE)*VLOOKUP(AirBFYLD2!BU$4,'[1]INTERNAL PARAMETERS-1'!$B$5:$J$44,3,FALSE) + AirBFYLD1!BU53*(1-VLOOKUP(AirBFYLD2!BU$4,'[1]INTERNAL PARAMETERS-1'!$B$5:$J$44,5,FALSE))*VLOOKUP(AirBFYLD2!BU$4,'[1]INTERNAL PARAMETERS-1'!$B$5:$J$44,8,FALSE)*VLOOKUP(AirBFYLD2!BU$4,'[1]INTERNAL PARAMETERS-1'!$B$5:$J$44,3,FALSE)</f>
        <v>0</v>
      </c>
      <c r="BV53" s="44">
        <f>AirBFYLD1!BV53*VLOOKUP(AirBFYLD2!BV$4,'[1]INTERNAL PARAMETERS-1'!$B$5:$J$44,5,FALSE)*VLOOKUP(AirBFYLD2!BV$4,'[1]INTERNAL PARAMETERS-1'!$B$5:$J$44,6,FALSE)*VLOOKUP(AirBFYLD2!BV$4,'[1]INTERNAL PARAMETERS-1'!$B$5:$J$44,3,FALSE) + AirBFYLD1!BV53*(1-VLOOKUP(AirBFYLD2!BV$4,'[1]INTERNAL PARAMETERS-1'!$B$5:$J$44,5,FALSE))*VLOOKUP(AirBFYLD2!BV$4,'[1]INTERNAL PARAMETERS-1'!$B$5:$J$44,8,FALSE)*VLOOKUP(AirBFYLD2!BV$4,'[1]INTERNAL PARAMETERS-1'!$B$5:$J$44,3,FALSE)</f>
        <v>0</v>
      </c>
      <c r="BW53" s="44">
        <f>AirBFYLD1!BW53*VLOOKUP(AirBFYLD2!BW$4,'[1]INTERNAL PARAMETERS-1'!$B$5:$J$44,5,FALSE)*VLOOKUP(AirBFYLD2!BW$4,'[1]INTERNAL PARAMETERS-1'!$B$5:$J$44,6,FALSE)*VLOOKUP(AirBFYLD2!BW$4,'[1]INTERNAL PARAMETERS-1'!$B$5:$J$44,3,FALSE) + AirBFYLD1!BW53*(1-VLOOKUP(AirBFYLD2!BW$4,'[1]INTERNAL PARAMETERS-1'!$B$5:$J$44,5,FALSE))*VLOOKUP(AirBFYLD2!BW$4,'[1]INTERNAL PARAMETERS-1'!$B$5:$J$44,8,FALSE)*VLOOKUP(AirBFYLD2!BW$4,'[1]INTERNAL PARAMETERS-1'!$B$5:$J$44,3,FALSE)</f>
        <v>0</v>
      </c>
      <c r="BX53" s="44">
        <f>AirBFYLD1!BX53*VLOOKUP(AirBFYLD2!BX$4,'[1]INTERNAL PARAMETERS-1'!$B$5:$J$44,5,FALSE)*VLOOKUP(AirBFYLD2!BX$4,'[1]INTERNAL PARAMETERS-1'!$B$5:$J$44,6,FALSE)*VLOOKUP(AirBFYLD2!BX$4,'[1]INTERNAL PARAMETERS-1'!$B$5:$J$44,3,FALSE) + AirBFYLD1!BX53*(1-VLOOKUP(AirBFYLD2!BX$4,'[1]INTERNAL PARAMETERS-1'!$B$5:$J$44,5,FALSE))*VLOOKUP(AirBFYLD2!BX$4,'[1]INTERNAL PARAMETERS-1'!$B$5:$J$44,8,FALSE)*VLOOKUP(AirBFYLD2!BX$4,'[1]INTERNAL PARAMETERS-1'!$B$5:$J$44,3,FALSE)</f>
        <v>0</v>
      </c>
      <c r="BY53" s="44">
        <f>AirBFYLD1!BY53*VLOOKUP(AirBFYLD2!BY$4,'[1]INTERNAL PARAMETERS-1'!$B$5:$J$44,5,FALSE)*VLOOKUP(AirBFYLD2!BY$4,'[1]INTERNAL PARAMETERS-1'!$B$5:$J$44,6,FALSE)*VLOOKUP(AirBFYLD2!BY$4,'[1]INTERNAL PARAMETERS-1'!$B$5:$J$44,3,FALSE) + AirBFYLD1!BY53*(1-VLOOKUP(AirBFYLD2!BY$4,'[1]INTERNAL PARAMETERS-1'!$B$5:$J$44,5,FALSE))*VLOOKUP(AirBFYLD2!BY$4,'[1]INTERNAL PARAMETERS-1'!$B$5:$J$44,8,FALSE)*VLOOKUP(AirBFYLD2!BY$4,'[1]INTERNAL PARAMETERS-1'!$B$5:$J$44,3,FALSE)</f>
        <v>0</v>
      </c>
      <c r="BZ53" s="44">
        <f>AirBFYLD1!BZ53*VLOOKUP(AirBFYLD2!BZ$4,'[1]INTERNAL PARAMETERS-1'!$B$5:$J$44,5,FALSE)*VLOOKUP(AirBFYLD2!BZ$4,'[1]INTERNAL PARAMETERS-1'!$B$5:$J$44,6,FALSE)*VLOOKUP(AirBFYLD2!BZ$4,'[1]INTERNAL PARAMETERS-1'!$B$5:$J$44,3,FALSE) + AirBFYLD1!BZ53*(1-VLOOKUP(AirBFYLD2!BZ$4,'[1]INTERNAL PARAMETERS-1'!$B$5:$J$44,5,FALSE))*VLOOKUP(AirBFYLD2!BZ$4,'[1]INTERNAL PARAMETERS-1'!$B$5:$J$44,8,FALSE)*VLOOKUP(AirBFYLD2!BZ$4,'[1]INTERNAL PARAMETERS-1'!$B$5:$J$44,3,FALSE)</f>
        <v>2.0900292970061153E-6</v>
      </c>
      <c r="CA53" s="44">
        <f>AirBFYLD1!CA53*VLOOKUP(AirBFYLD2!CA$4,'[1]INTERNAL PARAMETERS-1'!$B$5:$J$44,5,FALSE)*VLOOKUP(AirBFYLD2!CA$4,'[1]INTERNAL PARAMETERS-1'!$B$5:$J$44,6,FALSE)*VLOOKUP(AirBFYLD2!CA$4,'[1]INTERNAL PARAMETERS-1'!$B$5:$J$44,3,FALSE) + AirBFYLD1!CA53*(1-VLOOKUP(AirBFYLD2!CA$4,'[1]INTERNAL PARAMETERS-1'!$B$5:$J$44,5,FALSE))*VLOOKUP(AirBFYLD2!CA$4,'[1]INTERNAL PARAMETERS-1'!$B$5:$J$44,8,FALSE)*VLOOKUP(AirBFYLD2!CA$4,'[1]INTERNAL PARAMETERS-1'!$B$5:$J$44,3,FALSE)</f>
        <v>0</v>
      </c>
      <c r="CB53" s="44">
        <f>AirBFYLD1!CB53*VLOOKUP(AirBFYLD2!CB$4,'[1]INTERNAL PARAMETERS-1'!$B$5:$J$44,5,FALSE)*VLOOKUP(AirBFYLD2!CB$4,'[1]INTERNAL PARAMETERS-1'!$B$5:$J$44,6,FALSE)*VLOOKUP(AirBFYLD2!CB$4,'[1]INTERNAL PARAMETERS-1'!$B$5:$J$44,3,FALSE) + AirBFYLD1!CB53*(1-VLOOKUP(AirBFYLD2!CB$4,'[1]INTERNAL PARAMETERS-1'!$B$5:$J$44,5,FALSE))*VLOOKUP(AirBFYLD2!CB$4,'[1]INTERNAL PARAMETERS-1'!$B$5:$J$44,8,FALSE)*VLOOKUP(AirBFYLD2!CB$4,'[1]INTERNAL PARAMETERS-1'!$B$5:$J$44,3,FALSE)</f>
        <v>0</v>
      </c>
      <c r="CC53" s="44">
        <f>AirBFYLD1!CC53*VLOOKUP(AirBFYLD2!CC$4,'[1]INTERNAL PARAMETERS-1'!$B$5:$J$44,5,FALSE)*VLOOKUP(AirBFYLD2!CC$4,'[1]INTERNAL PARAMETERS-1'!$B$5:$J$44,6,FALSE)*VLOOKUP(AirBFYLD2!CC$4,'[1]INTERNAL PARAMETERS-1'!$B$5:$J$44,3,FALSE) + AirBFYLD1!CC53*(1-VLOOKUP(AirBFYLD2!CC$4,'[1]INTERNAL PARAMETERS-1'!$B$5:$J$44,5,FALSE))*VLOOKUP(AirBFYLD2!CC$4,'[1]INTERNAL PARAMETERS-1'!$B$5:$J$44,8,FALSE)*VLOOKUP(AirBFYLD2!CC$4,'[1]INTERNAL PARAMETERS-1'!$B$5:$J$44,3,FALSE)</f>
        <v>3.7155862279586564E-6</v>
      </c>
      <c r="CD53" s="44">
        <f>AirBFYLD1!CD53*VLOOKUP(AirBFYLD2!CD$4,'[1]INTERNAL PARAMETERS-1'!$B$5:$J$44,5,FALSE)*VLOOKUP(AirBFYLD2!CD$4,'[1]INTERNAL PARAMETERS-1'!$B$5:$J$44,6,FALSE)*VLOOKUP(AirBFYLD2!CD$4,'[1]INTERNAL PARAMETERS-1'!$B$5:$J$44,3,FALSE) + AirBFYLD1!CD53*(1-VLOOKUP(AirBFYLD2!CD$4,'[1]INTERNAL PARAMETERS-1'!$B$5:$J$44,5,FALSE))*VLOOKUP(AirBFYLD2!CD$4,'[1]INTERNAL PARAMETERS-1'!$B$5:$J$44,8,FALSE)*VLOOKUP(AirBFYLD2!CD$4,'[1]INTERNAL PARAMETERS-1'!$B$5:$J$44,3,FALSE)</f>
        <v>1.0392068704505968E-5</v>
      </c>
      <c r="CE53" s="44">
        <f>AirBFYLD1!CE53*VLOOKUP(AirBFYLD2!CE$4,'[1]INTERNAL PARAMETERS-1'!$B$5:$J$44,5,FALSE)*VLOOKUP(AirBFYLD2!CE$4,'[1]INTERNAL PARAMETERS-1'!$B$5:$J$44,6,FALSE)*VLOOKUP(AirBFYLD2!CE$4,'[1]INTERNAL PARAMETERS-1'!$B$5:$J$44,3,FALSE) + AirBFYLD1!CE53*(1-VLOOKUP(AirBFYLD2!CE$4,'[1]INTERNAL PARAMETERS-1'!$B$5:$J$44,5,FALSE))*VLOOKUP(AirBFYLD2!CE$4,'[1]INTERNAL PARAMETERS-1'!$B$5:$J$44,8,FALSE)*VLOOKUP(AirBFYLD2!CE$4,'[1]INTERNAL PARAMETERS-1'!$B$5:$J$44,3,FALSE)</f>
        <v>1.846539100660872E-5</v>
      </c>
      <c r="CF53" s="44">
        <f>AirBFYLD1!CF53*VLOOKUP(AirBFYLD2!CF$4,'[1]INTERNAL PARAMETERS-1'!$B$5:$J$44,5,FALSE)*VLOOKUP(AirBFYLD2!CF$4,'[1]INTERNAL PARAMETERS-1'!$B$5:$J$44,6,FALSE)*VLOOKUP(AirBFYLD2!CF$4,'[1]INTERNAL PARAMETERS-1'!$B$5:$J$44,3,FALSE) + AirBFYLD1!CF53*(1-VLOOKUP(AirBFYLD2!CF$4,'[1]INTERNAL PARAMETERS-1'!$B$5:$J$44,5,FALSE))*VLOOKUP(AirBFYLD2!CF$4,'[1]INTERNAL PARAMETERS-1'!$B$5:$J$44,8,FALSE)*VLOOKUP(AirBFYLD2!CF$4,'[1]INTERNAL PARAMETERS-1'!$B$5:$J$44,3,FALSE)</f>
        <v>0</v>
      </c>
      <c r="CG53" s="44">
        <f>AirBFYLD1!CG53*VLOOKUP(AirBFYLD2!CG$4,'[1]INTERNAL PARAMETERS-1'!$B$5:$J$44,5,FALSE)*VLOOKUP(AirBFYLD2!CG$4,'[1]INTERNAL PARAMETERS-1'!$B$5:$J$44,6,FALSE)*VLOOKUP(AirBFYLD2!CG$4,'[1]INTERNAL PARAMETERS-1'!$B$5:$J$44,3,FALSE) + AirBFYLD1!CG53*(1-VLOOKUP(AirBFYLD2!CG$4,'[1]INTERNAL PARAMETERS-1'!$B$5:$J$44,5,FALSE))*VLOOKUP(AirBFYLD2!CG$4,'[1]INTERNAL PARAMETERS-1'!$B$5:$J$44,8,FALSE)*VLOOKUP(AirBFYLD2!CG$4,'[1]INTERNAL PARAMETERS-1'!$B$5:$J$44,3,FALSE)</f>
        <v>0</v>
      </c>
      <c r="CH53" s="43">
        <f>AirBFYLD1!CH53*VLOOKUP(AirBFYLD2!CH$4,'[1]INTERNAL PARAMETERS-1'!$B$5:$J$44,5,FALSE)*VLOOKUP(AirBFYLD2!CH$4,'[1]INTERNAL PARAMETERS-1'!$B$5:$J$44,6,FALSE)*VLOOKUP(AirBFYLD2!CH$4,'[1]INTERNAL PARAMETERS-1'!$B$5:$J$44,3,FALSE) + AirBFYLD1!CH53*(1-VLOOKUP(AirBFYLD2!CH$4,'[1]INTERNAL PARAMETERS-1'!$B$5:$J$44,5,FALSE))*VLOOKUP(AirBFYLD2!CH$4,'[1]INTERNAL PARAMETERS-1'!$B$5:$J$44,8,FALSE)*VLOOKUP(AirBFYLD2!CH$4,'[1]INTERNAL PARAMETERS-1'!$B$5:$J$44,3,FALSE)</f>
        <v>0</v>
      </c>
      <c r="CJ53" s="45">
        <f t="shared" si="0"/>
        <v>0.32375457399280344</v>
      </c>
      <c r="CK53" s="43">
        <f t="shared" si="1"/>
        <v>1.3431523174211412E-2</v>
      </c>
    </row>
    <row r="54" spans="2:89" x14ac:dyDescent="0.5">
      <c r="B54" s="58" t="s">
        <v>4</v>
      </c>
      <c r="C54" s="57" t="s">
        <v>68</v>
      </c>
      <c r="D54" s="57" t="s">
        <v>54</v>
      </c>
      <c r="E54" s="133">
        <f>AirBF!X54</f>
        <v>0.75376930259419972</v>
      </c>
      <c r="F54" s="59">
        <f>'[1]INTERNAL PARAMETERS-1'!M18</f>
        <v>21.115000000000002</v>
      </c>
      <c r="G54" s="45">
        <f>AirBFYLD1!G54*VLOOKUP(AirBFYLD2!G$4,'[1]INTERNAL PARAMETERS-1'!$B$5:$J$44,5,FALSE)*VLOOKUP(AirBFYLD2!G$4,'[1]INTERNAL PARAMETERS-1'!$B$5:$J$44,7,FALSE)*AirBFYLD2!$F54 + AirBFYLD1!G54*(1-VLOOKUP(AirBFYLD2!G$4,'[1]INTERNAL PARAMETERS-1'!$B$5:$J$44,5,FALSE))*VLOOKUP(AirBFYLD2!G$4,'[1]INTERNAL PARAMETERS-1'!$B$5:$J$44,9,FALSE)*AirBFYLD2!$F54</f>
        <v>0.12233817421667381</v>
      </c>
      <c r="H54" s="44">
        <f>AirBFYLD1!H54*VLOOKUP(AirBFYLD2!H$4,'[1]INTERNAL PARAMETERS-1'!$B$5:$J$44,5,FALSE)*VLOOKUP(AirBFYLD2!H$4,'[1]INTERNAL PARAMETERS-1'!$B$5:$J$44,7,FALSE)*AirBFYLD2!$F54 + AirBFYLD1!H54*(1-VLOOKUP(AirBFYLD2!H$4,'[1]INTERNAL PARAMETERS-1'!$B$5:$J$44,5,FALSE))*VLOOKUP(AirBFYLD2!H$4,'[1]INTERNAL PARAMETERS-1'!$B$5:$J$44,9,FALSE)*AirBFYLD2!$F54</f>
        <v>2.8931735418743516E-2</v>
      </c>
      <c r="I54" s="44">
        <f>AirBFYLD1!I54*VLOOKUP(AirBFYLD2!I$4,'[1]INTERNAL PARAMETERS-1'!$B$5:$J$44,5,FALSE)*VLOOKUP(AirBFYLD2!I$4,'[1]INTERNAL PARAMETERS-1'!$B$5:$J$44,7,FALSE)*AirBFYLD2!$F54 + AirBFYLD1!I54*(1-VLOOKUP(AirBFYLD2!I$4,'[1]INTERNAL PARAMETERS-1'!$B$5:$J$44,5,FALSE))*VLOOKUP(AirBFYLD2!I$4,'[1]INTERNAL PARAMETERS-1'!$B$5:$J$44,9,FALSE)*AirBFYLD2!$F54</f>
        <v>3.8254171181025601E-2</v>
      </c>
      <c r="J54" s="44">
        <f>AirBFYLD1!J54*VLOOKUP(AirBFYLD2!J$4,'[1]INTERNAL PARAMETERS-1'!$B$5:$J$44,5,FALSE)*VLOOKUP(AirBFYLD2!J$4,'[1]INTERNAL PARAMETERS-1'!$B$5:$J$44,7,FALSE)*AirBFYLD2!$F54 + AirBFYLD1!J54*(1-VLOOKUP(AirBFYLD2!J$4,'[1]INTERNAL PARAMETERS-1'!$B$5:$J$44,5,FALSE))*VLOOKUP(AirBFYLD2!J$4,'[1]INTERNAL PARAMETERS-1'!$B$5:$J$44,9,FALSE)*AirBFYLD2!$F54</f>
        <v>0</v>
      </c>
      <c r="K54" s="44">
        <f>AirBFYLD1!K54*VLOOKUP(AirBFYLD2!K$4,'[1]INTERNAL PARAMETERS-1'!$B$5:$J$44,5,FALSE)*VLOOKUP(AirBFYLD2!K$4,'[1]INTERNAL PARAMETERS-1'!$B$5:$J$44,7,FALSE)*AirBFYLD2!$F54 + AirBFYLD1!K54*(1-VLOOKUP(AirBFYLD2!K$4,'[1]INTERNAL PARAMETERS-1'!$B$5:$J$44,5,FALSE))*VLOOKUP(AirBFYLD2!K$4,'[1]INTERNAL PARAMETERS-1'!$B$5:$J$44,9,FALSE)*AirBFYLD2!$F54</f>
        <v>5.4983652594286906E-4</v>
      </c>
      <c r="L54" s="44">
        <f>AirBFYLD1!L54*VLOOKUP(AirBFYLD2!L$4,'[1]INTERNAL PARAMETERS-1'!$B$5:$J$44,5,FALSE)*VLOOKUP(AirBFYLD2!L$4,'[1]INTERNAL PARAMETERS-1'!$B$5:$J$44,7,FALSE)*AirBFYLD2!$F54 + AirBFYLD1!L54*(1-VLOOKUP(AirBFYLD2!L$4,'[1]INTERNAL PARAMETERS-1'!$B$5:$J$44,5,FALSE))*VLOOKUP(AirBFYLD2!L$4,'[1]INTERNAL PARAMETERS-1'!$B$5:$J$44,9,FALSE)*AirBFYLD2!$F54</f>
        <v>0</v>
      </c>
      <c r="M54" s="44">
        <f>AirBFYLD1!M54*VLOOKUP(AirBFYLD2!M$4,'[1]INTERNAL PARAMETERS-1'!$B$5:$J$44,5,FALSE)*VLOOKUP(AirBFYLD2!M$4,'[1]INTERNAL PARAMETERS-1'!$B$5:$J$44,7,FALSE)*AirBFYLD2!$F54 + AirBFYLD1!M54*(1-VLOOKUP(AirBFYLD2!M$4,'[1]INTERNAL PARAMETERS-1'!$B$5:$J$44,5,FALSE))*VLOOKUP(AirBFYLD2!M$4,'[1]INTERNAL PARAMETERS-1'!$B$5:$J$44,9,FALSE)*AirBFYLD2!$F54</f>
        <v>3.9919943005910499E-3</v>
      </c>
      <c r="N54" s="44">
        <f>AirBFYLD1!N54*VLOOKUP(AirBFYLD2!N$4,'[1]INTERNAL PARAMETERS-1'!$B$5:$J$44,5,FALSE)*VLOOKUP(AirBFYLD2!N$4,'[1]INTERNAL PARAMETERS-1'!$B$5:$J$44,7,FALSE)*AirBFYLD2!$F54 + AirBFYLD1!N54*(1-VLOOKUP(AirBFYLD2!N$4,'[1]INTERNAL PARAMETERS-1'!$B$5:$J$44,5,FALSE))*VLOOKUP(AirBFYLD2!N$4,'[1]INTERNAL PARAMETERS-1'!$B$5:$J$44,9,FALSE)*AirBFYLD2!$F54</f>
        <v>1.1403380200817647E-4</v>
      </c>
      <c r="O54" s="44">
        <f>AirBFYLD1!O54*VLOOKUP(AirBFYLD2!O$4,'[1]INTERNAL PARAMETERS-1'!$B$5:$J$44,5,FALSE)*VLOOKUP(AirBFYLD2!O$4,'[1]INTERNAL PARAMETERS-1'!$B$5:$J$44,7,FALSE)*AirBFYLD2!$F54 + AirBFYLD1!O54*(1-VLOOKUP(AirBFYLD2!O$4,'[1]INTERNAL PARAMETERS-1'!$B$5:$J$44,5,FALSE))*VLOOKUP(AirBFYLD2!O$4,'[1]INTERNAL PARAMETERS-1'!$B$5:$J$44,9,FALSE)*AirBFYLD2!$F54</f>
        <v>0</v>
      </c>
      <c r="P54" s="44">
        <f>AirBFYLD1!P54*VLOOKUP(AirBFYLD2!P$4,'[1]INTERNAL PARAMETERS-1'!$B$5:$J$44,5,FALSE)*VLOOKUP(AirBFYLD2!P$4,'[1]INTERNAL PARAMETERS-1'!$B$5:$J$44,7,FALSE)*AirBFYLD2!$F54 + AirBFYLD1!P54*(1-VLOOKUP(AirBFYLD2!P$4,'[1]INTERNAL PARAMETERS-1'!$B$5:$J$44,5,FALSE))*VLOOKUP(AirBFYLD2!P$4,'[1]INTERNAL PARAMETERS-1'!$B$5:$J$44,9,FALSE)*AirBFYLD2!$F54</f>
        <v>0</v>
      </c>
      <c r="Q54" s="44">
        <f>AirBFYLD1!Q54*VLOOKUP(AirBFYLD2!Q$4,'[1]INTERNAL PARAMETERS-1'!$B$5:$J$44,5,FALSE)*VLOOKUP(AirBFYLD2!Q$4,'[1]INTERNAL PARAMETERS-1'!$B$5:$J$44,7,FALSE)*AirBFYLD2!$F54 + AirBFYLD1!Q54*(1-VLOOKUP(AirBFYLD2!Q$4,'[1]INTERNAL PARAMETERS-1'!$B$5:$J$44,5,FALSE))*VLOOKUP(AirBFYLD2!Q$4,'[1]INTERNAL PARAMETERS-1'!$B$5:$J$44,9,FALSE)*AirBFYLD2!$F54</f>
        <v>0</v>
      </c>
      <c r="R54" s="44">
        <f>AirBFYLD1!R54*VLOOKUP(AirBFYLD2!R$4,'[1]INTERNAL PARAMETERS-1'!$B$5:$J$44,5,FALSE)*VLOOKUP(AirBFYLD2!R$4,'[1]INTERNAL PARAMETERS-1'!$B$5:$J$44,7,FALSE)*AirBFYLD2!$F54 + AirBFYLD1!R54*(1-VLOOKUP(AirBFYLD2!R$4,'[1]INTERNAL PARAMETERS-1'!$B$5:$J$44,5,FALSE))*VLOOKUP(AirBFYLD2!R$4,'[1]INTERNAL PARAMETERS-1'!$B$5:$J$44,9,FALSE)*AirBFYLD2!$F54</f>
        <v>6.5165810482117811E-5</v>
      </c>
      <c r="S54" s="44">
        <f>AirBFYLD1!S54*VLOOKUP(AirBFYLD2!S$4,'[1]INTERNAL PARAMETERS-1'!$B$5:$J$44,5,FALSE)*VLOOKUP(AirBFYLD2!S$4,'[1]INTERNAL PARAMETERS-1'!$B$5:$J$44,7,FALSE)*AirBFYLD2!$F54 + AirBFYLD1!S54*(1-VLOOKUP(AirBFYLD2!S$4,'[1]INTERNAL PARAMETERS-1'!$B$5:$J$44,5,FALSE))*VLOOKUP(AirBFYLD2!S$4,'[1]INTERNAL PARAMETERS-1'!$B$5:$J$44,9,FALSE)*AirBFYLD2!$F54</f>
        <v>3.9001390608261145E-3</v>
      </c>
      <c r="T54" s="44">
        <f>AirBFYLD1!T54*VLOOKUP(AirBFYLD2!T$4,'[1]INTERNAL PARAMETERS-1'!$B$5:$J$44,5,FALSE)*VLOOKUP(AirBFYLD2!T$4,'[1]INTERNAL PARAMETERS-1'!$B$5:$J$44,7,FALSE)*AirBFYLD2!$F54 + AirBFYLD1!T54*(1-VLOOKUP(AirBFYLD2!T$4,'[1]INTERNAL PARAMETERS-1'!$B$5:$J$44,5,FALSE))*VLOOKUP(AirBFYLD2!T$4,'[1]INTERNAL PARAMETERS-1'!$B$5:$J$44,9,FALSE)*AirBFYLD2!$F54</f>
        <v>1.4661352408147053E-3</v>
      </c>
      <c r="U54" s="44">
        <f>AirBFYLD1!U54*VLOOKUP(AirBFYLD2!U$4,'[1]INTERNAL PARAMETERS-1'!$B$5:$J$44,5,FALSE)*VLOOKUP(AirBFYLD2!U$4,'[1]INTERNAL PARAMETERS-1'!$B$5:$J$44,7,FALSE)*AirBFYLD2!$F54 + AirBFYLD1!U54*(1-VLOOKUP(AirBFYLD2!U$4,'[1]INTERNAL PARAMETERS-1'!$B$5:$J$44,5,FALSE))*VLOOKUP(AirBFYLD2!U$4,'[1]INTERNAL PARAMETERS-1'!$B$5:$J$44,9,FALSE)*AirBFYLD2!$F54</f>
        <v>4.6019756673421427E-4</v>
      </c>
      <c r="V54" s="44">
        <f>AirBFYLD1!V54*VLOOKUP(AirBFYLD2!V$4,'[1]INTERNAL PARAMETERS-1'!$B$5:$J$44,5,FALSE)*VLOOKUP(AirBFYLD2!V$4,'[1]INTERNAL PARAMETERS-1'!$B$5:$J$44,7,FALSE)*AirBFYLD2!$F54 + AirBFYLD1!V54*(1-VLOOKUP(AirBFYLD2!V$4,'[1]INTERNAL PARAMETERS-1'!$B$5:$J$44,5,FALSE))*VLOOKUP(AirBFYLD2!V$4,'[1]INTERNAL PARAMETERS-1'!$B$5:$J$44,9,FALSE)*AirBFYLD2!$F54</f>
        <v>4.7277119877418379E-3</v>
      </c>
      <c r="W54" s="44">
        <f>AirBFYLD1!W54*VLOOKUP(AirBFYLD2!W$4,'[1]INTERNAL PARAMETERS-1'!$B$5:$J$44,5,FALSE)*VLOOKUP(AirBFYLD2!W$4,'[1]INTERNAL PARAMETERS-1'!$B$5:$J$44,7,FALSE)*AirBFYLD2!$F54 + AirBFYLD1!W54*(1-VLOOKUP(AirBFYLD2!W$4,'[1]INTERNAL PARAMETERS-1'!$B$5:$J$44,5,FALSE))*VLOOKUP(AirBFYLD2!W$4,'[1]INTERNAL PARAMETERS-1'!$B$5:$J$44,9,FALSE)*AirBFYLD2!$F54</f>
        <v>0</v>
      </c>
      <c r="X54" s="44">
        <f>AirBFYLD1!X54*VLOOKUP(AirBFYLD2!X$4,'[1]INTERNAL PARAMETERS-1'!$B$5:$J$44,5,FALSE)*VLOOKUP(AirBFYLD2!X$4,'[1]INTERNAL PARAMETERS-1'!$B$5:$J$44,7,FALSE)*AirBFYLD2!$F54 + AirBFYLD1!X54*(1-VLOOKUP(AirBFYLD2!X$4,'[1]INTERNAL PARAMETERS-1'!$B$5:$J$44,5,FALSE))*VLOOKUP(AirBFYLD2!X$4,'[1]INTERNAL PARAMETERS-1'!$B$5:$J$44,9,FALSE)*AirBFYLD2!$F54</f>
        <v>0</v>
      </c>
      <c r="Y54" s="44">
        <f>AirBFYLD1!Y54*VLOOKUP(AirBFYLD2!Y$4,'[1]INTERNAL PARAMETERS-1'!$B$5:$J$44,5,FALSE)*VLOOKUP(AirBFYLD2!Y$4,'[1]INTERNAL PARAMETERS-1'!$B$5:$J$44,7,FALSE)*AirBFYLD2!$F54 + AirBFYLD1!Y54*(1-VLOOKUP(AirBFYLD2!Y$4,'[1]INTERNAL PARAMETERS-1'!$B$5:$J$44,5,FALSE))*VLOOKUP(AirBFYLD2!Y$4,'[1]INTERNAL PARAMETERS-1'!$B$5:$J$44,9,FALSE)*AirBFYLD2!$F54</f>
        <v>0</v>
      </c>
      <c r="Z54" s="44">
        <f>AirBFYLD1!Z54*VLOOKUP(AirBFYLD2!Z$4,'[1]INTERNAL PARAMETERS-1'!$B$5:$J$44,5,FALSE)*VLOOKUP(AirBFYLD2!Z$4,'[1]INTERNAL PARAMETERS-1'!$B$5:$J$44,7,FALSE)*AirBFYLD2!$F54 + AirBFYLD1!Z54*(1-VLOOKUP(AirBFYLD2!Z$4,'[1]INTERNAL PARAMETERS-1'!$B$5:$J$44,5,FALSE))*VLOOKUP(AirBFYLD2!Z$4,'[1]INTERNAL PARAMETERS-1'!$B$5:$J$44,9,FALSE)*AirBFYLD2!$F54</f>
        <v>0</v>
      </c>
      <c r="AA54" s="44">
        <f>AirBFYLD1!AA54*VLOOKUP(AirBFYLD2!AA$4,'[1]INTERNAL PARAMETERS-1'!$B$5:$J$44,5,FALSE)*VLOOKUP(AirBFYLD2!AA$4,'[1]INTERNAL PARAMETERS-1'!$B$5:$J$44,7,FALSE)*AirBFYLD2!$F54 + AirBFYLD1!AA54*(1-VLOOKUP(AirBFYLD2!AA$4,'[1]INTERNAL PARAMETERS-1'!$B$5:$J$44,5,FALSE))*VLOOKUP(AirBFYLD2!AA$4,'[1]INTERNAL PARAMETERS-1'!$B$5:$J$44,9,FALSE)*AirBFYLD2!$F54</f>
        <v>0</v>
      </c>
      <c r="AB54" s="44">
        <f>AirBFYLD1!AB54*VLOOKUP(AirBFYLD2!AB$4,'[1]INTERNAL PARAMETERS-1'!$B$5:$J$44,5,FALSE)*VLOOKUP(AirBFYLD2!AB$4,'[1]INTERNAL PARAMETERS-1'!$B$5:$J$44,7,FALSE)*AirBFYLD2!$F54 + AirBFYLD1!AB54*(1-VLOOKUP(AirBFYLD2!AB$4,'[1]INTERNAL PARAMETERS-1'!$B$5:$J$44,5,FALSE))*VLOOKUP(AirBFYLD2!AB$4,'[1]INTERNAL PARAMETERS-1'!$B$5:$J$44,9,FALSE)*AirBFYLD2!$F54</f>
        <v>0</v>
      </c>
      <c r="AC54" s="44">
        <f>AirBFYLD1!AC54*VLOOKUP(AirBFYLD2!AC$4,'[1]INTERNAL PARAMETERS-1'!$B$5:$J$44,5,FALSE)*VLOOKUP(AirBFYLD2!AC$4,'[1]INTERNAL PARAMETERS-1'!$B$5:$J$44,7,FALSE)*AirBFYLD2!$F54 + AirBFYLD1!AC54*(1-VLOOKUP(AirBFYLD2!AC$4,'[1]INTERNAL PARAMETERS-1'!$B$5:$J$44,5,FALSE))*VLOOKUP(AirBFYLD2!AC$4,'[1]INTERNAL PARAMETERS-1'!$B$5:$J$44,9,FALSE)*AirBFYLD2!$F54</f>
        <v>0</v>
      </c>
      <c r="AD54" s="44">
        <f>AirBFYLD1!AD54*VLOOKUP(AirBFYLD2!AD$4,'[1]INTERNAL PARAMETERS-1'!$B$5:$J$44,5,FALSE)*VLOOKUP(AirBFYLD2!AD$4,'[1]INTERNAL PARAMETERS-1'!$B$5:$J$44,7,FALSE)*AirBFYLD2!$F54 + AirBFYLD1!AD54*(1-VLOOKUP(AirBFYLD2!AD$4,'[1]INTERNAL PARAMETERS-1'!$B$5:$J$44,5,FALSE))*VLOOKUP(AirBFYLD2!AD$4,'[1]INTERNAL PARAMETERS-1'!$B$5:$J$44,9,FALSE)*AirBFYLD2!$F54</f>
        <v>0</v>
      </c>
      <c r="AE54" s="44">
        <f>AirBFYLD1!AE54*VLOOKUP(AirBFYLD2!AE$4,'[1]INTERNAL PARAMETERS-1'!$B$5:$J$44,5,FALSE)*VLOOKUP(AirBFYLD2!AE$4,'[1]INTERNAL PARAMETERS-1'!$B$5:$J$44,7,FALSE)*AirBFYLD2!$F54 + AirBFYLD1!AE54*(1-VLOOKUP(AirBFYLD2!AE$4,'[1]INTERNAL PARAMETERS-1'!$B$5:$J$44,5,FALSE))*VLOOKUP(AirBFYLD2!AE$4,'[1]INTERNAL PARAMETERS-1'!$B$5:$J$44,9,FALSE)*AirBFYLD2!$F54</f>
        <v>0</v>
      </c>
      <c r="AF54" s="44">
        <f>AirBFYLD1!AF54*VLOOKUP(AirBFYLD2!AF$4,'[1]INTERNAL PARAMETERS-1'!$B$5:$J$44,5,FALSE)*VLOOKUP(AirBFYLD2!AF$4,'[1]INTERNAL PARAMETERS-1'!$B$5:$J$44,7,FALSE)*AirBFYLD2!$F54 + AirBFYLD1!AF54*(1-VLOOKUP(AirBFYLD2!AF$4,'[1]INTERNAL PARAMETERS-1'!$B$5:$J$44,5,FALSE))*VLOOKUP(AirBFYLD2!AF$4,'[1]INTERNAL PARAMETERS-1'!$B$5:$J$44,9,FALSE)*AirBFYLD2!$F54</f>
        <v>3.1768332610032434E-4</v>
      </c>
      <c r="AG54" s="44">
        <f>AirBFYLD1!AG54*VLOOKUP(AirBFYLD2!AG$4,'[1]INTERNAL PARAMETERS-1'!$B$5:$J$44,5,FALSE)*VLOOKUP(AirBFYLD2!AG$4,'[1]INTERNAL PARAMETERS-1'!$B$5:$J$44,7,FALSE)*AirBFYLD2!$F54 + AirBFYLD1!AG54*(1-VLOOKUP(AirBFYLD2!AG$4,'[1]INTERNAL PARAMETERS-1'!$B$5:$J$44,5,FALSE))*VLOOKUP(AirBFYLD2!AG$4,'[1]INTERNAL PARAMETERS-1'!$B$5:$J$44,9,FALSE)*AirBFYLD2!$F54</f>
        <v>0</v>
      </c>
      <c r="AH54" s="44">
        <f>AirBFYLD1!AH54*VLOOKUP(AirBFYLD2!AH$4,'[1]INTERNAL PARAMETERS-1'!$B$5:$J$44,5,FALSE)*VLOOKUP(AirBFYLD2!AH$4,'[1]INTERNAL PARAMETERS-1'!$B$5:$J$44,7,FALSE)*AirBFYLD2!$F54 + AirBFYLD1!AH54*(1-VLOOKUP(AirBFYLD2!AH$4,'[1]INTERNAL PARAMETERS-1'!$B$5:$J$44,5,FALSE))*VLOOKUP(AirBFYLD2!AH$4,'[1]INTERNAL PARAMETERS-1'!$B$5:$J$44,9,FALSE)*AirBFYLD2!$F54</f>
        <v>0</v>
      </c>
      <c r="AI54" s="44">
        <f>AirBFYLD1!AI54*VLOOKUP(AirBFYLD2!AI$4,'[1]INTERNAL PARAMETERS-1'!$B$5:$J$44,5,FALSE)*VLOOKUP(AirBFYLD2!AI$4,'[1]INTERNAL PARAMETERS-1'!$B$5:$J$44,7,FALSE)*AirBFYLD2!$F54 + AirBFYLD1!AI54*(1-VLOOKUP(AirBFYLD2!AI$4,'[1]INTERNAL PARAMETERS-1'!$B$5:$J$44,5,FALSE))*VLOOKUP(AirBFYLD2!AI$4,'[1]INTERNAL PARAMETERS-1'!$B$5:$J$44,9,FALSE)*AirBFYLD2!$F54</f>
        <v>8.1449305183235141E-5</v>
      </c>
      <c r="AJ54" s="44">
        <f>AirBFYLD1!AJ54*VLOOKUP(AirBFYLD2!AJ$4,'[1]INTERNAL PARAMETERS-1'!$B$5:$J$44,5,FALSE)*VLOOKUP(AirBFYLD2!AJ$4,'[1]INTERNAL PARAMETERS-1'!$B$5:$J$44,7,FALSE)*AirBFYLD2!$F54 + AirBFYLD1!AJ54*(1-VLOOKUP(AirBFYLD2!AJ$4,'[1]INTERNAL PARAMETERS-1'!$B$5:$J$44,5,FALSE))*VLOOKUP(AirBFYLD2!AJ$4,'[1]INTERNAL PARAMETERS-1'!$B$5:$J$44,9,FALSE)*AirBFYLD2!$F54</f>
        <v>4.7652498915048654E-4</v>
      </c>
      <c r="AK54" s="44">
        <f>AirBFYLD1!AK54*VLOOKUP(AirBFYLD2!AK$4,'[1]INTERNAL PARAMETERS-1'!$B$5:$J$44,5,FALSE)*VLOOKUP(AirBFYLD2!AK$4,'[1]INTERNAL PARAMETERS-1'!$B$5:$J$44,7,FALSE)*AirBFYLD2!$F54 + AirBFYLD1!AK54*(1-VLOOKUP(AirBFYLD2!AK$4,'[1]INTERNAL PARAMETERS-1'!$B$5:$J$44,5,FALSE))*VLOOKUP(AirBFYLD2!AK$4,'[1]INTERNAL PARAMETERS-1'!$B$5:$J$44,9,FALSE)*AirBFYLD2!$F54</f>
        <v>7.1682391530329583E-4</v>
      </c>
      <c r="AL54" s="44">
        <f>AirBFYLD1!AL54*VLOOKUP(AirBFYLD2!AL$4,'[1]INTERNAL PARAMETERS-1'!$B$5:$J$44,5,FALSE)*VLOOKUP(AirBFYLD2!AL$4,'[1]INTERNAL PARAMETERS-1'!$B$5:$J$44,7,FALSE)*AirBFYLD2!$F54 + AirBFYLD1!AL54*(1-VLOOKUP(AirBFYLD2!AL$4,'[1]INTERNAL PARAMETERS-1'!$B$5:$J$44,5,FALSE))*VLOOKUP(AirBFYLD2!AL$4,'[1]INTERNAL PARAMETERS-1'!$B$5:$J$44,9,FALSE)*AirBFYLD2!$F54</f>
        <v>0</v>
      </c>
      <c r="AM54" s="44">
        <f>AirBFYLD1!AM54*VLOOKUP(AirBFYLD2!AM$4,'[1]INTERNAL PARAMETERS-1'!$B$5:$J$44,5,FALSE)*VLOOKUP(AirBFYLD2!AM$4,'[1]INTERNAL PARAMETERS-1'!$B$5:$J$44,7,FALSE)*AirBFYLD2!$F54 + AirBFYLD1!AM54*(1-VLOOKUP(AirBFYLD2!AM$4,'[1]INTERNAL PARAMETERS-1'!$B$5:$J$44,5,FALSE))*VLOOKUP(AirBFYLD2!AM$4,'[1]INTERNAL PARAMETERS-1'!$B$5:$J$44,9,FALSE)*AirBFYLD2!$F54</f>
        <v>0</v>
      </c>
      <c r="AN54" s="44">
        <f>AirBFYLD1!AN54*VLOOKUP(AirBFYLD2!AN$4,'[1]INTERNAL PARAMETERS-1'!$B$5:$J$44,5,FALSE)*VLOOKUP(AirBFYLD2!AN$4,'[1]INTERNAL PARAMETERS-1'!$B$5:$J$44,7,FALSE)*AirBFYLD2!$F54 + AirBFYLD1!AN54*(1-VLOOKUP(AirBFYLD2!AN$4,'[1]INTERNAL PARAMETERS-1'!$B$5:$J$44,5,FALSE))*VLOOKUP(AirBFYLD2!AN$4,'[1]INTERNAL PARAMETERS-1'!$B$5:$J$44,9,FALSE)*AirBFYLD2!$F54</f>
        <v>0</v>
      </c>
      <c r="AO54" s="44">
        <f>AirBFYLD1!AO54*VLOOKUP(AirBFYLD2!AO$4,'[1]INTERNAL PARAMETERS-1'!$B$5:$J$44,5,FALSE)*VLOOKUP(AirBFYLD2!AO$4,'[1]INTERNAL PARAMETERS-1'!$B$5:$J$44,7,FALSE)*AirBFYLD2!$F54 + AirBFYLD1!AO54*(1-VLOOKUP(AirBFYLD2!AO$4,'[1]INTERNAL PARAMETERS-1'!$B$5:$J$44,5,FALSE))*VLOOKUP(AirBFYLD2!AO$4,'[1]INTERNAL PARAMETERS-1'!$B$5:$J$44,9,FALSE)*AirBFYLD2!$F54</f>
        <v>0</v>
      </c>
      <c r="AP54" s="44">
        <f>AirBFYLD1!AP54*VLOOKUP(AirBFYLD2!AP$4,'[1]INTERNAL PARAMETERS-1'!$B$5:$J$44,5,FALSE)*VLOOKUP(AirBFYLD2!AP$4,'[1]INTERNAL PARAMETERS-1'!$B$5:$J$44,7,FALSE)*AirBFYLD2!$F54 + AirBFYLD1!AP54*(1-VLOOKUP(AirBFYLD2!AP$4,'[1]INTERNAL PARAMETERS-1'!$B$5:$J$44,5,FALSE))*VLOOKUP(AirBFYLD2!AP$4,'[1]INTERNAL PARAMETERS-1'!$B$5:$J$44,9,FALSE)*AirBFYLD2!$F54</f>
        <v>0</v>
      </c>
      <c r="AQ54" s="44">
        <f>AirBFYLD1!AQ54*VLOOKUP(AirBFYLD2!AQ$4,'[1]INTERNAL PARAMETERS-1'!$B$5:$J$44,5,FALSE)*VLOOKUP(AirBFYLD2!AQ$4,'[1]INTERNAL PARAMETERS-1'!$B$5:$J$44,7,FALSE)*AirBFYLD2!$F54 + AirBFYLD1!AQ54*(1-VLOOKUP(AirBFYLD2!AQ$4,'[1]INTERNAL PARAMETERS-1'!$B$5:$J$44,5,FALSE))*VLOOKUP(AirBFYLD2!AQ$4,'[1]INTERNAL PARAMETERS-1'!$B$5:$J$44,9,FALSE)*AirBFYLD2!$F54</f>
        <v>0</v>
      </c>
      <c r="AR54" s="44">
        <f>AirBFYLD1!AR54*VLOOKUP(AirBFYLD2!AR$4,'[1]INTERNAL PARAMETERS-1'!$B$5:$J$44,5,FALSE)*VLOOKUP(AirBFYLD2!AR$4,'[1]INTERNAL PARAMETERS-1'!$B$5:$J$44,7,FALSE)*AirBFYLD2!$F54 + AirBFYLD1!AR54*(1-VLOOKUP(AirBFYLD2!AR$4,'[1]INTERNAL PARAMETERS-1'!$B$5:$J$44,5,FALSE))*VLOOKUP(AirBFYLD2!AR$4,'[1]INTERNAL PARAMETERS-1'!$B$5:$J$44,9,FALSE)*AirBFYLD2!$F54</f>
        <v>0</v>
      </c>
      <c r="AS54" s="44">
        <f>AirBFYLD1!AS54*VLOOKUP(AirBFYLD2!AS$4,'[1]INTERNAL PARAMETERS-1'!$B$5:$J$44,5,FALSE)*VLOOKUP(AirBFYLD2!AS$4,'[1]INTERNAL PARAMETERS-1'!$B$5:$J$44,7,FALSE)*AirBFYLD2!$F54 + AirBFYLD1!AS54*(1-VLOOKUP(AirBFYLD2!AS$4,'[1]INTERNAL PARAMETERS-1'!$B$5:$J$44,5,FALSE))*VLOOKUP(AirBFYLD2!AS$4,'[1]INTERNAL PARAMETERS-1'!$B$5:$J$44,9,FALSE)*AirBFYLD2!$F54</f>
        <v>0</v>
      </c>
      <c r="AT54" s="43">
        <f>AirBFYLD1!AT54*VLOOKUP(AirBFYLD2!AT$4,'[1]INTERNAL PARAMETERS-1'!$B$5:$J$44,5,FALSE)*VLOOKUP(AirBFYLD2!AT$4,'[1]INTERNAL PARAMETERS-1'!$B$5:$J$44,7,FALSE)*AirBFYLD2!$F54 + AirBFYLD1!AT54*(1-VLOOKUP(AirBFYLD2!AT$4,'[1]INTERNAL PARAMETERS-1'!$B$5:$J$44,5,FALSE))*VLOOKUP(AirBFYLD2!AT$4,'[1]INTERNAL PARAMETERS-1'!$B$5:$J$44,9,FALSE)*AirBFYLD2!$F54</f>
        <v>0</v>
      </c>
      <c r="AU54" s="45">
        <f>AirBFYLD1!AU54*VLOOKUP(AirBFYLD2!AU$4,'[1]INTERNAL PARAMETERS-1'!$B$5:$J$44,5,FALSE)*VLOOKUP(AirBFYLD2!AU$4,'[1]INTERNAL PARAMETERS-1'!$B$5:$J$44,6,FALSE)*VLOOKUP(AirBFYLD2!AU$4,'[1]INTERNAL PARAMETERS-1'!$B$5:$J$44,3,FALSE) + AirBFYLD1!AU54*(1-VLOOKUP(AirBFYLD2!AU$4,'[1]INTERNAL PARAMETERS-1'!$B$5:$J$44,5,FALSE))*VLOOKUP(AirBFYLD2!AU$4,'[1]INTERNAL PARAMETERS-1'!$B$5:$J$44,8,FALSE)*VLOOKUP(AirBFYLD2!AU$4,'[1]INTERNAL PARAMETERS-1'!$B$5:$J$44,3,FALSE)</f>
        <v>0</v>
      </c>
      <c r="AV54" s="44">
        <f>AirBFYLD1!AV54*VLOOKUP(AirBFYLD2!AV$4,'[1]INTERNAL PARAMETERS-1'!$B$5:$J$44,5,FALSE)*VLOOKUP(AirBFYLD2!AV$4,'[1]INTERNAL PARAMETERS-1'!$B$5:$J$44,6,FALSE)*VLOOKUP(AirBFYLD2!AV$4,'[1]INTERNAL PARAMETERS-1'!$B$5:$J$44,3,FALSE) + AirBFYLD1!AV54*(1-VLOOKUP(AirBFYLD2!AV$4,'[1]INTERNAL PARAMETERS-1'!$B$5:$J$44,5,FALSE))*VLOOKUP(AirBFYLD2!AV$4,'[1]INTERNAL PARAMETERS-1'!$B$5:$J$44,8,FALSE)*VLOOKUP(AirBFYLD2!AV$4,'[1]INTERNAL PARAMETERS-1'!$B$5:$J$44,3,FALSE)</f>
        <v>0</v>
      </c>
      <c r="AW54" s="44">
        <f>AirBFYLD1!AW54*VLOOKUP(AirBFYLD2!AW$4,'[1]INTERNAL PARAMETERS-1'!$B$5:$J$44,5,FALSE)*VLOOKUP(AirBFYLD2!AW$4,'[1]INTERNAL PARAMETERS-1'!$B$5:$J$44,6,FALSE)*VLOOKUP(AirBFYLD2!AW$4,'[1]INTERNAL PARAMETERS-1'!$B$5:$J$44,3,FALSE) + AirBFYLD1!AW54*(1-VLOOKUP(AirBFYLD2!AW$4,'[1]INTERNAL PARAMETERS-1'!$B$5:$J$44,5,FALSE))*VLOOKUP(AirBFYLD2!AW$4,'[1]INTERNAL PARAMETERS-1'!$B$5:$J$44,8,FALSE)*VLOOKUP(AirBFYLD2!AW$4,'[1]INTERNAL PARAMETERS-1'!$B$5:$J$44,3,FALSE)</f>
        <v>2.1390402925331861E-3</v>
      </c>
      <c r="AX54" s="44">
        <f>AirBFYLD1!AX54*VLOOKUP(AirBFYLD2!AX$4,'[1]INTERNAL PARAMETERS-1'!$B$5:$J$44,5,FALSE)*VLOOKUP(AirBFYLD2!AX$4,'[1]INTERNAL PARAMETERS-1'!$B$5:$J$44,6,FALSE)*VLOOKUP(AirBFYLD2!AX$4,'[1]INTERNAL PARAMETERS-1'!$B$5:$J$44,3,FALSE) + AirBFYLD1!AX54*(1-VLOOKUP(AirBFYLD2!AX$4,'[1]INTERNAL PARAMETERS-1'!$B$5:$J$44,5,FALSE))*VLOOKUP(AirBFYLD2!AX$4,'[1]INTERNAL PARAMETERS-1'!$B$5:$J$44,8,FALSE)*VLOOKUP(AirBFYLD2!AX$4,'[1]INTERNAL PARAMETERS-1'!$B$5:$J$44,3,FALSE)</f>
        <v>0</v>
      </c>
      <c r="AY54" s="44">
        <f>AirBFYLD1!AY54*VLOOKUP(AirBFYLD2!AY$4,'[1]INTERNAL PARAMETERS-1'!$B$5:$J$44,5,FALSE)*VLOOKUP(AirBFYLD2!AY$4,'[1]INTERNAL PARAMETERS-1'!$B$5:$J$44,6,FALSE)*VLOOKUP(AirBFYLD2!AY$4,'[1]INTERNAL PARAMETERS-1'!$B$5:$J$44,3,FALSE) + AirBFYLD1!AY54*(1-VLOOKUP(AirBFYLD2!AY$4,'[1]INTERNAL PARAMETERS-1'!$B$5:$J$44,5,FALSE))*VLOOKUP(AirBFYLD2!AY$4,'[1]INTERNAL PARAMETERS-1'!$B$5:$J$44,8,FALSE)*VLOOKUP(AirBFYLD2!AY$4,'[1]INTERNAL PARAMETERS-1'!$B$5:$J$44,3,FALSE)</f>
        <v>0</v>
      </c>
      <c r="AZ54" s="44">
        <f>AirBFYLD1!AZ54*VLOOKUP(AirBFYLD2!AZ$4,'[1]INTERNAL PARAMETERS-1'!$B$5:$J$44,5,FALSE)*VLOOKUP(AirBFYLD2!AZ$4,'[1]INTERNAL PARAMETERS-1'!$B$5:$J$44,6,FALSE)*VLOOKUP(AirBFYLD2!AZ$4,'[1]INTERNAL PARAMETERS-1'!$B$5:$J$44,3,FALSE) + AirBFYLD1!AZ54*(1-VLOOKUP(AirBFYLD2!AZ$4,'[1]INTERNAL PARAMETERS-1'!$B$5:$J$44,5,FALSE))*VLOOKUP(AirBFYLD2!AZ$4,'[1]INTERNAL PARAMETERS-1'!$B$5:$J$44,8,FALSE)*VLOOKUP(AirBFYLD2!AZ$4,'[1]INTERNAL PARAMETERS-1'!$B$5:$J$44,3,FALSE)</f>
        <v>0</v>
      </c>
      <c r="BA54" s="44">
        <f>AirBFYLD1!BA54*VLOOKUP(AirBFYLD2!BA$4,'[1]INTERNAL PARAMETERS-1'!$B$5:$J$44,5,FALSE)*VLOOKUP(AirBFYLD2!BA$4,'[1]INTERNAL PARAMETERS-1'!$B$5:$J$44,6,FALSE)*VLOOKUP(AirBFYLD2!BA$4,'[1]INTERNAL PARAMETERS-1'!$B$5:$J$44,3,FALSE) + AirBFYLD1!BA54*(1-VLOOKUP(AirBFYLD2!BA$4,'[1]INTERNAL PARAMETERS-1'!$B$5:$J$44,5,FALSE))*VLOOKUP(AirBFYLD2!BA$4,'[1]INTERNAL PARAMETERS-1'!$B$5:$J$44,8,FALSE)*VLOOKUP(AirBFYLD2!BA$4,'[1]INTERNAL PARAMETERS-1'!$B$5:$J$44,3,FALSE)</f>
        <v>2.2311259714816994E-3</v>
      </c>
      <c r="BB54" s="44">
        <f>AirBFYLD1!BB54*VLOOKUP(AirBFYLD2!BB$4,'[1]INTERNAL PARAMETERS-1'!$B$5:$J$44,5,FALSE)*VLOOKUP(AirBFYLD2!BB$4,'[1]INTERNAL PARAMETERS-1'!$B$5:$J$44,6,FALSE)*VLOOKUP(AirBFYLD2!BB$4,'[1]INTERNAL PARAMETERS-1'!$B$5:$J$44,3,FALSE) + AirBFYLD1!BB54*(1-VLOOKUP(AirBFYLD2!BB$4,'[1]INTERNAL PARAMETERS-1'!$B$5:$J$44,5,FALSE))*VLOOKUP(AirBFYLD2!BB$4,'[1]INTERNAL PARAMETERS-1'!$B$5:$J$44,8,FALSE)*VLOOKUP(AirBFYLD2!BB$4,'[1]INTERNAL PARAMETERS-1'!$B$5:$J$44,3,FALSE)</f>
        <v>3.1807464089722023E-4</v>
      </c>
      <c r="BC54" s="44">
        <f>AirBFYLD1!BC54*VLOOKUP(AirBFYLD2!BC$4,'[1]INTERNAL PARAMETERS-1'!$B$5:$J$44,5,FALSE)*VLOOKUP(AirBFYLD2!BC$4,'[1]INTERNAL PARAMETERS-1'!$B$5:$J$44,6,FALSE)*VLOOKUP(AirBFYLD2!BC$4,'[1]INTERNAL PARAMETERS-1'!$B$5:$J$44,3,FALSE) + AirBFYLD1!BC54*(1-VLOOKUP(AirBFYLD2!BC$4,'[1]INTERNAL PARAMETERS-1'!$B$5:$J$44,5,FALSE))*VLOOKUP(AirBFYLD2!BC$4,'[1]INTERNAL PARAMETERS-1'!$B$5:$J$44,8,FALSE)*VLOOKUP(AirBFYLD2!BC$4,'[1]INTERNAL PARAMETERS-1'!$B$5:$J$44,3,FALSE)</f>
        <v>1.4346473847562653E-3</v>
      </c>
      <c r="BD54" s="44">
        <f>AirBFYLD1!BD54*VLOOKUP(AirBFYLD2!BD$4,'[1]INTERNAL PARAMETERS-1'!$B$5:$J$44,5,FALSE)*VLOOKUP(AirBFYLD2!BD$4,'[1]INTERNAL PARAMETERS-1'!$B$5:$J$44,6,FALSE)*VLOOKUP(AirBFYLD2!BD$4,'[1]INTERNAL PARAMETERS-1'!$B$5:$J$44,3,FALSE) + AirBFYLD1!BD54*(1-VLOOKUP(AirBFYLD2!BD$4,'[1]INTERNAL PARAMETERS-1'!$B$5:$J$44,5,FALSE))*VLOOKUP(AirBFYLD2!BD$4,'[1]INTERNAL PARAMETERS-1'!$B$5:$J$44,8,FALSE)*VLOOKUP(AirBFYLD2!BD$4,'[1]INTERNAL PARAMETERS-1'!$B$5:$J$44,3,FALSE)</f>
        <v>2.6880775191975213E-4</v>
      </c>
      <c r="BE54" s="44">
        <f>AirBFYLD1!BE54*VLOOKUP(AirBFYLD2!BE$4,'[1]INTERNAL PARAMETERS-1'!$B$5:$J$44,5,FALSE)*VLOOKUP(AirBFYLD2!BE$4,'[1]INTERNAL PARAMETERS-1'!$B$5:$J$44,6,FALSE)*VLOOKUP(AirBFYLD2!BE$4,'[1]INTERNAL PARAMETERS-1'!$B$5:$J$44,3,FALSE) + AirBFYLD1!BE54*(1-VLOOKUP(AirBFYLD2!BE$4,'[1]INTERNAL PARAMETERS-1'!$B$5:$J$44,5,FALSE))*VLOOKUP(AirBFYLD2!BE$4,'[1]INTERNAL PARAMETERS-1'!$B$5:$J$44,8,FALSE)*VLOOKUP(AirBFYLD2!BE$4,'[1]INTERNAL PARAMETERS-1'!$B$5:$J$44,3,FALSE)</f>
        <v>7.2516851915393771E-4</v>
      </c>
      <c r="BF54" s="44">
        <f>AirBFYLD1!BF54*VLOOKUP(AirBFYLD2!BF$4,'[1]INTERNAL PARAMETERS-1'!$B$5:$J$44,5,FALSE)*VLOOKUP(AirBFYLD2!BF$4,'[1]INTERNAL PARAMETERS-1'!$B$5:$J$44,6,FALSE)*VLOOKUP(AirBFYLD2!BF$4,'[1]INTERNAL PARAMETERS-1'!$B$5:$J$44,3,FALSE) + AirBFYLD1!BF54*(1-VLOOKUP(AirBFYLD2!BF$4,'[1]INTERNAL PARAMETERS-1'!$B$5:$J$44,5,FALSE))*VLOOKUP(AirBFYLD2!BF$4,'[1]INTERNAL PARAMETERS-1'!$B$5:$J$44,8,FALSE)*VLOOKUP(AirBFYLD2!BF$4,'[1]INTERNAL PARAMETERS-1'!$B$5:$J$44,3,FALSE)</f>
        <v>0</v>
      </c>
      <c r="BG54" s="44">
        <f>AirBFYLD1!BG54*VLOOKUP(AirBFYLD2!BG$4,'[1]INTERNAL PARAMETERS-1'!$B$5:$J$44,5,FALSE)*VLOOKUP(AirBFYLD2!BG$4,'[1]INTERNAL PARAMETERS-1'!$B$5:$J$44,6,FALSE)*VLOOKUP(AirBFYLD2!BG$4,'[1]INTERNAL PARAMETERS-1'!$B$5:$J$44,3,FALSE) + AirBFYLD1!BG54*(1-VLOOKUP(AirBFYLD2!BG$4,'[1]INTERNAL PARAMETERS-1'!$B$5:$J$44,5,FALSE))*VLOOKUP(AirBFYLD2!BG$4,'[1]INTERNAL PARAMETERS-1'!$B$5:$J$44,8,FALSE)*VLOOKUP(AirBFYLD2!BG$4,'[1]INTERNAL PARAMETERS-1'!$B$5:$J$44,3,FALSE)</f>
        <v>2.7547570217375383E-4</v>
      </c>
      <c r="BH54" s="44">
        <f>AirBFYLD1!BH54*VLOOKUP(AirBFYLD2!BH$4,'[1]INTERNAL PARAMETERS-1'!$B$5:$J$44,5,FALSE)*VLOOKUP(AirBFYLD2!BH$4,'[1]INTERNAL PARAMETERS-1'!$B$5:$J$44,6,FALSE)*VLOOKUP(AirBFYLD2!BH$4,'[1]INTERNAL PARAMETERS-1'!$B$5:$J$44,3,FALSE) + AirBFYLD1!BH54*(1-VLOOKUP(AirBFYLD2!BH$4,'[1]INTERNAL PARAMETERS-1'!$B$5:$J$44,5,FALSE))*VLOOKUP(AirBFYLD2!BH$4,'[1]INTERNAL PARAMETERS-1'!$B$5:$J$44,8,FALSE)*VLOOKUP(AirBFYLD2!BH$4,'[1]INTERNAL PARAMETERS-1'!$B$5:$J$44,3,FALSE)</f>
        <v>2.1557866441879918E-6</v>
      </c>
      <c r="BI54" s="44">
        <f>AirBFYLD1!BI54*VLOOKUP(AirBFYLD2!BI$4,'[1]INTERNAL PARAMETERS-1'!$B$5:$J$44,5,FALSE)*VLOOKUP(AirBFYLD2!BI$4,'[1]INTERNAL PARAMETERS-1'!$B$5:$J$44,6,FALSE)*VLOOKUP(AirBFYLD2!BI$4,'[1]INTERNAL PARAMETERS-1'!$B$5:$J$44,3,FALSE) + AirBFYLD1!BI54*(1-VLOOKUP(AirBFYLD2!BI$4,'[1]INTERNAL PARAMETERS-1'!$B$5:$J$44,5,FALSE))*VLOOKUP(AirBFYLD2!BI$4,'[1]INTERNAL PARAMETERS-1'!$B$5:$J$44,8,FALSE)*VLOOKUP(AirBFYLD2!BI$4,'[1]INTERNAL PARAMETERS-1'!$B$5:$J$44,3,FALSE)</f>
        <v>0</v>
      </c>
      <c r="BJ54" s="44">
        <f>AirBFYLD1!BJ54*VLOOKUP(AirBFYLD2!BJ$4,'[1]INTERNAL PARAMETERS-1'!$B$5:$J$44,5,FALSE)*VLOOKUP(AirBFYLD2!BJ$4,'[1]INTERNAL PARAMETERS-1'!$B$5:$J$44,6,FALSE)*VLOOKUP(AirBFYLD2!BJ$4,'[1]INTERNAL PARAMETERS-1'!$B$5:$J$44,3,FALSE) + AirBFYLD1!BJ54*(1-VLOOKUP(AirBFYLD2!BJ$4,'[1]INTERNAL PARAMETERS-1'!$B$5:$J$44,5,FALSE))*VLOOKUP(AirBFYLD2!BJ$4,'[1]INTERNAL PARAMETERS-1'!$B$5:$J$44,8,FALSE)*VLOOKUP(AirBFYLD2!BJ$4,'[1]INTERNAL PARAMETERS-1'!$B$5:$J$44,3,FALSE)</f>
        <v>1.354758781492305E-4</v>
      </c>
      <c r="BK54" s="44">
        <f>AirBFYLD1!BK54*VLOOKUP(AirBFYLD2!BK$4,'[1]INTERNAL PARAMETERS-1'!$B$5:$J$44,5,FALSE)*VLOOKUP(AirBFYLD2!BK$4,'[1]INTERNAL PARAMETERS-1'!$B$5:$J$44,6,FALSE)*VLOOKUP(AirBFYLD2!BK$4,'[1]INTERNAL PARAMETERS-1'!$B$5:$J$44,3,FALSE) + AirBFYLD1!BK54*(1-VLOOKUP(AirBFYLD2!BK$4,'[1]INTERNAL PARAMETERS-1'!$B$5:$J$44,5,FALSE))*VLOOKUP(AirBFYLD2!BK$4,'[1]INTERNAL PARAMETERS-1'!$B$5:$J$44,8,FALSE)*VLOOKUP(AirBFYLD2!BK$4,'[1]INTERNAL PARAMETERS-1'!$B$5:$J$44,3,FALSE)</f>
        <v>1.293173308135259E-4</v>
      </c>
      <c r="BL54" s="44">
        <f>AirBFYLD1!BL54*VLOOKUP(AirBFYLD2!BL$4,'[1]INTERNAL PARAMETERS-1'!$B$5:$J$44,5,FALSE)*VLOOKUP(AirBFYLD2!BL$4,'[1]INTERNAL PARAMETERS-1'!$B$5:$J$44,6,FALSE)*VLOOKUP(AirBFYLD2!BL$4,'[1]INTERNAL PARAMETERS-1'!$B$5:$J$44,3,FALSE) + AirBFYLD1!BL54*(1-VLOOKUP(AirBFYLD2!BL$4,'[1]INTERNAL PARAMETERS-1'!$B$5:$J$44,5,FALSE))*VLOOKUP(AirBFYLD2!BL$4,'[1]INTERNAL PARAMETERS-1'!$B$5:$J$44,8,FALSE)*VLOOKUP(AirBFYLD2!BL$4,'[1]INTERNAL PARAMETERS-1'!$B$5:$J$44,3,FALSE)</f>
        <v>4.9325434657101477E-4</v>
      </c>
      <c r="BM54" s="44">
        <f>AirBFYLD1!BM54*VLOOKUP(AirBFYLD2!BM$4,'[1]INTERNAL PARAMETERS-1'!$B$5:$J$44,5,FALSE)*VLOOKUP(AirBFYLD2!BM$4,'[1]INTERNAL PARAMETERS-1'!$B$5:$J$44,6,FALSE)*VLOOKUP(AirBFYLD2!BM$4,'[1]INTERNAL PARAMETERS-1'!$B$5:$J$44,3,FALSE) + AirBFYLD1!BM54*(1-VLOOKUP(AirBFYLD2!BM$4,'[1]INTERNAL PARAMETERS-1'!$B$5:$J$44,5,FALSE))*VLOOKUP(AirBFYLD2!BM$4,'[1]INTERNAL PARAMETERS-1'!$B$5:$J$44,8,FALSE)*VLOOKUP(AirBFYLD2!BM$4,'[1]INTERNAL PARAMETERS-1'!$B$5:$J$44,3,FALSE)</f>
        <v>2.5585788200362125E-4</v>
      </c>
      <c r="BN54" s="44">
        <f>AirBFYLD1!BN54*VLOOKUP(AirBFYLD2!BN$4,'[1]INTERNAL PARAMETERS-1'!$B$5:$J$44,5,FALSE)*VLOOKUP(AirBFYLD2!BN$4,'[1]INTERNAL PARAMETERS-1'!$B$5:$J$44,6,FALSE)*VLOOKUP(AirBFYLD2!BN$4,'[1]INTERNAL PARAMETERS-1'!$B$5:$J$44,3,FALSE) + AirBFYLD1!BN54*(1-VLOOKUP(AirBFYLD2!BN$4,'[1]INTERNAL PARAMETERS-1'!$B$5:$J$44,5,FALSE))*VLOOKUP(AirBFYLD2!BN$4,'[1]INTERNAL PARAMETERS-1'!$B$5:$J$44,8,FALSE)*VLOOKUP(AirBFYLD2!BN$4,'[1]INTERNAL PARAMETERS-1'!$B$5:$J$44,3,FALSE)</f>
        <v>1.2427661638855433E-4</v>
      </c>
      <c r="BO54" s="44">
        <f>AirBFYLD1!BO54*VLOOKUP(AirBFYLD2!BO$4,'[1]INTERNAL PARAMETERS-1'!$B$5:$J$44,5,FALSE)*VLOOKUP(AirBFYLD2!BO$4,'[1]INTERNAL PARAMETERS-1'!$B$5:$J$44,6,FALSE)*VLOOKUP(AirBFYLD2!BO$4,'[1]INTERNAL PARAMETERS-1'!$B$5:$J$44,3,FALSE) + AirBFYLD1!BO54*(1-VLOOKUP(AirBFYLD2!BO$4,'[1]INTERNAL PARAMETERS-1'!$B$5:$J$44,5,FALSE))*VLOOKUP(AirBFYLD2!BO$4,'[1]INTERNAL PARAMETERS-1'!$B$5:$J$44,8,FALSE)*VLOOKUP(AirBFYLD2!BO$4,'[1]INTERNAL PARAMETERS-1'!$B$5:$J$44,3,FALSE)</f>
        <v>6.9109848141009781E-5</v>
      </c>
      <c r="BP54" s="44">
        <f>AirBFYLD1!BP54*VLOOKUP(AirBFYLD2!BP$4,'[1]INTERNAL PARAMETERS-1'!$B$5:$J$44,5,FALSE)*VLOOKUP(AirBFYLD2!BP$4,'[1]INTERNAL PARAMETERS-1'!$B$5:$J$44,6,FALSE)*VLOOKUP(AirBFYLD2!BP$4,'[1]INTERNAL PARAMETERS-1'!$B$5:$J$44,3,FALSE) + AirBFYLD1!BP54*(1-VLOOKUP(AirBFYLD2!BP$4,'[1]INTERNAL PARAMETERS-1'!$B$5:$J$44,5,FALSE))*VLOOKUP(AirBFYLD2!BP$4,'[1]INTERNAL PARAMETERS-1'!$B$5:$J$44,8,FALSE)*VLOOKUP(AirBFYLD2!BP$4,'[1]INTERNAL PARAMETERS-1'!$B$5:$J$44,3,FALSE)</f>
        <v>5.5209995085507591E-6</v>
      </c>
      <c r="BQ54" s="44">
        <f>AirBFYLD1!BQ54*VLOOKUP(AirBFYLD2!BQ$4,'[1]INTERNAL PARAMETERS-1'!$B$5:$J$44,5,FALSE)*VLOOKUP(AirBFYLD2!BQ$4,'[1]INTERNAL PARAMETERS-1'!$B$5:$J$44,6,FALSE)*VLOOKUP(AirBFYLD2!BQ$4,'[1]INTERNAL PARAMETERS-1'!$B$5:$J$44,3,FALSE) + AirBFYLD1!BQ54*(1-VLOOKUP(AirBFYLD2!BQ$4,'[1]INTERNAL PARAMETERS-1'!$B$5:$J$44,5,FALSE))*VLOOKUP(AirBFYLD2!BQ$4,'[1]INTERNAL PARAMETERS-1'!$B$5:$J$44,8,FALSE)*VLOOKUP(AirBFYLD2!BQ$4,'[1]INTERNAL PARAMETERS-1'!$B$5:$J$44,3,FALSE)</f>
        <v>4.8009712106564212E-4</v>
      </c>
      <c r="BR54" s="44">
        <f>AirBFYLD1!BR54*VLOOKUP(AirBFYLD2!BR$4,'[1]INTERNAL PARAMETERS-1'!$B$5:$J$44,5,FALSE)*VLOOKUP(AirBFYLD2!BR$4,'[1]INTERNAL PARAMETERS-1'!$B$5:$J$44,6,FALSE)*VLOOKUP(AirBFYLD2!BR$4,'[1]INTERNAL PARAMETERS-1'!$B$5:$J$44,3,FALSE) + AirBFYLD1!BR54*(1-VLOOKUP(AirBFYLD2!BR$4,'[1]INTERNAL PARAMETERS-1'!$B$5:$J$44,5,FALSE))*VLOOKUP(AirBFYLD2!BR$4,'[1]INTERNAL PARAMETERS-1'!$B$5:$J$44,8,FALSE)*VLOOKUP(AirBFYLD2!BR$4,'[1]INTERNAL PARAMETERS-1'!$B$5:$J$44,3,FALSE)</f>
        <v>1.1642900603197009E-5</v>
      </c>
      <c r="BS54" s="44">
        <f>AirBFYLD1!BS54*VLOOKUP(AirBFYLD2!BS$4,'[1]INTERNAL PARAMETERS-1'!$B$5:$J$44,5,FALSE)*VLOOKUP(AirBFYLD2!BS$4,'[1]INTERNAL PARAMETERS-1'!$B$5:$J$44,6,FALSE)*VLOOKUP(AirBFYLD2!BS$4,'[1]INTERNAL PARAMETERS-1'!$B$5:$J$44,3,FALSE) + AirBFYLD1!BS54*(1-VLOOKUP(AirBFYLD2!BS$4,'[1]INTERNAL PARAMETERS-1'!$B$5:$J$44,5,FALSE))*VLOOKUP(AirBFYLD2!BS$4,'[1]INTERNAL PARAMETERS-1'!$B$5:$J$44,8,FALSE)*VLOOKUP(AirBFYLD2!BS$4,'[1]INTERNAL PARAMETERS-1'!$B$5:$J$44,3,FALSE)</f>
        <v>1.5155705562512239E-6</v>
      </c>
      <c r="BT54" s="44">
        <f>AirBFYLD1!BT54*VLOOKUP(AirBFYLD2!BT$4,'[1]INTERNAL PARAMETERS-1'!$B$5:$J$44,5,FALSE)*VLOOKUP(AirBFYLD2!BT$4,'[1]INTERNAL PARAMETERS-1'!$B$5:$J$44,6,FALSE)*VLOOKUP(AirBFYLD2!BT$4,'[1]INTERNAL PARAMETERS-1'!$B$5:$J$44,3,FALSE) + AirBFYLD1!BT54*(1-VLOOKUP(AirBFYLD2!BT$4,'[1]INTERNAL PARAMETERS-1'!$B$5:$J$44,5,FALSE))*VLOOKUP(AirBFYLD2!BT$4,'[1]INTERNAL PARAMETERS-1'!$B$5:$J$44,8,FALSE)*VLOOKUP(AirBFYLD2!BT$4,'[1]INTERNAL PARAMETERS-1'!$B$5:$J$44,3,FALSE)</f>
        <v>0</v>
      </c>
      <c r="BU54" s="44">
        <f>AirBFYLD1!BU54*VLOOKUP(AirBFYLD2!BU$4,'[1]INTERNAL PARAMETERS-1'!$B$5:$J$44,5,FALSE)*VLOOKUP(AirBFYLD2!BU$4,'[1]INTERNAL PARAMETERS-1'!$B$5:$J$44,6,FALSE)*VLOOKUP(AirBFYLD2!BU$4,'[1]INTERNAL PARAMETERS-1'!$B$5:$J$44,3,FALSE) + AirBFYLD1!BU54*(1-VLOOKUP(AirBFYLD2!BU$4,'[1]INTERNAL PARAMETERS-1'!$B$5:$J$44,5,FALSE))*VLOOKUP(AirBFYLD2!BU$4,'[1]INTERNAL PARAMETERS-1'!$B$5:$J$44,8,FALSE)*VLOOKUP(AirBFYLD2!BU$4,'[1]INTERNAL PARAMETERS-1'!$B$5:$J$44,3,FALSE)</f>
        <v>0</v>
      </c>
      <c r="BV54" s="44">
        <f>AirBFYLD1!BV54*VLOOKUP(AirBFYLD2!BV$4,'[1]INTERNAL PARAMETERS-1'!$B$5:$J$44,5,FALSE)*VLOOKUP(AirBFYLD2!BV$4,'[1]INTERNAL PARAMETERS-1'!$B$5:$J$44,6,FALSE)*VLOOKUP(AirBFYLD2!BV$4,'[1]INTERNAL PARAMETERS-1'!$B$5:$J$44,3,FALSE) + AirBFYLD1!BV54*(1-VLOOKUP(AirBFYLD2!BV$4,'[1]INTERNAL PARAMETERS-1'!$B$5:$J$44,5,FALSE))*VLOOKUP(AirBFYLD2!BV$4,'[1]INTERNAL PARAMETERS-1'!$B$5:$J$44,8,FALSE)*VLOOKUP(AirBFYLD2!BV$4,'[1]INTERNAL PARAMETERS-1'!$B$5:$J$44,3,FALSE)</f>
        <v>0</v>
      </c>
      <c r="BW54" s="44">
        <f>AirBFYLD1!BW54*VLOOKUP(AirBFYLD2!BW$4,'[1]INTERNAL PARAMETERS-1'!$B$5:$J$44,5,FALSE)*VLOOKUP(AirBFYLD2!BW$4,'[1]INTERNAL PARAMETERS-1'!$B$5:$J$44,6,FALSE)*VLOOKUP(AirBFYLD2!BW$4,'[1]INTERNAL PARAMETERS-1'!$B$5:$J$44,3,FALSE) + AirBFYLD1!BW54*(1-VLOOKUP(AirBFYLD2!BW$4,'[1]INTERNAL PARAMETERS-1'!$B$5:$J$44,5,FALSE))*VLOOKUP(AirBFYLD2!BW$4,'[1]INTERNAL PARAMETERS-1'!$B$5:$J$44,8,FALSE)*VLOOKUP(AirBFYLD2!BW$4,'[1]INTERNAL PARAMETERS-1'!$B$5:$J$44,3,FALSE)</f>
        <v>0</v>
      </c>
      <c r="BX54" s="44">
        <f>AirBFYLD1!BX54*VLOOKUP(AirBFYLD2!BX$4,'[1]INTERNAL PARAMETERS-1'!$B$5:$J$44,5,FALSE)*VLOOKUP(AirBFYLD2!BX$4,'[1]INTERNAL PARAMETERS-1'!$B$5:$J$44,6,FALSE)*VLOOKUP(AirBFYLD2!BX$4,'[1]INTERNAL PARAMETERS-1'!$B$5:$J$44,3,FALSE) + AirBFYLD1!BX54*(1-VLOOKUP(AirBFYLD2!BX$4,'[1]INTERNAL PARAMETERS-1'!$B$5:$J$44,5,FALSE))*VLOOKUP(AirBFYLD2!BX$4,'[1]INTERNAL PARAMETERS-1'!$B$5:$J$44,8,FALSE)*VLOOKUP(AirBFYLD2!BX$4,'[1]INTERNAL PARAMETERS-1'!$B$5:$J$44,3,FALSE)</f>
        <v>0</v>
      </c>
      <c r="BY54" s="44">
        <f>AirBFYLD1!BY54*VLOOKUP(AirBFYLD2!BY$4,'[1]INTERNAL PARAMETERS-1'!$B$5:$J$44,5,FALSE)*VLOOKUP(AirBFYLD2!BY$4,'[1]INTERNAL PARAMETERS-1'!$B$5:$J$44,6,FALSE)*VLOOKUP(AirBFYLD2!BY$4,'[1]INTERNAL PARAMETERS-1'!$B$5:$J$44,3,FALSE) + AirBFYLD1!BY54*(1-VLOOKUP(AirBFYLD2!BY$4,'[1]INTERNAL PARAMETERS-1'!$B$5:$J$44,5,FALSE))*VLOOKUP(AirBFYLD2!BY$4,'[1]INTERNAL PARAMETERS-1'!$B$5:$J$44,8,FALSE)*VLOOKUP(AirBFYLD2!BY$4,'[1]INTERNAL PARAMETERS-1'!$B$5:$J$44,3,FALSE)</f>
        <v>0</v>
      </c>
      <c r="BZ54" s="44">
        <f>AirBFYLD1!BZ54*VLOOKUP(AirBFYLD2!BZ$4,'[1]INTERNAL PARAMETERS-1'!$B$5:$J$44,5,FALSE)*VLOOKUP(AirBFYLD2!BZ$4,'[1]INTERNAL PARAMETERS-1'!$B$5:$J$44,6,FALSE)*VLOOKUP(AirBFYLD2!BZ$4,'[1]INTERNAL PARAMETERS-1'!$B$5:$J$44,3,FALSE) + AirBFYLD1!BZ54*(1-VLOOKUP(AirBFYLD2!BZ$4,'[1]INTERNAL PARAMETERS-1'!$B$5:$J$44,5,FALSE))*VLOOKUP(AirBFYLD2!BZ$4,'[1]INTERNAL PARAMETERS-1'!$B$5:$J$44,8,FALSE)*VLOOKUP(AirBFYLD2!BZ$4,'[1]INTERNAL PARAMETERS-1'!$B$5:$J$44,3,FALSE)</f>
        <v>7.452171320493822E-7</v>
      </c>
      <c r="CA54" s="44">
        <f>AirBFYLD1!CA54*VLOOKUP(AirBFYLD2!CA$4,'[1]INTERNAL PARAMETERS-1'!$B$5:$J$44,5,FALSE)*VLOOKUP(AirBFYLD2!CA$4,'[1]INTERNAL PARAMETERS-1'!$B$5:$J$44,6,FALSE)*VLOOKUP(AirBFYLD2!CA$4,'[1]INTERNAL PARAMETERS-1'!$B$5:$J$44,3,FALSE) + AirBFYLD1!CA54*(1-VLOOKUP(AirBFYLD2!CA$4,'[1]INTERNAL PARAMETERS-1'!$B$5:$J$44,5,FALSE))*VLOOKUP(AirBFYLD2!CA$4,'[1]INTERNAL PARAMETERS-1'!$B$5:$J$44,8,FALSE)*VLOOKUP(AirBFYLD2!CA$4,'[1]INTERNAL PARAMETERS-1'!$B$5:$J$44,3,FALSE)</f>
        <v>0</v>
      </c>
      <c r="CB54" s="44">
        <f>AirBFYLD1!CB54*VLOOKUP(AirBFYLD2!CB$4,'[1]INTERNAL PARAMETERS-1'!$B$5:$J$44,5,FALSE)*VLOOKUP(AirBFYLD2!CB$4,'[1]INTERNAL PARAMETERS-1'!$B$5:$J$44,6,FALSE)*VLOOKUP(AirBFYLD2!CB$4,'[1]INTERNAL PARAMETERS-1'!$B$5:$J$44,3,FALSE) + AirBFYLD1!CB54*(1-VLOOKUP(AirBFYLD2!CB$4,'[1]INTERNAL PARAMETERS-1'!$B$5:$J$44,5,FALSE))*VLOOKUP(AirBFYLD2!CB$4,'[1]INTERNAL PARAMETERS-1'!$B$5:$J$44,8,FALSE)*VLOOKUP(AirBFYLD2!CB$4,'[1]INTERNAL PARAMETERS-1'!$B$5:$J$44,3,FALSE)</f>
        <v>0</v>
      </c>
      <c r="CC54" s="44">
        <f>AirBFYLD1!CC54*VLOOKUP(AirBFYLD2!CC$4,'[1]INTERNAL PARAMETERS-1'!$B$5:$J$44,5,FALSE)*VLOOKUP(AirBFYLD2!CC$4,'[1]INTERNAL PARAMETERS-1'!$B$5:$J$44,6,FALSE)*VLOOKUP(AirBFYLD2!CC$4,'[1]INTERNAL PARAMETERS-1'!$B$5:$J$44,3,FALSE) + AirBFYLD1!CC54*(1-VLOOKUP(AirBFYLD2!CC$4,'[1]INTERNAL PARAMETERS-1'!$B$5:$J$44,5,FALSE))*VLOOKUP(AirBFYLD2!CC$4,'[1]INTERNAL PARAMETERS-1'!$B$5:$J$44,8,FALSE)*VLOOKUP(AirBFYLD2!CC$4,'[1]INTERNAL PARAMETERS-1'!$B$5:$J$44,3,FALSE)</f>
        <v>2.6023521443551172E-6</v>
      </c>
      <c r="CD54" s="44">
        <f>AirBFYLD1!CD54*VLOOKUP(AirBFYLD2!CD$4,'[1]INTERNAL PARAMETERS-1'!$B$5:$J$44,5,FALSE)*VLOOKUP(AirBFYLD2!CD$4,'[1]INTERNAL PARAMETERS-1'!$B$5:$J$44,6,FALSE)*VLOOKUP(AirBFYLD2!CD$4,'[1]INTERNAL PARAMETERS-1'!$B$5:$J$44,3,FALSE) + AirBFYLD1!CD54*(1-VLOOKUP(AirBFYLD2!CD$4,'[1]INTERNAL PARAMETERS-1'!$B$5:$J$44,5,FALSE))*VLOOKUP(AirBFYLD2!CD$4,'[1]INTERNAL PARAMETERS-1'!$B$5:$J$44,8,FALSE)*VLOOKUP(AirBFYLD2!CD$4,'[1]INTERNAL PARAMETERS-1'!$B$5:$J$44,3,FALSE)</f>
        <v>6.6093538484287978E-6</v>
      </c>
      <c r="CE54" s="44">
        <f>AirBFYLD1!CE54*VLOOKUP(AirBFYLD2!CE$4,'[1]INTERNAL PARAMETERS-1'!$B$5:$J$44,5,FALSE)*VLOOKUP(AirBFYLD2!CE$4,'[1]INTERNAL PARAMETERS-1'!$B$5:$J$44,6,FALSE)*VLOOKUP(AirBFYLD2!CE$4,'[1]INTERNAL PARAMETERS-1'!$B$5:$J$44,3,FALSE) + AirBFYLD1!CE54*(1-VLOOKUP(AirBFYLD2!CE$4,'[1]INTERNAL PARAMETERS-1'!$B$5:$J$44,5,FALSE))*VLOOKUP(AirBFYLD2!CE$4,'[1]INTERNAL PARAMETERS-1'!$B$5:$J$44,8,FALSE)*VLOOKUP(AirBFYLD2!CE$4,'[1]INTERNAL PARAMETERS-1'!$B$5:$J$44,3,FALSE)</f>
        <v>1.5335147769183884E-5</v>
      </c>
      <c r="CF54" s="44">
        <f>AirBFYLD1!CF54*VLOOKUP(AirBFYLD2!CF$4,'[1]INTERNAL PARAMETERS-1'!$B$5:$J$44,5,FALSE)*VLOOKUP(AirBFYLD2!CF$4,'[1]INTERNAL PARAMETERS-1'!$B$5:$J$44,6,FALSE)*VLOOKUP(AirBFYLD2!CF$4,'[1]INTERNAL PARAMETERS-1'!$B$5:$J$44,3,FALSE) + AirBFYLD1!CF54*(1-VLOOKUP(AirBFYLD2!CF$4,'[1]INTERNAL PARAMETERS-1'!$B$5:$J$44,5,FALSE))*VLOOKUP(AirBFYLD2!CF$4,'[1]INTERNAL PARAMETERS-1'!$B$5:$J$44,8,FALSE)*VLOOKUP(AirBFYLD2!CF$4,'[1]INTERNAL PARAMETERS-1'!$B$5:$J$44,3,FALSE)</f>
        <v>2.9525702021966696E-6</v>
      </c>
      <c r="CG54" s="44">
        <f>AirBFYLD1!CG54*VLOOKUP(AirBFYLD2!CG$4,'[1]INTERNAL PARAMETERS-1'!$B$5:$J$44,5,FALSE)*VLOOKUP(AirBFYLD2!CG$4,'[1]INTERNAL PARAMETERS-1'!$B$5:$J$44,6,FALSE)*VLOOKUP(AirBFYLD2!CG$4,'[1]INTERNAL PARAMETERS-1'!$B$5:$J$44,3,FALSE) + AirBFYLD1!CG54*(1-VLOOKUP(AirBFYLD2!CG$4,'[1]INTERNAL PARAMETERS-1'!$B$5:$J$44,5,FALSE))*VLOOKUP(AirBFYLD2!CG$4,'[1]INTERNAL PARAMETERS-1'!$B$5:$J$44,8,FALSE)*VLOOKUP(AirBFYLD2!CG$4,'[1]INTERNAL PARAMETERS-1'!$B$5:$J$44,3,FALSE)</f>
        <v>3.9132420895164152E-7</v>
      </c>
      <c r="CH54" s="43">
        <f>AirBFYLD1!CH54*VLOOKUP(AirBFYLD2!CH$4,'[1]INTERNAL PARAMETERS-1'!$B$5:$J$44,5,FALSE)*VLOOKUP(AirBFYLD2!CH$4,'[1]INTERNAL PARAMETERS-1'!$B$5:$J$44,6,FALSE)*VLOOKUP(AirBFYLD2!CH$4,'[1]INTERNAL PARAMETERS-1'!$B$5:$J$44,3,FALSE) + AirBFYLD1!CH54*(1-VLOOKUP(AirBFYLD2!CH$4,'[1]INTERNAL PARAMETERS-1'!$B$5:$J$44,5,FALSE))*VLOOKUP(AirBFYLD2!CH$4,'[1]INTERNAL PARAMETERS-1'!$B$5:$J$44,8,FALSE)*VLOOKUP(AirBFYLD2!CH$4,'[1]INTERNAL PARAMETERS-1'!$B$5:$J$44,3,FALSE)</f>
        <v>0</v>
      </c>
      <c r="CJ54" s="45">
        <f t="shared" si="0"/>
        <v>0.20639177664732133</v>
      </c>
      <c r="CK54" s="43">
        <f t="shared" si="1"/>
        <v>9.129200508665768E-3</v>
      </c>
    </row>
    <row r="55" spans="2:89" x14ac:dyDescent="0.5">
      <c r="B55" s="58" t="s">
        <v>4</v>
      </c>
      <c r="C55" s="57" t="s">
        <v>68</v>
      </c>
      <c r="D55" s="57" t="s">
        <v>53</v>
      </c>
      <c r="E55" s="133">
        <f>AirBF!X55</f>
        <v>0.35140054336068582</v>
      </c>
      <c r="F55" s="59">
        <f>'[1]INTERNAL PARAMETERS-1'!M19</f>
        <v>16.865000000000002</v>
      </c>
      <c r="G55" s="45">
        <f>AirBFYLD1!G55*VLOOKUP(AirBFYLD2!G$4,'[1]INTERNAL PARAMETERS-1'!$B$5:$J$44,5,FALSE)*VLOOKUP(AirBFYLD2!G$4,'[1]INTERNAL PARAMETERS-1'!$B$5:$J$44,7,FALSE)*AirBFYLD2!$F55 + AirBFYLD1!G55*(1-VLOOKUP(AirBFYLD2!G$4,'[1]INTERNAL PARAMETERS-1'!$B$5:$J$44,5,FALSE))*VLOOKUP(AirBFYLD2!G$4,'[1]INTERNAL PARAMETERS-1'!$B$5:$J$44,9,FALSE)*AirBFYLD2!$F55</f>
        <v>1.9137390085095581E-2</v>
      </c>
      <c r="H55" s="44">
        <f>AirBFYLD1!H55*VLOOKUP(AirBFYLD2!H$4,'[1]INTERNAL PARAMETERS-1'!$B$5:$J$44,5,FALSE)*VLOOKUP(AirBFYLD2!H$4,'[1]INTERNAL PARAMETERS-1'!$B$5:$J$44,7,FALSE)*AirBFYLD2!$F55 + AirBFYLD1!H55*(1-VLOOKUP(AirBFYLD2!H$4,'[1]INTERNAL PARAMETERS-1'!$B$5:$J$44,5,FALSE))*VLOOKUP(AirBFYLD2!H$4,'[1]INTERNAL PARAMETERS-1'!$B$5:$J$44,9,FALSE)*AirBFYLD2!$F55</f>
        <v>6.2512869638291927E-3</v>
      </c>
      <c r="I55" s="44">
        <f>AirBFYLD1!I55*VLOOKUP(AirBFYLD2!I$4,'[1]INTERNAL PARAMETERS-1'!$B$5:$J$44,5,FALSE)*VLOOKUP(AirBFYLD2!I$4,'[1]INTERNAL PARAMETERS-1'!$B$5:$J$44,7,FALSE)*AirBFYLD2!$F55 + AirBFYLD1!I55*(1-VLOOKUP(AirBFYLD2!I$4,'[1]INTERNAL PARAMETERS-1'!$B$5:$J$44,5,FALSE))*VLOOKUP(AirBFYLD2!I$4,'[1]INTERNAL PARAMETERS-1'!$B$5:$J$44,9,FALSE)*AirBFYLD2!$F55</f>
        <v>1.4477003055840444E-2</v>
      </c>
      <c r="J55" s="44">
        <f>AirBFYLD1!J55*VLOOKUP(AirBFYLD2!J$4,'[1]INTERNAL PARAMETERS-1'!$B$5:$J$44,5,FALSE)*VLOOKUP(AirBFYLD2!J$4,'[1]INTERNAL PARAMETERS-1'!$B$5:$J$44,7,FALSE)*AirBFYLD2!$F55 + AirBFYLD1!J55*(1-VLOOKUP(AirBFYLD2!J$4,'[1]INTERNAL PARAMETERS-1'!$B$5:$J$44,5,FALSE))*VLOOKUP(AirBFYLD2!J$4,'[1]INTERNAL PARAMETERS-1'!$B$5:$J$44,9,FALSE)*AirBFYLD2!$F55</f>
        <v>0</v>
      </c>
      <c r="K55" s="44">
        <f>AirBFYLD1!K55*VLOOKUP(AirBFYLD2!K$4,'[1]INTERNAL PARAMETERS-1'!$B$5:$J$44,5,FALSE)*VLOOKUP(AirBFYLD2!K$4,'[1]INTERNAL PARAMETERS-1'!$B$5:$J$44,7,FALSE)*AirBFYLD2!$F55 + AirBFYLD1!K55*(1-VLOOKUP(AirBFYLD2!K$4,'[1]INTERNAL PARAMETERS-1'!$B$5:$J$44,5,FALSE))*VLOOKUP(AirBFYLD2!K$4,'[1]INTERNAL PARAMETERS-1'!$B$5:$J$44,9,FALSE)*AirBFYLD2!$F55</f>
        <v>0</v>
      </c>
      <c r="L55" s="44">
        <f>AirBFYLD1!L55*VLOOKUP(AirBFYLD2!L$4,'[1]INTERNAL PARAMETERS-1'!$B$5:$J$44,5,FALSE)*VLOOKUP(AirBFYLD2!L$4,'[1]INTERNAL PARAMETERS-1'!$B$5:$J$44,7,FALSE)*AirBFYLD2!$F55 + AirBFYLD1!L55*(1-VLOOKUP(AirBFYLD2!L$4,'[1]INTERNAL PARAMETERS-1'!$B$5:$J$44,5,FALSE))*VLOOKUP(AirBFYLD2!L$4,'[1]INTERNAL PARAMETERS-1'!$B$5:$J$44,9,FALSE)*AirBFYLD2!$F55</f>
        <v>0</v>
      </c>
      <c r="M55" s="44">
        <f>AirBFYLD1!M55*VLOOKUP(AirBFYLD2!M$4,'[1]INTERNAL PARAMETERS-1'!$B$5:$J$44,5,FALSE)*VLOOKUP(AirBFYLD2!M$4,'[1]INTERNAL PARAMETERS-1'!$B$5:$J$44,7,FALSE)*AirBFYLD2!$F55 + AirBFYLD1!M55*(1-VLOOKUP(AirBFYLD2!M$4,'[1]INTERNAL PARAMETERS-1'!$B$5:$J$44,5,FALSE))*VLOOKUP(AirBFYLD2!M$4,'[1]INTERNAL PARAMETERS-1'!$B$5:$J$44,9,FALSE)*AirBFYLD2!$F55</f>
        <v>2.0446627187840957E-3</v>
      </c>
      <c r="N55" s="44">
        <f>AirBFYLD1!N55*VLOOKUP(AirBFYLD2!N$4,'[1]INTERNAL PARAMETERS-1'!$B$5:$J$44,5,FALSE)*VLOOKUP(AirBFYLD2!N$4,'[1]INTERNAL PARAMETERS-1'!$B$5:$J$44,7,FALSE)*AirBFYLD2!$F55 + AirBFYLD1!N55*(1-VLOOKUP(AirBFYLD2!N$4,'[1]INTERNAL PARAMETERS-1'!$B$5:$J$44,5,FALSE))*VLOOKUP(AirBFYLD2!N$4,'[1]INTERNAL PARAMETERS-1'!$B$5:$J$44,9,FALSE)*AirBFYLD2!$F55</f>
        <v>3.4927951515750014E-5</v>
      </c>
      <c r="O55" s="44">
        <f>AirBFYLD1!O55*VLOOKUP(AirBFYLD2!O$4,'[1]INTERNAL PARAMETERS-1'!$B$5:$J$44,5,FALSE)*VLOOKUP(AirBFYLD2!O$4,'[1]INTERNAL PARAMETERS-1'!$B$5:$J$44,7,FALSE)*AirBFYLD2!$F55 + AirBFYLD1!O55*(1-VLOOKUP(AirBFYLD2!O$4,'[1]INTERNAL PARAMETERS-1'!$B$5:$J$44,5,FALSE))*VLOOKUP(AirBFYLD2!O$4,'[1]INTERNAL PARAMETERS-1'!$B$5:$J$44,9,FALSE)*AirBFYLD2!$F55</f>
        <v>0</v>
      </c>
      <c r="P55" s="44">
        <f>AirBFYLD1!P55*VLOOKUP(AirBFYLD2!P$4,'[1]INTERNAL PARAMETERS-1'!$B$5:$J$44,5,FALSE)*VLOOKUP(AirBFYLD2!P$4,'[1]INTERNAL PARAMETERS-1'!$B$5:$J$44,7,FALSE)*AirBFYLD2!$F55 + AirBFYLD1!P55*(1-VLOOKUP(AirBFYLD2!P$4,'[1]INTERNAL PARAMETERS-1'!$B$5:$J$44,5,FALSE))*VLOOKUP(AirBFYLD2!P$4,'[1]INTERNAL PARAMETERS-1'!$B$5:$J$44,9,FALSE)*AirBFYLD2!$F55</f>
        <v>0</v>
      </c>
      <c r="Q55" s="44">
        <f>AirBFYLD1!Q55*VLOOKUP(AirBFYLD2!Q$4,'[1]INTERNAL PARAMETERS-1'!$B$5:$J$44,5,FALSE)*VLOOKUP(AirBFYLD2!Q$4,'[1]INTERNAL PARAMETERS-1'!$B$5:$J$44,7,FALSE)*AirBFYLD2!$F55 + AirBFYLD1!Q55*(1-VLOOKUP(AirBFYLD2!Q$4,'[1]INTERNAL PARAMETERS-1'!$B$5:$J$44,5,FALSE))*VLOOKUP(AirBFYLD2!Q$4,'[1]INTERNAL PARAMETERS-1'!$B$5:$J$44,9,FALSE)*AirBFYLD2!$F55</f>
        <v>0</v>
      </c>
      <c r="R55" s="44">
        <f>AirBFYLD1!R55*VLOOKUP(AirBFYLD2!R$4,'[1]INTERNAL PARAMETERS-1'!$B$5:$J$44,5,FALSE)*VLOOKUP(AirBFYLD2!R$4,'[1]INTERNAL PARAMETERS-1'!$B$5:$J$44,7,FALSE)*AirBFYLD2!$F55 + AirBFYLD1!R55*(1-VLOOKUP(AirBFYLD2!R$4,'[1]INTERNAL PARAMETERS-1'!$B$5:$J$44,5,FALSE))*VLOOKUP(AirBFYLD2!R$4,'[1]INTERNAL PARAMETERS-1'!$B$5:$J$44,9,FALSE)*AirBFYLD2!$F55</f>
        <v>0</v>
      </c>
      <c r="S55" s="44">
        <f>AirBFYLD1!S55*VLOOKUP(AirBFYLD2!S$4,'[1]INTERNAL PARAMETERS-1'!$B$5:$J$44,5,FALSE)*VLOOKUP(AirBFYLD2!S$4,'[1]INTERNAL PARAMETERS-1'!$B$5:$J$44,7,FALSE)*AirBFYLD2!$F55 + AirBFYLD1!S55*(1-VLOOKUP(AirBFYLD2!S$4,'[1]INTERNAL PARAMETERS-1'!$B$5:$J$44,5,FALSE))*VLOOKUP(AirBFYLD2!S$4,'[1]INTERNAL PARAMETERS-1'!$B$5:$J$44,9,FALSE)*AirBFYLD2!$F55</f>
        <v>1.3472867104811887E-3</v>
      </c>
      <c r="T55" s="44">
        <f>AirBFYLD1!T55*VLOOKUP(AirBFYLD2!T$4,'[1]INTERNAL PARAMETERS-1'!$B$5:$J$44,5,FALSE)*VLOOKUP(AirBFYLD2!T$4,'[1]INTERNAL PARAMETERS-1'!$B$5:$J$44,7,FALSE)*AirBFYLD2!$F55 + AirBFYLD1!T55*(1-VLOOKUP(AirBFYLD2!T$4,'[1]INTERNAL PARAMETERS-1'!$B$5:$J$44,5,FALSE))*VLOOKUP(AirBFYLD2!T$4,'[1]INTERNAL PARAMETERS-1'!$B$5:$J$44,9,FALSE)*AirBFYLD2!$F55</f>
        <v>5.8484383961242867E-4</v>
      </c>
      <c r="U55" s="44">
        <f>AirBFYLD1!U55*VLOOKUP(AirBFYLD2!U$4,'[1]INTERNAL PARAMETERS-1'!$B$5:$J$44,5,FALSE)*VLOOKUP(AirBFYLD2!U$4,'[1]INTERNAL PARAMETERS-1'!$B$5:$J$44,7,FALSE)*AirBFYLD2!$F55 + AirBFYLD1!U55*(1-VLOOKUP(AirBFYLD2!U$4,'[1]INTERNAL PARAMETERS-1'!$B$5:$J$44,5,FALSE))*VLOOKUP(AirBFYLD2!U$4,'[1]INTERNAL PARAMETERS-1'!$B$5:$J$44,9,FALSE)*AirBFYLD2!$F55</f>
        <v>7.3423696397497657E-5</v>
      </c>
      <c r="V55" s="44">
        <f>AirBFYLD1!V55*VLOOKUP(AirBFYLD2!V$4,'[1]INTERNAL PARAMETERS-1'!$B$5:$J$44,5,FALSE)*VLOOKUP(AirBFYLD2!V$4,'[1]INTERNAL PARAMETERS-1'!$B$5:$J$44,7,FALSE)*AirBFYLD2!$F55 + AirBFYLD1!V55*(1-VLOOKUP(AirBFYLD2!V$4,'[1]INTERNAL PARAMETERS-1'!$B$5:$J$44,5,FALSE))*VLOOKUP(AirBFYLD2!V$4,'[1]INTERNAL PARAMETERS-1'!$B$5:$J$44,9,FALSE)*AirBFYLD2!$F55</f>
        <v>1.9723700701323541E-3</v>
      </c>
      <c r="W55" s="44">
        <f>AirBFYLD1!W55*VLOOKUP(AirBFYLD2!W$4,'[1]INTERNAL PARAMETERS-1'!$B$5:$J$44,5,FALSE)*VLOOKUP(AirBFYLD2!W$4,'[1]INTERNAL PARAMETERS-1'!$B$5:$J$44,7,FALSE)*AirBFYLD2!$F55 + AirBFYLD1!W55*(1-VLOOKUP(AirBFYLD2!W$4,'[1]INTERNAL PARAMETERS-1'!$B$5:$J$44,5,FALSE))*VLOOKUP(AirBFYLD2!W$4,'[1]INTERNAL PARAMETERS-1'!$B$5:$J$44,9,FALSE)*AirBFYLD2!$F55</f>
        <v>0</v>
      </c>
      <c r="X55" s="44">
        <f>AirBFYLD1!X55*VLOOKUP(AirBFYLD2!X$4,'[1]INTERNAL PARAMETERS-1'!$B$5:$J$44,5,FALSE)*VLOOKUP(AirBFYLD2!X$4,'[1]INTERNAL PARAMETERS-1'!$B$5:$J$44,7,FALSE)*AirBFYLD2!$F55 + AirBFYLD1!X55*(1-VLOOKUP(AirBFYLD2!X$4,'[1]INTERNAL PARAMETERS-1'!$B$5:$J$44,5,FALSE))*VLOOKUP(AirBFYLD2!X$4,'[1]INTERNAL PARAMETERS-1'!$B$5:$J$44,9,FALSE)*AirBFYLD2!$F55</f>
        <v>0</v>
      </c>
      <c r="Y55" s="44">
        <f>AirBFYLD1!Y55*VLOOKUP(AirBFYLD2!Y$4,'[1]INTERNAL PARAMETERS-1'!$B$5:$J$44,5,FALSE)*VLOOKUP(AirBFYLD2!Y$4,'[1]INTERNAL PARAMETERS-1'!$B$5:$J$44,7,FALSE)*AirBFYLD2!$F55 + AirBFYLD1!Y55*(1-VLOOKUP(AirBFYLD2!Y$4,'[1]INTERNAL PARAMETERS-1'!$B$5:$J$44,5,FALSE))*VLOOKUP(AirBFYLD2!Y$4,'[1]INTERNAL PARAMETERS-1'!$B$5:$J$44,9,FALSE)*AirBFYLD2!$F55</f>
        <v>0</v>
      </c>
      <c r="Z55" s="44">
        <f>AirBFYLD1!Z55*VLOOKUP(AirBFYLD2!Z$4,'[1]INTERNAL PARAMETERS-1'!$B$5:$J$44,5,FALSE)*VLOOKUP(AirBFYLD2!Z$4,'[1]INTERNAL PARAMETERS-1'!$B$5:$J$44,7,FALSE)*AirBFYLD2!$F55 + AirBFYLD1!Z55*(1-VLOOKUP(AirBFYLD2!Z$4,'[1]INTERNAL PARAMETERS-1'!$B$5:$J$44,5,FALSE))*VLOOKUP(AirBFYLD2!Z$4,'[1]INTERNAL PARAMETERS-1'!$B$5:$J$44,9,FALSE)*AirBFYLD2!$F55</f>
        <v>0</v>
      </c>
      <c r="AA55" s="44">
        <f>AirBFYLD1!AA55*VLOOKUP(AirBFYLD2!AA$4,'[1]INTERNAL PARAMETERS-1'!$B$5:$J$44,5,FALSE)*VLOOKUP(AirBFYLD2!AA$4,'[1]INTERNAL PARAMETERS-1'!$B$5:$J$44,7,FALSE)*AirBFYLD2!$F55 + AirBFYLD1!AA55*(1-VLOOKUP(AirBFYLD2!AA$4,'[1]INTERNAL PARAMETERS-1'!$B$5:$J$44,5,FALSE))*VLOOKUP(AirBFYLD2!AA$4,'[1]INTERNAL PARAMETERS-1'!$B$5:$J$44,9,FALSE)*AirBFYLD2!$F55</f>
        <v>0</v>
      </c>
      <c r="AB55" s="44">
        <f>AirBFYLD1!AB55*VLOOKUP(AirBFYLD2!AB$4,'[1]INTERNAL PARAMETERS-1'!$B$5:$J$44,5,FALSE)*VLOOKUP(AirBFYLD2!AB$4,'[1]INTERNAL PARAMETERS-1'!$B$5:$J$44,7,FALSE)*AirBFYLD2!$F55 + AirBFYLD1!AB55*(1-VLOOKUP(AirBFYLD2!AB$4,'[1]INTERNAL PARAMETERS-1'!$B$5:$J$44,5,FALSE))*VLOOKUP(AirBFYLD2!AB$4,'[1]INTERNAL PARAMETERS-1'!$B$5:$J$44,9,FALSE)*AirBFYLD2!$F55</f>
        <v>0</v>
      </c>
      <c r="AC55" s="44">
        <f>AirBFYLD1!AC55*VLOOKUP(AirBFYLD2!AC$4,'[1]INTERNAL PARAMETERS-1'!$B$5:$J$44,5,FALSE)*VLOOKUP(AirBFYLD2!AC$4,'[1]INTERNAL PARAMETERS-1'!$B$5:$J$44,7,FALSE)*AirBFYLD2!$F55 + AirBFYLD1!AC55*(1-VLOOKUP(AirBFYLD2!AC$4,'[1]INTERNAL PARAMETERS-1'!$B$5:$J$44,5,FALSE))*VLOOKUP(AirBFYLD2!AC$4,'[1]INTERNAL PARAMETERS-1'!$B$5:$J$44,9,FALSE)*AirBFYLD2!$F55</f>
        <v>0</v>
      </c>
      <c r="AD55" s="44">
        <f>AirBFYLD1!AD55*VLOOKUP(AirBFYLD2!AD$4,'[1]INTERNAL PARAMETERS-1'!$B$5:$J$44,5,FALSE)*VLOOKUP(AirBFYLD2!AD$4,'[1]INTERNAL PARAMETERS-1'!$B$5:$J$44,7,FALSE)*AirBFYLD2!$F55 + AirBFYLD1!AD55*(1-VLOOKUP(AirBFYLD2!AD$4,'[1]INTERNAL PARAMETERS-1'!$B$5:$J$44,5,FALSE))*VLOOKUP(AirBFYLD2!AD$4,'[1]INTERNAL PARAMETERS-1'!$B$5:$J$44,9,FALSE)*AirBFYLD2!$F55</f>
        <v>0</v>
      </c>
      <c r="AE55" s="44">
        <f>AirBFYLD1!AE55*VLOOKUP(AirBFYLD2!AE$4,'[1]INTERNAL PARAMETERS-1'!$B$5:$J$44,5,FALSE)*VLOOKUP(AirBFYLD2!AE$4,'[1]INTERNAL PARAMETERS-1'!$B$5:$J$44,7,FALSE)*AirBFYLD2!$F55 + AirBFYLD1!AE55*(1-VLOOKUP(AirBFYLD2!AE$4,'[1]INTERNAL PARAMETERS-1'!$B$5:$J$44,5,FALSE))*VLOOKUP(AirBFYLD2!AE$4,'[1]INTERNAL PARAMETERS-1'!$B$5:$J$44,9,FALSE)*AirBFYLD2!$F55</f>
        <v>0</v>
      </c>
      <c r="AF55" s="44">
        <f>AirBFYLD1!AF55*VLOOKUP(AirBFYLD2!AF$4,'[1]INTERNAL PARAMETERS-1'!$B$5:$J$44,5,FALSE)*VLOOKUP(AirBFYLD2!AF$4,'[1]INTERNAL PARAMETERS-1'!$B$5:$J$44,7,FALSE)*AirBFYLD2!$F55 + AirBFYLD1!AF55*(1-VLOOKUP(AirBFYLD2!AF$4,'[1]INTERNAL PARAMETERS-1'!$B$5:$J$44,5,FALSE))*VLOOKUP(AirBFYLD2!AF$4,'[1]INTERNAL PARAMETERS-1'!$B$5:$J$44,9,FALSE)*AirBFYLD2!$F55</f>
        <v>0</v>
      </c>
      <c r="AG55" s="44">
        <f>AirBFYLD1!AG55*VLOOKUP(AirBFYLD2!AG$4,'[1]INTERNAL PARAMETERS-1'!$B$5:$J$44,5,FALSE)*VLOOKUP(AirBFYLD2!AG$4,'[1]INTERNAL PARAMETERS-1'!$B$5:$J$44,7,FALSE)*AirBFYLD2!$F55 + AirBFYLD1!AG55*(1-VLOOKUP(AirBFYLD2!AG$4,'[1]INTERNAL PARAMETERS-1'!$B$5:$J$44,5,FALSE))*VLOOKUP(AirBFYLD2!AG$4,'[1]INTERNAL PARAMETERS-1'!$B$5:$J$44,9,FALSE)*AirBFYLD2!$F55</f>
        <v>0</v>
      </c>
      <c r="AH55" s="44">
        <f>AirBFYLD1!AH55*VLOOKUP(AirBFYLD2!AH$4,'[1]INTERNAL PARAMETERS-1'!$B$5:$J$44,5,FALSE)*VLOOKUP(AirBFYLD2!AH$4,'[1]INTERNAL PARAMETERS-1'!$B$5:$J$44,7,FALSE)*AirBFYLD2!$F55 + AirBFYLD1!AH55*(1-VLOOKUP(AirBFYLD2!AH$4,'[1]INTERNAL PARAMETERS-1'!$B$5:$J$44,5,FALSE))*VLOOKUP(AirBFYLD2!AH$4,'[1]INTERNAL PARAMETERS-1'!$B$5:$J$44,9,FALSE)*AirBFYLD2!$F55</f>
        <v>0</v>
      </c>
      <c r="AI55" s="44">
        <f>AirBFYLD1!AI55*VLOOKUP(AirBFYLD2!AI$4,'[1]INTERNAL PARAMETERS-1'!$B$5:$J$44,5,FALSE)*VLOOKUP(AirBFYLD2!AI$4,'[1]INTERNAL PARAMETERS-1'!$B$5:$J$44,7,FALSE)*AirBFYLD2!$F55 + AirBFYLD1!AI55*(1-VLOOKUP(AirBFYLD2!AI$4,'[1]INTERNAL PARAMETERS-1'!$B$5:$J$44,5,FALSE))*VLOOKUP(AirBFYLD2!AI$4,'[1]INTERNAL PARAMETERS-1'!$B$5:$J$44,9,FALSE)*AirBFYLD2!$F55</f>
        <v>1.6244180618915405E-5</v>
      </c>
      <c r="AJ55" s="44">
        <f>AirBFYLD1!AJ55*VLOOKUP(AirBFYLD2!AJ$4,'[1]INTERNAL PARAMETERS-1'!$B$5:$J$44,5,FALSE)*VLOOKUP(AirBFYLD2!AJ$4,'[1]INTERNAL PARAMETERS-1'!$B$5:$J$44,7,FALSE)*AirBFYLD2!$F55 + AirBFYLD1!AJ55*(1-VLOOKUP(AirBFYLD2!AJ$4,'[1]INTERNAL PARAMETERS-1'!$B$5:$J$44,5,FALSE))*VLOOKUP(AirBFYLD2!AJ$4,'[1]INTERNAL PARAMETERS-1'!$B$5:$J$44,9,FALSE)*AirBFYLD2!$F55</f>
        <v>2.534323304987191E-4</v>
      </c>
      <c r="AK55" s="44">
        <f>AirBFYLD1!AK55*VLOOKUP(AirBFYLD2!AK$4,'[1]INTERNAL PARAMETERS-1'!$B$5:$J$44,5,FALSE)*VLOOKUP(AirBFYLD2!AK$4,'[1]INTERNAL PARAMETERS-1'!$B$5:$J$44,7,FALSE)*AirBFYLD2!$F55 + AirBFYLD1!AK55*(1-VLOOKUP(AirBFYLD2!AK$4,'[1]INTERNAL PARAMETERS-1'!$B$5:$J$44,5,FALSE))*VLOOKUP(AirBFYLD2!AK$4,'[1]INTERNAL PARAMETERS-1'!$B$5:$J$44,9,FALSE)*AirBFYLD2!$F55</f>
        <v>0</v>
      </c>
      <c r="AL55" s="44">
        <f>AirBFYLD1!AL55*VLOOKUP(AirBFYLD2!AL$4,'[1]INTERNAL PARAMETERS-1'!$B$5:$J$44,5,FALSE)*VLOOKUP(AirBFYLD2!AL$4,'[1]INTERNAL PARAMETERS-1'!$B$5:$J$44,7,FALSE)*AirBFYLD2!$F55 + AirBFYLD1!AL55*(1-VLOOKUP(AirBFYLD2!AL$4,'[1]INTERNAL PARAMETERS-1'!$B$5:$J$44,5,FALSE))*VLOOKUP(AirBFYLD2!AL$4,'[1]INTERNAL PARAMETERS-1'!$B$5:$J$44,9,FALSE)*AirBFYLD2!$F55</f>
        <v>0</v>
      </c>
      <c r="AM55" s="44">
        <f>AirBFYLD1!AM55*VLOOKUP(AirBFYLD2!AM$4,'[1]INTERNAL PARAMETERS-1'!$B$5:$J$44,5,FALSE)*VLOOKUP(AirBFYLD2!AM$4,'[1]INTERNAL PARAMETERS-1'!$B$5:$J$44,7,FALSE)*AirBFYLD2!$F55 + AirBFYLD1!AM55*(1-VLOOKUP(AirBFYLD2!AM$4,'[1]INTERNAL PARAMETERS-1'!$B$5:$J$44,5,FALSE))*VLOOKUP(AirBFYLD2!AM$4,'[1]INTERNAL PARAMETERS-1'!$B$5:$J$44,9,FALSE)*AirBFYLD2!$F55</f>
        <v>0</v>
      </c>
      <c r="AN55" s="44">
        <f>AirBFYLD1!AN55*VLOOKUP(AirBFYLD2!AN$4,'[1]INTERNAL PARAMETERS-1'!$B$5:$J$44,5,FALSE)*VLOOKUP(AirBFYLD2!AN$4,'[1]INTERNAL PARAMETERS-1'!$B$5:$J$44,7,FALSE)*AirBFYLD2!$F55 + AirBFYLD1!AN55*(1-VLOOKUP(AirBFYLD2!AN$4,'[1]INTERNAL PARAMETERS-1'!$B$5:$J$44,5,FALSE))*VLOOKUP(AirBFYLD2!AN$4,'[1]INTERNAL PARAMETERS-1'!$B$5:$J$44,9,FALSE)*AirBFYLD2!$F55</f>
        <v>0</v>
      </c>
      <c r="AO55" s="44">
        <f>AirBFYLD1!AO55*VLOOKUP(AirBFYLD2!AO$4,'[1]INTERNAL PARAMETERS-1'!$B$5:$J$44,5,FALSE)*VLOOKUP(AirBFYLD2!AO$4,'[1]INTERNAL PARAMETERS-1'!$B$5:$J$44,7,FALSE)*AirBFYLD2!$F55 + AirBFYLD1!AO55*(1-VLOOKUP(AirBFYLD2!AO$4,'[1]INTERNAL PARAMETERS-1'!$B$5:$J$44,5,FALSE))*VLOOKUP(AirBFYLD2!AO$4,'[1]INTERNAL PARAMETERS-1'!$B$5:$J$44,9,FALSE)*AirBFYLD2!$F55</f>
        <v>0</v>
      </c>
      <c r="AP55" s="44">
        <f>AirBFYLD1!AP55*VLOOKUP(AirBFYLD2!AP$4,'[1]INTERNAL PARAMETERS-1'!$B$5:$J$44,5,FALSE)*VLOOKUP(AirBFYLD2!AP$4,'[1]INTERNAL PARAMETERS-1'!$B$5:$J$44,7,FALSE)*AirBFYLD2!$F55 + AirBFYLD1!AP55*(1-VLOOKUP(AirBFYLD2!AP$4,'[1]INTERNAL PARAMETERS-1'!$B$5:$J$44,5,FALSE))*VLOOKUP(AirBFYLD2!AP$4,'[1]INTERNAL PARAMETERS-1'!$B$5:$J$44,9,FALSE)*AirBFYLD2!$F55</f>
        <v>0</v>
      </c>
      <c r="AQ55" s="44">
        <f>AirBFYLD1!AQ55*VLOOKUP(AirBFYLD2!AQ$4,'[1]INTERNAL PARAMETERS-1'!$B$5:$J$44,5,FALSE)*VLOOKUP(AirBFYLD2!AQ$4,'[1]INTERNAL PARAMETERS-1'!$B$5:$J$44,7,FALSE)*AirBFYLD2!$F55 + AirBFYLD1!AQ55*(1-VLOOKUP(AirBFYLD2!AQ$4,'[1]INTERNAL PARAMETERS-1'!$B$5:$J$44,5,FALSE))*VLOOKUP(AirBFYLD2!AQ$4,'[1]INTERNAL PARAMETERS-1'!$B$5:$J$44,9,FALSE)*AirBFYLD2!$F55</f>
        <v>0</v>
      </c>
      <c r="AR55" s="44">
        <f>AirBFYLD1!AR55*VLOOKUP(AirBFYLD2!AR$4,'[1]INTERNAL PARAMETERS-1'!$B$5:$J$44,5,FALSE)*VLOOKUP(AirBFYLD2!AR$4,'[1]INTERNAL PARAMETERS-1'!$B$5:$J$44,7,FALSE)*AirBFYLD2!$F55 + AirBFYLD1!AR55*(1-VLOOKUP(AirBFYLD2!AR$4,'[1]INTERNAL PARAMETERS-1'!$B$5:$J$44,5,FALSE))*VLOOKUP(AirBFYLD2!AR$4,'[1]INTERNAL PARAMETERS-1'!$B$5:$J$44,9,FALSE)*AirBFYLD2!$F55</f>
        <v>0</v>
      </c>
      <c r="AS55" s="44">
        <f>AirBFYLD1!AS55*VLOOKUP(AirBFYLD2!AS$4,'[1]INTERNAL PARAMETERS-1'!$B$5:$J$44,5,FALSE)*VLOOKUP(AirBFYLD2!AS$4,'[1]INTERNAL PARAMETERS-1'!$B$5:$J$44,7,FALSE)*AirBFYLD2!$F55 + AirBFYLD1!AS55*(1-VLOOKUP(AirBFYLD2!AS$4,'[1]INTERNAL PARAMETERS-1'!$B$5:$J$44,5,FALSE))*VLOOKUP(AirBFYLD2!AS$4,'[1]INTERNAL PARAMETERS-1'!$B$5:$J$44,9,FALSE)*AirBFYLD2!$F55</f>
        <v>0</v>
      </c>
      <c r="AT55" s="43">
        <f>AirBFYLD1!AT55*VLOOKUP(AirBFYLD2!AT$4,'[1]INTERNAL PARAMETERS-1'!$B$5:$J$44,5,FALSE)*VLOOKUP(AirBFYLD2!AT$4,'[1]INTERNAL PARAMETERS-1'!$B$5:$J$44,7,FALSE)*AirBFYLD2!$F55 + AirBFYLD1!AT55*(1-VLOOKUP(AirBFYLD2!AT$4,'[1]INTERNAL PARAMETERS-1'!$B$5:$J$44,5,FALSE))*VLOOKUP(AirBFYLD2!AT$4,'[1]INTERNAL PARAMETERS-1'!$B$5:$J$44,9,FALSE)*AirBFYLD2!$F55</f>
        <v>0</v>
      </c>
      <c r="AU55" s="45">
        <f>AirBFYLD1!AU55*VLOOKUP(AirBFYLD2!AU$4,'[1]INTERNAL PARAMETERS-1'!$B$5:$J$44,5,FALSE)*VLOOKUP(AirBFYLD2!AU$4,'[1]INTERNAL PARAMETERS-1'!$B$5:$J$44,6,FALSE)*VLOOKUP(AirBFYLD2!AU$4,'[1]INTERNAL PARAMETERS-1'!$B$5:$J$44,3,FALSE) + AirBFYLD1!AU55*(1-VLOOKUP(AirBFYLD2!AU$4,'[1]INTERNAL PARAMETERS-1'!$B$5:$J$44,5,FALSE))*VLOOKUP(AirBFYLD2!AU$4,'[1]INTERNAL PARAMETERS-1'!$B$5:$J$44,8,FALSE)*VLOOKUP(AirBFYLD2!AU$4,'[1]INTERNAL PARAMETERS-1'!$B$5:$J$44,3,FALSE)</f>
        <v>0</v>
      </c>
      <c r="AV55" s="44">
        <f>AirBFYLD1!AV55*VLOOKUP(AirBFYLD2!AV$4,'[1]INTERNAL PARAMETERS-1'!$B$5:$J$44,5,FALSE)*VLOOKUP(AirBFYLD2!AV$4,'[1]INTERNAL PARAMETERS-1'!$B$5:$J$44,6,FALSE)*VLOOKUP(AirBFYLD2!AV$4,'[1]INTERNAL PARAMETERS-1'!$B$5:$J$44,3,FALSE) + AirBFYLD1!AV55*(1-VLOOKUP(AirBFYLD2!AV$4,'[1]INTERNAL PARAMETERS-1'!$B$5:$J$44,5,FALSE))*VLOOKUP(AirBFYLD2!AV$4,'[1]INTERNAL PARAMETERS-1'!$B$5:$J$44,8,FALSE)*VLOOKUP(AirBFYLD2!AV$4,'[1]INTERNAL PARAMETERS-1'!$B$5:$J$44,3,FALSE)</f>
        <v>0</v>
      </c>
      <c r="AW55" s="44">
        <f>AirBFYLD1!AW55*VLOOKUP(AirBFYLD2!AW$4,'[1]INTERNAL PARAMETERS-1'!$B$5:$J$44,5,FALSE)*VLOOKUP(AirBFYLD2!AW$4,'[1]INTERNAL PARAMETERS-1'!$B$5:$J$44,6,FALSE)*VLOOKUP(AirBFYLD2!AW$4,'[1]INTERNAL PARAMETERS-1'!$B$5:$J$44,3,FALSE) + AirBFYLD1!AW55*(1-VLOOKUP(AirBFYLD2!AW$4,'[1]INTERNAL PARAMETERS-1'!$B$5:$J$44,5,FALSE))*VLOOKUP(AirBFYLD2!AW$4,'[1]INTERNAL PARAMETERS-1'!$B$5:$J$44,8,FALSE)*VLOOKUP(AirBFYLD2!AW$4,'[1]INTERNAL PARAMETERS-1'!$B$5:$J$44,3,FALSE)</f>
        <v>1.0134995838743781E-3</v>
      </c>
      <c r="AX55" s="44">
        <f>AirBFYLD1!AX55*VLOOKUP(AirBFYLD2!AX$4,'[1]INTERNAL PARAMETERS-1'!$B$5:$J$44,5,FALSE)*VLOOKUP(AirBFYLD2!AX$4,'[1]INTERNAL PARAMETERS-1'!$B$5:$J$44,6,FALSE)*VLOOKUP(AirBFYLD2!AX$4,'[1]INTERNAL PARAMETERS-1'!$B$5:$J$44,3,FALSE) + AirBFYLD1!AX55*(1-VLOOKUP(AirBFYLD2!AX$4,'[1]INTERNAL PARAMETERS-1'!$B$5:$J$44,5,FALSE))*VLOOKUP(AirBFYLD2!AX$4,'[1]INTERNAL PARAMETERS-1'!$B$5:$J$44,8,FALSE)*VLOOKUP(AirBFYLD2!AX$4,'[1]INTERNAL PARAMETERS-1'!$B$5:$J$44,3,FALSE)</f>
        <v>0</v>
      </c>
      <c r="AY55" s="44">
        <f>AirBFYLD1!AY55*VLOOKUP(AirBFYLD2!AY$4,'[1]INTERNAL PARAMETERS-1'!$B$5:$J$44,5,FALSE)*VLOOKUP(AirBFYLD2!AY$4,'[1]INTERNAL PARAMETERS-1'!$B$5:$J$44,6,FALSE)*VLOOKUP(AirBFYLD2!AY$4,'[1]INTERNAL PARAMETERS-1'!$B$5:$J$44,3,FALSE) + AirBFYLD1!AY55*(1-VLOOKUP(AirBFYLD2!AY$4,'[1]INTERNAL PARAMETERS-1'!$B$5:$J$44,5,FALSE))*VLOOKUP(AirBFYLD2!AY$4,'[1]INTERNAL PARAMETERS-1'!$B$5:$J$44,8,FALSE)*VLOOKUP(AirBFYLD2!AY$4,'[1]INTERNAL PARAMETERS-1'!$B$5:$J$44,3,FALSE)</f>
        <v>0</v>
      </c>
      <c r="AZ55" s="44">
        <f>AirBFYLD1!AZ55*VLOOKUP(AirBFYLD2!AZ$4,'[1]INTERNAL PARAMETERS-1'!$B$5:$J$44,5,FALSE)*VLOOKUP(AirBFYLD2!AZ$4,'[1]INTERNAL PARAMETERS-1'!$B$5:$J$44,6,FALSE)*VLOOKUP(AirBFYLD2!AZ$4,'[1]INTERNAL PARAMETERS-1'!$B$5:$J$44,3,FALSE) + AirBFYLD1!AZ55*(1-VLOOKUP(AirBFYLD2!AZ$4,'[1]INTERNAL PARAMETERS-1'!$B$5:$J$44,5,FALSE))*VLOOKUP(AirBFYLD2!AZ$4,'[1]INTERNAL PARAMETERS-1'!$B$5:$J$44,8,FALSE)*VLOOKUP(AirBFYLD2!AZ$4,'[1]INTERNAL PARAMETERS-1'!$B$5:$J$44,3,FALSE)</f>
        <v>0</v>
      </c>
      <c r="BA55" s="44">
        <f>AirBFYLD1!BA55*VLOOKUP(AirBFYLD2!BA$4,'[1]INTERNAL PARAMETERS-1'!$B$5:$J$44,5,FALSE)*VLOOKUP(AirBFYLD2!BA$4,'[1]INTERNAL PARAMETERS-1'!$B$5:$J$44,6,FALSE)*VLOOKUP(AirBFYLD2!BA$4,'[1]INTERNAL PARAMETERS-1'!$B$5:$J$44,3,FALSE) + AirBFYLD1!BA55*(1-VLOOKUP(AirBFYLD2!BA$4,'[1]INTERNAL PARAMETERS-1'!$B$5:$J$44,5,FALSE))*VLOOKUP(AirBFYLD2!BA$4,'[1]INTERNAL PARAMETERS-1'!$B$5:$J$44,8,FALSE)*VLOOKUP(AirBFYLD2!BA$4,'[1]INTERNAL PARAMETERS-1'!$B$5:$J$44,3,FALSE)</f>
        <v>1.4307395999402376E-3</v>
      </c>
      <c r="BB55" s="44">
        <f>AirBFYLD1!BB55*VLOOKUP(AirBFYLD2!BB$4,'[1]INTERNAL PARAMETERS-1'!$B$5:$J$44,5,FALSE)*VLOOKUP(AirBFYLD2!BB$4,'[1]INTERNAL PARAMETERS-1'!$B$5:$J$44,6,FALSE)*VLOOKUP(AirBFYLD2!BB$4,'[1]INTERNAL PARAMETERS-1'!$B$5:$J$44,3,FALSE) + AirBFYLD1!BB55*(1-VLOOKUP(AirBFYLD2!BB$4,'[1]INTERNAL PARAMETERS-1'!$B$5:$J$44,5,FALSE))*VLOOKUP(AirBFYLD2!BB$4,'[1]INTERNAL PARAMETERS-1'!$B$5:$J$44,8,FALSE)*VLOOKUP(AirBFYLD2!BB$4,'[1]INTERNAL PARAMETERS-1'!$B$5:$J$44,3,FALSE)</f>
        <v>1.2197569374813615E-4</v>
      </c>
      <c r="BC55" s="44">
        <f>AirBFYLD1!BC55*VLOOKUP(AirBFYLD2!BC$4,'[1]INTERNAL PARAMETERS-1'!$B$5:$J$44,5,FALSE)*VLOOKUP(AirBFYLD2!BC$4,'[1]INTERNAL PARAMETERS-1'!$B$5:$J$44,6,FALSE)*VLOOKUP(AirBFYLD2!BC$4,'[1]INTERNAL PARAMETERS-1'!$B$5:$J$44,3,FALSE) + AirBFYLD1!BC55*(1-VLOOKUP(AirBFYLD2!BC$4,'[1]INTERNAL PARAMETERS-1'!$B$5:$J$44,5,FALSE))*VLOOKUP(AirBFYLD2!BC$4,'[1]INTERNAL PARAMETERS-1'!$B$5:$J$44,8,FALSE)*VLOOKUP(AirBFYLD2!BC$4,'[1]INTERNAL PARAMETERS-1'!$B$5:$J$44,3,FALSE)</f>
        <v>6.7877850697823836E-4</v>
      </c>
      <c r="BD55" s="44">
        <f>AirBFYLD1!BD55*VLOOKUP(AirBFYLD2!BD$4,'[1]INTERNAL PARAMETERS-1'!$B$5:$J$44,5,FALSE)*VLOOKUP(AirBFYLD2!BD$4,'[1]INTERNAL PARAMETERS-1'!$B$5:$J$44,6,FALSE)*VLOOKUP(AirBFYLD2!BD$4,'[1]INTERNAL PARAMETERS-1'!$B$5:$J$44,3,FALSE) + AirBFYLD1!BD55*(1-VLOOKUP(AirBFYLD2!BD$4,'[1]INTERNAL PARAMETERS-1'!$B$5:$J$44,5,FALSE))*VLOOKUP(AirBFYLD2!BD$4,'[1]INTERNAL PARAMETERS-1'!$B$5:$J$44,8,FALSE)*VLOOKUP(AirBFYLD2!BD$4,'[1]INTERNAL PARAMETERS-1'!$B$5:$J$44,3,FALSE)</f>
        <v>1.1312965945254882E-4</v>
      </c>
      <c r="BE55" s="44">
        <f>AirBFYLD1!BE55*VLOOKUP(AirBFYLD2!BE$4,'[1]INTERNAL PARAMETERS-1'!$B$5:$J$44,5,FALSE)*VLOOKUP(AirBFYLD2!BE$4,'[1]INTERNAL PARAMETERS-1'!$B$5:$J$44,6,FALSE)*VLOOKUP(AirBFYLD2!BE$4,'[1]INTERNAL PARAMETERS-1'!$B$5:$J$44,3,FALSE) + AirBFYLD1!BE55*(1-VLOOKUP(AirBFYLD2!BE$4,'[1]INTERNAL PARAMETERS-1'!$B$5:$J$44,5,FALSE))*VLOOKUP(AirBFYLD2!BE$4,'[1]INTERNAL PARAMETERS-1'!$B$5:$J$44,8,FALSE)*VLOOKUP(AirBFYLD2!BE$4,'[1]INTERNAL PARAMETERS-1'!$B$5:$J$44,3,FALSE)</f>
        <v>4.2647176682024325E-4</v>
      </c>
      <c r="BF55" s="44">
        <f>AirBFYLD1!BF55*VLOOKUP(AirBFYLD2!BF$4,'[1]INTERNAL PARAMETERS-1'!$B$5:$J$44,5,FALSE)*VLOOKUP(AirBFYLD2!BF$4,'[1]INTERNAL PARAMETERS-1'!$B$5:$J$44,6,FALSE)*VLOOKUP(AirBFYLD2!BF$4,'[1]INTERNAL PARAMETERS-1'!$B$5:$J$44,3,FALSE) + AirBFYLD1!BF55*(1-VLOOKUP(AirBFYLD2!BF$4,'[1]INTERNAL PARAMETERS-1'!$B$5:$J$44,5,FALSE))*VLOOKUP(AirBFYLD2!BF$4,'[1]INTERNAL PARAMETERS-1'!$B$5:$J$44,8,FALSE)*VLOOKUP(AirBFYLD2!BF$4,'[1]INTERNAL PARAMETERS-1'!$B$5:$J$44,3,FALSE)</f>
        <v>0</v>
      </c>
      <c r="BG55" s="44">
        <f>AirBFYLD1!BG55*VLOOKUP(AirBFYLD2!BG$4,'[1]INTERNAL PARAMETERS-1'!$B$5:$J$44,5,FALSE)*VLOOKUP(AirBFYLD2!BG$4,'[1]INTERNAL PARAMETERS-1'!$B$5:$J$44,6,FALSE)*VLOOKUP(AirBFYLD2!BG$4,'[1]INTERNAL PARAMETERS-1'!$B$5:$J$44,3,FALSE) + AirBFYLD1!BG55*(1-VLOOKUP(AirBFYLD2!BG$4,'[1]INTERNAL PARAMETERS-1'!$B$5:$J$44,5,FALSE))*VLOOKUP(AirBFYLD2!BG$4,'[1]INTERNAL PARAMETERS-1'!$B$5:$J$44,8,FALSE)*VLOOKUP(AirBFYLD2!BG$4,'[1]INTERNAL PARAMETERS-1'!$B$5:$J$44,3,FALSE)</f>
        <v>1.1914284674039853E-4</v>
      </c>
      <c r="BH55" s="44">
        <f>AirBFYLD1!BH55*VLOOKUP(AirBFYLD2!BH$4,'[1]INTERNAL PARAMETERS-1'!$B$5:$J$44,5,FALSE)*VLOOKUP(AirBFYLD2!BH$4,'[1]INTERNAL PARAMETERS-1'!$B$5:$J$44,6,FALSE)*VLOOKUP(AirBFYLD2!BH$4,'[1]INTERNAL PARAMETERS-1'!$B$5:$J$44,3,FALSE) + AirBFYLD1!BH55*(1-VLOOKUP(AirBFYLD2!BH$4,'[1]INTERNAL PARAMETERS-1'!$B$5:$J$44,5,FALSE))*VLOOKUP(AirBFYLD2!BH$4,'[1]INTERNAL PARAMETERS-1'!$B$5:$J$44,8,FALSE)*VLOOKUP(AirBFYLD2!BH$4,'[1]INTERNAL PARAMETERS-1'!$B$5:$J$44,3,FALSE)</f>
        <v>1.0766546095232548E-6</v>
      </c>
      <c r="BI55" s="44">
        <f>AirBFYLD1!BI55*VLOOKUP(AirBFYLD2!BI$4,'[1]INTERNAL PARAMETERS-1'!$B$5:$J$44,5,FALSE)*VLOOKUP(AirBFYLD2!BI$4,'[1]INTERNAL PARAMETERS-1'!$B$5:$J$44,6,FALSE)*VLOOKUP(AirBFYLD2!BI$4,'[1]INTERNAL PARAMETERS-1'!$B$5:$J$44,3,FALSE) + AirBFYLD1!BI55*(1-VLOOKUP(AirBFYLD2!BI$4,'[1]INTERNAL PARAMETERS-1'!$B$5:$J$44,5,FALSE))*VLOOKUP(AirBFYLD2!BI$4,'[1]INTERNAL PARAMETERS-1'!$B$5:$J$44,8,FALSE)*VLOOKUP(AirBFYLD2!BI$4,'[1]INTERNAL PARAMETERS-1'!$B$5:$J$44,3,FALSE)</f>
        <v>0</v>
      </c>
      <c r="BJ55" s="44">
        <f>AirBFYLD1!BJ55*VLOOKUP(AirBFYLD2!BJ$4,'[1]INTERNAL PARAMETERS-1'!$B$5:$J$44,5,FALSE)*VLOOKUP(AirBFYLD2!BJ$4,'[1]INTERNAL PARAMETERS-1'!$B$5:$J$44,6,FALSE)*VLOOKUP(AirBFYLD2!BJ$4,'[1]INTERNAL PARAMETERS-1'!$B$5:$J$44,3,FALSE) + AirBFYLD1!BJ55*(1-VLOOKUP(AirBFYLD2!BJ$4,'[1]INTERNAL PARAMETERS-1'!$B$5:$J$44,5,FALSE))*VLOOKUP(AirBFYLD2!BJ$4,'[1]INTERNAL PARAMETERS-1'!$B$5:$J$44,8,FALSE)*VLOOKUP(AirBFYLD2!BJ$4,'[1]INTERNAL PARAMETERS-1'!$B$5:$J$44,3,FALSE)</f>
        <v>7.0762653052778749E-5</v>
      </c>
      <c r="BK55" s="44">
        <f>AirBFYLD1!BK55*VLOOKUP(AirBFYLD2!BK$4,'[1]INTERNAL PARAMETERS-1'!$B$5:$J$44,5,FALSE)*VLOOKUP(AirBFYLD2!BK$4,'[1]INTERNAL PARAMETERS-1'!$B$5:$J$44,6,FALSE)*VLOOKUP(AirBFYLD2!BK$4,'[1]INTERNAL PARAMETERS-1'!$B$5:$J$44,3,FALSE) + AirBFYLD1!BK55*(1-VLOOKUP(AirBFYLD2!BK$4,'[1]INTERNAL PARAMETERS-1'!$B$5:$J$44,5,FALSE))*VLOOKUP(AirBFYLD2!BK$4,'[1]INTERNAL PARAMETERS-1'!$B$5:$J$44,8,FALSE)*VLOOKUP(AirBFYLD2!BK$4,'[1]INTERNAL PARAMETERS-1'!$B$5:$J$44,3,FALSE)</f>
        <v>5.6225407972853035E-5</v>
      </c>
      <c r="BL55" s="44">
        <f>AirBFYLD1!BL55*VLOOKUP(AirBFYLD2!BL$4,'[1]INTERNAL PARAMETERS-1'!$B$5:$J$44,5,FALSE)*VLOOKUP(AirBFYLD2!BL$4,'[1]INTERNAL PARAMETERS-1'!$B$5:$J$44,6,FALSE)*VLOOKUP(AirBFYLD2!BL$4,'[1]INTERNAL PARAMETERS-1'!$B$5:$J$44,3,FALSE) + AirBFYLD1!BL55*(1-VLOOKUP(AirBFYLD2!BL$4,'[1]INTERNAL PARAMETERS-1'!$B$5:$J$44,5,FALSE))*VLOOKUP(AirBFYLD2!BL$4,'[1]INTERNAL PARAMETERS-1'!$B$5:$J$44,8,FALSE)*VLOOKUP(AirBFYLD2!BL$4,'[1]INTERNAL PARAMETERS-1'!$B$5:$J$44,3,FALSE)</f>
        <v>2.1200126047452944E-4</v>
      </c>
      <c r="BM55" s="44">
        <f>AirBFYLD1!BM55*VLOOKUP(AirBFYLD2!BM$4,'[1]INTERNAL PARAMETERS-1'!$B$5:$J$44,5,FALSE)*VLOOKUP(AirBFYLD2!BM$4,'[1]INTERNAL PARAMETERS-1'!$B$5:$J$44,6,FALSE)*VLOOKUP(AirBFYLD2!BM$4,'[1]INTERNAL PARAMETERS-1'!$B$5:$J$44,3,FALSE) + AirBFYLD1!BM55*(1-VLOOKUP(AirBFYLD2!BM$4,'[1]INTERNAL PARAMETERS-1'!$B$5:$J$44,5,FALSE))*VLOOKUP(AirBFYLD2!BM$4,'[1]INTERNAL PARAMETERS-1'!$B$5:$J$44,8,FALSE)*VLOOKUP(AirBFYLD2!BM$4,'[1]INTERNAL PARAMETERS-1'!$B$5:$J$44,3,FALSE)</f>
        <v>1.391886902001122E-4</v>
      </c>
      <c r="BN55" s="44">
        <f>AirBFYLD1!BN55*VLOOKUP(AirBFYLD2!BN$4,'[1]INTERNAL PARAMETERS-1'!$B$5:$J$44,5,FALSE)*VLOOKUP(AirBFYLD2!BN$4,'[1]INTERNAL PARAMETERS-1'!$B$5:$J$44,6,FALSE)*VLOOKUP(AirBFYLD2!BN$4,'[1]INTERNAL PARAMETERS-1'!$B$5:$J$44,3,FALSE) + AirBFYLD1!BN55*(1-VLOOKUP(AirBFYLD2!BN$4,'[1]INTERNAL PARAMETERS-1'!$B$5:$J$44,5,FALSE))*VLOOKUP(AirBFYLD2!BN$4,'[1]INTERNAL PARAMETERS-1'!$B$5:$J$44,8,FALSE)*VLOOKUP(AirBFYLD2!BN$4,'[1]INTERNAL PARAMETERS-1'!$B$5:$J$44,3,FALSE)</f>
        <v>4.6171005648904537E-5</v>
      </c>
      <c r="BO55" s="44">
        <f>AirBFYLD1!BO55*VLOOKUP(AirBFYLD2!BO$4,'[1]INTERNAL PARAMETERS-1'!$B$5:$J$44,5,FALSE)*VLOOKUP(AirBFYLD2!BO$4,'[1]INTERNAL PARAMETERS-1'!$B$5:$J$44,6,FALSE)*VLOOKUP(AirBFYLD2!BO$4,'[1]INTERNAL PARAMETERS-1'!$B$5:$J$44,3,FALSE) + AirBFYLD1!BO55*(1-VLOOKUP(AirBFYLD2!BO$4,'[1]INTERNAL PARAMETERS-1'!$B$5:$J$44,5,FALSE))*VLOOKUP(AirBFYLD2!BO$4,'[1]INTERNAL PARAMETERS-1'!$B$5:$J$44,8,FALSE)*VLOOKUP(AirBFYLD2!BO$4,'[1]INTERNAL PARAMETERS-1'!$B$5:$J$44,3,FALSE)</f>
        <v>2.9973339365513893E-5</v>
      </c>
      <c r="BP55" s="44">
        <f>AirBFYLD1!BP55*VLOOKUP(AirBFYLD2!BP$4,'[1]INTERNAL PARAMETERS-1'!$B$5:$J$44,5,FALSE)*VLOOKUP(AirBFYLD2!BP$4,'[1]INTERNAL PARAMETERS-1'!$B$5:$J$44,6,FALSE)*VLOOKUP(AirBFYLD2!BP$4,'[1]INTERNAL PARAMETERS-1'!$B$5:$J$44,3,FALSE) + AirBFYLD1!BP55*(1-VLOOKUP(AirBFYLD2!BP$4,'[1]INTERNAL PARAMETERS-1'!$B$5:$J$44,5,FALSE))*VLOOKUP(AirBFYLD2!BP$4,'[1]INTERNAL PARAMETERS-1'!$B$5:$J$44,8,FALSE)*VLOOKUP(AirBFYLD2!BP$4,'[1]INTERNAL PARAMETERS-1'!$B$5:$J$44,3,FALSE)</f>
        <v>2.0175283377166169E-6</v>
      </c>
      <c r="BQ55" s="44">
        <f>AirBFYLD1!BQ55*VLOOKUP(AirBFYLD2!BQ$4,'[1]INTERNAL PARAMETERS-1'!$B$5:$J$44,5,FALSE)*VLOOKUP(AirBFYLD2!BQ$4,'[1]INTERNAL PARAMETERS-1'!$B$5:$J$44,6,FALSE)*VLOOKUP(AirBFYLD2!BQ$4,'[1]INTERNAL PARAMETERS-1'!$B$5:$J$44,3,FALSE) + AirBFYLD1!BQ55*(1-VLOOKUP(AirBFYLD2!BQ$4,'[1]INTERNAL PARAMETERS-1'!$B$5:$J$44,5,FALSE))*VLOOKUP(AirBFYLD2!BQ$4,'[1]INTERNAL PARAMETERS-1'!$B$5:$J$44,8,FALSE)*VLOOKUP(AirBFYLD2!BQ$4,'[1]INTERNAL PARAMETERS-1'!$B$5:$J$44,3,FALSE)</f>
        <v>2.254088874509621E-4</v>
      </c>
      <c r="BR55" s="44">
        <f>AirBFYLD1!BR55*VLOOKUP(AirBFYLD2!BR$4,'[1]INTERNAL PARAMETERS-1'!$B$5:$J$44,5,FALSE)*VLOOKUP(AirBFYLD2!BR$4,'[1]INTERNAL PARAMETERS-1'!$B$5:$J$44,6,FALSE)*VLOOKUP(AirBFYLD2!BR$4,'[1]INTERNAL PARAMETERS-1'!$B$5:$J$44,3,FALSE) + AirBFYLD1!BR55*(1-VLOOKUP(AirBFYLD2!BR$4,'[1]INTERNAL PARAMETERS-1'!$B$5:$J$44,5,FALSE))*VLOOKUP(AirBFYLD2!BR$4,'[1]INTERNAL PARAMETERS-1'!$B$5:$J$44,8,FALSE)*VLOOKUP(AirBFYLD2!BR$4,'[1]INTERNAL PARAMETERS-1'!$B$5:$J$44,3,FALSE)</f>
        <v>2.5439141332262957E-6</v>
      </c>
      <c r="BS55" s="44">
        <f>AirBFYLD1!BS55*VLOOKUP(AirBFYLD2!BS$4,'[1]INTERNAL PARAMETERS-1'!$B$5:$J$44,5,FALSE)*VLOOKUP(AirBFYLD2!BS$4,'[1]INTERNAL PARAMETERS-1'!$B$5:$J$44,6,FALSE)*VLOOKUP(AirBFYLD2!BS$4,'[1]INTERNAL PARAMETERS-1'!$B$5:$J$44,3,FALSE) + AirBFYLD1!BS55*(1-VLOOKUP(AirBFYLD2!BS$4,'[1]INTERNAL PARAMETERS-1'!$B$5:$J$44,5,FALSE))*VLOOKUP(AirBFYLD2!BS$4,'[1]INTERNAL PARAMETERS-1'!$B$5:$J$44,8,FALSE)*VLOOKUP(AirBFYLD2!BS$4,'[1]INTERNAL PARAMETERS-1'!$B$5:$J$44,3,FALSE)</f>
        <v>4.8657839153362186E-7</v>
      </c>
      <c r="BT55" s="44">
        <f>AirBFYLD1!BT55*VLOOKUP(AirBFYLD2!BT$4,'[1]INTERNAL PARAMETERS-1'!$B$5:$J$44,5,FALSE)*VLOOKUP(AirBFYLD2!BT$4,'[1]INTERNAL PARAMETERS-1'!$B$5:$J$44,6,FALSE)*VLOOKUP(AirBFYLD2!BT$4,'[1]INTERNAL PARAMETERS-1'!$B$5:$J$44,3,FALSE) + AirBFYLD1!BT55*(1-VLOOKUP(AirBFYLD2!BT$4,'[1]INTERNAL PARAMETERS-1'!$B$5:$J$44,5,FALSE))*VLOOKUP(AirBFYLD2!BT$4,'[1]INTERNAL PARAMETERS-1'!$B$5:$J$44,8,FALSE)*VLOOKUP(AirBFYLD2!BT$4,'[1]INTERNAL PARAMETERS-1'!$B$5:$J$44,3,FALSE)</f>
        <v>0</v>
      </c>
      <c r="BU55" s="44">
        <f>AirBFYLD1!BU55*VLOOKUP(AirBFYLD2!BU$4,'[1]INTERNAL PARAMETERS-1'!$B$5:$J$44,5,FALSE)*VLOOKUP(AirBFYLD2!BU$4,'[1]INTERNAL PARAMETERS-1'!$B$5:$J$44,6,FALSE)*VLOOKUP(AirBFYLD2!BU$4,'[1]INTERNAL PARAMETERS-1'!$B$5:$J$44,3,FALSE) + AirBFYLD1!BU55*(1-VLOOKUP(AirBFYLD2!BU$4,'[1]INTERNAL PARAMETERS-1'!$B$5:$J$44,5,FALSE))*VLOOKUP(AirBFYLD2!BU$4,'[1]INTERNAL PARAMETERS-1'!$B$5:$J$44,8,FALSE)*VLOOKUP(AirBFYLD2!BU$4,'[1]INTERNAL PARAMETERS-1'!$B$5:$J$44,3,FALSE)</f>
        <v>0</v>
      </c>
      <c r="BV55" s="44">
        <f>AirBFYLD1!BV55*VLOOKUP(AirBFYLD2!BV$4,'[1]INTERNAL PARAMETERS-1'!$B$5:$J$44,5,FALSE)*VLOOKUP(AirBFYLD2!BV$4,'[1]INTERNAL PARAMETERS-1'!$B$5:$J$44,6,FALSE)*VLOOKUP(AirBFYLD2!BV$4,'[1]INTERNAL PARAMETERS-1'!$B$5:$J$44,3,FALSE) + AirBFYLD1!BV55*(1-VLOOKUP(AirBFYLD2!BV$4,'[1]INTERNAL PARAMETERS-1'!$B$5:$J$44,5,FALSE))*VLOOKUP(AirBFYLD2!BV$4,'[1]INTERNAL PARAMETERS-1'!$B$5:$J$44,8,FALSE)*VLOOKUP(AirBFYLD2!BV$4,'[1]INTERNAL PARAMETERS-1'!$B$5:$J$44,3,FALSE)</f>
        <v>0</v>
      </c>
      <c r="BW55" s="44">
        <f>AirBFYLD1!BW55*VLOOKUP(AirBFYLD2!BW$4,'[1]INTERNAL PARAMETERS-1'!$B$5:$J$44,5,FALSE)*VLOOKUP(AirBFYLD2!BW$4,'[1]INTERNAL PARAMETERS-1'!$B$5:$J$44,6,FALSE)*VLOOKUP(AirBFYLD2!BW$4,'[1]INTERNAL PARAMETERS-1'!$B$5:$J$44,3,FALSE) + AirBFYLD1!BW55*(1-VLOOKUP(AirBFYLD2!BW$4,'[1]INTERNAL PARAMETERS-1'!$B$5:$J$44,5,FALSE))*VLOOKUP(AirBFYLD2!BW$4,'[1]INTERNAL PARAMETERS-1'!$B$5:$J$44,8,FALSE)*VLOOKUP(AirBFYLD2!BW$4,'[1]INTERNAL PARAMETERS-1'!$B$5:$J$44,3,FALSE)</f>
        <v>0</v>
      </c>
      <c r="BX55" s="44">
        <f>AirBFYLD1!BX55*VLOOKUP(AirBFYLD2!BX$4,'[1]INTERNAL PARAMETERS-1'!$B$5:$J$44,5,FALSE)*VLOOKUP(AirBFYLD2!BX$4,'[1]INTERNAL PARAMETERS-1'!$B$5:$J$44,6,FALSE)*VLOOKUP(AirBFYLD2!BX$4,'[1]INTERNAL PARAMETERS-1'!$B$5:$J$44,3,FALSE) + AirBFYLD1!BX55*(1-VLOOKUP(AirBFYLD2!BX$4,'[1]INTERNAL PARAMETERS-1'!$B$5:$J$44,5,FALSE))*VLOOKUP(AirBFYLD2!BX$4,'[1]INTERNAL PARAMETERS-1'!$B$5:$J$44,8,FALSE)*VLOOKUP(AirBFYLD2!BX$4,'[1]INTERNAL PARAMETERS-1'!$B$5:$J$44,3,FALSE)</f>
        <v>0</v>
      </c>
      <c r="BY55" s="44">
        <f>AirBFYLD1!BY55*VLOOKUP(AirBFYLD2!BY$4,'[1]INTERNAL PARAMETERS-1'!$B$5:$J$44,5,FALSE)*VLOOKUP(AirBFYLD2!BY$4,'[1]INTERNAL PARAMETERS-1'!$B$5:$J$44,6,FALSE)*VLOOKUP(AirBFYLD2!BY$4,'[1]INTERNAL PARAMETERS-1'!$B$5:$J$44,3,FALSE) + AirBFYLD1!BY55*(1-VLOOKUP(AirBFYLD2!BY$4,'[1]INTERNAL PARAMETERS-1'!$B$5:$J$44,5,FALSE))*VLOOKUP(AirBFYLD2!BY$4,'[1]INTERNAL PARAMETERS-1'!$B$5:$J$44,8,FALSE)*VLOOKUP(AirBFYLD2!BY$4,'[1]INTERNAL PARAMETERS-1'!$B$5:$J$44,3,FALSE)</f>
        <v>0</v>
      </c>
      <c r="BZ55" s="44">
        <f>AirBFYLD1!BZ55*VLOOKUP(AirBFYLD2!BZ$4,'[1]INTERNAL PARAMETERS-1'!$B$5:$J$44,5,FALSE)*VLOOKUP(AirBFYLD2!BZ$4,'[1]INTERNAL PARAMETERS-1'!$B$5:$J$44,6,FALSE)*VLOOKUP(AirBFYLD2!BZ$4,'[1]INTERNAL PARAMETERS-1'!$B$5:$J$44,3,FALSE) + AirBFYLD1!BZ55*(1-VLOOKUP(AirBFYLD2!BZ$4,'[1]INTERNAL PARAMETERS-1'!$B$5:$J$44,5,FALSE))*VLOOKUP(AirBFYLD2!BZ$4,'[1]INTERNAL PARAMETERS-1'!$B$5:$J$44,8,FALSE)*VLOOKUP(AirBFYLD2!BZ$4,'[1]INTERNAL PARAMETERS-1'!$B$5:$J$44,3,FALSE)</f>
        <v>3.1899907540295275E-7</v>
      </c>
      <c r="CA55" s="44">
        <f>AirBFYLD1!CA55*VLOOKUP(AirBFYLD2!CA$4,'[1]INTERNAL PARAMETERS-1'!$B$5:$J$44,5,FALSE)*VLOOKUP(AirBFYLD2!CA$4,'[1]INTERNAL PARAMETERS-1'!$B$5:$J$44,6,FALSE)*VLOOKUP(AirBFYLD2!CA$4,'[1]INTERNAL PARAMETERS-1'!$B$5:$J$44,3,FALSE) + AirBFYLD1!CA55*(1-VLOOKUP(AirBFYLD2!CA$4,'[1]INTERNAL PARAMETERS-1'!$B$5:$J$44,5,FALSE))*VLOOKUP(AirBFYLD2!CA$4,'[1]INTERNAL PARAMETERS-1'!$B$5:$J$44,8,FALSE)*VLOOKUP(AirBFYLD2!CA$4,'[1]INTERNAL PARAMETERS-1'!$B$5:$J$44,3,FALSE)</f>
        <v>0</v>
      </c>
      <c r="CB55" s="44">
        <f>AirBFYLD1!CB55*VLOOKUP(AirBFYLD2!CB$4,'[1]INTERNAL PARAMETERS-1'!$B$5:$J$44,5,FALSE)*VLOOKUP(AirBFYLD2!CB$4,'[1]INTERNAL PARAMETERS-1'!$B$5:$J$44,6,FALSE)*VLOOKUP(AirBFYLD2!CB$4,'[1]INTERNAL PARAMETERS-1'!$B$5:$J$44,3,FALSE) + AirBFYLD1!CB55*(1-VLOOKUP(AirBFYLD2!CB$4,'[1]INTERNAL PARAMETERS-1'!$B$5:$J$44,5,FALSE))*VLOOKUP(AirBFYLD2!CB$4,'[1]INTERNAL PARAMETERS-1'!$B$5:$J$44,8,FALSE)*VLOOKUP(AirBFYLD2!CB$4,'[1]INTERNAL PARAMETERS-1'!$B$5:$J$44,3,FALSE)</f>
        <v>0</v>
      </c>
      <c r="CC55" s="44">
        <f>AirBFYLD1!CC55*VLOOKUP(AirBFYLD2!CC$4,'[1]INTERNAL PARAMETERS-1'!$B$5:$J$44,5,FALSE)*VLOOKUP(AirBFYLD2!CC$4,'[1]INTERNAL PARAMETERS-1'!$B$5:$J$44,6,FALSE)*VLOOKUP(AirBFYLD2!CC$4,'[1]INTERNAL PARAMETERS-1'!$B$5:$J$44,3,FALSE) + AirBFYLD1!CC55*(1-VLOOKUP(AirBFYLD2!CC$4,'[1]INTERNAL PARAMETERS-1'!$B$5:$J$44,5,FALSE))*VLOOKUP(AirBFYLD2!CC$4,'[1]INTERNAL PARAMETERS-1'!$B$5:$J$44,8,FALSE)*VLOOKUP(AirBFYLD2!CC$4,'[1]INTERNAL PARAMETERS-1'!$B$5:$J$44,3,FALSE)</f>
        <v>5.3167590099283544E-7</v>
      </c>
      <c r="CD55" s="44">
        <f>AirBFYLD1!CD55*VLOOKUP(AirBFYLD2!CD$4,'[1]INTERNAL PARAMETERS-1'!$B$5:$J$44,5,FALSE)*VLOOKUP(AirBFYLD2!CD$4,'[1]INTERNAL PARAMETERS-1'!$B$5:$J$44,6,FALSE)*VLOOKUP(AirBFYLD2!CD$4,'[1]INTERNAL PARAMETERS-1'!$B$5:$J$44,3,FALSE) + AirBFYLD1!CD55*(1-VLOOKUP(AirBFYLD2!CD$4,'[1]INTERNAL PARAMETERS-1'!$B$5:$J$44,5,FALSE))*VLOOKUP(AirBFYLD2!CD$4,'[1]INTERNAL PARAMETERS-1'!$B$5:$J$44,8,FALSE)*VLOOKUP(AirBFYLD2!CD$4,'[1]INTERNAL PARAMETERS-1'!$B$5:$J$44,3,FALSE)</f>
        <v>2.9463742097757121E-6</v>
      </c>
      <c r="CE55" s="44">
        <f>AirBFYLD1!CE55*VLOOKUP(AirBFYLD2!CE$4,'[1]INTERNAL PARAMETERS-1'!$B$5:$J$44,5,FALSE)*VLOOKUP(AirBFYLD2!CE$4,'[1]INTERNAL PARAMETERS-1'!$B$5:$J$44,6,FALSE)*VLOOKUP(AirBFYLD2!CE$4,'[1]INTERNAL PARAMETERS-1'!$B$5:$J$44,3,FALSE) + AirBFYLD1!CE55*(1-VLOOKUP(AirBFYLD2!CE$4,'[1]INTERNAL PARAMETERS-1'!$B$5:$J$44,5,FALSE))*VLOOKUP(AirBFYLD2!CE$4,'[1]INTERNAL PARAMETERS-1'!$B$5:$J$44,8,FALSE)*VLOOKUP(AirBFYLD2!CE$4,'[1]INTERNAL PARAMETERS-1'!$B$5:$J$44,3,FALSE)</f>
        <v>4.5951616067560509E-6</v>
      </c>
      <c r="CF55" s="44">
        <f>AirBFYLD1!CF55*VLOOKUP(AirBFYLD2!CF$4,'[1]INTERNAL PARAMETERS-1'!$B$5:$J$44,5,FALSE)*VLOOKUP(AirBFYLD2!CF$4,'[1]INTERNAL PARAMETERS-1'!$B$5:$J$44,6,FALSE)*VLOOKUP(AirBFYLD2!CF$4,'[1]INTERNAL PARAMETERS-1'!$B$5:$J$44,3,FALSE) + AirBFYLD1!CF55*(1-VLOOKUP(AirBFYLD2!CF$4,'[1]INTERNAL PARAMETERS-1'!$B$5:$J$44,5,FALSE))*VLOOKUP(AirBFYLD2!CF$4,'[1]INTERNAL PARAMETERS-1'!$B$5:$J$44,8,FALSE)*VLOOKUP(AirBFYLD2!CF$4,'[1]INTERNAL PARAMETERS-1'!$B$5:$J$44,3,FALSE)</f>
        <v>2.948716091157335E-6</v>
      </c>
      <c r="CG55" s="44">
        <f>AirBFYLD1!CG55*VLOOKUP(AirBFYLD2!CG$4,'[1]INTERNAL PARAMETERS-1'!$B$5:$J$44,5,FALSE)*VLOOKUP(AirBFYLD2!CG$4,'[1]INTERNAL PARAMETERS-1'!$B$5:$J$44,6,FALSE)*VLOOKUP(AirBFYLD2!CG$4,'[1]INTERNAL PARAMETERS-1'!$B$5:$J$44,3,FALSE) + AirBFYLD1!CG55*(1-VLOOKUP(AirBFYLD2!CG$4,'[1]INTERNAL PARAMETERS-1'!$B$5:$J$44,5,FALSE))*VLOOKUP(AirBFYLD2!CG$4,'[1]INTERNAL PARAMETERS-1'!$B$5:$J$44,8,FALSE)*VLOOKUP(AirBFYLD2!CG$4,'[1]INTERNAL PARAMETERS-1'!$B$5:$J$44,3,FALSE)</f>
        <v>5.8629138640145814E-7</v>
      </c>
      <c r="CH55" s="43">
        <f>AirBFYLD1!CH55*VLOOKUP(AirBFYLD2!CH$4,'[1]INTERNAL PARAMETERS-1'!$B$5:$J$44,5,FALSE)*VLOOKUP(AirBFYLD2!CH$4,'[1]INTERNAL PARAMETERS-1'!$B$5:$J$44,6,FALSE)*VLOOKUP(AirBFYLD2!CH$4,'[1]INTERNAL PARAMETERS-1'!$B$5:$J$44,3,FALSE) + AirBFYLD1!CH55*(1-VLOOKUP(AirBFYLD2!CH$4,'[1]INTERNAL PARAMETERS-1'!$B$5:$J$44,5,FALSE))*VLOOKUP(AirBFYLD2!CH$4,'[1]INTERNAL PARAMETERS-1'!$B$5:$J$44,8,FALSE)*VLOOKUP(AirBFYLD2!CH$4,'[1]INTERNAL PARAMETERS-1'!$B$5:$J$44,3,FALSE)</f>
        <v>0</v>
      </c>
      <c r="CJ55" s="45">
        <f t="shared" si="0"/>
        <v>4.6192871602806169E-2</v>
      </c>
      <c r="CK55" s="43">
        <f t="shared" si="1"/>
        <v>4.7015207954623217E-3</v>
      </c>
    </row>
    <row r="56" spans="2:89" x14ac:dyDescent="0.5">
      <c r="B56" s="58" t="s">
        <v>4</v>
      </c>
      <c r="C56" s="57" t="s">
        <v>68</v>
      </c>
      <c r="D56" s="57" t="s">
        <v>52</v>
      </c>
      <c r="E56" s="133">
        <f>AirBF!X56</f>
        <v>0.17207026315790733</v>
      </c>
      <c r="F56" s="59">
        <f>'[1]INTERNAL PARAMETERS-1'!M20</f>
        <v>12.89</v>
      </c>
      <c r="G56" s="45">
        <f>AirBFYLD1!G56*VLOOKUP(AirBFYLD2!G$4,'[1]INTERNAL PARAMETERS-1'!$B$5:$J$44,5,FALSE)*VLOOKUP(AirBFYLD2!G$4,'[1]INTERNAL PARAMETERS-1'!$B$5:$J$44,7,FALSE)*AirBFYLD2!$F56 + AirBFYLD1!G56*(1-VLOOKUP(AirBFYLD2!G$4,'[1]INTERNAL PARAMETERS-1'!$B$5:$J$44,5,FALSE))*VLOOKUP(AirBFYLD2!G$4,'[1]INTERNAL PARAMETERS-1'!$B$5:$J$44,9,FALSE)*AirBFYLD2!$F56</f>
        <v>4.4314176377863888E-3</v>
      </c>
      <c r="H56" s="44">
        <f>AirBFYLD1!H56*VLOOKUP(AirBFYLD2!H$4,'[1]INTERNAL PARAMETERS-1'!$B$5:$J$44,5,FALSE)*VLOOKUP(AirBFYLD2!H$4,'[1]INTERNAL PARAMETERS-1'!$B$5:$J$44,7,FALSE)*AirBFYLD2!$F56 + AirBFYLD1!H56*(1-VLOOKUP(AirBFYLD2!H$4,'[1]INTERNAL PARAMETERS-1'!$B$5:$J$44,5,FALSE))*VLOOKUP(AirBFYLD2!H$4,'[1]INTERNAL PARAMETERS-1'!$B$5:$J$44,9,FALSE)*AirBFYLD2!$F56</f>
        <v>2.44968712383408E-3</v>
      </c>
      <c r="I56" s="44">
        <f>AirBFYLD1!I56*VLOOKUP(AirBFYLD2!I$4,'[1]INTERNAL PARAMETERS-1'!$B$5:$J$44,5,FALSE)*VLOOKUP(AirBFYLD2!I$4,'[1]INTERNAL PARAMETERS-1'!$B$5:$J$44,7,FALSE)*AirBFYLD2!$F56 + AirBFYLD1!I56*(1-VLOOKUP(AirBFYLD2!I$4,'[1]INTERNAL PARAMETERS-1'!$B$5:$J$44,5,FALSE))*VLOOKUP(AirBFYLD2!I$4,'[1]INTERNAL PARAMETERS-1'!$B$5:$J$44,9,FALSE)*AirBFYLD2!$F56</f>
        <v>5.3352390998190708E-3</v>
      </c>
      <c r="J56" s="44">
        <f>AirBFYLD1!J56*VLOOKUP(AirBFYLD2!J$4,'[1]INTERNAL PARAMETERS-1'!$B$5:$J$44,5,FALSE)*VLOOKUP(AirBFYLD2!J$4,'[1]INTERNAL PARAMETERS-1'!$B$5:$J$44,7,FALSE)*AirBFYLD2!$F56 + AirBFYLD1!J56*(1-VLOOKUP(AirBFYLD2!J$4,'[1]INTERNAL PARAMETERS-1'!$B$5:$J$44,5,FALSE))*VLOOKUP(AirBFYLD2!J$4,'[1]INTERNAL PARAMETERS-1'!$B$5:$J$44,9,FALSE)*AirBFYLD2!$F56</f>
        <v>0</v>
      </c>
      <c r="K56" s="44">
        <f>AirBFYLD1!K56*VLOOKUP(AirBFYLD2!K$4,'[1]INTERNAL PARAMETERS-1'!$B$5:$J$44,5,FALSE)*VLOOKUP(AirBFYLD2!K$4,'[1]INTERNAL PARAMETERS-1'!$B$5:$J$44,7,FALSE)*AirBFYLD2!$F56 + AirBFYLD1!K56*(1-VLOOKUP(AirBFYLD2!K$4,'[1]INTERNAL PARAMETERS-1'!$B$5:$J$44,5,FALSE))*VLOOKUP(AirBFYLD2!K$4,'[1]INTERNAL PARAMETERS-1'!$B$5:$J$44,9,FALSE)*AirBFYLD2!$F56</f>
        <v>0</v>
      </c>
      <c r="L56" s="44">
        <f>AirBFYLD1!L56*VLOOKUP(AirBFYLD2!L$4,'[1]INTERNAL PARAMETERS-1'!$B$5:$J$44,5,FALSE)*VLOOKUP(AirBFYLD2!L$4,'[1]INTERNAL PARAMETERS-1'!$B$5:$J$44,7,FALSE)*AirBFYLD2!$F56 + AirBFYLD1!L56*(1-VLOOKUP(AirBFYLD2!L$4,'[1]INTERNAL PARAMETERS-1'!$B$5:$J$44,5,FALSE))*VLOOKUP(AirBFYLD2!L$4,'[1]INTERNAL PARAMETERS-1'!$B$5:$J$44,9,FALSE)*AirBFYLD2!$F56</f>
        <v>0</v>
      </c>
      <c r="M56" s="44">
        <f>AirBFYLD1!M56*VLOOKUP(AirBFYLD2!M$4,'[1]INTERNAL PARAMETERS-1'!$B$5:$J$44,5,FALSE)*VLOOKUP(AirBFYLD2!M$4,'[1]INTERNAL PARAMETERS-1'!$B$5:$J$44,7,FALSE)*AirBFYLD2!$F56 + AirBFYLD1!M56*(1-VLOOKUP(AirBFYLD2!M$4,'[1]INTERNAL PARAMETERS-1'!$B$5:$J$44,5,FALSE))*VLOOKUP(AirBFYLD2!M$4,'[1]INTERNAL PARAMETERS-1'!$B$5:$J$44,9,FALSE)*AirBFYLD2!$F56</f>
        <v>1.0647537906322549E-3</v>
      </c>
      <c r="N56" s="44">
        <f>AirBFYLD1!N56*VLOOKUP(AirBFYLD2!N$4,'[1]INTERNAL PARAMETERS-1'!$B$5:$J$44,5,FALSE)*VLOOKUP(AirBFYLD2!N$4,'[1]INTERNAL PARAMETERS-1'!$B$5:$J$44,7,FALSE)*AirBFYLD2!$F56 + AirBFYLD1!N56*(1-VLOOKUP(AirBFYLD2!N$4,'[1]INTERNAL PARAMETERS-1'!$B$5:$J$44,5,FALSE))*VLOOKUP(AirBFYLD2!N$4,'[1]INTERNAL PARAMETERS-1'!$B$5:$J$44,9,FALSE)*AirBFYLD2!$F56</f>
        <v>1.4106943498213534E-5</v>
      </c>
      <c r="O56" s="44">
        <f>AirBFYLD1!O56*VLOOKUP(AirBFYLD2!O$4,'[1]INTERNAL PARAMETERS-1'!$B$5:$J$44,5,FALSE)*VLOOKUP(AirBFYLD2!O$4,'[1]INTERNAL PARAMETERS-1'!$B$5:$J$44,7,FALSE)*AirBFYLD2!$F56 + AirBFYLD1!O56*(1-VLOOKUP(AirBFYLD2!O$4,'[1]INTERNAL PARAMETERS-1'!$B$5:$J$44,5,FALSE))*VLOOKUP(AirBFYLD2!O$4,'[1]INTERNAL PARAMETERS-1'!$B$5:$J$44,9,FALSE)*AirBFYLD2!$F56</f>
        <v>0</v>
      </c>
      <c r="P56" s="44">
        <f>AirBFYLD1!P56*VLOOKUP(AirBFYLD2!P$4,'[1]INTERNAL PARAMETERS-1'!$B$5:$J$44,5,FALSE)*VLOOKUP(AirBFYLD2!P$4,'[1]INTERNAL PARAMETERS-1'!$B$5:$J$44,7,FALSE)*AirBFYLD2!$F56 + AirBFYLD1!P56*(1-VLOOKUP(AirBFYLD2!P$4,'[1]INTERNAL PARAMETERS-1'!$B$5:$J$44,5,FALSE))*VLOOKUP(AirBFYLD2!P$4,'[1]INTERNAL PARAMETERS-1'!$B$5:$J$44,9,FALSE)*AirBFYLD2!$F56</f>
        <v>0</v>
      </c>
      <c r="Q56" s="44">
        <f>AirBFYLD1!Q56*VLOOKUP(AirBFYLD2!Q$4,'[1]INTERNAL PARAMETERS-1'!$B$5:$J$44,5,FALSE)*VLOOKUP(AirBFYLD2!Q$4,'[1]INTERNAL PARAMETERS-1'!$B$5:$J$44,7,FALSE)*AirBFYLD2!$F56 + AirBFYLD1!Q56*(1-VLOOKUP(AirBFYLD2!Q$4,'[1]INTERNAL PARAMETERS-1'!$B$5:$J$44,5,FALSE))*VLOOKUP(AirBFYLD2!Q$4,'[1]INTERNAL PARAMETERS-1'!$B$5:$J$44,9,FALSE)*AirBFYLD2!$F56</f>
        <v>0</v>
      </c>
      <c r="R56" s="44">
        <f>AirBFYLD1!R56*VLOOKUP(AirBFYLD2!R$4,'[1]INTERNAL PARAMETERS-1'!$B$5:$J$44,5,FALSE)*VLOOKUP(AirBFYLD2!R$4,'[1]INTERNAL PARAMETERS-1'!$B$5:$J$44,7,FALSE)*AirBFYLD2!$F56 + AirBFYLD1!R56*(1-VLOOKUP(AirBFYLD2!R$4,'[1]INTERNAL PARAMETERS-1'!$B$5:$J$44,5,FALSE))*VLOOKUP(AirBFYLD2!R$4,'[1]INTERNAL PARAMETERS-1'!$B$5:$J$44,9,FALSE)*AirBFYLD2!$F56</f>
        <v>0</v>
      </c>
      <c r="S56" s="44">
        <f>AirBFYLD1!S56*VLOOKUP(AirBFYLD2!S$4,'[1]INTERNAL PARAMETERS-1'!$B$5:$J$44,5,FALSE)*VLOOKUP(AirBFYLD2!S$4,'[1]INTERNAL PARAMETERS-1'!$B$5:$J$44,7,FALSE)*AirBFYLD2!$F56 + AirBFYLD1!S56*(1-VLOOKUP(AirBFYLD2!S$4,'[1]INTERNAL PARAMETERS-1'!$B$5:$J$44,5,FALSE))*VLOOKUP(AirBFYLD2!S$4,'[1]INTERNAL PARAMETERS-1'!$B$5:$J$44,9,FALSE)*AirBFYLD2!$F56</f>
        <v>5.1641467332603857E-4</v>
      </c>
      <c r="T56" s="44">
        <f>AirBFYLD1!T56*VLOOKUP(AirBFYLD2!T$4,'[1]INTERNAL PARAMETERS-1'!$B$5:$J$44,5,FALSE)*VLOOKUP(AirBFYLD2!T$4,'[1]INTERNAL PARAMETERS-1'!$B$5:$J$44,7,FALSE)*AirBFYLD2!$F56 + AirBFYLD1!T56*(1-VLOOKUP(AirBFYLD2!T$4,'[1]INTERNAL PARAMETERS-1'!$B$5:$J$44,5,FALSE))*VLOOKUP(AirBFYLD2!T$4,'[1]INTERNAL PARAMETERS-1'!$B$5:$J$44,9,FALSE)*AirBFYLD2!$F56</f>
        <v>1.8056843317999479E-4</v>
      </c>
      <c r="U56" s="44">
        <f>AirBFYLD1!U56*VLOOKUP(AirBFYLD2!U$4,'[1]INTERNAL PARAMETERS-1'!$B$5:$J$44,5,FALSE)*VLOOKUP(AirBFYLD2!U$4,'[1]INTERNAL PARAMETERS-1'!$B$5:$J$44,7,FALSE)*AirBFYLD2!$F56 + AirBFYLD1!U56*(1-VLOOKUP(AirBFYLD2!U$4,'[1]INTERNAL PARAMETERS-1'!$B$5:$J$44,5,FALSE))*VLOOKUP(AirBFYLD2!U$4,'[1]INTERNAL PARAMETERS-1'!$B$5:$J$44,9,FALSE)*AirBFYLD2!$F56</f>
        <v>5.1008702630474477E-5</v>
      </c>
      <c r="V56" s="44">
        <f>AirBFYLD1!V56*VLOOKUP(AirBFYLD2!V$4,'[1]INTERNAL PARAMETERS-1'!$B$5:$J$44,5,FALSE)*VLOOKUP(AirBFYLD2!V$4,'[1]INTERNAL PARAMETERS-1'!$B$5:$J$44,7,FALSE)*AirBFYLD2!$F56 + AirBFYLD1!V56*(1-VLOOKUP(AirBFYLD2!V$4,'[1]INTERNAL PARAMETERS-1'!$B$5:$J$44,5,FALSE))*VLOOKUP(AirBFYLD2!V$4,'[1]INTERNAL PARAMETERS-1'!$B$5:$J$44,9,FALSE)*AirBFYLD2!$F56</f>
        <v>8.4133811023345492E-4</v>
      </c>
      <c r="W56" s="44">
        <f>AirBFYLD1!W56*VLOOKUP(AirBFYLD2!W$4,'[1]INTERNAL PARAMETERS-1'!$B$5:$J$44,5,FALSE)*VLOOKUP(AirBFYLD2!W$4,'[1]INTERNAL PARAMETERS-1'!$B$5:$J$44,7,FALSE)*AirBFYLD2!$F56 + AirBFYLD1!W56*(1-VLOOKUP(AirBFYLD2!W$4,'[1]INTERNAL PARAMETERS-1'!$B$5:$J$44,5,FALSE))*VLOOKUP(AirBFYLD2!W$4,'[1]INTERNAL PARAMETERS-1'!$B$5:$J$44,9,FALSE)*AirBFYLD2!$F56</f>
        <v>0</v>
      </c>
      <c r="X56" s="44">
        <f>AirBFYLD1!X56*VLOOKUP(AirBFYLD2!X$4,'[1]INTERNAL PARAMETERS-1'!$B$5:$J$44,5,FALSE)*VLOOKUP(AirBFYLD2!X$4,'[1]INTERNAL PARAMETERS-1'!$B$5:$J$44,7,FALSE)*AirBFYLD2!$F56 + AirBFYLD1!X56*(1-VLOOKUP(AirBFYLD2!X$4,'[1]INTERNAL PARAMETERS-1'!$B$5:$J$44,5,FALSE))*VLOOKUP(AirBFYLD2!X$4,'[1]INTERNAL PARAMETERS-1'!$B$5:$J$44,9,FALSE)*AirBFYLD2!$F56</f>
        <v>0</v>
      </c>
      <c r="Y56" s="44">
        <f>AirBFYLD1!Y56*VLOOKUP(AirBFYLD2!Y$4,'[1]INTERNAL PARAMETERS-1'!$B$5:$J$44,5,FALSE)*VLOOKUP(AirBFYLD2!Y$4,'[1]INTERNAL PARAMETERS-1'!$B$5:$J$44,7,FALSE)*AirBFYLD2!$F56 + AirBFYLD1!Y56*(1-VLOOKUP(AirBFYLD2!Y$4,'[1]INTERNAL PARAMETERS-1'!$B$5:$J$44,5,FALSE))*VLOOKUP(AirBFYLD2!Y$4,'[1]INTERNAL PARAMETERS-1'!$B$5:$J$44,9,FALSE)*AirBFYLD2!$F56</f>
        <v>0</v>
      </c>
      <c r="Z56" s="44">
        <f>AirBFYLD1!Z56*VLOOKUP(AirBFYLD2!Z$4,'[1]INTERNAL PARAMETERS-1'!$B$5:$J$44,5,FALSE)*VLOOKUP(AirBFYLD2!Z$4,'[1]INTERNAL PARAMETERS-1'!$B$5:$J$44,7,FALSE)*AirBFYLD2!$F56 + AirBFYLD1!Z56*(1-VLOOKUP(AirBFYLD2!Z$4,'[1]INTERNAL PARAMETERS-1'!$B$5:$J$44,5,FALSE))*VLOOKUP(AirBFYLD2!Z$4,'[1]INTERNAL PARAMETERS-1'!$B$5:$J$44,9,FALSE)*AirBFYLD2!$F56</f>
        <v>0</v>
      </c>
      <c r="AA56" s="44">
        <f>AirBFYLD1!AA56*VLOOKUP(AirBFYLD2!AA$4,'[1]INTERNAL PARAMETERS-1'!$B$5:$J$44,5,FALSE)*VLOOKUP(AirBFYLD2!AA$4,'[1]INTERNAL PARAMETERS-1'!$B$5:$J$44,7,FALSE)*AirBFYLD2!$F56 + AirBFYLD1!AA56*(1-VLOOKUP(AirBFYLD2!AA$4,'[1]INTERNAL PARAMETERS-1'!$B$5:$J$44,5,FALSE))*VLOOKUP(AirBFYLD2!AA$4,'[1]INTERNAL PARAMETERS-1'!$B$5:$J$44,9,FALSE)*AirBFYLD2!$F56</f>
        <v>0</v>
      </c>
      <c r="AB56" s="44">
        <f>AirBFYLD1!AB56*VLOOKUP(AirBFYLD2!AB$4,'[1]INTERNAL PARAMETERS-1'!$B$5:$J$44,5,FALSE)*VLOOKUP(AirBFYLD2!AB$4,'[1]INTERNAL PARAMETERS-1'!$B$5:$J$44,7,FALSE)*AirBFYLD2!$F56 + AirBFYLD1!AB56*(1-VLOOKUP(AirBFYLD2!AB$4,'[1]INTERNAL PARAMETERS-1'!$B$5:$J$44,5,FALSE))*VLOOKUP(AirBFYLD2!AB$4,'[1]INTERNAL PARAMETERS-1'!$B$5:$J$44,9,FALSE)*AirBFYLD2!$F56</f>
        <v>0</v>
      </c>
      <c r="AC56" s="44">
        <f>AirBFYLD1!AC56*VLOOKUP(AirBFYLD2!AC$4,'[1]INTERNAL PARAMETERS-1'!$B$5:$J$44,5,FALSE)*VLOOKUP(AirBFYLD2!AC$4,'[1]INTERNAL PARAMETERS-1'!$B$5:$J$44,7,FALSE)*AirBFYLD2!$F56 + AirBFYLD1!AC56*(1-VLOOKUP(AirBFYLD2!AC$4,'[1]INTERNAL PARAMETERS-1'!$B$5:$J$44,5,FALSE))*VLOOKUP(AirBFYLD2!AC$4,'[1]INTERNAL PARAMETERS-1'!$B$5:$J$44,9,FALSE)*AirBFYLD2!$F56</f>
        <v>0</v>
      </c>
      <c r="AD56" s="44">
        <f>AirBFYLD1!AD56*VLOOKUP(AirBFYLD2!AD$4,'[1]INTERNAL PARAMETERS-1'!$B$5:$J$44,5,FALSE)*VLOOKUP(AirBFYLD2!AD$4,'[1]INTERNAL PARAMETERS-1'!$B$5:$J$44,7,FALSE)*AirBFYLD2!$F56 + AirBFYLD1!AD56*(1-VLOOKUP(AirBFYLD2!AD$4,'[1]INTERNAL PARAMETERS-1'!$B$5:$J$44,5,FALSE))*VLOOKUP(AirBFYLD2!AD$4,'[1]INTERNAL PARAMETERS-1'!$B$5:$J$44,9,FALSE)*AirBFYLD2!$F56</f>
        <v>0</v>
      </c>
      <c r="AE56" s="44">
        <f>AirBFYLD1!AE56*VLOOKUP(AirBFYLD2!AE$4,'[1]INTERNAL PARAMETERS-1'!$B$5:$J$44,5,FALSE)*VLOOKUP(AirBFYLD2!AE$4,'[1]INTERNAL PARAMETERS-1'!$B$5:$J$44,7,FALSE)*AirBFYLD2!$F56 + AirBFYLD1!AE56*(1-VLOOKUP(AirBFYLD2!AE$4,'[1]INTERNAL PARAMETERS-1'!$B$5:$J$44,5,FALSE))*VLOOKUP(AirBFYLD2!AE$4,'[1]INTERNAL PARAMETERS-1'!$B$5:$J$44,9,FALSE)*AirBFYLD2!$F56</f>
        <v>0</v>
      </c>
      <c r="AF56" s="44">
        <f>AirBFYLD1!AF56*VLOOKUP(AirBFYLD2!AF$4,'[1]INTERNAL PARAMETERS-1'!$B$5:$J$44,5,FALSE)*VLOOKUP(AirBFYLD2!AF$4,'[1]INTERNAL PARAMETERS-1'!$B$5:$J$44,7,FALSE)*AirBFYLD2!$F56 + AirBFYLD1!AF56*(1-VLOOKUP(AirBFYLD2!AF$4,'[1]INTERNAL PARAMETERS-1'!$B$5:$J$44,5,FALSE))*VLOOKUP(AirBFYLD2!AF$4,'[1]INTERNAL PARAMETERS-1'!$B$5:$J$44,9,FALSE)*AirBFYLD2!$F56</f>
        <v>0</v>
      </c>
      <c r="AG56" s="44">
        <f>AirBFYLD1!AG56*VLOOKUP(AirBFYLD2!AG$4,'[1]INTERNAL PARAMETERS-1'!$B$5:$J$44,5,FALSE)*VLOOKUP(AirBFYLD2!AG$4,'[1]INTERNAL PARAMETERS-1'!$B$5:$J$44,7,FALSE)*AirBFYLD2!$F56 + AirBFYLD1!AG56*(1-VLOOKUP(AirBFYLD2!AG$4,'[1]INTERNAL PARAMETERS-1'!$B$5:$J$44,5,FALSE))*VLOOKUP(AirBFYLD2!AG$4,'[1]INTERNAL PARAMETERS-1'!$B$5:$J$44,9,FALSE)*AirBFYLD2!$F56</f>
        <v>0</v>
      </c>
      <c r="AH56" s="44">
        <f>AirBFYLD1!AH56*VLOOKUP(AirBFYLD2!AH$4,'[1]INTERNAL PARAMETERS-1'!$B$5:$J$44,5,FALSE)*VLOOKUP(AirBFYLD2!AH$4,'[1]INTERNAL PARAMETERS-1'!$B$5:$J$44,7,FALSE)*AirBFYLD2!$F56 + AirBFYLD1!AH56*(1-VLOOKUP(AirBFYLD2!AH$4,'[1]INTERNAL PARAMETERS-1'!$B$5:$J$44,5,FALSE))*VLOOKUP(AirBFYLD2!AH$4,'[1]INTERNAL PARAMETERS-1'!$B$5:$J$44,9,FALSE)*AirBFYLD2!$F56</f>
        <v>0</v>
      </c>
      <c r="AI56" s="44">
        <f>AirBFYLD1!AI56*VLOOKUP(AirBFYLD2!AI$4,'[1]INTERNAL PARAMETERS-1'!$B$5:$J$44,5,FALSE)*VLOOKUP(AirBFYLD2!AI$4,'[1]INTERNAL PARAMETERS-1'!$B$5:$J$44,7,FALSE)*AirBFYLD2!$F56 + AirBFYLD1!AI56*(1-VLOOKUP(AirBFYLD2!AI$4,'[1]INTERNAL PARAMETERS-1'!$B$5:$J$44,5,FALSE))*VLOOKUP(AirBFYLD2!AI$4,'[1]INTERNAL PARAMETERS-1'!$B$5:$J$44,9,FALSE)*AirBFYLD2!$F56</f>
        <v>1.1285111201432405E-5</v>
      </c>
      <c r="AJ56" s="44">
        <f>AirBFYLD1!AJ56*VLOOKUP(AirBFYLD2!AJ$4,'[1]INTERNAL PARAMETERS-1'!$B$5:$J$44,5,FALSE)*VLOOKUP(AirBFYLD2!AJ$4,'[1]INTERNAL PARAMETERS-1'!$B$5:$J$44,7,FALSE)*AirBFYLD2!$F56 + AirBFYLD1!AJ56*(1-VLOOKUP(AirBFYLD2!AJ$4,'[1]INTERNAL PARAMETERS-1'!$B$5:$J$44,5,FALSE))*VLOOKUP(AirBFYLD2!AJ$4,'[1]INTERNAL PARAMETERS-1'!$B$5:$J$44,9,FALSE)*AirBFYLD2!$F56</f>
        <v>2.9341289123724252E-5</v>
      </c>
      <c r="AK56" s="44">
        <f>AirBFYLD1!AK56*VLOOKUP(AirBFYLD2!AK$4,'[1]INTERNAL PARAMETERS-1'!$B$5:$J$44,5,FALSE)*VLOOKUP(AirBFYLD2!AK$4,'[1]INTERNAL PARAMETERS-1'!$B$5:$J$44,7,FALSE)*AirBFYLD2!$F56 + AirBFYLD1!AK56*(1-VLOOKUP(AirBFYLD2!AK$4,'[1]INTERNAL PARAMETERS-1'!$B$5:$J$44,5,FALSE))*VLOOKUP(AirBFYLD2!AK$4,'[1]INTERNAL PARAMETERS-1'!$B$5:$J$44,9,FALSE)*AirBFYLD2!$F56</f>
        <v>0</v>
      </c>
      <c r="AL56" s="44">
        <f>AirBFYLD1!AL56*VLOOKUP(AirBFYLD2!AL$4,'[1]INTERNAL PARAMETERS-1'!$B$5:$J$44,5,FALSE)*VLOOKUP(AirBFYLD2!AL$4,'[1]INTERNAL PARAMETERS-1'!$B$5:$J$44,7,FALSE)*AirBFYLD2!$F56 + AirBFYLD1!AL56*(1-VLOOKUP(AirBFYLD2!AL$4,'[1]INTERNAL PARAMETERS-1'!$B$5:$J$44,5,FALSE))*VLOOKUP(AirBFYLD2!AL$4,'[1]INTERNAL PARAMETERS-1'!$B$5:$J$44,9,FALSE)*AirBFYLD2!$F56</f>
        <v>0</v>
      </c>
      <c r="AM56" s="44">
        <f>AirBFYLD1!AM56*VLOOKUP(AirBFYLD2!AM$4,'[1]INTERNAL PARAMETERS-1'!$B$5:$J$44,5,FALSE)*VLOOKUP(AirBFYLD2!AM$4,'[1]INTERNAL PARAMETERS-1'!$B$5:$J$44,7,FALSE)*AirBFYLD2!$F56 + AirBFYLD1!AM56*(1-VLOOKUP(AirBFYLD2!AM$4,'[1]INTERNAL PARAMETERS-1'!$B$5:$J$44,5,FALSE))*VLOOKUP(AirBFYLD2!AM$4,'[1]INTERNAL PARAMETERS-1'!$B$5:$J$44,9,FALSE)*AirBFYLD2!$F56</f>
        <v>0</v>
      </c>
      <c r="AN56" s="44">
        <f>AirBFYLD1!AN56*VLOOKUP(AirBFYLD2!AN$4,'[1]INTERNAL PARAMETERS-1'!$B$5:$J$44,5,FALSE)*VLOOKUP(AirBFYLD2!AN$4,'[1]INTERNAL PARAMETERS-1'!$B$5:$J$44,7,FALSE)*AirBFYLD2!$F56 + AirBFYLD1!AN56*(1-VLOOKUP(AirBFYLD2!AN$4,'[1]INTERNAL PARAMETERS-1'!$B$5:$J$44,5,FALSE))*VLOOKUP(AirBFYLD2!AN$4,'[1]INTERNAL PARAMETERS-1'!$B$5:$J$44,9,FALSE)*AirBFYLD2!$F56</f>
        <v>0</v>
      </c>
      <c r="AO56" s="44">
        <f>AirBFYLD1!AO56*VLOOKUP(AirBFYLD2!AO$4,'[1]INTERNAL PARAMETERS-1'!$B$5:$J$44,5,FALSE)*VLOOKUP(AirBFYLD2!AO$4,'[1]INTERNAL PARAMETERS-1'!$B$5:$J$44,7,FALSE)*AirBFYLD2!$F56 + AirBFYLD1!AO56*(1-VLOOKUP(AirBFYLD2!AO$4,'[1]INTERNAL PARAMETERS-1'!$B$5:$J$44,5,FALSE))*VLOOKUP(AirBFYLD2!AO$4,'[1]INTERNAL PARAMETERS-1'!$B$5:$J$44,9,FALSE)*AirBFYLD2!$F56</f>
        <v>0</v>
      </c>
      <c r="AP56" s="44">
        <f>AirBFYLD1!AP56*VLOOKUP(AirBFYLD2!AP$4,'[1]INTERNAL PARAMETERS-1'!$B$5:$J$44,5,FALSE)*VLOOKUP(AirBFYLD2!AP$4,'[1]INTERNAL PARAMETERS-1'!$B$5:$J$44,7,FALSE)*AirBFYLD2!$F56 + AirBFYLD1!AP56*(1-VLOOKUP(AirBFYLD2!AP$4,'[1]INTERNAL PARAMETERS-1'!$B$5:$J$44,5,FALSE))*VLOOKUP(AirBFYLD2!AP$4,'[1]INTERNAL PARAMETERS-1'!$B$5:$J$44,9,FALSE)*AirBFYLD2!$F56</f>
        <v>0</v>
      </c>
      <c r="AQ56" s="44">
        <f>AirBFYLD1!AQ56*VLOOKUP(AirBFYLD2!AQ$4,'[1]INTERNAL PARAMETERS-1'!$B$5:$J$44,5,FALSE)*VLOOKUP(AirBFYLD2!AQ$4,'[1]INTERNAL PARAMETERS-1'!$B$5:$J$44,7,FALSE)*AirBFYLD2!$F56 + AirBFYLD1!AQ56*(1-VLOOKUP(AirBFYLD2!AQ$4,'[1]INTERNAL PARAMETERS-1'!$B$5:$J$44,5,FALSE))*VLOOKUP(AirBFYLD2!AQ$4,'[1]INTERNAL PARAMETERS-1'!$B$5:$J$44,9,FALSE)*AirBFYLD2!$F56</f>
        <v>0</v>
      </c>
      <c r="AR56" s="44">
        <f>AirBFYLD1!AR56*VLOOKUP(AirBFYLD2!AR$4,'[1]INTERNAL PARAMETERS-1'!$B$5:$J$44,5,FALSE)*VLOOKUP(AirBFYLD2!AR$4,'[1]INTERNAL PARAMETERS-1'!$B$5:$J$44,7,FALSE)*AirBFYLD2!$F56 + AirBFYLD1!AR56*(1-VLOOKUP(AirBFYLD2!AR$4,'[1]INTERNAL PARAMETERS-1'!$B$5:$J$44,5,FALSE))*VLOOKUP(AirBFYLD2!AR$4,'[1]INTERNAL PARAMETERS-1'!$B$5:$J$44,9,FALSE)*AirBFYLD2!$F56</f>
        <v>0</v>
      </c>
      <c r="AS56" s="44">
        <f>AirBFYLD1!AS56*VLOOKUP(AirBFYLD2!AS$4,'[1]INTERNAL PARAMETERS-1'!$B$5:$J$44,5,FALSE)*VLOOKUP(AirBFYLD2!AS$4,'[1]INTERNAL PARAMETERS-1'!$B$5:$J$44,7,FALSE)*AirBFYLD2!$F56 + AirBFYLD1!AS56*(1-VLOOKUP(AirBFYLD2!AS$4,'[1]INTERNAL PARAMETERS-1'!$B$5:$J$44,5,FALSE))*VLOOKUP(AirBFYLD2!AS$4,'[1]INTERNAL PARAMETERS-1'!$B$5:$J$44,9,FALSE)*AirBFYLD2!$F56</f>
        <v>0</v>
      </c>
      <c r="AT56" s="43">
        <f>AirBFYLD1!AT56*VLOOKUP(AirBFYLD2!AT$4,'[1]INTERNAL PARAMETERS-1'!$B$5:$J$44,5,FALSE)*VLOOKUP(AirBFYLD2!AT$4,'[1]INTERNAL PARAMETERS-1'!$B$5:$J$44,7,FALSE)*AirBFYLD2!$F56 + AirBFYLD1!AT56*(1-VLOOKUP(AirBFYLD2!AT$4,'[1]INTERNAL PARAMETERS-1'!$B$5:$J$44,5,FALSE))*VLOOKUP(AirBFYLD2!AT$4,'[1]INTERNAL PARAMETERS-1'!$B$5:$J$44,9,FALSE)*AirBFYLD2!$F56</f>
        <v>0</v>
      </c>
      <c r="AU56" s="45">
        <f>AirBFYLD1!AU56*VLOOKUP(AirBFYLD2!AU$4,'[1]INTERNAL PARAMETERS-1'!$B$5:$J$44,5,FALSE)*VLOOKUP(AirBFYLD2!AU$4,'[1]INTERNAL PARAMETERS-1'!$B$5:$J$44,6,FALSE)*VLOOKUP(AirBFYLD2!AU$4,'[1]INTERNAL PARAMETERS-1'!$B$5:$J$44,3,FALSE) + AirBFYLD1!AU56*(1-VLOOKUP(AirBFYLD2!AU$4,'[1]INTERNAL PARAMETERS-1'!$B$5:$J$44,5,FALSE))*VLOOKUP(AirBFYLD2!AU$4,'[1]INTERNAL PARAMETERS-1'!$B$5:$J$44,8,FALSE)*VLOOKUP(AirBFYLD2!AU$4,'[1]INTERNAL PARAMETERS-1'!$B$5:$J$44,3,FALSE)</f>
        <v>0</v>
      </c>
      <c r="AV56" s="44">
        <f>AirBFYLD1!AV56*VLOOKUP(AirBFYLD2!AV$4,'[1]INTERNAL PARAMETERS-1'!$B$5:$J$44,5,FALSE)*VLOOKUP(AirBFYLD2!AV$4,'[1]INTERNAL PARAMETERS-1'!$B$5:$J$44,6,FALSE)*VLOOKUP(AirBFYLD2!AV$4,'[1]INTERNAL PARAMETERS-1'!$B$5:$J$44,3,FALSE) + AirBFYLD1!AV56*(1-VLOOKUP(AirBFYLD2!AV$4,'[1]INTERNAL PARAMETERS-1'!$B$5:$J$44,5,FALSE))*VLOOKUP(AirBFYLD2!AV$4,'[1]INTERNAL PARAMETERS-1'!$B$5:$J$44,8,FALSE)*VLOOKUP(AirBFYLD2!AV$4,'[1]INTERNAL PARAMETERS-1'!$B$5:$J$44,3,FALSE)</f>
        <v>0</v>
      </c>
      <c r="AW56" s="44">
        <f>AirBFYLD1!AW56*VLOOKUP(AirBFYLD2!AW$4,'[1]INTERNAL PARAMETERS-1'!$B$5:$J$44,5,FALSE)*VLOOKUP(AirBFYLD2!AW$4,'[1]INTERNAL PARAMETERS-1'!$B$5:$J$44,6,FALSE)*VLOOKUP(AirBFYLD2!AW$4,'[1]INTERNAL PARAMETERS-1'!$B$5:$J$44,3,FALSE) + AirBFYLD1!AW56*(1-VLOOKUP(AirBFYLD2!AW$4,'[1]INTERNAL PARAMETERS-1'!$B$5:$J$44,5,FALSE))*VLOOKUP(AirBFYLD2!AW$4,'[1]INTERNAL PARAMETERS-1'!$B$5:$J$44,8,FALSE)*VLOOKUP(AirBFYLD2!AW$4,'[1]INTERNAL PARAMETERS-1'!$B$5:$J$44,3,FALSE)</f>
        <v>4.8868861796816962E-4</v>
      </c>
      <c r="AX56" s="44">
        <f>AirBFYLD1!AX56*VLOOKUP(AirBFYLD2!AX$4,'[1]INTERNAL PARAMETERS-1'!$B$5:$J$44,5,FALSE)*VLOOKUP(AirBFYLD2!AX$4,'[1]INTERNAL PARAMETERS-1'!$B$5:$J$44,6,FALSE)*VLOOKUP(AirBFYLD2!AX$4,'[1]INTERNAL PARAMETERS-1'!$B$5:$J$44,3,FALSE) + AirBFYLD1!AX56*(1-VLOOKUP(AirBFYLD2!AX$4,'[1]INTERNAL PARAMETERS-1'!$B$5:$J$44,5,FALSE))*VLOOKUP(AirBFYLD2!AX$4,'[1]INTERNAL PARAMETERS-1'!$B$5:$J$44,8,FALSE)*VLOOKUP(AirBFYLD2!AX$4,'[1]INTERNAL PARAMETERS-1'!$B$5:$J$44,3,FALSE)</f>
        <v>0</v>
      </c>
      <c r="AY56" s="44">
        <f>AirBFYLD1!AY56*VLOOKUP(AirBFYLD2!AY$4,'[1]INTERNAL PARAMETERS-1'!$B$5:$J$44,5,FALSE)*VLOOKUP(AirBFYLD2!AY$4,'[1]INTERNAL PARAMETERS-1'!$B$5:$J$44,6,FALSE)*VLOOKUP(AirBFYLD2!AY$4,'[1]INTERNAL PARAMETERS-1'!$B$5:$J$44,3,FALSE) + AirBFYLD1!AY56*(1-VLOOKUP(AirBFYLD2!AY$4,'[1]INTERNAL PARAMETERS-1'!$B$5:$J$44,5,FALSE))*VLOOKUP(AirBFYLD2!AY$4,'[1]INTERNAL PARAMETERS-1'!$B$5:$J$44,8,FALSE)*VLOOKUP(AirBFYLD2!AY$4,'[1]INTERNAL PARAMETERS-1'!$B$5:$J$44,3,FALSE)</f>
        <v>0</v>
      </c>
      <c r="AZ56" s="44">
        <f>AirBFYLD1!AZ56*VLOOKUP(AirBFYLD2!AZ$4,'[1]INTERNAL PARAMETERS-1'!$B$5:$J$44,5,FALSE)*VLOOKUP(AirBFYLD2!AZ$4,'[1]INTERNAL PARAMETERS-1'!$B$5:$J$44,6,FALSE)*VLOOKUP(AirBFYLD2!AZ$4,'[1]INTERNAL PARAMETERS-1'!$B$5:$J$44,3,FALSE) + AirBFYLD1!AZ56*(1-VLOOKUP(AirBFYLD2!AZ$4,'[1]INTERNAL PARAMETERS-1'!$B$5:$J$44,5,FALSE))*VLOOKUP(AirBFYLD2!AZ$4,'[1]INTERNAL PARAMETERS-1'!$B$5:$J$44,8,FALSE)*VLOOKUP(AirBFYLD2!AZ$4,'[1]INTERNAL PARAMETERS-1'!$B$5:$J$44,3,FALSE)</f>
        <v>0</v>
      </c>
      <c r="BA56" s="44">
        <f>AirBFYLD1!BA56*VLOOKUP(AirBFYLD2!BA$4,'[1]INTERNAL PARAMETERS-1'!$B$5:$J$44,5,FALSE)*VLOOKUP(AirBFYLD2!BA$4,'[1]INTERNAL PARAMETERS-1'!$B$5:$J$44,6,FALSE)*VLOOKUP(AirBFYLD2!BA$4,'[1]INTERNAL PARAMETERS-1'!$B$5:$J$44,3,FALSE) + AirBFYLD1!BA56*(1-VLOOKUP(AirBFYLD2!BA$4,'[1]INTERNAL PARAMETERS-1'!$B$5:$J$44,5,FALSE))*VLOOKUP(AirBFYLD2!BA$4,'[1]INTERNAL PARAMETERS-1'!$B$5:$J$44,8,FALSE)*VLOOKUP(AirBFYLD2!BA$4,'[1]INTERNAL PARAMETERS-1'!$B$5:$J$44,3,FALSE)</f>
        <v>9.7481351651923336E-4</v>
      </c>
      <c r="BB56" s="44">
        <f>AirBFYLD1!BB56*VLOOKUP(AirBFYLD2!BB$4,'[1]INTERNAL PARAMETERS-1'!$B$5:$J$44,5,FALSE)*VLOOKUP(AirBFYLD2!BB$4,'[1]INTERNAL PARAMETERS-1'!$B$5:$J$44,6,FALSE)*VLOOKUP(AirBFYLD2!BB$4,'[1]INTERNAL PARAMETERS-1'!$B$5:$J$44,3,FALSE) + AirBFYLD1!BB56*(1-VLOOKUP(AirBFYLD2!BB$4,'[1]INTERNAL PARAMETERS-1'!$B$5:$J$44,5,FALSE))*VLOOKUP(AirBFYLD2!BB$4,'[1]INTERNAL PARAMETERS-1'!$B$5:$J$44,8,FALSE)*VLOOKUP(AirBFYLD2!BB$4,'[1]INTERNAL PARAMETERS-1'!$B$5:$J$44,3,FALSE)</f>
        <v>6.4456472822980063E-5</v>
      </c>
      <c r="BC56" s="44">
        <f>AirBFYLD1!BC56*VLOOKUP(AirBFYLD2!BC$4,'[1]INTERNAL PARAMETERS-1'!$B$5:$J$44,5,FALSE)*VLOOKUP(AirBFYLD2!BC$4,'[1]INTERNAL PARAMETERS-1'!$B$5:$J$44,6,FALSE)*VLOOKUP(AirBFYLD2!BC$4,'[1]INTERNAL PARAMETERS-1'!$B$5:$J$44,3,FALSE) + AirBFYLD1!BC56*(1-VLOOKUP(AirBFYLD2!BC$4,'[1]INTERNAL PARAMETERS-1'!$B$5:$J$44,5,FALSE))*VLOOKUP(AirBFYLD2!BC$4,'[1]INTERNAL PARAMETERS-1'!$B$5:$J$44,8,FALSE)*VLOOKUP(AirBFYLD2!BC$4,'[1]INTERNAL PARAMETERS-1'!$B$5:$J$44,3,FALSE)</f>
        <v>3.0253396035714365E-4</v>
      </c>
      <c r="BD56" s="44">
        <f>AirBFYLD1!BD56*VLOOKUP(AirBFYLD2!BD$4,'[1]INTERNAL PARAMETERS-1'!$B$5:$J$44,5,FALSE)*VLOOKUP(AirBFYLD2!BD$4,'[1]INTERNAL PARAMETERS-1'!$B$5:$J$44,6,FALSE)*VLOOKUP(AirBFYLD2!BD$4,'[1]INTERNAL PARAMETERS-1'!$B$5:$J$44,3,FALSE) + AirBFYLD1!BD56*(1-VLOOKUP(AirBFYLD2!BD$4,'[1]INTERNAL PARAMETERS-1'!$B$5:$J$44,5,FALSE))*VLOOKUP(AirBFYLD2!BD$4,'[1]INTERNAL PARAMETERS-1'!$B$5:$J$44,8,FALSE)*VLOOKUP(AirBFYLD2!BD$4,'[1]INTERNAL PARAMETERS-1'!$B$5:$J$44,3,FALSE)</f>
        <v>4.2044001003039712E-5</v>
      </c>
      <c r="BE56" s="44">
        <f>AirBFYLD1!BE56*VLOOKUP(AirBFYLD2!BE$4,'[1]INTERNAL PARAMETERS-1'!$B$5:$J$44,5,FALSE)*VLOOKUP(AirBFYLD2!BE$4,'[1]INTERNAL PARAMETERS-1'!$B$5:$J$44,6,FALSE)*VLOOKUP(AirBFYLD2!BE$4,'[1]INTERNAL PARAMETERS-1'!$B$5:$J$44,3,FALSE) + AirBFYLD1!BE56*(1-VLOOKUP(AirBFYLD2!BE$4,'[1]INTERNAL PARAMETERS-1'!$B$5:$J$44,5,FALSE))*VLOOKUP(AirBFYLD2!BE$4,'[1]INTERNAL PARAMETERS-1'!$B$5:$J$44,8,FALSE)*VLOOKUP(AirBFYLD2!BE$4,'[1]INTERNAL PARAMETERS-1'!$B$5:$J$44,3,FALSE)</f>
        <v>2.2150005027022049E-4</v>
      </c>
      <c r="BF56" s="44">
        <f>AirBFYLD1!BF56*VLOOKUP(AirBFYLD2!BF$4,'[1]INTERNAL PARAMETERS-1'!$B$5:$J$44,5,FALSE)*VLOOKUP(AirBFYLD2!BF$4,'[1]INTERNAL PARAMETERS-1'!$B$5:$J$44,6,FALSE)*VLOOKUP(AirBFYLD2!BF$4,'[1]INTERNAL PARAMETERS-1'!$B$5:$J$44,3,FALSE) + AirBFYLD1!BF56*(1-VLOOKUP(AirBFYLD2!BF$4,'[1]INTERNAL PARAMETERS-1'!$B$5:$J$44,5,FALSE))*VLOOKUP(AirBFYLD2!BF$4,'[1]INTERNAL PARAMETERS-1'!$B$5:$J$44,8,FALSE)*VLOOKUP(AirBFYLD2!BF$4,'[1]INTERNAL PARAMETERS-1'!$B$5:$J$44,3,FALSE)</f>
        <v>0</v>
      </c>
      <c r="BG56" s="44">
        <f>AirBFYLD1!BG56*VLOOKUP(AirBFYLD2!BG$4,'[1]INTERNAL PARAMETERS-1'!$B$5:$J$44,5,FALSE)*VLOOKUP(AirBFYLD2!BG$4,'[1]INTERNAL PARAMETERS-1'!$B$5:$J$44,6,FALSE)*VLOOKUP(AirBFYLD2!BG$4,'[1]INTERNAL PARAMETERS-1'!$B$5:$J$44,3,FALSE) + AirBFYLD1!BG56*(1-VLOOKUP(AirBFYLD2!BG$4,'[1]INTERNAL PARAMETERS-1'!$B$5:$J$44,5,FALSE))*VLOOKUP(AirBFYLD2!BG$4,'[1]INTERNAL PARAMETERS-1'!$B$5:$J$44,8,FALSE)*VLOOKUP(AirBFYLD2!BG$4,'[1]INTERNAL PARAMETERS-1'!$B$5:$J$44,3,FALSE)</f>
        <v>5.9750280530870908E-5</v>
      </c>
      <c r="BH56" s="44">
        <f>AirBFYLD1!BH56*VLOOKUP(AirBFYLD2!BH$4,'[1]INTERNAL PARAMETERS-1'!$B$5:$J$44,5,FALSE)*VLOOKUP(AirBFYLD2!BH$4,'[1]INTERNAL PARAMETERS-1'!$B$5:$J$44,6,FALSE)*VLOOKUP(AirBFYLD2!BH$4,'[1]INTERNAL PARAMETERS-1'!$B$5:$J$44,3,FALSE) + AirBFYLD1!BH56*(1-VLOOKUP(AirBFYLD2!BH$4,'[1]INTERNAL PARAMETERS-1'!$B$5:$J$44,5,FALSE))*VLOOKUP(AirBFYLD2!BH$4,'[1]INTERNAL PARAMETERS-1'!$B$5:$J$44,8,FALSE)*VLOOKUP(AirBFYLD2!BH$4,'[1]INTERNAL PARAMETERS-1'!$B$5:$J$44,3,FALSE)</f>
        <v>4.3492236626796654E-7</v>
      </c>
      <c r="BI56" s="44">
        <f>AirBFYLD1!BI56*VLOOKUP(AirBFYLD2!BI$4,'[1]INTERNAL PARAMETERS-1'!$B$5:$J$44,5,FALSE)*VLOOKUP(AirBFYLD2!BI$4,'[1]INTERNAL PARAMETERS-1'!$B$5:$J$44,6,FALSE)*VLOOKUP(AirBFYLD2!BI$4,'[1]INTERNAL PARAMETERS-1'!$B$5:$J$44,3,FALSE) + AirBFYLD1!BI56*(1-VLOOKUP(AirBFYLD2!BI$4,'[1]INTERNAL PARAMETERS-1'!$B$5:$J$44,5,FALSE))*VLOOKUP(AirBFYLD2!BI$4,'[1]INTERNAL PARAMETERS-1'!$B$5:$J$44,8,FALSE)*VLOOKUP(AirBFYLD2!BI$4,'[1]INTERNAL PARAMETERS-1'!$B$5:$J$44,3,FALSE)</f>
        <v>0</v>
      </c>
      <c r="BJ56" s="44">
        <f>AirBFYLD1!BJ56*VLOOKUP(AirBFYLD2!BJ$4,'[1]INTERNAL PARAMETERS-1'!$B$5:$J$44,5,FALSE)*VLOOKUP(AirBFYLD2!BJ$4,'[1]INTERNAL PARAMETERS-1'!$B$5:$J$44,6,FALSE)*VLOOKUP(AirBFYLD2!BJ$4,'[1]INTERNAL PARAMETERS-1'!$B$5:$J$44,3,FALSE) + AirBFYLD1!BJ56*(1-VLOOKUP(AirBFYLD2!BJ$4,'[1]INTERNAL PARAMETERS-1'!$B$5:$J$44,5,FALSE))*VLOOKUP(AirBFYLD2!BJ$4,'[1]INTERNAL PARAMETERS-1'!$B$5:$J$44,8,FALSE)*VLOOKUP(AirBFYLD2!BJ$4,'[1]INTERNAL PARAMETERS-1'!$B$5:$J$44,3,FALSE)</f>
        <v>3.949296073108338E-5</v>
      </c>
      <c r="BK56" s="44">
        <f>AirBFYLD1!BK56*VLOOKUP(AirBFYLD2!BK$4,'[1]INTERNAL PARAMETERS-1'!$B$5:$J$44,5,FALSE)*VLOOKUP(AirBFYLD2!BK$4,'[1]INTERNAL PARAMETERS-1'!$B$5:$J$44,6,FALSE)*VLOOKUP(AirBFYLD2!BK$4,'[1]INTERNAL PARAMETERS-1'!$B$5:$J$44,3,FALSE) + AirBFYLD1!BK56*(1-VLOOKUP(AirBFYLD2!BK$4,'[1]INTERNAL PARAMETERS-1'!$B$5:$J$44,5,FALSE))*VLOOKUP(AirBFYLD2!BK$4,'[1]INTERNAL PARAMETERS-1'!$B$5:$J$44,8,FALSE)*VLOOKUP(AirBFYLD2!BK$4,'[1]INTERNAL PARAMETERS-1'!$B$5:$J$44,3,FALSE)</f>
        <v>2.7623774591136864E-5</v>
      </c>
      <c r="BL56" s="44">
        <f>AirBFYLD1!BL56*VLOOKUP(AirBFYLD2!BL$4,'[1]INTERNAL PARAMETERS-1'!$B$5:$J$44,5,FALSE)*VLOOKUP(AirBFYLD2!BL$4,'[1]INTERNAL PARAMETERS-1'!$B$5:$J$44,6,FALSE)*VLOOKUP(AirBFYLD2!BL$4,'[1]INTERNAL PARAMETERS-1'!$B$5:$J$44,3,FALSE) + AirBFYLD1!BL56*(1-VLOOKUP(AirBFYLD2!BL$4,'[1]INTERNAL PARAMETERS-1'!$B$5:$J$44,5,FALSE))*VLOOKUP(AirBFYLD2!BL$4,'[1]INTERNAL PARAMETERS-1'!$B$5:$J$44,8,FALSE)*VLOOKUP(AirBFYLD2!BL$4,'[1]INTERNAL PARAMETERS-1'!$B$5:$J$44,3,FALSE)</f>
        <v>7.9609202439366665E-5</v>
      </c>
      <c r="BM56" s="44">
        <f>AirBFYLD1!BM56*VLOOKUP(AirBFYLD2!BM$4,'[1]INTERNAL PARAMETERS-1'!$B$5:$J$44,5,FALSE)*VLOOKUP(AirBFYLD2!BM$4,'[1]INTERNAL PARAMETERS-1'!$B$5:$J$44,6,FALSE)*VLOOKUP(AirBFYLD2!BM$4,'[1]INTERNAL PARAMETERS-1'!$B$5:$J$44,3,FALSE) + AirBFYLD1!BM56*(1-VLOOKUP(AirBFYLD2!BM$4,'[1]INTERNAL PARAMETERS-1'!$B$5:$J$44,5,FALSE))*VLOOKUP(AirBFYLD2!BM$4,'[1]INTERNAL PARAMETERS-1'!$B$5:$J$44,8,FALSE)*VLOOKUP(AirBFYLD2!BM$4,'[1]INTERNAL PARAMETERS-1'!$B$5:$J$44,3,FALSE)</f>
        <v>7.0513853110425125E-5</v>
      </c>
      <c r="BN56" s="44">
        <f>AirBFYLD1!BN56*VLOOKUP(AirBFYLD2!BN$4,'[1]INTERNAL PARAMETERS-1'!$B$5:$J$44,5,FALSE)*VLOOKUP(AirBFYLD2!BN$4,'[1]INTERNAL PARAMETERS-1'!$B$5:$J$44,6,FALSE)*VLOOKUP(AirBFYLD2!BN$4,'[1]INTERNAL PARAMETERS-1'!$B$5:$J$44,3,FALSE) + AirBFYLD1!BN56*(1-VLOOKUP(AirBFYLD2!BN$4,'[1]INTERNAL PARAMETERS-1'!$B$5:$J$44,5,FALSE))*VLOOKUP(AirBFYLD2!BN$4,'[1]INTERNAL PARAMETERS-1'!$B$5:$J$44,8,FALSE)*VLOOKUP(AirBFYLD2!BN$4,'[1]INTERNAL PARAMETERS-1'!$B$5:$J$44,3,FALSE)</f>
        <v>2.361982780160878E-5</v>
      </c>
      <c r="BO56" s="44">
        <f>AirBFYLD1!BO56*VLOOKUP(AirBFYLD2!BO$4,'[1]INTERNAL PARAMETERS-1'!$B$5:$J$44,5,FALSE)*VLOOKUP(AirBFYLD2!BO$4,'[1]INTERNAL PARAMETERS-1'!$B$5:$J$44,6,FALSE)*VLOOKUP(AirBFYLD2!BO$4,'[1]INTERNAL PARAMETERS-1'!$B$5:$J$44,3,FALSE) + AirBFYLD1!BO56*(1-VLOOKUP(AirBFYLD2!BO$4,'[1]INTERNAL PARAMETERS-1'!$B$5:$J$44,5,FALSE))*VLOOKUP(AirBFYLD2!BO$4,'[1]INTERNAL PARAMETERS-1'!$B$5:$J$44,8,FALSE)*VLOOKUP(AirBFYLD2!BO$4,'[1]INTERNAL PARAMETERS-1'!$B$5:$J$44,3,FALSE)</f>
        <v>1.3208753345916021E-5</v>
      </c>
      <c r="BP56" s="44">
        <f>AirBFYLD1!BP56*VLOOKUP(AirBFYLD2!BP$4,'[1]INTERNAL PARAMETERS-1'!$B$5:$J$44,5,FALSE)*VLOOKUP(AirBFYLD2!BP$4,'[1]INTERNAL PARAMETERS-1'!$B$5:$J$44,6,FALSE)*VLOOKUP(AirBFYLD2!BP$4,'[1]INTERNAL PARAMETERS-1'!$B$5:$J$44,3,FALSE) + AirBFYLD1!BP56*(1-VLOOKUP(AirBFYLD2!BP$4,'[1]INTERNAL PARAMETERS-1'!$B$5:$J$44,5,FALSE))*VLOOKUP(AirBFYLD2!BP$4,'[1]INTERNAL PARAMETERS-1'!$B$5:$J$44,8,FALSE)*VLOOKUP(AirBFYLD2!BP$4,'[1]INTERNAL PARAMETERS-1'!$B$5:$J$44,3,FALSE)</f>
        <v>1.1410060415217519E-6</v>
      </c>
      <c r="BQ56" s="44">
        <f>AirBFYLD1!BQ56*VLOOKUP(AirBFYLD2!BQ$4,'[1]INTERNAL PARAMETERS-1'!$B$5:$J$44,5,FALSE)*VLOOKUP(AirBFYLD2!BQ$4,'[1]INTERNAL PARAMETERS-1'!$B$5:$J$44,6,FALSE)*VLOOKUP(AirBFYLD2!BQ$4,'[1]INTERNAL PARAMETERS-1'!$B$5:$J$44,3,FALSE) + AirBFYLD1!BQ56*(1-VLOOKUP(AirBFYLD2!BQ$4,'[1]INTERNAL PARAMETERS-1'!$B$5:$J$44,5,FALSE))*VLOOKUP(AirBFYLD2!BQ$4,'[1]INTERNAL PARAMETERS-1'!$B$5:$J$44,8,FALSE)*VLOOKUP(AirBFYLD2!BQ$4,'[1]INTERNAL PARAMETERS-1'!$B$5:$J$44,3,FALSE)</f>
        <v>9.4396354259933436E-5</v>
      </c>
      <c r="BR56" s="44">
        <f>AirBFYLD1!BR56*VLOOKUP(AirBFYLD2!BR$4,'[1]INTERNAL PARAMETERS-1'!$B$5:$J$44,5,FALSE)*VLOOKUP(AirBFYLD2!BR$4,'[1]INTERNAL PARAMETERS-1'!$B$5:$J$44,6,FALSE)*VLOOKUP(AirBFYLD2!BR$4,'[1]INTERNAL PARAMETERS-1'!$B$5:$J$44,3,FALSE) + AirBFYLD1!BR56*(1-VLOOKUP(AirBFYLD2!BR$4,'[1]INTERNAL PARAMETERS-1'!$B$5:$J$44,5,FALSE))*VLOOKUP(AirBFYLD2!BR$4,'[1]INTERNAL PARAMETERS-1'!$B$5:$J$44,8,FALSE)*VLOOKUP(AirBFYLD2!BR$4,'[1]INTERNAL PARAMETERS-1'!$B$5:$J$44,3,FALSE)</f>
        <v>2.2021143361800669E-6</v>
      </c>
      <c r="BS56" s="44">
        <f>AirBFYLD1!BS56*VLOOKUP(AirBFYLD2!BS$4,'[1]INTERNAL PARAMETERS-1'!$B$5:$J$44,5,FALSE)*VLOOKUP(AirBFYLD2!BS$4,'[1]INTERNAL PARAMETERS-1'!$B$5:$J$44,6,FALSE)*VLOOKUP(AirBFYLD2!BS$4,'[1]INTERNAL PARAMETERS-1'!$B$5:$J$44,3,FALSE) + AirBFYLD1!BS56*(1-VLOOKUP(AirBFYLD2!BS$4,'[1]INTERNAL PARAMETERS-1'!$B$5:$J$44,5,FALSE))*VLOOKUP(AirBFYLD2!BS$4,'[1]INTERNAL PARAMETERS-1'!$B$5:$J$44,8,FALSE)*VLOOKUP(AirBFYLD2!BS$4,'[1]INTERNAL PARAMETERS-1'!$B$5:$J$44,3,FALSE)</f>
        <v>1.9656124395368704E-7</v>
      </c>
      <c r="BT56" s="44">
        <f>AirBFYLD1!BT56*VLOOKUP(AirBFYLD2!BT$4,'[1]INTERNAL PARAMETERS-1'!$B$5:$J$44,5,FALSE)*VLOOKUP(AirBFYLD2!BT$4,'[1]INTERNAL PARAMETERS-1'!$B$5:$J$44,6,FALSE)*VLOOKUP(AirBFYLD2!BT$4,'[1]INTERNAL PARAMETERS-1'!$B$5:$J$44,3,FALSE) + AirBFYLD1!BT56*(1-VLOOKUP(AirBFYLD2!BT$4,'[1]INTERNAL PARAMETERS-1'!$B$5:$J$44,5,FALSE))*VLOOKUP(AirBFYLD2!BT$4,'[1]INTERNAL PARAMETERS-1'!$B$5:$J$44,8,FALSE)*VLOOKUP(AirBFYLD2!BT$4,'[1]INTERNAL PARAMETERS-1'!$B$5:$J$44,3,FALSE)</f>
        <v>0</v>
      </c>
      <c r="BU56" s="44">
        <f>AirBFYLD1!BU56*VLOOKUP(AirBFYLD2!BU$4,'[1]INTERNAL PARAMETERS-1'!$B$5:$J$44,5,FALSE)*VLOOKUP(AirBFYLD2!BU$4,'[1]INTERNAL PARAMETERS-1'!$B$5:$J$44,6,FALSE)*VLOOKUP(AirBFYLD2!BU$4,'[1]INTERNAL PARAMETERS-1'!$B$5:$J$44,3,FALSE) + AirBFYLD1!BU56*(1-VLOOKUP(AirBFYLD2!BU$4,'[1]INTERNAL PARAMETERS-1'!$B$5:$J$44,5,FALSE))*VLOOKUP(AirBFYLD2!BU$4,'[1]INTERNAL PARAMETERS-1'!$B$5:$J$44,8,FALSE)*VLOOKUP(AirBFYLD2!BU$4,'[1]INTERNAL PARAMETERS-1'!$B$5:$J$44,3,FALSE)</f>
        <v>0</v>
      </c>
      <c r="BV56" s="44">
        <f>AirBFYLD1!BV56*VLOOKUP(AirBFYLD2!BV$4,'[1]INTERNAL PARAMETERS-1'!$B$5:$J$44,5,FALSE)*VLOOKUP(AirBFYLD2!BV$4,'[1]INTERNAL PARAMETERS-1'!$B$5:$J$44,6,FALSE)*VLOOKUP(AirBFYLD2!BV$4,'[1]INTERNAL PARAMETERS-1'!$B$5:$J$44,3,FALSE) + AirBFYLD1!BV56*(1-VLOOKUP(AirBFYLD2!BV$4,'[1]INTERNAL PARAMETERS-1'!$B$5:$J$44,5,FALSE))*VLOOKUP(AirBFYLD2!BV$4,'[1]INTERNAL PARAMETERS-1'!$B$5:$J$44,8,FALSE)*VLOOKUP(AirBFYLD2!BV$4,'[1]INTERNAL PARAMETERS-1'!$B$5:$J$44,3,FALSE)</f>
        <v>0</v>
      </c>
      <c r="BW56" s="44">
        <f>AirBFYLD1!BW56*VLOOKUP(AirBFYLD2!BW$4,'[1]INTERNAL PARAMETERS-1'!$B$5:$J$44,5,FALSE)*VLOOKUP(AirBFYLD2!BW$4,'[1]INTERNAL PARAMETERS-1'!$B$5:$J$44,6,FALSE)*VLOOKUP(AirBFYLD2!BW$4,'[1]INTERNAL PARAMETERS-1'!$B$5:$J$44,3,FALSE) + AirBFYLD1!BW56*(1-VLOOKUP(AirBFYLD2!BW$4,'[1]INTERNAL PARAMETERS-1'!$B$5:$J$44,5,FALSE))*VLOOKUP(AirBFYLD2!BW$4,'[1]INTERNAL PARAMETERS-1'!$B$5:$J$44,8,FALSE)*VLOOKUP(AirBFYLD2!BW$4,'[1]INTERNAL PARAMETERS-1'!$B$5:$J$44,3,FALSE)</f>
        <v>0</v>
      </c>
      <c r="BX56" s="44">
        <f>AirBFYLD1!BX56*VLOOKUP(AirBFYLD2!BX$4,'[1]INTERNAL PARAMETERS-1'!$B$5:$J$44,5,FALSE)*VLOOKUP(AirBFYLD2!BX$4,'[1]INTERNAL PARAMETERS-1'!$B$5:$J$44,6,FALSE)*VLOOKUP(AirBFYLD2!BX$4,'[1]INTERNAL PARAMETERS-1'!$B$5:$J$44,3,FALSE) + AirBFYLD1!BX56*(1-VLOOKUP(AirBFYLD2!BX$4,'[1]INTERNAL PARAMETERS-1'!$B$5:$J$44,5,FALSE))*VLOOKUP(AirBFYLD2!BX$4,'[1]INTERNAL PARAMETERS-1'!$B$5:$J$44,8,FALSE)*VLOOKUP(AirBFYLD2!BX$4,'[1]INTERNAL PARAMETERS-1'!$B$5:$J$44,3,FALSE)</f>
        <v>0</v>
      </c>
      <c r="BY56" s="44">
        <f>AirBFYLD1!BY56*VLOOKUP(AirBFYLD2!BY$4,'[1]INTERNAL PARAMETERS-1'!$B$5:$J$44,5,FALSE)*VLOOKUP(AirBFYLD2!BY$4,'[1]INTERNAL PARAMETERS-1'!$B$5:$J$44,6,FALSE)*VLOOKUP(AirBFYLD2!BY$4,'[1]INTERNAL PARAMETERS-1'!$B$5:$J$44,3,FALSE) + AirBFYLD1!BY56*(1-VLOOKUP(AirBFYLD2!BY$4,'[1]INTERNAL PARAMETERS-1'!$B$5:$J$44,5,FALSE))*VLOOKUP(AirBFYLD2!BY$4,'[1]INTERNAL PARAMETERS-1'!$B$5:$J$44,8,FALSE)*VLOOKUP(AirBFYLD2!BY$4,'[1]INTERNAL PARAMETERS-1'!$B$5:$J$44,3,FALSE)</f>
        <v>0</v>
      </c>
      <c r="BZ56" s="44">
        <f>AirBFYLD1!BZ56*VLOOKUP(AirBFYLD2!BZ$4,'[1]INTERNAL PARAMETERS-1'!$B$5:$J$44,5,FALSE)*VLOOKUP(AirBFYLD2!BZ$4,'[1]INTERNAL PARAMETERS-1'!$B$5:$J$44,6,FALSE)*VLOOKUP(AirBFYLD2!BZ$4,'[1]INTERNAL PARAMETERS-1'!$B$5:$J$44,3,FALSE) + AirBFYLD1!BZ56*(1-VLOOKUP(AirBFYLD2!BZ$4,'[1]INTERNAL PARAMETERS-1'!$B$5:$J$44,5,FALSE))*VLOOKUP(AirBFYLD2!BZ$4,'[1]INTERNAL PARAMETERS-1'!$B$5:$J$44,8,FALSE)*VLOOKUP(AirBFYLD2!BZ$4,'[1]INTERNAL PARAMETERS-1'!$B$5:$J$44,3,FALSE)</f>
        <v>1.933012038100649E-7</v>
      </c>
      <c r="CA56" s="44">
        <f>AirBFYLD1!CA56*VLOOKUP(AirBFYLD2!CA$4,'[1]INTERNAL PARAMETERS-1'!$B$5:$J$44,5,FALSE)*VLOOKUP(AirBFYLD2!CA$4,'[1]INTERNAL PARAMETERS-1'!$B$5:$J$44,6,FALSE)*VLOOKUP(AirBFYLD2!CA$4,'[1]INTERNAL PARAMETERS-1'!$B$5:$J$44,3,FALSE) + AirBFYLD1!CA56*(1-VLOOKUP(AirBFYLD2!CA$4,'[1]INTERNAL PARAMETERS-1'!$B$5:$J$44,5,FALSE))*VLOOKUP(AirBFYLD2!CA$4,'[1]INTERNAL PARAMETERS-1'!$B$5:$J$44,8,FALSE)*VLOOKUP(AirBFYLD2!CA$4,'[1]INTERNAL PARAMETERS-1'!$B$5:$J$44,3,FALSE)</f>
        <v>0</v>
      </c>
      <c r="CB56" s="44">
        <f>AirBFYLD1!CB56*VLOOKUP(AirBFYLD2!CB$4,'[1]INTERNAL PARAMETERS-1'!$B$5:$J$44,5,FALSE)*VLOOKUP(AirBFYLD2!CB$4,'[1]INTERNAL PARAMETERS-1'!$B$5:$J$44,6,FALSE)*VLOOKUP(AirBFYLD2!CB$4,'[1]INTERNAL PARAMETERS-1'!$B$5:$J$44,3,FALSE) + AirBFYLD1!CB56*(1-VLOOKUP(AirBFYLD2!CB$4,'[1]INTERNAL PARAMETERS-1'!$B$5:$J$44,5,FALSE))*VLOOKUP(AirBFYLD2!CB$4,'[1]INTERNAL PARAMETERS-1'!$B$5:$J$44,8,FALSE)*VLOOKUP(AirBFYLD2!CB$4,'[1]INTERNAL PARAMETERS-1'!$B$5:$J$44,3,FALSE)</f>
        <v>0</v>
      </c>
      <c r="CC56" s="44">
        <f>AirBFYLD1!CC56*VLOOKUP(AirBFYLD2!CC$4,'[1]INTERNAL PARAMETERS-1'!$B$5:$J$44,5,FALSE)*VLOOKUP(AirBFYLD2!CC$4,'[1]INTERNAL PARAMETERS-1'!$B$5:$J$44,6,FALSE)*VLOOKUP(AirBFYLD2!CC$4,'[1]INTERNAL PARAMETERS-1'!$B$5:$J$44,3,FALSE) + AirBFYLD1!CC56*(1-VLOOKUP(AirBFYLD2!CC$4,'[1]INTERNAL PARAMETERS-1'!$B$5:$J$44,5,FALSE))*VLOOKUP(AirBFYLD2!CC$4,'[1]INTERNAL PARAMETERS-1'!$B$5:$J$44,8,FALSE)*VLOOKUP(AirBFYLD2!CC$4,'[1]INTERNAL PARAMETERS-1'!$B$5:$J$44,3,FALSE)</f>
        <v>3.5796343345742735E-7</v>
      </c>
      <c r="CD56" s="44">
        <f>AirBFYLD1!CD56*VLOOKUP(AirBFYLD2!CD$4,'[1]INTERNAL PARAMETERS-1'!$B$5:$J$44,5,FALSE)*VLOOKUP(AirBFYLD2!CD$4,'[1]INTERNAL PARAMETERS-1'!$B$5:$J$44,6,FALSE)*VLOOKUP(AirBFYLD2!CD$4,'[1]INTERNAL PARAMETERS-1'!$B$5:$J$44,3,FALSE) + AirBFYLD1!CD56*(1-VLOOKUP(AirBFYLD2!CD$4,'[1]INTERNAL PARAMETERS-1'!$B$5:$J$44,5,FALSE))*VLOOKUP(AirBFYLD2!CD$4,'[1]INTERNAL PARAMETERS-1'!$B$5:$J$44,8,FALSE)*VLOOKUP(AirBFYLD2!CD$4,'[1]INTERNAL PARAMETERS-1'!$B$5:$J$44,3,FALSE)</f>
        <v>1.2081206520247292E-6</v>
      </c>
      <c r="CE56" s="44">
        <f>AirBFYLD1!CE56*VLOOKUP(AirBFYLD2!CE$4,'[1]INTERNAL PARAMETERS-1'!$B$5:$J$44,5,FALSE)*VLOOKUP(AirBFYLD2!CE$4,'[1]INTERNAL PARAMETERS-1'!$B$5:$J$44,6,FALSE)*VLOOKUP(AirBFYLD2!CE$4,'[1]INTERNAL PARAMETERS-1'!$B$5:$J$44,3,FALSE) + AirBFYLD1!CE56*(1-VLOOKUP(AirBFYLD2!CE$4,'[1]INTERNAL PARAMETERS-1'!$B$5:$J$44,5,FALSE))*VLOOKUP(AirBFYLD2!CE$4,'[1]INTERNAL PARAMETERS-1'!$B$5:$J$44,8,FALSE)*VLOOKUP(AirBFYLD2!CE$4,'[1]INTERNAL PARAMETERS-1'!$B$5:$J$44,3,FALSE)</f>
        <v>2.2275662534302723E-6</v>
      </c>
      <c r="CF56" s="44">
        <f>AirBFYLD1!CF56*VLOOKUP(AirBFYLD2!CF$4,'[1]INTERNAL PARAMETERS-1'!$B$5:$J$44,5,FALSE)*VLOOKUP(AirBFYLD2!CF$4,'[1]INTERNAL PARAMETERS-1'!$B$5:$J$44,6,FALSE)*VLOOKUP(AirBFYLD2!CF$4,'[1]INTERNAL PARAMETERS-1'!$B$5:$J$44,3,FALSE) + AirBFYLD1!CF56*(1-VLOOKUP(AirBFYLD2!CF$4,'[1]INTERNAL PARAMETERS-1'!$B$5:$J$44,5,FALSE))*VLOOKUP(AirBFYLD2!CF$4,'[1]INTERNAL PARAMETERS-1'!$B$5:$J$44,8,FALSE)*VLOOKUP(AirBFYLD2!CF$4,'[1]INTERNAL PARAMETERS-1'!$B$5:$J$44,3,FALSE)</f>
        <v>0</v>
      </c>
      <c r="CG56" s="44">
        <f>AirBFYLD1!CG56*VLOOKUP(AirBFYLD2!CG$4,'[1]INTERNAL PARAMETERS-1'!$B$5:$J$44,5,FALSE)*VLOOKUP(AirBFYLD2!CG$4,'[1]INTERNAL PARAMETERS-1'!$B$5:$J$44,6,FALSE)*VLOOKUP(AirBFYLD2!CG$4,'[1]INTERNAL PARAMETERS-1'!$B$5:$J$44,3,FALSE) + AirBFYLD1!CG56*(1-VLOOKUP(AirBFYLD2!CG$4,'[1]INTERNAL PARAMETERS-1'!$B$5:$J$44,5,FALSE))*VLOOKUP(AirBFYLD2!CG$4,'[1]INTERNAL PARAMETERS-1'!$B$5:$J$44,8,FALSE)*VLOOKUP(AirBFYLD2!CG$4,'[1]INTERNAL PARAMETERS-1'!$B$5:$J$44,3,FALSE)</f>
        <v>1.1841034592197992E-7</v>
      </c>
      <c r="CH56" s="43">
        <f>AirBFYLD1!CH56*VLOOKUP(AirBFYLD2!CH$4,'[1]INTERNAL PARAMETERS-1'!$B$5:$J$44,5,FALSE)*VLOOKUP(AirBFYLD2!CH$4,'[1]INTERNAL PARAMETERS-1'!$B$5:$J$44,6,FALSE)*VLOOKUP(AirBFYLD2!CH$4,'[1]INTERNAL PARAMETERS-1'!$B$5:$J$44,3,FALSE) + AirBFYLD1!CH56*(1-VLOOKUP(AirBFYLD2!CH$4,'[1]INTERNAL PARAMETERS-1'!$B$5:$J$44,5,FALSE))*VLOOKUP(AirBFYLD2!CH$4,'[1]INTERNAL PARAMETERS-1'!$B$5:$J$44,8,FALSE)*VLOOKUP(AirBFYLD2!CH$4,'[1]INTERNAL PARAMETERS-1'!$B$5:$J$44,3,FALSE)</f>
        <v>0</v>
      </c>
      <c r="CJ56" s="45">
        <f t="shared" si="0"/>
        <v>1.4925160915265127E-2</v>
      </c>
      <c r="CK56" s="43">
        <f t="shared" si="1"/>
        <v>2.5103315916276967E-3</v>
      </c>
    </row>
    <row r="57" spans="2:89" x14ac:dyDescent="0.5">
      <c r="B57" s="58" t="s">
        <v>4</v>
      </c>
      <c r="C57" s="57" t="s">
        <v>68</v>
      </c>
      <c r="D57" s="57" t="s">
        <v>51</v>
      </c>
      <c r="E57" s="133">
        <f>AirBF!X57</f>
        <v>8.4445027165783476E-2</v>
      </c>
      <c r="F57" s="59">
        <f>'[1]INTERNAL PARAMETERS-1'!M21</f>
        <v>9.3150000000000013</v>
      </c>
      <c r="G57" s="45">
        <f>AirBFYLD1!G57*VLOOKUP(AirBFYLD2!G$4,'[1]INTERNAL PARAMETERS-1'!$B$5:$J$44,5,FALSE)*VLOOKUP(AirBFYLD2!G$4,'[1]INTERNAL PARAMETERS-1'!$B$5:$J$44,7,FALSE)*AirBFYLD2!$F57 + AirBFYLD1!G57*(1-VLOOKUP(AirBFYLD2!G$4,'[1]INTERNAL PARAMETERS-1'!$B$5:$J$44,5,FALSE))*VLOOKUP(AirBFYLD2!G$4,'[1]INTERNAL PARAMETERS-1'!$B$5:$J$44,9,FALSE)*AirBFYLD2!$F57</f>
        <v>1.3700557667465738E-3</v>
      </c>
      <c r="H57" s="44">
        <f>AirBFYLD1!H57*VLOOKUP(AirBFYLD2!H$4,'[1]INTERNAL PARAMETERS-1'!$B$5:$J$44,5,FALSE)*VLOOKUP(AirBFYLD2!H$4,'[1]INTERNAL PARAMETERS-1'!$B$5:$J$44,7,FALSE)*AirBFYLD2!$F57 + AirBFYLD1!H57*(1-VLOOKUP(AirBFYLD2!H$4,'[1]INTERNAL PARAMETERS-1'!$B$5:$J$44,5,FALSE))*VLOOKUP(AirBFYLD2!H$4,'[1]INTERNAL PARAMETERS-1'!$B$5:$J$44,9,FALSE)*AirBFYLD2!$F57</f>
        <v>2.2950566324673791E-4</v>
      </c>
      <c r="I57" s="44">
        <f>AirBFYLD1!I57*VLOOKUP(AirBFYLD2!I$4,'[1]INTERNAL PARAMETERS-1'!$B$5:$J$44,5,FALSE)*VLOOKUP(AirBFYLD2!I$4,'[1]INTERNAL PARAMETERS-1'!$B$5:$J$44,7,FALSE)*AirBFYLD2!$F57 + AirBFYLD1!I57*(1-VLOOKUP(AirBFYLD2!I$4,'[1]INTERNAL PARAMETERS-1'!$B$5:$J$44,5,FALSE))*VLOOKUP(AirBFYLD2!I$4,'[1]INTERNAL PARAMETERS-1'!$B$5:$J$44,9,FALSE)*AirBFYLD2!$F57</f>
        <v>2.0300414213014614E-3</v>
      </c>
      <c r="J57" s="44">
        <f>AirBFYLD1!J57*VLOOKUP(AirBFYLD2!J$4,'[1]INTERNAL PARAMETERS-1'!$B$5:$J$44,5,FALSE)*VLOOKUP(AirBFYLD2!J$4,'[1]INTERNAL PARAMETERS-1'!$B$5:$J$44,7,FALSE)*AirBFYLD2!$F57 + AirBFYLD1!J57*(1-VLOOKUP(AirBFYLD2!J$4,'[1]INTERNAL PARAMETERS-1'!$B$5:$J$44,5,FALSE))*VLOOKUP(AirBFYLD2!J$4,'[1]INTERNAL PARAMETERS-1'!$B$5:$J$44,9,FALSE)*AirBFYLD2!$F57</f>
        <v>0</v>
      </c>
      <c r="K57" s="44">
        <f>AirBFYLD1!K57*VLOOKUP(AirBFYLD2!K$4,'[1]INTERNAL PARAMETERS-1'!$B$5:$J$44,5,FALSE)*VLOOKUP(AirBFYLD2!K$4,'[1]INTERNAL PARAMETERS-1'!$B$5:$J$44,7,FALSE)*AirBFYLD2!$F57 + AirBFYLD1!K57*(1-VLOOKUP(AirBFYLD2!K$4,'[1]INTERNAL PARAMETERS-1'!$B$5:$J$44,5,FALSE))*VLOOKUP(AirBFYLD2!K$4,'[1]INTERNAL PARAMETERS-1'!$B$5:$J$44,9,FALSE)*AirBFYLD2!$F57</f>
        <v>0</v>
      </c>
      <c r="L57" s="44">
        <f>AirBFYLD1!L57*VLOOKUP(AirBFYLD2!L$4,'[1]INTERNAL PARAMETERS-1'!$B$5:$J$44,5,FALSE)*VLOOKUP(AirBFYLD2!L$4,'[1]INTERNAL PARAMETERS-1'!$B$5:$J$44,7,FALSE)*AirBFYLD2!$F57 + AirBFYLD1!L57*(1-VLOOKUP(AirBFYLD2!L$4,'[1]INTERNAL PARAMETERS-1'!$B$5:$J$44,5,FALSE))*VLOOKUP(AirBFYLD2!L$4,'[1]INTERNAL PARAMETERS-1'!$B$5:$J$44,9,FALSE)*AirBFYLD2!$F57</f>
        <v>0</v>
      </c>
      <c r="M57" s="44">
        <f>AirBFYLD1!M57*VLOOKUP(AirBFYLD2!M$4,'[1]INTERNAL PARAMETERS-1'!$B$5:$J$44,5,FALSE)*VLOOKUP(AirBFYLD2!M$4,'[1]INTERNAL PARAMETERS-1'!$B$5:$J$44,7,FALSE)*AirBFYLD2!$F57 + AirBFYLD1!M57*(1-VLOOKUP(AirBFYLD2!M$4,'[1]INTERNAL PARAMETERS-1'!$B$5:$J$44,5,FALSE))*VLOOKUP(AirBFYLD2!M$4,'[1]INTERNAL PARAMETERS-1'!$B$5:$J$44,9,FALSE)*AirBFYLD2!$F57</f>
        <v>5.1604259557544083E-4</v>
      </c>
      <c r="N57" s="44">
        <f>AirBFYLD1!N57*VLOOKUP(AirBFYLD2!N$4,'[1]INTERNAL PARAMETERS-1'!$B$5:$J$44,5,FALSE)*VLOOKUP(AirBFYLD2!N$4,'[1]INTERNAL PARAMETERS-1'!$B$5:$J$44,7,FALSE)*AirBFYLD2!$F57 + AirBFYLD1!N57*(1-VLOOKUP(AirBFYLD2!N$4,'[1]INTERNAL PARAMETERS-1'!$B$5:$J$44,5,FALSE))*VLOOKUP(AirBFYLD2!N$4,'[1]INTERNAL PARAMETERS-1'!$B$5:$J$44,9,FALSE)*AirBFYLD2!$F57</f>
        <v>3.2952867894554181E-6</v>
      </c>
      <c r="O57" s="44">
        <f>AirBFYLD1!O57*VLOOKUP(AirBFYLD2!O$4,'[1]INTERNAL PARAMETERS-1'!$B$5:$J$44,5,FALSE)*VLOOKUP(AirBFYLD2!O$4,'[1]INTERNAL PARAMETERS-1'!$B$5:$J$44,7,FALSE)*AirBFYLD2!$F57 + AirBFYLD1!O57*(1-VLOOKUP(AirBFYLD2!O$4,'[1]INTERNAL PARAMETERS-1'!$B$5:$J$44,5,FALSE))*VLOOKUP(AirBFYLD2!O$4,'[1]INTERNAL PARAMETERS-1'!$B$5:$J$44,9,FALSE)*AirBFYLD2!$F57</f>
        <v>0</v>
      </c>
      <c r="P57" s="44">
        <f>AirBFYLD1!P57*VLOOKUP(AirBFYLD2!P$4,'[1]INTERNAL PARAMETERS-1'!$B$5:$J$44,5,FALSE)*VLOOKUP(AirBFYLD2!P$4,'[1]INTERNAL PARAMETERS-1'!$B$5:$J$44,7,FALSE)*AirBFYLD2!$F57 + AirBFYLD1!P57*(1-VLOOKUP(AirBFYLD2!P$4,'[1]INTERNAL PARAMETERS-1'!$B$5:$J$44,5,FALSE))*VLOOKUP(AirBFYLD2!P$4,'[1]INTERNAL PARAMETERS-1'!$B$5:$J$44,9,FALSE)*AirBFYLD2!$F57</f>
        <v>0</v>
      </c>
      <c r="Q57" s="44">
        <f>AirBFYLD1!Q57*VLOOKUP(AirBFYLD2!Q$4,'[1]INTERNAL PARAMETERS-1'!$B$5:$J$44,5,FALSE)*VLOOKUP(AirBFYLD2!Q$4,'[1]INTERNAL PARAMETERS-1'!$B$5:$J$44,7,FALSE)*AirBFYLD2!$F57 + AirBFYLD1!Q57*(1-VLOOKUP(AirBFYLD2!Q$4,'[1]INTERNAL PARAMETERS-1'!$B$5:$J$44,5,FALSE))*VLOOKUP(AirBFYLD2!Q$4,'[1]INTERNAL PARAMETERS-1'!$B$5:$J$44,9,FALSE)*AirBFYLD2!$F57</f>
        <v>0</v>
      </c>
      <c r="R57" s="44">
        <f>AirBFYLD1!R57*VLOOKUP(AirBFYLD2!R$4,'[1]INTERNAL PARAMETERS-1'!$B$5:$J$44,5,FALSE)*VLOOKUP(AirBFYLD2!R$4,'[1]INTERNAL PARAMETERS-1'!$B$5:$J$44,7,FALSE)*AirBFYLD2!$F57 + AirBFYLD1!R57*(1-VLOOKUP(AirBFYLD2!R$4,'[1]INTERNAL PARAMETERS-1'!$B$5:$J$44,5,FALSE))*VLOOKUP(AirBFYLD2!R$4,'[1]INTERNAL PARAMETERS-1'!$B$5:$J$44,9,FALSE)*AirBFYLD2!$F57</f>
        <v>6.2034850477677884E-6</v>
      </c>
      <c r="S57" s="44">
        <f>AirBFYLD1!S57*VLOOKUP(AirBFYLD2!S$4,'[1]INTERNAL PARAMETERS-1'!$B$5:$J$44,5,FALSE)*VLOOKUP(AirBFYLD2!S$4,'[1]INTERNAL PARAMETERS-1'!$B$5:$J$44,7,FALSE)*AirBFYLD2!$F57 + AirBFYLD1!S57*(1-VLOOKUP(AirBFYLD2!S$4,'[1]INTERNAL PARAMETERS-1'!$B$5:$J$44,5,FALSE))*VLOOKUP(AirBFYLD2!S$4,'[1]INTERNAL PARAMETERS-1'!$B$5:$J$44,9,FALSE)*AirBFYLD2!$F57</f>
        <v>1.4874692912303196E-4</v>
      </c>
      <c r="T57" s="44">
        <f>AirBFYLD1!T57*VLOOKUP(AirBFYLD2!T$4,'[1]INTERNAL PARAMETERS-1'!$B$5:$J$44,5,FALSE)*VLOOKUP(AirBFYLD2!T$4,'[1]INTERNAL PARAMETERS-1'!$B$5:$J$44,7,FALSE)*AirBFYLD2!$F57 + AirBFYLD1!T57*(1-VLOOKUP(AirBFYLD2!T$4,'[1]INTERNAL PARAMETERS-1'!$B$5:$J$44,5,FALSE))*VLOOKUP(AirBFYLD2!T$4,'[1]INTERNAL PARAMETERS-1'!$B$5:$J$44,9,FALSE)*AirBFYLD2!$F57</f>
        <v>5.8152952690254717E-5</v>
      </c>
      <c r="U57" s="44">
        <f>AirBFYLD1!U57*VLOOKUP(AirBFYLD2!U$4,'[1]INTERNAL PARAMETERS-1'!$B$5:$J$44,5,FALSE)*VLOOKUP(AirBFYLD2!U$4,'[1]INTERNAL PARAMETERS-1'!$B$5:$J$44,7,FALSE)*AirBFYLD2!$F57 + AirBFYLD1!U57*(1-VLOOKUP(AirBFYLD2!U$4,'[1]INTERNAL PARAMETERS-1'!$B$5:$J$44,5,FALSE))*VLOOKUP(AirBFYLD2!U$4,'[1]INTERNAL PARAMETERS-1'!$B$5:$J$44,9,FALSE)*AirBFYLD2!$F57</f>
        <v>8.7624226299720025E-6</v>
      </c>
      <c r="V57" s="44">
        <f>AirBFYLD1!V57*VLOOKUP(AirBFYLD2!V$4,'[1]INTERNAL PARAMETERS-1'!$B$5:$J$44,5,FALSE)*VLOOKUP(AirBFYLD2!V$4,'[1]INTERNAL PARAMETERS-1'!$B$5:$J$44,7,FALSE)*AirBFYLD2!$F57 + AirBFYLD1!V57*(1-VLOOKUP(AirBFYLD2!V$4,'[1]INTERNAL PARAMETERS-1'!$B$5:$J$44,5,FALSE))*VLOOKUP(AirBFYLD2!V$4,'[1]INTERNAL PARAMETERS-1'!$B$5:$J$44,9,FALSE)*AirBFYLD2!$F57</f>
        <v>1.7753861890596118E-4</v>
      </c>
      <c r="W57" s="44">
        <f>AirBFYLD1!W57*VLOOKUP(AirBFYLD2!W$4,'[1]INTERNAL PARAMETERS-1'!$B$5:$J$44,5,FALSE)*VLOOKUP(AirBFYLD2!W$4,'[1]INTERNAL PARAMETERS-1'!$B$5:$J$44,7,FALSE)*AirBFYLD2!$F57 + AirBFYLD1!W57*(1-VLOOKUP(AirBFYLD2!W$4,'[1]INTERNAL PARAMETERS-1'!$B$5:$J$44,5,FALSE))*VLOOKUP(AirBFYLD2!W$4,'[1]INTERNAL PARAMETERS-1'!$B$5:$J$44,9,FALSE)*AirBFYLD2!$F57</f>
        <v>0</v>
      </c>
      <c r="X57" s="44">
        <f>AirBFYLD1!X57*VLOOKUP(AirBFYLD2!X$4,'[1]INTERNAL PARAMETERS-1'!$B$5:$J$44,5,FALSE)*VLOOKUP(AirBFYLD2!X$4,'[1]INTERNAL PARAMETERS-1'!$B$5:$J$44,7,FALSE)*AirBFYLD2!$F57 + AirBFYLD1!X57*(1-VLOOKUP(AirBFYLD2!X$4,'[1]INTERNAL PARAMETERS-1'!$B$5:$J$44,5,FALSE))*VLOOKUP(AirBFYLD2!X$4,'[1]INTERNAL PARAMETERS-1'!$B$5:$J$44,9,FALSE)*AirBFYLD2!$F57</f>
        <v>0</v>
      </c>
      <c r="Y57" s="44">
        <f>AirBFYLD1!Y57*VLOOKUP(AirBFYLD2!Y$4,'[1]INTERNAL PARAMETERS-1'!$B$5:$J$44,5,FALSE)*VLOOKUP(AirBFYLD2!Y$4,'[1]INTERNAL PARAMETERS-1'!$B$5:$J$44,7,FALSE)*AirBFYLD2!$F57 + AirBFYLD1!Y57*(1-VLOOKUP(AirBFYLD2!Y$4,'[1]INTERNAL PARAMETERS-1'!$B$5:$J$44,5,FALSE))*VLOOKUP(AirBFYLD2!Y$4,'[1]INTERNAL PARAMETERS-1'!$B$5:$J$44,9,FALSE)*AirBFYLD2!$F57</f>
        <v>0</v>
      </c>
      <c r="Z57" s="44">
        <f>AirBFYLD1!Z57*VLOOKUP(AirBFYLD2!Z$4,'[1]INTERNAL PARAMETERS-1'!$B$5:$J$44,5,FALSE)*VLOOKUP(AirBFYLD2!Z$4,'[1]INTERNAL PARAMETERS-1'!$B$5:$J$44,7,FALSE)*AirBFYLD2!$F57 + AirBFYLD1!Z57*(1-VLOOKUP(AirBFYLD2!Z$4,'[1]INTERNAL PARAMETERS-1'!$B$5:$J$44,5,FALSE))*VLOOKUP(AirBFYLD2!Z$4,'[1]INTERNAL PARAMETERS-1'!$B$5:$J$44,9,FALSE)*AirBFYLD2!$F57</f>
        <v>0</v>
      </c>
      <c r="AA57" s="44">
        <f>AirBFYLD1!AA57*VLOOKUP(AirBFYLD2!AA$4,'[1]INTERNAL PARAMETERS-1'!$B$5:$J$44,5,FALSE)*VLOOKUP(AirBFYLD2!AA$4,'[1]INTERNAL PARAMETERS-1'!$B$5:$J$44,7,FALSE)*AirBFYLD2!$F57 + AirBFYLD1!AA57*(1-VLOOKUP(AirBFYLD2!AA$4,'[1]INTERNAL PARAMETERS-1'!$B$5:$J$44,5,FALSE))*VLOOKUP(AirBFYLD2!AA$4,'[1]INTERNAL PARAMETERS-1'!$B$5:$J$44,9,FALSE)*AirBFYLD2!$F57</f>
        <v>0</v>
      </c>
      <c r="AB57" s="44">
        <f>AirBFYLD1!AB57*VLOOKUP(AirBFYLD2!AB$4,'[1]INTERNAL PARAMETERS-1'!$B$5:$J$44,5,FALSE)*VLOOKUP(AirBFYLD2!AB$4,'[1]INTERNAL PARAMETERS-1'!$B$5:$J$44,7,FALSE)*AirBFYLD2!$F57 + AirBFYLD1!AB57*(1-VLOOKUP(AirBFYLD2!AB$4,'[1]INTERNAL PARAMETERS-1'!$B$5:$J$44,5,FALSE))*VLOOKUP(AirBFYLD2!AB$4,'[1]INTERNAL PARAMETERS-1'!$B$5:$J$44,9,FALSE)*AirBFYLD2!$F57</f>
        <v>0</v>
      </c>
      <c r="AC57" s="44">
        <f>AirBFYLD1!AC57*VLOOKUP(AirBFYLD2!AC$4,'[1]INTERNAL PARAMETERS-1'!$B$5:$J$44,5,FALSE)*VLOOKUP(AirBFYLD2!AC$4,'[1]INTERNAL PARAMETERS-1'!$B$5:$J$44,7,FALSE)*AirBFYLD2!$F57 + AirBFYLD1!AC57*(1-VLOOKUP(AirBFYLD2!AC$4,'[1]INTERNAL PARAMETERS-1'!$B$5:$J$44,5,FALSE))*VLOOKUP(AirBFYLD2!AC$4,'[1]INTERNAL PARAMETERS-1'!$B$5:$J$44,9,FALSE)*AirBFYLD2!$F57</f>
        <v>0</v>
      </c>
      <c r="AD57" s="44">
        <f>AirBFYLD1!AD57*VLOOKUP(AirBFYLD2!AD$4,'[1]INTERNAL PARAMETERS-1'!$B$5:$J$44,5,FALSE)*VLOOKUP(AirBFYLD2!AD$4,'[1]INTERNAL PARAMETERS-1'!$B$5:$J$44,7,FALSE)*AirBFYLD2!$F57 + AirBFYLD1!AD57*(1-VLOOKUP(AirBFYLD2!AD$4,'[1]INTERNAL PARAMETERS-1'!$B$5:$J$44,5,FALSE))*VLOOKUP(AirBFYLD2!AD$4,'[1]INTERNAL PARAMETERS-1'!$B$5:$J$44,9,FALSE)*AirBFYLD2!$F57</f>
        <v>0</v>
      </c>
      <c r="AE57" s="44">
        <f>AirBFYLD1!AE57*VLOOKUP(AirBFYLD2!AE$4,'[1]INTERNAL PARAMETERS-1'!$B$5:$J$44,5,FALSE)*VLOOKUP(AirBFYLD2!AE$4,'[1]INTERNAL PARAMETERS-1'!$B$5:$J$44,7,FALSE)*AirBFYLD2!$F57 + AirBFYLD1!AE57*(1-VLOOKUP(AirBFYLD2!AE$4,'[1]INTERNAL PARAMETERS-1'!$B$5:$J$44,5,FALSE))*VLOOKUP(AirBFYLD2!AE$4,'[1]INTERNAL PARAMETERS-1'!$B$5:$J$44,9,FALSE)*AirBFYLD2!$F57</f>
        <v>0</v>
      </c>
      <c r="AF57" s="44">
        <f>AirBFYLD1!AF57*VLOOKUP(AirBFYLD2!AF$4,'[1]INTERNAL PARAMETERS-1'!$B$5:$J$44,5,FALSE)*VLOOKUP(AirBFYLD2!AF$4,'[1]INTERNAL PARAMETERS-1'!$B$5:$J$44,7,FALSE)*AirBFYLD2!$F57 + AirBFYLD1!AF57*(1-VLOOKUP(AirBFYLD2!AF$4,'[1]INTERNAL PARAMETERS-1'!$B$5:$J$44,5,FALSE))*VLOOKUP(AirBFYLD2!AF$4,'[1]INTERNAL PARAMETERS-1'!$B$5:$J$44,9,FALSE)*AirBFYLD2!$F57</f>
        <v>0</v>
      </c>
      <c r="AG57" s="44">
        <f>AirBFYLD1!AG57*VLOOKUP(AirBFYLD2!AG$4,'[1]INTERNAL PARAMETERS-1'!$B$5:$J$44,5,FALSE)*VLOOKUP(AirBFYLD2!AG$4,'[1]INTERNAL PARAMETERS-1'!$B$5:$J$44,7,FALSE)*AirBFYLD2!$F57 + AirBFYLD1!AG57*(1-VLOOKUP(AirBFYLD2!AG$4,'[1]INTERNAL PARAMETERS-1'!$B$5:$J$44,5,FALSE))*VLOOKUP(AirBFYLD2!AG$4,'[1]INTERNAL PARAMETERS-1'!$B$5:$J$44,9,FALSE)*AirBFYLD2!$F57</f>
        <v>0</v>
      </c>
      <c r="AH57" s="44">
        <f>AirBFYLD1!AH57*VLOOKUP(AirBFYLD2!AH$4,'[1]INTERNAL PARAMETERS-1'!$B$5:$J$44,5,FALSE)*VLOOKUP(AirBFYLD2!AH$4,'[1]INTERNAL PARAMETERS-1'!$B$5:$J$44,7,FALSE)*AirBFYLD2!$F57 + AirBFYLD1!AH57*(1-VLOOKUP(AirBFYLD2!AH$4,'[1]INTERNAL PARAMETERS-1'!$B$5:$J$44,5,FALSE))*VLOOKUP(AirBFYLD2!AH$4,'[1]INTERNAL PARAMETERS-1'!$B$5:$J$44,9,FALSE)*AirBFYLD2!$F57</f>
        <v>0</v>
      </c>
      <c r="AI57" s="44">
        <f>AirBFYLD1!AI57*VLOOKUP(AirBFYLD2!AI$4,'[1]INTERNAL PARAMETERS-1'!$B$5:$J$44,5,FALSE)*VLOOKUP(AirBFYLD2!AI$4,'[1]INTERNAL PARAMETERS-1'!$B$5:$J$44,7,FALSE)*AirBFYLD2!$F57 + AirBFYLD1!AI57*(1-VLOOKUP(AirBFYLD2!AI$4,'[1]INTERNAL PARAMETERS-1'!$B$5:$J$44,5,FALSE))*VLOOKUP(AirBFYLD2!AI$4,'[1]INTERNAL PARAMETERS-1'!$B$5:$J$44,9,FALSE)*AirBFYLD2!$F57</f>
        <v>1.9385890774274336E-6</v>
      </c>
      <c r="AJ57" s="44">
        <f>AirBFYLD1!AJ57*VLOOKUP(AirBFYLD2!AJ$4,'[1]INTERNAL PARAMETERS-1'!$B$5:$J$44,5,FALSE)*VLOOKUP(AirBFYLD2!AJ$4,'[1]INTERNAL PARAMETERS-1'!$B$5:$J$44,7,FALSE)*AirBFYLD2!$F57 + AirBFYLD1!AJ57*(1-VLOOKUP(AirBFYLD2!AJ$4,'[1]INTERNAL PARAMETERS-1'!$B$5:$J$44,5,FALSE))*VLOOKUP(AirBFYLD2!AJ$4,'[1]INTERNAL PARAMETERS-1'!$B$5:$J$44,9,FALSE)*AirBFYLD2!$F57</f>
        <v>1.5120994803933983E-5</v>
      </c>
      <c r="AK57" s="44">
        <f>AirBFYLD1!AK57*VLOOKUP(AirBFYLD2!AK$4,'[1]INTERNAL PARAMETERS-1'!$B$5:$J$44,5,FALSE)*VLOOKUP(AirBFYLD2!AK$4,'[1]INTERNAL PARAMETERS-1'!$B$5:$J$44,7,FALSE)*AirBFYLD2!$F57 + AirBFYLD1!AK57*(1-VLOOKUP(AirBFYLD2!AK$4,'[1]INTERNAL PARAMETERS-1'!$B$5:$J$44,5,FALSE))*VLOOKUP(AirBFYLD2!AK$4,'[1]INTERNAL PARAMETERS-1'!$B$5:$J$44,9,FALSE)*AirBFYLD2!$F57</f>
        <v>3.4119167762722832E-5</v>
      </c>
      <c r="AL57" s="44">
        <f>AirBFYLD1!AL57*VLOOKUP(AirBFYLD2!AL$4,'[1]INTERNAL PARAMETERS-1'!$B$5:$J$44,5,FALSE)*VLOOKUP(AirBFYLD2!AL$4,'[1]INTERNAL PARAMETERS-1'!$B$5:$J$44,7,FALSE)*AirBFYLD2!$F57 + AirBFYLD1!AL57*(1-VLOOKUP(AirBFYLD2!AL$4,'[1]INTERNAL PARAMETERS-1'!$B$5:$J$44,5,FALSE))*VLOOKUP(AirBFYLD2!AL$4,'[1]INTERNAL PARAMETERS-1'!$B$5:$J$44,9,FALSE)*AirBFYLD2!$F57</f>
        <v>0</v>
      </c>
      <c r="AM57" s="44">
        <f>AirBFYLD1!AM57*VLOOKUP(AirBFYLD2!AM$4,'[1]INTERNAL PARAMETERS-1'!$B$5:$J$44,5,FALSE)*VLOOKUP(AirBFYLD2!AM$4,'[1]INTERNAL PARAMETERS-1'!$B$5:$J$44,7,FALSE)*AirBFYLD2!$F57 + AirBFYLD1!AM57*(1-VLOOKUP(AirBFYLD2!AM$4,'[1]INTERNAL PARAMETERS-1'!$B$5:$J$44,5,FALSE))*VLOOKUP(AirBFYLD2!AM$4,'[1]INTERNAL PARAMETERS-1'!$B$5:$J$44,9,FALSE)*AirBFYLD2!$F57</f>
        <v>0</v>
      </c>
      <c r="AN57" s="44">
        <f>AirBFYLD1!AN57*VLOOKUP(AirBFYLD2!AN$4,'[1]INTERNAL PARAMETERS-1'!$B$5:$J$44,5,FALSE)*VLOOKUP(AirBFYLD2!AN$4,'[1]INTERNAL PARAMETERS-1'!$B$5:$J$44,7,FALSE)*AirBFYLD2!$F57 + AirBFYLD1!AN57*(1-VLOOKUP(AirBFYLD2!AN$4,'[1]INTERNAL PARAMETERS-1'!$B$5:$J$44,5,FALSE))*VLOOKUP(AirBFYLD2!AN$4,'[1]INTERNAL PARAMETERS-1'!$B$5:$J$44,9,FALSE)*AirBFYLD2!$F57</f>
        <v>0</v>
      </c>
      <c r="AO57" s="44">
        <f>AirBFYLD1!AO57*VLOOKUP(AirBFYLD2!AO$4,'[1]INTERNAL PARAMETERS-1'!$B$5:$J$44,5,FALSE)*VLOOKUP(AirBFYLD2!AO$4,'[1]INTERNAL PARAMETERS-1'!$B$5:$J$44,7,FALSE)*AirBFYLD2!$F57 + AirBFYLD1!AO57*(1-VLOOKUP(AirBFYLD2!AO$4,'[1]INTERNAL PARAMETERS-1'!$B$5:$J$44,5,FALSE))*VLOOKUP(AirBFYLD2!AO$4,'[1]INTERNAL PARAMETERS-1'!$B$5:$J$44,9,FALSE)*AirBFYLD2!$F57</f>
        <v>0</v>
      </c>
      <c r="AP57" s="44">
        <f>AirBFYLD1!AP57*VLOOKUP(AirBFYLD2!AP$4,'[1]INTERNAL PARAMETERS-1'!$B$5:$J$44,5,FALSE)*VLOOKUP(AirBFYLD2!AP$4,'[1]INTERNAL PARAMETERS-1'!$B$5:$J$44,7,FALSE)*AirBFYLD2!$F57 + AirBFYLD1!AP57*(1-VLOOKUP(AirBFYLD2!AP$4,'[1]INTERNAL PARAMETERS-1'!$B$5:$J$44,5,FALSE))*VLOOKUP(AirBFYLD2!AP$4,'[1]INTERNAL PARAMETERS-1'!$B$5:$J$44,9,FALSE)*AirBFYLD2!$F57</f>
        <v>0</v>
      </c>
      <c r="AQ57" s="44">
        <f>AirBFYLD1!AQ57*VLOOKUP(AirBFYLD2!AQ$4,'[1]INTERNAL PARAMETERS-1'!$B$5:$J$44,5,FALSE)*VLOOKUP(AirBFYLD2!AQ$4,'[1]INTERNAL PARAMETERS-1'!$B$5:$J$44,7,FALSE)*AirBFYLD2!$F57 + AirBFYLD1!AQ57*(1-VLOOKUP(AirBFYLD2!AQ$4,'[1]INTERNAL PARAMETERS-1'!$B$5:$J$44,5,FALSE))*VLOOKUP(AirBFYLD2!AQ$4,'[1]INTERNAL PARAMETERS-1'!$B$5:$J$44,9,FALSE)*AirBFYLD2!$F57</f>
        <v>0</v>
      </c>
      <c r="AR57" s="44">
        <f>AirBFYLD1!AR57*VLOOKUP(AirBFYLD2!AR$4,'[1]INTERNAL PARAMETERS-1'!$B$5:$J$44,5,FALSE)*VLOOKUP(AirBFYLD2!AR$4,'[1]INTERNAL PARAMETERS-1'!$B$5:$J$44,7,FALSE)*AirBFYLD2!$F57 + AirBFYLD1!AR57*(1-VLOOKUP(AirBFYLD2!AR$4,'[1]INTERNAL PARAMETERS-1'!$B$5:$J$44,5,FALSE))*VLOOKUP(AirBFYLD2!AR$4,'[1]INTERNAL PARAMETERS-1'!$B$5:$J$44,9,FALSE)*AirBFYLD2!$F57</f>
        <v>0</v>
      </c>
      <c r="AS57" s="44">
        <f>AirBFYLD1!AS57*VLOOKUP(AirBFYLD2!AS$4,'[1]INTERNAL PARAMETERS-1'!$B$5:$J$44,5,FALSE)*VLOOKUP(AirBFYLD2!AS$4,'[1]INTERNAL PARAMETERS-1'!$B$5:$J$44,7,FALSE)*AirBFYLD2!$F57 + AirBFYLD1!AS57*(1-VLOOKUP(AirBFYLD2!AS$4,'[1]INTERNAL PARAMETERS-1'!$B$5:$J$44,5,FALSE))*VLOOKUP(AirBFYLD2!AS$4,'[1]INTERNAL PARAMETERS-1'!$B$5:$J$44,9,FALSE)*AirBFYLD2!$F57</f>
        <v>0</v>
      </c>
      <c r="AT57" s="43">
        <f>AirBFYLD1!AT57*VLOOKUP(AirBFYLD2!AT$4,'[1]INTERNAL PARAMETERS-1'!$B$5:$J$44,5,FALSE)*VLOOKUP(AirBFYLD2!AT$4,'[1]INTERNAL PARAMETERS-1'!$B$5:$J$44,7,FALSE)*AirBFYLD2!$F57 + AirBFYLD1!AT57*(1-VLOOKUP(AirBFYLD2!AT$4,'[1]INTERNAL PARAMETERS-1'!$B$5:$J$44,5,FALSE))*VLOOKUP(AirBFYLD2!AT$4,'[1]INTERNAL PARAMETERS-1'!$B$5:$J$44,9,FALSE)*AirBFYLD2!$F57</f>
        <v>0</v>
      </c>
      <c r="AU57" s="45">
        <f>AirBFYLD1!AU57*VLOOKUP(AirBFYLD2!AU$4,'[1]INTERNAL PARAMETERS-1'!$B$5:$J$44,5,FALSE)*VLOOKUP(AirBFYLD2!AU$4,'[1]INTERNAL PARAMETERS-1'!$B$5:$J$44,6,FALSE)*VLOOKUP(AirBFYLD2!AU$4,'[1]INTERNAL PARAMETERS-1'!$B$5:$J$44,3,FALSE) + AirBFYLD1!AU57*(1-VLOOKUP(AirBFYLD2!AU$4,'[1]INTERNAL PARAMETERS-1'!$B$5:$J$44,5,FALSE))*VLOOKUP(AirBFYLD2!AU$4,'[1]INTERNAL PARAMETERS-1'!$B$5:$J$44,8,FALSE)*VLOOKUP(AirBFYLD2!AU$4,'[1]INTERNAL PARAMETERS-1'!$B$5:$J$44,3,FALSE)</f>
        <v>0</v>
      </c>
      <c r="AV57" s="44">
        <f>AirBFYLD1!AV57*VLOOKUP(AirBFYLD2!AV$4,'[1]INTERNAL PARAMETERS-1'!$B$5:$J$44,5,FALSE)*VLOOKUP(AirBFYLD2!AV$4,'[1]INTERNAL PARAMETERS-1'!$B$5:$J$44,6,FALSE)*VLOOKUP(AirBFYLD2!AV$4,'[1]INTERNAL PARAMETERS-1'!$B$5:$J$44,3,FALSE) + AirBFYLD1!AV57*(1-VLOOKUP(AirBFYLD2!AV$4,'[1]INTERNAL PARAMETERS-1'!$B$5:$J$44,5,FALSE))*VLOOKUP(AirBFYLD2!AV$4,'[1]INTERNAL PARAMETERS-1'!$B$5:$J$44,8,FALSE)*VLOOKUP(AirBFYLD2!AV$4,'[1]INTERNAL PARAMETERS-1'!$B$5:$J$44,3,FALSE)</f>
        <v>0</v>
      </c>
      <c r="AW57" s="44">
        <f>AirBFYLD1!AW57*VLOOKUP(AirBFYLD2!AW$4,'[1]INTERNAL PARAMETERS-1'!$B$5:$J$44,5,FALSE)*VLOOKUP(AirBFYLD2!AW$4,'[1]INTERNAL PARAMETERS-1'!$B$5:$J$44,6,FALSE)*VLOOKUP(AirBFYLD2!AW$4,'[1]INTERNAL PARAMETERS-1'!$B$5:$J$44,3,FALSE) + AirBFYLD1!AW57*(1-VLOOKUP(AirBFYLD2!AW$4,'[1]INTERNAL PARAMETERS-1'!$B$5:$J$44,5,FALSE))*VLOOKUP(AirBFYLD2!AW$4,'[1]INTERNAL PARAMETERS-1'!$B$5:$J$44,8,FALSE)*VLOOKUP(AirBFYLD2!AW$4,'[1]INTERNAL PARAMETERS-1'!$B$5:$J$44,3,FALSE)</f>
        <v>2.5730800309483785E-4</v>
      </c>
      <c r="AX57" s="44">
        <f>AirBFYLD1!AX57*VLOOKUP(AirBFYLD2!AX$4,'[1]INTERNAL PARAMETERS-1'!$B$5:$J$44,5,FALSE)*VLOOKUP(AirBFYLD2!AX$4,'[1]INTERNAL PARAMETERS-1'!$B$5:$J$44,6,FALSE)*VLOOKUP(AirBFYLD2!AX$4,'[1]INTERNAL PARAMETERS-1'!$B$5:$J$44,3,FALSE) + AirBFYLD1!AX57*(1-VLOOKUP(AirBFYLD2!AX$4,'[1]INTERNAL PARAMETERS-1'!$B$5:$J$44,5,FALSE))*VLOOKUP(AirBFYLD2!AX$4,'[1]INTERNAL PARAMETERS-1'!$B$5:$J$44,8,FALSE)*VLOOKUP(AirBFYLD2!AX$4,'[1]INTERNAL PARAMETERS-1'!$B$5:$J$44,3,FALSE)</f>
        <v>0</v>
      </c>
      <c r="AY57" s="44">
        <f>AirBFYLD1!AY57*VLOOKUP(AirBFYLD2!AY$4,'[1]INTERNAL PARAMETERS-1'!$B$5:$J$44,5,FALSE)*VLOOKUP(AirBFYLD2!AY$4,'[1]INTERNAL PARAMETERS-1'!$B$5:$J$44,6,FALSE)*VLOOKUP(AirBFYLD2!AY$4,'[1]INTERNAL PARAMETERS-1'!$B$5:$J$44,3,FALSE) + AirBFYLD1!AY57*(1-VLOOKUP(AirBFYLD2!AY$4,'[1]INTERNAL PARAMETERS-1'!$B$5:$J$44,5,FALSE))*VLOOKUP(AirBFYLD2!AY$4,'[1]INTERNAL PARAMETERS-1'!$B$5:$J$44,8,FALSE)*VLOOKUP(AirBFYLD2!AY$4,'[1]INTERNAL PARAMETERS-1'!$B$5:$J$44,3,FALSE)</f>
        <v>0</v>
      </c>
      <c r="AZ57" s="44">
        <f>AirBFYLD1!AZ57*VLOOKUP(AirBFYLD2!AZ$4,'[1]INTERNAL PARAMETERS-1'!$B$5:$J$44,5,FALSE)*VLOOKUP(AirBFYLD2!AZ$4,'[1]INTERNAL PARAMETERS-1'!$B$5:$J$44,6,FALSE)*VLOOKUP(AirBFYLD2!AZ$4,'[1]INTERNAL PARAMETERS-1'!$B$5:$J$44,3,FALSE) + AirBFYLD1!AZ57*(1-VLOOKUP(AirBFYLD2!AZ$4,'[1]INTERNAL PARAMETERS-1'!$B$5:$J$44,5,FALSE))*VLOOKUP(AirBFYLD2!AZ$4,'[1]INTERNAL PARAMETERS-1'!$B$5:$J$44,8,FALSE)*VLOOKUP(AirBFYLD2!AZ$4,'[1]INTERNAL PARAMETERS-1'!$B$5:$J$44,3,FALSE)</f>
        <v>0</v>
      </c>
      <c r="BA57" s="44">
        <f>AirBFYLD1!BA57*VLOOKUP(AirBFYLD2!BA$4,'[1]INTERNAL PARAMETERS-1'!$B$5:$J$44,5,FALSE)*VLOOKUP(AirBFYLD2!BA$4,'[1]INTERNAL PARAMETERS-1'!$B$5:$J$44,6,FALSE)*VLOOKUP(AirBFYLD2!BA$4,'[1]INTERNAL PARAMETERS-1'!$B$5:$J$44,3,FALSE) + AirBFYLD1!BA57*(1-VLOOKUP(AirBFYLD2!BA$4,'[1]INTERNAL PARAMETERS-1'!$B$5:$J$44,5,FALSE))*VLOOKUP(AirBFYLD2!BA$4,'[1]INTERNAL PARAMETERS-1'!$B$5:$J$44,8,FALSE)*VLOOKUP(AirBFYLD2!BA$4,'[1]INTERNAL PARAMETERS-1'!$B$5:$J$44,3,FALSE)</f>
        <v>6.5377446890949194E-4</v>
      </c>
      <c r="BB57" s="44">
        <f>AirBFYLD1!BB57*VLOOKUP(AirBFYLD2!BB$4,'[1]INTERNAL PARAMETERS-1'!$B$5:$J$44,5,FALSE)*VLOOKUP(AirBFYLD2!BB$4,'[1]INTERNAL PARAMETERS-1'!$B$5:$J$44,6,FALSE)*VLOOKUP(AirBFYLD2!BB$4,'[1]INTERNAL PARAMETERS-1'!$B$5:$J$44,3,FALSE) + AirBFYLD1!BB57*(1-VLOOKUP(AirBFYLD2!BB$4,'[1]INTERNAL PARAMETERS-1'!$B$5:$J$44,5,FALSE))*VLOOKUP(AirBFYLD2!BB$4,'[1]INTERNAL PARAMETERS-1'!$B$5:$J$44,8,FALSE)*VLOOKUP(AirBFYLD2!BB$4,'[1]INTERNAL PARAMETERS-1'!$B$5:$J$44,3,FALSE)</f>
        <v>2.0835162162522102E-5</v>
      </c>
      <c r="BC57" s="44">
        <f>AirBFYLD1!BC57*VLOOKUP(AirBFYLD2!BC$4,'[1]INTERNAL PARAMETERS-1'!$B$5:$J$44,5,FALSE)*VLOOKUP(AirBFYLD2!BC$4,'[1]INTERNAL PARAMETERS-1'!$B$5:$J$44,6,FALSE)*VLOOKUP(AirBFYLD2!BC$4,'[1]INTERNAL PARAMETERS-1'!$B$5:$J$44,3,FALSE) + AirBFYLD1!BC57*(1-VLOOKUP(AirBFYLD2!BC$4,'[1]INTERNAL PARAMETERS-1'!$B$5:$J$44,5,FALSE))*VLOOKUP(AirBFYLD2!BC$4,'[1]INTERNAL PARAMETERS-1'!$B$5:$J$44,8,FALSE)*VLOOKUP(AirBFYLD2!BC$4,'[1]INTERNAL PARAMETERS-1'!$B$5:$J$44,3,FALSE)</f>
        <v>1.1926441986393263E-4</v>
      </c>
      <c r="BD57" s="44">
        <f>AirBFYLD1!BD57*VLOOKUP(AirBFYLD2!BD$4,'[1]INTERNAL PARAMETERS-1'!$B$5:$J$44,5,FALSE)*VLOOKUP(AirBFYLD2!BD$4,'[1]INTERNAL PARAMETERS-1'!$B$5:$J$44,6,FALSE)*VLOOKUP(AirBFYLD2!BD$4,'[1]INTERNAL PARAMETERS-1'!$B$5:$J$44,3,FALSE) + AirBFYLD1!BD57*(1-VLOOKUP(AirBFYLD2!BD$4,'[1]INTERNAL PARAMETERS-1'!$B$5:$J$44,5,FALSE))*VLOOKUP(AirBFYLD2!BD$4,'[1]INTERNAL PARAMETERS-1'!$B$5:$J$44,8,FALSE)*VLOOKUP(AirBFYLD2!BD$4,'[1]INTERNAL PARAMETERS-1'!$B$5:$J$44,3,FALSE)</f>
        <v>2.2810168908296404E-5</v>
      </c>
      <c r="BE57" s="44">
        <f>AirBFYLD1!BE57*VLOOKUP(AirBFYLD2!BE$4,'[1]INTERNAL PARAMETERS-1'!$B$5:$J$44,5,FALSE)*VLOOKUP(AirBFYLD2!BE$4,'[1]INTERNAL PARAMETERS-1'!$B$5:$J$44,6,FALSE)*VLOOKUP(AirBFYLD2!BE$4,'[1]INTERNAL PARAMETERS-1'!$B$5:$J$44,3,FALSE) + AirBFYLD1!BE57*(1-VLOOKUP(AirBFYLD2!BE$4,'[1]INTERNAL PARAMETERS-1'!$B$5:$J$44,5,FALSE))*VLOOKUP(AirBFYLD2!BE$4,'[1]INTERNAL PARAMETERS-1'!$B$5:$J$44,8,FALSE)*VLOOKUP(AirBFYLD2!BE$4,'[1]INTERNAL PARAMETERS-1'!$B$5:$J$44,3,FALSE)</f>
        <v>1.1991616394794225E-4</v>
      </c>
      <c r="BF57" s="44">
        <f>AirBFYLD1!BF57*VLOOKUP(AirBFYLD2!BF$4,'[1]INTERNAL PARAMETERS-1'!$B$5:$J$44,5,FALSE)*VLOOKUP(AirBFYLD2!BF$4,'[1]INTERNAL PARAMETERS-1'!$B$5:$J$44,6,FALSE)*VLOOKUP(AirBFYLD2!BF$4,'[1]INTERNAL PARAMETERS-1'!$B$5:$J$44,3,FALSE) + AirBFYLD1!BF57*(1-VLOOKUP(AirBFYLD2!BF$4,'[1]INTERNAL PARAMETERS-1'!$B$5:$J$44,5,FALSE))*VLOOKUP(AirBFYLD2!BF$4,'[1]INTERNAL PARAMETERS-1'!$B$5:$J$44,8,FALSE)*VLOOKUP(AirBFYLD2!BF$4,'[1]INTERNAL PARAMETERS-1'!$B$5:$J$44,3,FALSE)</f>
        <v>0</v>
      </c>
      <c r="BG57" s="44">
        <f>AirBFYLD1!BG57*VLOOKUP(AirBFYLD2!BG$4,'[1]INTERNAL PARAMETERS-1'!$B$5:$J$44,5,FALSE)*VLOOKUP(AirBFYLD2!BG$4,'[1]INTERNAL PARAMETERS-1'!$B$5:$J$44,6,FALSE)*VLOOKUP(AirBFYLD2!BG$4,'[1]INTERNAL PARAMETERS-1'!$B$5:$J$44,3,FALSE) + AirBFYLD1!BG57*(1-VLOOKUP(AirBFYLD2!BG$4,'[1]INTERNAL PARAMETERS-1'!$B$5:$J$44,5,FALSE))*VLOOKUP(AirBFYLD2!BG$4,'[1]INTERNAL PARAMETERS-1'!$B$5:$J$44,8,FALSE)*VLOOKUP(AirBFYLD2!BG$4,'[1]INTERNAL PARAMETERS-1'!$B$5:$J$44,3,FALSE)</f>
        <v>2.3815485615757331E-5</v>
      </c>
      <c r="BH57" s="44">
        <f>AirBFYLD1!BH57*VLOOKUP(AirBFYLD2!BH$4,'[1]INTERNAL PARAMETERS-1'!$B$5:$J$44,5,FALSE)*VLOOKUP(AirBFYLD2!BH$4,'[1]INTERNAL PARAMETERS-1'!$B$5:$J$44,6,FALSE)*VLOOKUP(AirBFYLD2!BH$4,'[1]INTERNAL PARAMETERS-1'!$B$5:$J$44,3,FALSE) + AirBFYLD1!BH57*(1-VLOOKUP(AirBFYLD2!BH$4,'[1]INTERNAL PARAMETERS-1'!$B$5:$J$44,5,FALSE))*VLOOKUP(AirBFYLD2!BH$4,'[1]INTERNAL PARAMETERS-1'!$B$5:$J$44,8,FALSE)*VLOOKUP(AirBFYLD2!BH$4,'[1]INTERNAL PARAMETERS-1'!$B$5:$J$44,3,FALSE)</f>
        <v>1.9382586975295443E-7</v>
      </c>
      <c r="BI57" s="44">
        <f>AirBFYLD1!BI57*VLOOKUP(AirBFYLD2!BI$4,'[1]INTERNAL PARAMETERS-1'!$B$5:$J$44,5,FALSE)*VLOOKUP(AirBFYLD2!BI$4,'[1]INTERNAL PARAMETERS-1'!$B$5:$J$44,6,FALSE)*VLOOKUP(AirBFYLD2!BI$4,'[1]INTERNAL PARAMETERS-1'!$B$5:$J$44,3,FALSE) + AirBFYLD1!BI57*(1-VLOOKUP(AirBFYLD2!BI$4,'[1]INTERNAL PARAMETERS-1'!$B$5:$J$44,5,FALSE))*VLOOKUP(AirBFYLD2!BI$4,'[1]INTERNAL PARAMETERS-1'!$B$5:$J$44,8,FALSE)*VLOOKUP(AirBFYLD2!BI$4,'[1]INTERNAL PARAMETERS-1'!$B$5:$J$44,3,FALSE)</f>
        <v>0</v>
      </c>
      <c r="BJ57" s="44">
        <f>AirBFYLD1!BJ57*VLOOKUP(AirBFYLD2!BJ$4,'[1]INTERNAL PARAMETERS-1'!$B$5:$J$44,5,FALSE)*VLOOKUP(AirBFYLD2!BJ$4,'[1]INTERNAL PARAMETERS-1'!$B$5:$J$44,6,FALSE)*VLOOKUP(AirBFYLD2!BJ$4,'[1]INTERNAL PARAMETERS-1'!$B$5:$J$44,3,FALSE) + AirBFYLD1!BJ57*(1-VLOOKUP(AirBFYLD2!BJ$4,'[1]INTERNAL PARAMETERS-1'!$B$5:$J$44,5,FALSE))*VLOOKUP(AirBFYLD2!BJ$4,'[1]INTERNAL PARAMETERS-1'!$B$5:$J$44,8,FALSE)*VLOOKUP(AirBFYLD2!BJ$4,'[1]INTERNAL PARAMETERS-1'!$B$5:$J$44,3,FALSE)</f>
        <v>1.1532196317926468E-5</v>
      </c>
      <c r="BK57" s="44">
        <f>AirBFYLD1!BK57*VLOOKUP(AirBFYLD2!BK$4,'[1]INTERNAL PARAMETERS-1'!$B$5:$J$44,5,FALSE)*VLOOKUP(AirBFYLD2!BK$4,'[1]INTERNAL PARAMETERS-1'!$B$5:$J$44,6,FALSE)*VLOOKUP(AirBFYLD2!BK$4,'[1]INTERNAL PARAMETERS-1'!$B$5:$J$44,3,FALSE) + AirBFYLD1!BK57*(1-VLOOKUP(AirBFYLD2!BK$4,'[1]INTERNAL PARAMETERS-1'!$B$5:$J$44,5,FALSE))*VLOOKUP(AirBFYLD2!BK$4,'[1]INTERNAL PARAMETERS-1'!$B$5:$J$44,8,FALSE)*VLOOKUP(AirBFYLD2!BK$4,'[1]INTERNAL PARAMETERS-1'!$B$5:$J$44,3,FALSE)</f>
        <v>1.5100924534891799E-5</v>
      </c>
      <c r="BL57" s="44">
        <f>AirBFYLD1!BL57*VLOOKUP(AirBFYLD2!BL$4,'[1]INTERNAL PARAMETERS-1'!$B$5:$J$44,5,FALSE)*VLOOKUP(AirBFYLD2!BL$4,'[1]INTERNAL PARAMETERS-1'!$B$5:$J$44,6,FALSE)*VLOOKUP(AirBFYLD2!BL$4,'[1]INTERNAL PARAMETERS-1'!$B$5:$J$44,3,FALSE) + AirBFYLD1!BL57*(1-VLOOKUP(AirBFYLD2!BL$4,'[1]INTERNAL PARAMETERS-1'!$B$5:$J$44,5,FALSE))*VLOOKUP(AirBFYLD2!BL$4,'[1]INTERNAL PARAMETERS-1'!$B$5:$J$44,8,FALSE)*VLOOKUP(AirBFYLD2!BL$4,'[1]INTERNAL PARAMETERS-1'!$B$5:$J$44,3,FALSE)</f>
        <v>3.4832832739786945E-5</v>
      </c>
      <c r="BM57" s="44">
        <f>AirBFYLD1!BM57*VLOOKUP(AirBFYLD2!BM$4,'[1]INTERNAL PARAMETERS-1'!$B$5:$J$44,5,FALSE)*VLOOKUP(AirBFYLD2!BM$4,'[1]INTERNAL PARAMETERS-1'!$B$5:$J$44,6,FALSE)*VLOOKUP(AirBFYLD2!BM$4,'[1]INTERNAL PARAMETERS-1'!$B$5:$J$44,3,FALSE) + AirBFYLD1!BM57*(1-VLOOKUP(AirBFYLD2!BM$4,'[1]INTERNAL PARAMETERS-1'!$B$5:$J$44,5,FALSE))*VLOOKUP(AirBFYLD2!BM$4,'[1]INTERNAL PARAMETERS-1'!$B$5:$J$44,8,FALSE)*VLOOKUP(AirBFYLD2!BM$4,'[1]INTERNAL PARAMETERS-1'!$B$5:$J$44,3,FALSE)</f>
        <v>3.351943082961746E-5</v>
      </c>
      <c r="BN57" s="44">
        <f>AirBFYLD1!BN57*VLOOKUP(AirBFYLD2!BN$4,'[1]INTERNAL PARAMETERS-1'!$B$5:$J$44,5,FALSE)*VLOOKUP(AirBFYLD2!BN$4,'[1]INTERNAL PARAMETERS-1'!$B$5:$J$44,6,FALSE)*VLOOKUP(AirBFYLD2!BN$4,'[1]INTERNAL PARAMETERS-1'!$B$5:$J$44,3,FALSE) + AirBFYLD1!BN57*(1-VLOOKUP(AirBFYLD2!BN$4,'[1]INTERNAL PARAMETERS-1'!$B$5:$J$44,5,FALSE))*VLOOKUP(AirBFYLD2!BN$4,'[1]INTERNAL PARAMETERS-1'!$B$5:$J$44,8,FALSE)*VLOOKUP(AirBFYLD2!BN$4,'[1]INTERNAL PARAMETERS-1'!$B$5:$J$44,3,FALSE)</f>
        <v>1.2427036895540208E-5</v>
      </c>
      <c r="BO57" s="44">
        <f>AirBFYLD1!BO57*VLOOKUP(AirBFYLD2!BO$4,'[1]INTERNAL PARAMETERS-1'!$B$5:$J$44,5,FALSE)*VLOOKUP(AirBFYLD2!BO$4,'[1]INTERNAL PARAMETERS-1'!$B$5:$J$44,6,FALSE)*VLOOKUP(AirBFYLD2!BO$4,'[1]INTERNAL PARAMETERS-1'!$B$5:$J$44,3,FALSE) + AirBFYLD1!BO57*(1-VLOOKUP(AirBFYLD2!BO$4,'[1]INTERNAL PARAMETERS-1'!$B$5:$J$44,5,FALSE))*VLOOKUP(AirBFYLD2!BO$4,'[1]INTERNAL PARAMETERS-1'!$B$5:$J$44,8,FALSE)*VLOOKUP(AirBFYLD2!BO$4,'[1]INTERNAL PARAMETERS-1'!$B$5:$J$44,3,FALSE)</f>
        <v>5.4940674969683606E-6</v>
      </c>
      <c r="BP57" s="44">
        <f>AirBFYLD1!BP57*VLOOKUP(AirBFYLD2!BP$4,'[1]INTERNAL PARAMETERS-1'!$B$5:$J$44,5,FALSE)*VLOOKUP(AirBFYLD2!BP$4,'[1]INTERNAL PARAMETERS-1'!$B$5:$J$44,6,FALSE)*VLOOKUP(AirBFYLD2!BP$4,'[1]INTERNAL PARAMETERS-1'!$B$5:$J$44,3,FALSE) + AirBFYLD1!BP57*(1-VLOOKUP(AirBFYLD2!BP$4,'[1]INTERNAL PARAMETERS-1'!$B$5:$J$44,5,FALSE))*VLOOKUP(AirBFYLD2!BP$4,'[1]INTERNAL PARAMETERS-1'!$B$5:$J$44,8,FALSE)*VLOOKUP(AirBFYLD2!BP$4,'[1]INTERNAL PARAMETERS-1'!$B$5:$J$44,3,FALSE)</f>
        <v>2.9056198679965446E-7</v>
      </c>
      <c r="BQ57" s="44">
        <f>AirBFYLD1!BQ57*VLOOKUP(AirBFYLD2!BQ$4,'[1]INTERNAL PARAMETERS-1'!$B$5:$J$44,5,FALSE)*VLOOKUP(AirBFYLD2!BQ$4,'[1]INTERNAL PARAMETERS-1'!$B$5:$J$44,6,FALSE)*VLOOKUP(AirBFYLD2!BQ$4,'[1]INTERNAL PARAMETERS-1'!$B$5:$J$44,3,FALSE) + AirBFYLD1!BQ57*(1-VLOOKUP(AirBFYLD2!BQ$4,'[1]INTERNAL PARAMETERS-1'!$B$5:$J$44,5,FALSE))*VLOOKUP(AirBFYLD2!BQ$4,'[1]INTERNAL PARAMETERS-1'!$B$5:$J$44,8,FALSE)*VLOOKUP(AirBFYLD2!BQ$4,'[1]INTERNAL PARAMETERS-1'!$B$5:$J$44,3,FALSE)</f>
        <v>4.1738679990898549E-5</v>
      </c>
      <c r="BR57" s="44">
        <f>AirBFYLD1!BR57*VLOOKUP(AirBFYLD2!BR$4,'[1]INTERNAL PARAMETERS-1'!$B$5:$J$44,5,FALSE)*VLOOKUP(AirBFYLD2!BR$4,'[1]INTERNAL PARAMETERS-1'!$B$5:$J$44,6,FALSE)*VLOOKUP(AirBFYLD2!BR$4,'[1]INTERNAL PARAMETERS-1'!$B$5:$J$44,3,FALSE) + AirBFYLD1!BR57*(1-VLOOKUP(AirBFYLD2!BR$4,'[1]INTERNAL PARAMETERS-1'!$B$5:$J$44,5,FALSE))*VLOOKUP(AirBFYLD2!BR$4,'[1]INTERNAL PARAMETERS-1'!$B$5:$J$44,8,FALSE)*VLOOKUP(AirBFYLD2!BR$4,'[1]INTERNAL PARAMETERS-1'!$B$5:$J$44,3,FALSE)</f>
        <v>7.0658634913756087E-7</v>
      </c>
      <c r="BS57" s="44">
        <f>AirBFYLD1!BS57*VLOOKUP(AirBFYLD2!BS$4,'[1]INTERNAL PARAMETERS-1'!$B$5:$J$44,5,FALSE)*VLOOKUP(AirBFYLD2!BS$4,'[1]INTERNAL PARAMETERS-1'!$B$5:$J$44,6,FALSE)*VLOOKUP(AirBFYLD2!BS$4,'[1]INTERNAL PARAMETERS-1'!$B$5:$J$44,3,FALSE) + AirBFYLD1!BS57*(1-VLOOKUP(AirBFYLD2!BS$4,'[1]INTERNAL PARAMETERS-1'!$B$5:$J$44,5,FALSE))*VLOOKUP(AirBFYLD2!BS$4,'[1]INTERNAL PARAMETERS-1'!$B$5:$J$44,8,FALSE)*VLOOKUP(AirBFYLD2!BS$4,'[1]INTERNAL PARAMETERS-1'!$B$5:$J$44,3,FALSE)</f>
        <v>1.4015342892689213E-7</v>
      </c>
      <c r="BT57" s="44">
        <f>AirBFYLD1!BT57*VLOOKUP(AirBFYLD2!BT$4,'[1]INTERNAL PARAMETERS-1'!$B$5:$J$44,5,FALSE)*VLOOKUP(AirBFYLD2!BT$4,'[1]INTERNAL PARAMETERS-1'!$B$5:$J$44,6,FALSE)*VLOOKUP(AirBFYLD2!BT$4,'[1]INTERNAL PARAMETERS-1'!$B$5:$J$44,3,FALSE) + AirBFYLD1!BT57*(1-VLOOKUP(AirBFYLD2!BT$4,'[1]INTERNAL PARAMETERS-1'!$B$5:$J$44,5,FALSE))*VLOOKUP(AirBFYLD2!BT$4,'[1]INTERNAL PARAMETERS-1'!$B$5:$J$44,8,FALSE)*VLOOKUP(AirBFYLD2!BT$4,'[1]INTERNAL PARAMETERS-1'!$B$5:$J$44,3,FALSE)</f>
        <v>0</v>
      </c>
      <c r="BU57" s="44">
        <f>AirBFYLD1!BU57*VLOOKUP(AirBFYLD2!BU$4,'[1]INTERNAL PARAMETERS-1'!$B$5:$J$44,5,FALSE)*VLOOKUP(AirBFYLD2!BU$4,'[1]INTERNAL PARAMETERS-1'!$B$5:$J$44,6,FALSE)*VLOOKUP(AirBFYLD2!BU$4,'[1]INTERNAL PARAMETERS-1'!$B$5:$J$44,3,FALSE) + AirBFYLD1!BU57*(1-VLOOKUP(AirBFYLD2!BU$4,'[1]INTERNAL PARAMETERS-1'!$B$5:$J$44,5,FALSE))*VLOOKUP(AirBFYLD2!BU$4,'[1]INTERNAL PARAMETERS-1'!$B$5:$J$44,8,FALSE)*VLOOKUP(AirBFYLD2!BU$4,'[1]INTERNAL PARAMETERS-1'!$B$5:$J$44,3,FALSE)</f>
        <v>0</v>
      </c>
      <c r="BV57" s="44">
        <f>AirBFYLD1!BV57*VLOOKUP(AirBFYLD2!BV$4,'[1]INTERNAL PARAMETERS-1'!$B$5:$J$44,5,FALSE)*VLOOKUP(AirBFYLD2!BV$4,'[1]INTERNAL PARAMETERS-1'!$B$5:$J$44,6,FALSE)*VLOOKUP(AirBFYLD2!BV$4,'[1]INTERNAL PARAMETERS-1'!$B$5:$J$44,3,FALSE) + AirBFYLD1!BV57*(1-VLOOKUP(AirBFYLD2!BV$4,'[1]INTERNAL PARAMETERS-1'!$B$5:$J$44,5,FALSE))*VLOOKUP(AirBFYLD2!BV$4,'[1]INTERNAL PARAMETERS-1'!$B$5:$J$44,8,FALSE)*VLOOKUP(AirBFYLD2!BV$4,'[1]INTERNAL PARAMETERS-1'!$B$5:$J$44,3,FALSE)</f>
        <v>0</v>
      </c>
      <c r="BW57" s="44">
        <f>AirBFYLD1!BW57*VLOOKUP(AirBFYLD2!BW$4,'[1]INTERNAL PARAMETERS-1'!$B$5:$J$44,5,FALSE)*VLOOKUP(AirBFYLD2!BW$4,'[1]INTERNAL PARAMETERS-1'!$B$5:$J$44,6,FALSE)*VLOOKUP(AirBFYLD2!BW$4,'[1]INTERNAL PARAMETERS-1'!$B$5:$J$44,3,FALSE) + AirBFYLD1!BW57*(1-VLOOKUP(AirBFYLD2!BW$4,'[1]INTERNAL PARAMETERS-1'!$B$5:$J$44,5,FALSE))*VLOOKUP(AirBFYLD2!BW$4,'[1]INTERNAL PARAMETERS-1'!$B$5:$J$44,8,FALSE)*VLOOKUP(AirBFYLD2!BW$4,'[1]INTERNAL PARAMETERS-1'!$B$5:$J$44,3,FALSE)</f>
        <v>0</v>
      </c>
      <c r="BX57" s="44">
        <f>AirBFYLD1!BX57*VLOOKUP(AirBFYLD2!BX$4,'[1]INTERNAL PARAMETERS-1'!$B$5:$J$44,5,FALSE)*VLOOKUP(AirBFYLD2!BX$4,'[1]INTERNAL PARAMETERS-1'!$B$5:$J$44,6,FALSE)*VLOOKUP(AirBFYLD2!BX$4,'[1]INTERNAL PARAMETERS-1'!$B$5:$J$44,3,FALSE) + AirBFYLD1!BX57*(1-VLOOKUP(AirBFYLD2!BX$4,'[1]INTERNAL PARAMETERS-1'!$B$5:$J$44,5,FALSE))*VLOOKUP(AirBFYLD2!BX$4,'[1]INTERNAL PARAMETERS-1'!$B$5:$J$44,8,FALSE)*VLOOKUP(AirBFYLD2!BX$4,'[1]INTERNAL PARAMETERS-1'!$B$5:$J$44,3,FALSE)</f>
        <v>0</v>
      </c>
      <c r="BY57" s="44">
        <f>AirBFYLD1!BY57*VLOOKUP(AirBFYLD2!BY$4,'[1]INTERNAL PARAMETERS-1'!$B$5:$J$44,5,FALSE)*VLOOKUP(AirBFYLD2!BY$4,'[1]INTERNAL PARAMETERS-1'!$B$5:$J$44,6,FALSE)*VLOOKUP(AirBFYLD2!BY$4,'[1]INTERNAL PARAMETERS-1'!$B$5:$J$44,3,FALSE) + AirBFYLD1!BY57*(1-VLOOKUP(AirBFYLD2!BY$4,'[1]INTERNAL PARAMETERS-1'!$B$5:$J$44,5,FALSE))*VLOOKUP(AirBFYLD2!BY$4,'[1]INTERNAL PARAMETERS-1'!$B$5:$J$44,8,FALSE)*VLOOKUP(AirBFYLD2!BY$4,'[1]INTERNAL PARAMETERS-1'!$B$5:$J$44,3,FALSE)</f>
        <v>0</v>
      </c>
      <c r="BZ57" s="44">
        <f>AirBFYLD1!BZ57*VLOOKUP(AirBFYLD2!BZ$4,'[1]INTERNAL PARAMETERS-1'!$B$5:$J$44,5,FALSE)*VLOOKUP(AirBFYLD2!BZ$4,'[1]INTERNAL PARAMETERS-1'!$B$5:$J$44,6,FALSE)*VLOOKUP(AirBFYLD2!BZ$4,'[1]INTERNAL PARAMETERS-1'!$B$5:$J$44,3,FALSE) + AirBFYLD1!BZ57*(1-VLOOKUP(AirBFYLD2!BZ$4,'[1]INTERNAL PARAMETERS-1'!$B$5:$J$44,5,FALSE))*VLOOKUP(AirBFYLD2!BZ$4,'[1]INTERNAL PARAMETERS-1'!$B$5:$J$44,8,FALSE)*VLOOKUP(AirBFYLD2!BZ$4,'[1]INTERNAL PARAMETERS-1'!$B$5:$J$44,3,FALSE)</f>
        <v>4.5942977677498296E-8</v>
      </c>
      <c r="CA57" s="44">
        <f>AirBFYLD1!CA57*VLOOKUP(AirBFYLD2!CA$4,'[1]INTERNAL PARAMETERS-1'!$B$5:$J$44,5,FALSE)*VLOOKUP(AirBFYLD2!CA$4,'[1]INTERNAL PARAMETERS-1'!$B$5:$J$44,6,FALSE)*VLOOKUP(AirBFYLD2!CA$4,'[1]INTERNAL PARAMETERS-1'!$B$5:$J$44,3,FALSE) + AirBFYLD1!CA57*(1-VLOOKUP(AirBFYLD2!CA$4,'[1]INTERNAL PARAMETERS-1'!$B$5:$J$44,5,FALSE))*VLOOKUP(AirBFYLD2!CA$4,'[1]INTERNAL PARAMETERS-1'!$B$5:$J$44,8,FALSE)*VLOOKUP(AirBFYLD2!CA$4,'[1]INTERNAL PARAMETERS-1'!$B$5:$J$44,3,FALSE)</f>
        <v>0</v>
      </c>
      <c r="CB57" s="44">
        <f>AirBFYLD1!CB57*VLOOKUP(AirBFYLD2!CB$4,'[1]INTERNAL PARAMETERS-1'!$B$5:$J$44,5,FALSE)*VLOOKUP(AirBFYLD2!CB$4,'[1]INTERNAL PARAMETERS-1'!$B$5:$J$44,6,FALSE)*VLOOKUP(AirBFYLD2!CB$4,'[1]INTERNAL PARAMETERS-1'!$B$5:$J$44,3,FALSE) + AirBFYLD1!CB57*(1-VLOOKUP(AirBFYLD2!CB$4,'[1]INTERNAL PARAMETERS-1'!$B$5:$J$44,5,FALSE))*VLOOKUP(AirBFYLD2!CB$4,'[1]INTERNAL PARAMETERS-1'!$B$5:$J$44,8,FALSE)*VLOOKUP(AirBFYLD2!CB$4,'[1]INTERNAL PARAMETERS-1'!$B$5:$J$44,3,FALSE)</f>
        <v>0</v>
      </c>
      <c r="CC57" s="44">
        <f>AirBFYLD1!CC57*VLOOKUP(AirBFYLD2!CC$4,'[1]INTERNAL PARAMETERS-1'!$B$5:$J$44,5,FALSE)*VLOOKUP(AirBFYLD2!CC$4,'[1]INTERNAL PARAMETERS-1'!$B$5:$J$44,6,FALSE)*VLOOKUP(AirBFYLD2!CC$4,'[1]INTERNAL PARAMETERS-1'!$B$5:$J$44,3,FALSE) + AirBFYLD1!CC57*(1-VLOOKUP(AirBFYLD2!CC$4,'[1]INTERNAL PARAMETERS-1'!$B$5:$J$44,5,FALSE))*VLOOKUP(AirBFYLD2!CC$4,'[1]INTERNAL PARAMETERS-1'!$B$5:$J$44,8,FALSE)*VLOOKUP(AirBFYLD2!CC$4,'[1]INTERNAL PARAMETERS-1'!$B$5:$J$44,3,FALSE)</f>
        <v>2.0419360131629432E-7</v>
      </c>
      <c r="CD57" s="44">
        <f>AirBFYLD1!CD57*VLOOKUP(AirBFYLD2!CD$4,'[1]INTERNAL PARAMETERS-1'!$B$5:$J$44,5,FALSE)*VLOOKUP(AirBFYLD2!CD$4,'[1]INTERNAL PARAMETERS-1'!$B$5:$J$44,6,FALSE)*VLOOKUP(AirBFYLD2!CD$4,'[1]INTERNAL PARAMETERS-1'!$B$5:$J$44,3,FALSE) + AirBFYLD1!CD57*(1-VLOOKUP(AirBFYLD2!CD$4,'[1]INTERNAL PARAMETERS-1'!$B$5:$J$44,5,FALSE))*VLOOKUP(AirBFYLD2!CD$4,'[1]INTERNAL PARAMETERS-1'!$B$5:$J$44,8,FALSE)*VLOOKUP(AirBFYLD2!CD$4,'[1]INTERNAL PARAMETERS-1'!$B$5:$J$44,3,FALSE)</f>
        <v>6.6043515926960404E-7</v>
      </c>
      <c r="CE57" s="44">
        <f>AirBFYLD1!CE57*VLOOKUP(AirBFYLD2!CE$4,'[1]INTERNAL PARAMETERS-1'!$B$5:$J$44,5,FALSE)*VLOOKUP(AirBFYLD2!CE$4,'[1]INTERNAL PARAMETERS-1'!$B$5:$J$44,6,FALSE)*VLOOKUP(AirBFYLD2!CE$4,'[1]INTERNAL PARAMETERS-1'!$B$5:$J$44,3,FALSE) + AirBFYLD1!CE57*(1-VLOOKUP(AirBFYLD2!CE$4,'[1]INTERNAL PARAMETERS-1'!$B$5:$J$44,5,FALSE))*VLOOKUP(AirBFYLD2!CE$4,'[1]INTERNAL PARAMETERS-1'!$B$5:$J$44,8,FALSE)*VLOOKUP(AirBFYLD2!CE$4,'[1]INTERNAL PARAMETERS-1'!$B$5:$J$44,3,FALSE)</f>
        <v>6.6181108261326247E-7</v>
      </c>
      <c r="CF57" s="44">
        <f>AirBFYLD1!CF57*VLOOKUP(AirBFYLD2!CF$4,'[1]INTERNAL PARAMETERS-1'!$B$5:$J$44,5,FALSE)*VLOOKUP(AirBFYLD2!CF$4,'[1]INTERNAL PARAMETERS-1'!$B$5:$J$44,6,FALSE)*VLOOKUP(AirBFYLD2!CF$4,'[1]INTERNAL PARAMETERS-1'!$B$5:$J$44,3,FALSE) + AirBFYLD1!CF57*(1-VLOOKUP(AirBFYLD2!CF$4,'[1]INTERNAL PARAMETERS-1'!$B$5:$J$44,5,FALSE))*VLOOKUP(AirBFYLD2!CF$4,'[1]INTERNAL PARAMETERS-1'!$B$5:$J$44,8,FALSE)*VLOOKUP(AirBFYLD2!CF$4,'[1]INTERNAL PARAMETERS-1'!$B$5:$J$44,3,FALSE)</f>
        <v>0</v>
      </c>
      <c r="CG57" s="44">
        <f>AirBFYLD1!CG57*VLOOKUP(AirBFYLD2!CG$4,'[1]INTERNAL PARAMETERS-1'!$B$5:$J$44,5,FALSE)*VLOOKUP(AirBFYLD2!CG$4,'[1]INTERNAL PARAMETERS-1'!$B$5:$J$44,6,FALSE)*VLOOKUP(AirBFYLD2!CG$4,'[1]INTERNAL PARAMETERS-1'!$B$5:$J$44,3,FALSE) + AirBFYLD1!CG57*(1-VLOOKUP(AirBFYLD2!CG$4,'[1]INTERNAL PARAMETERS-1'!$B$5:$J$44,5,FALSE))*VLOOKUP(AirBFYLD2!CG$4,'[1]INTERNAL PARAMETERS-1'!$B$5:$J$44,8,FALSE)*VLOOKUP(AirBFYLD2!CG$4,'[1]INTERNAL PARAMETERS-1'!$B$5:$J$44,3,FALSE)</f>
        <v>8.4442460869270021E-8</v>
      </c>
      <c r="CH57" s="43">
        <f>AirBFYLD1!CH57*VLOOKUP(AirBFYLD2!CH$4,'[1]INTERNAL PARAMETERS-1'!$B$5:$J$44,5,FALSE)*VLOOKUP(AirBFYLD2!CH$4,'[1]INTERNAL PARAMETERS-1'!$B$5:$J$44,6,FALSE)*VLOOKUP(AirBFYLD2!CH$4,'[1]INTERNAL PARAMETERS-1'!$B$5:$J$44,3,FALSE) + AirBFYLD1!CH57*(1-VLOOKUP(AirBFYLD2!CH$4,'[1]INTERNAL PARAMETERS-1'!$B$5:$J$44,5,FALSE))*VLOOKUP(AirBFYLD2!CH$4,'[1]INTERNAL PARAMETERS-1'!$B$5:$J$44,8,FALSE)*VLOOKUP(AirBFYLD2!CH$4,'[1]INTERNAL PARAMETERS-1'!$B$5:$J$44,3,FALSE)</f>
        <v>0</v>
      </c>
      <c r="CJ57" s="45">
        <f t="shared" si="0"/>
        <v>4.5995238937007413E-3</v>
      </c>
      <c r="CK57" s="43">
        <f t="shared" si="1"/>
        <v>1.3753569942247731E-3</v>
      </c>
    </row>
    <row r="58" spans="2:89" x14ac:dyDescent="0.5">
      <c r="B58" s="58" t="s">
        <v>4</v>
      </c>
      <c r="C58" s="57" t="s">
        <v>68</v>
      </c>
      <c r="D58" s="57" t="s">
        <v>49</v>
      </c>
      <c r="E58" s="133">
        <f>AirBF!X58</f>
        <v>1.9576593895830947E-2</v>
      </c>
      <c r="F58" s="59">
        <f>'[1]INTERNAL PARAMETERS-1'!M22</f>
        <v>5.05</v>
      </c>
      <c r="G58" s="45">
        <f>AirBFYLD1!G58*VLOOKUP(AirBFYLD2!G$4,'[1]INTERNAL PARAMETERS-1'!$B$5:$J$44,5,FALSE)*VLOOKUP(AirBFYLD2!G$4,'[1]INTERNAL PARAMETERS-1'!$B$5:$J$44,7,FALSE)*AirBFYLD2!$F58 + AirBFYLD1!G58*(1-VLOOKUP(AirBFYLD2!G$4,'[1]INTERNAL PARAMETERS-1'!$B$5:$J$44,5,FALSE))*VLOOKUP(AirBFYLD2!G$4,'[1]INTERNAL PARAMETERS-1'!$B$5:$J$44,9,FALSE)*AirBFYLD2!$F58</f>
        <v>1.4969083198337711E-4</v>
      </c>
      <c r="H58" s="44">
        <f>AirBFYLD1!H58*VLOOKUP(AirBFYLD2!H$4,'[1]INTERNAL PARAMETERS-1'!$B$5:$J$44,5,FALSE)*VLOOKUP(AirBFYLD2!H$4,'[1]INTERNAL PARAMETERS-1'!$B$5:$J$44,7,FALSE)*AirBFYLD2!$F58 + AirBFYLD1!H58*(1-VLOOKUP(AirBFYLD2!H$4,'[1]INTERNAL PARAMETERS-1'!$B$5:$J$44,5,FALSE))*VLOOKUP(AirBFYLD2!H$4,'[1]INTERNAL PARAMETERS-1'!$B$5:$J$44,9,FALSE)*AirBFYLD2!$F58</f>
        <v>7.5226632032393247E-5</v>
      </c>
      <c r="I58" s="44">
        <f>AirBFYLD1!I58*VLOOKUP(AirBFYLD2!I$4,'[1]INTERNAL PARAMETERS-1'!$B$5:$J$44,5,FALSE)*VLOOKUP(AirBFYLD2!I$4,'[1]INTERNAL PARAMETERS-1'!$B$5:$J$44,7,FALSE)*AirBFYLD2!$F58 + AirBFYLD1!I58*(1-VLOOKUP(AirBFYLD2!I$4,'[1]INTERNAL PARAMETERS-1'!$B$5:$J$44,5,FALSE))*VLOOKUP(AirBFYLD2!I$4,'[1]INTERNAL PARAMETERS-1'!$B$5:$J$44,9,FALSE)*AirBFYLD2!$F58</f>
        <v>2.264388536806572E-4</v>
      </c>
      <c r="J58" s="44">
        <f>AirBFYLD1!J58*VLOOKUP(AirBFYLD2!J$4,'[1]INTERNAL PARAMETERS-1'!$B$5:$J$44,5,FALSE)*VLOOKUP(AirBFYLD2!J$4,'[1]INTERNAL PARAMETERS-1'!$B$5:$J$44,7,FALSE)*AirBFYLD2!$F58 + AirBFYLD1!J58*(1-VLOOKUP(AirBFYLD2!J$4,'[1]INTERNAL PARAMETERS-1'!$B$5:$J$44,5,FALSE))*VLOOKUP(AirBFYLD2!J$4,'[1]INTERNAL PARAMETERS-1'!$B$5:$J$44,9,FALSE)*AirBFYLD2!$F58</f>
        <v>0</v>
      </c>
      <c r="K58" s="44">
        <f>AirBFYLD1!K58*VLOOKUP(AirBFYLD2!K$4,'[1]INTERNAL PARAMETERS-1'!$B$5:$J$44,5,FALSE)*VLOOKUP(AirBFYLD2!K$4,'[1]INTERNAL PARAMETERS-1'!$B$5:$J$44,7,FALSE)*AirBFYLD2!$F58 + AirBFYLD1!K58*(1-VLOOKUP(AirBFYLD2!K$4,'[1]INTERNAL PARAMETERS-1'!$B$5:$J$44,5,FALSE))*VLOOKUP(AirBFYLD2!K$4,'[1]INTERNAL PARAMETERS-1'!$B$5:$J$44,9,FALSE)*AirBFYLD2!$F58</f>
        <v>0</v>
      </c>
      <c r="L58" s="44">
        <f>AirBFYLD1!L58*VLOOKUP(AirBFYLD2!L$4,'[1]INTERNAL PARAMETERS-1'!$B$5:$J$44,5,FALSE)*VLOOKUP(AirBFYLD2!L$4,'[1]INTERNAL PARAMETERS-1'!$B$5:$J$44,7,FALSE)*AirBFYLD2!$F58 + AirBFYLD1!L58*(1-VLOOKUP(AirBFYLD2!L$4,'[1]INTERNAL PARAMETERS-1'!$B$5:$J$44,5,FALSE))*VLOOKUP(AirBFYLD2!L$4,'[1]INTERNAL PARAMETERS-1'!$B$5:$J$44,9,FALSE)*AirBFYLD2!$F58</f>
        <v>0</v>
      </c>
      <c r="M58" s="44">
        <f>AirBFYLD1!M58*VLOOKUP(AirBFYLD2!M$4,'[1]INTERNAL PARAMETERS-1'!$B$5:$J$44,5,FALSE)*VLOOKUP(AirBFYLD2!M$4,'[1]INTERNAL PARAMETERS-1'!$B$5:$J$44,7,FALSE)*AirBFYLD2!$F58 + AirBFYLD1!M58*(1-VLOOKUP(AirBFYLD2!M$4,'[1]INTERNAL PARAMETERS-1'!$B$5:$J$44,5,FALSE))*VLOOKUP(AirBFYLD2!M$4,'[1]INTERNAL PARAMETERS-1'!$B$5:$J$44,9,FALSE)*AirBFYLD2!$F58</f>
        <v>6.240068677996425E-5</v>
      </c>
      <c r="N58" s="44">
        <f>AirBFYLD1!N58*VLOOKUP(AirBFYLD2!N$4,'[1]INTERNAL PARAMETERS-1'!$B$5:$J$44,5,FALSE)*VLOOKUP(AirBFYLD2!N$4,'[1]INTERNAL PARAMETERS-1'!$B$5:$J$44,7,FALSE)*AirBFYLD2!$F58 + AirBFYLD1!N58*(1-VLOOKUP(AirBFYLD2!N$4,'[1]INTERNAL PARAMETERS-1'!$B$5:$J$44,5,FALSE))*VLOOKUP(AirBFYLD2!N$4,'[1]INTERNAL PARAMETERS-1'!$B$5:$J$44,9,FALSE)*AirBFYLD2!$F58</f>
        <v>4.4475204748881157E-7</v>
      </c>
      <c r="O58" s="44">
        <f>AirBFYLD1!O58*VLOOKUP(AirBFYLD2!O$4,'[1]INTERNAL PARAMETERS-1'!$B$5:$J$44,5,FALSE)*VLOOKUP(AirBFYLD2!O$4,'[1]INTERNAL PARAMETERS-1'!$B$5:$J$44,7,FALSE)*AirBFYLD2!$F58 + AirBFYLD1!O58*(1-VLOOKUP(AirBFYLD2!O$4,'[1]INTERNAL PARAMETERS-1'!$B$5:$J$44,5,FALSE))*VLOOKUP(AirBFYLD2!O$4,'[1]INTERNAL PARAMETERS-1'!$B$5:$J$44,9,FALSE)*AirBFYLD2!$F58</f>
        <v>0</v>
      </c>
      <c r="P58" s="44">
        <f>AirBFYLD1!P58*VLOOKUP(AirBFYLD2!P$4,'[1]INTERNAL PARAMETERS-1'!$B$5:$J$44,5,FALSE)*VLOOKUP(AirBFYLD2!P$4,'[1]INTERNAL PARAMETERS-1'!$B$5:$J$44,7,FALSE)*AirBFYLD2!$F58 + AirBFYLD1!P58*(1-VLOOKUP(AirBFYLD2!P$4,'[1]INTERNAL PARAMETERS-1'!$B$5:$J$44,5,FALSE))*VLOOKUP(AirBFYLD2!P$4,'[1]INTERNAL PARAMETERS-1'!$B$5:$J$44,9,FALSE)*AirBFYLD2!$F58</f>
        <v>0</v>
      </c>
      <c r="Q58" s="44">
        <f>AirBFYLD1!Q58*VLOOKUP(AirBFYLD2!Q$4,'[1]INTERNAL PARAMETERS-1'!$B$5:$J$44,5,FALSE)*VLOOKUP(AirBFYLD2!Q$4,'[1]INTERNAL PARAMETERS-1'!$B$5:$J$44,7,FALSE)*AirBFYLD2!$F58 + AirBFYLD1!Q58*(1-VLOOKUP(AirBFYLD2!Q$4,'[1]INTERNAL PARAMETERS-1'!$B$5:$J$44,5,FALSE))*VLOOKUP(AirBFYLD2!Q$4,'[1]INTERNAL PARAMETERS-1'!$B$5:$J$44,9,FALSE)*AirBFYLD2!$F58</f>
        <v>0</v>
      </c>
      <c r="R58" s="44">
        <f>AirBFYLD1!R58*VLOOKUP(AirBFYLD2!R$4,'[1]INTERNAL PARAMETERS-1'!$B$5:$J$44,5,FALSE)*VLOOKUP(AirBFYLD2!R$4,'[1]INTERNAL PARAMETERS-1'!$B$5:$J$44,7,FALSE)*AirBFYLD2!$F58 + AirBFYLD1!R58*(1-VLOOKUP(AirBFYLD2!R$4,'[1]INTERNAL PARAMETERS-1'!$B$5:$J$44,5,FALSE))*VLOOKUP(AirBFYLD2!R$4,'[1]INTERNAL PARAMETERS-1'!$B$5:$J$44,9,FALSE)*AirBFYLD2!$F58</f>
        <v>0</v>
      </c>
      <c r="S58" s="44">
        <f>AirBFYLD1!S58*VLOOKUP(AirBFYLD2!S$4,'[1]INTERNAL PARAMETERS-1'!$B$5:$J$44,5,FALSE)*VLOOKUP(AirBFYLD2!S$4,'[1]INTERNAL PARAMETERS-1'!$B$5:$J$44,7,FALSE)*AirBFYLD2!$F58 + AirBFYLD1!S58*(1-VLOOKUP(AirBFYLD2!S$4,'[1]INTERNAL PARAMETERS-1'!$B$5:$J$44,5,FALSE))*VLOOKUP(AirBFYLD2!S$4,'[1]INTERNAL PARAMETERS-1'!$B$5:$J$44,9,FALSE)*AirBFYLD2!$F58</f>
        <v>2.6507146895365791E-5</v>
      </c>
      <c r="T58" s="44">
        <f>AirBFYLD1!T58*VLOOKUP(AirBFYLD2!T$4,'[1]INTERNAL PARAMETERS-1'!$B$5:$J$44,5,FALSE)*VLOOKUP(AirBFYLD2!T$4,'[1]INTERNAL PARAMETERS-1'!$B$5:$J$44,7,FALSE)*AirBFYLD2!$F58 + AirBFYLD1!T58*(1-VLOOKUP(AirBFYLD2!T$4,'[1]INTERNAL PARAMETERS-1'!$B$5:$J$44,5,FALSE))*VLOOKUP(AirBFYLD2!T$4,'[1]INTERNAL PARAMETERS-1'!$B$5:$J$44,9,FALSE)*AirBFYLD2!$F58</f>
        <v>2.5414402713646367E-6</v>
      </c>
      <c r="U58" s="44">
        <f>AirBFYLD1!U58*VLOOKUP(AirBFYLD2!U$4,'[1]INTERNAL PARAMETERS-1'!$B$5:$J$44,5,FALSE)*VLOOKUP(AirBFYLD2!U$4,'[1]INTERNAL PARAMETERS-1'!$B$5:$J$44,7,FALSE)*AirBFYLD2!$F58 + AirBFYLD1!U58*(1-VLOOKUP(AirBFYLD2!U$4,'[1]INTERNAL PARAMETERS-1'!$B$5:$J$44,5,FALSE))*VLOOKUP(AirBFYLD2!U$4,'[1]INTERNAL PARAMETERS-1'!$B$5:$J$44,9,FALSE)*AirBFYLD2!$F58</f>
        <v>1.9145516710946932E-6</v>
      </c>
      <c r="V58" s="44">
        <f>AirBFYLD1!V58*VLOOKUP(AirBFYLD2!V$4,'[1]INTERNAL PARAMETERS-1'!$B$5:$J$44,5,FALSE)*VLOOKUP(AirBFYLD2!V$4,'[1]INTERNAL PARAMETERS-1'!$B$5:$J$44,7,FALSE)*AirBFYLD2!$F58 + AirBFYLD1!V58*(1-VLOOKUP(AirBFYLD2!V$4,'[1]INTERNAL PARAMETERS-1'!$B$5:$J$44,5,FALSE))*VLOOKUP(AirBFYLD2!V$4,'[1]INTERNAL PARAMETERS-1'!$B$5:$J$44,9,FALSE)*AirBFYLD2!$F58</f>
        <v>2.9772867491220597E-5</v>
      </c>
      <c r="W58" s="44">
        <f>AirBFYLD1!W58*VLOOKUP(AirBFYLD2!W$4,'[1]INTERNAL PARAMETERS-1'!$B$5:$J$44,5,FALSE)*VLOOKUP(AirBFYLD2!W$4,'[1]INTERNAL PARAMETERS-1'!$B$5:$J$44,7,FALSE)*AirBFYLD2!$F58 + AirBFYLD1!W58*(1-VLOOKUP(AirBFYLD2!W$4,'[1]INTERNAL PARAMETERS-1'!$B$5:$J$44,5,FALSE))*VLOOKUP(AirBFYLD2!W$4,'[1]INTERNAL PARAMETERS-1'!$B$5:$J$44,9,FALSE)*AirBFYLD2!$F58</f>
        <v>0</v>
      </c>
      <c r="X58" s="44">
        <f>AirBFYLD1!X58*VLOOKUP(AirBFYLD2!X$4,'[1]INTERNAL PARAMETERS-1'!$B$5:$J$44,5,FALSE)*VLOOKUP(AirBFYLD2!X$4,'[1]INTERNAL PARAMETERS-1'!$B$5:$J$44,7,FALSE)*AirBFYLD2!$F58 + AirBFYLD1!X58*(1-VLOOKUP(AirBFYLD2!X$4,'[1]INTERNAL PARAMETERS-1'!$B$5:$J$44,5,FALSE))*VLOOKUP(AirBFYLD2!X$4,'[1]INTERNAL PARAMETERS-1'!$B$5:$J$44,9,FALSE)*AirBFYLD2!$F58</f>
        <v>0</v>
      </c>
      <c r="Y58" s="44">
        <f>AirBFYLD1!Y58*VLOOKUP(AirBFYLD2!Y$4,'[1]INTERNAL PARAMETERS-1'!$B$5:$J$44,5,FALSE)*VLOOKUP(AirBFYLD2!Y$4,'[1]INTERNAL PARAMETERS-1'!$B$5:$J$44,7,FALSE)*AirBFYLD2!$F58 + AirBFYLD1!Y58*(1-VLOOKUP(AirBFYLD2!Y$4,'[1]INTERNAL PARAMETERS-1'!$B$5:$J$44,5,FALSE))*VLOOKUP(AirBFYLD2!Y$4,'[1]INTERNAL PARAMETERS-1'!$B$5:$J$44,9,FALSE)*AirBFYLD2!$F58</f>
        <v>0</v>
      </c>
      <c r="Z58" s="44">
        <f>AirBFYLD1!Z58*VLOOKUP(AirBFYLD2!Z$4,'[1]INTERNAL PARAMETERS-1'!$B$5:$J$44,5,FALSE)*VLOOKUP(AirBFYLD2!Z$4,'[1]INTERNAL PARAMETERS-1'!$B$5:$J$44,7,FALSE)*AirBFYLD2!$F58 + AirBFYLD1!Z58*(1-VLOOKUP(AirBFYLD2!Z$4,'[1]INTERNAL PARAMETERS-1'!$B$5:$J$44,5,FALSE))*VLOOKUP(AirBFYLD2!Z$4,'[1]INTERNAL PARAMETERS-1'!$B$5:$J$44,9,FALSE)*AirBFYLD2!$F58</f>
        <v>0</v>
      </c>
      <c r="AA58" s="44">
        <f>AirBFYLD1!AA58*VLOOKUP(AirBFYLD2!AA$4,'[1]INTERNAL PARAMETERS-1'!$B$5:$J$44,5,FALSE)*VLOOKUP(AirBFYLD2!AA$4,'[1]INTERNAL PARAMETERS-1'!$B$5:$J$44,7,FALSE)*AirBFYLD2!$F58 + AirBFYLD1!AA58*(1-VLOOKUP(AirBFYLD2!AA$4,'[1]INTERNAL PARAMETERS-1'!$B$5:$J$44,5,FALSE))*VLOOKUP(AirBFYLD2!AA$4,'[1]INTERNAL PARAMETERS-1'!$B$5:$J$44,9,FALSE)*AirBFYLD2!$F58</f>
        <v>0</v>
      </c>
      <c r="AB58" s="44">
        <f>AirBFYLD1!AB58*VLOOKUP(AirBFYLD2!AB$4,'[1]INTERNAL PARAMETERS-1'!$B$5:$J$44,5,FALSE)*VLOOKUP(AirBFYLD2!AB$4,'[1]INTERNAL PARAMETERS-1'!$B$5:$J$44,7,FALSE)*AirBFYLD2!$F58 + AirBFYLD1!AB58*(1-VLOOKUP(AirBFYLD2!AB$4,'[1]INTERNAL PARAMETERS-1'!$B$5:$J$44,5,FALSE))*VLOOKUP(AirBFYLD2!AB$4,'[1]INTERNAL PARAMETERS-1'!$B$5:$J$44,9,FALSE)*AirBFYLD2!$F58</f>
        <v>0</v>
      </c>
      <c r="AC58" s="44">
        <f>AirBFYLD1!AC58*VLOOKUP(AirBFYLD2!AC$4,'[1]INTERNAL PARAMETERS-1'!$B$5:$J$44,5,FALSE)*VLOOKUP(AirBFYLD2!AC$4,'[1]INTERNAL PARAMETERS-1'!$B$5:$J$44,7,FALSE)*AirBFYLD2!$F58 + AirBFYLD1!AC58*(1-VLOOKUP(AirBFYLD2!AC$4,'[1]INTERNAL PARAMETERS-1'!$B$5:$J$44,5,FALSE))*VLOOKUP(AirBFYLD2!AC$4,'[1]INTERNAL PARAMETERS-1'!$B$5:$J$44,9,FALSE)*AirBFYLD2!$F58</f>
        <v>0</v>
      </c>
      <c r="AD58" s="44">
        <f>AirBFYLD1!AD58*VLOOKUP(AirBFYLD2!AD$4,'[1]INTERNAL PARAMETERS-1'!$B$5:$J$44,5,FALSE)*VLOOKUP(AirBFYLD2!AD$4,'[1]INTERNAL PARAMETERS-1'!$B$5:$J$44,7,FALSE)*AirBFYLD2!$F58 + AirBFYLD1!AD58*(1-VLOOKUP(AirBFYLD2!AD$4,'[1]INTERNAL PARAMETERS-1'!$B$5:$J$44,5,FALSE))*VLOOKUP(AirBFYLD2!AD$4,'[1]INTERNAL PARAMETERS-1'!$B$5:$J$44,9,FALSE)*AirBFYLD2!$F58</f>
        <v>0</v>
      </c>
      <c r="AE58" s="44">
        <f>AirBFYLD1!AE58*VLOOKUP(AirBFYLD2!AE$4,'[1]INTERNAL PARAMETERS-1'!$B$5:$J$44,5,FALSE)*VLOOKUP(AirBFYLD2!AE$4,'[1]INTERNAL PARAMETERS-1'!$B$5:$J$44,7,FALSE)*AirBFYLD2!$F58 + AirBFYLD1!AE58*(1-VLOOKUP(AirBFYLD2!AE$4,'[1]INTERNAL PARAMETERS-1'!$B$5:$J$44,5,FALSE))*VLOOKUP(AirBFYLD2!AE$4,'[1]INTERNAL PARAMETERS-1'!$B$5:$J$44,9,FALSE)*AirBFYLD2!$F58</f>
        <v>0</v>
      </c>
      <c r="AF58" s="44">
        <f>AirBFYLD1!AF58*VLOOKUP(AirBFYLD2!AF$4,'[1]INTERNAL PARAMETERS-1'!$B$5:$J$44,5,FALSE)*VLOOKUP(AirBFYLD2!AF$4,'[1]INTERNAL PARAMETERS-1'!$B$5:$J$44,7,FALSE)*AirBFYLD2!$F58 + AirBFYLD1!AF58*(1-VLOOKUP(AirBFYLD2!AF$4,'[1]INTERNAL PARAMETERS-1'!$B$5:$J$44,5,FALSE))*VLOOKUP(AirBFYLD2!AF$4,'[1]INTERNAL PARAMETERS-1'!$B$5:$J$44,9,FALSE)*AirBFYLD2!$F58</f>
        <v>0</v>
      </c>
      <c r="AG58" s="44">
        <f>AirBFYLD1!AG58*VLOOKUP(AirBFYLD2!AG$4,'[1]INTERNAL PARAMETERS-1'!$B$5:$J$44,5,FALSE)*VLOOKUP(AirBFYLD2!AG$4,'[1]INTERNAL PARAMETERS-1'!$B$5:$J$44,7,FALSE)*AirBFYLD2!$F58 + AirBFYLD1!AG58*(1-VLOOKUP(AirBFYLD2!AG$4,'[1]INTERNAL PARAMETERS-1'!$B$5:$J$44,5,FALSE))*VLOOKUP(AirBFYLD2!AG$4,'[1]INTERNAL PARAMETERS-1'!$B$5:$J$44,9,FALSE)*AirBFYLD2!$F58</f>
        <v>0</v>
      </c>
      <c r="AH58" s="44">
        <f>AirBFYLD1!AH58*VLOOKUP(AirBFYLD2!AH$4,'[1]INTERNAL PARAMETERS-1'!$B$5:$J$44,5,FALSE)*VLOOKUP(AirBFYLD2!AH$4,'[1]INTERNAL PARAMETERS-1'!$B$5:$J$44,7,FALSE)*AirBFYLD2!$F58 + AirBFYLD1!AH58*(1-VLOOKUP(AirBFYLD2!AH$4,'[1]INTERNAL PARAMETERS-1'!$B$5:$J$44,5,FALSE))*VLOOKUP(AirBFYLD2!AH$4,'[1]INTERNAL PARAMETERS-1'!$B$5:$J$44,9,FALSE)*AirBFYLD2!$F58</f>
        <v>0</v>
      </c>
      <c r="AI58" s="44">
        <f>AirBFYLD1!AI58*VLOOKUP(AirBFYLD2!AI$4,'[1]INTERNAL PARAMETERS-1'!$B$5:$J$44,5,FALSE)*VLOOKUP(AirBFYLD2!AI$4,'[1]INTERNAL PARAMETERS-1'!$B$5:$J$44,7,FALSE)*AirBFYLD2!$F58 + AirBFYLD1!AI58*(1-VLOOKUP(AirBFYLD2!AI$4,'[1]INTERNAL PARAMETERS-1'!$B$5:$J$44,5,FALSE))*VLOOKUP(AirBFYLD2!AI$4,'[1]INTERNAL PARAMETERS-1'!$B$5:$J$44,9,FALSE)*AirBFYLD2!$F58</f>
        <v>0</v>
      </c>
      <c r="AJ58" s="44">
        <f>AirBFYLD1!AJ58*VLOOKUP(AirBFYLD2!AJ$4,'[1]INTERNAL PARAMETERS-1'!$B$5:$J$44,5,FALSE)*VLOOKUP(AirBFYLD2!AJ$4,'[1]INTERNAL PARAMETERS-1'!$B$5:$J$44,7,FALSE)*AirBFYLD2!$F58 + AirBFYLD1!AJ58*(1-VLOOKUP(AirBFYLD2!AJ$4,'[1]INTERNAL PARAMETERS-1'!$B$5:$J$44,5,FALSE))*VLOOKUP(AirBFYLD2!AJ$4,'[1]INTERNAL PARAMETERS-1'!$B$5:$J$44,9,FALSE)*AirBFYLD2!$F58</f>
        <v>3.3038723527740279E-6</v>
      </c>
      <c r="AK58" s="44">
        <f>AirBFYLD1!AK58*VLOOKUP(AirBFYLD2!AK$4,'[1]INTERNAL PARAMETERS-1'!$B$5:$J$44,5,FALSE)*VLOOKUP(AirBFYLD2!AK$4,'[1]INTERNAL PARAMETERS-1'!$B$5:$J$44,7,FALSE)*AirBFYLD2!$F58 + AirBFYLD1!AK58*(1-VLOOKUP(AirBFYLD2!AK$4,'[1]INTERNAL PARAMETERS-1'!$B$5:$J$44,5,FALSE))*VLOOKUP(AirBFYLD2!AK$4,'[1]INTERNAL PARAMETERS-1'!$B$5:$J$44,9,FALSE)*AirBFYLD2!$F58</f>
        <v>0</v>
      </c>
      <c r="AL58" s="44">
        <f>AirBFYLD1!AL58*VLOOKUP(AirBFYLD2!AL$4,'[1]INTERNAL PARAMETERS-1'!$B$5:$J$44,5,FALSE)*VLOOKUP(AirBFYLD2!AL$4,'[1]INTERNAL PARAMETERS-1'!$B$5:$J$44,7,FALSE)*AirBFYLD2!$F58 + AirBFYLD1!AL58*(1-VLOOKUP(AirBFYLD2!AL$4,'[1]INTERNAL PARAMETERS-1'!$B$5:$J$44,5,FALSE))*VLOOKUP(AirBFYLD2!AL$4,'[1]INTERNAL PARAMETERS-1'!$B$5:$J$44,9,FALSE)*AirBFYLD2!$F58</f>
        <v>0</v>
      </c>
      <c r="AM58" s="44">
        <f>AirBFYLD1!AM58*VLOOKUP(AirBFYLD2!AM$4,'[1]INTERNAL PARAMETERS-1'!$B$5:$J$44,5,FALSE)*VLOOKUP(AirBFYLD2!AM$4,'[1]INTERNAL PARAMETERS-1'!$B$5:$J$44,7,FALSE)*AirBFYLD2!$F58 + AirBFYLD1!AM58*(1-VLOOKUP(AirBFYLD2!AM$4,'[1]INTERNAL PARAMETERS-1'!$B$5:$J$44,5,FALSE))*VLOOKUP(AirBFYLD2!AM$4,'[1]INTERNAL PARAMETERS-1'!$B$5:$J$44,9,FALSE)*AirBFYLD2!$F58</f>
        <v>0</v>
      </c>
      <c r="AN58" s="44">
        <f>AirBFYLD1!AN58*VLOOKUP(AirBFYLD2!AN$4,'[1]INTERNAL PARAMETERS-1'!$B$5:$J$44,5,FALSE)*VLOOKUP(AirBFYLD2!AN$4,'[1]INTERNAL PARAMETERS-1'!$B$5:$J$44,7,FALSE)*AirBFYLD2!$F58 + AirBFYLD1!AN58*(1-VLOOKUP(AirBFYLD2!AN$4,'[1]INTERNAL PARAMETERS-1'!$B$5:$J$44,5,FALSE))*VLOOKUP(AirBFYLD2!AN$4,'[1]INTERNAL PARAMETERS-1'!$B$5:$J$44,9,FALSE)*AirBFYLD2!$F58</f>
        <v>0</v>
      </c>
      <c r="AO58" s="44">
        <f>AirBFYLD1!AO58*VLOOKUP(AirBFYLD2!AO$4,'[1]INTERNAL PARAMETERS-1'!$B$5:$J$44,5,FALSE)*VLOOKUP(AirBFYLD2!AO$4,'[1]INTERNAL PARAMETERS-1'!$B$5:$J$44,7,FALSE)*AirBFYLD2!$F58 + AirBFYLD1!AO58*(1-VLOOKUP(AirBFYLD2!AO$4,'[1]INTERNAL PARAMETERS-1'!$B$5:$J$44,5,FALSE))*VLOOKUP(AirBFYLD2!AO$4,'[1]INTERNAL PARAMETERS-1'!$B$5:$J$44,9,FALSE)*AirBFYLD2!$F58</f>
        <v>0</v>
      </c>
      <c r="AP58" s="44">
        <f>AirBFYLD1!AP58*VLOOKUP(AirBFYLD2!AP$4,'[1]INTERNAL PARAMETERS-1'!$B$5:$J$44,5,FALSE)*VLOOKUP(AirBFYLD2!AP$4,'[1]INTERNAL PARAMETERS-1'!$B$5:$J$44,7,FALSE)*AirBFYLD2!$F58 + AirBFYLD1!AP58*(1-VLOOKUP(AirBFYLD2!AP$4,'[1]INTERNAL PARAMETERS-1'!$B$5:$J$44,5,FALSE))*VLOOKUP(AirBFYLD2!AP$4,'[1]INTERNAL PARAMETERS-1'!$B$5:$J$44,9,FALSE)*AirBFYLD2!$F58</f>
        <v>0</v>
      </c>
      <c r="AQ58" s="44">
        <f>AirBFYLD1!AQ58*VLOOKUP(AirBFYLD2!AQ$4,'[1]INTERNAL PARAMETERS-1'!$B$5:$J$44,5,FALSE)*VLOOKUP(AirBFYLD2!AQ$4,'[1]INTERNAL PARAMETERS-1'!$B$5:$J$44,7,FALSE)*AirBFYLD2!$F58 + AirBFYLD1!AQ58*(1-VLOOKUP(AirBFYLD2!AQ$4,'[1]INTERNAL PARAMETERS-1'!$B$5:$J$44,5,FALSE))*VLOOKUP(AirBFYLD2!AQ$4,'[1]INTERNAL PARAMETERS-1'!$B$5:$J$44,9,FALSE)*AirBFYLD2!$F58</f>
        <v>0</v>
      </c>
      <c r="AR58" s="44">
        <f>AirBFYLD1!AR58*VLOOKUP(AirBFYLD2!AR$4,'[1]INTERNAL PARAMETERS-1'!$B$5:$J$44,5,FALSE)*VLOOKUP(AirBFYLD2!AR$4,'[1]INTERNAL PARAMETERS-1'!$B$5:$J$44,7,FALSE)*AirBFYLD2!$F58 + AirBFYLD1!AR58*(1-VLOOKUP(AirBFYLD2!AR$4,'[1]INTERNAL PARAMETERS-1'!$B$5:$J$44,5,FALSE))*VLOOKUP(AirBFYLD2!AR$4,'[1]INTERNAL PARAMETERS-1'!$B$5:$J$44,9,FALSE)*AirBFYLD2!$F58</f>
        <v>0</v>
      </c>
      <c r="AS58" s="44">
        <f>AirBFYLD1!AS58*VLOOKUP(AirBFYLD2!AS$4,'[1]INTERNAL PARAMETERS-1'!$B$5:$J$44,5,FALSE)*VLOOKUP(AirBFYLD2!AS$4,'[1]INTERNAL PARAMETERS-1'!$B$5:$J$44,7,FALSE)*AirBFYLD2!$F58 + AirBFYLD1!AS58*(1-VLOOKUP(AirBFYLD2!AS$4,'[1]INTERNAL PARAMETERS-1'!$B$5:$J$44,5,FALSE))*VLOOKUP(AirBFYLD2!AS$4,'[1]INTERNAL PARAMETERS-1'!$B$5:$J$44,9,FALSE)*AirBFYLD2!$F58</f>
        <v>0</v>
      </c>
      <c r="AT58" s="43">
        <f>AirBFYLD1!AT58*VLOOKUP(AirBFYLD2!AT$4,'[1]INTERNAL PARAMETERS-1'!$B$5:$J$44,5,FALSE)*VLOOKUP(AirBFYLD2!AT$4,'[1]INTERNAL PARAMETERS-1'!$B$5:$J$44,7,FALSE)*AirBFYLD2!$F58 + AirBFYLD1!AT58*(1-VLOOKUP(AirBFYLD2!AT$4,'[1]INTERNAL PARAMETERS-1'!$B$5:$J$44,5,FALSE))*VLOOKUP(AirBFYLD2!AT$4,'[1]INTERNAL PARAMETERS-1'!$B$5:$J$44,9,FALSE)*AirBFYLD2!$F58</f>
        <v>0</v>
      </c>
      <c r="AU58" s="45">
        <f>AirBFYLD1!AU58*VLOOKUP(AirBFYLD2!AU$4,'[1]INTERNAL PARAMETERS-1'!$B$5:$J$44,5,FALSE)*VLOOKUP(AirBFYLD2!AU$4,'[1]INTERNAL PARAMETERS-1'!$B$5:$J$44,6,FALSE)*VLOOKUP(AirBFYLD2!AU$4,'[1]INTERNAL PARAMETERS-1'!$B$5:$J$44,3,FALSE) + AirBFYLD1!AU58*(1-VLOOKUP(AirBFYLD2!AU$4,'[1]INTERNAL PARAMETERS-1'!$B$5:$J$44,5,FALSE))*VLOOKUP(AirBFYLD2!AU$4,'[1]INTERNAL PARAMETERS-1'!$B$5:$J$44,8,FALSE)*VLOOKUP(AirBFYLD2!AU$4,'[1]INTERNAL PARAMETERS-1'!$B$5:$J$44,3,FALSE)</f>
        <v>0</v>
      </c>
      <c r="AV58" s="44">
        <f>AirBFYLD1!AV58*VLOOKUP(AirBFYLD2!AV$4,'[1]INTERNAL PARAMETERS-1'!$B$5:$J$44,5,FALSE)*VLOOKUP(AirBFYLD2!AV$4,'[1]INTERNAL PARAMETERS-1'!$B$5:$J$44,6,FALSE)*VLOOKUP(AirBFYLD2!AV$4,'[1]INTERNAL PARAMETERS-1'!$B$5:$J$44,3,FALSE) + AirBFYLD1!AV58*(1-VLOOKUP(AirBFYLD2!AV$4,'[1]INTERNAL PARAMETERS-1'!$B$5:$J$44,5,FALSE))*VLOOKUP(AirBFYLD2!AV$4,'[1]INTERNAL PARAMETERS-1'!$B$5:$J$44,8,FALSE)*VLOOKUP(AirBFYLD2!AV$4,'[1]INTERNAL PARAMETERS-1'!$B$5:$J$44,3,FALSE)</f>
        <v>0</v>
      </c>
      <c r="AW58" s="44">
        <f>AirBFYLD1!AW58*VLOOKUP(AirBFYLD2!AW$4,'[1]INTERNAL PARAMETERS-1'!$B$5:$J$44,5,FALSE)*VLOOKUP(AirBFYLD2!AW$4,'[1]INTERNAL PARAMETERS-1'!$B$5:$J$44,6,FALSE)*VLOOKUP(AirBFYLD2!AW$4,'[1]INTERNAL PARAMETERS-1'!$B$5:$J$44,3,FALSE) + AirBFYLD1!AW58*(1-VLOOKUP(AirBFYLD2!AW$4,'[1]INTERNAL PARAMETERS-1'!$B$5:$J$44,5,FALSE))*VLOOKUP(AirBFYLD2!AW$4,'[1]INTERNAL PARAMETERS-1'!$B$5:$J$44,8,FALSE)*VLOOKUP(AirBFYLD2!AW$4,'[1]INTERNAL PARAMETERS-1'!$B$5:$J$44,3,FALSE)</f>
        <v>5.2940839492235586E-5</v>
      </c>
      <c r="AX58" s="44">
        <f>AirBFYLD1!AX58*VLOOKUP(AirBFYLD2!AX$4,'[1]INTERNAL PARAMETERS-1'!$B$5:$J$44,5,FALSE)*VLOOKUP(AirBFYLD2!AX$4,'[1]INTERNAL PARAMETERS-1'!$B$5:$J$44,6,FALSE)*VLOOKUP(AirBFYLD2!AX$4,'[1]INTERNAL PARAMETERS-1'!$B$5:$J$44,3,FALSE) + AirBFYLD1!AX58*(1-VLOOKUP(AirBFYLD2!AX$4,'[1]INTERNAL PARAMETERS-1'!$B$5:$J$44,5,FALSE))*VLOOKUP(AirBFYLD2!AX$4,'[1]INTERNAL PARAMETERS-1'!$B$5:$J$44,8,FALSE)*VLOOKUP(AirBFYLD2!AX$4,'[1]INTERNAL PARAMETERS-1'!$B$5:$J$44,3,FALSE)</f>
        <v>0</v>
      </c>
      <c r="AY58" s="44">
        <f>AirBFYLD1!AY58*VLOOKUP(AirBFYLD2!AY$4,'[1]INTERNAL PARAMETERS-1'!$B$5:$J$44,5,FALSE)*VLOOKUP(AirBFYLD2!AY$4,'[1]INTERNAL PARAMETERS-1'!$B$5:$J$44,6,FALSE)*VLOOKUP(AirBFYLD2!AY$4,'[1]INTERNAL PARAMETERS-1'!$B$5:$J$44,3,FALSE) + AirBFYLD1!AY58*(1-VLOOKUP(AirBFYLD2!AY$4,'[1]INTERNAL PARAMETERS-1'!$B$5:$J$44,5,FALSE))*VLOOKUP(AirBFYLD2!AY$4,'[1]INTERNAL PARAMETERS-1'!$B$5:$J$44,8,FALSE)*VLOOKUP(AirBFYLD2!AY$4,'[1]INTERNAL PARAMETERS-1'!$B$5:$J$44,3,FALSE)</f>
        <v>0</v>
      </c>
      <c r="AZ58" s="44">
        <f>AirBFYLD1!AZ58*VLOOKUP(AirBFYLD2!AZ$4,'[1]INTERNAL PARAMETERS-1'!$B$5:$J$44,5,FALSE)*VLOOKUP(AirBFYLD2!AZ$4,'[1]INTERNAL PARAMETERS-1'!$B$5:$J$44,6,FALSE)*VLOOKUP(AirBFYLD2!AZ$4,'[1]INTERNAL PARAMETERS-1'!$B$5:$J$44,3,FALSE) + AirBFYLD1!AZ58*(1-VLOOKUP(AirBFYLD2!AZ$4,'[1]INTERNAL PARAMETERS-1'!$B$5:$J$44,5,FALSE))*VLOOKUP(AirBFYLD2!AZ$4,'[1]INTERNAL PARAMETERS-1'!$B$5:$J$44,8,FALSE)*VLOOKUP(AirBFYLD2!AZ$4,'[1]INTERNAL PARAMETERS-1'!$B$5:$J$44,3,FALSE)</f>
        <v>0</v>
      </c>
      <c r="BA58" s="44">
        <f>AirBFYLD1!BA58*VLOOKUP(AirBFYLD2!BA$4,'[1]INTERNAL PARAMETERS-1'!$B$5:$J$44,5,FALSE)*VLOOKUP(AirBFYLD2!BA$4,'[1]INTERNAL PARAMETERS-1'!$B$5:$J$44,6,FALSE)*VLOOKUP(AirBFYLD2!BA$4,'[1]INTERNAL PARAMETERS-1'!$B$5:$J$44,3,FALSE) + AirBFYLD1!BA58*(1-VLOOKUP(AirBFYLD2!BA$4,'[1]INTERNAL PARAMETERS-1'!$B$5:$J$44,5,FALSE))*VLOOKUP(AirBFYLD2!BA$4,'[1]INTERNAL PARAMETERS-1'!$B$5:$J$44,8,FALSE)*VLOOKUP(AirBFYLD2!BA$4,'[1]INTERNAL PARAMETERS-1'!$B$5:$J$44,3,FALSE)</f>
        <v>1.4582206910913637E-4</v>
      </c>
      <c r="BB58" s="44">
        <f>AirBFYLD1!BB58*VLOOKUP(AirBFYLD2!BB$4,'[1]INTERNAL PARAMETERS-1'!$B$5:$J$44,5,FALSE)*VLOOKUP(AirBFYLD2!BB$4,'[1]INTERNAL PARAMETERS-1'!$B$5:$J$44,6,FALSE)*VLOOKUP(AirBFYLD2!BB$4,'[1]INTERNAL PARAMETERS-1'!$B$5:$J$44,3,FALSE) + AirBFYLD1!BB58*(1-VLOOKUP(AirBFYLD2!BB$4,'[1]INTERNAL PARAMETERS-1'!$B$5:$J$44,5,FALSE))*VLOOKUP(AirBFYLD2!BB$4,'[1]INTERNAL PARAMETERS-1'!$B$5:$J$44,8,FALSE)*VLOOKUP(AirBFYLD2!BB$4,'[1]INTERNAL PARAMETERS-1'!$B$5:$J$44,3,FALSE)</f>
        <v>5.186962460362732E-6</v>
      </c>
      <c r="BC58" s="44">
        <f>AirBFYLD1!BC58*VLOOKUP(AirBFYLD2!BC$4,'[1]INTERNAL PARAMETERS-1'!$B$5:$J$44,5,FALSE)*VLOOKUP(AirBFYLD2!BC$4,'[1]INTERNAL PARAMETERS-1'!$B$5:$J$44,6,FALSE)*VLOOKUP(AirBFYLD2!BC$4,'[1]INTERNAL PARAMETERS-1'!$B$5:$J$44,3,FALSE) + AirBFYLD1!BC58*(1-VLOOKUP(AirBFYLD2!BC$4,'[1]INTERNAL PARAMETERS-1'!$B$5:$J$44,5,FALSE))*VLOOKUP(AirBFYLD2!BC$4,'[1]INTERNAL PARAMETERS-1'!$B$5:$J$44,8,FALSE)*VLOOKUP(AirBFYLD2!BC$4,'[1]INTERNAL PARAMETERS-1'!$B$5:$J$44,3,FALSE)</f>
        <v>2.6793798828159781E-5</v>
      </c>
      <c r="BD58" s="44">
        <f>AirBFYLD1!BD58*VLOOKUP(AirBFYLD2!BD$4,'[1]INTERNAL PARAMETERS-1'!$B$5:$J$44,5,FALSE)*VLOOKUP(AirBFYLD2!BD$4,'[1]INTERNAL PARAMETERS-1'!$B$5:$J$44,6,FALSE)*VLOOKUP(AirBFYLD2!BD$4,'[1]INTERNAL PARAMETERS-1'!$B$5:$J$44,3,FALSE) + AirBFYLD1!BD58*(1-VLOOKUP(AirBFYLD2!BD$4,'[1]INTERNAL PARAMETERS-1'!$B$5:$J$44,5,FALSE))*VLOOKUP(AirBFYLD2!BD$4,'[1]INTERNAL PARAMETERS-1'!$B$5:$J$44,8,FALSE)*VLOOKUP(AirBFYLD2!BD$4,'[1]INTERNAL PARAMETERS-1'!$B$5:$J$44,3,FALSE)</f>
        <v>4.4656433564458674E-6</v>
      </c>
      <c r="BE58" s="44">
        <f>AirBFYLD1!BE58*VLOOKUP(AirBFYLD2!BE$4,'[1]INTERNAL PARAMETERS-1'!$B$5:$J$44,5,FALSE)*VLOOKUP(AirBFYLD2!BE$4,'[1]INTERNAL PARAMETERS-1'!$B$5:$J$44,6,FALSE)*VLOOKUP(AirBFYLD2!BE$4,'[1]INTERNAL PARAMETERS-1'!$B$5:$J$44,3,FALSE) + AirBFYLD1!BE58*(1-VLOOKUP(AirBFYLD2!BE$4,'[1]INTERNAL PARAMETERS-1'!$B$5:$J$44,5,FALSE))*VLOOKUP(AirBFYLD2!BE$4,'[1]INTERNAL PARAMETERS-1'!$B$5:$J$44,8,FALSE)*VLOOKUP(AirBFYLD2!BE$4,'[1]INTERNAL PARAMETERS-1'!$B$5:$J$44,3,FALSE)</f>
        <v>3.06507745658737E-5</v>
      </c>
      <c r="BF58" s="44">
        <f>AirBFYLD1!BF58*VLOOKUP(AirBFYLD2!BF$4,'[1]INTERNAL PARAMETERS-1'!$B$5:$J$44,5,FALSE)*VLOOKUP(AirBFYLD2!BF$4,'[1]INTERNAL PARAMETERS-1'!$B$5:$J$44,6,FALSE)*VLOOKUP(AirBFYLD2!BF$4,'[1]INTERNAL PARAMETERS-1'!$B$5:$J$44,3,FALSE) + AirBFYLD1!BF58*(1-VLOOKUP(AirBFYLD2!BF$4,'[1]INTERNAL PARAMETERS-1'!$B$5:$J$44,5,FALSE))*VLOOKUP(AirBFYLD2!BF$4,'[1]INTERNAL PARAMETERS-1'!$B$5:$J$44,8,FALSE)*VLOOKUP(AirBFYLD2!BF$4,'[1]INTERNAL PARAMETERS-1'!$B$5:$J$44,3,FALSE)</f>
        <v>0</v>
      </c>
      <c r="BG58" s="44">
        <f>AirBFYLD1!BG58*VLOOKUP(AirBFYLD2!BG$4,'[1]INTERNAL PARAMETERS-1'!$B$5:$J$44,5,FALSE)*VLOOKUP(AirBFYLD2!BG$4,'[1]INTERNAL PARAMETERS-1'!$B$5:$J$44,6,FALSE)*VLOOKUP(AirBFYLD2!BG$4,'[1]INTERNAL PARAMETERS-1'!$B$5:$J$44,3,FALSE) + AirBFYLD1!BG58*(1-VLOOKUP(AirBFYLD2!BG$4,'[1]INTERNAL PARAMETERS-1'!$B$5:$J$44,5,FALSE))*VLOOKUP(AirBFYLD2!BG$4,'[1]INTERNAL PARAMETERS-1'!$B$5:$J$44,8,FALSE)*VLOOKUP(AirBFYLD2!BG$4,'[1]INTERNAL PARAMETERS-1'!$B$5:$J$44,3,FALSE)</f>
        <v>7.8282718522449086E-6</v>
      </c>
      <c r="BH58" s="44">
        <f>AirBFYLD1!BH58*VLOOKUP(AirBFYLD2!BH$4,'[1]INTERNAL PARAMETERS-1'!$B$5:$J$44,5,FALSE)*VLOOKUP(AirBFYLD2!BH$4,'[1]INTERNAL PARAMETERS-1'!$B$5:$J$44,6,FALSE)*VLOOKUP(AirBFYLD2!BH$4,'[1]INTERNAL PARAMETERS-1'!$B$5:$J$44,3,FALSE) + AirBFYLD1!BH58*(1-VLOOKUP(AirBFYLD2!BH$4,'[1]INTERNAL PARAMETERS-1'!$B$5:$J$44,5,FALSE))*VLOOKUP(AirBFYLD2!BH$4,'[1]INTERNAL PARAMETERS-1'!$B$5:$J$44,8,FALSE)*VLOOKUP(AirBFYLD2!BH$4,'[1]INTERNAL PARAMETERS-1'!$B$5:$J$44,3,FALSE)</f>
        <v>1.5624688191202275E-8</v>
      </c>
      <c r="BI58" s="44">
        <f>AirBFYLD1!BI58*VLOOKUP(AirBFYLD2!BI$4,'[1]INTERNAL PARAMETERS-1'!$B$5:$J$44,5,FALSE)*VLOOKUP(AirBFYLD2!BI$4,'[1]INTERNAL PARAMETERS-1'!$B$5:$J$44,6,FALSE)*VLOOKUP(AirBFYLD2!BI$4,'[1]INTERNAL PARAMETERS-1'!$B$5:$J$44,3,FALSE) + AirBFYLD1!BI58*(1-VLOOKUP(AirBFYLD2!BI$4,'[1]INTERNAL PARAMETERS-1'!$B$5:$J$44,5,FALSE))*VLOOKUP(AirBFYLD2!BI$4,'[1]INTERNAL PARAMETERS-1'!$B$5:$J$44,8,FALSE)*VLOOKUP(AirBFYLD2!BI$4,'[1]INTERNAL PARAMETERS-1'!$B$5:$J$44,3,FALSE)</f>
        <v>0</v>
      </c>
      <c r="BJ58" s="44">
        <f>AirBFYLD1!BJ58*VLOOKUP(AirBFYLD2!BJ$4,'[1]INTERNAL PARAMETERS-1'!$B$5:$J$44,5,FALSE)*VLOOKUP(AirBFYLD2!BJ$4,'[1]INTERNAL PARAMETERS-1'!$B$5:$J$44,6,FALSE)*VLOOKUP(AirBFYLD2!BJ$4,'[1]INTERNAL PARAMETERS-1'!$B$5:$J$44,3,FALSE) + AirBFYLD1!BJ58*(1-VLOOKUP(AirBFYLD2!BJ$4,'[1]INTERNAL PARAMETERS-1'!$B$5:$J$44,5,FALSE))*VLOOKUP(AirBFYLD2!BJ$4,'[1]INTERNAL PARAMETERS-1'!$B$5:$J$44,8,FALSE)*VLOOKUP(AirBFYLD2!BJ$4,'[1]INTERNAL PARAMETERS-1'!$B$5:$J$44,3,FALSE)</f>
        <v>3.5672318379841567E-6</v>
      </c>
      <c r="BK58" s="44">
        <f>AirBFYLD1!BK58*VLOOKUP(AirBFYLD2!BK$4,'[1]INTERNAL PARAMETERS-1'!$B$5:$J$44,5,FALSE)*VLOOKUP(AirBFYLD2!BK$4,'[1]INTERNAL PARAMETERS-1'!$B$5:$J$44,6,FALSE)*VLOOKUP(AirBFYLD2!BK$4,'[1]INTERNAL PARAMETERS-1'!$B$5:$J$44,3,FALSE) + AirBFYLD1!BK58*(1-VLOOKUP(AirBFYLD2!BK$4,'[1]INTERNAL PARAMETERS-1'!$B$5:$J$44,5,FALSE))*VLOOKUP(AirBFYLD2!BK$4,'[1]INTERNAL PARAMETERS-1'!$B$5:$J$44,8,FALSE)*VLOOKUP(AirBFYLD2!BK$4,'[1]INTERNAL PARAMETERS-1'!$B$5:$J$44,3,FALSE)</f>
        <v>3.4402634933676559E-6</v>
      </c>
      <c r="BL58" s="44">
        <f>AirBFYLD1!BL58*VLOOKUP(AirBFYLD2!BL$4,'[1]INTERNAL PARAMETERS-1'!$B$5:$J$44,5,FALSE)*VLOOKUP(AirBFYLD2!BL$4,'[1]INTERNAL PARAMETERS-1'!$B$5:$J$44,6,FALSE)*VLOOKUP(AirBFYLD2!BL$4,'[1]INTERNAL PARAMETERS-1'!$B$5:$J$44,3,FALSE) + AirBFYLD1!BL58*(1-VLOOKUP(AirBFYLD2!BL$4,'[1]INTERNAL PARAMETERS-1'!$B$5:$J$44,5,FALSE))*VLOOKUP(AirBFYLD2!BL$4,'[1]INTERNAL PARAMETERS-1'!$B$5:$J$44,8,FALSE)*VLOOKUP(AirBFYLD2!BL$4,'[1]INTERNAL PARAMETERS-1'!$B$5:$J$44,3,FALSE)</f>
        <v>6.7599207344513359E-6</v>
      </c>
      <c r="BM58" s="44">
        <f>AirBFYLD1!BM58*VLOOKUP(AirBFYLD2!BM$4,'[1]INTERNAL PARAMETERS-1'!$B$5:$J$44,5,FALSE)*VLOOKUP(AirBFYLD2!BM$4,'[1]INTERNAL PARAMETERS-1'!$B$5:$J$44,6,FALSE)*VLOOKUP(AirBFYLD2!BM$4,'[1]INTERNAL PARAMETERS-1'!$B$5:$J$44,3,FALSE) + AirBFYLD1!BM58*(1-VLOOKUP(AirBFYLD2!BM$4,'[1]INTERNAL PARAMETERS-1'!$B$5:$J$44,5,FALSE))*VLOOKUP(AirBFYLD2!BM$4,'[1]INTERNAL PARAMETERS-1'!$B$5:$J$44,8,FALSE)*VLOOKUP(AirBFYLD2!BM$4,'[1]INTERNAL PARAMETERS-1'!$B$5:$J$44,3,FALSE)</f>
        <v>6.5565589323474027E-6</v>
      </c>
      <c r="BN58" s="44">
        <f>AirBFYLD1!BN58*VLOOKUP(AirBFYLD2!BN$4,'[1]INTERNAL PARAMETERS-1'!$B$5:$J$44,5,FALSE)*VLOOKUP(AirBFYLD2!BN$4,'[1]INTERNAL PARAMETERS-1'!$B$5:$J$44,6,FALSE)*VLOOKUP(AirBFYLD2!BN$4,'[1]INTERNAL PARAMETERS-1'!$B$5:$J$44,3,FALSE) + AirBFYLD1!BN58*(1-VLOOKUP(AirBFYLD2!BN$4,'[1]INTERNAL PARAMETERS-1'!$B$5:$J$44,5,FALSE))*VLOOKUP(AirBFYLD2!BN$4,'[1]INTERNAL PARAMETERS-1'!$B$5:$J$44,8,FALSE)*VLOOKUP(AirBFYLD2!BN$4,'[1]INTERNAL PARAMETERS-1'!$B$5:$J$44,3,FALSE)</f>
        <v>2.8998829977011586E-6</v>
      </c>
      <c r="BO58" s="44">
        <f>AirBFYLD1!BO58*VLOOKUP(AirBFYLD2!BO$4,'[1]INTERNAL PARAMETERS-1'!$B$5:$J$44,5,FALSE)*VLOOKUP(AirBFYLD2!BO$4,'[1]INTERNAL PARAMETERS-1'!$B$5:$J$44,6,FALSE)*VLOOKUP(AirBFYLD2!BO$4,'[1]INTERNAL PARAMETERS-1'!$B$5:$J$44,3,FALSE) + AirBFYLD1!BO58*(1-VLOOKUP(AirBFYLD2!BO$4,'[1]INTERNAL PARAMETERS-1'!$B$5:$J$44,5,FALSE))*VLOOKUP(AirBFYLD2!BO$4,'[1]INTERNAL PARAMETERS-1'!$B$5:$J$44,8,FALSE)*VLOOKUP(AirBFYLD2!BO$4,'[1]INTERNAL PARAMETERS-1'!$B$5:$J$44,3,FALSE)</f>
        <v>1.2126815608480448E-6</v>
      </c>
      <c r="BP58" s="44">
        <f>AirBFYLD1!BP58*VLOOKUP(AirBFYLD2!BP$4,'[1]INTERNAL PARAMETERS-1'!$B$5:$J$44,5,FALSE)*VLOOKUP(AirBFYLD2!BP$4,'[1]INTERNAL PARAMETERS-1'!$B$5:$J$44,6,FALSE)*VLOOKUP(AirBFYLD2!BP$4,'[1]INTERNAL PARAMETERS-1'!$B$5:$J$44,3,FALSE) + AirBFYLD1!BP58*(1-VLOOKUP(AirBFYLD2!BP$4,'[1]INTERNAL PARAMETERS-1'!$B$5:$J$44,5,FALSE))*VLOOKUP(AirBFYLD2!BP$4,'[1]INTERNAL PARAMETERS-1'!$B$5:$J$44,8,FALSE)*VLOOKUP(AirBFYLD2!BP$4,'[1]INTERNAL PARAMETERS-1'!$B$5:$J$44,3,FALSE)</f>
        <v>7.0269761706465249E-8</v>
      </c>
      <c r="BQ58" s="44">
        <f>AirBFYLD1!BQ58*VLOOKUP(AirBFYLD2!BQ$4,'[1]INTERNAL PARAMETERS-1'!$B$5:$J$44,5,FALSE)*VLOOKUP(AirBFYLD2!BQ$4,'[1]INTERNAL PARAMETERS-1'!$B$5:$J$44,6,FALSE)*VLOOKUP(AirBFYLD2!BQ$4,'[1]INTERNAL PARAMETERS-1'!$B$5:$J$44,3,FALSE) + AirBFYLD1!BQ58*(1-VLOOKUP(AirBFYLD2!BQ$4,'[1]INTERNAL PARAMETERS-1'!$B$5:$J$44,5,FALSE))*VLOOKUP(AirBFYLD2!BQ$4,'[1]INTERNAL PARAMETERS-1'!$B$5:$J$44,8,FALSE)*VLOOKUP(AirBFYLD2!BQ$4,'[1]INTERNAL PARAMETERS-1'!$B$5:$J$44,3,FALSE)</f>
        <v>1.0457767417172292E-5</v>
      </c>
      <c r="BR58" s="44">
        <f>AirBFYLD1!BR58*VLOOKUP(AirBFYLD2!BR$4,'[1]INTERNAL PARAMETERS-1'!$B$5:$J$44,5,FALSE)*VLOOKUP(AirBFYLD2!BR$4,'[1]INTERNAL PARAMETERS-1'!$B$5:$J$44,6,FALSE)*VLOOKUP(AirBFYLD2!BR$4,'[1]INTERNAL PARAMETERS-1'!$B$5:$J$44,3,FALSE) + AirBFYLD1!BR58*(1-VLOOKUP(AirBFYLD2!BR$4,'[1]INTERNAL PARAMETERS-1'!$B$5:$J$44,5,FALSE))*VLOOKUP(AirBFYLD2!BR$4,'[1]INTERNAL PARAMETERS-1'!$B$5:$J$44,8,FALSE)*VLOOKUP(AirBFYLD2!BR$4,'[1]INTERNAL PARAMETERS-1'!$B$5:$J$44,3,FALSE)</f>
        <v>1.8986614045393945E-7</v>
      </c>
      <c r="BS58" s="44">
        <f>AirBFYLD1!BS58*VLOOKUP(AirBFYLD2!BS$4,'[1]INTERNAL PARAMETERS-1'!$B$5:$J$44,5,FALSE)*VLOOKUP(AirBFYLD2!BS$4,'[1]INTERNAL PARAMETERS-1'!$B$5:$J$44,6,FALSE)*VLOOKUP(AirBFYLD2!BS$4,'[1]INTERNAL PARAMETERS-1'!$B$5:$J$44,3,FALSE) + AirBFYLD1!BS58*(1-VLOOKUP(AirBFYLD2!BS$4,'[1]INTERNAL PARAMETERS-1'!$B$5:$J$44,5,FALSE))*VLOOKUP(AirBFYLD2!BS$4,'[1]INTERNAL PARAMETERS-1'!$B$5:$J$44,8,FALSE)*VLOOKUP(AirBFYLD2!BS$4,'[1]INTERNAL PARAMETERS-1'!$B$5:$J$44,3,FALSE)</f>
        <v>9.4152295096897895E-9</v>
      </c>
      <c r="BT58" s="44">
        <f>AirBFYLD1!BT58*VLOOKUP(AirBFYLD2!BT$4,'[1]INTERNAL PARAMETERS-1'!$B$5:$J$44,5,FALSE)*VLOOKUP(AirBFYLD2!BT$4,'[1]INTERNAL PARAMETERS-1'!$B$5:$J$44,6,FALSE)*VLOOKUP(AirBFYLD2!BT$4,'[1]INTERNAL PARAMETERS-1'!$B$5:$J$44,3,FALSE) + AirBFYLD1!BT58*(1-VLOOKUP(AirBFYLD2!BT$4,'[1]INTERNAL PARAMETERS-1'!$B$5:$J$44,5,FALSE))*VLOOKUP(AirBFYLD2!BT$4,'[1]INTERNAL PARAMETERS-1'!$B$5:$J$44,8,FALSE)*VLOOKUP(AirBFYLD2!BT$4,'[1]INTERNAL PARAMETERS-1'!$B$5:$J$44,3,FALSE)</f>
        <v>0</v>
      </c>
      <c r="BU58" s="44">
        <f>AirBFYLD1!BU58*VLOOKUP(AirBFYLD2!BU$4,'[1]INTERNAL PARAMETERS-1'!$B$5:$J$44,5,FALSE)*VLOOKUP(AirBFYLD2!BU$4,'[1]INTERNAL PARAMETERS-1'!$B$5:$J$44,6,FALSE)*VLOOKUP(AirBFYLD2!BU$4,'[1]INTERNAL PARAMETERS-1'!$B$5:$J$44,3,FALSE) + AirBFYLD1!BU58*(1-VLOOKUP(AirBFYLD2!BU$4,'[1]INTERNAL PARAMETERS-1'!$B$5:$J$44,5,FALSE))*VLOOKUP(AirBFYLD2!BU$4,'[1]INTERNAL PARAMETERS-1'!$B$5:$J$44,8,FALSE)*VLOOKUP(AirBFYLD2!BU$4,'[1]INTERNAL PARAMETERS-1'!$B$5:$J$44,3,FALSE)</f>
        <v>0</v>
      </c>
      <c r="BV58" s="44">
        <f>AirBFYLD1!BV58*VLOOKUP(AirBFYLD2!BV$4,'[1]INTERNAL PARAMETERS-1'!$B$5:$J$44,5,FALSE)*VLOOKUP(AirBFYLD2!BV$4,'[1]INTERNAL PARAMETERS-1'!$B$5:$J$44,6,FALSE)*VLOOKUP(AirBFYLD2!BV$4,'[1]INTERNAL PARAMETERS-1'!$B$5:$J$44,3,FALSE) + AirBFYLD1!BV58*(1-VLOOKUP(AirBFYLD2!BV$4,'[1]INTERNAL PARAMETERS-1'!$B$5:$J$44,5,FALSE))*VLOOKUP(AirBFYLD2!BV$4,'[1]INTERNAL PARAMETERS-1'!$B$5:$J$44,8,FALSE)*VLOOKUP(AirBFYLD2!BV$4,'[1]INTERNAL PARAMETERS-1'!$B$5:$J$44,3,FALSE)</f>
        <v>0</v>
      </c>
      <c r="BW58" s="44">
        <f>AirBFYLD1!BW58*VLOOKUP(AirBFYLD2!BW$4,'[1]INTERNAL PARAMETERS-1'!$B$5:$J$44,5,FALSE)*VLOOKUP(AirBFYLD2!BW$4,'[1]INTERNAL PARAMETERS-1'!$B$5:$J$44,6,FALSE)*VLOOKUP(AirBFYLD2!BW$4,'[1]INTERNAL PARAMETERS-1'!$B$5:$J$44,3,FALSE) + AirBFYLD1!BW58*(1-VLOOKUP(AirBFYLD2!BW$4,'[1]INTERNAL PARAMETERS-1'!$B$5:$J$44,5,FALSE))*VLOOKUP(AirBFYLD2!BW$4,'[1]INTERNAL PARAMETERS-1'!$B$5:$J$44,8,FALSE)*VLOOKUP(AirBFYLD2!BW$4,'[1]INTERNAL PARAMETERS-1'!$B$5:$J$44,3,FALSE)</f>
        <v>0</v>
      </c>
      <c r="BX58" s="44">
        <f>AirBFYLD1!BX58*VLOOKUP(AirBFYLD2!BX$4,'[1]INTERNAL PARAMETERS-1'!$B$5:$J$44,5,FALSE)*VLOOKUP(AirBFYLD2!BX$4,'[1]INTERNAL PARAMETERS-1'!$B$5:$J$44,6,FALSE)*VLOOKUP(AirBFYLD2!BX$4,'[1]INTERNAL PARAMETERS-1'!$B$5:$J$44,3,FALSE) + AirBFYLD1!BX58*(1-VLOOKUP(AirBFYLD2!BX$4,'[1]INTERNAL PARAMETERS-1'!$B$5:$J$44,5,FALSE))*VLOOKUP(AirBFYLD2!BX$4,'[1]INTERNAL PARAMETERS-1'!$B$5:$J$44,8,FALSE)*VLOOKUP(AirBFYLD2!BX$4,'[1]INTERNAL PARAMETERS-1'!$B$5:$J$44,3,FALSE)</f>
        <v>0</v>
      </c>
      <c r="BY58" s="44">
        <f>AirBFYLD1!BY58*VLOOKUP(AirBFYLD2!BY$4,'[1]INTERNAL PARAMETERS-1'!$B$5:$J$44,5,FALSE)*VLOOKUP(AirBFYLD2!BY$4,'[1]INTERNAL PARAMETERS-1'!$B$5:$J$44,6,FALSE)*VLOOKUP(AirBFYLD2!BY$4,'[1]INTERNAL PARAMETERS-1'!$B$5:$J$44,3,FALSE) + AirBFYLD1!BY58*(1-VLOOKUP(AirBFYLD2!BY$4,'[1]INTERNAL PARAMETERS-1'!$B$5:$J$44,5,FALSE))*VLOOKUP(AirBFYLD2!BY$4,'[1]INTERNAL PARAMETERS-1'!$B$5:$J$44,8,FALSE)*VLOOKUP(AirBFYLD2!BY$4,'[1]INTERNAL PARAMETERS-1'!$B$5:$J$44,3,FALSE)</f>
        <v>0</v>
      </c>
      <c r="BZ58" s="44">
        <f>AirBFYLD1!BZ58*VLOOKUP(AirBFYLD2!BZ$4,'[1]INTERNAL PARAMETERS-1'!$B$5:$J$44,5,FALSE)*VLOOKUP(AirBFYLD2!BZ$4,'[1]INTERNAL PARAMETERS-1'!$B$5:$J$44,6,FALSE)*VLOOKUP(AirBFYLD2!BZ$4,'[1]INTERNAL PARAMETERS-1'!$B$5:$J$44,3,FALSE) + AirBFYLD1!BZ58*(1-VLOOKUP(AirBFYLD2!BZ$4,'[1]INTERNAL PARAMETERS-1'!$B$5:$J$44,5,FALSE))*VLOOKUP(AirBFYLD2!BZ$4,'[1]INTERNAL PARAMETERS-1'!$B$5:$J$44,8,FALSE)*VLOOKUP(AirBFYLD2!BZ$4,'[1]INTERNAL PARAMETERS-1'!$B$5:$J$44,3,FALSE)</f>
        <v>1.8518148967350842E-8</v>
      </c>
      <c r="CA58" s="44">
        <f>AirBFYLD1!CA58*VLOOKUP(AirBFYLD2!CA$4,'[1]INTERNAL PARAMETERS-1'!$B$5:$J$44,5,FALSE)*VLOOKUP(AirBFYLD2!CA$4,'[1]INTERNAL PARAMETERS-1'!$B$5:$J$44,6,FALSE)*VLOOKUP(AirBFYLD2!CA$4,'[1]INTERNAL PARAMETERS-1'!$B$5:$J$44,3,FALSE) + AirBFYLD1!CA58*(1-VLOOKUP(AirBFYLD2!CA$4,'[1]INTERNAL PARAMETERS-1'!$B$5:$J$44,5,FALSE))*VLOOKUP(AirBFYLD2!CA$4,'[1]INTERNAL PARAMETERS-1'!$B$5:$J$44,8,FALSE)*VLOOKUP(AirBFYLD2!CA$4,'[1]INTERNAL PARAMETERS-1'!$B$5:$J$44,3,FALSE)</f>
        <v>0</v>
      </c>
      <c r="CB58" s="44">
        <f>AirBFYLD1!CB58*VLOOKUP(AirBFYLD2!CB$4,'[1]INTERNAL PARAMETERS-1'!$B$5:$J$44,5,FALSE)*VLOOKUP(AirBFYLD2!CB$4,'[1]INTERNAL PARAMETERS-1'!$B$5:$J$44,6,FALSE)*VLOOKUP(AirBFYLD2!CB$4,'[1]INTERNAL PARAMETERS-1'!$B$5:$J$44,3,FALSE) + AirBFYLD1!CB58*(1-VLOOKUP(AirBFYLD2!CB$4,'[1]INTERNAL PARAMETERS-1'!$B$5:$J$44,5,FALSE))*VLOOKUP(AirBFYLD2!CB$4,'[1]INTERNAL PARAMETERS-1'!$B$5:$J$44,8,FALSE)*VLOOKUP(AirBFYLD2!CB$4,'[1]INTERNAL PARAMETERS-1'!$B$5:$J$44,3,FALSE)</f>
        <v>0</v>
      </c>
      <c r="CC58" s="44">
        <f>AirBFYLD1!CC58*VLOOKUP(AirBFYLD2!CC$4,'[1]INTERNAL PARAMETERS-1'!$B$5:$J$44,5,FALSE)*VLOOKUP(AirBFYLD2!CC$4,'[1]INTERNAL PARAMETERS-1'!$B$5:$J$44,6,FALSE)*VLOOKUP(AirBFYLD2!CC$4,'[1]INTERNAL PARAMETERS-1'!$B$5:$J$44,3,FALSE) + AirBFYLD1!CC58*(1-VLOOKUP(AirBFYLD2!CC$4,'[1]INTERNAL PARAMETERS-1'!$B$5:$J$44,5,FALSE))*VLOOKUP(AirBFYLD2!CC$4,'[1]INTERNAL PARAMETERS-1'!$B$5:$J$44,8,FALSE)*VLOOKUP(AirBFYLD2!CC$4,'[1]INTERNAL PARAMETERS-1'!$B$5:$J$44,3,FALSE)</f>
        <v>4.1151442149668542E-8</v>
      </c>
      <c r="CD58" s="44">
        <f>AirBFYLD1!CD58*VLOOKUP(AirBFYLD2!CD$4,'[1]INTERNAL PARAMETERS-1'!$B$5:$J$44,5,FALSE)*VLOOKUP(AirBFYLD2!CD$4,'[1]INTERNAL PARAMETERS-1'!$B$5:$J$44,6,FALSE)*VLOOKUP(AirBFYLD2!CD$4,'[1]INTERNAL PARAMETERS-1'!$B$5:$J$44,3,FALSE) + AirBFYLD1!CD58*(1-VLOOKUP(AirBFYLD2!CD$4,'[1]INTERNAL PARAMETERS-1'!$B$5:$J$44,5,FALSE))*VLOOKUP(AirBFYLD2!CD$4,'[1]INTERNAL PARAMETERS-1'!$B$5:$J$44,8,FALSE)*VLOOKUP(AirBFYLD2!CD$4,'[1]INTERNAL PARAMETERS-1'!$B$5:$J$44,3,FALSE)</f>
        <v>2.0832872566123573E-7</v>
      </c>
      <c r="CE58" s="44">
        <f>AirBFYLD1!CE58*VLOOKUP(AirBFYLD2!CE$4,'[1]INTERNAL PARAMETERS-1'!$B$5:$J$44,5,FALSE)*VLOOKUP(AirBFYLD2!CE$4,'[1]INTERNAL PARAMETERS-1'!$B$5:$J$44,6,FALSE)*VLOOKUP(AirBFYLD2!CE$4,'[1]INTERNAL PARAMETERS-1'!$B$5:$J$44,3,FALSE) + AirBFYLD1!CE58*(1-VLOOKUP(AirBFYLD2!CE$4,'[1]INTERNAL PARAMETERS-1'!$B$5:$J$44,5,FALSE))*VLOOKUP(AirBFYLD2!CE$4,'[1]INTERNAL PARAMETERS-1'!$B$5:$J$44,8,FALSE)*VLOOKUP(AirBFYLD2!CE$4,'[1]INTERNAL PARAMETERS-1'!$B$5:$J$44,3,FALSE)</f>
        <v>2.1339962143328117E-7</v>
      </c>
      <c r="CF58" s="44">
        <f>AirBFYLD1!CF58*VLOOKUP(AirBFYLD2!CF$4,'[1]INTERNAL PARAMETERS-1'!$B$5:$J$44,5,FALSE)*VLOOKUP(AirBFYLD2!CF$4,'[1]INTERNAL PARAMETERS-1'!$B$5:$J$44,6,FALSE)*VLOOKUP(AirBFYLD2!CF$4,'[1]INTERNAL PARAMETERS-1'!$B$5:$J$44,3,FALSE) + AirBFYLD1!CF58*(1-VLOOKUP(AirBFYLD2!CF$4,'[1]INTERNAL PARAMETERS-1'!$B$5:$J$44,5,FALSE))*VLOOKUP(AirBFYLD2!CF$4,'[1]INTERNAL PARAMETERS-1'!$B$5:$J$44,8,FALSE)*VLOOKUP(AirBFYLD2!CF$4,'[1]INTERNAL PARAMETERS-1'!$B$5:$J$44,3,FALSE)</f>
        <v>0</v>
      </c>
      <c r="CG58" s="44">
        <f>AirBFYLD1!CG58*VLOOKUP(AirBFYLD2!CG$4,'[1]INTERNAL PARAMETERS-1'!$B$5:$J$44,5,FALSE)*VLOOKUP(AirBFYLD2!CG$4,'[1]INTERNAL PARAMETERS-1'!$B$5:$J$44,6,FALSE)*VLOOKUP(AirBFYLD2!CG$4,'[1]INTERNAL PARAMETERS-1'!$B$5:$J$44,3,FALSE) + AirBFYLD1!CG58*(1-VLOOKUP(AirBFYLD2!CG$4,'[1]INTERNAL PARAMETERS-1'!$B$5:$J$44,5,FALSE))*VLOOKUP(AirBFYLD2!CG$4,'[1]INTERNAL PARAMETERS-1'!$B$5:$J$44,8,FALSE)*VLOOKUP(AirBFYLD2!CG$4,'[1]INTERNAL PARAMETERS-1'!$B$5:$J$44,3,FALSE)</f>
        <v>3.4032610081366507E-8</v>
      </c>
      <c r="CH58" s="43">
        <f>AirBFYLD1!CH58*VLOOKUP(AirBFYLD2!CH$4,'[1]INTERNAL PARAMETERS-1'!$B$5:$J$44,5,FALSE)*VLOOKUP(AirBFYLD2!CH$4,'[1]INTERNAL PARAMETERS-1'!$B$5:$J$44,6,FALSE)*VLOOKUP(AirBFYLD2!CH$4,'[1]INTERNAL PARAMETERS-1'!$B$5:$J$44,3,FALSE) + AirBFYLD1!CH58*(1-VLOOKUP(AirBFYLD2!CH$4,'[1]INTERNAL PARAMETERS-1'!$B$5:$J$44,5,FALSE))*VLOOKUP(AirBFYLD2!CH$4,'[1]INTERNAL PARAMETERS-1'!$B$5:$J$44,8,FALSE)*VLOOKUP(AirBFYLD2!CH$4,'[1]INTERNAL PARAMETERS-1'!$B$5:$J$44,3,FALSE)</f>
        <v>0</v>
      </c>
      <c r="CJ58" s="45">
        <f t="shared" si="0"/>
        <v>5.7824163520570039E-4</v>
      </c>
      <c r="CK58" s="43">
        <f t="shared" si="1"/>
        <v>3.0938327300648519E-4</v>
      </c>
    </row>
    <row r="59" spans="2:89" x14ac:dyDescent="0.5">
      <c r="B59" s="58" t="s">
        <v>4</v>
      </c>
      <c r="C59" s="57" t="s">
        <v>50</v>
      </c>
      <c r="D59" s="57" t="s">
        <v>67</v>
      </c>
      <c r="E59" s="133">
        <f>AirBF!X59</f>
        <v>0.63854040758082042</v>
      </c>
      <c r="F59" s="59">
        <f>'[1]INTERNAL PARAMETERS-1'!M5</f>
        <v>85.012</v>
      </c>
      <c r="G59" s="45">
        <f>AirBFYLD1!G59*VLOOKUP(AirBFYLD2!G$4,'[1]INTERNAL PARAMETERS-1'!$B$5:$J$44,5,FALSE)*VLOOKUP(AirBFYLD2!G$4,'[1]INTERNAL PARAMETERS-1'!$B$5:$J$44,7,FALSE)*AirBFYLD2!$F59 + AirBFYLD1!G59*(1-VLOOKUP(AirBFYLD2!G$4,'[1]INTERNAL PARAMETERS-1'!$B$5:$J$44,5,FALSE))*VLOOKUP(AirBFYLD2!G$4,'[1]INTERNAL PARAMETERS-1'!$B$5:$J$44,9,FALSE)*AirBFYLD2!$F59</f>
        <v>4.0286028773509543E-2</v>
      </c>
      <c r="H59" s="44">
        <f>AirBFYLD1!H59*VLOOKUP(AirBFYLD2!H$4,'[1]INTERNAL PARAMETERS-1'!$B$5:$J$44,5,FALSE)*VLOOKUP(AirBFYLD2!H$4,'[1]INTERNAL PARAMETERS-1'!$B$5:$J$44,7,FALSE)*AirBFYLD2!$F59 + AirBFYLD1!H59*(1-VLOOKUP(AirBFYLD2!H$4,'[1]INTERNAL PARAMETERS-1'!$B$5:$J$44,5,FALSE))*VLOOKUP(AirBFYLD2!H$4,'[1]INTERNAL PARAMETERS-1'!$B$5:$J$44,9,FALSE)*AirBFYLD2!$F59</f>
        <v>1.3497073590219382E-2</v>
      </c>
      <c r="I59" s="44">
        <f>AirBFYLD1!I59*VLOOKUP(AirBFYLD2!I$4,'[1]INTERNAL PARAMETERS-1'!$B$5:$J$44,5,FALSE)*VLOOKUP(AirBFYLD2!I$4,'[1]INTERNAL PARAMETERS-1'!$B$5:$J$44,7,FALSE)*AirBFYLD2!$F59 + AirBFYLD1!I59*(1-VLOOKUP(AirBFYLD2!I$4,'[1]INTERNAL PARAMETERS-1'!$B$5:$J$44,5,FALSE))*VLOOKUP(AirBFYLD2!I$4,'[1]INTERNAL PARAMETERS-1'!$B$5:$J$44,9,FALSE)*AirBFYLD2!$F59</f>
        <v>0.14578786521498766</v>
      </c>
      <c r="J59" s="44">
        <f>AirBFYLD1!J59*VLOOKUP(AirBFYLD2!J$4,'[1]INTERNAL PARAMETERS-1'!$B$5:$J$44,5,FALSE)*VLOOKUP(AirBFYLD2!J$4,'[1]INTERNAL PARAMETERS-1'!$B$5:$J$44,7,FALSE)*AirBFYLD2!$F59 + AirBFYLD1!J59*(1-VLOOKUP(AirBFYLD2!J$4,'[1]INTERNAL PARAMETERS-1'!$B$5:$J$44,5,FALSE))*VLOOKUP(AirBFYLD2!J$4,'[1]INTERNAL PARAMETERS-1'!$B$5:$J$44,9,FALSE)*AirBFYLD2!$F59</f>
        <v>0</v>
      </c>
      <c r="K59" s="44">
        <f>AirBFYLD1!K59*VLOOKUP(AirBFYLD2!K$4,'[1]INTERNAL PARAMETERS-1'!$B$5:$J$44,5,FALSE)*VLOOKUP(AirBFYLD2!K$4,'[1]INTERNAL PARAMETERS-1'!$B$5:$J$44,7,FALSE)*AirBFYLD2!$F59 + AirBFYLD1!K59*(1-VLOOKUP(AirBFYLD2!K$4,'[1]INTERNAL PARAMETERS-1'!$B$5:$J$44,5,FALSE))*VLOOKUP(AirBFYLD2!K$4,'[1]INTERNAL PARAMETERS-1'!$B$5:$J$44,9,FALSE)*AirBFYLD2!$F59</f>
        <v>0</v>
      </c>
      <c r="L59" s="44">
        <f>AirBFYLD1!L59*VLOOKUP(AirBFYLD2!L$4,'[1]INTERNAL PARAMETERS-1'!$B$5:$J$44,5,FALSE)*VLOOKUP(AirBFYLD2!L$4,'[1]INTERNAL PARAMETERS-1'!$B$5:$J$44,7,FALSE)*AirBFYLD2!$F59 + AirBFYLD1!L59*(1-VLOOKUP(AirBFYLD2!L$4,'[1]INTERNAL PARAMETERS-1'!$B$5:$J$44,5,FALSE))*VLOOKUP(AirBFYLD2!L$4,'[1]INTERNAL PARAMETERS-1'!$B$5:$J$44,9,FALSE)*AirBFYLD2!$F59</f>
        <v>0</v>
      </c>
      <c r="M59" s="44">
        <f>AirBFYLD1!M59*VLOOKUP(AirBFYLD2!M$4,'[1]INTERNAL PARAMETERS-1'!$B$5:$J$44,5,FALSE)*VLOOKUP(AirBFYLD2!M$4,'[1]INTERNAL PARAMETERS-1'!$B$5:$J$44,7,FALSE)*AirBFYLD2!$F59 + AirBFYLD1!M59*(1-VLOOKUP(AirBFYLD2!M$4,'[1]INTERNAL PARAMETERS-1'!$B$5:$J$44,5,FALSE))*VLOOKUP(AirBFYLD2!M$4,'[1]INTERNAL PARAMETERS-1'!$B$5:$J$44,9,FALSE)*AirBFYLD2!$F59</f>
        <v>1.5867866267962143E-3</v>
      </c>
      <c r="N59" s="44">
        <f>AirBFYLD1!N59*VLOOKUP(AirBFYLD2!N$4,'[1]INTERNAL PARAMETERS-1'!$B$5:$J$44,5,FALSE)*VLOOKUP(AirBFYLD2!N$4,'[1]INTERNAL PARAMETERS-1'!$B$5:$J$44,7,FALSE)*AirBFYLD2!$F59 + AirBFYLD1!N59*(1-VLOOKUP(AirBFYLD2!N$4,'[1]INTERNAL PARAMETERS-1'!$B$5:$J$44,5,FALSE))*VLOOKUP(AirBFYLD2!N$4,'[1]INTERNAL PARAMETERS-1'!$B$5:$J$44,9,FALSE)*AirBFYLD2!$F59</f>
        <v>1.1513320245828398E-3</v>
      </c>
      <c r="O59" s="44">
        <f>AirBFYLD1!O59*VLOOKUP(AirBFYLD2!O$4,'[1]INTERNAL PARAMETERS-1'!$B$5:$J$44,5,FALSE)*VLOOKUP(AirBFYLD2!O$4,'[1]INTERNAL PARAMETERS-1'!$B$5:$J$44,7,FALSE)*AirBFYLD2!$F59 + AirBFYLD1!O59*(1-VLOOKUP(AirBFYLD2!O$4,'[1]INTERNAL PARAMETERS-1'!$B$5:$J$44,5,FALSE))*VLOOKUP(AirBFYLD2!O$4,'[1]INTERNAL PARAMETERS-1'!$B$5:$J$44,9,FALSE)*AirBFYLD2!$F59</f>
        <v>0</v>
      </c>
      <c r="P59" s="44">
        <f>AirBFYLD1!P59*VLOOKUP(AirBFYLD2!P$4,'[1]INTERNAL PARAMETERS-1'!$B$5:$J$44,5,FALSE)*VLOOKUP(AirBFYLD2!P$4,'[1]INTERNAL PARAMETERS-1'!$B$5:$J$44,7,FALSE)*AirBFYLD2!$F59 + AirBFYLD1!P59*(1-VLOOKUP(AirBFYLD2!P$4,'[1]INTERNAL PARAMETERS-1'!$B$5:$J$44,5,FALSE))*VLOOKUP(AirBFYLD2!P$4,'[1]INTERNAL PARAMETERS-1'!$B$5:$J$44,9,FALSE)*AirBFYLD2!$F59</f>
        <v>0</v>
      </c>
      <c r="Q59" s="44">
        <f>AirBFYLD1!Q59*VLOOKUP(AirBFYLD2!Q$4,'[1]INTERNAL PARAMETERS-1'!$B$5:$J$44,5,FALSE)*VLOOKUP(AirBFYLD2!Q$4,'[1]INTERNAL PARAMETERS-1'!$B$5:$J$44,7,FALSE)*AirBFYLD2!$F59 + AirBFYLD1!Q59*(1-VLOOKUP(AirBFYLD2!Q$4,'[1]INTERNAL PARAMETERS-1'!$B$5:$J$44,5,FALSE))*VLOOKUP(AirBFYLD2!Q$4,'[1]INTERNAL PARAMETERS-1'!$B$5:$J$44,9,FALSE)*AirBFYLD2!$F59</f>
        <v>0</v>
      </c>
      <c r="R59" s="44">
        <f>AirBFYLD1!R59*VLOOKUP(AirBFYLD2!R$4,'[1]INTERNAL PARAMETERS-1'!$B$5:$J$44,5,FALSE)*VLOOKUP(AirBFYLD2!R$4,'[1]INTERNAL PARAMETERS-1'!$B$5:$J$44,7,FALSE)*AirBFYLD2!$F59 + AirBFYLD1!R59*(1-VLOOKUP(AirBFYLD2!R$4,'[1]INTERNAL PARAMETERS-1'!$B$5:$J$44,5,FALSE))*VLOOKUP(AirBFYLD2!R$4,'[1]INTERNAL PARAMETERS-1'!$B$5:$J$44,9,FALSE)*AirBFYLD2!$F59</f>
        <v>3.6477708733309131E-3</v>
      </c>
      <c r="S59" s="44">
        <f>AirBFYLD1!S59*VLOOKUP(AirBFYLD2!S$4,'[1]INTERNAL PARAMETERS-1'!$B$5:$J$44,5,FALSE)*VLOOKUP(AirBFYLD2!S$4,'[1]INTERNAL PARAMETERS-1'!$B$5:$J$44,7,FALSE)*AirBFYLD2!$F59 + AirBFYLD1!S59*(1-VLOOKUP(AirBFYLD2!S$4,'[1]INTERNAL PARAMETERS-1'!$B$5:$J$44,5,FALSE))*VLOOKUP(AirBFYLD2!S$4,'[1]INTERNAL PARAMETERS-1'!$B$5:$J$44,9,FALSE)*AirBFYLD2!$F59</f>
        <v>5.7579746545022806E-2</v>
      </c>
      <c r="T59" s="44">
        <f>AirBFYLD1!T59*VLOOKUP(AirBFYLD2!T$4,'[1]INTERNAL PARAMETERS-1'!$B$5:$J$44,5,FALSE)*VLOOKUP(AirBFYLD2!T$4,'[1]INTERNAL PARAMETERS-1'!$B$5:$J$44,7,FALSE)*AirBFYLD2!$F59 + AirBFYLD1!T59*(1-VLOOKUP(AirBFYLD2!T$4,'[1]INTERNAL PARAMETERS-1'!$B$5:$J$44,5,FALSE))*VLOOKUP(AirBFYLD2!T$4,'[1]INTERNAL PARAMETERS-1'!$B$5:$J$44,9,FALSE)*AirBFYLD2!$F59</f>
        <v>6.8395703874954616E-3</v>
      </c>
      <c r="U59" s="44">
        <f>AirBFYLD1!U59*VLOOKUP(AirBFYLD2!U$4,'[1]INTERNAL PARAMETERS-1'!$B$5:$J$44,5,FALSE)*VLOOKUP(AirBFYLD2!U$4,'[1]INTERNAL PARAMETERS-1'!$B$5:$J$44,7,FALSE)*AirBFYLD2!$F59 + AirBFYLD1!U59*(1-VLOOKUP(AirBFYLD2!U$4,'[1]INTERNAL PARAMETERS-1'!$B$5:$J$44,5,FALSE))*VLOOKUP(AirBFYLD2!U$4,'[1]INTERNAL PARAMETERS-1'!$B$5:$J$44,9,FALSE)*AirBFYLD2!$F59</f>
        <v>2.061039615803771E-3</v>
      </c>
      <c r="V59" s="44">
        <f>AirBFYLD1!V59*VLOOKUP(AirBFYLD2!V$4,'[1]INTERNAL PARAMETERS-1'!$B$5:$J$44,5,FALSE)*VLOOKUP(AirBFYLD2!V$4,'[1]INTERNAL PARAMETERS-1'!$B$5:$J$44,7,FALSE)*AirBFYLD2!$F59 + AirBFYLD1!V59*(1-VLOOKUP(AirBFYLD2!V$4,'[1]INTERNAL PARAMETERS-1'!$B$5:$J$44,5,FALSE))*VLOOKUP(AirBFYLD2!V$4,'[1]INTERNAL PARAMETERS-1'!$B$5:$J$44,9,FALSE)*AirBFYLD2!$F59</f>
        <v>3.2050354022271799E-2</v>
      </c>
      <c r="W59" s="44">
        <f>AirBFYLD1!W59*VLOOKUP(AirBFYLD2!W$4,'[1]INTERNAL PARAMETERS-1'!$B$5:$J$44,5,FALSE)*VLOOKUP(AirBFYLD2!W$4,'[1]INTERNAL PARAMETERS-1'!$B$5:$J$44,7,FALSE)*AirBFYLD2!$F59 + AirBFYLD1!W59*(1-VLOOKUP(AirBFYLD2!W$4,'[1]INTERNAL PARAMETERS-1'!$B$5:$J$44,5,FALSE))*VLOOKUP(AirBFYLD2!W$4,'[1]INTERNAL PARAMETERS-1'!$B$5:$J$44,9,FALSE)*AirBFYLD2!$F59</f>
        <v>0</v>
      </c>
      <c r="X59" s="44">
        <f>AirBFYLD1!X59*VLOOKUP(AirBFYLD2!X$4,'[1]INTERNAL PARAMETERS-1'!$B$5:$J$44,5,FALSE)*VLOOKUP(AirBFYLD2!X$4,'[1]INTERNAL PARAMETERS-1'!$B$5:$J$44,7,FALSE)*AirBFYLD2!$F59 + AirBFYLD1!X59*(1-VLOOKUP(AirBFYLD2!X$4,'[1]INTERNAL PARAMETERS-1'!$B$5:$J$44,5,FALSE))*VLOOKUP(AirBFYLD2!X$4,'[1]INTERNAL PARAMETERS-1'!$B$5:$J$44,9,FALSE)*AirBFYLD2!$F59</f>
        <v>0</v>
      </c>
      <c r="Y59" s="44">
        <f>AirBFYLD1!Y59*VLOOKUP(AirBFYLD2!Y$4,'[1]INTERNAL PARAMETERS-1'!$B$5:$J$44,5,FALSE)*VLOOKUP(AirBFYLD2!Y$4,'[1]INTERNAL PARAMETERS-1'!$B$5:$J$44,7,FALSE)*AirBFYLD2!$F59 + AirBFYLD1!Y59*(1-VLOOKUP(AirBFYLD2!Y$4,'[1]INTERNAL PARAMETERS-1'!$B$5:$J$44,5,FALSE))*VLOOKUP(AirBFYLD2!Y$4,'[1]INTERNAL PARAMETERS-1'!$B$5:$J$44,9,FALSE)*AirBFYLD2!$F59</f>
        <v>0</v>
      </c>
      <c r="Z59" s="44">
        <f>AirBFYLD1!Z59*VLOOKUP(AirBFYLD2!Z$4,'[1]INTERNAL PARAMETERS-1'!$B$5:$J$44,5,FALSE)*VLOOKUP(AirBFYLD2!Z$4,'[1]INTERNAL PARAMETERS-1'!$B$5:$J$44,7,FALSE)*AirBFYLD2!$F59 + AirBFYLD1!Z59*(1-VLOOKUP(AirBFYLD2!Z$4,'[1]INTERNAL PARAMETERS-1'!$B$5:$J$44,5,FALSE))*VLOOKUP(AirBFYLD2!Z$4,'[1]INTERNAL PARAMETERS-1'!$B$5:$J$44,9,FALSE)*AirBFYLD2!$F59</f>
        <v>0</v>
      </c>
      <c r="AA59" s="44">
        <f>AirBFYLD1!AA59*VLOOKUP(AirBFYLD2!AA$4,'[1]INTERNAL PARAMETERS-1'!$B$5:$J$44,5,FALSE)*VLOOKUP(AirBFYLD2!AA$4,'[1]INTERNAL PARAMETERS-1'!$B$5:$J$44,7,FALSE)*AirBFYLD2!$F59 + AirBFYLD1!AA59*(1-VLOOKUP(AirBFYLD2!AA$4,'[1]INTERNAL PARAMETERS-1'!$B$5:$J$44,5,FALSE))*VLOOKUP(AirBFYLD2!AA$4,'[1]INTERNAL PARAMETERS-1'!$B$5:$J$44,9,FALSE)*AirBFYLD2!$F59</f>
        <v>0</v>
      </c>
      <c r="AB59" s="44">
        <f>AirBFYLD1!AB59*VLOOKUP(AirBFYLD2!AB$4,'[1]INTERNAL PARAMETERS-1'!$B$5:$J$44,5,FALSE)*VLOOKUP(AirBFYLD2!AB$4,'[1]INTERNAL PARAMETERS-1'!$B$5:$J$44,7,FALSE)*AirBFYLD2!$F59 + AirBFYLD1!AB59*(1-VLOOKUP(AirBFYLD2!AB$4,'[1]INTERNAL PARAMETERS-1'!$B$5:$J$44,5,FALSE))*VLOOKUP(AirBFYLD2!AB$4,'[1]INTERNAL PARAMETERS-1'!$B$5:$J$44,9,FALSE)*AirBFYLD2!$F59</f>
        <v>0</v>
      </c>
      <c r="AC59" s="44">
        <f>AirBFYLD1!AC59*VLOOKUP(AirBFYLD2!AC$4,'[1]INTERNAL PARAMETERS-1'!$B$5:$J$44,5,FALSE)*VLOOKUP(AirBFYLD2!AC$4,'[1]INTERNAL PARAMETERS-1'!$B$5:$J$44,7,FALSE)*AirBFYLD2!$F59 + AirBFYLD1!AC59*(1-VLOOKUP(AirBFYLD2!AC$4,'[1]INTERNAL PARAMETERS-1'!$B$5:$J$44,5,FALSE))*VLOOKUP(AirBFYLD2!AC$4,'[1]INTERNAL PARAMETERS-1'!$B$5:$J$44,9,FALSE)*AirBFYLD2!$F59</f>
        <v>0</v>
      </c>
      <c r="AD59" s="44">
        <f>AirBFYLD1!AD59*VLOOKUP(AirBFYLD2!AD$4,'[1]INTERNAL PARAMETERS-1'!$B$5:$J$44,5,FALSE)*VLOOKUP(AirBFYLD2!AD$4,'[1]INTERNAL PARAMETERS-1'!$B$5:$J$44,7,FALSE)*AirBFYLD2!$F59 + AirBFYLD1!AD59*(1-VLOOKUP(AirBFYLD2!AD$4,'[1]INTERNAL PARAMETERS-1'!$B$5:$J$44,5,FALSE))*VLOOKUP(AirBFYLD2!AD$4,'[1]INTERNAL PARAMETERS-1'!$B$5:$J$44,9,FALSE)*AirBFYLD2!$F59</f>
        <v>0</v>
      </c>
      <c r="AE59" s="44">
        <f>AirBFYLD1!AE59*VLOOKUP(AirBFYLD2!AE$4,'[1]INTERNAL PARAMETERS-1'!$B$5:$J$44,5,FALSE)*VLOOKUP(AirBFYLD2!AE$4,'[1]INTERNAL PARAMETERS-1'!$B$5:$J$44,7,FALSE)*AirBFYLD2!$F59 + AirBFYLD1!AE59*(1-VLOOKUP(AirBFYLD2!AE$4,'[1]INTERNAL PARAMETERS-1'!$B$5:$J$44,5,FALSE))*VLOOKUP(AirBFYLD2!AE$4,'[1]INTERNAL PARAMETERS-1'!$B$5:$J$44,9,FALSE)*AirBFYLD2!$F59</f>
        <v>0</v>
      </c>
      <c r="AF59" s="44">
        <f>AirBFYLD1!AF59*VLOOKUP(AirBFYLD2!AF$4,'[1]INTERNAL PARAMETERS-1'!$B$5:$J$44,5,FALSE)*VLOOKUP(AirBFYLD2!AF$4,'[1]INTERNAL PARAMETERS-1'!$B$5:$J$44,7,FALSE)*AirBFYLD2!$F59 + AirBFYLD1!AF59*(1-VLOOKUP(AirBFYLD2!AF$4,'[1]INTERNAL PARAMETERS-1'!$B$5:$J$44,5,FALSE))*VLOOKUP(AirBFYLD2!AF$4,'[1]INTERNAL PARAMETERS-1'!$B$5:$J$44,9,FALSE)*AirBFYLD2!$F59</f>
        <v>0</v>
      </c>
      <c r="AG59" s="44">
        <f>AirBFYLD1!AG59*VLOOKUP(AirBFYLD2!AG$4,'[1]INTERNAL PARAMETERS-1'!$B$5:$J$44,5,FALSE)*VLOOKUP(AirBFYLD2!AG$4,'[1]INTERNAL PARAMETERS-1'!$B$5:$J$44,7,FALSE)*AirBFYLD2!$F59 + AirBFYLD1!AG59*(1-VLOOKUP(AirBFYLD2!AG$4,'[1]INTERNAL PARAMETERS-1'!$B$5:$J$44,5,FALSE))*VLOOKUP(AirBFYLD2!AG$4,'[1]INTERNAL PARAMETERS-1'!$B$5:$J$44,9,FALSE)*AirBFYLD2!$F59</f>
        <v>0</v>
      </c>
      <c r="AH59" s="44">
        <f>AirBFYLD1!AH59*VLOOKUP(AirBFYLD2!AH$4,'[1]INTERNAL PARAMETERS-1'!$B$5:$J$44,5,FALSE)*VLOOKUP(AirBFYLD2!AH$4,'[1]INTERNAL PARAMETERS-1'!$B$5:$J$44,7,FALSE)*AirBFYLD2!$F59 + AirBFYLD1!AH59*(1-VLOOKUP(AirBFYLD2!AH$4,'[1]INTERNAL PARAMETERS-1'!$B$5:$J$44,5,FALSE))*VLOOKUP(AirBFYLD2!AH$4,'[1]INTERNAL PARAMETERS-1'!$B$5:$J$44,9,FALSE)*AirBFYLD2!$F59</f>
        <v>0</v>
      </c>
      <c r="AI59" s="44">
        <f>AirBFYLD1!AI59*VLOOKUP(AirBFYLD2!AI$4,'[1]INTERNAL PARAMETERS-1'!$B$5:$J$44,5,FALSE)*VLOOKUP(AirBFYLD2!AI$4,'[1]INTERNAL PARAMETERS-1'!$B$5:$J$44,7,FALSE)*AirBFYLD2!$F59 + AirBFYLD1!AI59*(1-VLOOKUP(AirBFYLD2!AI$4,'[1]INTERNAL PARAMETERS-1'!$B$5:$J$44,5,FALSE))*VLOOKUP(AirBFYLD2!AI$4,'[1]INTERNAL PARAMETERS-1'!$B$5:$J$44,9,FALSE)*AirBFYLD2!$F59</f>
        <v>1.1399555397144747E-4</v>
      </c>
      <c r="AJ59" s="44">
        <f>AirBFYLD1!AJ59*VLOOKUP(AirBFYLD2!AJ$4,'[1]INTERNAL PARAMETERS-1'!$B$5:$J$44,5,FALSE)*VLOOKUP(AirBFYLD2!AJ$4,'[1]INTERNAL PARAMETERS-1'!$B$5:$J$44,7,FALSE)*AirBFYLD2!$F59 + AirBFYLD1!AJ59*(1-VLOOKUP(AirBFYLD2!AJ$4,'[1]INTERNAL PARAMETERS-1'!$B$5:$J$44,5,FALSE))*VLOOKUP(AirBFYLD2!AJ$4,'[1]INTERNAL PARAMETERS-1'!$B$5:$J$44,9,FALSE)*AirBFYLD2!$F59</f>
        <v>0</v>
      </c>
      <c r="AK59" s="44">
        <f>AirBFYLD1!AK59*VLOOKUP(AirBFYLD2!AK$4,'[1]INTERNAL PARAMETERS-1'!$B$5:$J$44,5,FALSE)*VLOOKUP(AirBFYLD2!AK$4,'[1]INTERNAL PARAMETERS-1'!$B$5:$J$44,7,FALSE)*AirBFYLD2!$F59 + AirBFYLD1!AK59*(1-VLOOKUP(AirBFYLD2!AK$4,'[1]INTERNAL PARAMETERS-1'!$B$5:$J$44,5,FALSE))*VLOOKUP(AirBFYLD2!AK$4,'[1]INTERNAL PARAMETERS-1'!$B$5:$J$44,9,FALSE)*AirBFYLD2!$F59</f>
        <v>0</v>
      </c>
      <c r="AL59" s="44">
        <f>AirBFYLD1!AL59*VLOOKUP(AirBFYLD2!AL$4,'[1]INTERNAL PARAMETERS-1'!$B$5:$J$44,5,FALSE)*VLOOKUP(AirBFYLD2!AL$4,'[1]INTERNAL PARAMETERS-1'!$B$5:$J$44,7,FALSE)*AirBFYLD2!$F59 + AirBFYLD1!AL59*(1-VLOOKUP(AirBFYLD2!AL$4,'[1]INTERNAL PARAMETERS-1'!$B$5:$J$44,5,FALSE))*VLOOKUP(AirBFYLD2!AL$4,'[1]INTERNAL PARAMETERS-1'!$B$5:$J$44,9,FALSE)*AirBFYLD2!$F59</f>
        <v>0</v>
      </c>
      <c r="AM59" s="44">
        <f>AirBFYLD1!AM59*VLOOKUP(AirBFYLD2!AM$4,'[1]INTERNAL PARAMETERS-1'!$B$5:$J$44,5,FALSE)*VLOOKUP(AirBFYLD2!AM$4,'[1]INTERNAL PARAMETERS-1'!$B$5:$J$44,7,FALSE)*AirBFYLD2!$F59 + AirBFYLD1!AM59*(1-VLOOKUP(AirBFYLD2!AM$4,'[1]INTERNAL PARAMETERS-1'!$B$5:$J$44,5,FALSE))*VLOOKUP(AirBFYLD2!AM$4,'[1]INTERNAL PARAMETERS-1'!$B$5:$J$44,9,FALSE)*AirBFYLD2!$F59</f>
        <v>0</v>
      </c>
      <c r="AN59" s="44">
        <f>AirBFYLD1!AN59*VLOOKUP(AirBFYLD2!AN$4,'[1]INTERNAL PARAMETERS-1'!$B$5:$J$44,5,FALSE)*VLOOKUP(AirBFYLD2!AN$4,'[1]INTERNAL PARAMETERS-1'!$B$5:$J$44,7,FALSE)*AirBFYLD2!$F59 + AirBFYLD1!AN59*(1-VLOOKUP(AirBFYLD2!AN$4,'[1]INTERNAL PARAMETERS-1'!$B$5:$J$44,5,FALSE))*VLOOKUP(AirBFYLD2!AN$4,'[1]INTERNAL PARAMETERS-1'!$B$5:$J$44,9,FALSE)*AirBFYLD2!$F59</f>
        <v>0</v>
      </c>
      <c r="AO59" s="44">
        <f>AirBFYLD1!AO59*VLOOKUP(AirBFYLD2!AO$4,'[1]INTERNAL PARAMETERS-1'!$B$5:$J$44,5,FALSE)*VLOOKUP(AirBFYLD2!AO$4,'[1]INTERNAL PARAMETERS-1'!$B$5:$J$44,7,FALSE)*AirBFYLD2!$F59 + AirBFYLD1!AO59*(1-VLOOKUP(AirBFYLD2!AO$4,'[1]INTERNAL PARAMETERS-1'!$B$5:$J$44,5,FALSE))*VLOOKUP(AirBFYLD2!AO$4,'[1]INTERNAL PARAMETERS-1'!$B$5:$J$44,9,FALSE)*AirBFYLD2!$F59</f>
        <v>0</v>
      </c>
      <c r="AP59" s="44">
        <f>AirBFYLD1!AP59*VLOOKUP(AirBFYLD2!AP$4,'[1]INTERNAL PARAMETERS-1'!$B$5:$J$44,5,FALSE)*VLOOKUP(AirBFYLD2!AP$4,'[1]INTERNAL PARAMETERS-1'!$B$5:$J$44,7,FALSE)*AirBFYLD2!$F59 + AirBFYLD1!AP59*(1-VLOOKUP(AirBFYLD2!AP$4,'[1]INTERNAL PARAMETERS-1'!$B$5:$J$44,5,FALSE))*VLOOKUP(AirBFYLD2!AP$4,'[1]INTERNAL PARAMETERS-1'!$B$5:$J$44,9,FALSE)*AirBFYLD2!$F59</f>
        <v>0</v>
      </c>
      <c r="AQ59" s="44">
        <f>AirBFYLD1!AQ59*VLOOKUP(AirBFYLD2!AQ$4,'[1]INTERNAL PARAMETERS-1'!$B$5:$J$44,5,FALSE)*VLOOKUP(AirBFYLD2!AQ$4,'[1]INTERNAL PARAMETERS-1'!$B$5:$J$44,7,FALSE)*AirBFYLD2!$F59 + AirBFYLD1!AQ59*(1-VLOOKUP(AirBFYLD2!AQ$4,'[1]INTERNAL PARAMETERS-1'!$B$5:$J$44,5,FALSE))*VLOOKUP(AirBFYLD2!AQ$4,'[1]INTERNAL PARAMETERS-1'!$B$5:$J$44,9,FALSE)*AirBFYLD2!$F59</f>
        <v>0</v>
      </c>
      <c r="AR59" s="44">
        <f>AirBFYLD1!AR59*VLOOKUP(AirBFYLD2!AR$4,'[1]INTERNAL PARAMETERS-1'!$B$5:$J$44,5,FALSE)*VLOOKUP(AirBFYLD2!AR$4,'[1]INTERNAL PARAMETERS-1'!$B$5:$J$44,7,FALSE)*AirBFYLD2!$F59 + AirBFYLD1!AR59*(1-VLOOKUP(AirBFYLD2!AR$4,'[1]INTERNAL PARAMETERS-1'!$B$5:$J$44,5,FALSE))*VLOOKUP(AirBFYLD2!AR$4,'[1]INTERNAL PARAMETERS-1'!$B$5:$J$44,9,FALSE)*AirBFYLD2!$F59</f>
        <v>0</v>
      </c>
      <c r="AS59" s="44">
        <f>AirBFYLD1!AS59*VLOOKUP(AirBFYLD2!AS$4,'[1]INTERNAL PARAMETERS-1'!$B$5:$J$44,5,FALSE)*VLOOKUP(AirBFYLD2!AS$4,'[1]INTERNAL PARAMETERS-1'!$B$5:$J$44,7,FALSE)*AirBFYLD2!$F59 + AirBFYLD1!AS59*(1-VLOOKUP(AirBFYLD2!AS$4,'[1]INTERNAL PARAMETERS-1'!$B$5:$J$44,5,FALSE))*VLOOKUP(AirBFYLD2!AS$4,'[1]INTERNAL PARAMETERS-1'!$B$5:$J$44,9,FALSE)*AirBFYLD2!$F59</f>
        <v>0</v>
      </c>
      <c r="AT59" s="43">
        <f>AirBFYLD1!AT59*VLOOKUP(AirBFYLD2!AT$4,'[1]INTERNAL PARAMETERS-1'!$B$5:$J$44,5,FALSE)*VLOOKUP(AirBFYLD2!AT$4,'[1]INTERNAL PARAMETERS-1'!$B$5:$J$44,7,FALSE)*AirBFYLD2!$F59 + AirBFYLD1!AT59*(1-VLOOKUP(AirBFYLD2!AT$4,'[1]INTERNAL PARAMETERS-1'!$B$5:$J$44,5,FALSE))*VLOOKUP(AirBFYLD2!AT$4,'[1]INTERNAL PARAMETERS-1'!$B$5:$J$44,9,FALSE)*AirBFYLD2!$F59</f>
        <v>0</v>
      </c>
      <c r="AU59" s="45">
        <f>AirBFYLD1!AU59*VLOOKUP(AirBFYLD2!AU$4,'[1]INTERNAL PARAMETERS-1'!$B$5:$J$44,5,FALSE)*VLOOKUP(AirBFYLD2!AU$4,'[1]INTERNAL PARAMETERS-1'!$B$5:$J$44,6,FALSE)*VLOOKUP(AirBFYLD2!AU$4,'[1]INTERNAL PARAMETERS-1'!$B$5:$J$44,3,FALSE) + AirBFYLD1!AU59*(1-VLOOKUP(AirBFYLD2!AU$4,'[1]INTERNAL PARAMETERS-1'!$B$5:$J$44,5,FALSE))*VLOOKUP(AirBFYLD2!AU$4,'[1]INTERNAL PARAMETERS-1'!$B$5:$J$44,8,FALSE)*VLOOKUP(AirBFYLD2!AU$4,'[1]INTERNAL PARAMETERS-1'!$B$5:$J$44,3,FALSE)</f>
        <v>0</v>
      </c>
      <c r="AV59" s="44">
        <f>AirBFYLD1!AV59*VLOOKUP(AirBFYLD2!AV$4,'[1]INTERNAL PARAMETERS-1'!$B$5:$J$44,5,FALSE)*VLOOKUP(AirBFYLD2!AV$4,'[1]INTERNAL PARAMETERS-1'!$B$5:$J$44,6,FALSE)*VLOOKUP(AirBFYLD2!AV$4,'[1]INTERNAL PARAMETERS-1'!$B$5:$J$44,3,FALSE) + AirBFYLD1!AV59*(1-VLOOKUP(AirBFYLD2!AV$4,'[1]INTERNAL PARAMETERS-1'!$B$5:$J$44,5,FALSE))*VLOOKUP(AirBFYLD2!AV$4,'[1]INTERNAL PARAMETERS-1'!$B$5:$J$44,8,FALSE)*VLOOKUP(AirBFYLD2!AV$4,'[1]INTERNAL PARAMETERS-1'!$B$5:$J$44,3,FALSE)</f>
        <v>0</v>
      </c>
      <c r="AW59" s="44">
        <f>AirBFYLD1!AW59*VLOOKUP(AirBFYLD2!AW$4,'[1]INTERNAL PARAMETERS-1'!$B$5:$J$44,5,FALSE)*VLOOKUP(AirBFYLD2!AW$4,'[1]INTERNAL PARAMETERS-1'!$B$5:$J$44,6,FALSE)*VLOOKUP(AirBFYLD2!AW$4,'[1]INTERNAL PARAMETERS-1'!$B$5:$J$44,3,FALSE) + AirBFYLD1!AW59*(1-VLOOKUP(AirBFYLD2!AW$4,'[1]INTERNAL PARAMETERS-1'!$B$5:$J$44,5,FALSE))*VLOOKUP(AirBFYLD2!AW$4,'[1]INTERNAL PARAMETERS-1'!$B$5:$J$44,8,FALSE)*VLOOKUP(AirBFYLD2!AW$4,'[1]INTERNAL PARAMETERS-1'!$B$5:$J$44,3,FALSE)</f>
        <v>2.0247546135513266E-3</v>
      </c>
      <c r="AX59" s="44">
        <f>AirBFYLD1!AX59*VLOOKUP(AirBFYLD2!AX$4,'[1]INTERNAL PARAMETERS-1'!$B$5:$J$44,5,FALSE)*VLOOKUP(AirBFYLD2!AX$4,'[1]INTERNAL PARAMETERS-1'!$B$5:$J$44,6,FALSE)*VLOOKUP(AirBFYLD2!AX$4,'[1]INTERNAL PARAMETERS-1'!$B$5:$J$44,3,FALSE) + AirBFYLD1!AX59*(1-VLOOKUP(AirBFYLD2!AX$4,'[1]INTERNAL PARAMETERS-1'!$B$5:$J$44,5,FALSE))*VLOOKUP(AirBFYLD2!AX$4,'[1]INTERNAL PARAMETERS-1'!$B$5:$J$44,8,FALSE)*VLOOKUP(AirBFYLD2!AX$4,'[1]INTERNAL PARAMETERS-1'!$B$5:$J$44,3,FALSE)</f>
        <v>0</v>
      </c>
      <c r="AY59" s="44">
        <f>AirBFYLD1!AY59*VLOOKUP(AirBFYLD2!AY$4,'[1]INTERNAL PARAMETERS-1'!$B$5:$J$44,5,FALSE)*VLOOKUP(AirBFYLD2!AY$4,'[1]INTERNAL PARAMETERS-1'!$B$5:$J$44,6,FALSE)*VLOOKUP(AirBFYLD2!AY$4,'[1]INTERNAL PARAMETERS-1'!$B$5:$J$44,3,FALSE) + AirBFYLD1!AY59*(1-VLOOKUP(AirBFYLD2!AY$4,'[1]INTERNAL PARAMETERS-1'!$B$5:$J$44,5,FALSE))*VLOOKUP(AirBFYLD2!AY$4,'[1]INTERNAL PARAMETERS-1'!$B$5:$J$44,8,FALSE)*VLOOKUP(AirBFYLD2!AY$4,'[1]INTERNAL PARAMETERS-1'!$B$5:$J$44,3,FALSE)</f>
        <v>0</v>
      </c>
      <c r="AZ59" s="44">
        <f>AirBFYLD1!AZ59*VLOOKUP(AirBFYLD2!AZ$4,'[1]INTERNAL PARAMETERS-1'!$B$5:$J$44,5,FALSE)*VLOOKUP(AirBFYLD2!AZ$4,'[1]INTERNAL PARAMETERS-1'!$B$5:$J$44,6,FALSE)*VLOOKUP(AirBFYLD2!AZ$4,'[1]INTERNAL PARAMETERS-1'!$B$5:$J$44,3,FALSE) + AirBFYLD1!AZ59*(1-VLOOKUP(AirBFYLD2!AZ$4,'[1]INTERNAL PARAMETERS-1'!$B$5:$J$44,5,FALSE))*VLOOKUP(AirBFYLD2!AZ$4,'[1]INTERNAL PARAMETERS-1'!$B$5:$J$44,8,FALSE)*VLOOKUP(AirBFYLD2!AZ$4,'[1]INTERNAL PARAMETERS-1'!$B$5:$J$44,3,FALSE)</f>
        <v>0</v>
      </c>
      <c r="BA59" s="44">
        <f>AirBFYLD1!BA59*VLOOKUP(AirBFYLD2!BA$4,'[1]INTERNAL PARAMETERS-1'!$B$5:$J$44,5,FALSE)*VLOOKUP(AirBFYLD2!BA$4,'[1]INTERNAL PARAMETERS-1'!$B$5:$J$44,6,FALSE)*VLOOKUP(AirBFYLD2!BA$4,'[1]INTERNAL PARAMETERS-1'!$B$5:$J$44,3,FALSE) + AirBFYLD1!BA59*(1-VLOOKUP(AirBFYLD2!BA$4,'[1]INTERNAL PARAMETERS-1'!$B$5:$J$44,5,FALSE))*VLOOKUP(AirBFYLD2!BA$4,'[1]INTERNAL PARAMETERS-1'!$B$5:$J$44,8,FALSE)*VLOOKUP(AirBFYLD2!BA$4,'[1]INTERNAL PARAMETERS-1'!$B$5:$J$44,3,FALSE)</f>
        <v>2.2027416465468706E-4</v>
      </c>
      <c r="BB59" s="44">
        <f>AirBFYLD1!BB59*VLOOKUP(AirBFYLD2!BB$4,'[1]INTERNAL PARAMETERS-1'!$B$5:$J$44,5,FALSE)*VLOOKUP(AirBFYLD2!BB$4,'[1]INTERNAL PARAMETERS-1'!$B$5:$J$44,6,FALSE)*VLOOKUP(AirBFYLD2!BB$4,'[1]INTERNAL PARAMETERS-1'!$B$5:$J$44,3,FALSE) + AirBFYLD1!BB59*(1-VLOOKUP(AirBFYLD2!BB$4,'[1]INTERNAL PARAMETERS-1'!$B$5:$J$44,5,FALSE))*VLOOKUP(AirBFYLD2!BB$4,'[1]INTERNAL PARAMETERS-1'!$B$5:$J$44,8,FALSE)*VLOOKUP(AirBFYLD2!BB$4,'[1]INTERNAL PARAMETERS-1'!$B$5:$J$44,3,FALSE)</f>
        <v>7.9763991434316742E-4</v>
      </c>
      <c r="BC59" s="44">
        <f>AirBFYLD1!BC59*VLOOKUP(AirBFYLD2!BC$4,'[1]INTERNAL PARAMETERS-1'!$B$5:$J$44,5,FALSE)*VLOOKUP(AirBFYLD2!BC$4,'[1]INTERNAL PARAMETERS-1'!$B$5:$J$44,6,FALSE)*VLOOKUP(AirBFYLD2!BC$4,'[1]INTERNAL PARAMETERS-1'!$B$5:$J$44,3,FALSE) + AirBFYLD1!BC59*(1-VLOOKUP(AirBFYLD2!BC$4,'[1]INTERNAL PARAMETERS-1'!$B$5:$J$44,5,FALSE))*VLOOKUP(AirBFYLD2!BC$4,'[1]INTERNAL PARAMETERS-1'!$B$5:$J$44,8,FALSE)*VLOOKUP(AirBFYLD2!BC$4,'[1]INTERNAL PARAMETERS-1'!$B$5:$J$44,3,FALSE)</f>
        <v>1.5118176071501221E-4</v>
      </c>
      <c r="BD59" s="44">
        <f>AirBFYLD1!BD59*VLOOKUP(AirBFYLD2!BD$4,'[1]INTERNAL PARAMETERS-1'!$B$5:$J$44,5,FALSE)*VLOOKUP(AirBFYLD2!BD$4,'[1]INTERNAL PARAMETERS-1'!$B$5:$J$44,6,FALSE)*VLOOKUP(AirBFYLD2!BD$4,'[1]INTERNAL PARAMETERS-1'!$B$5:$J$44,3,FALSE) + AirBFYLD1!BD59*(1-VLOOKUP(AirBFYLD2!BD$4,'[1]INTERNAL PARAMETERS-1'!$B$5:$J$44,5,FALSE))*VLOOKUP(AirBFYLD2!BD$4,'[1]INTERNAL PARAMETERS-1'!$B$5:$J$44,8,FALSE)*VLOOKUP(AirBFYLD2!BD$4,'[1]INTERNAL PARAMETERS-1'!$B$5:$J$44,3,FALSE)</f>
        <v>2.4357044783542928E-4</v>
      </c>
      <c r="BE59" s="44">
        <f>AirBFYLD1!BE59*VLOOKUP(AirBFYLD2!BE$4,'[1]INTERNAL PARAMETERS-1'!$B$5:$J$44,5,FALSE)*VLOOKUP(AirBFYLD2!BE$4,'[1]INTERNAL PARAMETERS-1'!$B$5:$J$44,6,FALSE)*VLOOKUP(AirBFYLD2!BE$4,'[1]INTERNAL PARAMETERS-1'!$B$5:$J$44,3,FALSE) + AirBFYLD1!BE59*(1-VLOOKUP(AirBFYLD2!BE$4,'[1]INTERNAL PARAMETERS-1'!$B$5:$J$44,5,FALSE))*VLOOKUP(AirBFYLD2!BE$4,'[1]INTERNAL PARAMETERS-1'!$B$5:$J$44,8,FALSE)*VLOOKUP(AirBFYLD2!BE$4,'[1]INTERNAL PARAMETERS-1'!$B$5:$J$44,3,FALSE)</f>
        <v>1.8846431966591844E-4</v>
      </c>
      <c r="BF59" s="44">
        <f>AirBFYLD1!BF59*VLOOKUP(AirBFYLD2!BF$4,'[1]INTERNAL PARAMETERS-1'!$B$5:$J$44,5,FALSE)*VLOOKUP(AirBFYLD2!BF$4,'[1]INTERNAL PARAMETERS-1'!$B$5:$J$44,6,FALSE)*VLOOKUP(AirBFYLD2!BF$4,'[1]INTERNAL PARAMETERS-1'!$B$5:$J$44,3,FALSE) + AirBFYLD1!BF59*(1-VLOOKUP(AirBFYLD2!BF$4,'[1]INTERNAL PARAMETERS-1'!$B$5:$J$44,5,FALSE))*VLOOKUP(AirBFYLD2!BF$4,'[1]INTERNAL PARAMETERS-1'!$B$5:$J$44,8,FALSE)*VLOOKUP(AirBFYLD2!BF$4,'[1]INTERNAL PARAMETERS-1'!$B$5:$J$44,3,FALSE)</f>
        <v>0</v>
      </c>
      <c r="BG59" s="44">
        <f>AirBFYLD1!BG59*VLOOKUP(AirBFYLD2!BG$4,'[1]INTERNAL PARAMETERS-1'!$B$5:$J$44,5,FALSE)*VLOOKUP(AirBFYLD2!BG$4,'[1]INTERNAL PARAMETERS-1'!$B$5:$J$44,6,FALSE)*VLOOKUP(AirBFYLD2!BG$4,'[1]INTERNAL PARAMETERS-1'!$B$5:$J$44,3,FALSE) + AirBFYLD1!BG59*(1-VLOOKUP(AirBFYLD2!BG$4,'[1]INTERNAL PARAMETERS-1'!$B$5:$J$44,5,FALSE))*VLOOKUP(AirBFYLD2!BG$4,'[1]INTERNAL PARAMETERS-1'!$B$5:$J$44,8,FALSE)*VLOOKUP(AirBFYLD2!BG$4,'[1]INTERNAL PARAMETERS-1'!$B$5:$J$44,3,FALSE)</f>
        <v>1.0101452071736648E-3</v>
      </c>
      <c r="BH59" s="44">
        <f>AirBFYLD1!BH59*VLOOKUP(AirBFYLD2!BH$4,'[1]INTERNAL PARAMETERS-1'!$B$5:$J$44,5,FALSE)*VLOOKUP(AirBFYLD2!BH$4,'[1]INTERNAL PARAMETERS-1'!$B$5:$J$44,6,FALSE)*VLOOKUP(AirBFYLD2!BH$4,'[1]INTERNAL PARAMETERS-1'!$B$5:$J$44,3,FALSE) + AirBFYLD1!BH59*(1-VLOOKUP(AirBFYLD2!BH$4,'[1]INTERNAL PARAMETERS-1'!$B$5:$J$44,5,FALSE))*VLOOKUP(AirBFYLD2!BH$4,'[1]INTERNAL PARAMETERS-1'!$B$5:$J$44,8,FALSE)*VLOOKUP(AirBFYLD2!BH$4,'[1]INTERNAL PARAMETERS-1'!$B$5:$J$44,3,FALSE)</f>
        <v>2.4978791316170115E-6</v>
      </c>
      <c r="BI59" s="44">
        <f>AirBFYLD1!BI59*VLOOKUP(AirBFYLD2!BI$4,'[1]INTERNAL PARAMETERS-1'!$B$5:$J$44,5,FALSE)*VLOOKUP(AirBFYLD2!BI$4,'[1]INTERNAL PARAMETERS-1'!$B$5:$J$44,6,FALSE)*VLOOKUP(AirBFYLD2!BI$4,'[1]INTERNAL PARAMETERS-1'!$B$5:$J$44,3,FALSE) + AirBFYLD1!BI59*(1-VLOOKUP(AirBFYLD2!BI$4,'[1]INTERNAL PARAMETERS-1'!$B$5:$J$44,5,FALSE))*VLOOKUP(AirBFYLD2!BI$4,'[1]INTERNAL PARAMETERS-1'!$B$5:$J$44,8,FALSE)*VLOOKUP(AirBFYLD2!BI$4,'[1]INTERNAL PARAMETERS-1'!$B$5:$J$44,3,FALSE)</f>
        <v>0</v>
      </c>
      <c r="BJ59" s="44">
        <f>AirBFYLD1!BJ59*VLOOKUP(AirBFYLD2!BJ$4,'[1]INTERNAL PARAMETERS-1'!$B$5:$J$44,5,FALSE)*VLOOKUP(AirBFYLD2!BJ$4,'[1]INTERNAL PARAMETERS-1'!$B$5:$J$44,6,FALSE)*VLOOKUP(AirBFYLD2!BJ$4,'[1]INTERNAL PARAMETERS-1'!$B$5:$J$44,3,FALSE) + AirBFYLD1!BJ59*(1-VLOOKUP(AirBFYLD2!BJ$4,'[1]INTERNAL PARAMETERS-1'!$B$5:$J$44,5,FALSE))*VLOOKUP(AirBFYLD2!BJ$4,'[1]INTERNAL PARAMETERS-1'!$B$5:$J$44,8,FALSE)*VLOOKUP(AirBFYLD2!BJ$4,'[1]INTERNAL PARAMETERS-1'!$B$5:$J$44,3,FALSE)</f>
        <v>2.2811542163800872E-4</v>
      </c>
      <c r="BK59" s="44">
        <f>AirBFYLD1!BK59*VLOOKUP(AirBFYLD2!BK$4,'[1]INTERNAL PARAMETERS-1'!$B$5:$J$44,5,FALSE)*VLOOKUP(AirBFYLD2!BK$4,'[1]INTERNAL PARAMETERS-1'!$B$5:$J$44,6,FALSE)*VLOOKUP(AirBFYLD2!BK$4,'[1]INTERNAL PARAMETERS-1'!$B$5:$J$44,3,FALSE) + AirBFYLD1!BK59*(1-VLOOKUP(AirBFYLD2!BK$4,'[1]INTERNAL PARAMETERS-1'!$B$5:$J$44,5,FALSE))*VLOOKUP(AirBFYLD2!BK$4,'[1]INTERNAL PARAMETERS-1'!$B$5:$J$44,8,FALSE)*VLOOKUP(AirBFYLD2!BK$4,'[1]INTERNAL PARAMETERS-1'!$B$5:$J$44,3,FALSE)</f>
        <v>6.7691009875197678E-5</v>
      </c>
      <c r="BL59" s="44">
        <f>AirBFYLD1!BL59*VLOOKUP(AirBFYLD2!BL$4,'[1]INTERNAL PARAMETERS-1'!$B$5:$J$44,5,FALSE)*VLOOKUP(AirBFYLD2!BL$4,'[1]INTERNAL PARAMETERS-1'!$B$5:$J$44,6,FALSE)*VLOOKUP(AirBFYLD2!BL$4,'[1]INTERNAL PARAMETERS-1'!$B$5:$J$44,3,FALSE) + AirBFYLD1!BL59*(1-VLOOKUP(AirBFYLD2!BL$4,'[1]INTERNAL PARAMETERS-1'!$B$5:$J$44,5,FALSE))*VLOOKUP(AirBFYLD2!BL$4,'[1]INTERNAL PARAMETERS-1'!$B$5:$J$44,8,FALSE)*VLOOKUP(AirBFYLD2!BL$4,'[1]INTERNAL PARAMETERS-1'!$B$5:$J$44,3,FALSE)</f>
        <v>2.0783113536924163E-5</v>
      </c>
      <c r="BM59" s="44">
        <f>AirBFYLD1!BM59*VLOOKUP(AirBFYLD2!BM$4,'[1]INTERNAL PARAMETERS-1'!$B$5:$J$44,5,FALSE)*VLOOKUP(AirBFYLD2!BM$4,'[1]INTERNAL PARAMETERS-1'!$B$5:$J$44,6,FALSE)*VLOOKUP(AirBFYLD2!BM$4,'[1]INTERNAL PARAMETERS-1'!$B$5:$J$44,3,FALSE) + AirBFYLD1!BM59*(1-VLOOKUP(AirBFYLD2!BM$4,'[1]INTERNAL PARAMETERS-1'!$B$5:$J$44,5,FALSE))*VLOOKUP(AirBFYLD2!BM$4,'[1]INTERNAL PARAMETERS-1'!$B$5:$J$44,8,FALSE)*VLOOKUP(AirBFYLD2!BM$4,'[1]INTERNAL PARAMETERS-1'!$B$5:$J$44,3,FALSE)</f>
        <v>0</v>
      </c>
      <c r="BN59" s="44">
        <f>AirBFYLD1!BN59*VLOOKUP(AirBFYLD2!BN$4,'[1]INTERNAL PARAMETERS-1'!$B$5:$J$44,5,FALSE)*VLOOKUP(AirBFYLD2!BN$4,'[1]INTERNAL PARAMETERS-1'!$B$5:$J$44,6,FALSE)*VLOOKUP(AirBFYLD2!BN$4,'[1]INTERNAL PARAMETERS-1'!$B$5:$J$44,3,FALSE) + AirBFYLD1!BN59*(1-VLOOKUP(AirBFYLD2!BN$4,'[1]INTERNAL PARAMETERS-1'!$B$5:$J$44,5,FALSE))*VLOOKUP(AirBFYLD2!BN$4,'[1]INTERNAL PARAMETERS-1'!$B$5:$J$44,8,FALSE)*VLOOKUP(AirBFYLD2!BN$4,'[1]INTERNAL PARAMETERS-1'!$B$5:$J$44,3,FALSE)</f>
        <v>1.8017187432250079E-4</v>
      </c>
      <c r="BO59" s="44">
        <f>AirBFYLD1!BO59*VLOOKUP(AirBFYLD2!BO$4,'[1]INTERNAL PARAMETERS-1'!$B$5:$J$44,5,FALSE)*VLOOKUP(AirBFYLD2!BO$4,'[1]INTERNAL PARAMETERS-1'!$B$5:$J$44,6,FALSE)*VLOOKUP(AirBFYLD2!BO$4,'[1]INTERNAL PARAMETERS-1'!$B$5:$J$44,3,FALSE) + AirBFYLD1!BO59*(1-VLOOKUP(AirBFYLD2!BO$4,'[1]INTERNAL PARAMETERS-1'!$B$5:$J$44,5,FALSE))*VLOOKUP(AirBFYLD2!BO$4,'[1]INTERNAL PARAMETERS-1'!$B$5:$J$44,8,FALSE)*VLOOKUP(AirBFYLD2!BO$4,'[1]INTERNAL PARAMETERS-1'!$B$5:$J$44,3,FALSE)</f>
        <v>5.9846526545183339E-5</v>
      </c>
      <c r="BP59" s="44">
        <f>AirBFYLD1!BP59*VLOOKUP(AirBFYLD2!BP$4,'[1]INTERNAL PARAMETERS-1'!$B$5:$J$44,5,FALSE)*VLOOKUP(AirBFYLD2!BP$4,'[1]INTERNAL PARAMETERS-1'!$B$5:$J$44,6,FALSE)*VLOOKUP(AirBFYLD2!BP$4,'[1]INTERNAL PARAMETERS-1'!$B$5:$J$44,3,FALSE) + AirBFYLD1!BP59*(1-VLOOKUP(AirBFYLD2!BP$4,'[1]INTERNAL PARAMETERS-1'!$B$5:$J$44,5,FALSE))*VLOOKUP(AirBFYLD2!BP$4,'[1]INTERNAL PARAMETERS-1'!$B$5:$J$44,8,FALSE)*VLOOKUP(AirBFYLD2!BP$4,'[1]INTERNAL PARAMETERS-1'!$B$5:$J$44,3,FALSE)</f>
        <v>3.182954790696801E-6</v>
      </c>
      <c r="BQ59" s="44">
        <f>AirBFYLD1!BQ59*VLOOKUP(AirBFYLD2!BQ$4,'[1]INTERNAL PARAMETERS-1'!$B$5:$J$44,5,FALSE)*VLOOKUP(AirBFYLD2!BQ$4,'[1]INTERNAL PARAMETERS-1'!$B$5:$J$44,6,FALSE)*VLOOKUP(AirBFYLD2!BQ$4,'[1]INTERNAL PARAMETERS-1'!$B$5:$J$44,3,FALSE) + AirBFYLD1!BQ59*(1-VLOOKUP(AirBFYLD2!BQ$4,'[1]INTERNAL PARAMETERS-1'!$B$5:$J$44,5,FALSE))*VLOOKUP(AirBFYLD2!BQ$4,'[1]INTERNAL PARAMETERS-1'!$B$5:$J$44,8,FALSE)*VLOOKUP(AirBFYLD2!BQ$4,'[1]INTERNAL PARAMETERS-1'!$B$5:$J$44,3,FALSE)</f>
        <v>2.6774093694195109E-4</v>
      </c>
      <c r="BR59" s="44">
        <f>AirBFYLD1!BR59*VLOOKUP(AirBFYLD2!BR$4,'[1]INTERNAL PARAMETERS-1'!$B$5:$J$44,5,FALSE)*VLOOKUP(AirBFYLD2!BR$4,'[1]INTERNAL PARAMETERS-1'!$B$5:$J$44,6,FALSE)*VLOOKUP(AirBFYLD2!BR$4,'[1]INTERNAL PARAMETERS-1'!$B$5:$J$44,3,FALSE) + AirBFYLD1!BR59*(1-VLOOKUP(AirBFYLD2!BR$4,'[1]INTERNAL PARAMETERS-1'!$B$5:$J$44,5,FALSE))*VLOOKUP(AirBFYLD2!BR$4,'[1]INTERNAL PARAMETERS-1'!$B$5:$J$44,8,FALSE)*VLOOKUP(AirBFYLD2!BR$4,'[1]INTERNAL PARAMETERS-1'!$B$5:$J$44,3,FALSE)</f>
        <v>4.5530004459344511E-6</v>
      </c>
      <c r="BS59" s="44">
        <f>AirBFYLD1!BS59*VLOOKUP(AirBFYLD2!BS$4,'[1]INTERNAL PARAMETERS-1'!$B$5:$J$44,5,FALSE)*VLOOKUP(AirBFYLD2!BS$4,'[1]INTERNAL PARAMETERS-1'!$B$5:$J$44,6,FALSE)*VLOOKUP(AirBFYLD2!BS$4,'[1]INTERNAL PARAMETERS-1'!$B$5:$J$44,3,FALSE) + AirBFYLD1!BS59*(1-VLOOKUP(AirBFYLD2!BS$4,'[1]INTERNAL PARAMETERS-1'!$B$5:$J$44,5,FALSE))*VLOOKUP(AirBFYLD2!BS$4,'[1]INTERNAL PARAMETERS-1'!$B$5:$J$44,8,FALSE)*VLOOKUP(AirBFYLD2!BS$4,'[1]INTERNAL PARAMETERS-1'!$B$5:$J$44,3,FALSE)</f>
        <v>1.3546663155537916E-6</v>
      </c>
      <c r="BT59" s="44">
        <f>AirBFYLD1!BT59*VLOOKUP(AirBFYLD2!BT$4,'[1]INTERNAL PARAMETERS-1'!$B$5:$J$44,5,FALSE)*VLOOKUP(AirBFYLD2!BT$4,'[1]INTERNAL PARAMETERS-1'!$B$5:$J$44,6,FALSE)*VLOOKUP(AirBFYLD2!BT$4,'[1]INTERNAL PARAMETERS-1'!$B$5:$J$44,3,FALSE) + AirBFYLD1!BT59*(1-VLOOKUP(AirBFYLD2!BT$4,'[1]INTERNAL PARAMETERS-1'!$B$5:$J$44,5,FALSE))*VLOOKUP(AirBFYLD2!BT$4,'[1]INTERNAL PARAMETERS-1'!$B$5:$J$44,8,FALSE)*VLOOKUP(AirBFYLD2!BT$4,'[1]INTERNAL PARAMETERS-1'!$B$5:$J$44,3,FALSE)</f>
        <v>0</v>
      </c>
      <c r="BU59" s="44">
        <f>AirBFYLD1!BU59*VLOOKUP(AirBFYLD2!BU$4,'[1]INTERNAL PARAMETERS-1'!$B$5:$J$44,5,FALSE)*VLOOKUP(AirBFYLD2!BU$4,'[1]INTERNAL PARAMETERS-1'!$B$5:$J$44,6,FALSE)*VLOOKUP(AirBFYLD2!BU$4,'[1]INTERNAL PARAMETERS-1'!$B$5:$J$44,3,FALSE) + AirBFYLD1!BU59*(1-VLOOKUP(AirBFYLD2!BU$4,'[1]INTERNAL PARAMETERS-1'!$B$5:$J$44,5,FALSE))*VLOOKUP(AirBFYLD2!BU$4,'[1]INTERNAL PARAMETERS-1'!$B$5:$J$44,8,FALSE)*VLOOKUP(AirBFYLD2!BU$4,'[1]INTERNAL PARAMETERS-1'!$B$5:$J$44,3,FALSE)</f>
        <v>0</v>
      </c>
      <c r="BV59" s="44">
        <f>AirBFYLD1!BV59*VLOOKUP(AirBFYLD2!BV$4,'[1]INTERNAL PARAMETERS-1'!$B$5:$J$44,5,FALSE)*VLOOKUP(AirBFYLD2!BV$4,'[1]INTERNAL PARAMETERS-1'!$B$5:$J$44,6,FALSE)*VLOOKUP(AirBFYLD2!BV$4,'[1]INTERNAL PARAMETERS-1'!$B$5:$J$44,3,FALSE) + AirBFYLD1!BV59*(1-VLOOKUP(AirBFYLD2!BV$4,'[1]INTERNAL PARAMETERS-1'!$B$5:$J$44,5,FALSE))*VLOOKUP(AirBFYLD2!BV$4,'[1]INTERNAL PARAMETERS-1'!$B$5:$J$44,8,FALSE)*VLOOKUP(AirBFYLD2!BV$4,'[1]INTERNAL PARAMETERS-1'!$B$5:$J$44,3,FALSE)</f>
        <v>0</v>
      </c>
      <c r="BW59" s="44">
        <f>AirBFYLD1!BW59*VLOOKUP(AirBFYLD2!BW$4,'[1]INTERNAL PARAMETERS-1'!$B$5:$J$44,5,FALSE)*VLOOKUP(AirBFYLD2!BW$4,'[1]INTERNAL PARAMETERS-1'!$B$5:$J$44,6,FALSE)*VLOOKUP(AirBFYLD2!BW$4,'[1]INTERNAL PARAMETERS-1'!$B$5:$J$44,3,FALSE) + AirBFYLD1!BW59*(1-VLOOKUP(AirBFYLD2!BW$4,'[1]INTERNAL PARAMETERS-1'!$B$5:$J$44,5,FALSE))*VLOOKUP(AirBFYLD2!BW$4,'[1]INTERNAL PARAMETERS-1'!$B$5:$J$44,8,FALSE)*VLOOKUP(AirBFYLD2!BW$4,'[1]INTERNAL PARAMETERS-1'!$B$5:$J$44,3,FALSE)</f>
        <v>0</v>
      </c>
      <c r="BX59" s="44">
        <f>AirBFYLD1!BX59*VLOOKUP(AirBFYLD2!BX$4,'[1]INTERNAL PARAMETERS-1'!$B$5:$J$44,5,FALSE)*VLOOKUP(AirBFYLD2!BX$4,'[1]INTERNAL PARAMETERS-1'!$B$5:$J$44,6,FALSE)*VLOOKUP(AirBFYLD2!BX$4,'[1]INTERNAL PARAMETERS-1'!$B$5:$J$44,3,FALSE) + AirBFYLD1!BX59*(1-VLOOKUP(AirBFYLD2!BX$4,'[1]INTERNAL PARAMETERS-1'!$B$5:$J$44,5,FALSE))*VLOOKUP(AirBFYLD2!BX$4,'[1]INTERNAL PARAMETERS-1'!$B$5:$J$44,8,FALSE)*VLOOKUP(AirBFYLD2!BX$4,'[1]INTERNAL PARAMETERS-1'!$B$5:$J$44,3,FALSE)</f>
        <v>0</v>
      </c>
      <c r="BY59" s="44">
        <f>AirBFYLD1!BY59*VLOOKUP(AirBFYLD2!BY$4,'[1]INTERNAL PARAMETERS-1'!$B$5:$J$44,5,FALSE)*VLOOKUP(AirBFYLD2!BY$4,'[1]INTERNAL PARAMETERS-1'!$B$5:$J$44,6,FALSE)*VLOOKUP(AirBFYLD2!BY$4,'[1]INTERNAL PARAMETERS-1'!$B$5:$J$44,3,FALSE) + AirBFYLD1!BY59*(1-VLOOKUP(AirBFYLD2!BY$4,'[1]INTERNAL PARAMETERS-1'!$B$5:$J$44,5,FALSE))*VLOOKUP(AirBFYLD2!BY$4,'[1]INTERNAL PARAMETERS-1'!$B$5:$J$44,8,FALSE)*VLOOKUP(AirBFYLD2!BY$4,'[1]INTERNAL PARAMETERS-1'!$B$5:$J$44,3,FALSE)</f>
        <v>0</v>
      </c>
      <c r="BZ59" s="44">
        <f>AirBFYLD1!BZ59*VLOOKUP(AirBFYLD2!BZ$4,'[1]INTERNAL PARAMETERS-1'!$B$5:$J$44,5,FALSE)*VLOOKUP(AirBFYLD2!BZ$4,'[1]INTERNAL PARAMETERS-1'!$B$5:$J$44,6,FALSE)*VLOOKUP(AirBFYLD2!BZ$4,'[1]INTERNAL PARAMETERS-1'!$B$5:$J$44,3,FALSE) + AirBFYLD1!BZ59*(1-VLOOKUP(AirBFYLD2!BZ$4,'[1]INTERNAL PARAMETERS-1'!$B$5:$J$44,5,FALSE))*VLOOKUP(AirBFYLD2!BZ$4,'[1]INTERNAL PARAMETERS-1'!$B$5:$J$44,8,FALSE)*VLOOKUP(AirBFYLD2!BZ$4,'[1]INTERNAL PARAMETERS-1'!$B$5:$J$44,3,FALSE)</f>
        <v>5.9210396594861845E-7</v>
      </c>
      <c r="CA59" s="44">
        <f>AirBFYLD1!CA59*VLOOKUP(AirBFYLD2!CA$4,'[1]INTERNAL PARAMETERS-1'!$B$5:$J$44,5,FALSE)*VLOOKUP(AirBFYLD2!CA$4,'[1]INTERNAL PARAMETERS-1'!$B$5:$J$44,6,FALSE)*VLOOKUP(AirBFYLD2!CA$4,'[1]INTERNAL PARAMETERS-1'!$B$5:$J$44,3,FALSE) + AirBFYLD1!CA59*(1-VLOOKUP(AirBFYLD2!CA$4,'[1]INTERNAL PARAMETERS-1'!$B$5:$J$44,5,FALSE))*VLOOKUP(AirBFYLD2!CA$4,'[1]INTERNAL PARAMETERS-1'!$B$5:$J$44,8,FALSE)*VLOOKUP(AirBFYLD2!CA$4,'[1]INTERNAL PARAMETERS-1'!$B$5:$J$44,3,FALSE)</f>
        <v>0</v>
      </c>
      <c r="CB59" s="44">
        <f>AirBFYLD1!CB59*VLOOKUP(AirBFYLD2!CB$4,'[1]INTERNAL PARAMETERS-1'!$B$5:$J$44,5,FALSE)*VLOOKUP(AirBFYLD2!CB$4,'[1]INTERNAL PARAMETERS-1'!$B$5:$J$44,6,FALSE)*VLOOKUP(AirBFYLD2!CB$4,'[1]INTERNAL PARAMETERS-1'!$B$5:$J$44,3,FALSE) + AirBFYLD1!CB59*(1-VLOOKUP(AirBFYLD2!CB$4,'[1]INTERNAL PARAMETERS-1'!$B$5:$J$44,5,FALSE))*VLOOKUP(AirBFYLD2!CB$4,'[1]INTERNAL PARAMETERS-1'!$B$5:$J$44,8,FALSE)*VLOOKUP(AirBFYLD2!CB$4,'[1]INTERNAL PARAMETERS-1'!$B$5:$J$44,3,FALSE)</f>
        <v>0</v>
      </c>
      <c r="CC59" s="44">
        <f>AirBFYLD1!CC59*VLOOKUP(AirBFYLD2!CC$4,'[1]INTERNAL PARAMETERS-1'!$B$5:$J$44,5,FALSE)*VLOOKUP(AirBFYLD2!CC$4,'[1]INTERNAL PARAMETERS-1'!$B$5:$J$44,6,FALSE)*VLOOKUP(AirBFYLD2!CC$4,'[1]INTERNAL PARAMETERS-1'!$B$5:$J$44,3,FALSE) + AirBFYLD1!CC59*(1-VLOOKUP(AirBFYLD2!CC$4,'[1]INTERNAL PARAMETERS-1'!$B$5:$J$44,5,FALSE))*VLOOKUP(AirBFYLD2!CC$4,'[1]INTERNAL PARAMETERS-1'!$B$5:$J$44,8,FALSE)*VLOOKUP(AirBFYLD2!CC$4,'[1]INTERNAL PARAMETERS-1'!$B$5:$J$44,3,FALSE)</f>
        <v>1.3157670108393257E-6</v>
      </c>
      <c r="CD59" s="44">
        <f>AirBFYLD1!CD59*VLOOKUP(AirBFYLD2!CD$4,'[1]INTERNAL PARAMETERS-1'!$B$5:$J$44,5,FALSE)*VLOOKUP(AirBFYLD2!CD$4,'[1]INTERNAL PARAMETERS-1'!$B$5:$J$44,6,FALSE)*VLOOKUP(AirBFYLD2!CD$4,'[1]INTERNAL PARAMETERS-1'!$B$5:$J$44,3,FALSE) + AirBFYLD1!CD59*(1-VLOOKUP(AirBFYLD2!CD$4,'[1]INTERNAL PARAMETERS-1'!$B$5:$J$44,5,FALSE))*VLOOKUP(AirBFYLD2!CD$4,'[1]INTERNAL PARAMETERS-1'!$B$5:$J$44,8,FALSE)*VLOOKUP(AirBFYLD2!CD$4,'[1]INTERNAL PARAMETERS-1'!$B$5:$J$44,3,FALSE)</f>
        <v>1.1040051588310569E-5</v>
      </c>
      <c r="CE59" s="44">
        <f>AirBFYLD1!CE59*VLOOKUP(AirBFYLD2!CE$4,'[1]INTERNAL PARAMETERS-1'!$B$5:$J$44,5,FALSE)*VLOOKUP(AirBFYLD2!CE$4,'[1]INTERNAL PARAMETERS-1'!$B$5:$J$44,6,FALSE)*VLOOKUP(AirBFYLD2!CE$4,'[1]INTERNAL PARAMETERS-1'!$B$5:$J$44,3,FALSE) + AirBFYLD1!CE59*(1-VLOOKUP(AirBFYLD2!CE$4,'[1]INTERNAL PARAMETERS-1'!$B$5:$J$44,5,FALSE))*VLOOKUP(AirBFYLD2!CE$4,'[1]INTERNAL PARAMETERS-1'!$B$5:$J$44,8,FALSE)*VLOOKUP(AirBFYLD2!CE$4,'[1]INTERNAL PARAMETERS-1'!$B$5:$J$44,3,FALSE)</f>
        <v>2.0469473817240227E-5</v>
      </c>
      <c r="CF59" s="44">
        <f>AirBFYLD1!CF59*VLOOKUP(AirBFYLD2!CF$4,'[1]INTERNAL PARAMETERS-1'!$B$5:$J$44,5,FALSE)*VLOOKUP(AirBFYLD2!CF$4,'[1]INTERNAL PARAMETERS-1'!$B$5:$J$44,6,FALSE)*VLOOKUP(AirBFYLD2!CF$4,'[1]INTERNAL PARAMETERS-1'!$B$5:$J$44,3,FALSE) + AirBFYLD1!CF59*(1-VLOOKUP(AirBFYLD2!CF$4,'[1]INTERNAL PARAMETERS-1'!$B$5:$J$44,5,FALSE))*VLOOKUP(AirBFYLD2!CF$4,'[1]INTERNAL PARAMETERS-1'!$B$5:$J$44,8,FALSE)*VLOOKUP(AirBFYLD2!CF$4,'[1]INTERNAL PARAMETERS-1'!$B$5:$J$44,3,FALSE)</f>
        <v>9.8521678000007185E-5</v>
      </c>
      <c r="CG59" s="44">
        <f>AirBFYLD1!CG59*VLOOKUP(AirBFYLD2!CG$4,'[1]INTERNAL PARAMETERS-1'!$B$5:$J$44,5,FALSE)*VLOOKUP(AirBFYLD2!CG$4,'[1]INTERNAL PARAMETERS-1'!$B$5:$J$44,6,FALSE)*VLOOKUP(AirBFYLD2!CG$4,'[1]INTERNAL PARAMETERS-1'!$B$5:$J$44,3,FALSE) + AirBFYLD1!CG59*(1-VLOOKUP(AirBFYLD2!CG$4,'[1]INTERNAL PARAMETERS-1'!$B$5:$J$44,5,FALSE))*VLOOKUP(AirBFYLD2!CG$4,'[1]INTERNAL PARAMETERS-1'!$B$5:$J$44,8,FALSE)*VLOOKUP(AirBFYLD2!CG$4,'[1]INTERNAL PARAMETERS-1'!$B$5:$J$44,3,FALSE)</f>
        <v>5.4408362942451176E-7</v>
      </c>
      <c r="CH59" s="43">
        <f>AirBFYLD1!CH59*VLOOKUP(AirBFYLD2!CH$4,'[1]INTERNAL PARAMETERS-1'!$B$5:$J$44,5,FALSE)*VLOOKUP(AirBFYLD2!CH$4,'[1]INTERNAL PARAMETERS-1'!$B$5:$J$44,6,FALSE)*VLOOKUP(AirBFYLD2!CH$4,'[1]INTERNAL PARAMETERS-1'!$B$5:$J$44,3,FALSE) + AirBFYLD1!CH59*(1-VLOOKUP(AirBFYLD2!CH$4,'[1]INTERNAL PARAMETERS-1'!$B$5:$J$44,5,FALSE))*VLOOKUP(AirBFYLD2!CH$4,'[1]INTERNAL PARAMETERS-1'!$B$5:$J$44,8,FALSE)*VLOOKUP(AirBFYLD2!CH$4,'[1]INTERNAL PARAMETERS-1'!$B$5:$J$44,3,FALSE)</f>
        <v>0</v>
      </c>
      <c r="CJ59" s="45">
        <f t="shared" si="0"/>
        <v>0.30460156322799181</v>
      </c>
      <c r="CK59" s="43">
        <f t="shared" si="1"/>
        <v>5.6044509694945423E-3</v>
      </c>
    </row>
    <row r="60" spans="2:89" x14ac:dyDescent="0.5">
      <c r="B60" s="58" t="s">
        <v>4</v>
      </c>
      <c r="C60" s="57" t="s">
        <v>50</v>
      </c>
      <c r="D60" s="57" t="s">
        <v>66</v>
      </c>
      <c r="E60" s="133">
        <f>AirBF!X60</f>
        <v>2.1290319597564036</v>
      </c>
      <c r="F60" s="59">
        <f>'[1]INTERNAL PARAMETERS-1'!M6</f>
        <v>78.760000000000005</v>
      </c>
      <c r="G60" s="45">
        <f>AirBFYLD1!G60*VLOOKUP(AirBFYLD2!G$4,'[1]INTERNAL PARAMETERS-1'!$B$5:$J$44,5,FALSE)*VLOOKUP(AirBFYLD2!G$4,'[1]INTERNAL PARAMETERS-1'!$B$5:$J$44,7,FALSE)*AirBFYLD2!$F60 + AirBFYLD1!G60*(1-VLOOKUP(AirBFYLD2!G$4,'[1]INTERNAL PARAMETERS-1'!$B$5:$J$44,5,FALSE))*VLOOKUP(AirBFYLD2!G$4,'[1]INTERNAL PARAMETERS-1'!$B$5:$J$44,9,FALSE)*AirBFYLD2!$F60</f>
        <v>0.15058703538858242</v>
      </c>
      <c r="H60" s="44">
        <f>AirBFYLD1!H60*VLOOKUP(AirBFYLD2!H$4,'[1]INTERNAL PARAMETERS-1'!$B$5:$J$44,5,FALSE)*VLOOKUP(AirBFYLD2!H$4,'[1]INTERNAL PARAMETERS-1'!$B$5:$J$44,7,FALSE)*AirBFYLD2!$F60 + AirBFYLD1!H60*(1-VLOOKUP(AirBFYLD2!H$4,'[1]INTERNAL PARAMETERS-1'!$B$5:$J$44,5,FALSE))*VLOOKUP(AirBFYLD2!H$4,'[1]INTERNAL PARAMETERS-1'!$B$5:$J$44,9,FALSE)*AirBFYLD2!$F60</f>
        <v>0</v>
      </c>
      <c r="I60" s="44">
        <f>AirBFYLD1!I60*VLOOKUP(AirBFYLD2!I$4,'[1]INTERNAL PARAMETERS-1'!$B$5:$J$44,5,FALSE)*VLOOKUP(AirBFYLD2!I$4,'[1]INTERNAL PARAMETERS-1'!$B$5:$J$44,7,FALSE)*AirBFYLD2!$F60 + AirBFYLD1!I60*(1-VLOOKUP(AirBFYLD2!I$4,'[1]INTERNAL PARAMETERS-1'!$B$5:$J$44,5,FALSE))*VLOOKUP(AirBFYLD2!I$4,'[1]INTERNAL PARAMETERS-1'!$B$5:$J$44,9,FALSE)*AirBFYLD2!$F60</f>
        <v>0.39014819207596096</v>
      </c>
      <c r="J60" s="44">
        <f>AirBFYLD1!J60*VLOOKUP(AirBFYLD2!J$4,'[1]INTERNAL PARAMETERS-1'!$B$5:$J$44,5,FALSE)*VLOOKUP(AirBFYLD2!J$4,'[1]INTERNAL PARAMETERS-1'!$B$5:$J$44,7,FALSE)*AirBFYLD2!$F60 + AirBFYLD1!J60*(1-VLOOKUP(AirBFYLD2!J$4,'[1]INTERNAL PARAMETERS-1'!$B$5:$J$44,5,FALSE))*VLOOKUP(AirBFYLD2!J$4,'[1]INTERNAL PARAMETERS-1'!$B$5:$J$44,9,FALSE)*AirBFYLD2!$F60</f>
        <v>0</v>
      </c>
      <c r="K60" s="44">
        <f>AirBFYLD1!K60*VLOOKUP(AirBFYLD2!K$4,'[1]INTERNAL PARAMETERS-1'!$B$5:$J$44,5,FALSE)*VLOOKUP(AirBFYLD2!K$4,'[1]INTERNAL PARAMETERS-1'!$B$5:$J$44,7,FALSE)*AirBFYLD2!$F60 + AirBFYLD1!K60*(1-VLOOKUP(AirBFYLD2!K$4,'[1]INTERNAL PARAMETERS-1'!$B$5:$J$44,5,FALSE))*VLOOKUP(AirBFYLD2!K$4,'[1]INTERNAL PARAMETERS-1'!$B$5:$J$44,9,FALSE)*AirBFYLD2!$F60</f>
        <v>0</v>
      </c>
      <c r="L60" s="44">
        <f>AirBFYLD1!L60*VLOOKUP(AirBFYLD2!L$4,'[1]INTERNAL PARAMETERS-1'!$B$5:$J$44,5,FALSE)*VLOOKUP(AirBFYLD2!L$4,'[1]INTERNAL PARAMETERS-1'!$B$5:$J$44,7,FALSE)*AirBFYLD2!$F60 + AirBFYLD1!L60*(1-VLOOKUP(AirBFYLD2!L$4,'[1]INTERNAL PARAMETERS-1'!$B$5:$J$44,5,FALSE))*VLOOKUP(AirBFYLD2!L$4,'[1]INTERNAL PARAMETERS-1'!$B$5:$J$44,9,FALSE)*AirBFYLD2!$F60</f>
        <v>0</v>
      </c>
      <c r="M60" s="44">
        <f>AirBFYLD1!M60*VLOOKUP(AirBFYLD2!M$4,'[1]INTERNAL PARAMETERS-1'!$B$5:$J$44,5,FALSE)*VLOOKUP(AirBFYLD2!M$4,'[1]INTERNAL PARAMETERS-1'!$B$5:$J$44,7,FALSE)*AirBFYLD2!$F60 + AirBFYLD1!M60*(1-VLOOKUP(AirBFYLD2!M$4,'[1]INTERNAL PARAMETERS-1'!$B$5:$J$44,5,FALSE))*VLOOKUP(AirBFYLD2!M$4,'[1]INTERNAL PARAMETERS-1'!$B$5:$J$44,9,FALSE)*AirBFYLD2!$F60</f>
        <v>2.9657695286335202E-3</v>
      </c>
      <c r="N60" s="44">
        <f>AirBFYLD1!N60*VLOOKUP(AirBFYLD2!N$4,'[1]INTERNAL PARAMETERS-1'!$B$5:$J$44,5,FALSE)*VLOOKUP(AirBFYLD2!N$4,'[1]INTERNAL PARAMETERS-1'!$B$5:$J$44,7,FALSE)*AirBFYLD2!$F60 + AirBFYLD1!N60*(1-VLOOKUP(AirBFYLD2!N$4,'[1]INTERNAL PARAMETERS-1'!$B$5:$J$44,5,FALSE))*VLOOKUP(AirBFYLD2!N$4,'[1]INTERNAL PARAMETERS-1'!$B$5:$J$44,9,FALSE)*AirBFYLD2!$F60</f>
        <v>2.6297403914063763E-3</v>
      </c>
      <c r="O60" s="44">
        <f>AirBFYLD1!O60*VLOOKUP(AirBFYLD2!O$4,'[1]INTERNAL PARAMETERS-1'!$B$5:$J$44,5,FALSE)*VLOOKUP(AirBFYLD2!O$4,'[1]INTERNAL PARAMETERS-1'!$B$5:$J$44,7,FALSE)*AirBFYLD2!$F60 + AirBFYLD1!O60*(1-VLOOKUP(AirBFYLD2!O$4,'[1]INTERNAL PARAMETERS-1'!$B$5:$J$44,5,FALSE))*VLOOKUP(AirBFYLD2!O$4,'[1]INTERNAL PARAMETERS-1'!$B$5:$J$44,9,FALSE)*AirBFYLD2!$F60</f>
        <v>0</v>
      </c>
      <c r="P60" s="44">
        <f>AirBFYLD1!P60*VLOOKUP(AirBFYLD2!P$4,'[1]INTERNAL PARAMETERS-1'!$B$5:$J$44,5,FALSE)*VLOOKUP(AirBFYLD2!P$4,'[1]INTERNAL PARAMETERS-1'!$B$5:$J$44,7,FALSE)*AirBFYLD2!$F60 + AirBFYLD1!P60*(1-VLOOKUP(AirBFYLD2!P$4,'[1]INTERNAL PARAMETERS-1'!$B$5:$J$44,5,FALSE))*VLOOKUP(AirBFYLD2!P$4,'[1]INTERNAL PARAMETERS-1'!$B$5:$J$44,9,FALSE)*AirBFYLD2!$F60</f>
        <v>0</v>
      </c>
      <c r="Q60" s="44">
        <f>AirBFYLD1!Q60*VLOOKUP(AirBFYLD2!Q$4,'[1]INTERNAL PARAMETERS-1'!$B$5:$J$44,5,FALSE)*VLOOKUP(AirBFYLD2!Q$4,'[1]INTERNAL PARAMETERS-1'!$B$5:$J$44,7,FALSE)*AirBFYLD2!$F60 + AirBFYLD1!Q60*(1-VLOOKUP(AirBFYLD2!Q$4,'[1]INTERNAL PARAMETERS-1'!$B$5:$J$44,5,FALSE))*VLOOKUP(AirBFYLD2!Q$4,'[1]INTERNAL PARAMETERS-1'!$B$5:$J$44,9,FALSE)*AirBFYLD2!$F60</f>
        <v>0</v>
      </c>
      <c r="R60" s="44">
        <f>AirBFYLD1!R60*VLOOKUP(AirBFYLD2!R$4,'[1]INTERNAL PARAMETERS-1'!$B$5:$J$44,5,FALSE)*VLOOKUP(AirBFYLD2!R$4,'[1]INTERNAL PARAMETERS-1'!$B$5:$J$44,7,FALSE)*AirBFYLD2!$F60 + AirBFYLD1!R60*(1-VLOOKUP(AirBFYLD2!R$4,'[1]INTERNAL PARAMETERS-1'!$B$5:$J$44,5,FALSE))*VLOOKUP(AirBFYLD2!R$4,'[1]INTERNAL PARAMETERS-1'!$B$5:$J$44,9,FALSE)*AirBFYLD2!$F60</f>
        <v>3.5063093430380242E-3</v>
      </c>
      <c r="S60" s="44">
        <f>AirBFYLD1!S60*VLOOKUP(AirBFYLD2!S$4,'[1]INTERNAL PARAMETERS-1'!$B$5:$J$44,5,FALSE)*VLOOKUP(AirBFYLD2!S$4,'[1]INTERNAL PARAMETERS-1'!$B$5:$J$44,7,FALSE)*AirBFYLD2!$F60 + AirBFYLD1!S60*(1-VLOOKUP(AirBFYLD2!S$4,'[1]INTERNAL PARAMETERS-1'!$B$5:$J$44,5,FALSE))*VLOOKUP(AirBFYLD2!S$4,'[1]INTERNAL PARAMETERS-1'!$B$5:$J$44,9,FALSE)*AirBFYLD2!$F60</f>
        <v>0.12293846722773309</v>
      </c>
      <c r="T60" s="44">
        <f>AirBFYLD1!T60*VLOOKUP(AirBFYLD2!T$4,'[1]INTERNAL PARAMETERS-1'!$B$5:$J$44,5,FALSE)*VLOOKUP(AirBFYLD2!T$4,'[1]INTERNAL PARAMETERS-1'!$B$5:$J$44,7,FALSE)*AirBFYLD2!$F60 + AirBFYLD1!T60*(1-VLOOKUP(AirBFYLD2!T$4,'[1]INTERNAL PARAMETERS-1'!$B$5:$J$44,5,FALSE))*VLOOKUP(AirBFYLD2!T$4,'[1]INTERNAL PARAMETERS-1'!$B$5:$J$44,9,FALSE)*AirBFYLD2!$F60</f>
        <v>1.6436076569326462E-2</v>
      </c>
      <c r="U60" s="44">
        <f>AirBFYLD1!U60*VLOOKUP(AirBFYLD2!U$4,'[1]INTERNAL PARAMETERS-1'!$B$5:$J$44,5,FALSE)*VLOOKUP(AirBFYLD2!U$4,'[1]INTERNAL PARAMETERS-1'!$B$5:$J$44,7,FALSE)*AirBFYLD2!$F60 + AirBFYLD1!U60*(1-VLOOKUP(AirBFYLD2!U$4,'[1]INTERNAL PARAMETERS-1'!$B$5:$J$44,5,FALSE))*VLOOKUP(AirBFYLD2!U$4,'[1]INTERNAL PARAMETERS-1'!$B$5:$J$44,9,FALSE)*AirBFYLD2!$F60</f>
        <v>1.1556084888903103E-2</v>
      </c>
      <c r="V60" s="44">
        <f>AirBFYLD1!V60*VLOOKUP(AirBFYLD2!V$4,'[1]INTERNAL PARAMETERS-1'!$B$5:$J$44,5,FALSE)*VLOOKUP(AirBFYLD2!V$4,'[1]INTERNAL PARAMETERS-1'!$B$5:$J$44,7,FALSE)*AirBFYLD2!$F60 + AirBFYLD1!V60*(1-VLOOKUP(AirBFYLD2!V$4,'[1]INTERNAL PARAMETERS-1'!$B$5:$J$44,5,FALSE))*VLOOKUP(AirBFYLD2!V$4,'[1]INTERNAL PARAMETERS-1'!$B$5:$J$44,9,FALSE)*AirBFYLD2!$F60</f>
        <v>8.1297456210846317E-2</v>
      </c>
      <c r="W60" s="44">
        <f>AirBFYLD1!W60*VLOOKUP(AirBFYLD2!W$4,'[1]INTERNAL PARAMETERS-1'!$B$5:$J$44,5,FALSE)*VLOOKUP(AirBFYLD2!W$4,'[1]INTERNAL PARAMETERS-1'!$B$5:$J$44,7,FALSE)*AirBFYLD2!$F60 + AirBFYLD1!W60*(1-VLOOKUP(AirBFYLD2!W$4,'[1]INTERNAL PARAMETERS-1'!$B$5:$J$44,5,FALSE))*VLOOKUP(AirBFYLD2!W$4,'[1]INTERNAL PARAMETERS-1'!$B$5:$J$44,9,FALSE)*AirBFYLD2!$F60</f>
        <v>0</v>
      </c>
      <c r="X60" s="44">
        <f>AirBFYLD1!X60*VLOOKUP(AirBFYLD2!X$4,'[1]INTERNAL PARAMETERS-1'!$B$5:$J$44,5,FALSE)*VLOOKUP(AirBFYLD2!X$4,'[1]INTERNAL PARAMETERS-1'!$B$5:$J$44,7,FALSE)*AirBFYLD2!$F60 + AirBFYLD1!X60*(1-VLOOKUP(AirBFYLD2!X$4,'[1]INTERNAL PARAMETERS-1'!$B$5:$J$44,5,FALSE))*VLOOKUP(AirBFYLD2!X$4,'[1]INTERNAL PARAMETERS-1'!$B$5:$J$44,9,FALSE)*AirBFYLD2!$F60</f>
        <v>0</v>
      </c>
      <c r="Y60" s="44">
        <f>AirBFYLD1!Y60*VLOOKUP(AirBFYLD2!Y$4,'[1]INTERNAL PARAMETERS-1'!$B$5:$J$44,5,FALSE)*VLOOKUP(AirBFYLD2!Y$4,'[1]INTERNAL PARAMETERS-1'!$B$5:$J$44,7,FALSE)*AirBFYLD2!$F60 + AirBFYLD1!Y60*(1-VLOOKUP(AirBFYLD2!Y$4,'[1]INTERNAL PARAMETERS-1'!$B$5:$J$44,5,FALSE))*VLOOKUP(AirBFYLD2!Y$4,'[1]INTERNAL PARAMETERS-1'!$B$5:$J$44,9,FALSE)*AirBFYLD2!$F60</f>
        <v>0</v>
      </c>
      <c r="Z60" s="44">
        <f>AirBFYLD1!Z60*VLOOKUP(AirBFYLD2!Z$4,'[1]INTERNAL PARAMETERS-1'!$B$5:$J$44,5,FALSE)*VLOOKUP(AirBFYLD2!Z$4,'[1]INTERNAL PARAMETERS-1'!$B$5:$J$44,7,FALSE)*AirBFYLD2!$F60 + AirBFYLD1!Z60*(1-VLOOKUP(AirBFYLD2!Z$4,'[1]INTERNAL PARAMETERS-1'!$B$5:$J$44,5,FALSE))*VLOOKUP(AirBFYLD2!Z$4,'[1]INTERNAL PARAMETERS-1'!$B$5:$J$44,9,FALSE)*AirBFYLD2!$F60</f>
        <v>0</v>
      </c>
      <c r="AA60" s="44">
        <f>AirBFYLD1!AA60*VLOOKUP(AirBFYLD2!AA$4,'[1]INTERNAL PARAMETERS-1'!$B$5:$J$44,5,FALSE)*VLOOKUP(AirBFYLD2!AA$4,'[1]INTERNAL PARAMETERS-1'!$B$5:$J$44,7,FALSE)*AirBFYLD2!$F60 + AirBFYLD1!AA60*(1-VLOOKUP(AirBFYLD2!AA$4,'[1]INTERNAL PARAMETERS-1'!$B$5:$J$44,5,FALSE))*VLOOKUP(AirBFYLD2!AA$4,'[1]INTERNAL PARAMETERS-1'!$B$5:$J$44,9,FALSE)*AirBFYLD2!$F60</f>
        <v>0</v>
      </c>
      <c r="AB60" s="44">
        <f>AirBFYLD1!AB60*VLOOKUP(AirBFYLD2!AB$4,'[1]INTERNAL PARAMETERS-1'!$B$5:$J$44,5,FALSE)*VLOOKUP(AirBFYLD2!AB$4,'[1]INTERNAL PARAMETERS-1'!$B$5:$J$44,7,FALSE)*AirBFYLD2!$F60 + AirBFYLD1!AB60*(1-VLOOKUP(AirBFYLD2!AB$4,'[1]INTERNAL PARAMETERS-1'!$B$5:$J$44,5,FALSE))*VLOOKUP(AirBFYLD2!AB$4,'[1]INTERNAL PARAMETERS-1'!$B$5:$J$44,9,FALSE)*AirBFYLD2!$F60</f>
        <v>0</v>
      </c>
      <c r="AC60" s="44">
        <f>AirBFYLD1!AC60*VLOOKUP(AirBFYLD2!AC$4,'[1]INTERNAL PARAMETERS-1'!$B$5:$J$44,5,FALSE)*VLOOKUP(AirBFYLD2!AC$4,'[1]INTERNAL PARAMETERS-1'!$B$5:$J$44,7,FALSE)*AirBFYLD2!$F60 + AirBFYLD1!AC60*(1-VLOOKUP(AirBFYLD2!AC$4,'[1]INTERNAL PARAMETERS-1'!$B$5:$J$44,5,FALSE))*VLOOKUP(AirBFYLD2!AC$4,'[1]INTERNAL PARAMETERS-1'!$B$5:$J$44,9,FALSE)*AirBFYLD2!$F60</f>
        <v>0</v>
      </c>
      <c r="AD60" s="44">
        <f>AirBFYLD1!AD60*VLOOKUP(AirBFYLD2!AD$4,'[1]INTERNAL PARAMETERS-1'!$B$5:$J$44,5,FALSE)*VLOOKUP(AirBFYLD2!AD$4,'[1]INTERNAL PARAMETERS-1'!$B$5:$J$44,7,FALSE)*AirBFYLD2!$F60 + AirBFYLD1!AD60*(1-VLOOKUP(AirBFYLD2!AD$4,'[1]INTERNAL PARAMETERS-1'!$B$5:$J$44,5,FALSE))*VLOOKUP(AirBFYLD2!AD$4,'[1]INTERNAL PARAMETERS-1'!$B$5:$J$44,9,FALSE)*AirBFYLD2!$F60</f>
        <v>0</v>
      </c>
      <c r="AE60" s="44">
        <f>AirBFYLD1!AE60*VLOOKUP(AirBFYLD2!AE$4,'[1]INTERNAL PARAMETERS-1'!$B$5:$J$44,5,FALSE)*VLOOKUP(AirBFYLD2!AE$4,'[1]INTERNAL PARAMETERS-1'!$B$5:$J$44,7,FALSE)*AirBFYLD2!$F60 + AirBFYLD1!AE60*(1-VLOOKUP(AirBFYLD2!AE$4,'[1]INTERNAL PARAMETERS-1'!$B$5:$J$44,5,FALSE))*VLOOKUP(AirBFYLD2!AE$4,'[1]INTERNAL PARAMETERS-1'!$B$5:$J$44,9,FALSE)*AirBFYLD2!$F60</f>
        <v>0</v>
      </c>
      <c r="AF60" s="44">
        <f>AirBFYLD1!AF60*VLOOKUP(AirBFYLD2!AF$4,'[1]INTERNAL PARAMETERS-1'!$B$5:$J$44,5,FALSE)*VLOOKUP(AirBFYLD2!AF$4,'[1]INTERNAL PARAMETERS-1'!$B$5:$J$44,7,FALSE)*AirBFYLD2!$F60 + AirBFYLD1!AF60*(1-VLOOKUP(AirBFYLD2!AF$4,'[1]INTERNAL PARAMETERS-1'!$B$5:$J$44,5,FALSE))*VLOOKUP(AirBFYLD2!AF$4,'[1]INTERNAL PARAMETERS-1'!$B$5:$J$44,9,FALSE)*AirBFYLD2!$F60</f>
        <v>1.4243291769470497E-3</v>
      </c>
      <c r="AG60" s="44">
        <f>AirBFYLD1!AG60*VLOOKUP(AirBFYLD2!AG$4,'[1]INTERNAL PARAMETERS-1'!$B$5:$J$44,5,FALSE)*VLOOKUP(AirBFYLD2!AG$4,'[1]INTERNAL PARAMETERS-1'!$B$5:$J$44,7,FALSE)*AirBFYLD2!$F60 + AirBFYLD1!AG60*(1-VLOOKUP(AirBFYLD2!AG$4,'[1]INTERNAL PARAMETERS-1'!$B$5:$J$44,5,FALSE))*VLOOKUP(AirBFYLD2!AG$4,'[1]INTERNAL PARAMETERS-1'!$B$5:$J$44,9,FALSE)*AirBFYLD2!$F60</f>
        <v>0</v>
      </c>
      <c r="AH60" s="44">
        <f>AirBFYLD1!AH60*VLOOKUP(AirBFYLD2!AH$4,'[1]INTERNAL PARAMETERS-1'!$B$5:$J$44,5,FALSE)*VLOOKUP(AirBFYLD2!AH$4,'[1]INTERNAL PARAMETERS-1'!$B$5:$J$44,7,FALSE)*AirBFYLD2!$F60 + AirBFYLD1!AH60*(1-VLOOKUP(AirBFYLD2!AH$4,'[1]INTERNAL PARAMETERS-1'!$B$5:$J$44,5,FALSE))*VLOOKUP(AirBFYLD2!AH$4,'[1]INTERNAL PARAMETERS-1'!$B$5:$J$44,9,FALSE)*AirBFYLD2!$F60</f>
        <v>4.0173387042096272E-4</v>
      </c>
      <c r="AI60" s="44">
        <f>AirBFYLD1!AI60*VLOOKUP(AirBFYLD2!AI$4,'[1]INTERNAL PARAMETERS-1'!$B$5:$J$44,5,FALSE)*VLOOKUP(AirBFYLD2!AI$4,'[1]INTERNAL PARAMETERS-1'!$B$5:$J$44,7,FALSE)*AirBFYLD2!$F60 + AirBFYLD1!AI60*(1-VLOOKUP(AirBFYLD2!AI$4,'[1]INTERNAL PARAMETERS-1'!$B$5:$J$44,5,FALSE))*VLOOKUP(AirBFYLD2!AI$4,'[1]INTERNAL PARAMETERS-1'!$B$5:$J$44,9,FALSE)*AirBFYLD2!$F60</f>
        <v>1.0957216696993826E-3</v>
      </c>
      <c r="AJ60" s="44">
        <f>AirBFYLD1!AJ60*VLOOKUP(AirBFYLD2!AJ$4,'[1]INTERNAL PARAMETERS-1'!$B$5:$J$44,5,FALSE)*VLOOKUP(AirBFYLD2!AJ$4,'[1]INTERNAL PARAMETERS-1'!$B$5:$J$44,7,FALSE)*AirBFYLD2!$F60 + AirBFYLD1!AJ60*(1-VLOOKUP(AirBFYLD2!AJ$4,'[1]INTERNAL PARAMETERS-1'!$B$5:$J$44,5,FALSE))*VLOOKUP(AirBFYLD2!AJ$4,'[1]INTERNAL PARAMETERS-1'!$B$5:$J$44,9,FALSE)*AirBFYLD2!$F60</f>
        <v>1.4243291769470497E-3</v>
      </c>
      <c r="AK60" s="44">
        <f>AirBFYLD1!AK60*VLOOKUP(AirBFYLD2!AK$4,'[1]INTERNAL PARAMETERS-1'!$B$5:$J$44,5,FALSE)*VLOOKUP(AirBFYLD2!AK$4,'[1]INTERNAL PARAMETERS-1'!$B$5:$J$44,7,FALSE)*AirBFYLD2!$F60 + AirBFYLD1!AK60*(1-VLOOKUP(AirBFYLD2!AK$4,'[1]INTERNAL PARAMETERS-1'!$B$5:$J$44,5,FALSE))*VLOOKUP(AirBFYLD2!AK$4,'[1]INTERNAL PARAMETERS-1'!$B$5:$J$44,9,FALSE)*AirBFYLD2!$F60</f>
        <v>0</v>
      </c>
      <c r="AL60" s="44">
        <f>AirBFYLD1!AL60*VLOOKUP(AirBFYLD2!AL$4,'[1]INTERNAL PARAMETERS-1'!$B$5:$J$44,5,FALSE)*VLOOKUP(AirBFYLD2!AL$4,'[1]INTERNAL PARAMETERS-1'!$B$5:$J$44,7,FALSE)*AirBFYLD2!$F60 + AirBFYLD1!AL60*(1-VLOOKUP(AirBFYLD2!AL$4,'[1]INTERNAL PARAMETERS-1'!$B$5:$J$44,5,FALSE))*VLOOKUP(AirBFYLD2!AL$4,'[1]INTERNAL PARAMETERS-1'!$B$5:$J$44,9,FALSE)*AirBFYLD2!$F60</f>
        <v>0</v>
      </c>
      <c r="AM60" s="44">
        <f>AirBFYLD1!AM60*VLOOKUP(AirBFYLD2!AM$4,'[1]INTERNAL PARAMETERS-1'!$B$5:$J$44,5,FALSE)*VLOOKUP(AirBFYLD2!AM$4,'[1]INTERNAL PARAMETERS-1'!$B$5:$J$44,7,FALSE)*AirBFYLD2!$F60 + AirBFYLD1!AM60*(1-VLOOKUP(AirBFYLD2!AM$4,'[1]INTERNAL PARAMETERS-1'!$B$5:$J$44,5,FALSE))*VLOOKUP(AirBFYLD2!AM$4,'[1]INTERNAL PARAMETERS-1'!$B$5:$J$44,9,FALSE)*AirBFYLD2!$F60</f>
        <v>0</v>
      </c>
      <c r="AN60" s="44">
        <f>AirBFYLD1!AN60*VLOOKUP(AirBFYLD2!AN$4,'[1]INTERNAL PARAMETERS-1'!$B$5:$J$44,5,FALSE)*VLOOKUP(AirBFYLD2!AN$4,'[1]INTERNAL PARAMETERS-1'!$B$5:$J$44,7,FALSE)*AirBFYLD2!$F60 + AirBFYLD1!AN60*(1-VLOOKUP(AirBFYLD2!AN$4,'[1]INTERNAL PARAMETERS-1'!$B$5:$J$44,5,FALSE))*VLOOKUP(AirBFYLD2!AN$4,'[1]INTERNAL PARAMETERS-1'!$B$5:$J$44,9,FALSE)*AirBFYLD2!$F60</f>
        <v>0</v>
      </c>
      <c r="AO60" s="44">
        <f>AirBFYLD1!AO60*VLOOKUP(AirBFYLD2!AO$4,'[1]INTERNAL PARAMETERS-1'!$B$5:$J$44,5,FALSE)*VLOOKUP(AirBFYLD2!AO$4,'[1]INTERNAL PARAMETERS-1'!$B$5:$J$44,7,FALSE)*AirBFYLD2!$F60 + AirBFYLD1!AO60*(1-VLOOKUP(AirBFYLD2!AO$4,'[1]INTERNAL PARAMETERS-1'!$B$5:$J$44,5,FALSE))*VLOOKUP(AirBFYLD2!AO$4,'[1]INTERNAL PARAMETERS-1'!$B$5:$J$44,9,FALSE)*AirBFYLD2!$F60</f>
        <v>0</v>
      </c>
      <c r="AP60" s="44">
        <f>AirBFYLD1!AP60*VLOOKUP(AirBFYLD2!AP$4,'[1]INTERNAL PARAMETERS-1'!$B$5:$J$44,5,FALSE)*VLOOKUP(AirBFYLD2!AP$4,'[1]INTERNAL PARAMETERS-1'!$B$5:$J$44,7,FALSE)*AirBFYLD2!$F60 + AirBFYLD1!AP60*(1-VLOOKUP(AirBFYLD2!AP$4,'[1]INTERNAL PARAMETERS-1'!$B$5:$J$44,5,FALSE))*VLOOKUP(AirBFYLD2!AP$4,'[1]INTERNAL PARAMETERS-1'!$B$5:$J$44,9,FALSE)*AirBFYLD2!$F60</f>
        <v>0</v>
      </c>
      <c r="AQ60" s="44">
        <f>AirBFYLD1!AQ60*VLOOKUP(AirBFYLD2!AQ$4,'[1]INTERNAL PARAMETERS-1'!$B$5:$J$44,5,FALSE)*VLOOKUP(AirBFYLD2!AQ$4,'[1]INTERNAL PARAMETERS-1'!$B$5:$J$44,7,FALSE)*AirBFYLD2!$F60 + AirBFYLD1!AQ60*(1-VLOOKUP(AirBFYLD2!AQ$4,'[1]INTERNAL PARAMETERS-1'!$B$5:$J$44,5,FALSE))*VLOOKUP(AirBFYLD2!AQ$4,'[1]INTERNAL PARAMETERS-1'!$B$5:$J$44,9,FALSE)*AirBFYLD2!$F60</f>
        <v>0</v>
      </c>
      <c r="AR60" s="44">
        <f>AirBFYLD1!AR60*VLOOKUP(AirBFYLD2!AR$4,'[1]INTERNAL PARAMETERS-1'!$B$5:$J$44,5,FALSE)*VLOOKUP(AirBFYLD2!AR$4,'[1]INTERNAL PARAMETERS-1'!$B$5:$J$44,7,FALSE)*AirBFYLD2!$F60 + AirBFYLD1!AR60*(1-VLOOKUP(AirBFYLD2!AR$4,'[1]INTERNAL PARAMETERS-1'!$B$5:$J$44,5,FALSE))*VLOOKUP(AirBFYLD2!AR$4,'[1]INTERNAL PARAMETERS-1'!$B$5:$J$44,9,FALSE)*AirBFYLD2!$F60</f>
        <v>0</v>
      </c>
      <c r="AS60" s="44">
        <f>AirBFYLD1!AS60*VLOOKUP(AirBFYLD2!AS$4,'[1]INTERNAL PARAMETERS-1'!$B$5:$J$44,5,FALSE)*VLOOKUP(AirBFYLD2!AS$4,'[1]INTERNAL PARAMETERS-1'!$B$5:$J$44,7,FALSE)*AirBFYLD2!$F60 + AirBFYLD1!AS60*(1-VLOOKUP(AirBFYLD2!AS$4,'[1]INTERNAL PARAMETERS-1'!$B$5:$J$44,5,FALSE))*VLOOKUP(AirBFYLD2!AS$4,'[1]INTERNAL PARAMETERS-1'!$B$5:$J$44,9,FALSE)*AirBFYLD2!$F60</f>
        <v>0</v>
      </c>
      <c r="AT60" s="43">
        <f>AirBFYLD1!AT60*VLOOKUP(AirBFYLD2!AT$4,'[1]INTERNAL PARAMETERS-1'!$B$5:$J$44,5,FALSE)*VLOOKUP(AirBFYLD2!AT$4,'[1]INTERNAL PARAMETERS-1'!$B$5:$J$44,7,FALSE)*AirBFYLD2!$F60 + AirBFYLD1!AT60*(1-VLOOKUP(AirBFYLD2!AT$4,'[1]INTERNAL PARAMETERS-1'!$B$5:$J$44,5,FALSE))*VLOOKUP(AirBFYLD2!AT$4,'[1]INTERNAL PARAMETERS-1'!$B$5:$J$44,9,FALSE)*AirBFYLD2!$F60</f>
        <v>0</v>
      </c>
      <c r="AU60" s="45">
        <f>AirBFYLD1!AU60*VLOOKUP(AirBFYLD2!AU$4,'[1]INTERNAL PARAMETERS-1'!$B$5:$J$44,5,FALSE)*VLOOKUP(AirBFYLD2!AU$4,'[1]INTERNAL PARAMETERS-1'!$B$5:$J$44,6,FALSE)*VLOOKUP(AirBFYLD2!AU$4,'[1]INTERNAL PARAMETERS-1'!$B$5:$J$44,3,FALSE) + AirBFYLD1!AU60*(1-VLOOKUP(AirBFYLD2!AU$4,'[1]INTERNAL PARAMETERS-1'!$B$5:$J$44,5,FALSE))*VLOOKUP(AirBFYLD2!AU$4,'[1]INTERNAL PARAMETERS-1'!$B$5:$J$44,8,FALSE)*VLOOKUP(AirBFYLD2!AU$4,'[1]INTERNAL PARAMETERS-1'!$B$5:$J$44,3,FALSE)</f>
        <v>0</v>
      </c>
      <c r="AV60" s="44">
        <f>AirBFYLD1!AV60*VLOOKUP(AirBFYLD2!AV$4,'[1]INTERNAL PARAMETERS-1'!$B$5:$J$44,5,FALSE)*VLOOKUP(AirBFYLD2!AV$4,'[1]INTERNAL PARAMETERS-1'!$B$5:$J$44,6,FALSE)*VLOOKUP(AirBFYLD2!AV$4,'[1]INTERNAL PARAMETERS-1'!$B$5:$J$44,3,FALSE) + AirBFYLD1!AV60*(1-VLOOKUP(AirBFYLD2!AV$4,'[1]INTERNAL PARAMETERS-1'!$B$5:$J$44,5,FALSE))*VLOOKUP(AirBFYLD2!AV$4,'[1]INTERNAL PARAMETERS-1'!$B$5:$J$44,8,FALSE)*VLOOKUP(AirBFYLD2!AV$4,'[1]INTERNAL PARAMETERS-1'!$B$5:$J$44,3,FALSE)</f>
        <v>0</v>
      </c>
      <c r="AW60" s="44">
        <f>AirBFYLD1!AW60*VLOOKUP(AirBFYLD2!AW$4,'[1]INTERNAL PARAMETERS-1'!$B$5:$J$44,5,FALSE)*VLOOKUP(AirBFYLD2!AW$4,'[1]INTERNAL PARAMETERS-1'!$B$5:$J$44,6,FALSE)*VLOOKUP(AirBFYLD2!AW$4,'[1]INTERNAL PARAMETERS-1'!$B$5:$J$44,3,FALSE) + AirBFYLD1!AW60*(1-VLOOKUP(AirBFYLD2!AW$4,'[1]INTERNAL PARAMETERS-1'!$B$5:$J$44,5,FALSE))*VLOOKUP(AirBFYLD2!AW$4,'[1]INTERNAL PARAMETERS-1'!$B$5:$J$44,8,FALSE)*VLOOKUP(AirBFYLD2!AW$4,'[1]INTERNAL PARAMETERS-1'!$B$5:$J$44,3,FALSE)</f>
        <v>5.8486434382009561E-3</v>
      </c>
      <c r="AX60" s="44">
        <f>AirBFYLD1!AX60*VLOOKUP(AirBFYLD2!AX$4,'[1]INTERNAL PARAMETERS-1'!$B$5:$J$44,5,FALSE)*VLOOKUP(AirBFYLD2!AX$4,'[1]INTERNAL PARAMETERS-1'!$B$5:$J$44,6,FALSE)*VLOOKUP(AirBFYLD2!AX$4,'[1]INTERNAL PARAMETERS-1'!$B$5:$J$44,3,FALSE) + AirBFYLD1!AX60*(1-VLOOKUP(AirBFYLD2!AX$4,'[1]INTERNAL PARAMETERS-1'!$B$5:$J$44,5,FALSE))*VLOOKUP(AirBFYLD2!AX$4,'[1]INTERNAL PARAMETERS-1'!$B$5:$J$44,8,FALSE)*VLOOKUP(AirBFYLD2!AX$4,'[1]INTERNAL PARAMETERS-1'!$B$5:$J$44,3,FALSE)</f>
        <v>0</v>
      </c>
      <c r="AY60" s="44">
        <f>AirBFYLD1!AY60*VLOOKUP(AirBFYLD2!AY$4,'[1]INTERNAL PARAMETERS-1'!$B$5:$J$44,5,FALSE)*VLOOKUP(AirBFYLD2!AY$4,'[1]INTERNAL PARAMETERS-1'!$B$5:$J$44,6,FALSE)*VLOOKUP(AirBFYLD2!AY$4,'[1]INTERNAL PARAMETERS-1'!$B$5:$J$44,3,FALSE) + AirBFYLD1!AY60*(1-VLOOKUP(AirBFYLD2!AY$4,'[1]INTERNAL PARAMETERS-1'!$B$5:$J$44,5,FALSE))*VLOOKUP(AirBFYLD2!AY$4,'[1]INTERNAL PARAMETERS-1'!$B$5:$J$44,8,FALSE)*VLOOKUP(AirBFYLD2!AY$4,'[1]INTERNAL PARAMETERS-1'!$B$5:$J$44,3,FALSE)</f>
        <v>0</v>
      </c>
      <c r="AZ60" s="44">
        <f>AirBFYLD1!AZ60*VLOOKUP(AirBFYLD2!AZ$4,'[1]INTERNAL PARAMETERS-1'!$B$5:$J$44,5,FALSE)*VLOOKUP(AirBFYLD2!AZ$4,'[1]INTERNAL PARAMETERS-1'!$B$5:$J$44,6,FALSE)*VLOOKUP(AirBFYLD2!AZ$4,'[1]INTERNAL PARAMETERS-1'!$B$5:$J$44,3,FALSE) + AirBFYLD1!AZ60*(1-VLOOKUP(AirBFYLD2!AZ$4,'[1]INTERNAL PARAMETERS-1'!$B$5:$J$44,5,FALSE))*VLOOKUP(AirBFYLD2!AZ$4,'[1]INTERNAL PARAMETERS-1'!$B$5:$J$44,8,FALSE)*VLOOKUP(AirBFYLD2!AZ$4,'[1]INTERNAL PARAMETERS-1'!$B$5:$J$44,3,FALSE)</f>
        <v>0</v>
      </c>
      <c r="BA60" s="44">
        <f>AirBFYLD1!BA60*VLOOKUP(AirBFYLD2!BA$4,'[1]INTERNAL PARAMETERS-1'!$B$5:$J$44,5,FALSE)*VLOOKUP(AirBFYLD2!BA$4,'[1]INTERNAL PARAMETERS-1'!$B$5:$J$44,6,FALSE)*VLOOKUP(AirBFYLD2!BA$4,'[1]INTERNAL PARAMETERS-1'!$B$5:$J$44,3,FALSE) + AirBFYLD1!BA60*(1-VLOOKUP(AirBFYLD2!BA$4,'[1]INTERNAL PARAMETERS-1'!$B$5:$J$44,5,FALSE))*VLOOKUP(AirBFYLD2!BA$4,'[1]INTERNAL PARAMETERS-1'!$B$5:$J$44,8,FALSE)*VLOOKUP(AirBFYLD2!BA$4,'[1]INTERNAL PARAMETERS-1'!$B$5:$J$44,3,FALSE)</f>
        <v>4.4438250846620404E-4</v>
      </c>
      <c r="BB60" s="44">
        <f>AirBFYLD1!BB60*VLOOKUP(AirBFYLD2!BB$4,'[1]INTERNAL PARAMETERS-1'!$B$5:$J$44,5,FALSE)*VLOOKUP(AirBFYLD2!BB$4,'[1]INTERNAL PARAMETERS-1'!$B$5:$J$44,6,FALSE)*VLOOKUP(AirBFYLD2!BB$4,'[1]INTERNAL PARAMETERS-1'!$B$5:$J$44,3,FALSE) + AirBFYLD1!BB60*(1-VLOOKUP(AirBFYLD2!BB$4,'[1]INTERNAL PARAMETERS-1'!$B$5:$J$44,5,FALSE))*VLOOKUP(AirBFYLD2!BB$4,'[1]INTERNAL PARAMETERS-1'!$B$5:$J$44,8,FALSE)*VLOOKUP(AirBFYLD2!BB$4,'[1]INTERNAL PARAMETERS-1'!$B$5:$J$44,3,FALSE)</f>
        <v>1.9664988482274597E-3</v>
      </c>
      <c r="BC60" s="44">
        <f>AirBFYLD1!BC60*VLOOKUP(AirBFYLD2!BC$4,'[1]INTERNAL PARAMETERS-1'!$B$5:$J$44,5,FALSE)*VLOOKUP(AirBFYLD2!BC$4,'[1]INTERNAL PARAMETERS-1'!$B$5:$J$44,6,FALSE)*VLOOKUP(AirBFYLD2!BC$4,'[1]INTERNAL PARAMETERS-1'!$B$5:$J$44,3,FALSE) + AirBFYLD1!BC60*(1-VLOOKUP(AirBFYLD2!BC$4,'[1]INTERNAL PARAMETERS-1'!$B$5:$J$44,5,FALSE))*VLOOKUP(AirBFYLD2!BC$4,'[1]INTERNAL PARAMETERS-1'!$B$5:$J$44,8,FALSE)*VLOOKUP(AirBFYLD2!BC$4,'[1]INTERNAL PARAMETERS-1'!$B$5:$J$44,3,FALSE)</f>
        <v>3.4130267579253107E-4</v>
      </c>
      <c r="BD60" s="44">
        <f>AirBFYLD1!BD60*VLOOKUP(AirBFYLD2!BD$4,'[1]INTERNAL PARAMETERS-1'!$B$5:$J$44,5,FALSE)*VLOOKUP(AirBFYLD2!BD$4,'[1]INTERNAL PARAMETERS-1'!$B$5:$J$44,6,FALSE)*VLOOKUP(AirBFYLD2!BD$4,'[1]INTERNAL PARAMETERS-1'!$B$5:$J$44,3,FALSE) + AirBFYLD1!BD60*(1-VLOOKUP(AirBFYLD2!BD$4,'[1]INTERNAL PARAMETERS-1'!$B$5:$J$44,5,FALSE))*VLOOKUP(AirBFYLD2!BD$4,'[1]INTERNAL PARAMETERS-1'!$B$5:$J$44,8,FALSE)*VLOOKUP(AirBFYLD2!BD$4,'[1]INTERNAL PARAMETERS-1'!$B$5:$J$44,3,FALSE)</f>
        <v>1.2708118786144216E-3</v>
      </c>
      <c r="BE60" s="44">
        <f>AirBFYLD1!BE60*VLOOKUP(AirBFYLD2!BE$4,'[1]INTERNAL PARAMETERS-1'!$B$5:$J$44,5,FALSE)*VLOOKUP(AirBFYLD2!BE$4,'[1]INTERNAL PARAMETERS-1'!$B$5:$J$44,6,FALSE)*VLOOKUP(AirBFYLD2!BE$4,'[1]INTERNAL PARAMETERS-1'!$B$5:$J$44,3,FALSE) + AirBFYLD1!BE60*(1-VLOOKUP(AirBFYLD2!BE$4,'[1]INTERNAL PARAMETERS-1'!$B$5:$J$44,5,FALSE))*VLOOKUP(AirBFYLD2!BE$4,'[1]INTERNAL PARAMETERS-1'!$B$5:$J$44,8,FALSE)*VLOOKUP(AirBFYLD2!BE$4,'[1]INTERNAL PARAMETERS-1'!$B$5:$J$44,3,FALSE)</f>
        <v>8.3103100963858754E-4</v>
      </c>
      <c r="BF60" s="44">
        <f>AirBFYLD1!BF60*VLOOKUP(AirBFYLD2!BF$4,'[1]INTERNAL PARAMETERS-1'!$B$5:$J$44,5,FALSE)*VLOOKUP(AirBFYLD2!BF$4,'[1]INTERNAL PARAMETERS-1'!$B$5:$J$44,6,FALSE)*VLOOKUP(AirBFYLD2!BF$4,'[1]INTERNAL PARAMETERS-1'!$B$5:$J$44,3,FALSE) + AirBFYLD1!BF60*(1-VLOOKUP(AirBFYLD2!BF$4,'[1]INTERNAL PARAMETERS-1'!$B$5:$J$44,5,FALSE))*VLOOKUP(AirBFYLD2!BF$4,'[1]INTERNAL PARAMETERS-1'!$B$5:$J$44,8,FALSE)*VLOOKUP(AirBFYLD2!BF$4,'[1]INTERNAL PARAMETERS-1'!$B$5:$J$44,3,FALSE)</f>
        <v>0</v>
      </c>
      <c r="BG60" s="44">
        <f>AirBFYLD1!BG60*VLOOKUP(AirBFYLD2!BG$4,'[1]INTERNAL PARAMETERS-1'!$B$5:$J$44,5,FALSE)*VLOOKUP(AirBFYLD2!BG$4,'[1]INTERNAL PARAMETERS-1'!$B$5:$J$44,6,FALSE)*VLOOKUP(AirBFYLD2!BG$4,'[1]INTERNAL PARAMETERS-1'!$B$5:$J$44,3,FALSE) + AirBFYLD1!BG60*(1-VLOOKUP(AirBFYLD2!BG$4,'[1]INTERNAL PARAMETERS-1'!$B$5:$J$44,5,FALSE))*VLOOKUP(AirBFYLD2!BG$4,'[1]INTERNAL PARAMETERS-1'!$B$5:$J$44,8,FALSE)*VLOOKUP(AirBFYLD2!BG$4,'[1]INTERNAL PARAMETERS-1'!$B$5:$J$44,3,FALSE)</f>
        <v>2.3279646373079821E-3</v>
      </c>
      <c r="BH60" s="44">
        <f>AirBFYLD1!BH60*VLOOKUP(AirBFYLD2!BH$4,'[1]INTERNAL PARAMETERS-1'!$B$5:$J$44,5,FALSE)*VLOOKUP(AirBFYLD2!BH$4,'[1]INTERNAL PARAMETERS-1'!$B$5:$J$44,6,FALSE)*VLOOKUP(AirBFYLD2!BH$4,'[1]INTERNAL PARAMETERS-1'!$B$5:$J$44,3,FALSE) + AirBFYLD1!BH60*(1-VLOOKUP(AirBFYLD2!BH$4,'[1]INTERNAL PARAMETERS-1'!$B$5:$J$44,5,FALSE))*VLOOKUP(AirBFYLD2!BH$4,'[1]INTERNAL PARAMETERS-1'!$B$5:$J$44,8,FALSE)*VLOOKUP(AirBFYLD2!BH$4,'[1]INTERNAL PARAMETERS-1'!$B$5:$J$44,3,FALSE)</f>
        <v>6.4791088808830534E-6</v>
      </c>
      <c r="BI60" s="44">
        <f>AirBFYLD1!BI60*VLOOKUP(AirBFYLD2!BI$4,'[1]INTERNAL PARAMETERS-1'!$B$5:$J$44,5,FALSE)*VLOOKUP(AirBFYLD2!BI$4,'[1]INTERNAL PARAMETERS-1'!$B$5:$J$44,6,FALSE)*VLOOKUP(AirBFYLD2!BI$4,'[1]INTERNAL PARAMETERS-1'!$B$5:$J$44,3,FALSE) + AirBFYLD1!BI60*(1-VLOOKUP(AirBFYLD2!BI$4,'[1]INTERNAL PARAMETERS-1'!$B$5:$J$44,5,FALSE))*VLOOKUP(AirBFYLD2!BI$4,'[1]INTERNAL PARAMETERS-1'!$B$5:$J$44,8,FALSE)*VLOOKUP(AirBFYLD2!BI$4,'[1]INTERNAL PARAMETERS-1'!$B$5:$J$44,3,FALSE)</f>
        <v>0</v>
      </c>
      <c r="BJ60" s="44">
        <f>AirBFYLD1!BJ60*VLOOKUP(AirBFYLD2!BJ$4,'[1]INTERNAL PARAMETERS-1'!$B$5:$J$44,5,FALSE)*VLOOKUP(AirBFYLD2!BJ$4,'[1]INTERNAL PARAMETERS-1'!$B$5:$J$44,6,FALSE)*VLOOKUP(AirBFYLD2!BJ$4,'[1]INTERNAL PARAMETERS-1'!$B$5:$J$44,3,FALSE) + AirBFYLD1!BJ60*(1-VLOOKUP(AirBFYLD2!BJ$4,'[1]INTERNAL PARAMETERS-1'!$B$5:$J$44,5,FALSE))*VLOOKUP(AirBFYLD2!BJ$4,'[1]INTERNAL PARAMETERS-1'!$B$5:$J$44,8,FALSE)*VLOOKUP(AirBFYLD2!BJ$4,'[1]INTERNAL PARAMETERS-1'!$B$5:$J$44,3,FALSE)</f>
        <v>6.2455875177492865E-4</v>
      </c>
      <c r="BK60" s="44">
        <f>AirBFYLD1!BK60*VLOOKUP(AirBFYLD2!BK$4,'[1]INTERNAL PARAMETERS-1'!$B$5:$J$44,5,FALSE)*VLOOKUP(AirBFYLD2!BK$4,'[1]INTERNAL PARAMETERS-1'!$B$5:$J$44,6,FALSE)*VLOOKUP(AirBFYLD2!BK$4,'[1]INTERNAL PARAMETERS-1'!$B$5:$J$44,3,FALSE) + AirBFYLD1!BK60*(1-VLOOKUP(AirBFYLD2!BK$4,'[1]INTERNAL PARAMETERS-1'!$B$5:$J$44,5,FALSE))*VLOOKUP(AirBFYLD2!BK$4,'[1]INTERNAL PARAMETERS-1'!$B$5:$J$44,8,FALSE)*VLOOKUP(AirBFYLD2!BK$4,'[1]INTERNAL PARAMETERS-1'!$B$5:$J$44,3,FALSE)</f>
        <v>3.6944517502217653E-4</v>
      </c>
      <c r="BL60" s="44">
        <f>AirBFYLD1!BL60*VLOOKUP(AirBFYLD2!BL$4,'[1]INTERNAL PARAMETERS-1'!$B$5:$J$44,5,FALSE)*VLOOKUP(AirBFYLD2!BL$4,'[1]INTERNAL PARAMETERS-1'!$B$5:$J$44,6,FALSE)*VLOOKUP(AirBFYLD2!BL$4,'[1]INTERNAL PARAMETERS-1'!$B$5:$J$44,3,FALSE) + AirBFYLD1!BL60*(1-VLOOKUP(AirBFYLD2!BL$4,'[1]INTERNAL PARAMETERS-1'!$B$5:$J$44,5,FALSE))*VLOOKUP(AirBFYLD2!BL$4,'[1]INTERNAL PARAMETERS-1'!$B$5:$J$44,8,FALSE)*VLOOKUP(AirBFYLD2!BL$4,'[1]INTERNAL PARAMETERS-1'!$B$5:$J$44,3,FALSE)</f>
        <v>1.2218758884120418E-4</v>
      </c>
      <c r="BM60" s="44">
        <f>AirBFYLD1!BM60*VLOOKUP(AirBFYLD2!BM$4,'[1]INTERNAL PARAMETERS-1'!$B$5:$J$44,5,FALSE)*VLOOKUP(AirBFYLD2!BM$4,'[1]INTERNAL PARAMETERS-1'!$B$5:$J$44,6,FALSE)*VLOOKUP(AirBFYLD2!BM$4,'[1]INTERNAL PARAMETERS-1'!$B$5:$J$44,3,FALSE) + AirBFYLD1!BM60*(1-VLOOKUP(AirBFYLD2!BM$4,'[1]INTERNAL PARAMETERS-1'!$B$5:$J$44,5,FALSE))*VLOOKUP(AirBFYLD2!BM$4,'[1]INTERNAL PARAMETERS-1'!$B$5:$J$44,8,FALSE)*VLOOKUP(AirBFYLD2!BM$4,'[1]INTERNAL PARAMETERS-1'!$B$5:$J$44,3,FALSE)</f>
        <v>1.0984147152755488E-5</v>
      </c>
      <c r="BN60" s="44">
        <f>AirBFYLD1!BN60*VLOOKUP(AirBFYLD2!BN$4,'[1]INTERNAL PARAMETERS-1'!$B$5:$J$44,5,FALSE)*VLOOKUP(AirBFYLD2!BN$4,'[1]INTERNAL PARAMETERS-1'!$B$5:$J$44,6,FALSE)*VLOOKUP(AirBFYLD2!BN$4,'[1]INTERNAL PARAMETERS-1'!$B$5:$J$44,3,FALSE) + AirBFYLD1!BN60*(1-VLOOKUP(AirBFYLD2!BN$4,'[1]INTERNAL PARAMETERS-1'!$B$5:$J$44,5,FALSE))*VLOOKUP(AirBFYLD2!BN$4,'[1]INTERNAL PARAMETERS-1'!$B$5:$J$44,8,FALSE)*VLOOKUP(AirBFYLD2!BN$4,'[1]INTERNAL PARAMETERS-1'!$B$5:$J$44,3,FALSE)</f>
        <v>8.8182440025634946E-4</v>
      </c>
      <c r="BO60" s="44">
        <f>AirBFYLD1!BO60*VLOOKUP(AirBFYLD2!BO$4,'[1]INTERNAL PARAMETERS-1'!$B$5:$J$44,5,FALSE)*VLOOKUP(AirBFYLD2!BO$4,'[1]INTERNAL PARAMETERS-1'!$B$5:$J$44,6,FALSE)*VLOOKUP(AirBFYLD2!BO$4,'[1]INTERNAL PARAMETERS-1'!$B$5:$J$44,3,FALSE) + AirBFYLD1!BO60*(1-VLOOKUP(AirBFYLD2!BO$4,'[1]INTERNAL PARAMETERS-1'!$B$5:$J$44,5,FALSE))*VLOOKUP(AirBFYLD2!BO$4,'[1]INTERNAL PARAMETERS-1'!$B$5:$J$44,8,FALSE)*VLOOKUP(AirBFYLD2!BO$4,'[1]INTERNAL PARAMETERS-1'!$B$5:$J$44,3,FALSE)</f>
        <v>6.8942630366637561E-4</v>
      </c>
      <c r="BP60" s="44">
        <f>AirBFYLD1!BP60*VLOOKUP(AirBFYLD2!BP$4,'[1]INTERNAL PARAMETERS-1'!$B$5:$J$44,5,FALSE)*VLOOKUP(AirBFYLD2!BP$4,'[1]INTERNAL PARAMETERS-1'!$B$5:$J$44,6,FALSE)*VLOOKUP(AirBFYLD2!BP$4,'[1]INTERNAL PARAMETERS-1'!$B$5:$J$44,3,FALSE) + AirBFYLD1!BP60*(1-VLOOKUP(AirBFYLD2!BP$4,'[1]INTERNAL PARAMETERS-1'!$B$5:$J$44,5,FALSE))*VLOOKUP(AirBFYLD2!BP$4,'[1]INTERNAL PARAMETERS-1'!$B$5:$J$44,8,FALSE)*VLOOKUP(AirBFYLD2!BP$4,'[1]INTERNAL PARAMETERS-1'!$B$5:$J$44,3,FALSE)</f>
        <v>1.4569276093362847E-5</v>
      </c>
      <c r="BQ60" s="44">
        <f>AirBFYLD1!BQ60*VLOOKUP(AirBFYLD2!BQ$4,'[1]INTERNAL PARAMETERS-1'!$B$5:$J$44,5,FALSE)*VLOOKUP(AirBFYLD2!BQ$4,'[1]INTERNAL PARAMETERS-1'!$B$5:$J$44,6,FALSE)*VLOOKUP(AirBFYLD2!BQ$4,'[1]INTERNAL PARAMETERS-1'!$B$5:$J$44,3,FALSE) + AirBFYLD1!BQ60*(1-VLOOKUP(AirBFYLD2!BQ$4,'[1]INTERNAL PARAMETERS-1'!$B$5:$J$44,5,FALSE))*VLOOKUP(AirBFYLD2!BQ$4,'[1]INTERNAL PARAMETERS-1'!$B$5:$J$44,8,FALSE)*VLOOKUP(AirBFYLD2!BQ$4,'[1]INTERNAL PARAMETERS-1'!$B$5:$J$44,3,FALSE)</f>
        <v>1.0746972118092851E-3</v>
      </c>
      <c r="BR60" s="44">
        <f>AirBFYLD1!BR60*VLOOKUP(AirBFYLD2!BR$4,'[1]INTERNAL PARAMETERS-1'!$B$5:$J$44,5,FALSE)*VLOOKUP(AirBFYLD2!BR$4,'[1]INTERNAL PARAMETERS-1'!$B$5:$J$44,6,FALSE)*VLOOKUP(AirBFYLD2!BR$4,'[1]INTERNAL PARAMETERS-1'!$B$5:$J$44,3,FALSE) + AirBFYLD1!BR60*(1-VLOOKUP(AirBFYLD2!BR$4,'[1]INTERNAL PARAMETERS-1'!$B$5:$J$44,5,FALSE))*VLOOKUP(AirBFYLD2!BR$4,'[1]INTERNAL PARAMETERS-1'!$B$5:$J$44,8,FALSE)*VLOOKUP(AirBFYLD2!BR$4,'[1]INTERNAL PARAMETERS-1'!$B$5:$J$44,3,FALSE)</f>
        <v>2.3619447919295312E-5</v>
      </c>
      <c r="BS60" s="44">
        <f>AirBFYLD1!BS60*VLOOKUP(AirBFYLD2!BS$4,'[1]INTERNAL PARAMETERS-1'!$B$5:$J$44,5,FALSE)*VLOOKUP(AirBFYLD2!BS$4,'[1]INTERNAL PARAMETERS-1'!$B$5:$J$44,6,FALSE)*VLOOKUP(AirBFYLD2!BS$4,'[1]INTERNAL PARAMETERS-1'!$B$5:$J$44,3,FALSE) + AirBFYLD1!BS60*(1-VLOOKUP(AirBFYLD2!BS$4,'[1]INTERNAL PARAMETERS-1'!$B$5:$J$44,5,FALSE))*VLOOKUP(AirBFYLD2!BS$4,'[1]INTERNAL PARAMETERS-1'!$B$5:$J$44,8,FALSE)*VLOOKUP(AirBFYLD2!BS$4,'[1]INTERNAL PARAMETERS-1'!$B$5:$J$44,3,FALSE)</f>
        <v>2.082181598698109E-6</v>
      </c>
      <c r="BT60" s="44">
        <f>AirBFYLD1!BT60*VLOOKUP(AirBFYLD2!BT$4,'[1]INTERNAL PARAMETERS-1'!$B$5:$J$44,5,FALSE)*VLOOKUP(AirBFYLD2!BT$4,'[1]INTERNAL PARAMETERS-1'!$B$5:$J$44,6,FALSE)*VLOOKUP(AirBFYLD2!BT$4,'[1]INTERNAL PARAMETERS-1'!$B$5:$J$44,3,FALSE) + AirBFYLD1!BT60*(1-VLOOKUP(AirBFYLD2!BT$4,'[1]INTERNAL PARAMETERS-1'!$B$5:$J$44,5,FALSE))*VLOOKUP(AirBFYLD2!BT$4,'[1]INTERNAL PARAMETERS-1'!$B$5:$J$44,8,FALSE)*VLOOKUP(AirBFYLD2!BT$4,'[1]INTERNAL PARAMETERS-1'!$B$5:$J$44,3,FALSE)</f>
        <v>0</v>
      </c>
      <c r="BU60" s="44">
        <f>AirBFYLD1!BU60*VLOOKUP(AirBFYLD2!BU$4,'[1]INTERNAL PARAMETERS-1'!$B$5:$J$44,5,FALSE)*VLOOKUP(AirBFYLD2!BU$4,'[1]INTERNAL PARAMETERS-1'!$B$5:$J$44,6,FALSE)*VLOOKUP(AirBFYLD2!BU$4,'[1]INTERNAL PARAMETERS-1'!$B$5:$J$44,3,FALSE) + AirBFYLD1!BU60*(1-VLOOKUP(AirBFYLD2!BU$4,'[1]INTERNAL PARAMETERS-1'!$B$5:$J$44,5,FALSE))*VLOOKUP(AirBFYLD2!BU$4,'[1]INTERNAL PARAMETERS-1'!$B$5:$J$44,8,FALSE)*VLOOKUP(AirBFYLD2!BU$4,'[1]INTERNAL PARAMETERS-1'!$B$5:$J$44,3,FALSE)</f>
        <v>0</v>
      </c>
      <c r="BV60" s="44">
        <f>AirBFYLD1!BV60*VLOOKUP(AirBFYLD2!BV$4,'[1]INTERNAL PARAMETERS-1'!$B$5:$J$44,5,FALSE)*VLOOKUP(AirBFYLD2!BV$4,'[1]INTERNAL PARAMETERS-1'!$B$5:$J$44,6,FALSE)*VLOOKUP(AirBFYLD2!BV$4,'[1]INTERNAL PARAMETERS-1'!$B$5:$J$44,3,FALSE) + AirBFYLD1!BV60*(1-VLOOKUP(AirBFYLD2!BV$4,'[1]INTERNAL PARAMETERS-1'!$B$5:$J$44,5,FALSE))*VLOOKUP(AirBFYLD2!BV$4,'[1]INTERNAL PARAMETERS-1'!$B$5:$J$44,8,FALSE)*VLOOKUP(AirBFYLD2!BV$4,'[1]INTERNAL PARAMETERS-1'!$B$5:$J$44,3,FALSE)</f>
        <v>0</v>
      </c>
      <c r="BW60" s="44">
        <f>AirBFYLD1!BW60*VLOOKUP(AirBFYLD2!BW$4,'[1]INTERNAL PARAMETERS-1'!$B$5:$J$44,5,FALSE)*VLOOKUP(AirBFYLD2!BW$4,'[1]INTERNAL PARAMETERS-1'!$B$5:$J$44,6,FALSE)*VLOOKUP(AirBFYLD2!BW$4,'[1]INTERNAL PARAMETERS-1'!$B$5:$J$44,3,FALSE) + AirBFYLD1!BW60*(1-VLOOKUP(AirBFYLD2!BW$4,'[1]INTERNAL PARAMETERS-1'!$B$5:$J$44,5,FALSE))*VLOOKUP(AirBFYLD2!BW$4,'[1]INTERNAL PARAMETERS-1'!$B$5:$J$44,8,FALSE)*VLOOKUP(AirBFYLD2!BW$4,'[1]INTERNAL PARAMETERS-1'!$B$5:$J$44,3,FALSE)</f>
        <v>0</v>
      </c>
      <c r="BX60" s="44">
        <f>AirBFYLD1!BX60*VLOOKUP(AirBFYLD2!BX$4,'[1]INTERNAL PARAMETERS-1'!$B$5:$J$44,5,FALSE)*VLOOKUP(AirBFYLD2!BX$4,'[1]INTERNAL PARAMETERS-1'!$B$5:$J$44,6,FALSE)*VLOOKUP(AirBFYLD2!BX$4,'[1]INTERNAL PARAMETERS-1'!$B$5:$J$44,3,FALSE) + AirBFYLD1!BX60*(1-VLOOKUP(AirBFYLD2!BX$4,'[1]INTERNAL PARAMETERS-1'!$B$5:$J$44,5,FALSE))*VLOOKUP(AirBFYLD2!BX$4,'[1]INTERNAL PARAMETERS-1'!$B$5:$J$44,8,FALSE)*VLOOKUP(AirBFYLD2!BX$4,'[1]INTERNAL PARAMETERS-1'!$B$5:$J$44,3,FALSE)</f>
        <v>0</v>
      </c>
      <c r="BY60" s="44">
        <f>AirBFYLD1!BY60*VLOOKUP(AirBFYLD2!BY$4,'[1]INTERNAL PARAMETERS-1'!$B$5:$J$44,5,FALSE)*VLOOKUP(AirBFYLD2!BY$4,'[1]INTERNAL PARAMETERS-1'!$B$5:$J$44,6,FALSE)*VLOOKUP(AirBFYLD2!BY$4,'[1]INTERNAL PARAMETERS-1'!$B$5:$J$44,3,FALSE) + AirBFYLD1!BY60*(1-VLOOKUP(AirBFYLD2!BY$4,'[1]INTERNAL PARAMETERS-1'!$B$5:$J$44,5,FALSE))*VLOOKUP(AirBFYLD2!BY$4,'[1]INTERNAL PARAMETERS-1'!$B$5:$J$44,8,FALSE)*VLOOKUP(AirBFYLD2!BY$4,'[1]INTERNAL PARAMETERS-1'!$B$5:$J$44,3,FALSE)</f>
        <v>0</v>
      </c>
      <c r="BZ60" s="44">
        <f>AirBFYLD1!BZ60*VLOOKUP(AirBFYLD2!BZ$4,'[1]INTERNAL PARAMETERS-1'!$B$5:$J$44,5,FALSE)*VLOOKUP(AirBFYLD2!BZ$4,'[1]INTERNAL PARAMETERS-1'!$B$5:$J$44,6,FALSE)*VLOOKUP(AirBFYLD2!BZ$4,'[1]INTERNAL PARAMETERS-1'!$B$5:$J$44,3,FALSE) + AirBFYLD1!BZ60*(1-VLOOKUP(AirBFYLD2!BZ$4,'[1]INTERNAL PARAMETERS-1'!$B$5:$J$44,5,FALSE))*VLOOKUP(AirBFYLD2!BZ$4,'[1]INTERNAL PARAMETERS-1'!$B$5:$J$44,8,FALSE)*VLOOKUP(AirBFYLD2!BZ$4,'[1]INTERNAL PARAMETERS-1'!$B$5:$J$44,3,FALSE)</f>
        <v>5.1188258575947902E-7</v>
      </c>
      <c r="CA60" s="44">
        <f>AirBFYLD1!CA60*VLOOKUP(AirBFYLD2!CA$4,'[1]INTERNAL PARAMETERS-1'!$B$5:$J$44,5,FALSE)*VLOOKUP(AirBFYLD2!CA$4,'[1]INTERNAL PARAMETERS-1'!$B$5:$J$44,6,FALSE)*VLOOKUP(AirBFYLD2!CA$4,'[1]INTERNAL PARAMETERS-1'!$B$5:$J$44,3,FALSE) + AirBFYLD1!CA60*(1-VLOOKUP(AirBFYLD2!CA$4,'[1]INTERNAL PARAMETERS-1'!$B$5:$J$44,5,FALSE))*VLOOKUP(AirBFYLD2!CA$4,'[1]INTERNAL PARAMETERS-1'!$B$5:$J$44,8,FALSE)*VLOOKUP(AirBFYLD2!CA$4,'[1]INTERNAL PARAMETERS-1'!$B$5:$J$44,3,FALSE)</f>
        <v>0</v>
      </c>
      <c r="CB60" s="44">
        <f>AirBFYLD1!CB60*VLOOKUP(AirBFYLD2!CB$4,'[1]INTERNAL PARAMETERS-1'!$B$5:$J$44,5,FALSE)*VLOOKUP(AirBFYLD2!CB$4,'[1]INTERNAL PARAMETERS-1'!$B$5:$J$44,6,FALSE)*VLOOKUP(AirBFYLD2!CB$4,'[1]INTERNAL PARAMETERS-1'!$B$5:$J$44,3,FALSE) + AirBFYLD1!CB60*(1-VLOOKUP(AirBFYLD2!CB$4,'[1]INTERNAL PARAMETERS-1'!$B$5:$J$44,5,FALSE))*VLOOKUP(AirBFYLD2!CB$4,'[1]INTERNAL PARAMETERS-1'!$B$5:$J$44,8,FALSE)*VLOOKUP(AirBFYLD2!CB$4,'[1]INTERNAL PARAMETERS-1'!$B$5:$J$44,3,FALSE)</f>
        <v>0</v>
      </c>
      <c r="CC60" s="44">
        <f>AirBFYLD1!CC60*VLOOKUP(AirBFYLD2!CC$4,'[1]INTERNAL PARAMETERS-1'!$B$5:$J$44,5,FALSE)*VLOOKUP(AirBFYLD2!CC$4,'[1]INTERNAL PARAMETERS-1'!$B$5:$J$44,6,FALSE)*VLOOKUP(AirBFYLD2!CC$4,'[1]INTERNAL PARAMETERS-1'!$B$5:$J$44,3,FALSE) + AirBFYLD1!CC60*(1-VLOOKUP(AirBFYLD2!CC$4,'[1]INTERNAL PARAMETERS-1'!$B$5:$J$44,5,FALSE))*VLOOKUP(AirBFYLD2!CC$4,'[1]INTERNAL PARAMETERS-1'!$B$5:$J$44,8,FALSE)*VLOOKUP(AirBFYLD2!CC$4,'[1]INTERNAL PARAMETERS-1'!$B$5:$J$44,3,FALSE)</f>
        <v>4.1238250299292174E-6</v>
      </c>
      <c r="CD60" s="44">
        <f>AirBFYLD1!CD60*VLOOKUP(AirBFYLD2!CD$4,'[1]INTERNAL PARAMETERS-1'!$B$5:$J$44,5,FALSE)*VLOOKUP(AirBFYLD2!CD$4,'[1]INTERNAL PARAMETERS-1'!$B$5:$J$44,6,FALSE)*VLOOKUP(AirBFYLD2!CD$4,'[1]INTERNAL PARAMETERS-1'!$B$5:$J$44,3,FALSE) + AirBFYLD1!CD60*(1-VLOOKUP(AirBFYLD2!CD$4,'[1]INTERNAL PARAMETERS-1'!$B$5:$J$44,5,FALSE))*VLOOKUP(AirBFYLD2!CD$4,'[1]INTERNAL PARAMETERS-1'!$B$5:$J$44,8,FALSE)*VLOOKUP(AirBFYLD2!CD$4,'[1]INTERNAL PARAMETERS-1'!$B$5:$J$44,3,FALSE)</f>
        <v>3.6794498653263287E-5</v>
      </c>
      <c r="CE60" s="44">
        <f>AirBFYLD1!CE60*VLOOKUP(AirBFYLD2!CE$4,'[1]INTERNAL PARAMETERS-1'!$B$5:$J$44,5,FALSE)*VLOOKUP(AirBFYLD2!CE$4,'[1]INTERNAL PARAMETERS-1'!$B$5:$J$44,6,FALSE)*VLOOKUP(AirBFYLD2!CE$4,'[1]INTERNAL PARAMETERS-1'!$B$5:$J$44,3,FALSE) + AirBFYLD1!CE60*(1-VLOOKUP(AirBFYLD2!CE$4,'[1]INTERNAL PARAMETERS-1'!$B$5:$J$44,5,FALSE))*VLOOKUP(AirBFYLD2!CE$4,'[1]INTERNAL PARAMETERS-1'!$B$5:$J$44,8,FALSE)*VLOOKUP(AirBFYLD2!CE$4,'[1]INTERNAL PARAMETERS-1'!$B$5:$J$44,3,FALSE)</f>
        <v>5.0144180603406748E-5</v>
      </c>
      <c r="CF60" s="44">
        <f>AirBFYLD1!CF60*VLOOKUP(AirBFYLD2!CF$4,'[1]INTERNAL PARAMETERS-1'!$B$5:$J$44,5,FALSE)*VLOOKUP(AirBFYLD2!CF$4,'[1]INTERNAL PARAMETERS-1'!$B$5:$J$44,6,FALSE)*VLOOKUP(AirBFYLD2!CF$4,'[1]INTERNAL PARAMETERS-1'!$B$5:$J$44,3,FALSE) + AirBFYLD1!CF60*(1-VLOOKUP(AirBFYLD2!CF$4,'[1]INTERNAL PARAMETERS-1'!$B$5:$J$44,5,FALSE))*VLOOKUP(AirBFYLD2!CF$4,'[1]INTERNAL PARAMETERS-1'!$B$5:$J$44,8,FALSE)*VLOOKUP(AirBFYLD2!CF$4,'[1]INTERNAL PARAMETERS-1'!$B$5:$J$44,3,FALSE)</f>
        <v>4.9688751085182821E-5</v>
      </c>
      <c r="CG60" s="44">
        <f>AirBFYLD1!CG60*VLOOKUP(AirBFYLD2!CG$4,'[1]INTERNAL PARAMETERS-1'!$B$5:$J$44,5,FALSE)*VLOOKUP(AirBFYLD2!CG$4,'[1]INTERNAL PARAMETERS-1'!$B$5:$J$44,6,FALSE)*VLOOKUP(AirBFYLD2!CG$4,'[1]INTERNAL PARAMETERS-1'!$B$5:$J$44,3,FALSE) + AirBFYLD1!CG60*(1-VLOOKUP(AirBFYLD2!CG$4,'[1]INTERNAL PARAMETERS-1'!$B$5:$J$44,5,FALSE))*VLOOKUP(AirBFYLD2!CG$4,'[1]INTERNAL PARAMETERS-1'!$B$5:$J$44,8,FALSE)*VLOOKUP(AirBFYLD2!CG$4,'[1]INTERNAL PARAMETERS-1'!$B$5:$J$44,3,FALSE)</f>
        <v>0</v>
      </c>
      <c r="CH60" s="43">
        <f>AirBFYLD1!CH60*VLOOKUP(AirBFYLD2!CH$4,'[1]INTERNAL PARAMETERS-1'!$B$5:$J$44,5,FALSE)*VLOOKUP(AirBFYLD2!CH$4,'[1]INTERNAL PARAMETERS-1'!$B$5:$J$44,6,FALSE)*VLOOKUP(AirBFYLD2!CH$4,'[1]INTERNAL PARAMETERS-1'!$B$5:$J$44,3,FALSE) + AirBFYLD1!CH60*(1-VLOOKUP(AirBFYLD2!CH$4,'[1]INTERNAL PARAMETERS-1'!$B$5:$J$44,5,FALSE))*VLOOKUP(AirBFYLD2!CH$4,'[1]INTERNAL PARAMETERS-1'!$B$5:$J$44,8,FALSE)*VLOOKUP(AirBFYLD2!CH$4,'[1]INTERNAL PARAMETERS-1'!$B$5:$J$44,3,FALSE)</f>
        <v>0</v>
      </c>
      <c r="CJ60" s="45">
        <f t="shared" si="0"/>
        <v>0.78641124551844455</v>
      </c>
      <c r="CK60" s="43">
        <f t="shared" si="1"/>
        <v>1.6991771727220994E-2</v>
      </c>
    </row>
    <row r="61" spans="2:89" x14ac:dyDescent="0.5">
      <c r="B61" s="58" t="s">
        <v>4</v>
      </c>
      <c r="C61" s="57" t="s">
        <v>50</v>
      </c>
      <c r="D61" s="57" t="s">
        <v>65</v>
      </c>
      <c r="E61" s="133">
        <f>AirBF!X61</f>
        <v>3.2984787277487553</v>
      </c>
      <c r="F61" s="56">
        <f>'[1]INTERNAL PARAMETERS-1'!M7</f>
        <v>73.784999999999997</v>
      </c>
      <c r="G61" s="45">
        <f>AirBFYLD1!G61*VLOOKUP(AirBFYLD2!G$4,'[1]INTERNAL PARAMETERS-1'!$B$5:$J$44,5,FALSE)*VLOOKUP(AirBFYLD2!G$4,'[1]INTERNAL PARAMETERS-1'!$B$5:$J$44,7,FALSE)*AirBFYLD2!$F61 + AirBFYLD1!G61*(1-VLOOKUP(AirBFYLD2!G$4,'[1]INTERNAL PARAMETERS-1'!$B$5:$J$44,5,FALSE))*VLOOKUP(AirBFYLD2!G$4,'[1]INTERNAL PARAMETERS-1'!$B$5:$J$44,9,FALSE)*AirBFYLD2!$F61</f>
        <v>0.43338942305159978</v>
      </c>
      <c r="H61" s="44">
        <f>AirBFYLD1!H61*VLOOKUP(AirBFYLD2!H$4,'[1]INTERNAL PARAMETERS-1'!$B$5:$J$44,5,FALSE)*VLOOKUP(AirBFYLD2!H$4,'[1]INTERNAL PARAMETERS-1'!$B$5:$J$44,7,FALSE)*AirBFYLD2!$F61 + AirBFYLD1!H61*(1-VLOOKUP(AirBFYLD2!H$4,'[1]INTERNAL PARAMETERS-1'!$B$5:$J$44,5,FALSE))*VLOOKUP(AirBFYLD2!H$4,'[1]INTERNAL PARAMETERS-1'!$B$5:$J$44,9,FALSE)*AirBFYLD2!$F61</f>
        <v>0.21779841973391095</v>
      </c>
      <c r="I61" s="44">
        <f>AirBFYLD1!I61*VLOOKUP(AirBFYLD2!I$4,'[1]INTERNAL PARAMETERS-1'!$B$5:$J$44,5,FALSE)*VLOOKUP(AirBFYLD2!I$4,'[1]INTERNAL PARAMETERS-1'!$B$5:$J$44,7,FALSE)*AirBFYLD2!$F61 + AirBFYLD1!I61*(1-VLOOKUP(AirBFYLD2!I$4,'[1]INTERNAL PARAMETERS-1'!$B$5:$J$44,5,FALSE))*VLOOKUP(AirBFYLD2!I$4,'[1]INTERNAL PARAMETERS-1'!$B$5:$J$44,9,FALSE)*AirBFYLD2!$F61</f>
        <v>0.68595408913724421</v>
      </c>
      <c r="J61" s="44">
        <f>AirBFYLD1!J61*VLOOKUP(AirBFYLD2!J$4,'[1]INTERNAL PARAMETERS-1'!$B$5:$J$44,5,FALSE)*VLOOKUP(AirBFYLD2!J$4,'[1]INTERNAL PARAMETERS-1'!$B$5:$J$44,7,FALSE)*AirBFYLD2!$F61 + AirBFYLD1!J61*(1-VLOOKUP(AirBFYLD2!J$4,'[1]INTERNAL PARAMETERS-1'!$B$5:$J$44,5,FALSE))*VLOOKUP(AirBFYLD2!J$4,'[1]INTERNAL PARAMETERS-1'!$B$5:$J$44,9,FALSE)*AirBFYLD2!$F61</f>
        <v>0</v>
      </c>
      <c r="K61" s="44">
        <f>AirBFYLD1!K61*VLOOKUP(AirBFYLD2!K$4,'[1]INTERNAL PARAMETERS-1'!$B$5:$J$44,5,FALSE)*VLOOKUP(AirBFYLD2!K$4,'[1]INTERNAL PARAMETERS-1'!$B$5:$J$44,7,FALSE)*AirBFYLD2!$F61 + AirBFYLD1!K61*(1-VLOOKUP(AirBFYLD2!K$4,'[1]INTERNAL PARAMETERS-1'!$B$5:$J$44,5,FALSE))*VLOOKUP(AirBFYLD2!K$4,'[1]INTERNAL PARAMETERS-1'!$B$5:$J$44,9,FALSE)*AirBFYLD2!$F61</f>
        <v>0</v>
      </c>
      <c r="L61" s="44">
        <f>AirBFYLD1!L61*VLOOKUP(AirBFYLD2!L$4,'[1]INTERNAL PARAMETERS-1'!$B$5:$J$44,5,FALSE)*VLOOKUP(AirBFYLD2!L$4,'[1]INTERNAL PARAMETERS-1'!$B$5:$J$44,7,FALSE)*AirBFYLD2!$F61 + AirBFYLD1!L61*(1-VLOOKUP(AirBFYLD2!L$4,'[1]INTERNAL PARAMETERS-1'!$B$5:$J$44,5,FALSE))*VLOOKUP(AirBFYLD2!L$4,'[1]INTERNAL PARAMETERS-1'!$B$5:$J$44,9,FALSE)*AirBFYLD2!$F61</f>
        <v>0</v>
      </c>
      <c r="M61" s="44">
        <f>AirBFYLD1!M61*VLOOKUP(AirBFYLD2!M$4,'[1]INTERNAL PARAMETERS-1'!$B$5:$J$44,5,FALSE)*VLOOKUP(AirBFYLD2!M$4,'[1]INTERNAL PARAMETERS-1'!$B$5:$J$44,7,FALSE)*AirBFYLD2!$F61 + AirBFYLD1!M61*(1-VLOOKUP(AirBFYLD2!M$4,'[1]INTERNAL PARAMETERS-1'!$B$5:$J$44,5,FALSE))*VLOOKUP(AirBFYLD2!M$4,'[1]INTERNAL PARAMETERS-1'!$B$5:$J$44,9,FALSE)*AirBFYLD2!$F61</f>
        <v>6.2760169122698158E-3</v>
      </c>
      <c r="N61" s="44">
        <f>AirBFYLD1!N61*VLOOKUP(AirBFYLD2!N$4,'[1]INTERNAL PARAMETERS-1'!$B$5:$J$44,5,FALSE)*VLOOKUP(AirBFYLD2!N$4,'[1]INTERNAL PARAMETERS-1'!$B$5:$J$44,7,FALSE)*AirBFYLD2!$F61 + AirBFYLD1!N61*(1-VLOOKUP(AirBFYLD2!N$4,'[1]INTERNAL PARAMETERS-1'!$B$5:$J$44,5,FALSE))*VLOOKUP(AirBFYLD2!N$4,'[1]INTERNAL PARAMETERS-1'!$B$5:$J$44,9,FALSE)*AirBFYLD2!$F61</f>
        <v>3.0730641862326169E-3</v>
      </c>
      <c r="O61" s="44">
        <f>AirBFYLD1!O61*VLOOKUP(AirBFYLD2!O$4,'[1]INTERNAL PARAMETERS-1'!$B$5:$J$44,5,FALSE)*VLOOKUP(AirBFYLD2!O$4,'[1]INTERNAL PARAMETERS-1'!$B$5:$J$44,7,FALSE)*AirBFYLD2!$F61 + AirBFYLD1!O61*(1-VLOOKUP(AirBFYLD2!O$4,'[1]INTERNAL PARAMETERS-1'!$B$5:$J$44,5,FALSE))*VLOOKUP(AirBFYLD2!O$4,'[1]INTERNAL PARAMETERS-1'!$B$5:$J$44,9,FALSE)*AirBFYLD2!$F61</f>
        <v>0</v>
      </c>
      <c r="P61" s="44">
        <f>AirBFYLD1!P61*VLOOKUP(AirBFYLD2!P$4,'[1]INTERNAL PARAMETERS-1'!$B$5:$J$44,5,FALSE)*VLOOKUP(AirBFYLD2!P$4,'[1]INTERNAL PARAMETERS-1'!$B$5:$J$44,7,FALSE)*AirBFYLD2!$F61 + AirBFYLD1!P61*(1-VLOOKUP(AirBFYLD2!P$4,'[1]INTERNAL PARAMETERS-1'!$B$5:$J$44,5,FALSE))*VLOOKUP(AirBFYLD2!P$4,'[1]INTERNAL PARAMETERS-1'!$B$5:$J$44,9,FALSE)*AirBFYLD2!$F61</f>
        <v>0</v>
      </c>
      <c r="Q61" s="44">
        <f>AirBFYLD1!Q61*VLOOKUP(AirBFYLD2!Q$4,'[1]INTERNAL PARAMETERS-1'!$B$5:$J$44,5,FALSE)*VLOOKUP(AirBFYLD2!Q$4,'[1]INTERNAL PARAMETERS-1'!$B$5:$J$44,7,FALSE)*AirBFYLD2!$F61 + AirBFYLD1!Q61*(1-VLOOKUP(AirBFYLD2!Q$4,'[1]INTERNAL PARAMETERS-1'!$B$5:$J$44,5,FALSE))*VLOOKUP(AirBFYLD2!Q$4,'[1]INTERNAL PARAMETERS-1'!$B$5:$J$44,9,FALSE)*AirBFYLD2!$F61</f>
        <v>0</v>
      </c>
      <c r="R61" s="44">
        <f>AirBFYLD1!R61*VLOOKUP(AirBFYLD2!R$4,'[1]INTERNAL PARAMETERS-1'!$B$5:$J$44,5,FALSE)*VLOOKUP(AirBFYLD2!R$4,'[1]INTERNAL PARAMETERS-1'!$B$5:$J$44,7,FALSE)*AirBFYLD2!$F61 + AirBFYLD1!R61*(1-VLOOKUP(AirBFYLD2!R$4,'[1]INTERNAL PARAMETERS-1'!$B$5:$J$44,5,FALSE))*VLOOKUP(AirBFYLD2!R$4,'[1]INTERNAL PARAMETERS-1'!$B$5:$J$44,9,FALSE)*AirBFYLD2!$F61</f>
        <v>2.7702286261156238E-3</v>
      </c>
      <c r="S61" s="44">
        <f>AirBFYLD1!S61*VLOOKUP(AirBFYLD2!S$4,'[1]INTERNAL PARAMETERS-1'!$B$5:$J$44,5,FALSE)*VLOOKUP(AirBFYLD2!S$4,'[1]INTERNAL PARAMETERS-1'!$B$5:$J$44,7,FALSE)*AirBFYLD2!$F61 + AirBFYLD1!S61*(1-VLOOKUP(AirBFYLD2!S$4,'[1]INTERNAL PARAMETERS-1'!$B$5:$J$44,5,FALSE))*VLOOKUP(AirBFYLD2!S$4,'[1]INTERNAL PARAMETERS-1'!$B$5:$J$44,9,FALSE)*AirBFYLD2!$F61</f>
        <v>0.18773539605853623</v>
      </c>
      <c r="T61" s="44">
        <f>AirBFYLD1!T61*VLOOKUP(AirBFYLD2!T$4,'[1]INTERNAL PARAMETERS-1'!$B$5:$J$44,5,FALSE)*VLOOKUP(AirBFYLD2!T$4,'[1]INTERNAL PARAMETERS-1'!$B$5:$J$44,7,FALSE)*AirBFYLD2!$F61 + AirBFYLD1!T61*(1-VLOOKUP(AirBFYLD2!T$4,'[1]INTERNAL PARAMETERS-1'!$B$5:$J$44,5,FALSE))*VLOOKUP(AirBFYLD2!T$4,'[1]INTERNAL PARAMETERS-1'!$B$5:$J$44,9,FALSE)*AirBFYLD2!$F61</f>
        <v>1.0387627213174808E-2</v>
      </c>
      <c r="U61" s="44">
        <f>AirBFYLD1!U61*VLOOKUP(AirBFYLD2!U$4,'[1]INTERNAL PARAMETERS-1'!$B$5:$J$44,5,FALSE)*VLOOKUP(AirBFYLD2!U$4,'[1]INTERNAL PARAMETERS-1'!$B$5:$J$44,7,FALSE)*AirBFYLD2!$F61 + AirBFYLD1!U61*(1-VLOOKUP(AirBFYLD2!U$4,'[1]INTERNAL PARAMETERS-1'!$B$5:$J$44,5,FALSE))*VLOOKUP(AirBFYLD2!U$4,'[1]INTERNAL PARAMETERS-1'!$B$5:$J$44,9,FALSE)*AirBFYLD2!$F61</f>
        <v>1.36947677355075E-2</v>
      </c>
      <c r="V61" s="44">
        <f>AirBFYLD1!V61*VLOOKUP(AirBFYLD2!V$4,'[1]INTERNAL PARAMETERS-1'!$B$5:$J$44,5,FALSE)*VLOOKUP(AirBFYLD2!V$4,'[1]INTERNAL PARAMETERS-1'!$B$5:$J$44,7,FALSE)*AirBFYLD2!$F61 + AirBFYLD1!V61*(1-VLOOKUP(AirBFYLD2!V$4,'[1]INTERNAL PARAMETERS-1'!$B$5:$J$44,5,FALSE))*VLOOKUP(AirBFYLD2!V$4,'[1]INTERNAL PARAMETERS-1'!$B$5:$J$44,9,FALSE)*AirBFYLD2!$F61</f>
        <v>8.8504398241124924E-2</v>
      </c>
      <c r="W61" s="44">
        <f>AirBFYLD1!W61*VLOOKUP(AirBFYLD2!W$4,'[1]INTERNAL PARAMETERS-1'!$B$5:$J$44,5,FALSE)*VLOOKUP(AirBFYLD2!W$4,'[1]INTERNAL PARAMETERS-1'!$B$5:$J$44,7,FALSE)*AirBFYLD2!$F61 + AirBFYLD1!W61*(1-VLOOKUP(AirBFYLD2!W$4,'[1]INTERNAL PARAMETERS-1'!$B$5:$J$44,5,FALSE))*VLOOKUP(AirBFYLD2!W$4,'[1]INTERNAL PARAMETERS-1'!$B$5:$J$44,9,FALSE)*AirBFYLD2!$F61</f>
        <v>0</v>
      </c>
      <c r="X61" s="44">
        <f>AirBFYLD1!X61*VLOOKUP(AirBFYLD2!X$4,'[1]INTERNAL PARAMETERS-1'!$B$5:$J$44,5,FALSE)*VLOOKUP(AirBFYLD2!X$4,'[1]INTERNAL PARAMETERS-1'!$B$5:$J$44,7,FALSE)*AirBFYLD2!$F61 + AirBFYLD1!X61*(1-VLOOKUP(AirBFYLD2!X$4,'[1]INTERNAL PARAMETERS-1'!$B$5:$J$44,5,FALSE))*VLOOKUP(AirBFYLD2!X$4,'[1]INTERNAL PARAMETERS-1'!$B$5:$J$44,9,FALSE)*AirBFYLD2!$F61</f>
        <v>0</v>
      </c>
      <c r="Y61" s="44">
        <f>AirBFYLD1!Y61*VLOOKUP(AirBFYLD2!Y$4,'[1]INTERNAL PARAMETERS-1'!$B$5:$J$44,5,FALSE)*VLOOKUP(AirBFYLD2!Y$4,'[1]INTERNAL PARAMETERS-1'!$B$5:$J$44,7,FALSE)*AirBFYLD2!$F61 + AirBFYLD1!Y61*(1-VLOOKUP(AirBFYLD2!Y$4,'[1]INTERNAL PARAMETERS-1'!$B$5:$J$44,5,FALSE))*VLOOKUP(AirBFYLD2!Y$4,'[1]INTERNAL PARAMETERS-1'!$B$5:$J$44,9,FALSE)*AirBFYLD2!$F61</f>
        <v>0</v>
      </c>
      <c r="Z61" s="44">
        <f>AirBFYLD1!Z61*VLOOKUP(AirBFYLD2!Z$4,'[1]INTERNAL PARAMETERS-1'!$B$5:$J$44,5,FALSE)*VLOOKUP(AirBFYLD2!Z$4,'[1]INTERNAL PARAMETERS-1'!$B$5:$J$44,7,FALSE)*AirBFYLD2!$F61 + AirBFYLD1!Z61*(1-VLOOKUP(AirBFYLD2!Z$4,'[1]INTERNAL PARAMETERS-1'!$B$5:$J$44,5,FALSE))*VLOOKUP(AirBFYLD2!Z$4,'[1]INTERNAL PARAMETERS-1'!$B$5:$J$44,9,FALSE)*AirBFYLD2!$F61</f>
        <v>0</v>
      </c>
      <c r="AA61" s="44">
        <f>AirBFYLD1!AA61*VLOOKUP(AirBFYLD2!AA$4,'[1]INTERNAL PARAMETERS-1'!$B$5:$J$44,5,FALSE)*VLOOKUP(AirBFYLD2!AA$4,'[1]INTERNAL PARAMETERS-1'!$B$5:$J$44,7,FALSE)*AirBFYLD2!$F61 + AirBFYLD1!AA61*(1-VLOOKUP(AirBFYLD2!AA$4,'[1]INTERNAL PARAMETERS-1'!$B$5:$J$44,5,FALSE))*VLOOKUP(AirBFYLD2!AA$4,'[1]INTERNAL PARAMETERS-1'!$B$5:$J$44,9,FALSE)*AirBFYLD2!$F61</f>
        <v>0</v>
      </c>
      <c r="AB61" s="44">
        <f>AirBFYLD1!AB61*VLOOKUP(AirBFYLD2!AB$4,'[1]INTERNAL PARAMETERS-1'!$B$5:$J$44,5,FALSE)*VLOOKUP(AirBFYLD2!AB$4,'[1]INTERNAL PARAMETERS-1'!$B$5:$J$44,7,FALSE)*AirBFYLD2!$F61 + AirBFYLD1!AB61*(1-VLOOKUP(AirBFYLD2!AB$4,'[1]INTERNAL PARAMETERS-1'!$B$5:$J$44,5,FALSE))*VLOOKUP(AirBFYLD2!AB$4,'[1]INTERNAL PARAMETERS-1'!$B$5:$J$44,9,FALSE)*AirBFYLD2!$F61</f>
        <v>0</v>
      </c>
      <c r="AC61" s="44">
        <f>AirBFYLD1!AC61*VLOOKUP(AirBFYLD2!AC$4,'[1]INTERNAL PARAMETERS-1'!$B$5:$J$44,5,FALSE)*VLOOKUP(AirBFYLD2!AC$4,'[1]INTERNAL PARAMETERS-1'!$B$5:$J$44,7,FALSE)*AirBFYLD2!$F61 + AirBFYLD1!AC61*(1-VLOOKUP(AirBFYLD2!AC$4,'[1]INTERNAL PARAMETERS-1'!$B$5:$J$44,5,FALSE))*VLOOKUP(AirBFYLD2!AC$4,'[1]INTERNAL PARAMETERS-1'!$B$5:$J$44,9,FALSE)*AirBFYLD2!$F61</f>
        <v>0</v>
      </c>
      <c r="AD61" s="44">
        <f>AirBFYLD1!AD61*VLOOKUP(AirBFYLD2!AD$4,'[1]INTERNAL PARAMETERS-1'!$B$5:$J$44,5,FALSE)*VLOOKUP(AirBFYLD2!AD$4,'[1]INTERNAL PARAMETERS-1'!$B$5:$J$44,7,FALSE)*AirBFYLD2!$F61 + AirBFYLD1!AD61*(1-VLOOKUP(AirBFYLD2!AD$4,'[1]INTERNAL PARAMETERS-1'!$B$5:$J$44,5,FALSE))*VLOOKUP(AirBFYLD2!AD$4,'[1]INTERNAL PARAMETERS-1'!$B$5:$J$44,9,FALSE)*AirBFYLD2!$F61</f>
        <v>0</v>
      </c>
      <c r="AE61" s="44">
        <f>AirBFYLD1!AE61*VLOOKUP(AirBFYLD2!AE$4,'[1]INTERNAL PARAMETERS-1'!$B$5:$J$44,5,FALSE)*VLOOKUP(AirBFYLD2!AE$4,'[1]INTERNAL PARAMETERS-1'!$B$5:$J$44,7,FALSE)*AirBFYLD2!$F61 + AirBFYLD1!AE61*(1-VLOOKUP(AirBFYLD2!AE$4,'[1]INTERNAL PARAMETERS-1'!$B$5:$J$44,5,FALSE))*VLOOKUP(AirBFYLD2!AE$4,'[1]INTERNAL PARAMETERS-1'!$B$5:$J$44,9,FALSE)*AirBFYLD2!$F61</f>
        <v>0</v>
      </c>
      <c r="AF61" s="44">
        <f>AirBFYLD1!AF61*VLOOKUP(AirBFYLD2!AF$4,'[1]INTERNAL PARAMETERS-1'!$B$5:$J$44,5,FALSE)*VLOOKUP(AirBFYLD2!AF$4,'[1]INTERNAL PARAMETERS-1'!$B$5:$J$44,7,FALSE)*AirBFYLD2!$F61 + AirBFYLD1!AF61*(1-VLOOKUP(AirBFYLD2!AF$4,'[1]INTERNAL PARAMETERS-1'!$B$5:$J$44,5,FALSE))*VLOOKUP(AirBFYLD2!AF$4,'[1]INTERNAL PARAMETERS-1'!$B$5:$J$44,9,FALSE)*AirBFYLD2!$F61</f>
        <v>1.6876334814460007E-3</v>
      </c>
      <c r="AG61" s="44">
        <f>AirBFYLD1!AG61*VLOOKUP(AirBFYLD2!AG$4,'[1]INTERNAL PARAMETERS-1'!$B$5:$J$44,5,FALSE)*VLOOKUP(AirBFYLD2!AG$4,'[1]INTERNAL PARAMETERS-1'!$B$5:$J$44,7,FALSE)*AirBFYLD2!$F61 + AirBFYLD1!AG61*(1-VLOOKUP(AirBFYLD2!AG$4,'[1]INTERNAL PARAMETERS-1'!$B$5:$J$44,5,FALSE))*VLOOKUP(AirBFYLD2!AG$4,'[1]INTERNAL PARAMETERS-1'!$B$5:$J$44,9,FALSE)*AirBFYLD2!$F61</f>
        <v>1.0648066281631927E-2</v>
      </c>
      <c r="AH61" s="44">
        <f>AirBFYLD1!AH61*VLOOKUP(AirBFYLD2!AH$4,'[1]INTERNAL PARAMETERS-1'!$B$5:$J$44,5,FALSE)*VLOOKUP(AirBFYLD2!AH$4,'[1]INTERNAL PARAMETERS-1'!$B$5:$J$44,7,FALSE)*AirBFYLD2!$F61 + AirBFYLD1!AH61*(1-VLOOKUP(AirBFYLD2!AH$4,'[1]INTERNAL PARAMETERS-1'!$B$5:$J$44,5,FALSE))*VLOOKUP(AirBFYLD2!AH$4,'[1]INTERNAL PARAMETERS-1'!$B$5:$J$44,9,FALSE)*AirBFYLD2!$F61</f>
        <v>0</v>
      </c>
      <c r="AI61" s="44">
        <f>AirBFYLD1!AI61*VLOOKUP(AirBFYLD2!AI$4,'[1]INTERNAL PARAMETERS-1'!$B$5:$J$44,5,FALSE)*VLOOKUP(AirBFYLD2!AI$4,'[1]INTERNAL PARAMETERS-1'!$B$5:$J$44,7,FALSE)*AirBFYLD2!$F61 + AirBFYLD1!AI61*(1-VLOOKUP(AirBFYLD2!AI$4,'[1]INTERNAL PARAMETERS-1'!$B$5:$J$44,5,FALSE))*VLOOKUP(AirBFYLD2!AI$4,'[1]INTERNAL PARAMETERS-1'!$B$5:$J$44,9,FALSE)*AirBFYLD2!$F61</f>
        <v>2.1636326685205138E-4</v>
      </c>
      <c r="AJ61" s="44">
        <f>AirBFYLD1!AJ61*VLOOKUP(AirBFYLD2!AJ$4,'[1]INTERNAL PARAMETERS-1'!$B$5:$J$44,5,FALSE)*VLOOKUP(AirBFYLD2!AJ$4,'[1]INTERNAL PARAMETERS-1'!$B$5:$J$44,7,FALSE)*AirBFYLD2!$F61 + AirBFYLD1!AJ61*(1-VLOOKUP(AirBFYLD2!AJ$4,'[1]INTERNAL PARAMETERS-1'!$B$5:$J$44,5,FALSE))*VLOOKUP(AirBFYLD2!AJ$4,'[1]INTERNAL PARAMETERS-1'!$B$5:$J$44,9,FALSE)*AirBFYLD2!$F61</f>
        <v>0</v>
      </c>
      <c r="AK61" s="44">
        <f>AirBFYLD1!AK61*VLOOKUP(AirBFYLD2!AK$4,'[1]INTERNAL PARAMETERS-1'!$B$5:$J$44,5,FALSE)*VLOOKUP(AirBFYLD2!AK$4,'[1]INTERNAL PARAMETERS-1'!$B$5:$J$44,7,FALSE)*AirBFYLD2!$F61 + AirBFYLD1!AK61*(1-VLOOKUP(AirBFYLD2!AK$4,'[1]INTERNAL PARAMETERS-1'!$B$5:$J$44,5,FALSE))*VLOOKUP(AirBFYLD2!AK$4,'[1]INTERNAL PARAMETERS-1'!$B$5:$J$44,9,FALSE)*AirBFYLD2!$F61</f>
        <v>0</v>
      </c>
      <c r="AL61" s="44">
        <f>AirBFYLD1!AL61*VLOOKUP(AirBFYLD2!AL$4,'[1]INTERNAL PARAMETERS-1'!$B$5:$J$44,5,FALSE)*VLOOKUP(AirBFYLD2!AL$4,'[1]INTERNAL PARAMETERS-1'!$B$5:$J$44,7,FALSE)*AirBFYLD2!$F61 + AirBFYLD1!AL61*(1-VLOOKUP(AirBFYLD2!AL$4,'[1]INTERNAL PARAMETERS-1'!$B$5:$J$44,5,FALSE))*VLOOKUP(AirBFYLD2!AL$4,'[1]INTERNAL PARAMETERS-1'!$B$5:$J$44,9,FALSE)*AirBFYLD2!$F61</f>
        <v>0</v>
      </c>
      <c r="AM61" s="44">
        <f>AirBFYLD1!AM61*VLOOKUP(AirBFYLD2!AM$4,'[1]INTERNAL PARAMETERS-1'!$B$5:$J$44,5,FALSE)*VLOOKUP(AirBFYLD2!AM$4,'[1]INTERNAL PARAMETERS-1'!$B$5:$J$44,7,FALSE)*AirBFYLD2!$F61 + AirBFYLD1!AM61*(1-VLOOKUP(AirBFYLD2!AM$4,'[1]INTERNAL PARAMETERS-1'!$B$5:$J$44,5,FALSE))*VLOOKUP(AirBFYLD2!AM$4,'[1]INTERNAL PARAMETERS-1'!$B$5:$J$44,9,FALSE)*AirBFYLD2!$F61</f>
        <v>0</v>
      </c>
      <c r="AN61" s="44">
        <f>AirBFYLD1!AN61*VLOOKUP(AirBFYLD2!AN$4,'[1]INTERNAL PARAMETERS-1'!$B$5:$J$44,5,FALSE)*VLOOKUP(AirBFYLD2!AN$4,'[1]INTERNAL PARAMETERS-1'!$B$5:$J$44,7,FALSE)*AirBFYLD2!$F61 + AirBFYLD1!AN61*(1-VLOOKUP(AirBFYLD2!AN$4,'[1]INTERNAL PARAMETERS-1'!$B$5:$J$44,5,FALSE))*VLOOKUP(AirBFYLD2!AN$4,'[1]INTERNAL PARAMETERS-1'!$B$5:$J$44,9,FALSE)*AirBFYLD2!$F61</f>
        <v>0</v>
      </c>
      <c r="AO61" s="44">
        <f>AirBFYLD1!AO61*VLOOKUP(AirBFYLD2!AO$4,'[1]INTERNAL PARAMETERS-1'!$B$5:$J$44,5,FALSE)*VLOOKUP(AirBFYLD2!AO$4,'[1]INTERNAL PARAMETERS-1'!$B$5:$J$44,7,FALSE)*AirBFYLD2!$F61 + AirBFYLD1!AO61*(1-VLOOKUP(AirBFYLD2!AO$4,'[1]INTERNAL PARAMETERS-1'!$B$5:$J$44,5,FALSE))*VLOOKUP(AirBFYLD2!AO$4,'[1]INTERNAL PARAMETERS-1'!$B$5:$J$44,9,FALSE)*AirBFYLD2!$F61</f>
        <v>0</v>
      </c>
      <c r="AP61" s="44">
        <f>AirBFYLD1!AP61*VLOOKUP(AirBFYLD2!AP$4,'[1]INTERNAL PARAMETERS-1'!$B$5:$J$44,5,FALSE)*VLOOKUP(AirBFYLD2!AP$4,'[1]INTERNAL PARAMETERS-1'!$B$5:$J$44,7,FALSE)*AirBFYLD2!$F61 + AirBFYLD1!AP61*(1-VLOOKUP(AirBFYLD2!AP$4,'[1]INTERNAL PARAMETERS-1'!$B$5:$J$44,5,FALSE))*VLOOKUP(AirBFYLD2!AP$4,'[1]INTERNAL PARAMETERS-1'!$B$5:$J$44,9,FALSE)*AirBFYLD2!$F61</f>
        <v>0</v>
      </c>
      <c r="AQ61" s="44">
        <f>AirBFYLD1!AQ61*VLOOKUP(AirBFYLD2!AQ$4,'[1]INTERNAL PARAMETERS-1'!$B$5:$J$44,5,FALSE)*VLOOKUP(AirBFYLD2!AQ$4,'[1]INTERNAL PARAMETERS-1'!$B$5:$J$44,7,FALSE)*AirBFYLD2!$F61 + AirBFYLD1!AQ61*(1-VLOOKUP(AirBFYLD2!AQ$4,'[1]INTERNAL PARAMETERS-1'!$B$5:$J$44,5,FALSE))*VLOOKUP(AirBFYLD2!AQ$4,'[1]INTERNAL PARAMETERS-1'!$B$5:$J$44,9,FALSE)*AirBFYLD2!$F61</f>
        <v>0</v>
      </c>
      <c r="AR61" s="44">
        <f>AirBFYLD1!AR61*VLOOKUP(AirBFYLD2!AR$4,'[1]INTERNAL PARAMETERS-1'!$B$5:$J$44,5,FALSE)*VLOOKUP(AirBFYLD2!AR$4,'[1]INTERNAL PARAMETERS-1'!$B$5:$J$44,7,FALSE)*AirBFYLD2!$F61 + AirBFYLD1!AR61*(1-VLOOKUP(AirBFYLD2!AR$4,'[1]INTERNAL PARAMETERS-1'!$B$5:$J$44,5,FALSE))*VLOOKUP(AirBFYLD2!AR$4,'[1]INTERNAL PARAMETERS-1'!$B$5:$J$44,9,FALSE)*AirBFYLD2!$F61</f>
        <v>0</v>
      </c>
      <c r="AS61" s="44">
        <f>AirBFYLD1!AS61*VLOOKUP(AirBFYLD2!AS$4,'[1]INTERNAL PARAMETERS-1'!$B$5:$J$44,5,FALSE)*VLOOKUP(AirBFYLD2!AS$4,'[1]INTERNAL PARAMETERS-1'!$B$5:$J$44,7,FALSE)*AirBFYLD2!$F61 + AirBFYLD1!AS61*(1-VLOOKUP(AirBFYLD2!AS$4,'[1]INTERNAL PARAMETERS-1'!$B$5:$J$44,5,FALSE))*VLOOKUP(AirBFYLD2!AS$4,'[1]INTERNAL PARAMETERS-1'!$B$5:$J$44,9,FALSE)*AirBFYLD2!$F61</f>
        <v>0</v>
      </c>
      <c r="AT61" s="43">
        <f>AirBFYLD1!AT61*VLOOKUP(AirBFYLD2!AT$4,'[1]INTERNAL PARAMETERS-1'!$B$5:$J$44,5,FALSE)*VLOOKUP(AirBFYLD2!AT$4,'[1]INTERNAL PARAMETERS-1'!$B$5:$J$44,7,FALSE)*AirBFYLD2!$F61 + AirBFYLD1!AT61*(1-VLOOKUP(AirBFYLD2!AT$4,'[1]INTERNAL PARAMETERS-1'!$B$5:$J$44,5,FALSE))*VLOOKUP(AirBFYLD2!AT$4,'[1]INTERNAL PARAMETERS-1'!$B$5:$J$44,9,FALSE)*AirBFYLD2!$F61</f>
        <v>0</v>
      </c>
      <c r="AU61" s="45">
        <f>AirBFYLD1!AU61*VLOOKUP(AirBFYLD2!AU$4,'[1]INTERNAL PARAMETERS-1'!$B$5:$J$44,5,FALSE)*VLOOKUP(AirBFYLD2!AU$4,'[1]INTERNAL PARAMETERS-1'!$B$5:$J$44,6,FALSE)*VLOOKUP(AirBFYLD2!AU$4,'[1]INTERNAL PARAMETERS-1'!$B$5:$J$44,3,FALSE) + AirBFYLD1!AU61*(1-VLOOKUP(AirBFYLD2!AU$4,'[1]INTERNAL PARAMETERS-1'!$B$5:$J$44,5,FALSE))*VLOOKUP(AirBFYLD2!AU$4,'[1]INTERNAL PARAMETERS-1'!$B$5:$J$44,8,FALSE)*VLOOKUP(AirBFYLD2!AU$4,'[1]INTERNAL PARAMETERS-1'!$B$5:$J$44,3,FALSE)</f>
        <v>0</v>
      </c>
      <c r="AV61" s="44">
        <f>AirBFYLD1!AV61*VLOOKUP(AirBFYLD2!AV$4,'[1]INTERNAL PARAMETERS-1'!$B$5:$J$44,5,FALSE)*VLOOKUP(AirBFYLD2!AV$4,'[1]INTERNAL PARAMETERS-1'!$B$5:$J$44,6,FALSE)*VLOOKUP(AirBFYLD2!AV$4,'[1]INTERNAL PARAMETERS-1'!$B$5:$J$44,3,FALSE) + AirBFYLD1!AV61*(1-VLOOKUP(AirBFYLD2!AV$4,'[1]INTERNAL PARAMETERS-1'!$B$5:$J$44,5,FALSE))*VLOOKUP(AirBFYLD2!AV$4,'[1]INTERNAL PARAMETERS-1'!$B$5:$J$44,8,FALSE)*VLOOKUP(AirBFYLD2!AV$4,'[1]INTERNAL PARAMETERS-1'!$B$5:$J$44,3,FALSE)</f>
        <v>0</v>
      </c>
      <c r="AW61" s="44">
        <f>AirBFYLD1!AW61*VLOOKUP(AirBFYLD2!AW$4,'[1]INTERNAL PARAMETERS-1'!$B$5:$J$44,5,FALSE)*VLOOKUP(AirBFYLD2!AW$4,'[1]INTERNAL PARAMETERS-1'!$B$5:$J$44,6,FALSE)*VLOOKUP(AirBFYLD2!AW$4,'[1]INTERNAL PARAMETERS-1'!$B$5:$J$44,3,FALSE) + AirBFYLD1!AW61*(1-VLOOKUP(AirBFYLD2!AW$4,'[1]INTERNAL PARAMETERS-1'!$B$5:$J$44,5,FALSE))*VLOOKUP(AirBFYLD2!AW$4,'[1]INTERNAL PARAMETERS-1'!$B$5:$J$44,8,FALSE)*VLOOKUP(AirBFYLD2!AW$4,'[1]INTERNAL PARAMETERS-1'!$B$5:$J$44,3,FALSE)</f>
        <v>1.0976356953202654E-2</v>
      </c>
      <c r="AX61" s="44">
        <f>AirBFYLD1!AX61*VLOOKUP(AirBFYLD2!AX$4,'[1]INTERNAL PARAMETERS-1'!$B$5:$J$44,5,FALSE)*VLOOKUP(AirBFYLD2!AX$4,'[1]INTERNAL PARAMETERS-1'!$B$5:$J$44,6,FALSE)*VLOOKUP(AirBFYLD2!AX$4,'[1]INTERNAL PARAMETERS-1'!$B$5:$J$44,3,FALSE) + AirBFYLD1!AX61*(1-VLOOKUP(AirBFYLD2!AX$4,'[1]INTERNAL PARAMETERS-1'!$B$5:$J$44,5,FALSE))*VLOOKUP(AirBFYLD2!AX$4,'[1]INTERNAL PARAMETERS-1'!$B$5:$J$44,8,FALSE)*VLOOKUP(AirBFYLD2!AX$4,'[1]INTERNAL PARAMETERS-1'!$B$5:$J$44,3,FALSE)</f>
        <v>0</v>
      </c>
      <c r="AY61" s="44">
        <f>AirBFYLD1!AY61*VLOOKUP(AirBFYLD2!AY$4,'[1]INTERNAL PARAMETERS-1'!$B$5:$J$44,5,FALSE)*VLOOKUP(AirBFYLD2!AY$4,'[1]INTERNAL PARAMETERS-1'!$B$5:$J$44,6,FALSE)*VLOOKUP(AirBFYLD2!AY$4,'[1]INTERNAL PARAMETERS-1'!$B$5:$J$44,3,FALSE) + AirBFYLD1!AY61*(1-VLOOKUP(AirBFYLD2!AY$4,'[1]INTERNAL PARAMETERS-1'!$B$5:$J$44,5,FALSE))*VLOOKUP(AirBFYLD2!AY$4,'[1]INTERNAL PARAMETERS-1'!$B$5:$J$44,8,FALSE)*VLOOKUP(AirBFYLD2!AY$4,'[1]INTERNAL PARAMETERS-1'!$B$5:$J$44,3,FALSE)</f>
        <v>0</v>
      </c>
      <c r="AZ61" s="44">
        <f>AirBFYLD1!AZ61*VLOOKUP(AirBFYLD2!AZ$4,'[1]INTERNAL PARAMETERS-1'!$B$5:$J$44,5,FALSE)*VLOOKUP(AirBFYLD2!AZ$4,'[1]INTERNAL PARAMETERS-1'!$B$5:$J$44,6,FALSE)*VLOOKUP(AirBFYLD2!AZ$4,'[1]INTERNAL PARAMETERS-1'!$B$5:$J$44,3,FALSE) + AirBFYLD1!AZ61*(1-VLOOKUP(AirBFYLD2!AZ$4,'[1]INTERNAL PARAMETERS-1'!$B$5:$J$44,5,FALSE))*VLOOKUP(AirBFYLD2!AZ$4,'[1]INTERNAL PARAMETERS-1'!$B$5:$J$44,8,FALSE)*VLOOKUP(AirBFYLD2!AZ$4,'[1]INTERNAL PARAMETERS-1'!$B$5:$J$44,3,FALSE)</f>
        <v>0</v>
      </c>
      <c r="BA61" s="44">
        <f>AirBFYLD1!BA61*VLOOKUP(AirBFYLD2!BA$4,'[1]INTERNAL PARAMETERS-1'!$B$5:$J$44,5,FALSE)*VLOOKUP(AirBFYLD2!BA$4,'[1]INTERNAL PARAMETERS-1'!$B$5:$J$44,6,FALSE)*VLOOKUP(AirBFYLD2!BA$4,'[1]INTERNAL PARAMETERS-1'!$B$5:$J$44,3,FALSE) + AirBFYLD1!BA61*(1-VLOOKUP(AirBFYLD2!BA$4,'[1]INTERNAL PARAMETERS-1'!$B$5:$J$44,5,FALSE))*VLOOKUP(AirBFYLD2!BA$4,'[1]INTERNAL PARAMETERS-1'!$B$5:$J$44,8,FALSE)*VLOOKUP(AirBFYLD2!BA$4,'[1]INTERNAL PARAMETERS-1'!$B$5:$J$44,3,FALSE)</f>
        <v>1.0037863565447044E-3</v>
      </c>
      <c r="BB61" s="44">
        <f>AirBFYLD1!BB61*VLOOKUP(AirBFYLD2!BB$4,'[1]INTERNAL PARAMETERS-1'!$B$5:$J$44,5,FALSE)*VLOOKUP(AirBFYLD2!BB$4,'[1]INTERNAL PARAMETERS-1'!$B$5:$J$44,6,FALSE)*VLOOKUP(AirBFYLD2!BB$4,'[1]INTERNAL PARAMETERS-1'!$B$5:$J$44,3,FALSE) + AirBFYLD1!BB61*(1-VLOOKUP(AirBFYLD2!BB$4,'[1]INTERNAL PARAMETERS-1'!$B$5:$J$44,5,FALSE))*VLOOKUP(AirBFYLD2!BB$4,'[1]INTERNAL PARAMETERS-1'!$B$5:$J$44,8,FALSE)*VLOOKUP(AirBFYLD2!BB$4,'[1]INTERNAL PARAMETERS-1'!$B$5:$J$44,3,FALSE)</f>
        <v>2.4529577990328585E-3</v>
      </c>
      <c r="BC61" s="44">
        <f>AirBFYLD1!BC61*VLOOKUP(AirBFYLD2!BC$4,'[1]INTERNAL PARAMETERS-1'!$B$5:$J$44,5,FALSE)*VLOOKUP(AirBFYLD2!BC$4,'[1]INTERNAL PARAMETERS-1'!$B$5:$J$44,6,FALSE)*VLOOKUP(AirBFYLD2!BC$4,'[1]INTERNAL PARAMETERS-1'!$B$5:$J$44,3,FALSE) + AirBFYLD1!BC61*(1-VLOOKUP(AirBFYLD2!BC$4,'[1]INTERNAL PARAMETERS-1'!$B$5:$J$44,5,FALSE))*VLOOKUP(AirBFYLD2!BC$4,'[1]INTERNAL PARAMETERS-1'!$B$5:$J$44,8,FALSE)*VLOOKUP(AirBFYLD2!BC$4,'[1]INTERNAL PARAMETERS-1'!$B$5:$J$44,3,FALSE)</f>
        <v>7.1648661964332039E-4</v>
      </c>
      <c r="BD61" s="44">
        <f>AirBFYLD1!BD61*VLOOKUP(AirBFYLD2!BD$4,'[1]INTERNAL PARAMETERS-1'!$B$5:$J$44,5,FALSE)*VLOOKUP(AirBFYLD2!BD$4,'[1]INTERNAL PARAMETERS-1'!$B$5:$J$44,6,FALSE)*VLOOKUP(AirBFYLD2!BD$4,'[1]INTERNAL PARAMETERS-1'!$B$5:$J$44,3,FALSE) + AirBFYLD1!BD61*(1-VLOOKUP(AirBFYLD2!BD$4,'[1]INTERNAL PARAMETERS-1'!$B$5:$J$44,5,FALSE))*VLOOKUP(AirBFYLD2!BD$4,'[1]INTERNAL PARAMETERS-1'!$B$5:$J$44,8,FALSE)*VLOOKUP(AirBFYLD2!BD$4,'[1]INTERNAL PARAMETERS-1'!$B$5:$J$44,3,FALSE)</f>
        <v>2.0484143577615146E-3</v>
      </c>
      <c r="BE61" s="44">
        <f>AirBFYLD1!BE61*VLOOKUP(AirBFYLD2!BE$4,'[1]INTERNAL PARAMETERS-1'!$B$5:$J$44,5,FALSE)*VLOOKUP(AirBFYLD2!BE$4,'[1]INTERNAL PARAMETERS-1'!$B$5:$J$44,6,FALSE)*VLOOKUP(AirBFYLD2!BE$4,'[1]INTERNAL PARAMETERS-1'!$B$5:$J$44,3,FALSE) + AirBFYLD1!BE61*(1-VLOOKUP(AirBFYLD2!BE$4,'[1]INTERNAL PARAMETERS-1'!$B$5:$J$44,5,FALSE))*VLOOKUP(AirBFYLD2!BE$4,'[1]INTERNAL PARAMETERS-1'!$B$5:$J$44,8,FALSE)*VLOOKUP(AirBFYLD2!BE$4,'[1]INTERNAL PARAMETERS-1'!$B$5:$J$44,3,FALSE)</f>
        <v>2.3291374585455867E-3</v>
      </c>
      <c r="BF61" s="44">
        <f>AirBFYLD1!BF61*VLOOKUP(AirBFYLD2!BF$4,'[1]INTERNAL PARAMETERS-1'!$B$5:$J$44,5,FALSE)*VLOOKUP(AirBFYLD2!BF$4,'[1]INTERNAL PARAMETERS-1'!$B$5:$J$44,6,FALSE)*VLOOKUP(AirBFYLD2!BF$4,'[1]INTERNAL PARAMETERS-1'!$B$5:$J$44,3,FALSE) + AirBFYLD1!BF61*(1-VLOOKUP(AirBFYLD2!BF$4,'[1]INTERNAL PARAMETERS-1'!$B$5:$J$44,5,FALSE))*VLOOKUP(AirBFYLD2!BF$4,'[1]INTERNAL PARAMETERS-1'!$B$5:$J$44,8,FALSE)*VLOOKUP(AirBFYLD2!BF$4,'[1]INTERNAL PARAMETERS-1'!$B$5:$J$44,3,FALSE)</f>
        <v>0</v>
      </c>
      <c r="BG61" s="44">
        <f>AirBFYLD1!BG61*VLOOKUP(AirBFYLD2!BG$4,'[1]INTERNAL PARAMETERS-1'!$B$5:$J$44,5,FALSE)*VLOOKUP(AirBFYLD2!BG$4,'[1]INTERNAL PARAMETERS-1'!$B$5:$J$44,6,FALSE)*VLOOKUP(AirBFYLD2!BG$4,'[1]INTERNAL PARAMETERS-1'!$B$5:$J$44,3,FALSE) + AirBFYLD1!BG61*(1-VLOOKUP(AirBFYLD2!BG$4,'[1]INTERNAL PARAMETERS-1'!$B$5:$J$44,5,FALSE))*VLOOKUP(AirBFYLD2!BG$4,'[1]INTERNAL PARAMETERS-1'!$B$5:$J$44,8,FALSE)*VLOOKUP(AirBFYLD2!BG$4,'[1]INTERNAL PARAMETERS-1'!$B$5:$J$44,3,FALSE)</f>
        <v>3.7946556705618344E-3</v>
      </c>
      <c r="BH61" s="44">
        <f>AirBFYLD1!BH61*VLOOKUP(AirBFYLD2!BH$4,'[1]INTERNAL PARAMETERS-1'!$B$5:$J$44,5,FALSE)*VLOOKUP(AirBFYLD2!BH$4,'[1]INTERNAL PARAMETERS-1'!$B$5:$J$44,6,FALSE)*VLOOKUP(AirBFYLD2!BH$4,'[1]INTERNAL PARAMETERS-1'!$B$5:$J$44,3,FALSE) + AirBFYLD1!BH61*(1-VLOOKUP(AirBFYLD2!BH$4,'[1]INTERNAL PARAMETERS-1'!$B$5:$J$44,5,FALSE))*VLOOKUP(AirBFYLD2!BH$4,'[1]INTERNAL PARAMETERS-1'!$B$5:$J$44,8,FALSE)*VLOOKUP(AirBFYLD2!BH$4,'[1]INTERNAL PARAMETERS-1'!$B$5:$J$44,3,FALSE)</f>
        <v>4.3709023473411807E-6</v>
      </c>
      <c r="BI61" s="44">
        <f>AirBFYLD1!BI61*VLOOKUP(AirBFYLD2!BI$4,'[1]INTERNAL PARAMETERS-1'!$B$5:$J$44,5,FALSE)*VLOOKUP(AirBFYLD2!BI$4,'[1]INTERNAL PARAMETERS-1'!$B$5:$J$44,6,FALSE)*VLOOKUP(AirBFYLD2!BI$4,'[1]INTERNAL PARAMETERS-1'!$B$5:$J$44,3,FALSE) + AirBFYLD1!BI61*(1-VLOOKUP(AirBFYLD2!BI$4,'[1]INTERNAL PARAMETERS-1'!$B$5:$J$44,5,FALSE))*VLOOKUP(AirBFYLD2!BI$4,'[1]INTERNAL PARAMETERS-1'!$B$5:$J$44,8,FALSE)*VLOOKUP(AirBFYLD2!BI$4,'[1]INTERNAL PARAMETERS-1'!$B$5:$J$44,3,FALSE)</f>
        <v>0</v>
      </c>
      <c r="BJ61" s="44">
        <f>AirBFYLD1!BJ61*VLOOKUP(AirBFYLD2!BJ$4,'[1]INTERNAL PARAMETERS-1'!$B$5:$J$44,5,FALSE)*VLOOKUP(AirBFYLD2!BJ$4,'[1]INTERNAL PARAMETERS-1'!$B$5:$J$44,6,FALSE)*VLOOKUP(AirBFYLD2!BJ$4,'[1]INTERNAL PARAMETERS-1'!$B$5:$J$44,3,FALSE) + AirBFYLD1!BJ61*(1-VLOOKUP(AirBFYLD2!BJ$4,'[1]INTERNAL PARAMETERS-1'!$B$5:$J$44,5,FALSE))*VLOOKUP(AirBFYLD2!BJ$4,'[1]INTERNAL PARAMETERS-1'!$B$5:$J$44,8,FALSE)*VLOOKUP(AirBFYLD2!BJ$4,'[1]INTERNAL PARAMETERS-1'!$B$5:$J$44,3,FALSE)</f>
        <v>7.2576968004329904E-4</v>
      </c>
      <c r="BK61" s="44">
        <f>AirBFYLD1!BK61*VLOOKUP(AirBFYLD2!BK$4,'[1]INTERNAL PARAMETERS-1'!$B$5:$J$44,5,FALSE)*VLOOKUP(AirBFYLD2!BK$4,'[1]INTERNAL PARAMETERS-1'!$B$5:$J$44,6,FALSE)*VLOOKUP(AirBFYLD2!BK$4,'[1]INTERNAL PARAMETERS-1'!$B$5:$J$44,3,FALSE) + AirBFYLD1!BK61*(1-VLOOKUP(AirBFYLD2!BK$4,'[1]INTERNAL PARAMETERS-1'!$B$5:$J$44,5,FALSE))*VLOOKUP(AirBFYLD2!BK$4,'[1]INTERNAL PARAMETERS-1'!$B$5:$J$44,8,FALSE)*VLOOKUP(AirBFYLD2!BK$4,'[1]INTERNAL PARAMETERS-1'!$B$5:$J$44,3,FALSE)</f>
        <v>5.043427770861403E-4</v>
      </c>
      <c r="BL61" s="44">
        <f>AirBFYLD1!BL61*VLOOKUP(AirBFYLD2!BL$4,'[1]INTERNAL PARAMETERS-1'!$B$5:$J$44,5,FALSE)*VLOOKUP(AirBFYLD2!BL$4,'[1]INTERNAL PARAMETERS-1'!$B$5:$J$44,6,FALSE)*VLOOKUP(AirBFYLD2!BL$4,'[1]INTERNAL PARAMETERS-1'!$B$5:$J$44,3,FALSE) + AirBFYLD1!BL61*(1-VLOOKUP(AirBFYLD2!BL$4,'[1]INTERNAL PARAMETERS-1'!$B$5:$J$44,5,FALSE))*VLOOKUP(AirBFYLD2!BL$4,'[1]INTERNAL PARAMETERS-1'!$B$5:$J$44,8,FALSE)*VLOOKUP(AirBFYLD2!BL$4,'[1]INTERNAL PARAMETERS-1'!$B$5:$J$44,3,FALSE)</f>
        <v>6.6369967337726239E-4</v>
      </c>
      <c r="BM61" s="44">
        <f>AirBFYLD1!BM61*VLOOKUP(AirBFYLD2!BM$4,'[1]INTERNAL PARAMETERS-1'!$B$5:$J$44,5,FALSE)*VLOOKUP(AirBFYLD2!BM$4,'[1]INTERNAL PARAMETERS-1'!$B$5:$J$44,6,FALSE)*VLOOKUP(AirBFYLD2!BM$4,'[1]INTERNAL PARAMETERS-1'!$B$5:$J$44,3,FALSE) + AirBFYLD1!BM61*(1-VLOOKUP(AirBFYLD2!BM$4,'[1]INTERNAL PARAMETERS-1'!$B$5:$J$44,5,FALSE))*VLOOKUP(AirBFYLD2!BM$4,'[1]INTERNAL PARAMETERS-1'!$B$5:$J$44,8,FALSE)*VLOOKUP(AirBFYLD2!BM$4,'[1]INTERNAL PARAMETERS-1'!$B$5:$J$44,3,FALSE)</f>
        <v>5.5580610095819947E-5</v>
      </c>
      <c r="BN61" s="44">
        <f>AirBFYLD1!BN61*VLOOKUP(AirBFYLD2!BN$4,'[1]INTERNAL PARAMETERS-1'!$B$5:$J$44,5,FALSE)*VLOOKUP(AirBFYLD2!BN$4,'[1]INTERNAL PARAMETERS-1'!$B$5:$J$44,6,FALSE)*VLOOKUP(AirBFYLD2!BN$4,'[1]INTERNAL PARAMETERS-1'!$B$5:$J$44,3,FALSE) + AirBFYLD1!BN61*(1-VLOOKUP(AirBFYLD2!BN$4,'[1]INTERNAL PARAMETERS-1'!$B$5:$J$44,5,FALSE))*VLOOKUP(AirBFYLD2!BN$4,'[1]INTERNAL PARAMETERS-1'!$B$5:$J$44,8,FALSE)*VLOOKUP(AirBFYLD2!BN$4,'[1]INTERNAL PARAMETERS-1'!$B$5:$J$44,3,FALSE)</f>
        <v>8.5963904584911534E-4</v>
      </c>
      <c r="BO61" s="44">
        <f>AirBFYLD1!BO61*VLOOKUP(AirBFYLD2!BO$4,'[1]INTERNAL PARAMETERS-1'!$B$5:$J$44,5,FALSE)*VLOOKUP(AirBFYLD2!BO$4,'[1]INTERNAL PARAMETERS-1'!$B$5:$J$44,6,FALSE)*VLOOKUP(AirBFYLD2!BO$4,'[1]INTERNAL PARAMETERS-1'!$B$5:$J$44,3,FALSE) + AirBFYLD1!BO61*(1-VLOOKUP(AirBFYLD2!BO$4,'[1]INTERNAL PARAMETERS-1'!$B$5:$J$44,5,FALSE))*VLOOKUP(AirBFYLD2!BO$4,'[1]INTERNAL PARAMETERS-1'!$B$5:$J$44,8,FALSE)*VLOOKUP(AirBFYLD2!BO$4,'[1]INTERNAL PARAMETERS-1'!$B$5:$J$44,3,FALSE)</f>
        <v>9.9930124898838218E-4</v>
      </c>
      <c r="BP61" s="44">
        <f>AirBFYLD1!BP61*VLOOKUP(AirBFYLD2!BP$4,'[1]INTERNAL PARAMETERS-1'!$B$5:$J$44,5,FALSE)*VLOOKUP(AirBFYLD2!BP$4,'[1]INTERNAL PARAMETERS-1'!$B$5:$J$44,6,FALSE)*VLOOKUP(AirBFYLD2!BP$4,'[1]INTERNAL PARAMETERS-1'!$B$5:$J$44,3,FALSE) + AirBFYLD1!BP61*(1-VLOOKUP(AirBFYLD2!BP$4,'[1]INTERNAL PARAMETERS-1'!$B$5:$J$44,5,FALSE))*VLOOKUP(AirBFYLD2!BP$4,'[1]INTERNAL PARAMETERS-1'!$B$5:$J$44,8,FALSE)*VLOOKUP(AirBFYLD2!BP$4,'[1]INTERNAL PARAMETERS-1'!$B$5:$J$44,3,FALSE)</f>
        <v>3.2763186400661092E-5</v>
      </c>
      <c r="BQ61" s="44">
        <f>AirBFYLD1!BQ61*VLOOKUP(AirBFYLD2!BQ$4,'[1]INTERNAL PARAMETERS-1'!$B$5:$J$44,5,FALSE)*VLOOKUP(AirBFYLD2!BQ$4,'[1]INTERNAL PARAMETERS-1'!$B$5:$J$44,6,FALSE)*VLOOKUP(AirBFYLD2!BQ$4,'[1]INTERNAL PARAMETERS-1'!$B$5:$J$44,3,FALSE) + AirBFYLD1!BQ61*(1-VLOOKUP(AirBFYLD2!BQ$4,'[1]INTERNAL PARAMETERS-1'!$B$5:$J$44,5,FALSE))*VLOOKUP(AirBFYLD2!BQ$4,'[1]INTERNAL PARAMETERS-1'!$B$5:$J$44,8,FALSE)*VLOOKUP(AirBFYLD2!BQ$4,'[1]INTERNAL PARAMETERS-1'!$B$5:$J$44,3,FALSE)</f>
        <v>1.6827240027537298E-3</v>
      </c>
      <c r="BR61" s="44">
        <f>AirBFYLD1!BR61*VLOOKUP(AirBFYLD2!BR$4,'[1]INTERNAL PARAMETERS-1'!$B$5:$J$44,5,FALSE)*VLOOKUP(AirBFYLD2!BR$4,'[1]INTERNAL PARAMETERS-1'!$B$5:$J$44,6,FALSE)*VLOOKUP(AirBFYLD2!BR$4,'[1]INTERNAL PARAMETERS-1'!$B$5:$J$44,3,FALSE) + AirBFYLD1!BR61*(1-VLOOKUP(AirBFYLD2!BR$4,'[1]INTERNAL PARAMETERS-1'!$B$5:$J$44,5,FALSE))*VLOOKUP(AirBFYLD2!BR$4,'[1]INTERNAL PARAMETERS-1'!$B$5:$J$44,8,FALSE)*VLOOKUP(AirBFYLD2!BR$4,'[1]INTERNAL PARAMETERS-1'!$B$5:$J$44,3,FALSE)</f>
        <v>5.6434565241957598E-5</v>
      </c>
      <c r="BS61" s="44">
        <f>AirBFYLD1!BS61*VLOOKUP(AirBFYLD2!BS$4,'[1]INTERNAL PARAMETERS-1'!$B$5:$J$44,5,FALSE)*VLOOKUP(AirBFYLD2!BS$4,'[1]INTERNAL PARAMETERS-1'!$B$5:$J$44,6,FALSE)*VLOOKUP(AirBFYLD2!BS$4,'[1]INTERNAL PARAMETERS-1'!$B$5:$J$44,3,FALSE) + AirBFYLD1!BS61*(1-VLOOKUP(AirBFYLD2!BS$4,'[1]INTERNAL PARAMETERS-1'!$B$5:$J$44,5,FALSE))*VLOOKUP(AirBFYLD2!BS$4,'[1]INTERNAL PARAMETERS-1'!$B$5:$J$44,8,FALSE)*VLOOKUP(AirBFYLD2!BS$4,'[1]INTERNAL PARAMETERS-1'!$B$5:$J$44,3,FALSE)</f>
        <v>3.6217025508403902E-6</v>
      </c>
      <c r="BT61" s="44">
        <f>AirBFYLD1!BT61*VLOOKUP(AirBFYLD2!BT$4,'[1]INTERNAL PARAMETERS-1'!$B$5:$J$44,5,FALSE)*VLOOKUP(AirBFYLD2!BT$4,'[1]INTERNAL PARAMETERS-1'!$B$5:$J$44,6,FALSE)*VLOOKUP(AirBFYLD2!BT$4,'[1]INTERNAL PARAMETERS-1'!$B$5:$J$44,3,FALSE) + AirBFYLD1!BT61*(1-VLOOKUP(AirBFYLD2!BT$4,'[1]INTERNAL PARAMETERS-1'!$B$5:$J$44,5,FALSE))*VLOOKUP(AirBFYLD2!BT$4,'[1]INTERNAL PARAMETERS-1'!$B$5:$J$44,8,FALSE)*VLOOKUP(AirBFYLD2!BT$4,'[1]INTERNAL PARAMETERS-1'!$B$5:$J$44,3,FALSE)</f>
        <v>0</v>
      </c>
      <c r="BU61" s="44">
        <f>AirBFYLD1!BU61*VLOOKUP(AirBFYLD2!BU$4,'[1]INTERNAL PARAMETERS-1'!$B$5:$J$44,5,FALSE)*VLOOKUP(AirBFYLD2!BU$4,'[1]INTERNAL PARAMETERS-1'!$B$5:$J$44,6,FALSE)*VLOOKUP(AirBFYLD2!BU$4,'[1]INTERNAL PARAMETERS-1'!$B$5:$J$44,3,FALSE) + AirBFYLD1!BU61*(1-VLOOKUP(AirBFYLD2!BU$4,'[1]INTERNAL PARAMETERS-1'!$B$5:$J$44,5,FALSE))*VLOOKUP(AirBFYLD2!BU$4,'[1]INTERNAL PARAMETERS-1'!$B$5:$J$44,8,FALSE)*VLOOKUP(AirBFYLD2!BU$4,'[1]INTERNAL PARAMETERS-1'!$B$5:$J$44,3,FALSE)</f>
        <v>0</v>
      </c>
      <c r="BV61" s="44">
        <f>AirBFYLD1!BV61*VLOOKUP(AirBFYLD2!BV$4,'[1]INTERNAL PARAMETERS-1'!$B$5:$J$44,5,FALSE)*VLOOKUP(AirBFYLD2!BV$4,'[1]INTERNAL PARAMETERS-1'!$B$5:$J$44,6,FALSE)*VLOOKUP(AirBFYLD2!BV$4,'[1]INTERNAL PARAMETERS-1'!$B$5:$J$44,3,FALSE) + AirBFYLD1!BV61*(1-VLOOKUP(AirBFYLD2!BV$4,'[1]INTERNAL PARAMETERS-1'!$B$5:$J$44,5,FALSE))*VLOOKUP(AirBFYLD2!BV$4,'[1]INTERNAL PARAMETERS-1'!$B$5:$J$44,8,FALSE)*VLOOKUP(AirBFYLD2!BV$4,'[1]INTERNAL PARAMETERS-1'!$B$5:$J$44,3,FALSE)</f>
        <v>0</v>
      </c>
      <c r="BW61" s="44">
        <f>AirBFYLD1!BW61*VLOOKUP(AirBFYLD2!BW$4,'[1]INTERNAL PARAMETERS-1'!$B$5:$J$44,5,FALSE)*VLOOKUP(AirBFYLD2!BW$4,'[1]INTERNAL PARAMETERS-1'!$B$5:$J$44,6,FALSE)*VLOOKUP(AirBFYLD2!BW$4,'[1]INTERNAL PARAMETERS-1'!$B$5:$J$44,3,FALSE) + AirBFYLD1!BW61*(1-VLOOKUP(AirBFYLD2!BW$4,'[1]INTERNAL PARAMETERS-1'!$B$5:$J$44,5,FALSE))*VLOOKUP(AirBFYLD2!BW$4,'[1]INTERNAL PARAMETERS-1'!$B$5:$J$44,8,FALSE)*VLOOKUP(AirBFYLD2!BW$4,'[1]INTERNAL PARAMETERS-1'!$B$5:$J$44,3,FALSE)</f>
        <v>0</v>
      </c>
      <c r="BX61" s="44">
        <f>AirBFYLD1!BX61*VLOOKUP(AirBFYLD2!BX$4,'[1]INTERNAL PARAMETERS-1'!$B$5:$J$44,5,FALSE)*VLOOKUP(AirBFYLD2!BX$4,'[1]INTERNAL PARAMETERS-1'!$B$5:$J$44,6,FALSE)*VLOOKUP(AirBFYLD2!BX$4,'[1]INTERNAL PARAMETERS-1'!$B$5:$J$44,3,FALSE) + AirBFYLD1!BX61*(1-VLOOKUP(AirBFYLD2!BX$4,'[1]INTERNAL PARAMETERS-1'!$B$5:$J$44,5,FALSE))*VLOOKUP(AirBFYLD2!BX$4,'[1]INTERNAL PARAMETERS-1'!$B$5:$J$44,8,FALSE)*VLOOKUP(AirBFYLD2!BX$4,'[1]INTERNAL PARAMETERS-1'!$B$5:$J$44,3,FALSE)</f>
        <v>0</v>
      </c>
      <c r="BY61" s="44">
        <f>AirBFYLD1!BY61*VLOOKUP(AirBFYLD2!BY$4,'[1]INTERNAL PARAMETERS-1'!$B$5:$J$44,5,FALSE)*VLOOKUP(AirBFYLD2!BY$4,'[1]INTERNAL PARAMETERS-1'!$B$5:$J$44,6,FALSE)*VLOOKUP(AirBFYLD2!BY$4,'[1]INTERNAL PARAMETERS-1'!$B$5:$J$44,3,FALSE) + AirBFYLD1!BY61*(1-VLOOKUP(AirBFYLD2!BY$4,'[1]INTERNAL PARAMETERS-1'!$B$5:$J$44,5,FALSE))*VLOOKUP(AirBFYLD2!BY$4,'[1]INTERNAL PARAMETERS-1'!$B$5:$J$44,8,FALSE)*VLOOKUP(AirBFYLD2!BY$4,'[1]INTERNAL PARAMETERS-1'!$B$5:$J$44,3,FALSE)</f>
        <v>0</v>
      </c>
      <c r="BZ61" s="44">
        <f>AirBFYLD1!BZ61*VLOOKUP(AirBFYLD2!BZ$4,'[1]INTERNAL PARAMETERS-1'!$B$5:$J$44,5,FALSE)*VLOOKUP(AirBFYLD2!BZ$4,'[1]INTERNAL PARAMETERS-1'!$B$5:$J$44,6,FALSE)*VLOOKUP(AirBFYLD2!BZ$4,'[1]INTERNAL PARAMETERS-1'!$B$5:$J$44,3,FALSE) + AirBFYLD1!BZ61*(1-VLOOKUP(AirBFYLD2!BZ$4,'[1]INTERNAL PARAMETERS-1'!$B$5:$J$44,5,FALSE))*VLOOKUP(AirBFYLD2!BZ$4,'[1]INTERNAL PARAMETERS-1'!$B$5:$J$44,8,FALSE)*VLOOKUP(AirBFYLD2!BZ$4,'[1]INTERNAL PARAMETERS-1'!$B$5:$J$44,3,FALSE)</f>
        <v>5.180510767730352E-6</v>
      </c>
      <c r="CA61" s="44">
        <f>AirBFYLD1!CA61*VLOOKUP(AirBFYLD2!CA$4,'[1]INTERNAL PARAMETERS-1'!$B$5:$J$44,5,FALSE)*VLOOKUP(AirBFYLD2!CA$4,'[1]INTERNAL PARAMETERS-1'!$B$5:$J$44,6,FALSE)*VLOOKUP(AirBFYLD2!CA$4,'[1]INTERNAL PARAMETERS-1'!$B$5:$J$44,3,FALSE) + AirBFYLD1!CA61*(1-VLOOKUP(AirBFYLD2!CA$4,'[1]INTERNAL PARAMETERS-1'!$B$5:$J$44,5,FALSE))*VLOOKUP(AirBFYLD2!CA$4,'[1]INTERNAL PARAMETERS-1'!$B$5:$J$44,8,FALSE)*VLOOKUP(AirBFYLD2!CA$4,'[1]INTERNAL PARAMETERS-1'!$B$5:$J$44,3,FALSE)</f>
        <v>0</v>
      </c>
      <c r="CB61" s="44">
        <f>AirBFYLD1!CB61*VLOOKUP(AirBFYLD2!CB$4,'[1]INTERNAL PARAMETERS-1'!$B$5:$J$44,5,FALSE)*VLOOKUP(AirBFYLD2!CB$4,'[1]INTERNAL PARAMETERS-1'!$B$5:$J$44,6,FALSE)*VLOOKUP(AirBFYLD2!CB$4,'[1]INTERNAL PARAMETERS-1'!$B$5:$J$44,3,FALSE) + AirBFYLD1!CB61*(1-VLOOKUP(AirBFYLD2!CB$4,'[1]INTERNAL PARAMETERS-1'!$B$5:$J$44,5,FALSE))*VLOOKUP(AirBFYLD2!CB$4,'[1]INTERNAL PARAMETERS-1'!$B$5:$J$44,8,FALSE)*VLOOKUP(AirBFYLD2!CB$4,'[1]INTERNAL PARAMETERS-1'!$B$5:$J$44,3,FALSE)</f>
        <v>0</v>
      </c>
      <c r="CC61" s="44">
        <f>AirBFYLD1!CC61*VLOOKUP(AirBFYLD2!CC$4,'[1]INTERNAL PARAMETERS-1'!$B$5:$J$44,5,FALSE)*VLOOKUP(AirBFYLD2!CC$4,'[1]INTERNAL PARAMETERS-1'!$B$5:$J$44,6,FALSE)*VLOOKUP(AirBFYLD2!CC$4,'[1]INTERNAL PARAMETERS-1'!$B$5:$J$44,3,FALSE) + AirBFYLD1!CC61*(1-VLOOKUP(AirBFYLD2!CC$4,'[1]INTERNAL PARAMETERS-1'!$B$5:$J$44,5,FALSE))*VLOOKUP(AirBFYLD2!CC$4,'[1]INTERNAL PARAMETERS-1'!$B$5:$J$44,8,FALSE)*VLOOKUP(AirBFYLD2!CC$4,'[1]INTERNAL PARAMETERS-1'!$B$5:$J$44,3,FALSE)</f>
        <v>1.2411419127827399E-5</v>
      </c>
      <c r="CD61" s="44">
        <f>AirBFYLD1!CD61*VLOOKUP(AirBFYLD2!CD$4,'[1]INTERNAL PARAMETERS-1'!$B$5:$J$44,5,FALSE)*VLOOKUP(AirBFYLD2!CD$4,'[1]INTERNAL PARAMETERS-1'!$B$5:$J$44,6,FALSE)*VLOOKUP(AirBFYLD2!CD$4,'[1]INTERNAL PARAMETERS-1'!$B$5:$J$44,3,FALSE) + AirBFYLD1!CD61*(1-VLOOKUP(AirBFYLD2!CD$4,'[1]INTERNAL PARAMETERS-1'!$B$5:$J$44,5,FALSE))*VLOOKUP(AirBFYLD2!CD$4,'[1]INTERNAL PARAMETERS-1'!$B$5:$J$44,8,FALSE)*VLOOKUP(AirBFYLD2!CD$4,'[1]INTERNAL PARAMETERS-1'!$B$5:$J$44,3,FALSE)</f>
        <v>3.6155098094228224E-5</v>
      </c>
      <c r="CE61" s="44">
        <f>AirBFYLD1!CE61*VLOOKUP(AirBFYLD2!CE$4,'[1]INTERNAL PARAMETERS-1'!$B$5:$J$44,5,FALSE)*VLOOKUP(AirBFYLD2!CE$4,'[1]INTERNAL PARAMETERS-1'!$B$5:$J$44,6,FALSE)*VLOOKUP(AirBFYLD2!CE$4,'[1]INTERNAL PARAMETERS-1'!$B$5:$J$44,3,FALSE) + AirBFYLD1!CE61*(1-VLOOKUP(AirBFYLD2!CE$4,'[1]INTERNAL PARAMETERS-1'!$B$5:$J$44,5,FALSE))*VLOOKUP(AirBFYLD2!CE$4,'[1]INTERNAL PARAMETERS-1'!$B$5:$J$44,8,FALSE)*VLOOKUP(AirBFYLD2!CE$4,'[1]INTERNAL PARAMETERS-1'!$B$5:$J$44,3,FALSE)</f>
        <v>7.0892167314589089E-5</v>
      </c>
      <c r="CF61" s="44">
        <f>AirBFYLD1!CF61*VLOOKUP(AirBFYLD2!CF$4,'[1]INTERNAL PARAMETERS-1'!$B$5:$J$44,5,FALSE)*VLOOKUP(AirBFYLD2!CF$4,'[1]INTERNAL PARAMETERS-1'!$B$5:$J$44,6,FALSE)*VLOOKUP(AirBFYLD2!CF$4,'[1]INTERNAL PARAMETERS-1'!$B$5:$J$44,3,FALSE) + AirBFYLD1!CF61*(1-VLOOKUP(AirBFYLD2!CF$4,'[1]INTERNAL PARAMETERS-1'!$B$5:$J$44,5,FALSE))*VLOOKUP(AirBFYLD2!CF$4,'[1]INTERNAL PARAMETERS-1'!$B$5:$J$44,8,FALSE)*VLOOKUP(AirBFYLD2!CF$4,'[1]INTERNAL PARAMETERS-1'!$B$5:$J$44,3,FALSE)</f>
        <v>1.6162347080601373E-4</v>
      </c>
      <c r="CG61" s="44">
        <f>AirBFYLD1!CG61*VLOOKUP(AirBFYLD2!CG$4,'[1]INTERNAL PARAMETERS-1'!$B$5:$J$44,5,FALSE)*VLOOKUP(AirBFYLD2!CG$4,'[1]INTERNAL PARAMETERS-1'!$B$5:$J$44,6,FALSE)*VLOOKUP(AirBFYLD2!CG$4,'[1]INTERNAL PARAMETERS-1'!$B$5:$J$44,3,FALSE) + AirBFYLD1!CG61*(1-VLOOKUP(AirBFYLD2!CG$4,'[1]INTERNAL PARAMETERS-1'!$B$5:$J$44,5,FALSE))*VLOOKUP(AirBFYLD2!CG$4,'[1]INTERNAL PARAMETERS-1'!$B$5:$J$44,8,FALSE)*VLOOKUP(AirBFYLD2!CG$4,'[1]INTERNAL PARAMETERS-1'!$B$5:$J$44,3,FALSE)</f>
        <v>0</v>
      </c>
      <c r="CH61" s="43">
        <f>AirBFYLD1!CH61*VLOOKUP(AirBFYLD2!CH$4,'[1]INTERNAL PARAMETERS-1'!$B$5:$J$44,5,FALSE)*VLOOKUP(AirBFYLD2!CH$4,'[1]INTERNAL PARAMETERS-1'!$B$5:$J$44,6,FALSE)*VLOOKUP(AirBFYLD2!CH$4,'[1]INTERNAL PARAMETERS-1'!$B$5:$J$44,3,FALSE) + AirBFYLD1!CH61*(1-VLOOKUP(AirBFYLD2!CH$4,'[1]INTERNAL PARAMETERS-1'!$B$5:$J$44,5,FALSE))*VLOOKUP(AirBFYLD2!CH$4,'[1]INTERNAL PARAMETERS-1'!$B$5:$J$44,8,FALSE)*VLOOKUP(AirBFYLD2!CH$4,'[1]INTERNAL PARAMETERS-1'!$B$5:$J$44,3,FALSE)</f>
        <v>0</v>
      </c>
      <c r="CJ61" s="45">
        <f t="shared" si="0"/>
        <v>1.6621354939256463</v>
      </c>
      <c r="CK61" s="43">
        <f t="shared" si="1"/>
        <v>2.9196305276137414E-2</v>
      </c>
    </row>
    <row r="62" spans="2:89" x14ac:dyDescent="0.5">
      <c r="B62" s="58" t="s">
        <v>4</v>
      </c>
      <c r="C62" s="57" t="s">
        <v>50</v>
      </c>
      <c r="D62" s="57" t="s">
        <v>64</v>
      </c>
      <c r="E62" s="133">
        <f>AirBF!X62</f>
        <v>4.6197518206615467</v>
      </c>
      <c r="F62" s="56">
        <f>'[1]INTERNAL PARAMETERS-1'!M8</f>
        <v>68.824999999999989</v>
      </c>
      <c r="G62" s="45">
        <f>AirBFYLD1!G62*VLOOKUP(AirBFYLD2!G$4,'[1]INTERNAL PARAMETERS-1'!$B$5:$J$44,5,FALSE)*VLOOKUP(AirBFYLD2!G$4,'[1]INTERNAL PARAMETERS-1'!$B$5:$J$44,7,FALSE)*AirBFYLD2!$F62 + AirBFYLD1!G62*(1-VLOOKUP(AirBFYLD2!G$4,'[1]INTERNAL PARAMETERS-1'!$B$5:$J$44,5,FALSE))*VLOOKUP(AirBFYLD2!G$4,'[1]INTERNAL PARAMETERS-1'!$B$5:$J$44,9,FALSE)*AirBFYLD2!$F62</f>
        <v>0.87611061994400263</v>
      </c>
      <c r="H62" s="44">
        <f>AirBFYLD1!H62*VLOOKUP(AirBFYLD2!H$4,'[1]INTERNAL PARAMETERS-1'!$B$5:$J$44,5,FALSE)*VLOOKUP(AirBFYLD2!H$4,'[1]INTERNAL PARAMETERS-1'!$B$5:$J$44,7,FALSE)*AirBFYLD2!$F62 + AirBFYLD1!H62*(1-VLOOKUP(AirBFYLD2!H$4,'[1]INTERNAL PARAMETERS-1'!$B$5:$J$44,5,FALSE))*VLOOKUP(AirBFYLD2!H$4,'[1]INTERNAL PARAMETERS-1'!$B$5:$J$44,9,FALSE)*AirBFYLD2!$F62</f>
        <v>0.47598412441675636</v>
      </c>
      <c r="I62" s="44">
        <f>AirBFYLD1!I62*VLOOKUP(AirBFYLD2!I$4,'[1]INTERNAL PARAMETERS-1'!$B$5:$J$44,5,FALSE)*VLOOKUP(AirBFYLD2!I$4,'[1]INTERNAL PARAMETERS-1'!$B$5:$J$44,7,FALSE)*AirBFYLD2!$F62 + AirBFYLD1!I62*(1-VLOOKUP(AirBFYLD2!I$4,'[1]INTERNAL PARAMETERS-1'!$B$5:$J$44,5,FALSE))*VLOOKUP(AirBFYLD2!I$4,'[1]INTERNAL PARAMETERS-1'!$B$5:$J$44,9,FALSE)*AirBFYLD2!$F62</f>
        <v>0.99634285147039692</v>
      </c>
      <c r="J62" s="44">
        <f>AirBFYLD1!J62*VLOOKUP(AirBFYLD2!J$4,'[1]INTERNAL PARAMETERS-1'!$B$5:$J$44,5,FALSE)*VLOOKUP(AirBFYLD2!J$4,'[1]INTERNAL PARAMETERS-1'!$B$5:$J$44,7,FALSE)*AirBFYLD2!$F62 + AirBFYLD1!J62*(1-VLOOKUP(AirBFYLD2!J$4,'[1]INTERNAL PARAMETERS-1'!$B$5:$J$44,5,FALSE))*VLOOKUP(AirBFYLD2!J$4,'[1]INTERNAL PARAMETERS-1'!$B$5:$J$44,9,FALSE)*AirBFYLD2!$F62</f>
        <v>0</v>
      </c>
      <c r="K62" s="44">
        <f>AirBFYLD1!K62*VLOOKUP(AirBFYLD2!K$4,'[1]INTERNAL PARAMETERS-1'!$B$5:$J$44,5,FALSE)*VLOOKUP(AirBFYLD2!K$4,'[1]INTERNAL PARAMETERS-1'!$B$5:$J$44,7,FALSE)*AirBFYLD2!$F62 + AirBFYLD1!K62*(1-VLOOKUP(AirBFYLD2!K$4,'[1]INTERNAL PARAMETERS-1'!$B$5:$J$44,5,FALSE))*VLOOKUP(AirBFYLD2!K$4,'[1]INTERNAL PARAMETERS-1'!$B$5:$J$44,9,FALSE)*AirBFYLD2!$F62</f>
        <v>0</v>
      </c>
      <c r="L62" s="44">
        <f>AirBFYLD1!L62*VLOOKUP(AirBFYLD2!L$4,'[1]INTERNAL PARAMETERS-1'!$B$5:$J$44,5,FALSE)*VLOOKUP(AirBFYLD2!L$4,'[1]INTERNAL PARAMETERS-1'!$B$5:$J$44,7,FALSE)*AirBFYLD2!$F62 + AirBFYLD1!L62*(1-VLOOKUP(AirBFYLD2!L$4,'[1]INTERNAL PARAMETERS-1'!$B$5:$J$44,5,FALSE))*VLOOKUP(AirBFYLD2!L$4,'[1]INTERNAL PARAMETERS-1'!$B$5:$J$44,9,FALSE)*AirBFYLD2!$F62</f>
        <v>5.4255742067891768E-3</v>
      </c>
      <c r="M62" s="44">
        <f>AirBFYLD1!M62*VLOOKUP(AirBFYLD2!M$4,'[1]INTERNAL PARAMETERS-1'!$B$5:$J$44,5,FALSE)*VLOOKUP(AirBFYLD2!M$4,'[1]INTERNAL PARAMETERS-1'!$B$5:$J$44,7,FALSE)*AirBFYLD2!$F62 + AirBFYLD1!M62*(1-VLOOKUP(AirBFYLD2!M$4,'[1]INTERNAL PARAMETERS-1'!$B$5:$J$44,5,FALSE))*VLOOKUP(AirBFYLD2!M$4,'[1]INTERNAL PARAMETERS-1'!$B$5:$J$44,9,FALSE)*AirBFYLD2!$F62</f>
        <v>6.9950830669478258E-3</v>
      </c>
      <c r="N62" s="44">
        <f>AirBFYLD1!N62*VLOOKUP(AirBFYLD2!N$4,'[1]INTERNAL PARAMETERS-1'!$B$5:$J$44,5,FALSE)*VLOOKUP(AirBFYLD2!N$4,'[1]INTERNAL PARAMETERS-1'!$B$5:$J$44,7,FALSE)*AirBFYLD2!$F62 + AirBFYLD1!N62*(1-VLOOKUP(AirBFYLD2!N$4,'[1]INTERNAL PARAMETERS-1'!$B$5:$J$44,5,FALSE))*VLOOKUP(AirBFYLD2!N$4,'[1]INTERNAL PARAMETERS-1'!$B$5:$J$44,9,FALSE)*AirBFYLD2!$F62</f>
        <v>4.4523236789160807E-3</v>
      </c>
      <c r="O62" s="44">
        <f>AirBFYLD1!O62*VLOOKUP(AirBFYLD2!O$4,'[1]INTERNAL PARAMETERS-1'!$B$5:$J$44,5,FALSE)*VLOOKUP(AirBFYLD2!O$4,'[1]INTERNAL PARAMETERS-1'!$B$5:$J$44,7,FALSE)*AirBFYLD2!$F62 + AirBFYLD1!O62*(1-VLOOKUP(AirBFYLD2!O$4,'[1]INTERNAL PARAMETERS-1'!$B$5:$J$44,5,FALSE))*VLOOKUP(AirBFYLD2!O$4,'[1]INTERNAL PARAMETERS-1'!$B$5:$J$44,9,FALSE)*AirBFYLD2!$F62</f>
        <v>0</v>
      </c>
      <c r="P62" s="44">
        <f>AirBFYLD1!P62*VLOOKUP(AirBFYLD2!P$4,'[1]INTERNAL PARAMETERS-1'!$B$5:$J$44,5,FALSE)*VLOOKUP(AirBFYLD2!P$4,'[1]INTERNAL PARAMETERS-1'!$B$5:$J$44,7,FALSE)*AirBFYLD2!$F62 + AirBFYLD1!P62*(1-VLOOKUP(AirBFYLD2!P$4,'[1]INTERNAL PARAMETERS-1'!$B$5:$J$44,5,FALSE))*VLOOKUP(AirBFYLD2!P$4,'[1]INTERNAL PARAMETERS-1'!$B$5:$J$44,9,FALSE)*AirBFYLD2!$F62</f>
        <v>0</v>
      </c>
      <c r="Q62" s="44">
        <f>AirBFYLD1!Q62*VLOOKUP(AirBFYLD2!Q$4,'[1]INTERNAL PARAMETERS-1'!$B$5:$J$44,5,FALSE)*VLOOKUP(AirBFYLD2!Q$4,'[1]INTERNAL PARAMETERS-1'!$B$5:$J$44,7,FALSE)*AirBFYLD2!$F62 + AirBFYLD1!Q62*(1-VLOOKUP(AirBFYLD2!Q$4,'[1]INTERNAL PARAMETERS-1'!$B$5:$J$44,5,FALSE))*VLOOKUP(AirBFYLD2!Q$4,'[1]INTERNAL PARAMETERS-1'!$B$5:$J$44,9,FALSE)*AirBFYLD2!$F62</f>
        <v>0</v>
      </c>
      <c r="R62" s="44">
        <f>AirBFYLD1!R62*VLOOKUP(AirBFYLD2!R$4,'[1]INTERNAL PARAMETERS-1'!$B$5:$J$44,5,FALSE)*VLOOKUP(AirBFYLD2!R$4,'[1]INTERNAL PARAMETERS-1'!$B$5:$J$44,7,FALSE)*AirBFYLD2!$F62 + AirBFYLD1!R62*(1-VLOOKUP(AirBFYLD2!R$4,'[1]INTERNAL PARAMETERS-1'!$B$5:$J$44,5,FALSE))*VLOOKUP(AirBFYLD2!R$4,'[1]INTERNAL PARAMETERS-1'!$B$5:$J$44,9,FALSE)*AirBFYLD2!$F62</f>
        <v>4.5027433009180492E-3</v>
      </c>
      <c r="S62" s="44">
        <f>AirBFYLD1!S62*VLOOKUP(AirBFYLD2!S$4,'[1]INTERNAL PARAMETERS-1'!$B$5:$J$44,5,FALSE)*VLOOKUP(AirBFYLD2!S$4,'[1]INTERNAL PARAMETERS-1'!$B$5:$J$44,7,FALSE)*AirBFYLD2!$F62 + AirBFYLD1!S62*(1-VLOOKUP(AirBFYLD2!S$4,'[1]INTERNAL PARAMETERS-1'!$B$5:$J$44,5,FALSE))*VLOOKUP(AirBFYLD2!S$4,'[1]INTERNAL PARAMETERS-1'!$B$5:$J$44,9,FALSE)*AirBFYLD2!$F62</f>
        <v>0.18615638250797617</v>
      </c>
      <c r="T62" s="44">
        <f>AirBFYLD1!T62*VLOOKUP(AirBFYLD2!T$4,'[1]INTERNAL PARAMETERS-1'!$B$5:$J$44,5,FALSE)*VLOOKUP(AirBFYLD2!T$4,'[1]INTERNAL PARAMETERS-1'!$B$5:$J$44,7,FALSE)*AirBFYLD2!$F62 + AirBFYLD1!T62*(1-VLOOKUP(AirBFYLD2!T$4,'[1]INTERNAL PARAMETERS-1'!$B$5:$J$44,5,FALSE))*VLOOKUP(AirBFYLD2!T$4,'[1]INTERNAL PARAMETERS-1'!$B$5:$J$44,9,FALSE)*AirBFYLD2!$F62</f>
        <v>1.3266330180735558E-2</v>
      </c>
      <c r="U62" s="44">
        <f>AirBFYLD1!U62*VLOOKUP(AirBFYLD2!U$4,'[1]INTERNAL PARAMETERS-1'!$B$5:$J$44,5,FALSE)*VLOOKUP(AirBFYLD2!U$4,'[1]INTERNAL PARAMETERS-1'!$B$5:$J$44,7,FALSE)*AirBFYLD2!$F62 + AirBFYLD1!U62*(1-VLOOKUP(AirBFYLD2!U$4,'[1]INTERNAL PARAMETERS-1'!$B$5:$J$44,5,FALSE))*VLOOKUP(AirBFYLD2!U$4,'[1]INTERNAL PARAMETERS-1'!$B$5:$J$44,9,FALSE)*AirBFYLD2!$F62</f>
        <v>1.4536812448403644E-2</v>
      </c>
      <c r="V62" s="44">
        <f>AirBFYLD1!V62*VLOOKUP(AirBFYLD2!V$4,'[1]INTERNAL PARAMETERS-1'!$B$5:$J$44,5,FALSE)*VLOOKUP(AirBFYLD2!V$4,'[1]INTERNAL PARAMETERS-1'!$B$5:$J$44,7,FALSE)*AirBFYLD2!$F62 + AirBFYLD1!V62*(1-VLOOKUP(AirBFYLD2!V$4,'[1]INTERNAL PARAMETERS-1'!$B$5:$J$44,5,FALSE))*VLOOKUP(AirBFYLD2!V$4,'[1]INTERNAL PARAMETERS-1'!$B$5:$J$44,9,FALSE)*AirBFYLD2!$F62</f>
        <v>0.10917765269595922</v>
      </c>
      <c r="W62" s="44">
        <f>AirBFYLD1!W62*VLOOKUP(AirBFYLD2!W$4,'[1]INTERNAL PARAMETERS-1'!$B$5:$J$44,5,FALSE)*VLOOKUP(AirBFYLD2!W$4,'[1]INTERNAL PARAMETERS-1'!$B$5:$J$44,7,FALSE)*AirBFYLD2!$F62 + AirBFYLD1!W62*(1-VLOOKUP(AirBFYLD2!W$4,'[1]INTERNAL PARAMETERS-1'!$B$5:$J$44,5,FALSE))*VLOOKUP(AirBFYLD2!W$4,'[1]INTERNAL PARAMETERS-1'!$B$5:$J$44,9,FALSE)*AirBFYLD2!$F62</f>
        <v>0</v>
      </c>
      <c r="X62" s="44">
        <f>AirBFYLD1!X62*VLOOKUP(AirBFYLD2!X$4,'[1]INTERNAL PARAMETERS-1'!$B$5:$J$44,5,FALSE)*VLOOKUP(AirBFYLD2!X$4,'[1]INTERNAL PARAMETERS-1'!$B$5:$J$44,7,FALSE)*AirBFYLD2!$F62 + AirBFYLD1!X62*(1-VLOOKUP(AirBFYLD2!X$4,'[1]INTERNAL PARAMETERS-1'!$B$5:$J$44,5,FALSE))*VLOOKUP(AirBFYLD2!X$4,'[1]INTERNAL PARAMETERS-1'!$B$5:$J$44,9,FALSE)*AirBFYLD2!$F62</f>
        <v>0</v>
      </c>
      <c r="Y62" s="44">
        <f>AirBFYLD1!Y62*VLOOKUP(AirBFYLD2!Y$4,'[1]INTERNAL PARAMETERS-1'!$B$5:$J$44,5,FALSE)*VLOOKUP(AirBFYLD2!Y$4,'[1]INTERNAL PARAMETERS-1'!$B$5:$J$44,7,FALSE)*AirBFYLD2!$F62 + AirBFYLD1!Y62*(1-VLOOKUP(AirBFYLD2!Y$4,'[1]INTERNAL PARAMETERS-1'!$B$5:$J$44,5,FALSE))*VLOOKUP(AirBFYLD2!Y$4,'[1]INTERNAL PARAMETERS-1'!$B$5:$J$44,9,FALSE)*AirBFYLD2!$F62</f>
        <v>0</v>
      </c>
      <c r="Z62" s="44">
        <f>AirBFYLD1!Z62*VLOOKUP(AirBFYLD2!Z$4,'[1]INTERNAL PARAMETERS-1'!$B$5:$J$44,5,FALSE)*VLOOKUP(AirBFYLD2!Z$4,'[1]INTERNAL PARAMETERS-1'!$B$5:$J$44,7,FALSE)*AirBFYLD2!$F62 + AirBFYLD1!Z62*(1-VLOOKUP(AirBFYLD2!Z$4,'[1]INTERNAL PARAMETERS-1'!$B$5:$J$44,5,FALSE))*VLOOKUP(AirBFYLD2!Z$4,'[1]INTERNAL PARAMETERS-1'!$B$5:$J$44,9,FALSE)*AirBFYLD2!$F62</f>
        <v>0</v>
      </c>
      <c r="AA62" s="44">
        <f>AirBFYLD1!AA62*VLOOKUP(AirBFYLD2!AA$4,'[1]INTERNAL PARAMETERS-1'!$B$5:$J$44,5,FALSE)*VLOOKUP(AirBFYLD2!AA$4,'[1]INTERNAL PARAMETERS-1'!$B$5:$J$44,7,FALSE)*AirBFYLD2!$F62 + AirBFYLD1!AA62*(1-VLOOKUP(AirBFYLD2!AA$4,'[1]INTERNAL PARAMETERS-1'!$B$5:$J$44,5,FALSE))*VLOOKUP(AirBFYLD2!AA$4,'[1]INTERNAL PARAMETERS-1'!$B$5:$J$44,9,FALSE)*AirBFYLD2!$F62</f>
        <v>0</v>
      </c>
      <c r="AB62" s="44">
        <f>AirBFYLD1!AB62*VLOOKUP(AirBFYLD2!AB$4,'[1]INTERNAL PARAMETERS-1'!$B$5:$J$44,5,FALSE)*VLOOKUP(AirBFYLD2!AB$4,'[1]INTERNAL PARAMETERS-1'!$B$5:$J$44,7,FALSE)*AirBFYLD2!$F62 + AirBFYLD1!AB62*(1-VLOOKUP(AirBFYLD2!AB$4,'[1]INTERNAL PARAMETERS-1'!$B$5:$J$44,5,FALSE))*VLOOKUP(AirBFYLD2!AB$4,'[1]INTERNAL PARAMETERS-1'!$B$5:$J$44,9,FALSE)*AirBFYLD2!$F62</f>
        <v>0</v>
      </c>
      <c r="AC62" s="44">
        <f>AirBFYLD1!AC62*VLOOKUP(AirBFYLD2!AC$4,'[1]INTERNAL PARAMETERS-1'!$B$5:$J$44,5,FALSE)*VLOOKUP(AirBFYLD2!AC$4,'[1]INTERNAL PARAMETERS-1'!$B$5:$J$44,7,FALSE)*AirBFYLD2!$F62 + AirBFYLD1!AC62*(1-VLOOKUP(AirBFYLD2!AC$4,'[1]INTERNAL PARAMETERS-1'!$B$5:$J$44,5,FALSE))*VLOOKUP(AirBFYLD2!AC$4,'[1]INTERNAL PARAMETERS-1'!$B$5:$J$44,9,FALSE)*AirBFYLD2!$F62</f>
        <v>0</v>
      </c>
      <c r="AD62" s="44">
        <f>AirBFYLD1!AD62*VLOOKUP(AirBFYLD2!AD$4,'[1]INTERNAL PARAMETERS-1'!$B$5:$J$44,5,FALSE)*VLOOKUP(AirBFYLD2!AD$4,'[1]INTERNAL PARAMETERS-1'!$B$5:$J$44,7,FALSE)*AirBFYLD2!$F62 + AirBFYLD1!AD62*(1-VLOOKUP(AirBFYLD2!AD$4,'[1]INTERNAL PARAMETERS-1'!$B$5:$J$44,5,FALSE))*VLOOKUP(AirBFYLD2!AD$4,'[1]INTERNAL PARAMETERS-1'!$B$5:$J$44,9,FALSE)*AirBFYLD2!$F62</f>
        <v>0</v>
      </c>
      <c r="AE62" s="44">
        <f>AirBFYLD1!AE62*VLOOKUP(AirBFYLD2!AE$4,'[1]INTERNAL PARAMETERS-1'!$B$5:$J$44,5,FALSE)*VLOOKUP(AirBFYLD2!AE$4,'[1]INTERNAL PARAMETERS-1'!$B$5:$J$44,7,FALSE)*AirBFYLD2!$F62 + AirBFYLD1!AE62*(1-VLOOKUP(AirBFYLD2!AE$4,'[1]INTERNAL PARAMETERS-1'!$B$5:$J$44,5,FALSE))*VLOOKUP(AirBFYLD2!AE$4,'[1]INTERNAL PARAMETERS-1'!$B$5:$J$44,9,FALSE)*AirBFYLD2!$F62</f>
        <v>0</v>
      </c>
      <c r="AF62" s="44">
        <f>AirBFYLD1!AF62*VLOOKUP(AirBFYLD2!AF$4,'[1]INTERNAL PARAMETERS-1'!$B$5:$J$44,5,FALSE)*VLOOKUP(AirBFYLD2!AF$4,'[1]INTERNAL PARAMETERS-1'!$B$5:$J$44,7,FALSE)*AirBFYLD2!$F62 + AirBFYLD1!AF62*(1-VLOOKUP(AirBFYLD2!AF$4,'[1]INTERNAL PARAMETERS-1'!$B$5:$J$44,5,FALSE))*VLOOKUP(AirBFYLD2!AF$4,'[1]INTERNAL PARAMETERS-1'!$B$5:$J$44,9,FALSE)*AirBFYLD2!$F62</f>
        <v>0</v>
      </c>
      <c r="AG62" s="44">
        <f>AirBFYLD1!AG62*VLOOKUP(AirBFYLD2!AG$4,'[1]INTERNAL PARAMETERS-1'!$B$5:$J$44,5,FALSE)*VLOOKUP(AirBFYLD2!AG$4,'[1]INTERNAL PARAMETERS-1'!$B$5:$J$44,7,FALSE)*AirBFYLD2!$F62 + AirBFYLD1!AG62*(1-VLOOKUP(AirBFYLD2!AG$4,'[1]INTERNAL PARAMETERS-1'!$B$5:$J$44,5,FALSE))*VLOOKUP(AirBFYLD2!AG$4,'[1]INTERNAL PARAMETERS-1'!$B$5:$J$44,9,FALSE)*AirBFYLD2!$F62</f>
        <v>0</v>
      </c>
      <c r="AH62" s="44">
        <f>AirBFYLD1!AH62*VLOOKUP(AirBFYLD2!AH$4,'[1]INTERNAL PARAMETERS-1'!$B$5:$J$44,5,FALSE)*VLOOKUP(AirBFYLD2!AH$4,'[1]INTERNAL PARAMETERS-1'!$B$5:$J$44,7,FALSE)*AirBFYLD2!$F62 + AirBFYLD1!AH62*(1-VLOOKUP(AirBFYLD2!AH$4,'[1]INTERNAL PARAMETERS-1'!$B$5:$J$44,5,FALSE))*VLOOKUP(AirBFYLD2!AH$4,'[1]INTERNAL PARAMETERS-1'!$B$5:$J$44,9,FALSE)*AirBFYLD2!$F62</f>
        <v>0</v>
      </c>
      <c r="AI62" s="44">
        <f>AirBFYLD1!AI62*VLOOKUP(AirBFYLD2!AI$4,'[1]INTERNAL PARAMETERS-1'!$B$5:$J$44,5,FALSE)*VLOOKUP(AirBFYLD2!AI$4,'[1]INTERNAL PARAMETERS-1'!$B$5:$J$44,7,FALSE)*AirBFYLD2!$F62 + AirBFYLD1!AI62*(1-VLOOKUP(AirBFYLD2!AI$4,'[1]INTERNAL PARAMETERS-1'!$B$5:$J$44,5,FALSE))*VLOOKUP(AirBFYLD2!AI$4,'[1]INTERNAL PARAMETERS-1'!$B$5:$J$44,9,FALSE)*AirBFYLD2!$F62</f>
        <v>6.030005557416592E-4</v>
      </c>
      <c r="AJ62" s="44">
        <f>AirBFYLD1!AJ62*VLOOKUP(AirBFYLD2!AJ$4,'[1]INTERNAL PARAMETERS-1'!$B$5:$J$44,5,FALSE)*VLOOKUP(AirBFYLD2!AJ$4,'[1]INTERNAL PARAMETERS-1'!$B$5:$J$44,7,FALSE)*AirBFYLD2!$F62 + AirBFYLD1!AJ62*(1-VLOOKUP(AirBFYLD2!AJ$4,'[1]INTERNAL PARAMETERS-1'!$B$5:$J$44,5,FALSE))*VLOOKUP(AirBFYLD2!AJ$4,'[1]INTERNAL PARAMETERS-1'!$B$5:$J$44,9,FALSE)*AirBFYLD2!$F62</f>
        <v>0</v>
      </c>
      <c r="AK62" s="44">
        <f>AirBFYLD1!AK62*VLOOKUP(AirBFYLD2!AK$4,'[1]INTERNAL PARAMETERS-1'!$B$5:$J$44,5,FALSE)*VLOOKUP(AirBFYLD2!AK$4,'[1]INTERNAL PARAMETERS-1'!$B$5:$J$44,7,FALSE)*AirBFYLD2!$F62 + AirBFYLD1!AK62*(1-VLOOKUP(AirBFYLD2!AK$4,'[1]INTERNAL PARAMETERS-1'!$B$5:$J$44,5,FALSE))*VLOOKUP(AirBFYLD2!AK$4,'[1]INTERNAL PARAMETERS-1'!$B$5:$J$44,9,FALSE)*AirBFYLD2!$F62</f>
        <v>0</v>
      </c>
      <c r="AL62" s="44">
        <f>AirBFYLD1!AL62*VLOOKUP(AirBFYLD2!AL$4,'[1]INTERNAL PARAMETERS-1'!$B$5:$J$44,5,FALSE)*VLOOKUP(AirBFYLD2!AL$4,'[1]INTERNAL PARAMETERS-1'!$B$5:$J$44,7,FALSE)*AirBFYLD2!$F62 + AirBFYLD1!AL62*(1-VLOOKUP(AirBFYLD2!AL$4,'[1]INTERNAL PARAMETERS-1'!$B$5:$J$44,5,FALSE))*VLOOKUP(AirBFYLD2!AL$4,'[1]INTERNAL PARAMETERS-1'!$B$5:$J$44,9,FALSE)*AirBFYLD2!$F62</f>
        <v>0</v>
      </c>
      <c r="AM62" s="44">
        <f>AirBFYLD1!AM62*VLOOKUP(AirBFYLD2!AM$4,'[1]INTERNAL PARAMETERS-1'!$B$5:$J$44,5,FALSE)*VLOOKUP(AirBFYLD2!AM$4,'[1]INTERNAL PARAMETERS-1'!$B$5:$J$44,7,FALSE)*AirBFYLD2!$F62 + AirBFYLD1!AM62*(1-VLOOKUP(AirBFYLD2!AM$4,'[1]INTERNAL PARAMETERS-1'!$B$5:$J$44,5,FALSE))*VLOOKUP(AirBFYLD2!AM$4,'[1]INTERNAL PARAMETERS-1'!$B$5:$J$44,9,FALSE)*AirBFYLD2!$F62</f>
        <v>0</v>
      </c>
      <c r="AN62" s="44">
        <f>AirBFYLD1!AN62*VLOOKUP(AirBFYLD2!AN$4,'[1]INTERNAL PARAMETERS-1'!$B$5:$J$44,5,FALSE)*VLOOKUP(AirBFYLD2!AN$4,'[1]INTERNAL PARAMETERS-1'!$B$5:$J$44,7,FALSE)*AirBFYLD2!$F62 + AirBFYLD1!AN62*(1-VLOOKUP(AirBFYLD2!AN$4,'[1]INTERNAL PARAMETERS-1'!$B$5:$J$44,5,FALSE))*VLOOKUP(AirBFYLD2!AN$4,'[1]INTERNAL PARAMETERS-1'!$B$5:$J$44,9,FALSE)*AirBFYLD2!$F62</f>
        <v>0</v>
      </c>
      <c r="AO62" s="44">
        <f>AirBFYLD1!AO62*VLOOKUP(AirBFYLD2!AO$4,'[1]INTERNAL PARAMETERS-1'!$B$5:$J$44,5,FALSE)*VLOOKUP(AirBFYLD2!AO$4,'[1]INTERNAL PARAMETERS-1'!$B$5:$J$44,7,FALSE)*AirBFYLD2!$F62 + AirBFYLD1!AO62*(1-VLOOKUP(AirBFYLD2!AO$4,'[1]INTERNAL PARAMETERS-1'!$B$5:$J$44,5,FALSE))*VLOOKUP(AirBFYLD2!AO$4,'[1]INTERNAL PARAMETERS-1'!$B$5:$J$44,9,FALSE)*AirBFYLD2!$F62</f>
        <v>0</v>
      </c>
      <c r="AP62" s="44">
        <f>AirBFYLD1!AP62*VLOOKUP(AirBFYLD2!AP$4,'[1]INTERNAL PARAMETERS-1'!$B$5:$J$44,5,FALSE)*VLOOKUP(AirBFYLD2!AP$4,'[1]INTERNAL PARAMETERS-1'!$B$5:$J$44,7,FALSE)*AirBFYLD2!$F62 + AirBFYLD1!AP62*(1-VLOOKUP(AirBFYLD2!AP$4,'[1]INTERNAL PARAMETERS-1'!$B$5:$J$44,5,FALSE))*VLOOKUP(AirBFYLD2!AP$4,'[1]INTERNAL PARAMETERS-1'!$B$5:$J$44,9,FALSE)*AirBFYLD2!$F62</f>
        <v>0</v>
      </c>
      <c r="AQ62" s="44">
        <f>AirBFYLD1!AQ62*VLOOKUP(AirBFYLD2!AQ$4,'[1]INTERNAL PARAMETERS-1'!$B$5:$J$44,5,FALSE)*VLOOKUP(AirBFYLD2!AQ$4,'[1]INTERNAL PARAMETERS-1'!$B$5:$J$44,7,FALSE)*AirBFYLD2!$F62 + AirBFYLD1!AQ62*(1-VLOOKUP(AirBFYLD2!AQ$4,'[1]INTERNAL PARAMETERS-1'!$B$5:$J$44,5,FALSE))*VLOOKUP(AirBFYLD2!AQ$4,'[1]INTERNAL PARAMETERS-1'!$B$5:$J$44,9,FALSE)*AirBFYLD2!$F62</f>
        <v>0</v>
      </c>
      <c r="AR62" s="44">
        <f>AirBFYLD1!AR62*VLOOKUP(AirBFYLD2!AR$4,'[1]INTERNAL PARAMETERS-1'!$B$5:$J$44,5,FALSE)*VLOOKUP(AirBFYLD2!AR$4,'[1]INTERNAL PARAMETERS-1'!$B$5:$J$44,7,FALSE)*AirBFYLD2!$F62 + AirBFYLD1!AR62*(1-VLOOKUP(AirBFYLD2!AR$4,'[1]INTERNAL PARAMETERS-1'!$B$5:$J$44,5,FALSE))*VLOOKUP(AirBFYLD2!AR$4,'[1]INTERNAL PARAMETERS-1'!$B$5:$J$44,9,FALSE)*AirBFYLD2!$F62</f>
        <v>0</v>
      </c>
      <c r="AS62" s="44">
        <f>AirBFYLD1!AS62*VLOOKUP(AirBFYLD2!AS$4,'[1]INTERNAL PARAMETERS-1'!$B$5:$J$44,5,FALSE)*VLOOKUP(AirBFYLD2!AS$4,'[1]INTERNAL PARAMETERS-1'!$B$5:$J$44,7,FALSE)*AirBFYLD2!$F62 + AirBFYLD1!AS62*(1-VLOOKUP(AirBFYLD2!AS$4,'[1]INTERNAL PARAMETERS-1'!$B$5:$J$44,5,FALSE))*VLOOKUP(AirBFYLD2!AS$4,'[1]INTERNAL PARAMETERS-1'!$B$5:$J$44,9,FALSE)*AirBFYLD2!$F62</f>
        <v>0</v>
      </c>
      <c r="AT62" s="43">
        <f>AirBFYLD1!AT62*VLOOKUP(AirBFYLD2!AT$4,'[1]INTERNAL PARAMETERS-1'!$B$5:$J$44,5,FALSE)*VLOOKUP(AirBFYLD2!AT$4,'[1]INTERNAL PARAMETERS-1'!$B$5:$J$44,7,FALSE)*AirBFYLD2!$F62 + AirBFYLD1!AT62*(1-VLOOKUP(AirBFYLD2!AT$4,'[1]INTERNAL PARAMETERS-1'!$B$5:$J$44,5,FALSE))*VLOOKUP(AirBFYLD2!AT$4,'[1]INTERNAL PARAMETERS-1'!$B$5:$J$44,9,FALSE)*AirBFYLD2!$F62</f>
        <v>0</v>
      </c>
      <c r="AU62" s="45">
        <f>AirBFYLD1!AU62*VLOOKUP(AirBFYLD2!AU$4,'[1]INTERNAL PARAMETERS-1'!$B$5:$J$44,5,FALSE)*VLOOKUP(AirBFYLD2!AU$4,'[1]INTERNAL PARAMETERS-1'!$B$5:$J$44,6,FALSE)*VLOOKUP(AirBFYLD2!AU$4,'[1]INTERNAL PARAMETERS-1'!$B$5:$J$44,3,FALSE) + AirBFYLD1!AU62*(1-VLOOKUP(AirBFYLD2!AU$4,'[1]INTERNAL PARAMETERS-1'!$B$5:$J$44,5,FALSE))*VLOOKUP(AirBFYLD2!AU$4,'[1]INTERNAL PARAMETERS-1'!$B$5:$J$44,8,FALSE)*VLOOKUP(AirBFYLD2!AU$4,'[1]INTERNAL PARAMETERS-1'!$B$5:$J$44,3,FALSE)</f>
        <v>0</v>
      </c>
      <c r="AV62" s="44">
        <f>AirBFYLD1!AV62*VLOOKUP(AirBFYLD2!AV$4,'[1]INTERNAL PARAMETERS-1'!$B$5:$J$44,5,FALSE)*VLOOKUP(AirBFYLD2!AV$4,'[1]INTERNAL PARAMETERS-1'!$B$5:$J$44,6,FALSE)*VLOOKUP(AirBFYLD2!AV$4,'[1]INTERNAL PARAMETERS-1'!$B$5:$J$44,3,FALSE) + AirBFYLD1!AV62*(1-VLOOKUP(AirBFYLD2!AV$4,'[1]INTERNAL PARAMETERS-1'!$B$5:$J$44,5,FALSE))*VLOOKUP(AirBFYLD2!AV$4,'[1]INTERNAL PARAMETERS-1'!$B$5:$J$44,8,FALSE)*VLOOKUP(AirBFYLD2!AV$4,'[1]INTERNAL PARAMETERS-1'!$B$5:$J$44,3,FALSE)</f>
        <v>0</v>
      </c>
      <c r="AW62" s="44">
        <f>AirBFYLD1!AW62*VLOOKUP(AirBFYLD2!AW$4,'[1]INTERNAL PARAMETERS-1'!$B$5:$J$44,5,FALSE)*VLOOKUP(AirBFYLD2!AW$4,'[1]INTERNAL PARAMETERS-1'!$B$5:$J$44,6,FALSE)*VLOOKUP(AirBFYLD2!AW$4,'[1]INTERNAL PARAMETERS-1'!$B$5:$J$44,3,FALSE) + AirBFYLD1!AW62*(1-VLOOKUP(AirBFYLD2!AW$4,'[1]INTERNAL PARAMETERS-1'!$B$5:$J$44,5,FALSE))*VLOOKUP(AirBFYLD2!AW$4,'[1]INTERNAL PARAMETERS-1'!$B$5:$J$44,8,FALSE)*VLOOKUP(AirBFYLD2!AW$4,'[1]INTERNAL PARAMETERS-1'!$B$5:$J$44,3,FALSE)</f>
        <v>1.709203774791947E-2</v>
      </c>
      <c r="AX62" s="44">
        <f>AirBFYLD1!AX62*VLOOKUP(AirBFYLD2!AX$4,'[1]INTERNAL PARAMETERS-1'!$B$5:$J$44,5,FALSE)*VLOOKUP(AirBFYLD2!AX$4,'[1]INTERNAL PARAMETERS-1'!$B$5:$J$44,6,FALSE)*VLOOKUP(AirBFYLD2!AX$4,'[1]INTERNAL PARAMETERS-1'!$B$5:$J$44,3,FALSE) + AirBFYLD1!AX62*(1-VLOOKUP(AirBFYLD2!AX$4,'[1]INTERNAL PARAMETERS-1'!$B$5:$J$44,5,FALSE))*VLOOKUP(AirBFYLD2!AX$4,'[1]INTERNAL PARAMETERS-1'!$B$5:$J$44,8,FALSE)*VLOOKUP(AirBFYLD2!AX$4,'[1]INTERNAL PARAMETERS-1'!$B$5:$J$44,3,FALSE)</f>
        <v>0</v>
      </c>
      <c r="AY62" s="44">
        <f>AirBFYLD1!AY62*VLOOKUP(AirBFYLD2!AY$4,'[1]INTERNAL PARAMETERS-1'!$B$5:$J$44,5,FALSE)*VLOOKUP(AirBFYLD2!AY$4,'[1]INTERNAL PARAMETERS-1'!$B$5:$J$44,6,FALSE)*VLOOKUP(AirBFYLD2!AY$4,'[1]INTERNAL PARAMETERS-1'!$B$5:$J$44,3,FALSE) + AirBFYLD1!AY62*(1-VLOOKUP(AirBFYLD2!AY$4,'[1]INTERNAL PARAMETERS-1'!$B$5:$J$44,5,FALSE))*VLOOKUP(AirBFYLD2!AY$4,'[1]INTERNAL PARAMETERS-1'!$B$5:$J$44,8,FALSE)*VLOOKUP(AirBFYLD2!AY$4,'[1]INTERNAL PARAMETERS-1'!$B$5:$J$44,3,FALSE)</f>
        <v>0</v>
      </c>
      <c r="AZ62" s="44">
        <f>AirBFYLD1!AZ62*VLOOKUP(AirBFYLD2!AZ$4,'[1]INTERNAL PARAMETERS-1'!$B$5:$J$44,5,FALSE)*VLOOKUP(AirBFYLD2!AZ$4,'[1]INTERNAL PARAMETERS-1'!$B$5:$J$44,6,FALSE)*VLOOKUP(AirBFYLD2!AZ$4,'[1]INTERNAL PARAMETERS-1'!$B$5:$J$44,3,FALSE) + AirBFYLD1!AZ62*(1-VLOOKUP(AirBFYLD2!AZ$4,'[1]INTERNAL PARAMETERS-1'!$B$5:$J$44,5,FALSE))*VLOOKUP(AirBFYLD2!AZ$4,'[1]INTERNAL PARAMETERS-1'!$B$5:$J$44,8,FALSE)*VLOOKUP(AirBFYLD2!AZ$4,'[1]INTERNAL PARAMETERS-1'!$B$5:$J$44,3,FALSE)</f>
        <v>0</v>
      </c>
      <c r="BA62" s="44">
        <f>AirBFYLD1!BA62*VLOOKUP(AirBFYLD2!BA$4,'[1]INTERNAL PARAMETERS-1'!$B$5:$J$44,5,FALSE)*VLOOKUP(AirBFYLD2!BA$4,'[1]INTERNAL PARAMETERS-1'!$B$5:$J$44,6,FALSE)*VLOOKUP(AirBFYLD2!BA$4,'[1]INTERNAL PARAMETERS-1'!$B$5:$J$44,3,FALSE) + AirBFYLD1!BA62*(1-VLOOKUP(AirBFYLD2!BA$4,'[1]INTERNAL PARAMETERS-1'!$B$5:$J$44,5,FALSE))*VLOOKUP(AirBFYLD2!BA$4,'[1]INTERNAL PARAMETERS-1'!$B$5:$J$44,8,FALSE)*VLOOKUP(AirBFYLD2!BA$4,'[1]INTERNAL PARAMETERS-1'!$B$5:$J$44,3,FALSE)</f>
        <v>1.1994217526239079E-3</v>
      </c>
      <c r="BB62" s="44">
        <f>AirBFYLD1!BB62*VLOOKUP(AirBFYLD2!BB$4,'[1]INTERNAL PARAMETERS-1'!$B$5:$J$44,5,FALSE)*VLOOKUP(AirBFYLD2!BB$4,'[1]INTERNAL PARAMETERS-1'!$B$5:$J$44,6,FALSE)*VLOOKUP(AirBFYLD2!BB$4,'[1]INTERNAL PARAMETERS-1'!$B$5:$J$44,3,FALSE) + AirBFYLD1!BB62*(1-VLOOKUP(AirBFYLD2!BB$4,'[1]INTERNAL PARAMETERS-1'!$B$5:$J$44,5,FALSE))*VLOOKUP(AirBFYLD2!BB$4,'[1]INTERNAL PARAMETERS-1'!$B$5:$J$44,8,FALSE)*VLOOKUP(AirBFYLD2!BB$4,'[1]INTERNAL PARAMETERS-1'!$B$5:$J$44,3,FALSE)</f>
        <v>3.8100180781135561E-3</v>
      </c>
      <c r="BC62" s="44">
        <f>AirBFYLD1!BC62*VLOOKUP(AirBFYLD2!BC$4,'[1]INTERNAL PARAMETERS-1'!$B$5:$J$44,5,FALSE)*VLOOKUP(AirBFYLD2!BC$4,'[1]INTERNAL PARAMETERS-1'!$B$5:$J$44,6,FALSE)*VLOOKUP(AirBFYLD2!BC$4,'[1]INTERNAL PARAMETERS-1'!$B$5:$J$44,3,FALSE) + AirBFYLD1!BC62*(1-VLOOKUP(AirBFYLD2!BC$4,'[1]INTERNAL PARAMETERS-1'!$B$5:$J$44,5,FALSE))*VLOOKUP(AirBFYLD2!BC$4,'[1]INTERNAL PARAMETERS-1'!$B$5:$J$44,8,FALSE)*VLOOKUP(AirBFYLD2!BC$4,'[1]INTERNAL PARAMETERS-1'!$B$5:$J$44,3,FALSE)</f>
        <v>1.5640846473400744E-3</v>
      </c>
      <c r="BD62" s="44">
        <f>AirBFYLD1!BD62*VLOOKUP(AirBFYLD2!BD$4,'[1]INTERNAL PARAMETERS-1'!$B$5:$J$44,5,FALSE)*VLOOKUP(AirBFYLD2!BD$4,'[1]INTERNAL PARAMETERS-1'!$B$5:$J$44,6,FALSE)*VLOOKUP(AirBFYLD2!BD$4,'[1]INTERNAL PARAMETERS-1'!$B$5:$J$44,3,FALSE) + AirBFYLD1!BD62*(1-VLOOKUP(AirBFYLD2!BD$4,'[1]INTERNAL PARAMETERS-1'!$B$5:$J$44,5,FALSE))*VLOOKUP(AirBFYLD2!BD$4,'[1]INTERNAL PARAMETERS-1'!$B$5:$J$44,8,FALSE)*VLOOKUP(AirBFYLD2!BD$4,'[1]INTERNAL PARAMETERS-1'!$B$5:$J$44,3,FALSE)</f>
        <v>3.2104937274592188E-3</v>
      </c>
      <c r="BE62" s="44">
        <f>AirBFYLD1!BE62*VLOOKUP(AirBFYLD2!BE$4,'[1]INTERNAL PARAMETERS-1'!$B$5:$J$44,5,FALSE)*VLOOKUP(AirBFYLD2!BE$4,'[1]INTERNAL PARAMETERS-1'!$B$5:$J$44,6,FALSE)*VLOOKUP(AirBFYLD2!BE$4,'[1]INTERNAL PARAMETERS-1'!$B$5:$J$44,3,FALSE) + AirBFYLD1!BE62*(1-VLOOKUP(AirBFYLD2!BE$4,'[1]INTERNAL PARAMETERS-1'!$B$5:$J$44,5,FALSE))*VLOOKUP(AirBFYLD2!BE$4,'[1]INTERNAL PARAMETERS-1'!$B$5:$J$44,8,FALSE)*VLOOKUP(AirBFYLD2!BE$4,'[1]INTERNAL PARAMETERS-1'!$B$5:$J$44,3,FALSE)</f>
        <v>5.9725742553478319E-3</v>
      </c>
      <c r="BF62" s="44">
        <f>AirBFYLD1!BF62*VLOOKUP(AirBFYLD2!BF$4,'[1]INTERNAL PARAMETERS-1'!$B$5:$J$44,5,FALSE)*VLOOKUP(AirBFYLD2!BF$4,'[1]INTERNAL PARAMETERS-1'!$B$5:$J$44,6,FALSE)*VLOOKUP(AirBFYLD2!BF$4,'[1]INTERNAL PARAMETERS-1'!$B$5:$J$44,3,FALSE) + AirBFYLD1!BF62*(1-VLOOKUP(AirBFYLD2!BF$4,'[1]INTERNAL PARAMETERS-1'!$B$5:$J$44,5,FALSE))*VLOOKUP(AirBFYLD2!BF$4,'[1]INTERNAL PARAMETERS-1'!$B$5:$J$44,8,FALSE)*VLOOKUP(AirBFYLD2!BF$4,'[1]INTERNAL PARAMETERS-1'!$B$5:$J$44,3,FALSE)</f>
        <v>0</v>
      </c>
      <c r="BG62" s="44">
        <f>AirBFYLD1!BG62*VLOOKUP(AirBFYLD2!BG$4,'[1]INTERNAL PARAMETERS-1'!$B$5:$J$44,5,FALSE)*VLOOKUP(AirBFYLD2!BG$4,'[1]INTERNAL PARAMETERS-1'!$B$5:$J$44,6,FALSE)*VLOOKUP(AirBFYLD2!BG$4,'[1]INTERNAL PARAMETERS-1'!$B$5:$J$44,3,FALSE) + AirBFYLD1!BG62*(1-VLOOKUP(AirBFYLD2!BG$4,'[1]INTERNAL PARAMETERS-1'!$B$5:$J$44,5,FALSE))*VLOOKUP(AirBFYLD2!BG$4,'[1]INTERNAL PARAMETERS-1'!$B$5:$J$44,8,FALSE)*VLOOKUP(AirBFYLD2!BG$4,'[1]INTERNAL PARAMETERS-1'!$B$5:$J$44,3,FALSE)</f>
        <v>4.0339081294685419E-3</v>
      </c>
      <c r="BH62" s="44">
        <f>AirBFYLD1!BH62*VLOOKUP(AirBFYLD2!BH$4,'[1]INTERNAL PARAMETERS-1'!$B$5:$J$44,5,FALSE)*VLOOKUP(AirBFYLD2!BH$4,'[1]INTERNAL PARAMETERS-1'!$B$5:$J$44,6,FALSE)*VLOOKUP(AirBFYLD2!BH$4,'[1]INTERNAL PARAMETERS-1'!$B$5:$J$44,3,FALSE) + AirBFYLD1!BH62*(1-VLOOKUP(AirBFYLD2!BH$4,'[1]INTERNAL PARAMETERS-1'!$B$5:$J$44,5,FALSE))*VLOOKUP(AirBFYLD2!BH$4,'[1]INTERNAL PARAMETERS-1'!$B$5:$J$44,8,FALSE)*VLOOKUP(AirBFYLD2!BH$4,'[1]INTERNAL PARAMETERS-1'!$B$5:$J$44,3,FALSE)</f>
        <v>5.984493670380019E-6</v>
      </c>
      <c r="BI62" s="44">
        <f>AirBFYLD1!BI62*VLOOKUP(AirBFYLD2!BI$4,'[1]INTERNAL PARAMETERS-1'!$B$5:$J$44,5,FALSE)*VLOOKUP(AirBFYLD2!BI$4,'[1]INTERNAL PARAMETERS-1'!$B$5:$J$44,6,FALSE)*VLOOKUP(AirBFYLD2!BI$4,'[1]INTERNAL PARAMETERS-1'!$B$5:$J$44,3,FALSE) + AirBFYLD1!BI62*(1-VLOOKUP(AirBFYLD2!BI$4,'[1]INTERNAL PARAMETERS-1'!$B$5:$J$44,5,FALSE))*VLOOKUP(AirBFYLD2!BI$4,'[1]INTERNAL PARAMETERS-1'!$B$5:$J$44,8,FALSE)*VLOOKUP(AirBFYLD2!BI$4,'[1]INTERNAL PARAMETERS-1'!$B$5:$J$44,3,FALSE)</f>
        <v>0</v>
      </c>
      <c r="BJ62" s="44">
        <f>AirBFYLD1!BJ62*VLOOKUP(AirBFYLD2!BJ$4,'[1]INTERNAL PARAMETERS-1'!$B$5:$J$44,5,FALSE)*VLOOKUP(AirBFYLD2!BJ$4,'[1]INTERNAL PARAMETERS-1'!$B$5:$J$44,6,FALSE)*VLOOKUP(AirBFYLD2!BJ$4,'[1]INTERNAL PARAMETERS-1'!$B$5:$J$44,3,FALSE) + AirBFYLD1!BJ62*(1-VLOOKUP(AirBFYLD2!BJ$4,'[1]INTERNAL PARAMETERS-1'!$B$5:$J$44,5,FALSE))*VLOOKUP(AirBFYLD2!BJ$4,'[1]INTERNAL PARAMETERS-1'!$B$5:$J$44,8,FALSE)*VLOOKUP(AirBFYLD2!BJ$4,'[1]INTERNAL PARAMETERS-1'!$B$5:$J$44,3,FALSE)</f>
        <v>9.5981952842661322E-4</v>
      </c>
      <c r="BK62" s="44">
        <f>AirBFYLD1!BK62*VLOOKUP(AirBFYLD2!BK$4,'[1]INTERNAL PARAMETERS-1'!$B$5:$J$44,5,FALSE)*VLOOKUP(AirBFYLD2!BK$4,'[1]INTERNAL PARAMETERS-1'!$B$5:$J$44,6,FALSE)*VLOOKUP(AirBFYLD2!BK$4,'[1]INTERNAL PARAMETERS-1'!$B$5:$J$44,3,FALSE) + AirBFYLD1!BK62*(1-VLOOKUP(AirBFYLD2!BK$4,'[1]INTERNAL PARAMETERS-1'!$B$5:$J$44,5,FALSE))*VLOOKUP(AirBFYLD2!BK$4,'[1]INTERNAL PARAMETERS-1'!$B$5:$J$44,8,FALSE)*VLOOKUP(AirBFYLD2!BK$4,'[1]INTERNAL PARAMETERS-1'!$B$5:$J$44,3,FALSE)</f>
        <v>1.0412569616466477E-3</v>
      </c>
      <c r="BL62" s="44">
        <f>AirBFYLD1!BL62*VLOOKUP(AirBFYLD2!BL$4,'[1]INTERNAL PARAMETERS-1'!$B$5:$J$44,5,FALSE)*VLOOKUP(AirBFYLD2!BL$4,'[1]INTERNAL PARAMETERS-1'!$B$5:$J$44,6,FALSE)*VLOOKUP(AirBFYLD2!BL$4,'[1]INTERNAL PARAMETERS-1'!$B$5:$J$44,3,FALSE) + AirBFYLD1!BL62*(1-VLOOKUP(AirBFYLD2!BL$4,'[1]INTERNAL PARAMETERS-1'!$B$5:$J$44,5,FALSE))*VLOOKUP(AirBFYLD2!BL$4,'[1]INTERNAL PARAMETERS-1'!$B$5:$J$44,8,FALSE)*VLOOKUP(AirBFYLD2!BL$4,'[1]INTERNAL PARAMETERS-1'!$B$5:$J$44,3,FALSE)</f>
        <v>2.5529912396933352E-3</v>
      </c>
      <c r="BM62" s="44">
        <f>AirBFYLD1!BM62*VLOOKUP(AirBFYLD2!BM$4,'[1]INTERNAL PARAMETERS-1'!$B$5:$J$44,5,FALSE)*VLOOKUP(AirBFYLD2!BM$4,'[1]INTERNAL PARAMETERS-1'!$B$5:$J$44,6,FALSE)*VLOOKUP(AirBFYLD2!BM$4,'[1]INTERNAL PARAMETERS-1'!$B$5:$J$44,3,FALSE) + AirBFYLD1!BM62*(1-VLOOKUP(AirBFYLD2!BM$4,'[1]INTERNAL PARAMETERS-1'!$B$5:$J$44,5,FALSE))*VLOOKUP(AirBFYLD2!BM$4,'[1]INTERNAL PARAMETERS-1'!$B$5:$J$44,8,FALSE)*VLOOKUP(AirBFYLD2!BM$4,'[1]INTERNAL PARAMETERS-1'!$B$5:$J$44,3,FALSE)</f>
        <v>3.04401939779911E-4</v>
      </c>
      <c r="BN62" s="44">
        <f>AirBFYLD1!BN62*VLOOKUP(AirBFYLD2!BN$4,'[1]INTERNAL PARAMETERS-1'!$B$5:$J$44,5,FALSE)*VLOOKUP(AirBFYLD2!BN$4,'[1]INTERNAL PARAMETERS-1'!$B$5:$J$44,6,FALSE)*VLOOKUP(AirBFYLD2!BN$4,'[1]INTERNAL PARAMETERS-1'!$B$5:$J$44,3,FALSE) + AirBFYLD1!BN62*(1-VLOOKUP(AirBFYLD2!BN$4,'[1]INTERNAL PARAMETERS-1'!$B$5:$J$44,5,FALSE))*VLOOKUP(AirBFYLD2!BN$4,'[1]INTERNAL PARAMETERS-1'!$B$5:$J$44,8,FALSE)*VLOOKUP(AirBFYLD2!BN$4,'[1]INTERNAL PARAMETERS-1'!$B$5:$J$44,3,FALSE)</f>
        <v>7.3665486803611011E-4</v>
      </c>
      <c r="BO62" s="44">
        <f>AirBFYLD1!BO62*VLOOKUP(AirBFYLD2!BO$4,'[1]INTERNAL PARAMETERS-1'!$B$5:$J$44,5,FALSE)*VLOOKUP(AirBFYLD2!BO$4,'[1]INTERNAL PARAMETERS-1'!$B$5:$J$44,6,FALSE)*VLOOKUP(AirBFYLD2!BO$4,'[1]INTERNAL PARAMETERS-1'!$B$5:$J$44,3,FALSE) + AirBFYLD1!BO62*(1-VLOOKUP(AirBFYLD2!BO$4,'[1]INTERNAL PARAMETERS-1'!$B$5:$J$44,5,FALSE))*VLOOKUP(AirBFYLD2!BO$4,'[1]INTERNAL PARAMETERS-1'!$B$5:$J$44,8,FALSE)*VLOOKUP(AirBFYLD2!BO$4,'[1]INTERNAL PARAMETERS-1'!$B$5:$J$44,3,FALSE)</f>
        <v>5.4159044059929533E-4</v>
      </c>
      <c r="BP62" s="44">
        <f>AirBFYLD1!BP62*VLOOKUP(AirBFYLD2!BP$4,'[1]INTERNAL PARAMETERS-1'!$B$5:$J$44,5,FALSE)*VLOOKUP(AirBFYLD2!BP$4,'[1]INTERNAL PARAMETERS-1'!$B$5:$J$44,6,FALSE)*VLOOKUP(AirBFYLD2!BP$4,'[1]INTERNAL PARAMETERS-1'!$B$5:$J$44,3,FALSE) + AirBFYLD1!BP62*(1-VLOOKUP(AirBFYLD2!BP$4,'[1]INTERNAL PARAMETERS-1'!$B$5:$J$44,5,FALSE))*VLOOKUP(AirBFYLD2!BP$4,'[1]INTERNAL PARAMETERS-1'!$B$5:$J$44,8,FALSE)*VLOOKUP(AirBFYLD2!BP$4,'[1]INTERNAL PARAMETERS-1'!$B$5:$J$44,3,FALSE)</f>
        <v>4.9343692516349772E-5</v>
      </c>
      <c r="BQ62" s="44">
        <f>AirBFYLD1!BQ62*VLOOKUP(AirBFYLD2!BQ$4,'[1]INTERNAL PARAMETERS-1'!$B$5:$J$44,5,FALSE)*VLOOKUP(AirBFYLD2!BQ$4,'[1]INTERNAL PARAMETERS-1'!$B$5:$J$44,6,FALSE)*VLOOKUP(AirBFYLD2!BQ$4,'[1]INTERNAL PARAMETERS-1'!$B$5:$J$44,3,FALSE) + AirBFYLD1!BQ62*(1-VLOOKUP(AirBFYLD2!BQ$4,'[1]INTERNAL PARAMETERS-1'!$B$5:$J$44,5,FALSE))*VLOOKUP(AirBFYLD2!BQ$4,'[1]INTERNAL PARAMETERS-1'!$B$5:$J$44,8,FALSE)*VLOOKUP(AirBFYLD2!BQ$4,'[1]INTERNAL PARAMETERS-1'!$B$5:$J$44,3,FALSE)</f>
        <v>2.5516279974131606E-3</v>
      </c>
      <c r="BR62" s="44">
        <f>AirBFYLD1!BR62*VLOOKUP(AirBFYLD2!BR$4,'[1]INTERNAL PARAMETERS-1'!$B$5:$J$44,5,FALSE)*VLOOKUP(AirBFYLD2!BR$4,'[1]INTERNAL PARAMETERS-1'!$B$5:$J$44,6,FALSE)*VLOOKUP(AirBFYLD2!BR$4,'[1]INTERNAL PARAMETERS-1'!$B$5:$J$44,3,FALSE) + AirBFYLD1!BR62*(1-VLOOKUP(AirBFYLD2!BR$4,'[1]INTERNAL PARAMETERS-1'!$B$5:$J$44,5,FALSE))*VLOOKUP(AirBFYLD2!BR$4,'[1]INTERNAL PARAMETERS-1'!$B$5:$J$44,8,FALSE)*VLOOKUP(AirBFYLD2!BR$4,'[1]INTERNAL PARAMETERS-1'!$B$5:$J$44,3,FALSE)</f>
        <v>9.4759986342323401E-5</v>
      </c>
      <c r="BS62" s="44">
        <f>AirBFYLD1!BS62*VLOOKUP(AirBFYLD2!BS$4,'[1]INTERNAL PARAMETERS-1'!$B$5:$J$44,5,FALSE)*VLOOKUP(AirBFYLD2!BS$4,'[1]INTERNAL PARAMETERS-1'!$B$5:$J$44,6,FALSE)*VLOOKUP(AirBFYLD2!BS$4,'[1]INTERNAL PARAMETERS-1'!$B$5:$J$44,3,FALSE) + AirBFYLD1!BS62*(1-VLOOKUP(AirBFYLD2!BS$4,'[1]INTERNAL PARAMETERS-1'!$B$5:$J$44,5,FALSE))*VLOOKUP(AirBFYLD2!BS$4,'[1]INTERNAL PARAMETERS-1'!$B$5:$J$44,8,FALSE)*VLOOKUP(AirBFYLD2!BS$4,'[1]INTERNAL PARAMETERS-1'!$B$5:$J$44,3,FALSE)</f>
        <v>6.2288736721394199E-6</v>
      </c>
      <c r="BT62" s="44">
        <f>AirBFYLD1!BT62*VLOOKUP(AirBFYLD2!BT$4,'[1]INTERNAL PARAMETERS-1'!$B$5:$J$44,5,FALSE)*VLOOKUP(AirBFYLD2!BT$4,'[1]INTERNAL PARAMETERS-1'!$B$5:$J$44,6,FALSE)*VLOOKUP(AirBFYLD2!BT$4,'[1]INTERNAL PARAMETERS-1'!$B$5:$J$44,3,FALSE) + AirBFYLD1!BT62*(1-VLOOKUP(AirBFYLD2!BT$4,'[1]INTERNAL PARAMETERS-1'!$B$5:$J$44,5,FALSE))*VLOOKUP(AirBFYLD2!BT$4,'[1]INTERNAL PARAMETERS-1'!$B$5:$J$44,8,FALSE)*VLOOKUP(AirBFYLD2!BT$4,'[1]INTERNAL PARAMETERS-1'!$B$5:$J$44,3,FALSE)</f>
        <v>0</v>
      </c>
      <c r="BU62" s="44">
        <f>AirBFYLD1!BU62*VLOOKUP(AirBFYLD2!BU$4,'[1]INTERNAL PARAMETERS-1'!$B$5:$J$44,5,FALSE)*VLOOKUP(AirBFYLD2!BU$4,'[1]INTERNAL PARAMETERS-1'!$B$5:$J$44,6,FALSE)*VLOOKUP(AirBFYLD2!BU$4,'[1]INTERNAL PARAMETERS-1'!$B$5:$J$44,3,FALSE) + AirBFYLD1!BU62*(1-VLOOKUP(AirBFYLD2!BU$4,'[1]INTERNAL PARAMETERS-1'!$B$5:$J$44,5,FALSE))*VLOOKUP(AirBFYLD2!BU$4,'[1]INTERNAL PARAMETERS-1'!$B$5:$J$44,8,FALSE)*VLOOKUP(AirBFYLD2!BU$4,'[1]INTERNAL PARAMETERS-1'!$B$5:$J$44,3,FALSE)</f>
        <v>0</v>
      </c>
      <c r="BV62" s="44">
        <f>AirBFYLD1!BV62*VLOOKUP(AirBFYLD2!BV$4,'[1]INTERNAL PARAMETERS-1'!$B$5:$J$44,5,FALSE)*VLOOKUP(AirBFYLD2!BV$4,'[1]INTERNAL PARAMETERS-1'!$B$5:$J$44,6,FALSE)*VLOOKUP(AirBFYLD2!BV$4,'[1]INTERNAL PARAMETERS-1'!$B$5:$J$44,3,FALSE) + AirBFYLD1!BV62*(1-VLOOKUP(AirBFYLD2!BV$4,'[1]INTERNAL PARAMETERS-1'!$B$5:$J$44,5,FALSE))*VLOOKUP(AirBFYLD2!BV$4,'[1]INTERNAL PARAMETERS-1'!$B$5:$J$44,8,FALSE)*VLOOKUP(AirBFYLD2!BV$4,'[1]INTERNAL PARAMETERS-1'!$B$5:$J$44,3,FALSE)</f>
        <v>0</v>
      </c>
      <c r="BW62" s="44">
        <f>AirBFYLD1!BW62*VLOOKUP(AirBFYLD2!BW$4,'[1]INTERNAL PARAMETERS-1'!$B$5:$J$44,5,FALSE)*VLOOKUP(AirBFYLD2!BW$4,'[1]INTERNAL PARAMETERS-1'!$B$5:$J$44,6,FALSE)*VLOOKUP(AirBFYLD2!BW$4,'[1]INTERNAL PARAMETERS-1'!$B$5:$J$44,3,FALSE) + AirBFYLD1!BW62*(1-VLOOKUP(AirBFYLD2!BW$4,'[1]INTERNAL PARAMETERS-1'!$B$5:$J$44,5,FALSE))*VLOOKUP(AirBFYLD2!BW$4,'[1]INTERNAL PARAMETERS-1'!$B$5:$J$44,8,FALSE)*VLOOKUP(AirBFYLD2!BW$4,'[1]INTERNAL PARAMETERS-1'!$B$5:$J$44,3,FALSE)</f>
        <v>0</v>
      </c>
      <c r="BX62" s="44">
        <f>AirBFYLD1!BX62*VLOOKUP(AirBFYLD2!BX$4,'[1]INTERNAL PARAMETERS-1'!$B$5:$J$44,5,FALSE)*VLOOKUP(AirBFYLD2!BX$4,'[1]INTERNAL PARAMETERS-1'!$B$5:$J$44,6,FALSE)*VLOOKUP(AirBFYLD2!BX$4,'[1]INTERNAL PARAMETERS-1'!$B$5:$J$44,3,FALSE) + AirBFYLD1!BX62*(1-VLOOKUP(AirBFYLD2!BX$4,'[1]INTERNAL PARAMETERS-1'!$B$5:$J$44,5,FALSE))*VLOOKUP(AirBFYLD2!BX$4,'[1]INTERNAL PARAMETERS-1'!$B$5:$J$44,8,FALSE)*VLOOKUP(AirBFYLD2!BX$4,'[1]INTERNAL PARAMETERS-1'!$B$5:$J$44,3,FALSE)</f>
        <v>0</v>
      </c>
      <c r="BY62" s="44">
        <f>AirBFYLD1!BY62*VLOOKUP(AirBFYLD2!BY$4,'[1]INTERNAL PARAMETERS-1'!$B$5:$J$44,5,FALSE)*VLOOKUP(AirBFYLD2!BY$4,'[1]INTERNAL PARAMETERS-1'!$B$5:$J$44,6,FALSE)*VLOOKUP(AirBFYLD2!BY$4,'[1]INTERNAL PARAMETERS-1'!$B$5:$J$44,3,FALSE) + AirBFYLD1!BY62*(1-VLOOKUP(AirBFYLD2!BY$4,'[1]INTERNAL PARAMETERS-1'!$B$5:$J$44,5,FALSE))*VLOOKUP(AirBFYLD2!BY$4,'[1]INTERNAL PARAMETERS-1'!$B$5:$J$44,8,FALSE)*VLOOKUP(AirBFYLD2!BY$4,'[1]INTERNAL PARAMETERS-1'!$B$5:$J$44,3,FALSE)</f>
        <v>0</v>
      </c>
      <c r="BZ62" s="44">
        <f>AirBFYLD1!BZ62*VLOOKUP(AirBFYLD2!BZ$4,'[1]INTERNAL PARAMETERS-1'!$B$5:$J$44,5,FALSE)*VLOOKUP(AirBFYLD2!BZ$4,'[1]INTERNAL PARAMETERS-1'!$B$5:$J$44,6,FALSE)*VLOOKUP(AirBFYLD2!BZ$4,'[1]INTERNAL PARAMETERS-1'!$B$5:$J$44,3,FALSE) + AirBFYLD1!BZ62*(1-VLOOKUP(AirBFYLD2!BZ$4,'[1]INTERNAL PARAMETERS-1'!$B$5:$J$44,5,FALSE))*VLOOKUP(AirBFYLD2!BZ$4,'[1]INTERNAL PARAMETERS-1'!$B$5:$J$44,8,FALSE)*VLOOKUP(AirBFYLD2!BZ$4,'[1]INTERNAL PARAMETERS-1'!$B$5:$J$44,3,FALSE)</f>
        <v>1.5475193423677855E-5</v>
      </c>
      <c r="CA62" s="44">
        <f>AirBFYLD1!CA62*VLOOKUP(AirBFYLD2!CA$4,'[1]INTERNAL PARAMETERS-1'!$B$5:$J$44,5,FALSE)*VLOOKUP(AirBFYLD2!CA$4,'[1]INTERNAL PARAMETERS-1'!$B$5:$J$44,6,FALSE)*VLOOKUP(AirBFYLD2!CA$4,'[1]INTERNAL PARAMETERS-1'!$B$5:$J$44,3,FALSE) + AirBFYLD1!CA62*(1-VLOOKUP(AirBFYLD2!CA$4,'[1]INTERNAL PARAMETERS-1'!$B$5:$J$44,5,FALSE))*VLOOKUP(AirBFYLD2!CA$4,'[1]INTERNAL PARAMETERS-1'!$B$5:$J$44,8,FALSE)*VLOOKUP(AirBFYLD2!CA$4,'[1]INTERNAL PARAMETERS-1'!$B$5:$J$44,3,FALSE)</f>
        <v>0</v>
      </c>
      <c r="CB62" s="44">
        <f>AirBFYLD1!CB62*VLOOKUP(AirBFYLD2!CB$4,'[1]INTERNAL PARAMETERS-1'!$B$5:$J$44,5,FALSE)*VLOOKUP(AirBFYLD2!CB$4,'[1]INTERNAL PARAMETERS-1'!$B$5:$J$44,6,FALSE)*VLOOKUP(AirBFYLD2!CB$4,'[1]INTERNAL PARAMETERS-1'!$B$5:$J$44,3,FALSE) + AirBFYLD1!CB62*(1-VLOOKUP(AirBFYLD2!CB$4,'[1]INTERNAL PARAMETERS-1'!$B$5:$J$44,5,FALSE))*VLOOKUP(AirBFYLD2!CB$4,'[1]INTERNAL PARAMETERS-1'!$B$5:$J$44,8,FALSE)*VLOOKUP(AirBFYLD2!CB$4,'[1]INTERNAL PARAMETERS-1'!$B$5:$J$44,3,FALSE)</f>
        <v>0</v>
      </c>
      <c r="CC62" s="44">
        <f>AirBFYLD1!CC62*VLOOKUP(AirBFYLD2!CC$4,'[1]INTERNAL PARAMETERS-1'!$B$5:$J$44,5,FALSE)*VLOOKUP(AirBFYLD2!CC$4,'[1]INTERNAL PARAMETERS-1'!$B$5:$J$44,6,FALSE)*VLOOKUP(AirBFYLD2!CC$4,'[1]INTERNAL PARAMETERS-1'!$B$5:$J$44,3,FALSE) + AirBFYLD1!CC62*(1-VLOOKUP(AirBFYLD2!CC$4,'[1]INTERNAL PARAMETERS-1'!$B$5:$J$44,5,FALSE))*VLOOKUP(AirBFYLD2!CC$4,'[1]INTERNAL PARAMETERS-1'!$B$5:$J$44,8,FALSE)*VLOOKUP(AirBFYLD2!CC$4,'[1]INTERNAL PARAMETERS-1'!$B$5:$J$44,3,FALSE)</f>
        <v>2.0956150461772362E-5</v>
      </c>
      <c r="CD62" s="44">
        <f>AirBFYLD1!CD62*VLOOKUP(AirBFYLD2!CD$4,'[1]INTERNAL PARAMETERS-1'!$B$5:$J$44,5,FALSE)*VLOOKUP(AirBFYLD2!CD$4,'[1]INTERNAL PARAMETERS-1'!$B$5:$J$44,6,FALSE)*VLOOKUP(AirBFYLD2!CD$4,'[1]INTERNAL PARAMETERS-1'!$B$5:$J$44,3,FALSE) + AirBFYLD1!CD62*(1-VLOOKUP(AirBFYLD2!CD$4,'[1]INTERNAL PARAMETERS-1'!$B$5:$J$44,5,FALSE))*VLOOKUP(AirBFYLD2!CD$4,'[1]INTERNAL PARAMETERS-1'!$B$5:$J$44,8,FALSE)*VLOOKUP(AirBFYLD2!CD$4,'[1]INTERNAL PARAMETERS-1'!$B$5:$J$44,3,FALSE)</f>
        <v>5.3464936119602803E-5</v>
      </c>
      <c r="CE62" s="44">
        <f>AirBFYLD1!CE62*VLOOKUP(AirBFYLD2!CE$4,'[1]INTERNAL PARAMETERS-1'!$B$5:$J$44,5,FALSE)*VLOOKUP(AirBFYLD2!CE$4,'[1]INTERNAL PARAMETERS-1'!$B$5:$J$44,6,FALSE)*VLOOKUP(AirBFYLD2!CE$4,'[1]INTERNAL PARAMETERS-1'!$B$5:$J$44,3,FALSE) + AirBFYLD1!CE62*(1-VLOOKUP(AirBFYLD2!CE$4,'[1]INTERNAL PARAMETERS-1'!$B$5:$J$44,5,FALSE))*VLOOKUP(AirBFYLD2!CE$4,'[1]INTERNAL PARAMETERS-1'!$B$5:$J$44,8,FALSE)*VLOOKUP(AirBFYLD2!CE$4,'[1]INTERNAL PARAMETERS-1'!$B$5:$J$44,3,FALSE)</f>
        <v>7.8021134147847118E-5</v>
      </c>
      <c r="CF62" s="44">
        <f>AirBFYLD1!CF62*VLOOKUP(AirBFYLD2!CF$4,'[1]INTERNAL PARAMETERS-1'!$B$5:$J$44,5,FALSE)*VLOOKUP(AirBFYLD2!CF$4,'[1]INTERNAL PARAMETERS-1'!$B$5:$J$44,6,FALSE)*VLOOKUP(AirBFYLD2!CF$4,'[1]INTERNAL PARAMETERS-1'!$B$5:$J$44,3,FALSE) + AirBFYLD1!CF62*(1-VLOOKUP(AirBFYLD2!CF$4,'[1]INTERNAL PARAMETERS-1'!$B$5:$J$44,5,FALSE))*VLOOKUP(AirBFYLD2!CF$4,'[1]INTERNAL PARAMETERS-1'!$B$5:$J$44,8,FALSE)*VLOOKUP(AirBFYLD2!CF$4,'[1]INTERNAL PARAMETERS-1'!$B$5:$J$44,3,FALSE)</f>
        <v>3.7552372495454404E-4</v>
      </c>
      <c r="CG62" s="44">
        <f>AirBFYLD1!CG62*VLOOKUP(AirBFYLD2!CG$4,'[1]INTERNAL PARAMETERS-1'!$B$5:$J$44,5,FALSE)*VLOOKUP(AirBFYLD2!CG$4,'[1]INTERNAL PARAMETERS-1'!$B$5:$J$44,6,FALSE)*VLOOKUP(AirBFYLD2!CG$4,'[1]INTERNAL PARAMETERS-1'!$B$5:$J$44,3,FALSE) + AirBFYLD1!CG62*(1-VLOOKUP(AirBFYLD2!CG$4,'[1]INTERNAL PARAMETERS-1'!$B$5:$J$44,5,FALSE))*VLOOKUP(AirBFYLD2!CG$4,'[1]INTERNAL PARAMETERS-1'!$B$5:$J$44,8,FALSE)*VLOOKUP(AirBFYLD2!CG$4,'[1]INTERNAL PARAMETERS-1'!$B$5:$J$44,3,FALSE)</f>
        <v>3.5549170496714616E-6</v>
      </c>
      <c r="CH62" s="43">
        <f>AirBFYLD1!CH62*VLOOKUP(AirBFYLD2!CH$4,'[1]INTERNAL PARAMETERS-1'!$B$5:$J$44,5,FALSE)*VLOOKUP(AirBFYLD2!CH$4,'[1]INTERNAL PARAMETERS-1'!$B$5:$J$44,6,FALSE)*VLOOKUP(AirBFYLD2!CH$4,'[1]INTERNAL PARAMETERS-1'!$B$5:$J$44,3,FALSE) + AirBFYLD1!CH62*(1-VLOOKUP(AirBFYLD2!CH$4,'[1]INTERNAL PARAMETERS-1'!$B$5:$J$44,5,FALSE))*VLOOKUP(AirBFYLD2!CH$4,'[1]INTERNAL PARAMETERS-1'!$B$5:$J$44,8,FALSE)*VLOOKUP(AirBFYLD2!CH$4,'[1]INTERNAL PARAMETERS-1'!$B$5:$J$44,3,FALSE)</f>
        <v>0</v>
      </c>
      <c r="CJ62" s="45">
        <f t="shared" si="0"/>
        <v>2.6935534984735434</v>
      </c>
      <c r="CK62" s="43">
        <f t="shared" si="1"/>
        <v>4.6274194416225982E-2</v>
      </c>
    </row>
    <row r="63" spans="2:89" x14ac:dyDescent="0.5">
      <c r="B63" s="58" t="s">
        <v>4</v>
      </c>
      <c r="C63" s="57" t="s">
        <v>50</v>
      </c>
      <c r="D63" s="57" t="s">
        <v>63</v>
      </c>
      <c r="E63" s="133">
        <f>AirBF!X63</f>
        <v>4.1230750023498093</v>
      </c>
      <c r="F63" s="56">
        <f>'[1]INTERNAL PARAMETERS-1'!M9</f>
        <v>63.875</v>
      </c>
      <c r="G63" s="45">
        <f>AirBFYLD1!G63*VLOOKUP(AirBFYLD2!G$4,'[1]INTERNAL PARAMETERS-1'!$B$5:$J$44,5,FALSE)*VLOOKUP(AirBFYLD2!G$4,'[1]INTERNAL PARAMETERS-1'!$B$5:$J$44,7,FALSE)*AirBFYLD2!$F63 + AirBFYLD1!G63*(1-VLOOKUP(AirBFYLD2!G$4,'[1]INTERNAL PARAMETERS-1'!$B$5:$J$44,5,FALSE))*VLOOKUP(AirBFYLD2!G$4,'[1]INTERNAL PARAMETERS-1'!$B$5:$J$44,9,FALSE)*AirBFYLD2!$F63</f>
        <v>0.72017503851620812</v>
      </c>
      <c r="H63" s="44">
        <f>AirBFYLD1!H63*VLOOKUP(AirBFYLD2!H$4,'[1]INTERNAL PARAMETERS-1'!$B$5:$J$44,5,FALSE)*VLOOKUP(AirBFYLD2!H$4,'[1]INTERNAL PARAMETERS-1'!$B$5:$J$44,7,FALSE)*AirBFYLD2!$F63 + AirBFYLD1!H63*(1-VLOOKUP(AirBFYLD2!H$4,'[1]INTERNAL PARAMETERS-1'!$B$5:$J$44,5,FALSE))*VLOOKUP(AirBFYLD2!H$4,'[1]INTERNAL PARAMETERS-1'!$B$5:$J$44,9,FALSE)*AirBFYLD2!$F63</f>
        <v>0.65921068950480266</v>
      </c>
      <c r="I63" s="44">
        <f>AirBFYLD1!I63*VLOOKUP(AirBFYLD2!I$4,'[1]INTERNAL PARAMETERS-1'!$B$5:$J$44,5,FALSE)*VLOOKUP(AirBFYLD2!I$4,'[1]INTERNAL PARAMETERS-1'!$B$5:$J$44,7,FALSE)*AirBFYLD2!$F63 + AirBFYLD1!I63*(1-VLOOKUP(AirBFYLD2!I$4,'[1]INTERNAL PARAMETERS-1'!$B$5:$J$44,5,FALSE))*VLOOKUP(AirBFYLD2!I$4,'[1]INTERNAL PARAMETERS-1'!$B$5:$J$44,9,FALSE)*AirBFYLD2!$F63</f>
        <v>0.73566156939091254</v>
      </c>
      <c r="J63" s="44">
        <f>AirBFYLD1!J63*VLOOKUP(AirBFYLD2!J$4,'[1]INTERNAL PARAMETERS-1'!$B$5:$J$44,5,FALSE)*VLOOKUP(AirBFYLD2!J$4,'[1]INTERNAL PARAMETERS-1'!$B$5:$J$44,7,FALSE)*AirBFYLD2!$F63 + AirBFYLD1!J63*(1-VLOOKUP(AirBFYLD2!J$4,'[1]INTERNAL PARAMETERS-1'!$B$5:$J$44,5,FALSE))*VLOOKUP(AirBFYLD2!J$4,'[1]INTERNAL PARAMETERS-1'!$B$5:$J$44,9,FALSE)*AirBFYLD2!$F63</f>
        <v>0</v>
      </c>
      <c r="K63" s="44">
        <f>AirBFYLD1!K63*VLOOKUP(AirBFYLD2!K$4,'[1]INTERNAL PARAMETERS-1'!$B$5:$J$44,5,FALSE)*VLOOKUP(AirBFYLD2!K$4,'[1]INTERNAL PARAMETERS-1'!$B$5:$J$44,7,FALSE)*AirBFYLD2!$F63 + AirBFYLD1!K63*(1-VLOOKUP(AirBFYLD2!K$4,'[1]INTERNAL PARAMETERS-1'!$B$5:$J$44,5,FALSE))*VLOOKUP(AirBFYLD2!K$4,'[1]INTERNAL PARAMETERS-1'!$B$5:$J$44,9,FALSE)*AirBFYLD2!$F63</f>
        <v>0</v>
      </c>
      <c r="L63" s="44">
        <f>AirBFYLD1!L63*VLOOKUP(AirBFYLD2!L$4,'[1]INTERNAL PARAMETERS-1'!$B$5:$J$44,5,FALSE)*VLOOKUP(AirBFYLD2!L$4,'[1]INTERNAL PARAMETERS-1'!$B$5:$J$44,7,FALSE)*AirBFYLD2!$F63 + AirBFYLD1!L63*(1-VLOOKUP(AirBFYLD2!L$4,'[1]INTERNAL PARAMETERS-1'!$B$5:$J$44,5,FALSE))*VLOOKUP(AirBFYLD2!L$4,'[1]INTERNAL PARAMETERS-1'!$B$5:$J$44,9,FALSE)*AirBFYLD2!$F63</f>
        <v>0</v>
      </c>
      <c r="M63" s="44">
        <f>AirBFYLD1!M63*VLOOKUP(AirBFYLD2!M$4,'[1]INTERNAL PARAMETERS-1'!$B$5:$J$44,5,FALSE)*VLOOKUP(AirBFYLD2!M$4,'[1]INTERNAL PARAMETERS-1'!$B$5:$J$44,7,FALSE)*AirBFYLD2!$F63 + AirBFYLD1!M63*(1-VLOOKUP(AirBFYLD2!M$4,'[1]INTERNAL PARAMETERS-1'!$B$5:$J$44,5,FALSE))*VLOOKUP(AirBFYLD2!M$4,'[1]INTERNAL PARAMETERS-1'!$B$5:$J$44,9,FALSE)*AirBFYLD2!$F63</f>
        <v>6.3318536707019108E-3</v>
      </c>
      <c r="N63" s="44">
        <f>AirBFYLD1!N63*VLOOKUP(AirBFYLD2!N$4,'[1]INTERNAL PARAMETERS-1'!$B$5:$J$44,5,FALSE)*VLOOKUP(AirBFYLD2!N$4,'[1]INTERNAL PARAMETERS-1'!$B$5:$J$44,7,FALSE)*AirBFYLD2!$F63 + AirBFYLD1!N63*(1-VLOOKUP(AirBFYLD2!N$4,'[1]INTERNAL PARAMETERS-1'!$B$5:$J$44,5,FALSE))*VLOOKUP(AirBFYLD2!N$4,'[1]INTERNAL PARAMETERS-1'!$B$5:$J$44,9,FALSE)*AirBFYLD2!$F63</f>
        <v>2.969419714970369E-3</v>
      </c>
      <c r="O63" s="44">
        <f>AirBFYLD1!O63*VLOOKUP(AirBFYLD2!O$4,'[1]INTERNAL PARAMETERS-1'!$B$5:$J$44,5,FALSE)*VLOOKUP(AirBFYLD2!O$4,'[1]INTERNAL PARAMETERS-1'!$B$5:$J$44,7,FALSE)*AirBFYLD2!$F63 + AirBFYLD1!O63*(1-VLOOKUP(AirBFYLD2!O$4,'[1]INTERNAL PARAMETERS-1'!$B$5:$J$44,5,FALSE))*VLOOKUP(AirBFYLD2!O$4,'[1]INTERNAL PARAMETERS-1'!$B$5:$J$44,9,FALSE)*AirBFYLD2!$F63</f>
        <v>0</v>
      </c>
      <c r="P63" s="44">
        <f>AirBFYLD1!P63*VLOOKUP(AirBFYLD2!P$4,'[1]INTERNAL PARAMETERS-1'!$B$5:$J$44,5,FALSE)*VLOOKUP(AirBFYLD2!P$4,'[1]INTERNAL PARAMETERS-1'!$B$5:$J$44,7,FALSE)*AirBFYLD2!$F63 + AirBFYLD1!P63*(1-VLOOKUP(AirBFYLD2!P$4,'[1]INTERNAL PARAMETERS-1'!$B$5:$J$44,5,FALSE))*VLOOKUP(AirBFYLD2!P$4,'[1]INTERNAL PARAMETERS-1'!$B$5:$J$44,9,FALSE)*AirBFYLD2!$F63</f>
        <v>0</v>
      </c>
      <c r="Q63" s="44">
        <f>AirBFYLD1!Q63*VLOOKUP(AirBFYLD2!Q$4,'[1]INTERNAL PARAMETERS-1'!$B$5:$J$44,5,FALSE)*VLOOKUP(AirBFYLD2!Q$4,'[1]INTERNAL PARAMETERS-1'!$B$5:$J$44,7,FALSE)*AirBFYLD2!$F63 + AirBFYLD1!Q63*(1-VLOOKUP(AirBFYLD2!Q$4,'[1]INTERNAL PARAMETERS-1'!$B$5:$J$44,5,FALSE))*VLOOKUP(AirBFYLD2!Q$4,'[1]INTERNAL PARAMETERS-1'!$B$5:$J$44,9,FALSE)*AirBFYLD2!$F63</f>
        <v>0</v>
      </c>
      <c r="R63" s="44">
        <f>AirBFYLD1!R63*VLOOKUP(AirBFYLD2!R$4,'[1]INTERNAL PARAMETERS-1'!$B$5:$J$44,5,FALSE)*VLOOKUP(AirBFYLD2!R$4,'[1]INTERNAL PARAMETERS-1'!$B$5:$J$44,7,FALSE)*AirBFYLD2!$F63 + AirBFYLD1!R63*(1-VLOOKUP(AirBFYLD2!R$4,'[1]INTERNAL PARAMETERS-1'!$B$5:$J$44,5,FALSE))*VLOOKUP(AirBFYLD2!R$4,'[1]INTERNAL PARAMETERS-1'!$B$5:$J$44,9,FALSE)*AirBFYLD2!$F63</f>
        <v>6.2882278521787672E-3</v>
      </c>
      <c r="S63" s="44">
        <f>AirBFYLD1!S63*VLOOKUP(AirBFYLD2!S$4,'[1]INTERNAL PARAMETERS-1'!$B$5:$J$44,5,FALSE)*VLOOKUP(AirBFYLD2!S$4,'[1]INTERNAL PARAMETERS-1'!$B$5:$J$44,7,FALSE)*AirBFYLD2!$F63 + AirBFYLD1!S63*(1-VLOOKUP(AirBFYLD2!S$4,'[1]INTERNAL PARAMETERS-1'!$B$5:$J$44,5,FALSE))*VLOOKUP(AirBFYLD2!S$4,'[1]INTERNAL PARAMETERS-1'!$B$5:$J$44,9,FALSE)*AirBFYLD2!$F63</f>
        <v>0.12917976204299281</v>
      </c>
      <c r="T63" s="44">
        <f>AirBFYLD1!T63*VLOOKUP(AirBFYLD2!T$4,'[1]INTERNAL PARAMETERS-1'!$B$5:$J$44,5,FALSE)*VLOOKUP(AirBFYLD2!T$4,'[1]INTERNAL PARAMETERS-1'!$B$5:$J$44,7,FALSE)*AirBFYLD2!$F63 + AirBFYLD1!T63*(1-VLOOKUP(AirBFYLD2!T$4,'[1]INTERNAL PARAMETERS-1'!$B$5:$J$44,5,FALSE))*VLOOKUP(AirBFYLD2!T$4,'[1]INTERNAL PARAMETERS-1'!$B$5:$J$44,9,FALSE)*AirBFYLD2!$F63</f>
        <v>2.3580854445670377E-2</v>
      </c>
      <c r="U63" s="44">
        <f>AirBFYLD1!U63*VLOOKUP(AirBFYLD2!U$4,'[1]INTERNAL PARAMETERS-1'!$B$5:$J$44,5,FALSE)*VLOOKUP(AirBFYLD2!U$4,'[1]INTERNAL PARAMETERS-1'!$B$5:$J$44,7,FALSE)*AirBFYLD2!$F63 + AirBFYLD1!U63*(1-VLOOKUP(AirBFYLD2!U$4,'[1]INTERNAL PARAMETERS-1'!$B$5:$J$44,5,FALSE))*VLOOKUP(AirBFYLD2!U$4,'[1]INTERNAL PARAMETERS-1'!$B$5:$J$44,9,FALSE)*AirBFYLD2!$F63</f>
        <v>1.6777407388582476E-2</v>
      </c>
      <c r="V63" s="44">
        <f>AirBFYLD1!V63*VLOOKUP(AirBFYLD2!V$4,'[1]INTERNAL PARAMETERS-1'!$B$5:$J$44,5,FALSE)*VLOOKUP(AirBFYLD2!V$4,'[1]INTERNAL PARAMETERS-1'!$B$5:$J$44,7,FALSE)*AirBFYLD2!$F63 + AirBFYLD1!V63*(1-VLOOKUP(AirBFYLD2!V$4,'[1]INTERNAL PARAMETERS-1'!$B$5:$J$44,5,FALSE))*VLOOKUP(AirBFYLD2!V$4,'[1]INTERNAL PARAMETERS-1'!$B$5:$J$44,9,FALSE)*AirBFYLD2!$F63</f>
        <v>6.6038994291621869E-2</v>
      </c>
      <c r="W63" s="44">
        <f>AirBFYLD1!W63*VLOOKUP(AirBFYLD2!W$4,'[1]INTERNAL PARAMETERS-1'!$B$5:$J$44,5,FALSE)*VLOOKUP(AirBFYLD2!W$4,'[1]INTERNAL PARAMETERS-1'!$B$5:$J$44,7,FALSE)*AirBFYLD2!$F63 + AirBFYLD1!W63*(1-VLOOKUP(AirBFYLD2!W$4,'[1]INTERNAL PARAMETERS-1'!$B$5:$J$44,5,FALSE))*VLOOKUP(AirBFYLD2!W$4,'[1]INTERNAL PARAMETERS-1'!$B$5:$J$44,9,FALSE)*AirBFYLD2!$F63</f>
        <v>0</v>
      </c>
      <c r="X63" s="44">
        <f>AirBFYLD1!X63*VLOOKUP(AirBFYLD2!X$4,'[1]INTERNAL PARAMETERS-1'!$B$5:$J$44,5,FALSE)*VLOOKUP(AirBFYLD2!X$4,'[1]INTERNAL PARAMETERS-1'!$B$5:$J$44,7,FALSE)*AirBFYLD2!$F63 + AirBFYLD1!X63*(1-VLOOKUP(AirBFYLD2!X$4,'[1]INTERNAL PARAMETERS-1'!$B$5:$J$44,5,FALSE))*VLOOKUP(AirBFYLD2!X$4,'[1]INTERNAL PARAMETERS-1'!$B$5:$J$44,9,FALSE)*AirBFYLD2!$F63</f>
        <v>0</v>
      </c>
      <c r="Y63" s="44">
        <f>AirBFYLD1!Y63*VLOOKUP(AirBFYLD2!Y$4,'[1]INTERNAL PARAMETERS-1'!$B$5:$J$44,5,FALSE)*VLOOKUP(AirBFYLD2!Y$4,'[1]INTERNAL PARAMETERS-1'!$B$5:$J$44,7,FALSE)*AirBFYLD2!$F63 + AirBFYLD1!Y63*(1-VLOOKUP(AirBFYLD2!Y$4,'[1]INTERNAL PARAMETERS-1'!$B$5:$J$44,5,FALSE))*VLOOKUP(AirBFYLD2!Y$4,'[1]INTERNAL PARAMETERS-1'!$B$5:$J$44,9,FALSE)*AirBFYLD2!$F63</f>
        <v>0</v>
      </c>
      <c r="Z63" s="44">
        <f>AirBFYLD1!Z63*VLOOKUP(AirBFYLD2!Z$4,'[1]INTERNAL PARAMETERS-1'!$B$5:$J$44,5,FALSE)*VLOOKUP(AirBFYLD2!Z$4,'[1]INTERNAL PARAMETERS-1'!$B$5:$J$44,7,FALSE)*AirBFYLD2!$F63 + AirBFYLD1!Z63*(1-VLOOKUP(AirBFYLD2!Z$4,'[1]INTERNAL PARAMETERS-1'!$B$5:$J$44,5,FALSE))*VLOOKUP(AirBFYLD2!Z$4,'[1]INTERNAL PARAMETERS-1'!$B$5:$J$44,9,FALSE)*AirBFYLD2!$F63</f>
        <v>0</v>
      </c>
      <c r="AA63" s="44">
        <f>AirBFYLD1!AA63*VLOOKUP(AirBFYLD2!AA$4,'[1]INTERNAL PARAMETERS-1'!$B$5:$J$44,5,FALSE)*VLOOKUP(AirBFYLD2!AA$4,'[1]INTERNAL PARAMETERS-1'!$B$5:$J$44,7,FALSE)*AirBFYLD2!$F63 + AirBFYLD1!AA63*(1-VLOOKUP(AirBFYLD2!AA$4,'[1]INTERNAL PARAMETERS-1'!$B$5:$J$44,5,FALSE))*VLOOKUP(AirBFYLD2!AA$4,'[1]INTERNAL PARAMETERS-1'!$B$5:$J$44,9,FALSE)*AirBFYLD2!$F63</f>
        <v>0</v>
      </c>
      <c r="AB63" s="44">
        <f>AirBFYLD1!AB63*VLOOKUP(AirBFYLD2!AB$4,'[1]INTERNAL PARAMETERS-1'!$B$5:$J$44,5,FALSE)*VLOOKUP(AirBFYLD2!AB$4,'[1]INTERNAL PARAMETERS-1'!$B$5:$J$44,7,FALSE)*AirBFYLD2!$F63 + AirBFYLD1!AB63*(1-VLOOKUP(AirBFYLD2!AB$4,'[1]INTERNAL PARAMETERS-1'!$B$5:$J$44,5,FALSE))*VLOOKUP(AirBFYLD2!AB$4,'[1]INTERNAL PARAMETERS-1'!$B$5:$J$44,9,FALSE)*AirBFYLD2!$F63</f>
        <v>0</v>
      </c>
      <c r="AC63" s="44">
        <f>AirBFYLD1!AC63*VLOOKUP(AirBFYLD2!AC$4,'[1]INTERNAL PARAMETERS-1'!$B$5:$J$44,5,FALSE)*VLOOKUP(AirBFYLD2!AC$4,'[1]INTERNAL PARAMETERS-1'!$B$5:$J$44,7,FALSE)*AirBFYLD2!$F63 + AirBFYLD1!AC63*(1-VLOOKUP(AirBFYLD2!AC$4,'[1]INTERNAL PARAMETERS-1'!$B$5:$J$44,5,FALSE))*VLOOKUP(AirBFYLD2!AC$4,'[1]INTERNAL PARAMETERS-1'!$B$5:$J$44,9,FALSE)*AirBFYLD2!$F63</f>
        <v>0</v>
      </c>
      <c r="AD63" s="44">
        <f>AirBFYLD1!AD63*VLOOKUP(AirBFYLD2!AD$4,'[1]INTERNAL PARAMETERS-1'!$B$5:$J$44,5,FALSE)*VLOOKUP(AirBFYLD2!AD$4,'[1]INTERNAL PARAMETERS-1'!$B$5:$J$44,7,FALSE)*AirBFYLD2!$F63 + AirBFYLD1!AD63*(1-VLOOKUP(AirBFYLD2!AD$4,'[1]INTERNAL PARAMETERS-1'!$B$5:$J$44,5,FALSE))*VLOOKUP(AirBFYLD2!AD$4,'[1]INTERNAL PARAMETERS-1'!$B$5:$J$44,9,FALSE)*AirBFYLD2!$F63</f>
        <v>0</v>
      </c>
      <c r="AE63" s="44">
        <f>AirBFYLD1!AE63*VLOOKUP(AirBFYLD2!AE$4,'[1]INTERNAL PARAMETERS-1'!$B$5:$J$44,5,FALSE)*VLOOKUP(AirBFYLD2!AE$4,'[1]INTERNAL PARAMETERS-1'!$B$5:$J$44,7,FALSE)*AirBFYLD2!$F63 + AirBFYLD1!AE63*(1-VLOOKUP(AirBFYLD2!AE$4,'[1]INTERNAL PARAMETERS-1'!$B$5:$J$44,5,FALSE))*VLOOKUP(AirBFYLD2!AE$4,'[1]INTERNAL PARAMETERS-1'!$B$5:$J$44,9,FALSE)*AirBFYLD2!$F63</f>
        <v>0</v>
      </c>
      <c r="AF63" s="44">
        <f>AirBFYLD1!AF63*VLOOKUP(AirBFYLD2!AF$4,'[1]INTERNAL PARAMETERS-1'!$B$5:$J$44,5,FALSE)*VLOOKUP(AirBFYLD2!AF$4,'[1]INTERNAL PARAMETERS-1'!$B$5:$J$44,7,FALSE)*AirBFYLD2!$F63 + AirBFYLD1!AF63*(1-VLOOKUP(AirBFYLD2!AF$4,'[1]INTERNAL PARAMETERS-1'!$B$5:$J$44,5,FALSE))*VLOOKUP(AirBFYLD2!AF$4,'[1]INTERNAL PARAMETERS-1'!$B$5:$J$44,9,FALSE)*AirBFYLD2!$F63</f>
        <v>5.1088427600547385E-3</v>
      </c>
      <c r="AG63" s="44">
        <f>AirBFYLD1!AG63*VLOOKUP(AirBFYLD2!AG$4,'[1]INTERNAL PARAMETERS-1'!$B$5:$J$44,5,FALSE)*VLOOKUP(AirBFYLD2!AG$4,'[1]INTERNAL PARAMETERS-1'!$B$5:$J$44,7,FALSE)*AirBFYLD2!$F63 + AirBFYLD1!AG63*(1-VLOOKUP(AirBFYLD2!AG$4,'[1]INTERNAL PARAMETERS-1'!$B$5:$J$44,5,FALSE))*VLOOKUP(AirBFYLD2!AG$4,'[1]INTERNAL PARAMETERS-1'!$B$5:$J$44,9,FALSE)*AirBFYLD2!$F63</f>
        <v>0</v>
      </c>
      <c r="AH63" s="44">
        <f>AirBFYLD1!AH63*VLOOKUP(AirBFYLD2!AH$4,'[1]INTERNAL PARAMETERS-1'!$B$5:$J$44,5,FALSE)*VLOOKUP(AirBFYLD2!AH$4,'[1]INTERNAL PARAMETERS-1'!$B$5:$J$44,7,FALSE)*AirBFYLD2!$F63 + AirBFYLD1!AH63*(1-VLOOKUP(AirBFYLD2!AH$4,'[1]INTERNAL PARAMETERS-1'!$B$5:$J$44,5,FALSE))*VLOOKUP(AirBFYLD2!AH$4,'[1]INTERNAL PARAMETERS-1'!$B$5:$J$44,9,FALSE)*AirBFYLD2!$F63</f>
        <v>0</v>
      </c>
      <c r="AI63" s="44">
        <f>AirBFYLD1!AI63*VLOOKUP(AirBFYLD2!AI$4,'[1]INTERNAL PARAMETERS-1'!$B$5:$J$44,5,FALSE)*VLOOKUP(AirBFYLD2!AI$4,'[1]INTERNAL PARAMETERS-1'!$B$5:$J$44,7,FALSE)*AirBFYLD2!$F63 + AirBFYLD1!AI63*(1-VLOOKUP(AirBFYLD2!AI$4,'[1]INTERNAL PARAMETERS-1'!$B$5:$J$44,5,FALSE))*VLOOKUP(AirBFYLD2!AI$4,'[1]INTERNAL PARAMETERS-1'!$B$5:$J$44,9,FALSE)*AirBFYLD2!$F63</f>
        <v>2.1832661367755297E-4</v>
      </c>
      <c r="AJ63" s="44">
        <f>AirBFYLD1!AJ63*VLOOKUP(AirBFYLD2!AJ$4,'[1]INTERNAL PARAMETERS-1'!$B$5:$J$44,5,FALSE)*VLOOKUP(AirBFYLD2!AJ$4,'[1]INTERNAL PARAMETERS-1'!$B$5:$J$44,7,FALSE)*AirBFYLD2!$F63 + AirBFYLD1!AJ63*(1-VLOOKUP(AirBFYLD2!AJ$4,'[1]INTERNAL PARAMETERS-1'!$B$5:$J$44,5,FALSE))*VLOOKUP(AirBFYLD2!AJ$4,'[1]INTERNAL PARAMETERS-1'!$B$5:$J$44,9,FALSE)*AirBFYLD2!$F63</f>
        <v>8.5147379334245665E-3</v>
      </c>
      <c r="AK63" s="44">
        <f>AirBFYLD1!AK63*VLOOKUP(AirBFYLD2!AK$4,'[1]INTERNAL PARAMETERS-1'!$B$5:$J$44,5,FALSE)*VLOOKUP(AirBFYLD2!AK$4,'[1]INTERNAL PARAMETERS-1'!$B$5:$J$44,7,FALSE)*AirBFYLD2!$F63 + AirBFYLD1!AK63*(1-VLOOKUP(AirBFYLD2!AK$4,'[1]INTERNAL PARAMETERS-1'!$B$5:$J$44,5,FALSE))*VLOOKUP(AirBFYLD2!AK$4,'[1]INTERNAL PARAMETERS-1'!$B$5:$J$44,9,FALSE)*AirBFYLD2!$F63</f>
        <v>0</v>
      </c>
      <c r="AL63" s="44">
        <f>AirBFYLD1!AL63*VLOOKUP(AirBFYLD2!AL$4,'[1]INTERNAL PARAMETERS-1'!$B$5:$J$44,5,FALSE)*VLOOKUP(AirBFYLD2!AL$4,'[1]INTERNAL PARAMETERS-1'!$B$5:$J$44,7,FALSE)*AirBFYLD2!$F63 + AirBFYLD1!AL63*(1-VLOOKUP(AirBFYLD2!AL$4,'[1]INTERNAL PARAMETERS-1'!$B$5:$J$44,5,FALSE))*VLOOKUP(AirBFYLD2!AL$4,'[1]INTERNAL PARAMETERS-1'!$B$5:$J$44,9,FALSE)*AirBFYLD2!$F63</f>
        <v>0</v>
      </c>
      <c r="AM63" s="44">
        <f>AirBFYLD1!AM63*VLOOKUP(AirBFYLD2!AM$4,'[1]INTERNAL PARAMETERS-1'!$B$5:$J$44,5,FALSE)*VLOOKUP(AirBFYLD2!AM$4,'[1]INTERNAL PARAMETERS-1'!$B$5:$J$44,7,FALSE)*AirBFYLD2!$F63 + AirBFYLD1!AM63*(1-VLOOKUP(AirBFYLD2!AM$4,'[1]INTERNAL PARAMETERS-1'!$B$5:$J$44,5,FALSE))*VLOOKUP(AirBFYLD2!AM$4,'[1]INTERNAL PARAMETERS-1'!$B$5:$J$44,9,FALSE)*AirBFYLD2!$F63</f>
        <v>0</v>
      </c>
      <c r="AN63" s="44">
        <f>AirBFYLD1!AN63*VLOOKUP(AirBFYLD2!AN$4,'[1]INTERNAL PARAMETERS-1'!$B$5:$J$44,5,FALSE)*VLOOKUP(AirBFYLD2!AN$4,'[1]INTERNAL PARAMETERS-1'!$B$5:$J$44,7,FALSE)*AirBFYLD2!$F63 + AirBFYLD1!AN63*(1-VLOOKUP(AirBFYLD2!AN$4,'[1]INTERNAL PARAMETERS-1'!$B$5:$J$44,5,FALSE))*VLOOKUP(AirBFYLD2!AN$4,'[1]INTERNAL PARAMETERS-1'!$B$5:$J$44,9,FALSE)*AirBFYLD2!$F63</f>
        <v>0</v>
      </c>
      <c r="AO63" s="44">
        <f>AirBFYLD1!AO63*VLOOKUP(AirBFYLD2!AO$4,'[1]INTERNAL PARAMETERS-1'!$B$5:$J$44,5,FALSE)*VLOOKUP(AirBFYLD2!AO$4,'[1]INTERNAL PARAMETERS-1'!$B$5:$J$44,7,FALSE)*AirBFYLD2!$F63 + AirBFYLD1!AO63*(1-VLOOKUP(AirBFYLD2!AO$4,'[1]INTERNAL PARAMETERS-1'!$B$5:$J$44,5,FALSE))*VLOOKUP(AirBFYLD2!AO$4,'[1]INTERNAL PARAMETERS-1'!$B$5:$J$44,9,FALSE)*AirBFYLD2!$F63</f>
        <v>0</v>
      </c>
      <c r="AP63" s="44">
        <f>AirBFYLD1!AP63*VLOOKUP(AirBFYLD2!AP$4,'[1]INTERNAL PARAMETERS-1'!$B$5:$J$44,5,FALSE)*VLOOKUP(AirBFYLD2!AP$4,'[1]INTERNAL PARAMETERS-1'!$B$5:$J$44,7,FALSE)*AirBFYLD2!$F63 + AirBFYLD1!AP63*(1-VLOOKUP(AirBFYLD2!AP$4,'[1]INTERNAL PARAMETERS-1'!$B$5:$J$44,5,FALSE))*VLOOKUP(AirBFYLD2!AP$4,'[1]INTERNAL PARAMETERS-1'!$B$5:$J$44,9,FALSE)*AirBFYLD2!$F63</f>
        <v>0</v>
      </c>
      <c r="AQ63" s="44">
        <f>AirBFYLD1!AQ63*VLOOKUP(AirBFYLD2!AQ$4,'[1]INTERNAL PARAMETERS-1'!$B$5:$J$44,5,FALSE)*VLOOKUP(AirBFYLD2!AQ$4,'[1]INTERNAL PARAMETERS-1'!$B$5:$J$44,7,FALSE)*AirBFYLD2!$F63 + AirBFYLD1!AQ63*(1-VLOOKUP(AirBFYLD2!AQ$4,'[1]INTERNAL PARAMETERS-1'!$B$5:$J$44,5,FALSE))*VLOOKUP(AirBFYLD2!AQ$4,'[1]INTERNAL PARAMETERS-1'!$B$5:$J$44,9,FALSE)*AirBFYLD2!$F63</f>
        <v>0</v>
      </c>
      <c r="AR63" s="44">
        <f>AirBFYLD1!AR63*VLOOKUP(AirBFYLD2!AR$4,'[1]INTERNAL PARAMETERS-1'!$B$5:$J$44,5,FALSE)*VLOOKUP(AirBFYLD2!AR$4,'[1]INTERNAL PARAMETERS-1'!$B$5:$J$44,7,FALSE)*AirBFYLD2!$F63 + AirBFYLD1!AR63*(1-VLOOKUP(AirBFYLD2!AR$4,'[1]INTERNAL PARAMETERS-1'!$B$5:$J$44,5,FALSE))*VLOOKUP(AirBFYLD2!AR$4,'[1]INTERNAL PARAMETERS-1'!$B$5:$J$44,9,FALSE)*AirBFYLD2!$F63</f>
        <v>0</v>
      </c>
      <c r="AS63" s="44">
        <f>AirBFYLD1!AS63*VLOOKUP(AirBFYLD2!AS$4,'[1]INTERNAL PARAMETERS-1'!$B$5:$J$44,5,FALSE)*VLOOKUP(AirBFYLD2!AS$4,'[1]INTERNAL PARAMETERS-1'!$B$5:$J$44,7,FALSE)*AirBFYLD2!$F63 + AirBFYLD1!AS63*(1-VLOOKUP(AirBFYLD2!AS$4,'[1]INTERNAL PARAMETERS-1'!$B$5:$J$44,5,FALSE))*VLOOKUP(AirBFYLD2!AS$4,'[1]INTERNAL PARAMETERS-1'!$B$5:$J$44,9,FALSE)*AirBFYLD2!$F63</f>
        <v>0</v>
      </c>
      <c r="AT63" s="43">
        <f>AirBFYLD1!AT63*VLOOKUP(AirBFYLD2!AT$4,'[1]INTERNAL PARAMETERS-1'!$B$5:$J$44,5,FALSE)*VLOOKUP(AirBFYLD2!AT$4,'[1]INTERNAL PARAMETERS-1'!$B$5:$J$44,7,FALSE)*AirBFYLD2!$F63 + AirBFYLD1!AT63*(1-VLOOKUP(AirBFYLD2!AT$4,'[1]INTERNAL PARAMETERS-1'!$B$5:$J$44,5,FALSE))*VLOOKUP(AirBFYLD2!AT$4,'[1]INTERNAL PARAMETERS-1'!$B$5:$J$44,9,FALSE)*AirBFYLD2!$F63</f>
        <v>0</v>
      </c>
      <c r="AU63" s="45">
        <f>AirBFYLD1!AU63*VLOOKUP(AirBFYLD2!AU$4,'[1]INTERNAL PARAMETERS-1'!$B$5:$J$44,5,FALSE)*VLOOKUP(AirBFYLD2!AU$4,'[1]INTERNAL PARAMETERS-1'!$B$5:$J$44,6,FALSE)*VLOOKUP(AirBFYLD2!AU$4,'[1]INTERNAL PARAMETERS-1'!$B$5:$J$44,3,FALSE) + AirBFYLD1!AU63*(1-VLOOKUP(AirBFYLD2!AU$4,'[1]INTERNAL PARAMETERS-1'!$B$5:$J$44,5,FALSE))*VLOOKUP(AirBFYLD2!AU$4,'[1]INTERNAL PARAMETERS-1'!$B$5:$J$44,8,FALSE)*VLOOKUP(AirBFYLD2!AU$4,'[1]INTERNAL PARAMETERS-1'!$B$5:$J$44,3,FALSE)</f>
        <v>0</v>
      </c>
      <c r="AV63" s="44">
        <f>AirBFYLD1!AV63*VLOOKUP(AirBFYLD2!AV$4,'[1]INTERNAL PARAMETERS-1'!$B$5:$J$44,5,FALSE)*VLOOKUP(AirBFYLD2!AV$4,'[1]INTERNAL PARAMETERS-1'!$B$5:$J$44,6,FALSE)*VLOOKUP(AirBFYLD2!AV$4,'[1]INTERNAL PARAMETERS-1'!$B$5:$J$44,3,FALSE) + AirBFYLD1!AV63*(1-VLOOKUP(AirBFYLD2!AV$4,'[1]INTERNAL PARAMETERS-1'!$B$5:$J$44,5,FALSE))*VLOOKUP(AirBFYLD2!AV$4,'[1]INTERNAL PARAMETERS-1'!$B$5:$J$44,8,FALSE)*VLOOKUP(AirBFYLD2!AV$4,'[1]INTERNAL PARAMETERS-1'!$B$5:$J$44,3,FALSE)</f>
        <v>0</v>
      </c>
      <c r="AW63" s="44">
        <f>AirBFYLD1!AW63*VLOOKUP(AirBFYLD2!AW$4,'[1]INTERNAL PARAMETERS-1'!$B$5:$J$44,5,FALSE)*VLOOKUP(AirBFYLD2!AW$4,'[1]INTERNAL PARAMETERS-1'!$B$5:$J$44,6,FALSE)*VLOOKUP(AirBFYLD2!AW$4,'[1]INTERNAL PARAMETERS-1'!$B$5:$J$44,3,FALSE) + AirBFYLD1!AW63*(1-VLOOKUP(AirBFYLD2!AW$4,'[1]INTERNAL PARAMETERS-1'!$B$5:$J$44,5,FALSE))*VLOOKUP(AirBFYLD2!AW$4,'[1]INTERNAL PARAMETERS-1'!$B$5:$J$44,8,FALSE)*VLOOKUP(AirBFYLD2!AW$4,'[1]INTERNAL PARAMETERS-1'!$B$5:$J$44,3,FALSE)</f>
        <v>1.3598105626117208E-2</v>
      </c>
      <c r="AX63" s="44">
        <f>AirBFYLD1!AX63*VLOOKUP(AirBFYLD2!AX$4,'[1]INTERNAL PARAMETERS-1'!$B$5:$J$44,5,FALSE)*VLOOKUP(AirBFYLD2!AX$4,'[1]INTERNAL PARAMETERS-1'!$B$5:$J$44,6,FALSE)*VLOOKUP(AirBFYLD2!AX$4,'[1]INTERNAL PARAMETERS-1'!$B$5:$J$44,3,FALSE) + AirBFYLD1!AX63*(1-VLOOKUP(AirBFYLD2!AX$4,'[1]INTERNAL PARAMETERS-1'!$B$5:$J$44,5,FALSE))*VLOOKUP(AirBFYLD2!AX$4,'[1]INTERNAL PARAMETERS-1'!$B$5:$J$44,8,FALSE)*VLOOKUP(AirBFYLD2!AX$4,'[1]INTERNAL PARAMETERS-1'!$B$5:$J$44,3,FALSE)</f>
        <v>0</v>
      </c>
      <c r="AY63" s="44">
        <f>AirBFYLD1!AY63*VLOOKUP(AirBFYLD2!AY$4,'[1]INTERNAL PARAMETERS-1'!$B$5:$J$44,5,FALSE)*VLOOKUP(AirBFYLD2!AY$4,'[1]INTERNAL PARAMETERS-1'!$B$5:$J$44,6,FALSE)*VLOOKUP(AirBFYLD2!AY$4,'[1]INTERNAL PARAMETERS-1'!$B$5:$J$44,3,FALSE) + AirBFYLD1!AY63*(1-VLOOKUP(AirBFYLD2!AY$4,'[1]INTERNAL PARAMETERS-1'!$B$5:$J$44,5,FALSE))*VLOOKUP(AirBFYLD2!AY$4,'[1]INTERNAL PARAMETERS-1'!$B$5:$J$44,8,FALSE)*VLOOKUP(AirBFYLD2!AY$4,'[1]INTERNAL PARAMETERS-1'!$B$5:$J$44,3,FALSE)</f>
        <v>0</v>
      </c>
      <c r="AZ63" s="44">
        <f>AirBFYLD1!AZ63*VLOOKUP(AirBFYLD2!AZ$4,'[1]INTERNAL PARAMETERS-1'!$B$5:$J$44,5,FALSE)*VLOOKUP(AirBFYLD2!AZ$4,'[1]INTERNAL PARAMETERS-1'!$B$5:$J$44,6,FALSE)*VLOOKUP(AirBFYLD2!AZ$4,'[1]INTERNAL PARAMETERS-1'!$B$5:$J$44,3,FALSE) + AirBFYLD1!AZ63*(1-VLOOKUP(AirBFYLD2!AZ$4,'[1]INTERNAL PARAMETERS-1'!$B$5:$J$44,5,FALSE))*VLOOKUP(AirBFYLD2!AZ$4,'[1]INTERNAL PARAMETERS-1'!$B$5:$J$44,8,FALSE)*VLOOKUP(AirBFYLD2!AZ$4,'[1]INTERNAL PARAMETERS-1'!$B$5:$J$44,3,FALSE)</f>
        <v>0</v>
      </c>
      <c r="BA63" s="44">
        <f>AirBFYLD1!BA63*VLOOKUP(AirBFYLD2!BA$4,'[1]INTERNAL PARAMETERS-1'!$B$5:$J$44,5,FALSE)*VLOOKUP(AirBFYLD2!BA$4,'[1]INTERNAL PARAMETERS-1'!$B$5:$J$44,6,FALSE)*VLOOKUP(AirBFYLD2!BA$4,'[1]INTERNAL PARAMETERS-1'!$B$5:$J$44,3,FALSE) + AirBFYLD1!BA63*(1-VLOOKUP(AirBFYLD2!BA$4,'[1]INTERNAL PARAMETERS-1'!$B$5:$J$44,5,FALSE))*VLOOKUP(AirBFYLD2!BA$4,'[1]INTERNAL PARAMETERS-1'!$B$5:$J$44,8,FALSE)*VLOOKUP(AirBFYLD2!BA$4,'[1]INTERNAL PARAMETERS-1'!$B$5:$J$44,3,FALSE)</f>
        <v>1.1698366449626129E-3</v>
      </c>
      <c r="BB63" s="44">
        <f>AirBFYLD1!BB63*VLOOKUP(AirBFYLD2!BB$4,'[1]INTERNAL PARAMETERS-1'!$B$5:$J$44,5,FALSE)*VLOOKUP(AirBFYLD2!BB$4,'[1]INTERNAL PARAMETERS-1'!$B$5:$J$44,6,FALSE)*VLOOKUP(AirBFYLD2!BB$4,'[1]INTERNAL PARAMETERS-1'!$B$5:$J$44,3,FALSE) + AirBFYLD1!BB63*(1-VLOOKUP(AirBFYLD2!BB$4,'[1]INTERNAL PARAMETERS-1'!$B$5:$J$44,5,FALSE))*VLOOKUP(AirBFYLD2!BB$4,'[1]INTERNAL PARAMETERS-1'!$B$5:$J$44,8,FALSE)*VLOOKUP(AirBFYLD2!BB$4,'[1]INTERNAL PARAMETERS-1'!$B$5:$J$44,3,FALSE)</f>
        <v>2.7379606451147804E-3</v>
      </c>
      <c r="BC63" s="44">
        <f>AirBFYLD1!BC63*VLOOKUP(AirBFYLD2!BC$4,'[1]INTERNAL PARAMETERS-1'!$B$5:$J$44,5,FALSE)*VLOOKUP(AirBFYLD2!BC$4,'[1]INTERNAL PARAMETERS-1'!$B$5:$J$44,6,FALSE)*VLOOKUP(AirBFYLD2!BC$4,'[1]INTERNAL PARAMETERS-1'!$B$5:$J$44,3,FALSE) + AirBFYLD1!BC63*(1-VLOOKUP(AirBFYLD2!BC$4,'[1]INTERNAL PARAMETERS-1'!$B$5:$J$44,5,FALSE))*VLOOKUP(AirBFYLD2!BC$4,'[1]INTERNAL PARAMETERS-1'!$B$5:$J$44,8,FALSE)*VLOOKUP(AirBFYLD2!BC$4,'[1]INTERNAL PARAMETERS-1'!$B$5:$J$44,3,FALSE)</f>
        <v>2.1410646925588321E-3</v>
      </c>
      <c r="BD63" s="44">
        <f>AirBFYLD1!BD63*VLOOKUP(AirBFYLD2!BD$4,'[1]INTERNAL PARAMETERS-1'!$B$5:$J$44,5,FALSE)*VLOOKUP(AirBFYLD2!BD$4,'[1]INTERNAL PARAMETERS-1'!$B$5:$J$44,6,FALSE)*VLOOKUP(AirBFYLD2!BD$4,'[1]INTERNAL PARAMETERS-1'!$B$5:$J$44,3,FALSE) + AirBFYLD1!BD63*(1-VLOOKUP(AirBFYLD2!BD$4,'[1]INTERNAL PARAMETERS-1'!$B$5:$J$44,5,FALSE))*VLOOKUP(AirBFYLD2!BD$4,'[1]INTERNAL PARAMETERS-1'!$B$5:$J$44,8,FALSE)*VLOOKUP(AirBFYLD2!BD$4,'[1]INTERNAL PARAMETERS-1'!$B$5:$J$44,3,FALSE)</f>
        <v>2.3765805174643293E-3</v>
      </c>
      <c r="BE63" s="44">
        <f>AirBFYLD1!BE63*VLOOKUP(AirBFYLD2!BE$4,'[1]INTERNAL PARAMETERS-1'!$B$5:$J$44,5,FALSE)*VLOOKUP(AirBFYLD2!BE$4,'[1]INTERNAL PARAMETERS-1'!$B$5:$J$44,6,FALSE)*VLOOKUP(AirBFYLD2!BE$4,'[1]INTERNAL PARAMETERS-1'!$B$5:$J$44,3,FALSE) + AirBFYLD1!BE63*(1-VLOOKUP(AirBFYLD2!BE$4,'[1]INTERNAL PARAMETERS-1'!$B$5:$J$44,5,FALSE))*VLOOKUP(AirBFYLD2!BE$4,'[1]INTERNAL PARAMETERS-1'!$B$5:$J$44,8,FALSE)*VLOOKUP(AirBFYLD2!BE$4,'[1]INTERNAL PARAMETERS-1'!$B$5:$J$44,3,FALSE)</f>
        <v>7.0383541723657312E-3</v>
      </c>
      <c r="BF63" s="44">
        <f>AirBFYLD1!BF63*VLOOKUP(AirBFYLD2!BF$4,'[1]INTERNAL PARAMETERS-1'!$B$5:$J$44,5,FALSE)*VLOOKUP(AirBFYLD2!BF$4,'[1]INTERNAL PARAMETERS-1'!$B$5:$J$44,6,FALSE)*VLOOKUP(AirBFYLD2!BF$4,'[1]INTERNAL PARAMETERS-1'!$B$5:$J$44,3,FALSE) + AirBFYLD1!BF63*(1-VLOOKUP(AirBFYLD2!BF$4,'[1]INTERNAL PARAMETERS-1'!$B$5:$J$44,5,FALSE))*VLOOKUP(AirBFYLD2!BF$4,'[1]INTERNAL PARAMETERS-1'!$B$5:$J$44,8,FALSE)*VLOOKUP(AirBFYLD2!BF$4,'[1]INTERNAL PARAMETERS-1'!$B$5:$J$44,3,FALSE)</f>
        <v>0</v>
      </c>
      <c r="BG63" s="44">
        <f>AirBFYLD1!BG63*VLOOKUP(AirBFYLD2!BG$4,'[1]INTERNAL PARAMETERS-1'!$B$5:$J$44,5,FALSE)*VLOOKUP(AirBFYLD2!BG$4,'[1]INTERNAL PARAMETERS-1'!$B$5:$J$44,6,FALSE)*VLOOKUP(AirBFYLD2!BG$4,'[1]INTERNAL PARAMETERS-1'!$B$5:$J$44,3,FALSE) + AirBFYLD1!BG63*(1-VLOOKUP(AirBFYLD2!BG$4,'[1]INTERNAL PARAMETERS-1'!$B$5:$J$44,5,FALSE))*VLOOKUP(AirBFYLD2!BG$4,'[1]INTERNAL PARAMETERS-1'!$B$5:$J$44,8,FALSE)*VLOOKUP(AirBFYLD2!BG$4,'[1]INTERNAL PARAMETERS-1'!$B$5:$J$44,3,FALSE)</f>
        <v>3.0161841911883007E-3</v>
      </c>
      <c r="BH63" s="44">
        <f>AirBFYLD1!BH63*VLOOKUP(AirBFYLD2!BH$4,'[1]INTERNAL PARAMETERS-1'!$B$5:$J$44,5,FALSE)*VLOOKUP(AirBFYLD2!BH$4,'[1]INTERNAL PARAMETERS-1'!$B$5:$J$44,6,FALSE)*VLOOKUP(AirBFYLD2!BH$4,'[1]INTERNAL PARAMETERS-1'!$B$5:$J$44,3,FALSE) + AirBFYLD1!BH63*(1-VLOOKUP(AirBFYLD2!BH$4,'[1]INTERNAL PARAMETERS-1'!$B$5:$J$44,5,FALSE))*VLOOKUP(AirBFYLD2!BH$4,'[1]INTERNAL PARAMETERS-1'!$B$5:$J$44,8,FALSE)*VLOOKUP(AirBFYLD2!BH$4,'[1]INTERNAL PARAMETERS-1'!$B$5:$J$44,3,FALSE)</f>
        <v>1.1461763799082558E-5</v>
      </c>
      <c r="BI63" s="44">
        <f>AirBFYLD1!BI63*VLOOKUP(AirBFYLD2!BI$4,'[1]INTERNAL PARAMETERS-1'!$B$5:$J$44,5,FALSE)*VLOOKUP(AirBFYLD2!BI$4,'[1]INTERNAL PARAMETERS-1'!$B$5:$J$44,6,FALSE)*VLOOKUP(AirBFYLD2!BI$4,'[1]INTERNAL PARAMETERS-1'!$B$5:$J$44,3,FALSE) + AirBFYLD1!BI63*(1-VLOOKUP(AirBFYLD2!BI$4,'[1]INTERNAL PARAMETERS-1'!$B$5:$J$44,5,FALSE))*VLOOKUP(AirBFYLD2!BI$4,'[1]INTERNAL PARAMETERS-1'!$B$5:$J$44,8,FALSE)*VLOOKUP(AirBFYLD2!BI$4,'[1]INTERNAL PARAMETERS-1'!$B$5:$J$44,3,FALSE)</f>
        <v>0</v>
      </c>
      <c r="BJ63" s="44">
        <f>AirBFYLD1!BJ63*VLOOKUP(AirBFYLD2!BJ$4,'[1]INTERNAL PARAMETERS-1'!$B$5:$J$44,5,FALSE)*VLOOKUP(AirBFYLD2!BJ$4,'[1]INTERNAL PARAMETERS-1'!$B$5:$J$44,6,FALSE)*VLOOKUP(AirBFYLD2!BJ$4,'[1]INTERNAL PARAMETERS-1'!$B$5:$J$44,3,FALSE) + AirBFYLD1!BJ63*(1-VLOOKUP(AirBFYLD2!BJ$4,'[1]INTERNAL PARAMETERS-1'!$B$5:$J$44,5,FALSE))*VLOOKUP(AirBFYLD2!BJ$4,'[1]INTERNAL PARAMETERS-1'!$B$5:$J$44,8,FALSE)*VLOOKUP(AirBFYLD2!BJ$4,'[1]INTERNAL PARAMETERS-1'!$B$5:$J$44,3,FALSE)</f>
        <v>6.255637677198149E-4</v>
      </c>
      <c r="BK63" s="44">
        <f>AirBFYLD1!BK63*VLOOKUP(AirBFYLD2!BK$4,'[1]INTERNAL PARAMETERS-1'!$B$5:$J$44,5,FALSE)*VLOOKUP(AirBFYLD2!BK$4,'[1]INTERNAL PARAMETERS-1'!$B$5:$J$44,6,FALSE)*VLOOKUP(AirBFYLD2!BK$4,'[1]INTERNAL PARAMETERS-1'!$B$5:$J$44,3,FALSE) + AirBFYLD1!BK63*(1-VLOOKUP(AirBFYLD2!BK$4,'[1]INTERNAL PARAMETERS-1'!$B$5:$J$44,5,FALSE))*VLOOKUP(AirBFYLD2!BK$4,'[1]INTERNAL PARAMETERS-1'!$B$5:$J$44,8,FALSE)*VLOOKUP(AirBFYLD2!BK$4,'[1]INTERNAL PARAMETERS-1'!$B$5:$J$44,3,FALSE)</f>
        <v>8.5739762681988417E-4</v>
      </c>
      <c r="BL63" s="44">
        <f>AirBFYLD1!BL63*VLOOKUP(AirBFYLD2!BL$4,'[1]INTERNAL PARAMETERS-1'!$B$5:$J$44,5,FALSE)*VLOOKUP(AirBFYLD2!BL$4,'[1]INTERNAL PARAMETERS-1'!$B$5:$J$44,6,FALSE)*VLOOKUP(AirBFYLD2!BL$4,'[1]INTERNAL PARAMETERS-1'!$B$5:$J$44,3,FALSE) + AirBFYLD1!BL63*(1-VLOOKUP(AirBFYLD2!BL$4,'[1]INTERNAL PARAMETERS-1'!$B$5:$J$44,5,FALSE))*VLOOKUP(AirBFYLD2!BL$4,'[1]INTERNAL PARAMETERS-1'!$B$5:$J$44,8,FALSE)*VLOOKUP(AirBFYLD2!BL$4,'[1]INTERNAL PARAMETERS-1'!$B$5:$J$44,3,FALSE)</f>
        <v>3.2423258105476293E-3</v>
      </c>
      <c r="BM63" s="44">
        <f>AirBFYLD1!BM63*VLOOKUP(AirBFYLD2!BM$4,'[1]INTERNAL PARAMETERS-1'!$B$5:$J$44,5,FALSE)*VLOOKUP(AirBFYLD2!BM$4,'[1]INTERNAL PARAMETERS-1'!$B$5:$J$44,6,FALSE)*VLOOKUP(AirBFYLD2!BM$4,'[1]INTERNAL PARAMETERS-1'!$B$5:$J$44,3,FALSE) + AirBFYLD1!BM63*(1-VLOOKUP(AirBFYLD2!BM$4,'[1]INTERNAL PARAMETERS-1'!$B$5:$J$44,5,FALSE))*VLOOKUP(AirBFYLD2!BM$4,'[1]INTERNAL PARAMETERS-1'!$B$5:$J$44,8,FALSE)*VLOOKUP(AirBFYLD2!BM$4,'[1]INTERNAL PARAMETERS-1'!$B$5:$J$44,3,FALSE)</f>
        <v>6.3157294719181256E-4</v>
      </c>
      <c r="BN63" s="44">
        <f>AirBFYLD1!BN63*VLOOKUP(AirBFYLD2!BN$4,'[1]INTERNAL PARAMETERS-1'!$B$5:$J$44,5,FALSE)*VLOOKUP(AirBFYLD2!BN$4,'[1]INTERNAL PARAMETERS-1'!$B$5:$J$44,6,FALSE)*VLOOKUP(AirBFYLD2!BN$4,'[1]INTERNAL PARAMETERS-1'!$B$5:$J$44,3,FALSE) + AirBFYLD1!BN63*(1-VLOOKUP(AirBFYLD2!BN$4,'[1]INTERNAL PARAMETERS-1'!$B$5:$J$44,5,FALSE))*VLOOKUP(AirBFYLD2!BN$4,'[1]INTERNAL PARAMETERS-1'!$B$5:$J$44,8,FALSE)*VLOOKUP(AirBFYLD2!BN$4,'[1]INTERNAL PARAMETERS-1'!$B$5:$J$44,3,FALSE)</f>
        <v>7.1445628550488767E-4</v>
      </c>
      <c r="BO63" s="44">
        <f>AirBFYLD1!BO63*VLOOKUP(AirBFYLD2!BO$4,'[1]INTERNAL PARAMETERS-1'!$B$5:$J$44,5,FALSE)*VLOOKUP(AirBFYLD2!BO$4,'[1]INTERNAL PARAMETERS-1'!$B$5:$J$44,6,FALSE)*VLOOKUP(AirBFYLD2!BO$4,'[1]INTERNAL PARAMETERS-1'!$B$5:$J$44,3,FALSE) + AirBFYLD1!BO63*(1-VLOOKUP(AirBFYLD2!BO$4,'[1]INTERNAL PARAMETERS-1'!$B$5:$J$44,5,FALSE))*VLOOKUP(AirBFYLD2!BO$4,'[1]INTERNAL PARAMETERS-1'!$B$5:$J$44,8,FALSE)*VLOOKUP(AirBFYLD2!BO$4,'[1]INTERNAL PARAMETERS-1'!$B$5:$J$44,3,FALSE)</f>
        <v>5.32887471551039E-4</v>
      </c>
      <c r="BP63" s="44">
        <f>AirBFYLD1!BP63*VLOOKUP(AirBFYLD2!BP$4,'[1]INTERNAL PARAMETERS-1'!$B$5:$J$44,5,FALSE)*VLOOKUP(AirBFYLD2!BP$4,'[1]INTERNAL PARAMETERS-1'!$B$5:$J$44,6,FALSE)*VLOOKUP(AirBFYLD2!BP$4,'[1]INTERNAL PARAMETERS-1'!$B$5:$J$44,3,FALSE) + AirBFYLD1!BP63*(1-VLOOKUP(AirBFYLD2!BP$4,'[1]INTERNAL PARAMETERS-1'!$B$5:$J$44,5,FALSE))*VLOOKUP(AirBFYLD2!BP$4,'[1]INTERNAL PARAMETERS-1'!$B$5:$J$44,8,FALSE)*VLOOKUP(AirBFYLD2!BP$4,'[1]INTERNAL PARAMETERS-1'!$B$5:$J$44,3,FALSE)</f>
        <v>4.1524275712063739E-5</v>
      </c>
      <c r="BQ63" s="44">
        <f>AirBFYLD1!BQ63*VLOOKUP(AirBFYLD2!BQ$4,'[1]INTERNAL PARAMETERS-1'!$B$5:$J$44,5,FALSE)*VLOOKUP(AirBFYLD2!BQ$4,'[1]INTERNAL PARAMETERS-1'!$B$5:$J$44,6,FALSE)*VLOOKUP(AirBFYLD2!BQ$4,'[1]INTERNAL PARAMETERS-1'!$B$5:$J$44,3,FALSE) + AirBFYLD1!BQ63*(1-VLOOKUP(AirBFYLD2!BQ$4,'[1]INTERNAL PARAMETERS-1'!$B$5:$J$44,5,FALSE))*VLOOKUP(AirBFYLD2!BQ$4,'[1]INTERNAL PARAMETERS-1'!$B$5:$J$44,8,FALSE)*VLOOKUP(AirBFYLD2!BQ$4,'[1]INTERNAL PARAMETERS-1'!$B$5:$J$44,3,FALSE)</f>
        <v>2.492294195784877E-3</v>
      </c>
      <c r="BR63" s="44">
        <f>AirBFYLD1!BR63*VLOOKUP(AirBFYLD2!BR$4,'[1]INTERNAL PARAMETERS-1'!$B$5:$J$44,5,FALSE)*VLOOKUP(AirBFYLD2!BR$4,'[1]INTERNAL PARAMETERS-1'!$B$5:$J$44,6,FALSE)*VLOOKUP(AirBFYLD2!BR$4,'[1]INTERNAL PARAMETERS-1'!$B$5:$J$44,3,FALSE) + AirBFYLD1!BR63*(1-VLOOKUP(AirBFYLD2!BR$4,'[1]INTERNAL PARAMETERS-1'!$B$5:$J$44,5,FALSE))*VLOOKUP(AirBFYLD2!BR$4,'[1]INTERNAL PARAMETERS-1'!$B$5:$J$44,8,FALSE)*VLOOKUP(AirBFYLD2!BR$4,'[1]INTERNAL PARAMETERS-1'!$B$5:$J$44,3,FALSE)</f>
        <v>1.044589478609155E-4</v>
      </c>
      <c r="BS63" s="44">
        <f>AirBFYLD1!BS63*VLOOKUP(AirBFYLD2!BS$4,'[1]INTERNAL PARAMETERS-1'!$B$5:$J$44,5,FALSE)*VLOOKUP(AirBFYLD2!BS$4,'[1]INTERNAL PARAMETERS-1'!$B$5:$J$44,6,FALSE)*VLOOKUP(AirBFYLD2!BS$4,'[1]INTERNAL PARAMETERS-1'!$B$5:$J$44,3,FALSE) + AirBFYLD1!BS63*(1-VLOOKUP(AirBFYLD2!BS$4,'[1]INTERNAL PARAMETERS-1'!$B$5:$J$44,5,FALSE))*VLOOKUP(AirBFYLD2!BS$4,'[1]INTERNAL PARAMETERS-1'!$B$5:$J$44,8,FALSE)*VLOOKUP(AirBFYLD2!BS$4,'[1]INTERNAL PARAMETERS-1'!$B$5:$J$44,3,FALSE)</f>
        <v>1.0360059871304782E-5</v>
      </c>
      <c r="BT63" s="44">
        <f>AirBFYLD1!BT63*VLOOKUP(AirBFYLD2!BT$4,'[1]INTERNAL PARAMETERS-1'!$B$5:$J$44,5,FALSE)*VLOOKUP(AirBFYLD2!BT$4,'[1]INTERNAL PARAMETERS-1'!$B$5:$J$44,6,FALSE)*VLOOKUP(AirBFYLD2!BT$4,'[1]INTERNAL PARAMETERS-1'!$B$5:$J$44,3,FALSE) + AirBFYLD1!BT63*(1-VLOOKUP(AirBFYLD2!BT$4,'[1]INTERNAL PARAMETERS-1'!$B$5:$J$44,5,FALSE))*VLOOKUP(AirBFYLD2!BT$4,'[1]INTERNAL PARAMETERS-1'!$B$5:$J$44,8,FALSE)*VLOOKUP(AirBFYLD2!BT$4,'[1]INTERNAL PARAMETERS-1'!$B$5:$J$44,3,FALSE)</f>
        <v>0</v>
      </c>
      <c r="BU63" s="44">
        <f>AirBFYLD1!BU63*VLOOKUP(AirBFYLD2!BU$4,'[1]INTERNAL PARAMETERS-1'!$B$5:$J$44,5,FALSE)*VLOOKUP(AirBFYLD2!BU$4,'[1]INTERNAL PARAMETERS-1'!$B$5:$J$44,6,FALSE)*VLOOKUP(AirBFYLD2!BU$4,'[1]INTERNAL PARAMETERS-1'!$B$5:$J$44,3,FALSE) + AirBFYLD1!BU63*(1-VLOOKUP(AirBFYLD2!BU$4,'[1]INTERNAL PARAMETERS-1'!$B$5:$J$44,5,FALSE))*VLOOKUP(AirBFYLD2!BU$4,'[1]INTERNAL PARAMETERS-1'!$B$5:$J$44,8,FALSE)*VLOOKUP(AirBFYLD2!BU$4,'[1]INTERNAL PARAMETERS-1'!$B$5:$J$44,3,FALSE)</f>
        <v>0</v>
      </c>
      <c r="BV63" s="44">
        <f>AirBFYLD1!BV63*VLOOKUP(AirBFYLD2!BV$4,'[1]INTERNAL PARAMETERS-1'!$B$5:$J$44,5,FALSE)*VLOOKUP(AirBFYLD2!BV$4,'[1]INTERNAL PARAMETERS-1'!$B$5:$J$44,6,FALSE)*VLOOKUP(AirBFYLD2!BV$4,'[1]INTERNAL PARAMETERS-1'!$B$5:$J$44,3,FALSE) + AirBFYLD1!BV63*(1-VLOOKUP(AirBFYLD2!BV$4,'[1]INTERNAL PARAMETERS-1'!$B$5:$J$44,5,FALSE))*VLOOKUP(AirBFYLD2!BV$4,'[1]INTERNAL PARAMETERS-1'!$B$5:$J$44,8,FALSE)*VLOOKUP(AirBFYLD2!BV$4,'[1]INTERNAL PARAMETERS-1'!$B$5:$J$44,3,FALSE)</f>
        <v>0</v>
      </c>
      <c r="BW63" s="44">
        <f>AirBFYLD1!BW63*VLOOKUP(AirBFYLD2!BW$4,'[1]INTERNAL PARAMETERS-1'!$B$5:$J$44,5,FALSE)*VLOOKUP(AirBFYLD2!BW$4,'[1]INTERNAL PARAMETERS-1'!$B$5:$J$44,6,FALSE)*VLOOKUP(AirBFYLD2!BW$4,'[1]INTERNAL PARAMETERS-1'!$B$5:$J$44,3,FALSE) + AirBFYLD1!BW63*(1-VLOOKUP(AirBFYLD2!BW$4,'[1]INTERNAL PARAMETERS-1'!$B$5:$J$44,5,FALSE))*VLOOKUP(AirBFYLD2!BW$4,'[1]INTERNAL PARAMETERS-1'!$B$5:$J$44,8,FALSE)*VLOOKUP(AirBFYLD2!BW$4,'[1]INTERNAL PARAMETERS-1'!$B$5:$J$44,3,FALSE)</f>
        <v>0</v>
      </c>
      <c r="BX63" s="44">
        <f>AirBFYLD1!BX63*VLOOKUP(AirBFYLD2!BX$4,'[1]INTERNAL PARAMETERS-1'!$B$5:$J$44,5,FALSE)*VLOOKUP(AirBFYLD2!BX$4,'[1]INTERNAL PARAMETERS-1'!$B$5:$J$44,6,FALSE)*VLOOKUP(AirBFYLD2!BX$4,'[1]INTERNAL PARAMETERS-1'!$B$5:$J$44,3,FALSE) + AirBFYLD1!BX63*(1-VLOOKUP(AirBFYLD2!BX$4,'[1]INTERNAL PARAMETERS-1'!$B$5:$J$44,5,FALSE))*VLOOKUP(AirBFYLD2!BX$4,'[1]INTERNAL PARAMETERS-1'!$B$5:$J$44,8,FALSE)*VLOOKUP(AirBFYLD2!BX$4,'[1]INTERNAL PARAMETERS-1'!$B$5:$J$44,3,FALSE)</f>
        <v>0</v>
      </c>
      <c r="BY63" s="44">
        <f>AirBFYLD1!BY63*VLOOKUP(AirBFYLD2!BY$4,'[1]INTERNAL PARAMETERS-1'!$B$5:$J$44,5,FALSE)*VLOOKUP(AirBFYLD2!BY$4,'[1]INTERNAL PARAMETERS-1'!$B$5:$J$44,6,FALSE)*VLOOKUP(AirBFYLD2!BY$4,'[1]INTERNAL PARAMETERS-1'!$B$5:$J$44,3,FALSE) + AirBFYLD1!BY63*(1-VLOOKUP(AirBFYLD2!BY$4,'[1]INTERNAL PARAMETERS-1'!$B$5:$J$44,5,FALSE))*VLOOKUP(AirBFYLD2!BY$4,'[1]INTERNAL PARAMETERS-1'!$B$5:$J$44,8,FALSE)*VLOOKUP(AirBFYLD2!BY$4,'[1]INTERNAL PARAMETERS-1'!$B$5:$J$44,3,FALSE)</f>
        <v>0</v>
      </c>
      <c r="BZ63" s="44">
        <f>AirBFYLD1!BZ63*VLOOKUP(AirBFYLD2!BZ$4,'[1]INTERNAL PARAMETERS-1'!$B$5:$J$44,5,FALSE)*VLOOKUP(AirBFYLD2!BZ$4,'[1]INTERNAL PARAMETERS-1'!$B$5:$J$44,6,FALSE)*VLOOKUP(AirBFYLD2!BZ$4,'[1]INTERNAL PARAMETERS-1'!$B$5:$J$44,3,FALSE) + AirBFYLD1!BZ63*(1-VLOOKUP(AirBFYLD2!BZ$4,'[1]INTERNAL PARAMETERS-1'!$B$5:$J$44,5,FALSE))*VLOOKUP(AirBFYLD2!BZ$4,'[1]INTERNAL PARAMETERS-1'!$B$5:$J$44,8,FALSE)*VLOOKUP(AirBFYLD2!BZ$4,'[1]INTERNAL PARAMETERS-1'!$B$5:$J$44,3,FALSE)</f>
        <v>1.0565551220214499E-5</v>
      </c>
      <c r="CA63" s="44">
        <f>AirBFYLD1!CA63*VLOOKUP(AirBFYLD2!CA$4,'[1]INTERNAL PARAMETERS-1'!$B$5:$J$44,5,FALSE)*VLOOKUP(AirBFYLD2!CA$4,'[1]INTERNAL PARAMETERS-1'!$B$5:$J$44,6,FALSE)*VLOOKUP(AirBFYLD2!CA$4,'[1]INTERNAL PARAMETERS-1'!$B$5:$J$44,3,FALSE) + AirBFYLD1!CA63*(1-VLOOKUP(AirBFYLD2!CA$4,'[1]INTERNAL PARAMETERS-1'!$B$5:$J$44,5,FALSE))*VLOOKUP(AirBFYLD2!CA$4,'[1]INTERNAL PARAMETERS-1'!$B$5:$J$44,8,FALSE)*VLOOKUP(AirBFYLD2!CA$4,'[1]INTERNAL PARAMETERS-1'!$B$5:$J$44,3,FALSE)</f>
        <v>0</v>
      </c>
      <c r="CB63" s="44">
        <f>AirBFYLD1!CB63*VLOOKUP(AirBFYLD2!CB$4,'[1]INTERNAL PARAMETERS-1'!$B$5:$J$44,5,FALSE)*VLOOKUP(AirBFYLD2!CB$4,'[1]INTERNAL PARAMETERS-1'!$B$5:$J$44,6,FALSE)*VLOOKUP(AirBFYLD2!CB$4,'[1]INTERNAL PARAMETERS-1'!$B$5:$J$44,3,FALSE) + AirBFYLD1!CB63*(1-VLOOKUP(AirBFYLD2!CB$4,'[1]INTERNAL PARAMETERS-1'!$B$5:$J$44,5,FALSE))*VLOOKUP(AirBFYLD2!CB$4,'[1]INTERNAL PARAMETERS-1'!$B$5:$J$44,8,FALSE)*VLOOKUP(AirBFYLD2!CB$4,'[1]INTERNAL PARAMETERS-1'!$B$5:$J$44,3,FALSE)</f>
        <v>0</v>
      </c>
      <c r="CC63" s="44">
        <f>AirBFYLD1!CC63*VLOOKUP(AirBFYLD2!CC$4,'[1]INTERNAL PARAMETERS-1'!$B$5:$J$44,5,FALSE)*VLOOKUP(AirBFYLD2!CC$4,'[1]INTERNAL PARAMETERS-1'!$B$5:$J$44,6,FALSE)*VLOOKUP(AirBFYLD2!CC$4,'[1]INTERNAL PARAMETERS-1'!$B$5:$J$44,3,FALSE) + AirBFYLD1!CC63*(1-VLOOKUP(AirBFYLD2!CC$4,'[1]INTERNAL PARAMETERS-1'!$B$5:$J$44,5,FALSE))*VLOOKUP(AirBFYLD2!CC$4,'[1]INTERNAL PARAMETERS-1'!$B$5:$J$44,8,FALSE)*VLOOKUP(AirBFYLD2!CC$4,'[1]INTERNAL PARAMETERS-1'!$B$5:$J$44,3,FALSE)</f>
        <v>2.2850015061674215E-5</v>
      </c>
      <c r="CD63" s="44">
        <f>AirBFYLD1!CD63*VLOOKUP(AirBFYLD2!CD$4,'[1]INTERNAL PARAMETERS-1'!$B$5:$J$44,5,FALSE)*VLOOKUP(AirBFYLD2!CD$4,'[1]INTERNAL PARAMETERS-1'!$B$5:$J$44,6,FALSE)*VLOOKUP(AirBFYLD2!CD$4,'[1]INTERNAL PARAMETERS-1'!$B$5:$J$44,3,FALSE) + AirBFYLD1!CD63*(1-VLOOKUP(AirBFYLD2!CD$4,'[1]INTERNAL PARAMETERS-1'!$B$5:$J$44,5,FALSE))*VLOOKUP(AirBFYLD2!CD$4,'[1]INTERNAL PARAMETERS-1'!$B$5:$J$44,8,FALSE)*VLOOKUP(AirBFYLD2!CD$4,'[1]INTERNAL PARAMETERS-1'!$B$5:$J$44,3,FALSE)</f>
        <v>4.9840286015920201E-5</v>
      </c>
      <c r="CE63" s="44">
        <f>AirBFYLD1!CE63*VLOOKUP(AirBFYLD2!CE$4,'[1]INTERNAL PARAMETERS-1'!$B$5:$J$44,5,FALSE)*VLOOKUP(AirBFYLD2!CE$4,'[1]INTERNAL PARAMETERS-1'!$B$5:$J$44,6,FALSE)*VLOOKUP(AirBFYLD2!CE$4,'[1]INTERNAL PARAMETERS-1'!$B$5:$J$44,3,FALSE) + AirBFYLD1!CE63*(1-VLOOKUP(AirBFYLD2!CE$4,'[1]INTERNAL PARAMETERS-1'!$B$5:$J$44,5,FALSE))*VLOOKUP(AirBFYLD2!CE$4,'[1]INTERNAL PARAMETERS-1'!$B$5:$J$44,8,FALSE)*VLOOKUP(AirBFYLD2!CE$4,'[1]INTERNAL PARAMETERS-1'!$B$5:$J$44,3,FALSE)</f>
        <v>9.5664020355005141E-5</v>
      </c>
      <c r="CF63" s="44">
        <f>AirBFYLD1!CF63*VLOOKUP(AirBFYLD2!CF$4,'[1]INTERNAL PARAMETERS-1'!$B$5:$J$44,5,FALSE)*VLOOKUP(AirBFYLD2!CF$4,'[1]INTERNAL PARAMETERS-1'!$B$5:$J$44,6,FALSE)*VLOOKUP(AirBFYLD2!CF$4,'[1]INTERNAL PARAMETERS-1'!$B$5:$J$44,3,FALSE) + AirBFYLD1!CF63*(1-VLOOKUP(AirBFYLD2!CF$4,'[1]INTERNAL PARAMETERS-1'!$B$5:$J$44,5,FALSE))*VLOOKUP(AirBFYLD2!CF$4,'[1]INTERNAL PARAMETERS-1'!$B$5:$J$44,8,FALSE)*VLOOKUP(AirBFYLD2!CF$4,'[1]INTERNAL PARAMETERS-1'!$B$5:$J$44,3,FALSE)</f>
        <v>1.1511018668276473E-4</v>
      </c>
      <c r="CG63" s="44">
        <f>AirBFYLD1!CG63*VLOOKUP(AirBFYLD2!CG$4,'[1]INTERNAL PARAMETERS-1'!$B$5:$J$44,5,FALSE)*VLOOKUP(AirBFYLD2!CG$4,'[1]INTERNAL PARAMETERS-1'!$B$5:$J$44,6,FALSE)*VLOOKUP(AirBFYLD2!CG$4,'[1]INTERNAL PARAMETERS-1'!$B$5:$J$44,3,FALSE) + AirBFYLD1!CG63*(1-VLOOKUP(AirBFYLD2!CG$4,'[1]INTERNAL PARAMETERS-1'!$B$5:$J$44,5,FALSE))*VLOOKUP(AirBFYLD2!CG$4,'[1]INTERNAL PARAMETERS-1'!$B$5:$J$44,8,FALSE)*VLOOKUP(AirBFYLD2!CG$4,'[1]INTERNAL PARAMETERS-1'!$B$5:$J$44,3,FALSE)</f>
        <v>1.3868635839115465E-6</v>
      </c>
      <c r="CH63" s="43">
        <f>AirBFYLD1!CH63*VLOOKUP(AirBFYLD2!CH$4,'[1]INTERNAL PARAMETERS-1'!$B$5:$J$44,5,FALSE)*VLOOKUP(AirBFYLD2!CH$4,'[1]INTERNAL PARAMETERS-1'!$B$5:$J$44,6,FALSE)*VLOOKUP(AirBFYLD2!CH$4,'[1]INTERNAL PARAMETERS-1'!$B$5:$J$44,3,FALSE) + AirBFYLD1!CH63*(1-VLOOKUP(AirBFYLD2!CH$4,'[1]INTERNAL PARAMETERS-1'!$B$5:$J$44,5,FALSE))*VLOOKUP(AirBFYLD2!CH$4,'[1]INTERNAL PARAMETERS-1'!$B$5:$J$44,8,FALSE)*VLOOKUP(AirBFYLD2!CH$4,'[1]INTERNAL PARAMETERS-1'!$B$5:$J$44,3,FALSE)</f>
        <v>0</v>
      </c>
      <c r="CJ63" s="45">
        <f t="shared" si="0"/>
        <v>2.3800557241257994</v>
      </c>
      <c r="CK63" s="43">
        <f t="shared" si="1"/>
        <v>4.1637806565054593E-2</v>
      </c>
    </row>
    <row r="64" spans="2:89" x14ac:dyDescent="0.5">
      <c r="B64" s="58" t="s">
        <v>4</v>
      </c>
      <c r="C64" s="57" t="s">
        <v>50</v>
      </c>
      <c r="D64" s="57" t="s">
        <v>62</v>
      </c>
      <c r="E64" s="133">
        <f>AirBF!X64</f>
        <v>3.0293703644238157</v>
      </c>
      <c r="F64" s="56">
        <f>'[1]INTERNAL PARAMETERS-1'!M10</f>
        <v>58.935000000000002</v>
      </c>
      <c r="G64" s="45">
        <f>AirBFYLD1!G64*VLOOKUP(AirBFYLD2!G$4,'[1]INTERNAL PARAMETERS-1'!$B$5:$J$44,5,FALSE)*VLOOKUP(AirBFYLD2!G$4,'[1]INTERNAL PARAMETERS-1'!$B$5:$J$44,7,FALSE)*AirBFYLD2!$F64 + AirBFYLD1!G64*(1-VLOOKUP(AirBFYLD2!G$4,'[1]INTERNAL PARAMETERS-1'!$B$5:$J$44,5,FALSE))*VLOOKUP(AirBFYLD2!G$4,'[1]INTERNAL PARAMETERS-1'!$B$5:$J$44,9,FALSE)*AirBFYLD2!$F64</f>
        <v>0.74315977029084856</v>
      </c>
      <c r="H64" s="44">
        <f>AirBFYLD1!H64*VLOOKUP(AirBFYLD2!H$4,'[1]INTERNAL PARAMETERS-1'!$B$5:$J$44,5,FALSE)*VLOOKUP(AirBFYLD2!H$4,'[1]INTERNAL PARAMETERS-1'!$B$5:$J$44,7,FALSE)*AirBFYLD2!$F64 + AirBFYLD1!H64*(1-VLOOKUP(AirBFYLD2!H$4,'[1]INTERNAL PARAMETERS-1'!$B$5:$J$44,5,FALSE))*VLOOKUP(AirBFYLD2!H$4,'[1]INTERNAL PARAMETERS-1'!$B$5:$J$44,9,FALSE)*AirBFYLD2!$F64</f>
        <v>0.30756743873838854</v>
      </c>
      <c r="I64" s="44">
        <f>AirBFYLD1!I64*VLOOKUP(AirBFYLD2!I$4,'[1]INTERNAL PARAMETERS-1'!$B$5:$J$44,5,FALSE)*VLOOKUP(AirBFYLD2!I$4,'[1]INTERNAL PARAMETERS-1'!$B$5:$J$44,7,FALSE)*AirBFYLD2!$F64 + AirBFYLD1!I64*(1-VLOOKUP(AirBFYLD2!I$4,'[1]INTERNAL PARAMETERS-1'!$B$5:$J$44,5,FALSE))*VLOOKUP(AirBFYLD2!I$4,'[1]INTERNAL PARAMETERS-1'!$B$5:$J$44,9,FALSE)*AirBFYLD2!$F64</f>
        <v>0.4981389077115167</v>
      </c>
      <c r="J64" s="44">
        <f>AirBFYLD1!J64*VLOOKUP(AirBFYLD2!J$4,'[1]INTERNAL PARAMETERS-1'!$B$5:$J$44,5,FALSE)*VLOOKUP(AirBFYLD2!J$4,'[1]INTERNAL PARAMETERS-1'!$B$5:$J$44,7,FALSE)*AirBFYLD2!$F64 + AirBFYLD1!J64*(1-VLOOKUP(AirBFYLD2!J$4,'[1]INTERNAL PARAMETERS-1'!$B$5:$J$44,5,FALSE))*VLOOKUP(AirBFYLD2!J$4,'[1]INTERNAL PARAMETERS-1'!$B$5:$J$44,9,FALSE)*AirBFYLD2!$F64</f>
        <v>0</v>
      </c>
      <c r="K64" s="44">
        <f>AirBFYLD1!K64*VLOOKUP(AirBFYLD2!K$4,'[1]INTERNAL PARAMETERS-1'!$B$5:$J$44,5,FALSE)*VLOOKUP(AirBFYLD2!K$4,'[1]INTERNAL PARAMETERS-1'!$B$5:$J$44,7,FALSE)*AirBFYLD2!$F64 + AirBFYLD1!K64*(1-VLOOKUP(AirBFYLD2!K$4,'[1]INTERNAL PARAMETERS-1'!$B$5:$J$44,5,FALSE))*VLOOKUP(AirBFYLD2!K$4,'[1]INTERNAL PARAMETERS-1'!$B$5:$J$44,9,FALSE)*AirBFYLD2!$F64</f>
        <v>1.0019347821049849E-2</v>
      </c>
      <c r="L64" s="44">
        <f>AirBFYLD1!L64*VLOOKUP(AirBFYLD2!L$4,'[1]INTERNAL PARAMETERS-1'!$B$5:$J$44,5,FALSE)*VLOOKUP(AirBFYLD2!L$4,'[1]INTERNAL PARAMETERS-1'!$B$5:$J$44,7,FALSE)*AirBFYLD2!$F64 + AirBFYLD1!L64*(1-VLOOKUP(AirBFYLD2!L$4,'[1]INTERNAL PARAMETERS-1'!$B$5:$J$44,5,FALSE))*VLOOKUP(AirBFYLD2!L$4,'[1]INTERNAL PARAMETERS-1'!$B$5:$J$44,9,FALSE)*AirBFYLD2!$F64</f>
        <v>0</v>
      </c>
      <c r="M64" s="44">
        <f>AirBFYLD1!M64*VLOOKUP(AirBFYLD2!M$4,'[1]INTERNAL PARAMETERS-1'!$B$5:$J$44,5,FALSE)*VLOOKUP(AirBFYLD2!M$4,'[1]INTERNAL PARAMETERS-1'!$B$5:$J$44,7,FALSE)*AirBFYLD2!$F64 + AirBFYLD1!M64*(1-VLOOKUP(AirBFYLD2!M$4,'[1]INTERNAL PARAMETERS-1'!$B$5:$J$44,5,FALSE))*VLOOKUP(AirBFYLD2!M$4,'[1]INTERNAL PARAMETERS-1'!$B$5:$J$44,9,FALSE)*AirBFYLD2!$F64</f>
        <v>5.2733268635044659E-3</v>
      </c>
      <c r="N64" s="44">
        <f>AirBFYLD1!N64*VLOOKUP(AirBFYLD2!N$4,'[1]INTERNAL PARAMETERS-1'!$B$5:$J$44,5,FALSE)*VLOOKUP(AirBFYLD2!N$4,'[1]INTERNAL PARAMETERS-1'!$B$5:$J$44,7,FALSE)*AirBFYLD2!$F64 + AirBFYLD1!N64*(1-VLOOKUP(AirBFYLD2!N$4,'[1]INTERNAL PARAMETERS-1'!$B$5:$J$44,5,FALSE))*VLOOKUP(AirBFYLD2!N$4,'[1]INTERNAL PARAMETERS-1'!$B$5:$J$44,9,FALSE)*AirBFYLD2!$F64</f>
        <v>1.7998342258054708E-3</v>
      </c>
      <c r="O64" s="44">
        <f>AirBFYLD1!O64*VLOOKUP(AirBFYLD2!O$4,'[1]INTERNAL PARAMETERS-1'!$B$5:$J$44,5,FALSE)*VLOOKUP(AirBFYLD2!O$4,'[1]INTERNAL PARAMETERS-1'!$B$5:$J$44,7,FALSE)*AirBFYLD2!$F64 + AirBFYLD1!O64*(1-VLOOKUP(AirBFYLD2!O$4,'[1]INTERNAL PARAMETERS-1'!$B$5:$J$44,5,FALSE))*VLOOKUP(AirBFYLD2!O$4,'[1]INTERNAL PARAMETERS-1'!$B$5:$J$44,9,FALSE)*AirBFYLD2!$F64</f>
        <v>0</v>
      </c>
      <c r="P64" s="44">
        <f>AirBFYLD1!P64*VLOOKUP(AirBFYLD2!P$4,'[1]INTERNAL PARAMETERS-1'!$B$5:$J$44,5,FALSE)*VLOOKUP(AirBFYLD2!P$4,'[1]INTERNAL PARAMETERS-1'!$B$5:$J$44,7,FALSE)*AirBFYLD2!$F64 + AirBFYLD1!P64*(1-VLOOKUP(AirBFYLD2!P$4,'[1]INTERNAL PARAMETERS-1'!$B$5:$J$44,5,FALSE))*VLOOKUP(AirBFYLD2!P$4,'[1]INTERNAL PARAMETERS-1'!$B$5:$J$44,9,FALSE)*AirBFYLD2!$F64</f>
        <v>0</v>
      </c>
      <c r="Q64" s="44">
        <f>AirBFYLD1!Q64*VLOOKUP(AirBFYLD2!Q$4,'[1]INTERNAL PARAMETERS-1'!$B$5:$J$44,5,FALSE)*VLOOKUP(AirBFYLD2!Q$4,'[1]INTERNAL PARAMETERS-1'!$B$5:$J$44,7,FALSE)*AirBFYLD2!$F64 + AirBFYLD1!Q64*(1-VLOOKUP(AirBFYLD2!Q$4,'[1]INTERNAL PARAMETERS-1'!$B$5:$J$44,5,FALSE))*VLOOKUP(AirBFYLD2!Q$4,'[1]INTERNAL PARAMETERS-1'!$B$5:$J$44,9,FALSE)*AirBFYLD2!$F64</f>
        <v>0</v>
      </c>
      <c r="R64" s="44">
        <f>AirBFYLD1!R64*VLOOKUP(AirBFYLD2!R$4,'[1]INTERNAL PARAMETERS-1'!$B$5:$J$44,5,FALSE)*VLOOKUP(AirBFYLD2!R$4,'[1]INTERNAL PARAMETERS-1'!$B$5:$J$44,7,FALSE)*AirBFYLD2!$F64 + AirBFYLD1!R64*(1-VLOOKUP(AirBFYLD2!R$4,'[1]INTERNAL PARAMETERS-1'!$B$5:$J$44,5,FALSE))*VLOOKUP(AirBFYLD2!R$4,'[1]INTERNAL PARAMETERS-1'!$B$5:$J$44,9,FALSE)*AirBFYLD2!$F64</f>
        <v>4.1563167397079531E-3</v>
      </c>
      <c r="S64" s="44">
        <f>AirBFYLD1!S64*VLOOKUP(AirBFYLD2!S$4,'[1]INTERNAL PARAMETERS-1'!$B$5:$J$44,5,FALSE)*VLOOKUP(AirBFYLD2!S$4,'[1]INTERNAL PARAMETERS-1'!$B$5:$J$44,7,FALSE)*AirBFYLD2!$F64 + AirBFYLD1!S64*(1-VLOOKUP(AirBFYLD2!S$4,'[1]INTERNAL PARAMETERS-1'!$B$5:$J$44,5,FALSE))*VLOOKUP(AirBFYLD2!S$4,'[1]INTERNAL PARAMETERS-1'!$B$5:$J$44,9,FALSE)*AirBFYLD2!$F64</f>
        <v>8.1767860164307885E-2</v>
      </c>
      <c r="T64" s="44">
        <f>AirBFYLD1!T64*VLOOKUP(AirBFYLD2!T$4,'[1]INTERNAL PARAMETERS-1'!$B$5:$J$44,5,FALSE)*VLOOKUP(AirBFYLD2!T$4,'[1]INTERNAL PARAMETERS-1'!$B$5:$J$44,7,FALSE)*AirBFYLD2!$F64 + AirBFYLD1!T64*(1-VLOOKUP(AirBFYLD2!T$4,'[1]INTERNAL PARAMETERS-1'!$B$5:$J$44,5,FALSE))*VLOOKUP(AirBFYLD2!T$4,'[1]INTERNAL PARAMETERS-1'!$B$5:$J$44,9,FALSE)*AirBFYLD2!$F64</f>
        <v>1.2246137362974568E-2</v>
      </c>
      <c r="U64" s="44">
        <f>AirBFYLD1!U64*VLOOKUP(AirBFYLD2!U$4,'[1]INTERNAL PARAMETERS-1'!$B$5:$J$44,5,FALSE)*VLOOKUP(AirBFYLD2!U$4,'[1]INTERNAL PARAMETERS-1'!$B$5:$J$44,7,FALSE)*AirBFYLD2!$F64 + AirBFYLD1!U64*(1-VLOOKUP(AirBFYLD2!U$4,'[1]INTERNAL PARAMETERS-1'!$B$5:$J$44,5,FALSE))*VLOOKUP(AirBFYLD2!U$4,'[1]INTERNAL PARAMETERS-1'!$B$5:$J$44,9,FALSE)*AirBFYLD2!$F64</f>
        <v>9.2254234801075075E-3</v>
      </c>
      <c r="V64" s="44">
        <f>AirBFYLD1!V64*VLOOKUP(AirBFYLD2!V$4,'[1]INTERNAL PARAMETERS-1'!$B$5:$J$44,5,FALSE)*VLOOKUP(AirBFYLD2!V$4,'[1]INTERNAL PARAMETERS-1'!$B$5:$J$44,7,FALSE)*AirBFYLD2!$F64 + AirBFYLD1!V64*(1-VLOOKUP(AirBFYLD2!V$4,'[1]INTERNAL PARAMETERS-1'!$B$5:$J$44,5,FALSE))*VLOOKUP(AirBFYLD2!V$4,'[1]INTERNAL PARAMETERS-1'!$B$5:$J$44,9,FALSE)*AirBFYLD2!$F64</f>
        <v>3.7941261401159561E-2</v>
      </c>
      <c r="W64" s="44">
        <f>AirBFYLD1!W64*VLOOKUP(AirBFYLD2!W$4,'[1]INTERNAL PARAMETERS-1'!$B$5:$J$44,5,FALSE)*VLOOKUP(AirBFYLD2!W$4,'[1]INTERNAL PARAMETERS-1'!$B$5:$J$44,7,FALSE)*AirBFYLD2!$F64 + AirBFYLD1!W64*(1-VLOOKUP(AirBFYLD2!W$4,'[1]INTERNAL PARAMETERS-1'!$B$5:$J$44,5,FALSE))*VLOOKUP(AirBFYLD2!W$4,'[1]INTERNAL PARAMETERS-1'!$B$5:$J$44,9,FALSE)*AirBFYLD2!$F64</f>
        <v>0</v>
      </c>
      <c r="X64" s="44">
        <f>AirBFYLD1!X64*VLOOKUP(AirBFYLD2!X$4,'[1]INTERNAL PARAMETERS-1'!$B$5:$J$44,5,FALSE)*VLOOKUP(AirBFYLD2!X$4,'[1]INTERNAL PARAMETERS-1'!$B$5:$J$44,7,FALSE)*AirBFYLD2!$F64 + AirBFYLD1!X64*(1-VLOOKUP(AirBFYLD2!X$4,'[1]INTERNAL PARAMETERS-1'!$B$5:$J$44,5,FALSE))*VLOOKUP(AirBFYLD2!X$4,'[1]INTERNAL PARAMETERS-1'!$B$5:$J$44,9,FALSE)*AirBFYLD2!$F64</f>
        <v>0</v>
      </c>
      <c r="Y64" s="44">
        <f>AirBFYLD1!Y64*VLOOKUP(AirBFYLD2!Y$4,'[1]INTERNAL PARAMETERS-1'!$B$5:$J$44,5,FALSE)*VLOOKUP(AirBFYLD2!Y$4,'[1]INTERNAL PARAMETERS-1'!$B$5:$J$44,7,FALSE)*AirBFYLD2!$F64 + AirBFYLD1!Y64*(1-VLOOKUP(AirBFYLD2!Y$4,'[1]INTERNAL PARAMETERS-1'!$B$5:$J$44,5,FALSE))*VLOOKUP(AirBFYLD2!Y$4,'[1]INTERNAL PARAMETERS-1'!$B$5:$J$44,9,FALSE)*AirBFYLD2!$F64</f>
        <v>0</v>
      </c>
      <c r="Z64" s="44">
        <f>AirBFYLD1!Z64*VLOOKUP(AirBFYLD2!Z$4,'[1]INTERNAL PARAMETERS-1'!$B$5:$J$44,5,FALSE)*VLOOKUP(AirBFYLD2!Z$4,'[1]INTERNAL PARAMETERS-1'!$B$5:$J$44,7,FALSE)*AirBFYLD2!$F64 + AirBFYLD1!Z64*(1-VLOOKUP(AirBFYLD2!Z$4,'[1]INTERNAL PARAMETERS-1'!$B$5:$J$44,5,FALSE))*VLOOKUP(AirBFYLD2!Z$4,'[1]INTERNAL PARAMETERS-1'!$B$5:$J$44,9,FALSE)*AirBFYLD2!$F64</f>
        <v>0</v>
      </c>
      <c r="AA64" s="44">
        <f>AirBFYLD1!AA64*VLOOKUP(AirBFYLD2!AA$4,'[1]INTERNAL PARAMETERS-1'!$B$5:$J$44,5,FALSE)*VLOOKUP(AirBFYLD2!AA$4,'[1]INTERNAL PARAMETERS-1'!$B$5:$J$44,7,FALSE)*AirBFYLD2!$F64 + AirBFYLD1!AA64*(1-VLOOKUP(AirBFYLD2!AA$4,'[1]INTERNAL PARAMETERS-1'!$B$5:$J$44,5,FALSE))*VLOOKUP(AirBFYLD2!AA$4,'[1]INTERNAL PARAMETERS-1'!$B$5:$J$44,9,FALSE)*AirBFYLD2!$F64</f>
        <v>0</v>
      </c>
      <c r="AB64" s="44">
        <f>AirBFYLD1!AB64*VLOOKUP(AirBFYLD2!AB$4,'[1]INTERNAL PARAMETERS-1'!$B$5:$J$44,5,FALSE)*VLOOKUP(AirBFYLD2!AB$4,'[1]INTERNAL PARAMETERS-1'!$B$5:$J$44,7,FALSE)*AirBFYLD2!$F64 + AirBFYLD1!AB64*(1-VLOOKUP(AirBFYLD2!AB$4,'[1]INTERNAL PARAMETERS-1'!$B$5:$J$44,5,FALSE))*VLOOKUP(AirBFYLD2!AB$4,'[1]INTERNAL PARAMETERS-1'!$B$5:$J$44,9,FALSE)*AirBFYLD2!$F64</f>
        <v>0</v>
      </c>
      <c r="AC64" s="44">
        <f>AirBFYLD1!AC64*VLOOKUP(AirBFYLD2!AC$4,'[1]INTERNAL PARAMETERS-1'!$B$5:$J$44,5,FALSE)*VLOOKUP(AirBFYLD2!AC$4,'[1]INTERNAL PARAMETERS-1'!$B$5:$J$44,7,FALSE)*AirBFYLD2!$F64 + AirBFYLD1!AC64*(1-VLOOKUP(AirBFYLD2!AC$4,'[1]INTERNAL PARAMETERS-1'!$B$5:$J$44,5,FALSE))*VLOOKUP(AirBFYLD2!AC$4,'[1]INTERNAL PARAMETERS-1'!$B$5:$J$44,9,FALSE)*AirBFYLD2!$F64</f>
        <v>0</v>
      </c>
      <c r="AD64" s="44">
        <f>AirBFYLD1!AD64*VLOOKUP(AirBFYLD2!AD$4,'[1]INTERNAL PARAMETERS-1'!$B$5:$J$44,5,FALSE)*VLOOKUP(AirBFYLD2!AD$4,'[1]INTERNAL PARAMETERS-1'!$B$5:$J$44,7,FALSE)*AirBFYLD2!$F64 + AirBFYLD1!AD64*(1-VLOOKUP(AirBFYLD2!AD$4,'[1]INTERNAL PARAMETERS-1'!$B$5:$J$44,5,FALSE))*VLOOKUP(AirBFYLD2!AD$4,'[1]INTERNAL PARAMETERS-1'!$B$5:$J$44,9,FALSE)*AirBFYLD2!$F64</f>
        <v>0</v>
      </c>
      <c r="AE64" s="44">
        <f>AirBFYLD1!AE64*VLOOKUP(AirBFYLD2!AE$4,'[1]INTERNAL PARAMETERS-1'!$B$5:$J$44,5,FALSE)*VLOOKUP(AirBFYLD2!AE$4,'[1]INTERNAL PARAMETERS-1'!$B$5:$J$44,7,FALSE)*AirBFYLD2!$F64 + AirBFYLD1!AE64*(1-VLOOKUP(AirBFYLD2!AE$4,'[1]INTERNAL PARAMETERS-1'!$B$5:$J$44,5,FALSE))*VLOOKUP(AirBFYLD2!AE$4,'[1]INTERNAL PARAMETERS-1'!$B$5:$J$44,9,FALSE)*AirBFYLD2!$F64</f>
        <v>0</v>
      </c>
      <c r="AF64" s="44">
        <f>AirBFYLD1!AF64*VLOOKUP(AirBFYLD2!AF$4,'[1]INTERNAL PARAMETERS-1'!$B$5:$J$44,5,FALSE)*VLOOKUP(AirBFYLD2!AF$4,'[1]INTERNAL PARAMETERS-1'!$B$5:$J$44,7,FALSE)*AirBFYLD2!$F64 + AirBFYLD1!AF64*(1-VLOOKUP(AirBFYLD2!AF$4,'[1]INTERNAL PARAMETERS-1'!$B$5:$J$44,5,FALSE))*VLOOKUP(AirBFYLD2!AF$4,'[1]INTERNAL PARAMETERS-1'!$B$5:$J$44,9,FALSE)*AirBFYLD2!$F64</f>
        <v>2.8944782594144012E-3</v>
      </c>
      <c r="AG64" s="44">
        <f>AirBFYLD1!AG64*VLOOKUP(AirBFYLD2!AG$4,'[1]INTERNAL PARAMETERS-1'!$B$5:$J$44,5,FALSE)*VLOOKUP(AirBFYLD2!AG$4,'[1]INTERNAL PARAMETERS-1'!$B$5:$J$44,7,FALSE)*AirBFYLD2!$F64 + AirBFYLD1!AG64*(1-VLOOKUP(AirBFYLD2!AG$4,'[1]INTERNAL PARAMETERS-1'!$B$5:$J$44,5,FALSE))*VLOOKUP(AirBFYLD2!AG$4,'[1]INTERNAL PARAMETERS-1'!$B$5:$J$44,9,FALSE)*AirBFYLD2!$F64</f>
        <v>4.5654675589686371E-3</v>
      </c>
      <c r="AH64" s="44">
        <f>AirBFYLD1!AH64*VLOOKUP(AirBFYLD2!AH$4,'[1]INTERNAL PARAMETERS-1'!$B$5:$J$44,5,FALSE)*VLOOKUP(AirBFYLD2!AH$4,'[1]INTERNAL PARAMETERS-1'!$B$5:$J$44,7,FALSE)*AirBFYLD2!$F64 + AirBFYLD1!AH64*(1-VLOOKUP(AirBFYLD2!AH$4,'[1]INTERNAL PARAMETERS-1'!$B$5:$J$44,5,FALSE))*VLOOKUP(AirBFYLD2!AH$4,'[1]INTERNAL PARAMETERS-1'!$B$5:$J$44,9,FALSE)*AirBFYLD2!$F64</f>
        <v>0</v>
      </c>
      <c r="AI64" s="44">
        <f>AirBFYLD1!AI64*VLOOKUP(AirBFYLD2!AI$4,'[1]INTERNAL PARAMETERS-1'!$B$5:$J$44,5,FALSE)*VLOOKUP(AirBFYLD2!AI$4,'[1]INTERNAL PARAMETERS-1'!$B$5:$J$44,7,FALSE)*AirBFYLD2!$F64 + AirBFYLD1!AI64*(1-VLOOKUP(AirBFYLD2!AI$4,'[1]INTERNAL PARAMETERS-1'!$B$5:$J$44,5,FALSE))*VLOOKUP(AirBFYLD2!AI$4,'[1]INTERNAL PARAMETERS-1'!$B$5:$J$44,9,FALSE)*AirBFYLD2!$F64</f>
        <v>3.7108695633517963E-4</v>
      </c>
      <c r="AJ64" s="44">
        <f>AirBFYLD1!AJ64*VLOOKUP(AirBFYLD2!AJ$4,'[1]INTERNAL PARAMETERS-1'!$B$5:$J$44,5,FALSE)*VLOOKUP(AirBFYLD2!AJ$4,'[1]INTERNAL PARAMETERS-1'!$B$5:$J$44,7,FALSE)*AirBFYLD2!$F64 + AirBFYLD1!AJ64*(1-VLOOKUP(AirBFYLD2!AJ$4,'[1]INTERNAL PARAMETERS-1'!$B$5:$J$44,5,FALSE))*VLOOKUP(AirBFYLD2!AJ$4,'[1]INTERNAL PARAMETERS-1'!$B$5:$J$44,9,FALSE)*AirBFYLD2!$F64</f>
        <v>5.7889565188288025E-3</v>
      </c>
      <c r="AK64" s="44">
        <f>AirBFYLD1!AK64*VLOOKUP(AirBFYLD2!AK$4,'[1]INTERNAL PARAMETERS-1'!$B$5:$J$44,5,FALSE)*VLOOKUP(AirBFYLD2!AK$4,'[1]INTERNAL PARAMETERS-1'!$B$5:$J$44,7,FALSE)*AirBFYLD2!$F64 + AirBFYLD1!AK64*(1-VLOOKUP(AirBFYLD2!AK$4,'[1]INTERNAL PARAMETERS-1'!$B$5:$J$44,5,FALSE))*VLOOKUP(AirBFYLD2!AK$4,'[1]INTERNAL PARAMETERS-1'!$B$5:$J$44,9,FALSE)*AirBFYLD2!$F64</f>
        <v>0</v>
      </c>
      <c r="AL64" s="44">
        <f>AirBFYLD1!AL64*VLOOKUP(AirBFYLD2!AL$4,'[1]INTERNAL PARAMETERS-1'!$B$5:$J$44,5,FALSE)*VLOOKUP(AirBFYLD2!AL$4,'[1]INTERNAL PARAMETERS-1'!$B$5:$J$44,7,FALSE)*AirBFYLD2!$F64 + AirBFYLD1!AL64*(1-VLOOKUP(AirBFYLD2!AL$4,'[1]INTERNAL PARAMETERS-1'!$B$5:$J$44,5,FALSE))*VLOOKUP(AirBFYLD2!AL$4,'[1]INTERNAL PARAMETERS-1'!$B$5:$J$44,9,FALSE)*AirBFYLD2!$F64</f>
        <v>0</v>
      </c>
      <c r="AM64" s="44">
        <f>AirBFYLD1!AM64*VLOOKUP(AirBFYLD2!AM$4,'[1]INTERNAL PARAMETERS-1'!$B$5:$J$44,5,FALSE)*VLOOKUP(AirBFYLD2!AM$4,'[1]INTERNAL PARAMETERS-1'!$B$5:$J$44,7,FALSE)*AirBFYLD2!$F64 + AirBFYLD1!AM64*(1-VLOOKUP(AirBFYLD2!AM$4,'[1]INTERNAL PARAMETERS-1'!$B$5:$J$44,5,FALSE))*VLOOKUP(AirBFYLD2!AM$4,'[1]INTERNAL PARAMETERS-1'!$B$5:$J$44,9,FALSE)*AirBFYLD2!$F64</f>
        <v>0</v>
      </c>
      <c r="AN64" s="44">
        <f>AirBFYLD1!AN64*VLOOKUP(AirBFYLD2!AN$4,'[1]INTERNAL PARAMETERS-1'!$B$5:$J$44,5,FALSE)*VLOOKUP(AirBFYLD2!AN$4,'[1]INTERNAL PARAMETERS-1'!$B$5:$J$44,7,FALSE)*AirBFYLD2!$F64 + AirBFYLD1!AN64*(1-VLOOKUP(AirBFYLD2!AN$4,'[1]INTERNAL PARAMETERS-1'!$B$5:$J$44,5,FALSE))*VLOOKUP(AirBFYLD2!AN$4,'[1]INTERNAL PARAMETERS-1'!$B$5:$J$44,9,FALSE)*AirBFYLD2!$F64</f>
        <v>0</v>
      </c>
      <c r="AO64" s="44">
        <f>AirBFYLD1!AO64*VLOOKUP(AirBFYLD2!AO$4,'[1]INTERNAL PARAMETERS-1'!$B$5:$J$44,5,FALSE)*VLOOKUP(AirBFYLD2!AO$4,'[1]INTERNAL PARAMETERS-1'!$B$5:$J$44,7,FALSE)*AirBFYLD2!$F64 + AirBFYLD1!AO64*(1-VLOOKUP(AirBFYLD2!AO$4,'[1]INTERNAL PARAMETERS-1'!$B$5:$J$44,5,FALSE))*VLOOKUP(AirBFYLD2!AO$4,'[1]INTERNAL PARAMETERS-1'!$B$5:$J$44,9,FALSE)*AirBFYLD2!$F64</f>
        <v>0</v>
      </c>
      <c r="AP64" s="44">
        <f>AirBFYLD1!AP64*VLOOKUP(AirBFYLD2!AP$4,'[1]INTERNAL PARAMETERS-1'!$B$5:$J$44,5,FALSE)*VLOOKUP(AirBFYLD2!AP$4,'[1]INTERNAL PARAMETERS-1'!$B$5:$J$44,7,FALSE)*AirBFYLD2!$F64 + AirBFYLD1!AP64*(1-VLOOKUP(AirBFYLD2!AP$4,'[1]INTERNAL PARAMETERS-1'!$B$5:$J$44,5,FALSE))*VLOOKUP(AirBFYLD2!AP$4,'[1]INTERNAL PARAMETERS-1'!$B$5:$J$44,9,FALSE)*AirBFYLD2!$F64</f>
        <v>0</v>
      </c>
      <c r="AQ64" s="44">
        <f>AirBFYLD1!AQ64*VLOOKUP(AirBFYLD2!AQ$4,'[1]INTERNAL PARAMETERS-1'!$B$5:$J$44,5,FALSE)*VLOOKUP(AirBFYLD2!AQ$4,'[1]INTERNAL PARAMETERS-1'!$B$5:$J$44,7,FALSE)*AirBFYLD2!$F64 + AirBFYLD1!AQ64*(1-VLOOKUP(AirBFYLD2!AQ$4,'[1]INTERNAL PARAMETERS-1'!$B$5:$J$44,5,FALSE))*VLOOKUP(AirBFYLD2!AQ$4,'[1]INTERNAL PARAMETERS-1'!$B$5:$J$44,9,FALSE)*AirBFYLD2!$F64</f>
        <v>0</v>
      </c>
      <c r="AR64" s="44">
        <f>AirBFYLD1!AR64*VLOOKUP(AirBFYLD2!AR$4,'[1]INTERNAL PARAMETERS-1'!$B$5:$J$44,5,FALSE)*VLOOKUP(AirBFYLD2!AR$4,'[1]INTERNAL PARAMETERS-1'!$B$5:$J$44,7,FALSE)*AirBFYLD2!$F64 + AirBFYLD1!AR64*(1-VLOOKUP(AirBFYLD2!AR$4,'[1]INTERNAL PARAMETERS-1'!$B$5:$J$44,5,FALSE))*VLOOKUP(AirBFYLD2!AR$4,'[1]INTERNAL PARAMETERS-1'!$B$5:$J$44,9,FALSE)*AirBFYLD2!$F64</f>
        <v>0</v>
      </c>
      <c r="AS64" s="44">
        <f>AirBFYLD1!AS64*VLOOKUP(AirBFYLD2!AS$4,'[1]INTERNAL PARAMETERS-1'!$B$5:$J$44,5,FALSE)*VLOOKUP(AirBFYLD2!AS$4,'[1]INTERNAL PARAMETERS-1'!$B$5:$J$44,7,FALSE)*AirBFYLD2!$F64 + AirBFYLD1!AS64*(1-VLOOKUP(AirBFYLD2!AS$4,'[1]INTERNAL PARAMETERS-1'!$B$5:$J$44,5,FALSE))*VLOOKUP(AirBFYLD2!AS$4,'[1]INTERNAL PARAMETERS-1'!$B$5:$J$44,9,FALSE)*AirBFYLD2!$F64</f>
        <v>0</v>
      </c>
      <c r="AT64" s="43">
        <f>AirBFYLD1!AT64*VLOOKUP(AirBFYLD2!AT$4,'[1]INTERNAL PARAMETERS-1'!$B$5:$J$44,5,FALSE)*VLOOKUP(AirBFYLD2!AT$4,'[1]INTERNAL PARAMETERS-1'!$B$5:$J$44,7,FALSE)*AirBFYLD2!$F64 + AirBFYLD1!AT64*(1-VLOOKUP(AirBFYLD2!AT$4,'[1]INTERNAL PARAMETERS-1'!$B$5:$J$44,5,FALSE))*VLOOKUP(AirBFYLD2!AT$4,'[1]INTERNAL PARAMETERS-1'!$B$5:$J$44,9,FALSE)*AirBFYLD2!$F64</f>
        <v>0</v>
      </c>
      <c r="AU64" s="45">
        <f>AirBFYLD1!AU64*VLOOKUP(AirBFYLD2!AU$4,'[1]INTERNAL PARAMETERS-1'!$B$5:$J$44,5,FALSE)*VLOOKUP(AirBFYLD2!AU$4,'[1]INTERNAL PARAMETERS-1'!$B$5:$J$44,6,FALSE)*VLOOKUP(AirBFYLD2!AU$4,'[1]INTERNAL PARAMETERS-1'!$B$5:$J$44,3,FALSE) + AirBFYLD1!AU64*(1-VLOOKUP(AirBFYLD2!AU$4,'[1]INTERNAL PARAMETERS-1'!$B$5:$J$44,5,FALSE))*VLOOKUP(AirBFYLD2!AU$4,'[1]INTERNAL PARAMETERS-1'!$B$5:$J$44,8,FALSE)*VLOOKUP(AirBFYLD2!AU$4,'[1]INTERNAL PARAMETERS-1'!$B$5:$J$44,3,FALSE)</f>
        <v>0</v>
      </c>
      <c r="AV64" s="44">
        <f>AirBFYLD1!AV64*VLOOKUP(AirBFYLD2!AV$4,'[1]INTERNAL PARAMETERS-1'!$B$5:$J$44,5,FALSE)*VLOOKUP(AirBFYLD2!AV$4,'[1]INTERNAL PARAMETERS-1'!$B$5:$J$44,6,FALSE)*VLOOKUP(AirBFYLD2!AV$4,'[1]INTERNAL PARAMETERS-1'!$B$5:$J$44,3,FALSE) + AirBFYLD1!AV64*(1-VLOOKUP(AirBFYLD2!AV$4,'[1]INTERNAL PARAMETERS-1'!$B$5:$J$44,5,FALSE))*VLOOKUP(AirBFYLD2!AV$4,'[1]INTERNAL PARAMETERS-1'!$B$5:$J$44,8,FALSE)*VLOOKUP(AirBFYLD2!AV$4,'[1]INTERNAL PARAMETERS-1'!$B$5:$J$44,3,FALSE)</f>
        <v>0</v>
      </c>
      <c r="AW64" s="44">
        <f>AirBFYLD1!AW64*VLOOKUP(AirBFYLD2!AW$4,'[1]INTERNAL PARAMETERS-1'!$B$5:$J$44,5,FALSE)*VLOOKUP(AirBFYLD2!AW$4,'[1]INTERNAL PARAMETERS-1'!$B$5:$J$44,6,FALSE)*VLOOKUP(AirBFYLD2!AW$4,'[1]INTERNAL PARAMETERS-1'!$B$5:$J$44,3,FALSE) + AirBFYLD1!AW64*(1-VLOOKUP(AirBFYLD2!AW$4,'[1]INTERNAL PARAMETERS-1'!$B$5:$J$44,5,FALSE))*VLOOKUP(AirBFYLD2!AW$4,'[1]INTERNAL PARAMETERS-1'!$B$5:$J$44,8,FALSE)*VLOOKUP(AirBFYLD2!AW$4,'[1]INTERNAL PARAMETERS-1'!$B$5:$J$44,3,FALSE)</f>
        <v>9.9794919098036526E-3</v>
      </c>
      <c r="AX64" s="44">
        <f>AirBFYLD1!AX64*VLOOKUP(AirBFYLD2!AX$4,'[1]INTERNAL PARAMETERS-1'!$B$5:$J$44,5,FALSE)*VLOOKUP(AirBFYLD2!AX$4,'[1]INTERNAL PARAMETERS-1'!$B$5:$J$44,6,FALSE)*VLOOKUP(AirBFYLD2!AX$4,'[1]INTERNAL PARAMETERS-1'!$B$5:$J$44,3,FALSE) + AirBFYLD1!AX64*(1-VLOOKUP(AirBFYLD2!AX$4,'[1]INTERNAL PARAMETERS-1'!$B$5:$J$44,5,FALSE))*VLOOKUP(AirBFYLD2!AX$4,'[1]INTERNAL PARAMETERS-1'!$B$5:$J$44,8,FALSE)*VLOOKUP(AirBFYLD2!AX$4,'[1]INTERNAL PARAMETERS-1'!$B$5:$J$44,3,FALSE)</f>
        <v>0</v>
      </c>
      <c r="AY64" s="44">
        <f>AirBFYLD1!AY64*VLOOKUP(AirBFYLD2!AY$4,'[1]INTERNAL PARAMETERS-1'!$B$5:$J$44,5,FALSE)*VLOOKUP(AirBFYLD2!AY$4,'[1]INTERNAL PARAMETERS-1'!$B$5:$J$44,6,FALSE)*VLOOKUP(AirBFYLD2!AY$4,'[1]INTERNAL PARAMETERS-1'!$B$5:$J$44,3,FALSE) + AirBFYLD1!AY64*(1-VLOOKUP(AirBFYLD2!AY$4,'[1]INTERNAL PARAMETERS-1'!$B$5:$J$44,5,FALSE))*VLOOKUP(AirBFYLD2!AY$4,'[1]INTERNAL PARAMETERS-1'!$B$5:$J$44,8,FALSE)*VLOOKUP(AirBFYLD2!AY$4,'[1]INTERNAL PARAMETERS-1'!$B$5:$J$44,3,FALSE)</f>
        <v>0</v>
      </c>
      <c r="AZ64" s="44">
        <f>AirBFYLD1!AZ64*VLOOKUP(AirBFYLD2!AZ$4,'[1]INTERNAL PARAMETERS-1'!$B$5:$J$44,5,FALSE)*VLOOKUP(AirBFYLD2!AZ$4,'[1]INTERNAL PARAMETERS-1'!$B$5:$J$44,6,FALSE)*VLOOKUP(AirBFYLD2!AZ$4,'[1]INTERNAL PARAMETERS-1'!$B$5:$J$44,3,FALSE) + AirBFYLD1!AZ64*(1-VLOOKUP(AirBFYLD2!AZ$4,'[1]INTERNAL PARAMETERS-1'!$B$5:$J$44,5,FALSE))*VLOOKUP(AirBFYLD2!AZ$4,'[1]INTERNAL PARAMETERS-1'!$B$5:$J$44,8,FALSE)*VLOOKUP(AirBFYLD2!AZ$4,'[1]INTERNAL PARAMETERS-1'!$B$5:$J$44,3,FALSE)</f>
        <v>0</v>
      </c>
      <c r="BA64" s="44">
        <f>AirBFYLD1!BA64*VLOOKUP(AirBFYLD2!BA$4,'[1]INTERNAL PARAMETERS-1'!$B$5:$J$44,5,FALSE)*VLOOKUP(AirBFYLD2!BA$4,'[1]INTERNAL PARAMETERS-1'!$B$5:$J$44,6,FALSE)*VLOOKUP(AirBFYLD2!BA$4,'[1]INTERNAL PARAMETERS-1'!$B$5:$J$44,3,FALSE) + AirBFYLD1!BA64*(1-VLOOKUP(AirBFYLD2!BA$4,'[1]INTERNAL PARAMETERS-1'!$B$5:$J$44,5,FALSE))*VLOOKUP(AirBFYLD2!BA$4,'[1]INTERNAL PARAMETERS-1'!$B$5:$J$44,8,FALSE)*VLOOKUP(AirBFYLD2!BA$4,'[1]INTERNAL PARAMETERS-1'!$B$5:$J$44,3,FALSE)</f>
        <v>1.0559337438314118E-3</v>
      </c>
      <c r="BB64" s="44">
        <f>AirBFYLD1!BB64*VLOOKUP(AirBFYLD2!BB$4,'[1]INTERNAL PARAMETERS-1'!$B$5:$J$44,5,FALSE)*VLOOKUP(AirBFYLD2!BB$4,'[1]INTERNAL PARAMETERS-1'!$B$5:$J$44,6,FALSE)*VLOOKUP(AirBFYLD2!BB$4,'[1]INTERNAL PARAMETERS-1'!$B$5:$J$44,3,FALSE) + AirBFYLD1!BB64*(1-VLOOKUP(AirBFYLD2!BB$4,'[1]INTERNAL PARAMETERS-1'!$B$5:$J$44,5,FALSE))*VLOOKUP(AirBFYLD2!BB$4,'[1]INTERNAL PARAMETERS-1'!$B$5:$J$44,8,FALSE)*VLOOKUP(AirBFYLD2!BB$4,'[1]INTERNAL PARAMETERS-1'!$B$5:$J$44,3,FALSE)</f>
        <v>1.7986462027561017E-3</v>
      </c>
      <c r="BC64" s="44">
        <f>AirBFYLD1!BC64*VLOOKUP(AirBFYLD2!BC$4,'[1]INTERNAL PARAMETERS-1'!$B$5:$J$44,5,FALSE)*VLOOKUP(AirBFYLD2!BC$4,'[1]INTERNAL PARAMETERS-1'!$B$5:$J$44,6,FALSE)*VLOOKUP(AirBFYLD2!BC$4,'[1]INTERNAL PARAMETERS-1'!$B$5:$J$44,3,FALSE) + AirBFYLD1!BC64*(1-VLOOKUP(AirBFYLD2!BC$4,'[1]INTERNAL PARAMETERS-1'!$B$5:$J$44,5,FALSE))*VLOOKUP(AirBFYLD2!BC$4,'[1]INTERNAL PARAMETERS-1'!$B$5:$J$44,8,FALSE)*VLOOKUP(AirBFYLD2!BC$4,'[1]INTERNAL PARAMETERS-1'!$B$5:$J$44,3,FALSE)</f>
        <v>2.0706393370031649E-3</v>
      </c>
      <c r="BD64" s="44">
        <f>AirBFYLD1!BD64*VLOOKUP(AirBFYLD2!BD$4,'[1]INTERNAL PARAMETERS-1'!$B$5:$J$44,5,FALSE)*VLOOKUP(AirBFYLD2!BD$4,'[1]INTERNAL PARAMETERS-1'!$B$5:$J$44,6,FALSE)*VLOOKUP(AirBFYLD2!BD$4,'[1]INTERNAL PARAMETERS-1'!$B$5:$J$44,3,FALSE) + AirBFYLD1!BD64*(1-VLOOKUP(AirBFYLD2!BD$4,'[1]INTERNAL PARAMETERS-1'!$B$5:$J$44,5,FALSE))*VLOOKUP(AirBFYLD2!BD$4,'[1]INTERNAL PARAMETERS-1'!$B$5:$J$44,8,FALSE)*VLOOKUP(AirBFYLD2!BD$4,'[1]INTERNAL PARAMETERS-1'!$B$5:$J$44,3,FALSE)</f>
        <v>1.7846918717220337E-3</v>
      </c>
      <c r="BE64" s="44">
        <f>AirBFYLD1!BE64*VLOOKUP(AirBFYLD2!BE$4,'[1]INTERNAL PARAMETERS-1'!$B$5:$J$44,5,FALSE)*VLOOKUP(AirBFYLD2!BE$4,'[1]INTERNAL PARAMETERS-1'!$B$5:$J$44,6,FALSE)*VLOOKUP(AirBFYLD2!BE$4,'[1]INTERNAL PARAMETERS-1'!$B$5:$J$44,3,FALSE) + AirBFYLD1!BE64*(1-VLOOKUP(AirBFYLD2!BE$4,'[1]INTERNAL PARAMETERS-1'!$B$5:$J$44,5,FALSE))*VLOOKUP(AirBFYLD2!BE$4,'[1]INTERNAL PARAMETERS-1'!$B$5:$J$44,8,FALSE)*VLOOKUP(AirBFYLD2!BE$4,'[1]INTERNAL PARAMETERS-1'!$B$5:$J$44,3,FALSE)</f>
        <v>4.2923094052885972E-3</v>
      </c>
      <c r="BF64" s="44">
        <f>AirBFYLD1!BF64*VLOOKUP(AirBFYLD2!BF$4,'[1]INTERNAL PARAMETERS-1'!$B$5:$J$44,5,FALSE)*VLOOKUP(AirBFYLD2!BF$4,'[1]INTERNAL PARAMETERS-1'!$B$5:$J$44,6,FALSE)*VLOOKUP(AirBFYLD2!BF$4,'[1]INTERNAL PARAMETERS-1'!$B$5:$J$44,3,FALSE) + AirBFYLD1!BF64*(1-VLOOKUP(AirBFYLD2!BF$4,'[1]INTERNAL PARAMETERS-1'!$B$5:$J$44,5,FALSE))*VLOOKUP(AirBFYLD2!BF$4,'[1]INTERNAL PARAMETERS-1'!$B$5:$J$44,8,FALSE)*VLOOKUP(AirBFYLD2!BF$4,'[1]INTERNAL PARAMETERS-1'!$B$5:$J$44,3,FALSE)</f>
        <v>0</v>
      </c>
      <c r="BG64" s="44">
        <f>AirBFYLD1!BG64*VLOOKUP(AirBFYLD2!BG$4,'[1]INTERNAL PARAMETERS-1'!$B$5:$J$44,5,FALSE)*VLOOKUP(AirBFYLD2!BG$4,'[1]INTERNAL PARAMETERS-1'!$B$5:$J$44,6,FALSE)*VLOOKUP(AirBFYLD2!BG$4,'[1]INTERNAL PARAMETERS-1'!$B$5:$J$44,3,FALSE) + AirBFYLD1!BG64*(1-VLOOKUP(AirBFYLD2!BG$4,'[1]INTERNAL PARAMETERS-1'!$B$5:$J$44,5,FALSE))*VLOOKUP(AirBFYLD2!BG$4,'[1]INTERNAL PARAMETERS-1'!$B$5:$J$44,8,FALSE)*VLOOKUP(AirBFYLD2!BG$4,'[1]INTERNAL PARAMETERS-1'!$B$5:$J$44,3,FALSE)</f>
        <v>2.0692055613062733E-3</v>
      </c>
      <c r="BH64" s="44">
        <f>AirBFYLD1!BH64*VLOOKUP(AirBFYLD2!BH$4,'[1]INTERNAL PARAMETERS-1'!$B$5:$J$44,5,FALSE)*VLOOKUP(AirBFYLD2!BH$4,'[1]INTERNAL PARAMETERS-1'!$B$5:$J$44,6,FALSE)*VLOOKUP(AirBFYLD2!BH$4,'[1]INTERNAL PARAMETERS-1'!$B$5:$J$44,3,FALSE) + AirBFYLD1!BH64*(1-VLOOKUP(AirBFYLD2!BH$4,'[1]INTERNAL PARAMETERS-1'!$B$5:$J$44,5,FALSE))*VLOOKUP(AirBFYLD2!BH$4,'[1]INTERNAL PARAMETERS-1'!$B$5:$J$44,8,FALSE)*VLOOKUP(AirBFYLD2!BH$4,'[1]INTERNAL PARAMETERS-1'!$B$5:$J$44,3,FALSE)</f>
        <v>6.4513212509091621E-6</v>
      </c>
      <c r="BI64" s="44">
        <f>AirBFYLD1!BI64*VLOOKUP(AirBFYLD2!BI$4,'[1]INTERNAL PARAMETERS-1'!$B$5:$J$44,5,FALSE)*VLOOKUP(AirBFYLD2!BI$4,'[1]INTERNAL PARAMETERS-1'!$B$5:$J$44,6,FALSE)*VLOOKUP(AirBFYLD2!BI$4,'[1]INTERNAL PARAMETERS-1'!$B$5:$J$44,3,FALSE) + AirBFYLD1!BI64*(1-VLOOKUP(AirBFYLD2!BI$4,'[1]INTERNAL PARAMETERS-1'!$B$5:$J$44,5,FALSE))*VLOOKUP(AirBFYLD2!BI$4,'[1]INTERNAL PARAMETERS-1'!$B$5:$J$44,8,FALSE)*VLOOKUP(AirBFYLD2!BI$4,'[1]INTERNAL PARAMETERS-1'!$B$5:$J$44,3,FALSE)</f>
        <v>0</v>
      </c>
      <c r="BJ64" s="44">
        <f>AirBFYLD1!BJ64*VLOOKUP(AirBFYLD2!BJ$4,'[1]INTERNAL PARAMETERS-1'!$B$5:$J$44,5,FALSE)*VLOOKUP(AirBFYLD2!BJ$4,'[1]INTERNAL PARAMETERS-1'!$B$5:$J$44,6,FALSE)*VLOOKUP(AirBFYLD2!BJ$4,'[1]INTERNAL PARAMETERS-1'!$B$5:$J$44,3,FALSE) + AirBFYLD1!BJ64*(1-VLOOKUP(AirBFYLD2!BJ$4,'[1]INTERNAL PARAMETERS-1'!$B$5:$J$44,5,FALSE))*VLOOKUP(AirBFYLD2!BJ$4,'[1]INTERNAL PARAMETERS-1'!$B$5:$J$44,8,FALSE)*VLOOKUP(AirBFYLD2!BJ$4,'[1]INTERNAL PARAMETERS-1'!$B$5:$J$44,3,FALSE)</f>
        <v>3.8952965535964774E-4</v>
      </c>
      <c r="BK64" s="44">
        <f>AirBFYLD1!BK64*VLOOKUP(AirBFYLD2!BK$4,'[1]INTERNAL PARAMETERS-1'!$B$5:$J$44,5,FALSE)*VLOOKUP(AirBFYLD2!BK$4,'[1]INTERNAL PARAMETERS-1'!$B$5:$J$44,6,FALSE)*VLOOKUP(AirBFYLD2!BK$4,'[1]INTERNAL PARAMETERS-1'!$B$5:$J$44,3,FALSE) + AirBFYLD1!BK64*(1-VLOOKUP(AirBFYLD2!BK$4,'[1]INTERNAL PARAMETERS-1'!$B$5:$J$44,5,FALSE))*VLOOKUP(AirBFYLD2!BK$4,'[1]INTERNAL PARAMETERS-1'!$B$5:$J$44,8,FALSE)*VLOOKUP(AirBFYLD2!BK$4,'[1]INTERNAL PARAMETERS-1'!$B$5:$J$44,3,FALSE)</f>
        <v>6.3574081736012824E-4</v>
      </c>
      <c r="BL64" s="44">
        <f>AirBFYLD1!BL64*VLOOKUP(AirBFYLD2!BL$4,'[1]INTERNAL PARAMETERS-1'!$B$5:$J$44,5,FALSE)*VLOOKUP(AirBFYLD2!BL$4,'[1]INTERNAL PARAMETERS-1'!$B$5:$J$44,6,FALSE)*VLOOKUP(AirBFYLD2!BL$4,'[1]INTERNAL PARAMETERS-1'!$B$5:$J$44,3,FALSE) + AirBFYLD1!BL64*(1-VLOOKUP(AirBFYLD2!BL$4,'[1]INTERNAL PARAMETERS-1'!$B$5:$J$44,5,FALSE))*VLOOKUP(AirBFYLD2!BL$4,'[1]INTERNAL PARAMETERS-1'!$B$5:$J$44,8,FALSE)*VLOOKUP(AirBFYLD2!BL$4,'[1]INTERNAL PARAMETERS-1'!$B$5:$J$44,3,FALSE)</f>
        <v>2.1470504955476729E-3</v>
      </c>
      <c r="BM64" s="44">
        <f>AirBFYLD1!BM64*VLOOKUP(AirBFYLD2!BM$4,'[1]INTERNAL PARAMETERS-1'!$B$5:$J$44,5,FALSE)*VLOOKUP(AirBFYLD2!BM$4,'[1]INTERNAL PARAMETERS-1'!$B$5:$J$44,6,FALSE)*VLOOKUP(AirBFYLD2!BM$4,'[1]INTERNAL PARAMETERS-1'!$B$5:$J$44,3,FALSE) + AirBFYLD1!BM64*(1-VLOOKUP(AirBFYLD2!BM$4,'[1]INTERNAL PARAMETERS-1'!$B$5:$J$44,5,FALSE))*VLOOKUP(AirBFYLD2!BM$4,'[1]INTERNAL PARAMETERS-1'!$B$5:$J$44,8,FALSE)*VLOOKUP(AirBFYLD2!BM$4,'[1]INTERNAL PARAMETERS-1'!$B$5:$J$44,3,FALSE)</f>
        <v>3.878092002887394E-4</v>
      </c>
      <c r="BN64" s="44">
        <f>AirBFYLD1!BN64*VLOOKUP(AirBFYLD2!BN$4,'[1]INTERNAL PARAMETERS-1'!$B$5:$J$44,5,FALSE)*VLOOKUP(AirBFYLD2!BN$4,'[1]INTERNAL PARAMETERS-1'!$B$5:$J$44,6,FALSE)*VLOOKUP(AirBFYLD2!BN$4,'[1]INTERNAL PARAMETERS-1'!$B$5:$J$44,3,FALSE) + AirBFYLD1!BN64*(1-VLOOKUP(AirBFYLD2!BN$4,'[1]INTERNAL PARAMETERS-1'!$B$5:$J$44,5,FALSE))*VLOOKUP(AirBFYLD2!BN$4,'[1]INTERNAL PARAMETERS-1'!$B$5:$J$44,8,FALSE)*VLOOKUP(AirBFYLD2!BN$4,'[1]INTERNAL PARAMETERS-1'!$B$5:$J$44,3,FALSE)</f>
        <v>5.4920200134609863E-4</v>
      </c>
      <c r="BO64" s="44">
        <f>AirBFYLD1!BO64*VLOOKUP(AirBFYLD2!BO$4,'[1]INTERNAL PARAMETERS-1'!$B$5:$J$44,5,FALSE)*VLOOKUP(AirBFYLD2!BO$4,'[1]INTERNAL PARAMETERS-1'!$B$5:$J$44,6,FALSE)*VLOOKUP(AirBFYLD2!BO$4,'[1]INTERNAL PARAMETERS-1'!$B$5:$J$44,3,FALSE) + AirBFYLD1!BO64*(1-VLOOKUP(AirBFYLD2!BO$4,'[1]INTERNAL PARAMETERS-1'!$B$5:$J$44,5,FALSE))*VLOOKUP(AirBFYLD2!BO$4,'[1]INTERNAL PARAMETERS-1'!$B$5:$J$44,8,FALSE)*VLOOKUP(AirBFYLD2!BO$4,'[1]INTERNAL PARAMETERS-1'!$B$5:$J$44,3,FALSE)</f>
        <v>4.9675512224788389E-4</v>
      </c>
      <c r="BP64" s="44">
        <f>AirBFYLD1!BP64*VLOOKUP(AirBFYLD2!BP$4,'[1]INTERNAL PARAMETERS-1'!$B$5:$J$44,5,FALSE)*VLOOKUP(AirBFYLD2!BP$4,'[1]INTERNAL PARAMETERS-1'!$B$5:$J$44,6,FALSE)*VLOOKUP(AirBFYLD2!BP$4,'[1]INTERNAL PARAMETERS-1'!$B$5:$J$44,3,FALSE) + AirBFYLD1!BP64*(1-VLOOKUP(AirBFYLD2!BP$4,'[1]INTERNAL PARAMETERS-1'!$B$5:$J$44,5,FALSE))*VLOOKUP(AirBFYLD2!BP$4,'[1]INTERNAL PARAMETERS-1'!$B$5:$J$44,8,FALSE)*VLOOKUP(AirBFYLD2!BP$4,'[1]INTERNAL PARAMETERS-1'!$B$5:$J$44,3,FALSE)</f>
        <v>3.9564783731142378E-5</v>
      </c>
      <c r="BQ64" s="44">
        <f>AirBFYLD1!BQ64*VLOOKUP(AirBFYLD2!BQ$4,'[1]INTERNAL PARAMETERS-1'!$B$5:$J$44,5,FALSE)*VLOOKUP(AirBFYLD2!BQ$4,'[1]INTERNAL PARAMETERS-1'!$B$5:$J$44,6,FALSE)*VLOOKUP(AirBFYLD2!BQ$4,'[1]INTERNAL PARAMETERS-1'!$B$5:$J$44,3,FALSE) + AirBFYLD1!BQ64*(1-VLOOKUP(AirBFYLD2!BQ$4,'[1]INTERNAL PARAMETERS-1'!$B$5:$J$44,5,FALSE))*VLOOKUP(AirBFYLD2!BQ$4,'[1]INTERNAL PARAMETERS-1'!$B$5:$J$44,8,FALSE)*VLOOKUP(AirBFYLD2!BQ$4,'[1]INTERNAL PARAMETERS-1'!$B$5:$J$44,3,FALSE)</f>
        <v>1.9627263221020583E-3</v>
      </c>
      <c r="BR64" s="44">
        <f>AirBFYLD1!BR64*VLOOKUP(AirBFYLD2!BR$4,'[1]INTERNAL PARAMETERS-1'!$B$5:$J$44,5,FALSE)*VLOOKUP(AirBFYLD2!BR$4,'[1]INTERNAL PARAMETERS-1'!$B$5:$J$44,6,FALSE)*VLOOKUP(AirBFYLD2!BR$4,'[1]INTERNAL PARAMETERS-1'!$B$5:$J$44,3,FALSE) + AirBFYLD1!BR64*(1-VLOOKUP(AirBFYLD2!BR$4,'[1]INTERNAL PARAMETERS-1'!$B$5:$J$44,5,FALSE))*VLOOKUP(AirBFYLD2!BR$4,'[1]INTERNAL PARAMETERS-1'!$B$5:$J$44,8,FALSE)*VLOOKUP(AirBFYLD2!BR$4,'[1]INTERNAL PARAMETERS-1'!$B$5:$J$44,3,FALSE)</f>
        <v>6.1766190244785357E-5</v>
      </c>
      <c r="BS64" s="44">
        <f>AirBFYLD1!BS64*VLOOKUP(AirBFYLD2!BS$4,'[1]INTERNAL PARAMETERS-1'!$B$5:$J$44,5,FALSE)*VLOOKUP(AirBFYLD2!BS$4,'[1]INTERNAL PARAMETERS-1'!$B$5:$J$44,6,FALSE)*VLOOKUP(AirBFYLD2!BS$4,'[1]INTERNAL PARAMETERS-1'!$B$5:$J$44,3,FALSE) + AirBFYLD1!BS64*(1-VLOOKUP(AirBFYLD2!BS$4,'[1]INTERNAL PARAMETERS-1'!$B$5:$J$44,5,FALSE))*VLOOKUP(AirBFYLD2!BS$4,'[1]INTERNAL PARAMETERS-1'!$B$5:$J$44,8,FALSE)*VLOOKUP(AirBFYLD2!BS$4,'[1]INTERNAL PARAMETERS-1'!$B$5:$J$44,3,FALSE)</f>
        <v>4.2409650718586625E-6</v>
      </c>
      <c r="BT64" s="44">
        <f>AirBFYLD1!BT64*VLOOKUP(AirBFYLD2!BT$4,'[1]INTERNAL PARAMETERS-1'!$B$5:$J$44,5,FALSE)*VLOOKUP(AirBFYLD2!BT$4,'[1]INTERNAL PARAMETERS-1'!$B$5:$J$44,6,FALSE)*VLOOKUP(AirBFYLD2!BT$4,'[1]INTERNAL PARAMETERS-1'!$B$5:$J$44,3,FALSE) + AirBFYLD1!BT64*(1-VLOOKUP(AirBFYLD2!BT$4,'[1]INTERNAL PARAMETERS-1'!$B$5:$J$44,5,FALSE))*VLOOKUP(AirBFYLD2!BT$4,'[1]INTERNAL PARAMETERS-1'!$B$5:$J$44,8,FALSE)*VLOOKUP(AirBFYLD2!BT$4,'[1]INTERNAL PARAMETERS-1'!$B$5:$J$44,3,FALSE)</f>
        <v>0</v>
      </c>
      <c r="BU64" s="44">
        <f>AirBFYLD1!BU64*VLOOKUP(AirBFYLD2!BU$4,'[1]INTERNAL PARAMETERS-1'!$B$5:$J$44,5,FALSE)*VLOOKUP(AirBFYLD2!BU$4,'[1]INTERNAL PARAMETERS-1'!$B$5:$J$44,6,FALSE)*VLOOKUP(AirBFYLD2!BU$4,'[1]INTERNAL PARAMETERS-1'!$B$5:$J$44,3,FALSE) + AirBFYLD1!BU64*(1-VLOOKUP(AirBFYLD2!BU$4,'[1]INTERNAL PARAMETERS-1'!$B$5:$J$44,5,FALSE))*VLOOKUP(AirBFYLD2!BU$4,'[1]INTERNAL PARAMETERS-1'!$B$5:$J$44,8,FALSE)*VLOOKUP(AirBFYLD2!BU$4,'[1]INTERNAL PARAMETERS-1'!$B$5:$J$44,3,FALSE)</f>
        <v>0</v>
      </c>
      <c r="BV64" s="44">
        <f>AirBFYLD1!BV64*VLOOKUP(AirBFYLD2!BV$4,'[1]INTERNAL PARAMETERS-1'!$B$5:$J$44,5,FALSE)*VLOOKUP(AirBFYLD2!BV$4,'[1]INTERNAL PARAMETERS-1'!$B$5:$J$44,6,FALSE)*VLOOKUP(AirBFYLD2!BV$4,'[1]INTERNAL PARAMETERS-1'!$B$5:$J$44,3,FALSE) + AirBFYLD1!BV64*(1-VLOOKUP(AirBFYLD2!BV$4,'[1]INTERNAL PARAMETERS-1'!$B$5:$J$44,5,FALSE))*VLOOKUP(AirBFYLD2!BV$4,'[1]INTERNAL PARAMETERS-1'!$B$5:$J$44,8,FALSE)*VLOOKUP(AirBFYLD2!BV$4,'[1]INTERNAL PARAMETERS-1'!$B$5:$J$44,3,FALSE)</f>
        <v>0</v>
      </c>
      <c r="BW64" s="44">
        <f>AirBFYLD1!BW64*VLOOKUP(AirBFYLD2!BW$4,'[1]INTERNAL PARAMETERS-1'!$B$5:$J$44,5,FALSE)*VLOOKUP(AirBFYLD2!BW$4,'[1]INTERNAL PARAMETERS-1'!$B$5:$J$44,6,FALSE)*VLOOKUP(AirBFYLD2!BW$4,'[1]INTERNAL PARAMETERS-1'!$B$5:$J$44,3,FALSE) + AirBFYLD1!BW64*(1-VLOOKUP(AirBFYLD2!BW$4,'[1]INTERNAL PARAMETERS-1'!$B$5:$J$44,5,FALSE))*VLOOKUP(AirBFYLD2!BW$4,'[1]INTERNAL PARAMETERS-1'!$B$5:$J$44,8,FALSE)*VLOOKUP(AirBFYLD2!BW$4,'[1]INTERNAL PARAMETERS-1'!$B$5:$J$44,3,FALSE)</f>
        <v>0</v>
      </c>
      <c r="BX64" s="44">
        <f>AirBFYLD1!BX64*VLOOKUP(AirBFYLD2!BX$4,'[1]INTERNAL PARAMETERS-1'!$B$5:$J$44,5,FALSE)*VLOOKUP(AirBFYLD2!BX$4,'[1]INTERNAL PARAMETERS-1'!$B$5:$J$44,6,FALSE)*VLOOKUP(AirBFYLD2!BX$4,'[1]INTERNAL PARAMETERS-1'!$B$5:$J$44,3,FALSE) + AirBFYLD1!BX64*(1-VLOOKUP(AirBFYLD2!BX$4,'[1]INTERNAL PARAMETERS-1'!$B$5:$J$44,5,FALSE))*VLOOKUP(AirBFYLD2!BX$4,'[1]INTERNAL PARAMETERS-1'!$B$5:$J$44,8,FALSE)*VLOOKUP(AirBFYLD2!BX$4,'[1]INTERNAL PARAMETERS-1'!$B$5:$J$44,3,FALSE)</f>
        <v>0</v>
      </c>
      <c r="BY64" s="44">
        <f>AirBFYLD1!BY64*VLOOKUP(AirBFYLD2!BY$4,'[1]INTERNAL PARAMETERS-1'!$B$5:$J$44,5,FALSE)*VLOOKUP(AirBFYLD2!BY$4,'[1]INTERNAL PARAMETERS-1'!$B$5:$J$44,6,FALSE)*VLOOKUP(AirBFYLD2!BY$4,'[1]INTERNAL PARAMETERS-1'!$B$5:$J$44,3,FALSE) + AirBFYLD1!BY64*(1-VLOOKUP(AirBFYLD2!BY$4,'[1]INTERNAL PARAMETERS-1'!$B$5:$J$44,5,FALSE))*VLOOKUP(AirBFYLD2!BY$4,'[1]INTERNAL PARAMETERS-1'!$B$5:$J$44,8,FALSE)*VLOOKUP(AirBFYLD2!BY$4,'[1]INTERNAL PARAMETERS-1'!$B$5:$J$44,3,FALSE)</f>
        <v>0</v>
      </c>
      <c r="BZ64" s="44">
        <f>AirBFYLD1!BZ64*VLOOKUP(AirBFYLD2!BZ$4,'[1]INTERNAL PARAMETERS-1'!$B$5:$J$44,5,FALSE)*VLOOKUP(AirBFYLD2!BZ$4,'[1]INTERNAL PARAMETERS-1'!$B$5:$J$44,6,FALSE)*VLOOKUP(AirBFYLD2!BZ$4,'[1]INTERNAL PARAMETERS-1'!$B$5:$J$44,3,FALSE) + AirBFYLD1!BZ64*(1-VLOOKUP(AirBFYLD2!BZ$4,'[1]INTERNAL PARAMETERS-1'!$B$5:$J$44,5,FALSE))*VLOOKUP(AirBFYLD2!BZ$4,'[1]INTERNAL PARAMETERS-1'!$B$5:$J$44,8,FALSE)*VLOOKUP(AirBFYLD2!BZ$4,'[1]INTERNAL PARAMETERS-1'!$B$5:$J$44,3,FALSE)</f>
        <v>6.255857068696457E-6</v>
      </c>
      <c r="CA64" s="44">
        <f>AirBFYLD1!CA64*VLOOKUP(AirBFYLD2!CA$4,'[1]INTERNAL PARAMETERS-1'!$B$5:$J$44,5,FALSE)*VLOOKUP(AirBFYLD2!CA$4,'[1]INTERNAL PARAMETERS-1'!$B$5:$J$44,6,FALSE)*VLOOKUP(AirBFYLD2!CA$4,'[1]INTERNAL PARAMETERS-1'!$B$5:$J$44,3,FALSE) + AirBFYLD1!CA64*(1-VLOOKUP(AirBFYLD2!CA$4,'[1]INTERNAL PARAMETERS-1'!$B$5:$J$44,5,FALSE))*VLOOKUP(AirBFYLD2!CA$4,'[1]INTERNAL PARAMETERS-1'!$B$5:$J$44,8,FALSE)*VLOOKUP(AirBFYLD2!CA$4,'[1]INTERNAL PARAMETERS-1'!$B$5:$J$44,3,FALSE)</f>
        <v>0</v>
      </c>
      <c r="CB64" s="44">
        <f>AirBFYLD1!CB64*VLOOKUP(AirBFYLD2!CB$4,'[1]INTERNAL PARAMETERS-1'!$B$5:$J$44,5,FALSE)*VLOOKUP(AirBFYLD2!CB$4,'[1]INTERNAL PARAMETERS-1'!$B$5:$J$44,6,FALSE)*VLOOKUP(AirBFYLD2!CB$4,'[1]INTERNAL PARAMETERS-1'!$B$5:$J$44,3,FALSE) + AirBFYLD1!CB64*(1-VLOOKUP(AirBFYLD2!CB$4,'[1]INTERNAL PARAMETERS-1'!$B$5:$J$44,5,FALSE))*VLOOKUP(AirBFYLD2!CB$4,'[1]INTERNAL PARAMETERS-1'!$B$5:$J$44,8,FALSE)*VLOOKUP(AirBFYLD2!CB$4,'[1]INTERNAL PARAMETERS-1'!$B$5:$J$44,3,FALSE)</f>
        <v>0</v>
      </c>
      <c r="CC64" s="44">
        <f>AirBFYLD1!CC64*VLOOKUP(AirBFYLD2!CC$4,'[1]INTERNAL PARAMETERS-1'!$B$5:$J$44,5,FALSE)*VLOOKUP(AirBFYLD2!CC$4,'[1]INTERNAL PARAMETERS-1'!$B$5:$J$44,6,FALSE)*VLOOKUP(AirBFYLD2!CC$4,'[1]INTERNAL PARAMETERS-1'!$B$5:$J$44,3,FALSE) + AirBFYLD1!CC64*(1-VLOOKUP(AirBFYLD2!CC$4,'[1]INTERNAL PARAMETERS-1'!$B$5:$J$44,5,FALSE))*VLOOKUP(AirBFYLD2!CC$4,'[1]INTERNAL PARAMETERS-1'!$B$5:$J$44,8,FALSE)*VLOOKUP(AirBFYLD2!CC$4,'[1]INTERNAL PARAMETERS-1'!$B$5:$J$44,3,FALSE)</f>
        <v>1.9308335007217136E-5</v>
      </c>
      <c r="CD64" s="44">
        <f>AirBFYLD1!CD64*VLOOKUP(AirBFYLD2!CD$4,'[1]INTERNAL PARAMETERS-1'!$B$5:$J$44,5,FALSE)*VLOOKUP(AirBFYLD2!CD$4,'[1]INTERNAL PARAMETERS-1'!$B$5:$J$44,6,FALSE)*VLOOKUP(AirBFYLD2!CD$4,'[1]INTERNAL PARAMETERS-1'!$B$5:$J$44,3,FALSE) + AirBFYLD1!CD64*(1-VLOOKUP(AirBFYLD2!CD$4,'[1]INTERNAL PARAMETERS-1'!$B$5:$J$44,5,FALSE))*VLOOKUP(AirBFYLD2!CD$4,'[1]INTERNAL PARAMETERS-1'!$B$5:$J$44,8,FALSE)*VLOOKUP(AirBFYLD2!CD$4,'[1]INTERNAL PARAMETERS-1'!$B$5:$J$44,3,FALSE)</f>
        <v>3.2438025106300119E-5</v>
      </c>
      <c r="CE64" s="44">
        <f>AirBFYLD1!CE64*VLOOKUP(AirBFYLD2!CE$4,'[1]INTERNAL PARAMETERS-1'!$B$5:$J$44,5,FALSE)*VLOOKUP(AirBFYLD2!CE$4,'[1]INTERNAL PARAMETERS-1'!$B$5:$J$44,6,FALSE)*VLOOKUP(AirBFYLD2!CE$4,'[1]INTERNAL PARAMETERS-1'!$B$5:$J$44,3,FALSE) + AirBFYLD1!CE64*(1-VLOOKUP(AirBFYLD2!CE$4,'[1]INTERNAL PARAMETERS-1'!$B$5:$J$44,5,FALSE))*VLOOKUP(AirBFYLD2!CE$4,'[1]INTERNAL PARAMETERS-1'!$B$5:$J$44,8,FALSE)*VLOOKUP(AirBFYLD2!CE$4,'[1]INTERNAL PARAMETERS-1'!$B$5:$J$44,3,FALSE)</f>
        <v>6.20793733126402E-5</v>
      </c>
      <c r="CF64" s="44">
        <f>AirBFYLD1!CF64*VLOOKUP(AirBFYLD2!CF$4,'[1]INTERNAL PARAMETERS-1'!$B$5:$J$44,5,FALSE)*VLOOKUP(AirBFYLD2!CF$4,'[1]INTERNAL PARAMETERS-1'!$B$5:$J$44,6,FALSE)*VLOOKUP(AirBFYLD2!CF$4,'[1]INTERNAL PARAMETERS-1'!$B$5:$J$44,3,FALSE) + AirBFYLD1!CF64*(1-VLOOKUP(AirBFYLD2!CF$4,'[1]INTERNAL PARAMETERS-1'!$B$5:$J$44,5,FALSE))*VLOOKUP(AirBFYLD2!CF$4,'[1]INTERNAL PARAMETERS-1'!$B$5:$J$44,8,FALSE)*VLOOKUP(AirBFYLD2!CF$4,'[1]INTERNAL PARAMETERS-1'!$B$5:$J$44,3,FALSE)</f>
        <v>1.9276309772700946E-5</v>
      </c>
      <c r="CG64" s="44">
        <f>AirBFYLD1!CG64*VLOOKUP(AirBFYLD2!CG$4,'[1]INTERNAL PARAMETERS-1'!$B$5:$J$44,5,FALSE)*VLOOKUP(AirBFYLD2!CG$4,'[1]INTERNAL PARAMETERS-1'!$B$5:$J$44,6,FALSE)*VLOOKUP(AirBFYLD2!CG$4,'[1]INTERNAL PARAMETERS-1'!$B$5:$J$44,3,FALSE) + AirBFYLD1!CG64*(1-VLOOKUP(AirBFYLD2!CG$4,'[1]INTERNAL PARAMETERS-1'!$B$5:$J$44,5,FALSE))*VLOOKUP(AirBFYLD2!CG$4,'[1]INTERNAL PARAMETERS-1'!$B$5:$J$44,8,FALSE)*VLOOKUP(AirBFYLD2!CG$4,'[1]INTERNAL PARAMETERS-1'!$B$5:$J$44,3,FALSE)</f>
        <v>0</v>
      </c>
      <c r="CH64" s="43">
        <f>AirBFYLD1!CH64*VLOOKUP(AirBFYLD2!CH$4,'[1]INTERNAL PARAMETERS-1'!$B$5:$J$44,5,FALSE)*VLOOKUP(AirBFYLD2!CH$4,'[1]INTERNAL PARAMETERS-1'!$B$5:$J$44,6,FALSE)*VLOOKUP(AirBFYLD2!CH$4,'[1]INTERNAL PARAMETERS-1'!$B$5:$J$44,3,FALSE) + AirBFYLD1!CH64*(1-VLOOKUP(AirBFYLD2!CH$4,'[1]INTERNAL PARAMETERS-1'!$B$5:$J$44,5,FALSE))*VLOOKUP(AirBFYLD2!CH$4,'[1]INTERNAL PARAMETERS-1'!$B$5:$J$44,8,FALSE)*VLOOKUP(AirBFYLD2!CH$4,'[1]INTERNAL PARAMETERS-1'!$B$5:$J$44,3,FALSE)</f>
        <v>0</v>
      </c>
      <c r="CJ64" s="45">
        <f t="shared" si="0"/>
        <v>1.7249156140929178</v>
      </c>
      <c r="CK64" s="43">
        <f t="shared" si="1"/>
        <v>2.9871112806529713E-2</v>
      </c>
    </row>
    <row r="65" spans="2:89" x14ac:dyDescent="0.5">
      <c r="B65" s="58" t="s">
        <v>4</v>
      </c>
      <c r="C65" s="57" t="s">
        <v>50</v>
      </c>
      <c r="D65" s="57" t="s">
        <v>61</v>
      </c>
      <c r="E65" s="133">
        <f>AirBF!X65</f>
        <v>2.8430048252363243</v>
      </c>
      <c r="F65" s="56">
        <f>'[1]INTERNAL PARAMETERS-1'!M11</f>
        <v>53.995000000000005</v>
      </c>
      <c r="G65" s="45">
        <f>AirBFYLD1!G65*VLOOKUP(AirBFYLD2!G$4,'[1]INTERNAL PARAMETERS-1'!$B$5:$J$44,5,FALSE)*VLOOKUP(AirBFYLD2!G$4,'[1]INTERNAL PARAMETERS-1'!$B$5:$J$44,7,FALSE)*AirBFYLD2!$F65 + AirBFYLD1!G65*(1-VLOOKUP(AirBFYLD2!G$4,'[1]INTERNAL PARAMETERS-1'!$B$5:$J$44,5,FALSE))*VLOOKUP(AirBFYLD2!G$4,'[1]INTERNAL PARAMETERS-1'!$B$5:$J$44,9,FALSE)*AirBFYLD2!$F65</f>
        <v>0.91329442834360997</v>
      </c>
      <c r="H65" s="44">
        <f>AirBFYLD1!H65*VLOOKUP(AirBFYLD2!H$4,'[1]INTERNAL PARAMETERS-1'!$B$5:$J$44,5,FALSE)*VLOOKUP(AirBFYLD2!H$4,'[1]INTERNAL PARAMETERS-1'!$B$5:$J$44,7,FALSE)*AirBFYLD2!$F65 + AirBFYLD1!H65*(1-VLOOKUP(AirBFYLD2!H$4,'[1]INTERNAL PARAMETERS-1'!$B$5:$J$44,5,FALSE))*VLOOKUP(AirBFYLD2!H$4,'[1]INTERNAL PARAMETERS-1'!$B$5:$J$44,9,FALSE)*AirBFYLD2!$F65</f>
        <v>0.3606217146115443</v>
      </c>
      <c r="I65" s="44">
        <f>AirBFYLD1!I65*VLOOKUP(AirBFYLD2!I$4,'[1]INTERNAL PARAMETERS-1'!$B$5:$J$44,5,FALSE)*VLOOKUP(AirBFYLD2!I$4,'[1]INTERNAL PARAMETERS-1'!$B$5:$J$44,7,FALSE)*AirBFYLD2!$F65 + AirBFYLD1!I65*(1-VLOOKUP(AirBFYLD2!I$4,'[1]INTERNAL PARAMETERS-1'!$B$5:$J$44,5,FALSE))*VLOOKUP(AirBFYLD2!I$4,'[1]INTERNAL PARAMETERS-1'!$B$5:$J$44,9,FALSE)*AirBFYLD2!$F65</f>
        <v>0.41130221624171154</v>
      </c>
      <c r="J65" s="44">
        <f>AirBFYLD1!J65*VLOOKUP(AirBFYLD2!J$4,'[1]INTERNAL PARAMETERS-1'!$B$5:$J$44,5,FALSE)*VLOOKUP(AirBFYLD2!J$4,'[1]INTERNAL PARAMETERS-1'!$B$5:$J$44,7,FALSE)*AirBFYLD2!$F65 + AirBFYLD1!J65*(1-VLOOKUP(AirBFYLD2!J$4,'[1]INTERNAL PARAMETERS-1'!$B$5:$J$44,5,FALSE))*VLOOKUP(AirBFYLD2!J$4,'[1]INTERNAL PARAMETERS-1'!$B$5:$J$44,9,FALSE)*AirBFYLD2!$F65</f>
        <v>0</v>
      </c>
      <c r="K65" s="44">
        <f>AirBFYLD1!K65*VLOOKUP(AirBFYLD2!K$4,'[1]INTERNAL PARAMETERS-1'!$B$5:$J$44,5,FALSE)*VLOOKUP(AirBFYLD2!K$4,'[1]INTERNAL PARAMETERS-1'!$B$5:$J$44,7,FALSE)*AirBFYLD2!$F65 + AirBFYLD1!K65*(1-VLOOKUP(AirBFYLD2!K$4,'[1]INTERNAL PARAMETERS-1'!$B$5:$J$44,5,FALSE))*VLOOKUP(AirBFYLD2!K$4,'[1]INTERNAL PARAMETERS-1'!$B$5:$J$44,9,FALSE)*AirBFYLD2!$F65</f>
        <v>0</v>
      </c>
      <c r="L65" s="44">
        <f>AirBFYLD1!L65*VLOOKUP(AirBFYLD2!L$4,'[1]INTERNAL PARAMETERS-1'!$B$5:$J$44,5,FALSE)*VLOOKUP(AirBFYLD2!L$4,'[1]INTERNAL PARAMETERS-1'!$B$5:$J$44,7,FALSE)*AirBFYLD2!$F65 + AirBFYLD1!L65*(1-VLOOKUP(AirBFYLD2!L$4,'[1]INTERNAL PARAMETERS-1'!$B$5:$J$44,5,FALSE))*VLOOKUP(AirBFYLD2!L$4,'[1]INTERNAL PARAMETERS-1'!$B$5:$J$44,9,FALSE)*AirBFYLD2!$F65</f>
        <v>0</v>
      </c>
      <c r="M65" s="44">
        <f>AirBFYLD1!M65*VLOOKUP(AirBFYLD2!M$4,'[1]INTERNAL PARAMETERS-1'!$B$5:$J$44,5,FALSE)*VLOOKUP(AirBFYLD2!M$4,'[1]INTERNAL PARAMETERS-1'!$B$5:$J$44,7,FALSE)*AirBFYLD2!$F65 + AirBFYLD1!M65*(1-VLOOKUP(AirBFYLD2!M$4,'[1]INTERNAL PARAMETERS-1'!$B$5:$J$44,5,FALSE))*VLOOKUP(AirBFYLD2!M$4,'[1]INTERNAL PARAMETERS-1'!$B$5:$J$44,9,FALSE)*AirBFYLD2!$F65</f>
        <v>6.3167869952943526E-3</v>
      </c>
      <c r="N65" s="44">
        <f>AirBFYLD1!N65*VLOOKUP(AirBFYLD2!N$4,'[1]INTERNAL PARAMETERS-1'!$B$5:$J$44,5,FALSE)*VLOOKUP(AirBFYLD2!N$4,'[1]INTERNAL PARAMETERS-1'!$B$5:$J$44,7,FALSE)*AirBFYLD2!$F65 + AirBFYLD1!N65*(1-VLOOKUP(AirBFYLD2!N$4,'[1]INTERNAL PARAMETERS-1'!$B$5:$J$44,5,FALSE))*VLOOKUP(AirBFYLD2!N$4,'[1]INTERNAL PARAMETERS-1'!$B$5:$J$44,9,FALSE)*AirBFYLD2!$F65</f>
        <v>1.4305990418916198E-3</v>
      </c>
      <c r="O65" s="44">
        <f>AirBFYLD1!O65*VLOOKUP(AirBFYLD2!O$4,'[1]INTERNAL PARAMETERS-1'!$B$5:$J$44,5,FALSE)*VLOOKUP(AirBFYLD2!O$4,'[1]INTERNAL PARAMETERS-1'!$B$5:$J$44,7,FALSE)*AirBFYLD2!$F65 + AirBFYLD1!O65*(1-VLOOKUP(AirBFYLD2!O$4,'[1]INTERNAL PARAMETERS-1'!$B$5:$J$44,5,FALSE))*VLOOKUP(AirBFYLD2!O$4,'[1]INTERNAL PARAMETERS-1'!$B$5:$J$44,9,FALSE)*AirBFYLD2!$F65</f>
        <v>0</v>
      </c>
      <c r="P65" s="44">
        <f>AirBFYLD1!P65*VLOOKUP(AirBFYLD2!P$4,'[1]INTERNAL PARAMETERS-1'!$B$5:$J$44,5,FALSE)*VLOOKUP(AirBFYLD2!P$4,'[1]INTERNAL PARAMETERS-1'!$B$5:$J$44,7,FALSE)*AirBFYLD2!$F65 + AirBFYLD1!P65*(1-VLOOKUP(AirBFYLD2!P$4,'[1]INTERNAL PARAMETERS-1'!$B$5:$J$44,5,FALSE))*VLOOKUP(AirBFYLD2!P$4,'[1]INTERNAL PARAMETERS-1'!$B$5:$J$44,9,FALSE)*AirBFYLD2!$F65</f>
        <v>0</v>
      </c>
      <c r="Q65" s="44">
        <f>AirBFYLD1!Q65*VLOOKUP(AirBFYLD2!Q$4,'[1]INTERNAL PARAMETERS-1'!$B$5:$J$44,5,FALSE)*VLOOKUP(AirBFYLD2!Q$4,'[1]INTERNAL PARAMETERS-1'!$B$5:$J$44,7,FALSE)*AirBFYLD2!$F65 + AirBFYLD1!Q65*(1-VLOOKUP(AirBFYLD2!Q$4,'[1]INTERNAL PARAMETERS-1'!$B$5:$J$44,5,FALSE))*VLOOKUP(AirBFYLD2!Q$4,'[1]INTERNAL PARAMETERS-1'!$B$5:$J$44,9,FALSE)*AirBFYLD2!$F65</f>
        <v>0</v>
      </c>
      <c r="R65" s="44">
        <f>AirBFYLD1!R65*VLOOKUP(AirBFYLD2!R$4,'[1]INTERNAL PARAMETERS-1'!$B$5:$J$44,5,FALSE)*VLOOKUP(AirBFYLD2!R$4,'[1]INTERNAL PARAMETERS-1'!$B$5:$J$44,7,FALSE)*AirBFYLD2!$F65 + AirBFYLD1!R65*(1-VLOOKUP(AirBFYLD2!R$4,'[1]INTERNAL PARAMETERS-1'!$B$5:$J$44,5,FALSE))*VLOOKUP(AirBFYLD2!R$4,'[1]INTERNAL PARAMETERS-1'!$B$5:$J$44,9,FALSE)*AirBFYLD2!$F65</f>
        <v>2.9534947961633441E-3</v>
      </c>
      <c r="S65" s="44">
        <f>AirBFYLD1!S65*VLOOKUP(AirBFYLD2!S$4,'[1]INTERNAL PARAMETERS-1'!$B$5:$J$44,5,FALSE)*VLOOKUP(AirBFYLD2!S$4,'[1]INTERNAL PARAMETERS-1'!$B$5:$J$44,7,FALSE)*AirBFYLD2!$F65 + AirBFYLD1!S65*(1-VLOOKUP(AirBFYLD2!S$4,'[1]INTERNAL PARAMETERS-1'!$B$5:$J$44,5,FALSE))*VLOOKUP(AirBFYLD2!S$4,'[1]INTERNAL PARAMETERS-1'!$B$5:$J$44,9,FALSE)*AirBFYLD2!$F65</f>
        <v>5.5947916836642159E-2</v>
      </c>
      <c r="T65" s="44">
        <f>AirBFYLD1!T65*VLOOKUP(AirBFYLD2!T$4,'[1]INTERNAL PARAMETERS-1'!$B$5:$J$44,5,FALSE)*VLOOKUP(AirBFYLD2!T$4,'[1]INTERNAL PARAMETERS-1'!$B$5:$J$44,7,FALSE)*AirBFYLD2!$F65 + AirBFYLD1!T65*(1-VLOOKUP(AirBFYLD2!T$4,'[1]INTERNAL PARAMETERS-1'!$B$5:$J$44,5,FALSE))*VLOOKUP(AirBFYLD2!T$4,'[1]INTERNAL PARAMETERS-1'!$B$5:$J$44,9,FALSE)*AirBFYLD2!$F65</f>
        <v>1.2183166034173793E-2</v>
      </c>
      <c r="U65" s="44">
        <f>AirBFYLD1!U65*VLOOKUP(AirBFYLD2!U$4,'[1]INTERNAL PARAMETERS-1'!$B$5:$J$44,5,FALSE)*VLOOKUP(AirBFYLD2!U$4,'[1]INTERNAL PARAMETERS-1'!$B$5:$J$44,7,FALSE)*AirBFYLD2!$F65 + AirBFYLD1!U65*(1-VLOOKUP(AirBFYLD2!U$4,'[1]INTERNAL PARAMETERS-1'!$B$5:$J$44,5,FALSE))*VLOOKUP(AirBFYLD2!U$4,'[1]INTERNAL PARAMETERS-1'!$B$5:$J$44,9,FALSE)*AirBFYLD2!$F65</f>
        <v>1.1681071918826027E-2</v>
      </c>
      <c r="V65" s="44">
        <f>AirBFYLD1!V65*VLOOKUP(AirBFYLD2!V$4,'[1]INTERNAL PARAMETERS-1'!$B$5:$J$44,5,FALSE)*VLOOKUP(AirBFYLD2!V$4,'[1]INTERNAL PARAMETERS-1'!$B$5:$J$44,7,FALSE)*AirBFYLD2!$F65 + AirBFYLD1!V65*(1-VLOOKUP(AirBFYLD2!V$4,'[1]INTERNAL PARAMETERS-1'!$B$5:$J$44,5,FALSE))*VLOOKUP(AirBFYLD2!V$4,'[1]INTERNAL PARAMETERS-1'!$B$5:$J$44,9,FALSE)*AirBFYLD2!$F65</f>
        <v>3.4993375531792811E-2</v>
      </c>
      <c r="W65" s="44">
        <f>AirBFYLD1!W65*VLOOKUP(AirBFYLD2!W$4,'[1]INTERNAL PARAMETERS-1'!$B$5:$J$44,5,FALSE)*VLOOKUP(AirBFYLD2!W$4,'[1]INTERNAL PARAMETERS-1'!$B$5:$J$44,7,FALSE)*AirBFYLD2!$F65 + AirBFYLD1!W65*(1-VLOOKUP(AirBFYLD2!W$4,'[1]INTERNAL PARAMETERS-1'!$B$5:$J$44,5,FALSE))*VLOOKUP(AirBFYLD2!W$4,'[1]INTERNAL PARAMETERS-1'!$B$5:$J$44,9,FALSE)*AirBFYLD2!$F65</f>
        <v>0</v>
      </c>
      <c r="X65" s="44">
        <f>AirBFYLD1!X65*VLOOKUP(AirBFYLD2!X$4,'[1]INTERNAL PARAMETERS-1'!$B$5:$J$44,5,FALSE)*VLOOKUP(AirBFYLD2!X$4,'[1]INTERNAL PARAMETERS-1'!$B$5:$J$44,7,FALSE)*AirBFYLD2!$F65 + AirBFYLD1!X65*(1-VLOOKUP(AirBFYLD2!X$4,'[1]INTERNAL PARAMETERS-1'!$B$5:$J$44,5,FALSE))*VLOOKUP(AirBFYLD2!X$4,'[1]INTERNAL PARAMETERS-1'!$B$5:$J$44,9,FALSE)*AirBFYLD2!$F65</f>
        <v>0</v>
      </c>
      <c r="Y65" s="44">
        <f>AirBFYLD1!Y65*VLOOKUP(AirBFYLD2!Y$4,'[1]INTERNAL PARAMETERS-1'!$B$5:$J$44,5,FALSE)*VLOOKUP(AirBFYLD2!Y$4,'[1]INTERNAL PARAMETERS-1'!$B$5:$J$44,7,FALSE)*AirBFYLD2!$F65 + AirBFYLD1!Y65*(1-VLOOKUP(AirBFYLD2!Y$4,'[1]INTERNAL PARAMETERS-1'!$B$5:$J$44,5,FALSE))*VLOOKUP(AirBFYLD2!Y$4,'[1]INTERNAL PARAMETERS-1'!$B$5:$J$44,9,FALSE)*AirBFYLD2!$F65</f>
        <v>0</v>
      </c>
      <c r="Z65" s="44">
        <f>AirBFYLD1!Z65*VLOOKUP(AirBFYLD2!Z$4,'[1]INTERNAL PARAMETERS-1'!$B$5:$J$44,5,FALSE)*VLOOKUP(AirBFYLD2!Z$4,'[1]INTERNAL PARAMETERS-1'!$B$5:$J$44,7,FALSE)*AirBFYLD2!$F65 + AirBFYLD1!Z65*(1-VLOOKUP(AirBFYLD2!Z$4,'[1]INTERNAL PARAMETERS-1'!$B$5:$J$44,5,FALSE))*VLOOKUP(AirBFYLD2!Z$4,'[1]INTERNAL PARAMETERS-1'!$B$5:$J$44,9,FALSE)*AirBFYLD2!$F65</f>
        <v>0</v>
      </c>
      <c r="AA65" s="44">
        <f>AirBFYLD1!AA65*VLOOKUP(AirBFYLD2!AA$4,'[1]INTERNAL PARAMETERS-1'!$B$5:$J$44,5,FALSE)*VLOOKUP(AirBFYLD2!AA$4,'[1]INTERNAL PARAMETERS-1'!$B$5:$J$44,7,FALSE)*AirBFYLD2!$F65 + AirBFYLD1!AA65*(1-VLOOKUP(AirBFYLD2!AA$4,'[1]INTERNAL PARAMETERS-1'!$B$5:$J$44,5,FALSE))*VLOOKUP(AirBFYLD2!AA$4,'[1]INTERNAL PARAMETERS-1'!$B$5:$J$44,9,FALSE)*AirBFYLD2!$F65</f>
        <v>0</v>
      </c>
      <c r="AB65" s="44">
        <f>AirBFYLD1!AB65*VLOOKUP(AirBFYLD2!AB$4,'[1]INTERNAL PARAMETERS-1'!$B$5:$J$44,5,FALSE)*VLOOKUP(AirBFYLD2!AB$4,'[1]INTERNAL PARAMETERS-1'!$B$5:$J$44,7,FALSE)*AirBFYLD2!$F65 + AirBFYLD1!AB65*(1-VLOOKUP(AirBFYLD2!AB$4,'[1]INTERNAL PARAMETERS-1'!$B$5:$J$44,5,FALSE))*VLOOKUP(AirBFYLD2!AB$4,'[1]INTERNAL PARAMETERS-1'!$B$5:$J$44,9,FALSE)*AirBFYLD2!$F65</f>
        <v>0</v>
      </c>
      <c r="AC65" s="44">
        <f>AirBFYLD1!AC65*VLOOKUP(AirBFYLD2!AC$4,'[1]INTERNAL PARAMETERS-1'!$B$5:$J$44,5,FALSE)*VLOOKUP(AirBFYLD2!AC$4,'[1]INTERNAL PARAMETERS-1'!$B$5:$J$44,7,FALSE)*AirBFYLD2!$F65 + AirBFYLD1!AC65*(1-VLOOKUP(AirBFYLD2!AC$4,'[1]INTERNAL PARAMETERS-1'!$B$5:$J$44,5,FALSE))*VLOOKUP(AirBFYLD2!AC$4,'[1]INTERNAL PARAMETERS-1'!$B$5:$J$44,9,FALSE)*AirBFYLD2!$F65</f>
        <v>0</v>
      </c>
      <c r="AD65" s="44">
        <f>AirBFYLD1!AD65*VLOOKUP(AirBFYLD2!AD$4,'[1]INTERNAL PARAMETERS-1'!$B$5:$J$44,5,FALSE)*VLOOKUP(AirBFYLD2!AD$4,'[1]INTERNAL PARAMETERS-1'!$B$5:$J$44,7,FALSE)*AirBFYLD2!$F65 + AirBFYLD1!AD65*(1-VLOOKUP(AirBFYLD2!AD$4,'[1]INTERNAL PARAMETERS-1'!$B$5:$J$44,5,FALSE))*VLOOKUP(AirBFYLD2!AD$4,'[1]INTERNAL PARAMETERS-1'!$B$5:$J$44,9,FALSE)*AirBFYLD2!$F65</f>
        <v>0</v>
      </c>
      <c r="AE65" s="44">
        <f>AirBFYLD1!AE65*VLOOKUP(AirBFYLD2!AE$4,'[1]INTERNAL PARAMETERS-1'!$B$5:$J$44,5,FALSE)*VLOOKUP(AirBFYLD2!AE$4,'[1]INTERNAL PARAMETERS-1'!$B$5:$J$44,7,FALSE)*AirBFYLD2!$F65 + AirBFYLD1!AE65*(1-VLOOKUP(AirBFYLD2!AE$4,'[1]INTERNAL PARAMETERS-1'!$B$5:$J$44,5,FALSE))*VLOOKUP(AirBFYLD2!AE$4,'[1]INTERNAL PARAMETERS-1'!$B$5:$J$44,9,FALSE)*AirBFYLD2!$F65</f>
        <v>0</v>
      </c>
      <c r="AF65" s="44">
        <f>AirBFYLD1!AF65*VLOOKUP(AirBFYLD2!AF$4,'[1]INTERNAL PARAMETERS-1'!$B$5:$J$44,5,FALSE)*VLOOKUP(AirBFYLD2!AF$4,'[1]INTERNAL PARAMETERS-1'!$B$5:$J$44,7,FALSE)*AirBFYLD2!$F65 + AirBFYLD1!AF65*(1-VLOOKUP(AirBFYLD2!AF$4,'[1]INTERNAL PARAMETERS-1'!$B$5:$J$44,5,FALSE))*VLOOKUP(AirBFYLD2!AF$4,'[1]INTERNAL PARAMETERS-1'!$B$5:$J$44,9,FALSE)*AirBFYLD2!$F65</f>
        <v>1.4398287131296302E-3</v>
      </c>
      <c r="AG65" s="44">
        <f>AirBFYLD1!AG65*VLOOKUP(AirBFYLD2!AG$4,'[1]INTERNAL PARAMETERS-1'!$B$5:$J$44,5,FALSE)*VLOOKUP(AirBFYLD2!AG$4,'[1]INTERNAL PARAMETERS-1'!$B$5:$J$44,7,FALSE)*AirBFYLD2!$F65 + AirBFYLD1!AG65*(1-VLOOKUP(AirBFYLD2!AG$4,'[1]INTERNAL PARAMETERS-1'!$B$5:$J$44,5,FALSE))*VLOOKUP(AirBFYLD2!AG$4,'[1]INTERNAL PARAMETERS-1'!$B$5:$J$44,9,FALSE)*AirBFYLD2!$F65</f>
        <v>0</v>
      </c>
      <c r="AH65" s="44">
        <f>AirBFYLD1!AH65*VLOOKUP(AirBFYLD2!AH$4,'[1]INTERNAL PARAMETERS-1'!$B$5:$J$44,5,FALSE)*VLOOKUP(AirBFYLD2!AH$4,'[1]INTERNAL PARAMETERS-1'!$B$5:$J$44,7,FALSE)*AirBFYLD2!$F65 + AirBFYLD1!AH65*(1-VLOOKUP(AirBFYLD2!AH$4,'[1]INTERNAL PARAMETERS-1'!$B$5:$J$44,5,FALSE))*VLOOKUP(AirBFYLD2!AH$4,'[1]INTERNAL PARAMETERS-1'!$B$5:$J$44,9,FALSE)*AirBFYLD2!$F65</f>
        <v>0</v>
      </c>
      <c r="AI65" s="44">
        <f>AirBFYLD1!AI65*VLOOKUP(AirBFYLD2!AI$4,'[1]INTERNAL PARAMETERS-1'!$B$5:$J$44,5,FALSE)*VLOOKUP(AirBFYLD2!AI$4,'[1]INTERNAL PARAMETERS-1'!$B$5:$J$44,7,FALSE)*AirBFYLD2!$F65 + AirBFYLD1!AI65*(1-VLOOKUP(AirBFYLD2!AI$4,'[1]INTERNAL PARAMETERS-1'!$B$5:$J$44,5,FALSE))*VLOOKUP(AirBFYLD2!AI$4,'[1]INTERNAL PARAMETERS-1'!$B$5:$J$44,9,FALSE)*AirBFYLD2!$F65</f>
        <v>7.3837369904083603E-4</v>
      </c>
      <c r="AJ65" s="44">
        <f>AirBFYLD1!AJ65*VLOOKUP(AirBFYLD2!AJ$4,'[1]INTERNAL PARAMETERS-1'!$B$5:$J$44,5,FALSE)*VLOOKUP(AirBFYLD2!AJ$4,'[1]INTERNAL PARAMETERS-1'!$B$5:$J$44,7,FALSE)*AirBFYLD2!$F65 + AirBFYLD1!AJ65*(1-VLOOKUP(AirBFYLD2!AJ$4,'[1]INTERNAL PARAMETERS-1'!$B$5:$J$44,5,FALSE))*VLOOKUP(AirBFYLD2!AJ$4,'[1]INTERNAL PARAMETERS-1'!$B$5:$J$44,9,FALSE)*AirBFYLD2!$F65</f>
        <v>0</v>
      </c>
      <c r="AK65" s="44">
        <f>AirBFYLD1!AK65*VLOOKUP(AirBFYLD2!AK$4,'[1]INTERNAL PARAMETERS-1'!$B$5:$J$44,5,FALSE)*VLOOKUP(AirBFYLD2!AK$4,'[1]INTERNAL PARAMETERS-1'!$B$5:$J$44,7,FALSE)*AirBFYLD2!$F65 + AirBFYLD1!AK65*(1-VLOOKUP(AirBFYLD2!AK$4,'[1]INTERNAL PARAMETERS-1'!$B$5:$J$44,5,FALSE))*VLOOKUP(AirBFYLD2!AK$4,'[1]INTERNAL PARAMETERS-1'!$B$5:$J$44,9,FALSE)*AirBFYLD2!$F65</f>
        <v>0</v>
      </c>
      <c r="AL65" s="44">
        <f>AirBFYLD1!AL65*VLOOKUP(AirBFYLD2!AL$4,'[1]INTERNAL PARAMETERS-1'!$B$5:$J$44,5,FALSE)*VLOOKUP(AirBFYLD2!AL$4,'[1]INTERNAL PARAMETERS-1'!$B$5:$J$44,7,FALSE)*AirBFYLD2!$F65 + AirBFYLD1!AL65*(1-VLOOKUP(AirBFYLD2!AL$4,'[1]INTERNAL PARAMETERS-1'!$B$5:$J$44,5,FALSE))*VLOOKUP(AirBFYLD2!AL$4,'[1]INTERNAL PARAMETERS-1'!$B$5:$J$44,9,FALSE)*AirBFYLD2!$F65</f>
        <v>0</v>
      </c>
      <c r="AM65" s="44">
        <f>AirBFYLD1!AM65*VLOOKUP(AirBFYLD2!AM$4,'[1]INTERNAL PARAMETERS-1'!$B$5:$J$44,5,FALSE)*VLOOKUP(AirBFYLD2!AM$4,'[1]INTERNAL PARAMETERS-1'!$B$5:$J$44,7,FALSE)*AirBFYLD2!$F65 + AirBFYLD1!AM65*(1-VLOOKUP(AirBFYLD2!AM$4,'[1]INTERNAL PARAMETERS-1'!$B$5:$J$44,5,FALSE))*VLOOKUP(AirBFYLD2!AM$4,'[1]INTERNAL PARAMETERS-1'!$B$5:$J$44,9,FALSE)*AirBFYLD2!$F65</f>
        <v>0</v>
      </c>
      <c r="AN65" s="44">
        <f>AirBFYLD1!AN65*VLOOKUP(AirBFYLD2!AN$4,'[1]INTERNAL PARAMETERS-1'!$B$5:$J$44,5,FALSE)*VLOOKUP(AirBFYLD2!AN$4,'[1]INTERNAL PARAMETERS-1'!$B$5:$J$44,7,FALSE)*AirBFYLD2!$F65 + AirBFYLD1!AN65*(1-VLOOKUP(AirBFYLD2!AN$4,'[1]INTERNAL PARAMETERS-1'!$B$5:$J$44,5,FALSE))*VLOOKUP(AirBFYLD2!AN$4,'[1]INTERNAL PARAMETERS-1'!$B$5:$J$44,9,FALSE)*AirBFYLD2!$F65</f>
        <v>0</v>
      </c>
      <c r="AO65" s="44">
        <f>AirBFYLD1!AO65*VLOOKUP(AirBFYLD2!AO$4,'[1]INTERNAL PARAMETERS-1'!$B$5:$J$44,5,FALSE)*VLOOKUP(AirBFYLD2!AO$4,'[1]INTERNAL PARAMETERS-1'!$B$5:$J$44,7,FALSE)*AirBFYLD2!$F65 + AirBFYLD1!AO65*(1-VLOOKUP(AirBFYLD2!AO$4,'[1]INTERNAL PARAMETERS-1'!$B$5:$J$44,5,FALSE))*VLOOKUP(AirBFYLD2!AO$4,'[1]INTERNAL PARAMETERS-1'!$B$5:$J$44,9,FALSE)*AirBFYLD2!$F65</f>
        <v>0</v>
      </c>
      <c r="AP65" s="44">
        <f>AirBFYLD1!AP65*VLOOKUP(AirBFYLD2!AP$4,'[1]INTERNAL PARAMETERS-1'!$B$5:$J$44,5,FALSE)*VLOOKUP(AirBFYLD2!AP$4,'[1]INTERNAL PARAMETERS-1'!$B$5:$J$44,7,FALSE)*AirBFYLD2!$F65 + AirBFYLD1!AP65*(1-VLOOKUP(AirBFYLD2!AP$4,'[1]INTERNAL PARAMETERS-1'!$B$5:$J$44,5,FALSE))*VLOOKUP(AirBFYLD2!AP$4,'[1]INTERNAL PARAMETERS-1'!$B$5:$J$44,9,FALSE)*AirBFYLD2!$F65</f>
        <v>0</v>
      </c>
      <c r="AQ65" s="44">
        <f>AirBFYLD1!AQ65*VLOOKUP(AirBFYLD2!AQ$4,'[1]INTERNAL PARAMETERS-1'!$B$5:$J$44,5,FALSE)*VLOOKUP(AirBFYLD2!AQ$4,'[1]INTERNAL PARAMETERS-1'!$B$5:$J$44,7,FALSE)*AirBFYLD2!$F65 + AirBFYLD1!AQ65*(1-VLOOKUP(AirBFYLD2!AQ$4,'[1]INTERNAL PARAMETERS-1'!$B$5:$J$44,5,FALSE))*VLOOKUP(AirBFYLD2!AQ$4,'[1]INTERNAL PARAMETERS-1'!$B$5:$J$44,9,FALSE)*AirBFYLD2!$F65</f>
        <v>0</v>
      </c>
      <c r="AR65" s="44">
        <f>AirBFYLD1!AR65*VLOOKUP(AirBFYLD2!AR$4,'[1]INTERNAL PARAMETERS-1'!$B$5:$J$44,5,FALSE)*VLOOKUP(AirBFYLD2!AR$4,'[1]INTERNAL PARAMETERS-1'!$B$5:$J$44,7,FALSE)*AirBFYLD2!$F65 + AirBFYLD1!AR65*(1-VLOOKUP(AirBFYLD2!AR$4,'[1]INTERNAL PARAMETERS-1'!$B$5:$J$44,5,FALSE))*VLOOKUP(AirBFYLD2!AR$4,'[1]INTERNAL PARAMETERS-1'!$B$5:$J$44,9,FALSE)*AirBFYLD2!$F65</f>
        <v>0</v>
      </c>
      <c r="AS65" s="44">
        <f>AirBFYLD1!AS65*VLOOKUP(AirBFYLD2!AS$4,'[1]INTERNAL PARAMETERS-1'!$B$5:$J$44,5,FALSE)*VLOOKUP(AirBFYLD2!AS$4,'[1]INTERNAL PARAMETERS-1'!$B$5:$J$44,7,FALSE)*AirBFYLD2!$F65 + AirBFYLD1!AS65*(1-VLOOKUP(AirBFYLD2!AS$4,'[1]INTERNAL PARAMETERS-1'!$B$5:$J$44,5,FALSE))*VLOOKUP(AirBFYLD2!AS$4,'[1]INTERNAL PARAMETERS-1'!$B$5:$J$44,9,FALSE)*AirBFYLD2!$F65</f>
        <v>0</v>
      </c>
      <c r="AT65" s="43">
        <f>AirBFYLD1!AT65*VLOOKUP(AirBFYLD2!AT$4,'[1]INTERNAL PARAMETERS-1'!$B$5:$J$44,5,FALSE)*VLOOKUP(AirBFYLD2!AT$4,'[1]INTERNAL PARAMETERS-1'!$B$5:$J$44,7,FALSE)*AirBFYLD2!$F65 + AirBFYLD1!AT65*(1-VLOOKUP(AirBFYLD2!AT$4,'[1]INTERNAL PARAMETERS-1'!$B$5:$J$44,5,FALSE))*VLOOKUP(AirBFYLD2!AT$4,'[1]INTERNAL PARAMETERS-1'!$B$5:$J$44,9,FALSE)*AirBFYLD2!$F65</f>
        <v>0</v>
      </c>
      <c r="AU65" s="45">
        <f>AirBFYLD1!AU65*VLOOKUP(AirBFYLD2!AU$4,'[1]INTERNAL PARAMETERS-1'!$B$5:$J$44,5,FALSE)*VLOOKUP(AirBFYLD2!AU$4,'[1]INTERNAL PARAMETERS-1'!$B$5:$J$44,6,FALSE)*VLOOKUP(AirBFYLD2!AU$4,'[1]INTERNAL PARAMETERS-1'!$B$5:$J$44,3,FALSE) + AirBFYLD1!AU65*(1-VLOOKUP(AirBFYLD2!AU$4,'[1]INTERNAL PARAMETERS-1'!$B$5:$J$44,5,FALSE))*VLOOKUP(AirBFYLD2!AU$4,'[1]INTERNAL PARAMETERS-1'!$B$5:$J$44,8,FALSE)*VLOOKUP(AirBFYLD2!AU$4,'[1]INTERNAL PARAMETERS-1'!$B$5:$J$44,3,FALSE)</f>
        <v>0</v>
      </c>
      <c r="AV65" s="44">
        <f>AirBFYLD1!AV65*VLOOKUP(AirBFYLD2!AV$4,'[1]INTERNAL PARAMETERS-1'!$B$5:$J$44,5,FALSE)*VLOOKUP(AirBFYLD2!AV$4,'[1]INTERNAL PARAMETERS-1'!$B$5:$J$44,6,FALSE)*VLOOKUP(AirBFYLD2!AV$4,'[1]INTERNAL PARAMETERS-1'!$B$5:$J$44,3,FALSE) + AirBFYLD1!AV65*(1-VLOOKUP(AirBFYLD2!AV$4,'[1]INTERNAL PARAMETERS-1'!$B$5:$J$44,5,FALSE))*VLOOKUP(AirBFYLD2!AV$4,'[1]INTERNAL PARAMETERS-1'!$B$5:$J$44,8,FALSE)*VLOOKUP(AirBFYLD2!AV$4,'[1]INTERNAL PARAMETERS-1'!$B$5:$J$44,3,FALSE)</f>
        <v>0</v>
      </c>
      <c r="AW65" s="44">
        <f>AirBFYLD1!AW65*VLOOKUP(AirBFYLD2!AW$4,'[1]INTERNAL PARAMETERS-1'!$B$5:$J$44,5,FALSE)*VLOOKUP(AirBFYLD2!AW$4,'[1]INTERNAL PARAMETERS-1'!$B$5:$J$44,6,FALSE)*VLOOKUP(AirBFYLD2!AW$4,'[1]INTERNAL PARAMETERS-1'!$B$5:$J$44,3,FALSE) + AirBFYLD1!AW65*(1-VLOOKUP(AirBFYLD2!AW$4,'[1]INTERNAL PARAMETERS-1'!$B$5:$J$44,5,FALSE))*VLOOKUP(AirBFYLD2!AW$4,'[1]INTERNAL PARAMETERS-1'!$B$5:$J$44,8,FALSE)*VLOOKUP(AirBFYLD2!AW$4,'[1]INTERNAL PARAMETERS-1'!$B$5:$J$44,3,FALSE)</f>
        <v>8.9937074853171338E-3</v>
      </c>
      <c r="AX65" s="44">
        <f>AirBFYLD1!AX65*VLOOKUP(AirBFYLD2!AX$4,'[1]INTERNAL PARAMETERS-1'!$B$5:$J$44,5,FALSE)*VLOOKUP(AirBFYLD2!AX$4,'[1]INTERNAL PARAMETERS-1'!$B$5:$J$44,6,FALSE)*VLOOKUP(AirBFYLD2!AX$4,'[1]INTERNAL PARAMETERS-1'!$B$5:$J$44,3,FALSE) + AirBFYLD1!AX65*(1-VLOOKUP(AirBFYLD2!AX$4,'[1]INTERNAL PARAMETERS-1'!$B$5:$J$44,5,FALSE))*VLOOKUP(AirBFYLD2!AX$4,'[1]INTERNAL PARAMETERS-1'!$B$5:$J$44,8,FALSE)*VLOOKUP(AirBFYLD2!AX$4,'[1]INTERNAL PARAMETERS-1'!$B$5:$J$44,3,FALSE)</f>
        <v>0</v>
      </c>
      <c r="AY65" s="44">
        <f>AirBFYLD1!AY65*VLOOKUP(AirBFYLD2!AY$4,'[1]INTERNAL PARAMETERS-1'!$B$5:$J$44,5,FALSE)*VLOOKUP(AirBFYLD2!AY$4,'[1]INTERNAL PARAMETERS-1'!$B$5:$J$44,6,FALSE)*VLOOKUP(AirBFYLD2!AY$4,'[1]INTERNAL PARAMETERS-1'!$B$5:$J$44,3,FALSE) + AirBFYLD1!AY65*(1-VLOOKUP(AirBFYLD2!AY$4,'[1]INTERNAL PARAMETERS-1'!$B$5:$J$44,5,FALSE))*VLOOKUP(AirBFYLD2!AY$4,'[1]INTERNAL PARAMETERS-1'!$B$5:$J$44,8,FALSE)*VLOOKUP(AirBFYLD2!AY$4,'[1]INTERNAL PARAMETERS-1'!$B$5:$J$44,3,FALSE)</f>
        <v>0</v>
      </c>
      <c r="AZ65" s="44">
        <f>AirBFYLD1!AZ65*VLOOKUP(AirBFYLD2!AZ$4,'[1]INTERNAL PARAMETERS-1'!$B$5:$J$44,5,FALSE)*VLOOKUP(AirBFYLD2!AZ$4,'[1]INTERNAL PARAMETERS-1'!$B$5:$J$44,6,FALSE)*VLOOKUP(AirBFYLD2!AZ$4,'[1]INTERNAL PARAMETERS-1'!$B$5:$J$44,3,FALSE) + AirBFYLD1!AZ65*(1-VLOOKUP(AirBFYLD2!AZ$4,'[1]INTERNAL PARAMETERS-1'!$B$5:$J$44,5,FALSE))*VLOOKUP(AirBFYLD2!AZ$4,'[1]INTERNAL PARAMETERS-1'!$B$5:$J$44,8,FALSE)*VLOOKUP(AirBFYLD2!AZ$4,'[1]INTERNAL PARAMETERS-1'!$B$5:$J$44,3,FALSE)</f>
        <v>0</v>
      </c>
      <c r="BA65" s="44">
        <f>AirBFYLD1!BA65*VLOOKUP(AirBFYLD2!BA$4,'[1]INTERNAL PARAMETERS-1'!$B$5:$J$44,5,FALSE)*VLOOKUP(AirBFYLD2!BA$4,'[1]INTERNAL PARAMETERS-1'!$B$5:$J$44,6,FALSE)*VLOOKUP(AirBFYLD2!BA$4,'[1]INTERNAL PARAMETERS-1'!$B$5:$J$44,3,FALSE) + AirBFYLD1!BA65*(1-VLOOKUP(AirBFYLD2!BA$4,'[1]INTERNAL PARAMETERS-1'!$B$5:$J$44,5,FALSE))*VLOOKUP(AirBFYLD2!BA$4,'[1]INTERNAL PARAMETERS-1'!$B$5:$J$44,8,FALSE)*VLOOKUP(AirBFYLD2!BA$4,'[1]INTERNAL PARAMETERS-1'!$B$5:$J$44,3,FALSE)</f>
        <v>1.3806002633205531E-3</v>
      </c>
      <c r="BB65" s="44">
        <f>AirBFYLD1!BB65*VLOOKUP(AirBFYLD2!BB$4,'[1]INTERNAL PARAMETERS-1'!$B$5:$J$44,5,FALSE)*VLOOKUP(AirBFYLD2!BB$4,'[1]INTERNAL PARAMETERS-1'!$B$5:$J$44,6,FALSE)*VLOOKUP(AirBFYLD2!BB$4,'[1]INTERNAL PARAMETERS-1'!$B$5:$J$44,3,FALSE) + AirBFYLD1!BB65*(1-VLOOKUP(AirBFYLD2!BB$4,'[1]INTERNAL PARAMETERS-1'!$B$5:$J$44,5,FALSE))*VLOOKUP(AirBFYLD2!BB$4,'[1]INTERNAL PARAMETERS-1'!$B$5:$J$44,8,FALSE)*VLOOKUP(AirBFYLD2!BB$4,'[1]INTERNAL PARAMETERS-1'!$B$5:$J$44,3,FALSE)</f>
        <v>1.5604537859959344E-3</v>
      </c>
      <c r="BC65" s="44">
        <f>AirBFYLD1!BC65*VLOOKUP(AirBFYLD2!BC$4,'[1]INTERNAL PARAMETERS-1'!$B$5:$J$44,5,FALSE)*VLOOKUP(AirBFYLD2!BC$4,'[1]INTERNAL PARAMETERS-1'!$B$5:$J$44,6,FALSE)*VLOOKUP(AirBFYLD2!BC$4,'[1]INTERNAL PARAMETERS-1'!$B$5:$J$44,3,FALSE) + AirBFYLD1!BC65*(1-VLOOKUP(AirBFYLD2!BC$4,'[1]INTERNAL PARAMETERS-1'!$B$5:$J$44,5,FALSE))*VLOOKUP(AirBFYLD2!BC$4,'[1]INTERNAL PARAMETERS-1'!$B$5:$J$44,8,FALSE)*VLOOKUP(AirBFYLD2!BC$4,'[1]INTERNAL PARAMETERS-1'!$B$5:$J$44,3,FALSE)</f>
        <v>1.8844003882096333E-3</v>
      </c>
      <c r="BD65" s="44">
        <f>AirBFYLD1!BD65*VLOOKUP(AirBFYLD2!BD$4,'[1]INTERNAL PARAMETERS-1'!$B$5:$J$44,5,FALSE)*VLOOKUP(AirBFYLD2!BD$4,'[1]INTERNAL PARAMETERS-1'!$B$5:$J$44,6,FALSE)*VLOOKUP(AirBFYLD2!BD$4,'[1]INTERNAL PARAMETERS-1'!$B$5:$J$44,3,FALSE) + AirBFYLD1!BD65*(1-VLOOKUP(AirBFYLD2!BD$4,'[1]INTERNAL PARAMETERS-1'!$B$5:$J$44,5,FALSE))*VLOOKUP(AirBFYLD2!BD$4,'[1]INTERNAL PARAMETERS-1'!$B$5:$J$44,8,FALSE)*VLOOKUP(AirBFYLD2!BD$4,'[1]INTERNAL PARAMETERS-1'!$B$5:$J$44,3,FALSE)</f>
        <v>1.7130912620087579E-3</v>
      </c>
      <c r="BE65" s="44">
        <f>AirBFYLD1!BE65*VLOOKUP(AirBFYLD2!BE$4,'[1]INTERNAL PARAMETERS-1'!$B$5:$J$44,5,FALSE)*VLOOKUP(AirBFYLD2!BE$4,'[1]INTERNAL PARAMETERS-1'!$B$5:$J$44,6,FALSE)*VLOOKUP(AirBFYLD2!BE$4,'[1]INTERNAL PARAMETERS-1'!$B$5:$J$44,3,FALSE) + AirBFYLD1!BE65*(1-VLOOKUP(AirBFYLD2!BE$4,'[1]INTERNAL PARAMETERS-1'!$B$5:$J$44,5,FALSE))*VLOOKUP(AirBFYLD2!BE$4,'[1]INTERNAL PARAMETERS-1'!$B$5:$J$44,8,FALSE)*VLOOKUP(AirBFYLD2!BE$4,'[1]INTERNAL PARAMETERS-1'!$B$5:$J$44,3,FALSE)</f>
        <v>3.9401099026201425E-3</v>
      </c>
      <c r="BF65" s="44">
        <f>AirBFYLD1!BF65*VLOOKUP(AirBFYLD2!BF$4,'[1]INTERNAL PARAMETERS-1'!$B$5:$J$44,5,FALSE)*VLOOKUP(AirBFYLD2!BF$4,'[1]INTERNAL PARAMETERS-1'!$B$5:$J$44,6,FALSE)*VLOOKUP(AirBFYLD2!BF$4,'[1]INTERNAL PARAMETERS-1'!$B$5:$J$44,3,FALSE) + AirBFYLD1!BF65*(1-VLOOKUP(AirBFYLD2!BF$4,'[1]INTERNAL PARAMETERS-1'!$B$5:$J$44,5,FALSE))*VLOOKUP(AirBFYLD2!BF$4,'[1]INTERNAL PARAMETERS-1'!$B$5:$J$44,8,FALSE)*VLOOKUP(AirBFYLD2!BF$4,'[1]INTERNAL PARAMETERS-1'!$B$5:$J$44,3,FALSE)</f>
        <v>0</v>
      </c>
      <c r="BG65" s="44">
        <f>AirBFYLD1!BG65*VLOOKUP(AirBFYLD2!BG$4,'[1]INTERNAL PARAMETERS-1'!$B$5:$J$44,5,FALSE)*VLOOKUP(AirBFYLD2!BG$4,'[1]INTERNAL PARAMETERS-1'!$B$5:$J$44,6,FALSE)*VLOOKUP(AirBFYLD2!BG$4,'[1]INTERNAL PARAMETERS-1'!$B$5:$J$44,3,FALSE) + AirBFYLD1!BG65*(1-VLOOKUP(AirBFYLD2!BG$4,'[1]INTERNAL PARAMETERS-1'!$B$5:$J$44,5,FALSE))*VLOOKUP(AirBFYLD2!BG$4,'[1]INTERNAL PARAMETERS-1'!$B$5:$J$44,8,FALSE)*VLOOKUP(AirBFYLD2!BG$4,'[1]INTERNAL PARAMETERS-1'!$B$5:$J$44,3,FALSE)</f>
        <v>1.5453422106657575E-3</v>
      </c>
      <c r="BH65" s="44">
        <f>AirBFYLD1!BH65*VLOOKUP(AirBFYLD2!BH$4,'[1]INTERNAL PARAMETERS-1'!$B$5:$J$44,5,FALSE)*VLOOKUP(AirBFYLD2!BH$4,'[1]INTERNAL PARAMETERS-1'!$B$5:$J$44,6,FALSE)*VLOOKUP(AirBFYLD2!BH$4,'[1]INTERNAL PARAMETERS-1'!$B$5:$J$44,3,FALSE) + AirBFYLD1!BH65*(1-VLOOKUP(AirBFYLD2!BH$4,'[1]INTERNAL PARAMETERS-1'!$B$5:$J$44,5,FALSE))*VLOOKUP(AirBFYLD2!BH$4,'[1]INTERNAL PARAMETERS-1'!$B$5:$J$44,8,FALSE)*VLOOKUP(AirBFYLD2!BH$4,'[1]INTERNAL PARAMETERS-1'!$B$5:$J$44,3,FALSE)</f>
        <v>7.0053436933835684E-6</v>
      </c>
      <c r="BI65" s="44">
        <f>AirBFYLD1!BI65*VLOOKUP(AirBFYLD2!BI$4,'[1]INTERNAL PARAMETERS-1'!$B$5:$J$44,5,FALSE)*VLOOKUP(AirBFYLD2!BI$4,'[1]INTERNAL PARAMETERS-1'!$B$5:$J$44,6,FALSE)*VLOOKUP(AirBFYLD2!BI$4,'[1]INTERNAL PARAMETERS-1'!$B$5:$J$44,3,FALSE) + AirBFYLD1!BI65*(1-VLOOKUP(AirBFYLD2!BI$4,'[1]INTERNAL PARAMETERS-1'!$B$5:$J$44,5,FALSE))*VLOOKUP(AirBFYLD2!BI$4,'[1]INTERNAL PARAMETERS-1'!$B$5:$J$44,8,FALSE)*VLOOKUP(AirBFYLD2!BI$4,'[1]INTERNAL PARAMETERS-1'!$B$5:$J$44,3,FALSE)</f>
        <v>0</v>
      </c>
      <c r="BJ65" s="44">
        <f>AirBFYLD1!BJ65*VLOOKUP(AirBFYLD2!BJ$4,'[1]INTERNAL PARAMETERS-1'!$B$5:$J$44,5,FALSE)*VLOOKUP(AirBFYLD2!BJ$4,'[1]INTERNAL PARAMETERS-1'!$B$5:$J$44,6,FALSE)*VLOOKUP(AirBFYLD2!BJ$4,'[1]INTERNAL PARAMETERS-1'!$B$5:$J$44,3,FALSE) + AirBFYLD1!BJ65*(1-VLOOKUP(AirBFYLD2!BJ$4,'[1]INTERNAL PARAMETERS-1'!$B$5:$J$44,5,FALSE))*VLOOKUP(AirBFYLD2!BJ$4,'[1]INTERNAL PARAMETERS-1'!$B$5:$J$44,8,FALSE)*VLOOKUP(AirBFYLD2!BJ$4,'[1]INTERNAL PARAMETERS-1'!$B$5:$J$44,3,FALSE)</f>
        <v>3.9213385692105426E-4</v>
      </c>
      <c r="BK65" s="44">
        <f>AirBFYLD1!BK65*VLOOKUP(AirBFYLD2!BK$4,'[1]INTERNAL PARAMETERS-1'!$B$5:$J$44,5,FALSE)*VLOOKUP(AirBFYLD2!BK$4,'[1]INTERNAL PARAMETERS-1'!$B$5:$J$44,6,FALSE)*VLOOKUP(AirBFYLD2!BK$4,'[1]INTERNAL PARAMETERS-1'!$B$5:$J$44,3,FALSE) + AirBFYLD1!BK65*(1-VLOOKUP(AirBFYLD2!BK$4,'[1]INTERNAL PARAMETERS-1'!$B$5:$J$44,5,FALSE))*VLOOKUP(AirBFYLD2!BK$4,'[1]INTERNAL PARAMETERS-1'!$B$5:$J$44,8,FALSE)*VLOOKUP(AirBFYLD2!BK$4,'[1]INTERNAL PARAMETERS-1'!$B$5:$J$44,3,FALSE)</f>
        <v>6.0403726691023033E-4</v>
      </c>
      <c r="BL65" s="44">
        <f>AirBFYLD1!BL65*VLOOKUP(AirBFYLD2!BL$4,'[1]INTERNAL PARAMETERS-1'!$B$5:$J$44,5,FALSE)*VLOOKUP(AirBFYLD2!BL$4,'[1]INTERNAL PARAMETERS-1'!$B$5:$J$44,6,FALSE)*VLOOKUP(AirBFYLD2!BL$4,'[1]INTERNAL PARAMETERS-1'!$B$5:$J$44,3,FALSE) + AirBFYLD1!BL65*(1-VLOOKUP(AirBFYLD2!BL$4,'[1]INTERNAL PARAMETERS-1'!$B$5:$J$44,5,FALSE))*VLOOKUP(AirBFYLD2!BL$4,'[1]INTERNAL PARAMETERS-1'!$B$5:$J$44,8,FALSE)*VLOOKUP(AirBFYLD2!BL$4,'[1]INTERNAL PARAMETERS-1'!$B$5:$J$44,3,FALSE)</f>
        <v>2.1618554918879707E-3</v>
      </c>
      <c r="BM65" s="44">
        <f>AirBFYLD1!BM65*VLOOKUP(AirBFYLD2!BM$4,'[1]INTERNAL PARAMETERS-1'!$B$5:$J$44,5,FALSE)*VLOOKUP(AirBFYLD2!BM$4,'[1]INTERNAL PARAMETERS-1'!$B$5:$J$44,6,FALSE)*VLOOKUP(AirBFYLD2!BM$4,'[1]INTERNAL PARAMETERS-1'!$B$5:$J$44,3,FALSE) + AirBFYLD1!BM65*(1-VLOOKUP(AirBFYLD2!BM$4,'[1]INTERNAL PARAMETERS-1'!$B$5:$J$44,5,FALSE))*VLOOKUP(AirBFYLD2!BM$4,'[1]INTERNAL PARAMETERS-1'!$B$5:$J$44,8,FALSE)*VLOOKUP(AirBFYLD2!BM$4,'[1]INTERNAL PARAMETERS-1'!$B$5:$J$44,3,FALSE)</f>
        <v>5.7497282188231252E-4</v>
      </c>
      <c r="BN65" s="44">
        <f>AirBFYLD1!BN65*VLOOKUP(AirBFYLD2!BN$4,'[1]INTERNAL PARAMETERS-1'!$B$5:$J$44,5,FALSE)*VLOOKUP(AirBFYLD2!BN$4,'[1]INTERNAL PARAMETERS-1'!$B$5:$J$44,6,FALSE)*VLOOKUP(AirBFYLD2!BN$4,'[1]INTERNAL PARAMETERS-1'!$B$5:$J$44,3,FALSE) + AirBFYLD1!BN65*(1-VLOOKUP(AirBFYLD2!BN$4,'[1]INTERNAL PARAMETERS-1'!$B$5:$J$44,5,FALSE))*VLOOKUP(AirBFYLD2!BN$4,'[1]INTERNAL PARAMETERS-1'!$B$5:$J$44,8,FALSE)*VLOOKUP(AirBFYLD2!BN$4,'[1]INTERNAL PARAMETERS-1'!$B$5:$J$44,3,FALSE)</f>
        <v>5.2382830928359196E-4</v>
      </c>
      <c r="BO65" s="44">
        <f>AirBFYLD1!BO65*VLOOKUP(AirBFYLD2!BO$4,'[1]INTERNAL PARAMETERS-1'!$B$5:$J$44,5,FALSE)*VLOOKUP(AirBFYLD2!BO$4,'[1]INTERNAL PARAMETERS-1'!$B$5:$J$44,6,FALSE)*VLOOKUP(AirBFYLD2!BO$4,'[1]INTERNAL PARAMETERS-1'!$B$5:$J$44,3,FALSE) + AirBFYLD1!BO65*(1-VLOOKUP(AirBFYLD2!BO$4,'[1]INTERNAL PARAMETERS-1'!$B$5:$J$44,5,FALSE))*VLOOKUP(AirBFYLD2!BO$4,'[1]INTERNAL PARAMETERS-1'!$B$5:$J$44,8,FALSE)*VLOOKUP(AirBFYLD2!BO$4,'[1]INTERNAL PARAMETERS-1'!$B$5:$J$44,3,FALSE)</f>
        <v>4.3410592194988954E-4</v>
      </c>
      <c r="BP65" s="44">
        <f>AirBFYLD1!BP65*VLOOKUP(AirBFYLD2!BP$4,'[1]INTERNAL PARAMETERS-1'!$B$5:$J$44,5,FALSE)*VLOOKUP(AirBFYLD2!BP$4,'[1]INTERNAL PARAMETERS-1'!$B$5:$J$44,6,FALSE)*VLOOKUP(AirBFYLD2!BP$4,'[1]INTERNAL PARAMETERS-1'!$B$5:$J$44,3,FALSE) + AirBFYLD1!BP65*(1-VLOOKUP(AirBFYLD2!BP$4,'[1]INTERNAL PARAMETERS-1'!$B$5:$J$44,5,FALSE))*VLOOKUP(AirBFYLD2!BP$4,'[1]INTERNAL PARAMETERS-1'!$B$5:$J$44,8,FALSE)*VLOOKUP(AirBFYLD2!BP$4,'[1]INTERNAL PARAMETERS-1'!$B$5:$J$44,3,FALSE)</f>
        <v>3.2460226509345064E-5</v>
      </c>
      <c r="BQ65" s="44">
        <f>AirBFYLD1!BQ65*VLOOKUP(AirBFYLD2!BQ$4,'[1]INTERNAL PARAMETERS-1'!$B$5:$J$44,5,FALSE)*VLOOKUP(AirBFYLD2!BQ$4,'[1]INTERNAL PARAMETERS-1'!$B$5:$J$44,6,FALSE)*VLOOKUP(AirBFYLD2!BQ$4,'[1]INTERNAL PARAMETERS-1'!$B$5:$J$44,3,FALSE) + AirBFYLD1!BQ65*(1-VLOOKUP(AirBFYLD2!BQ$4,'[1]INTERNAL PARAMETERS-1'!$B$5:$J$44,5,FALSE))*VLOOKUP(AirBFYLD2!BQ$4,'[1]INTERNAL PARAMETERS-1'!$B$5:$J$44,8,FALSE)*VLOOKUP(AirBFYLD2!BQ$4,'[1]INTERNAL PARAMETERS-1'!$B$5:$J$44,3,FALSE)</f>
        <v>2.0107956658035036E-3</v>
      </c>
      <c r="BR65" s="44">
        <f>AirBFYLD1!BR65*VLOOKUP(AirBFYLD2!BR$4,'[1]INTERNAL PARAMETERS-1'!$B$5:$J$44,5,FALSE)*VLOOKUP(AirBFYLD2!BR$4,'[1]INTERNAL PARAMETERS-1'!$B$5:$J$44,6,FALSE)*VLOOKUP(AirBFYLD2!BR$4,'[1]INTERNAL PARAMETERS-1'!$B$5:$J$44,3,FALSE) + AirBFYLD1!BR65*(1-VLOOKUP(AirBFYLD2!BR$4,'[1]INTERNAL PARAMETERS-1'!$B$5:$J$44,5,FALSE))*VLOOKUP(AirBFYLD2!BR$4,'[1]INTERNAL PARAMETERS-1'!$B$5:$J$44,8,FALSE)*VLOOKUP(AirBFYLD2!BR$4,'[1]INTERNAL PARAMETERS-1'!$B$5:$J$44,3,FALSE)</f>
        <v>6.1910300525782016E-5</v>
      </c>
      <c r="BS65" s="44">
        <f>AirBFYLD1!BS65*VLOOKUP(AirBFYLD2!BS$4,'[1]INTERNAL PARAMETERS-1'!$B$5:$J$44,5,FALSE)*VLOOKUP(AirBFYLD2!BS$4,'[1]INTERNAL PARAMETERS-1'!$B$5:$J$44,6,FALSE)*VLOOKUP(AirBFYLD2!BS$4,'[1]INTERNAL PARAMETERS-1'!$B$5:$J$44,3,FALSE) + AirBFYLD1!BS65*(1-VLOOKUP(AirBFYLD2!BS$4,'[1]INTERNAL PARAMETERS-1'!$B$5:$J$44,5,FALSE))*VLOOKUP(AirBFYLD2!BS$4,'[1]INTERNAL PARAMETERS-1'!$B$5:$J$44,8,FALSE)*VLOOKUP(AirBFYLD2!BS$4,'[1]INTERNAL PARAMETERS-1'!$B$5:$J$44,3,FALSE)</f>
        <v>6.5238690533487639E-6</v>
      </c>
      <c r="BT65" s="44">
        <f>AirBFYLD1!BT65*VLOOKUP(AirBFYLD2!BT$4,'[1]INTERNAL PARAMETERS-1'!$B$5:$J$44,5,FALSE)*VLOOKUP(AirBFYLD2!BT$4,'[1]INTERNAL PARAMETERS-1'!$B$5:$J$44,6,FALSE)*VLOOKUP(AirBFYLD2!BT$4,'[1]INTERNAL PARAMETERS-1'!$B$5:$J$44,3,FALSE) + AirBFYLD1!BT65*(1-VLOOKUP(AirBFYLD2!BT$4,'[1]INTERNAL PARAMETERS-1'!$B$5:$J$44,5,FALSE))*VLOOKUP(AirBFYLD2!BT$4,'[1]INTERNAL PARAMETERS-1'!$B$5:$J$44,8,FALSE)*VLOOKUP(AirBFYLD2!BT$4,'[1]INTERNAL PARAMETERS-1'!$B$5:$J$44,3,FALSE)</f>
        <v>0</v>
      </c>
      <c r="BU65" s="44">
        <f>AirBFYLD1!BU65*VLOOKUP(AirBFYLD2!BU$4,'[1]INTERNAL PARAMETERS-1'!$B$5:$J$44,5,FALSE)*VLOOKUP(AirBFYLD2!BU$4,'[1]INTERNAL PARAMETERS-1'!$B$5:$J$44,6,FALSE)*VLOOKUP(AirBFYLD2!BU$4,'[1]INTERNAL PARAMETERS-1'!$B$5:$J$44,3,FALSE) + AirBFYLD1!BU65*(1-VLOOKUP(AirBFYLD2!BU$4,'[1]INTERNAL PARAMETERS-1'!$B$5:$J$44,5,FALSE))*VLOOKUP(AirBFYLD2!BU$4,'[1]INTERNAL PARAMETERS-1'!$B$5:$J$44,8,FALSE)*VLOOKUP(AirBFYLD2!BU$4,'[1]INTERNAL PARAMETERS-1'!$B$5:$J$44,3,FALSE)</f>
        <v>0</v>
      </c>
      <c r="BV65" s="44">
        <f>AirBFYLD1!BV65*VLOOKUP(AirBFYLD2!BV$4,'[1]INTERNAL PARAMETERS-1'!$B$5:$J$44,5,FALSE)*VLOOKUP(AirBFYLD2!BV$4,'[1]INTERNAL PARAMETERS-1'!$B$5:$J$44,6,FALSE)*VLOOKUP(AirBFYLD2!BV$4,'[1]INTERNAL PARAMETERS-1'!$B$5:$J$44,3,FALSE) + AirBFYLD1!BV65*(1-VLOOKUP(AirBFYLD2!BV$4,'[1]INTERNAL PARAMETERS-1'!$B$5:$J$44,5,FALSE))*VLOOKUP(AirBFYLD2!BV$4,'[1]INTERNAL PARAMETERS-1'!$B$5:$J$44,8,FALSE)*VLOOKUP(AirBFYLD2!BV$4,'[1]INTERNAL PARAMETERS-1'!$B$5:$J$44,3,FALSE)</f>
        <v>0</v>
      </c>
      <c r="BW65" s="44">
        <f>AirBFYLD1!BW65*VLOOKUP(AirBFYLD2!BW$4,'[1]INTERNAL PARAMETERS-1'!$B$5:$J$44,5,FALSE)*VLOOKUP(AirBFYLD2!BW$4,'[1]INTERNAL PARAMETERS-1'!$B$5:$J$44,6,FALSE)*VLOOKUP(AirBFYLD2!BW$4,'[1]INTERNAL PARAMETERS-1'!$B$5:$J$44,3,FALSE) + AirBFYLD1!BW65*(1-VLOOKUP(AirBFYLD2!BW$4,'[1]INTERNAL PARAMETERS-1'!$B$5:$J$44,5,FALSE))*VLOOKUP(AirBFYLD2!BW$4,'[1]INTERNAL PARAMETERS-1'!$B$5:$J$44,8,FALSE)*VLOOKUP(AirBFYLD2!BW$4,'[1]INTERNAL PARAMETERS-1'!$B$5:$J$44,3,FALSE)</f>
        <v>0</v>
      </c>
      <c r="BX65" s="44">
        <f>AirBFYLD1!BX65*VLOOKUP(AirBFYLD2!BX$4,'[1]INTERNAL PARAMETERS-1'!$B$5:$J$44,5,FALSE)*VLOOKUP(AirBFYLD2!BX$4,'[1]INTERNAL PARAMETERS-1'!$B$5:$J$44,6,FALSE)*VLOOKUP(AirBFYLD2!BX$4,'[1]INTERNAL PARAMETERS-1'!$B$5:$J$44,3,FALSE) + AirBFYLD1!BX65*(1-VLOOKUP(AirBFYLD2!BX$4,'[1]INTERNAL PARAMETERS-1'!$B$5:$J$44,5,FALSE))*VLOOKUP(AirBFYLD2!BX$4,'[1]INTERNAL PARAMETERS-1'!$B$5:$J$44,8,FALSE)*VLOOKUP(AirBFYLD2!BX$4,'[1]INTERNAL PARAMETERS-1'!$B$5:$J$44,3,FALSE)</f>
        <v>0</v>
      </c>
      <c r="BY65" s="44">
        <f>AirBFYLD1!BY65*VLOOKUP(AirBFYLD2!BY$4,'[1]INTERNAL PARAMETERS-1'!$B$5:$J$44,5,FALSE)*VLOOKUP(AirBFYLD2!BY$4,'[1]INTERNAL PARAMETERS-1'!$B$5:$J$44,6,FALSE)*VLOOKUP(AirBFYLD2!BY$4,'[1]INTERNAL PARAMETERS-1'!$B$5:$J$44,3,FALSE) + AirBFYLD1!BY65*(1-VLOOKUP(AirBFYLD2!BY$4,'[1]INTERNAL PARAMETERS-1'!$B$5:$J$44,5,FALSE))*VLOOKUP(AirBFYLD2!BY$4,'[1]INTERNAL PARAMETERS-1'!$B$5:$J$44,8,FALSE)*VLOOKUP(AirBFYLD2!BY$4,'[1]INTERNAL PARAMETERS-1'!$B$5:$J$44,3,FALSE)</f>
        <v>0</v>
      </c>
      <c r="BZ65" s="44">
        <f>AirBFYLD1!BZ65*VLOOKUP(AirBFYLD2!BZ$4,'[1]INTERNAL PARAMETERS-1'!$B$5:$J$44,5,FALSE)*VLOOKUP(AirBFYLD2!BZ$4,'[1]INTERNAL PARAMETERS-1'!$B$5:$J$44,6,FALSE)*VLOOKUP(AirBFYLD2!BZ$4,'[1]INTERNAL PARAMETERS-1'!$B$5:$J$44,3,FALSE) + AirBFYLD1!BZ65*(1-VLOOKUP(AirBFYLD2!BZ$4,'[1]INTERNAL PARAMETERS-1'!$B$5:$J$44,5,FALSE))*VLOOKUP(AirBFYLD2!BZ$4,'[1]INTERNAL PARAMETERS-1'!$B$5:$J$44,8,FALSE)*VLOOKUP(AirBFYLD2!BZ$4,'[1]INTERNAL PARAMETERS-1'!$B$5:$J$44,3,FALSE)</f>
        <v>7.9252373096864631E-6</v>
      </c>
      <c r="CA65" s="44">
        <f>AirBFYLD1!CA65*VLOOKUP(AirBFYLD2!CA$4,'[1]INTERNAL PARAMETERS-1'!$B$5:$J$44,5,FALSE)*VLOOKUP(AirBFYLD2!CA$4,'[1]INTERNAL PARAMETERS-1'!$B$5:$J$44,6,FALSE)*VLOOKUP(AirBFYLD2!CA$4,'[1]INTERNAL PARAMETERS-1'!$B$5:$J$44,3,FALSE) + AirBFYLD1!CA65*(1-VLOOKUP(AirBFYLD2!CA$4,'[1]INTERNAL PARAMETERS-1'!$B$5:$J$44,5,FALSE))*VLOOKUP(AirBFYLD2!CA$4,'[1]INTERNAL PARAMETERS-1'!$B$5:$J$44,8,FALSE)*VLOOKUP(AirBFYLD2!CA$4,'[1]INTERNAL PARAMETERS-1'!$B$5:$J$44,3,FALSE)</f>
        <v>0</v>
      </c>
      <c r="CB65" s="44">
        <f>AirBFYLD1!CB65*VLOOKUP(AirBFYLD2!CB$4,'[1]INTERNAL PARAMETERS-1'!$B$5:$J$44,5,FALSE)*VLOOKUP(AirBFYLD2!CB$4,'[1]INTERNAL PARAMETERS-1'!$B$5:$J$44,6,FALSE)*VLOOKUP(AirBFYLD2!CB$4,'[1]INTERNAL PARAMETERS-1'!$B$5:$J$44,3,FALSE) + AirBFYLD1!CB65*(1-VLOOKUP(AirBFYLD2!CB$4,'[1]INTERNAL PARAMETERS-1'!$B$5:$J$44,5,FALSE))*VLOOKUP(AirBFYLD2!CB$4,'[1]INTERNAL PARAMETERS-1'!$B$5:$J$44,8,FALSE)*VLOOKUP(AirBFYLD2!CB$4,'[1]INTERNAL PARAMETERS-1'!$B$5:$J$44,3,FALSE)</f>
        <v>0</v>
      </c>
      <c r="CC65" s="44">
        <f>AirBFYLD1!CC65*VLOOKUP(AirBFYLD2!CC$4,'[1]INTERNAL PARAMETERS-1'!$B$5:$J$44,5,FALSE)*VLOOKUP(AirBFYLD2!CC$4,'[1]INTERNAL PARAMETERS-1'!$B$5:$J$44,6,FALSE)*VLOOKUP(AirBFYLD2!CC$4,'[1]INTERNAL PARAMETERS-1'!$B$5:$J$44,3,FALSE) + AirBFYLD1!CC65*(1-VLOOKUP(AirBFYLD2!CC$4,'[1]INTERNAL PARAMETERS-1'!$B$5:$J$44,5,FALSE))*VLOOKUP(AirBFYLD2!CC$4,'[1]INTERNAL PARAMETERS-1'!$B$5:$J$44,8,FALSE)*VLOOKUP(AirBFYLD2!CC$4,'[1]INTERNAL PARAMETERS-1'!$B$5:$J$44,3,FALSE)</f>
        <v>2.2643535170532754E-5</v>
      </c>
      <c r="CD65" s="44">
        <f>AirBFYLD1!CD65*VLOOKUP(AirBFYLD2!CD$4,'[1]INTERNAL PARAMETERS-1'!$B$5:$J$44,5,FALSE)*VLOOKUP(AirBFYLD2!CD$4,'[1]INTERNAL PARAMETERS-1'!$B$5:$J$44,6,FALSE)*VLOOKUP(AirBFYLD2!CD$4,'[1]INTERNAL PARAMETERS-1'!$B$5:$J$44,3,FALSE) + AirBFYLD1!CD65*(1-VLOOKUP(AirBFYLD2!CD$4,'[1]INTERNAL PARAMETERS-1'!$B$5:$J$44,5,FALSE))*VLOOKUP(AirBFYLD2!CD$4,'[1]INTERNAL PARAMETERS-1'!$B$5:$J$44,8,FALSE)*VLOOKUP(AirBFYLD2!CD$4,'[1]INTERNAL PARAMETERS-1'!$B$5:$J$44,3,FALSE)</f>
        <v>2.8461665735183527E-5</v>
      </c>
      <c r="CE65" s="44">
        <f>AirBFYLD1!CE65*VLOOKUP(AirBFYLD2!CE$4,'[1]INTERNAL PARAMETERS-1'!$B$5:$J$44,5,FALSE)*VLOOKUP(AirBFYLD2!CE$4,'[1]INTERNAL PARAMETERS-1'!$B$5:$J$44,6,FALSE)*VLOOKUP(AirBFYLD2!CE$4,'[1]INTERNAL PARAMETERS-1'!$B$5:$J$44,3,FALSE) + AirBFYLD1!CE65*(1-VLOOKUP(AirBFYLD2!CE$4,'[1]INTERNAL PARAMETERS-1'!$B$5:$J$44,5,FALSE))*VLOOKUP(AirBFYLD2!CE$4,'[1]INTERNAL PARAMETERS-1'!$B$5:$J$44,8,FALSE)*VLOOKUP(AirBFYLD2!CE$4,'[1]INTERNAL PARAMETERS-1'!$B$5:$J$44,3,FALSE)</f>
        <v>5.2187957250180252E-5</v>
      </c>
      <c r="CF65" s="44">
        <f>AirBFYLD1!CF65*VLOOKUP(AirBFYLD2!CF$4,'[1]INTERNAL PARAMETERS-1'!$B$5:$J$44,5,FALSE)*VLOOKUP(AirBFYLD2!CF$4,'[1]INTERNAL PARAMETERS-1'!$B$5:$J$44,6,FALSE)*VLOOKUP(AirBFYLD2!CF$4,'[1]INTERNAL PARAMETERS-1'!$B$5:$J$44,3,FALSE) + AirBFYLD1!CF65*(1-VLOOKUP(AirBFYLD2!CF$4,'[1]INTERNAL PARAMETERS-1'!$B$5:$J$44,5,FALSE))*VLOOKUP(AirBFYLD2!CF$4,'[1]INTERNAL PARAMETERS-1'!$B$5:$J$44,8,FALSE)*VLOOKUP(AirBFYLD2!CF$4,'[1]INTERNAL PARAMETERS-1'!$B$5:$J$44,3,FALSE)</f>
        <v>4.1864332270149326E-5</v>
      </c>
      <c r="CG65" s="44">
        <f>AirBFYLD1!CG65*VLOOKUP(AirBFYLD2!CG$4,'[1]INTERNAL PARAMETERS-1'!$B$5:$J$44,5,FALSE)*VLOOKUP(AirBFYLD2!CG$4,'[1]INTERNAL PARAMETERS-1'!$B$5:$J$44,6,FALSE)*VLOOKUP(AirBFYLD2!CG$4,'[1]INTERNAL PARAMETERS-1'!$B$5:$J$44,3,FALSE) + AirBFYLD1!CG65*(1-VLOOKUP(AirBFYLD2!CG$4,'[1]INTERNAL PARAMETERS-1'!$B$5:$J$44,5,FALSE))*VLOOKUP(AirBFYLD2!CG$4,'[1]INTERNAL PARAMETERS-1'!$B$5:$J$44,8,FALSE)*VLOOKUP(AirBFYLD2!CG$4,'[1]INTERNAL PARAMETERS-1'!$B$5:$J$44,3,FALSE)</f>
        <v>1.3871411674408707E-6</v>
      </c>
      <c r="CH65" s="43">
        <f>AirBFYLD1!CH65*VLOOKUP(AirBFYLD2!CH$4,'[1]INTERNAL PARAMETERS-1'!$B$5:$J$44,5,FALSE)*VLOOKUP(AirBFYLD2!CH$4,'[1]INTERNAL PARAMETERS-1'!$B$5:$J$44,6,FALSE)*VLOOKUP(AirBFYLD2!CH$4,'[1]INTERNAL PARAMETERS-1'!$B$5:$J$44,3,FALSE) + AirBFYLD1!CH65*(1-VLOOKUP(AirBFYLD2!CH$4,'[1]INTERNAL PARAMETERS-1'!$B$5:$J$44,5,FALSE))*VLOOKUP(AirBFYLD2!CH$4,'[1]INTERNAL PARAMETERS-1'!$B$5:$J$44,8,FALSE)*VLOOKUP(AirBFYLD2!CH$4,'[1]INTERNAL PARAMETERS-1'!$B$5:$J$44,3,FALSE)</f>
        <v>0</v>
      </c>
      <c r="CJ65" s="45">
        <f t="shared" si="0"/>
        <v>1.8129029727638202</v>
      </c>
      <c r="CK65" s="43">
        <f t="shared" si="1"/>
        <v>2.7981804241461503E-2</v>
      </c>
    </row>
    <row r="66" spans="2:89" x14ac:dyDescent="0.5">
      <c r="B66" s="58" t="s">
        <v>4</v>
      </c>
      <c r="C66" s="57" t="s">
        <v>50</v>
      </c>
      <c r="D66" s="57" t="s">
        <v>60</v>
      </c>
      <c r="E66" s="133">
        <f>AirBF!X66</f>
        <v>2.8444661815155312</v>
      </c>
      <c r="F66" s="56">
        <f>'[1]INTERNAL PARAMETERS-1'!M12</f>
        <v>49.09</v>
      </c>
      <c r="G66" s="45">
        <f>AirBFYLD1!G66*VLOOKUP(AirBFYLD2!G$4,'[1]INTERNAL PARAMETERS-1'!$B$5:$J$44,5,FALSE)*VLOOKUP(AirBFYLD2!G$4,'[1]INTERNAL PARAMETERS-1'!$B$5:$J$44,7,FALSE)*AirBFYLD2!$F66 + AirBFYLD1!G66*(1-VLOOKUP(AirBFYLD2!G$4,'[1]INTERNAL PARAMETERS-1'!$B$5:$J$44,5,FALSE))*VLOOKUP(AirBFYLD2!G$4,'[1]INTERNAL PARAMETERS-1'!$B$5:$J$44,9,FALSE)*AirBFYLD2!$F66</f>
        <v>0.75671909321531095</v>
      </c>
      <c r="H66" s="44">
        <f>AirBFYLD1!H66*VLOOKUP(AirBFYLD2!H$4,'[1]INTERNAL PARAMETERS-1'!$B$5:$J$44,5,FALSE)*VLOOKUP(AirBFYLD2!H$4,'[1]INTERNAL PARAMETERS-1'!$B$5:$J$44,7,FALSE)*AirBFYLD2!$F66 + AirBFYLD1!H66*(1-VLOOKUP(AirBFYLD2!H$4,'[1]INTERNAL PARAMETERS-1'!$B$5:$J$44,5,FALSE))*VLOOKUP(AirBFYLD2!H$4,'[1]INTERNAL PARAMETERS-1'!$B$5:$J$44,9,FALSE)*AirBFYLD2!$F66</f>
        <v>0.22817283165532606</v>
      </c>
      <c r="I66" s="44">
        <f>AirBFYLD1!I66*VLOOKUP(AirBFYLD2!I$4,'[1]INTERNAL PARAMETERS-1'!$B$5:$J$44,5,FALSE)*VLOOKUP(AirBFYLD2!I$4,'[1]INTERNAL PARAMETERS-1'!$B$5:$J$44,7,FALSE)*AirBFYLD2!$F66 + AirBFYLD1!I66*(1-VLOOKUP(AirBFYLD2!I$4,'[1]INTERNAL PARAMETERS-1'!$B$5:$J$44,5,FALSE))*VLOOKUP(AirBFYLD2!I$4,'[1]INTERNAL PARAMETERS-1'!$B$5:$J$44,9,FALSE)*AirBFYLD2!$F66</f>
        <v>0.33514554891572695</v>
      </c>
      <c r="J66" s="44">
        <f>AirBFYLD1!J66*VLOOKUP(AirBFYLD2!J$4,'[1]INTERNAL PARAMETERS-1'!$B$5:$J$44,5,FALSE)*VLOOKUP(AirBFYLD2!J$4,'[1]INTERNAL PARAMETERS-1'!$B$5:$J$44,7,FALSE)*AirBFYLD2!$F66 + AirBFYLD1!J66*(1-VLOOKUP(AirBFYLD2!J$4,'[1]INTERNAL PARAMETERS-1'!$B$5:$J$44,5,FALSE))*VLOOKUP(AirBFYLD2!J$4,'[1]INTERNAL PARAMETERS-1'!$B$5:$J$44,9,FALSE)*AirBFYLD2!$F66</f>
        <v>0</v>
      </c>
      <c r="K66" s="44">
        <f>AirBFYLD1!K66*VLOOKUP(AirBFYLD2!K$4,'[1]INTERNAL PARAMETERS-1'!$B$5:$J$44,5,FALSE)*VLOOKUP(AirBFYLD2!K$4,'[1]INTERNAL PARAMETERS-1'!$B$5:$J$44,7,FALSE)*AirBFYLD2!$F66 + AirBFYLD1!K66*(1-VLOOKUP(AirBFYLD2!K$4,'[1]INTERNAL PARAMETERS-1'!$B$5:$J$44,5,FALSE))*VLOOKUP(AirBFYLD2!K$4,'[1]INTERNAL PARAMETERS-1'!$B$5:$J$44,9,FALSE)*AirBFYLD2!$F66</f>
        <v>0</v>
      </c>
      <c r="L66" s="44">
        <f>AirBFYLD1!L66*VLOOKUP(AirBFYLD2!L$4,'[1]INTERNAL PARAMETERS-1'!$B$5:$J$44,5,FALSE)*VLOOKUP(AirBFYLD2!L$4,'[1]INTERNAL PARAMETERS-1'!$B$5:$J$44,7,FALSE)*AirBFYLD2!$F66 + AirBFYLD1!L66*(1-VLOOKUP(AirBFYLD2!L$4,'[1]INTERNAL PARAMETERS-1'!$B$5:$J$44,5,FALSE))*VLOOKUP(AirBFYLD2!L$4,'[1]INTERNAL PARAMETERS-1'!$B$5:$J$44,9,FALSE)*AirBFYLD2!$F66</f>
        <v>0</v>
      </c>
      <c r="M66" s="44">
        <f>AirBFYLD1!M66*VLOOKUP(AirBFYLD2!M$4,'[1]INTERNAL PARAMETERS-1'!$B$5:$J$44,5,FALSE)*VLOOKUP(AirBFYLD2!M$4,'[1]INTERNAL PARAMETERS-1'!$B$5:$J$44,7,FALSE)*AirBFYLD2!$F66 + AirBFYLD1!M66*(1-VLOOKUP(AirBFYLD2!M$4,'[1]INTERNAL PARAMETERS-1'!$B$5:$J$44,5,FALSE))*VLOOKUP(AirBFYLD2!M$4,'[1]INTERNAL PARAMETERS-1'!$B$5:$J$44,9,FALSE)*AirBFYLD2!$F66</f>
        <v>5.1096676520570525E-3</v>
      </c>
      <c r="N66" s="44">
        <f>AirBFYLD1!N66*VLOOKUP(AirBFYLD2!N$4,'[1]INTERNAL PARAMETERS-1'!$B$5:$J$44,5,FALSE)*VLOOKUP(AirBFYLD2!N$4,'[1]INTERNAL PARAMETERS-1'!$B$5:$J$44,7,FALSE)*AirBFYLD2!$F66 + AirBFYLD1!N66*(1-VLOOKUP(AirBFYLD2!N$4,'[1]INTERNAL PARAMETERS-1'!$B$5:$J$44,5,FALSE))*VLOOKUP(AirBFYLD2!N$4,'[1]INTERNAL PARAMETERS-1'!$B$5:$J$44,9,FALSE)*AirBFYLD2!$F66</f>
        <v>1.0278067116206715E-3</v>
      </c>
      <c r="O66" s="44">
        <f>AirBFYLD1!O66*VLOOKUP(AirBFYLD2!O$4,'[1]INTERNAL PARAMETERS-1'!$B$5:$J$44,5,FALSE)*VLOOKUP(AirBFYLD2!O$4,'[1]INTERNAL PARAMETERS-1'!$B$5:$J$44,7,FALSE)*AirBFYLD2!$F66 + AirBFYLD1!O66*(1-VLOOKUP(AirBFYLD2!O$4,'[1]INTERNAL PARAMETERS-1'!$B$5:$J$44,5,FALSE))*VLOOKUP(AirBFYLD2!O$4,'[1]INTERNAL PARAMETERS-1'!$B$5:$J$44,9,FALSE)*AirBFYLD2!$F66</f>
        <v>0</v>
      </c>
      <c r="P66" s="44">
        <f>AirBFYLD1!P66*VLOOKUP(AirBFYLD2!P$4,'[1]INTERNAL PARAMETERS-1'!$B$5:$J$44,5,FALSE)*VLOOKUP(AirBFYLD2!P$4,'[1]INTERNAL PARAMETERS-1'!$B$5:$J$44,7,FALSE)*AirBFYLD2!$F66 + AirBFYLD1!P66*(1-VLOOKUP(AirBFYLD2!P$4,'[1]INTERNAL PARAMETERS-1'!$B$5:$J$44,5,FALSE))*VLOOKUP(AirBFYLD2!P$4,'[1]INTERNAL PARAMETERS-1'!$B$5:$J$44,9,FALSE)*AirBFYLD2!$F66</f>
        <v>0</v>
      </c>
      <c r="Q66" s="44">
        <f>AirBFYLD1!Q66*VLOOKUP(AirBFYLD2!Q$4,'[1]INTERNAL PARAMETERS-1'!$B$5:$J$44,5,FALSE)*VLOOKUP(AirBFYLD2!Q$4,'[1]INTERNAL PARAMETERS-1'!$B$5:$J$44,7,FALSE)*AirBFYLD2!$F66 + AirBFYLD1!Q66*(1-VLOOKUP(AirBFYLD2!Q$4,'[1]INTERNAL PARAMETERS-1'!$B$5:$J$44,5,FALSE))*VLOOKUP(AirBFYLD2!Q$4,'[1]INTERNAL PARAMETERS-1'!$B$5:$J$44,9,FALSE)*AirBFYLD2!$F66</f>
        <v>0</v>
      </c>
      <c r="R66" s="44">
        <f>AirBFYLD1!R66*VLOOKUP(AirBFYLD2!R$4,'[1]INTERNAL PARAMETERS-1'!$B$5:$J$44,5,FALSE)*VLOOKUP(AirBFYLD2!R$4,'[1]INTERNAL PARAMETERS-1'!$B$5:$J$44,7,FALSE)*AirBFYLD2!$F66 + AirBFYLD1!R66*(1-VLOOKUP(AirBFYLD2!R$4,'[1]INTERNAL PARAMETERS-1'!$B$5:$J$44,5,FALSE))*VLOOKUP(AirBFYLD2!R$4,'[1]INTERNAL PARAMETERS-1'!$B$5:$J$44,9,FALSE)*AirBFYLD2!$F66</f>
        <v>1.7618566183868981E-3</v>
      </c>
      <c r="S66" s="44">
        <f>AirBFYLD1!S66*VLOOKUP(AirBFYLD2!S$4,'[1]INTERNAL PARAMETERS-1'!$B$5:$J$44,5,FALSE)*VLOOKUP(AirBFYLD2!S$4,'[1]INTERNAL PARAMETERS-1'!$B$5:$J$44,7,FALSE)*AirBFYLD2!$F66 + AirBFYLD1!S66*(1-VLOOKUP(AirBFYLD2!S$4,'[1]INTERNAL PARAMETERS-1'!$B$5:$J$44,5,FALSE))*VLOOKUP(AirBFYLD2!S$4,'[1]INTERNAL PARAMETERS-1'!$B$5:$J$44,9,FALSE)*AirBFYLD2!$F66</f>
        <v>5.8573260915327274E-2</v>
      </c>
      <c r="T66" s="44">
        <f>AirBFYLD1!T66*VLOOKUP(AirBFYLD2!T$4,'[1]INTERNAL PARAMETERS-1'!$B$5:$J$44,5,FALSE)*VLOOKUP(AirBFYLD2!T$4,'[1]INTERNAL PARAMETERS-1'!$B$5:$J$44,7,FALSE)*AirBFYLD2!$F66 + AirBFYLD1!T66*(1-VLOOKUP(AirBFYLD2!T$4,'[1]INTERNAL PARAMETERS-1'!$B$5:$J$44,5,FALSE))*VLOOKUP(AirBFYLD2!T$4,'[1]INTERNAL PARAMETERS-1'!$B$5:$J$44,9,FALSE)*AirBFYLD2!$F66</f>
        <v>1.6518243606446274E-2</v>
      </c>
      <c r="U66" s="44">
        <f>AirBFYLD1!U66*VLOOKUP(AirBFYLD2!U$4,'[1]INTERNAL PARAMETERS-1'!$B$5:$J$44,5,FALSE)*VLOOKUP(AirBFYLD2!U$4,'[1]INTERNAL PARAMETERS-1'!$B$5:$J$44,7,FALSE)*AirBFYLD2!$F66 + AirBFYLD1!U66*(1-VLOOKUP(AirBFYLD2!U$4,'[1]INTERNAL PARAMETERS-1'!$B$5:$J$44,5,FALSE))*VLOOKUP(AirBFYLD2!U$4,'[1]INTERNAL PARAMETERS-1'!$B$5:$J$44,9,FALSE)*AirBFYLD2!$F66</f>
        <v>9.9551210433846994E-3</v>
      </c>
      <c r="V66" s="44">
        <f>AirBFYLD1!V66*VLOOKUP(AirBFYLD2!V$4,'[1]INTERNAL PARAMETERS-1'!$B$5:$J$44,5,FALSE)*VLOOKUP(AirBFYLD2!V$4,'[1]INTERNAL PARAMETERS-1'!$B$5:$J$44,7,FALSE)*AirBFYLD2!$F66 + AirBFYLD1!V66*(1-VLOOKUP(AirBFYLD2!V$4,'[1]INTERNAL PARAMETERS-1'!$B$5:$J$44,5,FALSE))*VLOOKUP(AirBFYLD2!V$4,'[1]INTERNAL PARAMETERS-1'!$B$5:$J$44,9,FALSE)*AirBFYLD2!$F66</f>
        <v>3.0101954127700923E-2</v>
      </c>
      <c r="W66" s="44">
        <f>AirBFYLD1!W66*VLOOKUP(AirBFYLD2!W$4,'[1]INTERNAL PARAMETERS-1'!$B$5:$J$44,5,FALSE)*VLOOKUP(AirBFYLD2!W$4,'[1]INTERNAL PARAMETERS-1'!$B$5:$J$44,7,FALSE)*AirBFYLD2!$F66 + AirBFYLD1!W66*(1-VLOOKUP(AirBFYLD2!W$4,'[1]INTERNAL PARAMETERS-1'!$B$5:$J$44,5,FALSE))*VLOOKUP(AirBFYLD2!W$4,'[1]INTERNAL PARAMETERS-1'!$B$5:$J$44,9,FALSE)*AirBFYLD2!$F66</f>
        <v>0</v>
      </c>
      <c r="X66" s="44">
        <f>AirBFYLD1!X66*VLOOKUP(AirBFYLD2!X$4,'[1]INTERNAL PARAMETERS-1'!$B$5:$J$44,5,FALSE)*VLOOKUP(AirBFYLD2!X$4,'[1]INTERNAL PARAMETERS-1'!$B$5:$J$44,7,FALSE)*AirBFYLD2!$F66 + AirBFYLD1!X66*(1-VLOOKUP(AirBFYLD2!X$4,'[1]INTERNAL PARAMETERS-1'!$B$5:$J$44,5,FALSE))*VLOOKUP(AirBFYLD2!X$4,'[1]INTERNAL PARAMETERS-1'!$B$5:$J$44,9,FALSE)*AirBFYLD2!$F66</f>
        <v>0</v>
      </c>
      <c r="Y66" s="44">
        <f>AirBFYLD1!Y66*VLOOKUP(AirBFYLD2!Y$4,'[1]INTERNAL PARAMETERS-1'!$B$5:$J$44,5,FALSE)*VLOOKUP(AirBFYLD2!Y$4,'[1]INTERNAL PARAMETERS-1'!$B$5:$J$44,7,FALSE)*AirBFYLD2!$F66 + AirBFYLD1!Y66*(1-VLOOKUP(AirBFYLD2!Y$4,'[1]INTERNAL PARAMETERS-1'!$B$5:$J$44,5,FALSE))*VLOOKUP(AirBFYLD2!Y$4,'[1]INTERNAL PARAMETERS-1'!$B$5:$J$44,9,FALSE)*AirBFYLD2!$F66</f>
        <v>0</v>
      </c>
      <c r="Z66" s="44">
        <f>AirBFYLD1!Z66*VLOOKUP(AirBFYLD2!Z$4,'[1]INTERNAL PARAMETERS-1'!$B$5:$J$44,5,FALSE)*VLOOKUP(AirBFYLD2!Z$4,'[1]INTERNAL PARAMETERS-1'!$B$5:$J$44,7,FALSE)*AirBFYLD2!$F66 + AirBFYLD1!Z66*(1-VLOOKUP(AirBFYLD2!Z$4,'[1]INTERNAL PARAMETERS-1'!$B$5:$J$44,5,FALSE))*VLOOKUP(AirBFYLD2!Z$4,'[1]INTERNAL PARAMETERS-1'!$B$5:$J$44,9,FALSE)*AirBFYLD2!$F66</f>
        <v>0</v>
      </c>
      <c r="AA66" s="44">
        <f>AirBFYLD1!AA66*VLOOKUP(AirBFYLD2!AA$4,'[1]INTERNAL PARAMETERS-1'!$B$5:$J$44,5,FALSE)*VLOOKUP(AirBFYLD2!AA$4,'[1]INTERNAL PARAMETERS-1'!$B$5:$J$44,7,FALSE)*AirBFYLD2!$F66 + AirBFYLD1!AA66*(1-VLOOKUP(AirBFYLD2!AA$4,'[1]INTERNAL PARAMETERS-1'!$B$5:$J$44,5,FALSE))*VLOOKUP(AirBFYLD2!AA$4,'[1]INTERNAL PARAMETERS-1'!$B$5:$J$44,9,FALSE)*AirBFYLD2!$F66</f>
        <v>0</v>
      </c>
      <c r="AB66" s="44">
        <f>AirBFYLD1!AB66*VLOOKUP(AirBFYLD2!AB$4,'[1]INTERNAL PARAMETERS-1'!$B$5:$J$44,5,FALSE)*VLOOKUP(AirBFYLD2!AB$4,'[1]INTERNAL PARAMETERS-1'!$B$5:$J$44,7,FALSE)*AirBFYLD2!$F66 + AirBFYLD1!AB66*(1-VLOOKUP(AirBFYLD2!AB$4,'[1]INTERNAL PARAMETERS-1'!$B$5:$J$44,5,FALSE))*VLOOKUP(AirBFYLD2!AB$4,'[1]INTERNAL PARAMETERS-1'!$B$5:$J$44,9,FALSE)*AirBFYLD2!$F66</f>
        <v>0</v>
      </c>
      <c r="AC66" s="44">
        <f>AirBFYLD1!AC66*VLOOKUP(AirBFYLD2!AC$4,'[1]INTERNAL PARAMETERS-1'!$B$5:$J$44,5,FALSE)*VLOOKUP(AirBFYLD2!AC$4,'[1]INTERNAL PARAMETERS-1'!$B$5:$J$44,7,FALSE)*AirBFYLD2!$F66 + AirBFYLD1!AC66*(1-VLOOKUP(AirBFYLD2!AC$4,'[1]INTERNAL PARAMETERS-1'!$B$5:$J$44,5,FALSE))*VLOOKUP(AirBFYLD2!AC$4,'[1]INTERNAL PARAMETERS-1'!$B$5:$J$44,9,FALSE)*AirBFYLD2!$F66</f>
        <v>0</v>
      </c>
      <c r="AD66" s="44">
        <f>AirBFYLD1!AD66*VLOOKUP(AirBFYLD2!AD$4,'[1]INTERNAL PARAMETERS-1'!$B$5:$J$44,5,FALSE)*VLOOKUP(AirBFYLD2!AD$4,'[1]INTERNAL PARAMETERS-1'!$B$5:$J$44,7,FALSE)*AirBFYLD2!$F66 + AirBFYLD1!AD66*(1-VLOOKUP(AirBFYLD2!AD$4,'[1]INTERNAL PARAMETERS-1'!$B$5:$J$44,5,FALSE))*VLOOKUP(AirBFYLD2!AD$4,'[1]INTERNAL PARAMETERS-1'!$B$5:$J$44,9,FALSE)*AirBFYLD2!$F66</f>
        <v>0</v>
      </c>
      <c r="AE66" s="44">
        <f>AirBFYLD1!AE66*VLOOKUP(AirBFYLD2!AE$4,'[1]INTERNAL PARAMETERS-1'!$B$5:$J$44,5,FALSE)*VLOOKUP(AirBFYLD2!AE$4,'[1]INTERNAL PARAMETERS-1'!$B$5:$J$44,7,FALSE)*AirBFYLD2!$F66 + AirBFYLD1!AE66*(1-VLOOKUP(AirBFYLD2!AE$4,'[1]INTERNAL PARAMETERS-1'!$B$5:$J$44,5,FALSE))*VLOOKUP(AirBFYLD2!AE$4,'[1]INTERNAL PARAMETERS-1'!$B$5:$J$44,9,FALSE)*AirBFYLD2!$F66</f>
        <v>0</v>
      </c>
      <c r="AF66" s="44">
        <f>AirBFYLD1!AF66*VLOOKUP(AirBFYLD2!AF$4,'[1]INTERNAL PARAMETERS-1'!$B$5:$J$44,5,FALSE)*VLOOKUP(AirBFYLD2!AF$4,'[1]INTERNAL PARAMETERS-1'!$B$5:$J$44,7,FALSE)*AirBFYLD2!$F66 + AirBFYLD1!AF66*(1-VLOOKUP(AirBFYLD2!AF$4,'[1]INTERNAL PARAMETERS-1'!$B$5:$J$44,5,FALSE))*VLOOKUP(AirBFYLD2!AF$4,'[1]INTERNAL PARAMETERS-1'!$B$5:$J$44,9,FALSE)*AirBFYLD2!$F66</f>
        <v>0</v>
      </c>
      <c r="AG66" s="44">
        <f>AirBFYLD1!AG66*VLOOKUP(AirBFYLD2!AG$4,'[1]INTERNAL PARAMETERS-1'!$B$5:$J$44,5,FALSE)*VLOOKUP(AirBFYLD2!AG$4,'[1]INTERNAL PARAMETERS-1'!$B$5:$J$44,7,FALSE)*AirBFYLD2!$F66 + AirBFYLD1!AG66*(1-VLOOKUP(AirBFYLD2!AG$4,'[1]INTERNAL PARAMETERS-1'!$B$5:$J$44,5,FALSE))*VLOOKUP(AirBFYLD2!AG$4,'[1]INTERNAL PARAMETERS-1'!$B$5:$J$44,9,FALSE)*AirBFYLD2!$F66</f>
        <v>4.5153300874803135E-3</v>
      </c>
      <c r="AH66" s="44">
        <f>AirBFYLD1!AH66*VLOOKUP(AirBFYLD2!AH$4,'[1]INTERNAL PARAMETERS-1'!$B$5:$J$44,5,FALSE)*VLOOKUP(AirBFYLD2!AH$4,'[1]INTERNAL PARAMETERS-1'!$B$5:$J$44,7,FALSE)*AirBFYLD2!$F66 + AirBFYLD1!AH66*(1-VLOOKUP(AirBFYLD2!AH$4,'[1]INTERNAL PARAMETERS-1'!$B$5:$J$44,5,FALSE))*VLOOKUP(AirBFYLD2!AH$4,'[1]INTERNAL PARAMETERS-1'!$B$5:$J$44,9,FALSE)*AirBFYLD2!$F66</f>
        <v>4.0381000782344268E-4</v>
      </c>
      <c r="AI66" s="44">
        <f>AirBFYLD1!AI66*VLOOKUP(AirBFYLD2!AI$4,'[1]INTERNAL PARAMETERS-1'!$B$5:$J$44,5,FALSE)*VLOOKUP(AirBFYLD2!AI$4,'[1]INTERNAL PARAMETERS-1'!$B$5:$J$44,7,FALSE)*AirBFYLD2!$F66 + AirBFYLD1!AI66*(1-VLOOKUP(AirBFYLD2!AI$4,'[1]INTERNAL PARAMETERS-1'!$B$5:$J$44,5,FALSE))*VLOOKUP(AirBFYLD2!AI$4,'[1]INTERNAL PARAMETERS-1'!$B$5:$J$44,9,FALSE)*AirBFYLD2!$F66</f>
        <v>7.3413019680201603E-4</v>
      </c>
      <c r="AJ66" s="44">
        <f>AirBFYLD1!AJ66*VLOOKUP(AirBFYLD2!AJ$4,'[1]INTERNAL PARAMETERS-1'!$B$5:$J$44,5,FALSE)*VLOOKUP(AirBFYLD2!AJ$4,'[1]INTERNAL PARAMETERS-1'!$B$5:$J$44,7,FALSE)*AirBFYLD2!$F66 + AirBFYLD1!AJ66*(1-VLOOKUP(AirBFYLD2!AJ$4,'[1]INTERNAL PARAMETERS-1'!$B$5:$J$44,5,FALSE))*VLOOKUP(AirBFYLD2!AJ$4,'[1]INTERNAL PARAMETERS-1'!$B$5:$J$44,9,FALSE)*AirBFYLD2!$F66</f>
        <v>2.863380055475321E-3</v>
      </c>
      <c r="AK66" s="44">
        <f>AirBFYLD1!AK66*VLOOKUP(AirBFYLD2!AK$4,'[1]INTERNAL PARAMETERS-1'!$B$5:$J$44,5,FALSE)*VLOOKUP(AirBFYLD2!AK$4,'[1]INTERNAL PARAMETERS-1'!$B$5:$J$44,7,FALSE)*AirBFYLD2!$F66 + AirBFYLD1!AK66*(1-VLOOKUP(AirBFYLD2!AK$4,'[1]INTERNAL PARAMETERS-1'!$B$5:$J$44,5,FALSE))*VLOOKUP(AirBFYLD2!AK$4,'[1]INTERNAL PARAMETERS-1'!$B$5:$J$44,9,FALSE)*AirBFYLD2!$F66</f>
        <v>0</v>
      </c>
      <c r="AL66" s="44">
        <f>AirBFYLD1!AL66*VLOOKUP(AirBFYLD2!AL$4,'[1]INTERNAL PARAMETERS-1'!$B$5:$J$44,5,FALSE)*VLOOKUP(AirBFYLD2!AL$4,'[1]INTERNAL PARAMETERS-1'!$B$5:$J$44,7,FALSE)*AirBFYLD2!$F66 + AirBFYLD1!AL66*(1-VLOOKUP(AirBFYLD2!AL$4,'[1]INTERNAL PARAMETERS-1'!$B$5:$J$44,5,FALSE))*VLOOKUP(AirBFYLD2!AL$4,'[1]INTERNAL PARAMETERS-1'!$B$5:$J$44,9,FALSE)*AirBFYLD2!$F66</f>
        <v>0</v>
      </c>
      <c r="AM66" s="44">
        <f>AirBFYLD1!AM66*VLOOKUP(AirBFYLD2!AM$4,'[1]INTERNAL PARAMETERS-1'!$B$5:$J$44,5,FALSE)*VLOOKUP(AirBFYLD2!AM$4,'[1]INTERNAL PARAMETERS-1'!$B$5:$J$44,7,FALSE)*AirBFYLD2!$F66 + AirBFYLD1!AM66*(1-VLOOKUP(AirBFYLD2!AM$4,'[1]INTERNAL PARAMETERS-1'!$B$5:$J$44,5,FALSE))*VLOOKUP(AirBFYLD2!AM$4,'[1]INTERNAL PARAMETERS-1'!$B$5:$J$44,9,FALSE)*AirBFYLD2!$F66</f>
        <v>0</v>
      </c>
      <c r="AN66" s="44">
        <f>AirBFYLD1!AN66*VLOOKUP(AirBFYLD2!AN$4,'[1]INTERNAL PARAMETERS-1'!$B$5:$J$44,5,FALSE)*VLOOKUP(AirBFYLD2!AN$4,'[1]INTERNAL PARAMETERS-1'!$B$5:$J$44,7,FALSE)*AirBFYLD2!$F66 + AirBFYLD1!AN66*(1-VLOOKUP(AirBFYLD2!AN$4,'[1]INTERNAL PARAMETERS-1'!$B$5:$J$44,5,FALSE))*VLOOKUP(AirBFYLD2!AN$4,'[1]INTERNAL PARAMETERS-1'!$B$5:$J$44,9,FALSE)*AirBFYLD2!$F66</f>
        <v>0</v>
      </c>
      <c r="AO66" s="44">
        <f>AirBFYLD1!AO66*VLOOKUP(AirBFYLD2!AO$4,'[1]INTERNAL PARAMETERS-1'!$B$5:$J$44,5,FALSE)*VLOOKUP(AirBFYLD2!AO$4,'[1]INTERNAL PARAMETERS-1'!$B$5:$J$44,7,FALSE)*AirBFYLD2!$F66 + AirBFYLD1!AO66*(1-VLOOKUP(AirBFYLD2!AO$4,'[1]INTERNAL PARAMETERS-1'!$B$5:$J$44,5,FALSE))*VLOOKUP(AirBFYLD2!AO$4,'[1]INTERNAL PARAMETERS-1'!$B$5:$J$44,9,FALSE)*AirBFYLD2!$F66</f>
        <v>0</v>
      </c>
      <c r="AP66" s="44">
        <f>AirBFYLD1!AP66*VLOOKUP(AirBFYLD2!AP$4,'[1]INTERNAL PARAMETERS-1'!$B$5:$J$44,5,FALSE)*VLOOKUP(AirBFYLD2!AP$4,'[1]INTERNAL PARAMETERS-1'!$B$5:$J$44,7,FALSE)*AirBFYLD2!$F66 + AirBFYLD1!AP66*(1-VLOOKUP(AirBFYLD2!AP$4,'[1]INTERNAL PARAMETERS-1'!$B$5:$J$44,5,FALSE))*VLOOKUP(AirBFYLD2!AP$4,'[1]INTERNAL PARAMETERS-1'!$B$5:$J$44,9,FALSE)*AirBFYLD2!$F66</f>
        <v>0</v>
      </c>
      <c r="AQ66" s="44">
        <f>AirBFYLD1!AQ66*VLOOKUP(AirBFYLD2!AQ$4,'[1]INTERNAL PARAMETERS-1'!$B$5:$J$44,5,FALSE)*VLOOKUP(AirBFYLD2!AQ$4,'[1]INTERNAL PARAMETERS-1'!$B$5:$J$44,7,FALSE)*AirBFYLD2!$F66 + AirBFYLD1!AQ66*(1-VLOOKUP(AirBFYLD2!AQ$4,'[1]INTERNAL PARAMETERS-1'!$B$5:$J$44,5,FALSE))*VLOOKUP(AirBFYLD2!AQ$4,'[1]INTERNAL PARAMETERS-1'!$B$5:$J$44,9,FALSE)*AirBFYLD2!$F66</f>
        <v>0</v>
      </c>
      <c r="AR66" s="44">
        <f>AirBFYLD1!AR66*VLOOKUP(AirBFYLD2!AR$4,'[1]INTERNAL PARAMETERS-1'!$B$5:$J$44,5,FALSE)*VLOOKUP(AirBFYLD2!AR$4,'[1]INTERNAL PARAMETERS-1'!$B$5:$J$44,7,FALSE)*AirBFYLD2!$F66 + AirBFYLD1!AR66*(1-VLOOKUP(AirBFYLD2!AR$4,'[1]INTERNAL PARAMETERS-1'!$B$5:$J$44,5,FALSE))*VLOOKUP(AirBFYLD2!AR$4,'[1]INTERNAL PARAMETERS-1'!$B$5:$J$44,9,FALSE)*AirBFYLD2!$F66</f>
        <v>0</v>
      </c>
      <c r="AS66" s="44">
        <f>AirBFYLD1!AS66*VLOOKUP(AirBFYLD2!AS$4,'[1]INTERNAL PARAMETERS-1'!$B$5:$J$44,5,FALSE)*VLOOKUP(AirBFYLD2!AS$4,'[1]INTERNAL PARAMETERS-1'!$B$5:$J$44,7,FALSE)*AirBFYLD2!$F66 + AirBFYLD1!AS66*(1-VLOOKUP(AirBFYLD2!AS$4,'[1]INTERNAL PARAMETERS-1'!$B$5:$J$44,5,FALSE))*VLOOKUP(AirBFYLD2!AS$4,'[1]INTERNAL PARAMETERS-1'!$B$5:$J$44,9,FALSE)*AirBFYLD2!$F66</f>
        <v>0</v>
      </c>
      <c r="AT66" s="43">
        <f>AirBFYLD1!AT66*VLOOKUP(AirBFYLD2!AT$4,'[1]INTERNAL PARAMETERS-1'!$B$5:$J$44,5,FALSE)*VLOOKUP(AirBFYLD2!AT$4,'[1]INTERNAL PARAMETERS-1'!$B$5:$J$44,7,FALSE)*AirBFYLD2!$F66 + AirBFYLD1!AT66*(1-VLOOKUP(AirBFYLD2!AT$4,'[1]INTERNAL PARAMETERS-1'!$B$5:$J$44,5,FALSE))*VLOOKUP(AirBFYLD2!AT$4,'[1]INTERNAL PARAMETERS-1'!$B$5:$J$44,9,FALSE)*AirBFYLD2!$F66</f>
        <v>0</v>
      </c>
      <c r="AU66" s="45">
        <f>AirBFYLD1!AU66*VLOOKUP(AirBFYLD2!AU$4,'[1]INTERNAL PARAMETERS-1'!$B$5:$J$44,5,FALSE)*VLOOKUP(AirBFYLD2!AU$4,'[1]INTERNAL PARAMETERS-1'!$B$5:$J$44,6,FALSE)*VLOOKUP(AirBFYLD2!AU$4,'[1]INTERNAL PARAMETERS-1'!$B$5:$J$44,3,FALSE) + AirBFYLD1!AU66*(1-VLOOKUP(AirBFYLD2!AU$4,'[1]INTERNAL PARAMETERS-1'!$B$5:$J$44,5,FALSE))*VLOOKUP(AirBFYLD2!AU$4,'[1]INTERNAL PARAMETERS-1'!$B$5:$J$44,8,FALSE)*VLOOKUP(AirBFYLD2!AU$4,'[1]INTERNAL PARAMETERS-1'!$B$5:$J$44,3,FALSE)</f>
        <v>0</v>
      </c>
      <c r="AV66" s="44">
        <f>AirBFYLD1!AV66*VLOOKUP(AirBFYLD2!AV$4,'[1]INTERNAL PARAMETERS-1'!$B$5:$J$44,5,FALSE)*VLOOKUP(AirBFYLD2!AV$4,'[1]INTERNAL PARAMETERS-1'!$B$5:$J$44,6,FALSE)*VLOOKUP(AirBFYLD2!AV$4,'[1]INTERNAL PARAMETERS-1'!$B$5:$J$44,3,FALSE) + AirBFYLD1!AV66*(1-VLOOKUP(AirBFYLD2!AV$4,'[1]INTERNAL PARAMETERS-1'!$B$5:$J$44,5,FALSE))*VLOOKUP(AirBFYLD2!AV$4,'[1]INTERNAL PARAMETERS-1'!$B$5:$J$44,8,FALSE)*VLOOKUP(AirBFYLD2!AV$4,'[1]INTERNAL PARAMETERS-1'!$B$5:$J$44,3,FALSE)</f>
        <v>0</v>
      </c>
      <c r="AW66" s="44">
        <f>AirBFYLD1!AW66*VLOOKUP(AirBFYLD2!AW$4,'[1]INTERNAL PARAMETERS-1'!$B$5:$J$44,5,FALSE)*VLOOKUP(AirBFYLD2!AW$4,'[1]INTERNAL PARAMETERS-1'!$B$5:$J$44,6,FALSE)*VLOOKUP(AirBFYLD2!AW$4,'[1]INTERNAL PARAMETERS-1'!$B$5:$J$44,3,FALSE) + AirBFYLD1!AW66*(1-VLOOKUP(AirBFYLD2!AW$4,'[1]INTERNAL PARAMETERS-1'!$B$5:$J$44,5,FALSE))*VLOOKUP(AirBFYLD2!AW$4,'[1]INTERNAL PARAMETERS-1'!$B$5:$J$44,8,FALSE)*VLOOKUP(AirBFYLD2!AW$4,'[1]INTERNAL PARAMETERS-1'!$B$5:$J$44,3,FALSE)</f>
        <v>8.0606799528824217E-3</v>
      </c>
      <c r="AX66" s="44">
        <f>AirBFYLD1!AX66*VLOOKUP(AirBFYLD2!AX$4,'[1]INTERNAL PARAMETERS-1'!$B$5:$J$44,5,FALSE)*VLOOKUP(AirBFYLD2!AX$4,'[1]INTERNAL PARAMETERS-1'!$B$5:$J$44,6,FALSE)*VLOOKUP(AirBFYLD2!AX$4,'[1]INTERNAL PARAMETERS-1'!$B$5:$J$44,3,FALSE) + AirBFYLD1!AX66*(1-VLOOKUP(AirBFYLD2!AX$4,'[1]INTERNAL PARAMETERS-1'!$B$5:$J$44,5,FALSE))*VLOOKUP(AirBFYLD2!AX$4,'[1]INTERNAL PARAMETERS-1'!$B$5:$J$44,8,FALSE)*VLOOKUP(AirBFYLD2!AX$4,'[1]INTERNAL PARAMETERS-1'!$B$5:$J$44,3,FALSE)</f>
        <v>0</v>
      </c>
      <c r="AY66" s="44">
        <f>AirBFYLD1!AY66*VLOOKUP(AirBFYLD2!AY$4,'[1]INTERNAL PARAMETERS-1'!$B$5:$J$44,5,FALSE)*VLOOKUP(AirBFYLD2!AY$4,'[1]INTERNAL PARAMETERS-1'!$B$5:$J$44,6,FALSE)*VLOOKUP(AirBFYLD2!AY$4,'[1]INTERNAL PARAMETERS-1'!$B$5:$J$44,3,FALSE) + AirBFYLD1!AY66*(1-VLOOKUP(AirBFYLD2!AY$4,'[1]INTERNAL PARAMETERS-1'!$B$5:$J$44,5,FALSE))*VLOOKUP(AirBFYLD2!AY$4,'[1]INTERNAL PARAMETERS-1'!$B$5:$J$44,8,FALSE)*VLOOKUP(AirBFYLD2!AY$4,'[1]INTERNAL PARAMETERS-1'!$B$5:$J$44,3,FALSE)</f>
        <v>0</v>
      </c>
      <c r="AZ66" s="44">
        <f>AirBFYLD1!AZ66*VLOOKUP(AirBFYLD2!AZ$4,'[1]INTERNAL PARAMETERS-1'!$B$5:$J$44,5,FALSE)*VLOOKUP(AirBFYLD2!AZ$4,'[1]INTERNAL PARAMETERS-1'!$B$5:$J$44,6,FALSE)*VLOOKUP(AirBFYLD2!AZ$4,'[1]INTERNAL PARAMETERS-1'!$B$5:$J$44,3,FALSE) + AirBFYLD1!AZ66*(1-VLOOKUP(AirBFYLD2!AZ$4,'[1]INTERNAL PARAMETERS-1'!$B$5:$J$44,5,FALSE))*VLOOKUP(AirBFYLD2!AZ$4,'[1]INTERNAL PARAMETERS-1'!$B$5:$J$44,8,FALSE)*VLOOKUP(AirBFYLD2!AZ$4,'[1]INTERNAL PARAMETERS-1'!$B$5:$J$44,3,FALSE)</f>
        <v>0</v>
      </c>
      <c r="BA66" s="44">
        <f>AirBFYLD1!BA66*VLOOKUP(AirBFYLD2!BA$4,'[1]INTERNAL PARAMETERS-1'!$B$5:$J$44,5,FALSE)*VLOOKUP(AirBFYLD2!BA$4,'[1]INTERNAL PARAMETERS-1'!$B$5:$J$44,6,FALSE)*VLOOKUP(AirBFYLD2!BA$4,'[1]INTERNAL PARAMETERS-1'!$B$5:$J$44,3,FALSE) + AirBFYLD1!BA66*(1-VLOOKUP(AirBFYLD2!BA$4,'[1]INTERNAL PARAMETERS-1'!$B$5:$J$44,5,FALSE))*VLOOKUP(AirBFYLD2!BA$4,'[1]INTERNAL PARAMETERS-1'!$B$5:$J$44,8,FALSE)*VLOOKUP(AirBFYLD2!BA$4,'[1]INTERNAL PARAMETERS-1'!$B$5:$J$44,3,FALSE)</f>
        <v>1.2283577945529903E-3</v>
      </c>
      <c r="BB66" s="44">
        <f>AirBFYLD1!BB66*VLOOKUP(AirBFYLD2!BB$4,'[1]INTERNAL PARAMETERS-1'!$B$5:$J$44,5,FALSE)*VLOOKUP(AirBFYLD2!BB$4,'[1]INTERNAL PARAMETERS-1'!$B$5:$J$44,6,FALSE)*VLOOKUP(AirBFYLD2!BB$4,'[1]INTERNAL PARAMETERS-1'!$B$5:$J$44,3,FALSE) + AirBFYLD1!BB66*(1-VLOOKUP(AirBFYLD2!BB$4,'[1]INTERNAL PARAMETERS-1'!$B$5:$J$44,5,FALSE))*VLOOKUP(AirBFYLD2!BB$4,'[1]INTERNAL PARAMETERS-1'!$B$5:$J$44,8,FALSE)*VLOOKUP(AirBFYLD2!BB$4,'[1]INTERNAL PARAMETERS-1'!$B$5:$J$44,3,FALSE)</f>
        <v>1.2331188712760633E-3</v>
      </c>
      <c r="BC66" s="44">
        <f>AirBFYLD1!BC66*VLOOKUP(AirBFYLD2!BC$4,'[1]INTERNAL PARAMETERS-1'!$B$5:$J$44,5,FALSE)*VLOOKUP(AirBFYLD2!BC$4,'[1]INTERNAL PARAMETERS-1'!$B$5:$J$44,6,FALSE)*VLOOKUP(AirBFYLD2!BC$4,'[1]INTERNAL PARAMETERS-1'!$B$5:$J$44,3,FALSE) + AirBFYLD1!BC66*(1-VLOOKUP(AirBFYLD2!BC$4,'[1]INTERNAL PARAMETERS-1'!$B$5:$J$44,5,FALSE))*VLOOKUP(AirBFYLD2!BC$4,'[1]INTERNAL PARAMETERS-1'!$B$5:$J$44,8,FALSE)*VLOOKUP(AirBFYLD2!BC$4,'[1]INTERNAL PARAMETERS-1'!$B$5:$J$44,3,FALSE)</f>
        <v>2.3652632977840013E-3</v>
      </c>
      <c r="BD66" s="44">
        <f>AirBFYLD1!BD66*VLOOKUP(AirBFYLD2!BD$4,'[1]INTERNAL PARAMETERS-1'!$B$5:$J$44,5,FALSE)*VLOOKUP(AirBFYLD2!BD$4,'[1]INTERNAL PARAMETERS-1'!$B$5:$J$44,6,FALSE)*VLOOKUP(AirBFYLD2!BD$4,'[1]INTERNAL PARAMETERS-1'!$B$5:$J$44,3,FALSE) + AirBFYLD1!BD66*(1-VLOOKUP(AirBFYLD2!BD$4,'[1]INTERNAL PARAMETERS-1'!$B$5:$J$44,5,FALSE))*VLOOKUP(AirBFYLD2!BD$4,'[1]INTERNAL PARAMETERS-1'!$B$5:$J$44,8,FALSE)*VLOOKUP(AirBFYLD2!BD$4,'[1]INTERNAL PARAMETERS-1'!$B$5:$J$44,3,FALSE)</f>
        <v>1.5690369751434788E-3</v>
      </c>
      <c r="BE66" s="44">
        <f>AirBFYLD1!BE66*VLOOKUP(AirBFYLD2!BE$4,'[1]INTERNAL PARAMETERS-1'!$B$5:$J$44,5,FALSE)*VLOOKUP(AirBFYLD2!BE$4,'[1]INTERNAL PARAMETERS-1'!$B$5:$J$44,6,FALSE)*VLOOKUP(AirBFYLD2!BE$4,'[1]INTERNAL PARAMETERS-1'!$B$5:$J$44,3,FALSE) + AirBFYLD1!BE66*(1-VLOOKUP(AirBFYLD2!BE$4,'[1]INTERNAL PARAMETERS-1'!$B$5:$J$44,5,FALSE))*VLOOKUP(AirBFYLD2!BE$4,'[1]INTERNAL PARAMETERS-1'!$B$5:$J$44,8,FALSE)*VLOOKUP(AirBFYLD2!BE$4,'[1]INTERNAL PARAMETERS-1'!$B$5:$J$44,3,FALSE)</f>
        <v>3.4944896583948911E-3</v>
      </c>
      <c r="BF66" s="44">
        <f>AirBFYLD1!BF66*VLOOKUP(AirBFYLD2!BF$4,'[1]INTERNAL PARAMETERS-1'!$B$5:$J$44,5,FALSE)*VLOOKUP(AirBFYLD2!BF$4,'[1]INTERNAL PARAMETERS-1'!$B$5:$J$44,6,FALSE)*VLOOKUP(AirBFYLD2!BF$4,'[1]INTERNAL PARAMETERS-1'!$B$5:$J$44,3,FALSE) + AirBFYLD1!BF66*(1-VLOOKUP(AirBFYLD2!BF$4,'[1]INTERNAL PARAMETERS-1'!$B$5:$J$44,5,FALSE))*VLOOKUP(AirBFYLD2!BF$4,'[1]INTERNAL PARAMETERS-1'!$B$5:$J$44,8,FALSE)*VLOOKUP(AirBFYLD2!BF$4,'[1]INTERNAL PARAMETERS-1'!$B$5:$J$44,3,FALSE)</f>
        <v>0</v>
      </c>
      <c r="BG66" s="44">
        <f>AirBFYLD1!BG66*VLOOKUP(AirBFYLD2!BG$4,'[1]INTERNAL PARAMETERS-1'!$B$5:$J$44,5,FALSE)*VLOOKUP(AirBFYLD2!BG$4,'[1]INTERNAL PARAMETERS-1'!$B$5:$J$44,6,FALSE)*VLOOKUP(AirBFYLD2!BG$4,'[1]INTERNAL PARAMETERS-1'!$B$5:$J$44,3,FALSE) + AirBFYLD1!BG66*(1-VLOOKUP(AirBFYLD2!BG$4,'[1]INTERNAL PARAMETERS-1'!$B$5:$J$44,5,FALSE))*VLOOKUP(AirBFYLD2!BG$4,'[1]INTERNAL PARAMETERS-1'!$B$5:$J$44,8,FALSE)*VLOOKUP(AirBFYLD2!BG$4,'[1]INTERNAL PARAMETERS-1'!$B$5:$J$44,3,FALSE)</f>
        <v>1.7795109433261858E-3</v>
      </c>
      <c r="BH66" s="44">
        <f>AirBFYLD1!BH66*VLOOKUP(AirBFYLD2!BH$4,'[1]INTERNAL PARAMETERS-1'!$B$5:$J$44,5,FALSE)*VLOOKUP(AirBFYLD2!BH$4,'[1]INTERNAL PARAMETERS-1'!$B$5:$J$44,6,FALSE)*VLOOKUP(AirBFYLD2!BH$4,'[1]INTERNAL PARAMETERS-1'!$B$5:$J$44,3,FALSE) + AirBFYLD1!BH66*(1-VLOOKUP(AirBFYLD2!BH$4,'[1]INTERNAL PARAMETERS-1'!$B$5:$J$44,5,FALSE))*VLOOKUP(AirBFYLD2!BH$4,'[1]INTERNAL PARAMETERS-1'!$B$5:$J$44,8,FALSE)*VLOOKUP(AirBFYLD2!BH$4,'[1]INTERNAL PARAMETERS-1'!$B$5:$J$44,3,FALSE)</f>
        <v>1.0447049789933156E-5</v>
      </c>
      <c r="BI66" s="44">
        <f>AirBFYLD1!BI66*VLOOKUP(AirBFYLD2!BI$4,'[1]INTERNAL PARAMETERS-1'!$B$5:$J$44,5,FALSE)*VLOOKUP(AirBFYLD2!BI$4,'[1]INTERNAL PARAMETERS-1'!$B$5:$J$44,6,FALSE)*VLOOKUP(AirBFYLD2!BI$4,'[1]INTERNAL PARAMETERS-1'!$B$5:$J$44,3,FALSE) + AirBFYLD1!BI66*(1-VLOOKUP(AirBFYLD2!BI$4,'[1]INTERNAL PARAMETERS-1'!$B$5:$J$44,5,FALSE))*VLOOKUP(AirBFYLD2!BI$4,'[1]INTERNAL PARAMETERS-1'!$B$5:$J$44,8,FALSE)*VLOOKUP(AirBFYLD2!BI$4,'[1]INTERNAL PARAMETERS-1'!$B$5:$J$44,3,FALSE)</f>
        <v>0</v>
      </c>
      <c r="BJ66" s="44">
        <f>AirBFYLD1!BJ66*VLOOKUP(AirBFYLD2!BJ$4,'[1]INTERNAL PARAMETERS-1'!$B$5:$J$44,5,FALSE)*VLOOKUP(AirBFYLD2!BJ$4,'[1]INTERNAL PARAMETERS-1'!$B$5:$J$44,6,FALSE)*VLOOKUP(AirBFYLD2!BJ$4,'[1]INTERNAL PARAMETERS-1'!$B$5:$J$44,3,FALSE) + AirBFYLD1!BJ66*(1-VLOOKUP(AirBFYLD2!BJ$4,'[1]INTERNAL PARAMETERS-1'!$B$5:$J$44,5,FALSE))*VLOOKUP(AirBFYLD2!BJ$4,'[1]INTERNAL PARAMETERS-1'!$B$5:$J$44,8,FALSE)*VLOOKUP(AirBFYLD2!BJ$4,'[1]INTERNAL PARAMETERS-1'!$B$5:$J$44,3,FALSE)</f>
        <v>3.7102545519261812E-4</v>
      </c>
      <c r="BK66" s="44">
        <f>AirBFYLD1!BK66*VLOOKUP(AirBFYLD2!BK$4,'[1]INTERNAL PARAMETERS-1'!$B$5:$J$44,5,FALSE)*VLOOKUP(AirBFYLD2!BK$4,'[1]INTERNAL PARAMETERS-1'!$B$5:$J$44,6,FALSE)*VLOOKUP(AirBFYLD2!BK$4,'[1]INTERNAL PARAMETERS-1'!$B$5:$J$44,3,FALSE) + AirBFYLD1!BK66*(1-VLOOKUP(AirBFYLD2!BK$4,'[1]INTERNAL PARAMETERS-1'!$B$5:$J$44,5,FALSE))*VLOOKUP(AirBFYLD2!BK$4,'[1]INTERNAL PARAMETERS-1'!$B$5:$J$44,8,FALSE)*VLOOKUP(AirBFYLD2!BK$4,'[1]INTERNAL PARAMETERS-1'!$B$5:$J$44,3,FALSE)</f>
        <v>5.3083029381607101E-4</v>
      </c>
      <c r="BL66" s="44">
        <f>AirBFYLD1!BL66*VLOOKUP(AirBFYLD2!BL$4,'[1]INTERNAL PARAMETERS-1'!$B$5:$J$44,5,FALSE)*VLOOKUP(AirBFYLD2!BL$4,'[1]INTERNAL PARAMETERS-1'!$B$5:$J$44,6,FALSE)*VLOOKUP(AirBFYLD2!BL$4,'[1]INTERNAL PARAMETERS-1'!$B$5:$J$44,3,FALSE) + AirBFYLD1!BL66*(1-VLOOKUP(AirBFYLD2!BL$4,'[1]INTERNAL PARAMETERS-1'!$B$5:$J$44,5,FALSE))*VLOOKUP(AirBFYLD2!BL$4,'[1]INTERNAL PARAMETERS-1'!$B$5:$J$44,8,FALSE)*VLOOKUP(AirBFYLD2!BL$4,'[1]INTERNAL PARAMETERS-1'!$B$5:$J$44,3,FALSE)</f>
        <v>2.3178904108653001E-3</v>
      </c>
      <c r="BM66" s="44">
        <f>AirBFYLD1!BM66*VLOOKUP(AirBFYLD2!BM$4,'[1]INTERNAL PARAMETERS-1'!$B$5:$J$44,5,FALSE)*VLOOKUP(AirBFYLD2!BM$4,'[1]INTERNAL PARAMETERS-1'!$B$5:$J$44,6,FALSE)*VLOOKUP(AirBFYLD2!BM$4,'[1]INTERNAL PARAMETERS-1'!$B$5:$J$44,3,FALSE) + AirBFYLD1!BM66*(1-VLOOKUP(AirBFYLD2!BM$4,'[1]INTERNAL PARAMETERS-1'!$B$5:$J$44,5,FALSE))*VLOOKUP(AirBFYLD2!BM$4,'[1]INTERNAL PARAMETERS-1'!$B$5:$J$44,8,FALSE)*VLOOKUP(AirBFYLD2!BM$4,'[1]INTERNAL PARAMETERS-1'!$B$5:$J$44,3,FALSE)</f>
        <v>6.642293741318078E-4</v>
      </c>
      <c r="BN66" s="44">
        <f>AirBFYLD1!BN66*VLOOKUP(AirBFYLD2!BN$4,'[1]INTERNAL PARAMETERS-1'!$B$5:$J$44,5,FALSE)*VLOOKUP(AirBFYLD2!BN$4,'[1]INTERNAL PARAMETERS-1'!$B$5:$J$44,6,FALSE)*VLOOKUP(AirBFYLD2!BN$4,'[1]INTERNAL PARAMETERS-1'!$B$5:$J$44,3,FALSE) + AirBFYLD1!BN66*(1-VLOOKUP(AirBFYLD2!BN$4,'[1]INTERNAL PARAMETERS-1'!$B$5:$J$44,5,FALSE))*VLOOKUP(AirBFYLD2!BN$4,'[1]INTERNAL PARAMETERS-1'!$B$5:$J$44,8,FALSE)*VLOOKUP(AirBFYLD2!BN$4,'[1]INTERNAL PARAMETERS-1'!$B$5:$J$44,3,FALSE)</f>
        <v>5.5230647062591055E-4</v>
      </c>
      <c r="BO66" s="44">
        <f>AirBFYLD1!BO66*VLOOKUP(AirBFYLD2!BO$4,'[1]INTERNAL PARAMETERS-1'!$B$5:$J$44,5,FALSE)*VLOOKUP(AirBFYLD2!BO$4,'[1]INTERNAL PARAMETERS-1'!$B$5:$J$44,6,FALSE)*VLOOKUP(AirBFYLD2!BO$4,'[1]INTERNAL PARAMETERS-1'!$B$5:$J$44,3,FALSE) + AirBFYLD1!BO66*(1-VLOOKUP(AirBFYLD2!BO$4,'[1]INTERNAL PARAMETERS-1'!$B$5:$J$44,5,FALSE))*VLOOKUP(AirBFYLD2!BO$4,'[1]INTERNAL PARAMETERS-1'!$B$5:$J$44,8,FALSE)*VLOOKUP(AirBFYLD2!BO$4,'[1]INTERNAL PARAMETERS-1'!$B$5:$J$44,3,FALSE)</f>
        <v>4.9825046816533603E-4</v>
      </c>
      <c r="BP66" s="44">
        <f>AirBFYLD1!BP66*VLOOKUP(AirBFYLD2!BP$4,'[1]INTERNAL PARAMETERS-1'!$B$5:$J$44,5,FALSE)*VLOOKUP(AirBFYLD2!BP$4,'[1]INTERNAL PARAMETERS-1'!$B$5:$J$44,6,FALSE)*VLOOKUP(AirBFYLD2!BP$4,'[1]INTERNAL PARAMETERS-1'!$B$5:$J$44,3,FALSE) + AirBFYLD1!BP66*(1-VLOOKUP(AirBFYLD2!BP$4,'[1]INTERNAL PARAMETERS-1'!$B$5:$J$44,5,FALSE))*VLOOKUP(AirBFYLD2!BP$4,'[1]INTERNAL PARAMETERS-1'!$B$5:$J$44,8,FALSE)*VLOOKUP(AirBFYLD2!BP$4,'[1]INTERNAL PARAMETERS-1'!$B$5:$J$44,3,FALSE)</f>
        <v>3.1845007946213339E-5</v>
      </c>
      <c r="BQ66" s="44">
        <f>AirBFYLD1!BQ66*VLOOKUP(AirBFYLD2!BQ$4,'[1]INTERNAL PARAMETERS-1'!$B$5:$J$44,5,FALSE)*VLOOKUP(AirBFYLD2!BQ$4,'[1]INTERNAL PARAMETERS-1'!$B$5:$J$44,6,FALSE)*VLOOKUP(AirBFYLD2!BQ$4,'[1]INTERNAL PARAMETERS-1'!$B$5:$J$44,3,FALSE) + AirBFYLD1!BQ66*(1-VLOOKUP(AirBFYLD2!BQ$4,'[1]INTERNAL PARAMETERS-1'!$B$5:$J$44,5,FALSE))*VLOOKUP(AirBFYLD2!BQ$4,'[1]INTERNAL PARAMETERS-1'!$B$5:$J$44,8,FALSE)*VLOOKUP(AirBFYLD2!BQ$4,'[1]INTERNAL PARAMETERS-1'!$B$5:$J$44,3,FALSE)</f>
        <v>2.1078451126920294E-3</v>
      </c>
      <c r="BR66" s="44">
        <f>AirBFYLD1!BR66*VLOOKUP(AirBFYLD2!BR$4,'[1]INTERNAL PARAMETERS-1'!$B$5:$J$44,5,FALSE)*VLOOKUP(AirBFYLD2!BR$4,'[1]INTERNAL PARAMETERS-1'!$B$5:$J$44,6,FALSE)*VLOOKUP(AirBFYLD2!BR$4,'[1]INTERNAL PARAMETERS-1'!$B$5:$J$44,3,FALSE) + AirBFYLD1!BR66*(1-VLOOKUP(AirBFYLD2!BR$4,'[1]INTERNAL PARAMETERS-1'!$B$5:$J$44,5,FALSE))*VLOOKUP(AirBFYLD2!BR$4,'[1]INTERNAL PARAMETERS-1'!$B$5:$J$44,8,FALSE)*VLOOKUP(AirBFYLD2!BR$4,'[1]INTERNAL PARAMETERS-1'!$B$5:$J$44,3,FALSE)</f>
        <v>7.1937963981201475E-5</v>
      </c>
      <c r="BS66" s="44">
        <f>AirBFYLD1!BS66*VLOOKUP(AirBFYLD2!BS$4,'[1]INTERNAL PARAMETERS-1'!$B$5:$J$44,5,FALSE)*VLOOKUP(AirBFYLD2!BS$4,'[1]INTERNAL PARAMETERS-1'!$B$5:$J$44,6,FALSE)*VLOOKUP(AirBFYLD2!BS$4,'[1]INTERNAL PARAMETERS-1'!$B$5:$J$44,3,FALSE) + AirBFYLD1!BS66*(1-VLOOKUP(AirBFYLD2!BS$4,'[1]INTERNAL PARAMETERS-1'!$B$5:$J$44,5,FALSE))*VLOOKUP(AirBFYLD2!BS$4,'[1]INTERNAL PARAMETERS-1'!$B$5:$J$44,8,FALSE)*VLOOKUP(AirBFYLD2!BS$4,'[1]INTERNAL PARAMETERS-1'!$B$5:$J$44,3,FALSE)</f>
        <v>4.6165510902207658E-6</v>
      </c>
      <c r="BT66" s="44">
        <f>AirBFYLD1!BT66*VLOOKUP(AirBFYLD2!BT$4,'[1]INTERNAL PARAMETERS-1'!$B$5:$J$44,5,FALSE)*VLOOKUP(AirBFYLD2!BT$4,'[1]INTERNAL PARAMETERS-1'!$B$5:$J$44,6,FALSE)*VLOOKUP(AirBFYLD2!BT$4,'[1]INTERNAL PARAMETERS-1'!$B$5:$J$44,3,FALSE) + AirBFYLD1!BT66*(1-VLOOKUP(AirBFYLD2!BT$4,'[1]INTERNAL PARAMETERS-1'!$B$5:$J$44,5,FALSE))*VLOOKUP(AirBFYLD2!BT$4,'[1]INTERNAL PARAMETERS-1'!$B$5:$J$44,8,FALSE)*VLOOKUP(AirBFYLD2!BT$4,'[1]INTERNAL PARAMETERS-1'!$B$5:$J$44,3,FALSE)</f>
        <v>0</v>
      </c>
      <c r="BU66" s="44">
        <f>AirBFYLD1!BU66*VLOOKUP(AirBFYLD2!BU$4,'[1]INTERNAL PARAMETERS-1'!$B$5:$J$44,5,FALSE)*VLOOKUP(AirBFYLD2!BU$4,'[1]INTERNAL PARAMETERS-1'!$B$5:$J$44,6,FALSE)*VLOOKUP(AirBFYLD2!BU$4,'[1]INTERNAL PARAMETERS-1'!$B$5:$J$44,3,FALSE) + AirBFYLD1!BU66*(1-VLOOKUP(AirBFYLD2!BU$4,'[1]INTERNAL PARAMETERS-1'!$B$5:$J$44,5,FALSE))*VLOOKUP(AirBFYLD2!BU$4,'[1]INTERNAL PARAMETERS-1'!$B$5:$J$44,8,FALSE)*VLOOKUP(AirBFYLD2!BU$4,'[1]INTERNAL PARAMETERS-1'!$B$5:$J$44,3,FALSE)</f>
        <v>0</v>
      </c>
      <c r="BV66" s="44">
        <f>AirBFYLD1!BV66*VLOOKUP(AirBFYLD2!BV$4,'[1]INTERNAL PARAMETERS-1'!$B$5:$J$44,5,FALSE)*VLOOKUP(AirBFYLD2!BV$4,'[1]INTERNAL PARAMETERS-1'!$B$5:$J$44,6,FALSE)*VLOOKUP(AirBFYLD2!BV$4,'[1]INTERNAL PARAMETERS-1'!$B$5:$J$44,3,FALSE) + AirBFYLD1!BV66*(1-VLOOKUP(AirBFYLD2!BV$4,'[1]INTERNAL PARAMETERS-1'!$B$5:$J$44,5,FALSE))*VLOOKUP(AirBFYLD2!BV$4,'[1]INTERNAL PARAMETERS-1'!$B$5:$J$44,8,FALSE)*VLOOKUP(AirBFYLD2!BV$4,'[1]INTERNAL PARAMETERS-1'!$B$5:$J$44,3,FALSE)</f>
        <v>0</v>
      </c>
      <c r="BW66" s="44">
        <f>AirBFYLD1!BW66*VLOOKUP(AirBFYLD2!BW$4,'[1]INTERNAL PARAMETERS-1'!$B$5:$J$44,5,FALSE)*VLOOKUP(AirBFYLD2!BW$4,'[1]INTERNAL PARAMETERS-1'!$B$5:$J$44,6,FALSE)*VLOOKUP(AirBFYLD2!BW$4,'[1]INTERNAL PARAMETERS-1'!$B$5:$J$44,3,FALSE) + AirBFYLD1!BW66*(1-VLOOKUP(AirBFYLD2!BW$4,'[1]INTERNAL PARAMETERS-1'!$B$5:$J$44,5,FALSE))*VLOOKUP(AirBFYLD2!BW$4,'[1]INTERNAL PARAMETERS-1'!$B$5:$J$44,8,FALSE)*VLOOKUP(AirBFYLD2!BW$4,'[1]INTERNAL PARAMETERS-1'!$B$5:$J$44,3,FALSE)</f>
        <v>0</v>
      </c>
      <c r="BX66" s="44">
        <f>AirBFYLD1!BX66*VLOOKUP(AirBFYLD2!BX$4,'[1]INTERNAL PARAMETERS-1'!$B$5:$J$44,5,FALSE)*VLOOKUP(AirBFYLD2!BX$4,'[1]INTERNAL PARAMETERS-1'!$B$5:$J$44,6,FALSE)*VLOOKUP(AirBFYLD2!BX$4,'[1]INTERNAL PARAMETERS-1'!$B$5:$J$44,3,FALSE) + AirBFYLD1!BX66*(1-VLOOKUP(AirBFYLD2!BX$4,'[1]INTERNAL PARAMETERS-1'!$B$5:$J$44,5,FALSE))*VLOOKUP(AirBFYLD2!BX$4,'[1]INTERNAL PARAMETERS-1'!$B$5:$J$44,8,FALSE)*VLOOKUP(AirBFYLD2!BX$4,'[1]INTERNAL PARAMETERS-1'!$B$5:$J$44,3,FALSE)</f>
        <v>0</v>
      </c>
      <c r="BY66" s="44">
        <f>AirBFYLD1!BY66*VLOOKUP(AirBFYLD2!BY$4,'[1]INTERNAL PARAMETERS-1'!$B$5:$J$44,5,FALSE)*VLOOKUP(AirBFYLD2!BY$4,'[1]INTERNAL PARAMETERS-1'!$B$5:$J$44,6,FALSE)*VLOOKUP(AirBFYLD2!BY$4,'[1]INTERNAL PARAMETERS-1'!$B$5:$J$44,3,FALSE) + AirBFYLD1!BY66*(1-VLOOKUP(AirBFYLD2!BY$4,'[1]INTERNAL PARAMETERS-1'!$B$5:$J$44,5,FALSE))*VLOOKUP(AirBFYLD2!BY$4,'[1]INTERNAL PARAMETERS-1'!$B$5:$J$44,8,FALSE)*VLOOKUP(AirBFYLD2!BY$4,'[1]INTERNAL PARAMETERS-1'!$B$5:$J$44,3,FALSE)</f>
        <v>0</v>
      </c>
      <c r="BZ66" s="44">
        <f>AirBFYLD1!BZ66*VLOOKUP(AirBFYLD2!BZ$4,'[1]INTERNAL PARAMETERS-1'!$B$5:$J$44,5,FALSE)*VLOOKUP(AirBFYLD2!BZ$4,'[1]INTERNAL PARAMETERS-1'!$B$5:$J$44,6,FALSE)*VLOOKUP(AirBFYLD2!BZ$4,'[1]INTERNAL PARAMETERS-1'!$B$5:$J$44,3,FALSE) + AirBFYLD1!BZ66*(1-VLOOKUP(AirBFYLD2!BZ$4,'[1]INTERNAL PARAMETERS-1'!$B$5:$J$44,5,FALSE))*VLOOKUP(AirBFYLD2!BZ$4,'[1]INTERNAL PARAMETERS-1'!$B$5:$J$44,8,FALSE)*VLOOKUP(AirBFYLD2!BZ$4,'[1]INTERNAL PARAMETERS-1'!$B$5:$J$44,3,FALSE)</f>
        <v>3.30172083710608E-6</v>
      </c>
      <c r="CA66" s="44">
        <f>AirBFYLD1!CA66*VLOOKUP(AirBFYLD2!CA$4,'[1]INTERNAL PARAMETERS-1'!$B$5:$J$44,5,FALSE)*VLOOKUP(AirBFYLD2!CA$4,'[1]INTERNAL PARAMETERS-1'!$B$5:$J$44,6,FALSE)*VLOOKUP(AirBFYLD2!CA$4,'[1]INTERNAL PARAMETERS-1'!$B$5:$J$44,3,FALSE) + AirBFYLD1!CA66*(1-VLOOKUP(AirBFYLD2!CA$4,'[1]INTERNAL PARAMETERS-1'!$B$5:$J$44,5,FALSE))*VLOOKUP(AirBFYLD2!CA$4,'[1]INTERNAL PARAMETERS-1'!$B$5:$J$44,8,FALSE)*VLOOKUP(AirBFYLD2!CA$4,'[1]INTERNAL PARAMETERS-1'!$B$5:$J$44,3,FALSE)</f>
        <v>0</v>
      </c>
      <c r="CB66" s="44">
        <f>AirBFYLD1!CB66*VLOOKUP(AirBFYLD2!CB$4,'[1]INTERNAL PARAMETERS-1'!$B$5:$J$44,5,FALSE)*VLOOKUP(AirBFYLD2!CB$4,'[1]INTERNAL PARAMETERS-1'!$B$5:$J$44,6,FALSE)*VLOOKUP(AirBFYLD2!CB$4,'[1]INTERNAL PARAMETERS-1'!$B$5:$J$44,3,FALSE) + AirBFYLD1!CB66*(1-VLOOKUP(AirBFYLD2!CB$4,'[1]INTERNAL PARAMETERS-1'!$B$5:$J$44,5,FALSE))*VLOOKUP(AirBFYLD2!CB$4,'[1]INTERNAL PARAMETERS-1'!$B$5:$J$44,8,FALSE)*VLOOKUP(AirBFYLD2!CB$4,'[1]INTERNAL PARAMETERS-1'!$B$5:$J$44,3,FALSE)</f>
        <v>0</v>
      </c>
      <c r="CC66" s="44">
        <f>AirBFYLD1!CC66*VLOOKUP(AirBFYLD2!CC$4,'[1]INTERNAL PARAMETERS-1'!$B$5:$J$44,5,FALSE)*VLOOKUP(AirBFYLD2!CC$4,'[1]INTERNAL PARAMETERS-1'!$B$5:$J$44,6,FALSE)*VLOOKUP(AirBFYLD2!CC$4,'[1]INTERNAL PARAMETERS-1'!$B$5:$J$44,3,FALSE) + AirBFYLD1!CC66*(1-VLOOKUP(AirBFYLD2!CC$4,'[1]INTERNAL PARAMETERS-1'!$B$5:$J$44,5,FALSE))*VLOOKUP(AirBFYLD2!CC$4,'[1]INTERNAL PARAMETERS-1'!$B$5:$J$44,8,FALSE)*VLOOKUP(AirBFYLD2!CC$4,'[1]INTERNAL PARAMETERS-1'!$B$5:$J$44,3,FALSE)</f>
        <v>2.1324071657813111E-5</v>
      </c>
      <c r="CD66" s="44">
        <f>AirBFYLD1!CD66*VLOOKUP(AirBFYLD2!CD$4,'[1]INTERNAL PARAMETERS-1'!$B$5:$J$44,5,FALSE)*VLOOKUP(AirBFYLD2!CD$4,'[1]INTERNAL PARAMETERS-1'!$B$5:$J$44,6,FALSE)*VLOOKUP(AirBFYLD2!CD$4,'[1]INTERNAL PARAMETERS-1'!$B$5:$J$44,3,FALSE) + AirBFYLD1!CD66*(1-VLOOKUP(AirBFYLD2!CD$4,'[1]INTERNAL PARAMETERS-1'!$B$5:$J$44,5,FALSE))*VLOOKUP(AirBFYLD2!CD$4,'[1]INTERNAL PARAMETERS-1'!$B$5:$J$44,8,FALSE)*VLOOKUP(AirBFYLD2!CD$4,'[1]INTERNAL PARAMETERS-1'!$B$5:$J$44,3,FALSE)</f>
        <v>2.9750550982375411E-5</v>
      </c>
      <c r="CE66" s="44">
        <f>AirBFYLD1!CE66*VLOOKUP(AirBFYLD2!CE$4,'[1]INTERNAL PARAMETERS-1'!$B$5:$J$44,5,FALSE)*VLOOKUP(AirBFYLD2!CE$4,'[1]INTERNAL PARAMETERS-1'!$B$5:$J$44,6,FALSE)*VLOOKUP(AirBFYLD2!CE$4,'[1]INTERNAL PARAMETERS-1'!$B$5:$J$44,3,FALSE) + AirBFYLD1!CE66*(1-VLOOKUP(AirBFYLD2!CE$4,'[1]INTERNAL PARAMETERS-1'!$B$5:$J$44,5,FALSE))*VLOOKUP(AirBFYLD2!CE$4,'[1]INTERNAL PARAMETERS-1'!$B$5:$J$44,8,FALSE)*VLOOKUP(AirBFYLD2!CE$4,'[1]INTERNAL PARAMETERS-1'!$B$5:$J$44,3,FALSE)</f>
        <v>6.8964764074569036E-5</v>
      </c>
      <c r="CF66" s="44">
        <f>AirBFYLD1!CF66*VLOOKUP(AirBFYLD2!CF$4,'[1]INTERNAL PARAMETERS-1'!$B$5:$J$44,5,FALSE)*VLOOKUP(AirBFYLD2!CF$4,'[1]INTERNAL PARAMETERS-1'!$B$5:$J$44,6,FALSE)*VLOOKUP(AirBFYLD2!CF$4,'[1]INTERNAL PARAMETERS-1'!$B$5:$J$44,3,FALSE) + AirBFYLD1!CF66*(1-VLOOKUP(AirBFYLD2!CF$4,'[1]INTERNAL PARAMETERS-1'!$B$5:$J$44,5,FALSE))*VLOOKUP(AirBFYLD2!CF$4,'[1]INTERNAL PARAMETERS-1'!$B$5:$J$44,8,FALSE)*VLOOKUP(AirBFYLD2!CF$4,'[1]INTERNAL PARAMETERS-1'!$B$5:$J$44,3,FALSE)</f>
        <v>5.7229483314263452E-5</v>
      </c>
      <c r="CG66" s="44">
        <f>AirBFYLD1!CG66*VLOOKUP(AirBFYLD2!CG$4,'[1]INTERNAL PARAMETERS-1'!$B$5:$J$44,5,FALSE)*VLOOKUP(AirBFYLD2!CG$4,'[1]INTERNAL PARAMETERS-1'!$B$5:$J$44,6,FALSE)*VLOOKUP(AirBFYLD2!CG$4,'[1]INTERNAL PARAMETERS-1'!$B$5:$J$44,3,FALSE) + AirBFYLD1!CG66*(1-VLOOKUP(AirBFYLD2!CG$4,'[1]INTERNAL PARAMETERS-1'!$B$5:$J$44,5,FALSE))*VLOOKUP(AirBFYLD2!CG$4,'[1]INTERNAL PARAMETERS-1'!$B$5:$J$44,8,FALSE)*VLOOKUP(AirBFYLD2!CG$4,'[1]INTERNAL PARAMETERS-1'!$B$5:$J$44,3,FALSE)</f>
        <v>1.5171179408849854E-6</v>
      </c>
      <c r="CH66" s="43">
        <f>AirBFYLD1!CH66*VLOOKUP(AirBFYLD2!CH$4,'[1]INTERNAL PARAMETERS-1'!$B$5:$J$44,5,FALSE)*VLOOKUP(AirBFYLD2!CH$4,'[1]INTERNAL PARAMETERS-1'!$B$5:$J$44,6,FALSE)*VLOOKUP(AirBFYLD2!CH$4,'[1]INTERNAL PARAMETERS-1'!$B$5:$J$44,3,FALSE) + AirBFYLD1!CH66*(1-VLOOKUP(AirBFYLD2!CH$4,'[1]INTERNAL PARAMETERS-1'!$B$5:$J$44,5,FALSE))*VLOOKUP(AirBFYLD2!CH$4,'[1]INTERNAL PARAMETERS-1'!$B$5:$J$44,8,FALSE)*VLOOKUP(AirBFYLD2!CH$4,'[1]INTERNAL PARAMETERS-1'!$B$5:$J$44,3,FALSE)</f>
        <v>0</v>
      </c>
      <c r="CJ66" s="45">
        <f t="shared" si="0"/>
        <v>1.4516020348088692</v>
      </c>
      <c r="CK66" s="43">
        <f t="shared" si="1"/>
        <v>2.7073769360463688E-2</v>
      </c>
    </row>
    <row r="67" spans="2:89" x14ac:dyDescent="0.5">
      <c r="B67" s="58" t="s">
        <v>4</v>
      </c>
      <c r="C67" s="57" t="s">
        <v>50</v>
      </c>
      <c r="D67" s="57" t="s">
        <v>59</v>
      </c>
      <c r="E67" s="133">
        <f>AirBF!X67</f>
        <v>2.5785351194840973</v>
      </c>
      <c r="F67" s="56">
        <f>'[1]INTERNAL PARAMETERS-1'!M13</f>
        <v>44.225000000000001</v>
      </c>
      <c r="G67" s="45">
        <f>AirBFYLD1!G67*VLOOKUP(AirBFYLD2!G$4,'[1]INTERNAL PARAMETERS-1'!$B$5:$J$44,5,FALSE)*VLOOKUP(AirBFYLD2!G$4,'[1]INTERNAL PARAMETERS-1'!$B$5:$J$44,7,FALSE)*AirBFYLD2!$F67 + AirBFYLD1!G67*(1-VLOOKUP(AirBFYLD2!G$4,'[1]INTERNAL PARAMETERS-1'!$B$5:$J$44,5,FALSE))*VLOOKUP(AirBFYLD2!G$4,'[1]INTERNAL PARAMETERS-1'!$B$5:$J$44,9,FALSE)*AirBFYLD2!$F67</f>
        <v>0.39488844112754728</v>
      </c>
      <c r="H67" s="44">
        <f>AirBFYLD1!H67*VLOOKUP(AirBFYLD2!H$4,'[1]INTERNAL PARAMETERS-1'!$B$5:$J$44,5,FALSE)*VLOOKUP(AirBFYLD2!H$4,'[1]INTERNAL PARAMETERS-1'!$B$5:$J$44,7,FALSE)*AirBFYLD2!$F67 + AirBFYLD1!H67*(1-VLOOKUP(AirBFYLD2!H$4,'[1]INTERNAL PARAMETERS-1'!$B$5:$J$44,5,FALSE))*VLOOKUP(AirBFYLD2!H$4,'[1]INTERNAL PARAMETERS-1'!$B$5:$J$44,9,FALSE)*AirBFYLD2!$F67</f>
        <v>0.18943065713868515</v>
      </c>
      <c r="I67" s="44">
        <f>AirBFYLD1!I67*VLOOKUP(AirBFYLD2!I$4,'[1]INTERNAL PARAMETERS-1'!$B$5:$J$44,5,FALSE)*VLOOKUP(AirBFYLD2!I$4,'[1]INTERNAL PARAMETERS-1'!$B$5:$J$44,7,FALSE)*AirBFYLD2!$F67 + AirBFYLD1!I67*(1-VLOOKUP(AirBFYLD2!I$4,'[1]INTERNAL PARAMETERS-1'!$B$5:$J$44,5,FALSE))*VLOOKUP(AirBFYLD2!I$4,'[1]INTERNAL PARAMETERS-1'!$B$5:$J$44,9,FALSE)*AirBFYLD2!$F67</f>
        <v>0.27050896364181637</v>
      </c>
      <c r="J67" s="44">
        <f>AirBFYLD1!J67*VLOOKUP(AirBFYLD2!J$4,'[1]INTERNAL PARAMETERS-1'!$B$5:$J$44,5,FALSE)*VLOOKUP(AirBFYLD2!J$4,'[1]INTERNAL PARAMETERS-1'!$B$5:$J$44,7,FALSE)*AirBFYLD2!$F67 + AirBFYLD1!J67*(1-VLOOKUP(AirBFYLD2!J$4,'[1]INTERNAL PARAMETERS-1'!$B$5:$J$44,5,FALSE))*VLOOKUP(AirBFYLD2!J$4,'[1]INTERNAL PARAMETERS-1'!$B$5:$J$44,9,FALSE)*AirBFYLD2!$F67</f>
        <v>0</v>
      </c>
      <c r="K67" s="44">
        <f>AirBFYLD1!K67*VLOOKUP(AirBFYLD2!K$4,'[1]INTERNAL PARAMETERS-1'!$B$5:$J$44,5,FALSE)*VLOOKUP(AirBFYLD2!K$4,'[1]INTERNAL PARAMETERS-1'!$B$5:$J$44,7,FALSE)*AirBFYLD2!$F67 + AirBFYLD1!K67*(1-VLOOKUP(AirBFYLD2!K$4,'[1]INTERNAL PARAMETERS-1'!$B$5:$J$44,5,FALSE))*VLOOKUP(AirBFYLD2!K$4,'[1]INTERNAL PARAMETERS-1'!$B$5:$J$44,9,FALSE)*AirBFYLD2!$F67</f>
        <v>4.1134963352580925E-3</v>
      </c>
      <c r="L67" s="44">
        <f>AirBFYLD1!L67*VLOOKUP(AirBFYLD2!L$4,'[1]INTERNAL PARAMETERS-1'!$B$5:$J$44,5,FALSE)*VLOOKUP(AirBFYLD2!L$4,'[1]INTERNAL PARAMETERS-1'!$B$5:$J$44,7,FALSE)*AirBFYLD2!$F67 + AirBFYLD1!L67*(1-VLOOKUP(AirBFYLD2!L$4,'[1]INTERNAL PARAMETERS-1'!$B$5:$J$44,5,FALSE))*VLOOKUP(AirBFYLD2!L$4,'[1]INTERNAL PARAMETERS-1'!$B$5:$J$44,9,FALSE)*AirBFYLD2!$F67</f>
        <v>0</v>
      </c>
      <c r="M67" s="44">
        <f>AirBFYLD1!M67*VLOOKUP(AirBFYLD2!M$4,'[1]INTERNAL PARAMETERS-1'!$B$5:$J$44,5,FALSE)*VLOOKUP(AirBFYLD2!M$4,'[1]INTERNAL PARAMETERS-1'!$B$5:$J$44,7,FALSE)*AirBFYLD2!$F67 + AirBFYLD1!M67*(1-VLOOKUP(AirBFYLD2!M$4,'[1]INTERNAL PARAMETERS-1'!$B$5:$J$44,5,FALSE))*VLOOKUP(AirBFYLD2!M$4,'[1]INTERNAL PARAMETERS-1'!$B$5:$J$44,9,FALSE)*AirBFYLD2!$F67</f>
        <v>7.423600790482824E-3</v>
      </c>
      <c r="N67" s="44">
        <f>AirBFYLD1!N67*VLOOKUP(AirBFYLD2!N$4,'[1]INTERNAL PARAMETERS-1'!$B$5:$J$44,5,FALSE)*VLOOKUP(AirBFYLD2!N$4,'[1]INTERNAL PARAMETERS-1'!$B$5:$J$44,7,FALSE)*AirBFYLD2!$F67 + AirBFYLD1!N67*(1-VLOOKUP(AirBFYLD2!N$4,'[1]INTERNAL PARAMETERS-1'!$B$5:$J$44,5,FALSE))*VLOOKUP(AirBFYLD2!N$4,'[1]INTERNAL PARAMETERS-1'!$B$5:$J$44,9,FALSE)*AirBFYLD2!$F67</f>
        <v>8.913801277002539E-4</v>
      </c>
      <c r="O67" s="44">
        <f>AirBFYLD1!O67*VLOOKUP(AirBFYLD2!O$4,'[1]INTERNAL PARAMETERS-1'!$B$5:$J$44,5,FALSE)*VLOOKUP(AirBFYLD2!O$4,'[1]INTERNAL PARAMETERS-1'!$B$5:$J$44,7,FALSE)*AirBFYLD2!$F67 + AirBFYLD1!O67*(1-VLOOKUP(AirBFYLD2!O$4,'[1]INTERNAL PARAMETERS-1'!$B$5:$J$44,5,FALSE))*VLOOKUP(AirBFYLD2!O$4,'[1]INTERNAL PARAMETERS-1'!$B$5:$J$44,9,FALSE)*AirBFYLD2!$F67</f>
        <v>0</v>
      </c>
      <c r="P67" s="44">
        <f>AirBFYLD1!P67*VLOOKUP(AirBFYLD2!P$4,'[1]INTERNAL PARAMETERS-1'!$B$5:$J$44,5,FALSE)*VLOOKUP(AirBFYLD2!P$4,'[1]INTERNAL PARAMETERS-1'!$B$5:$J$44,7,FALSE)*AirBFYLD2!$F67 + AirBFYLD1!P67*(1-VLOOKUP(AirBFYLD2!P$4,'[1]INTERNAL PARAMETERS-1'!$B$5:$J$44,5,FALSE))*VLOOKUP(AirBFYLD2!P$4,'[1]INTERNAL PARAMETERS-1'!$B$5:$J$44,9,FALSE)*AirBFYLD2!$F67</f>
        <v>0</v>
      </c>
      <c r="Q67" s="44">
        <f>AirBFYLD1!Q67*VLOOKUP(AirBFYLD2!Q$4,'[1]INTERNAL PARAMETERS-1'!$B$5:$J$44,5,FALSE)*VLOOKUP(AirBFYLD2!Q$4,'[1]INTERNAL PARAMETERS-1'!$B$5:$J$44,7,FALSE)*AirBFYLD2!$F67 + AirBFYLD1!Q67*(1-VLOOKUP(AirBFYLD2!Q$4,'[1]INTERNAL PARAMETERS-1'!$B$5:$J$44,5,FALSE))*VLOOKUP(AirBFYLD2!Q$4,'[1]INTERNAL PARAMETERS-1'!$B$5:$J$44,9,FALSE)*AirBFYLD2!$F67</f>
        <v>0</v>
      </c>
      <c r="R67" s="44">
        <f>AirBFYLD1!R67*VLOOKUP(AirBFYLD2!R$4,'[1]INTERNAL PARAMETERS-1'!$B$5:$J$44,5,FALSE)*VLOOKUP(AirBFYLD2!R$4,'[1]INTERNAL PARAMETERS-1'!$B$5:$J$44,7,FALSE)*AirBFYLD2!$F67 + AirBFYLD1!R67*(1-VLOOKUP(AirBFYLD2!R$4,'[1]INTERNAL PARAMETERS-1'!$B$5:$J$44,5,FALSE))*VLOOKUP(AirBFYLD2!R$4,'[1]INTERNAL PARAMETERS-1'!$B$5:$J$44,9,FALSE)*AirBFYLD2!$F67</f>
        <v>4.8752549158614429E-4</v>
      </c>
      <c r="S67" s="44">
        <f>AirBFYLD1!S67*VLOOKUP(AirBFYLD2!S$4,'[1]INTERNAL PARAMETERS-1'!$B$5:$J$44,5,FALSE)*VLOOKUP(AirBFYLD2!S$4,'[1]INTERNAL PARAMETERS-1'!$B$5:$J$44,7,FALSE)*AirBFYLD2!$F67 + AirBFYLD1!S67*(1-VLOOKUP(AirBFYLD2!S$4,'[1]INTERNAL PARAMETERS-1'!$B$5:$J$44,5,FALSE))*VLOOKUP(AirBFYLD2!S$4,'[1]INTERNAL PARAMETERS-1'!$B$5:$J$44,9,FALSE)*AirBFYLD2!$F67</f>
        <v>4.4468288900585344E-2</v>
      </c>
      <c r="T67" s="44">
        <f>AirBFYLD1!T67*VLOOKUP(AirBFYLD2!T$4,'[1]INTERNAL PARAMETERS-1'!$B$5:$J$44,5,FALSE)*VLOOKUP(AirBFYLD2!T$4,'[1]INTERNAL PARAMETERS-1'!$B$5:$J$44,7,FALSE)*AirBFYLD2!$F67 + AirBFYLD1!T67*(1-VLOOKUP(AirBFYLD2!T$4,'[1]INTERNAL PARAMETERS-1'!$B$5:$J$44,5,FALSE))*VLOOKUP(AirBFYLD2!T$4,'[1]INTERNAL PARAMETERS-1'!$B$5:$J$44,9,FALSE)*AirBFYLD2!$F67</f>
        <v>1.0970691989276159E-2</v>
      </c>
      <c r="U67" s="44">
        <f>AirBFYLD1!U67*VLOOKUP(AirBFYLD2!U$4,'[1]INTERNAL PARAMETERS-1'!$B$5:$J$44,5,FALSE)*VLOOKUP(AirBFYLD2!U$4,'[1]INTERNAL PARAMETERS-1'!$B$5:$J$44,7,FALSE)*AirBFYLD2!$F67 + AirBFYLD1!U67*(1-VLOOKUP(AirBFYLD2!U$4,'[1]INTERNAL PARAMETERS-1'!$B$5:$J$44,5,FALSE))*VLOOKUP(AirBFYLD2!U$4,'[1]INTERNAL PARAMETERS-1'!$B$5:$J$44,9,FALSE)*AirBFYLD2!$F67</f>
        <v>6.8873284515238477E-3</v>
      </c>
      <c r="V67" s="44">
        <f>AirBFYLD1!V67*VLOOKUP(AirBFYLD2!V$4,'[1]INTERNAL PARAMETERS-1'!$B$5:$J$44,5,FALSE)*VLOOKUP(AirBFYLD2!V$4,'[1]INTERNAL PARAMETERS-1'!$B$5:$J$44,7,FALSE)*AirBFYLD2!$F67 + AirBFYLD1!V67*(1-VLOOKUP(AirBFYLD2!V$4,'[1]INTERNAL PARAMETERS-1'!$B$5:$J$44,5,FALSE))*VLOOKUP(AirBFYLD2!V$4,'[1]INTERNAL PARAMETERS-1'!$B$5:$J$44,9,FALSE)*AirBFYLD2!$F67</f>
        <v>2.4016956591943799E-2</v>
      </c>
      <c r="W67" s="44">
        <f>AirBFYLD1!W67*VLOOKUP(AirBFYLD2!W$4,'[1]INTERNAL PARAMETERS-1'!$B$5:$J$44,5,FALSE)*VLOOKUP(AirBFYLD2!W$4,'[1]INTERNAL PARAMETERS-1'!$B$5:$J$44,7,FALSE)*AirBFYLD2!$F67 + AirBFYLD1!W67*(1-VLOOKUP(AirBFYLD2!W$4,'[1]INTERNAL PARAMETERS-1'!$B$5:$J$44,5,FALSE))*VLOOKUP(AirBFYLD2!W$4,'[1]INTERNAL PARAMETERS-1'!$B$5:$J$44,9,FALSE)*AirBFYLD2!$F67</f>
        <v>0</v>
      </c>
      <c r="X67" s="44">
        <f>AirBFYLD1!X67*VLOOKUP(AirBFYLD2!X$4,'[1]INTERNAL PARAMETERS-1'!$B$5:$J$44,5,FALSE)*VLOOKUP(AirBFYLD2!X$4,'[1]INTERNAL PARAMETERS-1'!$B$5:$J$44,7,FALSE)*AirBFYLD2!$F67 + AirBFYLD1!X67*(1-VLOOKUP(AirBFYLD2!X$4,'[1]INTERNAL PARAMETERS-1'!$B$5:$J$44,5,FALSE))*VLOOKUP(AirBFYLD2!X$4,'[1]INTERNAL PARAMETERS-1'!$B$5:$J$44,9,FALSE)*AirBFYLD2!$F67</f>
        <v>0</v>
      </c>
      <c r="Y67" s="44">
        <f>AirBFYLD1!Y67*VLOOKUP(AirBFYLD2!Y$4,'[1]INTERNAL PARAMETERS-1'!$B$5:$J$44,5,FALSE)*VLOOKUP(AirBFYLD2!Y$4,'[1]INTERNAL PARAMETERS-1'!$B$5:$J$44,7,FALSE)*AirBFYLD2!$F67 + AirBFYLD1!Y67*(1-VLOOKUP(AirBFYLD2!Y$4,'[1]INTERNAL PARAMETERS-1'!$B$5:$J$44,5,FALSE))*VLOOKUP(AirBFYLD2!Y$4,'[1]INTERNAL PARAMETERS-1'!$B$5:$J$44,9,FALSE)*AirBFYLD2!$F67</f>
        <v>0</v>
      </c>
      <c r="Z67" s="44">
        <f>AirBFYLD1!Z67*VLOOKUP(AirBFYLD2!Z$4,'[1]INTERNAL PARAMETERS-1'!$B$5:$J$44,5,FALSE)*VLOOKUP(AirBFYLD2!Z$4,'[1]INTERNAL PARAMETERS-1'!$B$5:$J$44,7,FALSE)*AirBFYLD2!$F67 + AirBFYLD1!Z67*(1-VLOOKUP(AirBFYLD2!Z$4,'[1]INTERNAL PARAMETERS-1'!$B$5:$J$44,5,FALSE))*VLOOKUP(AirBFYLD2!Z$4,'[1]INTERNAL PARAMETERS-1'!$B$5:$J$44,9,FALSE)*AirBFYLD2!$F67</f>
        <v>0</v>
      </c>
      <c r="AA67" s="44">
        <f>AirBFYLD1!AA67*VLOOKUP(AirBFYLD2!AA$4,'[1]INTERNAL PARAMETERS-1'!$B$5:$J$44,5,FALSE)*VLOOKUP(AirBFYLD2!AA$4,'[1]INTERNAL PARAMETERS-1'!$B$5:$J$44,7,FALSE)*AirBFYLD2!$F67 + AirBFYLD1!AA67*(1-VLOOKUP(AirBFYLD2!AA$4,'[1]INTERNAL PARAMETERS-1'!$B$5:$J$44,5,FALSE))*VLOOKUP(AirBFYLD2!AA$4,'[1]INTERNAL PARAMETERS-1'!$B$5:$J$44,9,FALSE)*AirBFYLD2!$F67</f>
        <v>0</v>
      </c>
      <c r="AB67" s="44">
        <f>AirBFYLD1!AB67*VLOOKUP(AirBFYLD2!AB$4,'[1]INTERNAL PARAMETERS-1'!$B$5:$J$44,5,FALSE)*VLOOKUP(AirBFYLD2!AB$4,'[1]INTERNAL PARAMETERS-1'!$B$5:$J$44,7,FALSE)*AirBFYLD2!$F67 + AirBFYLD1!AB67*(1-VLOOKUP(AirBFYLD2!AB$4,'[1]INTERNAL PARAMETERS-1'!$B$5:$J$44,5,FALSE))*VLOOKUP(AirBFYLD2!AB$4,'[1]INTERNAL PARAMETERS-1'!$B$5:$J$44,9,FALSE)*AirBFYLD2!$F67</f>
        <v>0</v>
      </c>
      <c r="AC67" s="44">
        <f>AirBFYLD1!AC67*VLOOKUP(AirBFYLD2!AC$4,'[1]INTERNAL PARAMETERS-1'!$B$5:$J$44,5,FALSE)*VLOOKUP(AirBFYLD2!AC$4,'[1]INTERNAL PARAMETERS-1'!$B$5:$J$44,7,FALSE)*AirBFYLD2!$F67 + AirBFYLD1!AC67*(1-VLOOKUP(AirBFYLD2!AC$4,'[1]INTERNAL PARAMETERS-1'!$B$5:$J$44,5,FALSE))*VLOOKUP(AirBFYLD2!AC$4,'[1]INTERNAL PARAMETERS-1'!$B$5:$J$44,9,FALSE)*AirBFYLD2!$F67</f>
        <v>0</v>
      </c>
      <c r="AD67" s="44">
        <f>AirBFYLD1!AD67*VLOOKUP(AirBFYLD2!AD$4,'[1]INTERNAL PARAMETERS-1'!$B$5:$J$44,5,FALSE)*VLOOKUP(AirBFYLD2!AD$4,'[1]INTERNAL PARAMETERS-1'!$B$5:$J$44,7,FALSE)*AirBFYLD2!$F67 + AirBFYLD1!AD67*(1-VLOOKUP(AirBFYLD2!AD$4,'[1]INTERNAL PARAMETERS-1'!$B$5:$J$44,5,FALSE))*VLOOKUP(AirBFYLD2!AD$4,'[1]INTERNAL PARAMETERS-1'!$B$5:$J$44,9,FALSE)*AirBFYLD2!$F67</f>
        <v>0</v>
      </c>
      <c r="AE67" s="44">
        <f>AirBFYLD1!AE67*VLOOKUP(AirBFYLD2!AE$4,'[1]INTERNAL PARAMETERS-1'!$B$5:$J$44,5,FALSE)*VLOOKUP(AirBFYLD2!AE$4,'[1]INTERNAL PARAMETERS-1'!$B$5:$J$44,7,FALSE)*AirBFYLD2!$F67 + AirBFYLD1!AE67*(1-VLOOKUP(AirBFYLD2!AE$4,'[1]INTERNAL PARAMETERS-1'!$B$5:$J$44,5,FALSE))*VLOOKUP(AirBFYLD2!AE$4,'[1]INTERNAL PARAMETERS-1'!$B$5:$J$44,9,FALSE)*AirBFYLD2!$F67</f>
        <v>0</v>
      </c>
      <c r="AF67" s="44">
        <f>AirBFYLD1!AF67*VLOOKUP(AirBFYLD2!AF$4,'[1]INTERNAL PARAMETERS-1'!$B$5:$J$44,5,FALSE)*VLOOKUP(AirBFYLD2!AF$4,'[1]INTERNAL PARAMETERS-1'!$B$5:$J$44,7,FALSE)*AirBFYLD2!$F67 + AirBFYLD1!AF67*(1-VLOOKUP(AirBFYLD2!AF$4,'[1]INTERNAL PARAMETERS-1'!$B$5:$J$44,5,FALSE))*VLOOKUP(AirBFYLD2!AF$4,'[1]INTERNAL PARAMETERS-1'!$B$5:$J$44,9,FALSE)*AirBFYLD2!$F67</f>
        <v>0</v>
      </c>
      <c r="AG67" s="44">
        <f>AirBFYLD1!AG67*VLOOKUP(AirBFYLD2!AG$4,'[1]INTERNAL PARAMETERS-1'!$B$5:$J$44,5,FALSE)*VLOOKUP(AirBFYLD2!AG$4,'[1]INTERNAL PARAMETERS-1'!$B$5:$J$44,7,FALSE)*AirBFYLD2!$F67 + AirBFYLD1!AG67*(1-VLOOKUP(AirBFYLD2!AG$4,'[1]INTERNAL PARAMETERS-1'!$B$5:$J$44,5,FALSE))*VLOOKUP(AirBFYLD2!AG$4,'[1]INTERNAL PARAMETERS-1'!$B$5:$J$44,9,FALSE)*AirBFYLD2!$F67</f>
        <v>0</v>
      </c>
      <c r="AH67" s="44">
        <f>AirBFYLD1!AH67*VLOOKUP(AirBFYLD2!AH$4,'[1]INTERNAL PARAMETERS-1'!$B$5:$J$44,5,FALSE)*VLOOKUP(AirBFYLD2!AH$4,'[1]INTERNAL PARAMETERS-1'!$B$5:$J$44,7,FALSE)*AirBFYLD2!$F67 + AirBFYLD1!AH67*(1-VLOOKUP(AirBFYLD2!AH$4,'[1]INTERNAL PARAMETERS-1'!$B$5:$J$44,5,FALSE))*VLOOKUP(AirBFYLD2!AH$4,'[1]INTERNAL PARAMETERS-1'!$B$5:$J$44,9,FALSE)*AirBFYLD2!$F67</f>
        <v>3.3517377546547419E-4</v>
      </c>
      <c r="AI67" s="44">
        <f>AirBFYLD1!AI67*VLOOKUP(AirBFYLD2!AI$4,'[1]INTERNAL PARAMETERS-1'!$B$5:$J$44,5,FALSE)*VLOOKUP(AirBFYLD2!AI$4,'[1]INTERNAL PARAMETERS-1'!$B$5:$J$44,7,FALSE)*AirBFYLD2!$F67 + AirBFYLD1!AI67*(1-VLOOKUP(AirBFYLD2!AI$4,'[1]INTERNAL PARAMETERS-1'!$B$5:$J$44,5,FALSE))*VLOOKUP(AirBFYLD2!AI$4,'[1]INTERNAL PARAMETERS-1'!$B$5:$J$44,9,FALSE)*AirBFYLD2!$F67</f>
        <v>1.5235171612067009E-4</v>
      </c>
      <c r="AJ67" s="44">
        <f>AirBFYLD1!AJ67*VLOOKUP(AirBFYLD2!AJ$4,'[1]INTERNAL PARAMETERS-1'!$B$5:$J$44,5,FALSE)*VLOOKUP(AirBFYLD2!AJ$4,'[1]INTERNAL PARAMETERS-1'!$B$5:$J$44,7,FALSE)*AirBFYLD2!$F67 + AirBFYLD1!AJ67*(1-VLOOKUP(AirBFYLD2!AJ$4,'[1]INTERNAL PARAMETERS-1'!$B$5:$J$44,5,FALSE))*VLOOKUP(AirBFYLD2!AJ$4,'[1]INTERNAL PARAMETERS-1'!$B$5:$J$44,9,FALSE)*AirBFYLD2!$F67</f>
        <v>3.5654748965147517E-3</v>
      </c>
      <c r="AK67" s="44">
        <f>AirBFYLD1!AK67*VLOOKUP(AirBFYLD2!AK$4,'[1]INTERNAL PARAMETERS-1'!$B$5:$J$44,5,FALSE)*VLOOKUP(AirBFYLD2!AK$4,'[1]INTERNAL PARAMETERS-1'!$B$5:$J$44,7,FALSE)*AirBFYLD2!$F67 + AirBFYLD1!AK67*(1-VLOOKUP(AirBFYLD2!AK$4,'[1]INTERNAL PARAMETERS-1'!$B$5:$J$44,5,FALSE))*VLOOKUP(AirBFYLD2!AK$4,'[1]INTERNAL PARAMETERS-1'!$B$5:$J$44,9,FALSE)*AirBFYLD2!$F67</f>
        <v>0</v>
      </c>
      <c r="AL67" s="44">
        <f>AirBFYLD1!AL67*VLOOKUP(AirBFYLD2!AL$4,'[1]INTERNAL PARAMETERS-1'!$B$5:$J$44,5,FALSE)*VLOOKUP(AirBFYLD2!AL$4,'[1]INTERNAL PARAMETERS-1'!$B$5:$J$44,7,FALSE)*AirBFYLD2!$F67 + AirBFYLD1!AL67*(1-VLOOKUP(AirBFYLD2!AL$4,'[1]INTERNAL PARAMETERS-1'!$B$5:$J$44,5,FALSE))*VLOOKUP(AirBFYLD2!AL$4,'[1]INTERNAL PARAMETERS-1'!$B$5:$J$44,9,FALSE)*AirBFYLD2!$F67</f>
        <v>0</v>
      </c>
      <c r="AM67" s="44">
        <f>AirBFYLD1!AM67*VLOOKUP(AirBFYLD2!AM$4,'[1]INTERNAL PARAMETERS-1'!$B$5:$J$44,5,FALSE)*VLOOKUP(AirBFYLD2!AM$4,'[1]INTERNAL PARAMETERS-1'!$B$5:$J$44,7,FALSE)*AirBFYLD2!$F67 + AirBFYLD1!AM67*(1-VLOOKUP(AirBFYLD2!AM$4,'[1]INTERNAL PARAMETERS-1'!$B$5:$J$44,5,FALSE))*VLOOKUP(AirBFYLD2!AM$4,'[1]INTERNAL PARAMETERS-1'!$B$5:$J$44,9,FALSE)*AirBFYLD2!$F67</f>
        <v>0</v>
      </c>
      <c r="AN67" s="44">
        <f>AirBFYLD1!AN67*VLOOKUP(AirBFYLD2!AN$4,'[1]INTERNAL PARAMETERS-1'!$B$5:$J$44,5,FALSE)*VLOOKUP(AirBFYLD2!AN$4,'[1]INTERNAL PARAMETERS-1'!$B$5:$J$44,7,FALSE)*AirBFYLD2!$F67 + AirBFYLD1!AN67*(1-VLOOKUP(AirBFYLD2!AN$4,'[1]INTERNAL PARAMETERS-1'!$B$5:$J$44,5,FALSE))*VLOOKUP(AirBFYLD2!AN$4,'[1]INTERNAL PARAMETERS-1'!$B$5:$J$44,9,FALSE)*AirBFYLD2!$F67</f>
        <v>0</v>
      </c>
      <c r="AO67" s="44">
        <f>AirBFYLD1!AO67*VLOOKUP(AirBFYLD2!AO$4,'[1]INTERNAL PARAMETERS-1'!$B$5:$J$44,5,FALSE)*VLOOKUP(AirBFYLD2!AO$4,'[1]INTERNAL PARAMETERS-1'!$B$5:$J$44,7,FALSE)*AirBFYLD2!$F67 + AirBFYLD1!AO67*(1-VLOOKUP(AirBFYLD2!AO$4,'[1]INTERNAL PARAMETERS-1'!$B$5:$J$44,5,FALSE))*VLOOKUP(AirBFYLD2!AO$4,'[1]INTERNAL PARAMETERS-1'!$B$5:$J$44,9,FALSE)*AirBFYLD2!$F67</f>
        <v>0</v>
      </c>
      <c r="AP67" s="44">
        <f>AirBFYLD1!AP67*VLOOKUP(AirBFYLD2!AP$4,'[1]INTERNAL PARAMETERS-1'!$B$5:$J$44,5,FALSE)*VLOOKUP(AirBFYLD2!AP$4,'[1]INTERNAL PARAMETERS-1'!$B$5:$J$44,7,FALSE)*AirBFYLD2!$F67 + AirBFYLD1!AP67*(1-VLOOKUP(AirBFYLD2!AP$4,'[1]INTERNAL PARAMETERS-1'!$B$5:$J$44,5,FALSE))*VLOOKUP(AirBFYLD2!AP$4,'[1]INTERNAL PARAMETERS-1'!$B$5:$J$44,9,FALSE)*AirBFYLD2!$F67</f>
        <v>0</v>
      </c>
      <c r="AQ67" s="44">
        <f>AirBFYLD1!AQ67*VLOOKUP(AirBFYLD2!AQ$4,'[1]INTERNAL PARAMETERS-1'!$B$5:$J$44,5,FALSE)*VLOOKUP(AirBFYLD2!AQ$4,'[1]INTERNAL PARAMETERS-1'!$B$5:$J$44,7,FALSE)*AirBFYLD2!$F67 + AirBFYLD1!AQ67*(1-VLOOKUP(AirBFYLD2!AQ$4,'[1]INTERNAL PARAMETERS-1'!$B$5:$J$44,5,FALSE))*VLOOKUP(AirBFYLD2!AQ$4,'[1]INTERNAL PARAMETERS-1'!$B$5:$J$44,9,FALSE)*AirBFYLD2!$F67</f>
        <v>0</v>
      </c>
      <c r="AR67" s="44">
        <f>AirBFYLD1!AR67*VLOOKUP(AirBFYLD2!AR$4,'[1]INTERNAL PARAMETERS-1'!$B$5:$J$44,5,FALSE)*VLOOKUP(AirBFYLD2!AR$4,'[1]INTERNAL PARAMETERS-1'!$B$5:$J$44,7,FALSE)*AirBFYLD2!$F67 + AirBFYLD1!AR67*(1-VLOOKUP(AirBFYLD2!AR$4,'[1]INTERNAL PARAMETERS-1'!$B$5:$J$44,5,FALSE))*VLOOKUP(AirBFYLD2!AR$4,'[1]INTERNAL PARAMETERS-1'!$B$5:$J$44,9,FALSE)*AirBFYLD2!$F67</f>
        <v>0</v>
      </c>
      <c r="AS67" s="44">
        <f>AirBFYLD1!AS67*VLOOKUP(AirBFYLD2!AS$4,'[1]INTERNAL PARAMETERS-1'!$B$5:$J$44,5,FALSE)*VLOOKUP(AirBFYLD2!AS$4,'[1]INTERNAL PARAMETERS-1'!$B$5:$J$44,7,FALSE)*AirBFYLD2!$F67 + AirBFYLD1!AS67*(1-VLOOKUP(AirBFYLD2!AS$4,'[1]INTERNAL PARAMETERS-1'!$B$5:$J$44,5,FALSE))*VLOOKUP(AirBFYLD2!AS$4,'[1]INTERNAL PARAMETERS-1'!$B$5:$J$44,9,FALSE)*AirBFYLD2!$F67</f>
        <v>0</v>
      </c>
      <c r="AT67" s="43">
        <f>AirBFYLD1!AT67*VLOOKUP(AirBFYLD2!AT$4,'[1]INTERNAL PARAMETERS-1'!$B$5:$J$44,5,FALSE)*VLOOKUP(AirBFYLD2!AT$4,'[1]INTERNAL PARAMETERS-1'!$B$5:$J$44,7,FALSE)*AirBFYLD2!$F67 + AirBFYLD1!AT67*(1-VLOOKUP(AirBFYLD2!AT$4,'[1]INTERNAL PARAMETERS-1'!$B$5:$J$44,5,FALSE))*VLOOKUP(AirBFYLD2!AT$4,'[1]INTERNAL PARAMETERS-1'!$B$5:$J$44,9,FALSE)*AirBFYLD2!$F67</f>
        <v>0</v>
      </c>
      <c r="AU67" s="45">
        <f>AirBFYLD1!AU67*VLOOKUP(AirBFYLD2!AU$4,'[1]INTERNAL PARAMETERS-1'!$B$5:$J$44,5,FALSE)*VLOOKUP(AirBFYLD2!AU$4,'[1]INTERNAL PARAMETERS-1'!$B$5:$J$44,6,FALSE)*VLOOKUP(AirBFYLD2!AU$4,'[1]INTERNAL PARAMETERS-1'!$B$5:$J$44,3,FALSE) + AirBFYLD1!AU67*(1-VLOOKUP(AirBFYLD2!AU$4,'[1]INTERNAL PARAMETERS-1'!$B$5:$J$44,5,FALSE))*VLOOKUP(AirBFYLD2!AU$4,'[1]INTERNAL PARAMETERS-1'!$B$5:$J$44,8,FALSE)*VLOOKUP(AirBFYLD2!AU$4,'[1]INTERNAL PARAMETERS-1'!$B$5:$J$44,3,FALSE)</f>
        <v>0</v>
      </c>
      <c r="AV67" s="44">
        <f>AirBFYLD1!AV67*VLOOKUP(AirBFYLD2!AV$4,'[1]INTERNAL PARAMETERS-1'!$B$5:$J$44,5,FALSE)*VLOOKUP(AirBFYLD2!AV$4,'[1]INTERNAL PARAMETERS-1'!$B$5:$J$44,6,FALSE)*VLOOKUP(AirBFYLD2!AV$4,'[1]INTERNAL PARAMETERS-1'!$B$5:$J$44,3,FALSE) + AirBFYLD1!AV67*(1-VLOOKUP(AirBFYLD2!AV$4,'[1]INTERNAL PARAMETERS-1'!$B$5:$J$44,5,FALSE))*VLOOKUP(AirBFYLD2!AV$4,'[1]INTERNAL PARAMETERS-1'!$B$5:$J$44,8,FALSE)*VLOOKUP(AirBFYLD2!AV$4,'[1]INTERNAL PARAMETERS-1'!$B$5:$J$44,3,FALSE)</f>
        <v>0</v>
      </c>
      <c r="AW67" s="44">
        <f>AirBFYLD1!AW67*VLOOKUP(AirBFYLD2!AW$4,'[1]INTERNAL PARAMETERS-1'!$B$5:$J$44,5,FALSE)*VLOOKUP(AirBFYLD2!AW$4,'[1]INTERNAL PARAMETERS-1'!$B$5:$J$44,6,FALSE)*VLOOKUP(AirBFYLD2!AW$4,'[1]INTERNAL PARAMETERS-1'!$B$5:$J$44,3,FALSE) + AirBFYLD1!AW67*(1-VLOOKUP(AirBFYLD2!AW$4,'[1]INTERNAL PARAMETERS-1'!$B$5:$J$44,5,FALSE))*VLOOKUP(AirBFYLD2!AW$4,'[1]INTERNAL PARAMETERS-1'!$B$5:$J$44,8,FALSE)*VLOOKUP(AirBFYLD2!AW$4,'[1]INTERNAL PARAMETERS-1'!$B$5:$J$44,3,FALSE)</f>
        <v>7.2217936179105689E-3</v>
      </c>
      <c r="AX67" s="44">
        <f>AirBFYLD1!AX67*VLOOKUP(AirBFYLD2!AX$4,'[1]INTERNAL PARAMETERS-1'!$B$5:$J$44,5,FALSE)*VLOOKUP(AirBFYLD2!AX$4,'[1]INTERNAL PARAMETERS-1'!$B$5:$J$44,6,FALSE)*VLOOKUP(AirBFYLD2!AX$4,'[1]INTERNAL PARAMETERS-1'!$B$5:$J$44,3,FALSE) + AirBFYLD1!AX67*(1-VLOOKUP(AirBFYLD2!AX$4,'[1]INTERNAL PARAMETERS-1'!$B$5:$J$44,5,FALSE))*VLOOKUP(AirBFYLD2!AX$4,'[1]INTERNAL PARAMETERS-1'!$B$5:$J$44,8,FALSE)*VLOOKUP(AirBFYLD2!AX$4,'[1]INTERNAL PARAMETERS-1'!$B$5:$J$44,3,FALSE)</f>
        <v>0</v>
      </c>
      <c r="AY67" s="44">
        <f>AirBFYLD1!AY67*VLOOKUP(AirBFYLD2!AY$4,'[1]INTERNAL PARAMETERS-1'!$B$5:$J$44,5,FALSE)*VLOOKUP(AirBFYLD2!AY$4,'[1]INTERNAL PARAMETERS-1'!$B$5:$J$44,6,FALSE)*VLOOKUP(AirBFYLD2!AY$4,'[1]INTERNAL PARAMETERS-1'!$B$5:$J$44,3,FALSE) + AirBFYLD1!AY67*(1-VLOOKUP(AirBFYLD2!AY$4,'[1]INTERNAL PARAMETERS-1'!$B$5:$J$44,5,FALSE))*VLOOKUP(AirBFYLD2!AY$4,'[1]INTERNAL PARAMETERS-1'!$B$5:$J$44,8,FALSE)*VLOOKUP(AirBFYLD2!AY$4,'[1]INTERNAL PARAMETERS-1'!$B$5:$J$44,3,FALSE)</f>
        <v>0</v>
      </c>
      <c r="AZ67" s="44">
        <f>AirBFYLD1!AZ67*VLOOKUP(AirBFYLD2!AZ$4,'[1]INTERNAL PARAMETERS-1'!$B$5:$J$44,5,FALSE)*VLOOKUP(AirBFYLD2!AZ$4,'[1]INTERNAL PARAMETERS-1'!$B$5:$J$44,6,FALSE)*VLOOKUP(AirBFYLD2!AZ$4,'[1]INTERNAL PARAMETERS-1'!$B$5:$J$44,3,FALSE) + AirBFYLD1!AZ67*(1-VLOOKUP(AirBFYLD2!AZ$4,'[1]INTERNAL PARAMETERS-1'!$B$5:$J$44,5,FALSE))*VLOOKUP(AirBFYLD2!AZ$4,'[1]INTERNAL PARAMETERS-1'!$B$5:$J$44,8,FALSE)*VLOOKUP(AirBFYLD2!AZ$4,'[1]INTERNAL PARAMETERS-1'!$B$5:$J$44,3,FALSE)</f>
        <v>0</v>
      </c>
      <c r="BA67" s="44">
        <f>AirBFYLD1!BA67*VLOOKUP(AirBFYLD2!BA$4,'[1]INTERNAL PARAMETERS-1'!$B$5:$J$44,5,FALSE)*VLOOKUP(AirBFYLD2!BA$4,'[1]INTERNAL PARAMETERS-1'!$B$5:$J$44,6,FALSE)*VLOOKUP(AirBFYLD2!BA$4,'[1]INTERNAL PARAMETERS-1'!$B$5:$J$44,3,FALSE) + AirBFYLD1!BA67*(1-VLOOKUP(AirBFYLD2!BA$4,'[1]INTERNAL PARAMETERS-1'!$B$5:$J$44,5,FALSE))*VLOOKUP(AirBFYLD2!BA$4,'[1]INTERNAL PARAMETERS-1'!$B$5:$J$44,8,FALSE)*VLOOKUP(AirBFYLD2!BA$4,'[1]INTERNAL PARAMETERS-1'!$B$5:$J$44,3,FALSE)</f>
        <v>1.9809432433352202E-3</v>
      </c>
      <c r="BB67" s="44">
        <f>AirBFYLD1!BB67*VLOOKUP(AirBFYLD2!BB$4,'[1]INTERNAL PARAMETERS-1'!$B$5:$J$44,5,FALSE)*VLOOKUP(AirBFYLD2!BB$4,'[1]INTERNAL PARAMETERS-1'!$B$5:$J$44,6,FALSE)*VLOOKUP(AirBFYLD2!BB$4,'[1]INTERNAL PARAMETERS-1'!$B$5:$J$44,3,FALSE) + AirBFYLD1!BB67*(1-VLOOKUP(AirBFYLD2!BB$4,'[1]INTERNAL PARAMETERS-1'!$B$5:$J$44,5,FALSE))*VLOOKUP(AirBFYLD2!BB$4,'[1]INTERNAL PARAMETERS-1'!$B$5:$J$44,8,FALSE)*VLOOKUP(AirBFYLD2!BB$4,'[1]INTERNAL PARAMETERS-1'!$B$5:$J$44,3,FALSE)</f>
        <v>1.1870844965020321E-3</v>
      </c>
      <c r="BC67" s="44">
        <f>AirBFYLD1!BC67*VLOOKUP(AirBFYLD2!BC$4,'[1]INTERNAL PARAMETERS-1'!$B$5:$J$44,5,FALSE)*VLOOKUP(AirBFYLD2!BC$4,'[1]INTERNAL PARAMETERS-1'!$B$5:$J$44,6,FALSE)*VLOOKUP(AirBFYLD2!BC$4,'[1]INTERNAL PARAMETERS-1'!$B$5:$J$44,3,FALSE) + AirBFYLD1!BC67*(1-VLOOKUP(AirBFYLD2!BC$4,'[1]INTERNAL PARAMETERS-1'!$B$5:$J$44,5,FALSE))*VLOOKUP(AirBFYLD2!BC$4,'[1]INTERNAL PARAMETERS-1'!$B$5:$J$44,8,FALSE)*VLOOKUP(AirBFYLD2!BC$4,'[1]INTERNAL PARAMETERS-1'!$B$5:$J$44,3,FALSE)</f>
        <v>2.330722331162599E-3</v>
      </c>
      <c r="BD67" s="44">
        <f>AirBFYLD1!BD67*VLOOKUP(AirBFYLD2!BD$4,'[1]INTERNAL PARAMETERS-1'!$B$5:$J$44,5,FALSE)*VLOOKUP(AirBFYLD2!BD$4,'[1]INTERNAL PARAMETERS-1'!$B$5:$J$44,6,FALSE)*VLOOKUP(AirBFYLD2!BD$4,'[1]INTERNAL PARAMETERS-1'!$B$5:$J$44,3,FALSE) + AirBFYLD1!BD67*(1-VLOOKUP(AirBFYLD2!BD$4,'[1]INTERNAL PARAMETERS-1'!$B$5:$J$44,5,FALSE))*VLOOKUP(AirBFYLD2!BD$4,'[1]INTERNAL PARAMETERS-1'!$B$5:$J$44,8,FALSE)*VLOOKUP(AirBFYLD2!BD$4,'[1]INTERNAL PARAMETERS-1'!$B$5:$J$44,3,FALSE)</f>
        <v>1.0250872385992866E-3</v>
      </c>
      <c r="BE67" s="44">
        <f>AirBFYLD1!BE67*VLOOKUP(AirBFYLD2!BE$4,'[1]INTERNAL PARAMETERS-1'!$B$5:$J$44,5,FALSE)*VLOOKUP(AirBFYLD2!BE$4,'[1]INTERNAL PARAMETERS-1'!$B$5:$J$44,6,FALSE)*VLOOKUP(AirBFYLD2!BE$4,'[1]INTERNAL PARAMETERS-1'!$B$5:$J$44,3,FALSE) + AirBFYLD1!BE67*(1-VLOOKUP(AirBFYLD2!BE$4,'[1]INTERNAL PARAMETERS-1'!$B$5:$J$44,5,FALSE))*VLOOKUP(AirBFYLD2!BE$4,'[1]INTERNAL PARAMETERS-1'!$B$5:$J$44,8,FALSE)*VLOOKUP(AirBFYLD2!BE$4,'[1]INTERNAL PARAMETERS-1'!$B$5:$J$44,3,FALSE)</f>
        <v>3.0265728848576463E-3</v>
      </c>
      <c r="BF67" s="44">
        <f>AirBFYLD1!BF67*VLOOKUP(AirBFYLD2!BF$4,'[1]INTERNAL PARAMETERS-1'!$B$5:$J$44,5,FALSE)*VLOOKUP(AirBFYLD2!BF$4,'[1]INTERNAL PARAMETERS-1'!$B$5:$J$44,6,FALSE)*VLOOKUP(AirBFYLD2!BF$4,'[1]INTERNAL PARAMETERS-1'!$B$5:$J$44,3,FALSE) + AirBFYLD1!BF67*(1-VLOOKUP(AirBFYLD2!BF$4,'[1]INTERNAL PARAMETERS-1'!$B$5:$J$44,5,FALSE))*VLOOKUP(AirBFYLD2!BF$4,'[1]INTERNAL PARAMETERS-1'!$B$5:$J$44,8,FALSE)*VLOOKUP(AirBFYLD2!BF$4,'[1]INTERNAL PARAMETERS-1'!$B$5:$J$44,3,FALSE)</f>
        <v>0</v>
      </c>
      <c r="BG67" s="44">
        <f>AirBFYLD1!BG67*VLOOKUP(AirBFYLD2!BG$4,'[1]INTERNAL PARAMETERS-1'!$B$5:$J$44,5,FALSE)*VLOOKUP(AirBFYLD2!BG$4,'[1]INTERNAL PARAMETERS-1'!$B$5:$J$44,6,FALSE)*VLOOKUP(AirBFYLD2!BG$4,'[1]INTERNAL PARAMETERS-1'!$B$5:$J$44,3,FALSE) + AirBFYLD1!BG67*(1-VLOOKUP(AirBFYLD2!BG$4,'[1]INTERNAL PARAMETERS-1'!$B$5:$J$44,5,FALSE))*VLOOKUP(AirBFYLD2!BG$4,'[1]INTERNAL PARAMETERS-1'!$B$5:$J$44,8,FALSE)*VLOOKUP(AirBFYLD2!BG$4,'[1]INTERNAL PARAMETERS-1'!$B$5:$J$44,3,FALSE)</f>
        <v>1.4996049634643373E-3</v>
      </c>
      <c r="BH67" s="44">
        <f>AirBFYLD1!BH67*VLOOKUP(AirBFYLD2!BH$4,'[1]INTERNAL PARAMETERS-1'!$B$5:$J$44,5,FALSE)*VLOOKUP(AirBFYLD2!BH$4,'[1]INTERNAL PARAMETERS-1'!$B$5:$J$44,6,FALSE)*VLOOKUP(AirBFYLD2!BH$4,'[1]INTERNAL PARAMETERS-1'!$B$5:$J$44,3,FALSE) + AirBFYLD1!BH67*(1-VLOOKUP(AirBFYLD2!BH$4,'[1]INTERNAL PARAMETERS-1'!$B$5:$J$44,5,FALSE))*VLOOKUP(AirBFYLD2!BH$4,'[1]INTERNAL PARAMETERS-1'!$B$5:$J$44,8,FALSE)*VLOOKUP(AirBFYLD2!BH$4,'[1]INTERNAL PARAMETERS-1'!$B$5:$J$44,3,FALSE)</f>
        <v>7.7017427857061671E-6</v>
      </c>
      <c r="BI67" s="44">
        <f>AirBFYLD1!BI67*VLOOKUP(AirBFYLD2!BI$4,'[1]INTERNAL PARAMETERS-1'!$B$5:$J$44,5,FALSE)*VLOOKUP(AirBFYLD2!BI$4,'[1]INTERNAL PARAMETERS-1'!$B$5:$J$44,6,FALSE)*VLOOKUP(AirBFYLD2!BI$4,'[1]INTERNAL PARAMETERS-1'!$B$5:$J$44,3,FALSE) + AirBFYLD1!BI67*(1-VLOOKUP(AirBFYLD2!BI$4,'[1]INTERNAL PARAMETERS-1'!$B$5:$J$44,5,FALSE))*VLOOKUP(AirBFYLD2!BI$4,'[1]INTERNAL PARAMETERS-1'!$B$5:$J$44,8,FALSE)*VLOOKUP(AirBFYLD2!BI$4,'[1]INTERNAL PARAMETERS-1'!$B$5:$J$44,3,FALSE)</f>
        <v>0</v>
      </c>
      <c r="BJ67" s="44">
        <f>AirBFYLD1!BJ67*VLOOKUP(AirBFYLD2!BJ$4,'[1]INTERNAL PARAMETERS-1'!$B$5:$J$44,5,FALSE)*VLOOKUP(AirBFYLD2!BJ$4,'[1]INTERNAL PARAMETERS-1'!$B$5:$J$44,6,FALSE)*VLOOKUP(AirBFYLD2!BJ$4,'[1]INTERNAL PARAMETERS-1'!$B$5:$J$44,3,FALSE) + AirBFYLD1!BJ67*(1-VLOOKUP(AirBFYLD2!BJ$4,'[1]INTERNAL PARAMETERS-1'!$B$5:$J$44,5,FALSE))*VLOOKUP(AirBFYLD2!BJ$4,'[1]INTERNAL PARAMETERS-1'!$B$5:$J$44,8,FALSE)*VLOOKUP(AirBFYLD2!BJ$4,'[1]INTERNAL PARAMETERS-1'!$B$5:$J$44,3,FALSE)</f>
        <v>3.2858836440156821E-4</v>
      </c>
      <c r="BK67" s="44">
        <f>AirBFYLD1!BK67*VLOOKUP(AirBFYLD2!BK$4,'[1]INTERNAL PARAMETERS-1'!$B$5:$J$44,5,FALSE)*VLOOKUP(AirBFYLD2!BK$4,'[1]INTERNAL PARAMETERS-1'!$B$5:$J$44,6,FALSE)*VLOOKUP(AirBFYLD2!BK$4,'[1]INTERNAL PARAMETERS-1'!$B$5:$J$44,3,FALSE) + AirBFYLD1!BK67*(1-VLOOKUP(AirBFYLD2!BK$4,'[1]INTERNAL PARAMETERS-1'!$B$5:$J$44,5,FALSE))*VLOOKUP(AirBFYLD2!BK$4,'[1]INTERNAL PARAMETERS-1'!$B$5:$J$44,8,FALSE)*VLOOKUP(AirBFYLD2!BK$4,'[1]INTERNAL PARAMETERS-1'!$B$5:$J$44,3,FALSE)</f>
        <v>5.0004654270144702E-4</v>
      </c>
      <c r="BL67" s="44">
        <f>AirBFYLD1!BL67*VLOOKUP(AirBFYLD2!BL$4,'[1]INTERNAL PARAMETERS-1'!$B$5:$J$44,5,FALSE)*VLOOKUP(AirBFYLD2!BL$4,'[1]INTERNAL PARAMETERS-1'!$B$5:$J$44,6,FALSE)*VLOOKUP(AirBFYLD2!BL$4,'[1]INTERNAL PARAMETERS-1'!$B$5:$J$44,3,FALSE) + AirBFYLD1!BL67*(1-VLOOKUP(AirBFYLD2!BL$4,'[1]INTERNAL PARAMETERS-1'!$B$5:$J$44,5,FALSE))*VLOOKUP(AirBFYLD2!BL$4,'[1]INTERNAL PARAMETERS-1'!$B$5:$J$44,8,FALSE)*VLOOKUP(AirBFYLD2!BL$4,'[1]INTERNAL PARAMETERS-1'!$B$5:$J$44,3,FALSE)</f>
        <v>2.0719231618438415E-3</v>
      </c>
      <c r="BM67" s="44">
        <f>AirBFYLD1!BM67*VLOOKUP(AirBFYLD2!BM$4,'[1]INTERNAL PARAMETERS-1'!$B$5:$J$44,5,FALSE)*VLOOKUP(AirBFYLD2!BM$4,'[1]INTERNAL PARAMETERS-1'!$B$5:$J$44,6,FALSE)*VLOOKUP(AirBFYLD2!BM$4,'[1]INTERNAL PARAMETERS-1'!$B$5:$J$44,3,FALSE) + AirBFYLD1!BM67*(1-VLOOKUP(AirBFYLD2!BM$4,'[1]INTERNAL PARAMETERS-1'!$B$5:$J$44,5,FALSE))*VLOOKUP(AirBFYLD2!BM$4,'[1]INTERNAL PARAMETERS-1'!$B$5:$J$44,8,FALSE)*VLOOKUP(AirBFYLD2!BM$4,'[1]INTERNAL PARAMETERS-1'!$B$5:$J$44,3,FALSE)</f>
        <v>7.4268751777558056E-4</v>
      </c>
      <c r="BN67" s="44">
        <f>AirBFYLD1!BN67*VLOOKUP(AirBFYLD2!BN$4,'[1]INTERNAL PARAMETERS-1'!$B$5:$J$44,5,FALSE)*VLOOKUP(AirBFYLD2!BN$4,'[1]INTERNAL PARAMETERS-1'!$B$5:$J$44,6,FALSE)*VLOOKUP(AirBFYLD2!BN$4,'[1]INTERNAL PARAMETERS-1'!$B$5:$J$44,3,FALSE) + AirBFYLD1!BN67*(1-VLOOKUP(AirBFYLD2!BN$4,'[1]INTERNAL PARAMETERS-1'!$B$5:$J$44,5,FALSE))*VLOOKUP(AirBFYLD2!BN$4,'[1]INTERNAL PARAMETERS-1'!$B$5:$J$44,8,FALSE)*VLOOKUP(AirBFYLD2!BN$4,'[1]INTERNAL PARAMETERS-1'!$B$5:$J$44,3,FALSE)</f>
        <v>5.2520928055924988E-4</v>
      </c>
      <c r="BO67" s="44">
        <f>AirBFYLD1!BO67*VLOOKUP(AirBFYLD2!BO$4,'[1]INTERNAL PARAMETERS-1'!$B$5:$J$44,5,FALSE)*VLOOKUP(AirBFYLD2!BO$4,'[1]INTERNAL PARAMETERS-1'!$B$5:$J$44,6,FALSE)*VLOOKUP(AirBFYLD2!BO$4,'[1]INTERNAL PARAMETERS-1'!$B$5:$J$44,3,FALSE) + AirBFYLD1!BO67*(1-VLOOKUP(AirBFYLD2!BO$4,'[1]INTERNAL PARAMETERS-1'!$B$5:$J$44,5,FALSE))*VLOOKUP(AirBFYLD2!BO$4,'[1]INTERNAL PARAMETERS-1'!$B$5:$J$44,8,FALSE)*VLOOKUP(AirBFYLD2!BO$4,'[1]INTERNAL PARAMETERS-1'!$B$5:$J$44,3,FALSE)</f>
        <v>5.0246833536003082E-4</v>
      </c>
      <c r="BP67" s="44">
        <f>AirBFYLD1!BP67*VLOOKUP(AirBFYLD2!BP$4,'[1]INTERNAL PARAMETERS-1'!$B$5:$J$44,5,FALSE)*VLOOKUP(AirBFYLD2!BP$4,'[1]INTERNAL PARAMETERS-1'!$B$5:$J$44,6,FALSE)*VLOOKUP(AirBFYLD2!BP$4,'[1]INTERNAL PARAMETERS-1'!$B$5:$J$44,3,FALSE) + AirBFYLD1!BP67*(1-VLOOKUP(AirBFYLD2!BP$4,'[1]INTERNAL PARAMETERS-1'!$B$5:$J$44,5,FALSE))*VLOOKUP(AirBFYLD2!BP$4,'[1]INTERNAL PARAMETERS-1'!$B$5:$J$44,8,FALSE)*VLOOKUP(AirBFYLD2!BP$4,'[1]INTERNAL PARAMETERS-1'!$B$5:$J$44,3,FALSE)</f>
        <v>2.8383900406217572E-5</v>
      </c>
      <c r="BQ67" s="44">
        <f>AirBFYLD1!BQ67*VLOOKUP(AirBFYLD2!BQ$4,'[1]INTERNAL PARAMETERS-1'!$B$5:$J$44,5,FALSE)*VLOOKUP(AirBFYLD2!BQ$4,'[1]INTERNAL PARAMETERS-1'!$B$5:$J$44,6,FALSE)*VLOOKUP(AirBFYLD2!BQ$4,'[1]INTERNAL PARAMETERS-1'!$B$5:$J$44,3,FALSE) + AirBFYLD1!BQ67*(1-VLOOKUP(AirBFYLD2!BQ$4,'[1]INTERNAL PARAMETERS-1'!$B$5:$J$44,5,FALSE))*VLOOKUP(AirBFYLD2!BQ$4,'[1]INTERNAL PARAMETERS-1'!$B$5:$J$44,8,FALSE)*VLOOKUP(AirBFYLD2!BQ$4,'[1]INTERNAL PARAMETERS-1'!$B$5:$J$44,3,FALSE)</f>
        <v>1.9984716712129346E-3</v>
      </c>
      <c r="BR67" s="44">
        <f>AirBFYLD1!BR67*VLOOKUP(AirBFYLD2!BR$4,'[1]INTERNAL PARAMETERS-1'!$B$5:$J$44,5,FALSE)*VLOOKUP(AirBFYLD2!BR$4,'[1]INTERNAL PARAMETERS-1'!$B$5:$J$44,6,FALSE)*VLOOKUP(AirBFYLD2!BR$4,'[1]INTERNAL PARAMETERS-1'!$B$5:$J$44,3,FALSE) + AirBFYLD1!BR67*(1-VLOOKUP(AirBFYLD2!BR$4,'[1]INTERNAL PARAMETERS-1'!$B$5:$J$44,5,FALSE))*VLOOKUP(AirBFYLD2!BR$4,'[1]INTERNAL PARAMETERS-1'!$B$5:$J$44,8,FALSE)*VLOOKUP(AirBFYLD2!BR$4,'[1]INTERNAL PARAMETERS-1'!$B$5:$J$44,3,FALSE)</f>
        <v>8.5790961903165942E-5</v>
      </c>
      <c r="BS67" s="44">
        <f>AirBFYLD1!BS67*VLOOKUP(AirBFYLD2!BS$4,'[1]INTERNAL PARAMETERS-1'!$B$5:$J$44,5,FALSE)*VLOOKUP(AirBFYLD2!BS$4,'[1]INTERNAL PARAMETERS-1'!$B$5:$J$44,6,FALSE)*VLOOKUP(AirBFYLD2!BS$4,'[1]INTERNAL PARAMETERS-1'!$B$5:$J$44,3,FALSE) + AirBFYLD1!BS67*(1-VLOOKUP(AirBFYLD2!BS$4,'[1]INTERNAL PARAMETERS-1'!$B$5:$J$44,5,FALSE))*VLOOKUP(AirBFYLD2!BS$4,'[1]INTERNAL PARAMETERS-1'!$B$5:$J$44,8,FALSE)*VLOOKUP(AirBFYLD2!BS$4,'[1]INTERNAL PARAMETERS-1'!$B$5:$J$44,3,FALSE)</f>
        <v>4.2542687929726712E-6</v>
      </c>
      <c r="BT67" s="44">
        <f>AirBFYLD1!BT67*VLOOKUP(AirBFYLD2!BT$4,'[1]INTERNAL PARAMETERS-1'!$B$5:$J$44,5,FALSE)*VLOOKUP(AirBFYLD2!BT$4,'[1]INTERNAL PARAMETERS-1'!$B$5:$J$44,6,FALSE)*VLOOKUP(AirBFYLD2!BT$4,'[1]INTERNAL PARAMETERS-1'!$B$5:$J$44,3,FALSE) + AirBFYLD1!BT67*(1-VLOOKUP(AirBFYLD2!BT$4,'[1]INTERNAL PARAMETERS-1'!$B$5:$J$44,5,FALSE))*VLOOKUP(AirBFYLD2!BT$4,'[1]INTERNAL PARAMETERS-1'!$B$5:$J$44,8,FALSE)*VLOOKUP(AirBFYLD2!BT$4,'[1]INTERNAL PARAMETERS-1'!$B$5:$J$44,3,FALSE)</f>
        <v>0</v>
      </c>
      <c r="BU67" s="44">
        <f>AirBFYLD1!BU67*VLOOKUP(AirBFYLD2!BU$4,'[1]INTERNAL PARAMETERS-1'!$B$5:$J$44,5,FALSE)*VLOOKUP(AirBFYLD2!BU$4,'[1]INTERNAL PARAMETERS-1'!$B$5:$J$44,6,FALSE)*VLOOKUP(AirBFYLD2!BU$4,'[1]INTERNAL PARAMETERS-1'!$B$5:$J$44,3,FALSE) + AirBFYLD1!BU67*(1-VLOOKUP(AirBFYLD2!BU$4,'[1]INTERNAL PARAMETERS-1'!$B$5:$J$44,5,FALSE))*VLOOKUP(AirBFYLD2!BU$4,'[1]INTERNAL PARAMETERS-1'!$B$5:$J$44,8,FALSE)*VLOOKUP(AirBFYLD2!BU$4,'[1]INTERNAL PARAMETERS-1'!$B$5:$J$44,3,FALSE)</f>
        <v>0</v>
      </c>
      <c r="BV67" s="44">
        <f>AirBFYLD1!BV67*VLOOKUP(AirBFYLD2!BV$4,'[1]INTERNAL PARAMETERS-1'!$B$5:$J$44,5,FALSE)*VLOOKUP(AirBFYLD2!BV$4,'[1]INTERNAL PARAMETERS-1'!$B$5:$J$44,6,FALSE)*VLOOKUP(AirBFYLD2!BV$4,'[1]INTERNAL PARAMETERS-1'!$B$5:$J$44,3,FALSE) + AirBFYLD1!BV67*(1-VLOOKUP(AirBFYLD2!BV$4,'[1]INTERNAL PARAMETERS-1'!$B$5:$J$44,5,FALSE))*VLOOKUP(AirBFYLD2!BV$4,'[1]INTERNAL PARAMETERS-1'!$B$5:$J$44,8,FALSE)*VLOOKUP(AirBFYLD2!BV$4,'[1]INTERNAL PARAMETERS-1'!$B$5:$J$44,3,FALSE)</f>
        <v>0</v>
      </c>
      <c r="BW67" s="44">
        <f>AirBFYLD1!BW67*VLOOKUP(AirBFYLD2!BW$4,'[1]INTERNAL PARAMETERS-1'!$B$5:$J$44,5,FALSE)*VLOOKUP(AirBFYLD2!BW$4,'[1]INTERNAL PARAMETERS-1'!$B$5:$J$44,6,FALSE)*VLOOKUP(AirBFYLD2!BW$4,'[1]INTERNAL PARAMETERS-1'!$B$5:$J$44,3,FALSE) + AirBFYLD1!BW67*(1-VLOOKUP(AirBFYLD2!BW$4,'[1]INTERNAL PARAMETERS-1'!$B$5:$J$44,5,FALSE))*VLOOKUP(AirBFYLD2!BW$4,'[1]INTERNAL PARAMETERS-1'!$B$5:$J$44,8,FALSE)*VLOOKUP(AirBFYLD2!BW$4,'[1]INTERNAL PARAMETERS-1'!$B$5:$J$44,3,FALSE)</f>
        <v>0</v>
      </c>
      <c r="BX67" s="44">
        <f>AirBFYLD1!BX67*VLOOKUP(AirBFYLD2!BX$4,'[1]INTERNAL PARAMETERS-1'!$B$5:$J$44,5,FALSE)*VLOOKUP(AirBFYLD2!BX$4,'[1]INTERNAL PARAMETERS-1'!$B$5:$J$44,6,FALSE)*VLOOKUP(AirBFYLD2!BX$4,'[1]INTERNAL PARAMETERS-1'!$B$5:$J$44,3,FALSE) + AirBFYLD1!BX67*(1-VLOOKUP(AirBFYLD2!BX$4,'[1]INTERNAL PARAMETERS-1'!$B$5:$J$44,5,FALSE))*VLOOKUP(AirBFYLD2!BX$4,'[1]INTERNAL PARAMETERS-1'!$B$5:$J$44,8,FALSE)*VLOOKUP(AirBFYLD2!BX$4,'[1]INTERNAL PARAMETERS-1'!$B$5:$J$44,3,FALSE)</f>
        <v>0</v>
      </c>
      <c r="BY67" s="44">
        <f>AirBFYLD1!BY67*VLOOKUP(AirBFYLD2!BY$4,'[1]INTERNAL PARAMETERS-1'!$B$5:$J$44,5,FALSE)*VLOOKUP(AirBFYLD2!BY$4,'[1]INTERNAL PARAMETERS-1'!$B$5:$J$44,6,FALSE)*VLOOKUP(AirBFYLD2!BY$4,'[1]INTERNAL PARAMETERS-1'!$B$5:$J$44,3,FALSE) + AirBFYLD1!BY67*(1-VLOOKUP(AirBFYLD2!BY$4,'[1]INTERNAL PARAMETERS-1'!$B$5:$J$44,5,FALSE))*VLOOKUP(AirBFYLD2!BY$4,'[1]INTERNAL PARAMETERS-1'!$B$5:$J$44,8,FALSE)*VLOOKUP(AirBFYLD2!BY$4,'[1]INTERNAL PARAMETERS-1'!$B$5:$J$44,3,FALSE)</f>
        <v>0</v>
      </c>
      <c r="BZ67" s="44">
        <f>AirBFYLD1!BZ67*VLOOKUP(AirBFYLD2!BZ$4,'[1]INTERNAL PARAMETERS-1'!$B$5:$J$44,5,FALSE)*VLOOKUP(AirBFYLD2!BZ$4,'[1]INTERNAL PARAMETERS-1'!$B$5:$J$44,6,FALSE)*VLOOKUP(AirBFYLD2!BZ$4,'[1]INTERNAL PARAMETERS-1'!$B$5:$J$44,3,FALSE) + AirBFYLD1!BZ67*(1-VLOOKUP(AirBFYLD2!BZ$4,'[1]INTERNAL PARAMETERS-1'!$B$5:$J$44,5,FALSE))*VLOOKUP(AirBFYLD2!BZ$4,'[1]INTERNAL PARAMETERS-1'!$B$5:$J$44,8,FALSE)*VLOOKUP(AirBFYLD2!BZ$4,'[1]INTERNAL PARAMETERS-1'!$B$5:$J$44,3,FALSE)</f>
        <v>3.0427112573856873E-6</v>
      </c>
      <c r="CA67" s="44">
        <f>AirBFYLD1!CA67*VLOOKUP(AirBFYLD2!CA$4,'[1]INTERNAL PARAMETERS-1'!$B$5:$J$44,5,FALSE)*VLOOKUP(AirBFYLD2!CA$4,'[1]INTERNAL PARAMETERS-1'!$B$5:$J$44,6,FALSE)*VLOOKUP(AirBFYLD2!CA$4,'[1]INTERNAL PARAMETERS-1'!$B$5:$J$44,3,FALSE) + AirBFYLD1!CA67*(1-VLOOKUP(AirBFYLD2!CA$4,'[1]INTERNAL PARAMETERS-1'!$B$5:$J$44,5,FALSE))*VLOOKUP(AirBFYLD2!CA$4,'[1]INTERNAL PARAMETERS-1'!$B$5:$J$44,8,FALSE)*VLOOKUP(AirBFYLD2!CA$4,'[1]INTERNAL PARAMETERS-1'!$B$5:$J$44,3,FALSE)</f>
        <v>0</v>
      </c>
      <c r="CB67" s="44">
        <f>AirBFYLD1!CB67*VLOOKUP(AirBFYLD2!CB$4,'[1]INTERNAL PARAMETERS-1'!$B$5:$J$44,5,FALSE)*VLOOKUP(AirBFYLD2!CB$4,'[1]INTERNAL PARAMETERS-1'!$B$5:$J$44,6,FALSE)*VLOOKUP(AirBFYLD2!CB$4,'[1]INTERNAL PARAMETERS-1'!$B$5:$J$44,3,FALSE) + AirBFYLD1!CB67*(1-VLOOKUP(AirBFYLD2!CB$4,'[1]INTERNAL PARAMETERS-1'!$B$5:$J$44,5,FALSE))*VLOOKUP(AirBFYLD2!CB$4,'[1]INTERNAL PARAMETERS-1'!$B$5:$J$44,8,FALSE)*VLOOKUP(AirBFYLD2!CB$4,'[1]INTERNAL PARAMETERS-1'!$B$5:$J$44,3,FALSE)</f>
        <v>0</v>
      </c>
      <c r="CC67" s="44">
        <f>AirBFYLD1!CC67*VLOOKUP(AirBFYLD2!CC$4,'[1]INTERNAL PARAMETERS-1'!$B$5:$J$44,5,FALSE)*VLOOKUP(AirBFYLD2!CC$4,'[1]INTERNAL PARAMETERS-1'!$B$5:$J$44,6,FALSE)*VLOOKUP(AirBFYLD2!CC$4,'[1]INTERNAL PARAMETERS-1'!$B$5:$J$44,3,FALSE) + AirBFYLD1!CC67*(1-VLOOKUP(AirBFYLD2!CC$4,'[1]INTERNAL PARAMETERS-1'!$B$5:$J$44,5,FALSE))*VLOOKUP(AirBFYLD2!CC$4,'[1]INTERNAL PARAMETERS-1'!$B$5:$J$44,8,FALSE)*VLOOKUP(AirBFYLD2!CC$4,'[1]INTERNAL PARAMETERS-1'!$B$5:$J$44,3,FALSE)</f>
        <v>1.5424826029295935E-5</v>
      </c>
      <c r="CD67" s="44">
        <f>AirBFYLD1!CD67*VLOOKUP(AirBFYLD2!CD$4,'[1]INTERNAL PARAMETERS-1'!$B$5:$J$44,5,FALSE)*VLOOKUP(AirBFYLD2!CD$4,'[1]INTERNAL PARAMETERS-1'!$B$5:$J$44,6,FALSE)*VLOOKUP(AirBFYLD2!CD$4,'[1]INTERNAL PARAMETERS-1'!$B$5:$J$44,3,FALSE) + AirBFYLD1!CD67*(1-VLOOKUP(AirBFYLD2!CD$4,'[1]INTERNAL PARAMETERS-1'!$B$5:$J$44,5,FALSE))*VLOOKUP(AirBFYLD2!CD$4,'[1]INTERNAL PARAMETERS-1'!$B$5:$J$44,8,FALSE)*VLOOKUP(AirBFYLD2!CD$4,'[1]INTERNAL PARAMETERS-1'!$B$5:$J$44,3,FALSE)</f>
        <v>2.2503311214815377E-5</v>
      </c>
      <c r="CE67" s="44">
        <f>AirBFYLD1!CE67*VLOOKUP(AirBFYLD2!CE$4,'[1]INTERNAL PARAMETERS-1'!$B$5:$J$44,5,FALSE)*VLOOKUP(AirBFYLD2!CE$4,'[1]INTERNAL PARAMETERS-1'!$B$5:$J$44,6,FALSE)*VLOOKUP(AirBFYLD2!CE$4,'[1]INTERNAL PARAMETERS-1'!$B$5:$J$44,3,FALSE) + AirBFYLD1!CE67*(1-VLOOKUP(AirBFYLD2!CE$4,'[1]INTERNAL PARAMETERS-1'!$B$5:$J$44,5,FALSE))*VLOOKUP(AirBFYLD2!CE$4,'[1]INTERNAL PARAMETERS-1'!$B$5:$J$44,8,FALSE)*VLOOKUP(AirBFYLD2!CE$4,'[1]INTERNAL PARAMETERS-1'!$B$5:$J$44,3,FALSE)</f>
        <v>4.6021110273995317E-5</v>
      </c>
      <c r="CF67" s="44">
        <f>AirBFYLD1!CF67*VLOOKUP(AirBFYLD2!CF$4,'[1]INTERNAL PARAMETERS-1'!$B$5:$J$44,5,FALSE)*VLOOKUP(AirBFYLD2!CF$4,'[1]INTERNAL PARAMETERS-1'!$B$5:$J$44,6,FALSE)*VLOOKUP(AirBFYLD2!CF$4,'[1]INTERNAL PARAMETERS-1'!$B$5:$J$44,3,FALSE) + AirBFYLD1!CF67*(1-VLOOKUP(AirBFYLD2!CF$4,'[1]INTERNAL PARAMETERS-1'!$B$5:$J$44,5,FALSE))*VLOOKUP(AirBFYLD2!CF$4,'[1]INTERNAL PARAMETERS-1'!$B$5:$J$44,8,FALSE)*VLOOKUP(AirBFYLD2!CF$4,'[1]INTERNAL PARAMETERS-1'!$B$5:$J$44,3,FALSE)</f>
        <v>3.1642911332013969E-5</v>
      </c>
      <c r="CG67" s="44">
        <f>AirBFYLD1!CG67*VLOOKUP(AirBFYLD2!CG$4,'[1]INTERNAL PARAMETERS-1'!$B$5:$J$44,5,FALSE)*VLOOKUP(AirBFYLD2!CG$4,'[1]INTERNAL PARAMETERS-1'!$B$5:$J$44,6,FALSE)*VLOOKUP(AirBFYLD2!CG$4,'[1]INTERNAL PARAMETERS-1'!$B$5:$J$44,3,FALSE) + AirBFYLD1!CG67*(1-VLOOKUP(AirBFYLD2!CG$4,'[1]INTERNAL PARAMETERS-1'!$B$5:$J$44,5,FALSE))*VLOOKUP(AirBFYLD2!CG$4,'[1]INTERNAL PARAMETERS-1'!$B$5:$J$44,8,FALSE)*VLOOKUP(AirBFYLD2!CG$4,'[1]INTERNAL PARAMETERS-1'!$B$5:$J$44,3,FALSE)</f>
        <v>0</v>
      </c>
      <c r="CH67" s="43">
        <f>AirBFYLD1!CH67*VLOOKUP(AirBFYLD2!CH$4,'[1]INTERNAL PARAMETERS-1'!$B$5:$J$44,5,FALSE)*VLOOKUP(AirBFYLD2!CH$4,'[1]INTERNAL PARAMETERS-1'!$B$5:$J$44,6,FALSE)*VLOOKUP(AirBFYLD2!CH$4,'[1]INTERNAL PARAMETERS-1'!$B$5:$J$44,3,FALSE) + AirBFYLD1!CH67*(1-VLOOKUP(AirBFYLD2!CH$4,'[1]INTERNAL PARAMETERS-1'!$B$5:$J$44,5,FALSE))*VLOOKUP(AirBFYLD2!CH$4,'[1]INTERNAL PARAMETERS-1'!$B$5:$J$44,8,FALSE)*VLOOKUP(AirBFYLD2!CH$4,'[1]INTERNAL PARAMETERS-1'!$B$5:$J$44,3,FALSE)</f>
        <v>0</v>
      </c>
      <c r="CJ67" s="45">
        <f t="shared" si="0"/>
        <v>0.95814033097450613</v>
      </c>
      <c r="CK67" s="43">
        <f t="shared" si="1"/>
        <v>2.5185969393681912E-2</v>
      </c>
    </row>
    <row r="68" spans="2:89" x14ac:dyDescent="0.5">
      <c r="B68" s="58" t="s">
        <v>4</v>
      </c>
      <c r="C68" s="57" t="s">
        <v>50</v>
      </c>
      <c r="D68" s="57" t="s">
        <v>58</v>
      </c>
      <c r="E68" s="133">
        <f>AirBF!X68</f>
        <v>2.4045731495560756</v>
      </c>
      <c r="F68" s="56">
        <f>'[1]INTERNAL PARAMETERS-1'!M14</f>
        <v>39.424999999999997</v>
      </c>
      <c r="G68" s="45">
        <f>AirBFYLD1!G68*VLOOKUP(AirBFYLD2!G$4,'[1]INTERNAL PARAMETERS-1'!$B$5:$J$44,5,FALSE)*VLOOKUP(AirBFYLD2!G$4,'[1]INTERNAL PARAMETERS-1'!$B$5:$J$44,7,FALSE)*AirBFYLD2!$F68 + AirBFYLD1!G68*(1-VLOOKUP(AirBFYLD2!G$4,'[1]INTERNAL PARAMETERS-1'!$B$5:$J$44,5,FALSE))*VLOOKUP(AirBFYLD2!G$4,'[1]INTERNAL PARAMETERS-1'!$B$5:$J$44,9,FALSE)*AirBFYLD2!$F68</f>
        <v>0.23513676814485643</v>
      </c>
      <c r="H68" s="44">
        <f>AirBFYLD1!H68*VLOOKUP(AirBFYLD2!H$4,'[1]INTERNAL PARAMETERS-1'!$B$5:$J$44,5,FALSE)*VLOOKUP(AirBFYLD2!H$4,'[1]INTERNAL PARAMETERS-1'!$B$5:$J$44,7,FALSE)*AirBFYLD2!$F68 + AirBFYLD1!H68*(1-VLOOKUP(AirBFYLD2!H$4,'[1]INTERNAL PARAMETERS-1'!$B$5:$J$44,5,FALSE))*VLOOKUP(AirBFYLD2!H$4,'[1]INTERNAL PARAMETERS-1'!$B$5:$J$44,9,FALSE)*AirBFYLD2!$F68</f>
        <v>0.1418000840200262</v>
      </c>
      <c r="I68" s="44">
        <f>AirBFYLD1!I68*VLOOKUP(AirBFYLD2!I$4,'[1]INTERNAL PARAMETERS-1'!$B$5:$J$44,5,FALSE)*VLOOKUP(AirBFYLD2!I$4,'[1]INTERNAL PARAMETERS-1'!$B$5:$J$44,7,FALSE)*AirBFYLD2!$F68 + AirBFYLD1!I68*(1-VLOOKUP(AirBFYLD2!I$4,'[1]INTERNAL PARAMETERS-1'!$B$5:$J$44,5,FALSE))*VLOOKUP(AirBFYLD2!I$4,'[1]INTERNAL PARAMETERS-1'!$B$5:$J$44,9,FALSE)*AirBFYLD2!$F68</f>
        <v>0.21861760840680336</v>
      </c>
      <c r="J68" s="44">
        <f>AirBFYLD1!J68*VLOOKUP(AirBFYLD2!J$4,'[1]INTERNAL PARAMETERS-1'!$B$5:$J$44,5,FALSE)*VLOOKUP(AirBFYLD2!J$4,'[1]INTERNAL PARAMETERS-1'!$B$5:$J$44,7,FALSE)*AirBFYLD2!$F68 + AirBFYLD1!J68*(1-VLOOKUP(AirBFYLD2!J$4,'[1]INTERNAL PARAMETERS-1'!$B$5:$J$44,5,FALSE))*VLOOKUP(AirBFYLD2!J$4,'[1]INTERNAL PARAMETERS-1'!$B$5:$J$44,9,FALSE)*AirBFYLD2!$F68</f>
        <v>0</v>
      </c>
      <c r="K68" s="44">
        <f>AirBFYLD1!K68*VLOOKUP(AirBFYLD2!K$4,'[1]INTERNAL PARAMETERS-1'!$B$5:$J$44,5,FALSE)*VLOOKUP(AirBFYLD2!K$4,'[1]INTERNAL PARAMETERS-1'!$B$5:$J$44,7,FALSE)*AirBFYLD2!$F68 + AirBFYLD1!K68*(1-VLOOKUP(AirBFYLD2!K$4,'[1]INTERNAL PARAMETERS-1'!$B$5:$J$44,5,FALSE))*VLOOKUP(AirBFYLD2!K$4,'[1]INTERNAL PARAMETERS-1'!$B$5:$J$44,9,FALSE)*AirBFYLD2!$F68</f>
        <v>0</v>
      </c>
      <c r="L68" s="44">
        <f>AirBFYLD1!L68*VLOOKUP(AirBFYLD2!L$4,'[1]INTERNAL PARAMETERS-1'!$B$5:$J$44,5,FALSE)*VLOOKUP(AirBFYLD2!L$4,'[1]INTERNAL PARAMETERS-1'!$B$5:$J$44,7,FALSE)*AirBFYLD2!$F68 + AirBFYLD1!L68*(1-VLOOKUP(AirBFYLD2!L$4,'[1]INTERNAL PARAMETERS-1'!$B$5:$J$44,5,FALSE))*VLOOKUP(AirBFYLD2!L$4,'[1]INTERNAL PARAMETERS-1'!$B$5:$J$44,9,FALSE)*AirBFYLD2!$F68</f>
        <v>0</v>
      </c>
      <c r="M68" s="44">
        <f>AirBFYLD1!M68*VLOOKUP(AirBFYLD2!M$4,'[1]INTERNAL PARAMETERS-1'!$B$5:$J$44,5,FALSE)*VLOOKUP(AirBFYLD2!M$4,'[1]INTERNAL PARAMETERS-1'!$B$5:$J$44,7,FALSE)*AirBFYLD2!$F68 + AirBFYLD1!M68*(1-VLOOKUP(AirBFYLD2!M$4,'[1]INTERNAL PARAMETERS-1'!$B$5:$J$44,5,FALSE))*VLOOKUP(AirBFYLD2!M$4,'[1]INTERNAL PARAMETERS-1'!$B$5:$J$44,9,FALSE)*AirBFYLD2!$F68</f>
        <v>5.7114258744672313E-3</v>
      </c>
      <c r="N68" s="44">
        <f>AirBFYLD1!N68*VLOOKUP(AirBFYLD2!N$4,'[1]INTERNAL PARAMETERS-1'!$B$5:$J$44,5,FALSE)*VLOOKUP(AirBFYLD2!N$4,'[1]INTERNAL PARAMETERS-1'!$B$5:$J$44,7,FALSE)*AirBFYLD2!$F68 + AirBFYLD1!N68*(1-VLOOKUP(AirBFYLD2!N$4,'[1]INTERNAL PARAMETERS-1'!$B$5:$J$44,5,FALSE))*VLOOKUP(AirBFYLD2!N$4,'[1]INTERNAL PARAMETERS-1'!$B$5:$J$44,9,FALSE)*AirBFYLD2!$F68</f>
        <v>5.6555486837506198E-4</v>
      </c>
      <c r="O68" s="44">
        <f>AirBFYLD1!O68*VLOOKUP(AirBFYLD2!O$4,'[1]INTERNAL PARAMETERS-1'!$B$5:$J$44,5,FALSE)*VLOOKUP(AirBFYLD2!O$4,'[1]INTERNAL PARAMETERS-1'!$B$5:$J$44,7,FALSE)*AirBFYLD2!$F68 + AirBFYLD1!O68*(1-VLOOKUP(AirBFYLD2!O$4,'[1]INTERNAL PARAMETERS-1'!$B$5:$J$44,5,FALSE))*VLOOKUP(AirBFYLD2!O$4,'[1]INTERNAL PARAMETERS-1'!$B$5:$J$44,9,FALSE)*AirBFYLD2!$F68</f>
        <v>0</v>
      </c>
      <c r="P68" s="44">
        <f>AirBFYLD1!P68*VLOOKUP(AirBFYLD2!P$4,'[1]INTERNAL PARAMETERS-1'!$B$5:$J$44,5,FALSE)*VLOOKUP(AirBFYLD2!P$4,'[1]INTERNAL PARAMETERS-1'!$B$5:$J$44,7,FALSE)*AirBFYLD2!$F68 + AirBFYLD1!P68*(1-VLOOKUP(AirBFYLD2!P$4,'[1]INTERNAL PARAMETERS-1'!$B$5:$J$44,5,FALSE))*VLOOKUP(AirBFYLD2!P$4,'[1]INTERNAL PARAMETERS-1'!$B$5:$J$44,9,FALSE)*AirBFYLD2!$F68</f>
        <v>0</v>
      </c>
      <c r="Q68" s="44">
        <f>AirBFYLD1!Q68*VLOOKUP(AirBFYLD2!Q$4,'[1]INTERNAL PARAMETERS-1'!$B$5:$J$44,5,FALSE)*VLOOKUP(AirBFYLD2!Q$4,'[1]INTERNAL PARAMETERS-1'!$B$5:$J$44,7,FALSE)*AirBFYLD2!$F68 + AirBFYLD1!Q68*(1-VLOOKUP(AirBFYLD2!Q$4,'[1]INTERNAL PARAMETERS-1'!$B$5:$J$44,5,FALSE))*VLOOKUP(AirBFYLD2!Q$4,'[1]INTERNAL PARAMETERS-1'!$B$5:$J$44,9,FALSE)*AirBFYLD2!$F68</f>
        <v>0</v>
      </c>
      <c r="R68" s="44">
        <f>AirBFYLD1!R68*VLOOKUP(AirBFYLD2!R$4,'[1]INTERNAL PARAMETERS-1'!$B$5:$J$44,5,FALSE)*VLOOKUP(AirBFYLD2!R$4,'[1]INTERNAL PARAMETERS-1'!$B$5:$J$44,7,FALSE)*AirBFYLD2!$F68 + AirBFYLD1!R68*(1-VLOOKUP(AirBFYLD2!R$4,'[1]INTERNAL PARAMETERS-1'!$B$5:$J$44,5,FALSE))*VLOOKUP(AirBFYLD2!R$4,'[1]INTERNAL PARAMETERS-1'!$B$5:$J$44,9,FALSE)*AirBFYLD2!$F68</f>
        <v>1.7033717260969891E-3</v>
      </c>
      <c r="S68" s="44">
        <f>AirBFYLD1!S68*VLOOKUP(AirBFYLD2!S$4,'[1]INTERNAL PARAMETERS-1'!$B$5:$J$44,5,FALSE)*VLOOKUP(AirBFYLD2!S$4,'[1]INTERNAL PARAMETERS-1'!$B$5:$J$44,7,FALSE)*AirBFYLD2!$F68 + AirBFYLD1!S68*(1-VLOOKUP(AirBFYLD2!S$4,'[1]INTERNAL PARAMETERS-1'!$B$5:$J$44,5,FALSE))*VLOOKUP(AirBFYLD2!S$4,'[1]INTERNAL PARAMETERS-1'!$B$5:$J$44,9,FALSE)*AirBFYLD2!$F68</f>
        <v>3.6001048675958026E-2</v>
      </c>
      <c r="T68" s="44">
        <f>AirBFYLD1!T68*VLOOKUP(AirBFYLD2!T$4,'[1]INTERNAL PARAMETERS-1'!$B$5:$J$44,5,FALSE)*VLOOKUP(AirBFYLD2!T$4,'[1]INTERNAL PARAMETERS-1'!$B$5:$J$44,7,FALSE)*AirBFYLD2!$F68 + AirBFYLD1!T68*(1-VLOOKUP(AirBFYLD2!T$4,'[1]INTERNAL PARAMETERS-1'!$B$5:$J$44,5,FALSE))*VLOOKUP(AirBFYLD2!T$4,'[1]INTERNAL PARAMETERS-1'!$B$5:$J$44,9,FALSE)*AirBFYLD2!$F68</f>
        <v>5.589046275811113E-3</v>
      </c>
      <c r="U68" s="44">
        <f>AirBFYLD1!U68*VLOOKUP(AirBFYLD2!U$4,'[1]INTERNAL PARAMETERS-1'!$B$5:$J$44,5,FALSE)*VLOOKUP(AirBFYLD2!U$4,'[1]INTERNAL PARAMETERS-1'!$B$5:$J$44,7,FALSE)*AirBFYLD2!$F68 + AirBFYLD1!U68*(1-VLOOKUP(AirBFYLD2!U$4,'[1]INTERNAL PARAMETERS-1'!$B$5:$J$44,5,FALSE))*VLOOKUP(AirBFYLD2!U$4,'[1]INTERNAL PARAMETERS-1'!$B$5:$J$44,9,FALSE)*AirBFYLD2!$F68</f>
        <v>4.8118108775540821E-3</v>
      </c>
      <c r="V68" s="44">
        <f>AirBFYLD1!V68*VLOOKUP(AirBFYLD2!V$4,'[1]INTERNAL PARAMETERS-1'!$B$5:$J$44,5,FALSE)*VLOOKUP(AirBFYLD2!V$4,'[1]INTERNAL PARAMETERS-1'!$B$5:$J$44,7,FALSE)*AirBFYLD2!$F68 + AirBFYLD1!V68*(1-VLOOKUP(AirBFYLD2!V$4,'[1]INTERNAL PARAMETERS-1'!$B$5:$J$44,5,FALSE))*VLOOKUP(AirBFYLD2!V$4,'[1]INTERNAL PARAMETERS-1'!$B$5:$J$44,9,FALSE)*AirBFYLD2!$F68</f>
        <v>2.1825124744726702E-2</v>
      </c>
      <c r="W68" s="44">
        <f>AirBFYLD1!W68*VLOOKUP(AirBFYLD2!W$4,'[1]INTERNAL PARAMETERS-1'!$B$5:$J$44,5,FALSE)*VLOOKUP(AirBFYLD2!W$4,'[1]INTERNAL PARAMETERS-1'!$B$5:$J$44,7,FALSE)*AirBFYLD2!$F68 + AirBFYLD1!W68*(1-VLOOKUP(AirBFYLD2!W$4,'[1]INTERNAL PARAMETERS-1'!$B$5:$J$44,5,FALSE))*VLOOKUP(AirBFYLD2!W$4,'[1]INTERNAL PARAMETERS-1'!$B$5:$J$44,9,FALSE)*AirBFYLD2!$F68</f>
        <v>0</v>
      </c>
      <c r="X68" s="44">
        <f>AirBFYLD1!X68*VLOOKUP(AirBFYLD2!X$4,'[1]INTERNAL PARAMETERS-1'!$B$5:$J$44,5,FALSE)*VLOOKUP(AirBFYLD2!X$4,'[1]INTERNAL PARAMETERS-1'!$B$5:$J$44,7,FALSE)*AirBFYLD2!$F68 + AirBFYLD1!X68*(1-VLOOKUP(AirBFYLD2!X$4,'[1]INTERNAL PARAMETERS-1'!$B$5:$J$44,5,FALSE))*VLOOKUP(AirBFYLD2!X$4,'[1]INTERNAL PARAMETERS-1'!$B$5:$J$44,9,FALSE)*AirBFYLD2!$F68</f>
        <v>0</v>
      </c>
      <c r="Y68" s="44">
        <f>AirBFYLD1!Y68*VLOOKUP(AirBFYLD2!Y$4,'[1]INTERNAL PARAMETERS-1'!$B$5:$J$44,5,FALSE)*VLOOKUP(AirBFYLD2!Y$4,'[1]INTERNAL PARAMETERS-1'!$B$5:$J$44,7,FALSE)*AirBFYLD2!$F68 + AirBFYLD1!Y68*(1-VLOOKUP(AirBFYLD2!Y$4,'[1]INTERNAL PARAMETERS-1'!$B$5:$J$44,5,FALSE))*VLOOKUP(AirBFYLD2!Y$4,'[1]INTERNAL PARAMETERS-1'!$B$5:$J$44,9,FALSE)*AirBFYLD2!$F68</f>
        <v>0</v>
      </c>
      <c r="Z68" s="44">
        <f>AirBFYLD1!Z68*VLOOKUP(AirBFYLD2!Z$4,'[1]INTERNAL PARAMETERS-1'!$B$5:$J$44,5,FALSE)*VLOOKUP(AirBFYLD2!Z$4,'[1]INTERNAL PARAMETERS-1'!$B$5:$J$44,7,FALSE)*AirBFYLD2!$F68 + AirBFYLD1!Z68*(1-VLOOKUP(AirBFYLD2!Z$4,'[1]INTERNAL PARAMETERS-1'!$B$5:$J$44,5,FALSE))*VLOOKUP(AirBFYLD2!Z$4,'[1]INTERNAL PARAMETERS-1'!$B$5:$J$44,9,FALSE)*AirBFYLD2!$F68</f>
        <v>0</v>
      </c>
      <c r="AA68" s="44">
        <f>AirBFYLD1!AA68*VLOOKUP(AirBFYLD2!AA$4,'[1]INTERNAL PARAMETERS-1'!$B$5:$J$44,5,FALSE)*VLOOKUP(AirBFYLD2!AA$4,'[1]INTERNAL PARAMETERS-1'!$B$5:$J$44,7,FALSE)*AirBFYLD2!$F68 + AirBFYLD1!AA68*(1-VLOOKUP(AirBFYLD2!AA$4,'[1]INTERNAL PARAMETERS-1'!$B$5:$J$44,5,FALSE))*VLOOKUP(AirBFYLD2!AA$4,'[1]INTERNAL PARAMETERS-1'!$B$5:$J$44,9,FALSE)*AirBFYLD2!$F68</f>
        <v>0</v>
      </c>
      <c r="AB68" s="44">
        <f>AirBFYLD1!AB68*VLOOKUP(AirBFYLD2!AB$4,'[1]INTERNAL PARAMETERS-1'!$B$5:$J$44,5,FALSE)*VLOOKUP(AirBFYLD2!AB$4,'[1]INTERNAL PARAMETERS-1'!$B$5:$J$44,7,FALSE)*AirBFYLD2!$F68 + AirBFYLD1!AB68*(1-VLOOKUP(AirBFYLD2!AB$4,'[1]INTERNAL PARAMETERS-1'!$B$5:$J$44,5,FALSE))*VLOOKUP(AirBFYLD2!AB$4,'[1]INTERNAL PARAMETERS-1'!$B$5:$J$44,9,FALSE)*AirBFYLD2!$F68</f>
        <v>0</v>
      </c>
      <c r="AC68" s="44">
        <f>AirBFYLD1!AC68*VLOOKUP(AirBFYLD2!AC$4,'[1]INTERNAL PARAMETERS-1'!$B$5:$J$44,5,FALSE)*VLOOKUP(AirBFYLD2!AC$4,'[1]INTERNAL PARAMETERS-1'!$B$5:$J$44,7,FALSE)*AirBFYLD2!$F68 + AirBFYLD1!AC68*(1-VLOOKUP(AirBFYLD2!AC$4,'[1]INTERNAL PARAMETERS-1'!$B$5:$J$44,5,FALSE))*VLOOKUP(AirBFYLD2!AC$4,'[1]INTERNAL PARAMETERS-1'!$B$5:$J$44,9,FALSE)*AirBFYLD2!$F68</f>
        <v>0</v>
      </c>
      <c r="AD68" s="44">
        <f>AirBFYLD1!AD68*VLOOKUP(AirBFYLD2!AD$4,'[1]INTERNAL PARAMETERS-1'!$B$5:$J$44,5,FALSE)*VLOOKUP(AirBFYLD2!AD$4,'[1]INTERNAL PARAMETERS-1'!$B$5:$J$44,7,FALSE)*AirBFYLD2!$F68 + AirBFYLD1!AD68*(1-VLOOKUP(AirBFYLD2!AD$4,'[1]INTERNAL PARAMETERS-1'!$B$5:$J$44,5,FALSE))*VLOOKUP(AirBFYLD2!AD$4,'[1]INTERNAL PARAMETERS-1'!$B$5:$J$44,9,FALSE)*AirBFYLD2!$F68</f>
        <v>0</v>
      </c>
      <c r="AE68" s="44">
        <f>AirBFYLD1!AE68*VLOOKUP(AirBFYLD2!AE$4,'[1]INTERNAL PARAMETERS-1'!$B$5:$J$44,5,FALSE)*VLOOKUP(AirBFYLD2!AE$4,'[1]INTERNAL PARAMETERS-1'!$B$5:$J$44,7,FALSE)*AirBFYLD2!$F68 + AirBFYLD1!AE68*(1-VLOOKUP(AirBFYLD2!AE$4,'[1]INTERNAL PARAMETERS-1'!$B$5:$J$44,5,FALSE))*VLOOKUP(AirBFYLD2!AE$4,'[1]INTERNAL PARAMETERS-1'!$B$5:$J$44,9,FALSE)*AirBFYLD2!$F68</f>
        <v>0</v>
      </c>
      <c r="AF68" s="44">
        <f>AirBFYLD1!AF68*VLOOKUP(AirBFYLD2!AF$4,'[1]INTERNAL PARAMETERS-1'!$B$5:$J$44,5,FALSE)*VLOOKUP(AirBFYLD2!AF$4,'[1]INTERNAL PARAMETERS-1'!$B$5:$J$44,7,FALSE)*AirBFYLD2!$F68 + AirBFYLD1!AF68*(1-VLOOKUP(AirBFYLD2!AF$4,'[1]INTERNAL PARAMETERS-1'!$B$5:$J$44,5,FALSE))*VLOOKUP(AirBFYLD2!AF$4,'[1]INTERNAL PARAMETERS-1'!$B$5:$J$44,9,FALSE)*AirBFYLD2!$F68</f>
        <v>0</v>
      </c>
      <c r="AG68" s="44">
        <f>AirBFYLD1!AG68*VLOOKUP(AirBFYLD2!AG$4,'[1]INTERNAL PARAMETERS-1'!$B$5:$J$44,5,FALSE)*VLOOKUP(AirBFYLD2!AG$4,'[1]INTERNAL PARAMETERS-1'!$B$5:$J$44,7,FALSE)*AirBFYLD2!$F68 + AirBFYLD1!AG68*(1-VLOOKUP(AirBFYLD2!AG$4,'[1]INTERNAL PARAMETERS-1'!$B$5:$J$44,5,FALSE))*VLOOKUP(AirBFYLD2!AG$4,'[1]INTERNAL PARAMETERS-1'!$B$5:$J$44,9,FALSE)*AirBFYLD2!$F68</f>
        <v>0</v>
      </c>
      <c r="AH68" s="44">
        <f>AirBFYLD1!AH68*VLOOKUP(AirBFYLD2!AH$4,'[1]INTERNAL PARAMETERS-1'!$B$5:$J$44,5,FALSE)*VLOOKUP(AirBFYLD2!AH$4,'[1]INTERNAL PARAMETERS-1'!$B$5:$J$44,7,FALSE)*AirBFYLD2!$F68 + AirBFYLD1!AH68*(1-VLOOKUP(AirBFYLD2!AH$4,'[1]INTERNAL PARAMETERS-1'!$B$5:$J$44,5,FALSE))*VLOOKUP(AirBFYLD2!AH$4,'[1]INTERNAL PARAMETERS-1'!$B$5:$J$44,9,FALSE)*AirBFYLD2!$F68</f>
        <v>0</v>
      </c>
      <c r="AI68" s="44">
        <f>AirBFYLD1!AI68*VLOOKUP(AirBFYLD2!AI$4,'[1]INTERNAL PARAMETERS-1'!$B$5:$J$44,5,FALSE)*VLOOKUP(AirBFYLD2!AI$4,'[1]INTERNAL PARAMETERS-1'!$B$5:$J$44,7,FALSE)*AirBFYLD2!$F68 + AirBFYLD1!AI68*(1-VLOOKUP(AirBFYLD2!AI$4,'[1]INTERNAL PARAMETERS-1'!$B$5:$J$44,5,FALSE))*VLOOKUP(AirBFYLD2!AI$4,'[1]INTERNAL PARAMETERS-1'!$B$5:$J$44,9,FALSE)*AirBFYLD2!$F68</f>
        <v>1.3305221602722195E-4</v>
      </c>
      <c r="AJ68" s="44">
        <f>AirBFYLD1!AJ68*VLOOKUP(AirBFYLD2!AJ$4,'[1]INTERNAL PARAMETERS-1'!$B$5:$J$44,5,FALSE)*VLOOKUP(AirBFYLD2!AJ$4,'[1]INTERNAL PARAMETERS-1'!$B$5:$J$44,7,FALSE)*AirBFYLD2!$F68 + AirBFYLD1!AJ68*(1-VLOOKUP(AirBFYLD2!AJ$4,'[1]INTERNAL PARAMETERS-1'!$B$5:$J$44,5,FALSE))*VLOOKUP(AirBFYLD2!AJ$4,'[1]INTERNAL PARAMETERS-1'!$B$5:$J$44,9,FALSE)*AirBFYLD2!$F68</f>
        <v>5.1897758673737412E-3</v>
      </c>
      <c r="AK68" s="44">
        <f>AirBFYLD1!AK68*VLOOKUP(AirBFYLD2!AK$4,'[1]INTERNAL PARAMETERS-1'!$B$5:$J$44,5,FALSE)*VLOOKUP(AirBFYLD2!AK$4,'[1]INTERNAL PARAMETERS-1'!$B$5:$J$44,7,FALSE)*AirBFYLD2!$F68 + AirBFYLD1!AK68*(1-VLOOKUP(AirBFYLD2!AK$4,'[1]INTERNAL PARAMETERS-1'!$B$5:$J$44,5,FALSE))*VLOOKUP(AirBFYLD2!AK$4,'[1]INTERNAL PARAMETERS-1'!$B$5:$J$44,9,FALSE)*AirBFYLD2!$F68</f>
        <v>0</v>
      </c>
      <c r="AL68" s="44">
        <f>AirBFYLD1!AL68*VLOOKUP(AirBFYLD2!AL$4,'[1]INTERNAL PARAMETERS-1'!$B$5:$J$44,5,FALSE)*VLOOKUP(AirBFYLD2!AL$4,'[1]INTERNAL PARAMETERS-1'!$B$5:$J$44,7,FALSE)*AirBFYLD2!$F68 + AirBFYLD1!AL68*(1-VLOOKUP(AirBFYLD2!AL$4,'[1]INTERNAL PARAMETERS-1'!$B$5:$J$44,5,FALSE))*VLOOKUP(AirBFYLD2!AL$4,'[1]INTERNAL PARAMETERS-1'!$B$5:$J$44,9,FALSE)*AirBFYLD2!$F68</f>
        <v>0</v>
      </c>
      <c r="AM68" s="44">
        <f>AirBFYLD1!AM68*VLOOKUP(AirBFYLD2!AM$4,'[1]INTERNAL PARAMETERS-1'!$B$5:$J$44,5,FALSE)*VLOOKUP(AirBFYLD2!AM$4,'[1]INTERNAL PARAMETERS-1'!$B$5:$J$44,7,FALSE)*AirBFYLD2!$F68 + AirBFYLD1!AM68*(1-VLOOKUP(AirBFYLD2!AM$4,'[1]INTERNAL PARAMETERS-1'!$B$5:$J$44,5,FALSE))*VLOOKUP(AirBFYLD2!AM$4,'[1]INTERNAL PARAMETERS-1'!$B$5:$J$44,9,FALSE)*AirBFYLD2!$F68</f>
        <v>0</v>
      </c>
      <c r="AN68" s="44">
        <f>AirBFYLD1!AN68*VLOOKUP(AirBFYLD2!AN$4,'[1]INTERNAL PARAMETERS-1'!$B$5:$J$44,5,FALSE)*VLOOKUP(AirBFYLD2!AN$4,'[1]INTERNAL PARAMETERS-1'!$B$5:$J$44,7,FALSE)*AirBFYLD2!$F68 + AirBFYLD1!AN68*(1-VLOOKUP(AirBFYLD2!AN$4,'[1]INTERNAL PARAMETERS-1'!$B$5:$J$44,5,FALSE))*VLOOKUP(AirBFYLD2!AN$4,'[1]INTERNAL PARAMETERS-1'!$B$5:$J$44,9,FALSE)*AirBFYLD2!$F68</f>
        <v>0</v>
      </c>
      <c r="AO68" s="44">
        <f>AirBFYLD1!AO68*VLOOKUP(AirBFYLD2!AO$4,'[1]INTERNAL PARAMETERS-1'!$B$5:$J$44,5,FALSE)*VLOOKUP(AirBFYLD2!AO$4,'[1]INTERNAL PARAMETERS-1'!$B$5:$J$44,7,FALSE)*AirBFYLD2!$F68 + AirBFYLD1!AO68*(1-VLOOKUP(AirBFYLD2!AO$4,'[1]INTERNAL PARAMETERS-1'!$B$5:$J$44,5,FALSE))*VLOOKUP(AirBFYLD2!AO$4,'[1]INTERNAL PARAMETERS-1'!$B$5:$J$44,9,FALSE)*AirBFYLD2!$F68</f>
        <v>0</v>
      </c>
      <c r="AP68" s="44">
        <f>AirBFYLD1!AP68*VLOOKUP(AirBFYLD2!AP$4,'[1]INTERNAL PARAMETERS-1'!$B$5:$J$44,5,FALSE)*VLOOKUP(AirBFYLD2!AP$4,'[1]INTERNAL PARAMETERS-1'!$B$5:$J$44,7,FALSE)*AirBFYLD2!$F68 + AirBFYLD1!AP68*(1-VLOOKUP(AirBFYLD2!AP$4,'[1]INTERNAL PARAMETERS-1'!$B$5:$J$44,5,FALSE))*VLOOKUP(AirBFYLD2!AP$4,'[1]INTERNAL PARAMETERS-1'!$B$5:$J$44,9,FALSE)*AirBFYLD2!$F68</f>
        <v>0</v>
      </c>
      <c r="AQ68" s="44">
        <f>AirBFYLD1!AQ68*VLOOKUP(AirBFYLD2!AQ$4,'[1]INTERNAL PARAMETERS-1'!$B$5:$J$44,5,FALSE)*VLOOKUP(AirBFYLD2!AQ$4,'[1]INTERNAL PARAMETERS-1'!$B$5:$J$44,7,FALSE)*AirBFYLD2!$F68 + AirBFYLD1!AQ68*(1-VLOOKUP(AirBFYLD2!AQ$4,'[1]INTERNAL PARAMETERS-1'!$B$5:$J$44,5,FALSE))*VLOOKUP(AirBFYLD2!AQ$4,'[1]INTERNAL PARAMETERS-1'!$B$5:$J$44,9,FALSE)*AirBFYLD2!$F68</f>
        <v>0</v>
      </c>
      <c r="AR68" s="44">
        <f>AirBFYLD1!AR68*VLOOKUP(AirBFYLD2!AR$4,'[1]INTERNAL PARAMETERS-1'!$B$5:$J$44,5,FALSE)*VLOOKUP(AirBFYLD2!AR$4,'[1]INTERNAL PARAMETERS-1'!$B$5:$J$44,7,FALSE)*AirBFYLD2!$F68 + AirBFYLD1!AR68*(1-VLOOKUP(AirBFYLD2!AR$4,'[1]INTERNAL PARAMETERS-1'!$B$5:$J$44,5,FALSE))*VLOOKUP(AirBFYLD2!AR$4,'[1]INTERNAL PARAMETERS-1'!$B$5:$J$44,9,FALSE)*AirBFYLD2!$F68</f>
        <v>0</v>
      </c>
      <c r="AS68" s="44">
        <f>AirBFYLD1!AS68*VLOOKUP(AirBFYLD2!AS$4,'[1]INTERNAL PARAMETERS-1'!$B$5:$J$44,5,FALSE)*VLOOKUP(AirBFYLD2!AS$4,'[1]INTERNAL PARAMETERS-1'!$B$5:$J$44,7,FALSE)*AirBFYLD2!$F68 + AirBFYLD1!AS68*(1-VLOOKUP(AirBFYLD2!AS$4,'[1]INTERNAL PARAMETERS-1'!$B$5:$J$44,5,FALSE))*VLOOKUP(AirBFYLD2!AS$4,'[1]INTERNAL PARAMETERS-1'!$B$5:$J$44,9,FALSE)*AirBFYLD2!$F68</f>
        <v>0</v>
      </c>
      <c r="AT68" s="43">
        <f>AirBFYLD1!AT68*VLOOKUP(AirBFYLD2!AT$4,'[1]INTERNAL PARAMETERS-1'!$B$5:$J$44,5,FALSE)*VLOOKUP(AirBFYLD2!AT$4,'[1]INTERNAL PARAMETERS-1'!$B$5:$J$44,7,FALSE)*AirBFYLD2!$F68 + AirBFYLD1!AT68*(1-VLOOKUP(AirBFYLD2!AT$4,'[1]INTERNAL PARAMETERS-1'!$B$5:$J$44,5,FALSE))*VLOOKUP(AirBFYLD2!AT$4,'[1]INTERNAL PARAMETERS-1'!$B$5:$J$44,9,FALSE)*AirBFYLD2!$F68</f>
        <v>0</v>
      </c>
      <c r="AU68" s="45">
        <f>AirBFYLD1!AU68*VLOOKUP(AirBFYLD2!AU$4,'[1]INTERNAL PARAMETERS-1'!$B$5:$J$44,5,FALSE)*VLOOKUP(AirBFYLD2!AU$4,'[1]INTERNAL PARAMETERS-1'!$B$5:$J$44,6,FALSE)*VLOOKUP(AirBFYLD2!AU$4,'[1]INTERNAL PARAMETERS-1'!$B$5:$J$44,3,FALSE) + AirBFYLD1!AU68*(1-VLOOKUP(AirBFYLD2!AU$4,'[1]INTERNAL PARAMETERS-1'!$B$5:$J$44,5,FALSE))*VLOOKUP(AirBFYLD2!AU$4,'[1]INTERNAL PARAMETERS-1'!$B$5:$J$44,8,FALSE)*VLOOKUP(AirBFYLD2!AU$4,'[1]INTERNAL PARAMETERS-1'!$B$5:$J$44,3,FALSE)</f>
        <v>0</v>
      </c>
      <c r="AV68" s="44">
        <f>AirBFYLD1!AV68*VLOOKUP(AirBFYLD2!AV$4,'[1]INTERNAL PARAMETERS-1'!$B$5:$J$44,5,FALSE)*VLOOKUP(AirBFYLD2!AV$4,'[1]INTERNAL PARAMETERS-1'!$B$5:$J$44,6,FALSE)*VLOOKUP(AirBFYLD2!AV$4,'[1]INTERNAL PARAMETERS-1'!$B$5:$J$44,3,FALSE) + AirBFYLD1!AV68*(1-VLOOKUP(AirBFYLD2!AV$4,'[1]INTERNAL PARAMETERS-1'!$B$5:$J$44,5,FALSE))*VLOOKUP(AirBFYLD2!AV$4,'[1]INTERNAL PARAMETERS-1'!$B$5:$J$44,8,FALSE)*VLOOKUP(AirBFYLD2!AV$4,'[1]INTERNAL PARAMETERS-1'!$B$5:$J$44,3,FALSE)</f>
        <v>0</v>
      </c>
      <c r="AW68" s="44">
        <f>AirBFYLD1!AW68*VLOOKUP(AirBFYLD2!AW$4,'[1]INTERNAL PARAMETERS-1'!$B$5:$J$44,5,FALSE)*VLOOKUP(AirBFYLD2!AW$4,'[1]INTERNAL PARAMETERS-1'!$B$5:$J$44,6,FALSE)*VLOOKUP(AirBFYLD2!AW$4,'[1]INTERNAL PARAMETERS-1'!$B$5:$J$44,3,FALSE) + AirBFYLD1!AW68*(1-VLOOKUP(AirBFYLD2!AW$4,'[1]INTERNAL PARAMETERS-1'!$B$5:$J$44,5,FALSE))*VLOOKUP(AirBFYLD2!AW$4,'[1]INTERNAL PARAMETERS-1'!$B$5:$J$44,8,FALSE)*VLOOKUP(AirBFYLD2!AW$4,'[1]INTERNAL PARAMETERS-1'!$B$5:$J$44,3,FALSE)</f>
        <v>6.5470354297461906E-3</v>
      </c>
      <c r="AX68" s="44">
        <f>AirBFYLD1!AX68*VLOOKUP(AirBFYLD2!AX$4,'[1]INTERNAL PARAMETERS-1'!$B$5:$J$44,5,FALSE)*VLOOKUP(AirBFYLD2!AX$4,'[1]INTERNAL PARAMETERS-1'!$B$5:$J$44,6,FALSE)*VLOOKUP(AirBFYLD2!AX$4,'[1]INTERNAL PARAMETERS-1'!$B$5:$J$44,3,FALSE) + AirBFYLD1!AX68*(1-VLOOKUP(AirBFYLD2!AX$4,'[1]INTERNAL PARAMETERS-1'!$B$5:$J$44,5,FALSE))*VLOOKUP(AirBFYLD2!AX$4,'[1]INTERNAL PARAMETERS-1'!$B$5:$J$44,8,FALSE)*VLOOKUP(AirBFYLD2!AX$4,'[1]INTERNAL PARAMETERS-1'!$B$5:$J$44,3,FALSE)</f>
        <v>0</v>
      </c>
      <c r="AY68" s="44">
        <f>AirBFYLD1!AY68*VLOOKUP(AirBFYLD2!AY$4,'[1]INTERNAL PARAMETERS-1'!$B$5:$J$44,5,FALSE)*VLOOKUP(AirBFYLD2!AY$4,'[1]INTERNAL PARAMETERS-1'!$B$5:$J$44,6,FALSE)*VLOOKUP(AirBFYLD2!AY$4,'[1]INTERNAL PARAMETERS-1'!$B$5:$J$44,3,FALSE) + AirBFYLD1!AY68*(1-VLOOKUP(AirBFYLD2!AY$4,'[1]INTERNAL PARAMETERS-1'!$B$5:$J$44,5,FALSE))*VLOOKUP(AirBFYLD2!AY$4,'[1]INTERNAL PARAMETERS-1'!$B$5:$J$44,8,FALSE)*VLOOKUP(AirBFYLD2!AY$4,'[1]INTERNAL PARAMETERS-1'!$B$5:$J$44,3,FALSE)</f>
        <v>0</v>
      </c>
      <c r="AZ68" s="44">
        <f>AirBFYLD1!AZ68*VLOOKUP(AirBFYLD2!AZ$4,'[1]INTERNAL PARAMETERS-1'!$B$5:$J$44,5,FALSE)*VLOOKUP(AirBFYLD2!AZ$4,'[1]INTERNAL PARAMETERS-1'!$B$5:$J$44,6,FALSE)*VLOOKUP(AirBFYLD2!AZ$4,'[1]INTERNAL PARAMETERS-1'!$B$5:$J$44,3,FALSE) + AirBFYLD1!AZ68*(1-VLOOKUP(AirBFYLD2!AZ$4,'[1]INTERNAL PARAMETERS-1'!$B$5:$J$44,5,FALSE))*VLOOKUP(AirBFYLD2!AZ$4,'[1]INTERNAL PARAMETERS-1'!$B$5:$J$44,8,FALSE)*VLOOKUP(AirBFYLD2!AZ$4,'[1]INTERNAL PARAMETERS-1'!$B$5:$J$44,3,FALSE)</f>
        <v>0</v>
      </c>
      <c r="BA68" s="44">
        <f>AirBFYLD1!BA68*VLOOKUP(AirBFYLD2!BA$4,'[1]INTERNAL PARAMETERS-1'!$B$5:$J$44,5,FALSE)*VLOOKUP(AirBFYLD2!BA$4,'[1]INTERNAL PARAMETERS-1'!$B$5:$J$44,6,FALSE)*VLOOKUP(AirBFYLD2!BA$4,'[1]INTERNAL PARAMETERS-1'!$B$5:$J$44,3,FALSE) + AirBFYLD1!BA68*(1-VLOOKUP(AirBFYLD2!BA$4,'[1]INTERNAL PARAMETERS-1'!$B$5:$J$44,5,FALSE))*VLOOKUP(AirBFYLD2!BA$4,'[1]INTERNAL PARAMETERS-1'!$B$5:$J$44,8,FALSE)*VLOOKUP(AirBFYLD2!BA$4,'[1]INTERNAL PARAMETERS-1'!$B$5:$J$44,3,FALSE)</f>
        <v>1.7096141650789767E-3</v>
      </c>
      <c r="BB68" s="44">
        <f>AirBFYLD1!BB68*VLOOKUP(AirBFYLD2!BB$4,'[1]INTERNAL PARAMETERS-1'!$B$5:$J$44,5,FALSE)*VLOOKUP(AirBFYLD2!BB$4,'[1]INTERNAL PARAMETERS-1'!$B$5:$J$44,6,FALSE)*VLOOKUP(AirBFYLD2!BB$4,'[1]INTERNAL PARAMETERS-1'!$B$5:$J$44,3,FALSE) + AirBFYLD1!BB68*(1-VLOOKUP(AirBFYLD2!BB$4,'[1]INTERNAL PARAMETERS-1'!$B$5:$J$44,5,FALSE))*VLOOKUP(AirBFYLD2!BB$4,'[1]INTERNAL PARAMETERS-1'!$B$5:$J$44,8,FALSE)*VLOOKUP(AirBFYLD2!BB$4,'[1]INTERNAL PARAMETERS-1'!$B$5:$J$44,3,FALSE)</f>
        <v>8.4486937908413294E-4</v>
      </c>
      <c r="BC68" s="44">
        <f>AirBFYLD1!BC68*VLOOKUP(AirBFYLD2!BC$4,'[1]INTERNAL PARAMETERS-1'!$B$5:$J$44,5,FALSE)*VLOOKUP(AirBFYLD2!BC$4,'[1]INTERNAL PARAMETERS-1'!$B$5:$J$44,6,FALSE)*VLOOKUP(AirBFYLD2!BC$4,'[1]INTERNAL PARAMETERS-1'!$B$5:$J$44,3,FALSE) + AirBFYLD1!BC68*(1-VLOOKUP(AirBFYLD2!BC$4,'[1]INTERNAL PARAMETERS-1'!$B$5:$J$44,5,FALSE))*VLOOKUP(AirBFYLD2!BC$4,'[1]INTERNAL PARAMETERS-1'!$B$5:$J$44,8,FALSE)*VLOOKUP(AirBFYLD2!BC$4,'[1]INTERNAL PARAMETERS-1'!$B$5:$J$44,3,FALSE)</f>
        <v>2.0824667807369411E-3</v>
      </c>
      <c r="BD68" s="44">
        <f>AirBFYLD1!BD68*VLOOKUP(AirBFYLD2!BD$4,'[1]INTERNAL PARAMETERS-1'!$B$5:$J$44,5,FALSE)*VLOOKUP(AirBFYLD2!BD$4,'[1]INTERNAL PARAMETERS-1'!$B$5:$J$44,6,FALSE)*VLOOKUP(AirBFYLD2!BD$4,'[1]INTERNAL PARAMETERS-1'!$B$5:$J$44,3,FALSE) + AirBFYLD1!BD68*(1-VLOOKUP(AirBFYLD2!BD$4,'[1]INTERNAL PARAMETERS-1'!$B$5:$J$44,5,FALSE))*VLOOKUP(AirBFYLD2!BD$4,'[1]INTERNAL PARAMETERS-1'!$B$5:$J$44,8,FALSE)*VLOOKUP(AirBFYLD2!BD$4,'[1]INTERNAL PARAMETERS-1'!$B$5:$J$44,3,FALSE)</f>
        <v>1.0888011096774962E-3</v>
      </c>
      <c r="BE68" s="44">
        <f>AirBFYLD1!BE68*VLOOKUP(AirBFYLD2!BE$4,'[1]INTERNAL PARAMETERS-1'!$B$5:$J$44,5,FALSE)*VLOOKUP(AirBFYLD2!BE$4,'[1]INTERNAL PARAMETERS-1'!$B$5:$J$44,6,FALSE)*VLOOKUP(AirBFYLD2!BE$4,'[1]INTERNAL PARAMETERS-1'!$B$5:$J$44,3,FALSE) + AirBFYLD1!BE68*(1-VLOOKUP(AirBFYLD2!BE$4,'[1]INTERNAL PARAMETERS-1'!$B$5:$J$44,5,FALSE))*VLOOKUP(AirBFYLD2!BE$4,'[1]INTERNAL PARAMETERS-1'!$B$5:$J$44,8,FALSE)*VLOOKUP(AirBFYLD2!BE$4,'[1]INTERNAL PARAMETERS-1'!$B$5:$J$44,3,FALSE)</f>
        <v>4.03241146204995E-3</v>
      </c>
      <c r="BF68" s="44">
        <f>AirBFYLD1!BF68*VLOOKUP(AirBFYLD2!BF$4,'[1]INTERNAL PARAMETERS-1'!$B$5:$J$44,5,FALSE)*VLOOKUP(AirBFYLD2!BF$4,'[1]INTERNAL PARAMETERS-1'!$B$5:$J$44,6,FALSE)*VLOOKUP(AirBFYLD2!BF$4,'[1]INTERNAL PARAMETERS-1'!$B$5:$J$44,3,FALSE) + AirBFYLD1!BF68*(1-VLOOKUP(AirBFYLD2!BF$4,'[1]INTERNAL PARAMETERS-1'!$B$5:$J$44,5,FALSE))*VLOOKUP(AirBFYLD2!BF$4,'[1]INTERNAL PARAMETERS-1'!$B$5:$J$44,8,FALSE)*VLOOKUP(AirBFYLD2!BF$4,'[1]INTERNAL PARAMETERS-1'!$B$5:$J$44,3,FALSE)</f>
        <v>0</v>
      </c>
      <c r="BG68" s="44">
        <f>AirBFYLD1!BG68*VLOOKUP(AirBFYLD2!BG$4,'[1]INTERNAL PARAMETERS-1'!$B$5:$J$44,5,FALSE)*VLOOKUP(AirBFYLD2!BG$4,'[1]INTERNAL PARAMETERS-1'!$B$5:$J$44,6,FALSE)*VLOOKUP(AirBFYLD2!BG$4,'[1]INTERNAL PARAMETERS-1'!$B$5:$J$44,3,FALSE) + AirBFYLD1!BG68*(1-VLOOKUP(AirBFYLD2!BG$4,'[1]INTERNAL PARAMETERS-1'!$B$5:$J$44,5,FALSE))*VLOOKUP(AirBFYLD2!BG$4,'[1]INTERNAL PARAMETERS-1'!$B$5:$J$44,8,FALSE)*VLOOKUP(AirBFYLD2!BG$4,'[1]INTERNAL PARAMETERS-1'!$B$5:$J$44,3,FALSE)</f>
        <v>1.3618765497634823E-3</v>
      </c>
      <c r="BH68" s="44">
        <f>AirBFYLD1!BH68*VLOOKUP(AirBFYLD2!BH$4,'[1]INTERNAL PARAMETERS-1'!$B$5:$J$44,5,FALSE)*VLOOKUP(AirBFYLD2!BH$4,'[1]INTERNAL PARAMETERS-1'!$B$5:$J$44,6,FALSE)*VLOOKUP(AirBFYLD2!BH$4,'[1]INTERNAL PARAMETERS-1'!$B$5:$J$44,3,FALSE) + AirBFYLD1!BH68*(1-VLOOKUP(AirBFYLD2!BH$4,'[1]INTERNAL PARAMETERS-1'!$B$5:$J$44,5,FALSE))*VLOOKUP(AirBFYLD2!BH$4,'[1]INTERNAL PARAMETERS-1'!$B$5:$J$44,8,FALSE)*VLOOKUP(AirBFYLD2!BH$4,'[1]INTERNAL PARAMETERS-1'!$B$5:$J$44,3,FALSE)</f>
        <v>4.4013796731643678E-6</v>
      </c>
      <c r="BI68" s="44">
        <f>AirBFYLD1!BI68*VLOOKUP(AirBFYLD2!BI$4,'[1]INTERNAL PARAMETERS-1'!$B$5:$J$44,5,FALSE)*VLOOKUP(AirBFYLD2!BI$4,'[1]INTERNAL PARAMETERS-1'!$B$5:$J$44,6,FALSE)*VLOOKUP(AirBFYLD2!BI$4,'[1]INTERNAL PARAMETERS-1'!$B$5:$J$44,3,FALSE) + AirBFYLD1!BI68*(1-VLOOKUP(AirBFYLD2!BI$4,'[1]INTERNAL PARAMETERS-1'!$B$5:$J$44,5,FALSE))*VLOOKUP(AirBFYLD2!BI$4,'[1]INTERNAL PARAMETERS-1'!$B$5:$J$44,8,FALSE)*VLOOKUP(AirBFYLD2!BI$4,'[1]INTERNAL PARAMETERS-1'!$B$5:$J$44,3,FALSE)</f>
        <v>0</v>
      </c>
      <c r="BJ68" s="44">
        <f>AirBFYLD1!BJ68*VLOOKUP(AirBFYLD2!BJ$4,'[1]INTERNAL PARAMETERS-1'!$B$5:$J$44,5,FALSE)*VLOOKUP(AirBFYLD2!BJ$4,'[1]INTERNAL PARAMETERS-1'!$B$5:$J$44,6,FALSE)*VLOOKUP(AirBFYLD2!BJ$4,'[1]INTERNAL PARAMETERS-1'!$B$5:$J$44,3,FALSE) + AirBFYLD1!BJ68*(1-VLOOKUP(AirBFYLD2!BJ$4,'[1]INTERNAL PARAMETERS-1'!$B$5:$J$44,5,FALSE))*VLOOKUP(AirBFYLD2!BJ$4,'[1]INTERNAL PARAMETERS-1'!$B$5:$J$44,8,FALSE)*VLOOKUP(AirBFYLD2!BJ$4,'[1]INTERNAL PARAMETERS-1'!$B$5:$J$44,3,FALSE)</f>
        <v>3.3495547562498407E-4</v>
      </c>
      <c r="BK68" s="44">
        <f>AirBFYLD1!BK68*VLOOKUP(AirBFYLD2!BK$4,'[1]INTERNAL PARAMETERS-1'!$B$5:$J$44,5,FALSE)*VLOOKUP(AirBFYLD2!BK$4,'[1]INTERNAL PARAMETERS-1'!$B$5:$J$44,6,FALSE)*VLOOKUP(AirBFYLD2!BK$4,'[1]INTERNAL PARAMETERS-1'!$B$5:$J$44,3,FALSE) + AirBFYLD1!BK68*(1-VLOOKUP(AirBFYLD2!BK$4,'[1]INTERNAL PARAMETERS-1'!$B$5:$J$44,5,FALSE))*VLOOKUP(AirBFYLD2!BK$4,'[1]INTERNAL PARAMETERS-1'!$B$5:$J$44,8,FALSE)*VLOOKUP(AirBFYLD2!BK$4,'[1]INTERNAL PARAMETERS-1'!$B$5:$J$44,3,FALSE)</f>
        <v>4.4195179889133844E-4</v>
      </c>
      <c r="BL68" s="44">
        <f>AirBFYLD1!BL68*VLOOKUP(AirBFYLD2!BL$4,'[1]INTERNAL PARAMETERS-1'!$B$5:$J$44,5,FALSE)*VLOOKUP(AirBFYLD2!BL$4,'[1]INTERNAL PARAMETERS-1'!$B$5:$J$44,6,FALSE)*VLOOKUP(AirBFYLD2!BL$4,'[1]INTERNAL PARAMETERS-1'!$B$5:$J$44,3,FALSE) + AirBFYLD1!BL68*(1-VLOOKUP(AirBFYLD2!BL$4,'[1]INTERNAL PARAMETERS-1'!$B$5:$J$44,5,FALSE))*VLOOKUP(AirBFYLD2!BL$4,'[1]INTERNAL PARAMETERS-1'!$B$5:$J$44,8,FALSE)*VLOOKUP(AirBFYLD2!BL$4,'[1]INTERNAL PARAMETERS-1'!$B$5:$J$44,3,FALSE)</f>
        <v>1.7891336211257789E-3</v>
      </c>
      <c r="BM68" s="44">
        <f>AirBFYLD1!BM68*VLOOKUP(AirBFYLD2!BM$4,'[1]INTERNAL PARAMETERS-1'!$B$5:$J$44,5,FALSE)*VLOOKUP(AirBFYLD2!BM$4,'[1]INTERNAL PARAMETERS-1'!$B$5:$J$44,6,FALSE)*VLOOKUP(AirBFYLD2!BM$4,'[1]INTERNAL PARAMETERS-1'!$B$5:$J$44,3,FALSE) + AirBFYLD1!BM68*(1-VLOOKUP(AirBFYLD2!BM$4,'[1]INTERNAL PARAMETERS-1'!$B$5:$J$44,5,FALSE))*VLOOKUP(AirBFYLD2!BM$4,'[1]INTERNAL PARAMETERS-1'!$B$5:$J$44,8,FALSE)*VLOOKUP(AirBFYLD2!BM$4,'[1]INTERNAL PARAMETERS-1'!$B$5:$J$44,3,FALSE)</f>
        <v>8.1553118208639922E-4</v>
      </c>
      <c r="BN68" s="44">
        <f>AirBFYLD1!BN68*VLOOKUP(AirBFYLD2!BN$4,'[1]INTERNAL PARAMETERS-1'!$B$5:$J$44,5,FALSE)*VLOOKUP(AirBFYLD2!BN$4,'[1]INTERNAL PARAMETERS-1'!$B$5:$J$44,6,FALSE)*VLOOKUP(AirBFYLD2!BN$4,'[1]INTERNAL PARAMETERS-1'!$B$5:$J$44,3,FALSE) + AirBFYLD1!BN68*(1-VLOOKUP(AirBFYLD2!BN$4,'[1]INTERNAL PARAMETERS-1'!$B$5:$J$44,5,FALSE))*VLOOKUP(AirBFYLD2!BN$4,'[1]INTERNAL PARAMETERS-1'!$B$5:$J$44,8,FALSE)*VLOOKUP(AirBFYLD2!BN$4,'[1]INTERNAL PARAMETERS-1'!$B$5:$J$44,3,FALSE)</f>
        <v>4.8800447681126723E-4</v>
      </c>
      <c r="BO68" s="44">
        <f>AirBFYLD1!BO68*VLOOKUP(AirBFYLD2!BO$4,'[1]INTERNAL PARAMETERS-1'!$B$5:$J$44,5,FALSE)*VLOOKUP(AirBFYLD2!BO$4,'[1]INTERNAL PARAMETERS-1'!$B$5:$J$44,6,FALSE)*VLOOKUP(AirBFYLD2!BO$4,'[1]INTERNAL PARAMETERS-1'!$B$5:$J$44,3,FALSE) + AirBFYLD1!BO68*(1-VLOOKUP(AirBFYLD2!BO$4,'[1]INTERNAL PARAMETERS-1'!$B$5:$J$44,5,FALSE))*VLOOKUP(AirBFYLD2!BO$4,'[1]INTERNAL PARAMETERS-1'!$B$5:$J$44,8,FALSE)*VLOOKUP(AirBFYLD2!BO$4,'[1]INTERNAL PARAMETERS-1'!$B$5:$J$44,3,FALSE)</f>
        <v>4.5405604355786932E-4</v>
      </c>
      <c r="BP68" s="44">
        <f>AirBFYLD1!BP68*VLOOKUP(AirBFYLD2!BP$4,'[1]INTERNAL PARAMETERS-1'!$B$5:$J$44,5,FALSE)*VLOOKUP(AirBFYLD2!BP$4,'[1]INTERNAL PARAMETERS-1'!$B$5:$J$44,6,FALSE)*VLOOKUP(AirBFYLD2!BP$4,'[1]INTERNAL PARAMETERS-1'!$B$5:$J$44,3,FALSE) + AirBFYLD1!BP68*(1-VLOOKUP(AirBFYLD2!BP$4,'[1]INTERNAL PARAMETERS-1'!$B$5:$J$44,5,FALSE))*VLOOKUP(AirBFYLD2!BP$4,'[1]INTERNAL PARAMETERS-1'!$B$5:$J$44,8,FALSE)*VLOOKUP(AirBFYLD2!BP$4,'[1]INTERNAL PARAMETERS-1'!$B$5:$J$44,3,FALSE)</f>
        <v>2.5921357802476901E-5</v>
      </c>
      <c r="BQ68" s="44">
        <f>AirBFYLD1!BQ68*VLOOKUP(AirBFYLD2!BQ$4,'[1]INTERNAL PARAMETERS-1'!$B$5:$J$44,5,FALSE)*VLOOKUP(AirBFYLD2!BQ$4,'[1]INTERNAL PARAMETERS-1'!$B$5:$J$44,6,FALSE)*VLOOKUP(AirBFYLD2!BQ$4,'[1]INTERNAL PARAMETERS-1'!$B$5:$J$44,3,FALSE) + AirBFYLD1!BQ68*(1-VLOOKUP(AirBFYLD2!BQ$4,'[1]INTERNAL PARAMETERS-1'!$B$5:$J$44,5,FALSE))*VLOOKUP(AirBFYLD2!BQ$4,'[1]INTERNAL PARAMETERS-1'!$B$5:$J$44,8,FALSE)*VLOOKUP(AirBFYLD2!BQ$4,'[1]INTERNAL PARAMETERS-1'!$B$5:$J$44,3,FALSE)</f>
        <v>1.8907296925571723E-3</v>
      </c>
      <c r="BR68" s="44">
        <f>AirBFYLD1!BR68*VLOOKUP(AirBFYLD2!BR$4,'[1]INTERNAL PARAMETERS-1'!$B$5:$J$44,5,FALSE)*VLOOKUP(AirBFYLD2!BR$4,'[1]INTERNAL PARAMETERS-1'!$B$5:$J$44,6,FALSE)*VLOOKUP(AirBFYLD2!BR$4,'[1]INTERNAL PARAMETERS-1'!$B$5:$J$44,3,FALSE) + AirBFYLD1!BR68*(1-VLOOKUP(AirBFYLD2!BR$4,'[1]INTERNAL PARAMETERS-1'!$B$5:$J$44,5,FALSE))*VLOOKUP(AirBFYLD2!BR$4,'[1]INTERNAL PARAMETERS-1'!$B$5:$J$44,8,FALSE)*VLOOKUP(AirBFYLD2!BR$4,'[1]INTERNAL PARAMETERS-1'!$B$5:$J$44,3,FALSE)</f>
        <v>7.1311729705801191E-5</v>
      </c>
      <c r="BS68" s="44">
        <f>AirBFYLD1!BS68*VLOOKUP(AirBFYLD2!BS$4,'[1]INTERNAL PARAMETERS-1'!$B$5:$J$44,5,FALSE)*VLOOKUP(AirBFYLD2!BS$4,'[1]INTERNAL PARAMETERS-1'!$B$5:$J$44,6,FALSE)*VLOOKUP(AirBFYLD2!BS$4,'[1]INTERNAL PARAMETERS-1'!$B$5:$J$44,3,FALSE) + AirBFYLD1!BS68*(1-VLOOKUP(AirBFYLD2!BS$4,'[1]INTERNAL PARAMETERS-1'!$B$5:$J$44,5,FALSE))*VLOOKUP(AirBFYLD2!BS$4,'[1]INTERNAL PARAMETERS-1'!$B$5:$J$44,8,FALSE)*VLOOKUP(AirBFYLD2!BS$4,'[1]INTERNAL PARAMETERS-1'!$B$5:$J$44,3,FALSE)</f>
        <v>1.8944185151445091E-6</v>
      </c>
      <c r="BT68" s="44">
        <f>AirBFYLD1!BT68*VLOOKUP(AirBFYLD2!BT$4,'[1]INTERNAL PARAMETERS-1'!$B$5:$J$44,5,FALSE)*VLOOKUP(AirBFYLD2!BT$4,'[1]INTERNAL PARAMETERS-1'!$B$5:$J$44,6,FALSE)*VLOOKUP(AirBFYLD2!BT$4,'[1]INTERNAL PARAMETERS-1'!$B$5:$J$44,3,FALSE) + AirBFYLD1!BT68*(1-VLOOKUP(AirBFYLD2!BT$4,'[1]INTERNAL PARAMETERS-1'!$B$5:$J$44,5,FALSE))*VLOOKUP(AirBFYLD2!BT$4,'[1]INTERNAL PARAMETERS-1'!$B$5:$J$44,8,FALSE)*VLOOKUP(AirBFYLD2!BT$4,'[1]INTERNAL PARAMETERS-1'!$B$5:$J$44,3,FALSE)</f>
        <v>0</v>
      </c>
      <c r="BU68" s="44">
        <f>AirBFYLD1!BU68*VLOOKUP(AirBFYLD2!BU$4,'[1]INTERNAL PARAMETERS-1'!$B$5:$J$44,5,FALSE)*VLOOKUP(AirBFYLD2!BU$4,'[1]INTERNAL PARAMETERS-1'!$B$5:$J$44,6,FALSE)*VLOOKUP(AirBFYLD2!BU$4,'[1]INTERNAL PARAMETERS-1'!$B$5:$J$44,3,FALSE) + AirBFYLD1!BU68*(1-VLOOKUP(AirBFYLD2!BU$4,'[1]INTERNAL PARAMETERS-1'!$B$5:$J$44,5,FALSE))*VLOOKUP(AirBFYLD2!BU$4,'[1]INTERNAL PARAMETERS-1'!$B$5:$J$44,8,FALSE)*VLOOKUP(AirBFYLD2!BU$4,'[1]INTERNAL PARAMETERS-1'!$B$5:$J$44,3,FALSE)</f>
        <v>0</v>
      </c>
      <c r="BV68" s="44">
        <f>AirBFYLD1!BV68*VLOOKUP(AirBFYLD2!BV$4,'[1]INTERNAL PARAMETERS-1'!$B$5:$J$44,5,FALSE)*VLOOKUP(AirBFYLD2!BV$4,'[1]INTERNAL PARAMETERS-1'!$B$5:$J$44,6,FALSE)*VLOOKUP(AirBFYLD2!BV$4,'[1]INTERNAL PARAMETERS-1'!$B$5:$J$44,3,FALSE) + AirBFYLD1!BV68*(1-VLOOKUP(AirBFYLD2!BV$4,'[1]INTERNAL PARAMETERS-1'!$B$5:$J$44,5,FALSE))*VLOOKUP(AirBFYLD2!BV$4,'[1]INTERNAL PARAMETERS-1'!$B$5:$J$44,8,FALSE)*VLOOKUP(AirBFYLD2!BV$4,'[1]INTERNAL PARAMETERS-1'!$B$5:$J$44,3,FALSE)</f>
        <v>0</v>
      </c>
      <c r="BW68" s="44">
        <f>AirBFYLD1!BW68*VLOOKUP(AirBFYLD2!BW$4,'[1]INTERNAL PARAMETERS-1'!$B$5:$J$44,5,FALSE)*VLOOKUP(AirBFYLD2!BW$4,'[1]INTERNAL PARAMETERS-1'!$B$5:$J$44,6,FALSE)*VLOOKUP(AirBFYLD2!BW$4,'[1]INTERNAL PARAMETERS-1'!$B$5:$J$44,3,FALSE) + AirBFYLD1!BW68*(1-VLOOKUP(AirBFYLD2!BW$4,'[1]INTERNAL PARAMETERS-1'!$B$5:$J$44,5,FALSE))*VLOOKUP(AirBFYLD2!BW$4,'[1]INTERNAL PARAMETERS-1'!$B$5:$J$44,8,FALSE)*VLOOKUP(AirBFYLD2!BW$4,'[1]INTERNAL PARAMETERS-1'!$B$5:$J$44,3,FALSE)</f>
        <v>0</v>
      </c>
      <c r="BX68" s="44">
        <f>AirBFYLD1!BX68*VLOOKUP(AirBFYLD2!BX$4,'[1]INTERNAL PARAMETERS-1'!$B$5:$J$44,5,FALSE)*VLOOKUP(AirBFYLD2!BX$4,'[1]INTERNAL PARAMETERS-1'!$B$5:$J$44,6,FALSE)*VLOOKUP(AirBFYLD2!BX$4,'[1]INTERNAL PARAMETERS-1'!$B$5:$J$44,3,FALSE) + AirBFYLD1!BX68*(1-VLOOKUP(AirBFYLD2!BX$4,'[1]INTERNAL PARAMETERS-1'!$B$5:$J$44,5,FALSE))*VLOOKUP(AirBFYLD2!BX$4,'[1]INTERNAL PARAMETERS-1'!$B$5:$J$44,8,FALSE)*VLOOKUP(AirBFYLD2!BX$4,'[1]INTERNAL PARAMETERS-1'!$B$5:$J$44,3,FALSE)</f>
        <v>0</v>
      </c>
      <c r="BY68" s="44">
        <f>AirBFYLD1!BY68*VLOOKUP(AirBFYLD2!BY$4,'[1]INTERNAL PARAMETERS-1'!$B$5:$J$44,5,FALSE)*VLOOKUP(AirBFYLD2!BY$4,'[1]INTERNAL PARAMETERS-1'!$B$5:$J$44,6,FALSE)*VLOOKUP(AirBFYLD2!BY$4,'[1]INTERNAL PARAMETERS-1'!$B$5:$J$44,3,FALSE) + AirBFYLD1!BY68*(1-VLOOKUP(AirBFYLD2!BY$4,'[1]INTERNAL PARAMETERS-1'!$B$5:$J$44,5,FALSE))*VLOOKUP(AirBFYLD2!BY$4,'[1]INTERNAL PARAMETERS-1'!$B$5:$J$44,8,FALSE)*VLOOKUP(AirBFYLD2!BY$4,'[1]INTERNAL PARAMETERS-1'!$B$5:$J$44,3,FALSE)</f>
        <v>0</v>
      </c>
      <c r="BZ68" s="44">
        <f>AirBFYLD1!BZ68*VLOOKUP(AirBFYLD2!BZ$4,'[1]INTERNAL PARAMETERS-1'!$B$5:$J$44,5,FALSE)*VLOOKUP(AirBFYLD2!BZ$4,'[1]INTERNAL PARAMETERS-1'!$B$5:$J$44,6,FALSE)*VLOOKUP(AirBFYLD2!BZ$4,'[1]INTERNAL PARAMETERS-1'!$B$5:$J$44,3,FALSE) + AirBFYLD1!BZ68*(1-VLOOKUP(AirBFYLD2!BZ$4,'[1]INTERNAL PARAMETERS-1'!$B$5:$J$44,5,FALSE))*VLOOKUP(AirBFYLD2!BZ$4,'[1]INTERNAL PARAMETERS-1'!$B$5:$J$44,8,FALSE)*VLOOKUP(AirBFYLD2!BZ$4,'[1]INTERNAL PARAMETERS-1'!$B$5:$J$44,3,FALSE)</f>
        <v>4.0986771925326453E-6</v>
      </c>
      <c r="CA68" s="44">
        <f>AirBFYLD1!CA68*VLOOKUP(AirBFYLD2!CA$4,'[1]INTERNAL PARAMETERS-1'!$B$5:$J$44,5,FALSE)*VLOOKUP(AirBFYLD2!CA$4,'[1]INTERNAL PARAMETERS-1'!$B$5:$J$44,6,FALSE)*VLOOKUP(AirBFYLD2!CA$4,'[1]INTERNAL PARAMETERS-1'!$B$5:$J$44,3,FALSE) + AirBFYLD1!CA68*(1-VLOOKUP(AirBFYLD2!CA$4,'[1]INTERNAL PARAMETERS-1'!$B$5:$J$44,5,FALSE))*VLOOKUP(AirBFYLD2!CA$4,'[1]INTERNAL PARAMETERS-1'!$B$5:$J$44,8,FALSE)*VLOOKUP(AirBFYLD2!CA$4,'[1]INTERNAL PARAMETERS-1'!$B$5:$J$44,3,FALSE)</f>
        <v>0</v>
      </c>
      <c r="CB68" s="44">
        <f>AirBFYLD1!CB68*VLOOKUP(AirBFYLD2!CB$4,'[1]INTERNAL PARAMETERS-1'!$B$5:$J$44,5,FALSE)*VLOOKUP(AirBFYLD2!CB$4,'[1]INTERNAL PARAMETERS-1'!$B$5:$J$44,6,FALSE)*VLOOKUP(AirBFYLD2!CB$4,'[1]INTERNAL PARAMETERS-1'!$B$5:$J$44,3,FALSE) + AirBFYLD1!CB68*(1-VLOOKUP(AirBFYLD2!CB$4,'[1]INTERNAL PARAMETERS-1'!$B$5:$J$44,5,FALSE))*VLOOKUP(AirBFYLD2!CB$4,'[1]INTERNAL PARAMETERS-1'!$B$5:$J$44,8,FALSE)*VLOOKUP(AirBFYLD2!CB$4,'[1]INTERNAL PARAMETERS-1'!$B$5:$J$44,3,FALSE)</f>
        <v>0</v>
      </c>
      <c r="CC68" s="44">
        <f>AirBFYLD1!CC68*VLOOKUP(AirBFYLD2!CC$4,'[1]INTERNAL PARAMETERS-1'!$B$5:$J$44,5,FALSE)*VLOOKUP(AirBFYLD2!CC$4,'[1]INTERNAL PARAMETERS-1'!$B$5:$J$44,6,FALSE)*VLOOKUP(AirBFYLD2!CC$4,'[1]INTERNAL PARAMETERS-1'!$B$5:$J$44,3,FALSE) + AirBFYLD1!CC68*(1-VLOOKUP(AirBFYLD2!CC$4,'[1]INTERNAL PARAMETERS-1'!$B$5:$J$44,5,FALSE))*VLOOKUP(AirBFYLD2!CC$4,'[1]INTERNAL PARAMETERS-1'!$B$5:$J$44,8,FALSE)*VLOOKUP(AirBFYLD2!CC$4,'[1]INTERNAL PARAMETERS-1'!$B$5:$J$44,3,FALSE)</f>
        <v>1.614604937551565E-5</v>
      </c>
      <c r="CD68" s="44">
        <f>AirBFYLD1!CD68*VLOOKUP(AirBFYLD2!CD$4,'[1]INTERNAL PARAMETERS-1'!$B$5:$J$44,5,FALSE)*VLOOKUP(AirBFYLD2!CD$4,'[1]INTERNAL PARAMETERS-1'!$B$5:$J$44,6,FALSE)*VLOOKUP(AirBFYLD2!CD$4,'[1]INTERNAL PARAMETERS-1'!$B$5:$J$44,3,FALSE) + AirBFYLD1!CD68*(1-VLOOKUP(AirBFYLD2!CD$4,'[1]INTERNAL PARAMETERS-1'!$B$5:$J$44,5,FALSE))*VLOOKUP(AirBFYLD2!CD$4,'[1]INTERNAL PARAMETERS-1'!$B$5:$J$44,8,FALSE)*VLOOKUP(AirBFYLD2!CD$4,'[1]INTERNAL PARAMETERS-1'!$B$5:$J$44,3,FALSE)</f>
        <v>1.9716804623280851E-5</v>
      </c>
      <c r="CE68" s="44">
        <f>AirBFYLD1!CE68*VLOOKUP(AirBFYLD2!CE$4,'[1]INTERNAL PARAMETERS-1'!$B$5:$J$44,5,FALSE)*VLOOKUP(AirBFYLD2!CE$4,'[1]INTERNAL PARAMETERS-1'!$B$5:$J$44,6,FALSE)*VLOOKUP(AirBFYLD2!CE$4,'[1]INTERNAL PARAMETERS-1'!$B$5:$J$44,3,FALSE) + AirBFYLD1!CE68*(1-VLOOKUP(AirBFYLD2!CE$4,'[1]INTERNAL PARAMETERS-1'!$B$5:$J$44,5,FALSE))*VLOOKUP(AirBFYLD2!CE$4,'[1]INTERNAL PARAMETERS-1'!$B$5:$J$44,8,FALSE)*VLOOKUP(AirBFYLD2!CE$4,'[1]INTERNAL PARAMETERS-1'!$B$5:$J$44,3,FALSE)</f>
        <v>5.3672110907118589E-5</v>
      </c>
      <c r="CF68" s="44">
        <f>AirBFYLD1!CF68*VLOOKUP(AirBFYLD2!CF$4,'[1]INTERNAL PARAMETERS-1'!$B$5:$J$44,5,FALSE)*VLOOKUP(AirBFYLD2!CF$4,'[1]INTERNAL PARAMETERS-1'!$B$5:$J$44,6,FALSE)*VLOOKUP(AirBFYLD2!CF$4,'[1]INTERNAL PARAMETERS-1'!$B$5:$J$44,3,FALSE) + AirBFYLD1!CF68*(1-VLOOKUP(AirBFYLD2!CF$4,'[1]INTERNAL PARAMETERS-1'!$B$5:$J$44,5,FALSE))*VLOOKUP(AirBFYLD2!CF$4,'[1]INTERNAL PARAMETERS-1'!$B$5:$J$44,8,FALSE)*VLOOKUP(AirBFYLD2!CF$4,'[1]INTERNAL PARAMETERS-1'!$B$5:$J$44,3,FALSE)</f>
        <v>1.033317509885018E-4</v>
      </c>
      <c r="CG68" s="44">
        <f>AirBFYLD1!CG68*VLOOKUP(AirBFYLD2!CG$4,'[1]INTERNAL PARAMETERS-1'!$B$5:$J$44,5,FALSE)*VLOOKUP(AirBFYLD2!CG$4,'[1]INTERNAL PARAMETERS-1'!$B$5:$J$44,6,FALSE)*VLOOKUP(AirBFYLD2!CG$4,'[1]INTERNAL PARAMETERS-1'!$B$5:$J$44,3,FALSE) + AirBFYLD1!CG68*(1-VLOOKUP(AirBFYLD2!CG$4,'[1]INTERNAL PARAMETERS-1'!$B$5:$J$44,5,FALSE))*VLOOKUP(AirBFYLD2!CG$4,'[1]INTERNAL PARAMETERS-1'!$B$5:$J$44,8,FALSE)*VLOOKUP(AirBFYLD2!CG$4,'[1]INTERNAL PARAMETERS-1'!$B$5:$J$44,3,FALSE)</f>
        <v>2.7391495063532398E-6</v>
      </c>
      <c r="CH68" s="43">
        <f>AirBFYLD1!CH68*VLOOKUP(AirBFYLD2!CH$4,'[1]INTERNAL PARAMETERS-1'!$B$5:$J$44,5,FALSE)*VLOOKUP(AirBFYLD2!CH$4,'[1]INTERNAL PARAMETERS-1'!$B$5:$J$44,6,FALSE)*VLOOKUP(AirBFYLD2!CH$4,'[1]INTERNAL PARAMETERS-1'!$B$5:$J$44,3,FALSE) + AirBFYLD1!CH68*(1-VLOOKUP(AirBFYLD2!CH$4,'[1]INTERNAL PARAMETERS-1'!$B$5:$J$44,5,FALSE))*VLOOKUP(AirBFYLD2!CH$4,'[1]INTERNAL PARAMETERS-1'!$B$5:$J$44,8,FALSE)*VLOOKUP(AirBFYLD2!CH$4,'[1]INTERNAL PARAMETERS-1'!$B$5:$J$44,3,FALSE)</f>
        <v>0</v>
      </c>
      <c r="CJ68" s="45">
        <f t="shared" si="0"/>
        <v>0.67708467169807629</v>
      </c>
      <c r="CK68" s="43">
        <f t="shared" si="1"/>
        <v>2.4184670595081871E-2</v>
      </c>
    </row>
    <row r="69" spans="2:89" x14ac:dyDescent="0.5">
      <c r="B69" s="58" t="s">
        <v>4</v>
      </c>
      <c r="C69" s="57" t="s">
        <v>50</v>
      </c>
      <c r="D69" s="57" t="s">
        <v>57</v>
      </c>
      <c r="E69" s="133">
        <f>AirBF!X69</f>
        <v>2.1129827237865579</v>
      </c>
      <c r="F69" s="56">
        <f>'[1]INTERNAL PARAMETERS-1'!M15</f>
        <v>34.72</v>
      </c>
      <c r="G69" s="45">
        <f>AirBFYLD1!G69*VLOOKUP(AirBFYLD2!G$4,'[1]INTERNAL PARAMETERS-1'!$B$5:$J$44,5,FALSE)*VLOOKUP(AirBFYLD2!G$4,'[1]INTERNAL PARAMETERS-1'!$B$5:$J$44,7,FALSE)*AirBFYLD2!$F69 + AirBFYLD1!G69*(1-VLOOKUP(AirBFYLD2!G$4,'[1]INTERNAL PARAMETERS-1'!$B$5:$J$44,5,FALSE))*VLOOKUP(AirBFYLD2!G$4,'[1]INTERNAL PARAMETERS-1'!$B$5:$J$44,9,FALSE)*AirBFYLD2!$F69</f>
        <v>0.15787880941443166</v>
      </c>
      <c r="H69" s="44">
        <f>AirBFYLD1!H69*VLOOKUP(AirBFYLD2!H$4,'[1]INTERNAL PARAMETERS-1'!$B$5:$J$44,5,FALSE)*VLOOKUP(AirBFYLD2!H$4,'[1]INTERNAL PARAMETERS-1'!$B$5:$J$44,7,FALSE)*AirBFYLD2!$F69 + AirBFYLD1!H69*(1-VLOOKUP(AirBFYLD2!H$4,'[1]INTERNAL PARAMETERS-1'!$B$5:$J$44,5,FALSE))*VLOOKUP(AirBFYLD2!H$4,'[1]INTERNAL PARAMETERS-1'!$B$5:$J$44,9,FALSE)*AirBFYLD2!$F69</f>
        <v>7.3239452042575773E-2</v>
      </c>
      <c r="I69" s="44">
        <f>AirBFYLD1!I69*VLOOKUP(AirBFYLD2!I$4,'[1]INTERNAL PARAMETERS-1'!$B$5:$J$44,5,FALSE)*VLOOKUP(AirBFYLD2!I$4,'[1]INTERNAL PARAMETERS-1'!$B$5:$J$44,7,FALSE)*AirBFYLD2!$F69 + AirBFYLD1!I69*(1-VLOOKUP(AirBFYLD2!I$4,'[1]INTERNAL PARAMETERS-1'!$B$5:$J$44,5,FALSE))*VLOOKUP(AirBFYLD2!I$4,'[1]INTERNAL PARAMETERS-1'!$B$5:$J$44,9,FALSE)*AirBFYLD2!$F69</f>
        <v>0.16454611756565085</v>
      </c>
      <c r="J69" s="44">
        <f>AirBFYLD1!J69*VLOOKUP(AirBFYLD2!J$4,'[1]INTERNAL PARAMETERS-1'!$B$5:$J$44,5,FALSE)*VLOOKUP(AirBFYLD2!J$4,'[1]INTERNAL PARAMETERS-1'!$B$5:$J$44,7,FALSE)*AirBFYLD2!$F69 + AirBFYLD1!J69*(1-VLOOKUP(AirBFYLD2!J$4,'[1]INTERNAL PARAMETERS-1'!$B$5:$J$44,5,FALSE))*VLOOKUP(AirBFYLD2!J$4,'[1]INTERNAL PARAMETERS-1'!$B$5:$J$44,9,FALSE)*AirBFYLD2!$F69</f>
        <v>0</v>
      </c>
      <c r="K69" s="44">
        <f>AirBFYLD1!K69*VLOOKUP(AirBFYLD2!K$4,'[1]INTERNAL PARAMETERS-1'!$B$5:$J$44,5,FALSE)*VLOOKUP(AirBFYLD2!K$4,'[1]INTERNAL PARAMETERS-1'!$B$5:$J$44,7,FALSE)*AirBFYLD2!$F69 + AirBFYLD1!K69*(1-VLOOKUP(AirBFYLD2!K$4,'[1]INTERNAL PARAMETERS-1'!$B$5:$J$44,5,FALSE))*VLOOKUP(AirBFYLD2!K$4,'[1]INTERNAL PARAMETERS-1'!$B$5:$J$44,9,FALSE)*AirBFYLD2!$F69</f>
        <v>0</v>
      </c>
      <c r="L69" s="44">
        <f>AirBFYLD1!L69*VLOOKUP(AirBFYLD2!L$4,'[1]INTERNAL PARAMETERS-1'!$B$5:$J$44,5,FALSE)*VLOOKUP(AirBFYLD2!L$4,'[1]INTERNAL PARAMETERS-1'!$B$5:$J$44,7,FALSE)*AirBFYLD2!$F69 + AirBFYLD1!L69*(1-VLOOKUP(AirBFYLD2!L$4,'[1]INTERNAL PARAMETERS-1'!$B$5:$J$44,5,FALSE))*VLOOKUP(AirBFYLD2!L$4,'[1]INTERNAL PARAMETERS-1'!$B$5:$J$44,9,FALSE)*AirBFYLD2!$F69</f>
        <v>0</v>
      </c>
      <c r="M69" s="44">
        <f>AirBFYLD1!M69*VLOOKUP(AirBFYLD2!M$4,'[1]INTERNAL PARAMETERS-1'!$B$5:$J$44,5,FALSE)*VLOOKUP(AirBFYLD2!M$4,'[1]INTERNAL PARAMETERS-1'!$B$5:$J$44,7,FALSE)*AirBFYLD2!$F69 + AirBFYLD1!M69*(1-VLOOKUP(AirBFYLD2!M$4,'[1]INTERNAL PARAMETERS-1'!$B$5:$J$44,5,FALSE))*VLOOKUP(AirBFYLD2!M$4,'[1]INTERNAL PARAMETERS-1'!$B$5:$J$44,9,FALSE)*AirBFYLD2!$F69</f>
        <v>7.3548367953099056E-3</v>
      </c>
      <c r="N69" s="44">
        <f>AirBFYLD1!N69*VLOOKUP(AirBFYLD2!N$4,'[1]INTERNAL PARAMETERS-1'!$B$5:$J$44,5,FALSE)*VLOOKUP(AirBFYLD2!N$4,'[1]INTERNAL PARAMETERS-1'!$B$5:$J$44,7,FALSE)*AirBFYLD2!$F69 + AirBFYLD1!N69*(1-VLOOKUP(AirBFYLD2!N$4,'[1]INTERNAL PARAMETERS-1'!$B$5:$J$44,5,FALSE))*VLOOKUP(AirBFYLD2!N$4,'[1]INTERNAL PARAMETERS-1'!$B$5:$J$44,9,FALSE)*AirBFYLD2!$F69</f>
        <v>5.4125210384325321E-4</v>
      </c>
      <c r="O69" s="44">
        <f>AirBFYLD1!O69*VLOOKUP(AirBFYLD2!O$4,'[1]INTERNAL PARAMETERS-1'!$B$5:$J$44,5,FALSE)*VLOOKUP(AirBFYLD2!O$4,'[1]INTERNAL PARAMETERS-1'!$B$5:$J$44,7,FALSE)*AirBFYLD2!$F69 + AirBFYLD1!O69*(1-VLOOKUP(AirBFYLD2!O$4,'[1]INTERNAL PARAMETERS-1'!$B$5:$J$44,5,FALSE))*VLOOKUP(AirBFYLD2!O$4,'[1]INTERNAL PARAMETERS-1'!$B$5:$J$44,9,FALSE)*AirBFYLD2!$F69</f>
        <v>0</v>
      </c>
      <c r="P69" s="44">
        <f>AirBFYLD1!P69*VLOOKUP(AirBFYLD2!P$4,'[1]INTERNAL PARAMETERS-1'!$B$5:$J$44,5,FALSE)*VLOOKUP(AirBFYLD2!P$4,'[1]INTERNAL PARAMETERS-1'!$B$5:$J$44,7,FALSE)*AirBFYLD2!$F69 + AirBFYLD1!P69*(1-VLOOKUP(AirBFYLD2!P$4,'[1]INTERNAL PARAMETERS-1'!$B$5:$J$44,5,FALSE))*VLOOKUP(AirBFYLD2!P$4,'[1]INTERNAL PARAMETERS-1'!$B$5:$J$44,9,FALSE)*AirBFYLD2!$F69</f>
        <v>0</v>
      </c>
      <c r="Q69" s="44">
        <f>AirBFYLD1!Q69*VLOOKUP(AirBFYLD2!Q$4,'[1]INTERNAL PARAMETERS-1'!$B$5:$J$44,5,FALSE)*VLOOKUP(AirBFYLD2!Q$4,'[1]INTERNAL PARAMETERS-1'!$B$5:$J$44,7,FALSE)*AirBFYLD2!$F69 + AirBFYLD1!Q69*(1-VLOOKUP(AirBFYLD2!Q$4,'[1]INTERNAL PARAMETERS-1'!$B$5:$J$44,5,FALSE))*VLOOKUP(AirBFYLD2!Q$4,'[1]INTERNAL PARAMETERS-1'!$B$5:$J$44,9,FALSE)*AirBFYLD2!$F69</f>
        <v>0</v>
      </c>
      <c r="R69" s="44">
        <f>AirBFYLD1!R69*VLOOKUP(AirBFYLD2!R$4,'[1]INTERNAL PARAMETERS-1'!$B$5:$J$44,5,FALSE)*VLOOKUP(AirBFYLD2!R$4,'[1]INTERNAL PARAMETERS-1'!$B$5:$J$44,7,FALSE)*AirBFYLD2!$F69 + AirBFYLD1!R69*(1-VLOOKUP(AirBFYLD2!R$4,'[1]INTERNAL PARAMETERS-1'!$B$5:$J$44,5,FALSE))*VLOOKUP(AirBFYLD2!R$4,'[1]INTERNAL PARAMETERS-1'!$B$5:$J$44,9,FALSE)*AirBFYLD2!$F69</f>
        <v>3.2995635014000413E-4</v>
      </c>
      <c r="S69" s="44">
        <f>AirBFYLD1!S69*VLOOKUP(AirBFYLD2!S$4,'[1]INTERNAL PARAMETERS-1'!$B$5:$J$44,5,FALSE)*VLOOKUP(AirBFYLD2!S$4,'[1]INTERNAL PARAMETERS-1'!$B$5:$J$44,7,FALSE)*AirBFYLD2!$F69 + AirBFYLD1!S69*(1-VLOOKUP(AirBFYLD2!S$4,'[1]INTERNAL PARAMETERS-1'!$B$5:$J$44,5,FALSE))*VLOOKUP(AirBFYLD2!S$4,'[1]INTERNAL PARAMETERS-1'!$B$5:$J$44,9,FALSE)*AirBFYLD2!$F69</f>
        <v>2.442774277839891E-2</v>
      </c>
      <c r="T69" s="44">
        <f>AirBFYLD1!T69*VLOOKUP(AirBFYLD2!T$4,'[1]INTERNAL PARAMETERS-1'!$B$5:$J$44,5,FALSE)*VLOOKUP(AirBFYLD2!T$4,'[1]INTERNAL PARAMETERS-1'!$B$5:$J$44,7,FALSE)*AirBFYLD2!$F69 + AirBFYLD1!T69*(1-VLOOKUP(AirBFYLD2!T$4,'[1]INTERNAL PARAMETERS-1'!$B$5:$J$44,5,FALSE))*VLOOKUP(AirBFYLD2!T$4,'[1]INTERNAL PARAMETERS-1'!$B$5:$J$44,9,FALSE)*AirBFYLD2!$F69</f>
        <v>4.9486849872585328E-3</v>
      </c>
      <c r="U69" s="44">
        <f>AirBFYLD1!U69*VLOOKUP(AirBFYLD2!U$4,'[1]INTERNAL PARAMETERS-1'!$B$5:$J$44,5,FALSE)*VLOOKUP(AirBFYLD2!U$4,'[1]INTERNAL PARAMETERS-1'!$B$5:$J$44,7,FALSE)*AirBFYLD2!$F69 + AirBFYLD1!U69*(1-VLOOKUP(AirBFYLD2!U$4,'[1]INTERNAL PARAMETERS-1'!$B$5:$J$44,5,FALSE))*VLOOKUP(AirBFYLD2!U$4,'[1]INTERNAL PARAMETERS-1'!$B$5:$J$44,9,FALSE)*AirBFYLD2!$F69</f>
        <v>2.3299851231878116E-3</v>
      </c>
      <c r="V69" s="44">
        <f>AirBFYLD1!V69*VLOOKUP(AirBFYLD2!V$4,'[1]INTERNAL PARAMETERS-1'!$B$5:$J$44,5,FALSE)*VLOOKUP(AirBFYLD2!V$4,'[1]INTERNAL PARAMETERS-1'!$B$5:$J$44,7,FALSE)*AirBFYLD2!$F69 + AirBFYLD1!V69*(1-VLOOKUP(AirBFYLD2!V$4,'[1]INTERNAL PARAMETERS-1'!$B$5:$J$44,5,FALSE))*VLOOKUP(AirBFYLD2!V$4,'[1]INTERNAL PARAMETERS-1'!$B$5:$J$44,9,FALSE)*AirBFYLD2!$F69</f>
        <v>1.5810736008932687E-2</v>
      </c>
      <c r="W69" s="44">
        <f>AirBFYLD1!W69*VLOOKUP(AirBFYLD2!W$4,'[1]INTERNAL PARAMETERS-1'!$B$5:$J$44,5,FALSE)*VLOOKUP(AirBFYLD2!W$4,'[1]INTERNAL PARAMETERS-1'!$B$5:$J$44,7,FALSE)*AirBFYLD2!$F69 + AirBFYLD1!W69*(1-VLOOKUP(AirBFYLD2!W$4,'[1]INTERNAL PARAMETERS-1'!$B$5:$J$44,5,FALSE))*VLOOKUP(AirBFYLD2!W$4,'[1]INTERNAL PARAMETERS-1'!$B$5:$J$44,9,FALSE)*AirBFYLD2!$F69</f>
        <v>0</v>
      </c>
      <c r="X69" s="44">
        <f>AirBFYLD1!X69*VLOOKUP(AirBFYLD2!X$4,'[1]INTERNAL PARAMETERS-1'!$B$5:$J$44,5,FALSE)*VLOOKUP(AirBFYLD2!X$4,'[1]INTERNAL PARAMETERS-1'!$B$5:$J$44,7,FALSE)*AirBFYLD2!$F69 + AirBFYLD1!X69*(1-VLOOKUP(AirBFYLD2!X$4,'[1]INTERNAL PARAMETERS-1'!$B$5:$J$44,5,FALSE))*VLOOKUP(AirBFYLD2!X$4,'[1]INTERNAL PARAMETERS-1'!$B$5:$J$44,9,FALSE)*AirBFYLD2!$F69</f>
        <v>0</v>
      </c>
      <c r="Y69" s="44">
        <f>AirBFYLD1!Y69*VLOOKUP(AirBFYLD2!Y$4,'[1]INTERNAL PARAMETERS-1'!$B$5:$J$44,5,FALSE)*VLOOKUP(AirBFYLD2!Y$4,'[1]INTERNAL PARAMETERS-1'!$B$5:$J$44,7,FALSE)*AirBFYLD2!$F69 + AirBFYLD1!Y69*(1-VLOOKUP(AirBFYLD2!Y$4,'[1]INTERNAL PARAMETERS-1'!$B$5:$J$44,5,FALSE))*VLOOKUP(AirBFYLD2!Y$4,'[1]INTERNAL PARAMETERS-1'!$B$5:$J$44,9,FALSE)*AirBFYLD2!$F69</f>
        <v>0</v>
      </c>
      <c r="Z69" s="44">
        <f>AirBFYLD1!Z69*VLOOKUP(AirBFYLD2!Z$4,'[1]INTERNAL PARAMETERS-1'!$B$5:$J$44,5,FALSE)*VLOOKUP(AirBFYLD2!Z$4,'[1]INTERNAL PARAMETERS-1'!$B$5:$J$44,7,FALSE)*AirBFYLD2!$F69 + AirBFYLD1!Z69*(1-VLOOKUP(AirBFYLD2!Z$4,'[1]INTERNAL PARAMETERS-1'!$B$5:$J$44,5,FALSE))*VLOOKUP(AirBFYLD2!Z$4,'[1]INTERNAL PARAMETERS-1'!$B$5:$J$44,9,FALSE)*AirBFYLD2!$F69</f>
        <v>0</v>
      </c>
      <c r="AA69" s="44">
        <f>AirBFYLD1!AA69*VLOOKUP(AirBFYLD2!AA$4,'[1]INTERNAL PARAMETERS-1'!$B$5:$J$44,5,FALSE)*VLOOKUP(AirBFYLD2!AA$4,'[1]INTERNAL PARAMETERS-1'!$B$5:$J$44,7,FALSE)*AirBFYLD2!$F69 + AirBFYLD1!AA69*(1-VLOOKUP(AirBFYLD2!AA$4,'[1]INTERNAL PARAMETERS-1'!$B$5:$J$44,5,FALSE))*VLOOKUP(AirBFYLD2!AA$4,'[1]INTERNAL PARAMETERS-1'!$B$5:$J$44,9,FALSE)*AirBFYLD2!$F69</f>
        <v>0</v>
      </c>
      <c r="AB69" s="44">
        <f>AirBFYLD1!AB69*VLOOKUP(AirBFYLD2!AB$4,'[1]INTERNAL PARAMETERS-1'!$B$5:$J$44,5,FALSE)*VLOOKUP(AirBFYLD2!AB$4,'[1]INTERNAL PARAMETERS-1'!$B$5:$J$44,7,FALSE)*AirBFYLD2!$F69 + AirBFYLD1!AB69*(1-VLOOKUP(AirBFYLD2!AB$4,'[1]INTERNAL PARAMETERS-1'!$B$5:$J$44,5,FALSE))*VLOOKUP(AirBFYLD2!AB$4,'[1]INTERNAL PARAMETERS-1'!$B$5:$J$44,9,FALSE)*AirBFYLD2!$F69</f>
        <v>0</v>
      </c>
      <c r="AC69" s="44">
        <f>AirBFYLD1!AC69*VLOOKUP(AirBFYLD2!AC$4,'[1]INTERNAL PARAMETERS-1'!$B$5:$J$44,5,FALSE)*VLOOKUP(AirBFYLD2!AC$4,'[1]INTERNAL PARAMETERS-1'!$B$5:$J$44,7,FALSE)*AirBFYLD2!$F69 + AirBFYLD1!AC69*(1-VLOOKUP(AirBFYLD2!AC$4,'[1]INTERNAL PARAMETERS-1'!$B$5:$J$44,5,FALSE))*VLOOKUP(AirBFYLD2!AC$4,'[1]INTERNAL PARAMETERS-1'!$B$5:$J$44,9,FALSE)*AirBFYLD2!$F69</f>
        <v>0</v>
      </c>
      <c r="AD69" s="44">
        <f>AirBFYLD1!AD69*VLOOKUP(AirBFYLD2!AD$4,'[1]INTERNAL PARAMETERS-1'!$B$5:$J$44,5,FALSE)*VLOOKUP(AirBFYLD2!AD$4,'[1]INTERNAL PARAMETERS-1'!$B$5:$J$44,7,FALSE)*AirBFYLD2!$F69 + AirBFYLD1!AD69*(1-VLOOKUP(AirBFYLD2!AD$4,'[1]INTERNAL PARAMETERS-1'!$B$5:$J$44,5,FALSE))*VLOOKUP(AirBFYLD2!AD$4,'[1]INTERNAL PARAMETERS-1'!$B$5:$J$44,9,FALSE)*AirBFYLD2!$F69</f>
        <v>0</v>
      </c>
      <c r="AE69" s="44">
        <f>AirBFYLD1!AE69*VLOOKUP(AirBFYLD2!AE$4,'[1]INTERNAL PARAMETERS-1'!$B$5:$J$44,5,FALSE)*VLOOKUP(AirBFYLD2!AE$4,'[1]INTERNAL PARAMETERS-1'!$B$5:$J$44,7,FALSE)*AirBFYLD2!$F69 + AirBFYLD1!AE69*(1-VLOOKUP(AirBFYLD2!AE$4,'[1]INTERNAL PARAMETERS-1'!$B$5:$J$44,5,FALSE))*VLOOKUP(AirBFYLD2!AE$4,'[1]INTERNAL PARAMETERS-1'!$B$5:$J$44,9,FALSE)*AirBFYLD2!$F69</f>
        <v>0</v>
      </c>
      <c r="AF69" s="44">
        <f>AirBFYLD1!AF69*VLOOKUP(AirBFYLD2!AF$4,'[1]INTERNAL PARAMETERS-1'!$B$5:$J$44,5,FALSE)*VLOOKUP(AirBFYLD2!AF$4,'[1]INTERNAL PARAMETERS-1'!$B$5:$J$44,7,FALSE)*AirBFYLD2!$F69 + AirBFYLD1!AF69*(1-VLOOKUP(AirBFYLD2!AF$4,'[1]INTERNAL PARAMETERS-1'!$B$5:$J$44,5,FALSE))*VLOOKUP(AirBFYLD2!AF$4,'[1]INTERNAL PARAMETERS-1'!$B$5:$J$44,9,FALSE)*AirBFYLD2!$F69</f>
        <v>8.0426860346626005E-4</v>
      </c>
      <c r="AG69" s="44">
        <f>AirBFYLD1!AG69*VLOOKUP(AirBFYLD2!AG$4,'[1]INTERNAL PARAMETERS-1'!$B$5:$J$44,5,FALSE)*VLOOKUP(AirBFYLD2!AG$4,'[1]INTERNAL PARAMETERS-1'!$B$5:$J$44,7,FALSE)*AirBFYLD2!$F69 + AirBFYLD1!AG69*(1-VLOOKUP(AirBFYLD2!AG$4,'[1]INTERNAL PARAMETERS-1'!$B$5:$J$44,5,FALSE))*VLOOKUP(AirBFYLD2!AG$4,'[1]INTERNAL PARAMETERS-1'!$B$5:$J$44,9,FALSE)*AirBFYLD2!$F69</f>
        <v>0</v>
      </c>
      <c r="AH69" s="44">
        <f>AirBFYLD1!AH69*VLOOKUP(AirBFYLD2!AH$4,'[1]INTERNAL PARAMETERS-1'!$B$5:$J$44,5,FALSE)*VLOOKUP(AirBFYLD2!AH$4,'[1]INTERNAL PARAMETERS-1'!$B$5:$J$44,7,FALSE)*AirBFYLD2!$F69 + AirBFYLD1!AH69*(1-VLOOKUP(AirBFYLD2!AH$4,'[1]INTERNAL PARAMETERS-1'!$B$5:$J$44,5,FALSE))*VLOOKUP(AirBFYLD2!AH$4,'[1]INTERNAL PARAMETERS-1'!$B$5:$J$44,9,FALSE)*AirBFYLD2!$F69</f>
        <v>0</v>
      </c>
      <c r="AI69" s="44">
        <f>AirBFYLD1!AI69*VLOOKUP(AirBFYLD2!AI$4,'[1]INTERNAL PARAMETERS-1'!$B$5:$J$44,5,FALSE)*VLOOKUP(AirBFYLD2!AI$4,'[1]INTERNAL PARAMETERS-1'!$B$5:$J$44,7,FALSE)*AirBFYLD2!$F69 + AirBFYLD1!AI69*(1-VLOOKUP(AirBFYLD2!AI$4,'[1]INTERNAL PARAMETERS-1'!$B$5:$J$44,5,FALSE))*VLOOKUP(AirBFYLD2!AI$4,'[1]INTERNAL PARAMETERS-1'!$B$5:$J$44,9,FALSE)*AirBFYLD2!$F69</f>
        <v>0</v>
      </c>
      <c r="AJ69" s="44">
        <f>AirBFYLD1!AJ69*VLOOKUP(AirBFYLD2!AJ$4,'[1]INTERNAL PARAMETERS-1'!$B$5:$J$44,5,FALSE)*VLOOKUP(AirBFYLD2!AJ$4,'[1]INTERNAL PARAMETERS-1'!$B$5:$J$44,7,FALSE)*AirBFYLD2!$F69 + AirBFYLD1!AJ69*(1-VLOOKUP(AirBFYLD2!AJ$4,'[1]INTERNAL PARAMETERS-1'!$B$5:$J$44,5,FALSE))*VLOOKUP(AirBFYLD2!AJ$4,'[1]INTERNAL PARAMETERS-1'!$B$5:$J$44,9,FALSE)*AirBFYLD2!$F69</f>
        <v>8.0426860346626005E-4</v>
      </c>
      <c r="AK69" s="44">
        <f>AirBFYLD1!AK69*VLOOKUP(AirBFYLD2!AK$4,'[1]INTERNAL PARAMETERS-1'!$B$5:$J$44,5,FALSE)*VLOOKUP(AirBFYLD2!AK$4,'[1]INTERNAL PARAMETERS-1'!$B$5:$J$44,7,FALSE)*AirBFYLD2!$F69 + AirBFYLD1!AK69*(1-VLOOKUP(AirBFYLD2!AK$4,'[1]INTERNAL PARAMETERS-1'!$B$5:$J$44,5,FALSE))*VLOOKUP(AirBFYLD2!AK$4,'[1]INTERNAL PARAMETERS-1'!$B$5:$J$44,9,FALSE)*AirBFYLD2!$F69</f>
        <v>0</v>
      </c>
      <c r="AL69" s="44">
        <f>AirBFYLD1!AL69*VLOOKUP(AirBFYLD2!AL$4,'[1]INTERNAL PARAMETERS-1'!$B$5:$J$44,5,FALSE)*VLOOKUP(AirBFYLD2!AL$4,'[1]INTERNAL PARAMETERS-1'!$B$5:$J$44,7,FALSE)*AirBFYLD2!$F69 + AirBFYLD1!AL69*(1-VLOOKUP(AirBFYLD2!AL$4,'[1]INTERNAL PARAMETERS-1'!$B$5:$J$44,5,FALSE))*VLOOKUP(AirBFYLD2!AL$4,'[1]INTERNAL PARAMETERS-1'!$B$5:$J$44,9,FALSE)*AirBFYLD2!$F69</f>
        <v>0</v>
      </c>
      <c r="AM69" s="44">
        <f>AirBFYLD1!AM69*VLOOKUP(AirBFYLD2!AM$4,'[1]INTERNAL PARAMETERS-1'!$B$5:$J$44,5,FALSE)*VLOOKUP(AirBFYLD2!AM$4,'[1]INTERNAL PARAMETERS-1'!$B$5:$J$44,7,FALSE)*AirBFYLD2!$F69 + AirBFYLD1!AM69*(1-VLOOKUP(AirBFYLD2!AM$4,'[1]INTERNAL PARAMETERS-1'!$B$5:$J$44,5,FALSE))*VLOOKUP(AirBFYLD2!AM$4,'[1]INTERNAL PARAMETERS-1'!$B$5:$J$44,9,FALSE)*AirBFYLD2!$F69</f>
        <v>0</v>
      </c>
      <c r="AN69" s="44">
        <f>AirBFYLD1!AN69*VLOOKUP(AirBFYLD2!AN$4,'[1]INTERNAL PARAMETERS-1'!$B$5:$J$44,5,FALSE)*VLOOKUP(AirBFYLD2!AN$4,'[1]INTERNAL PARAMETERS-1'!$B$5:$J$44,7,FALSE)*AirBFYLD2!$F69 + AirBFYLD1!AN69*(1-VLOOKUP(AirBFYLD2!AN$4,'[1]INTERNAL PARAMETERS-1'!$B$5:$J$44,5,FALSE))*VLOOKUP(AirBFYLD2!AN$4,'[1]INTERNAL PARAMETERS-1'!$B$5:$J$44,9,FALSE)*AirBFYLD2!$F69</f>
        <v>0</v>
      </c>
      <c r="AO69" s="44">
        <f>AirBFYLD1!AO69*VLOOKUP(AirBFYLD2!AO$4,'[1]INTERNAL PARAMETERS-1'!$B$5:$J$44,5,FALSE)*VLOOKUP(AirBFYLD2!AO$4,'[1]INTERNAL PARAMETERS-1'!$B$5:$J$44,7,FALSE)*AirBFYLD2!$F69 + AirBFYLD1!AO69*(1-VLOOKUP(AirBFYLD2!AO$4,'[1]INTERNAL PARAMETERS-1'!$B$5:$J$44,5,FALSE))*VLOOKUP(AirBFYLD2!AO$4,'[1]INTERNAL PARAMETERS-1'!$B$5:$J$44,9,FALSE)*AirBFYLD2!$F69</f>
        <v>0</v>
      </c>
      <c r="AP69" s="44">
        <f>AirBFYLD1!AP69*VLOOKUP(AirBFYLD2!AP$4,'[1]INTERNAL PARAMETERS-1'!$B$5:$J$44,5,FALSE)*VLOOKUP(AirBFYLD2!AP$4,'[1]INTERNAL PARAMETERS-1'!$B$5:$J$44,7,FALSE)*AirBFYLD2!$F69 + AirBFYLD1!AP69*(1-VLOOKUP(AirBFYLD2!AP$4,'[1]INTERNAL PARAMETERS-1'!$B$5:$J$44,5,FALSE))*VLOOKUP(AirBFYLD2!AP$4,'[1]INTERNAL PARAMETERS-1'!$B$5:$J$44,9,FALSE)*AirBFYLD2!$F69</f>
        <v>0</v>
      </c>
      <c r="AQ69" s="44">
        <f>AirBFYLD1!AQ69*VLOOKUP(AirBFYLD2!AQ$4,'[1]INTERNAL PARAMETERS-1'!$B$5:$J$44,5,FALSE)*VLOOKUP(AirBFYLD2!AQ$4,'[1]INTERNAL PARAMETERS-1'!$B$5:$J$44,7,FALSE)*AirBFYLD2!$F69 + AirBFYLD1!AQ69*(1-VLOOKUP(AirBFYLD2!AQ$4,'[1]INTERNAL PARAMETERS-1'!$B$5:$J$44,5,FALSE))*VLOOKUP(AirBFYLD2!AQ$4,'[1]INTERNAL PARAMETERS-1'!$B$5:$J$44,9,FALSE)*AirBFYLD2!$F69</f>
        <v>0</v>
      </c>
      <c r="AR69" s="44">
        <f>AirBFYLD1!AR69*VLOOKUP(AirBFYLD2!AR$4,'[1]INTERNAL PARAMETERS-1'!$B$5:$J$44,5,FALSE)*VLOOKUP(AirBFYLD2!AR$4,'[1]INTERNAL PARAMETERS-1'!$B$5:$J$44,7,FALSE)*AirBFYLD2!$F69 + AirBFYLD1!AR69*(1-VLOOKUP(AirBFYLD2!AR$4,'[1]INTERNAL PARAMETERS-1'!$B$5:$J$44,5,FALSE))*VLOOKUP(AirBFYLD2!AR$4,'[1]INTERNAL PARAMETERS-1'!$B$5:$J$44,9,FALSE)*AirBFYLD2!$F69</f>
        <v>0</v>
      </c>
      <c r="AS69" s="44">
        <f>AirBFYLD1!AS69*VLOOKUP(AirBFYLD2!AS$4,'[1]INTERNAL PARAMETERS-1'!$B$5:$J$44,5,FALSE)*VLOOKUP(AirBFYLD2!AS$4,'[1]INTERNAL PARAMETERS-1'!$B$5:$J$44,7,FALSE)*AirBFYLD2!$F69 + AirBFYLD1!AS69*(1-VLOOKUP(AirBFYLD2!AS$4,'[1]INTERNAL PARAMETERS-1'!$B$5:$J$44,5,FALSE))*VLOOKUP(AirBFYLD2!AS$4,'[1]INTERNAL PARAMETERS-1'!$B$5:$J$44,9,FALSE)*AirBFYLD2!$F69</f>
        <v>0</v>
      </c>
      <c r="AT69" s="43">
        <f>AirBFYLD1!AT69*VLOOKUP(AirBFYLD2!AT$4,'[1]INTERNAL PARAMETERS-1'!$B$5:$J$44,5,FALSE)*VLOOKUP(AirBFYLD2!AT$4,'[1]INTERNAL PARAMETERS-1'!$B$5:$J$44,7,FALSE)*AirBFYLD2!$F69 + AirBFYLD1!AT69*(1-VLOOKUP(AirBFYLD2!AT$4,'[1]INTERNAL PARAMETERS-1'!$B$5:$J$44,5,FALSE))*VLOOKUP(AirBFYLD2!AT$4,'[1]INTERNAL PARAMETERS-1'!$B$5:$J$44,9,FALSE)*AirBFYLD2!$F69</f>
        <v>0</v>
      </c>
      <c r="AU69" s="45">
        <f>AirBFYLD1!AU69*VLOOKUP(AirBFYLD2!AU$4,'[1]INTERNAL PARAMETERS-1'!$B$5:$J$44,5,FALSE)*VLOOKUP(AirBFYLD2!AU$4,'[1]INTERNAL PARAMETERS-1'!$B$5:$J$44,6,FALSE)*VLOOKUP(AirBFYLD2!AU$4,'[1]INTERNAL PARAMETERS-1'!$B$5:$J$44,3,FALSE) + AirBFYLD1!AU69*(1-VLOOKUP(AirBFYLD2!AU$4,'[1]INTERNAL PARAMETERS-1'!$B$5:$J$44,5,FALSE))*VLOOKUP(AirBFYLD2!AU$4,'[1]INTERNAL PARAMETERS-1'!$B$5:$J$44,8,FALSE)*VLOOKUP(AirBFYLD2!AU$4,'[1]INTERNAL PARAMETERS-1'!$B$5:$J$44,3,FALSE)</f>
        <v>0</v>
      </c>
      <c r="AV69" s="44">
        <f>AirBFYLD1!AV69*VLOOKUP(AirBFYLD2!AV$4,'[1]INTERNAL PARAMETERS-1'!$B$5:$J$44,5,FALSE)*VLOOKUP(AirBFYLD2!AV$4,'[1]INTERNAL PARAMETERS-1'!$B$5:$J$44,6,FALSE)*VLOOKUP(AirBFYLD2!AV$4,'[1]INTERNAL PARAMETERS-1'!$B$5:$J$44,3,FALSE) + AirBFYLD1!AV69*(1-VLOOKUP(AirBFYLD2!AV$4,'[1]INTERNAL PARAMETERS-1'!$B$5:$J$44,5,FALSE))*VLOOKUP(AirBFYLD2!AV$4,'[1]INTERNAL PARAMETERS-1'!$B$5:$J$44,8,FALSE)*VLOOKUP(AirBFYLD2!AV$4,'[1]INTERNAL PARAMETERS-1'!$B$5:$J$44,3,FALSE)</f>
        <v>0</v>
      </c>
      <c r="AW69" s="44">
        <f>AirBFYLD1!AW69*VLOOKUP(AirBFYLD2!AW$4,'[1]INTERNAL PARAMETERS-1'!$B$5:$J$44,5,FALSE)*VLOOKUP(AirBFYLD2!AW$4,'[1]INTERNAL PARAMETERS-1'!$B$5:$J$44,6,FALSE)*VLOOKUP(AirBFYLD2!AW$4,'[1]INTERNAL PARAMETERS-1'!$B$5:$J$44,3,FALSE) + AirBFYLD1!AW69*(1-VLOOKUP(AirBFYLD2!AW$4,'[1]INTERNAL PARAMETERS-1'!$B$5:$J$44,5,FALSE))*VLOOKUP(AirBFYLD2!AW$4,'[1]INTERNAL PARAMETERS-1'!$B$5:$J$44,8,FALSE)*VLOOKUP(AirBFYLD2!AW$4,'[1]INTERNAL PARAMETERS-1'!$B$5:$J$44,3,FALSE)</f>
        <v>5.5955035720349836E-3</v>
      </c>
      <c r="AX69" s="44">
        <f>AirBFYLD1!AX69*VLOOKUP(AirBFYLD2!AX$4,'[1]INTERNAL PARAMETERS-1'!$B$5:$J$44,5,FALSE)*VLOOKUP(AirBFYLD2!AX$4,'[1]INTERNAL PARAMETERS-1'!$B$5:$J$44,6,FALSE)*VLOOKUP(AirBFYLD2!AX$4,'[1]INTERNAL PARAMETERS-1'!$B$5:$J$44,3,FALSE) + AirBFYLD1!AX69*(1-VLOOKUP(AirBFYLD2!AX$4,'[1]INTERNAL PARAMETERS-1'!$B$5:$J$44,5,FALSE))*VLOOKUP(AirBFYLD2!AX$4,'[1]INTERNAL PARAMETERS-1'!$B$5:$J$44,8,FALSE)*VLOOKUP(AirBFYLD2!AX$4,'[1]INTERNAL PARAMETERS-1'!$B$5:$J$44,3,FALSE)</f>
        <v>0</v>
      </c>
      <c r="AY69" s="44">
        <f>AirBFYLD1!AY69*VLOOKUP(AirBFYLD2!AY$4,'[1]INTERNAL PARAMETERS-1'!$B$5:$J$44,5,FALSE)*VLOOKUP(AirBFYLD2!AY$4,'[1]INTERNAL PARAMETERS-1'!$B$5:$J$44,6,FALSE)*VLOOKUP(AirBFYLD2!AY$4,'[1]INTERNAL PARAMETERS-1'!$B$5:$J$44,3,FALSE) + AirBFYLD1!AY69*(1-VLOOKUP(AirBFYLD2!AY$4,'[1]INTERNAL PARAMETERS-1'!$B$5:$J$44,5,FALSE))*VLOOKUP(AirBFYLD2!AY$4,'[1]INTERNAL PARAMETERS-1'!$B$5:$J$44,8,FALSE)*VLOOKUP(AirBFYLD2!AY$4,'[1]INTERNAL PARAMETERS-1'!$B$5:$J$44,3,FALSE)</f>
        <v>0</v>
      </c>
      <c r="AZ69" s="44">
        <f>AirBFYLD1!AZ69*VLOOKUP(AirBFYLD2!AZ$4,'[1]INTERNAL PARAMETERS-1'!$B$5:$J$44,5,FALSE)*VLOOKUP(AirBFYLD2!AZ$4,'[1]INTERNAL PARAMETERS-1'!$B$5:$J$44,6,FALSE)*VLOOKUP(AirBFYLD2!AZ$4,'[1]INTERNAL PARAMETERS-1'!$B$5:$J$44,3,FALSE) + AirBFYLD1!AZ69*(1-VLOOKUP(AirBFYLD2!AZ$4,'[1]INTERNAL PARAMETERS-1'!$B$5:$J$44,5,FALSE))*VLOOKUP(AirBFYLD2!AZ$4,'[1]INTERNAL PARAMETERS-1'!$B$5:$J$44,8,FALSE)*VLOOKUP(AirBFYLD2!AZ$4,'[1]INTERNAL PARAMETERS-1'!$B$5:$J$44,3,FALSE)</f>
        <v>0</v>
      </c>
      <c r="BA69" s="44">
        <f>AirBFYLD1!BA69*VLOOKUP(AirBFYLD2!BA$4,'[1]INTERNAL PARAMETERS-1'!$B$5:$J$44,5,FALSE)*VLOOKUP(AirBFYLD2!BA$4,'[1]INTERNAL PARAMETERS-1'!$B$5:$J$44,6,FALSE)*VLOOKUP(AirBFYLD2!BA$4,'[1]INTERNAL PARAMETERS-1'!$B$5:$J$44,3,FALSE) + AirBFYLD1!BA69*(1-VLOOKUP(AirBFYLD2!BA$4,'[1]INTERNAL PARAMETERS-1'!$B$5:$J$44,5,FALSE))*VLOOKUP(AirBFYLD2!BA$4,'[1]INTERNAL PARAMETERS-1'!$B$5:$J$44,8,FALSE)*VLOOKUP(AirBFYLD2!BA$4,'[1]INTERNAL PARAMETERS-1'!$B$5:$J$44,3,FALSE)</f>
        <v>2.4998766984190069E-3</v>
      </c>
      <c r="BB69" s="44">
        <f>AirBFYLD1!BB69*VLOOKUP(AirBFYLD2!BB$4,'[1]INTERNAL PARAMETERS-1'!$B$5:$J$44,5,FALSE)*VLOOKUP(AirBFYLD2!BB$4,'[1]INTERNAL PARAMETERS-1'!$B$5:$J$44,6,FALSE)*VLOOKUP(AirBFYLD2!BB$4,'[1]INTERNAL PARAMETERS-1'!$B$5:$J$44,3,FALSE) + AirBFYLD1!BB69*(1-VLOOKUP(AirBFYLD2!BB$4,'[1]INTERNAL PARAMETERS-1'!$B$5:$J$44,5,FALSE))*VLOOKUP(AirBFYLD2!BB$4,'[1]INTERNAL PARAMETERS-1'!$B$5:$J$44,8,FALSE)*VLOOKUP(AirBFYLD2!BB$4,'[1]INTERNAL PARAMETERS-1'!$B$5:$J$44,3,FALSE)</f>
        <v>9.1813471357091538E-4</v>
      </c>
      <c r="BC69" s="44">
        <f>AirBFYLD1!BC69*VLOOKUP(AirBFYLD2!BC$4,'[1]INTERNAL PARAMETERS-1'!$B$5:$J$44,5,FALSE)*VLOOKUP(AirBFYLD2!BC$4,'[1]INTERNAL PARAMETERS-1'!$B$5:$J$44,6,FALSE)*VLOOKUP(AirBFYLD2!BC$4,'[1]INTERNAL PARAMETERS-1'!$B$5:$J$44,3,FALSE) + AirBFYLD1!BC69*(1-VLOOKUP(AirBFYLD2!BC$4,'[1]INTERNAL PARAMETERS-1'!$B$5:$J$44,5,FALSE))*VLOOKUP(AirBFYLD2!BC$4,'[1]INTERNAL PARAMETERS-1'!$B$5:$J$44,8,FALSE)*VLOOKUP(AirBFYLD2!BC$4,'[1]INTERNAL PARAMETERS-1'!$B$5:$J$44,3,FALSE)</f>
        <v>2.3248658159823656E-3</v>
      </c>
      <c r="BD69" s="44">
        <f>AirBFYLD1!BD69*VLOOKUP(AirBFYLD2!BD$4,'[1]INTERNAL PARAMETERS-1'!$B$5:$J$44,5,FALSE)*VLOOKUP(AirBFYLD2!BD$4,'[1]INTERNAL PARAMETERS-1'!$B$5:$J$44,6,FALSE)*VLOOKUP(AirBFYLD2!BD$4,'[1]INTERNAL PARAMETERS-1'!$B$5:$J$44,3,FALSE) + AirBFYLD1!BD69*(1-VLOOKUP(AirBFYLD2!BD$4,'[1]INTERNAL PARAMETERS-1'!$B$5:$J$44,5,FALSE))*VLOOKUP(AirBFYLD2!BD$4,'[1]INTERNAL PARAMETERS-1'!$B$5:$J$44,8,FALSE)*VLOOKUP(AirBFYLD2!BD$4,'[1]INTERNAL PARAMETERS-1'!$B$5:$J$44,3,FALSE)</f>
        <v>7.2535712872688824E-4</v>
      </c>
      <c r="BE69" s="44">
        <f>AirBFYLD1!BE69*VLOOKUP(AirBFYLD2!BE$4,'[1]INTERNAL PARAMETERS-1'!$B$5:$J$44,5,FALSE)*VLOOKUP(AirBFYLD2!BE$4,'[1]INTERNAL PARAMETERS-1'!$B$5:$J$44,6,FALSE)*VLOOKUP(AirBFYLD2!BE$4,'[1]INTERNAL PARAMETERS-1'!$B$5:$J$44,3,FALSE) + AirBFYLD1!BE69*(1-VLOOKUP(AirBFYLD2!BE$4,'[1]INTERNAL PARAMETERS-1'!$B$5:$J$44,5,FALSE))*VLOOKUP(AirBFYLD2!BE$4,'[1]INTERNAL PARAMETERS-1'!$B$5:$J$44,8,FALSE)*VLOOKUP(AirBFYLD2!BE$4,'[1]INTERNAL PARAMETERS-1'!$B$5:$J$44,3,FALSE)</f>
        <v>2.796189000594528E-3</v>
      </c>
      <c r="BF69" s="44">
        <f>AirBFYLD1!BF69*VLOOKUP(AirBFYLD2!BF$4,'[1]INTERNAL PARAMETERS-1'!$B$5:$J$44,5,FALSE)*VLOOKUP(AirBFYLD2!BF$4,'[1]INTERNAL PARAMETERS-1'!$B$5:$J$44,6,FALSE)*VLOOKUP(AirBFYLD2!BF$4,'[1]INTERNAL PARAMETERS-1'!$B$5:$J$44,3,FALSE) + AirBFYLD1!BF69*(1-VLOOKUP(AirBFYLD2!BF$4,'[1]INTERNAL PARAMETERS-1'!$B$5:$J$44,5,FALSE))*VLOOKUP(AirBFYLD2!BF$4,'[1]INTERNAL PARAMETERS-1'!$B$5:$J$44,8,FALSE)*VLOOKUP(AirBFYLD2!BF$4,'[1]INTERNAL PARAMETERS-1'!$B$5:$J$44,3,FALSE)</f>
        <v>0</v>
      </c>
      <c r="BG69" s="44">
        <f>AirBFYLD1!BG69*VLOOKUP(AirBFYLD2!BG$4,'[1]INTERNAL PARAMETERS-1'!$B$5:$J$44,5,FALSE)*VLOOKUP(AirBFYLD2!BG$4,'[1]INTERNAL PARAMETERS-1'!$B$5:$J$44,6,FALSE)*VLOOKUP(AirBFYLD2!BG$4,'[1]INTERNAL PARAMETERS-1'!$B$5:$J$44,3,FALSE) + AirBFYLD1!BG69*(1-VLOOKUP(AirBFYLD2!BG$4,'[1]INTERNAL PARAMETERS-1'!$B$5:$J$44,5,FALSE))*VLOOKUP(AirBFYLD2!BG$4,'[1]INTERNAL PARAMETERS-1'!$B$5:$J$44,8,FALSE)*VLOOKUP(AirBFYLD2!BG$4,'[1]INTERNAL PARAMETERS-1'!$B$5:$J$44,3,FALSE)</f>
        <v>1.049295750505995E-3</v>
      </c>
      <c r="BH69" s="44">
        <f>AirBFYLD1!BH69*VLOOKUP(AirBFYLD2!BH$4,'[1]INTERNAL PARAMETERS-1'!$B$5:$J$44,5,FALSE)*VLOOKUP(AirBFYLD2!BH$4,'[1]INTERNAL PARAMETERS-1'!$B$5:$J$44,6,FALSE)*VLOOKUP(AirBFYLD2!BH$4,'[1]INTERNAL PARAMETERS-1'!$B$5:$J$44,3,FALSE) + AirBFYLD1!BH69*(1-VLOOKUP(AirBFYLD2!BH$4,'[1]INTERNAL PARAMETERS-1'!$B$5:$J$44,5,FALSE))*VLOOKUP(AirBFYLD2!BH$4,'[1]INTERNAL PARAMETERS-1'!$B$5:$J$44,8,FALSE)*VLOOKUP(AirBFYLD2!BH$4,'[1]INTERNAL PARAMETERS-1'!$B$5:$J$44,3,FALSE)</f>
        <v>4.4252001939451674E-6</v>
      </c>
      <c r="BI69" s="44">
        <f>AirBFYLD1!BI69*VLOOKUP(AirBFYLD2!BI$4,'[1]INTERNAL PARAMETERS-1'!$B$5:$J$44,5,FALSE)*VLOOKUP(AirBFYLD2!BI$4,'[1]INTERNAL PARAMETERS-1'!$B$5:$J$44,6,FALSE)*VLOOKUP(AirBFYLD2!BI$4,'[1]INTERNAL PARAMETERS-1'!$B$5:$J$44,3,FALSE) + AirBFYLD1!BI69*(1-VLOOKUP(AirBFYLD2!BI$4,'[1]INTERNAL PARAMETERS-1'!$B$5:$J$44,5,FALSE))*VLOOKUP(AirBFYLD2!BI$4,'[1]INTERNAL PARAMETERS-1'!$B$5:$J$44,8,FALSE)*VLOOKUP(AirBFYLD2!BI$4,'[1]INTERNAL PARAMETERS-1'!$B$5:$J$44,3,FALSE)</f>
        <v>0</v>
      </c>
      <c r="BJ69" s="44">
        <f>AirBFYLD1!BJ69*VLOOKUP(AirBFYLD2!BJ$4,'[1]INTERNAL PARAMETERS-1'!$B$5:$J$44,5,FALSE)*VLOOKUP(AirBFYLD2!BJ$4,'[1]INTERNAL PARAMETERS-1'!$B$5:$J$44,6,FALSE)*VLOOKUP(AirBFYLD2!BJ$4,'[1]INTERNAL PARAMETERS-1'!$B$5:$J$44,3,FALSE) + AirBFYLD1!BJ69*(1-VLOOKUP(AirBFYLD2!BJ$4,'[1]INTERNAL PARAMETERS-1'!$B$5:$J$44,5,FALSE))*VLOOKUP(AirBFYLD2!BJ$4,'[1]INTERNAL PARAMETERS-1'!$B$5:$J$44,8,FALSE)*VLOOKUP(AirBFYLD2!BJ$4,'[1]INTERNAL PARAMETERS-1'!$B$5:$J$44,3,FALSE)</f>
        <v>2.7553350697033182E-4</v>
      </c>
      <c r="BK69" s="44">
        <f>AirBFYLD1!BK69*VLOOKUP(AirBFYLD2!BK$4,'[1]INTERNAL PARAMETERS-1'!$B$5:$J$44,5,FALSE)*VLOOKUP(AirBFYLD2!BK$4,'[1]INTERNAL PARAMETERS-1'!$B$5:$J$44,6,FALSE)*VLOOKUP(AirBFYLD2!BK$4,'[1]INTERNAL PARAMETERS-1'!$B$5:$J$44,3,FALSE) + AirBFYLD1!BK69*(1-VLOOKUP(AirBFYLD2!BK$4,'[1]INTERNAL PARAMETERS-1'!$B$5:$J$44,5,FALSE))*VLOOKUP(AirBFYLD2!BK$4,'[1]INTERNAL PARAMETERS-1'!$B$5:$J$44,8,FALSE)*VLOOKUP(AirBFYLD2!BK$4,'[1]INTERNAL PARAMETERS-1'!$B$5:$J$44,3,FALSE)</f>
        <v>3.9348020859960507E-4</v>
      </c>
      <c r="BL69" s="44">
        <f>AirBFYLD1!BL69*VLOOKUP(AirBFYLD2!BL$4,'[1]INTERNAL PARAMETERS-1'!$B$5:$J$44,5,FALSE)*VLOOKUP(AirBFYLD2!BL$4,'[1]INTERNAL PARAMETERS-1'!$B$5:$J$44,6,FALSE)*VLOOKUP(AirBFYLD2!BL$4,'[1]INTERNAL PARAMETERS-1'!$B$5:$J$44,3,FALSE) + AirBFYLD1!BL69*(1-VLOOKUP(AirBFYLD2!BL$4,'[1]INTERNAL PARAMETERS-1'!$B$5:$J$44,5,FALSE))*VLOOKUP(AirBFYLD2!BL$4,'[1]INTERNAL PARAMETERS-1'!$B$5:$J$44,8,FALSE)*VLOOKUP(AirBFYLD2!BL$4,'[1]INTERNAL PARAMETERS-1'!$B$5:$J$44,3,FALSE)</f>
        <v>1.5739428840456527E-3</v>
      </c>
      <c r="BM69" s="44">
        <f>AirBFYLD1!BM69*VLOOKUP(AirBFYLD2!BM$4,'[1]INTERNAL PARAMETERS-1'!$B$5:$J$44,5,FALSE)*VLOOKUP(AirBFYLD2!BM$4,'[1]INTERNAL PARAMETERS-1'!$B$5:$J$44,6,FALSE)*VLOOKUP(AirBFYLD2!BM$4,'[1]INTERNAL PARAMETERS-1'!$B$5:$J$44,3,FALSE) + AirBFYLD1!BM69*(1-VLOOKUP(AirBFYLD2!BM$4,'[1]INTERNAL PARAMETERS-1'!$B$5:$J$44,5,FALSE))*VLOOKUP(AirBFYLD2!BM$4,'[1]INTERNAL PARAMETERS-1'!$B$5:$J$44,8,FALSE)*VLOOKUP(AirBFYLD2!BM$4,'[1]INTERNAL PARAMETERS-1'!$B$5:$J$44,3,FALSE)</f>
        <v>8.2998130428953891E-4</v>
      </c>
      <c r="BN69" s="44">
        <f>AirBFYLD1!BN69*VLOOKUP(AirBFYLD2!BN$4,'[1]INTERNAL PARAMETERS-1'!$B$5:$J$44,5,FALSE)*VLOOKUP(AirBFYLD2!BN$4,'[1]INTERNAL PARAMETERS-1'!$B$5:$J$44,6,FALSE)*VLOOKUP(AirBFYLD2!BN$4,'[1]INTERNAL PARAMETERS-1'!$B$5:$J$44,3,FALSE) + AirBFYLD1!BN69*(1-VLOOKUP(AirBFYLD2!BN$4,'[1]INTERNAL PARAMETERS-1'!$B$5:$J$44,5,FALSE))*VLOOKUP(AirBFYLD2!BN$4,'[1]INTERNAL PARAMETERS-1'!$B$5:$J$44,8,FALSE)*VLOOKUP(AirBFYLD2!BN$4,'[1]INTERNAL PARAMETERS-1'!$B$5:$J$44,3,FALSE)</f>
        <v>4.2464184550607576E-4</v>
      </c>
      <c r="BO69" s="44">
        <f>AirBFYLD1!BO69*VLOOKUP(AirBFYLD2!BO$4,'[1]INTERNAL PARAMETERS-1'!$B$5:$J$44,5,FALSE)*VLOOKUP(AirBFYLD2!BO$4,'[1]INTERNAL PARAMETERS-1'!$B$5:$J$44,6,FALSE)*VLOOKUP(AirBFYLD2!BO$4,'[1]INTERNAL PARAMETERS-1'!$B$5:$J$44,3,FALSE) + AirBFYLD1!BO69*(1-VLOOKUP(AirBFYLD2!BO$4,'[1]INTERNAL PARAMETERS-1'!$B$5:$J$44,5,FALSE))*VLOOKUP(AirBFYLD2!BO$4,'[1]INTERNAL PARAMETERS-1'!$B$5:$J$44,8,FALSE)*VLOOKUP(AirBFYLD2!BO$4,'[1]INTERNAL PARAMETERS-1'!$B$5:$J$44,3,FALSE)</f>
        <v>3.9384403616723882E-4</v>
      </c>
      <c r="BP69" s="44">
        <f>AirBFYLD1!BP69*VLOOKUP(AirBFYLD2!BP$4,'[1]INTERNAL PARAMETERS-1'!$B$5:$J$44,5,FALSE)*VLOOKUP(AirBFYLD2!BP$4,'[1]INTERNAL PARAMETERS-1'!$B$5:$J$44,6,FALSE)*VLOOKUP(AirBFYLD2!BP$4,'[1]INTERNAL PARAMETERS-1'!$B$5:$J$44,3,FALSE) + AirBFYLD1!BP69*(1-VLOOKUP(AirBFYLD2!BP$4,'[1]INTERNAL PARAMETERS-1'!$B$5:$J$44,5,FALSE))*VLOOKUP(AirBFYLD2!BP$4,'[1]INTERNAL PARAMETERS-1'!$B$5:$J$44,8,FALSE)*VLOOKUP(AirBFYLD2!BP$4,'[1]INTERNAL PARAMETERS-1'!$B$5:$J$44,3,FALSE)</f>
        <v>3.0681151287867718E-5</v>
      </c>
      <c r="BQ69" s="44">
        <f>AirBFYLD1!BQ69*VLOOKUP(AirBFYLD2!BQ$4,'[1]INTERNAL PARAMETERS-1'!$B$5:$J$44,5,FALSE)*VLOOKUP(AirBFYLD2!BQ$4,'[1]INTERNAL PARAMETERS-1'!$B$5:$J$44,6,FALSE)*VLOOKUP(AirBFYLD2!BQ$4,'[1]INTERNAL PARAMETERS-1'!$B$5:$J$44,3,FALSE) + AirBFYLD1!BQ69*(1-VLOOKUP(AirBFYLD2!BQ$4,'[1]INTERNAL PARAMETERS-1'!$B$5:$J$44,5,FALSE))*VLOOKUP(AirBFYLD2!BQ$4,'[1]INTERNAL PARAMETERS-1'!$B$5:$J$44,8,FALSE)*VLOOKUP(AirBFYLD2!BQ$4,'[1]INTERNAL PARAMETERS-1'!$B$5:$J$44,3,FALSE)</f>
        <v>1.7384361871473938E-3</v>
      </c>
      <c r="BR69" s="44">
        <f>AirBFYLD1!BR69*VLOOKUP(AirBFYLD2!BR$4,'[1]INTERNAL PARAMETERS-1'!$B$5:$J$44,5,FALSE)*VLOOKUP(AirBFYLD2!BR$4,'[1]INTERNAL PARAMETERS-1'!$B$5:$J$44,6,FALSE)*VLOOKUP(AirBFYLD2!BR$4,'[1]INTERNAL PARAMETERS-1'!$B$5:$J$44,3,FALSE) + AirBFYLD1!BR69*(1-VLOOKUP(AirBFYLD2!BR$4,'[1]INTERNAL PARAMETERS-1'!$B$5:$J$44,5,FALSE))*VLOOKUP(AirBFYLD2!BR$4,'[1]INTERNAL PARAMETERS-1'!$B$5:$J$44,8,FALSE)*VLOOKUP(AirBFYLD2!BR$4,'[1]INTERNAL PARAMETERS-1'!$B$5:$J$44,3,FALSE)</f>
        <v>4.8171034446336751E-5</v>
      </c>
      <c r="BS69" s="44">
        <f>AirBFYLD1!BS69*VLOOKUP(AirBFYLD2!BS$4,'[1]INTERNAL PARAMETERS-1'!$B$5:$J$44,5,FALSE)*VLOOKUP(AirBFYLD2!BS$4,'[1]INTERNAL PARAMETERS-1'!$B$5:$J$44,6,FALSE)*VLOOKUP(AirBFYLD2!BS$4,'[1]INTERNAL PARAMETERS-1'!$B$5:$J$44,3,FALSE) + AirBFYLD1!BS69*(1-VLOOKUP(AirBFYLD2!BS$4,'[1]INTERNAL PARAMETERS-1'!$B$5:$J$44,5,FALSE))*VLOOKUP(AirBFYLD2!BS$4,'[1]INTERNAL PARAMETERS-1'!$B$5:$J$44,8,FALSE)*VLOOKUP(AirBFYLD2!BS$4,'[1]INTERNAL PARAMETERS-1'!$B$5:$J$44,3,FALSE)</f>
        <v>2.9998135768999596E-6</v>
      </c>
      <c r="BT69" s="44">
        <f>AirBFYLD1!BT69*VLOOKUP(AirBFYLD2!BT$4,'[1]INTERNAL PARAMETERS-1'!$B$5:$J$44,5,FALSE)*VLOOKUP(AirBFYLD2!BT$4,'[1]INTERNAL PARAMETERS-1'!$B$5:$J$44,6,FALSE)*VLOOKUP(AirBFYLD2!BT$4,'[1]INTERNAL PARAMETERS-1'!$B$5:$J$44,3,FALSE) + AirBFYLD1!BT69*(1-VLOOKUP(AirBFYLD2!BT$4,'[1]INTERNAL PARAMETERS-1'!$B$5:$J$44,5,FALSE))*VLOOKUP(AirBFYLD2!BT$4,'[1]INTERNAL PARAMETERS-1'!$B$5:$J$44,8,FALSE)*VLOOKUP(AirBFYLD2!BT$4,'[1]INTERNAL PARAMETERS-1'!$B$5:$J$44,3,FALSE)</f>
        <v>0</v>
      </c>
      <c r="BU69" s="44">
        <f>AirBFYLD1!BU69*VLOOKUP(AirBFYLD2!BU$4,'[1]INTERNAL PARAMETERS-1'!$B$5:$J$44,5,FALSE)*VLOOKUP(AirBFYLD2!BU$4,'[1]INTERNAL PARAMETERS-1'!$B$5:$J$44,6,FALSE)*VLOOKUP(AirBFYLD2!BU$4,'[1]INTERNAL PARAMETERS-1'!$B$5:$J$44,3,FALSE) + AirBFYLD1!BU69*(1-VLOOKUP(AirBFYLD2!BU$4,'[1]INTERNAL PARAMETERS-1'!$B$5:$J$44,5,FALSE))*VLOOKUP(AirBFYLD2!BU$4,'[1]INTERNAL PARAMETERS-1'!$B$5:$J$44,8,FALSE)*VLOOKUP(AirBFYLD2!BU$4,'[1]INTERNAL PARAMETERS-1'!$B$5:$J$44,3,FALSE)</f>
        <v>0</v>
      </c>
      <c r="BV69" s="44">
        <f>AirBFYLD1!BV69*VLOOKUP(AirBFYLD2!BV$4,'[1]INTERNAL PARAMETERS-1'!$B$5:$J$44,5,FALSE)*VLOOKUP(AirBFYLD2!BV$4,'[1]INTERNAL PARAMETERS-1'!$B$5:$J$44,6,FALSE)*VLOOKUP(AirBFYLD2!BV$4,'[1]INTERNAL PARAMETERS-1'!$B$5:$J$44,3,FALSE) + AirBFYLD1!BV69*(1-VLOOKUP(AirBFYLD2!BV$4,'[1]INTERNAL PARAMETERS-1'!$B$5:$J$44,5,FALSE))*VLOOKUP(AirBFYLD2!BV$4,'[1]INTERNAL PARAMETERS-1'!$B$5:$J$44,8,FALSE)*VLOOKUP(AirBFYLD2!BV$4,'[1]INTERNAL PARAMETERS-1'!$B$5:$J$44,3,FALSE)</f>
        <v>0</v>
      </c>
      <c r="BW69" s="44">
        <f>AirBFYLD1!BW69*VLOOKUP(AirBFYLD2!BW$4,'[1]INTERNAL PARAMETERS-1'!$B$5:$J$44,5,FALSE)*VLOOKUP(AirBFYLD2!BW$4,'[1]INTERNAL PARAMETERS-1'!$B$5:$J$44,6,FALSE)*VLOOKUP(AirBFYLD2!BW$4,'[1]INTERNAL PARAMETERS-1'!$B$5:$J$44,3,FALSE) + AirBFYLD1!BW69*(1-VLOOKUP(AirBFYLD2!BW$4,'[1]INTERNAL PARAMETERS-1'!$B$5:$J$44,5,FALSE))*VLOOKUP(AirBFYLD2!BW$4,'[1]INTERNAL PARAMETERS-1'!$B$5:$J$44,8,FALSE)*VLOOKUP(AirBFYLD2!BW$4,'[1]INTERNAL PARAMETERS-1'!$B$5:$J$44,3,FALSE)</f>
        <v>0</v>
      </c>
      <c r="BX69" s="44">
        <f>AirBFYLD1!BX69*VLOOKUP(AirBFYLD2!BX$4,'[1]INTERNAL PARAMETERS-1'!$B$5:$J$44,5,FALSE)*VLOOKUP(AirBFYLD2!BX$4,'[1]INTERNAL PARAMETERS-1'!$B$5:$J$44,6,FALSE)*VLOOKUP(AirBFYLD2!BX$4,'[1]INTERNAL PARAMETERS-1'!$B$5:$J$44,3,FALSE) + AirBFYLD1!BX69*(1-VLOOKUP(AirBFYLD2!BX$4,'[1]INTERNAL PARAMETERS-1'!$B$5:$J$44,5,FALSE))*VLOOKUP(AirBFYLD2!BX$4,'[1]INTERNAL PARAMETERS-1'!$B$5:$J$44,8,FALSE)*VLOOKUP(AirBFYLD2!BX$4,'[1]INTERNAL PARAMETERS-1'!$B$5:$J$44,3,FALSE)</f>
        <v>0</v>
      </c>
      <c r="BY69" s="44">
        <f>AirBFYLD1!BY69*VLOOKUP(AirBFYLD2!BY$4,'[1]INTERNAL PARAMETERS-1'!$B$5:$J$44,5,FALSE)*VLOOKUP(AirBFYLD2!BY$4,'[1]INTERNAL PARAMETERS-1'!$B$5:$J$44,6,FALSE)*VLOOKUP(AirBFYLD2!BY$4,'[1]INTERNAL PARAMETERS-1'!$B$5:$J$44,3,FALSE) + AirBFYLD1!BY69*(1-VLOOKUP(AirBFYLD2!BY$4,'[1]INTERNAL PARAMETERS-1'!$B$5:$J$44,5,FALSE))*VLOOKUP(AirBFYLD2!BY$4,'[1]INTERNAL PARAMETERS-1'!$B$5:$J$44,8,FALSE)*VLOOKUP(AirBFYLD2!BY$4,'[1]INTERNAL PARAMETERS-1'!$B$5:$J$44,3,FALSE)</f>
        <v>0</v>
      </c>
      <c r="BZ69" s="44">
        <f>AirBFYLD1!BZ69*VLOOKUP(AirBFYLD2!BZ$4,'[1]INTERNAL PARAMETERS-1'!$B$5:$J$44,5,FALSE)*VLOOKUP(AirBFYLD2!BZ$4,'[1]INTERNAL PARAMETERS-1'!$B$5:$J$44,6,FALSE)*VLOOKUP(AirBFYLD2!BZ$4,'[1]INTERNAL PARAMETERS-1'!$B$5:$J$44,3,FALSE) + AirBFYLD1!BZ69*(1-VLOOKUP(AirBFYLD2!BZ$4,'[1]INTERNAL PARAMETERS-1'!$B$5:$J$44,5,FALSE))*VLOOKUP(AirBFYLD2!BZ$4,'[1]INTERNAL PARAMETERS-1'!$B$5:$J$44,8,FALSE)*VLOOKUP(AirBFYLD2!BZ$4,'[1]INTERNAL PARAMETERS-1'!$B$5:$J$44,3,FALSE)</f>
        <v>2.2945045138748224E-6</v>
      </c>
      <c r="CA69" s="44">
        <f>AirBFYLD1!CA69*VLOOKUP(AirBFYLD2!CA$4,'[1]INTERNAL PARAMETERS-1'!$B$5:$J$44,5,FALSE)*VLOOKUP(AirBFYLD2!CA$4,'[1]INTERNAL PARAMETERS-1'!$B$5:$J$44,6,FALSE)*VLOOKUP(AirBFYLD2!CA$4,'[1]INTERNAL PARAMETERS-1'!$B$5:$J$44,3,FALSE) + AirBFYLD1!CA69*(1-VLOOKUP(AirBFYLD2!CA$4,'[1]INTERNAL PARAMETERS-1'!$B$5:$J$44,5,FALSE))*VLOOKUP(AirBFYLD2!CA$4,'[1]INTERNAL PARAMETERS-1'!$B$5:$J$44,8,FALSE)*VLOOKUP(AirBFYLD2!CA$4,'[1]INTERNAL PARAMETERS-1'!$B$5:$J$44,3,FALSE)</f>
        <v>0</v>
      </c>
      <c r="CB69" s="44">
        <f>AirBFYLD1!CB69*VLOOKUP(AirBFYLD2!CB$4,'[1]INTERNAL PARAMETERS-1'!$B$5:$J$44,5,FALSE)*VLOOKUP(AirBFYLD2!CB$4,'[1]INTERNAL PARAMETERS-1'!$B$5:$J$44,6,FALSE)*VLOOKUP(AirBFYLD2!CB$4,'[1]INTERNAL PARAMETERS-1'!$B$5:$J$44,3,FALSE) + AirBFYLD1!CB69*(1-VLOOKUP(AirBFYLD2!CB$4,'[1]INTERNAL PARAMETERS-1'!$B$5:$J$44,5,FALSE))*VLOOKUP(AirBFYLD2!CB$4,'[1]INTERNAL PARAMETERS-1'!$B$5:$J$44,8,FALSE)*VLOOKUP(AirBFYLD2!CB$4,'[1]INTERNAL PARAMETERS-1'!$B$5:$J$44,3,FALSE)</f>
        <v>0</v>
      </c>
      <c r="CC69" s="44">
        <f>AirBFYLD1!CC69*VLOOKUP(AirBFYLD2!CC$4,'[1]INTERNAL PARAMETERS-1'!$B$5:$J$44,5,FALSE)*VLOOKUP(AirBFYLD2!CC$4,'[1]INTERNAL PARAMETERS-1'!$B$5:$J$44,6,FALSE)*VLOOKUP(AirBFYLD2!CC$4,'[1]INTERNAL PARAMETERS-1'!$B$5:$J$44,3,FALSE) + AirBFYLD1!CC69*(1-VLOOKUP(AirBFYLD2!CC$4,'[1]INTERNAL PARAMETERS-1'!$B$5:$J$44,5,FALSE))*VLOOKUP(AirBFYLD2!CC$4,'[1]INTERNAL PARAMETERS-1'!$B$5:$J$44,8,FALSE)*VLOOKUP(AirBFYLD2!CC$4,'[1]INTERNAL PARAMETERS-1'!$B$5:$J$44,3,FALSE)</f>
        <v>1.0561995649087812E-5</v>
      </c>
      <c r="CD69" s="44">
        <f>AirBFYLD1!CD69*VLOOKUP(AirBFYLD2!CD$4,'[1]INTERNAL PARAMETERS-1'!$B$5:$J$44,5,FALSE)*VLOOKUP(AirBFYLD2!CD$4,'[1]INTERNAL PARAMETERS-1'!$B$5:$J$44,6,FALSE)*VLOOKUP(AirBFYLD2!CD$4,'[1]INTERNAL PARAMETERS-1'!$B$5:$J$44,3,FALSE) + AirBFYLD1!CD69*(1-VLOOKUP(AirBFYLD2!CD$4,'[1]INTERNAL PARAMETERS-1'!$B$5:$J$44,5,FALSE))*VLOOKUP(AirBFYLD2!CD$4,'[1]INTERNAL PARAMETERS-1'!$B$5:$J$44,8,FALSE)*VLOOKUP(AirBFYLD2!CD$4,'[1]INTERNAL PARAMETERS-1'!$B$5:$J$44,3,FALSE)</f>
        <v>1.8574525640226751E-5</v>
      </c>
      <c r="CE69" s="44">
        <f>AirBFYLD1!CE69*VLOOKUP(AirBFYLD2!CE$4,'[1]INTERNAL PARAMETERS-1'!$B$5:$J$44,5,FALSE)*VLOOKUP(AirBFYLD2!CE$4,'[1]INTERNAL PARAMETERS-1'!$B$5:$J$44,6,FALSE)*VLOOKUP(AirBFYLD2!CE$4,'[1]INTERNAL PARAMETERS-1'!$B$5:$J$44,3,FALSE) + AirBFYLD1!CE69*(1-VLOOKUP(AirBFYLD2!CE$4,'[1]INTERNAL PARAMETERS-1'!$B$5:$J$44,5,FALSE))*VLOOKUP(AirBFYLD2!CE$4,'[1]INTERNAL PARAMETERS-1'!$B$5:$J$44,8,FALSE)*VLOOKUP(AirBFYLD2!CE$4,'[1]INTERNAL PARAMETERS-1'!$B$5:$J$44,3,FALSE)</f>
        <v>4.5328362801639077E-5</v>
      </c>
      <c r="CF69" s="44">
        <f>AirBFYLD1!CF69*VLOOKUP(AirBFYLD2!CF$4,'[1]INTERNAL PARAMETERS-1'!$B$5:$J$44,5,FALSE)*VLOOKUP(AirBFYLD2!CF$4,'[1]INTERNAL PARAMETERS-1'!$B$5:$J$44,6,FALSE)*VLOOKUP(AirBFYLD2!CF$4,'[1]INTERNAL PARAMETERS-1'!$B$5:$J$44,3,FALSE) + AirBFYLD1!CF69*(1-VLOOKUP(AirBFYLD2!CF$4,'[1]INTERNAL PARAMETERS-1'!$B$5:$J$44,5,FALSE))*VLOOKUP(AirBFYLD2!CF$4,'[1]INTERNAL PARAMETERS-1'!$B$5:$J$44,8,FALSE)*VLOOKUP(AirBFYLD2!CF$4,'[1]INTERNAL PARAMETERS-1'!$B$5:$J$44,3,FALSE)</f>
        <v>3.6360598820348292E-5</v>
      </c>
      <c r="CG69" s="44">
        <f>AirBFYLD1!CG69*VLOOKUP(AirBFYLD2!CG$4,'[1]INTERNAL PARAMETERS-1'!$B$5:$J$44,5,FALSE)*VLOOKUP(AirBFYLD2!CG$4,'[1]INTERNAL PARAMETERS-1'!$B$5:$J$44,6,FALSE)*VLOOKUP(AirBFYLD2!CG$4,'[1]INTERNAL PARAMETERS-1'!$B$5:$J$44,3,FALSE) + AirBFYLD1!CG69*(1-VLOOKUP(AirBFYLD2!CG$4,'[1]INTERNAL PARAMETERS-1'!$B$5:$J$44,5,FALSE))*VLOOKUP(AirBFYLD2!CG$4,'[1]INTERNAL PARAMETERS-1'!$B$5:$J$44,8,FALSE)*VLOOKUP(AirBFYLD2!CG$4,'[1]INTERNAL PARAMETERS-1'!$B$5:$J$44,3,FALSE)</f>
        <v>0</v>
      </c>
      <c r="CH69" s="43">
        <f>AirBFYLD1!CH69*VLOOKUP(AirBFYLD2!CH$4,'[1]INTERNAL PARAMETERS-1'!$B$5:$J$44,5,FALSE)*VLOOKUP(AirBFYLD2!CH$4,'[1]INTERNAL PARAMETERS-1'!$B$5:$J$44,6,FALSE)*VLOOKUP(AirBFYLD2!CH$4,'[1]INTERNAL PARAMETERS-1'!$B$5:$J$44,3,FALSE) + AirBFYLD1!CH69*(1-VLOOKUP(AirBFYLD2!CH$4,'[1]INTERNAL PARAMETERS-1'!$B$5:$J$44,5,FALSE))*VLOOKUP(AirBFYLD2!CH$4,'[1]INTERNAL PARAMETERS-1'!$B$5:$J$44,8,FALSE)*VLOOKUP(AirBFYLD2!CH$4,'[1]INTERNAL PARAMETERS-1'!$B$5:$J$44,3,FALSE)</f>
        <v>0</v>
      </c>
      <c r="CJ69" s="45">
        <f t="shared" ref="CJ69:CJ132" si="2">SUM(G69:AT69)</f>
        <v>0.45301611037666195</v>
      </c>
      <c r="CK69" s="43">
        <f t="shared" ref="CK69:CK132" si="3">SUM(AU69:CH69)</f>
        <v>2.1738479839490742E-2</v>
      </c>
    </row>
    <row r="70" spans="2:89" x14ac:dyDescent="0.5">
      <c r="B70" s="58" t="s">
        <v>4</v>
      </c>
      <c r="C70" s="57" t="s">
        <v>50</v>
      </c>
      <c r="D70" s="57" t="s">
        <v>56</v>
      </c>
      <c r="E70" s="133">
        <f>AirBF!X70</f>
        <v>1.7090670982783662</v>
      </c>
      <c r="F70" s="56">
        <f>'[1]INTERNAL PARAMETERS-1'!M16</f>
        <v>30.094999999999999</v>
      </c>
      <c r="G70" s="45">
        <f>AirBFYLD1!G70*VLOOKUP(AirBFYLD2!G$4,'[1]INTERNAL PARAMETERS-1'!$B$5:$J$44,5,FALSE)*VLOOKUP(AirBFYLD2!G$4,'[1]INTERNAL PARAMETERS-1'!$B$5:$J$44,7,FALSE)*AirBFYLD2!$F70 + AirBFYLD1!G70*(1-VLOOKUP(AirBFYLD2!G$4,'[1]INTERNAL PARAMETERS-1'!$B$5:$J$44,5,FALSE))*VLOOKUP(AirBFYLD2!G$4,'[1]INTERNAL PARAMETERS-1'!$B$5:$J$44,9,FALSE)*AirBFYLD2!$F70</f>
        <v>9.8185597428919844E-2</v>
      </c>
      <c r="H70" s="44">
        <f>AirBFYLD1!H70*VLOOKUP(AirBFYLD2!H$4,'[1]INTERNAL PARAMETERS-1'!$B$5:$J$44,5,FALSE)*VLOOKUP(AirBFYLD2!H$4,'[1]INTERNAL PARAMETERS-1'!$B$5:$J$44,7,FALSE)*AirBFYLD2!$F70 + AirBFYLD1!H70*(1-VLOOKUP(AirBFYLD2!H$4,'[1]INTERNAL PARAMETERS-1'!$B$5:$J$44,5,FALSE))*VLOOKUP(AirBFYLD2!H$4,'[1]INTERNAL PARAMETERS-1'!$B$5:$J$44,9,FALSE)*AirBFYLD2!$F70</f>
        <v>8.9715374378584803E-2</v>
      </c>
      <c r="I70" s="44">
        <f>AirBFYLD1!I70*VLOOKUP(AirBFYLD2!I$4,'[1]INTERNAL PARAMETERS-1'!$B$5:$J$44,5,FALSE)*VLOOKUP(AirBFYLD2!I$4,'[1]INTERNAL PARAMETERS-1'!$B$5:$J$44,7,FALSE)*AirBFYLD2!$F70 + AirBFYLD1!I70*(1-VLOOKUP(AirBFYLD2!I$4,'[1]INTERNAL PARAMETERS-1'!$B$5:$J$44,5,FALSE))*VLOOKUP(AirBFYLD2!I$4,'[1]INTERNAL PARAMETERS-1'!$B$5:$J$44,9,FALSE)*AirBFYLD2!$F70</f>
        <v>9.8483480636497187E-2</v>
      </c>
      <c r="J70" s="44">
        <f>AirBFYLD1!J70*VLOOKUP(AirBFYLD2!J$4,'[1]INTERNAL PARAMETERS-1'!$B$5:$J$44,5,FALSE)*VLOOKUP(AirBFYLD2!J$4,'[1]INTERNAL PARAMETERS-1'!$B$5:$J$44,7,FALSE)*AirBFYLD2!$F70 + AirBFYLD1!J70*(1-VLOOKUP(AirBFYLD2!J$4,'[1]INTERNAL PARAMETERS-1'!$B$5:$J$44,5,FALSE))*VLOOKUP(AirBFYLD2!J$4,'[1]INTERNAL PARAMETERS-1'!$B$5:$J$44,9,FALSE)*AirBFYLD2!$F70</f>
        <v>0</v>
      </c>
      <c r="K70" s="44">
        <f>AirBFYLD1!K70*VLOOKUP(AirBFYLD2!K$4,'[1]INTERNAL PARAMETERS-1'!$B$5:$J$44,5,FALSE)*VLOOKUP(AirBFYLD2!K$4,'[1]INTERNAL PARAMETERS-1'!$B$5:$J$44,7,FALSE)*AirBFYLD2!$F70 + AirBFYLD1!K70*(1-VLOOKUP(AirBFYLD2!K$4,'[1]INTERNAL PARAMETERS-1'!$B$5:$J$44,5,FALSE))*VLOOKUP(AirBFYLD2!K$4,'[1]INTERNAL PARAMETERS-1'!$B$5:$J$44,9,FALSE)*AirBFYLD2!$F70</f>
        <v>0</v>
      </c>
      <c r="L70" s="44">
        <f>AirBFYLD1!L70*VLOOKUP(AirBFYLD2!L$4,'[1]INTERNAL PARAMETERS-1'!$B$5:$J$44,5,FALSE)*VLOOKUP(AirBFYLD2!L$4,'[1]INTERNAL PARAMETERS-1'!$B$5:$J$44,7,FALSE)*AirBFYLD2!$F70 + AirBFYLD1!L70*(1-VLOOKUP(AirBFYLD2!L$4,'[1]INTERNAL PARAMETERS-1'!$B$5:$J$44,5,FALSE))*VLOOKUP(AirBFYLD2!L$4,'[1]INTERNAL PARAMETERS-1'!$B$5:$J$44,9,FALSE)*AirBFYLD2!$F70</f>
        <v>0</v>
      </c>
      <c r="M70" s="44">
        <f>AirBFYLD1!M70*VLOOKUP(AirBFYLD2!M$4,'[1]INTERNAL PARAMETERS-1'!$B$5:$J$44,5,FALSE)*VLOOKUP(AirBFYLD2!M$4,'[1]INTERNAL PARAMETERS-1'!$B$5:$J$44,7,FALSE)*AirBFYLD2!$F70 + AirBFYLD1!M70*(1-VLOOKUP(AirBFYLD2!M$4,'[1]INTERNAL PARAMETERS-1'!$B$5:$J$44,5,FALSE))*VLOOKUP(AirBFYLD2!M$4,'[1]INTERNAL PARAMETERS-1'!$B$5:$J$44,9,FALSE)*AirBFYLD2!$F70</f>
        <v>7.295370387618556E-3</v>
      </c>
      <c r="N70" s="44">
        <f>AirBFYLD1!N70*VLOOKUP(AirBFYLD2!N$4,'[1]INTERNAL PARAMETERS-1'!$B$5:$J$44,5,FALSE)*VLOOKUP(AirBFYLD2!N$4,'[1]INTERNAL PARAMETERS-1'!$B$5:$J$44,7,FALSE)*AirBFYLD2!$F70 + AirBFYLD1!N70*(1-VLOOKUP(AirBFYLD2!N$4,'[1]INTERNAL PARAMETERS-1'!$B$5:$J$44,5,FALSE))*VLOOKUP(AirBFYLD2!N$4,'[1]INTERNAL PARAMETERS-1'!$B$5:$J$44,9,FALSE)*AirBFYLD2!$F70</f>
        <v>3.3339890021901798E-4</v>
      </c>
      <c r="O70" s="44">
        <f>AirBFYLD1!O70*VLOOKUP(AirBFYLD2!O$4,'[1]INTERNAL PARAMETERS-1'!$B$5:$J$44,5,FALSE)*VLOOKUP(AirBFYLD2!O$4,'[1]INTERNAL PARAMETERS-1'!$B$5:$J$44,7,FALSE)*AirBFYLD2!$F70 + AirBFYLD1!O70*(1-VLOOKUP(AirBFYLD2!O$4,'[1]INTERNAL PARAMETERS-1'!$B$5:$J$44,5,FALSE))*VLOOKUP(AirBFYLD2!O$4,'[1]INTERNAL PARAMETERS-1'!$B$5:$J$44,9,FALSE)*AirBFYLD2!$F70</f>
        <v>0</v>
      </c>
      <c r="P70" s="44">
        <f>AirBFYLD1!P70*VLOOKUP(AirBFYLD2!P$4,'[1]INTERNAL PARAMETERS-1'!$B$5:$J$44,5,FALSE)*VLOOKUP(AirBFYLD2!P$4,'[1]INTERNAL PARAMETERS-1'!$B$5:$J$44,7,FALSE)*AirBFYLD2!$F70 + AirBFYLD1!P70*(1-VLOOKUP(AirBFYLD2!P$4,'[1]INTERNAL PARAMETERS-1'!$B$5:$J$44,5,FALSE))*VLOOKUP(AirBFYLD2!P$4,'[1]INTERNAL PARAMETERS-1'!$B$5:$J$44,9,FALSE)*AirBFYLD2!$F70</f>
        <v>0</v>
      </c>
      <c r="Q70" s="44">
        <f>AirBFYLD1!Q70*VLOOKUP(AirBFYLD2!Q$4,'[1]INTERNAL PARAMETERS-1'!$B$5:$J$44,5,FALSE)*VLOOKUP(AirBFYLD2!Q$4,'[1]INTERNAL PARAMETERS-1'!$B$5:$J$44,7,FALSE)*AirBFYLD2!$F70 + AirBFYLD1!Q70*(1-VLOOKUP(AirBFYLD2!Q$4,'[1]INTERNAL PARAMETERS-1'!$B$5:$J$44,5,FALSE))*VLOOKUP(AirBFYLD2!Q$4,'[1]INTERNAL PARAMETERS-1'!$B$5:$J$44,9,FALSE)*AirBFYLD2!$F70</f>
        <v>0</v>
      </c>
      <c r="R70" s="44">
        <f>AirBFYLD1!R70*VLOOKUP(AirBFYLD2!R$4,'[1]INTERNAL PARAMETERS-1'!$B$5:$J$44,5,FALSE)*VLOOKUP(AirBFYLD2!R$4,'[1]INTERNAL PARAMETERS-1'!$B$5:$J$44,7,FALSE)*AirBFYLD2!$F70 + AirBFYLD1!R70*(1-VLOOKUP(AirBFYLD2!R$4,'[1]INTERNAL PARAMETERS-1'!$B$5:$J$44,5,FALSE))*VLOOKUP(AirBFYLD2!R$4,'[1]INTERNAL PARAMETERS-1'!$B$5:$J$44,9,FALSE)*AirBFYLD2!$F70</f>
        <v>9.6992885722751044E-4</v>
      </c>
      <c r="S70" s="44">
        <f>AirBFYLD1!S70*VLOOKUP(AirBFYLD2!S$4,'[1]INTERNAL PARAMETERS-1'!$B$5:$J$44,5,FALSE)*VLOOKUP(AirBFYLD2!S$4,'[1]INTERNAL PARAMETERS-1'!$B$5:$J$44,7,FALSE)*AirBFYLD2!$F70 + AirBFYLD1!S70*(1-VLOOKUP(AirBFYLD2!S$4,'[1]INTERNAL PARAMETERS-1'!$B$5:$J$44,5,FALSE))*VLOOKUP(AirBFYLD2!S$4,'[1]INTERNAL PARAMETERS-1'!$B$5:$J$44,9,FALSE)*AirBFYLD2!$F70</f>
        <v>1.4056353056336686E-2</v>
      </c>
      <c r="T70" s="44">
        <f>AirBFYLD1!T70*VLOOKUP(AirBFYLD2!T$4,'[1]INTERNAL PARAMETERS-1'!$B$5:$J$44,5,FALSE)*VLOOKUP(AirBFYLD2!T$4,'[1]INTERNAL PARAMETERS-1'!$B$5:$J$44,7,FALSE)*AirBFYLD2!$F70 + AirBFYLD1!T70*(1-VLOOKUP(AirBFYLD2!T$4,'[1]INTERNAL PARAMETERS-1'!$B$5:$J$44,5,FALSE))*VLOOKUP(AirBFYLD2!T$4,'[1]INTERNAL PARAMETERS-1'!$B$5:$J$44,9,FALSE)*AirBFYLD2!$F70</f>
        <v>3.6370789114801962E-3</v>
      </c>
      <c r="U70" s="44">
        <f>AirBFYLD1!U70*VLOOKUP(AirBFYLD2!U$4,'[1]INTERNAL PARAMETERS-1'!$B$5:$J$44,5,FALSE)*VLOOKUP(AirBFYLD2!U$4,'[1]INTERNAL PARAMETERS-1'!$B$5:$J$44,7,FALSE)*AirBFYLD2!$F70 + AirBFYLD1!U70*(1-VLOOKUP(AirBFYLD2!U$4,'[1]INTERNAL PARAMETERS-1'!$B$5:$J$44,5,FALSE))*VLOOKUP(AirBFYLD2!U$4,'[1]INTERNAL PARAMETERS-1'!$B$5:$J$44,9,FALSE)*AirBFYLD2!$F70</f>
        <v>1.7124725176993385E-3</v>
      </c>
      <c r="V70" s="44">
        <f>AirBFYLD1!V70*VLOOKUP(AirBFYLD2!V$4,'[1]INTERNAL PARAMETERS-1'!$B$5:$J$44,5,FALSE)*VLOOKUP(AirBFYLD2!V$4,'[1]INTERNAL PARAMETERS-1'!$B$5:$J$44,7,FALSE)*AirBFYLD2!$F70 + AirBFYLD1!V70*(1-VLOOKUP(AirBFYLD2!V$4,'[1]INTERNAL PARAMETERS-1'!$B$5:$J$44,5,FALSE))*VLOOKUP(AirBFYLD2!V$4,'[1]INTERNAL PARAMETERS-1'!$B$5:$J$44,9,FALSE)*AirBFYLD2!$F70</f>
        <v>1.3395809418644416E-2</v>
      </c>
      <c r="W70" s="44">
        <f>AirBFYLD1!W70*VLOOKUP(AirBFYLD2!W$4,'[1]INTERNAL PARAMETERS-1'!$B$5:$J$44,5,FALSE)*VLOOKUP(AirBFYLD2!W$4,'[1]INTERNAL PARAMETERS-1'!$B$5:$J$44,7,FALSE)*AirBFYLD2!$F70 + AirBFYLD1!W70*(1-VLOOKUP(AirBFYLD2!W$4,'[1]INTERNAL PARAMETERS-1'!$B$5:$J$44,5,FALSE))*VLOOKUP(AirBFYLD2!W$4,'[1]INTERNAL PARAMETERS-1'!$B$5:$J$44,9,FALSE)*AirBFYLD2!$F70</f>
        <v>0</v>
      </c>
      <c r="X70" s="44">
        <f>AirBFYLD1!X70*VLOOKUP(AirBFYLD2!X$4,'[1]INTERNAL PARAMETERS-1'!$B$5:$J$44,5,FALSE)*VLOOKUP(AirBFYLD2!X$4,'[1]INTERNAL PARAMETERS-1'!$B$5:$J$44,7,FALSE)*AirBFYLD2!$F70 + AirBFYLD1!X70*(1-VLOOKUP(AirBFYLD2!X$4,'[1]INTERNAL PARAMETERS-1'!$B$5:$J$44,5,FALSE))*VLOOKUP(AirBFYLD2!X$4,'[1]INTERNAL PARAMETERS-1'!$B$5:$J$44,9,FALSE)*AirBFYLD2!$F70</f>
        <v>0</v>
      </c>
      <c r="Y70" s="44">
        <f>AirBFYLD1!Y70*VLOOKUP(AirBFYLD2!Y$4,'[1]INTERNAL PARAMETERS-1'!$B$5:$J$44,5,FALSE)*VLOOKUP(AirBFYLD2!Y$4,'[1]INTERNAL PARAMETERS-1'!$B$5:$J$44,7,FALSE)*AirBFYLD2!$F70 + AirBFYLD1!Y70*(1-VLOOKUP(AirBFYLD2!Y$4,'[1]INTERNAL PARAMETERS-1'!$B$5:$J$44,5,FALSE))*VLOOKUP(AirBFYLD2!Y$4,'[1]INTERNAL PARAMETERS-1'!$B$5:$J$44,9,FALSE)*AirBFYLD2!$F70</f>
        <v>0</v>
      </c>
      <c r="Z70" s="44">
        <f>AirBFYLD1!Z70*VLOOKUP(AirBFYLD2!Z$4,'[1]INTERNAL PARAMETERS-1'!$B$5:$J$44,5,FALSE)*VLOOKUP(AirBFYLD2!Z$4,'[1]INTERNAL PARAMETERS-1'!$B$5:$J$44,7,FALSE)*AirBFYLD2!$F70 + AirBFYLD1!Z70*(1-VLOOKUP(AirBFYLD2!Z$4,'[1]INTERNAL PARAMETERS-1'!$B$5:$J$44,5,FALSE))*VLOOKUP(AirBFYLD2!Z$4,'[1]INTERNAL PARAMETERS-1'!$B$5:$J$44,9,FALSE)*AirBFYLD2!$F70</f>
        <v>0</v>
      </c>
      <c r="AA70" s="44">
        <f>AirBFYLD1!AA70*VLOOKUP(AirBFYLD2!AA$4,'[1]INTERNAL PARAMETERS-1'!$B$5:$J$44,5,FALSE)*VLOOKUP(AirBFYLD2!AA$4,'[1]INTERNAL PARAMETERS-1'!$B$5:$J$44,7,FALSE)*AirBFYLD2!$F70 + AirBFYLD1!AA70*(1-VLOOKUP(AirBFYLD2!AA$4,'[1]INTERNAL PARAMETERS-1'!$B$5:$J$44,5,FALSE))*VLOOKUP(AirBFYLD2!AA$4,'[1]INTERNAL PARAMETERS-1'!$B$5:$J$44,9,FALSE)*AirBFYLD2!$F70</f>
        <v>0</v>
      </c>
      <c r="AB70" s="44">
        <f>AirBFYLD1!AB70*VLOOKUP(AirBFYLD2!AB$4,'[1]INTERNAL PARAMETERS-1'!$B$5:$J$44,5,FALSE)*VLOOKUP(AirBFYLD2!AB$4,'[1]INTERNAL PARAMETERS-1'!$B$5:$J$44,7,FALSE)*AirBFYLD2!$F70 + AirBFYLD1!AB70*(1-VLOOKUP(AirBFYLD2!AB$4,'[1]INTERNAL PARAMETERS-1'!$B$5:$J$44,5,FALSE))*VLOOKUP(AirBFYLD2!AB$4,'[1]INTERNAL PARAMETERS-1'!$B$5:$J$44,9,FALSE)*AirBFYLD2!$F70</f>
        <v>0</v>
      </c>
      <c r="AC70" s="44">
        <f>AirBFYLD1!AC70*VLOOKUP(AirBFYLD2!AC$4,'[1]INTERNAL PARAMETERS-1'!$B$5:$J$44,5,FALSE)*VLOOKUP(AirBFYLD2!AC$4,'[1]INTERNAL PARAMETERS-1'!$B$5:$J$44,7,FALSE)*AirBFYLD2!$F70 + AirBFYLD1!AC70*(1-VLOOKUP(AirBFYLD2!AC$4,'[1]INTERNAL PARAMETERS-1'!$B$5:$J$44,5,FALSE))*VLOOKUP(AirBFYLD2!AC$4,'[1]INTERNAL PARAMETERS-1'!$B$5:$J$44,9,FALSE)*AirBFYLD2!$F70</f>
        <v>0</v>
      </c>
      <c r="AD70" s="44">
        <f>AirBFYLD1!AD70*VLOOKUP(AirBFYLD2!AD$4,'[1]INTERNAL PARAMETERS-1'!$B$5:$J$44,5,FALSE)*VLOOKUP(AirBFYLD2!AD$4,'[1]INTERNAL PARAMETERS-1'!$B$5:$J$44,7,FALSE)*AirBFYLD2!$F70 + AirBFYLD1!AD70*(1-VLOOKUP(AirBFYLD2!AD$4,'[1]INTERNAL PARAMETERS-1'!$B$5:$J$44,5,FALSE))*VLOOKUP(AirBFYLD2!AD$4,'[1]INTERNAL PARAMETERS-1'!$B$5:$J$44,9,FALSE)*AirBFYLD2!$F70</f>
        <v>0</v>
      </c>
      <c r="AE70" s="44">
        <f>AirBFYLD1!AE70*VLOOKUP(AirBFYLD2!AE$4,'[1]INTERNAL PARAMETERS-1'!$B$5:$J$44,5,FALSE)*VLOOKUP(AirBFYLD2!AE$4,'[1]INTERNAL PARAMETERS-1'!$B$5:$J$44,7,FALSE)*AirBFYLD2!$F70 + AirBFYLD1!AE70*(1-VLOOKUP(AirBFYLD2!AE$4,'[1]INTERNAL PARAMETERS-1'!$B$5:$J$44,5,FALSE))*VLOOKUP(AirBFYLD2!AE$4,'[1]INTERNAL PARAMETERS-1'!$B$5:$J$44,9,FALSE)*AirBFYLD2!$F70</f>
        <v>0</v>
      </c>
      <c r="AF70" s="44">
        <f>AirBFYLD1!AF70*VLOOKUP(AirBFYLD2!AF$4,'[1]INTERNAL PARAMETERS-1'!$B$5:$J$44,5,FALSE)*VLOOKUP(AirBFYLD2!AF$4,'[1]INTERNAL PARAMETERS-1'!$B$5:$J$44,7,FALSE)*AirBFYLD2!$F70 + AirBFYLD1!AF70*(1-VLOOKUP(AirBFYLD2!AF$4,'[1]INTERNAL PARAMETERS-1'!$B$5:$J$44,5,FALSE))*VLOOKUP(AirBFYLD2!AF$4,'[1]INTERNAL PARAMETERS-1'!$B$5:$J$44,9,FALSE)*AirBFYLD2!$F70</f>
        <v>5.90950100343085E-4</v>
      </c>
      <c r="AG70" s="44">
        <f>AirBFYLD1!AG70*VLOOKUP(AirBFYLD2!AG$4,'[1]INTERNAL PARAMETERS-1'!$B$5:$J$44,5,FALSE)*VLOOKUP(AirBFYLD2!AG$4,'[1]INTERNAL PARAMETERS-1'!$B$5:$J$44,7,FALSE)*AirBFYLD2!$F70 + AirBFYLD1!AG70*(1-VLOOKUP(AirBFYLD2!AG$4,'[1]INTERNAL PARAMETERS-1'!$B$5:$J$44,5,FALSE))*VLOOKUP(AirBFYLD2!AG$4,'[1]INTERNAL PARAMETERS-1'!$B$5:$J$44,9,FALSE)*AirBFYLD2!$F70</f>
        <v>0</v>
      </c>
      <c r="AH70" s="44">
        <f>AirBFYLD1!AH70*VLOOKUP(AirBFYLD2!AH$4,'[1]INTERNAL PARAMETERS-1'!$B$5:$J$44,5,FALSE)*VLOOKUP(AirBFYLD2!AH$4,'[1]INTERNAL PARAMETERS-1'!$B$5:$J$44,7,FALSE)*AirBFYLD2!$F70 + AirBFYLD1!AH70*(1-VLOOKUP(AirBFYLD2!AH$4,'[1]INTERNAL PARAMETERS-1'!$B$5:$J$44,5,FALSE))*VLOOKUP(AirBFYLD2!AH$4,'[1]INTERNAL PARAMETERS-1'!$B$5:$J$44,9,FALSE)*AirBFYLD2!$F70</f>
        <v>1.666782334301009E-4</v>
      </c>
      <c r="AI70" s="44">
        <f>AirBFYLD1!AI70*VLOOKUP(AirBFYLD2!AI$4,'[1]INTERNAL PARAMETERS-1'!$B$5:$J$44,5,FALSE)*VLOOKUP(AirBFYLD2!AI$4,'[1]INTERNAL PARAMETERS-1'!$B$5:$J$44,7,FALSE)*AirBFYLD2!$F70 + AirBFYLD1!AI70*(1-VLOOKUP(AirBFYLD2!AI$4,'[1]INTERNAL PARAMETERS-1'!$B$5:$J$44,5,FALSE))*VLOOKUP(AirBFYLD2!AI$4,'[1]INTERNAL PARAMETERS-1'!$B$5:$J$44,9,FALSE)*AirBFYLD2!$F70</f>
        <v>1.5155138394179851E-4</v>
      </c>
      <c r="AJ70" s="44">
        <f>AirBFYLD1!AJ70*VLOOKUP(AirBFYLD2!AJ$4,'[1]INTERNAL PARAMETERS-1'!$B$5:$J$44,5,FALSE)*VLOOKUP(AirBFYLD2!AJ$4,'[1]INTERNAL PARAMETERS-1'!$B$5:$J$44,7,FALSE)*AirBFYLD2!$F70 + AirBFYLD1!AJ70*(1-VLOOKUP(AirBFYLD2!AJ$4,'[1]INTERNAL PARAMETERS-1'!$B$5:$J$44,5,FALSE))*VLOOKUP(AirBFYLD2!AJ$4,'[1]INTERNAL PARAMETERS-1'!$B$5:$J$44,9,FALSE)*AirBFYLD2!$F70</f>
        <v>1.1821007947460283E-3</v>
      </c>
      <c r="AK70" s="44">
        <f>AirBFYLD1!AK70*VLOOKUP(AirBFYLD2!AK$4,'[1]INTERNAL PARAMETERS-1'!$B$5:$J$44,5,FALSE)*VLOOKUP(AirBFYLD2!AK$4,'[1]INTERNAL PARAMETERS-1'!$B$5:$J$44,7,FALSE)*AirBFYLD2!$F70 + AirBFYLD1!AK70*(1-VLOOKUP(AirBFYLD2!AK$4,'[1]INTERNAL PARAMETERS-1'!$B$5:$J$44,5,FALSE))*VLOOKUP(AirBFYLD2!AK$4,'[1]INTERNAL PARAMETERS-1'!$B$5:$J$44,9,FALSE)*AirBFYLD2!$F70</f>
        <v>0</v>
      </c>
      <c r="AL70" s="44">
        <f>AirBFYLD1!AL70*VLOOKUP(AirBFYLD2!AL$4,'[1]INTERNAL PARAMETERS-1'!$B$5:$J$44,5,FALSE)*VLOOKUP(AirBFYLD2!AL$4,'[1]INTERNAL PARAMETERS-1'!$B$5:$J$44,7,FALSE)*AirBFYLD2!$F70 + AirBFYLD1!AL70*(1-VLOOKUP(AirBFYLD2!AL$4,'[1]INTERNAL PARAMETERS-1'!$B$5:$J$44,5,FALSE))*VLOOKUP(AirBFYLD2!AL$4,'[1]INTERNAL PARAMETERS-1'!$B$5:$J$44,9,FALSE)*AirBFYLD2!$F70</f>
        <v>0</v>
      </c>
      <c r="AM70" s="44">
        <f>AirBFYLD1!AM70*VLOOKUP(AirBFYLD2!AM$4,'[1]INTERNAL PARAMETERS-1'!$B$5:$J$44,5,FALSE)*VLOOKUP(AirBFYLD2!AM$4,'[1]INTERNAL PARAMETERS-1'!$B$5:$J$44,7,FALSE)*AirBFYLD2!$F70 + AirBFYLD1!AM70*(1-VLOOKUP(AirBFYLD2!AM$4,'[1]INTERNAL PARAMETERS-1'!$B$5:$J$44,5,FALSE))*VLOOKUP(AirBFYLD2!AM$4,'[1]INTERNAL PARAMETERS-1'!$B$5:$J$44,9,FALSE)*AirBFYLD2!$F70</f>
        <v>0</v>
      </c>
      <c r="AN70" s="44">
        <f>AirBFYLD1!AN70*VLOOKUP(AirBFYLD2!AN$4,'[1]INTERNAL PARAMETERS-1'!$B$5:$J$44,5,FALSE)*VLOOKUP(AirBFYLD2!AN$4,'[1]INTERNAL PARAMETERS-1'!$B$5:$J$44,7,FALSE)*AirBFYLD2!$F70 + AirBFYLD1!AN70*(1-VLOOKUP(AirBFYLD2!AN$4,'[1]INTERNAL PARAMETERS-1'!$B$5:$J$44,5,FALSE))*VLOOKUP(AirBFYLD2!AN$4,'[1]INTERNAL PARAMETERS-1'!$B$5:$J$44,9,FALSE)*AirBFYLD2!$F70</f>
        <v>0</v>
      </c>
      <c r="AO70" s="44">
        <f>AirBFYLD1!AO70*VLOOKUP(AirBFYLD2!AO$4,'[1]INTERNAL PARAMETERS-1'!$B$5:$J$44,5,FALSE)*VLOOKUP(AirBFYLD2!AO$4,'[1]INTERNAL PARAMETERS-1'!$B$5:$J$44,7,FALSE)*AirBFYLD2!$F70 + AirBFYLD1!AO70*(1-VLOOKUP(AirBFYLD2!AO$4,'[1]INTERNAL PARAMETERS-1'!$B$5:$J$44,5,FALSE))*VLOOKUP(AirBFYLD2!AO$4,'[1]INTERNAL PARAMETERS-1'!$B$5:$J$44,9,FALSE)*AirBFYLD2!$F70</f>
        <v>0</v>
      </c>
      <c r="AP70" s="44">
        <f>AirBFYLD1!AP70*VLOOKUP(AirBFYLD2!AP$4,'[1]INTERNAL PARAMETERS-1'!$B$5:$J$44,5,FALSE)*VLOOKUP(AirBFYLD2!AP$4,'[1]INTERNAL PARAMETERS-1'!$B$5:$J$44,7,FALSE)*AirBFYLD2!$F70 + AirBFYLD1!AP70*(1-VLOOKUP(AirBFYLD2!AP$4,'[1]INTERNAL PARAMETERS-1'!$B$5:$J$44,5,FALSE))*VLOOKUP(AirBFYLD2!AP$4,'[1]INTERNAL PARAMETERS-1'!$B$5:$J$44,9,FALSE)*AirBFYLD2!$F70</f>
        <v>0</v>
      </c>
      <c r="AQ70" s="44">
        <f>AirBFYLD1!AQ70*VLOOKUP(AirBFYLD2!AQ$4,'[1]INTERNAL PARAMETERS-1'!$B$5:$J$44,5,FALSE)*VLOOKUP(AirBFYLD2!AQ$4,'[1]INTERNAL PARAMETERS-1'!$B$5:$J$44,7,FALSE)*AirBFYLD2!$F70 + AirBFYLD1!AQ70*(1-VLOOKUP(AirBFYLD2!AQ$4,'[1]INTERNAL PARAMETERS-1'!$B$5:$J$44,5,FALSE))*VLOOKUP(AirBFYLD2!AQ$4,'[1]INTERNAL PARAMETERS-1'!$B$5:$J$44,9,FALSE)*AirBFYLD2!$F70</f>
        <v>0</v>
      </c>
      <c r="AR70" s="44">
        <f>AirBFYLD1!AR70*VLOOKUP(AirBFYLD2!AR$4,'[1]INTERNAL PARAMETERS-1'!$B$5:$J$44,5,FALSE)*VLOOKUP(AirBFYLD2!AR$4,'[1]INTERNAL PARAMETERS-1'!$B$5:$J$44,7,FALSE)*AirBFYLD2!$F70 + AirBFYLD1!AR70*(1-VLOOKUP(AirBFYLD2!AR$4,'[1]INTERNAL PARAMETERS-1'!$B$5:$J$44,5,FALSE))*VLOOKUP(AirBFYLD2!AR$4,'[1]INTERNAL PARAMETERS-1'!$B$5:$J$44,9,FALSE)*AirBFYLD2!$F70</f>
        <v>0</v>
      </c>
      <c r="AS70" s="44">
        <f>AirBFYLD1!AS70*VLOOKUP(AirBFYLD2!AS$4,'[1]INTERNAL PARAMETERS-1'!$B$5:$J$44,5,FALSE)*VLOOKUP(AirBFYLD2!AS$4,'[1]INTERNAL PARAMETERS-1'!$B$5:$J$44,7,FALSE)*AirBFYLD2!$F70 + AirBFYLD1!AS70*(1-VLOOKUP(AirBFYLD2!AS$4,'[1]INTERNAL PARAMETERS-1'!$B$5:$J$44,5,FALSE))*VLOOKUP(AirBFYLD2!AS$4,'[1]INTERNAL PARAMETERS-1'!$B$5:$J$44,9,FALSE)*AirBFYLD2!$F70</f>
        <v>0</v>
      </c>
      <c r="AT70" s="43">
        <f>AirBFYLD1!AT70*VLOOKUP(AirBFYLD2!AT$4,'[1]INTERNAL PARAMETERS-1'!$B$5:$J$44,5,FALSE)*VLOOKUP(AirBFYLD2!AT$4,'[1]INTERNAL PARAMETERS-1'!$B$5:$J$44,7,FALSE)*AirBFYLD2!$F70 + AirBFYLD1!AT70*(1-VLOOKUP(AirBFYLD2!AT$4,'[1]INTERNAL PARAMETERS-1'!$B$5:$J$44,5,FALSE))*VLOOKUP(AirBFYLD2!AT$4,'[1]INTERNAL PARAMETERS-1'!$B$5:$J$44,9,FALSE)*AirBFYLD2!$F70</f>
        <v>0</v>
      </c>
      <c r="AU70" s="45">
        <f>AirBFYLD1!AU70*VLOOKUP(AirBFYLD2!AU$4,'[1]INTERNAL PARAMETERS-1'!$B$5:$J$44,5,FALSE)*VLOOKUP(AirBFYLD2!AU$4,'[1]INTERNAL PARAMETERS-1'!$B$5:$J$44,6,FALSE)*VLOOKUP(AirBFYLD2!AU$4,'[1]INTERNAL PARAMETERS-1'!$B$5:$J$44,3,FALSE) + AirBFYLD1!AU70*(1-VLOOKUP(AirBFYLD2!AU$4,'[1]INTERNAL PARAMETERS-1'!$B$5:$J$44,5,FALSE))*VLOOKUP(AirBFYLD2!AU$4,'[1]INTERNAL PARAMETERS-1'!$B$5:$J$44,8,FALSE)*VLOOKUP(AirBFYLD2!AU$4,'[1]INTERNAL PARAMETERS-1'!$B$5:$J$44,3,FALSE)</f>
        <v>0</v>
      </c>
      <c r="AV70" s="44">
        <f>AirBFYLD1!AV70*VLOOKUP(AirBFYLD2!AV$4,'[1]INTERNAL PARAMETERS-1'!$B$5:$J$44,5,FALSE)*VLOOKUP(AirBFYLD2!AV$4,'[1]INTERNAL PARAMETERS-1'!$B$5:$J$44,6,FALSE)*VLOOKUP(AirBFYLD2!AV$4,'[1]INTERNAL PARAMETERS-1'!$B$5:$J$44,3,FALSE) + AirBFYLD1!AV70*(1-VLOOKUP(AirBFYLD2!AV$4,'[1]INTERNAL PARAMETERS-1'!$B$5:$J$44,5,FALSE))*VLOOKUP(AirBFYLD2!AV$4,'[1]INTERNAL PARAMETERS-1'!$B$5:$J$44,8,FALSE)*VLOOKUP(AirBFYLD2!AV$4,'[1]INTERNAL PARAMETERS-1'!$B$5:$J$44,3,FALSE)</f>
        <v>0</v>
      </c>
      <c r="AW70" s="44">
        <f>AirBFYLD1!AW70*VLOOKUP(AirBFYLD2!AW$4,'[1]INTERNAL PARAMETERS-1'!$B$5:$J$44,5,FALSE)*VLOOKUP(AirBFYLD2!AW$4,'[1]INTERNAL PARAMETERS-1'!$B$5:$J$44,6,FALSE)*VLOOKUP(AirBFYLD2!AW$4,'[1]INTERNAL PARAMETERS-1'!$B$5:$J$44,3,FALSE) + AirBFYLD1!AW70*(1-VLOOKUP(AirBFYLD2!AW$4,'[1]INTERNAL PARAMETERS-1'!$B$5:$J$44,5,FALSE))*VLOOKUP(AirBFYLD2!AW$4,'[1]INTERNAL PARAMETERS-1'!$B$5:$J$44,8,FALSE)*VLOOKUP(AirBFYLD2!AW$4,'[1]INTERNAL PARAMETERS-1'!$B$5:$J$44,3,FALSE)</f>
        <v>3.8636724010757987E-3</v>
      </c>
      <c r="AX70" s="44">
        <f>AirBFYLD1!AX70*VLOOKUP(AirBFYLD2!AX$4,'[1]INTERNAL PARAMETERS-1'!$B$5:$J$44,5,FALSE)*VLOOKUP(AirBFYLD2!AX$4,'[1]INTERNAL PARAMETERS-1'!$B$5:$J$44,6,FALSE)*VLOOKUP(AirBFYLD2!AX$4,'[1]INTERNAL PARAMETERS-1'!$B$5:$J$44,3,FALSE) + AirBFYLD1!AX70*(1-VLOOKUP(AirBFYLD2!AX$4,'[1]INTERNAL PARAMETERS-1'!$B$5:$J$44,5,FALSE))*VLOOKUP(AirBFYLD2!AX$4,'[1]INTERNAL PARAMETERS-1'!$B$5:$J$44,8,FALSE)*VLOOKUP(AirBFYLD2!AX$4,'[1]INTERNAL PARAMETERS-1'!$B$5:$J$44,3,FALSE)</f>
        <v>0</v>
      </c>
      <c r="AY70" s="44">
        <f>AirBFYLD1!AY70*VLOOKUP(AirBFYLD2!AY$4,'[1]INTERNAL PARAMETERS-1'!$B$5:$J$44,5,FALSE)*VLOOKUP(AirBFYLD2!AY$4,'[1]INTERNAL PARAMETERS-1'!$B$5:$J$44,6,FALSE)*VLOOKUP(AirBFYLD2!AY$4,'[1]INTERNAL PARAMETERS-1'!$B$5:$J$44,3,FALSE) + AirBFYLD1!AY70*(1-VLOOKUP(AirBFYLD2!AY$4,'[1]INTERNAL PARAMETERS-1'!$B$5:$J$44,5,FALSE))*VLOOKUP(AirBFYLD2!AY$4,'[1]INTERNAL PARAMETERS-1'!$B$5:$J$44,8,FALSE)*VLOOKUP(AirBFYLD2!AY$4,'[1]INTERNAL PARAMETERS-1'!$B$5:$J$44,3,FALSE)</f>
        <v>0</v>
      </c>
      <c r="AZ70" s="44">
        <f>AirBFYLD1!AZ70*VLOOKUP(AirBFYLD2!AZ$4,'[1]INTERNAL PARAMETERS-1'!$B$5:$J$44,5,FALSE)*VLOOKUP(AirBFYLD2!AZ$4,'[1]INTERNAL PARAMETERS-1'!$B$5:$J$44,6,FALSE)*VLOOKUP(AirBFYLD2!AZ$4,'[1]INTERNAL PARAMETERS-1'!$B$5:$J$44,3,FALSE) + AirBFYLD1!AZ70*(1-VLOOKUP(AirBFYLD2!AZ$4,'[1]INTERNAL PARAMETERS-1'!$B$5:$J$44,5,FALSE))*VLOOKUP(AirBFYLD2!AZ$4,'[1]INTERNAL PARAMETERS-1'!$B$5:$J$44,8,FALSE)*VLOOKUP(AirBFYLD2!AZ$4,'[1]INTERNAL PARAMETERS-1'!$B$5:$J$44,3,FALSE)</f>
        <v>0</v>
      </c>
      <c r="BA70" s="44">
        <f>AirBFYLD1!BA70*VLOOKUP(AirBFYLD2!BA$4,'[1]INTERNAL PARAMETERS-1'!$B$5:$J$44,5,FALSE)*VLOOKUP(AirBFYLD2!BA$4,'[1]INTERNAL PARAMETERS-1'!$B$5:$J$44,6,FALSE)*VLOOKUP(AirBFYLD2!BA$4,'[1]INTERNAL PARAMETERS-1'!$B$5:$J$44,3,FALSE) + AirBFYLD1!BA70*(1-VLOOKUP(AirBFYLD2!BA$4,'[1]INTERNAL PARAMETERS-1'!$B$5:$J$44,5,FALSE))*VLOOKUP(AirBFYLD2!BA$4,'[1]INTERNAL PARAMETERS-1'!$B$5:$J$44,8,FALSE)*VLOOKUP(AirBFYLD2!BA$4,'[1]INTERNAL PARAMETERS-1'!$B$5:$J$44,3,FALSE)</f>
        <v>2.8607391746890802E-3</v>
      </c>
      <c r="BB70" s="44">
        <f>AirBFYLD1!BB70*VLOOKUP(AirBFYLD2!BB$4,'[1]INTERNAL PARAMETERS-1'!$B$5:$J$44,5,FALSE)*VLOOKUP(AirBFYLD2!BB$4,'[1]INTERNAL PARAMETERS-1'!$B$5:$J$44,6,FALSE)*VLOOKUP(AirBFYLD2!BB$4,'[1]INTERNAL PARAMETERS-1'!$B$5:$J$44,3,FALSE) + AirBFYLD1!BB70*(1-VLOOKUP(AirBFYLD2!BB$4,'[1]INTERNAL PARAMETERS-1'!$B$5:$J$44,5,FALSE))*VLOOKUP(AirBFYLD2!BB$4,'[1]INTERNAL PARAMETERS-1'!$B$5:$J$44,8,FALSE)*VLOOKUP(AirBFYLD2!BB$4,'[1]INTERNAL PARAMETERS-1'!$B$5:$J$44,3,FALSE)</f>
        <v>6.5246368127500163E-4</v>
      </c>
      <c r="BC70" s="44">
        <f>AirBFYLD1!BC70*VLOOKUP(AirBFYLD2!BC$4,'[1]INTERNAL PARAMETERS-1'!$B$5:$J$44,5,FALSE)*VLOOKUP(AirBFYLD2!BC$4,'[1]INTERNAL PARAMETERS-1'!$B$5:$J$44,6,FALSE)*VLOOKUP(AirBFYLD2!BC$4,'[1]INTERNAL PARAMETERS-1'!$B$5:$J$44,3,FALSE) + AirBFYLD1!BC70*(1-VLOOKUP(AirBFYLD2!BC$4,'[1]INTERNAL PARAMETERS-1'!$B$5:$J$44,5,FALSE))*VLOOKUP(AirBFYLD2!BC$4,'[1]INTERNAL PARAMETERS-1'!$B$5:$J$44,8,FALSE)*VLOOKUP(AirBFYLD2!BC$4,'[1]INTERNAL PARAMETERS-1'!$B$5:$J$44,3,FALSE)</f>
        <v>1.7347543690448583E-3</v>
      </c>
      <c r="BD70" s="44">
        <f>AirBFYLD1!BD70*VLOOKUP(AirBFYLD2!BD$4,'[1]INTERNAL PARAMETERS-1'!$B$5:$J$44,5,FALSE)*VLOOKUP(AirBFYLD2!BD$4,'[1]INTERNAL PARAMETERS-1'!$B$5:$J$44,6,FALSE)*VLOOKUP(AirBFYLD2!BD$4,'[1]INTERNAL PARAMETERS-1'!$B$5:$J$44,3,FALSE) + AirBFYLD1!BD70*(1-VLOOKUP(AirBFYLD2!BD$4,'[1]INTERNAL PARAMETERS-1'!$B$5:$J$44,5,FALSE))*VLOOKUP(AirBFYLD2!BD$4,'[1]INTERNAL PARAMETERS-1'!$B$5:$J$44,8,FALSE)*VLOOKUP(AirBFYLD2!BD$4,'[1]INTERNAL PARAMETERS-1'!$B$5:$J$44,3,FALSE)</f>
        <v>6.2293504651530075E-4</v>
      </c>
      <c r="BE70" s="44">
        <f>AirBFYLD1!BE70*VLOOKUP(AirBFYLD2!BE$4,'[1]INTERNAL PARAMETERS-1'!$B$5:$J$44,5,FALSE)*VLOOKUP(AirBFYLD2!BE$4,'[1]INTERNAL PARAMETERS-1'!$B$5:$J$44,6,FALSE)*VLOOKUP(AirBFYLD2!BE$4,'[1]INTERNAL PARAMETERS-1'!$B$5:$J$44,3,FALSE) + AirBFYLD1!BE70*(1-VLOOKUP(AirBFYLD2!BE$4,'[1]INTERNAL PARAMETERS-1'!$B$5:$J$44,5,FALSE))*VLOOKUP(AirBFYLD2!BE$4,'[1]INTERNAL PARAMETERS-1'!$B$5:$J$44,8,FALSE)*VLOOKUP(AirBFYLD2!BE$4,'[1]INTERNAL PARAMETERS-1'!$B$5:$J$44,3,FALSE)</f>
        <v>2.4417337053637871E-3</v>
      </c>
      <c r="BF70" s="44">
        <f>AirBFYLD1!BF70*VLOOKUP(AirBFYLD2!BF$4,'[1]INTERNAL PARAMETERS-1'!$B$5:$J$44,5,FALSE)*VLOOKUP(AirBFYLD2!BF$4,'[1]INTERNAL PARAMETERS-1'!$B$5:$J$44,6,FALSE)*VLOOKUP(AirBFYLD2!BF$4,'[1]INTERNAL PARAMETERS-1'!$B$5:$J$44,3,FALSE) + AirBFYLD1!BF70*(1-VLOOKUP(AirBFYLD2!BF$4,'[1]INTERNAL PARAMETERS-1'!$B$5:$J$44,5,FALSE))*VLOOKUP(AirBFYLD2!BF$4,'[1]INTERNAL PARAMETERS-1'!$B$5:$J$44,8,FALSE)*VLOOKUP(AirBFYLD2!BF$4,'[1]INTERNAL PARAMETERS-1'!$B$5:$J$44,3,FALSE)</f>
        <v>0</v>
      </c>
      <c r="BG70" s="44">
        <f>AirBFYLD1!BG70*VLOOKUP(AirBFYLD2!BG$4,'[1]INTERNAL PARAMETERS-1'!$B$5:$J$44,5,FALSE)*VLOOKUP(AirBFYLD2!BG$4,'[1]INTERNAL PARAMETERS-1'!$B$5:$J$44,6,FALSE)*VLOOKUP(AirBFYLD2!BG$4,'[1]INTERNAL PARAMETERS-1'!$B$5:$J$44,3,FALSE) + AirBFYLD1!BG70*(1-VLOOKUP(AirBFYLD2!BG$4,'[1]INTERNAL PARAMETERS-1'!$B$5:$J$44,5,FALSE))*VLOOKUP(AirBFYLD2!BG$4,'[1]INTERNAL PARAMETERS-1'!$B$5:$J$44,8,FALSE)*VLOOKUP(AirBFYLD2!BG$4,'[1]INTERNAL PARAMETERS-1'!$B$5:$J$44,3,FALSE)</f>
        <v>6.9658256715319957E-4</v>
      </c>
      <c r="BH70" s="44">
        <f>AirBFYLD1!BH70*VLOOKUP(AirBFYLD2!BH$4,'[1]INTERNAL PARAMETERS-1'!$B$5:$J$44,5,FALSE)*VLOOKUP(AirBFYLD2!BH$4,'[1]INTERNAL PARAMETERS-1'!$B$5:$J$44,6,FALSE)*VLOOKUP(AirBFYLD2!BH$4,'[1]INTERNAL PARAMETERS-1'!$B$5:$J$44,3,FALSE) + AirBFYLD1!BH70*(1-VLOOKUP(AirBFYLD2!BH$4,'[1]INTERNAL PARAMETERS-1'!$B$5:$J$44,5,FALSE))*VLOOKUP(AirBFYLD2!BH$4,'[1]INTERNAL PARAMETERS-1'!$B$5:$J$44,8,FALSE)*VLOOKUP(AirBFYLD2!BH$4,'[1]INTERNAL PARAMETERS-1'!$B$5:$J$44,3,FALSE)</f>
        <v>3.7521587622481281E-6</v>
      </c>
      <c r="BI70" s="44">
        <f>AirBFYLD1!BI70*VLOOKUP(AirBFYLD2!BI$4,'[1]INTERNAL PARAMETERS-1'!$B$5:$J$44,5,FALSE)*VLOOKUP(AirBFYLD2!BI$4,'[1]INTERNAL PARAMETERS-1'!$B$5:$J$44,6,FALSE)*VLOOKUP(AirBFYLD2!BI$4,'[1]INTERNAL PARAMETERS-1'!$B$5:$J$44,3,FALSE) + AirBFYLD1!BI70*(1-VLOOKUP(AirBFYLD2!BI$4,'[1]INTERNAL PARAMETERS-1'!$B$5:$J$44,5,FALSE))*VLOOKUP(AirBFYLD2!BI$4,'[1]INTERNAL PARAMETERS-1'!$B$5:$J$44,8,FALSE)*VLOOKUP(AirBFYLD2!BI$4,'[1]INTERNAL PARAMETERS-1'!$B$5:$J$44,3,FALSE)</f>
        <v>0</v>
      </c>
      <c r="BJ70" s="44">
        <f>AirBFYLD1!BJ70*VLOOKUP(AirBFYLD2!BJ$4,'[1]INTERNAL PARAMETERS-1'!$B$5:$J$44,5,FALSE)*VLOOKUP(AirBFYLD2!BJ$4,'[1]INTERNAL PARAMETERS-1'!$B$5:$J$44,6,FALSE)*VLOOKUP(AirBFYLD2!BJ$4,'[1]INTERNAL PARAMETERS-1'!$B$5:$J$44,3,FALSE) + AirBFYLD1!BJ70*(1-VLOOKUP(AirBFYLD2!BJ$4,'[1]INTERNAL PARAMETERS-1'!$B$5:$J$44,5,FALSE))*VLOOKUP(AirBFYLD2!BJ$4,'[1]INTERNAL PARAMETERS-1'!$B$5:$J$44,8,FALSE)*VLOOKUP(AirBFYLD2!BJ$4,'[1]INTERNAL PARAMETERS-1'!$B$5:$J$44,3,FALSE)</f>
        <v>2.6932499574031229E-4</v>
      </c>
      <c r="BK70" s="44">
        <f>AirBFYLD1!BK70*VLOOKUP(AirBFYLD2!BK$4,'[1]INTERNAL PARAMETERS-1'!$B$5:$J$44,5,FALSE)*VLOOKUP(AirBFYLD2!BK$4,'[1]INTERNAL PARAMETERS-1'!$B$5:$J$44,6,FALSE)*VLOOKUP(AirBFYLD2!BK$4,'[1]INTERNAL PARAMETERS-1'!$B$5:$J$44,3,FALSE) + AirBFYLD1!BK70*(1-VLOOKUP(AirBFYLD2!BK$4,'[1]INTERNAL PARAMETERS-1'!$B$5:$J$44,5,FALSE))*VLOOKUP(AirBFYLD2!BK$4,'[1]INTERNAL PARAMETERS-1'!$B$5:$J$44,8,FALSE)*VLOOKUP(AirBFYLD2!BK$4,'[1]INTERNAL PARAMETERS-1'!$B$5:$J$44,3,FALSE)</f>
        <v>2.54202690042019E-4</v>
      </c>
      <c r="BL70" s="44">
        <f>AirBFYLD1!BL70*VLOOKUP(AirBFYLD2!BL$4,'[1]INTERNAL PARAMETERS-1'!$B$5:$J$44,5,FALSE)*VLOOKUP(AirBFYLD2!BL$4,'[1]INTERNAL PARAMETERS-1'!$B$5:$J$44,6,FALSE)*VLOOKUP(AirBFYLD2!BL$4,'[1]INTERNAL PARAMETERS-1'!$B$5:$J$44,3,FALSE) + AirBFYLD1!BL70*(1-VLOOKUP(AirBFYLD2!BL$4,'[1]INTERNAL PARAMETERS-1'!$B$5:$J$44,5,FALSE))*VLOOKUP(AirBFYLD2!BL$4,'[1]INTERNAL PARAMETERS-1'!$B$5:$J$44,8,FALSE)*VLOOKUP(AirBFYLD2!BL$4,'[1]INTERNAL PARAMETERS-1'!$B$5:$J$44,3,FALSE)</f>
        <v>1.3579979088551306E-3</v>
      </c>
      <c r="BM70" s="44">
        <f>AirBFYLD1!BM70*VLOOKUP(AirBFYLD2!BM$4,'[1]INTERNAL PARAMETERS-1'!$B$5:$J$44,5,FALSE)*VLOOKUP(AirBFYLD2!BM$4,'[1]INTERNAL PARAMETERS-1'!$B$5:$J$44,6,FALSE)*VLOOKUP(AirBFYLD2!BM$4,'[1]INTERNAL PARAMETERS-1'!$B$5:$J$44,3,FALSE) + AirBFYLD1!BM70*(1-VLOOKUP(AirBFYLD2!BM$4,'[1]INTERNAL PARAMETERS-1'!$B$5:$J$44,5,FALSE))*VLOOKUP(AirBFYLD2!BM$4,'[1]INTERNAL PARAMETERS-1'!$B$5:$J$44,8,FALSE)*VLOOKUP(AirBFYLD2!BM$4,'[1]INTERNAL PARAMETERS-1'!$B$5:$J$44,3,FALSE)</f>
        <v>8.1707813434874518E-4</v>
      </c>
      <c r="BN70" s="44">
        <f>AirBFYLD1!BN70*VLOOKUP(AirBFYLD2!BN$4,'[1]INTERNAL PARAMETERS-1'!$B$5:$J$44,5,FALSE)*VLOOKUP(AirBFYLD2!BN$4,'[1]INTERNAL PARAMETERS-1'!$B$5:$J$44,6,FALSE)*VLOOKUP(AirBFYLD2!BN$4,'[1]INTERNAL PARAMETERS-1'!$B$5:$J$44,3,FALSE) + AirBFYLD1!BN70*(1-VLOOKUP(AirBFYLD2!BN$4,'[1]INTERNAL PARAMETERS-1'!$B$5:$J$44,5,FALSE))*VLOOKUP(AirBFYLD2!BN$4,'[1]INTERNAL PARAMETERS-1'!$B$5:$J$44,8,FALSE)*VLOOKUP(AirBFYLD2!BN$4,'[1]INTERNAL PARAMETERS-1'!$B$5:$J$44,3,FALSE)</f>
        <v>4.1348098079614962E-4</v>
      </c>
      <c r="BO70" s="44">
        <f>AirBFYLD1!BO70*VLOOKUP(AirBFYLD2!BO$4,'[1]INTERNAL PARAMETERS-1'!$B$5:$J$44,5,FALSE)*VLOOKUP(AirBFYLD2!BO$4,'[1]INTERNAL PARAMETERS-1'!$B$5:$J$44,6,FALSE)*VLOOKUP(AirBFYLD2!BO$4,'[1]INTERNAL PARAMETERS-1'!$B$5:$J$44,3,FALSE) + AirBFYLD1!BO70*(1-VLOOKUP(AirBFYLD2!BO$4,'[1]INTERNAL PARAMETERS-1'!$B$5:$J$44,5,FALSE))*VLOOKUP(AirBFYLD2!BO$4,'[1]INTERNAL PARAMETERS-1'!$B$5:$J$44,8,FALSE)*VLOOKUP(AirBFYLD2!BO$4,'[1]INTERNAL PARAMETERS-1'!$B$5:$J$44,3,FALSE)</f>
        <v>4.4157370021768484E-4</v>
      </c>
      <c r="BP70" s="44">
        <f>AirBFYLD1!BP70*VLOOKUP(AirBFYLD2!BP$4,'[1]INTERNAL PARAMETERS-1'!$B$5:$J$44,5,FALSE)*VLOOKUP(AirBFYLD2!BP$4,'[1]INTERNAL PARAMETERS-1'!$B$5:$J$44,6,FALSE)*VLOOKUP(AirBFYLD2!BP$4,'[1]INTERNAL PARAMETERS-1'!$B$5:$J$44,3,FALSE) + AirBFYLD1!BP70*(1-VLOOKUP(AirBFYLD2!BP$4,'[1]INTERNAL PARAMETERS-1'!$B$5:$J$44,5,FALSE))*VLOOKUP(AirBFYLD2!BP$4,'[1]INTERNAL PARAMETERS-1'!$B$5:$J$44,8,FALSE)*VLOOKUP(AirBFYLD2!BP$4,'[1]INTERNAL PARAMETERS-1'!$B$5:$J$44,3,FALSE)</f>
        <v>2.6366841466681996E-5</v>
      </c>
      <c r="BQ70" s="44">
        <f>AirBFYLD1!BQ70*VLOOKUP(AirBFYLD2!BQ$4,'[1]INTERNAL PARAMETERS-1'!$B$5:$J$44,5,FALSE)*VLOOKUP(AirBFYLD2!BQ$4,'[1]INTERNAL PARAMETERS-1'!$B$5:$J$44,6,FALSE)*VLOOKUP(AirBFYLD2!BQ$4,'[1]INTERNAL PARAMETERS-1'!$B$5:$J$44,3,FALSE) + AirBFYLD1!BQ70*(1-VLOOKUP(AirBFYLD2!BQ$4,'[1]INTERNAL PARAMETERS-1'!$B$5:$J$44,5,FALSE))*VLOOKUP(AirBFYLD2!BQ$4,'[1]INTERNAL PARAMETERS-1'!$B$5:$J$44,8,FALSE)*VLOOKUP(AirBFYLD2!BQ$4,'[1]INTERNAL PARAMETERS-1'!$B$5:$J$44,3,FALSE)</f>
        <v>1.4171929701721894E-3</v>
      </c>
      <c r="BR70" s="44">
        <f>AirBFYLD1!BR70*VLOOKUP(AirBFYLD2!BR$4,'[1]INTERNAL PARAMETERS-1'!$B$5:$J$44,5,FALSE)*VLOOKUP(AirBFYLD2!BR$4,'[1]INTERNAL PARAMETERS-1'!$B$5:$J$44,6,FALSE)*VLOOKUP(AirBFYLD2!BR$4,'[1]INTERNAL PARAMETERS-1'!$B$5:$J$44,3,FALSE) + AirBFYLD1!BR70*(1-VLOOKUP(AirBFYLD2!BR$4,'[1]INTERNAL PARAMETERS-1'!$B$5:$J$44,5,FALSE))*VLOOKUP(AirBFYLD2!BR$4,'[1]INTERNAL PARAMETERS-1'!$B$5:$J$44,8,FALSE)*VLOOKUP(AirBFYLD2!BR$4,'[1]INTERNAL PARAMETERS-1'!$B$5:$J$44,3,FALSE)</f>
        <v>2.1847732562294784E-5</v>
      </c>
      <c r="BS70" s="44">
        <f>AirBFYLD1!BS70*VLOOKUP(AirBFYLD2!BS$4,'[1]INTERNAL PARAMETERS-1'!$B$5:$J$44,5,FALSE)*VLOOKUP(AirBFYLD2!BS$4,'[1]INTERNAL PARAMETERS-1'!$B$5:$J$44,6,FALSE)*VLOOKUP(AirBFYLD2!BS$4,'[1]INTERNAL PARAMETERS-1'!$B$5:$J$44,3,FALSE) + AirBFYLD1!BS70*(1-VLOOKUP(AirBFYLD2!BS$4,'[1]INTERNAL PARAMETERS-1'!$B$5:$J$44,5,FALSE))*VLOOKUP(AirBFYLD2!BS$4,'[1]INTERNAL PARAMETERS-1'!$B$5:$J$44,8,FALSE)*VLOOKUP(AirBFYLD2!BS$4,'[1]INTERNAL PARAMETERS-1'!$B$5:$J$44,3,FALSE)</f>
        <v>5.087276270834934E-6</v>
      </c>
      <c r="BT70" s="44">
        <f>AirBFYLD1!BT70*VLOOKUP(AirBFYLD2!BT$4,'[1]INTERNAL PARAMETERS-1'!$B$5:$J$44,5,FALSE)*VLOOKUP(AirBFYLD2!BT$4,'[1]INTERNAL PARAMETERS-1'!$B$5:$J$44,6,FALSE)*VLOOKUP(AirBFYLD2!BT$4,'[1]INTERNAL PARAMETERS-1'!$B$5:$J$44,3,FALSE) + AirBFYLD1!BT70*(1-VLOOKUP(AirBFYLD2!BT$4,'[1]INTERNAL PARAMETERS-1'!$B$5:$J$44,5,FALSE))*VLOOKUP(AirBFYLD2!BT$4,'[1]INTERNAL PARAMETERS-1'!$B$5:$J$44,8,FALSE)*VLOOKUP(AirBFYLD2!BT$4,'[1]INTERNAL PARAMETERS-1'!$B$5:$J$44,3,FALSE)</f>
        <v>0</v>
      </c>
      <c r="BU70" s="44">
        <f>AirBFYLD1!BU70*VLOOKUP(AirBFYLD2!BU$4,'[1]INTERNAL PARAMETERS-1'!$B$5:$J$44,5,FALSE)*VLOOKUP(AirBFYLD2!BU$4,'[1]INTERNAL PARAMETERS-1'!$B$5:$J$44,6,FALSE)*VLOOKUP(AirBFYLD2!BU$4,'[1]INTERNAL PARAMETERS-1'!$B$5:$J$44,3,FALSE) + AirBFYLD1!BU70*(1-VLOOKUP(AirBFYLD2!BU$4,'[1]INTERNAL PARAMETERS-1'!$B$5:$J$44,5,FALSE))*VLOOKUP(AirBFYLD2!BU$4,'[1]INTERNAL PARAMETERS-1'!$B$5:$J$44,8,FALSE)*VLOOKUP(AirBFYLD2!BU$4,'[1]INTERNAL PARAMETERS-1'!$B$5:$J$44,3,FALSE)</f>
        <v>0</v>
      </c>
      <c r="BV70" s="44">
        <f>AirBFYLD1!BV70*VLOOKUP(AirBFYLD2!BV$4,'[1]INTERNAL PARAMETERS-1'!$B$5:$J$44,5,FALSE)*VLOOKUP(AirBFYLD2!BV$4,'[1]INTERNAL PARAMETERS-1'!$B$5:$J$44,6,FALSE)*VLOOKUP(AirBFYLD2!BV$4,'[1]INTERNAL PARAMETERS-1'!$B$5:$J$44,3,FALSE) + AirBFYLD1!BV70*(1-VLOOKUP(AirBFYLD2!BV$4,'[1]INTERNAL PARAMETERS-1'!$B$5:$J$44,5,FALSE))*VLOOKUP(AirBFYLD2!BV$4,'[1]INTERNAL PARAMETERS-1'!$B$5:$J$44,8,FALSE)*VLOOKUP(AirBFYLD2!BV$4,'[1]INTERNAL PARAMETERS-1'!$B$5:$J$44,3,FALSE)</f>
        <v>0</v>
      </c>
      <c r="BW70" s="44">
        <f>AirBFYLD1!BW70*VLOOKUP(AirBFYLD2!BW$4,'[1]INTERNAL PARAMETERS-1'!$B$5:$J$44,5,FALSE)*VLOOKUP(AirBFYLD2!BW$4,'[1]INTERNAL PARAMETERS-1'!$B$5:$J$44,6,FALSE)*VLOOKUP(AirBFYLD2!BW$4,'[1]INTERNAL PARAMETERS-1'!$B$5:$J$44,3,FALSE) + AirBFYLD1!BW70*(1-VLOOKUP(AirBFYLD2!BW$4,'[1]INTERNAL PARAMETERS-1'!$B$5:$J$44,5,FALSE))*VLOOKUP(AirBFYLD2!BW$4,'[1]INTERNAL PARAMETERS-1'!$B$5:$J$44,8,FALSE)*VLOOKUP(AirBFYLD2!BW$4,'[1]INTERNAL PARAMETERS-1'!$B$5:$J$44,3,FALSE)</f>
        <v>0</v>
      </c>
      <c r="BX70" s="44">
        <f>AirBFYLD1!BX70*VLOOKUP(AirBFYLD2!BX$4,'[1]INTERNAL PARAMETERS-1'!$B$5:$J$44,5,FALSE)*VLOOKUP(AirBFYLD2!BX$4,'[1]INTERNAL PARAMETERS-1'!$B$5:$J$44,6,FALSE)*VLOOKUP(AirBFYLD2!BX$4,'[1]INTERNAL PARAMETERS-1'!$B$5:$J$44,3,FALSE) + AirBFYLD1!BX70*(1-VLOOKUP(AirBFYLD2!BX$4,'[1]INTERNAL PARAMETERS-1'!$B$5:$J$44,5,FALSE))*VLOOKUP(AirBFYLD2!BX$4,'[1]INTERNAL PARAMETERS-1'!$B$5:$J$44,8,FALSE)*VLOOKUP(AirBFYLD2!BX$4,'[1]INTERNAL PARAMETERS-1'!$B$5:$J$44,3,FALSE)</f>
        <v>0</v>
      </c>
      <c r="BY70" s="44">
        <f>AirBFYLD1!BY70*VLOOKUP(AirBFYLD2!BY$4,'[1]INTERNAL PARAMETERS-1'!$B$5:$J$44,5,FALSE)*VLOOKUP(AirBFYLD2!BY$4,'[1]INTERNAL PARAMETERS-1'!$B$5:$J$44,6,FALSE)*VLOOKUP(AirBFYLD2!BY$4,'[1]INTERNAL PARAMETERS-1'!$B$5:$J$44,3,FALSE) + AirBFYLD1!BY70*(1-VLOOKUP(AirBFYLD2!BY$4,'[1]INTERNAL PARAMETERS-1'!$B$5:$J$44,5,FALSE))*VLOOKUP(AirBFYLD2!BY$4,'[1]INTERNAL PARAMETERS-1'!$B$5:$J$44,8,FALSE)*VLOOKUP(AirBFYLD2!BY$4,'[1]INTERNAL PARAMETERS-1'!$B$5:$J$44,3,FALSE)</f>
        <v>0</v>
      </c>
      <c r="BZ70" s="44">
        <f>AirBFYLD1!BZ70*VLOOKUP(AirBFYLD2!BZ$4,'[1]INTERNAL PARAMETERS-1'!$B$5:$J$44,5,FALSE)*VLOOKUP(AirBFYLD2!BZ$4,'[1]INTERNAL PARAMETERS-1'!$B$5:$J$44,6,FALSE)*VLOOKUP(AirBFYLD2!BZ$4,'[1]INTERNAL PARAMETERS-1'!$B$5:$J$44,3,FALSE) + AirBFYLD1!BZ70*(1-VLOOKUP(AirBFYLD2!BZ$4,'[1]INTERNAL PARAMETERS-1'!$B$5:$J$44,5,FALSE))*VLOOKUP(AirBFYLD2!BZ$4,'[1]INTERNAL PARAMETERS-1'!$B$5:$J$44,8,FALSE)*VLOOKUP(AirBFYLD2!BZ$4,'[1]INTERNAL PARAMETERS-1'!$B$5:$J$44,3,FALSE)</f>
        <v>2.2235014887396316E-6</v>
      </c>
      <c r="CA70" s="44">
        <f>AirBFYLD1!CA70*VLOOKUP(AirBFYLD2!CA$4,'[1]INTERNAL PARAMETERS-1'!$B$5:$J$44,5,FALSE)*VLOOKUP(AirBFYLD2!CA$4,'[1]INTERNAL PARAMETERS-1'!$B$5:$J$44,6,FALSE)*VLOOKUP(AirBFYLD2!CA$4,'[1]INTERNAL PARAMETERS-1'!$B$5:$J$44,3,FALSE) + AirBFYLD1!CA70*(1-VLOOKUP(AirBFYLD2!CA$4,'[1]INTERNAL PARAMETERS-1'!$B$5:$J$44,5,FALSE))*VLOOKUP(AirBFYLD2!CA$4,'[1]INTERNAL PARAMETERS-1'!$B$5:$J$44,8,FALSE)*VLOOKUP(AirBFYLD2!CA$4,'[1]INTERNAL PARAMETERS-1'!$B$5:$J$44,3,FALSE)</f>
        <v>0</v>
      </c>
      <c r="CB70" s="44">
        <f>AirBFYLD1!CB70*VLOOKUP(AirBFYLD2!CB$4,'[1]INTERNAL PARAMETERS-1'!$B$5:$J$44,5,FALSE)*VLOOKUP(AirBFYLD2!CB$4,'[1]INTERNAL PARAMETERS-1'!$B$5:$J$44,6,FALSE)*VLOOKUP(AirBFYLD2!CB$4,'[1]INTERNAL PARAMETERS-1'!$B$5:$J$44,3,FALSE) + AirBFYLD1!CB70*(1-VLOOKUP(AirBFYLD2!CB$4,'[1]INTERNAL PARAMETERS-1'!$B$5:$J$44,5,FALSE))*VLOOKUP(AirBFYLD2!CB$4,'[1]INTERNAL PARAMETERS-1'!$B$5:$J$44,8,FALSE)*VLOOKUP(AirBFYLD2!CB$4,'[1]INTERNAL PARAMETERS-1'!$B$5:$J$44,3,FALSE)</f>
        <v>0</v>
      </c>
      <c r="CC70" s="44">
        <f>AirBFYLD1!CC70*VLOOKUP(AirBFYLD2!CC$4,'[1]INTERNAL PARAMETERS-1'!$B$5:$J$44,5,FALSE)*VLOOKUP(AirBFYLD2!CC$4,'[1]INTERNAL PARAMETERS-1'!$B$5:$J$44,6,FALSE)*VLOOKUP(AirBFYLD2!CC$4,'[1]INTERNAL PARAMETERS-1'!$B$5:$J$44,3,FALSE) + AirBFYLD1!CC70*(1-VLOOKUP(AirBFYLD2!CC$4,'[1]INTERNAL PARAMETERS-1'!$B$5:$J$44,5,FALSE))*VLOOKUP(AirBFYLD2!CC$4,'[1]INTERNAL PARAMETERS-1'!$B$5:$J$44,8,FALSE)*VLOOKUP(AirBFYLD2!CC$4,'[1]INTERNAL PARAMETERS-1'!$B$5:$J$44,3,FALSE)</f>
        <v>9.4190059128610321E-6</v>
      </c>
      <c r="CD70" s="44">
        <f>AirBFYLD1!CD70*VLOOKUP(AirBFYLD2!CD$4,'[1]INTERNAL PARAMETERS-1'!$B$5:$J$44,5,FALSE)*VLOOKUP(AirBFYLD2!CD$4,'[1]INTERNAL PARAMETERS-1'!$B$5:$J$44,6,FALSE)*VLOOKUP(AirBFYLD2!CD$4,'[1]INTERNAL PARAMETERS-1'!$B$5:$J$44,3,FALSE) + AirBFYLD1!CD70*(1-VLOOKUP(AirBFYLD2!CD$4,'[1]INTERNAL PARAMETERS-1'!$B$5:$J$44,5,FALSE))*VLOOKUP(AirBFYLD2!CD$4,'[1]INTERNAL PARAMETERS-1'!$B$5:$J$44,8,FALSE)*VLOOKUP(AirBFYLD2!CD$4,'[1]INTERNAL PARAMETERS-1'!$B$5:$J$44,3,FALSE)</f>
        <v>9.3803821662326163E-6</v>
      </c>
      <c r="CE70" s="44">
        <f>AirBFYLD1!CE70*VLOOKUP(AirBFYLD2!CE$4,'[1]INTERNAL PARAMETERS-1'!$B$5:$J$44,5,FALSE)*VLOOKUP(AirBFYLD2!CE$4,'[1]INTERNAL PARAMETERS-1'!$B$5:$J$44,6,FALSE)*VLOOKUP(AirBFYLD2!CE$4,'[1]INTERNAL PARAMETERS-1'!$B$5:$J$44,3,FALSE) + AirBFYLD1!CE70*(1-VLOOKUP(AirBFYLD2!CE$4,'[1]INTERNAL PARAMETERS-1'!$B$5:$J$44,5,FALSE))*VLOOKUP(AirBFYLD2!CE$4,'[1]INTERNAL PARAMETERS-1'!$B$5:$J$44,8,FALSE)*VLOOKUP(AirBFYLD2!CE$4,'[1]INTERNAL PARAMETERS-1'!$B$5:$J$44,3,FALSE)</f>
        <v>2.402196097980923E-5</v>
      </c>
      <c r="CF70" s="44">
        <f>AirBFYLD1!CF70*VLOOKUP(AirBFYLD2!CF$4,'[1]INTERNAL PARAMETERS-1'!$B$5:$J$44,5,FALSE)*VLOOKUP(AirBFYLD2!CF$4,'[1]INTERNAL PARAMETERS-1'!$B$5:$J$44,6,FALSE)*VLOOKUP(AirBFYLD2!CF$4,'[1]INTERNAL PARAMETERS-1'!$B$5:$J$44,3,FALSE) + AirBFYLD1!CF70*(1-VLOOKUP(AirBFYLD2!CF$4,'[1]INTERNAL PARAMETERS-1'!$B$5:$J$44,5,FALSE))*VLOOKUP(AirBFYLD2!CF$4,'[1]INTERNAL PARAMETERS-1'!$B$5:$J$44,8,FALSE)*VLOOKUP(AirBFYLD2!CF$4,'[1]INTERNAL PARAMETERS-1'!$B$5:$J$44,3,FALSE)</f>
        <v>1.5416544983417467E-5</v>
      </c>
      <c r="CG70" s="44">
        <f>AirBFYLD1!CG70*VLOOKUP(AirBFYLD2!CG$4,'[1]INTERNAL PARAMETERS-1'!$B$5:$J$44,5,FALSE)*VLOOKUP(AirBFYLD2!CG$4,'[1]INTERNAL PARAMETERS-1'!$B$5:$J$44,6,FALSE)*VLOOKUP(AirBFYLD2!CG$4,'[1]INTERNAL PARAMETERS-1'!$B$5:$J$44,3,FALSE) + AirBFYLD1!CG70*(1-VLOOKUP(AirBFYLD2!CG$4,'[1]INTERNAL PARAMETERS-1'!$B$5:$J$44,5,FALSE))*VLOOKUP(AirBFYLD2!CG$4,'[1]INTERNAL PARAMETERS-1'!$B$5:$J$44,8,FALSE)*VLOOKUP(AirBFYLD2!CG$4,'[1]INTERNAL PARAMETERS-1'!$B$5:$J$44,3,FALSE)</f>
        <v>1.0214564130327989E-6</v>
      </c>
      <c r="CH70" s="43">
        <f>AirBFYLD1!CH70*VLOOKUP(AirBFYLD2!CH$4,'[1]INTERNAL PARAMETERS-1'!$B$5:$J$44,5,FALSE)*VLOOKUP(AirBFYLD2!CH$4,'[1]INTERNAL PARAMETERS-1'!$B$5:$J$44,6,FALSE)*VLOOKUP(AirBFYLD2!CH$4,'[1]INTERNAL PARAMETERS-1'!$B$5:$J$44,3,FALSE) + AirBFYLD1!CH70*(1-VLOOKUP(AirBFYLD2!CH$4,'[1]INTERNAL PARAMETERS-1'!$B$5:$J$44,5,FALSE))*VLOOKUP(AirBFYLD2!CH$4,'[1]INTERNAL PARAMETERS-1'!$B$5:$J$44,8,FALSE)*VLOOKUP(AirBFYLD2!CH$4,'[1]INTERNAL PARAMETERS-1'!$B$5:$J$44,3,FALSE)</f>
        <v>0</v>
      </c>
      <c r="CJ70" s="45">
        <f t="shared" si="2"/>
        <v>0.32987614500568857</v>
      </c>
      <c r="CK70" s="43">
        <f t="shared" si="3"/>
        <v>1.7962269186295402E-2</v>
      </c>
    </row>
    <row r="71" spans="2:89" x14ac:dyDescent="0.5">
      <c r="B71" s="58" t="s">
        <v>4</v>
      </c>
      <c r="C71" s="57" t="s">
        <v>50</v>
      </c>
      <c r="D71" s="57" t="s">
        <v>55</v>
      </c>
      <c r="E71" s="133">
        <f>AirBF!X71</f>
        <v>1.4194806928729848</v>
      </c>
      <c r="F71" s="56">
        <f>'[1]INTERNAL PARAMETERS-1'!M17</f>
        <v>25.55</v>
      </c>
      <c r="G71" s="45">
        <f>AirBFYLD1!G71*VLOOKUP(AirBFYLD2!G$4,'[1]INTERNAL PARAMETERS-1'!$B$5:$J$44,5,FALSE)*VLOOKUP(AirBFYLD2!G$4,'[1]INTERNAL PARAMETERS-1'!$B$5:$J$44,7,FALSE)*AirBFYLD2!$F71 + AirBFYLD1!G71*(1-VLOOKUP(AirBFYLD2!G$4,'[1]INTERNAL PARAMETERS-1'!$B$5:$J$44,5,FALSE))*VLOOKUP(AirBFYLD2!G$4,'[1]INTERNAL PARAMETERS-1'!$B$5:$J$44,9,FALSE)*AirBFYLD2!$F71</f>
        <v>8.6049175662082533E-2</v>
      </c>
      <c r="H71" s="44">
        <f>AirBFYLD1!H71*VLOOKUP(AirBFYLD2!H$4,'[1]INTERNAL PARAMETERS-1'!$B$5:$J$44,5,FALSE)*VLOOKUP(AirBFYLD2!H$4,'[1]INTERNAL PARAMETERS-1'!$B$5:$J$44,7,FALSE)*AirBFYLD2!$F71 + AirBFYLD1!H71*(1-VLOOKUP(AirBFYLD2!H$4,'[1]INTERNAL PARAMETERS-1'!$B$5:$J$44,5,FALSE))*VLOOKUP(AirBFYLD2!H$4,'[1]INTERNAL PARAMETERS-1'!$B$5:$J$44,9,FALSE)*AirBFYLD2!$F71</f>
        <v>1.4414218273817107E-2</v>
      </c>
      <c r="I71" s="44">
        <f>AirBFYLD1!I71*VLOOKUP(AirBFYLD2!I$4,'[1]INTERNAL PARAMETERS-1'!$B$5:$J$44,5,FALSE)*VLOOKUP(AirBFYLD2!I$4,'[1]INTERNAL PARAMETERS-1'!$B$5:$J$44,7,FALSE)*AirBFYLD2!$F71 + AirBFYLD1!I71*(1-VLOOKUP(AirBFYLD2!I$4,'[1]INTERNAL PARAMETERS-1'!$B$5:$J$44,5,FALSE))*VLOOKUP(AirBFYLD2!I$4,'[1]INTERNAL PARAMETERS-1'!$B$5:$J$44,9,FALSE)*AirBFYLD2!$F71</f>
        <v>7.7869942436497488E-2</v>
      </c>
      <c r="J71" s="44">
        <f>AirBFYLD1!J71*VLOOKUP(AirBFYLD2!J$4,'[1]INTERNAL PARAMETERS-1'!$B$5:$J$44,5,FALSE)*VLOOKUP(AirBFYLD2!J$4,'[1]INTERNAL PARAMETERS-1'!$B$5:$J$44,7,FALSE)*AirBFYLD2!$F71 + AirBFYLD1!J71*(1-VLOOKUP(AirBFYLD2!J$4,'[1]INTERNAL PARAMETERS-1'!$B$5:$J$44,5,FALSE))*VLOOKUP(AirBFYLD2!J$4,'[1]INTERNAL PARAMETERS-1'!$B$5:$J$44,9,FALSE)*AirBFYLD2!$F71</f>
        <v>0</v>
      </c>
      <c r="K71" s="44">
        <f>AirBFYLD1!K71*VLOOKUP(AirBFYLD2!K$4,'[1]INTERNAL PARAMETERS-1'!$B$5:$J$44,5,FALSE)*VLOOKUP(AirBFYLD2!K$4,'[1]INTERNAL PARAMETERS-1'!$B$5:$J$44,7,FALSE)*AirBFYLD2!$F71 + AirBFYLD1!K71*(1-VLOOKUP(AirBFYLD2!K$4,'[1]INTERNAL PARAMETERS-1'!$B$5:$J$44,5,FALSE))*VLOOKUP(AirBFYLD2!K$4,'[1]INTERNAL PARAMETERS-1'!$B$5:$J$44,9,FALSE)*AirBFYLD2!$F71</f>
        <v>0</v>
      </c>
      <c r="L71" s="44">
        <f>AirBFYLD1!L71*VLOOKUP(AirBFYLD2!L$4,'[1]INTERNAL PARAMETERS-1'!$B$5:$J$44,5,FALSE)*VLOOKUP(AirBFYLD2!L$4,'[1]INTERNAL PARAMETERS-1'!$B$5:$J$44,7,FALSE)*AirBFYLD2!$F71 + AirBFYLD1!L71*(1-VLOOKUP(AirBFYLD2!L$4,'[1]INTERNAL PARAMETERS-1'!$B$5:$J$44,5,FALSE))*VLOOKUP(AirBFYLD2!L$4,'[1]INTERNAL PARAMETERS-1'!$B$5:$J$44,9,FALSE)*AirBFYLD2!$F71</f>
        <v>0</v>
      </c>
      <c r="M71" s="44">
        <f>AirBFYLD1!M71*VLOOKUP(AirBFYLD2!M$4,'[1]INTERNAL PARAMETERS-1'!$B$5:$J$44,5,FALSE)*VLOOKUP(AirBFYLD2!M$4,'[1]INTERNAL PARAMETERS-1'!$B$5:$J$44,7,FALSE)*AirBFYLD2!$F71 + AirBFYLD1!M71*(1-VLOOKUP(AirBFYLD2!M$4,'[1]INTERNAL PARAMETERS-1'!$B$5:$J$44,5,FALSE))*VLOOKUP(AirBFYLD2!M$4,'[1]INTERNAL PARAMETERS-1'!$B$5:$J$44,9,FALSE)*AirBFYLD2!$F71</f>
        <v>6.9552747122191916E-3</v>
      </c>
      <c r="N71" s="44">
        <f>AirBFYLD1!N71*VLOOKUP(AirBFYLD2!N$4,'[1]INTERNAL PARAMETERS-1'!$B$5:$J$44,5,FALSE)*VLOOKUP(AirBFYLD2!N$4,'[1]INTERNAL PARAMETERS-1'!$B$5:$J$44,7,FALSE)*AirBFYLD2!$F71 + AirBFYLD1!N71*(1-VLOOKUP(AirBFYLD2!N$4,'[1]INTERNAL PARAMETERS-1'!$B$5:$J$44,5,FALSE))*VLOOKUP(AirBFYLD2!N$4,'[1]INTERNAL PARAMETERS-1'!$B$5:$J$44,9,FALSE)*AirBFYLD2!$F71</f>
        <v>2.3131468610783403E-4</v>
      </c>
      <c r="O71" s="44">
        <f>AirBFYLD1!O71*VLOOKUP(AirBFYLD2!O$4,'[1]INTERNAL PARAMETERS-1'!$B$5:$J$44,5,FALSE)*VLOOKUP(AirBFYLD2!O$4,'[1]INTERNAL PARAMETERS-1'!$B$5:$J$44,7,FALSE)*AirBFYLD2!$F71 + AirBFYLD1!O71*(1-VLOOKUP(AirBFYLD2!O$4,'[1]INTERNAL PARAMETERS-1'!$B$5:$J$44,5,FALSE))*VLOOKUP(AirBFYLD2!O$4,'[1]INTERNAL PARAMETERS-1'!$B$5:$J$44,9,FALSE)*AirBFYLD2!$F71</f>
        <v>0</v>
      </c>
      <c r="P71" s="44">
        <f>AirBFYLD1!P71*VLOOKUP(AirBFYLD2!P$4,'[1]INTERNAL PARAMETERS-1'!$B$5:$J$44,5,FALSE)*VLOOKUP(AirBFYLD2!P$4,'[1]INTERNAL PARAMETERS-1'!$B$5:$J$44,7,FALSE)*AirBFYLD2!$F71 + AirBFYLD1!P71*(1-VLOOKUP(AirBFYLD2!P$4,'[1]INTERNAL PARAMETERS-1'!$B$5:$J$44,5,FALSE))*VLOOKUP(AirBFYLD2!P$4,'[1]INTERNAL PARAMETERS-1'!$B$5:$J$44,9,FALSE)*AirBFYLD2!$F71</f>
        <v>0</v>
      </c>
      <c r="Q71" s="44">
        <f>AirBFYLD1!Q71*VLOOKUP(AirBFYLD2!Q$4,'[1]INTERNAL PARAMETERS-1'!$B$5:$J$44,5,FALSE)*VLOOKUP(AirBFYLD2!Q$4,'[1]INTERNAL PARAMETERS-1'!$B$5:$J$44,7,FALSE)*AirBFYLD2!$F71 + AirBFYLD1!Q71*(1-VLOOKUP(AirBFYLD2!Q$4,'[1]INTERNAL PARAMETERS-1'!$B$5:$J$44,5,FALSE))*VLOOKUP(AirBFYLD2!Q$4,'[1]INTERNAL PARAMETERS-1'!$B$5:$J$44,9,FALSE)*AirBFYLD2!$F71</f>
        <v>0</v>
      </c>
      <c r="R71" s="44">
        <f>AirBFYLD1!R71*VLOOKUP(AirBFYLD2!R$4,'[1]INTERNAL PARAMETERS-1'!$B$5:$J$44,5,FALSE)*VLOOKUP(AirBFYLD2!R$4,'[1]INTERNAL PARAMETERS-1'!$B$5:$J$44,7,FALSE)*AirBFYLD2!$F71 + AirBFYLD1!R71*(1-VLOOKUP(AirBFYLD2!R$4,'[1]INTERNAL PARAMETERS-1'!$B$5:$J$44,5,FALSE))*VLOOKUP(AirBFYLD2!R$4,'[1]INTERNAL PARAMETERS-1'!$B$5:$J$44,9,FALSE)*AirBFYLD2!$F71</f>
        <v>1.9480124052264207E-4</v>
      </c>
      <c r="S71" s="44">
        <f>AirBFYLD1!S71*VLOOKUP(AirBFYLD2!S$4,'[1]INTERNAL PARAMETERS-1'!$B$5:$J$44,5,FALSE)*VLOOKUP(AirBFYLD2!S$4,'[1]INTERNAL PARAMETERS-1'!$B$5:$J$44,7,FALSE)*AirBFYLD2!$F71 + AirBFYLD1!S71*(1-VLOOKUP(AirBFYLD2!S$4,'[1]INTERNAL PARAMETERS-1'!$B$5:$J$44,5,FALSE))*VLOOKUP(AirBFYLD2!S$4,'[1]INTERNAL PARAMETERS-1'!$B$5:$J$44,9,FALSE)*AirBFYLD2!$F71</f>
        <v>8.1950062434412944E-3</v>
      </c>
      <c r="T71" s="44">
        <f>AirBFYLD1!T71*VLOOKUP(AirBFYLD2!T$4,'[1]INTERNAL PARAMETERS-1'!$B$5:$J$44,5,FALSE)*VLOOKUP(AirBFYLD2!T$4,'[1]INTERNAL PARAMETERS-1'!$B$5:$J$44,7,FALSE)*AirBFYLD2!$F71 + AirBFYLD1!T71*(1-VLOOKUP(AirBFYLD2!T$4,'[1]INTERNAL PARAMETERS-1'!$B$5:$J$44,5,FALSE))*VLOOKUP(AirBFYLD2!T$4,'[1]INTERNAL PARAMETERS-1'!$B$5:$J$44,9,FALSE)*AirBFYLD2!$F71</f>
        <v>1.095648174744753E-3</v>
      </c>
      <c r="U71" s="44">
        <f>AirBFYLD1!U71*VLOOKUP(AirBFYLD2!U$4,'[1]INTERNAL PARAMETERS-1'!$B$5:$J$44,5,FALSE)*VLOOKUP(AirBFYLD2!U$4,'[1]INTERNAL PARAMETERS-1'!$B$5:$J$44,7,FALSE)*AirBFYLD2!$F71 + AirBFYLD1!U71*(1-VLOOKUP(AirBFYLD2!U$4,'[1]INTERNAL PARAMETERS-1'!$B$5:$J$44,5,FALSE))*VLOOKUP(AirBFYLD2!U$4,'[1]INTERNAL PARAMETERS-1'!$B$5:$J$44,9,FALSE)*AirBFYLD2!$F71</f>
        <v>2.7515675223823192E-4</v>
      </c>
      <c r="V71" s="44">
        <f>AirBFYLD1!V71*VLOOKUP(AirBFYLD2!V$4,'[1]INTERNAL PARAMETERS-1'!$B$5:$J$44,5,FALSE)*VLOOKUP(AirBFYLD2!V$4,'[1]INTERNAL PARAMETERS-1'!$B$5:$J$44,7,FALSE)*AirBFYLD2!$F71 + AirBFYLD1!V71*(1-VLOOKUP(AirBFYLD2!V$4,'[1]INTERNAL PARAMETERS-1'!$B$5:$J$44,5,FALSE))*VLOOKUP(AirBFYLD2!V$4,'[1]INTERNAL PARAMETERS-1'!$B$5:$J$44,9,FALSE)*AirBFYLD2!$F71</f>
        <v>7.131204038550225E-3</v>
      </c>
      <c r="W71" s="44">
        <f>AirBFYLD1!W71*VLOOKUP(AirBFYLD2!W$4,'[1]INTERNAL PARAMETERS-1'!$B$5:$J$44,5,FALSE)*VLOOKUP(AirBFYLD2!W$4,'[1]INTERNAL PARAMETERS-1'!$B$5:$J$44,7,FALSE)*AirBFYLD2!$F71 + AirBFYLD1!W71*(1-VLOOKUP(AirBFYLD2!W$4,'[1]INTERNAL PARAMETERS-1'!$B$5:$J$44,5,FALSE))*VLOOKUP(AirBFYLD2!W$4,'[1]INTERNAL PARAMETERS-1'!$B$5:$J$44,9,FALSE)*AirBFYLD2!$F71</f>
        <v>0</v>
      </c>
      <c r="X71" s="44">
        <f>AirBFYLD1!X71*VLOOKUP(AirBFYLD2!X$4,'[1]INTERNAL PARAMETERS-1'!$B$5:$J$44,5,FALSE)*VLOOKUP(AirBFYLD2!X$4,'[1]INTERNAL PARAMETERS-1'!$B$5:$J$44,7,FALSE)*AirBFYLD2!$F71 + AirBFYLD1!X71*(1-VLOOKUP(AirBFYLD2!X$4,'[1]INTERNAL PARAMETERS-1'!$B$5:$J$44,5,FALSE))*VLOOKUP(AirBFYLD2!X$4,'[1]INTERNAL PARAMETERS-1'!$B$5:$J$44,9,FALSE)*AirBFYLD2!$F71</f>
        <v>0</v>
      </c>
      <c r="Y71" s="44">
        <f>AirBFYLD1!Y71*VLOOKUP(AirBFYLD2!Y$4,'[1]INTERNAL PARAMETERS-1'!$B$5:$J$44,5,FALSE)*VLOOKUP(AirBFYLD2!Y$4,'[1]INTERNAL PARAMETERS-1'!$B$5:$J$44,7,FALSE)*AirBFYLD2!$F71 + AirBFYLD1!Y71*(1-VLOOKUP(AirBFYLD2!Y$4,'[1]INTERNAL PARAMETERS-1'!$B$5:$J$44,5,FALSE))*VLOOKUP(AirBFYLD2!Y$4,'[1]INTERNAL PARAMETERS-1'!$B$5:$J$44,9,FALSE)*AirBFYLD2!$F71</f>
        <v>0</v>
      </c>
      <c r="Z71" s="44">
        <f>AirBFYLD1!Z71*VLOOKUP(AirBFYLD2!Z$4,'[1]INTERNAL PARAMETERS-1'!$B$5:$J$44,5,FALSE)*VLOOKUP(AirBFYLD2!Z$4,'[1]INTERNAL PARAMETERS-1'!$B$5:$J$44,7,FALSE)*AirBFYLD2!$F71 + AirBFYLD1!Z71*(1-VLOOKUP(AirBFYLD2!Z$4,'[1]INTERNAL PARAMETERS-1'!$B$5:$J$44,5,FALSE))*VLOOKUP(AirBFYLD2!Z$4,'[1]INTERNAL PARAMETERS-1'!$B$5:$J$44,9,FALSE)*AirBFYLD2!$F71</f>
        <v>0</v>
      </c>
      <c r="AA71" s="44">
        <f>AirBFYLD1!AA71*VLOOKUP(AirBFYLD2!AA$4,'[1]INTERNAL PARAMETERS-1'!$B$5:$J$44,5,FALSE)*VLOOKUP(AirBFYLD2!AA$4,'[1]INTERNAL PARAMETERS-1'!$B$5:$J$44,7,FALSE)*AirBFYLD2!$F71 + AirBFYLD1!AA71*(1-VLOOKUP(AirBFYLD2!AA$4,'[1]INTERNAL PARAMETERS-1'!$B$5:$J$44,5,FALSE))*VLOOKUP(AirBFYLD2!AA$4,'[1]INTERNAL PARAMETERS-1'!$B$5:$J$44,9,FALSE)*AirBFYLD2!$F71</f>
        <v>0</v>
      </c>
      <c r="AB71" s="44">
        <f>AirBFYLD1!AB71*VLOOKUP(AirBFYLD2!AB$4,'[1]INTERNAL PARAMETERS-1'!$B$5:$J$44,5,FALSE)*VLOOKUP(AirBFYLD2!AB$4,'[1]INTERNAL PARAMETERS-1'!$B$5:$J$44,7,FALSE)*AirBFYLD2!$F71 + AirBFYLD1!AB71*(1-VLOOKUP(AirBFYLD2!AB$4,'[1]INTERNAL PARAMETERS-1'!$B$5:$J$44,5,FALSE))*VLOOKUP(AirBFYLD2!AB$4,'[1]INTERNAL PARAMETERS-1'!$B$5:$J$44,9,FALSE)*AirBFYLD2!$F71</f>
        <v>0</v>
      </c>
      <c r="AC71" s="44">
        <f>AirBFYLD1!AC71*VLOOKUP(AirBFYLD2!AC$4,'[1]INTERNAL PARAMETERS-1'!$B$5:$J$44,5,FALSE)*VLOOKUP(AirBFYLD2!AC$4,'[1]INTERNAL PARAMETERS-1'!$B$5:$J$44,7,FALSE)*AirBFYLD2!$F71 + AirBFYLD1!AC71*(1-VLOOKUP(AirBFYLD2!AC$4,'[1]INTERNAL PARAMETERS-1'!$B$5:$J$44,5,FALSE))*VLOOKUP(AirBFYLD2!AC$4,'[1]INTERNAL PARAMETERS-1'!$B$5:$J$44,9,FALSE)*AirBFYLD2!$F71</f>
        <v>0</v>
      </c>
      <c r="AD71" s="44">
        <f>AirBFYLD1!AD71*VLOOKUP(AirBFYLD2!AD$4,'[1]INTERNAL PARAMETERS-1'!$B$5:$J$44,5,FALSE)*VLOOKUP(AirBFYLD2!AD$4,'[1]INTERNAL PARAMETERS-1'!$B$5:$J$44,7,FALSE)*AirBFYLD2!$F71 + AirBFYLD1!AD71*(1-VLOOKUP(AirBFYLD2!AD$4,'[1]INTERNAL PARAMETERS-1'!$B$5:$J$44,5,FALSE))*VLOOKUP(AirBFYLD2!AD$4,'[1]INTERNAL PARAMETERS-1'!$B$5:$J$44,9,FALSE)*AirBFYLD2!$F71</f>
        <v>0</v>
      </c>
      <c r="AE71" s="44">
        <f>AirBFYLD1!AE71*VLOOKUP(AirBFYLD2!AE$4,'[1]INTERNAL PARAMETERS-1'!$B$5:$J$44,5,FALSE)*VLOOKUP(AirBFYLD2!AE$4,'[1]INTERNAL PARAMETERS-1'!$B$5:$J$44,7,FALSE)*AirBFYLD2!$F71 + AirBFYLD1!AE71*(1-VLOOKUP(AirBFYLD2!AE$4,'[1]INTERNAL PARAMETERS-1'!$B$5:$J$44,5,FALSE))*VLOOKUP(AirBFYLD2!AE$4,'[1]INTERNAL PARAMETERS-1'!$B$5:$J$44,9,FALSE)*AirBFYLD2!$F71</f>
        <v>0</v>
      </c>
      <c r="AF71" s="44">
        <f>AirBFYLD1!AF71*VLOOKUP(AirBFYLD2!AF$4,'[1]INTERNAL PARAMETERS-1'!$B$5:$J$44,5,FALSE)*VLOOKUP(AirBFYLD2!AF$4,'[1]INTERNAL PARAMETERS-1'!$B$5:$J$44,7,FALSE)*AirBFYLD2!$F71 + AirBFYLD1!AF71*(1-VLOOKUP(AirBFYLD2!AF$4,'[1]INTERNAL PARAMETERS-1'!$B$5:$J$44,5,FALSE))*VLOOKUP(AirBFYLD2!AF$4,'[1]INTERNAL PARAMETERS-1'!$B$5:$J$44,9,FALSE)*AirBFYLD2!$F71</f>
        <v>0</v>
      </c>
      <c r="AG71" s="44">
        <f>AirBFYLD1!AG71*VLOOKUP(AirBFYLD2!AG$4,'[1]INTERNAL PARAMETERS-1'!$B$5:$J$44,5,FALSE)*VLOOKUP(AirBFYLD2!AG$4,'[1]INTERNAL PARAMETERS-1'!$B$5:$J$44,7,FALSE)*AirBFYLD2!$F71 + AirBFYLD1!AG71*(1-VLOOKUP(AirBFYLD2!AG$4,'[1]INTERNAL PARAMETERS-1'!$B$5:$J$44,5,FALSE))*VLOOKUP(AirBFYLD2!AG$4,'[1]INTERNAL PARAMETERS-1'!$B$5:$J$44,9,FALSE)*AirBFYLD2!$F71</f>
        <v>0</v>
      </c>
      <c r="AH71" s="44">
        <f>AirBFYLD1!AH71*VLOOKUP(AirBFYLD2!AH$4,'[1]INTERNAL PARAMETERS-1'!$B$5:$J$44,5,FALSE)*VLOOKUP(AirBFYLD2!AH$4,'[1]INTERNAL PARAMETERS-1'!$B$5:$J$44,7,FALSE)*AirBFYLD2!$F71 + AirBFYLD1!AH71*(1-VLOOKUP(AirBFYLD2!AH$4,'[1]INTERNAL PARAMETERS-1'!$B$5:$J$44,5,FALSE))*VLOOKUP(AirBFYLD2!AH$4,'[1]INTERNAL PARAMETERS-1'!$B$5:$J$44,9,FALSE)*AirBFYLD2!$F71</f>
        <v>0</v>
      </c>
      <c r="AI71" s="44">
        <f>AirBFYLD1!AI71*VLOOKUP(AirBFYLD2!AI$4,'[1]INTERNAL PARAMETERS-1'!$B$5:$J$44,5,FALSE)*VLOOKUP(AirBFYLD2!AI$4,'[1]INTERNAL PARAMETERS-1'!$B$5:$J$44,7,FALSE)*AirBFYLD2!$F71 + AirBFYLD1!AI71*(1-VLOOKUP(AirBFYLD2!AI$4,'[1]INTERNAL PARAMETERS-1'!$B$5:$J$44,5,FALSE))*VLOOKUP(AirBFYLD2!AI$4,'[1]INTERNAL PARAMETERS-1'!$B$5:$J$44,9,FALSE)*AirBFYLD2!$F71</f>
        <v>0</v>
      </c>
      <c r="AJ71" s="44">
        <f>AirBFYLD1!AJ71*VLOOKUP(AirBFYLD2!AJ$4,'[1]INTERNAL PARAMETERS-1'!$B$5:$J$44,5,FALSE)*VLOOKUP(AirBFYLD2!AJ$4,'[1]INTERNAL PARAMETERS-1'!$B$5:$J$44,7,FALSE)*AirBFYLD2!$F71 + AirBFYLD1!AJ71*(1-VLOOKUP(AirBFYLD2!AJ$4,'[1]INTERNAL PARAMETERS-1'!$B$5:$J$44,5,FALSE))*VLOOKUP(AirBFYLD2!AJ$4,'[1]INTERNAL PARAMETERS-1'!$B$5:$J$44,9,FALSE)*AirBFYLD2!$F71</f>
        <v>4.7482802377394001E-4</v>
      </c>
      <c r="AK71" s="44">
        <f>AirBFYLD1!AK71*VLOOKUP(AirBFYLD2!AK$4,'[1]INTERNAL PARAMETERS-1'!$B$5:$J$44,5,FALSE)*VLOOKUP(AirBFYLD2!AK$4,'[1]INTERNAL PARAMETERS-1'!$B$5:$J$44,7,FALSE)*AirBFYLD2!$F71 + AirBFYLD1!AK71*(1-VLOOKUP(AirBFYLD2!AK$4,'[1]INTERNAL PARAMETERS-1'!$B$5:$J$44,5,FALSE))*VLOOKUP(AirBFYLD2!AK$4,'[1]INTERNAL PARAMETERS-1'!$B$5:$J$44,9,FALSE)*AirBFYLD2!$F71</f>
        <v>1.0714068228745313E-3</v>
      </c>
      <c r="AL71" s="44">
        <f>AirBFYLD1!AL71*VLOOKUP(AirBFYLD2!AL$4,'[1]INTERNAL PARAMETERS-1'!$B$5:$J$44,5,FALSE)*VLOOKUP(AirBFYLD2!AL$4,'[1]INTERNAL PARAMETERS-1'!$B$5:$J$44,7,FALSE)*AirBFYLD2!$F71 + AirBFYLD1!AL71*(1-VLOOKUP(AirBFYLD2!AL$4,'[1]INTERNAL PARAMETERS-1'!$B$5:$J$44,5,FALSE))*VLOOKUP(AirBFYLD2!AL$4,'[1]INTERNAL PARAMETERS-1'!$B$5:$J$44,9,FALSE)*AirBFYLD2!$F71</f>
        <v>0</v>
      </c>
      <c r="AM71" s="44">
        <f>AirBFYLD1!AM71*VLOOKUP(AirBFYLD2!AM$4,'[1]INTERNAL PARAMETERS-1'!$B$5:$J$44,5,FALSE)*VLOOKUP(AirBFYLD2!AM$4,'[1]INTERNAL PARAMETERS-1'!$B$5:$J$44,7,FALSE)*AirBFYLD2!$F71 + AirBFYLD1!AM71*(1-VLOOKUP(AirBFYLD2!AM$4,'[1]INTERNAL PARAMETERS-1'!$B$5:$J$44,5,FALSE))*VLOOKUP(AirBFYLD2!AM$4,'[1]INTERNAL PARAMETERS-1'!$B$5:$J$44,9,FALSE)*AirBFYLD2!$F71</f>
        <v>0</v>
      </c>
      <c r="AN71" s="44">
        <f>AirBFYLD1!AN71*VLOOKUP(AirBFYLD2!AN$4,'[1]INTERNAL PARAMETERS-1'!$B$5:$J$44,5,FALSE)*VLOOKUP(AirBFYLD2!AN$4,'[1]INTERNAL PARAMETERS-1'!$B$5:$J$44,7,FALSE)*AirBFYLD2!$F71 + AirBFYLD1!AN71*(1-VLOOKUP(AirBFYLD2!AN$4,'[1]INTERNAL PARAMETERS-1'!$B$5:$J$44,5,FALSE))*VLOOKUP(AirBFYLD2!AN$4,'[1]INTERNAL PARAMETERS-1'!$B$5:$J$44,9,FALSE)*AirBFYLD2!$F71</f>
        <v>0</v>
      </c>
      <c r="AO71" s="44">
        <f>AirBFYLD1!AO71*VLOOKUP(AirBFYLD2!AO$4,'[1]INTERNAL PARAMETERS-1'!$B$5:$J$44,5,FALSE)*VLOOKUP(AirBFYLD2!AO$4,'[1]INTERNAL PARAMETERS-1'!$B$5:$J$44,7,FALSE)*AirBFYLD2!$F71 + AirBFYLD1!AO71*(1-VLOOKUP(AirBFYLD2!AO$4,'[1]INTERNAL PARAMETERS-1'!$B$5:$J$44,5,FALSE))*VLOOKUP(AirBFYLD2!AO$4,'[1]INTERNAL PARAMETERS-1'!$B$5:$J$44,9,FALSE)*AirBFYLD2!$F71</f>
        <v>0</v>
      </c>
      <c r="AP71" s="44">
        <f>AirBFYLD1!AP71*VLOOKUP(AirBFYLD2!AP$4,'[1]INTERNAL PARAMETERS-1'!$B$5:$J$44,5,FALSE)*VLOOKUP(AirBFYLD2!AP$4,'[1]INTERNAL PARAMETERS-1'!$B$5:$J$44,7,FALSE)*AirBFYLD2!$F71 + AirBFYLD1!AP71*(1-VLOOKUP(AirBFYLD2!AP$4,'[1]INTERNAL PARAMETERS-1'!$B$5:$J$44,5,FALSE))*VLOOKUP(AirBFYLD2!AP$4,'[1]INTERNAL PARAMETERS-1'!$B$5:$J$44,9,FALSE)*AirBFYLD2!$F71</f>
        <v>0</v>
      </c>
      <c r="AQ71" s="44">
        <f>AirBFYLD1!AQ71*VLOOKUP(AirBFYLD2!AQ$4,'[1]INTERNAL PARAMETERS-1'!$B$5:$J$44,5,FALSE)*VLOOKUP(AirBFYLD2!AQ$4,'[1]INTERNAL PARAMETERS-1'!$B$5:$J$44,7,FALSE)*AirBFYLD2!$F71 + AirBFYLD1!AQ71*(1-VLOOKUP(AirBFYLD2!AQ$4,'[1]INTERNAL PARAMETERS-1'!$B$5:$J$44,5,FALSE))*VLOOKUP(AirBFYLD2!AQ$4,'[1]INTERNAL PARAMETERS-1'!$B$5:$J$44,9,FALSE)*AirBFYLD2!$F71</f>
        <v>0</v>
      </c>
      <c r="AR71" s="44">
        <f>AirBFYLD1!AR71*VLOOKUP(AirBFYLD2!AR$4,'[1]INTERNAL PARAMETERS-1'!$B$5:$J$44,5,FALSE)*VLOOKUP(AirBFYLD2!AR$4,'[1]INTERNAL PARAMETERS-1'!$B$5:$J$44,7,FALSE)*AirBFYLD2!$F71 + AirBFYLD1!AR71*(1-VLOOKUP(AirBFYLD2!AR$4,'[1]INTERNAL PARAMETERS-1'!$B$5:$J$44,5,FALSE))*VLOOKUP(AirBFYLD2!AR$4,'[1]INTERNAL PARAMETERS-1'!$B$5:$J$44,9,FALSE)*AirBFYLD2!$F71</f>
        <v>0</v>
      </c>
      <c r="AS71" s="44">
        <f>AirBFYLD1!AS71*VLOOKUP(AirBFYLD2!AS$4,'[1]INTERNAL PARAMETERS-1'!$B$5:$J$44,5,FALSE)*VLOOKUP(AirBFYLD2!AS$4,'[1]INTERNAL PARAMETERS-1'!$B$5:$J$44,7,FALSE)*AirBFYLD2!$F71 + AirBFYLD1!AS71*(1-VLOOKUP(AirBFYLD2!AS$4,'[1]INTERNAL PARAMETERS-1'!$B$5:$J$44,5,FALSE))*VLOOKUP(AirBFYLD2!AS$4,'[1]INTERNAL PARAMETERS-1'!$B$5:$J$44,9,FALSE)*AirBFYLD2!$F71</f>
        <v>0</v>
      </c>
      <c r="AT71" s="43">
        <f>AirBFYLD1!AT71*VLOOKUP(AirBFYLD2!AT$4,'[1]INTERNAL PARAMETERS-1'!$B$5:$J$44,5,FALSE)*VLOOKUP(AirBFYLD2!AT$4,'[1]INTERNAL PARAMETERS-1'!$B$5:$J$44,7,FALSE)*AirBFYLD2!$F71 + AirBFYLD1!AT71*(1-VLOOKUP(AirBFYLD2!AT$4,'[1]INTERNAL PARAMETERS-1'!$B$5:$J$44,5,FALSE))*VLOOKUP(AirBFYLD2!AT$4,'[1]INTERNAL PARAMETERS-1'!$B$5:$J$44,9,FALSE)*AirBFYLD2!$F71</f>
        <v>0</v>
      </c>
      <c r="AU71" s="45">
        <f>AirBFYLD1!AU71*VLOOKUP(AirBFYLD2!AU$4,'[1]INTERNAL PARAMETERS-1'!$B$5:$J$44,5,FALSE)*VLOOKUP(AirBFYLD2!AU$4,'[1]INTERNAL PARAMETERS-1'!$B$5:$J$44,6,FALSE)*VLOOKUP(AirBFYLD2!AU$4,'[1]INTERNAL PARAMETERS-1'!$B$5:$J$44,3,FALSE) + AirBFYLD1!AU71*(1-VLOOKUP(AirBFYLD2!AU$4,'[1]INTERNAL PARAMETERS-1'!$B$5:$J$44,5,FALSE))*VLOOKUP(AirBFYLD2!AU$4,'[1]INTERNAL PARAMETERS-1'!$B$5:$J$44,8,FALSE)*VLOOKUP(AirBFYLD2!AU$4,'[1]INTERNAL PARAMETERS-1'!$B$5:$J$44,3,FALSE)</f>
        <v>0</v>
      </c>
      <c r="AV71" s="44">
        <f>AirBFYLD1!AV71*VLOOKUP(AirBFYLD2!AV$4,'[1]INTERNAL PARAMETERS-1'!$B$5:$J$44,5,FALSE)*VLOOKUP(AirBFYLD2!AV$4,'[1]INTERNAL PARAMETERS-1'!$B$5:$J$44,6,FALSE)*VLOOKUP(AirBFYLD2!AV$4,'[1]INTERNAL PARAMETERS-1'!$B$5:$J$44,3,FALSE) + AirBFYLD1!AV71*(1-VLOOKUP(AirBFYLD2!AV$4,'[1]INTERNAL PARAMETERS-1'!$B$5:$J$44,5,FALSE))*VLOOKUP(AirBFYLD2!AV$4,'[1]INTERNAL PARAMETERS-1'!$B$5:$J$44,8,FALSE)*VLOOKUP(AirBFYLD2!AV$4,'[1]INTERNAL PARAMETERS-1'!$B$5:$J$44,3,FALSE)</f>
        <v>0</v>
      </c>
      <c r="AW71" s="44">
        <f>AirBFYLD1!AW71*VLOOKUP(AirBFYLD2!AW$4,'[1]INTERNAL PARAMETERS-1'!$B$5:$J$44,5,FALSE)*VLOOKUP(AirBFYLD2!AW$4,'[1]INTERNAL PARAMETERS-1'!$B$5:$J$44,6,FALSE)*VLOOKUP(AirBFYLD2!AW$4,'[1]INTERNAL PARAMETERS-1'!$B$5:$J$44,3,FALSE) + AirBFYLD1!AW71*(1-VLOOKUP(AirBFYLD2!AW$4,'[1]INTERNAL PARAMETERS-1'!$B$5:$J$44,5,FALSE))*VLOOKUP(AirBFYLD2!AW$4,'[1]INTERNAL PARAMETERS-1'!$B$5:$J$44,8,FALSE)*VLOOKUP(AirBFYLD2!AW$4,'[1]INTERNAL PARAMETERS-1'!$B$5:$J$44,3,FALSE)</f>
        <v>3.5984063406623826E-3</v>
      </c>
      <c r="AX71" s="44">
        <f>AirBFYLD1!AX71*VLOOKUP(AirBFYLD2!AX$4,'[1]INTERNAL PARAMETERS-1'!$B$5:$J$44,5,FALSE)*VLOOKUP(AirBFYLD2!AX$4,'[1]INTERNAL PARAMETERS-1'!$B$5:$J$44,6,FALSE)*VLOOKUP(AirBFYLD2!AX$4,'[1]INTERNAL PARAMETERS-1'!$B$5:$J$44,3,FALSE) + AirBFYLD1!AX71*(1-VLOOKUP(AirBFYLD2!AX$4,'[1]INTERNAL PARAMETERS-1'!$B$5:$J$44,5,FALSE))*VLOOKUP(AirBFYLD2!AX$4,'[1]INTERNAL PARAMETERS-1'!$B$5:$J$44,8,FALSE)*VLOOKUP(AirBFYLD2!AX$4,'[1]INTERNAL PARAMETERS-1'!$B$5:$J$44,3,FALSE)</f>
        <v>0</v>
      </c>
      <c r="AY71" s="44">
        <f>AirBFYLD1!AY71*VLOOKUP(AirBFYLD2!AY$4,'[1]INTERNAL PARAMETERS-1'!$B$5:$J$44,5,FALSE)*VLOOKUP(AirBFYLD2!AY$4,'[1]INTERNAL PARAMETERS-1'!$B$5:$J$44,6,FALSE)*VLOOKUP(AirBFYLD2!AY$4,'[1]INTERNAL PARAMETERS-1'!$B$5:$J$44,3,FALSE) + AirBFYLD1!AY71*(1-VLOOKUP(AirBFYLD2!AY$4,'[1]INTERNAL PARAMETERS-1'!$B$5:$J$44,5,FALSE))*VLOOKUP(AirBFYLD2!AY$4,'[1]INTERNAL PARAMETERS-1'!$B$5:$J$44,8,FALSE)*VLOOKUP(AirBFYLD2!AY$4,'[1]INTERNAL PARAMETERS-1'!$B$5:$J$44,3,FALSE)</f>
        <v>0</v>
      </c>
      <c r="AZ71" s="44">
        <f>AirBFYLD1!AZ71*VLOOKUP(AirBFYLD2!AZ$4,'[1]INTERNAL PARAMETERS-1'!$B$5:$J$44,5,FALSE)*VLOOKUP(AirBFYLD2!AZ$4,'[1]INTERNAL PARAMETERS-1'!$B$5:$J$44,6,FALSE)*VLOOKUP(AirBFYLD2!AZ$4,'[1]INTERNAL PARAMETERS-1'!$B$5:$J$44,3,FALSE) + AirBFYLD1!AZ71*(1-VLOOKUP(AirBFYLD2!AZ$4,'[1]INTERNAL PARAMETERS-1'!$B$5:$J$44,5,FALSE))*VLOOKUP(AirBFYLD2!AZ$4,'[1]INTERNAL PARAMETERS-1'!$B$5:$J$44,8,FALSE)*VLOOKUP(AirBFYLD2!AZ$4,'[1]INTERNAL PARAMETERS-1'!$B$5:$J$44,3,FALSE)</f>
        <v>0</v>
      </c>
      <c r="BA71" s="44">
        <f>AirBFYLD1!BA71*VLOOKUP(AirBFYLD2!BA$4,'[1]INTERNAL PARAMETERS-1'!$B$5:$J$44,5,FALSE)*VLOOKUP(AirBFYLD2!BA$4,'[1]INTERNAL PARAMETERS-1'!$B$5:$J$44,6,FALSE)*VLOOKUP(AirBFYLD2!BA$4,'[1]INTERNAL PARAMETERS-1'!$B$5:$J$44,3,FALSE) + AirBFYLD1!BA71*(1-VLOOKUP(AirBFYLD2!BA$4,'[1]INTERNAL PARAMETERS-1'!$B$5:$J$44,5,FALSE))*VLOOKUP(AirBFYLD2!BA$4,'[1]INTERNAL PARAMETERS-1'!$B$5:$J$44,8,FALSE)*VLOOKUP(AirBFYLD2!BA$4,'[1]INTERNAL PARAMETERS-1'!$B$5:$J$44,3,FALSE)</f>
        <v>3.2125407729273357E-3</v>
      </c>
      <c r="BB71" s="44">
        <f>AirBFYLD1!BB71*VLOOKUP(AirBFYLD2!BB$4,'[1]INTERNAL PARAMETERS-1'!$B$5:$J$44,5,FALSE)*VLOOKUP(AirBFYLD2!BB$4,'[1]INTERNAL PARAMETERS-1'!$B$5:$J$44,6,FALSE)*VLOOKUP(AirBFYLD2!BB$4,'[1]INTERNAL PARAMETERS-1'!$B$5:$J$44,3,FALSE) + AirBFYLD1!BB71*(1-VLOOKUP(AirBFYLD2!BB$4,'[1]INTERNAL PARAMETERS-1'!$B$5:$J$44,5,FALSE))*VLOOKUP(AirBFYLD2!BB$4,'[1]INTERNAL PARAMETERS-1'!$B$5:$J$44,8,FALSE)*VLOOKUP(AirBFYLD2!BB$4,'[1]INTERNAL PARAMETERS-1'!$B$5:$J$44,3,FALSE)</f>
        <v>5.3321066739688559E-4</v>
      </c>
      <c r="BC71" s="44">
        <f>AirBFYLD1!BC71*VLOOKUP(AirBFYLD2!BC$4,'[1]INTERNAL PARAMETERS-1'!$B$5:$J$44,5,FALSE)*VLOOKUP(AirBFYLD2!BC$4,'[1]INTERNAL PARAMETERS-1'!$B$5:$J$44,6,FALSE)*VLOOKUP(AirBFYLD2!BC$4,'[1]INTERNAL PARAMETERS-1'!$B$5:$J$44,3,FALSE) + AirBFYLD1!BC71*(1-VLOOKUP(AirBFYLD2!BC$4,'[1]INTERNAL PARAMETERS-1'!$B$5:$J$44,5,FALSE))*VLOOKUP(AirBFYLD2!BC$4,'[1]INTERNAL PARAMETERS-1'!$B$5:$J$44,8,FALSE)*VLOOKUP(AirBFYLD2!BC$4,'[1]INTERNAL PARAMETERS-1'!$B$5:$J$44,3,FALSE)</f>
        <v>1.6564544590096061E-3</v>
      </c>
      <c r="BD71" s="44">
        <f>AirBFYLD1!BD71*VLOOKUP(AirBFYLD2!BD$4,'[1]INTERNAL PARAMETERS-1'!$B$5:$J$44,5,FALSE)*VLOOKUP(AirBFYLD2!BD$4,'[1]INTERNAL PARAMETERS-1'!$B$5:$J$44,6,FALSE)*VLOOKUP(AirBFYLD2!BD$4,'[1]INTERNAL PARAMETERS-1'!$B$5:$J$44,3,FALSE) + AirBFYLD1!BD71*(1-VLOOKUP(AirBFYLD2!BD$4,'[1]INTERNAL PARAMETERS-1'!$B$5:$J$44,5,FALSE))*VLOOKUP(AirBFYLD2!BD$4,'[1]INTERNAL PARAMETERS-1'!$B$5:$J$44,8,FALSE)*VLOOKUP(AirBFYLD2!BD$4,'[1]INTERNAL PARAMETERS-1'!$B$5:$J$44,3,FALSE)</f>
        <v>3.8799812147407165E-4</v>
      </c>
      <c r="BE71" s="44">
        <f>AirBFYLD1!BE71*VLOOKUP(AirBFYLD2!BE$4,'[1]INTERNAL PARAMETERS-1'!$B$5:$J$44,5,FALSE)*VLOOKUP(AirBFYLD2!BE$4,'[1]INTERNAL PARAMETERS-1'!$B$5:$J$44,6,FALSE)*VLOOKUP(AirBFYLD2!BE$4,'[1]INTERNAL PARAMETERS-1'!$B$5:$J$44,3,FALSE) + AirBFYLD1!BE71*(1-VLOOKUP(AirBFYLD2!BE$4,'[1]INTERNAL PARAMETERS-1'!$B$5:$J$44,5,FALSE))*VLOOKUP(AirBFYLD2!BE$4,'[1]INTERNAL PARAMETERS-1'!$B$5:$J$44,8,FALSE)*VLOOKUP(AirBFYLD2!BE$4,'[1]INTERNAL PARAMETERS-1'!$B$5:$J$44,3,FALSE)</f>
        <v>2.1096073231548552E-3</v>
      </c>
      <c r="BF71" s="44">
        <f>AirBFYLD1!BF71*VLOOKUP(AirBFYLD2!BF$4,'[1]INTERNAL PARAMETERS-1'!$B$5:$J$44,5,FALSE)*VLOOKUP(AirBFYLD2!BF$4,'[1]INTERNAL PARAMETERS-1'!$B$5:$J$44,6,FALSE)*VLOOKUP(AirBFYLD2!BF$4,'[1]INTERNAL PARAMETERS-1'!$B$5:$J$44,3,FALSE) + AirBFYLD1!BF71*(1-VLOOKUP(AirBFYLD2!BF$4,'[1]INTERNAL PARAMETERS-1'!$B$5:$J$44,5,FALSE))*VLOOKUP(AirBFYLD2!BF$4,'[1]INTERNAL PARAMETERS-1'!$B$5:$J$44,8,FALSE)*VLOOKUP(AirBFYLD2!BF$4,'[1]INTERNAL PARAMETERS-1'!$B$5:$J$44,3,FALSE)</f>
        <v>0</v>
      </c>
      <c r="BG71" s="44">
        <f>AirBFYLD1!BG71*VLOOKUP(AirBFYLD2!BG$4,'[1]INTERNAL PARAMETERS-1'!$B$5:$J$44,5,FALSE)*VLOOKUP(AirBFYLD2!BG$4,'[1]INTERNAL PARAMETERS-1'!$B$5:$J$44,6,FALSE)*VLOOKUP(AirBFYLD2!BG$4,'[1]INTERNAL PARAMETERS-1'!$B$5:$J$44,3,FALSE) + AirBFYLD1!BG71*(1-VLOOKUP(AirBFYLD2!BG$4,'[1]INTERNAL PARAMETERS-1'!$B$5:$J$44,5,FALSE))*VLOOKUP(AirBFYLD2!BG$4,'[1]INTERNAL PARAMETERS-1'!$B$5:$J$44,8,FALSE)*VLOOKUP(AirBFYLD2!BG$4,'[1]INTERNAL PARAMETERS-1'!$B$5:$J$44,3,FALSE)</f>
        <v>4.7835759811066001E-4</v>
      </c>
      <c r="BH71" s="44">
        <f>AirBFYLD1!BH71*VLOOKUP(AirBFYLD2!BH$4,'[1]INTERNAL PARAMETERS-1'!$B$5:$J$44,5,FALSE)*VLOOKUP(AirBFYLD2!BH$4,'[1]INTERNAL PARAMETERS-1'!$B$5:$J$44,6,FALSE)*VLOOKUP(AirBFYLD2!BH$4,'[1]INTERNAL PARAMETERS-1'!$B$5:$J$44,3,FALSE) + AirBFYLD1!BH71*(1-VLOOKUP(AirBFYLD2!BH$4,'[1]INTERNAL PARAMETERS-1'!$B$5:$J$44,5,FALSE))*VLOOKUP(AirBFYLD2!BH$4,'[1]INTERNAL PARAMETERS-1'!$B$5:$J$44,8,FALSE)*VLOOKUP(AirBFYLD2!BH$4,'[1]INTERNAL PARAMETERS-1'!$B$5:$J$44,3,FALSE)</f>
        <v>1.3313831157765839E-6</v>
      </c>
      <c r="BI71" s="44">
        <f>AirBFYLD1!BI71*VLOOKUP(AirBFYLD2!BI$4,'[1]INTERNAL PARAMETERS-1'!$B$5:$J$44,5,FALSE)*VLOOKUP(AirBFYLD2!BI$4,'[1]INTERNAL PARAMETERS-1'!$B$5:$J$44,6,FALSE)*VLOOKUP(AirBFYLD2!BI$4,'[1]INTERNAL PARAMETERS-1'!$B$5:$J$44,3,FALSE) + AirBFYLD1!BI71*(1-VLOOKUP(AirBFYLD2!BI$4,'[1]INTERNAL PARAMETERS-1'!$B$5:$J$44,5,FALSE))*VLOOKUP(AirBFYLD2!BI$4,'[1]INTERNAL PARAMETERS-1'!$B$5:$J$44,8,FALSE)*VLOOKUP(AirBFYLD2!BI$4,'[1]INTERNAL PARAMETERS-1'!$B$5:$J$44,3,FALSE)</f>
        <v>0</v>
      </c>
      <c r="BJ71" s="44">
        <f>AirBFYLD1!BJ71*VLOOKUP(AirBFYLD2!BJ$4,'[1]INTERNAL PARAMETERS-1'!$B$5:$J$44,5,FALSE)*VLOOKUP(AirBFYLD2!BJ$4,'[1]INTERNAL PARAMETERS-1'!$B$5:$J$44,6,FALSE)*VLOOKUP(AirBFYLD2!BJ$4,'[1]INTERNAL PARAMETERS-1'!$B$5:$J$44,3,FALSE) + AirBFYLD1!BJ71*(1-VLOOKUP(AirBFYLD2!BJ$4,'[1]INTERNAL PARAMETERS-1'!$B$5:$J$44,5,FALSE))*VLOOKUP(AirBFYLD2!BJ$4,'[1]INTERNAL PARAMETERS-1'!$B$5:$J$44,8,FALSE)*VLOOKUP(AirBFYLD2!BJ$4,'[1]INTERNAL PARAMETERS-1'!$B$5:$J$44,3,FALSE)</f>
        <v>1.6887836173862632E-4</v>
      </c>
      <c r="BK71" s="44">
        <f>AirBFYLD1!BK71*VLOOKUP(AirBFYLD2!BK$4,'[1]INTERNAL PARAMETERS-1'!$B$5:$J$44,5,FALSE)*VLOOKUP(AirBFYLD2!BK$4,'[1]INTERNAL PARAMETERS-1'!$B$5:$J$44,6,FALSE)*VLOOKUP(AirBFYLD2!BK$4,'[1]INTERNAL PARAMETERS-1'!$B$5:$J$44,3,FALSE) + AirBFYLD1!BK71*(1-VLOOKUP(AirBFYLD2!BK$4,'[1]INTERNAL PARAMETERS-1'!$B$5:$J$44,5,FALSE))*VLOOKUP(AirBFYLD2!BK$4,'[1]INTERNAL PARAMETERS-1'!$B$5:$J$44,8,FALSE)*VLOOKUP(AirBFYLD2!BK$4,'[1]INTERNAL PARAMETERS-1'!$B$5:$J$44,3,FALSE)</f>
        <v>2.1423282927910499E-4</v>
      </c>
      <c r="BL71" s="44">
        <f>AirBFYLD1!BL71*VLOOKUP(AirBFYLD2!BL$4,'[1]INTERNAL PARAMETERS-1'!$B$5:$J$44,5,FALSE)*VLOOKUP(AirBFYLD2!BL$4,'[1]INTERNAL PARAMETERS-1'!$B$5:$J$44,6,FALSE)*VLOOKUP(AirBFYLD2!BL$4,'[1]INTERNAL PARAMETERS-1'!$B$5:$J$44,3,FALSE) + AirBFYLD1!BL71*(1-VLOOKUP(AirBFYLD2!BL$4,'[1]INTERNAL PARAMETERS-1'!$B$5:$J$44,5,FALSE))*VLOOKUP(AirBFYLD2!BL$4,'[1]INTERNAL PARAMETERS-1'!$B$5:$J$44,8,FALSE)*VLOOKUP(AirBFYLD2!BL$4,'[1]INTERNAL PARAMETERS-1'!$B$5:$J$44,3,FALSE)</f>
        <v>9.5268956432732104E-4</v>
      </c>
      <c r="BM71" s="44">
        <f>AirBFYLD1!BM71*VLOOKUP(AirBFYLD2!BM$4,'[1]INTERNAL PARAMETERS-1'!$B$5:$J$44,5,FALSE)*VLOOKUP(AirBFYLD2!BM$4,'[1]INTERNAL PARAMETERS-1'!$B$5:$J$44,6,FALSE)*VLOOKUP(AirBFYLD2!BM$4,'[1]INTERNAL PARAMETERS-1'!$B$5:$J$44,3,FALSE) + AirBFYLD1!BM71*(1-VLOOKUP(AirBFYLD2!BM$4,'[1]INTERNAL PARAMETERS-1'!$B$5:$J$44,5,FALSE))*VLOOKUP(AirBFYLD2!BM$4,'[1]INTERNAL PARAMETERS-1'!$B$5:$J$44,8,FALSE)*VLOOKUP(AirBFYLD2!BM$4,'[1]INTERNAL PARAMETERS-1'!$B$5:$J$44,3,FALSE)</f>
        <v>5.8693237992720826E-4</v>
      </c>
      <c r="BN71" s="44">
        <f>AirBFYLD1!BN71*VLOOKUP(AirBFYLD2!BN$4,'[1]INTERNAL PARAMETERS-1'!$B$5:$J$44,5,FALSE)*VLOOKUP(AirBFYLD2!BN$4,'[1]INTERNAL PARAMETERS-1'!$B$5:$J$44,6,FALSE)*VLOOKUP(AirBFYLD2!BN$4,'[1]INTERNAL PARAMETERS-1'!$B$5:$J$44,3,FALSE) + AirBFYLD1!BN71*(1-VLOOKUP(AirBFYLD2!BN$4,'[1]INTERNAL PARAMETERS-1'!$B$5:$J$44,5,FALSE))*VLOOKUP(AirBFYLD2!BN$4,'[1]INTERNAL PARAMETERS-1'!$B$5:$J$44,8,FALSE)*VLOOKUP(AirBFYLD2!BN$4,'[1]INTERNAL PARAMETERS-1'!$B$5:$J$44,3,FALSE)</f>
        <v>3.3322740064467256E-4</v>
      </c>
      <c r="BO71" s="44">
        <f>AirBFYLD1!BO71*VLOOKUP(AirBFYLD2!BO$4,'[1]INTERNAL PARAMETERS-1'!$B$5:$J$44,5,FALSE)*VLOOKUP(AirBFYLD2!BO$4,'[1]INTERNAL PARAMETERS-1'!$B$5:$J$44,6,FALSE)*VLOOKUP(AirBFYLD2!BO$4,'[1]INTERNAL PARAMETERS-1'!$B$5:$J$44,3,FALSE) + AirBFYLD1!BO71*(1-VLOOKUP(AirBFYLD2!BO$4,'[1]INTERNAL PARAMETERS-1'!$B$5:$J$44,5,FALSE))*VLOOKUP(AirBFYLD2!BO$4,'[1]INTERNAL PARAMETERS-1'!$B$5:$J$44,8,FALSE)*VLOOKUP(AirBFYLD2!BO$4,'[1]INTERNAL PARAMETERS-1'!$B$5:$J$44,3,FALSE)</f>
        <v>3.3547376721861658E-4</v>
      </c>
      <c r="BP71" s="44">
        <f>AirBFYLD1!BP71*VLOOKUP(AirBFYLD2!BP$4,'[1]INTERNAL PARAMETERS-1'!$B$5:$J$44,5,FALSE)*VLOOKUP(AirBFYLD2!BP$4,'[1]INTERNAL PARAMETERS-1'!$B$5:$J$44,6,FALSE)*VLOOKUP(AirBFYLD2!BP$4,'[1]INTERNAL PARAMETERS-1'!$B$5:$J$44,3,FALSE) + AirBFYLD1!BP71*(1-VLOOKUP(AirBFYLD2!BP$4,'[1]INTERNAL PARAMETERS-1'!$B$5:$J$44,5,FALSE))*VLOOKUP(AirBFYLD2!BP$4,'[1]INTERNAL PARAMETERS-1'!$B$5:$J$44,8,FALSE)*VLOOKUP(AirBFYLD2!BP$4,'[1]INTERNAL PARAMETERS-1'!$B$5:$J$44,3,FALSE)</f>
        <v>1.5967997726410887E-5</v>
      </c>
      <c r="BQ71" s="44">
        <f>AirBFYLD1!BQ71*VLOOKUP(AirBFYLD2!BQ$4,'[1]INTERNAL PARAMETERS-1'!$B$5:$J$44,5,FALSE)*VLOOKUP(AirBFYLD2!BQ$4,'[1]INTERNAL PARAMETERS-1'!$B$5:$J$44,6,FALSE)*VLOOKUP(AirBFYLD2!BQ$4,'[1]INTERNAL PARAMETERS-1'!$B$5:$J$44,3,FALSE) + AirBFYLD1!BQ71*(1-VLOOKUP(AirBFYLD2!BQ$4,'[1]INTERNAL PARAMETERS-1'!$B$5:$J$44,5,FALSE))*VLOOKUP(AirBFYLD2!BQ$4,'[1]INTERNAL PARAMETERS-1'!$B$5:$J$44,8,FALSE)*VLOOKUP(AirBFYLD2!BQ$4,'[1]INTERNAL PARAMETERS-1'!$B$5:$J$44,3,FALSE)</f>
        <v>1.2570873797218215E-3</v>
      </c>
      <c r="BR71" s="44">
        <f>AirBFYLD1!BR71*VLOOKUP(AirBFYLD2!BR$4,'[1]INTERNAL PARAMETERS-1'!$B$5:$J$44,5,FALSE)*VLOOKUP(AirBFYLD2!BR$4,'[1]INTERNAL PARAMETERS-1'!$B$5:$J$44,6,FALSE)*VLOOKUP(AirBFYLD2!BR$4,'[1]INTERNAL PARAMETERS-1'!$B$5:$J$44,3,FALSE) + AirBFYLD1!BR71*(1-VLOOKUP(AirBFYLD2!BR$4,'[1]INTERNAL PARAMETERS-1'!$B$5:$J$44,5,FALSE))*VLOOKUP(AirBFYLD2!BR$4,'[1]INTERNAL PARAMETERS-1'!$B$5:$J$44,8,FALSE)*VLOOKUP(AirBFYLD2!BR$4,'[1]INTERNAL PARAMETERS-1'!$B$5:$J$44,3,FALSE)</f>
        <v>2.0673555042806323E-5</v>
      </c>
      <c r="BS71" s="44">
        <f>AirBFYLD1!BS71*VLOOKUP(AirBFYLD2!BS$4,'[1]INTERNAL PARAMETERS-1'!$B$5:$J$44,5,FALSE)*VLOOKUP(AirBFYLD2!BS$4,'[1]INTERNAL PARAMETERS-1'!$B$5:$J$44,6,FALSE)*VLOOKUP(AirBFYLD2!BS$4,'[1]INTERNAL PARAMETERS-1'!$B$5:$J$44,3,FALSE) + AirBFYLD1!BS71*(1-VLOOKUP(AirBFYLD2!BS$4,'[1]INTERNAL PARAMETERS-1'!$B$5:$J$44,5,FALSE))*VLOOKUP(AirBFYLD2!BS$4,'[1]INTERNAL PARAMETERS-1'!$B$5:$J$44,8,FALSE)*VLOOKUP(AirBFYLD2!BS$4,'[1]INTERNAL PARAMETERS-1'!$B$5:$J$44,3,FALSE)</f>
        <v>1.3371760738075117E-6</v>
      </c>
      <c r="BT71" s="44">
        <f>AirBFYLD1!BT71*VLOOKUP(AirBFYLD2!BT$4,'[1]INTERNAL PARAMETERS-1'!$B$5:$J$44,5,FALSE)*VLOOKUP(AirBFYLD2!BT$4,'[1]INTERNAL PARAMETERS-1'!$B$5:$J$44,6,FALSE)*VLOOKUP(AirBFYLD2!BT$4,'[1]INTERNAL PARAMETERS-1'!$B$5:$J$44,3,FALSE) + AirBFYLD1!BT71*(1-VLOOKUP(AirBFYLD2!BT$4,'[1]INTERNAL PARAMETERS-1'!$B$5:$J$44,5,FALSE))*VLOOKUP(AirBFYLD2!BT$4,'[1]INTERNAL PARAMETERS-1'!$B$5:$J$44,8,FALSE)*VLOOKUP(AirBFYLD2!BT$4,'[1]INTERNAL PARAMETERS-1'!$B$5:$J$44,3,FALSE)</f>
        <v>0</v>
      </c>
      <c r="BU71" s="44">
        <f>AirBFYLD1!BU71*VLOOKUP(AirBFYLD2!BU$4,'[1]INTERNAL PARAMETERS-1'!$B$5:$J$44,5,FALSE)*VLOOKUP(AirBFYLD2!BU$4,'[1]INTERNAL PARAMETERS-1'!$B$5:$J$44,6,FALSE)*VLOOKUP(AirBFYLD2!BU$4,'[1]INTERNAL PARAMETERS-1'!$B$5:$J$44,3,FALSE) + AirBFYLD1!BU71*(1-VLOOKUP(AirBFYLD2!BU$4,'[1]INTERNAL PARAMETERS-1'!$B$5:$J$44,5,FALSE))*VLOOKUP(AirBFYLD2!BU$4,'[1]INTERNAL PARAMETERS-1'!$B$5:$J$44,8,FALSE)*VLOOKUP(AirBFYLD2!BU$4,'[1]INTERNAL PARAMETERS-1'!$B$5:$J$44,3,FALSE)</f>
        <v>0</v>
      </c>
      <c r="BV71" s="44">
        <f>AirBFYLD1!BV71*VLOOKUP(AirBFYLD2!BV$4,'[1]INTERNAL PARAMETERS-1'!$B$5:$J$44,5,FALSE)*VLOOKUP(AirBFYLD2!BV$4,'[1]INTERNAL PARAMETERS-1'!$B$5:$J$44,6,FALSE)*VLOOKUP(AirBFYLD2!BV$4,'[1]INTERNAL PARAMETERS-1'!$B$5:$J$44,3,FALSE) + AirBFYLD1!BV71*(1-VLOOKUP(AirBFYLD2!BV$4,'[1]INTERNAL PARAMETERS-1'!$B$5:$J$44,5,FALSE))*VLOOKUP(AirBFYLD2!BV$4,'[1]INTERNAL PARAMETERS-1'!$B$5:$J$44,8,FALSE)*VLOOKUP(AirBFYLD2!BV$4,'[1]INTERNAL PARAMETERS-1'!$B$5:$J$44,3,FALSE)</f>
        <v>0</v>
      </c>
      <c r="BW71" s="44">
        <f>AirBFYLD1!BW71*VLOOKUP(AirBFYLD2!BW$4,'[1]INTERNAL PARAMETERS-1'!$B$5:$J$44,5,FALSE)*VLOOKUP(AirBFYLD2!BW$4,'[1]INTERNAL PARAMETERS-1'!$B$5:$J$44,6,FALSE)*VLOOKUP(AirBFYLD2!BW$4,'[1]INTERNAL PARAMETERS-1'!$B$5:$J$44,3,FALSE) + AirBFYLD1!BW71*(1-VLOOKUP(AirBFYLD2!BW$4,'[1]INTERNAL PARAMETERS-1'!$B$5:$J$44,5,FALSE))*VLOOKUP(AirBFYLD2!BW$4,'[1]INTERNAL PARAMETERS-1'!$B$5:$J$44,8,FALSE)*VLOOKUP(AirBFYLD2!BW$4,'[1]INTERNAL PARAMETERS-1'!$B$5:$J$44,3,FALSE)</f>
        <v>0</v>
      </c>
      <c r="BX71" s="44">
        <f>AirBFYLD1!BX71*VLOOKUP(AirBFYLD2!BX$4,'[1]INTERNAL PARAMETERS-1'!$B$5:$J$44,5,FALSE)*VLOOKUP(AirBFYLD2!BX$4,'[1]INTERNAL PARAMETERS-1'!$B$5:$J$44,6,FALSE)*VLOOKUP(AirBFYLD2!BX$4,'[1]INTERNAL PARAMETERS-1'!$B$5:$J$44,3,FALSE) + AirBFYLD1!BX71*(1-VLOOKUP(AirBFYLD2!BX$4,'[1]INTERNAL PARAMETERS-1'!$B$5:$J$44,5,FALSE))*VLOOKUP(AirBFYLD2!BX$4,'[1]INTERNAL PARAMETERS-1'!$B$5:$J$44,8,FALSE)*VLOOKUP(AirBFYLD2!BX$4,'[1]INTERNAL PARAMETERS-1'!$B$5:$J$44,3,FALSE)</f>
        <v>0</v>
      </c>
      <c r="BY71" s="44">
        <f>AirBFYLD1!BY71*VLOOKUP(AirBFYLD2!BY$4,'[1]INTERNAL PARAMETERS-1'!$B$5:$J$44,5,FALSE)*VLOOKUP(AirBFYLD2!BY$4,'[1]INTERNAL PARAMETERS-1'!$B$5:$J$44,6,FALSE)*VLOOKUP(AirBFYLD2!BY$4,'[1]INTERNAL PARAMETERS-1'!$B$5:$J$44,3,FALSE) + AirBFYLD1!BY71*(1-VLOOKUP(AirBFYLD2!BY$4,'[1]INTERNAL PARAMETERS-1'!$B$5:$J$44,5,FALSE))*VLOOKUP(AirBFYLD2!BY$4,'[1]INTERNAL PARAMETERS-1'!$B$5:$J$44,8,FALSE)*VLOOKUP(AirBFYLD2!BY$4,'[1]INTERNAL PARAMETERS-1'!$B$5:$J$44,3,FALSE)</f>
        <v>0</v>
      </c>
      <c r="BZ71" s="44">
        <f>AirBFYLD1!BZ71*VLOOKUP(AirBFYLD2!BZ$4,'[1]INTERNAL PARAMETERS-1'!$B$5:$J$44,5,FALSE)*VLOOKUP(AirBFYLD2!BZ$4,'[1]INTERNAL PARAMETERS-1'!$B$5:$J$44,6,FALSE)*VLOOKUP(AirBFYLD2!BZ$4,'[1]INTERNAL PARAMETERS-1'!$B$5:$J$44,3,FALSE) + AirBFYLD1!BZ71*(1-VLOOKUP(AirBFYLD2!BZ$4,'[1]INTERNAL PARAMETERS-1'!$B$5:$J$44,5,FALSE))*VLOOKUP(AirBFYLD2!BZ$4,'[1]INTERNAL PARAMETERS-1'!$B$5:$J$44,8,FALSE)*VLOOKUP(AirBFYLD2!BZ$4,'[1]INTERNAL PARAMETERS-1'!$B$5:$J$44,3,FALSE)</f>
        <v>1.0519831458623524E-6</v>
      </c>
      <c r="CA71" s="44">
        <f>AirBFYLD1!CA71*VLOOKUP(AirBFYLD2!CA$4,'[1]INTERNAL PARAMETERS-1'!$B$5:$J$44,5,FALSE)*VLOOKUP(AirBFYLD2!CA$4,'[1]INTERNAL PARAMETERS-1'!$B$5:$J$44,6,FALSE)*VLOOKUP(AirBFYLD2!CA$4,'[1]INTERNAL PARAMETERS-1'!$B$5:$J$44,3,FALSE) + AirBFYLD1!CA71*(1-VLOOKUP(AirBFYLD2!CA$4,'[1]INTERNAL PARAMETERS-1'!$B$5:$J$44,5,FALSE))*VLOOKUP(AirBFYLD2!CA$4,'[1]INTERNAL PARAMETERS-1'!$B$5:$J$44,8,FALSE)*VLOOKUP(AirBFYLD2!CA$4,'[1]INTERNAL PARAMETERS-1'!$B$5:$J$44,3,FALSE)</f>
        <v>0</v>
      </c>
      <c r="CB71" s="44">
        <f>AirBFYLD1!CB71*VLOOKUP(AirBFYLD2!CB$4,'[1]INTERNAL PARAMETERS-1'!$B$5:$J$44,5,FALSE)*VLOOKUP(AirBFYLD2!CB$4,'[1]INTERNAL PARAMETERS-1'!$B$5:$J$44,6,FALSE)*VLOOKUP(AirBFYLD2!CB$4,'[1]INTERNAL PARAMETERS-1'!$B$5:$J$44,3,FALSE) + AirBFYLD1!CB71*(1-VLOOKUP(AirBFYLD2!CB$4,'[1]INTERNAL PARAMETERS-1'!$B$5:$J$44,5,FALSE))*VLOOKUP(AirBFYLD2!CB$4,'[1]INTERNAL PARAMETERS-1'!$B$5:$J$44,8,FALSE)*VLOOKUP(AirBFYLD2!CB$4,'[1]INTERNAL PARAMETERS-1'!$B$5:$J$44,3,FALSE)</f>
        <v>0</v>
      </c>
      <c r="CC71" s="44">
        <f>AirBFYLD1!CC71*VLOOKUP(AirBFYLD2!CC$4,'[1]INTERNAL PARAMETERS-1'!$B$5:$J$44,5,FALSE)*VLOOKUP(AirBFYLD2!CC$4,'[1]INTERNAL PARAMETERS-1'!$B$5:$J$44,6,FALSE)*VLOOKUP(AirBFYLD2!CC$4,'[1]INTERNAL PARAMETERS-1'!$B$5:$J$44,3,FALSE) + AirBFYLD1!CC71*(1-VLOOKUP(AirBFYLD2!CC$4,'[1]INTERNAL PARAMETERS-1'!$B$5:$J$44,5,FALSE))*VLOOKUP(AirBFYLD2!CC$4,'[1]INTERNAL PARAMETERS-1'!$B$5:$J$44,8,FALSE)*VLOOKUP(AirBFYLD2!CC$4,'[1]INTERNAL PARAMETERS-1'!$B$5:$J$44,3,FALSE)</f>
        <v>5.2600463098765264E-6</v>
      </c>
      <c r="CD71" s="44">
        <f>AirBFYLD1!CD71*VLOOKUP(AirBFYLD2!CD$4,'[1]INTERNAL PARAMETERS-1'!$B$5:$J$44,5,FALSE)*VLOOKUP(AirBFYLD2!CD$4,'[1]INTERNAL PARAMETERS-1'!$B$5:$J$44,6,FALSE)*VLOOKUP(AirBFYLD2!CD$4,'[1]INTERNAL PARAMETERS-1'!$B$5:$J$44,3,FALSE) + AirBFYLD1!CD71*(1-VLOOKUP(AirBFYLD2!CD$4,'[1]INTERNAL PARAMETERS-1'!$B$5:$J$44,5,FALSE))*VLOOKUP(AirBFYLD2!CD$4,'[1]INTERNAL PARAMETERS-1'!$B$5:$J$44,8,FALSE)*VLOOKUP(AirBFYLD2!CD$4,'[1]INTERNAL PARAMETERS-1'!$B$5:$J$44,3,FALSE)</f>
        <v>8.5475752535493576E-6</v>
      </c>
      <c r="CE71" s="44">
        <f>AirBFYLD1!CE71*VLOOKUP(AirBFYLD2!CE$4,'[1]INTERNAL PARAMETERS-1'!$B$5:$J$44,5,FALSE)*VLOOKUP(AirBFYLD2!CE$4,'[1]INTERNAL PARAMETERS-1'!$B$5:$J$44,6,FALSE)*VLOOKUP(AirBFYLD2!CE$4,'[1]INTERNAL PARAMETERS-1'!$B$5:$J$44,3,FALSE) + AirBFYLD1!CE71*(1-VLOOKUP(AirBFYLD2!CE$4,'[1]INTERNAL PARAMETERS-1'!$B$5:$J$44,5,FALSE))*VLOOKUP(AirBFYLD2!CE$4,'[1]INTERNAL PARAMETERS-1'!$B$5:$J$44,8,FALSE)*VLOOKUP(AirBFYLD2!CE$4,'[1]INTERNAL PARAMETERS-1'!$B$5:$J$44,3,FALSE)</f>
        <v>3.6369463056860573E-5</v>
      </c>
      <c r="CF71" s="44">
        <f>AirBFYLD1!CF71*VLOOKUP(AirBFYLD2!CF$4,'[1]INTERNAL PARAMETERS-1'!$B$5:$J$44,5,FALSE)*VLOOKUP(AirBFYLD2!CF$4,'[1]INTERNAL PARAMETERS-1'!$B$5:$J$44,6,FALSE)*VLOOKUP(AirBFYLD2!CF$4,'[1]INTERNAL PARAMETERS-1'!$B$5:$J$44,3,FALSE) + AirBFYLD1!CF71*(1-VLOOKUP(AirBFYLD2!CF$4,'[1]INTERNAL PARAMETERS-1'!$B$5:$J$44,5,FALSE))*VLOOKUP(AirBFYLD2!CF$4,'[1]INTERNAL PARAMETERS-1'!$B$5:$J$44,8,FALSE)*VLOOKUP(AirBFYLD2!CF$4,'[1]INTERNAL PARAMETERS-1'!$B$5:$J$44,3,FALSE)</f>
        <v>7.2941103768967679E-6</v>
      </c>
      <c r="CG71" s="44">
        <f>AirBFYLD1!CG71*VLOOKUP(AirBFYLD2!CG$4,'[1]INTERNAL PARAMETERS-1'!$B$5:$J$44,5,FALSE)*VLOOKUP(AirBFYLD2!CG$4,'[1]INTERNAL PARAMETERS-1'!$B$5:$J$44,6,FALSE)*VLOOKUP(AirBFYLD2!CG$4,'[1]INTERNAL PARAMETERS-1'!$B$5:$J$44,3,FALSE) + AirBFYLD1!CG71*(1-VLOOKUP(AirBFYLD2!CG$4,'[1]INTERNAL PARAMETERS-1'!$B$5:$J$44,5,FALSE))*VLOOKUP(AirBFYLD2!CG$4,'[1]INTERNAL PARAMETERS-1'!$B$5:$J$44,8,FALSE)*VLOOKUP(AirBFYLD2!CG$4,'[1]INTERNAL PARAMETERS-1'!$B$5:$J$44,3,FALSE)</f>
        <v>1.9334761091346671E-6</v>
      </c>
      <c r="CH71" s="43">
        <f>AirBFYLD1!CH71*VLOOKUP(AirBFYLD2!CH$4,'[1]INTERNAL PARAMETERS-1'!$B$5:$J$44,5,FALSE)*VLOOKUP(AirBFYLD2!CH$4,'[1]INTERNAL PARAMETERS-1'!$B$5:$J$44,6,FALSE)*VLOOKUP(AirBFYLD2!CH$4,'[1]INTERNAL PARAMETERS-1'!$B$5:$J$44,3,FALSE) + AirBFYLD1!CH71*(1-VLOOKUP(AirBFYLD2!CH$4,'[1]INTERNAL PARAMETERS-1'!$B$5:$J$44,5,FALSE))*VLOOKUP(AirBFYLD2!CH$4,'[1]INTERNAL PARAMETERS-1'!$B$5:$J$44,8,FALSE)*VLOOKUP(AirBFYLD2!CH$4,'[1]INTERNAL PARAMETERS-1'!$B$5:$J$44,3,FALSE)</f>
        <v>0</v>
      </c>
      <c r="CJ71" s="45">
        <f t="shared" si="2"/>
        <v>0.2039579770668698</v>
      </c>
      <c r="CK71" s="43">
        <f t="shared" si="3"/>
        <v>1.5924863731804149E-2</v>
      </c>
    </row>
    <row r="72" spans="2:89" x14ac:dyDescent="0.5">
      <c r="B72" s="58" t="s">
        <v>4</v>
      </c>
      <c r="C72" s="57" t="s">
        <v>50</v>
      </c>
      <c r="D72" s="57" t="s">
        <v>54</v>
      </c>
      <c r="E72" s="133">
        <f>AirBF!X72</f>
        <v>0.95571242349327046</v>
      </c>
      <c r="F72" s="56">
        <f>'[1]INTERNAL PARAMETERS-1'!M18</f>
        <v>21.115000000000002</v>
      </c>
      <c r="G72" s="45">
        <f>AirBFYLD1!G72*VLOOKUP(AirBFYLD2!G$4,'[1]INTERNAL PARAMETERS-1'!$B$5:$J$44,5,FALSE)*VLOOKUP(AirBFYLD2!G$4,'[1]INTERNAL PARAMETERS-1'!$B$5:$J$44,7,FALSE)*AirBFYLD2!$F72 + AirBFYLD1!G72*(1-VLOOKUP(AirBFYLD2!G$4,'[1]INTERNAL PARAMETERS-1'!$B$5:$J$44,5,FALSE))*VLOOKUP(AirBFYLD2!G$4,'[1]INTERNAL PARAMETERS-1'!$B$5:$J$44,9,FALSE)*AirBFYLD2!$F72</f>
        <v>3.3108291851007721E-2</v>
      </c>
      <c r="H72" s="44">
        <f>AirBFYLD1!H72*VLOOKUP(AirBFYLD2!H$4,'[1]INTERNAL PARAMETERS-1'!$B$5:$J$44,5,FALSE)*VLOOKUP(AirBFYLD2!H$4,'[1]INTERNAL PARAMETERS-1'!$B$5:$J$44,7,FALSE)*AirBFYLD2!$F72 + AirBFYLD1!H72*(1-VLOOKUP(AirBFYLD2!H$4,'[1]INTERNAL PARAMETERS-1'!$B$5:$J$44,5,FALSE))*VLOOKUP(AirBFYLD2!H$4,'[1]INTERNAL PARAMETERS-1'!$B$5:$J$44,9,FALSE)*AirBFYLD2!$F72</f>
        <v>1.2478697512651654E-2</v>
      </c>
      <c r="I72" s="44">
        <f>AirBFYLD1!I72*VLOOKUP(AirBFYLD2!I$4,'[1]INTERNAL PARAMETERS-1'!$B$5:$J$44,5,FALSE)*VLOOKUP(AirBFYLD2!I$4,'[1]INTERNAL PARAMETERS-1'!$B$5:$J$44,7,FALSE)*AirBFYLD2!$F72 + AirBFYLD1!I72*(1-VLOOKUP(AirBFYLD2!I$4,'[1]INTERNAL PARAMETERS-1'!$B$5:$J$44,5,FALSE))*VLOOKUP(AirBFYLD2!I$4,'[1]INTERNAL PARAMETERS-1'!$B$5:$J$44,9,FALSE)*AirBFYLD2!$F72</f>
        <v>3.9442675273257406E-2</v>
      </c>
      <c r="J72" s="44">
        <f>AirBFYLD1!J72*VLOOKUP(AirBFYLD2!J$4,'[1]INTERNAL PARAMETERS-1'!$B$5:$J$44,5,FALSE)*VLOOKUP(AirBFYLD2!J$4,'[1]INTERNAL PARAMETERS-1'!$B$5:$J$44,7,FALSE)*AirBFYLD2!$F72 + AirBFYLD1!J72*(1-VLOOKUP(AirBFYLD2!J$4,'[1]INTERNAL PARAMETERS-1'!$B$5:$J$44,5,FALSE))*VLOOKUP(AirBFYLD2!J$4,'[1]INTERNAL PARAMETERS-1'!$B$5:$J$44,9,FALSE)*AirBFYLD2!$F72</f>
        <v>0</v>
      </c>
      <c r="K72" s="44">
        <f>AirBFYLD1!K72*VLOOKUP(AirBFYLD2!K$4,'[1]INTERNAL PARAMETERS-1'!$B$5:$J$44,5,FALSE)*VLOOKUP(AirBFYLD2!K$4,'[1]INTERNAL PARAMETERS-1'!$B$5:$J$44,7,FALSE)*AirBFYLD2!$F72 + AirBFYLD1!K72*(1-VLOOKUP(AirBFYLD2!K$4,'[1]INTERNAL PARAMETERS-1'!$B$5:$J$44,5,FALSE))*VLOOKUP(AirBFYLD2!K$4,'[1]INTERNAL PARAMETERS-1'!$B$5:$J$44,9,FALSE)*AirBFYLD2!$F72</f>
        <v>0</v>
      </c>
      <c r="L72" s="44">
        <f>AirBFYLD1!L72*VLOOKUP(AirBFYLD2!L$4,'[1]INTERNAL PARAMETERS-1'!$B$5:$J$44,5,FALSE)*VLOOKUP(AirBFYLD2!L$4,'[1]INTERNAL PARAMETERS-1'!$B$5:$J$44,7,FALSE)*AirBFYLD2!$F72 + AirBFYLD1!L72*(1-VLOOKUP(AirBFYLD2!L$4,'[1]INTERNAL PARAMETERS-1'!$B$5:$J$44,5,FALSE))*VLOOKUP(AirBFYLD2!L$4,'[1]INTERNAL PARAMETERS-1'!$B$5:$J$44,9,FALSE)*AirBFYLD2!$F72</f>
        <v>0</v>
      </c>
      <c r="M72" s="44">
        <f>AirBFYLD1!M72*VLOOKUP(AirBFYLD2!M$4,'[1]INTERNAL PARAMETERS-1'!$B$5:$J$44,5,FALSE)*VLOOKUP(AirBFYLD2!M$4,'[1]INTERNAL PARAMETERS-1'!$B$5:$J$44,7,FALSE)*AirBFYLD2!$F72 + AirBFYLD1!M72*(1-VLOOKUP(AirBFYLD2!M$4,'[1]INTERNAL PARAMETERS-1'!$B$5:$J$44,5,FALSE))*VLOOKUP(AirBFYLD2!M$4,'[1]INTERNAL PARAMETERS-1'!$B$5:$J$44,9,FALSE)*AirBFYLD2!$F72</f>
        <v>6.1537352634933803E-3</v>
      </c>
      <c r="N72" s="44">
        <f>AirBFYLD1!N72*VLOOKUP(AirBFYLD2!N$4,'[1]INTERNAL PARAMETERS-1'!$B$5:$J$44,5,FALSE)*VLOOKUP(AirBFYLD2!N$4,'[1]INTERNAL PARAMETERS-1'!$B$5:$J$44,7,FALSE)*AirBFYLD2!$F72 + AirBFYLD1!N72*(1-VLOOKUP(AirBFYLD2!N$4,'[1]INTERNAL PARAMETERS-1'!$B$5:$J$44,5,FALSE))*VLOOKUP(AirBFYLD2!N$4,'[1]INTERNAL PARAMETERS-1'!$B$5:$J$44,9,FALSE)*AirBFYLD2!$F72</f>
        <v>1.2647530358798141E-4</v>
      </c>
      <c r="O72" s="44">
        <f>AirBFYLD1!O72*VLOOKUP(AirBFYLD2!O$4,'[1]INTERNAL PARAMETERS-1'!$B$5:$J$44,5,FALSE)*VLOOKUP(AirBFYLD2!O$4,'[1]INTERNAL PARAMETERS-1'!$B$5:$J$44,7,FALSE)*AirBFYLD2!$F72 + AirBFYLD1!O72*(1-VLOOKUP(AirBFYLD2!O$4,'[1]INTERNAL PARAMETERS-1'!$B$5:$J$44,5,FALSE))*VLOOKUP(AirBFYLD2!O$4,'[1]INTERNAL PARAMETERS-1'!$B$5:$J$44,9,FALSE)*AirBFYLD2!$F72</f>
        <v>0</v>
      </c>
      <c r="P72" s="44">
        <f>AirBFYLD1!P72*VLOOKUP(AirBFYLD2!P$4,'[1]INTERNAL PARAMETERS-1'!$B$5:$J$44,5,FALSE)*VLOOKUP(AirBFYLD2!P$4,'[1]INTERNAL PARAMETERS-1'!$B$5:$J$44,7,FALSE)*AirBFYLD2!$F72 + AirBFYLD1!P72*(1-VLOOKUP(AirBFYLD2!P$4,'[1]INTERNAL PARAMETERS-1'!$B$5:$J$44,5,FALSE))*VLOOKUP(AirBFYLD2!P$4,'[1]INTERNAL PARAMETERS-1'!$B$5:$J$44,9,FALSE)*AirBFYLD2!$F72</f>
        <v>0</v>
      </c>
      <c r="Q72" s="44">
        <f>AirBFYLD1!Q72*VLOOKUP(AirBFYLD2!Q$4,'[1]INTERNAL PARAMETERS-1'!$B$5:$J$44,5,FALSE)*VLOOKUP(AirBFYLD2!Q$4,'[1]INTERNAL PARAMETERS-1'!$B$5:$J$44,7,FALSE)*AirBFYLD2!$F72 + AirBFYLD1!Q72*(1-VLOOKUP(AirBFYLD2!Q$4,'[1]INTERNAL PARAMETERS-1'!$B$5:$J$44,5,FALSE))*VLOOKUP(AirBFYLD2!Q$4,'[1]INTERNAL PARAMETERS-1'!$B$5:$J$44,9,FALSE)*AirBFYLD2!$F72</f>
        <v>0</v>
      </c>
      <c r="R72" s="44">
        <f>AirBFYLD1!R72*VLOOKUP(AirBFYLD2!R$4,'[1]INTERNAL PARAMETERS-1'!$B$5:$J$44,5,FALSE)*VLOOKUP(AirBFYLD2!R$4,'[1]INTERNAL PARAMETERS-1'!$B$5:$J$44,7,FALSE)*AirBFYLD2!$F72 + AirBFYLD1!R72*(1-VLOOKUP(AirBFYLD2!R$4,'[1]INTERNAL PARAMETERS-1'!$B$5:$J$44,5,FALSE))*VLOOKUP(AirBFYLD2!R$4,'[1]INTERNAL PARAMETERS-1'!$B$5:$J$44,9,FALSE)*AirBFYLD2!$F72</f>
        <v>1.1242607961026295E-4</v>
      </c>
      <c r="S72" s="44">
        <f>AirBFYLD1!S72*VLOOKUP(AirBFYLD2!S$4,'[1]INTERNAL PARAMETERS-1'!$B$5:$J$44,5,FALSE)*VLOOKUP(AirBFYLD2!S$4,'[1]INTERNAL PARAMETERS-1'!$B$5:$J$44,7,FALSE)*AirBFYLD2!$F72 + AirBFYLD1!S72*(1-VLOOKUP(AirBFYLD2!S$4,'[1]INTERNAL PARAMETERS-1'!$B$5:$J$44,5,FALSE))*VLOOKUP(AirBFYLD2!S$4,'[1]INTERNAL PARAMETERS-1'!$B$5:$J$44,9,FALSE)*AirBFYLD2!$F72</f>
        <v>4.2265661602324169E-3</v>
      </c>
      <c r="T72" s="44">
        <f>AirBFYLD1!T72*VLOOKUP(AirBFYLD2!T$4,'[1]INTERNAL PARAMETERS-1'!$B$5:$J$44,5,FALSE)*VLOOKUP(AirBFYLD2!T$4,'[1]INTERNAL PARAMETERS-1'!$B$5:$J$44,7,FALSE)*AirBFYLD2!$F72 + AirBFYLD1!T72*(1-VLOOKUP(AirBFYLD2!T$4,'[1]INTERNAL PARAMETERS-1'!$B$5:$J$44,5,FALSE))*VLOOKUP(AirBFYLD2!T$4,'[1]INTERNAL PARAMETERS-1'!$B$5:$J$44,9,FALSE)*AirBFYLD2!$F72</f>
        <v>1.2647328560119919E-3</v>
      </c>
      <c r="U72" s="44">
        <f>AirBFYLD1!U72*VLOOKUP(AirBFYLD2!U$4,'[1]INTERNAL PARAMETERS-1'!$B$5:$J$44,5,FALSE)*VLOOKUP(AirBFYLD2!U$4,'[1]INTERNAL PARAMETERS-1'!$B$5:$J$44,7,FALSE)*AirBFYLD2!$F72 + AirBFYLD1!U72*(1-VLOOKUP(AirBFYLD2!U$4,'[1]INTERNAL PARAMETERS-1'!$B$5:$J$44,5,FALSE))*VLOOKUP(AirBFYLD2!U$4,'[1]INTERNAL PARAMETERS-1'!$B$5:$J$44,9,FALSE)*AirBFYLD2!$F72</f>
        <v>6.3520734979798576E-4</v>
      </c>
      <c r="V72" s="44">
        <f>AirBFYLD1!V72*VLOOKUP(AirBFYLD2!V$4,'[1]INTERNAL PARAMETERS-1'!$B$5:$J$44,5,FALSE)*VLOOKUP(AirBFYLD2!V$4,'[1]INTERNAL PARAMETERS-1'!$B$5:$J$44,7,FALSE)*AirBFYLD2!$F72 + AirBFYLD1!V72*(1-VLOOKUP(AirBFYLD2!V$4,'[1]INTERNAL PARAMETERS-1'!$B$5:$J$44,5,FALSE))*VLOOKUP(AirBFYLD2!V$4,'[1]INTERNAL PARAMETERS-1'!$B$5:$J$44,9,FALSE)*AirBFYLD2!$F72</f>
        <v>3.2925713487894229E-3</v>
      </c>
      <c r="W72" s="44">
        <f>AirBFYLD1!W72*VLOOKUP(AirBFYLD2!W$4,'[1]INTERNAL PARAMETERS-1'!$B$5:$J$44,5,FALSE)*VLOOKUP(AirBFYLD2!W$4,'[1]INTERNAL PARAMETERS-1'!$B$5:$J$44,7,FALSE)*AirBFYLD2!$F72 + AirBFYLD1!W72*(1-VLOOKUP(AirBFYLD2!W$4,'[1]INTERNAL PARAMETERS-1'!$B$5:$J$44,5,FALSE))*VLOOKUP(AirBFYLD2!W$4,'[1]INTERNAL PARAMETERS-1'!$B$5:$J$44,9,FALSE)*AirBFYLD2!$F72</f>
        <v>0</v>
      </c>
      <c r="X72" s="44">
        <f>AirBFYLD1!X72*VLOOKUP(AirBFYLD2!X$4,'[1]INTERNAL PARAMETERS-1'!$B$5:$J$44,5,FALSE)*VLOOKUP(AirBFYLD2!X$4,'[1]INTERNAL PARAMETERS-1'!$B$5:$J$44,7,FALSE)*AirBFYLD2!$F72 + AirBFYLD1!X72*(1-VLOOKUP(AirBFYLD2!X$4,'[1]INTERNAL PARAMETERS-1'!$B$5:$J$44,5,FALSE))*VLOOKUP(AirBFYLD2!X$4,'[1]INTERNAL PARAMETERS-1'!$B$5:$J$44,9,FALSE)*AirBFYLD2!$F72</f>
        <v>0</v>
      </c>
      <c r="Y72" s="44">
        <f>AirBFYLD1!Y72*VLOOKUP(AirBFYLD2!Y$4,'[1]INTERNAL PARAMETERS-1'!$B$5:$J$44,5,FALSE)*VLOOKUP(AirBFYLD2!Y$4,'[1]INTERNAL PARAMETERS-1'!$B$5:$J$44,7,FALSE)*AirBFYLD2!$F72 + AirBFYLD1!Y72*(1-VLOOKUP(AirBFYLD2!Y$4,'[1]INTERNAL PARAMETERS-1'!$B$5:$J$44,5,FALSE))*VLOOKUP(AirBFYLD2!Y$4,'[1]INTERNAL PARAMETERS-1'!$B$5:$J$44,9,FALSE)*AirBFYLD2!$F72</f>
        <v>0</v>
      </c>
      <c r="Z72" s="44">
        <f>AirBFYLD1!Z72*VLOOKUP(AirBFYLD2!Z$4,'[1]INTERNAL PARAMETERS-1'!$B$5:$J$44,5,FALSE)*VLOOKUP(AirBFYLD2!Z$4,'[1]INTERNAL PARAMETERS-1'!$B$5:$J$44,7,FALSE)*AirBFYLD2!$F72 + AirBFYLD1!Z72*(1-VLOOKUP(AirBFYLD2!Z$4,'[1]INTERNAL PARAMETERS-1'!$B$5:$J$44,5,FALSE))*VLOOKUP(AirBFYLD2!Z$4,'[1]INTERNAL PARAMETERS-1'!$B$5:$J$44,9,FALSE)*AirBFYLD2!$F72</f>
        <v>0</v>
      </c>
      <c r="AA72" s="44">
        <f>AirBFYLD1!AA72*VLOOKUP(AirBFYLD2!AA$4,'[1]INTERNAL PARAMETERS-1'!$B$5:$J$44,5,FALSE)*VLOOKUP(AirBFYLD2!AA$4,'[1]INTERNAL PARAMETERS-1'!$B$5:$J$44,7,FALSE)*AirBFYLD2!$F72 + AirBFYLD1!AA72*(1-VLOOKUP(AirBFYLD2!AA$4,'[1]INTERNAL PARAMETERS-1'!$B$5:$J$44,5,FALSE))*VLOOKUP(AirBFYLD2!AA$4,'[1]INTERNAL PARAMETERS-1'!$B$5:$J$44,9,FALSE)*AirBFYLD2!$F72</f>
        <v>0</v>
      </c>
      <c r="AB72" s="44">
        <f>AirBFYLD1!AB72*VLOOKUP(AirBFYLD2!AB$4,'[1]INTERNAL PARAMETERS-1'!$B$5:$J$44,5,FALSE)*VLOOKUP(AirBFYLD2!AB$4,'[1]INTERNAL PARAMETERS-1'!$B$5:$J$44,7,FALSE)*AirBFYLD2!$F72 + AirBFYLD1!AB72*(1-VLOOKUP(AirBFYLD2!AB$4,'[1]INTERNAL PARAMETERS-1'!$B$5:$J$44,5,FALSE))*VLOOKUP(AirBFYLD2!AB$4,'[1]INTERNAL PARAMETERS-1'!$B$5:$J$44,9,FALSE)*AirBFYLD2!$F72</f>
        <v>0</v>
      </c>
      <c r="AC72" s="44">
        <f>AirBFYLD1!AC72*VLOOKUP(AirBFYLD2!AC$4,'[1]INTERNAL PARAMETERS-1'!$B$5:$J$44,5,FALSE)*VLOOKUP(AirBFYLD2!AC$4,'[1]INTERNAL PARAMETERS-1'!$B$5:$J$44,7,FALSE)*AirBFYLD2!$F72 + AirBFYLD1!AC72*(1-VLOOKUP(AirBFYLD2!AC$4,'[1]INTERNAL PARAMETERS-1'!$B$5:$J$44,5,FALSE))*VLOOKUP(AirBFYLD2!AC$4,'[1]INTERNAL PARAMETERS-1'!$B$5:$J$44,9,FALSE)*AirBFYLD2!$F72</f>
        <v>0</v>
      </c>
      <c r="AD72" s="44">
        <f>AirBFYLD1!AD72*VLOOKUP(AirBFYLD2!AD$4,'[1]INTERNAL PARAMETERS-1'!$B$5:$J$44,5,FALSE)*VLOOKUP(AirBFYLD2!AD$4,'[1]INTERNAL PARAMETERS-1'!$B$5:$J$44,7,FALSE)*AirBFYLD2!$F72 + AirBFYLD1!AD72*(1-VLOOKUP(AirBFYLD2!AD$4,'[1]INTERNAL PARAMETERS-1'!$B$5:$J$44,5,FALSE))*VLOOKUP(AirBFYLD2!AD$4,'[1]INTERNAL PARAMETERS-1'!$B$5:$J$44,9,FALSE)*AirBFYLD2!$F72</f>
        <v>0</v>
      </c>
      <c r="AE72" s="44">
        <f>AirBFYLD1!AE72*VLOOKUP(AirBFYLD2!AE$4,'[1]INTERNAL PARAMETERS-1'!$B$5:$J$44,5,FALSE)*VLOOKUP(AirBFYLD2!AE$4,'[1]INTERNAL PARAMETERS-1'!$B$5:$J$44,7,FALSE)*AirBFYLD2!$F72 + AirBFYLD1!AE72*(1-VLOOKUP(AirBFYLD2!AE$4,'[1]INTERNAL PARAMETERS-1'!$B$5:$J$44,5,FALSE))*VLOOKUP(AirBFYLD2!AE$4,'[1]INTERNAL PARAMETERS-1'!$B$5:$J$44,9,FALSE)*AirBFYLD2!$F72</f>
        <v>0</v>
      </c>
      <c r="AF72" s="44">
        <f>AirBFYLD1!AF72*VLOOKUP(AirBFYLD2!AF$4,'[1]INTERNAL PARAMETERS-1'!$B$5:$J$44,5,FALSE)*VLOOKUP(AirBFYLD2!AF$4,'[1]INTERNAL PARAMETERS-1'!$B$5:$J$44,7,FALSE)*AirBFYLD2!$F72 + AirBFYLD1!AF72*(1-VLOOKUP(AirBFYLD2!AF$4,'[1]INTERNAL PARAMETERS-1'!$B$5:$J$44,5,FALSE))*VLOOKUP(AirBFYLD2!AF$4,'[1]INTERNAL PARAMETERS-1'!$B$5:$J$44,9,FALSE)*AirBFYLD2!$F72</f>
        <v>0</v>
      </c>
      <c r="AG72" s="44">
        <f>AirBFYLD1!AG72*VLOOKUP(AirBFYLD2!AG$4,'[1]INTERNAL PARAMETERS-1'!$B$5:$J$44,5,FALSE)*VLOOKUP(AirBFYLD2!AG$4,'[1]INTERNAL PARAMETERS-1'!$B$5:$J$44,7,FALSE)*AirBFYLD2!$F72 + AirBFYLD1!AG72*(1-VLOOKUP(AirBFYLD2!AG$4,'[1]INTERNAL PARAMETERS-1'!$B$5:$J$44,5,FALSE))*VLOOKUP(AirBFYLD2!AG$4,'[1]INTERNAL PARAMETERS-1'!$B$5:$J$44,9,FALSE)*AirBFYLD2!$F72</f>
        <v>0</v>
      </c>
      <c r="AH72" s="44">
        <f>AirBFYLD1!AH72*VLOOKUP(AirBFYLD2!AH$4,'[1]INTERNAL PARAMETERS-1'!$B$5:$J$44,5,FALSE)*VLOOKUP(AirBFYLD2!AH$4,'[1]INTERNAL PARAMETERS-1'!$B$5:$J$44,7,FALSE)*AirBFYLD2!$F72 + AirBFYLD1!AH72*(1-VLOOKUP(AirBFYLD2!AH$4,'[1]INTERNAL PARAMETERS-1'!$B$5:$J$44,5,FALSE))*VLOOKUP(AirBFYLD2!AH$4,'[1]INTERNAL PARAMETERS-1'!$B$5:$J$44,9,FALSE)*AirBFYLD2!$F72</f>
        <v>0</v>
      </c>
      <c r="AI72" s="44">
        <f>AirBFYLD1!AI72*VLOOKUP(AirBFYLD2!AI$4,'[1]INTERNAL PARAMETERS-1'!$B$5:$J$44,5,FALSE)*VLOOKUP(AirBFYLD2!AI$4,'[1]INTERNAL PARAMETERS-1'!$B$5:$J$44,7,FALSE)*AirBFYLD2!$F72 + AirBFYLD1!AI72*(1-VLOOKUP(AirBFYLD2!AI$4,'[1]INTERNAL PARAMETERS-1'!$B$5:$J$44,5,FALSE))*VLOOKUP(AirBFYLD2!AI$4,'[1]INTERNAL PARAMETERS-1'!$B$5:$J$44,9,FALSE)*AirBFYLD2!$F72</f>
        <v>3.5133149878207173E-5</v>
      </c>
      <c r="AJ72" s="44">
        <f>AirBFYLD1!AJ72*VLOOKUP(AirBFYLD2!AJ$4,'[1]INTERNAL PARAMETERS-1'!$B$5:$J$44,5,FALSE)*VLOOKUP(AirBFYLD2!AJ$4,'[1]INTERNAL PARAMETERS-1'!$B$5:$J$44,7,FALSE)*AirBFYLD2!$F72 + AirBFYLD1!AJ72*(1-VLOOKUP(AirBFYLD2!AJ$4,'[1]INTERNAL PARAMETERS-1'!$B$5:$J$44,5,FALSE))*VLOOKUP(AirBFYLD2!AJ$4,'[1]INTERNAL PARAMETERS-1'!$B$5:$J$44,9,FALSE)*AirBFYLD2!$F72</f>
        <v>1.3701141437655736E-3</v>
      </c>
      <c r="AK72" s="44">
        <f>AirBFYLD1!AK72*VLOOKUP(AirBFYLD2!AK$4,'[1]INTERNAL PARAMETERS-1'!$B$5:$J$44,5,FALSE)*VLOOKUP(AirBFYLD2!AK$4,'[1]INTERNAL PARAMETERS-1'!$B$5:$J$44,7,FALSE)*AirBFYLD2!$F72 + AirBFYLD1!AK72*(1-VLOOKUP(AirBFYLD2!AK$4,'[1]INTERNAL PARAMETERS-1'!$B$5:$J$44,5,FALSE))*VLOOKUP(AirBFYLD2!AK$4,'[1]INTERNAL PARAMETERS-1'!$B$5:$J$44,9,FALSE)*AirBFYLD2!$F72</f>
        <v>0</v>
      </c>
      <c r="AL72" s="44">
        <f>AirBFYLD1!AL72*VLOOKUP(AirBFYLD2!AL$4,'[1]INTERNAL PARAMETERS-1'!$B$5:$J$44,5,FALSE)*VLOOKUP(AirBFYLD2!AL$4,'[1]INTERNAL PARAMETERS-1'!$B$5:$J$44,7,FALSE)*AirBFYLD2!$F72 + AirBFYLD1!AL72*(1-VLOOKUP(AirBFYLD2!AL$4,'[1]INTERNAL PARAMETERS-1'!$B$5:$J$44,5,FALSE))*VLOOKUP(AirBFYLD2!AL$4,'[1]INTERNAL PARAMETERS-1'!$B$5:$J$44,9,FALSE)*AirBFYLD2!$F72</f>
        <v>0</v>
      </c>
      <c r="AM72" s="44">
        <f>AirBFYLD1!AM72*VLOOKUP(AirBFYLD2!AM$4,'[1]INTERNAL PARAMETERS-1'!$B$5:$J$44,5,FALSE)*VLOOKUP(AirBFYLD2!AM$4,'[1]INTERNAL PARAMETERS-1'!$B$5:$J$44,7,FALSE)*AirBFYLD2!$F72 + AirBFYLD1!AM72*(1-VLOOKUP(AirBFYLD2!AM$4,'[1]INTERNAL PARAMETERS-1'!$B$5:$J$44,5,FALSE))*VLOOKUP(AirBFYLD2!AM$4,'[1]INTERNAL PARAMETERS-1'!$B$5:$J$44,9,FALSE)*AirBFYLD2!$F72</f>
        <v>0</v>
      </c>
      <c r="AN72" s="44">
        <f>AirBFYLD1!AN72*VLOOKUP(AirBFYLD2!AN$4,'[1]INTERNAL PARAMETERS-1'!$B$5:$J$44,5,FALSE)*VLOOKUP(AirBFYLD2!AN$4,'[1]INTERNAL PARAMETERS-1'!$B$5:$J$44,7,FALSE)*AirBFYLD2!$F72 + AirBFYLD1!AN72*(1-VLOOKUP(AirBFYLD2!AN$4,'[1]INTERNAL PARAMETERS-1'!$B$5:$J$44,5,FALSE))*VLOOKUP(AirBFYLD2!AN$4,'[1]INTERNAL PARAMETERS-1'!$B$5:$J$44,9,FALSE)*AirBFYLD2!$F72</f>
        <v>0</v>
      </c>
      <c r="AO72" s="44">
        <f>AirBFYLD1!AO72*VLOOKUP(AirBFYLD2!AO$4,'[1]INTERNAL PARAMETERS-1'!$B$5:$J$44,5,FALSE)*VLOOKUP(AirBFYLD2!AO$4,'[1]INTERNAL PARAMETERS-1'!$B$5:$J$44,7,FALSE)*AirBFYLD2!$F72 + AirBFYLD1!AO72*(1-VLOOKUP(AirBFYLD2!AO$4,'[1]INTERNAL PARAMETERS-1'!$B$5:$J$44,5,FALSE))*VLOOKUP(AirBFYLD2!AO$4,'[1]INTERNAL PARAMETERS-1'!$B$5:$J$44,9,FALSE)*AirBFYLD2!$F72</f>
        <v>0</v>
      </c>
      <c r="AP72" s="44">
        <f>AirBFYLD1!AP72*VLOOKUP(AirBFYLD2!AP$4,'[1]INTERNAL PARAMETERS-1'!$B$5:$J$44,5,FALSE)*VLOOKUP(AirBFYLD2!AP$4,'[1]INTERNAL PARAMETERS-1'!$B$5:$J$44,7,FALSE)*AirBFYLD2!$F72 + AirBFYLD1!AP72*(1-VLOOKUP(AirBFYLD2!AP$4,'[1]INTERNAL PARAMETERS-1'!$B$5:$J$44,5,FALSE))*VLOOKUP(AirBFYLD2!AP$4,'[1]INTERNAL PARAMETERS-1'!$B$5:$J$44,9,FALSE)*AirBFYLD2!$F72</f>
        <v>0</v>
      </c>
      <c r="AQ72" s="44">
        <f>AirBFYLD1!AQ72*VLOOKUP(AirBFYLD2!AQ$4,'[1]INTERNAL PARAMETERS-1'!$B$5:$J$44,5,FALSE)*VLOOKUP(AirBFYLD2!AQ$4,'[1]INTERNAL PARAMETERS-1'!$B$5:$J$44,7,FALSE)*AirBFYLD2!$F72 + AirBFYLD1!AQ72*(1-VLOOKUP(AirBFYLD2!AQ$4,'[1]INTERNAL PARAMETERS-1'!$B$5:$J$44,5,FALSE))*VLOOKUP(AirBFYLD2!AQ$4,'[1]INTERNAL PARAMETERS-1'!$B$5:$J$44,9,FALSE)*AirBFYLD2!$F72</f>
        <v>0</v>
      </c>
      <c r="AR72" s="44">
        <f>AirBFYLD1!AR72*VLOOKUP(AirBFYLD2!AR$4,'[1]INTERNAL PARAMETERS-1'!$B$5:$J$44,5,FALSE)*VLOOKUP(AirBFYLD2!AR$4,'[1]INTERNAL PARAMETERS-1'!$B$5:$J$44,7,FALSE)*AirBFYLD2!$F72 + AirBFYLD1!AR72*(1-VLOOKUP(AirBFYLD2!AR$4,'[1]INTERNAL PARAMETERS-1'!$B$5:$J$44,5,FALSE))*VLOOKUP(AirBFYLD2!AR$4,'[1]INTERNAL PARAMETERS-1'!$B$5:$J$44,9,FALSE)*AirBFYLD2!$F72</f>
        <v>0</v>
      </c>
      <c r="AS72" s="44">
        <f>AirBFYLD1!AS72*VLOOKUP(AirBFYLD2!AS$4,'[1]INTERNAL PARAMETERS-1'!$B$5:$J$44,5,FALSE)*VLOOKUP(AirBFYLD2!AS$4,'[1]INTERNAL PARAMETERS-1'!$B$5:$J$44,7,FALSE)*AirBFYLD2!$F72 + AirBFYLD1!AS72*(1-VLOOKUP(AirBFYLD2!AS$4,'[1]INTERNAL PARAMETERS-1'!$B$5:$J$44,5,FALSE))*VLOOKUP(AirBFYLD2!AS$4,'[1]INTERNAL PARAMETERS-1'!$B$5:$J$44,9,FALSE)*AirBFYLD2!$F72</f>
        <v>0</v>
      </c>
      <c r="AT72" s="43">
        <f>AirBFYLD1!AT72*VLOOKUP(AirBFYLD2!AT$4,'[1]INTERNAL PARAMETERS-1'!$B$5:$J$44,5,FALSE)*VLOOKUP(AirBFYLD2!AT$4,'[1]INTERNAL PARAMETERS-1'!$B$5:$J$44,7,FALSE)*AirBFYLD2!$F72 + AirBFYLD1!AT72*(1-VLOOKUP(AirBFYLD2!AT$4,'[1]INTERNAL PARAMETERS-1'!$B$5:$J$44,5,FALSE))*VLOOKUP(AirBFYLD2!AT$4,'[1]INTERNAL PARAMETERS-1'!$B$5:$J$44,9,FALSE)*AirBFYLD2!$F72</f>
        <v>0</v>
      </c>
      <c r="AU72" s="45">
        <f>AirBFYLD1!AU72*VLOOKUP(AirBFYLD2!AU$4,'[1]INTERNAL PARAMETERS-1'!$B$5:$J$44,5,FALSE)*VLOOKUP(AirBFYLD2!AU$4,'[1]INTERNAL PARAMETERS-1'!$B$5:$J$44,6,FALSE)*VLOOKUP(AirBFYLD2!AU$4,'[1]INTERNAL PARAMETERS-1'!$B$5:$J$44,3,FALSE) + AirBFYLD1!AU72*(1-VLOOKUP(AirBFYLD2!AU$4,'[1]INTERNAL PARAMETERS-1'!$B$5:$J$44,5,FALSE))*VLOOKUP(AirBFYLD2!AU$4,'[1]INTERNAL PARAMETERS-1'!$B$5:$J$44,8,FALSE)*VLOOKUP(AirBFYLD2!AU$4,'[1]INTERNAL PARAMETERS-1'!$B$5:$J$44,3,FALSE)</f>
        <v>0</v>
      </c>
      <c r="AV72" s="44">
        <f>AirBFYLD1!AV72*VLOOKUP(AirBFYLD2!AV$4,'[1]INTERNAL PARAMETERS-1'!$B$5:$J$44,5,FALSE)*VLOOKUP(AirBFYLD2!AV$4,'[1]INTERNAL PARAMETERS-1'!$B$5:$J$44,6,FALSE)*VLOOKUP(AirBFYLD2!AV$4,'[1]INTERNAL PARAMETERS-1'!$B$5:$J$44,3,FALSE) + AirBFYLD1!AV72*(1-VLOOKUP(AirBFYLD2!AV$4,'[1]INTERNAL PARAMETERS-1'!$B$5:$J$44,5,FALSE))*VLOOKUP(AirBFYLD2!AV$4,'[1]INTERNAL PARAMETERS-1'!$B$5:$J$44,8,FALSE)*VLOOKUP(AirBFYLD2!AV$4,'[1]INTERNAL PARAMETERS-1'!$B$5:$J$44,3,FALSE)</f>
        <v>0</v>
      </c>
      <c r="AW72" s="44">
        <f>AirBFYLD1!AW72*VLOOKUP(AirBFYLD2!AW$4,'[1]INTERNAL PARAMETERS-1'!$B$5:$J$44,5,FALSE)*VLOOKUP(AirBFYLD2!AW$4,'[1]INTERNAL PARAMETERS-1'!$B$5:$J$44,6,FALSE)*VLOOKUP(AirBFYLD2!AW$4,'[1]INTERNAL PARAMETERS-1'!$B$5:$J$44,3,FALSE) + AirBFYLD1!AW72*(1-VLOOKUP(AirBFYLD2!AW$4,'[1]INTERNAL PARAMETERS-1'!$B$5:$J$44,5,FALSE))*VLOOKUP(AirBFYLD2!AW$4,'[1]INTERNAL PARAMETERS-1'!$B$5:$J$44,8,FALSE)*VLOOKUP(AirBFYLD2!AW$4,'[1]INTERNAL PARAMETERS-1'!$B$5:$J$44,3,FALSE)</f>
        <v>2.2054973104906261E-3</v>
      </c>
      <c r="AX72" s="44">
        <f>AirBFYLD1!AX72*VLOOKUP(AirBFYLD2!AX$4,'[1]INTERNAL PARAMETERS-1'!$B$5:$J$44,5,FALSE)*VLOOKUP(AirBFYLD2!AX$4,'[1]INTERNAL PARAMETERS-1'!$B$5:$J$44,6,FALSE)*VLOOKUP(AirBFYLD2!AX$4,'[1]INTERNAL PARAMETERS-1'!$B$5:$J$44,3,FALSE) + AirBFYLD1!AX72*(1-VLOOKUP(AirBFYLD2!AX$4,'[1]INTERNAL PARAMETERS-1'!$B$5:$J$44,5,FALSE))*VLOOKUP(AirBFYLD2!AX$4,'[1]INTERNAL PARAMETERS-1'!$B$5:$J$44,8,FALSE)*VLOOKUP(AirBFYLD2!AX$4,'[1]INTERNAL PARAMETERS-1'!$B$5:$J$44,3,FALSE)</f>
        <v>0</v>
      </c>
      <c r="AY72" s="44">
        <f>AirBFYLD1!AY72*VLOOKUP(AirBFYLD2!AY$4,'[1]INTERNAL PARAMETERS-1'!$B$5:$J$44,5,FALSE)*VLOOKUP(AirBFYLD2!AY$4,'[1]INTERNAL PARAMETERS-1'!$B$5:$J$44,6,FALSE)*VLOOKUP(AirBFYLD2!AY$4,'[1]INTERNAL PARAMETERS-1'!$B$5:$J$44,3,FALSE) + AirBFYLD1!AY72*(1-VLOOKUP(AirBFYLD2!AY$4,'[1]INTERNAL PARAMETERS-1'!$B$5:$J$44,5,FALSE))*VLOOKUP(AirBFYLD2!AY$4,'[1]INTERNAL PARAMETERS-1'!$B$5:$J$44,8,FALSE)*VLOOKUP(AirBFYLD2!AY$4,'[1]INTERNAL PARAMETERS-1'!$B$5:$J$44,3,FALSE)</f>
        <v>0</v>
      </c>
      <c r="AZ72" s="44">
        <f>AirBFYLD1!AZ72*VLOOKUP(AirBFYLD2!AZ$4,'[1]INTERNAL PARAMETERS-1'!$B$5:$J$44,5,FALSE)*VLOOKUP(AirBFYLD2!AZ$4,'[1]INTERNAL PARAMETERS-1'!$B$5:$J$44,6,FALSE)*VLOOKUP(AirBFYLD2!AZ$4,'[1]INTERNAL PARAMETERS-1'!$B$5:$J$44,3,FALSE) + AirBFYLD1!AZ72*(1-VLOOKUP(AirBFYLD2!AZ$4,'[1]INTERNAL PARAMETERS-1'!$B$5:$J$44,5,FALSE))*VLOOKUP(AirBFYLD2!AZ$4,'[1]INTERNAL PARAMETERS-1'!$B$5:$J$44,8,FALSE)*VLOOKUP(AirBFYLD2!AZ$4,'[1]INTERNAL PARAMETERS-1'!$B$5:$J$44,3,FALSE)</f>
        <v>0</v>
      </c>
      <c r="BA72" s="44">
        <f>AirBFYLD1!BA72*VLOOKUP(AirBFYLD2!BA$4,'[1]INTERNAL PARAMETERS-1'!$B$5:$J$44,5,FALSE)*VLOOKUP(AirBFYLD2!BA$4,'[1]INTERNAL PARAMETERS-1'!$B$5:$J$44,6,FALSE)*VLOOKUP(AirBFYLD2!BA$4,'[1]INTERNAL PARAMETERS-1'!$B$5:$J$44,3,FALSE) + AirBFYLD1!BA72*(1-VLOOKUP(AirBFYLD2!BA$4,'[1]INTERNAL PARAMETERS-1'!$B$5:$J$44,5,FALSE))*VLOOKUP(AirBFYLD2!BA$4,'[1]INTERNAL PARAMETERS-1'!$B$5:$J$44,8,FALSE)*VLOOKUP(AirBFYLD2!BA$4,'[1]INTERNAL PARAMETERS-1'!$B$5:$J$44,3,FALSE)</f>
        <v>3.4393231889058677E-3</v>
      </c>
      <c r="BB72" s="44">
        <f>AirBFYLD1!BB72*VLOOKUP(AirBFYLD2!BB$4,'[1]INTERNAL PARAMETERS-1'!$B$5:$J$44,5,FALSE)*VLOOKUP(AirBFYLD2!BB$4,'[1]INTERNAL PARAMETERS-1'!$B$5:$J$44,6,FALSE)*VLOOKUP(AirBFYLD2!BB$4,'[1]INTERNAL PARAMETERS-1'!$B$5:$J$44,3,FALSE) + AirBFYLD1!BB72*(1-VLOOKUP(AirBFYLD2!BB$4,'[1]INTERNAL PARAMETERS-1'!$B$5:$J$44,5,FALSE))*VLOOKUP(AirBFYLD2!BB$4,'[1]INTERNAL PARAMETERS-1'!$B$5:$J$44,8,FALSE)*VLOOKUP(AirBFYLD2!BB$4,'[1]INTERNAL PARAMETERS-1'!$B$5:$J$44,3,FALSE)</f>
        <v>3.5277773837821889E-4</v>
      </c>
      <c r="BC72" s="44">
        <f>AirBFYLD1!BC72*VLOOKUP(AirBFYLD2!BC$4,'[1]INTERNAL PARAMETERS-1'!$B$5:$J$44,5,FALSE)*VLOOKUP(AirBFYLD2!BC$4,'[1]INTERNAL PARAMETERS-1'!$B$5:$J$44,6,FALSE)*VLOOKUP(AirBFYLD2!BC$4,'[1]INTERNAL PARAMETERS-1'!$B$5:$J$44,3,FALSE) + AirBFYLD1!BC72*(1-VLOOKUP(AirBFYLD2!BC$4,'[1]INTERNAL PARAMETERS-1'!$B$5:$J$44,5,FALSE))*VLOOKUP(AirBFYLD2!BC$4,'[1]INTERNAL PARAMETERS-1'!$B$5:$J$44,8,FALSE)*VLOOKUP(AirBFYLD2!BC$4,'[1]INTERNAL PARAMETERS-1'!$B$5:$J$44,3,FALSE)</f>
        <v>9.9527740517058169E-4</v>
      </c>
      <c r="BD72" s="44">
        <f>AirBFYLD1!BD72*VLOOKUP(AirBFYLD2!BD$4,'[1]INTERNAL PARAMETERS-1'!$B$5:$J$44,5,FALSE)*VLOOKUP(AirBFYLD2!BD$4,'[1]INTERNAL PARAMETERS-1'!$B$5:$J$44,6,FALSE)*VLOOKUP(AirBFYLD2!BD$4,'[1]INTERNAL PARAMETERS-1'!$B$5:$J$44,3,FALSE) + AirBFYLD1!BD72*(1-VLOOKUP(AirBFYLD2!BD$4,'[1]INTERNAL PARAMETERS-1'!$B$5:$J$44,5,FALSE))*VLOOKUP(AirBFYLD2!BD$4,'[1]INTERNAL PARAMETERS-1'!$B$5:$J$44,8,FALSE)*VLOOKUP(AirBFYLD2!BD$4,'[1]INTERNAL PARAMETERS-1'!$B$5:$J$44,3,FALSE)</f>
        <v>1.928022412240521E-4</v>
      </c>
      <c r="BE72" s="44">
        <f>AirBFYLD1!BE72*VLOOKUP(AirBFYLD2!BE$4,'[1]INTERNAL PARAMETERS-1'!$B$5:$J$44,5,FALSE)*VLOOKUP(AirBFYLD2!BE$4,'[1]INTERNAL PARAMETERS-1'!$B$5:$J$44,6,FALSE)*VLOOKUP(AirBFYLD2!BE$4,'[1]INTERNAL PARAMETERS-1'!$B$5:$J$44,3,FALSE) + AirBFYLD1!BE72*(1-VLOOKUP(AirBFYLD2!BE$4,'[1]INTERNAL PARAMETERS-1'!$B$5:$J$44,5,FALSE))*VLOOKUP(AirBFYLD2!BE$4,'[1]INTERNAL PARAMETERS-1'!$B$5:$J$44,8,FALSE)*VLOOKUP(AirBFYLD2!BE$4,'[1]INTERNAL PARAMETERS-1'!$B$5:$J$44,3,FALSE)</f>
        <v>1.5551286428417564E-3</v>
      </c>
      <c r="BF72" s="44">
        <f>AirBFYLD1!BF72*VLOOKUP(AirBFYLD2!BF$4,'[1]INTERNAL PARAMETERS-1'!$B$5:$J$44,5,FALSE)*VLOOKUP(AirBFYLD2!BF$4,'[1]INTERNAL PARAMETERS-1'!$B$5:$J$44,6,FALSE)*VLOOKUP(AirBFYLD2!BF$4,'[1]INTERNAL PARAMETERS-1'!$B$5:$J$44,3,FALSE) + AirBFYLD1!BF72*(1-VLOOKUP(AirBFYLD2!BF$4,'[1]INTERNAL PARAMETERS-1'!$B$5:$J$44,5,FALSE))*VLOOKUP(AirBFYLD2!BF$4,'[1]INTERNAL PARAMETERS-1'!$B$5:$J$44,8,FALSE)*VLOOKUP(AirBFYLD2!BF$4,'[1]INTERNAL PARAMETERS-1'!$B$5:$J$44,3,FALSE)</f>
        <v>0</v>
      </c>
      <c r="BG72" s="44">
        <f>AirBFYLD1!BG72*VLOOKUP(AirBFYLD2!BG$4,'[1]INTERNAL PARAMETERS-1'!$B$5:$J$44,5,FALSE)*VLOOKUP(AirBFYLD2!BG$4,'[1]INTERNAL PARAMETERS-1'!$B$5:$J$44,6,FALSE)*VLOOKUP(AirBFYLD2!BG$4,'[1]INTERNAL PARAMETERS-1'!$B$5:$J$44,3,FALSE) + AirBFYLD1!BG72*(1-VLOOKUP(AirBFYLD2!BG$4,'[1]INTERNAL PARAMETERS-1'!$B$5:$J$44,5,FALSE))*VLOOKUP(AirBFYLD2!BG$4,'[1]INTERNAL PARAMETERS-1'!$B$5:$J$44,8,FALSE)*VLOOKUP(AirBFYLD2!BG$4,'[1]INTERNAL PARAMETERS-1'!$B$5:$J$44,3,FALSE)</f>
        <v>2.9853199145346121E-4</v>
      </c>
      <c r="BH72" s="44">
        <f>AirBFYLD1!BH72*VLOOKUP(AirBFYLD2!BH$4,'[1]INTERNAL PARAMETERS-1'!$B$5:$J$44,5,FALSE)*VLOOKUP(AirBFYLD2!BH$4,'[1]INTERNAL PARAMETERS-1'!$B$5:$J$44,6,FALSE)*VLOOKUP(AirBFYLD2!BH$4,'[1]INTERNAL PARAMETERS-1'!$B$5:$J$44,3,FALSE) + AirBFYLD1!BH72*(1-VLOOKUP(AirBFYLD2!BH$4,'[1]INTERNAL PARAMETERS-1'!$B$5:$J$44,5,FALSE))*VLOOKUP(AirBFYLD2!BH$4,'[1]INTERNAL PARAMETERS-1'!$B$5:$J$44,8,FALSE)*VLOOKUP(AirBFYLD2!BH$4,'[1]INTERNAL PARAMETERS-1'!$B$5:$J$44,3,FALSE)</f>
        <v>1.8596471345585571E-6</v>
      </c>
      <c r="BI72" s="44">
        <f>AirBFYLD1!BI72*VLOOKUP(AirBFYLD2!BI$4,'[1]INTERNAL PARAMETERS-1'!$B$5:$J$44,5,FALSE)*VLOOKUP(AirBFYLD2!BI$4,'[1]INTERNAL PARAMETERS-1'!$B$5:$J$44,6,FALSE)*VLOOKUP(AirBFYLD2!BI$4,'[1]INTERNAL PARAMETERS-1'!$B$5:$J$44,3,FALSE) + AirBFYLD1!BI72*(1-VLOOKUP(AirBFYLD2!BI$4,'[1]INTERNAL PARAMETERS-1'!$B$5:$J$44,5,FALSE))*VLOOKUP(AirBFYLD2!BI$4,'[1]INTERNAL PARAMETERS-1'!$B$5:$J$44,8,FALSE)*VLOOKUP(AirBFYLD2!BI$4,'[1]INTERNAL PARAMETERS-1'!$B$5:$J$44,3,FALSE)</f>
        <v>0</v>
      </c>
      <c r="BJ72" s="44">
        <f>AirBFYLD1!BJ72*VLOOKUP(AirBFYLD2!BJ$4,'[1]INTERNAL PARAMETERS-1'!$B$5:$J$44,5,FALSE)*VLOOKUP(AirBFYLD2!BJ$4,'[1]INTERNAL PARAMETERS-1'!$B$5:$J$44,6,FALSE)*VLOOKUP(AirBFYLD2!BJ$4,'[1]INTERNAL PARAMETERS-1'!$B$5:$J$44,3,FALSE) + AirBFYLD1!BJ72*(1-VLOOKUP(AirBFYLD2!BJ$4,'[1]INTERNAL PARAMETERS-1'!$B$5:$J$44,5,FALSE))*VLOOKUP(AirBFYLD2!BJ$4,'[1]INTERNAL PARAMETERS-1'!$B$5:$J$44,8,FALSE)*VLOOKUP(AirBFYLD2!BJ$4,'[1]INTERNAL PARAMETERS-1'!$B$5:$J$44,3,FALSE)</f>
        <v>9.4350924083956968E-5</v>
      </c>
      <c r="BK72" s="44">
        <f>AirBFYLD1!BK72*VLOOKUP(AirBFYLD2!BK$4,'[1]INTERNAL PARAMETERS-1'!$B$5:$J$44,5,FALSE)*VLOOKUP(AirBFYLD2!BK$4,'[1]INTERNAL PARAMETERS-1'!$B$5:$J$44,6,FALSE)*VLOOKUP(AirBFYLD2!BK$4,'[1]INTERNAL PARAMETERS-1'!$B$5:$J$44,3,FALSE) + AirBFYLD1!BK72*(1-VLOOKUP(AirBFYLD2!BK$4,'[1]INTERNAL PARAMETERS-1'!$B$5:$J$44,5,FALSE))*VLOOKUP(AirBFYLD2!BK$4,'[1]INTERNAL PARAMETERS-1'!$B$5:$J$44,8,FALSE)*VLOOKUP(AirBFYLD2!BK$4,'[1]INTERNAL PARAMETERS-1'!$B$5:$J$44,3,FALSE)</f>
        <v>1.3648910436735528E-4</v>
      </c>
      <c r="BL72" s="44">
        <f>AirBFYLD1!BL72*VLOOKUP(AirBFYLD2!BL$4,'[1]INTERNAL PARAMETERS-1'!$B$5:$J$44,5,FALSE)*VLOOKUP(AirBFYLD2!BL$4,'[1]INTERNAL PARAMETERS-1'!$B$5:$J$44,6,FALSE)*VLOOKUP(AirBFYLD2!BL$4,'[1]INTERNAL PARAMETERS-1'!$B$5:$J$44,3,FALSE) + AirBFYLD1!BL72*(1-VLOOKUP(AirBFYLD2!BL$4,'[1]INTERNAL PARAMETERS-1'!$B$5:$J$44,5,FALSE))*VLOOKUP(AirBFYLD2!BL$4,'[1]INTERNAL PARAMETERS-1'!$B$5:$J$44,8,FALSE)*VLOOKUP(AirBFYLD2!BL$4,'[1]INTERNAL PARAMETERS-1'!$B$5:$J$44,3,FALSE)</f>
        <v>5.9312161865967118E-4</v>
      </c>
      <c r="BM72" s="44">
        <f>AirBFYLD1!BM72*VLOOKUP(AirBFYLD2!BM$4,'[1]INTERNAL PARAMETERS-1'!$B$5:$J$44,5,FALSE)*VLOOKUP(AirBFYLD2!BM$4,'[1]INTERNAL PARAMETERS-1'!$B$5:$J$44,6,FALSE)*VLOOKUP(AirBFYLD2!BM$4,'[1]INTERNAL PARAMETERS-1'!$B$5:$J$44,3,FALSE) + AirBFYLD1!BM72*(1-VLOOKUP(AirBFYLD2!BM$4,'[1]INTERNAL PARAMETERS-1'!$B$5:$J$44,5,FALSE))*VLOOKUP(AirBFYLD2!BM$4,'[1]INTERNAL PARAMETERS-1'!$B$5:$J$44,8,FALSE)*VLOOKUP(AirBFYLD2!BM$4,'[1]INTERNAL PARAMETERS-1'!$B$5:$J$44,3,FALSE)</f>
        <v>3.3106876686611982E-4</v>
      </c>
      <c r="BN72" s="44">
        <f>AirBFYLD1!BN72*VLOOKUP(AirBFYLD2!BN$4,'[1]INTERNAL PARAMETERS-1'!$B$5:$J$44,5,FALSE)*VLOOKUP(AirBFYLD2!BN$4,'[1]INTERNAL PARAMETERS-1'!$B$5:$J$44,6,FALSE)*VLOOKUP(AirBFYLD2!BN$4,'[1]INTERNAL PARAMETERS-1'!$B$5:$J$44,3,FALSE) + AirBFYLD1!BN72*(1-VLOOKUP(AirBFYLD2!BN$4,'[1]INTERNAL PARAMETERS-1'!$B$5:$J$44,5,FALSE))*VLOOKUP(AirBFYLD2!BN$4,'[1]INTERNAL PARAMETERS-1'!$B$5:$J$44,8,FALSE)*VLOOKUP(AirBFYLD2!BN$4,'[1]INTERNAL PARAMETERS-1'!$B$5:$J$44,3,FALSE)</f>
        <v>2.7062926881415121E-4</v>
      </c>
      <c r="BO72" s="44">
        <f>AirBFYLD1!BO72*VLOOKUP(AirBFYLD2!BO$4,'[1]INTERNAL PARAMETERS-1'!$B$5:$J$44,5,FALSE)*VLOOKUP(AirBFYLD2!BO$4,'[1]INTERNAL PARAMETERS-1'!$B$5:$J$44,6,FALSE)*VLOOKUP(AirBFYLD2!BO$4,'[1]INTERNAL PARAMETERS-1'!$B$5:$J$44,3,FALSE) + AirBFYLD1!BO72*(1-VLOOKUP(AirBFYLD2!BO$4,'[1]INTERNAL PARAMETERS-1'!$B$5:$J$44,5,FALSE))*VLOOKUP(AirBFYLD2!BO$4,'[1]INTERNAL PARAMETERS-1'!$B$5:$J$44,8,FALSE)*VLOOKUP(AirBFYLD2!BO$4,'[1]INTERNAL PARAMETERS-1'!$B$5:$J$44,3,FALSE)</f>
        <v>2.5415613064538515E-4</v>
      </c>
      <c r="BP72" s="44">
        <f>AirBFYLD1!BP72*VLOOKUP(AirBFYLD2!BP$4,'[1]INTERNAL PARAMETERS-1'!$B$5:$J$44,5,FALSE)*VLOOKUP(AirBFYLD2!BP$4,'[1]INTERNAL PARAMETERS-1'!$B$5:$J$44,6,FALSE)*VLOOKUP(AirBFYLD2!BP$4,'[1]INTERNAL PARAMETERS-1'!$B$5:$J$44,3,FALSE) + AirBFYLD1!BP72*(1-VLOOKUP(AirBFYLD2!BP$4,'[1]INTERNAL PARAMETERS-1'!$B$5:$J$44,5,FALSE))*VLOOKUP(AirBFYLD2!BP$4,'[1]INTERNAL PARAMETERS-1'!$B$5:$J$44,8,FALSE)*VLOOKUP(AirBFYLD2!BP$4,'[1]INTERNAL PARAMETERS-1'!$B$5:$J$44,3,FALSE)</f>
        <v>9.5252776205416401E-6</v>
      </c>
      <c r="BQ72" s="44">
        <f>AirBFYLD1!BQ72*VLOOKUP(AirBFYLD2!BQ$4,'[1]INTERNAL PARAMETERS-1'!$B$5:$J$44,5,FALSE)*VLOOKUP(AirBFYLD2!BQ$4,'[1]INTERNAL PARAMETERS-1'!$B$5:$J$44,6,FALSE)*VLOOKUP(AirBFYLD2!BQ$4,'[1]INTERNAL PARAMETERS-1'!$B$5:$J$44,3,FALSE) + AirBFYLD1!BQ72*(1-VLOOKUP(AirBFYLD2!BQ$4,'[1]INTERNAL PARAMETERS-1'!$B$5:$J$44,5,FALSE))*VLOOKUP(AirBFYLD2!BQ$4,'[1]INTERNAL PARAMETERS-1'!$B$5:$J$44,8,FALSE)*VLOOKUP(AirBFYLD2!BQ$4,'[1]INTERNAL PARAMETERS-1'!$B$5:$J$44,3,FALSE)</f>
        <v>7.7718962092247551E-4</v>
      </c>
      <c r="BR72" s="44">
        <f>AirBFYLD1!BR72*VLOOKUP(AirBFYLD2!BR$4,'[1]INTERNAL PARAMETERS-1'!$B$5:$J$44,5,FALSE)*VLOOKUP(AirBFYLD2!BR$4,'[1]INTERNAL PARAMETERS-1'!$B$5:$J$44,6,FALSE)*VLOOKUP(AirBFYLD2!BR$4,'[1]INTERNAL PARAMETERS-1'!$B$5:$J$44,3,FALSE) + AirBFYLD1!BR72*(1-VLOOKUP(AirBFYLD2!BR$4,'[1]INTERNAL PARAMETERS-1'!$B$5:$J$44,5,FALSE))*VLOOKUP(AirBFYLD2!BR$4,'[1]INTERNAL PARAMETERS-1'!$B$5:$J$44,8,FALSE)*VLOOKUP(AirBFYLD2!BR$4,'[1]INTERNAL PARAMETERS-1'!$B$5:$J$44,3,FALSE)</f>
        <v>1.1926842036977339E-5</v>
      </c>
      <c r="BS72" s="44">
        <f>AirBFYLD1!BS72*VLOOKUP(AirBFYLD2!BS$4,'[1]INTERNAL PARAMETERS-1'!$B$5:$J$44,5,FALSE)*VLOOKUP(AirBFYLD2!BS$4,'[1]INTERNAL PARAMETERS-1'!$B$5:$J$44,6,FALSE)*VLOOKUP(AirBFYLD2!BS$4,'[1]INTERNAL PARAMETERS-1'!$B$5:$J$44,3,FALSE) + AirBFYLD1!BS72*(1-VLOOKUP(AirBFYLD2!BS$4,'[1]INTERNAL PARAMETERS-1'!$B$5:$J$44,5,FALSE))*VLOOKUP(AirBFYLD2!BS$4,'[1]INTERNAL PARAMETERS-1'!$B$5:$J$44,8,FALSE)*VLOOKUP(AirBFYLD2!BS$4,'[1]INTERNAL PARAMETERS-1'!$B$5:$J$44,3,FALSE)</f>
        <v>1.1205986554512176E-6</v>
      </c>
      <c r="BT72" s="44">
        <f>AirBFYLD1!BT72*VLOOKUP(AirBFYLD2!BT$4,'[1]INTERNAL PARAMETERS-1'!$B$5:$J$44,5,FALSE)*VLOOKUP(AirBFYLD2!BT$4,'[1]INTERNAL PARAMETERS-1'!$B$5:$J$44,6,FALSE)*VLOOKUP(AirBFYLD2!BT$4,'[1]INTERNAL PARAMETERS-1'!$B$5:$J$44,3,FALSE) + AirBFYLD1!BT72*(1-VLOOKUP(AirBFYLD2!BT$4,'[1]INTERNAL PARAMETERS-1'!$B$5:$J$44,5,FALSE))*VLOOKUP(AirBFYLD2!BT$4,'[1]INTERNAL PARAMETERS-1'!$B$5:$J$44,8,FALSE)*VLOOKUP(AirBFYLD2!BT$4,'[1]INTERNAL PARAMETERS-1'!$B$5:$J$44,3,FALSE)</f>
        <v>0</v>
      </c>
      <c r="BU72" s="44">
        <f>AirBFYLD1!BU72*VLOOKUP(AirBFYLD2!BU$4,'[1]INTERNAL PARAMETERS-1'!$B$5:$J$44,5,FALSE)*VLOOKUP(AirBFYLD2!BU$4,'[1]INTERNAL PARAMETERS-1'!$B$5:$J$44,6,FALSE)*VLOOKUP(AirBFYLD2!BU$4,'[1]INTERNAL PARAMETERS-1'!$B$5:$J$44,3,FALSE) + AirBFYLD1!BU72*(1-VLOOKUP(AirBFYLD2!BU$4,'[1]INTERNAL PARAMETERS-1'!$B$5:$J$44,5,FALSE))*VLOOKUP(AirBFYLD2!BU$4,'[1]INTERNAL PARAMETERS-1'!$B$5:$J$44,8,FALSE)*VLOOKUP(AirBFYLD2!BU$4,'[1]INTERNAL PARAMETERS-1'!$B$5:$J$44,3,FALSE)</f>
        <v>0</v>
      </c>
      <c r="BV72" s="44">
        <f>AirBFYLD1!BV72*VLOOKUP(AirBFYLD2!BV$4,'[1]INTERNAL PARAMETERS-1'!$B$5:$J$44,5,FALSE)*VLOOKUP(AirBFYLD2!BV$4,'[1]INTERNAL PARAMETERS-1'!$B$5:$J$44,6,FALSE)*VLOOKUP(AirBFYLD2!BV$4,'[1]INTERNAL PARAMETERS-1'!$B$5:$J$44,3,FALSE) + AirBFYLD1!BV72*(1-VLOOKUP(AirBFYLD2!BV$4,'[1]INTERNAL PARAMETERS-1'!$B$5:$J$44,5,FALSE))*VLOOKUP(AirBFYLD2!BV$4,'[1]INTERNAL PARAMETERS-1'!$B$5:$J$44,8,FALSE)*VLOOKUP(AirBFYLD2!BV$4,'[1]INTERNAL PARAMETERS-1'!$B$5:$J$44,3,FALSE)</f>
        <v>0</v>
      </c>
      <c r="BW72" s="44">
        <f>AirBFYLD1!BW72*VLOOKUP(AirBFYLD2!BW$4,'[1]INTERNAL PARAMETERS-1'!$B$5:$J$44,5,FALSE)*VLOOKUP(AirBFYLD2!BW$4,'[1]INTERNAL PARAMETERS-1'!$B$5:$J$44,6,FALSE)*VLOOKUP(AirBFYLD2!BW$4,'[1]INTERNAL PARAMETERS-1'!$B$5:$J$44,3,FALSE) + AirBFYLD1!BW72*(1-VLOOKUP(AirBFYLD2!BW$4,'[1]INTERNAL PARAMETERS-1'!$B$5:$J$44,5,FALSE))*VLOOKUP(AirBFYLD2!BW$4,'[1]INTERNAL PARAMETERS-1'!$B$5:$J$44,8,FALSE)*VLOOKUP(AirBFYLD2!BW$4,'[1]INTERNAL PARAMETERS-1'!$B$5:$J$44,3,FALSE)</f>
        <v>0</v>
      </c>
      <c r="BX72" s="44">
        <f>AirBFYLD1!BX72*VLOOKUP(AirBFYLD2!BX$4,'[1]INTERNAL PARAMETERS-1'!$B$5:$J$44,5,FALSE)*VLOOKUP(AirBFYLD2!BX$4,'[1]INTERNAL PARAMETERS-1'!$B$5:$J$44,6,FALSE)*VLOOKUP(AirBFYLD2!BX$4,'[1]INTERNAL PARAMETERS-1'!$B$5:$J$44,3,FALSE) + AirBFYLD1!BX72*(1-VLOOKUP(AirBFYLD2!BX$4,'[1]INTERNAL PARAMETERS-1'!$B$5:$J$44,5,FALSE))*VLOOKUP(AirBFYLD2!BX$4,'[1]INTERNAL PARAMETERS-1'!$B$5:$J$44,8,FALSE)*VLOOKUP(AirBFYLD2!BX$4,'[1]INTERNAL PARAMETERS-1'!$B$5:$J$44,3,FALSE)</f>
        <v>0</v>
      </c>
      <c r="BY72" s="44">
        <f>AirBFYLD1!BY72*VLOOKUP(AirBFYLD2!BY$4,'[1]INTERNAL PARAMETERS-1'!$B$5:$J$44,5,FALSE)*VLOOKUP(AirBFYLD2!BY$4,'[1]INTERNAL PARAMETERS-1'!$B$5:$J$44,6,FALSE)*VLOOKUP(AirBFYLD2!BY$4,'[1]INTERNAL PARAMETERS-1'!$B$5:$J$44,3,FALSE) + AirBFYLD1!BY72*(1-VLOOKUP(AirBFYLD2!BY$4,'[1]INTERNAL PARAMETERS-1'!$B$5:$J$44,5,FALSE))*VLOOKUP(AirBFYLD2!BY$4,'[1]INTERNAL PARAMETERS-1'!$B$5:$J$44,8,FALSE)*VLOOKUP(AirBFYLD2!BY$4,'[1]INTERNAL PARAMETERS-1'!$B$5:$J$44,3,FALSE)</f>
        <v>0</v>
      </c>
      <c r="BZ72" s="44">
        <f>AirBFYLD1!BZ72*VLOOKUP(AirBFYLD2!BZ$4,'[1]INTERNAL PARAMETERS-1'!$B$5:$J$44,5,FALSE)*VLOOKUP(AirBFYLD2!BZ$4,'[1]INTERNAL PARAMETERS-1'!$B$5:$J$44,6,FALSE)*VLOOKUP(AirBFYLD2!BZ$4,'[1]INTERNAL PARAMETERS-1'!$B$5:$J$44,3,FALSE) + AirBFYLD1!BZ72*(1-VLOOKUP(AirBFYLD2!BZ$4,'[1]INTERNAL PARAMETERS-1'!$B$5:$J$44,5,FALSE))*VLOOKUP(AirBFYLD2!BZ$4,'[1]INTERNAL PARAMETERS-1'!$B$5:$J$44,8,FALSE)*VLOOKUP(AirBFYLD2!BZ$4,'[1]INTERNAL PARAMETERS-1'!$B$5:$J$44,3,FALSE)</f>
        <v>7.3471057826089438E-7</v>
      </c>
      <c r="CA72" s="44">
        <f>AirBFYLD1!CA72*VLOOKUP(AirBFYLD2!CA$4,'[1]INTERNAL PARAMETERS-1'!$B$5:$J$44,5,FALSE)*VLOOKUP(AirBFYLD2!CA$4,'[1]INTERNAL PARAMETERS-1'!$B$5:$J$44,6,FALSE)*VLOOKUP(AirBFYLD2!CA$4,'[1]INTERNAL PARAMETERS-1'!$B$5:$J$44,3,FALSE) + AirBFYLD1!CA72*(1-VLOOKUP(AirBFYLD2!CA$4,'[1]INTERNAL PARAMETERS-1'!$B$5:$J$44,5,FALSE))*VLOOKUP(AirBFYLD2!CA$4,'[1]INTERNAL PARAMETERS-1'!$B$5:$J$44,8,FALSE)*VLOOKUP(AirBFYLD2!CA$4,'[1]INTERNAL PARAMETERS-1'!$B$5:$J$44,3,FALSE)</f>
        <v>0</v>
      </c>
      <c r="CB72" s="44">
        <f>AirBFYLD1!CB72*VLOOKUP(AirBFYLD2!CB$4,'[1]INTERNAL PARAMETERS-1'!$B$5:$J$44,5,FALSE)*VLOOKUP(AirBFYLD2!CB$4,'[1]INTERNAL PARAMETERS-1'!$B$5:$J$44,6,FALSE)*VLOOKUP(AirBFYLD2!CB$4,'[1]INTERNAL PARAMETERS-1'!$B$5:$J$44,3,FALSE) + AirBFYLD1!CB72*(1-VLOOKUP(AirBFYLD2!CB$4,'[1]INTERNAL PARAMETERS-1'!$B$5:$J$44,5,FALSE))*VLOOKUP(AirBFYLD2!CB$4,'[1]INTERNAL PARAMETERS-1'!$B$5:$J$44,8,FALSE)*VLOOKUP(AirBFYLD2!CB$4,'[1]INTERNAL PARAMETERS-1'!$B$5:$J$44,3,FALSE)</f>
        <v>0</v>
      </c>
      <c r="CC72" s="44">
        <f>AirBFYLD1!CC72*VLOOKUP(AirBFYLD2!CC$4,'[1]INTERNAL PARAMETERS-1'!$B$5:$J$44,5,FALSE)*VLOOKUP(AirBFYLD2!CC$4,'[1]INTERNAL PARAMETERS-1'!$B$5:$J$44,6,FALSE)*VLOOKUP(AirBFYLD2!CC$4,'[1]INTERNAL PARAMETERS-1'!$B$5:$J$44,3,FALSE) + AirBFYLD1!CC72*(1-VLOOKUP(AirBFYLD2!CC$4,'[1]INTERNAL PARAMETERS-1'!$B$5:$J$44,5,FALSE))*VLOOKUP(AirBFYLD2!CC$4,'[1]INTERNAL PARAMETERS-1'!$B$5:$J$44,8,FALSE)*VLOOKUP(AirBFYLD2!CC$4,'[1]INTERNAL PARAMETERS-1'!$B$5:$J$44,3,FALSE)</f>
        <v>2.6530336149156181E-6</v>
      </c>
      <c r="CD72" s="44">
        <f>AirBFYLD1!CD72*VLOOKUP(AirBFYLD2!CD$4,'[1]INTERNAL PARAMETERS-1'!$B$5:$J$44,5,FALSE)*VLOOKUP(AirBFYLD2!CD$4,'[1]INTERNAL PARAMETERS-1'!$B$5:$J$44,6,FALSE)*VLOOKUP(AirBFYLD2!CD$4,'[1]INTERNAL PARAMETERS-1'!$B$5:$J$44,3,FALSE) + AirBFYLD1!CD72*(1-VLOOKUP(AirBFYLD2!CD$4,'[1]INTERNAL PARAMETERS-1'!$B$5:$J$44,5,FALSE))*VLOOKUP(AirBFYLD2!CD$4,'[1]INTERNAL PARAMETERS-1'!$B$5:$J$44,8,FALSE)*VLOOKUP(AirBFYLD2!CD$4,'[1]INTERNAL PARAMETERS-1'!$B$5:$J$44,3,FALSE)</f>
        <v>6.4285197449731993E-6</v>
      </c>
      <c r="CE72" s="44">
        <f>AirBFYLD1!CE72*VLOOKUP(AirBFYLD2!CE$4,'[1]INTERNAL PARAMETERS-1'!$B$5:$J$44,5,FALSE)*VLOOKUP(AirBFYLD2!CE$4,'[1]INTERNAL PARAMETERS-1'!$B$5:$J$44,6,FALSE)*VLOOKUP(AirBFYLD2!CE$4,'[1]INTERNAL PARAMETERS-1'!$B$5:$J$44,3,FALSE) + AirBFYLD1!CE72*(1-VLOOKUP(AirBFYLD2!CE$4,'[1]INTERNAL PARAMETERS-1'!$B$5:$J$44,5,FALSE))*VLOOKUP(AirBFYLD2!CE$4,'[1]INTERNAL PARAMETERS-1'!$B$5:$J$44,8,FALSE)*VLOOKUP(AirBFYLD2!CE$4,'[1]INTERNAL PARAMETERS-1'!$B$5:$J$44,3,FALSE)</f>
        <v>1.7991054724838913E-5</v>
      </c>
      <c r="CF72" s="44">
        <f>AirBFYLD1!CF72*VLOOKUP(AirBFYLD2!CF$4,'[1]INTERNAL PARAMETERS-1'!$B$5:$J$44,5,FALSE)*VLOOKUP(AirBFYLD2!CF$4,'[1]INTERNAL PARAMETERS-1'!$B$5:$J$44,6,FALSE)*VLOOKUP(AirBFYLD2!CF$4,'[1]INTERNAL PARAMETERS-1'!$B$5:$J$44,3,FALSE) + AirBFYLD1!CF72*(1-VLOOKUP(AirBFYLD2!CF$4,'[1]INTERNAL PARAMETERS-1'!$B$5:$J$44,5,FALSE))*VLOOKUP(AirBFYLD2!CF$4,'[1]INTERNAL PARAMETERS-1'!$B$5:$J$44,8,FALSE)*VLOOKUP(AirBFYLD2!CF$4,'[1]INTERNAL PARAMETERS-1'!$B$5:$J$44,3,FALSE)</f>
        <v>5.0938657886890313E-6</v>
      </c>
      <c r="CG72" s="44">
        <f>AirBFYLD1!CG72*VLOOKUP(AirBFYLD2!CG$4,'[1]INTERNAL PARAMETERS-1'!$B$5:$J$44,5,FALSE)*VLOOKUP(AirBFYLD2!CG$4,'[1]INTERNAL PARAMETERS-1'!$B$5:$J$44,6,FALSE)*VLOOKUP(AirBFYLD2!CG$4,'[1]INTERNAL PARAMETERS-1'!$B$5:$J$44,3,FALSE) + AirBFYLD1!CG72*(1-VLOOKUP(AirBFYLD2!CG$4,'[1]INTERNAL PARAMETERS-1'!$B$5:$J$44,5,FALSE))*VLOOKUP(AirBFYLD2!CG$4,'[1]INTERNAL PARAMETERS-1'!$B$5:$J$44,8,FALSE)*VLOOKUP(AirBFYLD2!CG$4,'[1]INTERNAL PARAMETERS-1'!$B$5:$J$44,3,FALSE)</f>
        <v>0</v>
      </c>
      <c r="CH72" s="43">
        <f>AirBFYLD1!CH72*VLOOKUP(AirBFYLD2!CH$4,'[1]INTERNAL PARAMETERS-1'!$B$5:$J$44,5,FALSE)*VLOOKUP(AirBFYLD2!CH$4,'[1]INTERNAL PARAMETERS-1'!$B$5:$J$44,6,FALSE)*VLOOKUP(AirBFYLD2!CH$4,'[1]INTERNAL PARAMETERS-1'!$B$5:$J$44,3,FALSE) + AirBFYLD1!CH72*(1-VLOOKUP(AirBFYLD2!CH$4,'[1]INTERNAL PARAMETERS-1'!$B$5:$J$44,5,FALSE))*VLOOKUP(AirBFYLD2!CH$4,'[1]INTERNAL PARAMETERS-1'!$B$5:$J$44,8,FALSE)*VLOOKUP(AirBFYLD2!CH$4,'[1]INTERNAL PARAMETERS-1'!$B$5:$J$44,3,FALSE)</f>
        <v>0</v>
      </c>
      <c r="CJ72" s="45">
        <f t="shared" si="2"/>
        <v>0.10224662629208399</v>
      </c>
      <c r="CK72" s="43">
        <f t="shared" si="3"/>
        <v>1.1553677502722888E-2</v>
      </c>
    </row>
    <row r="73" spans="2:89" x14ac:dyDescent="0.5">
      <c r="B73" s="58" t="s">
        <v>4</v>
      </c>
      <c r="C73" s="57" t="s">
        <v>50</v>
      </c>
      <c r="D73" s="57" t="s">
        <v>53</v>
      </c>
      <c r="E73" s="133">
        <f>AirBF!X73</f>
        <v>0.48976459729214522</v>
      </c>
      <c r="F73" s="56">
        <f>'[1]INTERNAL PARAMETERS-1'!M19</f>
        <v>16.865000000000002</v>
      </c>
      <c r="G73" s="45">
        <f>AirBFYLD1!G73*VLOOKUP(AirBFYLD2!G$4,'[1]INTERNAL PARAMETERS-1'!$B$5:$J$44,5,FALSE)*VLOOKUP(AirBFYLD2!G$4,'[1]INTERNAL PARAMETERS-1'!$B$5:$J$44,7,FALSE)*AirBFYLD2!$F73 + AirBFYLD1!G73*(1-VLOOKUP(AirBFYLD2!G$4,'[1]INTERNAL PARAMETERS-1'!$B$5:$J$44,5,FALSE))*VLOOKUP(AirBFYLD2!G$4,'[1]INTERNAL PARAMETERS-1'!$B$5:$J$44,9,FALSE)*AirBFYLD2!$F73</f>
        <v>1.1747682792184928E-2</v>
      </c>
      <c r="H73" s="44">
        <f>AirBFYLD1!H73*VLOOKUP(AirBFYLD2!H$4,'[1]INTERNAL PARAMETERS-1'!$B$5:$J$44,5,FALSE)*VLOOKUP(AirBFYLD2!H$4,'[1]INTERNAL PARAMETERS-1'!$B$5:$J$44,7,FALSE)*AirBFYLD2!$F73 + AirBFYLD1!H73*(1-VLOOKUP(AirBFYLD2!H$4,'[1]INTERNAL PARAMETERS-1'!$B$5:$J$44,5,FALSE))*VLOOKUP(AirBFYLD2!H$4,'[1]INTERNAL PARAMETERS-1'!$B$5:$J$44,9,FALSE)*AirBFYLD2!$F73</f>
        <v>2.2138790987711173E-3</v>
      </c>
      <c r="I73" s="44">
        <f>AirBFYLD1!I73*VLOOKUP(AirBFYLD2!I$4,'[1]INTERNAL PARAMETERS-1'!$B$5:$J$44,5,FALSE)*VLOOKUP(AirBFYLD2!I$4,'[1]INTERNAL PARAMETERS-1'!$B$5:$J$44,7,FALSE)*AirBFYLD2!$F73 + AirBFYLD1!I73*(1-VLOOKUP(AirBFYLD2!I$4,'[1]INTERNAL PARAMETERS-1'!$B$5:$J$44,5,FALSE))*VLOOKUP(AirBFYLD2!I$4,'[1]INTERNAL PARAMETERS-1'!$B$5:$J$44,9,FALSE)*AirBFYLD2!$F73</f>
        <v>1.4883329015331587E-2</v>
      </c>
      <c r="J73" s="44">
        <f>AirBFYLD1!J73*VLOOKUP(AirBFYLD2!J$4,'[1]INTERNAL PARAMETERS-1'!$B$5:$J$44,5,FALSE)*VLOOKUP(AirBFYLD2!J$4,'[1]INTERNAL PARAMETERS-1'!$B$5:$J$44,7,FALSE)*AirBFYLD2!$F73 + AirBFYLD1!J73*(1-VLOOKUP(AirBFYLD2!J$4,'[1]INTERNAL PARAMETERS-1'!$B$5:$J$44,5,FALSE))*VLOOKUP(AirBFYLD2!J$4,'[1]INTERNAL PARAMETERS-1'!$B$5:$J$44,9,FALSE)*AirBFYLD2!$F73</f>
        <v>0</v>
      </c>
      <c r="K73" s="44">
        <f>AirBFYLD1!K73*VLOOKUP(AirBFYLD2!K$4,'[1]INTERNAL PARAMETERS-1'!$B$5:$J$44,5,FALSE)*VLOOKUP(AirBFYLD2!K$4,'[1]INTERNAL PARAMETERS-1'!$B$5:$J$44,7,FALSE)*AirBFYLD2!$F73 + AirBFYLD1!K73*(1-VLOOKUP(AirBFYLD2!K$4,'[1]INTERNAL PARAMETERS-1'!$B$5:$J$44,5,FALSE))*VLOOKUP(AirBFYLD2!K$4,'[1]INTERNAL PARAMETERS-1'!$B$5:$J$44,9,FALSE)*AirBFYLD2!$F73</f>
        <v>0</v>
      </c>
      <c r="L73" s="44">
        <f>AirBFYLD1!L73*VLOOKUP(AirBFYLD2!L$4,'[1]INTERNAL PARAMETERS-1'!$B$5:$J$44,5,FALSE)*VLOOKUP(AirBFYLD2!L$4,'[1]INTERNAL PARAMETERS-1'!$B$5:$J$44,7,FALSE)*AirBFYLD2!$F73 + AirBFYLD1!L73*(1-VLOOKUP(AirBFYLD2!L$4,'[1]INTERNAL PARAMETERS-1'!$B$5:$J$44,5,FALSE))*VLOOKUP(AirBFYLD2!L$4,'[1]INTERNAL PARAMETERS-1'!$B$5:$J$44,9,FALSE)*AirBFYLD2!$F73</f>
        <v>0</v>
      </c>
      <c r="M73" s="44">
        <f>AirBFYLD1!M73*VLOOKUP(AirBFYLD2!M$4,'[1]INTERNAL PARAMETERS-1'!$B$5:$J$44,5,FALSE)*VLOOKUP(AirBFYLD2!M$4,'[1]INTERNAL PARAMETERS-1'!$B$5:$J$44,7,FALSE)*AirBFYLD2!$F73 + AirBFYLD1!M73*(1-VLOOKUP(AirBFYLD2!M$4,'[1]INTERNAL PARAMETERS-1'!$B$5:$J$44,5,FALSE))*VLOOKUP(AirBFYLD2!M$4,'[1]INTERNAL PARAMETERS-1'!$B$5:$J$44,9,FALSE)*AirBFYLD2!$F73</f>
        <v>3.6367895345635805E-3</v>
      </c>
      <c r="N73" s="44">
        <f>AirBFYLD1!N73*VLOOKUP(AirBFYLD2!N$4,'[1]INTERNAL PARAMETERS-1'!$B$5:$J$44,5,FALSE)*VLOOKUP(AirBFYLD2!N$4,'[1]INTERNAL PARAMETERS-1'!$B$5:$J$44,7,FALSE)*AirBFYLD2!$F73 + AirBFYLD1!N73*(1-VLOOKUP(AirBFYLD2!N$4,'[1]INTERNAL PARAMETERS-1'!$B$5:$J$44,5,FALSE))*VLOOKUP(AirBFYLD2!N$4,'[1]INTERNAL PARAMETERS-1'!$B$5:$J$44,9,FALSE)*AirBFYLD2!$F73</f>
        <v>7.1055410629490456E-5</v>
      </c>
      <c r="O73" s="44">
        <f>AirBFYLD1!O73*VLOOKUP(AirBFYLD2!O$4,'[1]INTERNAL PARAMETERS-1'!$B$5:$J$44,5,FALSE)*VLOOKUP(AirBFYLD2!O$4,'[1]INTERNAL PARAMETERS-1'!$B$5:$J$44,7,FALSE)*AirBFYLD2!$F73 + AirBFYLD1!O73*(1-VLOOKUP(AirBFYLD2!O$4,'[1]INTERNAL PARAMETERS-1'!$B$5:$J$44,5,FALSE))*VLOOKUP(AirBFYLD2!O$4,'[1]INTERNAL PARAMETERS-1'!$B$5:$J$44,9,FALSE)*AirBFYLD2!$F73</f>
        <v>0</v>
      </c>
      <c r="P73" s="44">
        <f>AirBFYLD1!P73*VLOOKUP(AirBFYLD2!P$4,'[1]INTERNAL PARAMETERS-1'!$B$5:$J$44,5,FALSE)*VLOOKUP(AirBFYLD2!P$4,'[1]INTERNAL PARAMETERS-1'!$B$5:$J$44,7,FALSE)*AirBFYLD2!$F73 + AirBFYLD1!P73*(1-VLOOKUP(AirBFYLD2!P$4,'[1]INTERNAL PARAMETERS-1'!$B$5:$J$44,5,FALSE))*VLOOKUP(AirBFYLD2!P$4,'[1]INTERNAL PARAMETERS-1'!$B$5:$J$44,9,FALSE)*AirBFYLD2!$F73</f>
        <v>0</v>
      </c>
      <c r="Q73" s="44">
        <f>AirBFYLD1!Q73*VLOOKUP(AirBFYLD2!Q$4,'[1]INTERNAL PARAMETERS-1'!$B$5:$J$44,5,FALSE)*VLOOKUP(AirBFYLD2!Q$4,'[1]INTERNAL PARAMETERS-1'!$B$5:$J$44,7,FALSE)*AirBFYLD2!$F73 + AirBFYLD1!Q73*(1-VLOOKUP(AirBFYLD2!Q$4,'[1]INTERNAL PARAMETERS-1'!$B$5:$J$44,5,FALSE))*VLOOKUP(AirBFYLD2!Q$4,'[1]INTERNAL PARAMETERS-1'!$B$5:$J$44,9,FALSE)*AirBFYLD2!$F73</f>
        <v>0</v>
      </c>
      <c r="R73" s="44">
        <f>AirBFYLD1!R73*VLOOKUP(AirBFYLD2!R$4,'[1]INTERNAL PARAMETERS-1'!$B$5:$J$44,5,FALSE)*VLOOKUP(AirBFYLD2!R$4,'[1]INTERNAL PARAMETERS-1'!$B$5:$J$44,7,FALSE)*AirBFYLD2!$F73 + AirBFYLD1!R73*(1-VLOOKUP(AirBFYLD2!R$4,'[1]INTERNAL PARAMETERS-1'!$B$5:$J$44,5,FALSE))*VLOOKUP(AirBFYLD2!R$4,'[1]INTERNAL PARAMETERS-1'!$B$5:$J$44,9,FALSE)*AirBFYLD2!$F73</f>
        <v>0</v>
      </c>
      <c r="S73" s="44">
        <f>AirBFYLD1!S73*VLOOKUP(AirBFYLD2!S$4,'[1]INTERNAL PARAMETERS-1'!$B$5:$J$44,5,FALSE)*VLOOKUP(AirBFYLD2!S$4,'[1]INTERNAL PARAMETERS-1'!$B$5:$J$44,7,FALSE)*AirBFYLD2!$F73 + AirBFYLD1!S73*(1-VLOOKUP(AirBFYLD2!S$4,'[1]INTERNAL PARAMETERS-1'!$B$5:$J$44,5,FALSE))*VLOOKUP(AirBFYLD2!S$4,'[1]INTERNAL PARAMETERS-1'!$B$5:$J$44,9,FALSE)*AirBFYLD2!$F73</f>
        <v>1.7477099774649086E-3</v>
      </c>
      <c r="T73" s="44">
        <f>AirBFYLD1!T73*VLOOKUP(AirBFYLD2!T$4,'[1]INTERNAL PARAMETERS-1'!$B$5:$J$44,5,FALSE)*VLOOKUP(AirBFYLD2!T$4,'[1]INTERNAL PARAMETERS-1'!$B$5:$J$44,7,FALSE)*AirBFYLD2!$F73 + AirBFYLD1!T73*(1-VLOOKUP(AirBFYLD2!T$4,'[1]INTERNAL PARAMETERS-1'!$B$5:$J$44,5,FALSE))*VLOOKUP(AirBFYLD2!T$4,'[1]INTERNAL PARAMETERS-1'!$B$5:$J$44,9,FALSE)*AirBFYLD2!$F73</f>
        <v>2.9918937094515279E-4</v>
      </c>
      <c r="U73" s="44">
        <f>AirBFYLD1!U73*VLOOKUP(AirBFYLD2!U$4,'[1]INTERNAL PARAMETERS-1'!$B$5:$J$44,5,FALSE)*VLOOKUP(AirBFYLD2!U$4,'[1]INTERNAL PARAMETERS-1'!$B$5:$J$44,7,FALSE)*AirBFYLD2!$F73 + AirBFYLD1!U73*(1-VLOOKUP(AirBFYLD2!U$4,'[1]INTERNAL PARAMETERS-1'!$B$5:$J$44,5,FALSE))*VLOOKUP(AirBFYLD2!U$4,'[1]INTERNAL PARAMETERS-1'!$B$5:$J$44,9,FALSE)*AirBFYLD2!$F73</f>
        <v>1.6903266091968669E-4</v>
      </c>
      <c r="V73" s="44">
        <f>AirBFYLD1!V73*VLOOKUP(AirBFYLD2!V$4,'[1]INTERNAL PARAMETERS-1'!$B$5:$J$44,5,FALSE)*VLOOKUP(AirBFYLD2!V$4,'[1]INTERNAL PARAMETERS-1'!$B$5:$J$44,7,FALSE)*AirBFYLD2!$F73 + AirBFYLD1!V73*(1-VLOOKUP(AirBFYLD2!V$4,'[1]INTERNAL PARAMETERS-1'!$B$5:$J$44,5,FALSE))*VLOOKUP(AirBFYLD2!V$4,'[1]INTERNAL PARAMETERS-1'!$B$5:$J$44,9,FALSE)*AirBFYLD2!$F73</f>
        <v>1.8055550730212231E-3</v>
      </c>
      <c r="W73" s="44">
        <f>AirBFYLD1!W73*VLOOKUP(AirBFYLD2!W$4,'[1]INTERNAL PARAMETERS-1'!$B$5:$J$44,5,FALSE)*VLOOKUP(AirBFYLD2!W$4,'[1]INTERNAL PARAMETERS-1'!$B$5:$J$44,7,FALSE)*AirBFYLD2!$F73 + AirBFYLD1!W73*(1-VLOOKUP(AirBFYLD2!W$4,'[1]INTERNAL PARAMETERS-1'!$B$5:$J$44,5,FALSE))*VLOOKUP(AirBFYLD2!W$4,'[1]INTERNAL PARAMETERS-1'!$B$5:$J$44,9,FALSE)*AirBFYLD2!$F73</f>
        <v>0</v>
      </c>
      <c r="X73" s="44">
        <f>AirBFYLD1!X73*VLOOKUP(AirBFYLD2!X$4,'[1]INTERNAL PARAMETERS-1'!$B$5:$J$44,5,FALSE)*VLOOKUP(AirBFYLD2!X$4,'[1]INTERNAL PARAMETERS-1'!$B$5:$J$44,7,FALSE)*AirBFYLD2!$F73 + AirBFYLD1!X73*(1-VLOOKUP(AirBFYLD2!X$4,'[1]INTERNAL PARAMETERS-1'!$B$5:$J$44,5,FALSE))*VLOOKUP(AirBFYLD2!X$4,'[1]INTERNAL PARAMETERS-1'!$B$5:$J$44,9,FALSE)*AirBFYLD2!$F73</f>
        <v>0</v>
      </c>
      <c r="Y73" s="44">
        <f>AirBFYLD1!Y73*VLOOKUP(AirBFYLD2!Y$4,'[1]INTERNAL PARAMETERS-1'!$B$5:$J$44,5,FALSE)*VLOOKUP(AirBFYLD2!Y$4,'[1]INTERNAL PARAMETERS-1'!$B$5:$J$44,7,FALSE)*AirBFYLD2!$F73 + AirBFYLD1!Y73*(1-VLOOKUP(AirBFYLD2!Y$4,'[1]INTERNAL PARAMETERS-1'!$B$5:$J$44,5,FALSE))*VLOOKUP(AirBFYLD2!Y$4,'[1]INTERNAL PARAMETERS-1'!$B$5:$J$44,9,FALSE)*AirBFYLD2!$F73</f>
        <v>0</v>
      </c>
      <c r="Z73" s="44">
        <f>AirBFYLD1!Z73*VLOOKUP(AirBFYLD2!Z$4,'[1]INTERNAL PARAMETERS-1'!$B$5:$J$44,5,FALSE)*VLOOKUP(AirBFYLD2!Z$4,'[1]INTERNAL PARAMETERS-1'!$B$5:$J$44,7,FALSE)*AirBFYLD2!$F73 + AirBFYLD1!Z73*(1-VLOOKUP(AirBFYLD2!Z$4,'[1]INTERNAL PARAMETERS-1'!$B$5:$J$44,5,FALSE))*VLOOKUP(AirBFYLD2!Z$4,'[1]INTERNAL PARAMETERS-1'!$B$5:$J$44,9,FALSE)*AirBFYLD2!$F73</f>
        <v>0</v>
      </c>
      <c r="AA73" s="44">
        <f>AirBFYLD1!AA73*VLOOKUP(AirBFYLD2!AA$4,'[1]INTERNAL PARAMETERS-1'!$B$5:$J$44,5,FALSE)*VLOOKUP(AirBFYLD2!AA$4,'[1]INTERNAL PARAMETERS-1'!$B$5:$J$44,7,FALSE)*AirBFYLD2!$F73 + AirBFYLD1!AA73*(1-VLOOKUP(AirBFYLD2!AA$4,'[1]INTERNAL PARAMETERS-1'!$B$5:$J$44,5,FALSE))*VLOOKUP(AirBFYLD2!AA$4,'[1]INTERNAL PARAMETERS-1'!$B$5:$J$44,9,FALSE)*AirBFYLD2!$F73</f>
        <v>0</v>
      </c>
      <c r="AB73" s="44">
        <f>AirBFYLD1!AB73*VLOOKUP(AirBFYLD2!AB$4,'[1]INTERNAL PARAMETERS-1'!$B$5:$J$44,5,FALSE)*VLOOKUP(AirBFYLD2!AB$4,'[1]INTERNAL PARAMETERS-1'!$B$5:$J$44,7,FALSE)*AirBFYLD2!$F73 + AirBFYLD1!AB73*(1-VLOOKUP(AirBFYLD2!AB$4,'[1]INTERNAL PARAMETERS-1'!$B$5:$J$44,5,FALSE))*VLOOKUP(AirBFYLD2!AB$4,'[1]INTERNAL PARAMETERS-1'!$B$5:$J$44,9,FALSE)*AirBFYLD2!$F73</f>
        <v>0</v>
      </c>
      <c r="AC73" s="44">
        <f>AirBFYLD1!AC73*VLOOKUP(AirBFYLD2!AC$4,'[1]INTERNAL PARAMETERS-1'!$B$5:$J$44,5,FALSE)*VLOOKUP(AirBFYLD2!AC$4,'[1]INTERNAL PARAMETERS-1'!$B$5:$J$44,7,FALSE)*AirBFYLD2!$F73 + AirBFYLD1!AC73*(1-VLOOKUP(AirBFYLD2!AC$4,'[1]INTERNAL PARAMETERS-1'!$B$5:$J$44,5,FALSE))*VLOOKUP(AirBFYLD2!AC$4,'[1]INTERNAL PARAMETERS-1'!$B$5:$J$44,9,FALSE)*AirBFYLD2!$F73</f>
        <v>0</v>
      </c>
      <c r="AD73" s="44">
        <f>AirBFYLD1!AD73*VLOOKUP(AirBFYLD2!AD$4,'[1]INTERNAL PARAMETERS-1'!$B$5:$J$44,5,FALSE)*VLOOKUP(AirBFYLD2!AD$4,'[1]INTERNAL PARAMETERS-1'!$B$5:$J$44,7,FALSE)*AirBFYLD2!$F73 + AirBFYLD1!AD73*(1-VLOOKUP(AirBFYLD2!AD$4,'[1]INTERNAL PARAMETERS-1'!$B$5:$J$44,5,FALSE))*VLOOKUP(AirBFYLD2!AD$4,'[1]INTERNAL PARAMETERS-1'!$B$5:$J$44,9,FALSE)*AirBFYLD2!$F73</f>
        <v>0</v>
      </c>
      <c r="AE73" s="44">
        <f>AirBFYLD1!AE73*VLOOKUP(AirBFYLD2!AE$4,'[1]INTERNAL PARAMETERS-1'!$B$5:$J$44,5,FALSE)*VLOOKUP(AirBFYLD2!AE$4,'[1]INTERNAL PARAMETERS-1'!$B$5:$J$44,7,FALSE)*AirBFYLD2!$F73 + AirBFYLD1!AE73*(1-VLOOKUP(AirBFYLD2!AE$4,'[1]INTERNAL PARAMETERS-1'!$B$5:$J$44,5,FALSE))*VLOOKUP(AirBFYLD2!AE$4,'[1]INTERNAL PARAMETERS-1'!$B$5:$J$44,9,FALSE)*AirBFYLD2!$F73</f>
        <v>0</v>
      </c>
      <c r="AF73" s="44">
        <f>AirBFYLD1!AF73*VLOOKUP(AirBFYLD2!AF$4,'[1]INTERNAL PARAMETERS-1'!$B$5:$J$44,5,FALSE)*VLOOKUP(AirBFYLD2!AF$4,'[1]INTERNAL PARAMETERS-1'!$B$5:$J$44,7,FALSE)*AirBFYLD2!$F73 + AirBFYLD1!AF73*(1-VLOOKUP(AirBFYLD2!AF$4,'[1]INTERNAL PARAMETERS-1'!$B$5:$J$44,5,FALSE))*VLOOKUP(AirBFYLD2!AF$4,'[1]INTERNAL PARAMETERS-1'!$B$5:$J$44,9,FALSE)*AirBFYLD2!$F73</f>
        <v>0</v>
      </c>
      <c r="AG73" s="44">
        <f>AirBFYLD1!AG73*VLOOKUP(AirBFYLD2!AG$4,'[1]INTERNAL PARAMETERS-1'!$B$5:$J$44,5,FALSE)*VLOOKUP(AirBFYLD2!AG$4,'[1]INTERNAL PARAMETERS-1'!$B$5:$J$44,7,FALSE)*AirBFYLD2!$F73 + AirBFYLD1!AG73*(1-VLOOKUP(AirBFYLD2!AG$4,'[1]INTERNAL PARAMETERS-1'!$B$5:$J$44,5,FALSE))*VLOOKUP(AirBFYLD2!AG$4,'[1]INTERNAL PARAMETERS-1'!$B$5:$J$44,9,FALSE)*AirBFYLD2!$F73</f>
        <v>0</v>
      </c>
      <c r="AH73" s="44">
        <f>AirBFYLD1!AH73*VLOOKUP(AirBFYLD2!AH$4,'[1]INTERNAL PARAMETERS-1'!$B$5:$J$44,5,FALSE)*VLOOKUP(AirBFYLD2!AH$4,'[1]INTERNAL PARAMETERS-1'!$B$5:$J$44,7,FALSE)*AirBFYLD2!$F73 + AirBFYLD1!AH73*(1-VLOOKUP(AirBFYLD2!AH$4,'[1]INTERNAL PARAMETERS-1'!$B$5:$J$44,5,FALSE))*VLOOKUP(AirBFYLD2!AH$4,'[1]INTERNAL PARAMETERS-1'!$B$5:$J$44,9,FALSE)*AirBFYLD2!$F73</f>
        <v>0</v>
      </c>
      <c r="AI73" s="44">
        <f>AirBFYLD1!AI73*VLOOKUP(AirBFYLD2!AI$4,'[1]INTERNAL PARAMETERS-1'!$B$5:$J$44,5,FALSE)*VLOOKUP(AirBFYLD2!AI$4,'[1]INTERNAL PARAMETERS-1'!$B$5:$J$44,7,FALSE)*AirBFYLD2!$F73 + AirBFYLD1!AI73*(1-VLOOKUP(AirBFYLD2!AI$4,'[1]INTERNAL PARAMETERS-1'!$B$5:$J$44,5,FALSE))*VLOOKUP(AirBFYLD2!AI$4,'[1]INTERNAL PARAMETERS-1'!$B$5:$J$44,9,FALSE)*AirBFYLD2!$F73</f>
        <v>1.2464158819398035E-5</v>
      </c>
      <c r="AJ73" s="44">
        <f>AirBFYLD1!AJ73*VLOOKUP(AirBFYLD2!AJ$4,'[1]INTERNAL PARAMETERS-1'!$B$5:$J$44,5,FALSE)*VLOOKUP(AirBFYLD2!AJ$4,'[1]INTERNAL PARAMETERS-1'!$B$5:$J$44,7,FALSE)*AirBFYLD2!$F73 + AirBFYLD1!AJ73*(1-VLOOKUP(AirBFYLD2!AJ$4,'[1]INTERNAL PARAMETERS-1'!$B$5:$J$44,5,FALSE))*VLOOKUP(AirBFYLD2!AJ$4,'[1]INTERNAL PARAMETERS-1'!$B$5:$J$44,9,FALSE)*AirBFYLD2!$F73</f>
        <v>1.9447309111434932E-4</v>
      </c>
      <c r="AK73" s="44">
        <f>AirBFYLD1!AK73*VLOOKUP(AirBFYLD2!AK$4,'[1]INTERNAL PARAMETERS-1'!$B$5:$J$44,5,FALSE)*VLOOKUP(AirBFYLD2!AK$4,'[1]INTERNAL PARAMETERS-1'!$B$5:$J$44,7,FALSE)*AirBFYLD2!$F73 + AirBFYLD1!AK73*(1-VLOOKUP(AirBFYLD2!AK$4,'[1]INTERNAL PARAMETERS-1'!$B$5:$J$44,5,FALSE))*VLOOKUP(AirBFYLD2!AK$4,'[1]INTERNAL PARAMETERS-1'!$B$5:$J$44,9,FALSE)*AirBFYLD2!$F73</f>
        <v>0</v>
      </c>
      <c r="AL73" s="44">
        <f>AirBFYLD1!AL73*VLOOKUP(AirBFYLD2!AL$4,'[1]INTERNAL PARAMETERS-1'!$B$5:$J$44,5,FALSE)*VLOOKUP(AirBFYLD2!AL$4,'[1]INTERNAL PARAMETERS-1'!$B$5:$J$44,7,FALSE)*AirBFYLD2!$F73 + AirBFYLD1!AL73*(1-VLOOKUP(AirBFYLD2!AL$4,'[1]INTERNAL PARAMETERS-1'!$B$5:$J$44,5,FALSE))*VLOOKUP(AirBFYLD2!AL$4,'[1]INTERNAL PARAMETERS-1'!$B$5:$J$44,9,FALSE)*AirBFYLD2!$F73</f>
        <v>0</v>
      </c>
      <c r="AM73" s="44">
        <f>AirBFYLD1!AM73*VLOOKUP(AirBFYLD2!AM$4,'[1]INTERNAL PARAMETERS-1'!$B$5:$J$44,5,FALSE)*VLOOKUP(AirBFYLD2!AM$4,'[1]INTERNAL PARAMETERS-1'!$B$5:$J$44,7,FALSE)*AirBFYLD2!$F73 + AirBFYLD1!AM73*(1-VLOOKUP(AirBFYLD2!AM$4,'[1]INTERNAL PARAMETERS-1'!$B$5:$J$44,5,FALSE))*VLOOKUP(AirBFYLD2!AM$4,'[1]INTERNAL PARAMETERS-1'!$B$5:$J$44,9,FALSE)*AirBFYLD2!$F73</f>
        <v>0</v>
      </c>
      <c r="AN73" s="44">
        <f>AirBFYLD1!AN73*VLOOKUP(AirBFYLD2!AN$4,'[1]INTERNAL PARAMETERS-1'!$B$5:$J$44,5,FALSE)*VLOOKUP(AirBFYLD2!AN$4,'[1]INTERNAL PARAMETERS-1'!$B$5:$J$44,7,FALSE)*AirBFYLD2!$F73 + AirBFYLD1!AN73*(1-VLOOKUP(AirBFYLD2!AN$4,'[1]INTERNAL PARAMETERS-1'!$B$5:$J$44,5,FALSE))*VLOOKUP(AirBFYLD2!AN$4,'[1]INTERNAL PARAMETERS-1'!$B$5:$J$44,9,FALSE)*AirBFYLD2!$F73</f>
        <v>0</v>
      </c>
      <c r="AO73" s="44">
        <f>AirBFYLD1!AO73*VLOOKUP(AirBFYLD2!AO$4,'[1]INTERNAL PARAMETERS-1'!$B$5:$J$44,5,FALSE)*VLOOKUP(AirBFYLD2!AO$4,'[1]INTERNAL PARAMETERS-1'!$B$5:$J$44,7,FALSE)*AirBFYLD2!$F73 + AirBFYLD1!AO73*(1-VLOOKUP(AirBFYLD2!AO$4,'[1]INTERNAL PARAMETERS-1'!$B$5:$J$44,5,FALSE))*VLOOKUP(AirBFYLD2!AO$4,'[1]INTERNAL PARAMETERS-1'!$B$5:$J$44,9,FALSE)*AirBFYLD2!$F73</f>
        <v>0</v>
      </c>
      <c r="AP73" s="44">
        <f>AirBFYLD1!AP73*VLOOKUP(AirBFYLD2!AP$4,'[1]INTERNAL PARAMETERS-1'!$B$5:$J$44,5,FALSE)*VLOOKUP(AirBFYLD2!AP$4,'[1]INTERNAL PARAMETERS-1'!$B$5:$J$44,7,FALSE)*AirBFYLD2!$F73 + AirBFYLD1!AP73*(1-VLOOKUP(AirBFYLD2!AP$4,'[1]INTERNAL PARAMETERS-1'!$B$5:$J$44,5,FALSE))*VLOOKUP(AirBFYLD2!AP$4,'[1]INTERNAL PARAMETERS-1'!$B$5:$J$44,9,FALSE)*AirBFYLD2!$F73</f>
        <v>0</v>
      </c>
      <c r="AQ73" s="44">
        <f>AirBFYLD1!AQ73*VLOOKUP(AirBFYLD2!AQ$4,'[1]INTERNAL PARAMETERS-1'!$B$5:$J$44,5,FALSE)*VLOOKUP(AirBFYLD2!AQ$4,'[1]INTERNAL PARAMETERS-1'!$B$5:$J$44,7,FALSE)*AirBFYLD2!$F73 + AirBFYLD1!AQ73*(1-VLOOKUP(AirBFYLD2!AQ$4,'[1]INTERNAL PARAMETERS-1'!$B$5:$J$44,5,FALSE))*VLOOKUP(AirBFYLD2!AQ$4,'[1]INTERNAL PARAMETERS-1'!$B$5:$J$44,9,FALSE)*AirBFYLD2!$F73</f>
        <v>0</v>
      </c>
      <c r="AR73" s="44">
        <f>AirBFYLD1!AR73*VLOOKUP(AirBFYLD2!AR$4,'[1]INTERNAL PARAMETERS-1'!$B$5:$J$44,5,FALSE)*VLOOKUP(AirBFYLD2!AR$4,'[1]INTERNAL PARAMETERS-1'!$B$5:$J$44,7,FALSE)*AirBFYLD2!$F73 + AirBFYLD1!AR73*(1-VLOOKUP(AirBFYLD2!AR$4,'[1]INTERNAL PARAMETERS-1'!$B$5:$J$44,5,FALSE))*VLOOKUP(AirBFYLD2!AR$4,'[1]INTERNAL PARAMETERS-1'!$B$5:$J$44,9,FALSE)*AirBFYLD2!$F73</f>
        <v>0</v>
      </c>
      <c r="AS73" s="44">
        <f>AirBFYLD1!AS73*VLOOKUP(AirBFYLD2!AS$4,'[1]INTERNAL PARAMETERS-1'!$B$5:$J$44,5,FALSE)*VLOOKUP(AirBFYLD2!AS$4,'[1]INTERNAL PARAMETERS-1'!$B$5:$J$44,7,FALSE)*AirBFYLD2!$F73 + AirBFYLD1!AS73*(1-VLOOKUP(AirBFYLD2!AS$4,'[1]INTERNAL PARAMETERS-1'!$B$5:$J$44,5,FALSE))*VLOOKUP(AirBFYLD2!AS$4,'[1]INTERNAL PARAMETERS-1'!$B$5:$J$44,9,FALSE)*AirBFYLD2!$F73</f>
        <v>0</v>
      </c>
      <c r="AT73" s="43">
        <f>AirBFYLD1!AT73*VLOOKUP(AirBFYLD2!AT$4,'[1]INTERNAL PARAMETERS-1'!$B$5:$J$44,5,FALSE)*VLOOKUP(AirBFYLD2!AT$4,'[1]INTERNAL PARAMETERS-1'!$B$5:$J$44,7,FALSE)*AirBFYLD2!$F73 + AirBFYLD1!AT73*(1-VLOOKUP(AirBFYLD2!AT$4,'[1]INTERNAL PARAMETERS-1'!$B$5:$J$44,5,FALSE))*VLOOKUP(AirBFYLD2!AT$4,'[1]INTERNAL PARAMETERS-1'!$B$5:$J$44,9,FALSE)*AirBFYLD2!$F73</f>
        <v>0</v>
      </c>
      <c r="AU73" s="45">
        <f>AirBFYLD1!AU73*VLOOKUP(AirBFYLD2!AU$4,'[1]INTERNAL PARAMETERS-1'!$B$5:$J$44,5,FALSE)*VLOOKUP(AirBFYLD2!AU$4,'[1]INTERNAL PARAMETERS-1'!$B$5:$J$44,6,FALSE)*VLOOKUP(AirBFYLD2!AU$4,'[1]INTERNAL PARAMETERS-1'!$B$5:$J$44,3,FALSE) + AirBFYLD1!AU73*(1-VLOOKUP(AirBFYLD2!AU$4,'[1]INTERNAL PARAMETERS-1'!$B$5:$J$44,5,FALSE))*VLOOKUP(AirBFYLD2!AU$4,'[1]INTERNAL PARAMETERS-1'!$B$5:$J$44,8,FALSE)*VLOOKUP(AirBFYLD2!AU$4,'[1]INTERNAL PARAMETERS-1'!$B$5:$J$44,3,FALSE)</f>
        <v>0</v>
      </c>
      <c r="AV73" s="44">
        <f>AirBFYLD1!AV73*VLOOKUP(AirBFYLD2!AV$4,'[1]INTERNAL PARAMETERS-1'!$B$5:$J$44,5,FALSE)*VLOOKUP(AirBFYLD2!AV$4,'[1]INTERNAL PARAMETERS-1'!$B$5:$J$44,6,FALSE)*VLOOKUP(AirBFYLD2!AV$4,'[1]INTERNAL PARAMETERS-1'!$B$5:$J$44,3,FALSE) + AirBFYLD1!AV73*(1-VLOOKUP(AirBFYLD2!AV$4,'[1]INTERNAL PARAMETERS-1'!$B$5:$J$44,5,FALSE))*VLOOKUP(AirBFYLD2!AV$4,'[1]INTERNAL PARAMETERS-1'!$B$5:$J$44,8,FALSE)*VLOOKUP(AirBFYLD2!AV$4,'[1]INTERNAL PARAMETERS-1'!$B$5:$J$44,3,FALSE)</f>
        <v>0</v>
      </c>
      <c r="AW73" s="44">
        <f>AirBFYLD1!AW73*VLOOKUP(AirBFYLD2!AW$4,'[1]INTERNAL PARAMETERS-1'!$B$5:$J$44,5,FALSE)*VLOOKUP(AirBFYLD2!AW$4,'[1]INTERNAL PARAMETERS-1'!$B$5:$J$44,6,FALSE)*VLOOKUP(AirBFYLD2!AW$4,'[1]INTERNAL PARAMETERS-1'!$B$5:$J$44,3,FALSE) + AirBFYLD1!AW73*(1-VLOOKUP(AirBFYLD2!AW$4,'[1]INTERNAL PARAMETERS-1'!$B$5:$J$44,5,FALSE))*VLOOKUP(AirBFYLD2!AW$4,'[1]INTERNAL PARAMETERS-1'!$B$5:$J$44,8,FALSE)*VLOOKUP(AirBFYLD2!AW$4,'[1]INTERNAL PARAMETERS-1'!$B$5:$J$44,3,FALSE)</f>
        <v>1.0419454707249367E-3</v>
      </c>
      <c r="AX73" s="44">
        <f>AirBFYLD1!AX73*VLOOKUP(AirBFYLD2!AX$4,'[1]INTERNAL PARAMETERS-1'!$B$5:$J$44,5,FALSE)*VLOOKUP(AirBFYLD2!AX$4,'[1]INTERNAL PARAMETERS-1'!$B$5:$J$44,6,FALSE)*VLOOKUP(AirBFYLD2!AX$4,'[1]INTERNAL PARAMETERS-1'!$B$5:$J$44,3,FALSE) + AirBFYLD1!AX73*(1-VLOOKUP(AirBFYLD2!AX$4,'[1]INTERNAL PARAMETERS-1'!$B$5:$J$44,5,FALSE))*VLOOKUP(AirBFYLD2!AX$4,'[1]INTERNAL PARAMETERS-1'!$B$5:$J$44,8,FALSE)*VLOOKUP(AirBFYLD2!AX$4,'[1]INTERNAL PARAMETERS-1'!$B$5:$J$44,3,FALSE)</f>
        <v>0</v>
      </c>
      <c r="AY73" s="44">
        <f>AirBFYLD1!AY73*VLOOKUP(AirBFYLD2!AY$4,'[1]INTERNAL PARAMETERS-1'!$B$5:$J$44,5,FALSE)*VLOOKUP(AirBFYLD2!AY$4,'[1]INTERNAL PARAMETERS-1'!$B$5:$J$44,6,FALSE)*VLOOKUP(AirBFYLD2!AY$4,'[1]INTERNAL PARAMETERS-1'!$B$5:$J$44,3,FALSE) + AirBFYLD1!AY73*(1-VLOOKUP(AirBFYLD2!AY$4,'[1]INTERNAL PARAMETERS-1'!$B$5:$J$44,5,FALSE))*VLOOKUP(AirBFYLD2!AY$4,'[1]INTERNAL PARAMETERS-1'!$B$5:$J$44,8,FALSE)*VLOOKUP(AirBFYLD2!AY$4,'[1]INTERNAL PARAMETERS-1'!$B$5:$J$44,3,FALSE)</f>
        <v>0</v>
      </c>
      <c r="AZ73" s="44">
        <f>AirBFYLD1!AZ73*VLOOKUP(AirBFYLD2!AZ$4,'[1]INTERNAL PARAMETERS-1'!$B$5:$J$44,5,FALSE)*VLOOKUP(AirBFYLD2!AZ$4,'[1]INTERNAL PARAMETERS-1'!$B$5:$J$44,6,FALSE)*VLOOKUP(AirBFYLD2!AZ$4,'[1]INTERNAL PARAMETERS-1'!$B$5:$J$44,3,FALSE) + AirBFYLD1!AZ73*(1-VLOOKUP(AirBFYLD2!AZ$4,'[1]INTERNAL PARAMETERS-1'!$B$5:$J$44,5,FALSE))*VLOOKUP(AirBFYLD2!AZ$4,'[1]INTERNAL PARAMETERS-1'!$B$5:$J$44,8,FALSE)*VLOOKUP(AirBFYLD2!AZ$4,'[1]INTERNAL PARAMETERS-1'!$B$5:$J$44,3,FALSE)</f>
        <v>0</v>
      </c>
      <c r="BA73" s="44">
        <f>AirBFYLD1!BA73*VLOOKUP(AirBFYLD2!BA$4,'[1]INTERNAL PARAMETERS-1'!$B$5:$J$44,5,FALSE)*VLOOKUP(AirBFYLD2!BA$4,'[1]INTERNAL PARAMETERS-1'!$B$5:$J$44,6,FALSE)*VLOOKUP(AirBFYLD2!BA$4,'[1]INTERNAL PARAMETERS-1'!$B$5:$J$44,3,FALSE) + AirBFYLD1!BA73*(1-VLOOKUP(AirBFYLD2!BA$4,'[1]INTERNAL PARAMETERS-1'!$B$5:$J$44,5,FALSE))*VLOOKUP(AirBFYLD2!BA$4,'[1]INTERNAL PARAMETERS-1'!$B$5:$J$44,8,FALSE)*VLOOKUP(AirBFYLD2!BA$4,'[1]INTERNAL PARAMETERS-1'!$B$5:$J$44,3,FALSE)</f>
        <v>2.544820109422545E-3</v>
      </c>
      <c r="BB73" s="44">
        <f>AirBFYLD1!BB73*VLOOKUP(AirBFYLD2!BB$4,'[1]INTERNAL PARAMETERS-1'!$B$5:$J$44,5,FALSE)*VLOOKUP(AirBFYLD2!BB$4,'[1]INTERNAL PARAMETERS-1'!$B$5:$J$44,6,FALSE)*VLOOKUP(AirBFYLD2!BB$4,'[1]INTERNAL PARAMETERS-1'!$B$5:$J$44,3,FALSE) + AirBFYLD1!BB73*(1-VLOOKUP(AirBFYLD2!BB$4,'[1]INTERNAL PARAMETERS-1'!$B$5:$J$44,5,FALSE))*VLOOKUP(AirBFYLD2!BB$4,'[1]INTERNAL PARAMETERS-1'!$B$5:$J$44,8,FALSE)*VLOOKUP(AirBFYLD2!BB$4,'[1]INTERNAL PARAMETERS-1'!$B$5:$J$44,3,FALSE)</f>
        <v>2.4814031828298237E-4</v>
      </c>
      <c r="BC73" s="44">
        <f>AirBFYLD1!BC73*VLOOKUP(AirBFYLD2!BC$4,'[1]INTERNAL PARAMETERS-1'!$B$5:$J$44,5,FALSE)*VLOOKUP(AirBFYLD2!BC$4,'[1]INTERNAL PARAMETERS-1'!$B$5:$J$44,6,FALSE)*VLOOKUP(AirBFYLD2!BC$4,'[1]INTERNAL PARAMETERS-1'!$B$5:$J$44,3,FALSE) + AirBFYLD1!BC73*(1-VLOOKUP(AirBFYLD2!BC$4,'[1]INTERNAL PARAMETERS-1'!$B$5:$J$44,5,FALSE))*VLOOKUP(AirBFYLD2!BC$4,'[1]INTERNAL PARAMETERS-1'!$B$5:$J$44,8,FALSE)*VLOOKUP(AirBFYLD2!BC$4,'[1]INTERNAL PARAMETERS-1'!$B$5:$J$44,3,FALSE)</f>
        <v>5.9724605292756354E-4</v>
      </c>
      <c r="BD73" s="44">
        <f>AirBFYLD1!BD73*VLOOKUP(AirBFYLD2!BD$4,'[1]INTERNAL PARAMETERS-1'!$B$5:$J$44,5,FALSE)*VLOOKUP(AirBFYLD2!BD$4,'[1]INTERNAL PARAMETERS-1'!$B$5:$J$44,6,FALSE)*VLOOKUP(AirBFYLD2!BD$4,'[1]INTERNAL PARAMETERS-1'!$B$5:$J$44,3,FALSE) + AirBFYLD1!BD73*(1-VLOOKUP(AirBFYLD2!BD$4,'[1]INTERNAL PARAMETERS-1'!$B$5:$J$44,5,FALSE))*VLOOKUP(AirBFYLD2!BD$4,'[1]INTERNAL PARAMETERS-1'!$B$5:$J$44,8,FALSE)*VLOOKUP(AirBFYLD2!BD$4,'[1]INTERNAL PARAMETERS-1'!$B$5:$J$44,3,FALSE)</f>
        <v>1.1343035084442054E-4</v>
      </c>
      <c r="BE73" s="44">
        <f>AirBFYLD1!BE73*VLOOKUP(AirBFYLD2!BE$4,'[1]INTERNAL PARAMETERS-1'!$B$5:$J$44,5,FALSE)*VLOOKUP(AirBFYLD2!BE$4,'[1]INTERNAL PARAMETERS-1'!$B$5:$J$44,6,FALSE)*VLOOKUP(AirBFYLD2!BE$4,'[1]INTERNAL PARAMETERS-1'!$B$5:$J$44,3,FALSE) + AirBFYLD1!BE73*(1-VLOOKUP(AirBFYLD2!BE$4,'[1]INTERNAL PARAMETERS-1'!$B$5:$J$44,5,FALSE))*VLOOKUP(AirBFYLD2!BE$4,'[1]INTERNAL PARAMETERS-1'!$B$5:$J$44,8,FALSE)*VLOOKUP(AirBFYLD2!BE$4,'[1]INTERNAL PARAMETERS-1'!$B$5:$J$44,3,FALSE)</f>
        <v>1.0181082845908754E-3</v>
      </c>
      <c r="BF73" s="44">
        <f>AirBFYLD1!BF73*VLOOKUP(AirBFYLD2!BF$4,'[1]INTERNAL PARAMETERS-1'!$B$5:$J$44,5,FALSE)*VLOOKUP(AirBFYLD2!BF$4,'[1]INTERNAL PARAMETERS-1'!$B$5:$J$44,6,FALSE)*VLOOKUP(AirBFYLD2!BF$4,'[1]INTERNAL PARAMETERS-1'!$B$5:$J$44,3,FALSE) + AirBFYLD1!BF73*(1-VLOOKUP(AirBFYLD2!BF$4,'[1]INTERNAL PARAMETERS-1'!$B$5:$J$44,5,FALSE))*VLOOKUP(AirBFYLD2!BF$4,'[1]INTERNAL PARAMETERS-1'!$B$5:$J$44,8,FALSE)*VLOOKUP(AirBFYLD2!BF$4,'[1]INTERNAL PARAMETERS-1'!$B$5:$J$44,3,FALSE)</f>
        <v>0</v>
      </c>
      <c r="BG73" s="44">
        <f>AirBFYLD1!BG73*VLOOKUP(AirBFYLD2!BG$4,'[1]INTERNAL PARAMETERS-1'!$B$5:$J$44,5,FALSE)*VLOOKUP(AirBFYLD2!BG$4,'[1]INTERNAL PARAMETERS-1'!$B$5:$J$44,6,FALSE)*VLOOKUP(AirBFYLD2!BG$4,'[1]INTERNAL PARAMETERS-1'!$B$5:$J$44,3,FALSE) + AirBFYLD1!BG73*(1-VLOOKUP(AirBFYLD2!BG$4,'[1]INTERNAL PARAMETERS-1'!$B$5:$J$44,5,FALSE))*VLOOKUP(AirBFYLD2!BG$4,'[1]INTERNAL PARAMETERS-1'!$B$5:$J$44,8,FALSE)*VLOOKUP(AirBFYLD2!BG$4,'[1]INTERNAL PARAMETERS-1'!$B$5:$J$44,3,FALSE)</f>
        <v>1.5455295474368474E-4</v>
      </c>
      <c r="BH73" s="44">
        <f>AirBFYLD1!BH73*VLOOKUP(AirBFYLD2!BH$4,'[1]INTERNAL PARAMETERS-1'!$B$5:$J$44,5,FALSE)*VLOOKUP(AirBFYLD2!BH$4,'[1]INTERNAL PARAMETERS-1'!$B$5:$J$44,6,FALSE)*VLOOKUP(AirBFYLD2!BH$4,'[1]INTERNAL PARAMETERS-1'!$B$5:$J$44,3,FALSE) + AirBFYLD1!BH73*(1-VLOOKUP(AirBFYLD2!BH$4,'[1]INTERNAL PARAMETERS-1'!$B$5:$J$44,5,FALSE))*VLOOKUP(AirBFYLD2!BH$4,'[1]INTERNAL PARAMETERS-1'!$B$5:$J$44,8,FALSE)*VLOOKUP(AirBFYLD2!BH$4,'[1]INTERNAL PARAMETERS-1'!$B$5:$J$44,3,FALSE)</f>
        <v>5.5078568590536995E-7</v>
      </c>
      <c r="BI73" s="44">
        <f>AirBFYLD1!BI73*VLOOKUP(AirBFYLD2!BI$4,'[1]INTERNAL PARAMETERS-1'!$B$5:$J$44,5,FALSE)*VLOOKUP(AirBFYLD2!BI$4,'[1]INTERNAL PARAMETERS-1'!$B$5:$J$44,6,FALSE)*VLOOKUP(AirBFYLD2!BI$4,'[1]INTERNAL PARAMETERS-1'!$B$5:$J$44,3,FALSE) + AirBFYLD1!BI73*(1-VLOOKUP(AirBFYLD2!BI$4,'[1]INTERNAL PARAMETERS-1'!$B$5:$J$44,5,FALSE))*VLOOKUP(AirBFYLD2!BI$4,'[1]INTERNAL PARAMETERS-1'!$B$5:$J$44,8,FALSE)*VLOOKUP(AirBFYLD2!BI$4,'[1]INTERNAL PARAMETERS-1'!$B$5:$J$44,3,FALSE)</f>
        <v>0</v>
      </c>
      <c r="BJ73" s="44">
        <f>AirBFYLD1!BJ73*VLOOKUP(AirBFYLD2!BJ$4,'[1]INTERNAL PARAMETERS-1'!$B$5:$J$44,5,FALSE)*VLOOKUP(AirBFYLD2!BJ$4,'[1]INTERNAL PARAMETERS-1'!$B$5:$J$44,6,FALSE)*VLOOKUP(AirBFYLD2!BJ$4,'[1]INTERNAL PARAMETERS-1'!$B$5:$J$44,3,FALSE) + AirBFYLD1!BJ73*(1-VLOOKUP(AirBFYLD2!BJ$4,'[1]INTERNAL PARAMETERS-1'!$B$5:$J$44,5,FALSE))*VLOOKUP(AirBFYLD2!BJ$4,'[1]INTERNAL PARAMETERS-1'!$B$5:$J$44,8,FALSE)*VLOOKUP(AirBFYLD2!BJ$4,'[1]INTERNAL PARAMETERS-1'!$B$5:$J$44,3,FALSE)</f>
        <v>6.4777837148640048E-5</v>
      </c>
      <c r="BK73" s="44">
        <f>AirBFYLD1!BK73*VLOOKUP(AirBFYLD2!BK$4,'[1]INTERNAL PARAMETERS-1'!$B$5:$J$44,5,FALSE)*VLOOKUP(AirBFYLD2!BK$4,'[1]INTERNAL PARAMETERS-1'!$B$5:$J$44,6,FALSE)*VLOOKUP(AirBFYLD2!BK$4,'[1]INTERNAL PARAMETERS-1'!$B$5:$J$44,3,FALSE) + AirBFYLD1!BK73*(1-VLOOKUP(AirBFYLD2!BK$4,'[1]INTERNAL PARAMETERS-1'!$B$5:$J$44,5,FALSE))*VLOOKUP(AirBFYLD2!BK$4,'[1]INTERNAL PARAMETERS-1'!$B$5:$J$44,8,FALSE)*VLOOKUP(AirBFYLD2!BK$4,'[1]INTERNAL PARAMETERS-1'!$B$5:$J$44,3,FALSE)</f>
        <v>6.2966860536989587E-5</v>
      </c>
      <c r="BL73" s="44">
        <f>AirBFYLD1!BL73*VLOOKUP(AirBFYLD2!BL$4,'[1]INTERNAL PARAMETERS-1'!$B$5:$J$44,5,FALSE)*VLOOKUP(AirBFYLD2!BL$4,'[1]INTERNAL PARAMETERS-1'!$B$5:$J$44,6,FALSE)*VLOOKUP(AirBFYLD2!BL$4,'[1]INTERNAL PARAMETERS-1'!$B$5:$J$44,3,FALSE) + AirBFYLD1!BL73*(1-VLOOKUP(AirBFYLD2!BL$4,'[1]INTERNAL PARAMETERS-1'!$B$5:$J$44,5,FALSE))*VLOOKUP(AirBFYLD2!BL$4,'[1]INTERNAL PARAMETERS-1'!$B$5:$J$44,8,FALSE)*VLOOKUP(AirBFYLD2!BL$4,'[1]INTERNAL PARAMETERS-1'!$B$5:$J$44,3,FALSE)</f>
        <v>2.5203514465285383E-4</v>
      </c>
      <c r="BM73" s="44">
        <f>AirBFYLD1!BM73*VLOOKUP(AirBFYLD2!BM$4,'[1]INTERNAL PARAMETERS-1'!$B$5:$J$44,5,FALSE)*VLOOKUP(AirBFYLD2!BM$4,'[1]INTERNAL PARAMETERS-1'!$B$5:$J$44,6,FALSE)*VLOOKUP(AirBFYLD2!BM$4,'[1]INTERNAL PARAMETERS-1'!$B$5:$J$44,3,FALSE) + AirBFYLD1!BM73*(1-VLOOKUP(AirBFYLD2!BM$4,'[1]INTERNAL PARAMETERS-1'!$B$5:$J$44,5,FALSE))*VLOOKUP(AirBFYLD2!BM$4,'[1]INTERNAL PARAMETERS-1'!$B$5:$J$44,8,FALSE)*VLOOKUP(AirBFYLD2!BM$4,'[1]INTERNAL PARAMETERS-1'!$B$5:$J$44,3,FALSE)</f>
        <v>1.7509022886228712E-4</v>
      </c>
      <c r="BN73" s="44">
        <f>AirBFYLD1!BN73*VLOOKUP(AirBFYLD2!BN$4,'[1]INTERNAL PARAMETERS-1'!$B$5:$J$44,5,FALSE)*VLOOKUP(AirBFYLD2!BN$4,'[1]INTERNAL PARAMETERS-1'!$B$5:$J$44,6,FALSE)*VLOOKUP(AirBFYLD2!BN$4,'[1]INTERNAL PARAMETERS-1'!$B$5:$J$44,3,FALSE) + AirBFYLD1!BN73*(1-VLOOKUP(AirBFYLD2!BN$4,'[1]INTERNAL PARAMETERS-1'!$B$5:$J$44,5,FALSE))*VLOOKUP(AirBFYLD2!BN$4,'[1]INTERNAL PARAMETERS-1'!$B$5:$J$44,8,FALSE)*VLOOKUP(AirBFYLD2!BN$4,'[1]INTERNAL PARAMETERS-1'!$B$5:$J$44,3,FALSE)</f>
        <v>1.1906437160009767E-4</v>
      </c>
      <c r="BO73" s="44">
        <f>AirBFYLD1!BO73*VLOOKUP(AirBFYLD2!BO$4,'[1]INTERNAL PARAMETERS-1'!$B$5:$J$44,5,FALSE)*VLOOKUP(AirBFYLD2!BO$4,'[1]INTERNAL PARAMETERS-1'!$B$5:$J$44,6,FALSE)*VLOOKUP(AirBFYLD2!BO$4,'[1]INTERNAL PARAMETERS-1'!$B$5:$J$44,3,FALSE) + AirBFYLD1!BO73*(1-VLOOKUP(AirBFYLD2!BO$4,'[1]INTERNAL PARAMETERS-1'!$B$5:$J$44,5,FALSE))*VLOOKUP(AirBFYLD2!BO$4,'[1]INTERNAL PARAMETERS-1'!$B$5:$J$44,8,FALSE)*VLOOKUP(AirBFYLD2!BO$4,'[1]INTERNAL PARAMETERS-1'!$B$5:$J$44,3,FALSE)</f>
        <v>8.8281755383023294E-5</v>
      </c>
      <c r="BP73" s="44">
        <f>AirBFYLD1!BP73*VLOOKUP(AirBFYLD2!BP$4,'[1]INTERNAL PARAMETERS-1'!$B$5:$J$44,5,FALSE)*VLOOKUP(AirBFYLD2!BP$4,'[1]INTERNAL PARAMETERS-1'!$B$5:$J$44,6,FALSE)*VLOOKUP(AirBFYLD2!BP$4,'[1]INTERNAL PARAMETERS-1'!$B$5:$J$44,3,FALSE) + AirBFYLD1!BP73*(1-VLOOKUP(AirBFYLD2!BP$4,'[1]INTERNAL PARAMETERS-1'!$B$5:$J$44,5,FALSE))*VLOOKUP(AirBFYLD2!BP$4,'[1]INTERNAL PARAMETERS-1'!$B$5:$J$44,8,FALSE)*VLOOKUP(AirBFYLD2!BP$4,'[1]INTERNAL PARAMETERS-1'!$B$5:$J$44,3,FALSE)</f>
        <v>2.7866278092558735E-6</v>
      </c>
      <c r="BQ73" s="44">
        <f>AirBFYLD1!BQ73*VLOOKUP(AirBFYLD2!BQ$4,'[1]INTERNAL PARAMETERS-1'!$B$5:$J$44,5,FALSE)*VLOOKUP(AirBFYLD2!BQ$4,'[1]INTERNAL PARAMETERS-1'!$B$5:$J$44,6,FALSE)*VLOOKUP(AirBFYLD2!BQ$4,'[1]INTERNAL PARAMETERS-1'!$B$5:$J$44,3,FALSE) + AirBFYLD1!BQ73*(1-VLOOKUP(AirBFYLD2!BQ$4,'[1]INTERNAL PARAMETERS-1'!$B$5:$J$44,5,FALSE))*VLOOKUP(AirBFYLD2!BQ$4,'[1]INTERNAL PARAMETERS-1'!$B$5:$J$44,8,FALSE)*VLOOKUP(AirBFYLD2!BQ$4,'[1]INTERNAL PARAMETERS-1'!$B$5:$J$44,3,FALSE)</f>
        <v>3.6863694231249977E-4</v>
      </c>
      <c r="BR73" s="44">
        <f>AirBFYLD1!BR73*VLOOKUP(AirBFYLD2!BR$4,'[1]INTERNAL PARAMETERS-1'!$B$5:$J$44,5,FALSE)*VLOOKUP(AirBFYLD2!BR$4,'[1]INTERNAL PARAMETERS-1'!$B$5:$J$44,6,FALSE)*VLOOKUP(AirBFYLD2!BR$4,'[1]INTERNAL PARAMETERS-1'!$B$5:$J$44,3,FALSE) + AirBFYLD1!BR73*(1-VLOOKUP(AirBFYLD2!BR$4,'[1]INTERNAL PARAMETERS-1'!$B$5:$J$44,5,FALSE))*VLOOKUP(AirBFYLD2!BR$4,'[1]INTERNAL PARAMETERS-1'!$B$5:$J$44,8,FALSE)*VLOOKUP(AirBFYLD2!BR$4,'[1]INTERNAL PARAMETERS-1'!$B$5:$J$44,3,FALSE)</f>
        <v>8.923681391356427E-6</v>
      </c>
      <c r="BS73" s="44">
        <f>AirBFYLD1!BS73*VLOOKUP(AirBFYLD2!BS$4,'[1]INTERNAL PARAMETERS-1'!$B$5:$J$44,5,FALSE)*VLOOKUP(AirBFYLD2!BS$4,'[1]INTERNAL PARAMETERS-1'!$B$5:$J$44,6,FALSE)*VLOOKUP(AirBFYLD2!BS$4,'[1]INTERNAL PARAMETERS-1'!$B$5:$J$44,3,FALSE) + AirBFYLD1!BS73*(1-VLOOKUP(AirBFYLD2!BS$4,'[1]INTERNAL PARAMETERS-1'!$B$5:$J$44,5,FALSE))*VLOOKUP(AirBFYLD2!BS$4,'[1]INTERNAL PARAMETERS-1'!$B$5:$J$44,8,FALSE)*VLOOKUP(AirBFYLD2!BS$4,'[1]INTERNAL PARAMETERS-1'!$B$5:$J$44,3,FALSE)</f>
        <v>9.1270063090969901E-7</v>
      </c>
      <c r="BT73" s="44">
        <f>AirBFYLD1!BT73*VLOOKUP(AirBFYLD2!BT$4,'[1]INTERNAL PARAMETERS-1'!$B$5:$J$44,5,FALSE)*VLOOKUP(AirBFYLD2!BT$4,'[1]INTERNAL PARAMETERS-1'!$B$5:$J$44,6,FALSE)*VLOOKUP(AirBFYLD2!BT$4,'[1]INTERNAL PARAMETERS-1'!$B$5:$J$44,3,FALSE) + AirBFYLD1!BT73*(1-VLOOKUP(AirBFYLD2!BT$4,'[1]INTERNAL PARAMETERS-1'!$B$5:$J$44,5,FALSE))*VLOOKUP(AirBFYLD2!BT$4,'[1]INTERNAL PARAMETERS-1'!$B$5:$J$44,8,FALSE)*VLOOKUP(AirBFYLD2!BT$4,'[1]INTERNAL PARAMETERS-1'!$B$5:$J$44,3,FALSE)</f>
        <v>0</v>
      </c>
      <c r="BU73" s="44">
        <f>AirBFYLD1!BU73*VLOOKUP(AirBFYLD2!BU$4,'[1]INTERNAL PARAMETERS-1'!$B$5:$J$44,5,FALSE)*VLOOKUP(AirBFYLD2!BU$4,'[1]INTERNAL PARAMETERS-1'!$B$5:$J$44,6,FALSE)*VLOOKUP(AirBFYLD2!BU$4,'[1]INTERNAL PARAMETERS-1'!$B$5:$J$44,3,FALSE) + AirBFYLD1!BU73*(1-VLOOKUP(AirBFYLD2!BU$4,'[1]INTERNAL PARAMETERS-1'!$B$5:$J$44,5,FALSE))*VLOOKUP(AirBFYLD2!BU$4,'[1]INTERNAL PARAMETERS-1'!$B$5:$J$44,8,FALSE)*VLOOKUP(AirBFYLD2!BU$4,'[1]INTERNAL PARAMETERS-1'!$B$5:$J$44,3,FALSE)</f>
        <v>0</v>
      </c>
      <c r="BV73" s="44">
        <f>AirBFYLD1!BV73*VLOOKUP(AirBFYLD2!BV$4,'[1]INTERNAL PARAMETERS-1'!$B$5:$J$44,5,FALSE)*VLOOKUP(AirBFYLD2!BV$4,'[1]INTERNAL PARAMETERS-1'!$B$5:$J$44,6,FALSE)*VLOOKUP(AirBFYLD2!BV$4,'[1]INTERNAL PARAMETERS-1'!$B$5:$J$44,3,FALSE) + AirBFYLD1!BV73*(1-VLOOKUP(AirBFYLD2!BV$4,'[1]INTERNAL PARAMETERS-1'!$B$5:$J$44,5,FALSE))*VLOOKUP(AirBFYLD2!BV$4,'[1]INTERNAL PARAMETERS-1'!$B$5:$J$44,8,FALSE)*VLOOKUP(AirBFYLD2!BV$4,'[1]INTERNAL PARAMETERS-1'!$B$5:$J$44,3,FALSE)</f>
        <v>0</v>
      </c>
      <c r="BW73" s="44">
        <f>AirBFYLD1!BW73*VLOOKUP(AirBFYLD2!BW$4,'[1]INTERNAL PARAMETERS-1'!$B$5:$J$44,5,FALSE)*VLOOKUP(AirBFYLD2!BW$4,'[1]INTERNAL PARAMETERS-1'!$B$5:$J$44,6,FALSE)*VLOOKUP(AirBFYLD2!BW$4,'[1]INTERNAL PARAMETERS-1'!$B$5:$J$44,3,FALSE) + AirBFYLD1!BW73*(1-VLOOKUP(AirBFYLD2!BW$4,'[1]INTERNAL PARAMETERS-1'!$B$5:$J$44,5,FALSE))*VLOOKUP(AirBFYLD2!BW$4,'[1]INTERNAL PARAMETERS-1'!$B$5:$J$44,8,FALSE)*VLOOKUP(AirBFYLD2!BW$4,'[1]INTERNAL PARAMETERS-1'!$B$5:$J$44,3,FALSE)</f>
        <v>0</v>
      </c>
      <c r="BX73" s="44">
        <f>AirBFYLD1!BX73*VLOOKUP(AirBFYLD2!BX$4,'[1]INTERNAL PARAMETERS-1'!$B$5:$J$44,5,FALSE)*VLOOKUP(AirBFYLD2!BX$4,'[1]INTERNAL PARAMETERS-1'!$B$5:$J$44,6,FALSE)*VLOOKUP(AirBFYLD2!BX$4,'[1]INTERNAL PARAMETERS-1'!$B$5:$J$44,3,FALSE) + AirBFYLD1!BX73*(1-VLOOKUP(AirBFYLD2!BX$4,'[1]INTERNAL PARAMETERS-1'!$B$5:$J$44,5,FALSE))*VLOOKUP(AirBFYLD2!BX$4,'[1]INTERNAL PARAMETERS-1'!$B$5:$J$44,8,FALSE)*VLOOKUP(AirBFYLD2!BX$4,'[1]INTERNAL PARAMETERS-1'!$B$5:$J$44,3,FALSE)</f>
        <v>0</v>
      </c>
      <c r="BY73" s="44">
        <f>AirBFYLD1!BY73*VLOOKUP(AirBFYLD2!BY$4,'[1]INTERNAL PARAMETERS-1'!$B$5:$J$44,5,FALSE)*VLOOKUP(AirBFYLD2!BY$4,'[1]INTERNAL PARAMETERS-1'!$B$5:$J$44,6,FALSE)*VLOOKUP(AirBFYLD2!BY$4,'[1]INTERNAL PARAMETERS-1'!$B$5:$J$44,3,FALSE) + AirBFYLD1!BY73*(1-VLOOKUP(AirBFYLD2!BY$4,'[1]INTERNAL PARAMETERS-1'!$B$5:$J$44,5,FALSE))*VLOOKUP(AirBFYLD2!BY$4,'[1]INTERNAL PARAMETERS-1'!$B$5:$J$44,8,FALSE)*VLOOKUP(AirBFYLD2!BY$4,'[1]INTERNAL PARAMETERS-1'!$B$5:$J$44,3,FALSE)</f>
        <v>0</v>
      </c>
      <c r="BZ73" s="44">
        <f>AirBFYLD1!BZ73*VLOOKUP(AirBFYLD2!BZ$4,'[1]INTERNAL PARAMETERS-1'!$B$5:$J$44,5,FALSE)*VLOOKUP(AirBFYLD2!BZ$4,'[1]INTERNAL PARAMETERS-1'!$B$5:$J$44,6,FALSE)*VLOOKUP(AirBFYLD2!BZ$4,'[1]INTERNAL PARAMETERS-1'!$B$5:$J$44,3,FALSE) + AirBFYLD1!BZ73*(1-VLOOKUP(AirBFYLD2!BZ$4,'[1]INTERNAL PARAMETERS-1'!$B$5:$J$44,5,FALSE))*VLOOKUP(AirBFYLD2!BZ$4,'[1]INTERNAL PARAMETERS-1'!$B$5:$J$44,8,FALSE)*VLOOKUP(AirBFYLD2!BZ$4,'[1]INTERNAL PARAMETERS-1'!$B$5:$J$44,3,FALSE)</f>
        <v>1.6319575878677626E-7</v>
      </c>
      <c r="CA73" s="44">
        <f>AirBFYLD1!CA73*VLOOKUP(AirBFYLD2!CA$4,'[1]INTERNAL PARAMETERS-1'!$B$5:$J$44,5,FALSE)*VLOOKUP(AirBFYLD2!CA$4,'[1]INTERNAL PARAMETERS-1'!$B$5:$J$44,6,FALSE)*VLOOKUP(AirBFYLD2!CA$4,'[1]INTERNAL PARAMETERS-1'!$B$5:$J$44,3,FALSE) + AirBFYLD1!CA73*(1-VLOOKUP(AirBFYLD2!CA$4,'[1]INTERNAL PARAMETERS-1'!$B$5:$J$44,5,FALSE))*VLOOKUP(AirBFYLD2!CA$4,'[1]INTERNAL PARAMETERS-1'!$B$5:$J$44,8,FALSE)*VLOOKUP(AirBFYLD2!CA$4,'[1]INTERNAL PARAMETERS-1'!$B$5:$J$44,3,FALSE)</f>
        <v>0</v>
      </c>
      <c r="CB73" s="44">
        <f>AirBFYLD1!CB73*VLOOKUP(AirBFYLD2!CB$4,'[1]INTERNAL PARAMETERS-1'!$B$5:$J$44,5,FALSE)*VLOOKUP(AirBFYLD2!CB$4,'[1]INTERNAL PARAMETERS-1'!$B$5:$J$44,6,FALSE)*VLOOKUP(AirBFYLD2!CB$4,'[1]INTERNAL PARAMETERS-1'!$B$5:$J$44,3,FALSE) + AirBFYLD1!CB73*(1-VLOOKUP(AirBFYLD2!CB$4,'[1]INTERNAL PARAMETERS-1'!$B$5:$J$44,5,FALSE))*VLOOKUP(AirBFYLD2!CB$4,'[1]INTERNAL PARAMETERS-1'!$B$5:$J$44,8,FALSE)*VLOOKUP(AirBFYLD2!CB$4,'[1]INTERNAL PARAMETERS-1'!$B$5:$J$44,3,FALSE)</f>
        <v>0</v>
      </c>
      <c r="CC73" s="44">
        <f>AirBFYLD1!CC73*VLOOKUP(AirBFYLD2!CC$4,'[1]INTERNAL PARAMETERS-1'!$B$5:$J$44,5,FALSE)*VLOOKUP(AirBFYLD2!CC$4,'[1]INTERNAL PARAMETERS-1'!$B$5:$J$44,6,FALSE)*VLOOKUP(AirBFYLD2!CC$4,'[1]INTERNAL PARAMETERS-1'!$B$5:$J$44,3,FALSE) + AirBFYLD1!CC73*(1-VLOOKUP(AirBFYLD2!CC$4,'[1]INTERNAL PARAMETERS-1'!$B$5:$J$44,5,FALSE))*VLOOKUP(AirBFYLD2!CC$4,'[1]INTERNAL PARAMETERS-1'!$B$5:$J$44,8,FALSE)*VLOOKUP(AirBFYLD2!CC$4,'[1]INTERNAL PARAMETERS-1'!$B$5:$J$44,3,FALSE)</f>
        <v>1.3145949560710502E-6</v>
      </c>
      <c r="CD73" s="44">
        <f>AirBFYLD1!CD73*VLOOKUP(AirBFYLD2!CD$4,'[1]INTERNAL PARAMETERS-1'!$B$5:$J$44,5,FALSE)*VLOOKUP(AirBFYLD2!CD$4,'[1]INTERNAL PARAMETERS-1'!$B$5:$J$44,6,FALSE)*VLOOKUP(AirBFYLD2!CD$4,'[1]INTERNAL PARAMETERS-1'!$B$5:$J$44,3,FALSE) + AirBFYLD1!CD73*(1-VLOOKUP(AirBFYLD2!CD$4,'[1]INTERNAL PARAMETERS-1'!$B$5:$J$44,5,FALSE))*VLOOKUP(AirBFYLD2!CD$4,'[1]INTERNAL PARAMETERS-1'!$B$5:$J$44,8,FALSE)*VLOOKUP(AirBFYLD2!CD$4,'[1]INTERNAL PARAMETERS-1'!$B$5:$J$44,3,FALSE)</f>
        <v>2.8558469337081591E-6</v>
      </c>
      <c r="CE73" s="44">
        <f>AirBFYLD1!CE73*VLOOKUP(AirBFYLD2!CE$4,'[1]INTERNAL PARAMETERS-1'!$B$5:$J$44,5,FALSE)*VLOOKUP(AirBFYLD2!CE$4,'[1]INTERNAL PARAMETERS-1'!$B$5:$J$44,6,FALSE)*VLOOKUP(AirBFYLD2!CE$4,'[1]INTERNAL PARAMETERS-1'!$B$5:$J$44,3,FALSE) + AirBFYLD1!CE73*(1-VLOOKUP(AirBFYLD2!CE$4,'[1]INTERNAL PARAMETERS-1'!$B$5:$J$44,5,FALSE))*VLOOKUP(AirBFYLD2!CE$4,'[1]INTERNAL PARAMETERS-1'!$B$5:$J$44,8,FALSE)*VLOOKUP(AirBFYLD2!CE$4,'[1]INTERNAL PARAMETERS-1'!$B$5:$J$44,3,FALSE)</f>
        <v>5.6417547588357102E-6</v>
      </c>
      <c r="CF73" s="44">
        <f>AirBFYLD1!CF73*VLOOKUP(AirBFYLD2!CF$4,'[1]INTERNAL PARAMETERS-1'!$B$5:$J$44,5,FALSE)*VLOOKUP(AirBFYLD2!CF$4,'[1]INTERNAL PARAMETERS-1'!$B$5:$J$44,6,FALSE)*VLOOKUP(AirBFYLD2!CF$4,'[1]INTERNAL PARAMETERS-1'!$B$5:$J$44,3,FALSE) + AirBFYLD1!CF73*(1-VLOOKUP(AirBFYLD2!CF$4,'[1]INTERNAL PARAMETERS-1'!$B$5:$J$44,5,FALSE))*VLOOKUP(AirBFYLD2!CF$4,'[1]INTERNAL PARAMETERS-1'!$B$5:$J$44,8,FALSE)*VLOOKUP(AirBFYLD2!CF$4,'[1]INTERNAL PARAMETERS-1'!$B$5:$J$44,3,FALSE)</f>
        <v>9.0516980932637651E-6</v>
      </c>
      <c r="CG73" s="44">
        <f>AirBFYLD1!CG73*VLOOKUP(AirBFYLD2!CG$4,'[1]INTERNAL PARAMETERS-1'!$B$5:$J$44,5,FALSE)*VLOOKUP(AirBFYLD2!CG$4,'[1]INTERNAL PARAMETERS-1'!$B$5:$J$44,6,FALSE)*VLOOKUP(AirBFYLD2!CG$4,'[1]INTERNAL PARAMETERS-1'!$B$5:$J$44,3,FALSE) + AirBFYLD1!CG73*(1-VLOOKUP(AirBFYLD2!CG$4,'[1]INTERNAL PARAMETERS-1'!$B$5:$J$44,5,FALSE))*VLOOKUP(AirBFYLD2!CG$4,'[1]INTERNAL PARAMETERS-1'!$B$5:$J$44,8,FALSE)*VLOOKUP(AirBFYLD2!CG$4,'[1]INTERNAL PARAMETERS-1'!$B$5:$J$44,3,FALSE)</f>
        <v>0</v>
      </c>
      <c r="CH73" s="43">
        <f>AirBFYLD1!CH73*VLOOKUP(AirBFYLD2!CH$4,'[1]INTERNAL PARAMETERS-1'!$B$5:$J$44,5,FALSE)*VLOOKUP(AirBFYLD2!CH$4,'[1]INTERNAL PARAMETERS-1'!$B$5:$J$44,6,FALSE)*VLOOKUP(AirBFYLD2!CH$4,'[1]INTERNAL PARAMETERS-1'!$B$5:$J$44,3,FALSE) + AirBFYLD1!CH73*(1-VLOOKUP(AirBFYLD2!CH$4,'[1]INTERNAL PARAMETERS-1'!$B$5:$J$44,5,FALSE))*VLOOKUP(AirBFYLD2!CH$4,'[1]INTERNAL PARAMETERS-1'!$B$5:$J$44,8,FALSE)*VLOOKUP(AirBFYLD2!CH$4,'[1]INTERNAL PARAMETERS-1'!$B$5:$J$44,3,FALSE)</f>
        <v>0</v>
      </c>
      <c r="CJ73" s="45">
        <f t="shared" si="2"/>
        <v>3.6781160183765427E-2</v>
      </c>
      <c r="CK73" s="43">
        <f t="shared" si="3"/>
        <v>6.8812975680514945E-3</v>
      </c>
    </row>
    <row r="74" spans="2:89" x14ac:dyDescent="0.5">
      <c r="B74" s="58" t="s">
        <v>4</v>
      </c>
      <c r="C74" s="57" t="s">
        <v>50</v>
      </c>
      <c r="D74" s="57" t="s">
        <v>52</v>
      </c>
      <c r="E74" s="133">
        <f>AirBF!X74</f>
        <v>0.21839763566379838</v>
      </c>
      <c r="F74" s="56">
        <f>'[1]INTERNAL PARAMETERS-1'!M20</f>
        <v>12.89</v>
      </c>
      <c r="G74" s="45">
        <f>AirBFYLD1!G74*VLOOKUP(AirBFYLD2!G$4,'[1]INTERNAL PARAMETERS-1'!$B$5:$J$44,5,FALSE)*VLOOKUP(AirBFYLD2!G$4,'[1]INTERNAL PARAMETERS-1'!$B$5:$J$44,7,FALSE)*AirBFYLD2!$F74 + AirBFYLD1!G74*(1-VLOOKUP(AirBFYLD2!G$4,'[1]INTERNAL PARAMETERS-1'!$B$5:$J$44,5,FALSE))*VLOOKUP(AirBFYLD2!G$4,'[1]INTERNAL PARAMETERS-1'!$B$5:$J$44,9,FALSE)*AirBFYLD2!$F74</f>
        <v>3.0220908123577491E-3</v>
      </c>
      <c r="H74" s="44">
        <f>AirBFYLD1!H74*VLOOKUP(AirBFYLD2!H$4,'[1]INTERNAL PARAMETERS-1'!$B$5:$J$44,5,FALSE)*VLOOKUP(AirBFYLD2!H$4,'[1]INTERNAL PARAMETERS-1'!$B$5:$J$44,7,FALSE)*AirBFYLD2!$F74 + AirBFYLD1!H74*(1-VLOOKUP(AirBFYLD2!H$4,'[1]INTERNAL PARAMETERS-1'!$B$5:$J$44,5,FALSE))*VLOOKUP(AirBFYLD2!H$4,'[1]INTERNAL PARAMETERS-1'!$B$5:$J$44,9,FALSE)*AirBFYLD2!$F74</f>
        <v>1.0125222644532573E-3</v>
      </c>
      <c r="I74" s="44">
        <f>AirBFYLD1!I74*VLOOKUP(AirBFYLD2!I$4,'[1]INTERNAL PARAMETERS-1'!$B$5:$J$44,5,FALSE)*VLOOKUP(AirBFYLD2!I$4,'[1]INTERNAL PARAMETERS-1'!$B$5:$J$44,7,FALSE)*AirBFYLD2!$F74 + AirBFYLD1!I74*(1-VLOOKUP(AirBFYLD2!I$4,'[1]INTERNAL PARAMETERS-1'!$B$5:$J$44,5,FALSE))*VLOOKUP(AirBFYLD2!I$4,'[1]INTERNAL PARAMETERS-1'!$B$5:$J$44,9,FALSE)*AirBFYLD2!$F74</f>
        <v>5.4970880031043577E-3</v>
      </c>
      <c r="J74" s="44">
        <f>AirBFYLD1!J74*VLOOKUP(AirBFYLD2!J$4,'[1]INTERNAL PARAMETERS-1'!$B$5:$J$44,5,FALSE)*VLOOKUP(AirBFYLD2!J$4,'[1]INTERNAL PARAMETERS-1'!$B$5:$J$44,7,FALSE)*AirBFYLD2!$F74 + AirBFYLD1!J74*(1-VLOOKUP(AirBFYLD2!J$4,'[1]INTERNAL PARAMETERS-1'!$B$5:$J$44,5,FALSE))*VLOOKUP(AirBFYLD2!J$4,'[1]INTERNAL PARAMETERS-1'!$B$5:$J$44,9,FALSE)*AirBFYLD2!$F74</f>
        <v>0</v>
      </c>
      <c r="K74" s="44">
        <f>AirBFYLD1!K74*VLOOKUP(AirBFYLD2!K$4,'[1]INTERNAL PARAMETERS-1'!$B$5:$J$44,5,FALSE)*VLOOKUP(AirBFYLD2!K$4,'[1]INTERNAL PARAMETERS-1'!$B$5:$J$44,7,FALSE)*AirBFYLD2!$F74 + AirBFYLD1!K74*(1-VLOOKUP(AirBFYLD2!K$4,'[1]INTERNAL PARAMETERS-1'!$B$5:$J$44,5,FALSE))*VLOOKUP(AirBFYLD2!K$4,'[1]INTERNAL PARAMETERS-1'!$B$5:$J$44,9,FALSE)*AirBFYLD2!$F74</f>
        <v>0</v>
      </c>
      <c r="L74" s="44">
        <f>AirBFYLD1!L74*VLOOKUP(AirBFYLD2!L$4,'[1]INTERNAL PARAMETERS-1'!$B$5:$J$44,5,FALSE)*VLOOKUP(AirBFYLD2!L$4,'[1]INTERNAL PARAMETERS-1'!$B$5:$J$44,7,FALSE)*AirBFYLD2!$F74 + AirBFYLD1!L74*(1-VLOOKUP(AirBFYLD2!L$4,'[1]INTERNAL PARAMETERS-1'!$B$5:$J$44,5,FALSE))*VLOOKUP(AirBFYLD2!L$4,'[1]INTERNAL PARAMETERS-1'!$B$5:$J$44,9,FALSE)*AirBFYLD2!$F74</f>
        <v>0</v>
      </c>
      <c r="M74" s="44">
        <f>AirBFYLD1!M74*VLOOKUP(AirBFYLD2!M$4,'[1]INTERNAL PARAMETERS-1'!$B$5:$J$44,5,FALSE)*VLOOKUP(AirBFYLD2!M$4,'[1]INTERNAL PARAMETERS-1'!$B$5:$J$44,7,FALSE)*AirBFYLD2!$F74 + AirBFYLD1!M74*(1-VLOOKUP(AirBFYLD2!M$4,'[1]INTERNAL PARAMETERS-1'!$B$5:$J$44,5,FALSE))*VLOOKUP(AirBFYLD2!M$4,'[1]INTERNAL PARAMETERS-1'!$B$5:$J$44,9,FALSE)*AirBFYLD2!$F74</f>
        <v>1.6640318152764495E-3</v>
      </c>
      <c r="N74" s="44">
        <f>AirBFYLD1!N74*VLOOKUP(AirBFYLD2!N$4,'[1]INTERNAL PARAMETERS-1'!$B$5:$J$44,5,FALSE)*VLOOKUP(AirBFYLD2!N$4,'[1]INTERNAL PARAMETERS-1'!$B$5:$J$44,7,FALSE)*AirBFYLD2!$F74 + AirBFYLD1!N74*(1-VLOOKUP(AirBFYLD2!N$4,'[1]INTERNAL PARAMETERS-1'!$B$5:$J$44,5,FALSE))*VLOOKUP(AirBFYLD2!N$4,'[1]INTERNAL PARAMETERS-1'!$B$5:$J$44,9,FALSE)*AirBFYLD2!$F74</f>
        <v>2.0951087152441761E-5</v>
      </c>
      <c r="O74" s="44">
        <f>AirBFYLD1!O74*VLOOKUP(AirBFYLD2!O$4,'[1]INTERNAL PARAMETERS-1'!$B$5:$J$44,5,FALSE)*VLOOKUP(AirBFYLD2!O$4,'[1]INTERNAL PARAMETERS-1'!$B$5:$J$44,7,FALSE)*AirBFYLD2!$F74 + AirBFYLD1!O74*(1-VLOOKUP(AirBFYLD2!O$4,'[1]INTERNAL PARAMETERS-1'!$B$5:$J$44,5,FALSE))*VLOOKUP(AirBFYLD2!O$4,'[1]INTERNAL PARAMETERS-1'!$B$5:$J$44,9,FALSE)*AirBFYLD2!$F74</f>
        <v>0</v>
      </c>
      <c r="P74" s="44">
        <f>AirBFYLD1!P74*VLOOKUP(AirBFYLD2!P$4,'[1]INTERNAL PARAMETERS-1'!$B$5:$J$44,5,FALSE)*VLOOKUP(AirBFYLD2!P$4,'[1]INTERNAL PARAMETERS-1'!$B$5:$J$44,7,FALSE)*AirBFYLD2!$F74 + AirBFYLD1!P74*(1-VLOOKUP(AirBFYLD2!P$4,'[1]INTERNAL PARAMETERS-1'!$B$5:$J$44,5,FALSE))*VLOOKUP(AirBFYLD2!P$4,'[1]INTERNAL PARAMETERS-1'!$B$5:$J$44,9,FALSE)*AirBFYLD2!$F74</f>
        <v>0</v>
      </c>
      <c r="Q74" s="44">
        <f>AirBFYLD1!Q74*VLOOKUP(AirBFYLD2!Q$4,'[1]INTERNAL PARAMETERS-1'!$B$5:$J$44,5,FALSE)*VLOOKUP(AirBFYLD2!Q$4,'[1]INTERNAL PARAMETERS-1'!$B$5:$J$44,7,FALSE)*AirBFYLD2!$F74 + AirBFYLD1!Q74*(1-VLOOKUP(AirBFYLD2!Q$4,'[1]INTERNAL PARAMETERS-1'!$B$5:$J$44,5,FALSE))*VLOOKUP(AirBFYLD2!Q$4,'[1]INTERNAL PARAMETERS-1'!$B$5:$J$44,9,FALSE)*AirBFYLD2!$F74</f>
        <v>0</v>
      </c>
      <c r="R74" s="44">
        <f>AirBFYLD1!R74*VLOOKUP(AirBFYLD2!R$4,'[1]INTERNAL PARAMETERS-1'!$B$5:$J$44,5,FALSE)*VLOOKUP(AirBFYLD2!R$4,'[1]INTERNAL PARAMETERS-1'!$B$5:$J$44,7,FALSE)*AirBFYLD2!$F74 + AirBFYLD1!R74*(1-VLOOKUP(AirBFYLD2!R$4,'[1]INTERNAL PARAMETERS-1'!$B$5:$J$44,5,FALSE))*VLOOKUP(AirBFYLD2!R$4,'[1]INTERNAL PARAMETERS-1'!$B$5:$J$44,9,FALSE)*AirBFYLD2!$F74</f>
        <v>0</v>
      </c>
      <c r="S74" s="44">
        <f>AirBFYLD1!S74*VLOOKUP(AirBFYLD2!S$4,'[1]INTERNAL PARAMETERS-1'!$B$5:$J$44,5,FALSE)*VLOOKUP(AirBFYLD2!S$4,'[1]INTERNAL PARAMETERS-1'!$B$5:$J$44,7,FALSE)*AirBFYLD2!$F74 + AirBFYLD1!S74*(1-VLOOKUP(AirBFYLD2!S$4,'[1]INTERNAL PARAMETERS-1'!$B$5:$J$44,5,FALSE))*VLOOKUP(AirBFYLD2!S$4,'[1]INTERNAL PARAMETERS-1'!$B$5:$J$44,9,FALSE)*AirBFYLD2!$F74</f>
        <v>5.2427640264249048E-4</v>
      </c>
      <c r="T74" s="44">
        <f>AirBFYLD1!T74*VLOOKUP(AirBFYLD2!T$4,'[1]INTERNAL PARAMETERS-1'!$B$5:$J$44,5,FALSE)*VLOOKUP(AirBFYLD2!T$4,'[1]INTERNAL PARAMETERS-1'!$B$5:$J$44,7,FALSE)*AirBFYLD2!$F74 + AirBFYLD1!T74*(1-VLOOKUP(AirBFYLD2!T$4,'[1]INTERNAL PARAMETERS-1'!$B$5:$J$44,5,FALSE))*VLOOKUP(AirBFYLD2!T$4,'[1]INTERNAL PARAMETERS-1'!$B$5:$J$44,9,FALSE)*AirBFYLD2!$F74</f>
        <v>3.3351029019349263E-4</v>
      </c>
      <c r="U74" s="44">
        <f>AirBFYLD1!U74*VLOOKUP(AirBFYLD2!U$4,'[1]INTERNAL PARAMETERS-1'!$B$5:$J$44,5,FALSE)*VLOOKUP(AirBFYLD2!U$4,'[1]INTERNAL PARAMETERS-1'!$B$5:$J$44,7,FALSE)*AirBFYLD2!$F74 + AirBFYLD1!U74*(1-VLOOKUP(AirBFYLD2!U$4,'[1]INTERNAL PARAMETERS-1'!$B$5:$J$44,5,FALSE))*VLOOKUP(AirBFYLD2!U$4,'[1]INTERNAL PARAMETERS-1'!$B$5:$J$44,9,FALSE)*AirBFYLD2!$F74</f>
        <v>0</v>
      </c>
      <c r="V74" s="44">
        <f>AirBFYLD1!V74*VLOOKUP(AirBFYLD2!V$4,'[1]INTERNAL PARAMETERS-1'!$B$5:$J$44,5,FALSE)*VLOOKUP(AirBFYLD2!V$4,'[1]INTERNAL PARAMETERS-1'!$B$5:$J$44,7,FALSE)*AirBFYLD2!$F74 + AirBFYLD1!V74*(1-VLOOKUP(AirBFYLD2!V$4,'[1]INTERNAL PARAMETERS-1'!$B$5:$J$44,5,FALSE))*VLOOKUP(AirBFYLD2!V$4,'[1]INTERNAL PARAMETERS-1'!$B$5:$J$44,9,FALSE)*AirBFYLD2!$F74</f>
        <v>4.7358161394477674E-4</v>
      </c>
      <c r="W74" s="44">
        <f>AirBFYLD1!W74*VLOOKUP(AirBFYLD2!W$4,'[1]INTERNAL PARAMETERS-1'!$B$5:$J$44,5,FALSE)*VLOOKUP(AirBFYLD2!W$4,'[1]INTERNAL PARAMETERS-1'!$B$5:$J$44,7,FALSE)*AirBFYLD2!$F74 + AirBFYLD1!W74*(1-VLOOKUP(AirBFYLD2!W$4,'[1]INTERNAL PARAMETERS-1'!$B$5:$J$44,5,FALSE))*VLOOKUP(AirBFYLD2!W$4,'[1]INTERNAL PARAMETERS-1'!$B$5:$J$44,9,FALSE)*AirBFYLD2!$F74</f>
        <v>0</v>
      </c>
      <c r="X74" s="44">
        <f>AirBFYLD1!X74*VLOOKUP(AirBFYLD2!X$4,'[1]INTERNAL PARAMETERS-1'!$B$5:$J$44,5,FALSE)*VLOOKUP(AirBFYLD2!X$4,'[1]INTERNAL PARAMETERS-1'!$B$5:$J$44,7,FALSE)*AirBFYLD2!$F74 + AirBFYLD1!X74*(1-VLOOKUP(AirBFYLD2!X$4,'[1]INTERNAL PARAMETERS-1'!$B$5:$J$44,5,FALSE))*VLOOKUP(AirBFYLD2!X$4,'[1]INTERNAL PARAMETERS-1'!$B$5:$J$44,9,FALSE)*AirBFYLD2!$F74</f>
        <v>0</v>
      </c>
      <c r="Y74" s="44">
        <f>AirBFYLD1!Y74*VLOOKUP(AirBFYLD2!Y$4,'[1]INTERNAL PARAMETERS-1'!$B$5:$J$44,5,FALSE)*VLOOKUP(AirBFYLD2!Y$4,'[1]INTERNAL PARAMETERS-1'!$B$5:$J$44,7,FALSE)*AirBFYLD2!$F74 + AirBFYLD1!Y74*(1-VLOOKUP(AirBFYLD2!Y$4,'[1]INTERNAL PARAMETERS-1'!$B$5:$J$44,5,FALSE))*VLOOKUP(AirBFYLD2!Y$4,'[1]INTERNAL PARAMETERS-1'!$B$5:$J$44,9,FALSE)*AirBFYLD2!$F74</f>
        <v>0</v>
      </c>
      <c r="Z74" s="44">
        <f>AirBFYLD1!Z74*VLOOKUP(AirBFYLD2!Z$4,'[1]INTERNAL PARAMETERS-1'!$B$5:$J$44,5,FALSE)*VLOOKUP(AirBFYLD2!Z$4,'[1]INTERNAL PARAMETERS-1'!$B$5:$J$44,7,FALSE)*AirBFYLD2!$F74 + AirBFYLD1!Z74*(1-VLOOKUP(AirBFYLD2!Z$4,'[1]INTERNAL PARAMETERS-1'!$B$5:$J$44,5,FALSE))*VLOOKUP(AirBFYLD2!Z$4,'[1]INTERNAL PARAMETERS-1'!$B$5:$J$44,9,FALSE)*AirBFYLD2!$F74</f>
        <v>0</v>
      </c>
      <c r="AA74" s="44">
        <f>AirBFYLD1!AA74*VLOOKUP(AirBFYLD2!AA$4,'[1]INTERNAL PARAMETERS-1'!$B$5:$J$44,5,FALSE)*VLOOKUP(AirBFYLD2!AA$4,'[1]INTERNAL PARAMETERS-1'!$B$5:$J$44,7,FALSE)*AirBFYLD2!$F74 + AirBFYLD1!AA74*(1-VLOOKUP(AirBFYLD2!AA$4,'[1]INTERNAL PARAMETERS-1'!$B$5:$J$44,5,FALSE))*VLOOKUP(AirBFYLD2!AA$4,'[1]INTERNAL PARAMETERS-1'!$B$5:$J$44,9,FALSE)*AirBFYLD2!$F74</f>
        <v>0</v>
      </c>
      <c r="AB74" s="44">
        <f>AirBFYLD1!AB74*VLOOKUP(AirBFYLD2!AB$4,'[1]INTERNAL PARAMETERS-1'!$B$5:$J$44,5,FALSE)*VLOOKUP(AirBFYLD2!AB$4,'[1]INTERNAL PARAMETERS-1'!$B$5:$J$44,7,FALSE)*AirBFYLD2!$F74 + AirBFYLD1!AB74*(1-VLOOKUP(AirBFYLD2!AB$4,'[1]INTERNAL PARAMETERS-1'!$B$5:$J$44,5,FALSE))*VLOOKUP(AirBFYLD2!AB$4,'[1]INTERNAL PARAMETERS-1'!$B$5:$J$44,9,FALSE)*AirBFYLD2!$F74</f>
        <v>0</v>
      </c>
      <c r="AC74" s="44">
        <f>AirBFYLD1!AC74*VLOOKUP(AirBFYLD2!AC$4,'[1]INTERNAL PARAMETERS-1'!$B$5:$J$44,5,FALSE)*VLOOKUP(AirBFYLD2!AC$4,'[1]INTERNAL PARAMETERS-1'!$B$5:$J$44,7,FALSE)*AirBFYLD2!$F74 + AirBFYLD1!AC74*(1-VLOOKUP(AirBFYLD2!AC$4,'[1]INTERNAL PARAMETERS-1'!$B$5:$J$44,5,FALSE))*VLOOKUP(AirBFYLD2!AC$4,'[1]INTERNAL PARAMETERS-1'!$B$5:$J$44,9,FALSE)*AirBFYLD2!$F74</f>
        <v>0</v>
      </c>
      <c r="AD74" s="44">
        <f>AirBFYLD1!AD74*VLOOKUP(AirBFYLD2!AD$4,'[1]INTERNAL PARAMETERS-1'!$B$5:$J$44,5,FALSE)*VLOOKUP(AirBFYLD2!AD$4,'[1]INTERNAL PARAMETERS-1'!$B$5:$J$44,7,FALSE)*AirBFYLD2!$F74 + AirBFYLD1!AD74*(1-VLOOKUP(AirBFYLD2!AD$4,'[1]INTERNAL PARAMETERS-1'!$B$5:$J$44,5,FALSE))*VLOOKUP(AirBFYLD2!AD$4,'[1]INTERNAL PARAMETERS-1'!$B$5:$J$44,9,FALSE)*AirBFYLD2!$F74</f>
        <v>0</v>
      </c>
      <c r="AE74" s="44">
        <f>AirBFYLD1!AE74*VLOOKUP(AirBFYLD2!AE$4,'[1]INTERNAL PARAMETERS-1'!$B$5:$J$44,5,FALSE)*VLOOKUP(AirBFYLD2!AE$4,'[1]INTERNAL PARAMETERS-1'!$B$5:$J$44,7,FALSE)*AirBFYLD2!$F74 + AirBFYLD1!AE74*(1-VLOOKUP(AirBFYLD2!AE$4,'[1]INTERNAL PARAMETERS-1'!$B$5:$J$44,5,FALSE))*VLOOKUP(AirBFYLD2!AE$4,'[1]INTERNAL PARAMETERS-1'!$B$5:$J$44,9,FALSE)*AirBFYLD2!$F74</f>
        <v>0</v>
      </c>
      <c r="AF74" s="44">
        <f>AirBFYLD1!AF74*VLOOKUP(AirBFYLD2!AF$4,'[1]INTERNAL PARAMETERS-1'!$B$5:$J$44,5,FALSE)*VLOOKUP(AirBFYLD2!AF$4,'[1]INTERNAL PARAMETERS-1'!$B$5:$J$44,7,FALSE)*AirBFYLD2!$F74 + AirBFYLD1!AF74*(1-VLOOKUP(AirBFYLD2!AF$4,'[1]INTERNAL PARAMETERS-1'!$B$5:$J$44,5,FALSE))*VLOOKUP(AirBFYLD2!AF$4,'[1]INTERNAL PARAMETERS-1'!$B$5:$J$44,9,FALSE)*AirBFYLD2!$F74</f>
        <v>3.3354407193977714E-5</v>
      </c>
      <c r="AG74" s="44">
        <f>AirBFYLD1!AG74*VLOOKUP(AirBFYLD2!AG$4,'[1]INTERNAL PARAMETERS-1'!$B$5:$J$44,5,FALSE)*VLOOKUP(AirBFYLD2!AG$4,'[1]INTERNAL PARAMETERS-1'!$B$5:$J$44,7,FALSE)*AirBFYLD2!$F74 + AirBFYLD1!AG74*(1-VLOOKUP(AirBFYLD2!AG$4,'[1]INTERNAL PARAMETERS-1'!$B$5:$J$44,5,FALSE))*VLOOKUP(AirBFYLD2!AG$4,'[1]INTERNAL PARAMETERS-1'!$B$5:$J$44,9,FALSE)*AirBFYLD2!$F74</f>
        <v>0</v>
      </c>
      <c r="AH74" s="44">
        <f>AirBFYLD1!AH74*VLOOKUP(AirBFYLD2!AH$4,'[1]INTERNAL PARAMETERS-1'!$B$5:$J$44,5,FALSE)*VLOOKUP(AirBFYLD2!AH$4,'[1]INTERNAL PARAMETERS-1'!$B$5:$J$44,7,FALSE)*AirBFYLD2!$F74 + AirBFYLD1!AH74*(1-VLOOKUP(AirBFYLD2!AH$4,'[1]INTERNAL PARAMETERS-1'!$B$5:$J$44,5,FALSE))*VLOOKUP(AirBFYLD2!AH$4,'[1]INTERNAL PARAMETERS-1'!$B$5:$J$44,9,FALSE)*AirBFYLD2!$F74</f>
        <v>0</v>
      </c>
      <c r="AI74" s="44">
        <f>AirBFYLD1!AI74*VLOOKUP(AirBFYLD2!AI$4,'[1]INTERNAL PARAMETERS-1'!$B$5:$J$44,5,FALSE)*VLOOKUP(AirBFYLD2!AI$4,'[1]INTERNAL PARAMETERS-1'!$B$5:$J$44,7,FALSE)*AirBFYLD2!$F74 + AirBFYLD1!AI74*(1-VLOOKUP(AirBFYLD2!AI$4,'[1]INTERNAL PARAMETERS-1'!$B$5:$J$44,5,FALSE))*VLOOKUP(AirBFYLD2!AI$4,'[1]INTERNAL PARAMETERS-1'!$B$5:$J$44,9,FALSE)*AirBFYLD2!$F74</f>
        <v>4.2762060505099633E-6</v>
      </c>
      <c r="AJ74" s="44">
        <f>AirBFYLD1!AJ74*VLOOKUP(AirBFYLD2!AJ$4,'[1]INTERNAL PARAMETERS-1'!$B$5:$J$44,5,FALSE)*VLOOKUP(AirBFYLD2!AJ$4,'[1]INTERNAL PARAMETERS-1'!$B$5:$J$44,7,FALSE)*AirBFYLD2!$F74 + AirBFYLD1!AJ74*(1-VLOOKUP(AirBFYLD2!AJ$4,'[1]INTERNAL PARAMETERS-1'!$B$5:$J$44,5,FALSE))*VLOOKUP(AirBFYLD2!AJ$4,'[1]INTERNAL PARAMETERS-1'!$B$5:$J$44,9,FALSE)*AirBFYLD2!$F74</f>
        <v>1.0005224251439067E-4</v>
      </c>
      <c r="AK74" s="44">
        <f>AirBFYLD1!AK74*VLOOKUP(AirBFYLD2!AK$4,'[1]INTERNAL PARAMETERS-1'!$B$5:$J$44,5,FALSE)*VLOOKUP(AirBFYLD2!AK$4,'[1]INTERNAL PARAMETERS-1'!$B$5:$J$44,7,FALSE)*AirBFYLD2!$F74 + AirBFYLD1!AK74*(1-VLOOKUP(AirBFYLD2!AK$4,'[1]INTERNAL PARAMETERS-1'!$B$5:$J$44,5,FALSE))*VLOOKUP(AirBFYLD2!AK$4,'[1]INTERNAL PARAMETERS-1'!$B$5:$J$44,9,FALSE)*AirBFYLD2!$F74</f>
        <v>0</v>
      </c>
      <c r="AL74" s="44">
        <f>AirBFYLD1!AL74*VLOOKUP(AirBFYLD2!AL$4,'[1]INTERNAL PARAMETERS-1'!$B$5:$J$44,5,FALSE)*VLOOKUP(AirBFYLD2!AL$4,'[1]INTERNAL PARAMETERS-1'!$B$5:$J$44,7,FALSE)*AirBFYLD2!$F74 + AirBFYLD1!AL74*(1-VLOOKUP(AirBFYLD2!AL$4,'[1]INTERNAL PARAMETERS-1'!$B$5:$J$44,5,FALSE))*VLOOKUP(AirBFYLD2!AL$4,'[1]INTERNAL PARAMETERS-1'!$B$5:$J$44,9,FALSE)*AirBFYLD2!$F74</f>
        <v>0</v>
      </c>
      <c r="AM74" s="44">
        <f>AirBFYLD1!AM74*VLOOKUP(AirBFYLD2!AM$4,'[1]INTERNAL PARAMETERS-1'!$B$5:$J$44,5,FALSE)*VLOOKUP(AirBFYLD2!AM$4,'[1]INTERNAL PARAMETERS-1'!$B$5:$J$44,7,FALSE)*AirBFYLD2!$F74 + AirBFYLD1!AM74*(1-VLOOKUP(AirBFYLD2!AM$4,'[1]INTERNAL PARAMETERS-1'!$B$5:$J$44,5,FALSE))*VLOOKUP(AirBFYLD2!AM$4,'[1]INTERNAL PARAMETERS-1'!$B$5:$J$44,9,FALSE)*AirBFYLD2!$F74</f>
        <v>0</v>
      </c>
      <c r="AN74" s="44">
        <f>AirBFYLD1!AN74*VLOOKUP(AirBFYLD2!AN$4,'[1]INTERNAL PARAMETERS-1'!$B$5:$J$44,5,FALSE)*VLOOKUP(AirBFYLD2!AN$4,'[1]INTERNAL PARAMETERS-1'!$B$5:$J$44,7,FALSE)*AirBFYLD2!$F74 + AirBFYLD1!AN74*(1-VLOOKUP(AirBFYLD2!AN$4,'[1]INTERNAL PARAMETERS-1'!$B$5:$J$44,5,FALSE))*VLOOKUP(AirBFYLD2!AN$4,'[1]INTERNAL PARAMETERS-1'!$B$5:$J$44,9,FALSE)*AirBFYLD2!$F74</f>
        <v>0</v>
      </c>
      <c r="AO74" s="44">
        <f>AirBFYLD1!AO74*VLOOKUP(AirBFYLD2!AO$4,'[1]INTERNAL PARAMETERS-1'!$B$5:$J$44,5,FALSE)*VLOOKUP(AirBFYLD2!AO$4,'[1]INTERNAL PARAMETERS-1'!$B$5:$J$44,7,FALSE)*AirBFYLD2!$F74 + AirBFYLD1!AO74*(1-VLOOKUP(AirBFYLD2!AO$4,'[1]INTERNAL PARAMETERS-1'!$B$5:$J$44,5,FALSE))*VLOOKUP(AirBFYLD2!AO$4,'[1]INTERNAL PARAMETERS-1'!$B$5:$J$44,9,FALSE)*AirBFYLD2!$F74</f>
        <v>0</v>
      </c>
      <c r="AP74" s="44">
        <f>AirBFYLD1!AP74*VLOOKUP(AirBFYLD2!AP$4,'[1]INTERNAL PARAMETERS-1'!$B$5:$J$44,5,FALSE)*VLOOKUP(AirBFYLD2!AP$4,'[1]INTERNAL PARAMETERS-1'!$B$5:$J$44,7,FALSE)*AirBFYLD2!$F74 + AirBFYLD1!AP74*(1-VLOOKUP(AirBFYLD2!AP$4,'[1]INTERNAL PARAMETERS-1'!$B$5:$J$44,5,FALSE))*VLOOKUP(AirBFYLD2!AP$4,'[1]INTERNAL PARAMETERS-1'!$B$5:$J$44,9,FALSE)*AirBFYLD2!$F74</f>
        <v>0</v>
      </c>
      <c r="AQ74" s="44">
        <f>AirBFYLD1!AQ74*VLOOKUP(AirBFYLD2!AQ$4,'[1]INTERNAL PARAMETERS-1'!$B$5:$J$44,5,FALSE)*VLOOKUP(AirBFYLD2!AQ$4,'[1]INTERNAL PARAMETERS-1'!$B$5:$J$44,7,FALSE)*AirBFYLD2!$F74 + AirBFYLD1!AQ74*(1-VLOOKUP(AirBFYLD2!AQ$4,'[1]INTERNAL PARAMETERS-1'!$B$5:$J$44,5,FALSE))*VLOOKUP(AirBFYLD2!AQ$4,'[1]INTERNAL PARAMETERS-1'!$B$5:$J$44,9,FALSE)*AirBFYLD2!$F74</f>
        <v>0</v>
      </c>
      <c r="AR74" s="44">
        <f>AirBFYLD1!AR74*VLOOKUP(AirBFYLD2!AR$4,'[1]INTERNAL PARAMETERS-1'!$B$5:$J$44,5,FALSE)*VLOOKUP(AirBFYLD2!AR$4,'[1]INTERNAL PARAMETERS-1'!$B$5:$J$44,7,FALSE)*AirBFYLD2!$F74 + AirBFYLD1!AR74*(1-VLOOKUP(AirBFYLD2!AR$4,'[1]INTERNAL PARAMETERS-1'!$B$5:$J$44,5,FALSE))*VLOOKUP(AirBFYLD2!AR$4,'[1]INTERNAL PARAMETERS-1'!$B$5:$J$44,9,FALSE)*AirBFYLD2!$F74</f>
        <v>0</v>
      </c>
      <c r="AS74" s="44">
        <f>AirBFYLD1!AS74*VLOOKUP(AirBFYLD2!AS$4,'[1]INTERNAL PARAMETERS-1'!$B$5:$J$44,5,FALSE)*VLOOKUP(AirBFYLD2!AS$4,'[1]INTERNAL PARAMETERS-1'!$B$5:$J$44,7,FALSE)*AirBFYLD2!$F74 + AirBFYLD1!AS74*(1-VLOOKUP(AirBFYLD2!AS$4,'[1]INTERNAL PARAMETERS-1'!$B$5:$J$44,5,FALSE))*VLOOKUP(AirBFYLD2!AS$4,'[1]INTERNAL PARAMETERS-1'!$B$5:$J$44,9,FALSE)*AirBFYLD2!$F74</f>
        <v>0</v>
      </c>
      <c r="AT74" s="43">
        <f>AirBFYLD1!AT74*VLOOKUP(AirBFYLD2!AT$4,'[1]INTERNAL PARAMETERS-1'!$B$5:$J$44,5,FALSE)*VLOOKUP(AirBFYLD2!AT$4,'[1]INTERNAL PARAMETERS-1'!$B$5:$J$44,7,FALSE)*AirBFYLD2!$F74 + AirBFYLD1!AT74*(1-VLOOKUP(AirBFYLD2!AT$4,'[1]INTERNAL PARAMETERS-1'!$B$5:$J$44,5,FALSE))*VLOOKUP(AirBFYLD2!AT$4,'[1]INTERNAL PARAMETERS-1'!$B$5:$J$44,9,FALSE)*AirBFYLD2!$F74</f>
        <v>0</v>
      </c>
      <c r="AU74" s="45">
        <f>AirBFYLD1!AU74*VLOOKUP(AirBFYLD2!AU$4,'[1]INTERNAL PARAMETERS-1'!$B$5:$J$44,5,FALSE)*VLOOKUP(AirBFYLD2!AU$4,'[1]INTERNAL PARAMETERS-1'!$B$5:$J$44,6,FALSE)*VLOOKUP(AirBFYLD2!AU$4,'[1]INTERNAL PARAMETERS-1'!$B$5:$J$44,3,FALSE) + AirBFYLD1!AU74*(1-VLOOKUP(AirBFYLD2!AU$4,'[1]INTERNAL PARAMETERS-1'!$B$5:$J$44,5,FALSE))*VLOOKUP(AirBFYLD2!AU$4,'[1]INTERNAL PARAMETERS-1'!$B$5:$J$44,8,FALSE)*VLOOKUP(AirBFYLD2!AU$4,'[1]INTERNAL PARAMETERS-1'!$B$5:$J$44,3,FALSE)</f>
        <v>0</v>
      </c>
      <c r="AV74" s="44">
        <f>AirBFYLD1!AV74*VLOOKUP(AirBFYLD2!AV$4,'[1]INTERNAL PARAMETERS-1'!$B$5:$J$44,5,FALSE)*VLOOKUP(AirBFYLD2!AV$4,'[1]INTERNAL PARAMETERS-1'!$B$5:$J$44,6,FALSE)*VLOOKUP(AirBFYLD2!AV$4,'[1]INTERNAL PARAMETERS-1'!$B$5:$J$44,3,FALSE) + AirBFYLD1!AV74*(1-VLOOKUP(AirBFYLD2!AV$4,'[1]INTERNAL PARAMETERS-1'!$B$5:$J$44,5,FALSE))*VLOOKUP(AirBFYLD2!AV$4,'[1]INTERNAL PARAMETERS-1'!$B$5:$J$44,8,FALSE)*VLOOKUP(AirBFYLD2!AV$4,'[1]INTERNAL PARAMETERS-1'!$B$5:$J$44,3,FALSE)</f>
        <v>0</v>
      </c>
      <c r="AW74" s="44">
        <f>AirBFYLD1!AW74*VLOOKUP(AirBFYLD2!AW$4,'[1]INTERNAL PARAMETERS-1'!$B$5:$J$44,5,FALSE)*VLOOKUP(AirBFYLD2!AW$4,'[1]INTERNAL PARAMETERS-1'!$B$5:$J$44,6,FALSE)*VLOOKUP(AirBFYLD2!AW$4,'[1]INTERNAL PARAMETERS-1'!$B$5:$J$44,3,FALSE) + AirBFYLD1!AW74*(1-VLOOKUP(AirBFYLD2!AW$4,'[1]INTERNAL PARAMETERS-1'!$B$5:$J$44,5,FALSE))*VLOOKUP(AirBFYLD2!AW$4,'[1]INTERNAL PARAMETERS-1'!$B$5:$J$44,8,FALSE)*VLOOKUP(AirBFYLD2!AW$4,'[1]INTERNAL PARAMETERS-1'!$B$5:$J$44,3,FALSE)</f>
        <v>5.0351339252585202E-4</v>
      </c>
      <c r="AX74" s="44">
        <f>AirBFYLD1!AX74*VLOOKUP(AirBFYLD2!AX$4,'[1]INTERNAL PARAMETERS-1'!$B$5:$J$44,5,FALSE)*VLOOKUP(AirBFYLD2!AX$4,'[1]INTERNAL PARAMETERS-1'!$B$5:$J$44,6,FALSE)*VLOOKUP(AirBFYLD2!AX$4,'[1]INTERNAL PARAMETERS-1'!$B$5:$J$44,3,FALSE) + AirBFYLD1!AX74*(1-VLOOKUP(AirBFYLD2!AX$4,'[1]INTERNAL PARAMETERS-1'!$B$5:$J$44,5,FALSE))*VLOOKUP(AirBFYLD2!AX$4,'[1]INTERNAL PARAMETERS-1'!$B$5:$J$44,8,FALSE)*VLOOKUP(AirBFYLD2!AX$4,'[1]INTERNAL PARAMETERS-1'!$B$5:$J$44,3,FALSE)</f>
        <v>0</v>
      </c>
      <c r="AY74" s="44">
        <f>AirBFYLD1!AY74*VLOOKUP(AirBFYLD2!AY$4,'[1]INTERNAL PARAMETERS-1'!$B$5:$J$44,5,FALSE)*VLOOKUP(AirBFYLD2!AY$4,'[1]INTERNAL PARAMETERS-1'!$B$5:$J$44,6,FALSE)*VLOOKUP(AirBFYLD2!AY$4,'[1]INTERNAL PARAMETERS-1'!$B$5:$J$44,3,FALSE) + AirBFYLD1!AY74*(1-VLOOKUP(AirBFYLD2!AY$4,'[1]INTERNAL PARAMETERS-1'!$B$5:$J$44,5,FALSE))*VLOOKUP(AirBFYLD2!AY$4,'[1]INTERNAL PARAMETERS-1'!$B$5:$J$44,8,FALSE)*VLOOKUP(AirBFYLD2!AY$4,'[1]INTERNAL PARAMETERS-1'!$B$5:$J$44,3,FALSE)</f>
        <v>0</v>
      </c>
      <c r="AZ74" s="44">
        <f>AirBFYLD1!AZ74*VLOOKUP(AirBFYLD2!AZ$4,'[1]INTERNAL PARAMETERS-1'!$B$5:$J$44,5,FALSE)*VLOOKUP(AirBFYLD2!AZ$4,'[1]INTERNAL PARAMETERS-1'!$B$5:$J$44,6,FALSE)*VLOOKUP(AirBFYLD2!AZ$4,'[1]INTERNAL PARAMETERS-1'!$B$5:$J$44,3,FALSE) + AirBFYLD1!AZ74*(1-VLOOKUP(AirBFYLD2!AZ$4,'[1]INTERNAL PARAMETERS-1'!$B$5:$J$44,5,FALSE))*VLOOKUP(AirBFYLD2!AZ$4,'[1]INTERNAL PARAMETERS-1'!$B$5:$J$44,8,FALSE)*VLOOKUP(AirBFYLD2!AZ$4,'[1]INTERNAL PARAMETERS-1'!$B$5:$J$44,3,FALSE)</f>
        <v>0</v>
      </c>
      <c r="BA74" s="44">
        <f>AirBFYLD1!BA74*VLOOKUP(AirBFYLD2!BA$4,'[1]INTERNAL PARAMETERS-1'!$B$5:$J$44,5,FALSE)*VLOOKUP(AirBFYLD2!BA$4,'[1]INTERNAL PARAMETERS-1'!$B$5:$J$44,6,FALSE)*VLOOKUP(AirBFYLD2!BA$4,'[1]INTERNAL PARAMETERS-1'!$B$5:$J$44,3,FALSE) + AirBFYLD1!BA74*(1-VLOOKUP(AirBFYLD2!BA$4,'[1]INTERNAL PARAMETERS-1'!$B$5:$J$44,5,FALSE))*VLOOKUP(AirBFYLD2!BA$4,'[1]INTERNAL PARAMETERS-1'!$B$5:$J$44,8,FALSE)*VLOOKUP(AirBFYLD2!BA$4,'[1]INTERNAL PARAMETERS-1'!$B$5:$J$44,3,FALSE)</f>
        <v>1.5234702329505654E-3</v>
      </c>
      <c r="BB74" s="44">
        <f>AirBFYLD1!BB74*VLOOKUP(AirBFYLD2!BB$4,'[1]INTERNAL PARAMETERS-1'!$B$5:$J$44,5,FALSE)*VLOOKUP(AirBFYLD2!BB$4,'[1]INTERNAL PARAMETERS-1'!$B$5:$J$44,6,FALSE)*VLOOKUP(AirBFYLD2!BB$4,'[1]INTERNAL PARAMETERS-1'!$B$5:$J$44,3,FALSE) + AirBFYLD1!BB74*(1-VLOOKUP(AirBFYLD2!BB$4,'[1]INTERNAL PARAMETERS-1'!$B$5:$J$44,5,FALSE))*VLOOKUP(AirBFYLD2!BB$4,'[1]INTERNAL PARAMETERS-1'!$B$5:$J$44,8,FALSE)*VLOOKUP(AirBFYLD2!BB$4,'[1]INTERNAL PARAMETERS-1'!$B$5:$J$44,3,FALSE)</f>
        <v>9.5728261747434127E-5</v>
      </c>
      <c r="BC74" s="44">
        <f>AirBFYLD1!BC74*VLOOKUP(AirBFYLD2!BC$4,'[1]INTERNAL PARAMETERS-1'!$B$5:$J$44,5,FALSE)*VLOOKUP(AirBFYLD2!BC$4,'[1]INTERNAL PARAMETERS-1'!$B$5:$J$44,6,FALSE)*VLOOKUP(AirBFYLD2!BC$4,'[1]INTERNAL PARAMETERS-1'!$B$5:$J$44,3,FALSE) + AirBFYLD1!BC74*(1-VLOOKUP(AirBFYLD2!BC$4,'[1]INTERNAL PARAMETERS-1'!$B$5:$J$44,5,FALSE))*VLOOKUP(AirBFYLD2!BC$4,'[1]INTERNAL PARAMETERS-1'!$B$5:$J$44,8,FALSE)*VLOOKUP(AirBFYLD2!BC$4,'[1]INTERNAL PARAMETERS-1'!$B$5:$J$44,3,FALSE)</f>
        <v>2.3997603179242929E-4</v>
      </c>
      <c r="BD74" s="44">
        <f>AirBFYLD1!BD74*VLOOKUP(AirBFYLD2!BD$4,'[1]INTERNAL PARAMETERS-1'!$B$5:$J$44,5,FALSE)*VLOOKUP(AirBFYLD2!BD$4,'[1]INTERNAL PARAMETERS-1'!$B$5:$J$44,6,FALSE)*VLOOKUP(AirBFYLD2!BD$4,'[1]INTERNAL PARAMETERS-1'!$B$5:$J$44,3,FALSE) + AirBFYLD1!BD74*(1-VLOOKUP(AirBFYLD2!BD$4,'[1]INTERNAL PARAMETERS-1'!$B$5:$J$44,5,FALSE))*VLOOKUP(AirBFYLD2!BD$4,'[1]INTERNAL PARAMETERS-1'!$B$5:$J$44,8,FALSE)*VLOOKUP(AirBFYLD2!BD$4,'[1]INTERNAL PARAMETERS-1'!$B$5:$J$44,3,FALSE)</f>
        <v>3.5321261533835485E-5</v>
      </c>
      <c r="BE74" s="44">
        <f>AirBFYLD1!BE74*VLOOKUP(AirBFYLD2!BE$4,'[1]INTERNAL PARAMETERS-1'!$B$5:$J$44,5,FALSE)*VLOOKUP(AirBFYLD2!BE$4,'[1]INTERNAL PARAMETERS-1'!$B$5:$J$44,6,FALSE)*VLOOKUP(AirBFYLD2!BE$4,'[1]INTERNAL PARAMETERS-1'!$B$5:$J$44,3,FALSE) + AirBFYLD1!BE74*(1-VLOOKUP(AirBFYLD2!BE$4,'[1]INTERNAL PARAMETERS-1'!$B$5:$J$44,5,FALSE))*VLOOKUP(AirBFYLD2!BE$4,'[1]INTERNAL PARAMETERS-1'!$B$5:$J$44,8,FALSE)*VLOOKUP(AirBFYLD2!BE$4,'[1]INTERNAL PARAMETERS-1'!$B$5:$J$44,3,FALSE)</f>
        <v>4.6388803850978231E-4</v>
      </c>
      <c r="BF74" s="44">
        <f>AirBFYLD1!BF74*VLOOKUP(AirBFYLD2!BF$4,'[1]INTERNAL PARAMETERS-1'!$B$5:$J$44,5,FALSE)*VLOOKUP(AirBFYLD2!BF$4,'[1]INTERNAL PARAMETERS-1'!$B$5:$J$44,6,FALSE)*VLOOKUP(AirBFYLD2!BF$4,'[1]INTERNAL PARAMETERS-1'!$B$5:$J$44,3,FALSE) + AirBFYLD1!BF74*(1-VLOOKUP(AirBFYLD2!BF$4,'[1]INTERNAL PARAMETERS-1'!$B$5:$J$44,5,FALSE))*VLOOKUP(AirBFYLD2!BF$4,'[1]INTERNAL PARAMETERS-1'!$B$5:$J$44,8,FALSE)*VLOOKUP(AirBFYLD2!BF$4,'[1]INTERNAL PARAMETERS-1'!$B$5:$J$44,3,FALSE)</f>
        <v>0</v>
      </c>
      <c r="BG74" s="44">
        <f>AirBFYLD1!BG74*VLOOKUP(AirBFYLD2!BG$4,'[1]INTERNAL PARAMETERS-1'!$B$5:$J$44,5,FALSE)*VLOOKUP(AirBFYLD2!BG$4,'[1]INTERNAL PARAMETERS-1'!$B$5:$J$44,6,FALSE)*VLOOKUP(AirBFYLD2!BG$4,'[1]INTERNAL PARAMETERS-1'!$B$5:$J$44,3,FALSE) + AirBFYLD1!BG74*(1-VLOOKUP(AirBFYLD2!BG$4,'[1]INTERNAL PARAMETERS-1'!$B$5:$J$44,5,FALSE))*VLOOKUP(AirBFYLD2!BG$4,'[1]INTERNAL PARAMETERS-1'!$B$5:$J$44,8,FALSE)*VLOOKUP(AirBFYLD2!BG$4,'[1]INTERNAL PARAMETERS-1'!$B$5:$J$44,3,FALSE)</f>
        <v>6.0659899401865318E-5</v>
      </c>
      <c r="BH74" s="44">
        <f>AirBFYLD1!BH74*VLOOKUP(AirBFYLD2!BH$4,'[1]INTERNAL PARAMETERS-1'!$B$5:$J$44,5,FALSE)*VLOOKUP(AirBFYLD2!BH$4,'[1]INTERNAL PARAMETERS-1'!$B$5:$J$44,6,FALSE)*VLOOKUP(AirBFYLD2!BH$4,'[1]INTERNAL PARAMETERS-1'!$B$5:$J$44,3,FALSE) + AirBFYLD1!BH74*(1-VLOOKUP(AirBFYLD2!BH$4,'[1]INTERNAL PARAMETERS-1'!$B$5:$J$44,5,FALSE))*VLOOKUP(AirBFYLD2!BH$4,'[1]INTERNAL PARAMETERS-1'!$B$5:$J$44,8,FALSE)*VLOOKUP(AirBFYLD2!BH$4,'[1]INTERNAL PARAMETERS-1'!$B$5:$J$44,3,FALSE)</f>
        <v>8.0330255976181462E-7</v>
      </c>
      <c r="BI74" s="44">
        <f>AirBFYLD1!BI74*VLOOKUP(AirBFYLD2!BI$4,'[1]INTERNAL PARAMETERS-1'!$B$5:$J$44,5,FALSE)*VLOOKUP(AirBFYLD2!BI$4,'[1]INTERNAL PARAMETERS-1'!$B$5:$J$44,6,FALSE)*VLOOKUP(AirBFYLD2!BI$4,'[1]INTERNAL PARAMETERS-1'!$B$5:$J$44,3,FALSE) + AirBFYLD1!BI74*(1-VLOOKUP(AirBFYLD2!BI$4,'[1]INTERNAL PARAMETERS-1'!$B$5:$J$44,5,FALSE))*VLOOKUP(AirBFYLD2!BI$4,'[1]INTERNAL PARAMETERS-1'!$B$5:$J$44,8,FALSE)*VLOOKUP(AirBFYLD2!BI$4,'[1]INTERNAL PARAMETERS-1'!$B$5:$J$44,3,FALSE)</f>
        <v>0</v>
      </c>
      <c r="BJ74" s="44">
        <f>AirBFYLD1!BJ74*VLOOKUP(AirBFYLD2!BJ$4,'[1]INTERNAL PARAMETERS-1'!$B$5:$J$44,5,FALSE)*VLOOKUP(AirBFYLD2!BJ$4,'[1]INTERNAL PARAMETERS-1'!$B$5:$J$44,6,FALSE)*VLOOKUP(AirBFYLD2!BJ$4,'[1]INTERNAL PARAMETERS-1'!$B$5:$J$44,3,FALSE) + AirBFYLD1!BJ74*(1-VLOOKUP(AirBFYLD2!BJ$4,'[1]INTERNAL PARAMETERS-1'!$B$5:$J$44,5,FALSE))*VLOOKUP(AirBFYLD2!BJ$4,'[1]INTERNAL PARAMETERS-1'!$B$5:$J$44,8,FALSE)*VLOOKUP(AirBFYLD2!BJ$4,'[1]INTERNAL PARAMETERS-1'!$B$5:$J$44,3,FALSE)</f>
        <v>2.2230230456688095E-5</v>
      </c>
      <c r="BK74" s="44">
        <f>AirBFYLD1!BK74*VLOOKUP(AirBFYLD2!BK$4,'[1]INTERNAL PARAMETERS-1'!$B$5:$J$44,5,FALSE)*VLOOKUP(AirBFYLD2!BK$4,'[1]INTERNAL PARAMETERS-1'!$B$5:$J$44,6,FALSE)*VLOOKUP(AirBFYLD2!BK$4,'[1]INTERNAL PARAMETERS-1'!$B$5:$J$44,3,FALSE) + AirBFYLD1!BK74*(1-VLOOKUP(AirBFYLD2!BK$4,'[1]INTERNAL PARAMETERS-1'!$B$5:$J$44,5,FALSE))*VLOOKUP(AirBFYLD2!BK$4,'[1]INTERNAL PARAMETERS-1'!$B$5:$J$44,8,FALSE)*VLOOKUP(AirBFYLD2!BK$4,'[1]INTERNAL PARAMETERS-1'!$B$5:$J$44,3,FALSE)</f>
        <v>2.3547976593880434E-5</v>
      </c>
      <c r="BL74" s="44">
        <f>AirBFYLD1!BL74*VLOOKUP(AirBFYLD2!BL$4,'[1]INTERNAL PARAMETERS-1'!$B$5:$J$44,5,FALSE)*VLOOKUP(AirBFYLD2!BL$4,'[1]INTERNAL PARAMETERS-1'!$B$5:$J$44,6,FALSE)*VLOOKUP(AirBFYLD2!BL$4,'[1]INTERNAL PARAMETERS-1'!$B$5:$J$44,3,FALSE) + AirBFYLD1!BL74*(1-VLOOKUP(AirBFYLD2!BL$4,'[1]INTERNAL PARAMETERS-1'!$B$5:$J$44,5,FALSE))*VLOOKUP(AirBFYLD2!BL$4,'[1]INTERNAL PARAMETERS-1'!$B$5:$J$44,8,FALSE)*VLOOKUP(AirBFYLD2!BL$4,'[1]INTERNAL PARAMETERS-1'!$B$5:$J$44,3,FALSE)</f>
        <v>1.1104902089382056E-4</v>
      </c>
      <c r="BM74" s="44">
        <f>AirBFYLD1!BM74*VLOOKUP(AirBFYLD2!BM$4,'[1]INTERNAL PARAMETERS-1'!$B$5:$J$44,5,FALSE)*VLOOKUP(AirBFYLD2!BM$4,'[1]INTERNAL PARAMETERS-1'!$B$5:$J$44,6,FALSE)*VLOOKUP(AirBFYLD2!BM$4,'[1]INTERNAL PARAMETERS-1'!$B$5:$J$44,3,FALSE) + AirBFYLD1!BM74*(1-VLOOKUP(AirBFYLD2!BM$4,'[1]INTERNAL PARAMETERS-1'!$B$5:$J$44,5,FALSE))*VLOOKUP(AirBFYLD2!BM$4,'[1]INTERNAL PARAMETERS-1'!$B$5:$J$44,8,FALSE)*VLOOKUP(AirBFYLD2!BM$4,'[1]INTERNAL PARAMETERS-1'!$B$5:$J$44,3,FALSE)</f>
        <v>6.3645742499558546E-5</v>
      </c>
      <c r="BN74" s="44">
        <f>AirBFYLD1!BN74*VLOOKUP(AirBFYLD2!BN$4,'[1]INTERNAL PARAMETERS-1'!$B$5:$J$44,5,FALSE)*VLOOKUP(AirBFYLD2!BN$4,'[1]INTERNAL PARAMETERS-1'!$B$5:$J$44,6,FALSE)*VLOOKUP(AirBFYLD2!BN$4,'[1]INTERNAL PARAMETERS-1'!$B$5:$J$44,3,FALSE) + AirBFYLD1!BN74*(1-VLOOKUP(AirBFYLD2!BN$4,'[1]INTERNAL PARAMETERS-1'!$B$5:$J$44,5,FALSE))*VLOOKUP(AirBFYLD2!BN$4,'[1]INTERNAL PARAMETERS-1'!$B$5:$J$44,8,FALSE)*VLOOKUP(AirBFYLD2!BN$4,'[1]INTERNAL PARAMETERS-1'!$B$5:$J$44,3,FALSE)</f>
        <v>5.265035815731957E-5</v>
      </c>
      <c r="BO74" s="44">
        <f>AirBFYLD1!BO74*VLOOKUP(AirBFYLD2!BO$4,'[1]INTERNAL PARAMETERS-1'!$B$5:$J$44,5,FALSE)*VLOOKUP(AirBFYLD2!BO$4,'[1]INTERNAL PARAMETERS-1'!$B$5:$J$44,6,FALSE)*VLOOKUP(AirBFYLD2!BO$4,'[1]INTERNAL PARAMETERS-1'!$B$5:$J$44,3,FALSE) + AirBFYLD1!BO74*(1-VLOOKUP(AirBFYLD2!BO$4,'[1]INTERNAL PARAMETERS-1'!$B$5:$J$44,5,FALSE))*VLOOKUP(AirBFYLD2!BO$4,'[1]INTERNAL PARAMETERS-1'!$B$5:$J$44,8,FALSE)*VLOOKUP(AirBFYLD2!BO$4,'[1]INTERNAL PARAMETERS-1'!$B$5:$J$44,3,FALSE)</f>
        <v>4.0869189585914673E-5</v>
      </c>
      <c r="BP74" s="44">
        <f>AirBFYLD1!BP74*VLOOKUP(AirBFYLD2!BP$4,'[1]INTERNAL PARAMETERS-1'!$B$5:$J$44,5,FALSE)*VLOOKUP(AirBFYLD2!BP$4,'[1]INTERNAL PARAMETERS-1'!$B$5:$J$44,6,FALSE)*VLOOKUP(AirBFYLD2!BP$4,'[1]INTERNAL PARAMETERS-1'!$B$5:$J$44,3,FALSE) + AirBFYLD1!BP74*(1-VLOOKUP(AirBFYLD2!BP$4,'[1]INTERNAL PARAMETERS-1'!$B$5:$J$44,5,FALSE))*VLOOKUP(AirBFYLD2!BP$4,'[1]INTERNAL PARAMETERS-1'!$B$5:$J$44,8,FALSE)*VLOOKUP(AirBFYLD2!BP$4,'[1]INTERNAL PARAMETERS-1'!$B$5:$J$44,3,FALSE)</f>
        <v>9.7265158440533528E-7</v>
      </c>
      <c r="BQ74" s="44">
        <f>AirBFYLD1!BQ74*VLOOKUP(AirBFYLD2!BQ$4,'[1]INTERNAL PARAMETERS-1'!$B$5:$J$44,5,FALSE)*VLOOKUP(AirBFYLD2!BQ$4,'[1]INTERNAL PARAMETERS-1'!$B$5:$J$44,6,FALSE)*VLOOKUP(AirBFYLD2!BQ$4,'[1]INTERNAL PARAMETERS-1'!$B$5:$J$44,3,FALSE) + AirBFYLD1!BQ74*(1-VLOOKUP(AirBFYLD2!BQ$4,'[1]INTERNAL PARAMETERS-1'!$B$5:$J$44,5,FALSE))*VLOOKUP(AirBFYLD2!BQ$4,'[1]INTERNAL PARAMETERS-1'!$B$5:$J$44,8,FALSE)*VLOOKUP(AirBFYLD2!BQ$4,'[1]INTERNAL PARAMETERS-1'!$B$5:$J$44,3,FALSE)</f>
        <v>1.264719182284063E-4</v>
      </c>
      <c r="BR74" s="44">
        <f>AirBFYLD1!BR74*VLOOKUP(AirBFYLD2!BR$4,'[1]INTERNAL PARAMETERS-1'!$B$5:$J$44,5,FALSE)*VLOOKUP(AirBFYLD2!BR$4,'[1]INTERNAL PARAMETERS-1'!$B$5:$J$44,6,FALSE)*VLOOKUP(AirBFYLD2!BR$4,'[1]INTERNAL PARAMETERS-1'!$B$5:$J$44,3,FALSE) + AirBFYLD1!BR74*(1-VLOOKUP(AirBFYLD2!BR$4,'[1]INTERNAL PARAMETERS-1'!$B$5:$J$44,5,FALSE))*VLOOKUP(AirBFYLD2!BR$4,'[1]INTERNAL PARAMETERS-1'!$B$5:$J$44,8,FALSE)*VLOOKUP(AirBFYLD2!BR$4,'[1]INTERNAL PARAMETERS-1'!$B$5:$J$44,3,FALSE)</f>
        <v>3.2537828094252672E-6</v>
      </c>
      <c r="BS74" s="44">
        <f>AirBFYLD1!BS74*VLOOKUP(AirBFYLD2!BS$4,'[1]INTERNAL PARAMETERS-1'!$B$5:$J$44,5,FALSE)*VLOOKUP(AirBFYLD2!BS$4,'[1]INTERNAL PARAMETERS-1'!$B$5:$J$44,6,FALSE)*VLOOKUP(AirBFYLD2!BS$4,'[1]INTERNAL PARAMETERS-1'!$B$5:$J$44,3,FALSE) + AirBFYLD1!BS74*(1-VLOOKUP(AirBFYLD2!BS$4,'[1]INTERNAL PARAMETERS-1'!$B$5:$J$44,5,FALSE))*VLOOKUP(AirBFYLD2!BS$4,'[1]INTERNAL PARAMETERS-1'!$B$5:$J$44,8,FALSE)*VLOOKUP(AirBFYLD2!BS$4,'[1]INTERNAL PARAMETERS-1'!$B$5:$J$44,3,FALSE)</f>
        <v>4.0958122179449221E-7</v>
      </c>
      <c r="BT74" s="44">
        <f>AirBFYLD1!BT74*VLOOKUP(AirBFYLD2!BT$4,'[1]INTERNAL PARAMETERS-1'!$B$5:$J$44,5,FALSE)*VLOOKUP(AirBFYLD2!BT$4,'[1]INTERNAL PARAMETERS-1'!$B$5:$J$44,6,FALSE)*VLOOKUP(AirBFYLD2!BT$4,'[1]INTERNAL PARAMETERS-1'!$B$5:$J$44,3,FALSE) + AirBFYLD1!BT74*(1-VLOOKUP(AirBFYLD2!BT$4,'[1]INTERNAL PARAMETERS-1'!$B$5:$J$44,5,FALSE))*VLOOKUP(AirBFYLD2!BT$4,'[1]INTERNAL PARAMETERS-1'!$B$5:$J$44,8,FALSE)*VLOOKUP(AirBFYLD2!BT$4,'[1]INTERNAL PARAMETERS-1'!$B$5:$J$44,3,FALSE)</f>
        <v>0</v>
      </c>
      <c r="BU74" s="44">
        <f>AirBFYLD1!BU74*VLOOKUP(AirBFYLD2!BU$4,'[1]INTERNAL PARAMETERS-1'!$B$5:$J$44,5,FALSE)*VLOOKUP(AirBFYLD2!BU$4,'[1]INTERNAL PARAMETERS-1'!$B$5:$J$44,6,FALSE)*VLOOKUP(AirBFYLD2!BU$4,'[1]INTERNAL PARAMETERS-1'!$B$5:$J$44,3,FALSE) + AirBFYLD1!BU74*(1-VLOOKUP(AirBFYLD2!BU$4,'[1]INTERNAL PARAMETERS-1'!$B$5:$J$44,5,FALSE))*VLOOKUP(AirBFYLD2!BU$4,'[1]INTERNAL PARAMETERS-1'!$B$5:$J$44,8,FALSE)*VLOOKUP(AirBFYLD2!BU$4,'[1]INTERNAL PARAMETERS-1'!$B$5:$J$44,3,FALSE)</f>
        <v>0</v>
      </c>
      <c r="BV74" s="44">
        <f>AirBFYLD1!BV74*VLOOKUP(AirBFYLD2!BV$4,'[1]INTERNAL PARAMETERS-1'!$B$5:$J$44,5,FALSE)*VLOOKUP(AirBFYLD2!BV$4,'[1]INTERNAL PARAMETERS-1'!$B$5:$J$44,6,FALSE)*VLOOKUP(AirBFYLD2!BV$4,'[1]INTERNAL PARAMETERS-1'!$B$5:$J$44,3,FALSE) + AirBFYLD1!BV74*(1-VLOOKUP(AirBFYLD2!BV$4,'[1]INTERNAL PARAMETERS-1'!$B$5:$J$44,5,FALSE))*VLOOKUP(AirBFYLD2!BV$4,'[1]INTERNAL PARAMETERS-1'!$B$5:$J$44,8,FALSE)*VLOOKUP(AirBFYLD2!BV$4,'[1]INTERNAL PARAMETERS-1'!$B$5:$J$44,3,FALSE)</f>
        <v>0</v>
      </c>
      <c r="BW74" s="44">
        <f>AirBFYLD1!BW74*VLOOKUP(AirBFYLD2!BW$4,'[1]INTERNAL PARAMETERS-1'!$B$5:$J$44,5,FALSE)*VLOOKUP(AirBFYLD2!BW$4,'[1]INTERNAL PARAMETERS-1'!$B$5:$J$44,6,FALSE)*VLOOKUP(AirBFYLD2!BW$4,'[1]INTERNAL PARAMETERS-1'!$B$5:$J$44,3,FALSE) + AirBFYLD1!BW74*(1-VLOOKUP(AirBFYLD2!BW$4,'[1]INTERNAL PARAMETERS-1'!$B$5:$J$44,5,FALSE))*VLOOKUP(AirBFYLD2!BW$4,'[1]INTERNAL PARAMETERS-1'!$B$5:$J$44,8,FALSE)*VLOOKUP(AirBFYLD2!BW$4,'[1]INTERNAL PARAMETERS-1'!$B$5:$J$44,3,FALSE)</f>
        <v>0</v>
      </c>
      <c r="BX74" s="44">
        <f>AirBFYLD1!BX74*VLOOKUP(AirBFYLD2!BX$4,'[1]INTERNAL PARAMETERS-1'!$B$5:$J$44,5,FALSE)*VLOOKUP(AirBFYLD2!BX$4,'[1]INTERNAL PARAMETERS-1'!$B$5:$J$44,6,FALSE)*VLOOKUP(AirBFYLD2!BX$4,'[1]INTERNAL PARAMETERS-1'!$B$5:$J$44,3,FALSE) + AirBFYLD1!BX74*(1-VLOOKUP(AirBFYLD2!BX$4,'[1]INTERNAL PARAMETERS-1'!$B$5:$J$44,5,FALSE))*VLOOKUP(AirBFYLD2!BX$4,'[1]INTERNAL PARAMETERS-1'!$B$5:$J$44,8,FALSE)*VLOOKUP(AirBFYLD2!BX$4,'[1]INTERNAL PARAMETERS-1'!$B$5:$J$44,3,FALSE)</f>
        <v>0</v>
      </c>
      <c r="BY74" s="44">
        <f>AirBFYLD1!BY74*VLOOKUP(AirBFYLD2!BY$4,'[1]INTERNAL PARAMETERS-1'!$B$5:$J$44,5,FALSE)*VLOOKUP(AirBFYLD2!BY$4,'[1]INTERNAL PARAMETERS-1'!$B$5:$J$44,6,FALSE)*VLOOKUP(AirBFYLD2!BY$4,'[1]INTERNAL PARAMETERS-1'!$B$5:$J$44,3,FALSE) + AirBFYLD1!BY74*(1-VLOOKUP(AirBFYLD2!BY$4,'[1]INTERNAL PARAMETERS-1'!$B$5:$J$44,5,FALSE))*VLOOKUP(AirBFYLD2!BY$4,'[1]INTERNAL PARAMETERS-1'!$B$5:$J$44,8,FALSE)*VLOOKUP(AirBFYLD2!BY$4,'[1]INTERNAL PARAMETERS-1'!$B$5:$J$44,3,FALSE)</f>
        <v>0</v>
      </c>
      <c r="BZ74" s="44">
        <f>AirBFYLD1!BZ74*VLOOKUP(AirBFYLD2!BZ$4,'[1]INTERNAL PARAMETERS-1'!$B$5:$J$44,5,FALSE)*VLOOKUP(AirBFYLD2!BZ$4,'[1]INTERNAL PARAMETERS-1'!$B$5:$J$44,6,FALSE)*VLOOKUP(AirBFYLD2!BZ$4,'[1]INTERNAL PARAMETERS-1'!$B$5:$J$44,3,FALSE) + AirBFYLD1!BZ74*(1-VLOOKUP(AirBFYLD2!BZ$4,'[1]INTERNAL PARAMETERS-1'!$B$5:$J$44,5,FALSE))*VLOOKUP(AirBFYLD2!BZ$4,'[1]INTERNAL PARAMETERS-1'!$B$5:$J$44,8,FALSE)*VLOOKUP(AirBFYLD2!BZ$4,'[1]INTERNAL PARAMETERS-1'!$B$5:$J$44,3,FALSE)</f>
        <v>1.0985241423872022E-7</v>
      </c>
      <c r="CA74" s="44">
        <f>AirBFYLD1!CA74*VLOOKUP(AirBFYLD2!CA$4,'[1]INTERNAL PARAMETERS-1'!$B$5:$J$44,5,FALSE)*VLOOKUP(AirBFYLD2!CA$4,'[1]INTERNAL PARAMETERS-1'!$B$5:$J$44,6,FALSE)*VLOOKUP(AirBFYLD2!CA$4,'[1]INTERNAL PARAMETERS-1'!$B$5:$J$44,3,FALSE) + AirBFYLD1!CA74*(1-VLOOKUP(AirBFYLD2!CA$4,'[1]INTERNAL PARAMETERS-1'!$B$5:$J$44,5,FALSE))*VLOOKUP(AirBFYLD2!CA$4,'[1]INTERNAL PARAMETERS-1'!$B$5:$J$44,8,FALSE)*VLOOKUP(AirBFYLD2!CA$4,'[1]INTERNAL PARAMETERS-1'!$B$5:$J$44,3,FALSE)</f>
        <v>0</v>
      </c>
      <c r="CB74" s="44">
        <f>AirBFYLD1!CB74*VLOOKUP(AirBFYLD2!CB$4,'[1]INTERNAL PARAMETERS-1'!$B$5:$J$44,5,FALSE)*VLOOKUP(AirBFYLD2!CB$4,'[1]INTERNAL PARAMETERS-1'!$B$5:$J$44,6,FALSE)*VLOOKUP(AirBFYLD2!CB$4,'[1]INTERNAL PARAMETERS-1'!$B$5:$J$44,3,FALSE) + AirBFYLD1!CB74*(1-VLOOKUP(AirBFYLD2!CB$4,'[1]INTERNAL PARAMETERS-1'!$B$5:$J$44,5,FALSE))*VLOOKUP(AirBFYLD2!CB$4,'[1]INTERNAL PARAMETERS-1'!$B$5:$J$44,8,FALSE)*VLOOKUP(AirBFYLD2!CB$4,'[1]INTERNAL PARAMETERS-1'!$B$5:$J$44,3,FALSE)</f>
        <v>0</v>
      </c>
      <c r="CC74" s="44">
        <f>AirBFYLD1!CC74*VLOOKUP(AirBFYLD2!CC$4,'[1]INTERNAL PARAMETERS-1'!$B$5:$J$44,5,FALSE)*VLOOKUP(AirBFYLD2!CC$4,'[1]INTERNAL PARAMETERS-1'!$B$5:$J$44,6,FALSE)*VLOOKUP(AirBFYLD2!CC$4,'[1]INTERNAL PARAMETERS-1'!$B$5:$J$44,3,FALSE) + AirBFYLD1!CC74*(1-VLOOKUP(AirBFYLD2!CC$4,'[1]INTERNAL PARAMETERS-1'!$B$5:$J$44,5,FALSE))*VLOOKUP(AirBFYLD2!CC$4,'[1]INTERNAL PARAMETERS-1'!$B$5:$J$44,8,FALSE)*VLOOKUP(AirBFYLD2!CC$4,'[1]INTERNAL PARAMETERS-1'!$B$5:$J$44,3,FALSE)</f>
        <v>3.661747141290675E-7</v>
      </c>
      <c r="CD74" s="44">
        <f>AirBFYLD1!CD74*VLOOKUP(AirBFYLD2!CD$4,'[1]INTERNAL PARAMETERS-1'!$B$5:$J$44,5,FALSE)*VLOOKUP(AirBFYLD2!CD$4,'[1]INTERNAL PARAMETERS-1'!$B$5:$J$44,6,FALSE)*VLOOKUP(AirBFYLD2!CD$4,'[1]INTERNAL PARAMETERS-1'!$B$5:$J$44,3,FALSE) + AirBFYLD1!CD74*(1-VLOOKUP(AirBFYLD2!CD$4,'[1]INTERNAL PARAMETERS-1'!$B$5:$J$44,5,FALSE))*VLOOKUP(AirBFYLD2!CD$4,'[1]INTERNAL PARAMETERS-1'!$B$5:$J$44,8,FALSE)*VLOOKUP(AirBFYLD2!CD$4,'[1]INTERNAL PARAMETERS-1'!$B$5:$J$44,3,FALSE)</f>
        <v>1.6172733283024361E-6</v>
      </c>
      <c r="CE74" s="44">
        <f>AirBFYLD1!CE74*VLOOKUP(AirBFYLD2!CE$4,'[1]INTERNAL PARAMETERS-1'!$B$5:$J$44,5,FALSE)*VLOOKUP(AirBFYLD2!CE$4,'[1]INTERNAL PARAMETERS-1'!$B$5:$J$44,6,FALSE)*VLOOKUP(AirBFYLD2!CE$4,'[1]INTERNAL PARAMETERS-1'!$B$5:$J$44,3,FALSE) + AirBFYLD1!CE74*(1-VLOOKUP(AirBFYLD2!CE$4,'[1]INTERNAL PARAMETERS-1'!$B$5:$J$44,5,FALSE))*VLOOKUP(AirBFYLD2!CE$4,'[1]INTERNAL PARAMETERS-1'!$B$5:$J$44,8,FALSE)*VLOOKUP(AirBFYLD2!CE$4,'[1]INTERNAL PARAMETERS-1'!$B$5:$J$44,3,FALSE)</f>
        <v>2.9537862083989736E-6</v>
      </c>
      <c r="CF74" s="44">
        <f>AirBFYLD1!CF74*VLOOKUP(AirBFYLD2!CF$4,'[1]INTERNAL PARAMETERS-1'!$B$5:$J$44,5,FALSE)*VLOOKUP(AirBFYLD2!CF$4,'[1]INTERNAL PARAMETERS-1'!$B$5:$J$44,6,FALSE)*VLOOKUP(AirBFYLD2!CF$4,'[1]INTERNAL PARAMETERS-1'!$B$5:$J$44,3,FALSE) + AirBFYLD1!CF74*(1-VLOOKUP(AirBFYLD2!CF$4,'[1]INTERNAL PARAMETERS-1'!$B$5:$J$44,5,FALSE))*VLOOKUP(AirBFYLD2!CF$4,'[1]INTERNAL PARAMETERS-1'!$B$5:$J$44,8,FALSE)*VLOOKUP(AirBFYLD2!CF$4,'[1]INTERNAL PARAMETERS-1'!$B$5:$J$44,3,FALSE)</f>
        <v>3.0464973351550639E-6</v>
      </c>
      <c r="CG74" s="44">
        <f>AirBFYLD1!CG74*VLOOKUP(AirBFYLD2!CG$4,'[1]INTERNAL PARAMETERS-1'!$B$5:$J$44,5,FALSE)*VLOOKUP(AirBFYLD2!CG$4,'[1]INTERNAL PARAMETERS-1'!$B$5:$J$44,6,FALSE)*VLOOKUP(AirBFYLD2!CG$4,'[1]INTERNAL PARAMETERS-1'!$B$5:$J$44,3,FALSE) + AirBFYLD1!CG74*(1-VLOOKUP(AirBFYLD2!CG$4,'[1]INTERNAL PARAMETERS-1'!$B$5:$J$44,5,FALSE))*VLOOKUP(AirBFYLD2!CG$4,'[1]INTERNAL PARAMETERS-1'!$B$5:$J$44,8,FALSE)*VLOOKUP(AirBFYLD2!CG$4,'[1]INTERNAL PARAMETERS-1'!$B$5:$J$44,3,FALSE)</f>
        <v>1.3460577267779471E-7</v>
      </c>
      <c r="CH74" s="43">
        <f>AirBFYLD1!CH74*VLOOKUP(AirBFYLD2!CH$4,'[1]INTERNAL PARAMETERS-1'!$B$5:$J$44,5,FALSE)*VLOOKUP(AirBFYLD2!CH$4,'[1]INTERNAL PARAMETERS-1'!$B$5:$J$44,6,FALSE)*VLOOKUP(AirBFYLD2!CH$4,'[1]INTERNAL PARAMETERS-1'!$B$5:$J$44,3,FALSE) + AirBFYLD1!CH74*(1-VLOOKUP(AirBFYLD2!CH$4,'[1]INTERNAL PARAMETERS-1'!$B$5:$J$44,5,FALSE))*VLOOKUP(AirBFYLD2!CH$4,'[1]INTERNAL PARAMETERS-1'!$B$5:$J$44,8,FALSE)*VLOOKUP(AirBFYLD2!CH$4,'[1]INTERNAL PARAMETERS-1'!$B$5:$J$44,3,FALSE)</f>
        <v>0</v>
      </c>
      <c r="CJ74" s="45">
        <f t="shared" si="2"/>
        <v>1.2685735144883891E-2</v>
      </c>
      <c r="CK74" s="43">
        <f t="shared" si="3"/>
        <v>3.3766890628256418E-3</v>
      </c>
    </row>
    <row r="75" spans="2:89" x14ac:dyDescent="0.5">
      <c r="B75" s="58" t="s">
        <v>4</v>
      </c>
      <c r="C75" s="57" t="s">
        <v>50</v>
      </c>
      <c r="D75" s="57" t="s">
        <v>51</v>
      </c>
      <c r="E75" s="133">
        <f>AirBF!X75</f>
        <v>9.0977405471087291E-2</v>
      </c>
      <c r="F75" s="56">
        <f>'[1]INTERNAL PARAMETERS-1'!M21</f>
        <v>9.3150000000000013</v>
      </c>
      <c r="G75" s="45">
        <f>AirBFYLD1!G75*VLOOKUP(AirBFYLD2!G$4,'[1]INTERNAL PARAMETERS-1'!$B$5:$J$44,5,FALSE)*VLOOKUP(AirBFYLD2!G$4,'[1]INTERNAL PARAMETERS-1'!$B$5:$J$44,7,FALSE)*AirBFYLD2!$F75 + AirBFYLD1!G75*(1-VLOOKUP(AirBFYLD2!G$4,'[1]INTERNAL PARAMETERS-1'!$B$5:$J$44,5,FALSE))*VLOOKUP(AirBFYLD2!G$4,'[1]INTERNAL PARAMETERS-1'!$B$5:$J$44,9,FALSE)*AirBFYLD2!$F75</f>
        <v>6.5763107271241605E-4</v>
      </c>
      <c r="H75" s="44">
        <f>AirBFYLD1!H75*VLOOKUP(AirBFYLD2!H$4,'[1]INTERNAL PARAMETERS-1'!$B$5:$J$44,5,FALSE)*VLOOKUP(AirBFYLD2!H$4,'[1]INTERNAL PARAMETERS-1'!$B$5:$J$44,7,FALSE)*AirBFYLD2!$F75 + AirBFYLD1!H75*(1-VLOOKUP(AirBFYLD2!H$4,'[1]INTERNAL PARAMETERS-1'!$B$5:$J$44,5,FALSE))*VLOOKUP(AirBFYLD2!H$4,'[1]INTERNAL PARAMETERS-1'!$B$5:$J$44,9,FALSE)*AirBFYLD2!$F75</f>
        <v>5.5083392039443127E-4</v>
      </c>
      <c r="I75" s="44">
        <f>AirBFYLD1!I75*VLOOKUP(AirBFYLD2!I$4,'[1]INTERNAL PARAMETERS-1'!$B$5:$J$44,5,FALSE)*VLOOKUP(AirBFYLD2!I$4,'[1]INTERNAL PARAMETERS-1'!$B$5:$J$44,7,FALSE)*AirBFYLD2!$F75 + AirBFYLD1!I75*(1-VLOOKUP(AirBFYLD2!I$4,'[1]INTERNAL PARAMETERS-1'!$B$5:$J$44,5,FALSE))*VLOOKUP(AirBFYLD2!I$4,'[1]INTERNAL PARAMETERS-1'!$B$5:$J$44,9,FALSE)*AirBFYLD2!$F75</f>
        <v>1.52924475796462E-3</v>
      </c>
      <c r="J75" s="44">
        <f>AirBFYLD1!J75*VLOOKUP(AirBFYLD2!J$4,'[1]INTERNAL PARAMETERS-1'!$B$5:$J$44,5,FALSE)*VLOOKUP(AirBFYLD2!J$4,'[1]INTERNAL PARAMETERS-1'!$B$5:$J$44,7,FALSE)*AirBFYLD2!$F75 + AirBFYLD1!J75*(1-VLOOKUP(AirBFYLD2!J$4,'[1]INTERNAL PARAMETERS-1'!$B$5:$J$44,5,FALSE))*VLOOKUP(AirBFYLD2!J$4,'[1]INTERNAL PARAMETERS-1'!$B$5:$J$44,9,FALSE)*AirBFYLD2!$F75</f>
        <v>0</v>
      </c>
      <c r="K75" s="44">
        <f>AirBFYLD1!K75*VLOOKUP(AirBFYLD2!K$4,'[1]INTERNAL PARAMETERS-1'!$B$5:$J$44,5,FALSE)*VLOOKUP(AirBFYLD2!K$4,'[1]INTERNAL PARAMETERS-1'!$B$5:$J$44,7,FALSE)*AirBFYLD2!$F75 + AirBFYLD1!K75*(1-VLOOKUP(AirBFYLD2!K$4,'[1]INTERNAL PARAMETERS-1'!$B$5:$J$44,5,FALSE))*VLOOKUP(AirBFYLD2!K$4,'[1]INTERNAL PARAMETERS-1'!$B$5:$J$44,9,FALSE)*AirBFYLD2!$F75</f>
        <v>0</v>
      </c>
      <c r="L75" s="44">
        <f>AirBFYLD1!L75*VLOOKUP(AirBFYLD2!L$4,'[1]INTERNAL PARAMETERS-1'!$B$5:$J$44,5,FALSE)*VLOOKUP(AirBFYLD2!L$4,'[1]INTERNAL PARAMETERS-1'!$B$5:$J$44,7,FALSE)*AirBFYLD2!$F75 + AirBFYLD1!L75*(1-VLOOKUP(AirBFYLD2!L$4,'[1]INTERNAL PARAMETERS-1'!$B$5:$J$44,5,FALSE))*VLOOKUP(AirBFYLD2!L$4,'[1]INTERNAL PARAMETERS-1'!$B$5:$J$44,9,FALSE)*AirBFYLD2!$F75</f>
        <v>0</v>
      </c>
      <c r="M75" s="44">
        <f>AirBFYLD1!M75*VLOOKUP(AirBFYLD2!M$4,'[1]INTERNAL PARAMETERS-1'!$B$5:$J$44,5,FALSE)*VLOOKUP(AirBFYLD2!M$4,'[1]INTERNAL PARAMETERS-1'!$B$5:$J$44,7,FALSE)*AirBFYLD2!$F75 + AirBFYLD1!M75*(1-VLOOKUP(AirBFYLD2!M$4,'[1]INTERNAL PARAMETERS-1'!$B$5:$J$44,5,FALSE))*VLOOKUP(AirBFYLD2!M$4,'[1]INTERNAL PARAMETERS-1'!$B$5:$J$44,9,FALSE)*AirBFYLD2!$F75</f>
        <v>5.6772379938554648E-4</v>
      </c>
      <c r="N75" s="44">
        <f>AirBFYLD1!N75*VLOOKUP(AirBFYLD2!N$4,'[1]INTERNAL PARAMETERS-1'!$B$5:$J$44,5,FALSE)*VLOOKUP(AirBFYLD2!N$4,'[1]INTERNAL PARAMETERS-1'!$B$5:$J$44,7,FALSE)*AirBFYLD2!$F75 + AirBFYLD1!N75*(1-VLOOKUP(AirBFYLD2!N$4,'[1]INTERNAL PARAMETERS-1'!$B$5:$J$44,5,FALSE))*VLOOKUP(AirBFYLD2!N$4,'[1]INTERNAL PARAMETERS-1'!$B$5:$J$44,9,FALSE)*AirBFYLD2!$F75</f>
        <v>6.792284514594976E-6</v>
      </c>
      <c r="O75" s="44">
        <f>AirBFYLD1!O75*VLOOKUP(AirBFYLD2!O$4,'[1]INTERNAL PARAMETERS-1'!$B$5:$J$44,5,FALSE)*VLOOKUP(AirBFYLD2!O$4,'[1]INTERNAL PARAMETERS-1'!$B$5:$J$44,7,FALSE)*AirBFYLD2!$F75 + AirBFYLD1!O75*(1-VLOOKUP(AirBFYLD2!O$4,'[1]INTERNAL PARAMETERS-1'!$B$5:$J$44,5,FALSE))*VLOOKUP(AirBFYLD2!O$4,'[1]INTERNAL PARAMETERS-1'!$B$5:$J$44,9,FALSE)*AirBFYLD2!$F75</f>
        <v>0</v>
      </c>
      <c r="P75" s="44">
        <f>AirBFYLD1!P75*VLOOKUP(AirBFYLD2!P$4,'[1]INTERNAL PARAMETERS-1'!$B$5:$J$44,5,FALSE)*VLOOKUP(AirBFYLD2!P$4,'[1]INTERNAL PARAMETERS-1'!$B$5:$J$44,7,FALSE)*AirBFYLD2!$F75 + AirBFYLD1!P75*(1-VLOOKUP(AirBFYLD2!P$4,'[1]INTERNAL PARAMETERS-1'!$B$5:$J$44,5,FALSE))*VLOOKUP(AirBFYLD2!P$4,'[1]INTERNAL PARAMETERS-1'!$B$5:$J$44,9,FALSE)*AirBFYLD2!$F75</f>
        <v>0</v>
      </c>
      <c r="Q75" s="44">
        <f>AirBFYLD1!Q75*VLOOKUP(AirBFYLD2!Q$4,'[1]INTERNAL PARAMETERS-1'!$B$5:$J$44,5,FALSE)*VLOOKUP(AirBFYLD2!Q$4,'[1]INTERNAL PARAMETERS-1'!$B$5:$J$44,7,FALSE)*AirBFYLD2!$F75 + AirBFYLD1!Q75*(1-VLOOKUP(AirBFYLD2!Q$4,'[1]INTERNAL PARAMETERS-1'!$B$5:$J$44,5,FALSE))*VLOOKUP(AirBFYLD2!Q$4,'[1]INTERNAL PARAMETERS-1'!$B$5:$J$44,9,FALSE)*AirBFYLD2!$F75</f>
        <v>0</v>
      </c>
      <c r="R75" s="44">
        <f>AirBFYLD1!R75*VLOOKUP(AirBFYLD2!R$4,'[1]INTERNAL PARAMETERS-1'!$B$5:$J$44,5,FALSE)*VLOOKUP(AirBFYLD2!R$4,'[1]INTERNAL PARAMETERS-1'!$B$5:$J$44,7,FALSE)*AirBFYLD2!$F75 + AirBFYLD1!R75*(1-VLOOKUP(AirBFYLD2!R$4,'[1]INTERNAL PARAMETERS-1'!$B$5:$J$44,5,FALSE))*VLOOKUP(AirBFYLD2!R$4,'[1]INTERNAL PARAMETERS-1'!$B$5:$J$44,9,FALSE)*AirBFYLD2!$F75</f>
        <v>5.9552324870116458E-6</v>
      </c>
      <c r="S75" s="44">
        <f>AirBFYLD1!S75*VLOOKUP(AirBFYLD2!S$4,'[1]INTERNAL PARAMETERS-1'!$B$5:$J$44,5,FALSE)*VLOOKUP(AirBFYLD2!S$4,'[1]INTERNAL PARAMETERS-1'!$B$5:$J$44,7,FALSE)*AirBFYLD2!$F75 + AirBFYLD1!S75*(1-VLOOKUP(AirBFYLD2!S$4,'[1]INTERNAL PARAMETERS-1'!$B$5:$J$44,5,FALSE))*VLOOKUP(AirBFYLD2!S$4,'[1]INTERNAL PARAMETERS-1'!$B$5:$J$44,9,FALSE)*AirBFYLD2!$F75</f>
        <v>1.1589201740592309E-4</v>
      </c>
      <c r="T75" s="44">
        <f>AirBFYLD1!T75*VLOOKUP(AirBFYLD2!T$4,'[1]INTERNAL PARAMETERS-1'!$B$5:$J$44,5,FALSE)*VLOOKUP(AirBFYLD2!T$4,'[1]INTERNAL PARAMETERS-1'!$B$5:$J$44,7,FALSE)*AirBFYLD2!$F75 + AirBFYLD1!T75*(1-VLOOKUP(AirBFYLD2!T$4,'[1]INTERNAL PARAMETERS-1'!$B$5:$J$44,5,FALSE))*VLOOKUP(AirBFYLD2!T$4,'[1]INTERNAL PARAMETERS-1'!$B$5:$J$44,9,FALSE)*AirBFYLD2!$F75</f>
        <v>5.5827762202138304E-5</v>
      </c>
      <c r="U75" s="44">
        <f>AirBFYLD1!U75*VLOOKUP(AirBFYLD2!U$4,'[1]INTERNAL PARAMETERS-1'!$B$5:$J$44,5,FALSE)*VLOOKUP(AirBFYLD2!U$4,'[1]INTERNAL PARAMETERS-1'!$B$5:$J$44,7,FALSE)*AirBFYLD2!$F75 + AirBFYLD1!U75*(1-VLOOKUP(AirBFYLD2!U$4,'[1]INTERNAL PARAMETERS-1'!$B$5:$J$44,5,FALSE))*VLOOKUP(AirBFYLD2!U$4,'[1]INTERNAL PARAMETERS-1'!$B$5:$J$44,9,FALSE)*AirBFYLD2!$F75</f>
        <v>1.6821616528565665E-5</v>
      </c>
      <c r="V75" s="44">
        <f>AirBFYLD1!V75*VLOOKUP(AirBFYLD2!V$4,'[1]INTERNAL PARAMETERS-1'!$B$5:$J$44,5,FALSE)*VLOOKUP(AirBFYLD2!V$4,'[1]INTERNAL PARAMETERS-1'!$B$5:$J$44,7,FALSE)*AirBFYLD2!$F75 + AirBFYLD1!V75*(1-VLOOKUP(AirBFYLD2!V$4,'[1]INTERNAL PARAMETERS-1'!$B$5:$J$44,5,FALSE))*VLOOKUP(AirBFYLD2!V$4,'[1]INTERNAL PARAMETERS-1'!$B$5:$J$44,9,FALSE)*AirBFYLD2!$F75</f>
        <v>1.5854903957591965E-4</v>
      </c>
      <c r="W75" s="44">
        <f>AirBFYLD1!W75*VLOOKUP(AirBFYLD2!W$4,'[1]INTERNAL PARAMETERS-1'!$B$5:$J$44,5,FALSE)*VLOOKUP(AirBFYLD2!W$4,'[1]INTERNAL PARAMETERS-1'!$B$5:$J$44,7,FALSE)*AirBFYLD2!$F75 + AirBFYLD1!W75*(1-VLOOKUP(AirBFYLD2!W$4,'[1]INTERNAL PARAMETERS-1'!$B$5:$J$44,5,FALSE))*VLOOKUP(AirBFYLD2!W$4,'[1]INTERNAL PARAMETERS-1'!$B$5:$J$44,9,FALSE)*AirBFYLD2!$F75</f>
        <v>0</v>
      </c>
      <c r="X75" s="44">
        <f>AirBFYLD1!X75*VLOOKUP(AirBFYLD2!X$4,'[1]INTERNAL PARAMETERS-1'!$B$5:$J$44,5,FALSE)*VLOOKUP(AirBFYLD2!X$4,'[1]INTERNAL PARAMETERS-1'!$B$5:$J$44,7,FALSE)*AirBFYLD2!$F75 + AirBFYLD1!X75*(1-VLOOKUP(AirBFYLD2!X$4,'[1]INTERNAL PARAMETERS-1'!$B$5:$J$44,5,FALSE))*VLOOKUP(AirBFYLD2!X$4,'[1]INTERNAL PARAMETERS-1'!$B$5:$J$44,9,FALSE)*AirBFYLD2!$F75</f>
        <v>0</v>
      </c>
      <c r="Y75" s="44">
        <f>AirBFYLD1!Y75*VLOOKUP(AirBFYLD2!Y$4,'[1]INTERNAL PARAMETERS-1'!$B$5:$J$44,5,FALSE)*VLOOKUP(AirBFYLD2!Y$4,'[1]INTERNAL PARAMETERS-1'!$B$5:$J$44,7,FALSE)*AirBFYLD2!$F75 + AirBFYLD1!Y75*(1-VLOOKUP(AirBFYLD2!Y$4,'[1]INTERNAL PARAMETERS-1'!$B$5:$J$44,5,FALSE))*VLOOKUP(AirBFYLD2!Y$4,'[1]INTERNAL PARAMETERS-1'!$B$5:$J$44,9,FALSE)*AirBFYLD2!$F75</f>
        <v>0</v>
      </c>
      <c r="Z75" s="44">
        <f>AirBFYLD1!Z75*VLOOKUP(AirBFYLD2!Z$4,'[1]INTERNAL PARAMETERS-1'!$B$5:$J$44,5,FALSE)*VLOOKUP(AirBFYLD2!Z$4,'[1]INTERNAL PARAMETERS-1'!$B$5:$J$44,7,FALSE)*AirBFYLD2!$F75 + AirBFYLD1!Z75*(1-VLOOKUP(AirBFYLD2!Z$4,'[1]INTERNAL PARAMETERS-1'!$B$5:$J$44,5,FALSE))*VLOOKUP(AirBFYLD2!Z$4,'[1]INTERNAL PARAMETERS-1'!$B$5:$J$44,9,FALSE)*AirBFYLD2!$F75</f>
        <v>0</v>
      </c>
      <c r="AA75" s="44">
        <f>AirBFYLD1!AA75*VLOOKUP(AirBFYLD2!AA$4,'[1]INTERNAL PARAMETERS-1'!$B$5:$J$44,5,FALSE)*VLOOKUP(AirBFYLD2!AA$4,'[1]INTERNAL PARAMETERS-1'!$B$5:$J$44,7,FALSE)*AirBFYLD2!$F75 + AirBFYLD1!AA75*(1-VLOOKUP(AirBFYLD2!AA$4,'[1]INTERNAL PARAMETERS-1'!$B$5:$J$44,5,FALSE))*VLOOKUP(AirBFYLD2!AA$4,'[1]INTERNAL PARAMETERS-1'!$B$5:$J$44,9,FALSE)*AirBFYLD2!$F75</f>
        <v>0</v>
      </c>
      <c r="AB75" s="44">
        <f>AirBFYLD1!AB75*VLOOKUP(AirBFYLD2!AB$4,'[1]INTERNAL PARAMETERS-1'!$B$5:$J$44,5,FALSE)*VLOOKUP(AirBFYLD2!AB$4,'[1]INTERNAL PARAMETERS-1'!$B$5:$J$44,7,FALSE)*AirBFYLD2!$F75 + AirBFYLD1!AB75*(1-VLOOKUP(AirBFYLD2!AB$4,'[1]INTERNAL PARAMETERS-1'!$B$5:$J$44,5,FALSE))*VLOOKUP(AirBFYLD2!AB$4,'[1]INTERNAL PARAMETERS-1'!$B$5:$J$44,9,FALSE)*AirBFYLD2!$F75</f>
        <v>0</v>
      </c>
      <c r="AC75" s="44">
        <f>AirBFYLD1!AC75*VLOOKUP(AirBFYLD2!AC$4,'[1]INTERNAL PARAMETERS-1'!$B$5:$J$44,5,FALSE)*VLOOKUP(AirBFYLD2!AC$4,'[1]INTERNAL PARAMETERS-1'!$B$5:$J$44,7,FALSE)*AirBFYLD2!$F75 + AirBFYLD1!AC75*(1-VLOOKUP(AirBFYLD2!AC$4,'[1]INTERNAL PARAMETERS-1'!$B$5:$J$44,5,FALSE))*VLOOKUP(AirBFYLD2!AC$4,'[1]INTERNAL PARAMETERS-1'!$B$5:$J$44,9,FALSE)*AirBFYLD2!$F75</f>
        <v>0</v>
      </c>
      <c r="AD75" s="44">
        <f>AirBFYLD1!AD75*VLOOKUP(AirBFYLD2!AD$4,'[1]INTERNAL PARAMETERS-1'!$B$5:$J$44,5,FALSE)*VLOOKUP(AirBFYLD2!AD$4,'[1]INTERNAL PARAMETERS-1'!$B$5:$J$44,7,FALSE)*AirBFYLD2!$F75 + AirBFYLD1!AD75*(1-VLOOKUP(AirBFYLD2!AD$4,'[1]INTERNAL PARAMETERS-1'!$B$5:$J$44,5,FALSE))*VLOOKUP(AirBFYLD2!AD$4,'[1]INTERNAL PARAMETERS-1'!$B$5:$J$44,9,FALSE)*AirBFYLD2!$F75</f>
        <v>0</v>
      </c>
      <c r="AE75" s="44">
        <f>AirBFYLD1!AE75*VLOOKUP(AirBFYLD2!AE$4,'[1]INTERNAL PARAMETERS-1'!$B$5:$J$44,5,FALSE)*VLOOKUP(AirBFYLD2!AE$4,'[1]INTERNAL PARAMETERS-1'!$B$5:$J$44,7,FALSE)*AirBFYLD2!$F75 + AirBFYLD1!AE75*(1-VLOOKUP(AirBFYLD2!AE$4,'[1]INTERNAL PARAMETERS-1'!$B$5:$J$44,5,FALSE))*VLOOKUP(AirBFYLD2!AE$4,'[1]INTERNAL PARAMETERS-1'!$B$5:$J$44,9,FALSE)*AirBFYLD2!$F75</f>
        <v>0</v>
      </c>
      <c r="AF75" s="44">
        <f>AirBFYLD1!AF75*VLOOKUP(AirBFYLD2!AF$4,'[1]INTERNAL PARAMETERS-1'!$B$5:$J$44,5,FALSE)*VLOOKUP(AirBFYLD2!AF$4,'[1]INTERNAL PARAMETERS-1'!$B$5:$J$44,7,FALSE)*AirBFYLD2!$F75 + AirBFYLD1!AF75*(1-VLOOKUP(AirBFYLD2!AF$4,'[1]INTERNAL PARAMETERS-1'!$B$5:$J$44,5,FALSE))*VLOOKUP(AirBFYLD2!AF$4,'[1]INTERNAL PARAMETERS-1'!$B$5:$J$44,9,FALSE)*AirBFYLD2!$F75</f>
        <v>0</v>
      </c>
      <c r="AG75" s="44">
        <f>AirBFYLD1!AG75*VLOOKUP(AirBFYLD2!AG$4,'[1]INTERNAL PARAMETERS-1'!$B$5:$J$44,5,FALSE)*VLOOKUP(AirBFYLD2!AG$4,'[1]INTERNAL PARAMETERS-1'!$B$5:$J$44,7,FALSE)*AirBFYLD2!$F75 + AirBFYLD1!AG75*(1-VLOOKUP(AirBFYLD2!AG$4,'[1]INTERNAL PARAMETERS-1'!$B$5:$J$44,5,FALSE))*VLOOKUP(AirBFYLD2!AG$4,'[1]INTERNAL PARAMETERS-1'!$B$5:$J$44,9,FALSE)*AirBFYLD2!$F75</f>
        <v>0</v>
      </c>
      <c r="AH75" s="44">
        <f>AirBFYLD1!AH75*VLOOKUP(AirBFYLD2!AH$4,'[1]INTERNAL PARAMETERS-1'!$B$5:$J$44,5,FALSE)*VLOOKUP(AirBFYLD2!AH$4,'[1]INTERNAL PARAMETERS-1'!$B$5:$J$44,7,FALSE)*AirBFYLD2!$F75 + AirBFYLD1!AH75*(1-VLOOKUP(AirBFYLD2!AH$4,'[1]INTERNAL PARAMETERS-1'!$B$5:$J$44,5,FALSE))*VLOOKUP(AirBFYLD2!AH$4,'[1]INTERNAL PARAMETERS-1'!$B$5:$J$44,9,FALSE)*AirBFYLD2!$F75</f>
        <v>0</v>
      </c>
      <c r="AI75" s="44">
        <f>AirBFYLD1!AI75*VLOOKUP(AirBFYLD2!AI$4,'[1]INTERNAL PARAMETERS-1'!$B$5:$J$44,5,FALSE)*VLOOKUP(AirBFYLD2!AI$4,'[1]INTERNAL PARAMETERS-1'!$B$5:$J$44,7,FALSE)*AirBFYLD2!$F75 + AirBFYLD1!AI75*(1-VLOOKUP(AirBFYLD2!AI$4,'[1]INTERNAL PARAMETERS-1'!$B$5:$J$44,5,FALSE))*VLOOKUP(AirBFYLD2!AI$4,'[1]INTERNAL PARAMETERS-1'!$B$5:$J$44,9,FALSE)*AirBFYLD2!$F75</f>
        <v>1.8610101521911394E-6</v>
      </c>
      <c r="AJ75" s="44">
        <f>AirBFYLD1!AJ75*VLOOKUP(AirBFYLD2!AJ$4,'[1]INTERNAL PARAMETERS-1'!$B$5:$J$44,5,FALSE)*VLOOKUP(AirBFYLD2!AJ$4,'[1]INTERNAL PARAMETERS-1'!$B$5:$J$44,7,FALSE)*AirBFYLD2!$F75 + AirBFYLD1!AJ75*(1-VLOOKUP(AirBFYLD2!AJ$4,'[1]INTERNAL PARAMETERS-1'!$B$5:$J$44,5,FALSE))*VLOOKUP(AirBFYLD2!AJ$4,'[1]INTERNAL PARAMETERS-1'!$B$5:$J$44,9,FALSE)*AirBFYLD2!$F75</f>
        <v>2.902845330150712E-5</v>
      </c>
      <c r="AK75" s="44">
        <f>AirBFYLD1!AK75*VLOOKUP(AirBFYLD2!AK$4,'[1]INTERNAL PARAMETERS-1'!$B$5:$J$44,5,FALSE)*VLOOKUP(AirBFYLD2!AK$4,'[1]INTERNAL PARAMETERS-1'!$B$5:$J$44,7,FALSE)*AirBFYLD2!$F75 + AirBFYLD1!AK75*(1-VLOOKUP(AirBFYLD2!AK$4,'[1]INTERNAL PARAMETERS-1'!$B$5:$J$44,5,FALSE))*VLOOKUP(AirBFYLD2!AK$4,'[1]INTERNAL PARAMETERS-1'!$B$5:$J$44,9,FALSE)*AirBFYLD2!$F75</f>
        <v>0</v>
      </c>
      <c r="AL75" s="44">
        <f>AirBFYLD1!AL75*VLOOKUP(AirBFYLD2!AL$4,'[1]INTERNAL PARAMETERS-1'!$B$5:$J$44,5,FALSE)*VLOOKUP(AirBFYLD2!AL$4,'[1]INTERNAL PARAMETERS-1'!$B$5:$J$44,7,FALSE)*AirBFYLD2!$F75 + AirBFYLD1!AL75*(1-VLOOKUP(AirBFYLD2!AL$4,'[1]INTERNAL PARAMETERS-1'!$B$5:$J$44,5,FALSE))*VLOOKUP(AirBFYLD2!AL$4,'[1]INTERNAL PARAMETERS-1'!$B$5:$J$44,9,FALSE)*AirBFYLD2!$F75</f>
        <v>0</v>
      </c>
      <c r="AM75" s="44">
        <f>AirBFYLD1!AM75*VLOOKUP(AirBFYLD2!AM$4,'[1]INTERNAL PARAMETERS-1'!$B$5:$J$44,5,FALSE)*VLOOKUP(AirBFYLD2!AM$4,'[1]INTERNAL PARAMETERS-1'!$B$5:$J$44,7,FALSE)*AirBFYLD2!$F75 + AirBFYLD1!AM75*(1-VLOOKUP(AirBFYLD2!AM$4,'[1]INTERNAL PARAMETERS-1'!$B$5:$J$44,5,FALSE))*VLOOKUP(AirBFYLD2!AM$4,'[1]INTERNAL PARAMETERS-1'!$B$5:$J$44,9,FALSE)*AirBFYLD2!$F75</f>
        <v>0</v>
      </c>
      <c r="AN75" s="44">
        <f>AirBFYLD1!AN75*VLOOKUP(AirBFYLD2!AN$4,'[1]INTERNAL PARAMETERS-1'!$B$5:$J$44,5,FALSE)*VLOOKUP(AirBFYLD2!AN$4,'[1]INTERNAL PARAMETERS-1'!$B$5:$J$44,7,FALSE)*AirBFYLD2!$F75 + AirBFYLD1!AN75*(1-VLOOKUP(AirBFYLD2!AN$4,'[1]INTERNAL PARAMETERS-1'!$B$5:$J$44,5,FALSE))*VLOOKUP(AirBFYLD2!AN$4,'[1]INTERNAL PARAMETERS-1'!$B$5:$J$44,9,FALSE)*AirBFYLD2!$F75</f>
        <v>0</v>
      </c>
      <c r="AO75" s="44">
        <f>AirBFYLD1!AO75*VLOOKUP(AirBFYLD2!AO$4,'[1]INTERNAL PARAMETERS-1'!$B$5:$J$44,5,FALSE)*VLOOKUP(AirBFYLD2!AO$4,'[1]INTERNAL PARAMETERS-1'!$B$5:$J$44,7,FALSE)*AirBFYLD2!$F75 + AirBFYLD1!AO75*(1-VLOOKUP(AirBFYLD2!AO$4,'[1]INTERNAL PARAMETERS-1'!$B$5:$J$44,5,FALSE))*VLOOKUP(AirBFYLD2!AO$4,'[1]INTERNAL PARAMETERS-1'!$B$5:$J$44,9,FALSE)*AirBFYLD2!$F75</f>
        <v>0</v>
      </c>
      <c r="AP75" s="44">
        <f>AirBFYLD1!AP75*VLOOKUP(AirBFYLD2!AP$4,'[1]INTERNAL PARAMETERS-1'!$B$5:$J$44,5,FALSE)*VLOOKUP(AirBFYLD2!AP$4,'[1]INTERNAL PARAMETERS-1'!$B$5:$J$44,7,FALSE)*AirBFYLD2!$F75 + AirBFYLD1!AP75*(1-VLOOKUP(AirBFYLD2!AP$4,'[1]INTERNAL PARAMETERS-1'!$B$5:$J$44,5,FALSE))*VLOOKUP(AirBFYLD2!AP$4,'[1]INTERNAL PARAMETERS-1'!$B$5:$J$44,9,FALSE)*AirBFYLD2!$F75</f>
        <v>0</v>
      </c>
      <c r="AQ75" s="44">
        <f>AirBFYLD1!AQ75*VLOOKUP(AirBFYLD2!AQ$4,'[1]INTERNAL PARAMETERS-1'!$B$5:$J$44,5,FALSE)*VLOOKUP(AirBFYLD2!AQ$4,'[1]INTERNAL PARAMETERS-1'!$B$5:$J$44,7,FALSE)*AirBFYLD2!$F75 + AirBFYLD1!AQ75*(1-VLOOKUP(AirBFYLD2!AQ$4,'[1]INTERNAL PARAMETERS-1'!$B$5:$J$44,5,FALSE))*VLOOKUP(AirBFYLD2!AQ$4,'[1]INTERNAL PARAMETERS-1'!$B$5:$J$44,9,FALSE)*AirBFYLD2!$F75</f>
        <v>0</v>
      </c>
      <c r="AR75" s="44">
        <f>AirBFYLD1!AR75*VLOOKUP(AirBFYLD2!AR$4,'[1]INTERNAL PARAMETERS-1'!$B$5:$J$44,5,FALSE)*VLOOKUP(AirBFYLD2!AR$4,'[1]INTERNAL PARAMETERS-1'!$B$5:$J$44,7,FALSE)*AirBFYLD2!$F75 + AirBFYLD1!AR75*(1-VLOOKUP(AirBFYLD2!AR$4,'[1]INTERNAL PARAMETERS-1'!$B$5:$J$44,5,FALSE))*VLOOKUP(AirBFYLD2!AR$4,'[1]INTERNAL PARAMETERS-1'!$B$5:$J$44,9,FALSE)*AirBFYLD2!$F75</f>
        <v>0</v>
      </c>
      <c r="AS75" s="44">
        <f>AirBFYLD1!AS75*VLOOKUP(AirBFYLD2!AS$4,'[1]INTERNAL PARAMETERS-1'!$B$5:$J$44,5,FALSE)*VLOOKUP(AirBFYLD2!AS$4,'[1]INTERNAL PARAMETERS-1'!$B$5:$J$44,7,FALSE)*AirBFYLD2!$F75 + AirBFYLD1!AS75*(1-VLOOKUP(AirBFYLD2!AS$4,'[1]INTERNAL PARAMETERS-1'!$B$5:$J$44,5,FALSE))*VLOOKUP(AirBFYLD2!AS$4,'[1]INTERNAL PARAMETERS-1'!$B$5:$J$44,9,FALSE)*AirBFYLD2!$F75</f>
        <v>0</v>
      </c>
      <c r="AT75" s="43">
        <f>AirBFYLD1!AT75*VLOOKUP(AirBFYLD2!AT$4,'[1]INTERNAL PARAMETERS-1'!$B$5:$J$44,5,FALSE)*VLOOKUP(AirBFYLD2!AT$4,'[1]INTERNAL PARAMETERS-1'!$B$5:$J$44,7,FALSE)*AirBFYLD2!$F75 + AirBFYLD1!AT75*(1-VLOOKUP(AirBFYLD2!AT$4,'[1]INTERNAL PARAMETERS-1'!$B$5:$J$44,5,FALSE))*VLOOKUP(AirBFYLD2!AT$4,'[1]INTERNAL PARAMETERS-1'!$B$5:$J$44,9,FALSE)*AirBFYLD2!$F75</f>
        <v>0</v>
      </c>
      <c r="AU75" s="45">
        <f>AirBFYLD1!AU75*VLOOKUP(AirBFYLD2!AU$4,'[1]INTERNAL PARAMETERS-1'!$B$5:$J$44,5,FALSE)*VLOOKUP(AirBFYLD2!AU$4,'[1]INTERNAL PARAMETERS-1'!$B$5:$J$44,6,FALSE)*VLOOKUP(AirBFYLD2!AU$4,'[1]INTERNAL PARAMETERS-1'!$B$5:$J$44,3,FALSE) + AirBFYLD1!AU75*(1-VLOOKUP(AirBFYLD2!AU$4,'[1]INTERNAL PARAMETERS-1'!$B$5:$J$44,5,FALSE))*VLOOKUP(AirBFYLD2!AU$4,'[1]INTERNAL PARAMETERS-1'!$B$5:$J$44,8,FALSE)*VLOOKUP(AirBFYLD2!AU$4,'[1]INTERNAL PARAMETERS-1'!$B$5:$J$44,3,FALSE)</f>
        <v>0</v>
      </c>
      <c r="AV75" s="44">
        <f>AirBFYLD1!AV75*VLOOKUP(AirBFYLD2!AV$4,'[1]INTERNAL PARAMETERS-1'!$B$5:$J$44,5,FALSE)*VLOOKUP(AirBFYLD2!AV$4,'[1]INTERNAL PARAMETERS-1'!$B$5:$J$44,6,FALSE)*VLOOKUP(AirBFYLD2!AV$4,'[1]INTERNAL PARAMETERS-1'!$B$5:$J$44,3,FALSE) + AirBFYLD1!AV75*(1-VLOOKUP(AirBFYLD2!AV$4,'[1]INTERNAL PARAMETERS-1'!$B$5:$J$44,5,FALSE))*VLOOKUP(AirBFYLD2!AV$4,'[1]INTERNAL PARAMETERS-1'!$B$5:$J$44,8,FALSE)*VLOOKUP(AirBFYLD2!AV$4,'[1]INTERNAL PARAMETERS-1'!$B$5:$J$44,3,FALSE)</f>
        <v>0</v>
      </c>
      <c r="AW75" s="44">
        <f>AirBFYLD1!AW75*VLOOKUP(AirBFYLD2!AW$4,'[1]INTERNAL PARAMETERS-1'!$B$5:$J$44,5,FALSE)*VLOOKUP(AirBFYLD2!AW$4,'[1]INTERNAL PARAMETERS-1'!$B$5:$J$44,6,FALSE)*VLOOKUP(AirBFYLD2!AW$4,'[1]INTERNAL PARAMETERS-1'!$B$5:$J$44,3,FALSE) + AirBFYLD1!AW75*(1-VLOOKUP(AirBFYLD2!AW$4,'[1]INTERNAL PARAMETERS-1'!$B$5:$J$44,5,FALSE))*VLOOKUP(AirBFYLD2!AW$4,'[1]INTERNAL PARAMETERS-1'!$B$5:$J$44,8,FALSE)*VLOOKUP(AirBFYLD2!AW$4,'[1]INTERNAL PARAMETERS-1'!$B$5:$J$44,3,FALSE)</f>
        <v>1.938319636172055E-4</v>
      </c>
      <c r="AX75" s="44">
        <f>AirBFYLD1!AX75*VLOOKUP(AirBFYLD2!AX$4,'[1]INTERNAL PARAMETERS-1'!$B$5:$J$44,5,FALSE)*VLOOKUP(AirBFYLD2!AX$4,'[1]INTERNAL PARAMETERS-1'!$B$5:$J$44,6,FALSE)*VLOOKUP(AirBFYLD2!AX$4,'[1]INTERNAL PARAMETERS-1'!$B$5:$J$44,3,FALSE) + AirBFYLD1!AX75*(1-VLOOKUP(AirBFYLD2!AX$4,'[1]INTERNAL PARAMETERS-1'!$B$5:$J$44,5,FALSE))*VLOOKUP(AirBFYLD2!AX$4,'[1]INTERNAL PARAMETERS-1'!$B$5:$J$44,8,FALSE)*VLOOKUP(AirBFYLD2!AX$4,'[1]INTERNAL PARAMETERS-1'!$B$5:$J$44,3,FALSE)</f>
        <v>0</v>
      </c>
      <c r="AY75" s="44">
        <f>AirBFYLD1!AY75*VLOOKUP(AirBFYLD2!AY$4,'[1]INTERNAL PARAMETERS-1'!$B$5:$J$44,5,FALSE)*VLOOKUP(AirBFYLD2!AY$4,'[1]INTERNAL PARAMETERS-1'!$B$5:$J$44,6,FALSE)*VLOOKUP(AirBFYLD2!AY$4,'[1]INTERNAL PARAMETERS-1'!$B$5:$J$44,3,FALSE) + AirBFYLD1!AY75*(1-VLOOKUP(AirBFYLD2!AY$4,'[1]INTERNAL PARAMETERS-1'!$B$5:$J$44,5,FALSE))*VLOOKUP(AirBFYLD2!AY$4,'[1]INTERNAL PARAMETERS-1'!$B$5:$J$44,8,FALSE)*VLOOKUP(AirBFYLD2!AY$4,'[1]INTERNAL PARAMETERS-1'!$B$5:$J$44,3,FALSE)</f>
        <v>0</v>
      </c>
      <c r="AZ75" s="44">
        <f>AirBFYLD1!AZ75*VLOOKUP(AirBFYLD2!AZ$4,'[1]INTERNAL PARAMETERS-1'!$B$5:$J$44,5,FALSE)*VLOOKUP(AirBFYLD2!AZ$4,'[1]INTERNAL PARAMETERS-1'!$B$5:$J$44,6,FALSE)*VLOOKUP(AirBFYLD2!AZ$4,'[1]INTERNAL PARAMETERS-1'!$B$5:$J$44,3,FALSE) + AirBFYLD1!AZ75*(1-VLOOKUP(AirBFYLD2!AZ$4,'[1]INTERNAL PARAMETERS-1'!$B$5:$J$44,5,FALSE))*VLOOKUP(AirBFYLD2!AZ$4,'[1]INTERNAL PARAMETERS-1'!$B$5:$J$44,8,FALSE)*VLOOKUP(AirBFYLD2!AZ$4,'[1]INTERNAL PARAMETERS-1'!$B$5:$J$44,3,FALSE)</f>
        <v>0</v>
      </c>
      <c r="BA75" s="44">
        <f>AirBFYLD1!BA75*VLOOKUP(AirBFYLD2!BA$4,'[1]INTERNAL PARAMETERS-1'!$B$5:$J$44,5,FALSE)*VLOOKUP(AirBFYLD2!BA$4,'[1]INTERNAL PARAMETERS-1'!$B$5:$J$44,6,FALSE)*VLOOKUP(AirBFYLD2!BA$4,'[1]INTERNAL PARAMETERS-1'!$B$5:$J$44,3,FALSE) + AirBFYLD1!BA75*(1-VLOOKUP(AirBFYLD2!BA$4,'[1]INTERNAL PARAMETERS-1'!$B$5:$J$44,5,FALSE))*VLOOKUP(AirBFYLD2!BA$4,'[1]INTERNAL PARAMETERS-1'!$B$5:$J$44,8,FALSE)*VLOOKUP(AirBFYLD2!BA$4,'[1]INTERNAL PARAMETERS-1'!$B$5:$J$44,3,FALSE)</f>
        <v>7.1924939648960388E-4</v>
      </c>
      <c r="BB75" s="44">
        <f>AirBFYLD1!BB75*VLOOKUP(AirBFYLD2!BB$4,'[1]INTERNAL PARAMETERS-1'!$B$5:$J$44,5,FALSE)*VLOOKUP(AirBFYLD2!BB$4,'[1]INTERNAL PARAMETERS-1'!$B$5:$J$44,6,FALSE)*VLOOKUP(AirBFYLD2!BB$4,'[1]INTERNAL PARAMETERS-1'!$B$5:$J$44,3,FALSE) + AirBFYLD1!BB75*(1-VLOOKUP(AirBFYLD2!BB$4,'[1]INTERNAL PARAMETERS-1'!$B$5:$J$44,5,FALSE))*VLOOKUP(AirBFYLD2!BB$4,'[1]INTERNAL PARAMETERS-1'!$B$5:$J$44,8,FALSE)*VLOOKUP(AirBFYLD2!BB$4,'[1]INTERNAL PARAMETERS-1'!$B$5:$J$44,3,FALSE)</f>
        <v>4.2945685264304864E-5</v>
      </c>
      <c r="BC75" s="44">
        <f>AirBFYLD1!BC75*VLOOKUP(AirBFYLD2!BC$4,'[1]INTERNAL PARAMETERS-1'!$B$5:$J$44,5,FALSE)*VLOOKUP(AirBFYLD2!BC$4,'[1]INTERNAL PARAMETERS-1'!$B$5:$J$44,6,FALSE)*VLOOKUP(AirBFYLD2!BC$4,'[1]INTERNAL PARAMETERS-1'!$B$5:$J$44,3,FALSE) + AirBFYLD1!BC75*(1-VLOOKUP(AirBFYLD2!BC$4,'[1]INTERNAL PARAMETERS-1'!$B$5:$J$44,5,FALSE))*VLOOKUP(AirBFYLD2!BC$4,'[1]INTERNAL PARAMETERS-1'!$B$5:$J$44,8,FALSE)*VLOOKUP(AirBFYLD2!BC$4,'[1]INTERNAL PARAMETERS-1'!$B$5:$J$44,3,FALSE)</f>
        <v>1.0385949138243135E-4</v>
      </c>
      <c r="BD75" s="44">
        <f>AirBFYLD1!BD75*VLOOKUP(AirBFYLD2!BD$4,'[1]INTERNAL PARAMETERS-1'!$B$5:$J$44,5,FALSE)*VLOOKUP(AirBFYLD2!BD$4,'[1]INTERNAL PARAMETERS-1'!$B$5:$J$44,6,FALSE)*VLOOKUP(AirBFYLD2!BD$4,'[1]INTERNAL PARAMETERS-1'!$B$5:$J$44,3,FALSE) + AirBFYLD1!BD75*(1-VLOOKUP(AirBFYLD2!BD$4,'[1]INTERNAL PARAMETERS-1'!$B$5:$J$44,5,FALSE))*VLOOKUP(AirBFYLD2!BD$4,'[1]INTERNAL PARAMETERS-1'!$B$5:$J$44,8,FALSE)*VLOOKUP(AirBFYLD2!BD$4,'[1]INTERNAL PARAMETERS-1'!$B$5:$J$44,3,FALSE)</f>
        <v>1.0636270472933619E-5</v>
      </c>
      <c r="BE75" s="44">
        <f>AirBFYLD1!BE75*VLOOKUP(AirBFYLD2!BE$4,'[1]INTERNAL PARAMETERS-1'!$B$5:$J$44,5,FALSE)*VLOOKUP(AirBFYLD2!BE$4,'[1]INTERNAL PARAMETERS-1'!$B$5:$J$44,6,FALSE)*VLOOKUP(AirBFYLD2!BE$4,'[1]INTERNAL PARAMETERS-1'!$B$5:$J$44,3,FALSE) + AirBFYLD1!BE75*(1-VLOOKUP(AirBFYLD2!BE$4,'[1]INTERNAL PARAMETERS-1'!$B$5:$J$44,5,FALSE))*VLOOKUP(AirBFYLD2!BE$4,'[1]INTERNAL PARAMETERS-1'!$B$5:$J$44,8,FALSE)*VLOOKUP(AirBFYLD2!BE$4,'[1]INTERNAL PARAMETERS-1'!$B$5:$J$44,3,FALSE)</f>
        <v>2.2041550813365474E-4</v>
      </c>
      <c r="BF75" s="44">
        <f>AirBFYLD1!BF75*VLOOKUP(AirBFYLD2!BF$4,'[1]INTERNAL PARAMETERS-1'!$B$5:$J$44,5,FALSE)*VLOOKUP(AirBFYLD2!BF$4,'[1]INTERNAL PARAMETERS-1'!$B$5:$J$44,6,FALSE)*VLOOKUP(AirBFYLD2!BF$4,'[1]INTERNAL PARAMETERS-1'!$B$5:$J$44,3,FALSE) + AirBFYLD1!BF75*(1-VLOOKUP(AirBFYLD2!BF$4,'[1]INTERNAL PARAMETERS-1'!$B$5:$J$44,5,FALSE))*VLOOKUP(AirBFYLD2!BF$4,'[1]INTERNAL PARAMETERS-1'!$B$5:$J$44,8,FALSE)*VLOOKUP(AirBFYLD2!BF$4,'[1]INTERNAL PARAMETERS-1'!$B$5:$J$44,3,FALSE)</f>
        <v>0</v>
      </c>
      <c r="BG75" s="44">
        <f>AirBFYLD1!BG75*VLOOKUP(AirBFYLD2!BG$4,'[1]INTERNAL PARAMETERS-1'!$B$5:$J$44,5,FALSE)*VLOOKUP(AirBFYLD2!BG$4,'[1]INTERNAL PARAMETERS-1'!$B$5:$J$44,6,FALSE)*VLOOKUP(AirBFYLD2!BG$4,'[1]INTERNAL PARAMETERS-1'!$B$5:$J$44,3,FALSE) + AirBFYLD1!BG75*(1-VLOOKUP(AirBFYLD2!BG$4,'[1]INTERNAL PARAMETERS-1'!$B$5:$J$44,5,FALSE))*VLOOKUP(AirBFYLD2!BG$4,'[1]INTERNAL PARAMETERS-1'!$B$5:$J$44,8,FALSE)*VLOOKUP(AirBFYLD2!BG$4,'[1]INTERNAL PARAMETERS-1'!$B$5:$J$44,3,FALSE)</f>
        <v>1.8555170784258549E-5</v>
      </c>
      <c r="BH75" s="44">
        <f>AirBFYLD1!BH75*VLOOKUP(AirBFYLD2!BH$4,'[1]INTERNAL PARAMETERS-1'!$B$5:$J$44,5,FALSE)*VLOOKUP(AirBFYLD2!BH$4,'[1]INTERNAL PARAMETERS-1'!$B$5:$J$44,6,FALSE)*VLOOKUP(AirBFYLD2!BH$4,'[1]INTERNAL PARAMETERS-1'!$B$5:$J$44,3,FALSE) + AirBFYLD1!BH75*(1-VLOOKUP(AirBFYLD2!BH$4,'[1]INTERNAL PARAMETERS-1'!$B$5:$J$44,5,FALSE))*VLOOKUP(AirBFYLD2!BH$4,'[1]INTERNAL PARAMETERS-1'!$B$5:$J$44,8,FALSE)*VLOOKUP(AirBFYLD2!BH$4,'[1]INTERNAL PARAMETERS-1'!$B$5:$J$44,3,FALSE)</f>
        <v>1.8607592675176289E-7</v>
      </c>
      <c r="BI75" s="44">
        <f>AirBFYLD1!BI75*VLOOKUP(AirBFYLD2!BI$4,'[1]INTERNAL PARAMETERS-1'!$B$5:$J$44,5,FALSE)*VLOOKUP(AirBFYLD2!BI$4,'[1]INTERNAL PARAMETERS-1'!$B$5:$J$44,6,FALSE)*VLOOKUP(AirBFYLD2!BI$4,'[1]INTERNAL PARAMETERS-1'!$B$5:$J$44,3,FALSE) + AirBFYLD1!BI75*(1-VLOOKUP(AirBFYLD2!BI$4,'[1]INTERNAL PARAMETERS-1'!$B$5:$J$44,5,FALSE))*VLOOKUP(AirBFYLD2!BI$4,'[1]INTERNAL PARAMETERS-1'!$B$5:$J$44,8,FALSE)*VLOOKUP(AirBFYLD2!BI$4,'[1]INTERNAL PARAMETERS-1'!$B$5:$J$44,3,FALSE)</f>
        <v>0</v>
      </c>
      <c r="BJ75" s="44">
        <f>AirBFYLD1!BJ75*VLOOKUP(AirBFYLD2!BJ$4,'[1]INTERNAL PARAMETERS-1'!$B$5:$J$44,5,FALSE)*VLOOKUP(AirBFYLD2!BJ$4,'[1]INTERNAL PARAMETERS-1'!$B$5:$J$44,6,FALSE)*VLOOKUP(AirBFYLD2!BJ$4,'[1]INTERNAL PARAMETERS-1'!$B$5:$J$44,3,FALSE) + AirBFYLD1!BJ75*(1-VLOOKUP(AirBFYLD2!BJ$4,'[1]INTERNAL PARAMETERS-1'!$B$5:$J$44,5,FALSE))*VLOOKUP(AirBFYLD2!BJ$4,'[1]INTERNAL PARAMETERS-1'!$B$5:$J$44,8,FALSE)*VLOOKUP(AirBFYLD2!BJ$4,'[1]INTERNAL PARAMETERS-1'!$B$5:$J$44,3,FALSE)</f>
        <v>1.0298709439531446E-5</v>
      </c>
      <c r="BK75" s="44">
        <f>AirBFYLD1!BK75*VLOOKUP(AirBFYLD2!BK$4,'[1]INTERNAL PARAMETERS-1'!$B$5:$J$44,5,FALSE)*VLOOKUP(AirBFYLD2!BK$4,'[1]INTERNAL PARAMETERS-1'!$B$5:$J$44,6,FALSE)*VLOOKUP(AirBFYLD2!BK$4,'[1]INTERNAL PARAMETERS-1'!$B$5:$J$44,3,FALSE) + AirBFYLD1!BK75*(1-VLOOKUP(AirBFYLD2!BK$4,'[1]INTERNAL PARAMETERS-1'!$B$5:$J$44,5,FALSE))*VLOOKUP(AirBFYLD2!BK$4,'[1]INTERNAL PARAMETERS-1'!$B$5:$J$44,8,FALSE)*VLOOKUP(AirBFYLD2!BK$4,'[1]INTERNAL PARAMETERS-1'!$B$5:$J$44,3,FALSE)</f>
        <v>8.8243397814896322E-6</v>
      </c>
      <c r="BL75" s="44">
        <f>AirBFYLD1!BL75*VLOOKUP(AirBFYLD2!BL$4,'[1]INTERNAL PARAMETERS-1'!$B$5:$J$44,5,FALSE)*VLOOKUP(AirBFYLD2!BL$4,'[1]INTERNAL PARAMETERS-1'!$B$5:$J$44,6,FALSE)*VLOOKUP(AirBFYLD2!BL$4,'[1]INTERNAL PARAMETERS-1'!$B$5:$J$44,3,FALSE) + AirBFYLD1!BL75*(1-VLOOKUP(AirBFYLD2!BL$4,'[1]INTERNAL PARAMETERS-1'!$B$5:$J$44,5,FALSE))*VLOOKUP(AirBFYLD2!BL$4,'[1]INTERNAL PARAMETERS-1'!$B$5:$J$44,8,FALSE)*VLOOKUP(AirBFYLD2!BL$4,'[1]INTERNAL PARAMETERS-1'!$B$5:$J$44,3,FALSE)</f>
        <v>3.7155690610660584E-5</v>
      </c>
      <c r="BM75" s="44">
        <f>AirBFYLD1!BM75*VLOOKUP(AirBFYLD2!BM$4,'[1]INTERNAL PARAMETERS-1'!$B$5:$J$44,5,FALSE)*VLOOKUP(AirBFYLD2!BM$4,'[1]INTERNAL PARAMETERS-1'!$B$5:$J$44,6,FALSE)*VLOOKUP(AirBFYLD2!BM$4,'[1]INTERNAL PARAMETERS-1'!$B$5:$J$44,3,FALSE) + AirBFYLD1!BM75*(1-VLOOKUP(AirBFYLD2!BM$4,'[1]INTERNAL PARAMETERS-1'!$B$5:$J$44,5,FALSE))*VLOOKUP(AirBFYLD2!BM$4,'[1]INTERNAL PARAMETERS-1'!$B$5:$J$44,8,FALSE)*VLOOKUP(AirBFYLD2!BM$4,'[1]INTERNAL PARAMETERS-1'!$B$5:$J$44,3,FALSE)</f>
        <v>2.7446981452122539E-5</v>
      </c>
      <c r="BN75" s="44">
        <f>AirBFYLD1!BN75*VLOOKUP(AirBFYLD2!BN$4,'[1]INTERNAL PARAMETERS-1'!$B$5:$J$44,5,FALSE)*VLOOKUP(AirBFYLD2!BN$4,'[1]INTERNAL PARAMETERS-1'!$B$5:$J$44,6,FALSE)*VLOOKUP(AirBFYLD2!BN$4,'[1]INTERNAL PARAMETERS-1'!$B$5:$J$44,3,FALSE) + AirBFYLD1!BN75*(1-VLOOKUP(AirBFYLD2!BN$4,'[1]INTERNAL PARAMETERS-1'!$B$5:$J$44,5,FALSE))*VLOOKUP(AirBFYLD2!BN$4,'[1]INTERNAL PARAMETERS-1'!$B$5:$J$44,8,FALSE)*VLOOKUP(AirBFYLD2!BN$4,'[1]INTERNAL PARAMETERS-1'!$B$5:$J$44,3,FALSE)</f>
        <v>2.1819597985996694E-5</v>
      </c>
      <c r="BO75" s="44">
        <f>AirBFYLD1!BO75*VLOOKUP(AirBFYLD2!BO$4,'[1]INTERNAL PARAMETERS-1'!$B$5:$J$44,5,FALSE)*VLOOKUP(AirBFYLD2!BO$4,'[1]INTERNAL PARAMETERS-1'!$B$5:$J$44,6,FALSE)*VLOOKUP(AirBFYLD2!BO$4,'[1]INTERNAL PARAMETERS-1'!$B$5:$J$44,3,FALSE) + AirBFYLD1!BO75*(1-VLOOKUP(AirBFYLD2!BO$4,'[1]INTERNAL PARAMETERS-1'!$B$5:$J$44,5,FALSE))*VLOOKUP(AirBFYLD2!BO$4,'[1]INTERNAL PARAMETERS-1'!$B$5:$J$44,8,FALSE)*VLOOKUP(AirBFYLD2!BO$4,'[1]INTERNAL PARAMETERS-1'!$B$5:$J$44,3,FALSE)</f>
        <v>1.494409343928187E-5</v>
      </c>
      <c r="BP75" s="44">
        <f>AirBFYLD1!BP75*VLOOKUP(AirBFYLD2!BP$4,'[1]INTERNAL PARAMETERS-1'!$B$5:$J$44,5,FALSE)*VLOOKUP(AirBFYLD2!BP$4,'[1]INTERNAL PARAMETERS-1'!$B$5:$J$44,6,FALSE)*VLOOKUP(AirBFYLD2!BP$4,'[1]INTERNAL PARAMETERS-1'!$B$5:$J$44,3,FALSE) + AirBFYLD1!BP75*(1-VLOOKUP(AirBFYLD2!BP$4,'[1]INTERNAL PARAMETERS-1'!$B$5:$J$44,5,FALSE))*VLOOKUP(AirBFYLD2!BP$4,'[1]INTERNAL PARAMETERS-1'!$B$5:$J$44,8,FALSE)*VLOOKUP(AirBFYLD2!BP$4,'[1]INTERNAL PARAMETERS-1'!$B$5:$J$44,3,FALSE)</f>
        <v>7.2525805233336236E-7</v>
      </c>
      <c r="BQ75" s="44">
        <f>AirBFYLD1!BQ75*VLOOKUP(AirBFYLD2!BQ$4,'[1]INTERNAL PARAMETERS-1'!$B$5:$J$44,5,FALSE)*VLOOKUP(AirBFYLD2!BQ$4,'[1]INTERNAL PARAMETERS-1'!$B$5:$J$44,6,FALSE)*VLOOKUP(AirBFYLD2!BQ$4,'[1]INTERNAL PARAMETERS-1'!$B$5:$J$44,3,FALSE) + AirBFYLD1!BQ75*(1-VLOOKUP(AirBFYLD2!BQ$4,'[1]INTERNAL PARAMETERS-1'!$B$5:$J$44,5,FALSE))*VLOOKUP(AirBFYLD2!BQ$4,'[1]INTERNAL PARAMETERS-1'!$B$5:$J$44,8,FALSE)*VLOOKUP(AirBFYLD2!BQ$4,'[1]INTERNAL PARAMETERS-1'!$B$5:$J$44,3,FALSE)</f>
        <v>5.0899493322154945E-5</v>
      </c>
      <c r="BR75" s="44">
        <f>AirBFYLD1!BR75*VLOOKUP(AirBFYLD2!BR$4,'[1]INTERNAL PARAMETERS-1'!$B$5:$J$44,5,FALSE)*VLOOKUP(AirBFYLD2!BR$4,'[1]INTERNAL PARAMETERS-1'!$B$5:$J$44,6,FALSE)*VLOOKUP(AirBFYLD2!BR$4,'[1]INTERNAL PARAMETERS-1'!$B$5:$J$44,3,FALSE) + AirBFYLD1!BR75*(1-VLOOKUP(AirBFYLD2!BR$4,'[1]INTERNAL PARAMETERS-1'!$B$5:$J$44,5,FALSE))*VLOOKUP(AirBFYLD2!BR$4,'[1]INTERNAL PARAMETERS-1'!$B$5:$J$44,8,FALSE)*VLOOKUP(AirBFYLD2!BR$4,'[1]INTERNAL PARAMETERS-1'!$B$5:$J$44,3,FALSE)</f>
        <v>1.8842614027612792E-6</v>
      </c>
      <c r="BS75" s="44">
        <f>AirBFYLD1!BS75*VLOOKUP(AirBFYLD2!BS$4,'[1]INTERNAL PARAMETERS-1'!$B$5:$J$44,5,FALSE)*VLOOKUP(AirBFYLD2!BS$4,'[1]INTERNAL PARAMETERS-1'!$B$5:$J$44,6,FALSE)*VLOOKUP(AirBFYLD2!BS$4,'[1]INTERNAL PARAMETERS-1'!$B$5:$J$44,3,FALSE) + AirBFYLD1!BS75*(1-VLOOKUP(AirBFYLD2!BS$4,'[1]INTERNAL PARAMETERS-1'!$B$5:$J$44,5,FALSE))*VLOOKUP(AirBFYLD2!BS$4,'[1]INTERNAL PARAMETERS-1'!$B$5:$J$44,8,FALSE)*VLOOKUP(AirBFYLD2!BS$4,'[1]INTERNAL PARAMETERS-1'!$B$5:$J$44,3,FALSE)</f>
        <v>2.0182736492081867E-7</v>
      </c>
      <c r="BT75" s="44">
        <f>AirBFYLD1!BT75*VLOOKUP(AirBFYLD2!BT$4,'[1]INTERNAL PARAMETERS-1'!$B$5:$J$44,5,FALSE)*VLOOKUP(AirBFYLD2!BT$4,'[1]INTERNAL PARAMETERS-1'!$B$5:$J$44,6,FALSE)*VLOOKUP(AirBFYLD2!BT$4,'[1]INTERNAL PARAMETERS-1'!$B$5:$J$44,3,FALSE) + AirBFYLD1!BT75*(1-VLOOKUP(AirBFYLD2!BT$4,'[1]INTERNAL PARAMETERS-1'!$B$5:$J$44,5,FALSE))*VLOOKUP(AirBFYLD2!BT$4,'[1]INTERNAL PARAMETERS-1'!$B$5:$J$44,8,FALSE)*VLOOKUP(AirBFYLD2!BT$4,'[1]INTERNAL PARAMETERS-1'!$B$5:$J$44,3,FALSE)</f>
        <v>0</v>
      </c>
      <c r="BU75" s="44">
        <f>AirBFYLD1!BU75*VLOOKUP(AirBFYLD2!BU$4,'[1]INTERNAL PARAMETERS-1'!$B$5:$J$44,5,FALSE)*VLOOKUP(AirBFYLD2!BU$4,'[1]INTERNAL PARAMETERS-1'!$B$5:$J$44,6,FALSE)*VLOOKUP(AirBFYLD2!BU$4,'[1]INTERNAL PARAMETERS-1'!$B$5:$J$44,3,FALSE) + AirBFYLD1!BU75*(1-VLOOKUP(AirBFYLD2!BU$4,'[1]INTERNAL PARAMETERS-1'!$B$5:$J$44,5,FALSE))*VLOOKUP(AirBFYLD2!BU$4,'[1]INTERNAL PARAMETERS-1'!$B$5:$J$44,8,FALSE)*VLOOKUP(AirBFYLD2!BU$4,'[1]INTERNAL PARAMETERS-1'!$B$5:$J$44,3,FALSE)</f>
        <v>0</v>
      </c>
      <c r="BV75" s="44">
        <f>AirBFYLD1!BV75*VLOOKUP(AirBFYLD2!BV$4,'[1]INTERNAL PARAMETERS-1'!$B$5:$J$44,5,FALSE)*VLOOKUP(AirBFYLD2!BV$4,'[1]INTERNAL PARAMETERS-1'!$B$5:$J$44,6,FALSE)*VLOOKUP(AirBFYLD2!BV$4,'[1]INTERNAL PARAMETERS-1'!$B$5:$J$44,3,FALSE) + AirBFYLD1!BV75*(1-VLOOKUP(AirBFYLD2!BV$4,'[1]INTERNAL PARAMETERS-1'!$B$5:$J$44,5,FALSE))*VLOOKUP(AirBFYLD2!BV$4,'[1]INTERNAL PARAMETERS-1'!$B$5:$J$44,8,FALSE)*VLOOKUP(AirBFYLD2!BV$4,'[1]INTERNAL PARAMETERS-1'!$B$5:$J$44,3,FALSE)</f>
        <v>0</v>
      </c>
      <c r="BW75" s="44">
        <f>AirBFYLD1!BW75*VLOOKUP(AirBFYLD2!BW$4,'[1]INTERNAL PARAMETERS-1'!$B$5:$J$44,5,FALSE)*VLOOKUP(AirBFYLD2!BW$4,'[1]INTERNAL PARAMETERS-1'!$B$5:$J$44,6,FALSE)*VLOOKUP(AirBFYLD2!BW$4,'[1]INTERNAL PARAMETERS-1'!$B$5:$J$44,3,FALSE) + AirBFYLD1!BW75*(1-VLOOKUP(AirBFYLD2!BW$4,'[1]INTERNAL PARAMETERS-1'!$B$5:$J$44,5,FALSE))*VLOOKUP(AirBFYLD2!BW$4,'[1]INTERNAL PARAMETERS-1'!$B$5:$J$44,8,FALSE)*VLOOKUP(AirBFYLD2!BW$4,'[1]INTERNAL PARAMETERS-1'!$B$5:$J$44,3,FALSE)</f>
        <v>0</v>
      </c>
      <c r="BX75" s="44">
        <f>AirBFYLD1!BX75*VLOOKUP(AirBFYLD2!BX$4,'[1]INTERNAL PARAMETERS-1'!$B$5:$J$44,5,FALSE)*VLOOKUP(AirBFYLD2!BX$4,'[1]INTERNAL PARAMETERS-1'!$B$5:$J$44,6,FALSE)*VLOOKUP(AirBFYLD2!BX$4,'[1]INTERNAL PARAMETERS-1'!$B$5:$J$44,3,FALSE) + AirBFYLD1!BX75*(1-VLOOKUP(AirBFYLD2!BX$4,'[1]INTERNAL PARAMETERS-1'!$B$5:$J$44,5,FALSE))*VLOOKUP(AirBFYLD2!BX$4,'[1]INTERNAL PARAMETERS-1'!$B$5:$J$44,8,FALSE)*VLOOKUP(AirBFYLD2!BX$4,'[1]INTERNAL PARAMETERS-1'!$B$5:$J$44,3,FALSE)</f>
        <v>0</v>
      </c>
      <c r="BY75" s="44">
        <f>AirBFYLD1!BY75*VLOOKUP(AirBFYLD2!BY$4,'[1]INTERNAL PARAMETERS-1'!$B$5:$J$44,5,FALSE)*VLOOKUP(AirBFYLD2!BY$4,'[1]INTERNAL PARAMETERS-1'!$B$5:$J$44,6,FALSE)*VLOOKUP(AirBFYLD2!BY$4,'[1]INTERNAL PARAMETERS-1'!$B$5:$J$44,3,FALSE) + AirBFYLD1!BY75*(1-VLOOKUP(AirBFYLD2!BY$4,'[1]INTERNAL PARAMETERS-1'!$B$5:$J$44,5,FALSE))*VLOOKUP(AirBFYLD2!BY$4,'[1]INTERNAL PARAMETERS-1'!$B$5:$J$44,8,FALSE)*VLOOKUP(AirBFYLD2!BY$4,'[1]INTERNAL PARAMETERS-1'!$B$5:$J$44,3,FALSE)</f>
        <v>0</v>
      </c>
      <c r="BZ75" s="44">
        <f>AirBFYLD1!BZ75*VLOOKUP(AirBFYLD2!BZ$4,'[1]INTERNAL PARAMETERS-1'!$B$5:$J$44,5,FALSE)*VLOOKUP(AirBFYLD2!BZ$4,'[1]INTERNAL PARAMETERS-1'!$B$5:$J$44,6,FALSE)*VLOOKUP(AirBFYLD2!BZ$4,'[1]INTERNAL PARAMETERS-1'!$B$5:$J$44,3,FALSE) + AirBFYLD1!BZ75*(1-VLOOKUP(AirBFYLD2!BZ$4,'[1]INTERNAL PARAMETERS-1'!$B$5:$J$44,5,FALSE))*VLOOKUP(AirBFYLD2!BZ$4,'[1]INTERNAL PARAMETERS-1'!$B$5:$J$44,8,FALSE)*VLOOKUP(AirBFYLD2!BZ$4,'[1]INTERNAL PARAMETERS-1'!$B$5:$J$44,3,FALSE)</f>
        <v>2.205444747146598E-8</v>
      </c>
      <c r="CA75" s="44">
        <f>AirBFYLD1!CA75*VLOOKUP(AirBFYLD2!CA$4,'[1]INTERNAL PARAMETERS-1'!$B$5:$J$44,5,FALSE)*VLOOKUP(AirBFYLD2!CA$4,'[1]INTERNAL PARAMETERS-1'!$B$5:$J$44,6,FALSE)*VLOOKUP(AirBFYLD2!CA$4,'[1]INTERNAL PARAMETERS-1'!$B$5:$J$44,3,FALSE) + AirBFYLD1!CA75*(1-VLOOKUP(AirBFYLD2!CA$4,'[1]INTERNAL PARAMETERS-1'!$B$5:$J$44,5,FALSE))*VLOOKUP(AirBFYLD2!CA$4,'[1]INTERNAL PARAMETERS-1'!$B$5:$J$44,8,FALSE)*VLOOKUP(AirBFYLD2!CA$4,'[1]INTERNAL PARAMETERS-1'!$B$5:$J$44,3,FALSE)</f>
        <v>0</v>
      </c>
      <c r="CB75" s="44">
        <f>AirBFYLD1!CB75*VLOOKUP(AirBFYLD2!CB$4,'[1]INTERNAL PARAMETERS-1'!$B$5:$J$44,5,FALSE)*VLOOKUP(AirBFYLD2!CB$4,'[1]INTERNAL PARAMETERS-1'!$B$5:$J$44,6,FALSE)*VLOOKUP(AirBFYLD2!CB$4,'[1]INTERNAL PARAMETERS-1'!$B$5:$J$44,3,FALSE) + AirBFYLD1!CB75*(1-VLOOKUP(AirBFYLD2!CB$4,'[1]INTERNAL PARAMETERS-1'!$B$5:$J$44,5,FALSE))*VLOOKUP(AirBFYLD2!CB$4,'[1]INTERNAL PARAMETERS-1'!$B$5:$J$44,8,FALSE)*VLOOKUP(AirBFYLD2!CB$4,'[1]INTERNAL PARAMETERS-1'!$B$5:$J$44,3,FALSE)</f>
        <v>0</v>
      </c>
      <c r="CC75" s="44">
        <f>AirBFYLD1!CC75*VLOOKUP(AirBFYLD2!CC$4,'[1]INTERNAL PARAMETERS-1'!$B$5:$J$44,5,FALSE)*VLOOKUP(AirBFYLD2!CC$4,'[1]INTERNAL PARAMETERS-1'!$B$5:$J$44,6,FALSE)*VLOOKUP(AirBFYLD2!CC$4,'[1]INTERNAL PARAMETERS-1'!$B$5:$J$44,3,FALSE) + AirBFYLD1!CC75*(1-VLOOKUP(AirBFYLD2!CC$4,'[1]INTERNAL PARAMETERS-1'!$B$5:$J$44,5,FALSE))*VLOOKUP(AirBFYLD2!CC$4,'[1]INTERNAL PARAMETERS-1'!$B$5:$J$44,8,FALSE)*VLOOKUP(AirBFYLD2!CC$4,'[1]INTERNAL PARAMETERS-1'!$B$5:$J$44,3,FALSE)</f>
        <v>1.4702128063571754E-7</v>
      </c>
      <c r="CD75" s="44">
        <f>AirBFYLD1!CD75*VLOOKUP(AirBFYLD2!CD$4,'[1]INTERNAL PARAMETERS-1'!$B$5:$J$44,5,FALSE)*VLOOKUP(AirBFYLD2!CD$4,'[1]INTERNAL PARAMETERS-1'!$B$5:$J$44,6,FALSE)*VLOOKUP(AirBFYLD2!CD$4,'[1]INTERNAL PARAMETERS-1'!$B$5:$J$44,3,FALSE) + AirBFYLD1!CD75*(1-VLOOKUP(AirBFYLD2!CD$4,'[1]INTERNAL PARAMETERS-1'!$B$5:$J$44,5,FALSE))*VLOOKUP(AirBFYLD2!CD$4,'[1]INTERNAL PARAMETERS-1'!$B$5:$J$44,8,FALSE)*VLOOKUP(AirBFYLD2!CD$4,'[1]INTERNAL PARAMETERS-1'!$B$5:$J$44,3,FALSE)</f>
        <v>6.8916172990654748E-7</v>
      </c>
      <c r="CE75" s="44">
        <f>AirBFYLD1!CE75*VLOOKUP(AirBFYLD2!CE$4,'[1]INTERNAL PARAMETERS-1'!$B$5:$J$44,5,FALSE)*VLOOKUP(AirBFYLD2!CE$4,'[1]INTERNAL PARAMETERS-1'!$B$5:$J$44,6,FALSE)*VLOOKUP(AirBFYLD2!CE$4,'[1]INTERNAL PARAMETERS-1'!$B$5:$J$44,3,FALSE) + AirBFYLD1!CE75*(1-VLOOKUP(AirBFYLD2!CE$4,'[1]INTERNAL PARAMETERS-1'!$B$5:$J$44,5,FALSE))*VLOOKUP(AirBFYLD2!CE$4,'[1]INTERNAL PARAMETERS-1'!$B$5:$J$44,8,FALSE)*VLOOKUP(AirBFYLD2!CE$4,'[1]INTERNAL PARAMETERS-1'!$B$5:$J$44,3,FALSE)</f>
        <v>1.143622766302551E-6</v>
      </c>
      <c r="CF75" s="44">
        <f>AirBFYLD1!CF75*VLOOKUP(AirBFYLD2!CF$4,'[1]INTERNAL PARAMETERS-1'!$B$5:$J$44,5,FALSE)*VLOOKUP(AirBFYLD2!CF$4,'[1]INTERNAL PARAMETERS-1'!$B$5:$J$44,6,FALSE)*VLOOKUP(AirBFYLD2!CF$4,'[1]INTERNAL PARAMETERS-1'!$B$5:$J$44,3,FALSE) + AirBFYLD1!CF75*(1-VLOOKUP(AirBFYLD2!CF$4,'[1]INTERNAL PARAMETERS-1'!$B$5:$J$44,5,FALSE))*VLOOKUP(AirBFYLD2!CF$4,'[1]INTERNAL PARAMETERS-1'!$B$5:$J$44,8,FALSE)*VLOOKUP(AirBFYLD2!CF$4,'[1]INTERNAL PARAMETERS-1'!$B$5:$J$44,3,FALSE)</f>
        <v>6.1162802762013476E-7</v>
      </c>
      <c r="CG75" s="44">
        <f>AirBFYLD1!CG75*VLOOKUP(AirBFYLD2!CG$4,'[1]INTERNAL PARAMETERS-1'!$B$5:$J$44,5,FALSE)*VLOOKUP(AirBFYLD2!CG$4,'[1]INTERNAL PARAMETERS-1'!$B$5:$J$44,6,FALSE)*VLOOKUP(AirBFYLD2!CG$4,'[1]INTERNAL PARAMETERS-1'!$B$5:$J$44,3,FALSE) + AirBFYLD1!CG75*(1-VLOOKUP(AirBFYLD2!CG$4,'[1]INTERNAL PARAMETERS-1'!$B$5:$J$44,5,FALSE))*VLOOKUP(AirBFYLD2!CG$4,'[1]INTERNAL PARAMETERS-1'!$B$5:$J$44,8,FALSE)*VLOOKUP(AirBFYLD2!CG$4,'[1]INTERNAL PARAMETERS-1'!$B$5:$J$44,3,FALSE)</f>
        <v>8.106322210494193E-8</v>
      </c>
      <c r="CH75" s="43">
        <f>AirBFYLD1!CH75*VLOOKUP(AirBFYLD2!CH$4,'[1]INTERNAL PARAMETERS-1'!$B$5:$J$44,5,FALSE)*VLOOKUP(AirBFYLD2!CH$4,'[1]INTERNAL PARAMETERS-1'!$B$5:$J$44,6,FALSE)*VLOOKUP(AirBFYLD2!CH$4,'[1]INTERNAL PARAMETERS-1'!$B$5:$J$44,3,FALSE) + AirBFYLD1!CH75*(1-VLOOKUP(AirBFYLD2!CH$4,'[1]INTERNAL PARAMETERS-1'!$B$5:$J$44,5,FALSE))*VLOOKUP(AirBFYLD2!CH$4,'[1]INTERNAL PARAMETERS-1'!$B$5:$J$44,8,FALSE)*VLOOKUP(AirBFYLD2!CH$4,'[1]INTERNAL PARAMETERS-1'!$B$5:$J$44,3,FALSE)</f>
        <v>0</v>
      </c>
      <c r="CJ75" s="45">
        <f t="shared" si="2"/>
        <v>3.6961609666248656E-3</v>
      </c>
      <c r="CK75" s="43">
        <f t="shared" si="3"/>
        <v>1.4865743663964386E-3</v>
      </c>
    </row>
    <row r="76" spans="2:89" x14ac:dyDescent="0.5">
      <c r="B76" s="58" t="s">
        <v>4</v>
      </c>
      <c r="C76" s="57" t="s">
        <v>50</v>
      </c>
      <c r="D76" s="57" t="s">
        <v>49</v>
      </c>
      <c r="E76" s="133">
        <f>AirBF!X76</f>
        <v>3.6671913872044097E-2</v>
      </c>
      <c r="F76" s="56">
        <f>'[1]INTERNAL PARAMETERS-1'!M22</f>
        <v>5.05</v>
      </c>
      <c r="G76" s="45">
        <f>AirBFYLD1!G76*VLOOKUP(AirBFYLD2!G$4,'[1]INTERNAL PARAMETERS-1'!$B$5:$J$44,5,FALSE)*VLOOKUP(AirBFYLD2!G$4,'[1]INTERNAL PARAMETERS-1'!$B$5:$J$44,7,FALSE)*AirBFYLD2!$F76 + AirBFYLD1!G76*(1-VLOOKUP(AirBFYLD2!G$4,'[1]INTERNAL PARAMETERS-1'!$B$5:$J$44,5,FALSE))*VLOOKUP(AirBFYLD2!G$4,'[1]INTERNAL PARAMETERS-1'!$B$5:$J$44,9,FALSE)*AirBFYLD2!$F76</f>
        <v>0</v>
      </c>
      <c r="H76" s="44">
        <f>AirBFYLD1!H76*VLOOKUP(AirBFYLD2!H$4,'[1]INTERNAL PARAMETERS-1'!$B$5:$J$44,5,FALSE)*VLOOKUP(AirBFYLD2!H$4,'[1]INTERNAL PARAMETERS-1'!$B$5:$J$44,7,FALSE)*AirBFYLD2!$F76 + AirBFYLD1!H76*(1-VLOOKUP(AirBFYLD2!H$4,'[1]INTERNAL PARAMETERS-1'!$B$5:$J$44,5,FALSE))*VLOOKUP(AirBFYLD2!H$4,'[1]INTERNAL PARAMETERS-1'!$B$5:$J$44,9,FALSE)*AirBFYLD2!$F76</f>
        <v>0</v>
      </c>
      <c r="I76" s="44">
        <f>AirBFYLD1!I76*VLOOKUP(AirBFYLD2!I$4,'[1]INTERNAL PARAMETERS-1'!$B$5:$J$44,5,FALSE)*VLOOKUP(AirBFYLD2!I$4,'[1]INTERNAL PARAMETERS-1'!$B$5:$J$44,7,FALSE)*AirBFYLD2!$F76 + AirBFYLD1!I76*(1-VLOOKUP(AirBFYLD2!I$4,'[1]INTERNAL PARAMETERS-1'!$B$5:$J$44,5,FALSE))*VLOOKUP(AirBFYLD2!I$4,'[1]INTERNAL PARAMETERS-1'!$B$5:$J$44,9,FALSE)*AirBFYLD2!$F76</f>
        <v>3.605226902741743E-4</v>
      </c>
      <c r="J76" s="44">
        <f>AirBFYLD1!J76*VLOOKUP(AirBFYLD2!J$4,'[1]INTERNAL PARAMETERS-1'!$B$5:$J$44,5,FALSE)*VLOOKUP(AirBFYLD2!J$4,'[1]INTERNAL PARAMETERS-1'!$B$5:$J$44,7,FALSE)*AirBFYLD2!$F76 + AirBFYLD1!J76*(1-VLOOKUP(AirBFYLD2!J$4,'[1]INTERNAL PARAMETERS-1'!$B$5:$J$44,5,FALSE))*VLOOKUP(AirBFYLD2!J$4,'[1]INTERNAL PARAMETERS-1'!$B$5:$J$44,9,FALSE)*AirBFYLD2!$F76</f>
        <v>0</v>
      </c>
      <c r="K76" s="44">
        <f>AirBFYLD1!K76*VLOOKUP(AirBFYLD2!K$4,'[1]INTERNAL PARAMETERS-1'!$B$5:$J$44,5,FALSE)*VLOOKUP(AirBFYLD2!K$4,'[1]INTERNAL PARAMETERS-1'!$B$5:$J$44,7,FALSE)*AirBFYLD2!$F76 + AirBFYLD1!K76*(1-VLOOKUP(AirBFYLD2!K$4,'[1]INTERNAL PARAMETERS-1'!$B$5:$J$44,5,FALSE))*VLOOKUP(AirBFYLD2!K$4,'[1]INTERNAL PARAMETERS-1'!$B$5:$J$44,9,FALSE)*AirBFYLD2!$F76</f>
        <v>0</v>
      </c>
      <c r="L76" s="44">
        <f>AirBFYLD1!L76*VLOOKUP(AirBFYLD2!L$4,'[1]INTERNAL PARAMETERS-1'!$B$5:$J$44,5,FALSE)*VLOOKUP(AirBFYLD2!L$4,'[1]INTERNAL PARAMETERS-1'!$B$5:$J$44,7,FALSE)*AirBFYLD2!$F76 + AirBFYLD1!L76*(1-VLOOKUP(AirBFYLD2!L$4,'[1]INTERNAL PARAMETERS-1'!$B$5:$J$44,5,FALSE))*VLOOKUP(AirBFYLD2!L$4,'[1]INTERNAL PARAMETERS-1'!$B$5:$J$44,9,FALSE)*AirBFYLD2!$F76</f>
        <v>0</v>
      </c>
      <c r="M76" s="44">
        <f>AirBFYLD1!M76*VLOOKUP(AirBFYLD2!M$4,'[1]INTERNAL PARAMETERS-1'!$B$5:$J$44,5,FALSE)*VLOOKUP(AirBFYLD2!M$4,'[1]INTERNAL PARAMETERS-1'!$B$5:$J$44,7,FALSE)*AirBFYLD2!$F76 + AirBFYLD1!M76*(1-VLOOKUP(AirBFYLD2!M$4,'[1]INTERNAL PARAMETERS-1'!$B$5:$J$44,5,FALSE))*VLOOKUP(AirBFYLD2!M$4,'[1]INTERNAL PARAMETERS-1'!$B$5:$J$44,9,FALSE)*AirBFYLD2!$F76</f>
        <v>1.2581789364402921E-4</v>
      </c>
      <c r="N76" s="44">
        <f>AirBFYLD1!N76*VLOOKUP(AirBFYLD2!N$4,'[1]INTERNAL PARAMETERS-1'!$B$5:$J$44,5,FALSE)*VLOOKUP(AirBFYLD2!N$4,'[1]INTERNAL PARAMETERS-1'!$B$5:$J$44,7,FALSE)*AirBFYLD2!$F76 + AirBFYLD1!N76*(1-VLOOKUP(AirBFYLD2!N$4,'[1]INTERNAL PARAMETERS-1'!$B$5:$J$44,5,FALSE))*VLOOKUP(AirBFYLD2!N$4,'[1]INTERNAL PARAMETERS-1'!$B$5:$J$44,9,FALSE)*AirBFYLD2!$F76</f>
        <v>2.1079519415668844E-6</v>
      </c>
      <c r="O76" s="44">
        <f>AirBFYLD1!O76*VLOOKUP(AirBFYLD2!O$4,'[1]INTERNAL PARAMETERS-1'!$B$5:$J$44,5,FALSE)*VLOOKUP(AirBFYLD2!O$4,'[1]INTERNAL PARAMETERS-1'!$B$5:$J$44,7,FALSE)*AirBFYLD2!$F76 + AirBFYLD1!O76*(1-VLOOKUP(AirBFYLD2!O$4,'[1]INTERNAL PARAMETERS-1'!$B$5:$J$44,5,FALSE))*VLOOKUP(AirBFYLD2!O$4,'[1]INTERNAL PARAMETERS-1'!$B$5:$J$44,9,FALSE)*AirBFYLD2!$F76</f>
        <v>0</v>
      </c>
      <c r="P76" s="44">
        <f>AirBFYLD1!P76*VLOOKUP(AirBFYLD2!P$4,'[1]INTERNAL PARAMETERS-1'!$B$5:$J$44,5,FALSE)*VLOOKUP(AirBFYLD2!P$4,'[1]INTERNAL PARAMETERS-1'!$B$5:$J$44,7,FALSE)*AirBFYLD2!$F76 + AirBFYLD1!P76*(1-VLOOKUP(AirBFYLD2!P$4,'[1]INTERNAL PARAMETERS-1'!$B$5:$J$44,5,FALSE))*VLOOKUP(AirBFYLD2!P$4,'[1]INTERNAL PARAMETERS-1'!$B$5:$J$44,9,FALSE)*AirBFYLD2!$F76</f>
        <v>0</v>
      </c>
      <c r="Q76" s="44">
        <f>AirBFYLD1!Q76*VLOOKUP(AirBFYLD2!Q$4,'[1]INTERNAL PARAMETERS-1'!$B$5:$J$44,5,FALSE)*VLOOKUP(AirBFYLD2!Q$4,'[1]INTERNAL PARAMETERS-1'!$B$5:$J$44,7,FALSE)*AirBFYLD2!$F76 + AirBFYLD1!Q76*(1-VLOOKUP(AirBFYLD2!Q$4,'[1]INTERNAL PARAMETERS-1'!$B$5:$J$44,5,FALSE))*VLOOKUP(AirBFYLD2!Q$4,'[1]INTERNAL PARAMETERS-1'!$B$5:$J$44,9,FALSE)*AirBFYLD2!$F76</f>
        <v>0</v>
      </c>
      <c r="R76" s="44">
        <f>AirBFYLD1!R76*VLOOKUP(AirBFYLD2!R$4,'[1]INTERNAL PARAMETERS-1'!$B$5:$J$44,5,FALSE)*VLOOKUP(AirBFYLD2!R$4,'[1]INTERNAL PARAMETERS-1'!$B$5:$J$44,7,FALSE)*AirBFYLD2!$F76 + AirBFYLD1!R76*(1-VLOOKUP(AirBFYLD2!R$4,'[1]INTERNAL PARAMETERS-1'!$B$5:$J$44,5,FALSE))*VLOOKUP(AirBFYLD2!R$4,'[1]INTERNAL PARAMETERS-1'!$B$5:$J$44,9,FALSE)*AirBFYLD2!$F76</f>
        <v>2.4528464325048705E-6</v>
      </c>
      <c r="S76" s="44">
        <f>AirBFYLD1!S76*VLOOKUP(AirBFYLD2!S$4,'[1]INTERNAL PARAMETERS-1'!$B$5:$J$44,5,FALSE)*VLOOKUP(AirBFYLD2!S$4,'[1]INTERNAL PARAMETERS-1'!$B$5:$J$44,7,FALSE)*AirBFYLD2!$F76 + AirBFYLD1!S76*(1-VLOOKUP(AirBFYLD2!S$4,'[1]INTERNAL PARAMETERS-1'!$B$5:$J$44,5,FALSE))*VLOOKUP(AirBFYLD2!S$4,'[1]INTERNAL PARAMETERS-1'!$B$5:$J$44,9,FALSE)*AirBFYLD2!$F76</f>
        <v>3.9912727224227431E-5</v>
      </c>
      <c r="T76" s="44">
        <f>AirBFYLD1!T76*VLOOKUP(AirBFYLD2!T$4,'[1]INTERNAL PARAMETERS-1'!$B$5:$J$44,5,FALSE)*VLOOKUP(AirBFYLD2!T$4,'[1]INTERNAL PARAMETERS-1'!$B$5:$J$44,7,FALSE)*AirBFYLD2!$F76 + AirBFYLD1!T76*(1-VLOOKUP(AirBFYLD2!T$4,'[1]INTERNAL PARAMETERS-1'!$B$5:$J$44,5,FALSE))*VLOOKUP(AirBFYLD2!T$4,'[1]INTERNAL PARAMETERS-1'!$B$5:$J$44,9,FALSE)*AirBFYLD2!$F76</f>
        <v>9.1981741218932656E-6</v>
      </c>
      <c r="U76" s="44">
        <f>AirBFYLD1!U76*VLOOKUP(AirBFYLD2!U$4,'[1]INTERNAL PARAMETERS-1'!$B$5:$J$44,5,FALSE)*VLOOKUP(AirBFYLD2!U$4,'[1]INTERNAL PARAMETERS-1'!$B$5:$J$44,7,FALSE)*AirBFYLD2!$F76 + AirBFYLD1!U76*(1-VLOOKUP(AirBFYLD2!U$4,'[1]INTERNAL PARAMETERS-1'!$B$5:$J$44,5,FALSE))*VLOOKUP(AirBFYLD2!U$4,'[1]INTERNAL PARAMETERS-1'!$B$5:$J$44,9,FALSE)*AirBFYLD2!$F76</f>
        <v>6.9292911718262596E-6</v>
      </c>
      <c r="V76" s="44">
        <f>AirBFYLD1!V76*VLOOKUP(AirBFYLD2!V$4,'[1]INTERNAL PARAMETERS-1'!$B$5:$J$44,5,FALSE)*VLOOKUP(AirBFYLD2!V$4,'[1]INTERNAL PARAMETERS-1'!$B$5:$J$44,7,FALSE)*AirBFYLD2!$F76 + AirBFYLD1!V76*(1-VLOOKUP(AirBFYLD2!V$4,'[1]INTERNAL PARAMETERS-1'!$B$5:$J$44,5,FALSE))*VLOOKUP(AirBFYLD2!V$4,'[1]INTERNAL PARAMETERS-1'!$B$5:$J$44,9,FALSE)*AirBFYLD2!$F76</f>
        <v>2.2857857154346326E-5</v>
      </c>
      <c r="W76" s="44">
        <f>AirBFYLD1!W76*VLOOKUP(AirBFYLD2!W$4,'[1]INTERNAL PARAMETERS-1'!$B$5:$J$44,5,FALSE)*VLOOKUP(AirBFYLD2!W$4,'[1]INTERNAL PARAMETERS-1'!$B$5:$J$44,7,FALSE)*AirBFYLD2!$F76 + AirBFYLD1!W76*(1-VLOOKUP(AirBFYLD2!W$4,'[1]INTERNAL PARAMETERS-1'!$B$5:$J$44,5,FALSE))*VLOOKUP(AirBFYLD2!W$4,'[1]INTERNAL PARAMETERS-1'!$B$5:$J$44,9,FALSE)*AirBFYLD2!$F76</f>
        <v>0</v>
      </c>
      <c r="X76" s="44">
        <f>AirBFYLD1!X76*VLOOKUP(AirBFYLD2!X$4,'[1]INTERNAL PARAMETERS-1'!$B$5:$J$44,5,FALSE)*VLOOKUP(AirBFYLD2!X$4,'[1]INTERNAL PARAMETERS-1'!$B$5:$J$44,7,FALSE)*AirBFYLD2!$F76 + AirBFYLD1!X76*(1-VLOOKUP(AirBFYLD2!X$4,'[1]INTERNAL PARAMETERS-1'!$B$5:$J$44,5,FALSE))*VLOOKUP(AirBFYLD2!X$4,'[1]INTERNAL PARAMETERS-1'!$B$5:$J$44,9,FALSE)*AirBFYLD2!$F76</f>
        <v>0</v>
      </c>
      <c r="Y76" s="44">
        <f>AirBFYLD1!Y76*VLOOKUP(AirBFYLD2!Y$4,'[1]INTERNAL PARAMETERS-1'!$B$5:$J$44,5,FALSE)*VLOOKUP(AirBFYLD2!Y$4,'[1]INTERNAL PARAMETERS-1'!$B$5:$J$44,7,FALSE)*AirBFYLD2!$F76 + AirBFYLD1!Y76*(1-VLOOKUP(AirBFYLD2!Y$4,'[1]INTERNAL PARAMETERS-1'!$B$5:$J$44,5,FALSE))*VLOOKUP(AirBFYLD2!Y$4,'[1]INTERNAL PARAMETERS-1'!$B$5:$J$44,9,FALSE)*AirBFYLD2!$F76</f>
        <v>0</v>
      </c>
      <c r="Z76" s="44">
        <f>AirBFYLD1!Z76*VLOOKUP(AirBFYLD2!Z$4,'[1]INTERNAL PARAMETERS-1'!$B$5:$J$44,5,FALSE)*VLOOKUP(AirBFYLD2!Z$4,'[1]INTERNAL PARAMETERS-1'!$B$5:$J$44,7,FALSE)*AirBFYLD2!$F76 + AirBFYLD1!Z76*(1-VLOOKUP(AirBFYLD2!Z$4,'[1]INTERNAL PARAMETERS-1'!$B$5:$J$44,5,FALSE))*VLOOKUP(AirBFYLD2!Z$4,'[1]INTERNAL PARAMETERS-1'!$B$5:$J$44,9,FALSE)*AirBFYLD2!$F76</f>
        <v>0</v>
      </c>
      <c r="AA76" s="44">
        <f>AirBFYLD1!AA76*VLOOKUP(AirBFYLD2!AA$4,'[1]INTERNAL PARAMETERS-1'!$B$5:$J$44,5,FALSE)*VLOOKUP(AirBFYLD2!AA$4,'[1]INTERNAL PARAMETERS-1'!$B$5:$J$44,7,FALSE)*AirBFYLD2!$F76 + AirBFYLD1!AA76*(1-VLOOKUP(AirBFYLD2!AA$4,'[1]INTERNAL PARAMETERS-1'!$B$5:$J$44,5,FALSE))*VLOOKUP(AirBFYLD2!AA$4,'[1]INTERNAL PARAMETERS-1'!$B$5:$J$44,9,FALSE)*AirBFYLD2!$F76</f>
        <v>0</v>
      </c>
      <c r="AB76" s="44">
        <f>AirBFYLD1!AB76*VLOOKUP(AirBFYLD2!AB$4,'[1]INTERNAL PARAMETERS-1'!$B$5:$J$44,5,FALSE)*VLOOKUP(AirBFYLD2!AB$4,'[1]INTERNAL PARAMETERS-1'!$B$5:$J$44,7,FALSE)*AirBFYLD2!$F76 + AirBFYLD1!AB76*(1-VLOOKUP(AirBFYLD2!AB$4,'[1]INTERNAL PARAMETERS-1'!$B$5:$J$44,5,FALSE))*VLOOKUP(AirBFYLD2!AB$4,'[1]INTERNAL PARAMETERS-1'!$B$5:$J$44,9,FALSE)*AirBFYLD2!$F76</f>
        <v>0</v>
      </c>
      <c r="AC76" s="44">
        <f>AirBFYLD1!AC76*VLOOKUP(AirBFYLD2!AC$4,'[1]INTERNAL PARAMETERS-1'!$B$5:$J$44,5,FALSE)*VLOOKUP(AirBFYLD2!AC$4,'[1]INTERNAL PARAMETERS-1'!$B$5:$J$44,7,FALSE)*AirBFYLD2!$F76 + AirBFYLD1!AC76*(1-VLOOKUP(AirBFYLD2!AC$4,'[1]INTERNAL PARAMETERS-1'!$B$5:$J$44,5,FALSE))*VLOOKUP(AirBFYLD2!AC$4,'[1]INTERNAL PARAMETERS-1'!$B$5:$J$44,9,FALSE)*AirBFYLD2!$F76</f>
        <v>0</v>
      </c>
      <c r="AD76" s="44">
        <f>AirBFYLD1!AD76*VLOOKUP(AirBFYLD2!AD$4,'[1]INTERNAL PARAMETERS-1'!$B$5:$J$44,5,FALSE)*VLOOKUP(AirBFYLD2!AD$4,'[1]INTERNAL PARAMETERS-1'!$B$5:$J$44,7,FALSE)*AirBFYLD2!$F76 + AirBFYLD1!AD76*(1-VLOOKUP(AirBFYLD2!AD$4,'[1]INTERNAL PARAMETERS-1'!$B$5:$J$44,5,FALSE))*VLOOKUP(AirBFYLD2!AD$4,'[1]INTERNAL PARAMETERS-1'!$B$5:$J$44,9,FALSE)*AirBFYLD2!$F76</f>
        <v>0</v>
      </c>
      <c r="AE76" s="44">
        <f>AirBFYLD1!AE76*VLOOKUP(AirBFYLD2!AE$4,'[1]INTERNAL PARAMETERS-1'!$B$5:$J$44,5,FALSE)*VLOOKUP(AirBFYLD2!AE$4,'[1]INTERNAL PARAMETERS-1'!$B$5:$J$44,7,FALSE)*AirBFYLD2!$F76 + AirBFYLD1!AE76*(1-VLOOKUP(AirBFYLD2!AE$4,'[1]INTERNAL PARAMETERS-1'!$B$5:$J$44,5,FALSE))*VLOOKUP(AirBFYLD2!AE$4,'[1]INTERNAL PARAMETERS-1'!$B$5:$J$44,9,FALSE)*AirBFYLD2!$F76</f>
        <v>0</v>
      </c>
      <c r="AF76" s="44">
        <f>AirBFYLD1!AF76*VLOOKUP(AirBFYLD2!AF$4,'[1]INTERNAL PARAMETERS-1'!$B$5:$J$44,5,FALSE)*VLOOKUP(AirBFYLD2!AF$4,'[1]INTERNAL PARAMETERS-1'!$B$5:$J$44,7,FALSE)*AirBFYLD2!$F76 + AirBFYLD1!AF76*(1-VLOOKUP(AirBFYLD2!AF$4,'[1]INTERNAL PARAMETERS-1'!$B$5:$J$44,5,FALSE))*VLOOKUP(AirBFYLD2!AF$4,'[1]INTERNAL PARAMETERS-1'!$B$5:$J$44,9,FALSE)*AirBFYLD2!$F76</f>
        <v>0</v>
      </c>
      <c r="AG76" s="44">
        <f>AirBFYLD1!AG76*VLOOKUP(AirBFYLD2!AG$4,'[1]INTERNAL PARAMETERS-1'!$B$5:$J$44,5,FALSE)*VLOOKUP(AirBFYLD2!AG$4,'[1]INTERNAL PARAMETERS-1'!$B$5:$J$44,7,FALSE)*AirBFYLD2!$F76 + AirBFYLD1!AG76*(1-VLOOKUP(AirBFYLD2!AG$4,'[1]INTERNAL PARAMETERS-1'!$B$5:$J$44,5,FALSE))*VLOOKUP(AirBFYLD2!AG$4,'[1]INTERNAL PARAMETERS-1'!$B$5:$J$44,9,FALSE)*AirBFYLD2!$F76</f>
        <v>0</v>
      </c>
      <c r="AH76" s="44">
        <f>AirBFYLD1!AH76*VLOOKUP(AirBFYLD2!AH$4,'[1]INTERNAL PARAMETERS-1'!$B$5:$J$44,5,FALSE)*VLOOKUP(AirBFYLD2!AH$4,'[1]INTERNAL PARAMETERS-1'!$B$5:$J$44,7,FALSE)*AirBFYLD2!$F76 + AirBFYLD1!AH76*(1-VLOOKUP(AirBFYLD2!AH$4,'[1]INTERNAL PARAMETERS-1'!$B$5:$J$44,5,FALSE))*VLOOKUP(AirBFYLD2!AH$4,'[1]INTERNAL PARAMETERS-1'!$B$5:$J$44,9,FALSE)*AirBFYLD2!$F76</f>
        <v>0</v>
      </c>
      <c r="AI76" s="44">
        <f>AirBFYLD1!AI76*VLOOKUP(AirBFYLD2!AI$4,'[1]INTERNAL PARAMETERS-1'!$B$5:$J$44,5,FALSE)*VLOOKUP(AirBFYLD2!AI$4,'[1]INTERNAL PARAMETERS-1'!$B$5:$J$44,7,FALSE)*AirBFYLD2!$F76 + AirBFYLD1!AI76*(1-VLOOKUP(AirBFYLD2!AI$4,'[1]INTERNAL PARAMETERS-1'!$B$5:$J$44,5,FALSE))*VLOOKUP(AirBFYLD2!AI$4,'[1]INTERNAL PARAMETERS-1'!$B$5:$J$44,9,FALSE)*AirBFYLD2!$F76</f>
        <v>0</v>
      </c>
      <c r="AJ76" s="44">
        <f>AirBFYLD1!AJ76*VLOOKUP(AirBFYLD2!AJ$4,'[1]INTERNAL PARAMETERS-1'!$B$5:$J$44,5,FALSE)*VLOOKUP(AirBFYLD2!AJ$4,'[1]INTERNAL PARAMETERS-1'!$B$5:$J$44,7,FALSE)*AirBFYLD2!$F76 + AirBFYLD1!AJ76*(1-VLOOKUP(AirBFYLD2!AJ$4,'[1]INTERNAL PARAMETERS-1'!$B$5:$J$44,5,FALSE))*VLOOKUP(AirBFYLD2!AJ$4,'[1]INTERNAL PARAMETERS-1'!$B$5:$J$44,9,FALSE)*AirBFYLD2!$F76</f>
        <v>1.7936439537691866E-5</v>
      </c>
      <c r="AK76" s="44">
        <f>AirBFYLD1!AK76*VLOOKUP(AirBFYLD2!AK$4,'[1]INTERNAL PARAMETERS-1'!$B$5:$J$44,5,FALSE)*VLOOKUP(AirBFYLD2!AK$4,'[1]INTERNAL PARAMETERS-1'!$B$5:$J$44,7,FALSE)*AirBFYLD2!$F76 + AirBFYLD1!AK76*(1-VLOOKUP(AirBFYLD2!AK$4,'[1]INTERNAL PARAMETERS-1'!$B$5:$J$44,5,FALSE))*VLOOKUP(AirBFYLD2!AK$4,'[1]INTERNAL PARAMETERS-1'!$B$5:$J$44,9,FALSE)*AirBFYLD2!$F76</f>
        <v>0</v>
      </c>
      <c r="AL76" s="44">
        <f>AirBFYLD1!AL76*VLOOKUP(AirBFYLD2!AL$4,'[1]INTERNAL PARAMETERS-1'!$B$5:$J$44,5,FALSE)*VLOOKUP(AirBFYLD2!AL$4,'[1]INTERNAL PARAMETERS-1'!$B$5:$J$44,7,FALSE)*AirBFYLD2!$F76 + AirBFYLD1!AL76*(1-VLOOKUP(AirBFYLD2!AL$4,'[1]INTERNAL PARAMETERS-1'!$B$5:$J$44,5,FALSE))*VLOOKUP(AirBFYLD2!AL$4,'[1]INTERNAL PARAMETERS-1'!$B$5:$J$44,9,FALSE)*AirBFYLD2!$F76</f>
        <v>0</v>
      </c>
      <c r="AM76" s="44">
        <f>AirBFYLD1!AM76*VLOOKUP(AirBFYLD2!AM$4,'[1]INTERNAL PARAMETERS-1'!$B$5:$J$44,5,FALSE)*VLOOKUP(AirBFYLD2!AM$4,'[1]INTERNAL PARAMETERS-1'!$B$5:$J$44,7,FALSE)*AirBFYLD2!$F76 + AirBFYLD1!AM76*(1-VLOOKUP(AirBFYLD2!AM$4,'[1]INTERNAL PARAMETERS-1'!$B$5:$J$44,5,FALSE))*VLOOKUP(AirBFYLD2!AM$4,'[1]INTERNAL PARAMETERS-1'!$B$5:$J$44,9,FALSE)*AirBFYLD2!$F76</f>
        <v>0</v>
      </c>
      <c r="AN76" s="44">
        <f>AirBFYLD1!AN76*VLOOKUP(AirBFYLD2!AN$4,'[1]INTERNAL PARAMETERS-1'!$B$5:$J$44,5,FALSE)*VLOOKUP(AirBFYLD2!AN$4,'[1]INTERNAL PARAMETERS-1'!$B$5:$J$44,7,FALSE)*AirBFYLD2!$F76 + AirBFYLD1!AN76*(1-VLOOKUP(AirBFYLD2!AN$4,'[1]INTERNAL PARAMETERS-1'!$B$5:$J$44,5,FALSE))*VLOOKUP(AirBFYLD2!AN$4,'[1]INTERNAL PARAMETERS-1'!$B$5:$J$44,9,FALSE)*AirBFYLD2!$F76</f>
        <v>0</v>
      </c>
      <c r="AO76" s="44">
        <f>AirBFYLD1!AO76*VLOOKUP(AirBFYLD2!AO$4,'[1]INTERNAL PARAMETERS-1'!$B$5:$J$44,5,FALSE)*VLOOKUP(AirBFYLD2!AO$4,'[1]INTERNAL PARAMETERS-1'!$B$5:$J$44,7,FALSE)*AirBFYLD2!$F76 + AirBFYLD1!AO76*(1-VLOOKUP(AirBFYLD2!AO$4,'[1]INTERNAL PARAMETERS-1'!$B$5:$J$44,5,FALSE))*VLOOKUP(AirBFYLD2!AO$4,'[1]INTERNAL PARAMETERS-1'!$B$5:$J$44,9,FALSE)*AirBFYLD2!$F76</f>
        <v>0</v>
      </c>
      <c r="AP76" s="44">
        <f>AirBFYLD1!AP76*VLOOKUP(AirBFYLD2!AP$4,'[1]INTERNAL PARAMETERS-1'!$B$5:$J$44,5,FALSE)*VLOOKUP(AirBFYLD2!AP$4,'[1]INTERNAL PARAMETERS-1'!$B$5:$J$44,7,FALSE)*AirBFYLD2!$F76 + AirBFYLD1!AP76*(1-VLOOKUP(AirBFYLD2!AP$4,'[1]INTERNAL PARAMETERS-1'!$B$5:$J$44,5,FALSE))*VLOOKUP(AirBFYLD2!AP$4,'[1]INTERNAL PARAMETERS-1'!$B$5:$J$44,9,FALSE)*AirBFYLD2!$F76</f>
        <v>0</v>
      </c>
      <c r="AQ76" s="44">
        <f>AirBFYLD1!AQ76*VLOOKUP(AirBFYLD2!AQ$4,'[1]INTERNAL PARAMETERS-1'!$B$5:$J$44,5,FALSE)*VLOOKUP(AirBFYLD2!AQ$4,'[1]INTERNAL PARAMETERS-1'!$B$5:$J$44,7,FALSE)*AirBFYLD2!$F76 + AirBFYLD1!AQ76*(1-VLOOKUP(AirBFYLD2!AQ$4,'[1]INTERNAL PARAMETERS-1'!$B$5:$J$44,5,FALSE))*VLOOKUP(AirBFYLD2!AQ$4,'[1]INTERNAL PARAMETERS-1'!$B$5:$J$44,9,FALSE)*AirBFYLD2!$F76</f>
        <v>0</v>
      </c>
      <c r="AR76" s="44">
        <f>AirBFYLD1!AR76*VLOOKUP(AirBFYLD2!AR$4,'[1]INTERNAL PARAMETERS-1'!$B$5:$J$44,5,FALSE)*VLOOKUP(AirBFYLD2!AR$4,'[1]INTERNAL PARAMETERS-1'!$B$5:$J$44,7,FALSE)*AirBFYLD2!$F76 + AirBFYLD1!AR76*(1-VLOOKUP(AirBFYLD2!AR$4,'[1]INTERNAL PARAMETERS-1'!$B$5:$J$44,5,FALSE))*VLOOKUP(AirBFYLD2!AR$4,'[1]INTERNAL PARAMETERS-1'!$B$5:$J$44,9,FALSE)*AirBFYLD2!$F76</f>
        <v>0</v>
      </c>
      <c r="AS76" s="44">
        <f>AirBFYLD1!AS76*VLOOKUP(AirBFYLD2!AS$4,'[1]INTERNAL PARAMETERS-1'!$B$5:$J$44,5,FALSE)*VLOOKUP(AirBFYLD2!AS$4,'[1]INTERNAL PARAMETERS-1'!$B$5:$J$44,7,FALSE)*AirBFYLD2!$F76 + AirBFYLD1!AS76*(1-VLOOKUP(AirBFYLD2!AS$4,'[1]INTERNAL PARAMETERS-1'!$B$5:$J$44,5,FALSE))*VLOOKUP(AirBFYLD2!AS$4,'[1]INTERNAL PARAMETERS-1'!$B$5:$J$44,9,FALSE)*AirBFYLD2!$F76</f>
        <v>0</v>
      </c>
      <c r="AT76" s="43">
        <f>AirBFYLD1!AT76*VLOOKUP(AirBFYLD2!AT$4,'[1]INTERNAL PARAMETERS-1'!$B$5:$J$44,5,FALSE)*VLOOKUP(AirBFYLD2!AT$4,'[1]INTERNAL PARAMETERS-1'!$B$5:$J$44,7,FALSE)*AirBFYLD2!$F76 + AirBFYLD1!AT76*(1-VLOOKUP(AirBFYLD2!AT$4,'[1]INTERNAL PARAMETERS-1'!$B$5:$J$44,5,FALSE))*VLOOKUP(AirBFYLD2!AT$4,'[1]INTERNAL PARAMETERS-1'!$B$5:$J$44,9,FALSE)*AirBFYLD2!$F76</f>
        <v>0</v>
      </c>
      <c r="AU76" s="45">
        <f>AirBFYLD1!AU76*VLOOKUP(AirBFYLD2!AU$4,'[1]INTERNAL PARAMETERS-1'!$B$5:$J$44,5,FALSE)*VLOOKUP(AirBFYLD2!AU$4,'[1]INTERNAL PARAMETERS-1'!$B$5:$J$44,6,FALSE)*VLOOKUP(AirBFYLD2!AU$4,'[1]INTERNAL PARAMETERS-1'!$B$5:$J$44,3,FALSE) + AirBFYLD1!AU76*(1-VLOOKUP(AirBFYLD2!AU$4,'[1]INTERNAL PARAMETERS-1'!$B$5:$J$44,5,FALSE))*VLOOKUP(AirBFYLD2!AU$4,'[1]INTERNAL PARAMETERS-1'!$B$5:$J$44,8,FALSE)*VLOOKUP(AirBFYLD2!AU$4,'[1]INTERNAL PARAMETERS-1'!$B$5:$J$44,3,FALSE)</f>
        <v>0</v>
      </c>
      <c r="AV76" s="44">
        <f>AirBFYLD1!AV76*VLOOKUP(AirBFYLD2!AV$4,'[1]INTERNAL PARAMETERS-1'!$B$5:$J$44,5,FALSE)*VLOOKUP(AirBFYLD2!AV$4,'[1]INTERNAL PARAMETERS-1'!$B$5:$J$44,6,FALSE)*VLOOKUP(AirBFYLD2!AV$4,'[1]INTERNAL PARAMETERS-1'!$B$5:$J$44,3,FALSE) + AirBFYLD1!AV76*(1-VLOOKUP(AirBFYLD2!AV$4,'[1]INTERNAL PARAMETERS-1'!$B$5:$J$44,5,FALSE))*VLOOKUP(AirBFYLD2!AV$4,'[1]INTERNAL PARAMETERS-1'!$B$5:$J$44,8,FALSE)*VLOOKUP(AirBFYLD2!AV$4,'[1]INTERNAL PARAMETERS-1'!$B$5:$J$44,3,FALSE)</f>
        <v>0</v>
      </c>
      <c r="AW76" s="44">
        <f>AirBFYLD1!AW76*VLOOKUP(AirBFYLD2!AW$4,'[1]INTERNAL PARAMETERS-1'!$B$5:$J$44,5,FALSE)*VLOOKUP(AirBFYLD2!AW$4,'[1]INTERNAL PARAMETERS-1'!$B$5:$J$44,6,FALSE)*VLOOKUP(AirBFYLD2!AW$4,'[1]INTERNAL PARAMETERS-1'!$B$5:$J$44,3,FALSE) + AirBFYLD1!AW76*(1-VLOOKUP(AirBFYLD2!AW$4,'[1]INTERNAL PARAMETERS-1'!$B$5:$J$44,5,FALSE))*VLOOKUP(AirBFYLD2!AW$4,'[1]INTERNAL PARAMETERS-1'!$B$5:$J$44,8,FALSE)*VLOOKUP(AirBFYLD2!AW$4,'[1]INTERNAL PARAMETERS-1'!$B$5:$J$44,3,FALSE)</f>
        <v>8.4289306224943222E-5</v>
      </c>
      <c r="AX76" s="44">
        <f>AirBFYLD1!AX76*VLOOKUP(AirBFYLD2!AX$4,'[1]INTERNAL PARAMETERS-1'!$B$5:$J$44,5,FALSE)*VLOOKUP(AirBFYLD2!AX$4,'[1]INTERNAL PARAMETERS-1'!$B$5:$J$44,6,FALSE)*VLOOKUP(AirBFYLD2!AX$4,'[1]INTERNAL PARAMETERS-1'!$B$5:$J$44,3,FALSE) + AirBFYLD1!AX76*(1-VLOOKUP(AirBFYLD2!AX$4,'[1]INTERNAL PARAMETERS-1'!$B$5:$J$44,5,FALSE))*VLOOKUP(AirBFYLD2!AX$4,'[1]INTERNAL PARAMETERS-1'!$B$5:$J$44,8,FALSE)*VLOOKUP(AirBFYLD2!AX$4,'[1]INTERNAL PARAMETERS-1'!$B$5:$J$44,3,FALSE)</f>
        <v>0</v>
      </c>
      <c r="AY76" s="44">
        <f>AirBFYLD1!AY76*VLOOKUP(AirBFYLD2!AY$4,'[1]INTERNAL PARAMETERS-1'!$B$5:$J$44,5,FALSE)*VLOOKUP(AirBFYLD2!AY$4,'[1]INTERNAL PARAMETERS-1'!$B$5:$J$44,6,FALSE)*VLOOKUP(AirBFYLD2!AY$4,'[1]INTERNAL PARAMETERS-1'!$B$5:$J$44,3,FALSE) + AirBFYLD1!AY76*(1-VLOOKUP(AirBFYLD2!AY$4,'[1]INTERNAL PARAMETERS-1'!$B$5:$J$44,5,FALSE))*VLOOKUP(AirBFYLD2!AY$4,'[1]INTERNAL PARAMETERS-1'!$B$5:$J$44,8,FALSE)*VLOOKUP(AirBFYLD2!AY$4,'[1]INTERNAL PARAMETERS-1'!$B$5:$J$44,3,FALSE)</f>
        <v>0</v>
      </c>
      <c r="AZ76" s="44">
        <f>AirBFYLD1!AZ76*VLOOKUP(AirBFYLD2!AZ$4,'[1]INTERNAL PARAMETERS-1'!$B$5:$J$44,5,FALSE)*VLOOKUP(AirBFYLD2!AZ$4,'[1]INTERNAL PARAMETERS-1'!$B$5:$J$44,6,FALSE)*VLOOKUP(AirBFYLD2!AZ$4,'[1]INTERNAL PARAMETERS-1'!$B$5:$J$44,3,FALSE) + AirBFYLD1!AZ76*(1-VLOOKUP(AirBFYLD2!AZ$4,'[1]INTERNAL PARAMETERS-1'!$B$5:$J$44,5,FALSE))*VLOOKUP(AirBFYLD2!AZ$4,'[1]INTERNAL PARAMETERS-1'!$B$5:$J$44,8,FALSE)*VLOOKUP(AirBFYLD2!AZ$4,'[1]INTERNAL PARAMETERS-1'!$B$5:$J$44,3,FALSE)</f>
        <v>0</v>
      </c>
      <c r="BA76" s="44">
        <f>AirBFYLD1!BA76*VLOOKUP(AirBFYLD2!BA$4,'[1]INTERNAL PARAMETERS-1'!$B$5:$J$44,5,FALSE)*VLOOKUP(AirBFYLD2!BA$4,'[1]INTERNAL PARAMETERS-1'!$B$5:$J$44,6,FALSE)*VLOOKUP(AirBFYLD2!BA$4,'[1]INTERNAL PARAMETERS-1'!$B$5:$J$44,3,FALSE) + AirBFYLD1!BA76*(1-VLOOKUP(AirBFYLD2!BA$4,'[1]INTERNAL PARAMETERS-1'!$B$5:$J$44,5,FALSE))*VLOOKUP(AirBFYLD2!BA$4,'[1]INTERNAL PARAMETERS-1'!$B$5:$J$44,8,FALSE)*VLOOKUP(AirBFYLD2!BA$4,'[1]INTERNAL PARAMETERS-1'!$B$5:$J$44,3,FALSE)</f>
        <v>2.9401960986135322E-4</v>
      </c>
      <c r="BB76" s="44">
        <f>AirBFYLD1!BB76*VLOOKUP(AirBFYLD2!BB$4,'[1]INTERNAL PARAMETERS-1'!$B$5:$J$44,5,FALSE)*VLOOKUP(AirBFYLD2!BB$4,'[1]INTERNAL PARAMETERS-1'!$B$5:$J$44,6,FALSE)*VLOOKUP(AirBFYLD2!BB$4,'[1]INTERNAL PARAMETERS-1'!$B$5:$J$44,3,FALSE) + AirBFYLD1!BB76*(1-VLOOKUP(AirBFYLD2!BB$4,'[1]INTERNAL PARAMETERS-1'!$B$5:$J$44,5,FALSE))*VLOOKUP(AirBFYLD2!BB$4,'[1]INTERNAL PARAMETERS-1'!$B$5:$J$44,8,FALSE)*VLOOKUP(AirBFYLD2!BB$4,'[1]INTERNAL PARAMETERS-1'!$B$5:$J$44,3,FALSE)</f>
        <v>2.4584187191248905E-5</v>
      </c>
      <c r="BC76" s="44">
        <f>AirBFYLD1!BC76*VLOOKUP(AirBFYLD2!BC$4,'[1]INTERNAL PARAMETERS-1'!$B$5:$J$44,5,FALSE)*VLOOKUP(AirBFYLD2!BC$4,'[1]INTERNAL PARAMETERS-1'!$B$5:$J$44,6,FALSE)*VLOOKUP(AirBFYLD2!BC$4,'[1]INTERNAL PARAMETERS-1'!$B$5:$J$44,3,FALSE) + AirBFYLD1!BC76*(1-VLOOKUP(AirBFYLD2!BC$4,'[1]INTERNAL PARAMETERS-1'!$B$5:$J$44,5,FALSE))*VLOOKUP(AirBFYLD2!BC$4,'[1]INTERNAL PARAMETERS-1'!$B$5:$J$44,8,FALSE)*VLOOKUP(AirBFYLD2!BC$4,'[1]INTERNAL PARAMETERS-1'!$B$5:$J$44,3,FALSE)</f>
        <v>4.2783560594602952E-5</v>
      </c>
      <c r="BD76" s="44">
        <f>AirBFYLD1!BD76*VLOOKUP(AirBFYLD2!BD$4,'[1]INTERNAL PARAMETERS-1'!$B$5:$J$44,5,FALSE)*VLOOKUP(AirBFYLD2!BD$4,'[1]INTERNAL PARAMETERS-1'!$B$5:$J$44,6,FALSE)*VLOOKUP(AirBFYLD2!BD$4,'[1]INTERNAL PARAMETERS-1'!$B$5:$J$44,3,FALSE) + AirBFYLD1!BD76*(1-VLOOKUP(AirBFYLD2!BD$4,'[1]INTERNAL PARAMETERS-1'!$B$5:$J$44,5,FALSE))*VLOOKUP(AirBFYLD2!BD$4,'[1]INTERNAL PARAMETERS-1'!$B$5:$J$44,8,FALSE)*VLOOKUP(AirBFYLD2!BD$4,'[1]INTERNAL PARAMETERS-1'!$B$5:$J$44,3,FALSE)</f>
        <v>2.3768804288819563E-6</v>
      </c>
      <c r="BE76" s="44">
        <f>AirBFYLD1!BE76*VLOOKUP(AirBFYLD2!BE$4,'[1]INTERNAL PARAMETERS-1'!$B$5:$J$44,5,FALSE)*VLOOKUP(AirBFYLD2!BE$4,'[1]INTERNAL PARAMETERS-1'!$B$5:$J$44,6,FALSE)*VLOOKUP(AirBFYLD2!BE$4,'[1]INTERNAL PARAMETERS-1'!$B$5:$J$44,3,FALSE) + AirBFYLD1!BE76*(1-VLOOKUP(AirBFYLD2!BE$4,'[1]INTERNAL PARAMETERS-1'!$B$5:$J$44,5,FALSE))*VLOOKUP(AirBFYLD2!BE$4,'[1]INTERNAL PARAMETERS-1'!$B$5:$J$44,8,FALSE)*VLOOKUP(AirBFYLD2!BE$4,'[1]INTERNAL PARAMETERS-1'!$B$5:$J$44,3,FALSE)</f>
        <v>9.2802120607126672E-5</v>
      </c>
      <c r="BF76" s="44">
        <f>AirBFYLD1!BF76*VLOOKUP(AirBFYLD2!BF$4,'[1]INTERNAL PARAMETERS-1'!$B$5:$J$44,5,FALSE)*VLOOKUP(AirBFYLD2!BF$4,'[1]INTERNAL PARAMETERS-1'!$B$5:$J$44,6,FALSE)*VLOOKUP(AirBFYLD2!BF$4,'[1]INTERNAL PARAMETERS-1'!$B$5:$J$44,3,FALSE) + AirBFYLD1!BF76*(1-VLOOKUP(AirBFYLD2!BF$4,'[1]INTERNAL PARAMETERS-1'!$B$5:$J$44,5,FALSE))*VLOOKUP(AirBFYLD2!BF$4,'[1]INTERNAL PARAMETERS-1'!$B$5:$J$44,8,FALSE)*VLOOKUP(AirBFYLD2!BF$4,'[1]INTERNAL PARAMETERS-1'!$B$5:$J$44,3,FALSE)</f>
        <v>0</v>
      </c>
      <c r="BG76" s="44">
        <f>AirBFYLD1!BG76*VLOOKUP(AirBFYLD2!BG$4,'[1]INTERNAL PARAMETERS-1'!$B$5:$J$44,5,FALSE)*VLOOKUP(AirBFYLD2!BG$4,'[1]INTERNAL PARAMETERS-1'!$B$5:$J$44,6,FALSE)*VLOOKUP(AirBFYLD2!BG$4,'[1]INTERNAL PARAMETERS-1'!$B$5:$J$44,3,FALSE) + AirBFYLD1!BG76*(1-VLOOKUP(AirBFYLD2!BG$4,'[1]INTERNAL PARAMETERS-1'!$B$5:$J$44,5,FALSE))*VLOOKUP(AirBFYLD2!BG$4,'[1]INTERNAL PARAMETERS-1'!$B$5:$J$44,8,FALSE)*VLOOKUP(AirBFYLD2!BG$4,'[1]INTERNAL PARAMETERS-1'!$B$5:$J$44,3,FALSE)</f>
        <v>1.1787299489798108E-5</v>
      </c>
      <c r="BH76" s="44">
        <f>AirBFYLD1!BH76*VLOOKUP(AirBFYLD2!BH$4,'[1]INTERNAL PARAMETERS-1'!$B$5:$J$44,5,FALSE)*VLOOKUP(AirBFYLD2!BH$4,'[1]INTERNAL PARAMETERS-1'!$B$5:$J$44,6,FALSE)*VLOOKUP(AirBFYLD2!BH$4,'[1]INTERNAL PARAMETERS-1'!$B$5:$J$44,3,FALSE) + AirBFYLD1!BH76*(1-VLOOKUP(AirBFYLD2!BH$4,'[1]INTERNAL PARAMETERS-1'!$B$5:$J$44,5,FALSE))*VLOOKUP(AirBFYLD2!BH$4,'[1]INTERNAL PARAMETERS-1'!$B$5:$J$44,8,FALSE)*VLOOKUP(AirBFYLD2!BH$4,'[1]INTERNAL PARAMETERS-1'!$B$5:$J$44,3,FALSE)</f>
        <v>5.6550061082410452E-8</v>
      </c>
      <c r="BI76" s="44">
        <f>AirBFYLD1!BI76*VLOOKUP(AirBFYLD2!BI$4,'[1]INTERNAL PARAMETERS-1'!$B$5:$J$44,5,FALSE)*VLOOKUP(AirBFYLD2!BI$4,'[1]INTERNAL PARAMETERS-1'!$B$5:$J$44,6,FALSE)*VLOOKUP(AirBFYLD2!BI$4,'[1]INTERNAL PARAMETERS-1'!$B$5:$J$44,3,FALSE) + AirBFYLD1!BI76*(1-VLOOKUP(AirBFYLD2!BI$4,'[1]INTERNAL PARAMETERS-1'!$B$5:$J$44,5,FALSE))*VLOOKUP(AirBFYLD2!BI$4,'[1]INTERNAL PARAMETERS-1'!$B$5:$J$44,8,FALSE)*VLOOKUP(AirBFYLD2!BI$4,'[1]INTERNAL PARAMETERS-1'!$B$5:$J$44,3,FALSE)</f>
        <v>0</v>
      </c>
      <c r="BJ76" s="44">
        <f>AirBFYLD1!BJ76*VLOOKUP(AirBFYLD2!BJ$4,'[1]INTERNAL PARAMETERS-1'!$B$5:$J$44,5,FALSE)*VLOOKUP(AirBFYLD2!BJ$4,'[1]INTERNAL PARAMETERS-1'!$B$5:$J$44,6,FALSE)*VLOOKUP(AirBFYLD2!BJ$4,'[1]INTERNAL PARAMETERS-1'!$B$5:$J$44,3,FALSE) + AirBFYLD1!BJ76*(1-VLOOKUP(AirBFYLD2!BJ$4,'[1]INTERNAL PARAMETERS-1'!$B$5:$J$44,5,FALSE))*VLOOKUP(AirBFYLD2!BJ$4,'[1]INTERNAL PARAMETERS-1'!$B$5:$J$44,8,FALSE)*VLOOKUP(AirBFYLD2!BJ$4,'[1]INTERNAL PARAMETERS-1'!$B$5:$J$44,3,FALSE)</f>
        <v>2.7387108686498671E-6</v>
      </c>
      <c r="BK76" s="44">
        <f>AirBFYLD1!BK76*VLOOKUP(AirBFYLD2!BK$4,'[1]INTERNAL PARAMETERS-1'!$B$5:$J$44,5,FALSE)*VLOOKUP(AirBFYLD2!BK$4,'[1]INTERNAL PARAMETERS-1'!$B$5:$J$44,6,FALSE)*VLOOKUP(AirBFYLD2!BK$4,'[1]INTERNAL PARAMETERS-1'!$B$5:$J$44,3,FALSE) + AirBFYLD1!BK76*(1-VLOOKUP(AirBFYLD2!BK$4,'[1]INTERNAL PARAMETERS-1'!$B$5:$J$44,5,FALSE))*VLOOKUP(AirBFYLD2!BK$4,'[1]INTERNAL PARAMETERS-1'!$B$5:$J$44,8,FALSE)*VLOOKUP(AirBFYLD2!BK$4,'[1]INTERNAL PARAMETERS-1'!$B$5:$J$44,3,FALSE)</f>
        <v>4.3101588934772231E-6</v>
      </c>
      <c r="BL76" s="44">
        <f>AirBFYLD1!BL76*VLOOKUP(AirBFYLD2!BL$4,'[1]INTERNAL PARAMETERS-1'!$B$5:$J$44,5,FALSE)*VLOOKUP(AirBFYLD2!BL$4,'[1]INTERNAL PARAMETERS-1'!$B$5:$J$44,6,FALSE)*VLOOKUP(AirBFYLD2!BL$4,'[1]INTERNAL PARAMETERS-1'!$B$5:$J$44,3,FALSE) + AirBFYLD1!BL76*(1-VLOOKUP(AirBFYLD2!BL$4,'[1]INTERNAL PARAMETERS-1'!$B$5:$J$44,5,FALSE))*VLOOKUP(AirBFYLD2!BL$4,'[1]INTERNAL PARAMETERS-1'!$B$5:$J$44,8,FALSE)*VLOOKUP(AirBFYLD2!BL$4,'[1]INTERNAL PARAMETERS-1'!$B$5:$J$44,3,FALSE)</f>
        <v>8.9397178675472094E-6</v>
      </c>
      <c r="BM76" s="44">
        <f>AirBFYLD1!BM76*VLOOKUP(AirBFYLD2!BM$4,'[1]INTERNAL PARAMETERS-1'!$B$5:$J$44,5,FALSE)*VLOOKUP(AirBFYLD2!BM$4,'[1]INTERNAL PARAMETERS-1'!$B$5:$J$44,6,FALSE)*VLOOKUP(AirBFYLD2!BM$4,'[1]INTERNAL PARAMETERS-1'!$B$5:$J$44,3,FALSE) + AirBFYLD1!BM76*(1-VLOOKUP(AirBFYLD2!BM$4,'[1]INTERNAL PARAMETERS-1'!$B$5:$J$44,5,FALSE))*VLOOKUP(AirBFYLD2!BM$4,'[1]INTERNAL PARAMETERS-1'!$B$5:$J$44,8,FALSE)*VLOOKUP(AirBFYLD2!BM$4,'[1]INTERNAL PARAMETERS-1'!$B$5:$J$44,3,FALSE)</f>
        <v>8.6292941678502655E-6</v>
      </c>
      <c r="BN76" s="44">
        <f>AirBFYLD1!BN76*VLOOKUP(AirBFYLD2!BN$4,'[1]INTERNAL PARAMETERS-1'!$B$5:$J$44,5,FALSE)*VLOOKUP(AirBFYLD2!BN$4,'[1]INTERNAL PARAMETERS-1'!$B$5:$J$44,6,FALSE)*VLOOKUP(AirBFYLD2!BN$4,'[1]INTERNAL PARAMETERS-1'!$B$5:$J$44,3,FALSE) + AirBFYLD1!BN76*(1-VLOOKUP(AirBFYLD2!BN$4,'[1]INTERNAL PARAMETERS-1'!$B$5:$J$44,5,FALSE))*VLOOKUP(AirBFYLD2!BN$4,'[1]INTERNAL PARAMETERS-1'!$B$5:$J$44,8,FALSE)*VLOOKUP(AirBFYLD2!BN$4,'[1]INTERNAL PARAMETERS-1'!$B$5:$J$44,3,FALSE)</f>
        <v>7.3946901258300315E-6</v>
      </c>
      <c r="BO76" s="44">
        <f>AirBFYLD1!BO76*VLOOKUP(AirBFYLD2!BO$4,'[1]INTERNAL PARAMETERS-1'!$B$5:$J$44,5,FALSE)*VLOOKUP(AirBFYLD2!BO$4,'[1]INTERNAL PARAMETERS-1'!$B$5:$J$44,6,FALSE)*VLOOKUP(AirBFYLD2!BO$4,'[1]INTERNAL PARAMETERS-1'!$B$5:$J$44,3,FALSE) + AirBFYLD1!BO76*(1-VLOOKUP(AirBFYLD2!BO$4,'[1]INTERNAL PARAMETERS-1'!$B$5:$J$44,5,FALSE))*VLOOKUP(AirBFYLD2!BO$4,'[1]INTERNAL PARAMETERS-1'!$B$5:$J$44,8,FALSE)*VLOOKUP(AirBFYLD2!BO$4,'[1]INTERNAL PARAMETERS-1'!$B$5:$J$44,3,FALSE)</f>
        <v>5.6295110507407126E-6</v>
      </c>
      <c r="BP76" s="44">
        <f>AirBFYLD1!BP76*VLOOKUP(AirBFYLD2!BP$4,'[1]INTERNAL PARAMETERS-1'!$B$5:$J$44,5,FALSE)*VLOOKUP(AirBFYLD2!BP$4,'[1]INTERNAL PARAMETERS-1'!$B$5:$J$44,6,FALSE)*VLOOKUP(AirBFYLD2!BP$4,'[1]INTERNAL PARAMETERS-1'!$B$5:$J$44,3,FALSE) + AirBFYLD1!BP76*(1-VLOOKUP(AirBFYLD2!BP$4,'[1]INTERNAL PARAMETERS-1'!$B$5:$J$44,5,FALSE))*VLOOKUP(AirBFYLD2!BP$4,'[1]INTERNAL PARAMETERS-1'!$B$5:$J$44,8,FALSE)*VLOOKUP(AirBFYLD2!BP$4,'[1]INTERNAL PARAMETERS-1'!$B$5:$J$44,3,FALSE)</f>
        <v>2.3313698608707063E-7</v>
      </c>
      <c r="BQ76" s="44">
        <f>AirBFYLD1!BQ76*VLOOKUP(AirBFYLD2!BQ$4,'[1]INTERNAL PARAMETERS-1'!$B$5:$J$44,5,FALSE)*VLOOKUP(AirBFYLD2!BQ$4,'[1]INTERNAL PARAMETERS-1'!$B$5:$J$44,6,FALSE)*VLOOKUP(AirBFYLD2!BQ$4,'[1]INTERNAL PARAMETERS-1'!$B$5:$J$44,3,FALSE) + AirBFYLD1!BQ76*(1-VLOOKUP(AirBFYLD2!BQ$4,'[1]INTERNAL PARAMETERS-1'!$B$5:$J$44,5,FALSE))*VLOOKUP(AirBFYLD2!BQ$4,'[1]INTERNAL PARAMETERS-1'!$B$5:$J$44,8,FALSE)*VLOOKUP(AirBFYLD2!BQ$4,'[1]INTERNAL PARAMETERS-1'!$B$5:$J$44,3,FALSE)</f>
        <v>1.8376591223832381E-5</v>
      </c>
      <c r="BR76" s="44">
        <f>AirBFYLD1!BR76*VLOOKUP(AirBFYLD2!BR$4,'[1]INTERNAL PARAMETERS-1'!$B$5:$J$44,5,FALSE)*VLOOKUP(AirBFYLD2!BR$4,'[1]INTERNAL PARAMETERS-1'!$B$5:$J$44,6,FALSE)*VLOOKUP(AirBFYLD2!BR$4,'[1]INTERNAL PARAMETERS-1'!$B$5:$J$44,3,FALSE) + AirBFYLD1!BR76*(1-VLOOKUP(AirBFYLD2!BR$4,'[1]INTERNAL PARAMETERS-1'!$B$5:$J$44,5,FALSE))*VLOOKUP(AirBFYLD2!BR$4,'[1]INTERNAL PARAMETERS-1'!$B$5:$J$44,8,FALSE)*VLOOKUP(AirBFYLD2!BR$4,'[1]INTERNAL PARAMETERS-1'!$B$5:$J$44,3,FALSE)</f>
        <v>5.1539041091168593E-7</v>
      </c>
      <c r="BS76" s="44">
        <f>AirBFYLD1!BS76*VLOOKUP(AirBFYLD2!BS$4,'[1]INTERNAL PARAMETERS-1'!$B$5:$J$44,5,FALSE)*VLOOKUP(AirBFYLD2!BS$4,'[1]INTERNAL PARAMETERS-1'!$B$5:$J$44,6,FALSE)*VLOOKUP(AirBFYLD2!BS$4,'[1]INTERNAL PARAMETERS-1'!$B$5:$J$44,3,FALSE) + AirBFYLD1!BS76*(1-VLOOKUP(AirBFYLD2!BS$4,'[1]INTERNAL PARAMETERS-1'!$B$5:$J$44,5,FALSE))*VLOOKUP(AirBFYLD2!BS$4,'[1]INTERNAL PARAMETERS-1'!$B$5:$J$44,8,FALSE)*VLOOKUP(AirBFYLD2!BS$4,'[1]INTERNAL PARAMETERS-1'!$B$5:$J$44,3,FALSE)</f>
        <v>1.703815773353049E-8</v>
      </c>
      <c r="BT76" s="44">
        <f>AirBFYLD1!BT76*VLOOKUP(AirBFYLD2!BT$4,'[1]INTERNAL PARAMETERS-1'!$B$5:$J$44,5,FALSE)*VLOOKUP(AirBFYLD2!BT$4,'[1]INTERNAL PARAMETERS-1'!$B$5:$J$44,6,FALSE)*VLOOKUP(AirBFYLD2!BT$4,'[1]INTERNAL PARAMETERS-1'!$B$5:$J$44,3,FALSE) + AirBFYLD1!BT76*(1-VLOOKUP(AirBFYLD2!BT$4,'[1]INTERNAL PARAMETERS-1'!$B$5:$J$44,5,FALSE))*VLOOKUP(AirBFYLD2!BT$4,'[1]INTERNAL PARAMETERS-1'!$B$5:$J$44,8,FALSE)*VLOOKUP(AirBFYLD2!BT$4,'[1]INTERNAL PARAMETERS-1'!$B$5:$J$44,3,FALSE)</f>
        <v>0</v>
      </c>
      <c r="BU76" s="44">
        <f>AirBFYLD1!BU76*VLOOKUP(AirBFYLD2!BU$4,'[1]INTERNAL PARAMETERS-1'!$B$5:$J$44,5,FALSE)*VLOOKUP(AirBFYLD2!BU$4,'[1]INTERNAL PARAMETERS-1'!$B$5:$J$44,6,FALSE)*VLOOKUP(AirBFYLD2!BU$4,'[1]INTERNAL PARAMETERS-1'!$B$5:$J$44,3,FALSE) + AirBFYLD1!BU76*(1-VLOOKUP(AirBFYLD2!BU$4,'[1]INTERNAL PARAMETERS-1'!$B$5:$J$44,5,FALSE))*VLOOKUP(AirBFYLD2!BU$4,'[1]INTERNAL PARAMETERS-1'!$B$5:$J$44,8,FALSE)*VLOOKUP(AirBFYLD2!BU$4,'[1]INTERNAL PARAMETERS-1'!$B$5:$J$44,3,FALSE)</f>
        <v>0</v>
      </c>
      <c r="BV76" s="44">
        <f>AirBFYLD1!BV76*VLOOKUP(AirBFYLD2!BV$4,'[1]INTERNAL PARAMETERS-1'!$B$5:$J$44,5,FALSE)*VLOOKUP(AirBFYLD2!BV$4,'[1]INTERNAL PARAMETERS-1'!$B$5:$J$44,6,FALSE)*VLOOKUP(AirBFYLD2!BV$4,'[1]INTERNAL PARAMETERS-1'!$B$5:$J$44,3,FALSE) + AirBFYLD1!BV76*(1-VLOOKUP(AirBFYLD2!BV$4,'[1]INTERNAL PARAMETERS-1'!$B$5:$J$44,5,FALSE))*VLOOKUP(AirBFYLD2!BV$4,'[1]INTERNAL PARAMETERS-1'!$B$5:$J$44,8,FALSE)*VLOOKUP(AirBFYLD2!BV$4,'[1]INTERNAL PARAMETERS-1'!$B$5:$J$44,3,FALSE)</f>
        <v>0</v>
      </c>
      <c r="BW76" s="44">
        <f>AirBFYLD1!BW76*VLOOKUP(AirBFYLD2!BW$4,'[1]INTERNAL PARAMETERS-1'!$B$5:$J$44,5,FALSE)*VLOOKUP(AirBFYLD2!BW$4,'[1]INTERNAL PARAMETERS-1'!$B$5:$J$44,6,FALSE)*VLOOKUP(AirBFYLD2!BW$4,'[1]INTERNAL PARAMETERS-1'!$B$5:$J$44,3,FALSE) + AirBFYLD1!BW76*(1-VLOOKUP(AirBFYLD2!BW$4,'[1]INTERNAL PARAMETERS-1'!$B$5:$J$44,5,FALSE))*VLOOKUP(AirBFYLD2!BW$4,'[1]INTERNAL PARAMETERS-1'!$B$5:$J$44,8,FALSE)*VLOOKUP(AirBFYLD2!BW$4,'[1]INTERNAL PARAMETERS-1'!$B$5:$J$44,3,FALSE)</f>
        <v>0</v>
      </c>
      <c r="BX76" s="44">
        <f>AirBFYLD1!BX76*VLOOKUP(AirBFYLD2!BX$4,'[1]INTERNAL PARAMETERS-1'!$B$5:$J$44,5,FALSE)*VLOOKUP(AirBFYLD2!BX$4,'[1]INTERNAL PARAMETERS-1'!$B$5:$J$44,6,FALSE)*VLOOKUP(AirBFYLD2!BX$4,'[1]INTERNAL PARAMETERS-1'!$B$5:$J$44,3,FALSE) + AirBFYLD1!BX76*(1-VLOOKUP(AirBFYLD2!BX$4,'[1]INTERNAL PARAMETERS-1'!$B$5:$J$44,5,FALSE))*VLOOKUP(AirBFYLD2!BX$4,'[1]INTERNAL PARAMETERS-1'!$B$5:$J$44,8,FALSE)*VLOOKUP(AirBFYLD2!BX$4,'[1]INTERNAL PARAMETERS-1'!$B$5:$J$44,3,FALSE)</f>
        <v>0</v>
      </c>
      <c r="BY76" s="44">
        <f>AirBFYLD1!BY76*VLOOKUP(AirBFYLD2!BY$4,'[1]INTERNAL PARAMETERS-1'!$B$5:$J$44,5,FALSE)*VLOOKUP(AirBFYLD2!BY$4,'[1]INTERNAL PARAMETERS-1'!$B$5:$J$44,6,FALSE)*VLOOKUP(AirBFYLD2!BY$4,'[1]INTERNAL PARAMETERS-1'!$B$5:$J$44,3,FALSE) + AirBFYLD1!BY76*(1-VLOOKUP(AirBFYLD2!BY$4,'[1]INTERNAL PARAMETERS-1'!$B$5:$J$44,5,FALSE))*VLOOKUP(AirBFYLD2!BY$4,'[1]INTERNAL PARAMETERS-1'!$B$5:$J$44,8,FALSE)*VLOOKUP(AirBFYLD2!BY$4,'[1]INTERNAL PARAMETERS-1'!$B$5:$J$44,3,FALSE)</f>
        <v>0</v>
      </c>
      <c r="BZ76" s="44">
        <f>AirBFYLD1!BZ76*VLOOKUP(AirBFYLD2!BZ$4,'[1]INTERNAL PARAMETERS-1'!$B$5:$J$44,5,FALSE)*VLOOKUP(AirBFYLD2!BZ$4,'[1]INTERNAL PARAMETERS-1'!$B$5:$J$44,6,FALSE)*VLOOKUP(AirBFYLD2!BZ$4,'[1]INTERNAL PARAMETERS-1'!$B$5:$J$44,3,FALSE) + AirBFYLD1!BZ76*(1-VLOOKUP(AirBFYLD2!BZ$4,'[1]INTERNAL PARAMETERS-1'!$B$5:$J$44,5,FALSE))*VLOOKUP(AirBFYLD2!BZ$4,'[1]INTERNAL PARAMETERS-1'!$B$5:$J$44,8,FALSE)*VLOOKUP(AirBFYLD2!BZ$4,'[1]INTERNAL PARAMETERS-1'!$B$5:$J$44,3,FALSE)</f>
        <v>0</v>
      </c>
      <c r="CA76" s="44">
        <f>AirBFYLD1!CA76*VLOOKUP(AirBFYLD2!CA$4,'[1]INTERNAL PARAMETERS-1'!$B$5:$J$44,5,FALSE)*VLOOKUP(AirBFYLD2!CA$4,'[1]INTERNAL PARAMETERS-1'!$B$5:$J$44,6,FALSE)*VLOOKUP(AirBFYLD2!CA$4,'[1]INTERNAL PARAMETERS-1'!$B$5:$J$44,3,FALSE) + AirBFYLD1!CA76*(1-VLOOKUP(AirBFYLD2!CA$4,'[1]INTERNAL PARAMETERS-1'!$B$5:$J$44,5,FALSE))*VLOOKUP(AirBFYLD2!CA$4,'[1]INTERNAL PARAMETERS-1'!$B$5:$J$44,8,FALSE)*VLOOKUP(AirBFYLD2!CA$4,'[1]INTERNAL PARAMETERS-1'!$B$5:$J$44,3,FALSE)</f>
        <v>0</v>
      </c>
      <c r="CB76" s="44">
        <f>AirBFYLD1!CB76*VLOOKUP(AirBFYLD2!CB$4,'[1]INTERNAL PARAMETERS-1'!$B$5:$J$44,5,FALSE)*VLOOKUP(AirBFYLD2!CB$4,'[1]INTERNAL PARAMETERS-1'!$B$5:$J$44,6,FALSE)*VLOOKUP(AirBFYLD2!CB$4,'[1]INTERNAL PARAMETERS-1'!$B$5:$J$44,3,FALSE) + AirBFYLD1!CB76*(1-VLOOKUP(AirBFYLD2!CB$4,'[1]INTERNAL PARAMETERS-1'!$B$5:$J$44,5,FALSE))*VLOOKUP(AirBFYLD2!CB$4,'[1]INTERNAL PARAMETERS-1'!$B$5:$J$44,8,FALSE)*VLOOKUP(AirBFYLD2!CB$4,'[1]INTERNAL PARAMETERS-1'!$B$5:$J$44,3,FALSE)</f>
        <v>0</v>
      </c>
      <c r="CC76" s="44">
        <f>AirBFYLD1!CC76*VLOOKUP(AirBFYLD2!CC$4,'[1]INTERNAL PARAMETERS-1'!$B$5:$J$44,5,FALSE)*VLOOKUP(AirBFYLD2!CC$4,'[1]INTERNAL PARAMETERS-1'!$B$5:$J$44,6,FALSE)*VLOOKUP(AirBFYLD2!CC$4,'[1]INTERNAL PARAMETERS-1'!$B$5:$J$44,3,FALSE) + AirBFYLD1!CC76*(1-VLOOKUP(AirBFYLD2!CC$4,'[1]INTERNAL PARAMETERS-1'!$B$5:$J$44,5,FALSE))*VLOOKUP(AirBFYLD2!CC$4,'[1]INTERNAL PARAMETERS-1'!$B$5:$J$44,8,FALSE)*VLOOKUP(AirBFYLD2!CC$4,'[1]INTERNAL PARAMETERS-1'!$B$5:$J$44,3,FALSE)</f>
        <v>1.1170607337023E-7</v>
      </c>
      <c r="CD76" s="44">
        <f>AirBFYLD1!CD76*VLOOKUP(AirBFYLD2!CD$4,'[1]INTERNAL PARAMETERS-1'!$B$5:$J$44,5,FALSE)*VLOOKUP(AirBFYLD2!CD$4,'[1]INTERNAL PARAMETERS-1'!$B$5:$J$44,6,FALSE)*VLOOKUP(AirBFYLD2!CD$4,'[1]INTERNAL PARAMETERS-1'!$B$5:$J$44,3,FALSE) + AirBFYLD1!CD76*(1-VLOOKUP(AirBFYLD2!CD$4,'[1]INTERNAL PARAMETERS-1'!$B$5:$J$44,5,FALSE))*VLOOKUP(AirBFYLD2!CD$4,'[1]INTERNAL PARAMETERS-1'!$B$5:$J$44,8,FALSE)*VLOOKUP(AirBFYLD2!CD$4,'[1]INTERNAL PARAMETERS-1'!$B$5:$J$44,3,FALSE)</f>
        <v>3.3511737673197264E-7</v>
      </c>
      <c r="CE76" s="44">
        <f>AirBFYLD1!CE76*VLOOKUP(AirBFYLD2!CE$4,'[1]INTERNAL PARAMETERS-1'!$B$5:$J$44,5,FALSE)*VLOOKUP(AirBFYLD2!CE$4,'[1]INTERNAL PARAMETERS-1'!$B$5:$J$44,6,FALSE)*VLOOKUP(AirBFYLD2!CE$4,'[1]INTERNAL PARAMETERS-1'!$B$5:$J$44,3,FALSE) + AirBFYLD1!CE76*(1-VLOOKUP(AirBFYLD2!CE$4,'[1]INTERNAL PARAMETERS-1'!$B$5:$J$44,5,FALSE))*VLOOKUP(AirBFYLD2!CE$4,'[1]INTERNAL PARAMETERS-1'!$B$5:$J$44,8,FALSE)*VLOOKUP(AirBFYLD2!CE$4,'[1]INTERNAL PARAMETERS-1'!$B$5:$J$44,3,FALSE)</f>
        <v>9.654401962570252E-8</v>
      </c>
      <c r="CF76" s="44">
        <f>AirBFYLD1!CF76*VLOOKUP(AirBFYLD2!CF$4,'[1]INTERNAL PARAMETERS-1'!$B$5:$J$44,5,FALSE)*VLOOKUP(AirBFYLD2!CF$4,'[1]INTERNAL PARAMETERS-1'!$B$5:$J$44,6,FALSE)*VLOOKUP(AirBFYLD2!CF$4,'[1]INTERNAL PARAMETERS-1'!$B$5:$J$44,3,FALSE) + AirBFYLD1!CF76*(1-VLOOKUP(AirBFYLD2!CF$4,'[1]INTERNAL PARAMETERS-1'!$B$5:$J$44,5,FALSE))*VLOOKUP(AirBFYLD2!CF$4,'[1]INTERNAL PARAMETERS-1'!$B$5:$J$44,8,FALSE)*VLOOKUP(AirBFYLD2!CF$4,'[1]INTERNAL PARAMETERS-1'!$B$5:$J$44,3,FALSE)</f>
        <v>0</v>
      </c>
      <c r="CG76" s="44">
        <f>AirBFYLD1!CG76*VLOOKUP(AirBFYLD2!CG$4,'[1]INTERNAL PARAMETERS-1'!$B$5:$J$44,5,FALSE)*VLOOKUP(AirBFYLD2!CG$4,'[1]INTERNAL PARAMETERS-1'!$B$5:$J$44,6,FALSE)*VLOOKUP(AirBFYLD2!CG$4,'[1]INTERNAL PARAMETERS-1'!$B$5:$J$44,3,FALSE) + AirBFYLD1!CG76*(1-VLOOKUP(AirBFYLD2!CG$4,'[1]INTERNAL PARAMETERS-1'!$B$5:$J$44,5,FALSE))*VLOOKUP(AirBFYLD2!CG$4,'[1]INTERNAL PARAMETERS-1'!$B$5:$J$44,8,FALSE)*VLOOKUP(AirBFYLD2!CG$4,'[1]INTERNAL PARAMETERS-1'!$B$5:$J$44,3,FALSE)</f>
        <v>0</v>
      </c>
      <c r="CH76" s="43">
        <f>AirBFYLD1!CH76*VLOOKUP(AirBFYLD2!CH$4,'[1]INTERNAL PARAMETERS-1'!$B$5:$J$44,5,FALSE)*VLOOKUP(AirBFYLD2!CH$4,'[1]INTERNAL PARAMETERS-1'!$B$5:$J$44,6,FALSE)*VLOOKUP(AirBFYLD2!CH$4,'[1]INTERNAL PARAMETERS-1'!$B$5:$J$44,3,FALSE) + AirBFYLD1!CH76*(1-VLOOKUP(AirBFYLD2!CH$4,'[1]INTERNAL PARAMETERS-1'!$B$5:$J$44,5,FALSE))*VLOOKUP(AirBFYLD2!CH$4,'[1]INTERNAL PARAMETERS-1'!$B$5:$J$44,8,FALSE)*VLOOKUP(AirBFYLD2!CH$4,'[1]INTERNAL PARAMETERS-1'!$B$5:$J$44,3,FALSE)</f>
        <v>0</v>
      </c>
      <c r="CJ76" s="45">
        <f t="shared" si="2"/>
        <v>5.8773587150226059E-4</v>
      </c>
      <c r="CK76" s="43">
        <f t="shared" si="3"/>
        <v>6.1002712168142532E-4</v>
      </c>
    </row>
    <row r="77" spans="2:89" x14ac:dyDescent="0.5">
      <c r="B77" s="58" t="s">
        <v>10</v>
      </c>
      <c r="C77" s="57" t="s">
        <v>68</v>
      </c>
      <c r="D77" s="57" t="s">
        <v>67</v>
      </c>
      <c r="E77" s="133">
        <f>AirBF!X77</f>
        <v>17.770636065550448</v>
      </c>
      <c r="F77" s="59">
        <f>'[1]INTERNAL PARAMETERS-1'!M5</f>
        <v>85.012</v>
      </c>
      <c r="G77" s="45">
        <f>AirBFYLD1!G77*VLOOKUP(AirBFYLD2!G$4,'[1]INTERNAL PARAMETERS-1'!$B$5:$J$44,5,FALSE)*VLOOKUP(AirBFYLD2!G$4,'[1]INTERNAL PARAMETERS-1'!$B$5:$J$44,7,FALSE)*AirBFYLD2!$F77 + AirBFYLD1!G77*(1-VLOOKUP(AirBFYLD2!G$4,'[1]INTERNAL PARAMETERS-1'!$B$5:$J$44,5,FALSE))*VLOOKUP(AirBFYLD2!G$4,'[1]INTERNAL PARAMETERS-1'!$B$5:$J$44,9,FALSE)*AirBFYLD2!$F77</f>
        <v>1.2393308464866544</v>
      </c>
      <c r="H77" s="44">
        <f>AirBFYLD1!H77*VLOOKUP(AirBFYLD2!H$4,'[1]INTERNAL PARAMETERS-1'!$B$5:$J$44,5,FALSE)*VLOOKUP(AirBFYLD2!H$4,'[1]INTERNAL PARAMETERS-1'!$B$5:$J$44,7,FALSE)*AirBFYLD2!$F77 + AirBFYLD1!H77*(1-VLOOKUP(AirBFYLD2!H$4,'[1]INTERNAL PARAMETERS-1'!$B$5:$J$44,5,FALSE))*VLOOKUP(AirBFYLD2!H$4,'[1]INTERNAL PARAMETERS-1'!$B$5:$J$44,9,FALSE)*AirBFYLD2!$F77</f>
        <v>0.74735910628540636</v>
      </c>
      <c r="I77" s="44">
        <f>AirBFYLD1!I77*VLOOKUP(AirBFYLD2!I$4,'[1]INTERNAL PARAMETERS-1'!$B$5:$J$44,5,FALSE)*VLOOKUP(AirBFYLD2!I$4,'[1]INTERNAL PARAMETERS-1'!$B$5:$J$44,7,FALSE)*AirBFYLD2!$F77 + AirBFYLD1!I77*(1-VLOOKUP(AirBFYLD2!I$4,'[1]INTERNAL PARAMETERS-1'!$B$5:$J$44,5,FALSE))*VLOOKUP(AirBFYLD2!I$4,'[1]INTERNAL PARAMETERS-1'!$B$5:$J$44,9,FALSE)*AirBFYLD2!$F77</f>
        <v>4.0974824700145698</v>
      </c>
      <c r="J77" s="44">
        <f>AirBFYLD1!J77*VLOOKUP(AirBFYLD2!J$4,'[1]INTERNAL PARAMETERS-1'!$B$5:$J$44,5,FALSE)*VLOOKUP(AirBFYLD2!J$4,'[1]INTERNAL PARAMETERS-1'!$B$5:$J$44,7,FALSE)*AirBFYLD2!$F77 + AirBFYLD1!J77*(1-VLOOKUP(AirBFYLD2!J$4,'[1]INTERNAL PARAMETERS-1'!$B$5:$J$44,5,FALSE))*VLOOKUP(AirBFYLD2!J$4,'[1]INTERNAL PARAMETERS-1'!$B$5:$J$44,9,FALSE)*AirBFYLD2!$F77</f>
        <v>0</v>
      </c>
      <c r="K77" s="44">
        <f>AirBFYLD1!K77*VLOOKUP(AirBFYLD2!K$4,'[1]INTERNAL PARAMETERS-1'!$B$5:$J$44,5,FALSE)*VLOOKUP(AirBFYLD2!K$4,'[1]INTERNAL PARAMETERS-1'!$B$5:$J$44,7,FALSE)*AirBFYLD2!$F77 + AirBFYLD1!K77*(1-VLOOKUP(AirBFYLD2!K$4,'[1]INTERNAL PARAMETERS-1'!$B$5:$J$44,5,FALSE))*VLOOKUP(AirBFYLD2!K$4,'[1]INTERNAL PARAMETERS-1'!$B$5:$J$44,9,FALSE)*AirBFYLD2!$F77</f>
        <v>5.6819588866937262E-2</v>
      </c>
      <c r="L77" s="44">
        <f>AirBFYLD1!L77*VLOOKUP(AirBFYLD2!L$4,'[1]INTERNAL PARAMETERS-1'!$B$5:$J$44,5,FALSE)*VLOOKUP(AirBFYLD2!L$4,'[1]INTERNAL PARAMETERS-1'!$B$5:$J$44,7,FALSE)*AirBFYLD2!$F77 + AirBFYLD1!L77*(1-VLOOKUP(AirBFYLD2!L$4,'[1]INTERNAL PARAMETERS-1'!$B$5:$J$44,5,FALSE))*VLOOKUP(AirBFYLD2!L$4,'[1]INTERNAL PARAMETERS-1'!$B$5:$J$44,9,FALSE)*AirBFYLD2!$F77</f>
        <v>0</v>
      </c>
      <c r="M77" s="44">
        <f>AirBFYLD1!M77*VLOOKUP(AirBFYLD2!M$4,'[1]INTERNAL PARAMETERS-1'!$B$5:$J$44,5,FALSE)*VLOOKUP(AirBFYLD2!M$4,'[1]INTERNAL PARAMETERS-1'!$B$5:$J$44,7,FALSE)*AirBFYLD2!$F77 + AirBFYLD1!M77*(1-VLOOKUP(AirBFYLD2!M$4,'[1]INTERNAL PARAMETERS-1'!$B$5:$J$44,5,FALSE))*VLOOKUP(AirBFYLD2!M$4,'[1]INTERNAL PARAMETERS-1'!$B$5:$J$44,9,FALSE)*AirBFYLD2!$F77</f>
        <v>4.0271765490673364E-2</v>
      </c>
      <c r="N77" s="44">
        <f>AirBFYLD1!N77*VLOOKUP(AirBFYLD2!N$4,'[1]INTERNAL PARAMETERS-1'!$B$5:$J$44,5,FALSE)*VLOOKUP(AirBFYLD2!N$4,'[1]INTERNAL PARAMETERS-1'!$B$5:$J$44,7,FALSE)*AirBFYLD2!$F77 + AirBFYLD1!N77*(1-VLOOKUP(AirBFYLD2!N$4,'[1]INTERNAL PARAMETERS-1'!$B$5:$J$44,5,FALSE))*VLOOKUP(AirBFYLD2!N$4,'[1]INTERNAL PARAMETERS-1'!$B$5:$J$44,9,FALSE)*AirBFYLD2!$F77</f>
        <v>3.0088088064640424E-2</v>
      </c>
      <c r="O77" s="44">
        <f>AirBFYLD1!O77*VLOOKUP(AirBFYLD2!O$4,'[1]INTERNAL PARAMETERS-1'!$B$5:$J$44,5,FALSE)*VLOOKUP(AirBFYLD2!O$4,'[1]INTERNAL PARAMETERS-1'!$B$5:$J$44,7,FALSE)*AirBFYLD2!$F77 + AirBFYLD1!O77*(1-VLOOKUP(AirBFYLD2!O$4,'[1]INTERNAL PARAMETERS-1'!$B$5:$J$44,5,FALSE))*VLOOKUP(AirBFYLD2!O$4,'[1]INTERNAL PARAMETERS-1'!$B$5:$J$44,9,FALSE)*AirBFYLD2!$F77</f>
        <v>0</v>
      </c>
      <c r="P77" s="44">
        <f>AirBFYLD1!P77*VLOOKUP(AirBFYLD2!P$4,'[1]INTERNAL PARAMETERS-1'!$B$5:$J$44,5,FALSE)*VLOOKUP(AirBFYLD2!P$4,'[1]INTERNAL PARAMETERS-1'!$B$5:$J$44,7,FALSE)*AirBFYLD2!$F77 + AirBFYLD1!P77*(1-VLOOKUP(AirBFYLD2!P$4,'[1]INTERNAL PARAMETERS-1'!$B$5:$J$44,5,FALSE))*VLOOKUP(AirBFYLD2!P$4,'[1]INTERNAL PARAMETERS-1'!$B$5:$J$44,9,FALSE)*AirBFYLD2!$F77</f>
        <v>0</v>
      </c>
      <c r="Q77" s="44">
        <f>AirBFYLD1!Q77*VLOOKUP(AirBFYLD2!Q$4,'[1]INTERNAL PARAMETERS-1'!$B$5:$J$44,5,FALSE)*VLOOKUP(AirBFYLD2!Q$4,'[1]INTERNAL PARAMETERS-1'!$B$5:$J$44,7,FALSE)*AirBFYLD2!$F77 + AirBFYLD1!Q77*(1-VLOOKUP(AirBFYLD2!Q$4,'[1]INTERNAL PARAMETERS-1'!$B$5:$J$44,5,FALSE))*VLOOKUP(AirBFYLD2!Q$4,'[1]INTERNAL PARAMETERS-1'!$B$5:$J$44,9,FALSE)*AirBFYLD2!$F77</f>
        <v>0</v>
      </c>
      <c r="R77" s="44">
        <f>AirBFYLD1!R77*VLOOKUP(AirBFYLD2!R$4,'[1]INTERNAL PARAMETERS-1'!$B$5:$J$44,5,FALSE)*VLOOKUP(AirBFYLD2!R$4,'[1]INTERNAL PARAMETERS-1'!$B$5:$J$44,7,FALSE)*AirBFYLD2!$F77 + AirBFYLD1!R77*(1-VLOOKUP(AirBFYLD2!R$4,'[1]INTERNAL PARAMETERS-1'!$B$5:$J$44,5,FALSE))*VLOOKUP(AirBFYLD2!R$4,'[1]INTERNAL PARAMETERS-1'!$B$5:$J$44,9,FALSE)*AirBFYLD2!$F77</f>
        <v>8.7529752553222498E-2</v>
      </c>
      <c r="S77" s="44">
        <f>AirBFYLD1!S77*VLOOKUP(AirBFYLD2!S$4,'[1]INTERNAL PARAMETERS-1'!$B$5:$J$44,5,FALSE)*VLOOKUP(AirBFYLD2!S$4,'[1]INTERNAL PARAMETERS-1'!$B$5:$J$44,7,FALSE)*AirBFYLD2!$F77 + AirBFYLD1!S77*(1-VLOOKUP(AirBFYLD2!S$4,'[1]INTERNAL PARAMETERS-1'!$B$5:$J$44,5,FALSE))*VLOOKUP(AirBFYLD2!S$4,'[1]INTERNAL PARAMETERS-1'!$B$5:$J$44,9,FALSE)*AirBFYLD2!$F77</f>
        <v>1.4041793830588034</v>
      </c>
      <c r="T77" s="44">
        <f>AirBFYLD1!T77*VLOOKUP(AirBFYLD2!T$4,'[1]INTERNAL PARAMETERS-1'!$B$5:$J$44,5,FALSE)*VLOOKUP(AirBFYLD2!T$4,'[1]INTERNAL PARAMETERS-1'!$B$5:$J$44,7,FALSE)*AirBFYLD2!$F77 + AirBFYLD1!T77*(1-VLOOKUP(AirBFYLD2!T$4,'[1]INTERNAL PARAMETERS-1'!$B$5:$J$44,5,FALSE))*VLOOKUP(AirBFYLD2!T$4,'[1]INTERNAL PARAMETERS-1'!$B$5:$J$44,9,FALSE)*AirBFYLD2!$F77</f>
        <v>0.22723756610029255</v>
      </c>
      <c r="U77" s="44">
        <f>AirBFYLD1!U77*VLOOKUP(AirBFYLD2!U$4,'[1]INTERNAL PARAMETERS-1'!$B$5:$J$44,5,FALSE)*VLOOKUP(AirBFYLD2!U$4,'[1]INTERNAL PARAMETERS-1'!$B$5:$J$44,7,FALSE)*AirBFYLD2!$F77 + AirBFYLD1!U77*(1-VLOOKUP(AirBFYLD2!U$4,'[1]INTERNAL PARAMETERS-1'!$B$5:$J$44,5,FALSE))*VLOOKUP(AirBFYLD2!U$4,'[1]INTERNAL PARAMETERS-1'!$B$5:$J$44,9,FALSE)*AirBFYLD2!$F77</f>
        <v>5.7061877709629005E-2</v>
      </c>
      <c r="V77" s="44">
        <f>AirBFYLD1!V77*VLOOKUP(AirBFYLD2!V$4,'[1]INTERNAL PARAMETERS-1'!$B$5:$J$44,5,FALSE)*VLOOKUP(AirBFYLD2!V$4,'[1]INTERNAL PARAMETERS-1'!$B$5:$J$44,7,FALSE)*AirBFYLD2!$F77 + AirBFYLD1!V77*(1-VLOOKUP(AirBFYLD2!V$4,'[1]INTERNAL PARAMETERS-1'!$B$5:$J$44,5,FALSE))*VLOOKUP(AirBFYLD2!V$4,'[1]INTERNAL PARAMETERS-1'!$B$5:$J$44,9,FALSE)*AirBFYLD2!$F77</f>
        <v>1.0397445436568702</v>
      </c>
      <c r="W77" s="44">
        <f>AirBFYLD1!W77*VLOOKUP(AirBFYLD2!W$4,'[1]INTERNAL PARAMETERS-1'!$B$5:$J$44,5,FALSE)*VLOOKUP(AirBFYLD2!W$4,'[1]INTERNAL PARAMETERS-1'!$B$5:$J$44,7,FALSE)*AirBFYLD2!$F77 + AirBFYLD1!W77*(1-VLOOKUP(AirBFYLD2!W$4,'[1]INTERNAL PARAMETERS-1'!$B$5:$J$44,5,FALSE))*VLOOKUP(AirBFYLD2!W$4,'[1]INTERNAL PARAMETERS-1'!$B$5:$J$44,9,FALSE)*AirBFYLD2!$F77</f>
        <v>0</v>
      </c>
      <c r="X77" s="44">
        <f>AirBFYLD1!X77*VLOOKUP(AirBFYLD2!X$4,'[1]INTERNAL PARAMETERS-1'!$B$5:$J$44,5,FALSE)*VLOOKUP(AirBFYLD2!X$4,'[1]INTERNAL PARAMETERS-1'!$B$5:$J$44,7,FALSE)*AirBFYLD2!$F77 + AirBFYLD1!X77*(1-VLOOKUP(AirBFYLD2!X$4,'[1]INTERNAL PARAMETERS-1'!$B$5:$J$44,5,FALSE))*VLOOKUP(AirBFYLD2!X$4,'[1]INTERNAL PARAMETERS-1'!$B$5:$J$44,9,FALSE)*AirBFYLD2!$F77</f>
        <v>0</v>
      </c>
      <c r="Y77" s="44">
        <f>AirBFYLD1!Y77*VLOOKUP(AirBFYLD2!Y$4,'[1]INTERNAL PARAMETERS-1'!$B$5:$J$44,5,FALSE)*VLOOKUP(AirBFYLD2!Y$4,'[1]INTERNAL PARAMETERS-1'!$B$5:$J$44,7,FALSE)*AirBFYLD2!$F77 + AirBFYLD1!Y77*(1-VLOOKUP(AirBFYLD2!Y$4,'[1]INTERNAL PARAMETERS-1'!$B$5:$J$44,5,FALSE))*VLOOKUP(AirBFYLD2!Y$4,'[1]INTERNAL PARAMETERS-1'!$B$5:$J$44,9,FALSE)*AirBFYLD2!$F77</f>
        <v>0</v>
      </c>
      <c r="Z77" s="44">
        <f>AirBFYLD1!Z77*VLOOKUP(AirBFYLD2!Z$4,'[1]INTERNAL PARAMETERS-1'!$B$5:$J$44,5,FALSE)*VLOOKUP(AirBFYLD2!Z$4,'[1]INTERNAL PARAMETERS-1'!$B$5:$J$44,7,FALSE)*AirBFYLD2!$F77 + AirBFYLD1!Z77*(1-VLOOKUP(AirBFYLD2!Z$4,'[1]INTERNAL PARAMETERS-1'!$B$5:$J$44,5,FALSE))*VLOOKUP(AirBFYLD2!Z$4,'[1]INTERNAL PARAMETERS-1'!$B$5:$J$44,9,FALSE)*AirBFYLD2!$F77</f>
        <v>0</v>
      </c>
      <c r="AA77" s="44">
        <f>AirBFYLD1!AA77*VLOOKUP(AirBFYLD2!AA$4,'[1]INTERNAL PARAMETERS-1'!$B$5:$J$44,5,FALSE)*VLOOKUP(AirBFYLD2!AA$4,'[1]INTERNAL PARAMETERS-1'!$B$5:$J$44,7,FALSE)*AirBFYLD2!$F77 + AirBFYLD1!AA77*(1-VLOOKUP(AirBFYLD2!AA$4,'[1]INTERNAL PARAMETERS-1'!$B$5:$J$44,5,FALSE))*VLOOKUP(AirBFYLD2!AA$4,'[1]INTERNAL PARAMETERS-1'!$B$5:$J$44,9,FALSE)*AirBFYLD2!$F77</f>
        <v>0</v>
      </c>
      <c r="AB77" s="44">
        <f>AirBFYLD1!AB77*VLOOKUP(AirBFYLD2!AB$4,'[1]INTERNAL PARAMETERS-1'!$B$5:$J$44,5,FALSE)*VLOOKUP(AirBFYLD2!AB$4,'[1]INTERNAL PARAMETERS-1'!$B$5:$J$44,7,FALSE)*AirBFYLD2!$F77 + AirBFYLD1!AB77*(1-VLOOKUP(AirBFYLD2!AB$4,'[1]INTERNAL PARAMETERS-1'!$B$5:$J$44,5,FALSE))*VLOOKUP(AirBFYLD2!AB$4,'[1]INTERNAL PARAMETERS-1'!$B$5:$J$44,9,FALSE)*AirBFYLD2!$F77</f>
        <v>0</v>
      </c>
      <c r="AC77" s="44">
        <f>AirBFYLD1!AC77*VLOOKUP(AirBFYLD2!AC$4,'[1]INTERNAL PARAMETERS-1'!$B$5:$J$44,5,FALSE)*VLOOKUP(AirBFYLD2!AC$4,'[1]INTERNAL PARAMETERS-1'!$B$5:$J$44,7,FALSE)*AirBFYLD2!$F77 + AirBFYLD1!AC77*(1-VLOOKUP(AirBFYLD2!AC$4,'[1]INTERNAL PARAMETERS-1'!$B$5:$J$44,5,FALSE))*VLOOKUP(AirBFYLD2!AC$4,'[1]INTERNAL PARAMETERS-1'!$B$5:$J$44,9,FALSE)*AirBFYLD2!$F77</f>
        <v>0</v>
      </c>
      <c r="AD77" s="44">
        <f>AirBFYLD1!AD77*VLOOKUP(AirBFYLD2!AD$4,'[1]INTERNAL PARAMETERS-1'!$B$5:$J$44,5,FALSE)*VLOOKUP(AirBFYLD2!AD$4,'[1]INTERNAL PARAMETERS-1'!$B$5:$J$44,7,FALSE)*AirBFYLD2!$F77 + AirBFYLD1!AD77*(1-VLOOKUP(AirBFYLD2!AD$4,'[1]INTERNAL PARAMETERS-1'!$B$5:$J$44,5,FALSE))*VLOOKUP(AirBFYLD2!AD$4,'[1]INTERNAL PARAMETERS-1'!$B$5:$J$44,9,FALSE)*AirBFYLD2!$F77</f>
        <v>0</v>
      </c>
      <c r="AE77" s="44">
        <f>AirBFYLD1!AE77*VLOOKUP(AirBFYLD2!AE$4,'[1]INTERNAL PARAMETERS-1'!$B$5:$J$44,5,FALSE)*VLOOKUP(AirBFYLD2!AE$4,'[1]INTERNAL PARAMETERS-1'!$B$5:$J$44,7,FALSE)*AirBFYLD2!$F77 + AirBFYLD1!AE77*(1-VLOOKUP(AirBFYLD2!AE$4,'[1]INTERNAL PARAMETERS-1'!$B$5:$J$44,5,FALSE))*VLOOKUP(AirBFYLD2!AE$4,'[1]INTERNAL PARAMETERS-1'!$B$5:$J$44,9,FALSE)*AirBFYLD2!$F77</f>
        <v>0</v>
      </c>
      <c r="AF77" s="44">
        <f>AirBFYLD1!AF77*VLOOKUP(AirBFYLD2!AF$4,'[1]INTERNAL PARAMETERS-1'!$B$5:$J$44,5,FALSE)*VLOOKUP(AirBFYLD2!AF$4,'[1]INTERNAL PARAMETERS-1'!$B$5:$J$44,7,FALSE)*AirBFYLD2!$F77 + AirBFYLD1!AF77*(1-VLOOKUP(AirBFYLD2!AF$4,'[1]INTERNAL PARAMETERS-1'!$B$5:$J$44,5,FALSE))*VLOOKUP(AirBFYLD2!AF$4,'[1]INTERNAL PARAMETERS-1'!$B$5:$J$44,9,FALSE)*AirBFYLD2!$F77</f>
        <v>0</v>
      </c>
      <c r="AG77" s="44">
        <f>AirBFYLD1!AG77*VLOOKUP(AirBFYLD2!AG$4,'[1]INTERNAL PARAMETERS-1'!$B$5:$J$44,5,FALSE)*VLOOKUP(AirBFYLD2!AG$4,'[1]INTERNAL PARAMETERS-1'!$B$5:$J$44,7,FALSE)*AirBFYLD2!$F77 + AirBFYLD1!AG77*(1-VLOOKUP(AirBFYLD2!AG$4,'[1]INTERNAL PARAMETERS-1'!$B$5:$J$44,5,FALSE))*VLOOKUP(AirBFYLD2!AG$4,'[1]INTERNAL PARAMETERS-1'!$B$5:$J$44,9,FALSE)*AirBFYLD2!$F77</f>
        <v>0</v>
      </c>
      <c r="AH77" s="44">
        <f>AirBFYLD1!AH77*VLOOKUP(AirBFYLD2!AH$4,'[1]INTERNAL PARAMETERS-1'!$B$5:$J$44,5,FALSE)*VLOOKUP(AirBFYLD2!AH$4,'[1]INTERNAL PARAMETERS-1'!$B$5:$J$44,7,FALSE)*AirBFYLD2!$F77 + AirBFYLD1!AH77*(1-VLOOKUP(AirBFYLD2!AH$4,'[1]INTERNAL PARAMETERS-1'!$B$5:$J$44,5,FALSE))*VLOOKUP(AirBFYLD2!AH$4,'[1]INTERNAL PARAMETERS-1'!$B$5:$J$44,9,FALSE)*AirBFYLD2!$F77</f>
        <v>9.2578267670489559E-3</v>
      </c>
      <c r="AI77" s="44">
        <f>AirBFYLD1!AI77*VLOOKUP(AirBFYLD2!AI$4,'[1]INTERNAL PARAMETERS-1'!$B$5:$J$44,5,FALSE)*VLOOKUP(AirBFYLD2!AI$4,'[1]INTERNAL PARAMETERS-1'!$B$5:$J$44,7,FALSE)*AirBFYLD2!$F77 + AirBFYLD1!AI77*(1-VLOOKUP(AirBFYLD2!AI$4,'[1]INTERNAL PARAMETERS-1'!$B$5:$J$44,5,FALSE))*VLOOKUP(AirBFYLD2!AI$4,'[1]INTERNAL PARAMETERS-1'!$B$5:$J$44,9,FALSE)*AirBFYLD2!$F77</f>
        <v>2.1040515379656715E-2</v>
      </c>
      <c r="AJ77" s="44">
        <f>AirBFYLD1!AJ77*VLOOKUP(AirBFYLD2!AJ$4,'[1]INTERNAL PARAMETERS-1'!$B$5:$J$44,5,FALSE)*VLOOKUP(AirBFYLD2!AJ$4,'[1]INTERNAL PARAMETERS-1'!$B$5:$J$44,7,FALSE)*AirBFYLD2!$F77 + AirBFYLD1!AJ77*(1-VLOOKUP(AirBFYLD2!AJ$4,'[1]INTERNAL PARAMETERS-1'!$B$5:$J$44,5,FALSE))*VLOOKUP(AirBFYLD2!AJ$4,'[1]INTERNAL PARAMETERS-1'!$B$5:$J$44,9,FALSE)*AirBFYLD2!$F77</f>
        <v>1.6414547894892984E-2</v>
      </c>
      <c r="AK77" s="44">
        <f>AirBFYLD1!AK77*VLOOKUP(AirBFYLD2!AK$4,'[1]INTERNAL PARAMETERS-1'!$B$5:$J$44,5,FALSE)*VLOOKUP(AirBFYLD2!AK$4,'[1]INTERNAL PARAMETERS-1'!$B$5:$J$44,7,FALSE)*AirBFYLD2!$F77 + AirBFYLD1!AK77*(1-VLOOKUP(AirBFYLD2!AK$4,'[1]INTERNAL PARAMETERS-1'!$B$5:$J$44,5,FALSE))*VLOOKUP(AirBFYLD2!AK$4,'[1]INTERNAL PARAMETERS-1'!$B$5:$J$44,9,FALSE)*AirBFYLD2!$F77</f>
        <v>0</v>
      </c>
      <c r="AL77" s="44">
        <f>AirBFYLD1!AL77*VLOOKUP(AirBFYLD2!AL$4,'[1]INTERNAL PARAMETERS-1'!$B$5:$J$44,5,FALSE)*VLOOKUP(AirBFYLD2!AL$4,'[1]INTERNAL PARAMETERS-1'!$B$5:$J$44,7,FALSE)*AirBFYLD2!$F77 + AirBFYLD1!AL77*(1-VLOOKUP(AirBFYLD2!AL$4,'[1]INTERNAL PARAMETERS-1'!$B$5:$J$44,5,FALSE))*VLOOKUP(AirBFYLD2!AL$4,'[1]INTERNAL PARAMETERS-1'!$B$5:$J$44,9,FALSE)*AirBFYLD2!$F77</f>
        <v>0</v>
      </c>
      <c r="AM77" s="44">
        <f>AirBFYLD1!AM77*VLOOKUP(AirBFYLD2!AM$4,'[1]INTERNAL PARAMETERS-1'!$B$5:$J$44,5,FALSE)*VLOOKUP(AirBFYLD2!AM$4,'[1]INTERNAL PARAMETERS-1'!$B$5:$J$44,7,FALSE)*AirBFYLD2!$F77 + AirBFYLD1!AM77*(1-VLOOKUP(AirBFYLD2!AM$4,'[1]INTERNAL PARAMETERS-1'!$B$5:$J$44,5,FALSE))*VLOOKUP(AirBFYLD2!AM$4,'[1]INTERNAL PARAMETERS-1'!$B$5:$J$44,9,FALSE)*AirBFYLD2!$F77</f>
        <v>0</v>
      </c>
      <c r="AN77" s="44">
        <f>AirBFYLD1!AN77*VLOOKUP(AirBFYLD2!AN$4,'[1]INTERNAL PARAMETERS-1'!$B$5:$J$44,5,FALSE)*VLOOKUP(AirBFYLD2!AN$4,'[1]INTERNAL PARAMETERS-1'!$B$5:$J$44,7,FALSE)*AirBFYLD2!$F77 + AirBFYLD1!AN77*(1-VLOOKUP(AirBFYLD2!AN$4,'[1]INTERNAL PARAMETERS-1'!$B$5:$J$44,5,FALSE))*VLOOKUP(AirBFYLD2!AN$4,'[1]INTERNAL PARAMETERS-1'!$B$5:$J$44,9,FALSE)*AirBFYLD2!$F77</f>
        <v>0</v>
      </c>
      <c r="AO77" s="44">
        <f>AirBFYLD1!AO77*VLOOKUP(AirBFYLD2!AO$4,'[1]INTERNAL PARAMETERS-1'!$B$5:$J$44,5,FALSE)*VLOOKUP(AirBFYLD2!AO$4,'[1]INTERNAL PARAMETERS-1'!$B$5:$J$44,7,FALSE)*AirBFYLD2!$F77 + AirBFYLD1!AO77*(1-VLOOKUP(AirBFYLD2!AO$4,'[1]INTERNAL PARAMETERS-1'!$B$5:$J$44,5,FALSE))*VLOOKUP(AirBFYLD2!AO$4,'[1]INTERNAL PARAMETERS-1'!$B$5:$J$44,9,FALSE)*AirBFYLD2!$F77</f>
        <v>0</v>
      </c>
      <c r="AP77" s="44">
        <f>AirBFYLD1!AP77*VLOOKUP(AirBFYLD2!AP$4,'[1]INTERNAL PARAMETERS-1'!$B$5:$J$44,5,FALSE)*VLOOKUP(AirBFYLD2!AP$4,'[1]INTERNAL PARAMETERS-1'!$B$5:$J$44,7,FALSE)*AirBFYLD2!$F77 + AirBFYLD1!AP77*(1-VLOOKUP(AirBFYLD2!AP$4,'[1]INTERNAL PARAMETERS-1'!$B$5:$J$44,5,FALSE))*VLOOKUP(AirBFYLD2!AP$4,'[1]INTERNAL PARAMETERS-1'!$B$5:$J$44,9,FALSE)*AirBFYLD2!$F77</f>
        <v>0</v>
      </c>
      <c r="AQ77" s="44">
        <f>AirBFYLD1!AQ77*VLOOKUP(AirBFYLD2!AQ$4,'[1]INTERNAL PARAMETERS-1'!$B$5:$J$44,5,FALSE)*VLOOKUP(AirBFYLD2!AQ$4,'[1]INTERNAL PARAMETERS-1'!$B$5:$J$44,7,FALSE)*AirBFYLD2!$F77 + AirBFYLD1!AQ77*(1-VLOOKUP(AirBFYLD2!AQ$4,'[1]INTERNAL PARAMETERS-1'!$B$5:$J$44,5,FALSE))*VLOOKUP(AirBFYLD2!AQ$4,'[1]INTERNAL PARAMETERS-1'!$B$5:$J$44,9,FALSE)*AirBFYLD2!$F77</f>
        <v>0</v>
      </c>
      <c r="AR77" s="44">
        <f>AirBFYLD1!AR77*VLOOKUP(AirBFYLD2!AR$4,'[1]INTERNAL PARAMETERS-1'!$B$5:$J$44,5,FALSE)*VLOOKUP(AirBFYLD2!AR$4,'[1]INTERNAL PARAMETERS-1'!$B$5:$J$44,7,FALSE)*AirBFYLD2!$F77 + AirBFYLD1!AR77*(1-VLOOKUP(AirBFYLD2!AR$4,'[1]INTERNAL PARAMETERS-1'!$B$5:$J$44,5,FALSE))*VLOOKUP(AirBFYLD2!AR$4,'[1]INTERNAL PARAMETERS-1'!$B$5:$J$44,9,FALSE)*AirBFYLD2!$F77</f>
        <v>0</v>
      </c>
      <c r="AS77" s="44">
        <f>AirBFYLD1!AS77*VLOOKUP(AirBFYLD2!AS$4,'[1]INTERNAL PARAMETERS-1'!$B$5:$J$44,5,FALSE)*VLOOKUP(AirBFYLD2!AS$4,'[1]INTERNAL PARAMETERS-1'!$B$5:$J$44,7,FALSE)*AirBFYLD2!$F77 + AirBFYLD1!AS77*(1-VLOOKUP(AirBFYLD2!AS$4,'[1]INTERNAL PARAMETERS-1'!$B$5:$J$44,5,FALSE))*VLOOKUP(AirBFYLD2!AS$4,'[1]INTERNAL PARAMETERS-1'!$B$5:$J$44,9,FALSE)*AirBFYLD2!$F77</f>
        <v>0</v>
      </c>
      <c r="AT77" s="43">
        <f>AirBFYLD1!AT77*VLOOKUP(AirBFYLD2!AT$4,'[1]INTERNAL PARAMETERS-1'!$B$5:$J$44,5,FALSE)*VLOOKUP(AirBFYLD2!AT$4,'[1]INTERNAL PARAMETERS-1'!$B$5:$J$44,7,FALSE)*AirBFYLD2!$F77 + AirBFYLD1!AT77*(1-VLOOKUP(AirBFYLD2!AT$4,'[1]INTERNAL PARAMETERS-1'!$B$5:$J$44,5,FALSE))*VLOOKUP(AirBFYLD2!AT$4,'[1]INTERNAL PARAMETERS-1'!$B$5:$J$44,9,FALSE)*AirBFYLD2!$F77</f>
        <v>0</v>
      </c>
      <c r="AU77" s="45">
        <f>AirBFYLD1!AU77*VLOOKUP(AirBFYLD2!AU$4,'[1]INTERNAL PARAMETERS-1'!$B$5:$J$44,5,FALSE)*VLOOKUP(AirBFYLD2!AU$4,'[1]INTERNAL PARAMETERS-1'!$B$5:$J$44,6,FALSE)*VLOOKUP(AirBFYLD2!AU$4,'[1]INTERNAL PARAMETERS-1'!$B$5:$J$44,3,FALSE) + AirBFYLD1!AU77*(1-VLOOKUP(AirBFYLD2!AU$4,'[1]INTERNAL PARAMETERS-1'!$B$5:$J$44,5,FALSE))*VLOOKUP(AirBFYLD2!AU$4,'[1]INTERNAL PARAMETERS-1'!$B$5:$J$44,8,FALSE)*VLOOKUP(AirBFYLD2!AU$4,'[1]INTERNAL PARAMETERS-1'!$B$5:$J$44,3,FALSE)</f>
        <v>0</v>
      </c>
      <c r="AV77" s="44">
        <f>AirBFYLD1!AV77*VLOOKUP(AirBFYLD2!AV$4,'[1]INTERNAL PARAMETERS-1'!$B$5:$J$44,5,FALSE)*VLOOKUP(AirBFYLD2!AV$4,'[1]INTERNAL PARAMETERS-1'!$B$5:$J$44,6,FALSE)*VLOOKUP(AirBFYLD2!AV$4,'[1]INTERNAL PARAMETERS-1'!$B$5:$J$44,3,FALSE) + AirBFYLD1!AV77*(1-VLOOKUP(AirBFYLD2!AV$4,'[1]INTERNAL PARAMETERS-1'!$B$5:$J$44,5,FALSE))*VLOOKUP(AirBFYLD2!AV$4,'[1]INTERNAL PARAMETERS-1'!$B$5:$J$44,8,FALSE)*VLOOKUP(AirBFYLD2!AV$4,'[1]INTERNAL PARAMETERS-1'!$B$5:$J$44,3,FALSE)</f>
        <v>0</v>
      </c>
      <c r="AW77" s="44">
        <f>AirBFYLD1!AW77*VLOOKUP(AirBFYLD2!AW$4,'[1]INTERNAL PARAMETERS-1'!$B$5:$J$44,5,FALSE)*VLOOKUP(AirBFYLD2!AW$4,'[1]INTERNAL PARAMETERS-1'!$B$5:$J$44,6,FALSE)*VLOOKUP(AirBFYLD2!AW$4,'[1]INTERNAL PARAMETERS-1'!$B$5:$J$44,3,FALSE) + AirBFYLD1!AW77*(1-VLOOKUP(AirBFYLD2!AW$4,'[1]INTERNAL PARAMETERS-1'!$B$5:$J$44,5,FALSE))*VLOOKUP(AirBFYLD2!AW$4,'[1]INTERNAL PARAMETERS-1'!$B$5:$J$44,8,FALSE)*VLOOKUP(AirBFYLD2!AW$4,'[1]INTERNAL PARAMETERS-1'!$B$5:$J$44,3,FALSE)</f>
        <v>5.6907318883319354E-2</v>
      </c>
      <c r="AX77" s="44">
        <f>AirBFYLD1!AX77*VLOOKUP(AirBFYLD2!AX$4,'[1]INTERNAL PARAMETERS-1'!$B$5:$J$44,5,FALSE)*VLOOKUP(AirBFYLD2!AX$4,'[1]INTERNAL PARAMETERS-1'!$B$5:$J$44,6,FALSE)*VLOOKUP(AirBFYLD2!AX$4,'[1]INTERNAL PARAMETERS-1'!$B$5:$J$44,3,FALSE) + AirBFYLD1!AX77*(1-VLOOKUP(AirBFYLD2!AX$4,'[1]INTERNAL PARAMETERS-1'!$B$5:$J$44,5,FALSE))*VLOOKUP(AirBFYLD2!AX$4,'[1]INTERNAL PARAMETERS-1'!$B$5:$J$44,8,FALSE)*VLOOKUP(AirBFYLD2!AX$4,'[1]INTERNAL PARAMETERS-1'!$B$5:$J$44,3,FALSE)</f>
        <v>0</v>
      </c>
      <c r="AY77" s="44">
        <f>AirBFYLD1!AY77*VLOOKUP(AirBFYLD2!AY$4,'[1]INTERNAL PARAMETERS-1'!$B$5:$J$44,5,FALSE)*VLOOKUP(AirBFYLD2!AY$4,'[1]INTERNAL PARAMETERS-1'!$B$5:$J$44,6,FALSE)*VLOOKUP(AirBFYLD2!AY$4,'[1]INTERNAL PARAMETERS-1'!$B$5:$J$44,3,FALSE) + AirBFYLD1!AY77*(1-VLOOKUP(AirBFYLD2!AY$4,'[1]INTERNAL PARAMETERS-1'!$B$5:$J$44,5,FALSE))*VLOOKUP(AirBFYLD2!AY$4,'[1]INTERNAL PARAMETERS-1'!$B$5:$J$44,8,FALSE)*VLOOKUP(AirBFYLD2!AY$4,'[1]INTERNAL PARAMETERS-1'!$B$5:$J$44,3,FALSE)</f>
        <v>0</v>
      </c>
      <c r="AZ77" s="44">
        <f>AirBFYLD1!AZ77*VLOOKUP(AirBFYLD2!AZ$4,'[1]INTERNAL PARAMETERS-1'!$B$5:$J$44,5,FALSE)*VLOOKUP(AirBFYLD2!AZ$4,'[1]INTERNAL PARAMETERS-1'!$B$5:$J$44,6,FALSE)*VLOOKUP(AirBFYLD2!AZ$4,'[1]INTERNAL PARAMETERS-1'!$B$5:$J$44,3,FALSE) + AirBFYLD1!AZ77*(1-VLOOKUP(AirBFYLD2!AZ$4,'[1]INTERNAL PARAMETERS-1'!$B$5:$J$44,5,FALSE))*VLOOKUP(AirBFYLD2!AZ$4,'[1]INTERNAL PARAMETERS-1'!$B$5:$J$44,8,FALSE)*VLOOKUP(AirBFYLD2!AZ$4,'[1]INTERNAL PARAMETERS-1'!$B$5:$J$44,3,FALSE)</f>
        <v>0</v>
      </c>
      <c r="BA77" s="44">
        <f>AirBFYLD1!BA77*VLOOKUP(AirBFYLD2!BA$4,'[1]INTERNAL PARAMETERS-1'!$B$5:$J$44,5,FALSE)*VLOOKUP(AirBFYLD2!BA$4,'[1]INTERNAL PARAMETERS-1'!$B$5:$J$44,6,FALSE)*VLOOKUP(AirBFYLD2!BA$4,'[1]INTERNAL PARAMETERS-1'!$B$5:$J$44,3,FALSE) + AirBFYLD1!BA77*(1-VLOOKUP(AirBFYLD2!BA$4,'[1]INTERNAL PARAMETERS-1'!$B$5:$J$44,5,FALSE))*VLOOKUP(AirBFYLD2!BA$4,'[1]INTERNAL PARAMETERS-1'!$B$5:$J$44,8,FALSE)*VLOOKUP(AirBFYLD2!BA$4,'[1]INTERNAL PARAMETERS-1'!$B$5:$J$44,3,FALSE)</f>
        <v>5.5904362646023113E-3</v>
      </c>
      <c r="BB77" s="44">
        <f>AirBFYLD1!BB77*VLOOKUP(AirBFYLD2!BB$4,'[1]INTERNAL PARAMETERS-1'!$B$5:$J$44,5,FALSE)*VLOOKUP(AirBFYLD2!BB$4,'[1]INTERNAL PARAMETERS-1'!$B$5:$J$44,6,FALSE)*VLOOKUP(AirBFYLD2!BB$4,'[1]INTERNAL PARAMETERS-1'!$B$5:$J$44,3,FALSE) + AirBFYLD1!BB77*(1-VLOOKUP(AirBFYLD2!BB$4,'[1]INTERNAL PARAMETERS-1'!$B$5:$J$44,5,FALSE))*VLOOKUP(AirBFYLD2!BB$4,'[1]INTERNAL PARAMETERS-1'!$B$5:$J$44,8,FALSE)*VLOOKUP(AirBFYLD2!BB$4,'[1]INTERNAL PARAMETERS-1'!$B$5:$J$44,3,FALSE)</f>
        <v>2.0844951303534837E-2</v>
      </c>
      <c r="BC77" s="44">
        <f>AirBFYLD1!BC77*VLOOKUP(AirBFYLD2!BC$4,'[1]INTERNAL PARAMETERS-1'!$B$5:$J$44,5,FALSE)*VLOOKUP(AirBFYLD2!BC$4,'[1]INTERNAL PARAMETERS-1'!$B$5:$J$44,6,FALSE)*VLOOKUP(AirBFYLD2!BC$4,'[1]INTERNAL PARAMETERS-1'!$B$5:$J$44,3,FALSE) + AirBFYLD1!BC77*(1-VLOOKUP(AirBFYLD2!BC$4,'[1]INTERNAL PARAMETERS-1'!$B$5:$J$44,5,FALSE))*VLOOKUP(AirBFYLD2!BC$4,'[1]INTERNAL PARAMETERS-1'!$B$5:$J$44,8,FALSE)*VLOOKUP(AirBFYLD2!BC$4,'[1]INTERNAL PARAMETERS-1'!$B$5:$J$44,3,FALSE)</f>
        <v>4.340750125589629E-3</v>
      </c>
      <c r="BD77" s="44">
        <f>AirBFYLD1!BD77*VLOOKUP(AirBFYLD2!BD$4,'[1]INTERNAL PARAMETERS-1'!$B$5:$J$44,5,FALSE)*VLOOKUP(AirBFYLD2!BD$4,'[1]INTERNAL PARAMETERS-1'!$B$5:$J$44,6,FALSE)*VLOOKUP(AirBFYLD2!BD$4,'[1]INTERNAL PARAMETERS-1'!$B$5:$J$44,3,FALSE) + AirBFYLD1!BD77*(1-VLOOKUP(AirBFYLD2!BD$4,'[1]INTERNAL PARAMETERS-1'!$B$5:$J$44,5,FALSE))*VLOOKUP(AirBFYLD2!BD$4,'[1]INTERNAL PARAMETERS-1'!$B$5:$J$44,8,FALSE)*VLOOKUP(AirBFYLD2!BD$4,'[1]INTERNAL PARAMETERS-1'!$B$5:$J$44,3,FALSE)</f>
        <v>8.0613970657069534E-3</v>
      </c>
      <c r="BE77" s="44">
        <f>AirBFYLD1!BE77*VLOOKUP(AirBFYLD2!BE$4,'[1]INTERNAL PARAMETERS-1'!$B$5:$J$44,5,FALSE)*VLOOKUP(AirBFYLD2!BE$4,'[1]INTERNAL PARAMETERS-1'!$B$5:$J$44,6,FALSE)*VLOOKUP(AirBFYLD2!BE$4,'[1]INTERNAL PARAMETERS-1'!$B$5:$J$44,3,FALSE) + AirBFYLD1!BE77*(1-VLOOKUP(AirBFYLD2!BE$4,'[1]INTERNAL PARAMETERS-1'!$B$5:$J$44,5,FALSE))*VLOOKUP(AirBFYLD2!BE$4,'[1]INTERNAL PARAMETERS-1'!$B$5:$J$44,8,FALSE)*VLOOKUP(AirBFYLD2!BE$4,'[1]INTERNAL PARAMETERS-1'!$B$5:$J$44,3,FALSE)</f>
        <v>4.6961785157119858E-3</v>
      </c>
      <c r="BF77" s="44">
        <f>AirBFYLD1!BF77*VLOOKUP(AirBFYLD2!BF$4,'[1]INTERNAL PARAMETERS-1'!$B$5:$J$44,5,FALSE)*VLOOKUP(AirBFYLD2!BF$4,'[1]INTERNAL PARAMETERS-1'!$B$5:$J$44,6,FALSE)*VLOOKUP(AirBFYLD2!BF$4,'[1]INTERNAL PARAMETERS-1'!$B$5:$J$44,3,FALSE) + AirBFYLD1!BF77*(1-VLOOKUP(AirBFYLD2!BF$4,'[1]INTERNAL PARAMETERS-1'!$B$5:$J$44,5,FALSE))*VLOOKUP(AirBFYLD2!BF$4,'[1]INTERNAL PARAMETERS-1'!$B$5:$J$44,8,FALSE)*VLOOKUP(AirBFYLD2!BF$4,'[1]INTERNAL PARAMETERS-1'!$B$5:$J$44,3,FALSE)</f>
        <v>0</v>
      </c>
      <c r="BG77" s="44">
        <f>AirBFYLD1!BG77*VLOOKUP(AirBFYLD2!BG$4,'[1]INTERNAL PARAMETERS-1'!$B$5:$J$44,5,FALSE)*VLOOKUP(AirBFYLD2!BG$4,'[1]INTERNAL PARAMETERS-1'!$B$5:$J$44,6,FALSE)*VLOOKUP(AirBFYLD2!BG$4,'[1]INTERNAL PARAMETERS-1'!$B$5:$J$44,3,FALSE) + AirBFYLD1!BG77*(1-VLOOKUP(AirBFYLD2!BG$4,'[1]INTERNAL PARAMETERS-1'!$B$5:$J$44,5,FALSE))*VLOOKUP(AirBFYLD2!BG$4,'[1]INTERNAL PARAMETERS-1'!$B$5:$J$44,8,FALSE)*VLOOKUP(AirBFYLD2!BG$4,'[1]INTERNAL PARAMETERS-1'!$B$5:$J$44,3,FALSE)</f>
        <v>2.463409721159206E-2</v>
      </c>
      <c r="BH77" s="44">
        <f>AirBFYLD1!BH77*VLOOKUP(AirBFYLD2!BH$4,'[1]INTERNAL PARAMETERS-1'!$B$5:$J$44,5,FALSE)*VLOOKUP(AirBFYLD2!BH$4,'[1]INTERNAL PARAMETERS-1'!$B$5:$J$44,6,FALSE)*VLOOKUP(AirBFYLD2!BH$4,'[1]INTERNAL PARAMETERS-1'!$B$5:$J$44,3,FALSE) + AirBFYLD1!BH77*(1-VLOOKUP(AirBFYLD2!BH$4,'[1]INTERNAL PARAMETERS-1'!$B$5:$J$44,5,FALSE))*VLOOKUP(AirBFYLD2!BH$4,'[1]INTERNAL PARAMETERS-1'!$B$5:$J$44,8,FALSE)*VLOOKUP(AirBFYLD2!BH$4,'[1]INTERNAL PARAMETERS-1'!$B$5:$J$44,3,FALSE)</f>
        <v>8.2989419235907912E-5</v>
      </c>
      <c r="BI77" s="44">
        <f>AirBFYLD1!BI77*VLOOKUP(AirBFYLD2!BI$4,'[1]INTERNAL PARAMETERS-1'!$B$5:$J$44,5,FALSE)*VLOOKUP(AirBFYLD2!BI$4,'[1]INTERNAL PARAMETERS-1'!$B$5:$J$44,6,FALSE)*VLOOKUP(AirBFYLD2!BI$4,'[1]INTERNAL PARAMETERS-1'!$B$5:$J$44,3,FALSE) + AirBFYLD1!BI77*(1-VLOOKUP(AirBFYLD2!BI$4,'[1]INTERNAL PARAMETERS-1'!$B$5:$J$44,5,FALSE))*VLOOKUP(AirBFYLD2!BI$4,'[1]INTERNAL PARAMETERS-1'!$B$5:$J$44,8,FALSE)*VLOOKUP(AirBFYLD2!BI$4,'[1]INTERNAL PARAMETERS-1'!$B$5:$J$44,3,FALSE)</f>
        <v>0</v>
      </c>
      <c r="BJ77" s="44">
        <f>AirBFYLD1!BJ77*VLOOKUP(AirBFYLD2!BJ$4,'[1]INTERNAL PARAMETERS-1'!$B$5:$J$44,5,FALSE)*VLOOKUP(AirBFYLD2!BJ$4,'[1]INTERNAL PARAMETERS-1'!$B$5:$J$44,6,FALSE)*VLOOKUP(AirBFYLD2!BJ$4,'[1]INTERNAL PARAMETERS-1'!$B$5:$J$44,3,FALSE) + AirBFYLD1!BJ77*(1-VLOOKUP(AirBFYLD2!BJ$4,'[1]INTERNAL PARAMETERS-1'!$B$5:$J$44,5,FALSE))*VLOOKUP(AirBFYLD2!BJ$4,'[1]INTERNAL PARAMETERS-1'!$B$5:$J$44,8,FALSE)*VLOOKUP(AirBFYLD2!BJ$4,'[1]INTERNAL PARAMETERS-1'!$B$5:$J$44,3,FALSE)</f>
        <v>7.4002853387294329E-3</v>
      </c>
      <c r="BK77" s="44">
        <f>AirBFYLD1!BK77*VLOOKUP(AirBFYLD2!BK$4,'[1]INTERNAL PARAMETERS-1'!$B$5:$J$44,5,FALSE)*VLOOKUP(AirBFYLD2!BK$4,'[1]INTERNAL PARAMETERS-1'!$B$5:$J$44,6,FALSE)*VLOOKUP(AirBFYLD2!BK$4,'[1]INTERNAL PARAMETERS-1'!$B$5:$J$44,3,FALSE) + AirBFYLD1!BK77*(1-VLOOKUP(AirBFYLD2!BK$4,'[1]INTERNAL PARAMETERS-1'!$B$5:$J$44,5,FALSE))*VLOOKUP(AirBFYLD2!BK$4,'[1]INTERNAL PARAMETERS-1'!$B$5:$J$44,8,FALSE)*VLOOKUP(AirBFYLD2!BK$4,'[1]INTERNAL PARAMETERS-1'!$B$5:$J$44,3,FALSE)</f>
        <v>1.5617915127427752E-3</v>
      </c>
      <c r="BL77" s="44">
        <f>AirBFYLD1!BL77*VLOOKUP(AirBFYLD2!BL$4,'[1]INTERNAL PARAMETERS-1'!$B$5:$J$44,5,FALSE)*VLOOKUP(AirBFYLD2!BL$4,'[1]INTERNAL PARAMETERS-1'!$B$5:$J$44,6,FALSE)*VLOOKUP(AirBFYLD2!BL$4,'[1]INTERNAL PARAMETERS-1'!$B$5:$J$44,3,FALSE) + AirBFYLD1!BL77*(1-VLOOKUP(AirBFYLD2!BL$4,'[1]INTERNAL PARAMETERS-1'!$B$5:$J$44,5,FALSE))*VLOOKUP(AirBFYLD2!BL$4,'[1]INTERNAL PARAMETERS-1'!$B$5:$J$44,8,FALSE)*VLOOKUP(AirBFYLD2!BL$4,'[1]INTERNAL PARAMETERS-1'!$B$5:$J$44,3,FALSE)</f>
        <v>6.1376066665944833E-4</v>
      </c>
      <c r="BM77" s="44">
        <f>AirBFYLD1!BM77*VLOOKUP(AirBFYLD2!BM$4,'[1]INTERNAL PARAMETERS-1'!$B$5:$J$44,5,FALSE)*VLOOKUP(AirBFYLD2!BM$4,'[1]INTERNAL PARAMETERS-1'!$B$5:$J$44,6,FALSE)*VLOOKUP(AirBFYLD2!BM$4,'[1]INTERNAL PARAMETERS-1'!$B$5:$J$44,3,FALSE) + AirBFYLD1!BM77*(1-VLOOKUP(AirBFYLD2!BM$4,'[1]INTERNAL PARAMETERS-1'!$B$5:$J$44,5,FALSE))*VLOOKUP(AirBFYLD2!BM$4,'[1]INTERNAL PARAMETERS-1'!$B$5:$J$44,8,FALSE)*VLOOKUP(AirBFYLD2!BM$4,'[1]INTERNAL PARAMETERS-1'!$B$5:$J$44,3,FALSE)</f>
        <v>1.1725528369408115E-4</v>
      </c>
      <c r="BN77" s="44">
        <f>AirBFYLD1!BN77*VLOOKUP(AirBFYLD2!BN$4,'[1]INTERNAL PARAMETERS-1'!$B$5:$J$44,5,FALSE)*VLOOKUP(AirBFYLD2!BN$4,'[1]INTERNAL PARAMETERS-1'!$B$5:$J$44,6,FALSE)*VLOOKUP(AirBFYLD2!BN$4,'[1]INTERNAL PARAMETERS-1'!$B$5:$J$44,3,FALSE) + AirBFYLD1!BN77*(1-VLOOKUP(AirBFYLD2!BN$4,'[1]INTERNAL PARAMETERS-1'!$B$5:$J$44,5,FALSE))*VLOOKUP(AirBFYLD2!BN$4,'[1]INTERNAL PARAMETERS-1'!$B$5:$J$44,8,FALSE)*VLOOKUP(AirBFYLD2!BN$4,'[1]INTERNAL PARAMETERS-1'!$B$5:$J$44,3,FALSE)</f>
        <v>4.3757525594374774E-3</v>
      </c>
      <c r="BO77" s="44">
        <f>AirBFYLD1!BO77*VLOOKUP(AirBFYLD2!BO$4,'[1]INTERNAL PARAMETERS-1'!$B$5:$J$44,5,FALSE)*VLOOKUP(AirBFYLD2!BO$4,'[1]INTERNAL PARAMETERS-1'!$B$5:$J$44,6,FALSE)*VLOOKUP(AirBFYLD2!BO$4,'[1]INTERNAL PARAMETERS-1'!$B$5:$J$44,3,FALSE) + AirBFYLD1!BO77*(1-VLOOKUP(AirBFYLD2!BO$4,'[1]INTERNAL PARAMETERS-1'!$B$5:$J$44,5,FALSE))*VLOOKUP(AirBFYLD2!BO$4,'[1]INTERNAL PARAMETERS-1'!$B$5:$J$44,8,FALSE)*VLOOKUP(AirBFYLD2!BO$4,'[1]INTERNAL PARAMETERS-1'!$B$5:$J$44,3,FALSE)</f>
        <v>1.8669885034139338E-3</v>
      </c>
      <c r="BP77" s="44">
        <f>AirBFYLD1!BP77*VLOOKUP(AirBFYLD2!BP$4,'[1]INTERNAL PARAMETERS-1'!$B$5:$J$44,5,FALSE)*VLOOKUP(AirBFYLD2!BP$4,'[1]INTERNAL PARAMETERS-1'!$B$5:$J$44,6,FALSE)*VLOOKUP(AirBFYLD2!BP$4,'[1]INTERNAL PARAMETERS-1'!$B$5:$J$44,3,FALSE) + AirBFYLD1!BP77*(1-VLOOKUP(AirBFYLD2!BP$4,'[1]INTERNAL PARAMETERS-1'!$B$5:$J$44,5,FALSE))*VLOOKUP(AirBFYLD2!BP$4,'[1]INTERNAL PARAMETERS-1'!$B$5:$J$44,8,FALSE)*VLOOKUP(AirBFYLD2!BP$4,'[1]INTERNAL PARAMETERS-1'!$B$5:$J$44,3,FALSE)</f>
        <v>7.2573672131160012E-5</v>
      </c>
      <c r="BQ77" s="44">
        <f>AirBFYLD1!BQ77*VLOOKUP(AirBFYLD2!BQ$4,'[1]INTERNAL PARAMETERS-1'!$B$5:$J$44,5,FALSE)*VLOOKUP(AirBFYLD2!BQ$4,'[1]INTERNAL PARAMETERS-1'!$B$5:$J$44,6,FALSE)*VLOOKUP(AirBFYLD2!BQ$4,'[1]INTERNAL PARAMETERS-1'!$B$5:$J$44,3,FALSE) + AirBFYLD1!BQ77*(1-VLOOKUP(AirBFYLD2!BQ$4,'[1]INTERNAL PARAMETERS-1'!$B$5:$J$44,5,FALSE))*VLOOKUP(AirBFYLD2!BQ$4,'[1]INTERNAL PARAMETERS-1'!$B$5:$J$44,8,FALSE)*VLOOKUP(AirBFYLD2!BQ$4,'[1]INTERNAL PARAMETERS-1'!$B$5:$J$44,3,FALSE)</f>
        <v>8.7880998819923044E-3</v>
      </c>
      <c r="BR77" s="44">
        <f>AirBFYLD1!BR77*VLOOKUP(AirBFYLD2!BR$4,'[1]INTERNAL PARAMETERS-1'!$B$5:$J$44,5,FALSE)*VLOOKUP(AirBFYLD2!BR$4,'[1]INTERNAL PARAMETERS-1'!$B$5:$J$44,6,FALSE)*VLOOKUP(AirBFYLD2!BR$4,'[1]INTERNAL PARAMETERS-1'!$B$5:$J$44,3,FALSE) + AirBFYLD1!BR77*(1-VLOOKUP(AirBFYLD2!BR$4,'[1]INTERNAL PARAMETERS-1'!$B$5:$J$44,5,FALSE))*VLOOKUP(AirBFYLD2!BR$4,'[1]INTERNAL PARAMETERS-1'!$B$5:$J$44,8,FALSE)*VLOOKUP(AirBFYLD2!BR$4,'[1]INTERNAL PARAMETERS-1'!$B$5:$J$44,3,FALSE)</f>
        <v>1.4940155425838543E-4</v>
      </c>
      <c r="BS77" s="44">
        <f>AirBFYLD1!BS77*VLOOKUP(AirBFYLD2!BS$4,'[1]INTERNAL PARAMETERS-1'!$B$5:$J$44,5,FALSE)*VLOOKUP(AirBFYLD2!BS$4,'[1]INTERNAL PARAMETERS-1'!$B$5:$J$44,6,FALSE)*VLOOKUP(AirBFYLD2!BS$4,'[1]INTERNAL PARAMETERS-1'!$B$5:$J$44,3,FALSE) + AirBFYLD1!BS77*(1-VLOOKUP(AirBFYLD2!BS$4,'[1]INTERNAL PARAMETERS-1'!$B$5:$J$44,5,FALSE))*VLOOKUP(AirBFYLD2!BS$4,'[1]INTERNAL PARAMETERS-1'!$B$5:$J$44,8,FALSE)*VLOOKUP(AirBFYLD2!BS$4,'[1]INTERNAL PARAMETERS-1'!$B$5:$J$44,3,FALSE)</f>
        <v>5.0008321409056799E-5</v>
      </c>
      <c r="BT77" s="44">
        <f>AirBFYLD1!BT77*VLOOKUP(AirBFYLD2!BT$4,'[1]INTERNAL PARAMETERS-1'!$B$5:$J$44,5,FALSE)*VLOOKUP(AirBFYLD2!BT$4,'[1]INTERNAL PARAMETERS-1'!$B$5:$J$44,6,FALSE)*VLOOKUP(AirBFYLD2!BT$4,'[1]INTERNAL PARAMETERS-1'!$B$5:$J$44,3,FALSE) + AirBFYLD1!BT77*(1-VLOOKUP(AirBFYLD2!BT$4,'[1]INTERNAL PARAMETERS-1'!$B$5:$J$44,5,FALSE))*VLOOKUP(AirBFYLD2!BT$4,'[1]INTERNAL PARAMETERS-1'!$B$5:$J$44,8,FALSE)*VLOOKUP(AirBFYLD2!BT$4,'[1]INTERNAL PARAMETERS-1'!$B$5:$J$44,3,FALSE)</f>
        <v>0</v>
      </c>
      <c r="BU77" s="44">
        <f>AirBFYLD1!BU77*VLOOKUP(AirBFYLD2!BU$4,'[1]INTERNAL PARAMETERS-1'!$B$5:$J$44,5,FALSE)*VLOOKUP(AirBFYLD2!BU$4,'[1]INTERNAL PARAMETERS-1'!$B$5:$J$44,6,FALSE)*VLOOKUP(AirBFYLD2!BU$4,'[1]INTERNAL PARAMETERS-1'!$B$5:$J$44,3,FALSE) + AirBFYLD1!BU77*(1-VLOOKUP(AirBFYLD2!BU$4,'[1]INTERNAL PARAMETERS-1'!$B$5:$J$44,5,FALSE))*VLOOKUP(AirBFYLD2!BU$4,'[1]INTERNAL PARAMETERS-1'!$B$5:$J$44,8,FALSE)*VLOOKUP(AirBFYLD2!BU$4,'[1]INTERNAL PARAMETERS-1'!$B$5:$J$44,3,FALSE)</f>
        <v>0</v>
      </c>
      <c r="BV77" s="44">
        <f>AirBFYLD1!BV77*VLOOKUP(AirBFYLD2!BV$4,'[1]INTERNAL PARAMETERS-1'!$B$5:$J$44,5,FALSE)*VLOOKUP(AirBFYLD2!BV$4,'[1]INTERNAL PARAMETERS-1'!$B$5:$J$44,6,FALSE)*VLOOKUP(AirBFYLD2!BV$4,'[1]INTERNAL PARAMETERS-1'!$B$5:$J$44,3,FALSE) + AirBFYLD1!BV77*(1-VLOOKUP(AirBFYLD2!BV$4,'[1]INTERNAL PARAMETERS-1'!$B$5:$J$44,5,FALSE))*VLOOKUP(AirBFYLD2!BV$4,'[1]INTERNAL PARAMETERS-1'!$B$5:$J$44,8,FALSE)*VLOOKUP(AirBFYLD2!BV$4,'[1]INTERNAL PARAMETERS-1'!$B$5:$J$44,3,FALSE)</f>
        <v>0</v>
      </c>
      <c r="BW77" s="44">
        <f>AirBFYLD1!BW77*VLOOKUP(AirBFYLD2!BW$4,'[1]INTERNAL PARAMETERS-1'!$B$5:$J$44,5,FALSE)*VLOOKUP(AirBFYLD2!BW$4,'[1]INTERNAL PARAMETERS-1'!$B$5:$J$44,6,FALSE)*VLOOKUP(AirBFYLD2!BW$4,'[1]INTERNAL PARAMETERS-1'!$B$5:$J$44,3,FALSE) + AirBFYLD1!BW77*(1-VLOOKUP(AirBFYLD2!BW$4,'[1]INTERNAL PARAMETERS-1'!$B$5:$J$44,5,FALSE))*VLOOKUP(AirBFYLD2!BW$4,'[1]INTERNAL PARAMETERS-1'!$B$5:$J$44,8,FALSE)*VLOOKUP(AirBFYLD2!BW$4,'[1]INTERNAL PARAMETERS-1'!$B$5:$J$44,3,FALSE)</f>
        <v>0</v>
      </c>
      <c r="BX77" s="44">
        <f>AirBFYLD1!BX77*VLOOKUP(AirBFYLD2!BX$4,'[1]INTERNAL PARAMETERS-1'!$B$5:$J$44,5,FALSE)*VLOOKUP(AirBFYLD2!BX$4,'[1]INTERNAL PARAMETERS-1'!$B$5:$J$44,6,FALSE)*VLOOKUP(AirBFYLD2!BX$4,'[1]INTERNAL PARAMETERS-1'!$B$5:$J$44,3,FALSE) + AirBFYLD1!BX77*(1-VLOOKUP(AirBFYLD2!BX$4,'[1]INTERNAL PARAMETERS-1'!$B$5:$J$44,5,FALSE))*VLOOKUP(AirBFYLD2!BX$4,'[1]INTERNAL PARAMETERS-1'!$B$5:$J$44,8,FALSE)*VLOOKUP(AirBFYLD2!BX$4,'[1]INTERNAL PARAMETERS-1'!$B$5:$J$44,3,FALSE)</f>
        <v>0</v>
      </c>
      <c r="BY77" s="44">
        <f>AirBFYLD1!BY77*VLOOKUP(AirBFYLD2!BY$4,'[1]INTERNAL PARAMETERS-1'!$B$5:$J$44,5,FALSE)*VLOOKUP(AirBFYLD2!BY$4,'[1]INTERNAL PARAMETERS-1'!$B$5:$J$44,6,FALSE)*VLOOKUP(AirBFYLD2!BY$4,'[1]INTERNAL PARAMETERS-1'!$B$5:$J$44,3,FALSE) + AirBFYLD1!BY77*(1-VLOOKUP(AirBFYLD2!BY$4,'[1]INTERNAL PARAMETERS-1'!$B$5:$J$44,5,FALSE))*VLOOKUP(AirBFYLD2!BY$4,'[1]INTERNAL PARAMETERS-1'!$B$5:$J$44,8,FALSE)*VLOOKUP(AirBFYLD2!BY$4,'[1]INTERNAL PARAMETERS-1'!$B$5:$J$44,3,FALSE)</f>
        <v>0</v>
      </c>
      <c r="BZ77" s="44">
        <f>AirBFYLD1!BZ77*VLOOKUP(AirBFYLD2!BZ$4,'[1]INTERNAL PARAMETERS-1'!$B$5:$J$44,5,FALSE)*VLOOKUP(AirBFYLD2!BZ$4,'[1]INTERNAL PARAMETERS-1'!$B$5:$J$44,6,FALSE)*VLOOKUP(AirBFYLD2!BZ$4,'[1]INTERNAL PARAMETERS-1'!$B$5:$J$44,3,FALSE) + AirBFYLD1!BZ77*(1-VLOOKUP(AirBFYLD2!BZ$4,'[1]INTERNAL PARAMETERS-1'!$B$5:$J$44,5,FALSE))*VLOOKUP(AirBFYLD2!BZ$4,'[1]INTERNAL PARAMETERS-1'!$B$5:$J$44,8,FALSE)*VLOOKUP(AirBFYLD2!BZ$4,'[1]INTERNAL PARAMETERS-1'!$B$5:$J$44,3,FALSE)</f>
        <v>5.4643239003066948E-6</v>
      </c>
      <c r="CA77" s="44">
        <f>AirBFYLD1!CA77*VLOOKUP(AirBFYLD2!CA$4,'[1]INTERNAL PARAMETERS-1'!$B$5:$J$44,5,FALSE)*VLOOKUP(AirBFYLD2!CA$4,'[1]INTERNAL PARAMETERS-1'!$B$5:$J$44,6,FALSE)*VLOOKUP(AirBFYLD2!CA$4,'[1]INTERNAL PARAMETERS-1'!$B$5:$J$44,3,FALSE) + AirBFYLD1!CA77*(1-VLOOKUP(AirBFYLD2!CA$4,'[1]INTERNAL PARAMETERS-1'!$B$5:$J$44,5,FALSE))*VLOOKUP(AirBFYLD2!CA$4,'[1]INTERNAL PARAMETERS-1'!$B$5:$J$44,8,FALSE)*VLOOKUP(AirBFYLD2!CA$4,'[1]INTERNAL PARAMETERS-1'!$B$5:$J$44,3,FALSE)</f>
        <v>0</v>
      </c>
      <c r="CB77" s="44">
        <f>AirBFYLD1!CB77*VLOOKUP(AirBFYLD2!CB$4,'[1]INTERNAL PARAMETERS-1'!$B$5:$J$44,5,FALSE)*VLOOKUP(AirBFYLD2!CB$4,'[1]INTERNAL PARAMETERS-1'!$B$5:$J$44,6,FALSE)*VLOOKUP(AirBFYLD2!CB$4,'[1]INTERNAL PARAMETERS-1'!$B$5:$J$44,3,FALSE) + AirBFYLD1!CB77*(1-VLOOKUP(AirBFYLD2!CB$4,'[1]INTERNAL PARAMETERS-1'!$B$5:$J$44,5,FALSE))*VLOOKUP(AirBFYLD2!CB$4,'[1]INTERNAL PARAMETERS-1'!$B$5:$J$44,8,FALSE)*VLOOKUP(AirBFYLD2!CB$4,'[1]INTERNAL PARAMETERS-1'!$B$5:$J$44,3,FALSE)</f>
        <v>0</v>
      </c>
      <c r="CC77" s="44">
        <f>AirBFYLD1!CC77*VLOOKUP(AirBFYLD2!CC$4,'[1]INTERNAL PARAMETERS-1'!$B$5:$J$44,5,FALSE)*VLOOKUP(AirBFYLD2!CC$4,'[1]INTERNAL PARAMETERS-1'!$B$5:$J$44,6,FALSE)*VLOOKUP(AirBFYLD2!CC$4,'[1]INTERNAL PARAMETERS-1'!$B$5:$J$44,3,FALSE) + AirBFYLD1!CC77*(1-VLOOKUP(AirBFYLD2!CC$4,'[1]INTERNAL PARAMETERS-1'!$B$5:$J$44,5,FALSE))*VLOOKUP(AirBFYLD2!CC$4,'[1]INTERNAL PARAMETERS-1'!$B$5:$J$44,8,FALSE)*VLOOKUP(AirBFYLD2!CC$4,'[1]INTERNAL PARAMETERS-1'!$B$5:$J$44,3,FALSE)</f>
        <v>1.6696817709696783E-5</v>
      </c>
      <c r="CD77" s="44">
        <f>AirBFYLD1!CD77*VLOOKUP(AirBFYLD2!CD$4,'[1]INTERNAL PARAMETERS-1'!$B$5:$J$44,5,FALSE)*VLOOKUP(AirBFYLD2!CD$4,'[1]INTERNAL PARAMETERS-1'!$B$5:$J$44,6,FALSE)*VLOOKUP(AirBFYLD2!CD$4,'[1]INTERNAL PARAMETERS-1'!$B$5:$J$44,3,FALSE) + AirBFYLD1!CD77*(1-VLOOKUP(AirBFYLD2!CD$4,'[1]INTERNAL PARAMETERS-1'!$B$5:$J$44,5,FALSE))*VLOOKUP(AirBFYLD2!CD$4,'[1]INTERNAL PARAMETERS-1'!$B$5:$J$44,8,FALSE)*VLOOKUP(AirBFYLD2!CD$4,'[1]INTERNAL PARAMETERS-1'!$B$5:$J$44,3,FALSE)</f>
        <v>3.5404449180399897E-4</v>
      </c>
      <c r="CE77" s="44">
        <f>AirBFYLD1!CE77*VLOOKUP(AirBFYLD2!CE$4,'[1]INTERNAL PARAMETERS-1'!$B$5:$J$44,5,FALSE)*VLOOKUP(AirBFYLD2!CE$4,'[1]INTERNAL PARAMETERS-1'!$B$5:$J$44,6,FALSE)*VLOOKUP(AirBFYLD2!CE$4,'[1]INTERNAL PARAMETERS-1'!$B$5:$J$44,3,FALSE) + AirBFYLD1!CE77*(1-VLOOKUP(AirBFYLD2!CE$4,'[1]INTERNAL PARAMETERS-1'!$B$5:$J$44,5,FALSE))*VLOOKUP(AirBFYLD2!CE$4,'[1]INTERNAL PARAMETERS-1'!$B$5:$J$44,8,FALSE)*VLOOKUP(AirBFYLD2!CE$4,'[1]INTERNAL PARAMETERS-1'!$B$5:$J$44,3,FALSE)</f>
        <v>4.4078879462474009E-4</v>
      </c>
      <c r="CF77" s="44">
        <f>AirBFYLD1!CF77*VLOOKUP(AirBFYLD2!CF$4,'[1]INTERNAL PARAMETERS-1'!$B$5:$J$44,5,FALSE)*VLOOKUP(AirBFYLD2!CF$4,'[1]INTERNAL PARAMETERS-1'!$B$5:$J$44,6,FALSE)*VLOOKUP(AirBFYLD2!CF$4,'[1]INTERNAL PARAMETERS-1'!$B$5:$J$44,3,FALSE) + AirBFYLD1!CF77*(1-VLOOKUP(AirBFYLD2!CF$4,'[1]INTERNAL PARAMETERS-1'!$B$5:$J$44,5,FALSE))*VLOOKUP(AirBFYLD2!CF$4,'[1]INTERNAL PARAMETERS-1'!$B$5:$J$44,8,FALSE)*VLOOKUP(AirBFYLD2!CF$4,'[1]INTERNAL PARAMETERS-1'!$B$5:$J$44,3,FALSE)</f>
        <v>2.8035058485346214E-3</v>
      </c>
      <c r="CG77" s="44">
        <f>AirBFYLD1!CG77*VLOOKUP(AirBFYLD2!CG$4,'[1]INTERNAL PARAMETERS-1'!$B$5:$J$44,5,FALSE)*VLOOKUP(AirBFYLD2!CG$4,'[1]INTERNAL PARAMETERS-1'!$B$5:$J$44,6,FALSE)*VLOOKUP(AirBFYLD2!CG$4,'[1]INTERNAL PARAMETERS-1'!$B$5:$J$44,3,FALSE) + AirBFYLD1!CG77*(1-VLOOKUP(AirBFYLD2!CG$4,'[1]INTERNAL PARAMETERS-1'!$B$5:$J$44,5,FALSE))*VLOOKUP(AirBFYLD2!CG$4,'[1]INTERNAL PARAMETERS-1'!$B$5:$J$44,8,FALSE)*VLOOKUP(AirBFYLD2!CG$4,'[1]INTERNAL PARAMETERS-1'!$B$5:$J$44,3,FALSE)</f>
        <v>2.0084642907377284E-5</v>
      </c>
      <c r="CH77" s="43">
        <f>AirBFYLD1!CH77*VLOOKUP(AirBFYLD2!CH$4,'[1]INTERNAL PARAMETERS-1'!$B$5:$J$44,5,FALSE)*VLOOKUP(AirBFYLD2!CH$4,'[1]INTERNAL PARAMETERS-1'!$B$5:$J$44,6,FALSE)*VLOOKUP(AirBFYLD2!CH$4,'[1]INTERNAL PARAMETERS-1'!$B$5:$J$44,3,FALSE) + AirBFYLD1!CH77*(1-VLOOKUP(AirBFYLD2!CH$4,'[1]INTERNAL PARAMETERS-1'!$B$5:$J$44,5,FALSE))*VLOOKUP(AirBFYLD2!CH$4,'[1]INTERNAL PARAMETERS-1'!$B$5:$J$44,8,FALSE)*VLOOKUP(AirBFYLD2!CH$4,'[1]INTERNAL PARAMETERS-1'!$B$5:$J$44,3,FALSE)</f>
        <v>0</v>
      </c>
      <c r="CJ77" s="45">
        <f t="shared" si="2"/>
        <v>9.0738178783292973</v>
      </c>
      <c r="CK77" s="43">
        <f t="shared" si="3"/>
        <v>0.15379462100324182</v>
      </c>
    </row>
    <row r="78" spans="2:89" x14ac:dyDescent="0.5">
      <c r="B78" s="58" t="s">
        <v>10</v>
      </c>
      <c r="C78" s="57" t="s">
        <v>68</v>
      </c>
      <c r="D78" s="57" t="s">
        <v>66</v>
      </c>
      <c r="E78" s="133">
        <f>AirBF!X78</f>
        <v>32.034646865979632</v>
      </c>
      <c r="F78" s="59">
        <f>'[1]INTERNAL PARAMETERS-1'!M6</f>
        <v>78.760000000000005</v>
      </c>
      <c r="G78" s="45">
        <f>AirBFYLD1!G78*VLOOKUP(AirBFYLD2!G$4,'[1]INTERNAL PARAMETERS-1'!$B$5:$J$44,5,FALSE)*VLOOKUP(AirBFYLD2!G$4,'[1]INTERNAL PARAMETERS-1'!$B$5:$J$44,7,FALSE)*AirBFYLD2!$F78 + AirBFYLD1!G78*(1-VLOOKUP(AirBFYLD2!G$4,'[1]INTERNAL PARAMETERS-1'!$B$5:$J$44,5,FALSE))*VLOOKUP(AirBFYLD2!G$4,'[1]INTERNAL PARAMETERS-1'!$B$5:$J$44,9,FALSE)*AirBFYLD2!$F78</f>
        <v>2.039490339592231</v>
      </c>
      <c r="H78" s="44">
        <f>AirBFYLD1!H78*VLOOKUP(AirBFYLD2!H$4,'[1]INTERNAL PARAMETERS-1'!$B$5:$J$44,5,FALSE)*VLOOKUP(AirBFYLD2!H$4,'[1]INTERNAL PARAMETERS-1'!$B$5:$J$44,7,FALSE)*AirBFYLD2!$F78 + AirBFYLD1!H78*(1-VLOOKUP(AirBFYLD2!H$4,'[1]INTERNAL PARAMETERS-1'!$B$5:$J$44,5,FALSE))*VLOOKUP(AirBFYLD2!H$4,'[1]INTERNAL PARAMETERS-1'!$B$5:$J$44,9,FALSE)*AirBFYLD2!$F78</f>
        <v>0.42703307176420507</v>
      </c>
      <c r="I78" s="44">
        <f>AirBFYLD1!I78*VLOOKUP(AirBFYLD2!I$4,'[1]INTERNAL PARAMETERS-1'!$B$5:$J$44,5,FALSE)*VLOOKUP(AirBFYLD2!I$4,'[1]INTERNAL PARAMETERS-1'!$B$5:$J$44,7,FALSE)*AirBFYLD2!$F78 + AirBFYLD1!I78*(1-VLOOKUP(AirBFYLD2!I$4,'[1]INTERNAL PARAMETERS-1'!$B$5:$J$44,5,FALSE))*VLOOKUP(AirBFYLD2!I$4,'[1]INTERNAL PARAMETERS-1'!$B$5:$J$44,9,FALSE)*AirBFYLD2!$F78</f>
        <v>5.5254159501078997</v>
      </c>
      <c r="J78" s="44">
        <f>AirBFYLD1!J78*VLOOKUP(AirBFYLD2!J$4,'[1]INTERNAL PARAMETERS-1'!$B$5:$J$44,5,FALSE)*VLOOKUP(AirBFYLD2!J$4,'[1]INTERNAL PARAMETERS-1'!$B$5:$J$44,7,FALSE)*AirBFYLD2!$F78 + AirBFYLD1!J78*(1-VLOOKUP(AirBFYLD2!J$4,'[1]INTERNAL PARAMETERS-1'!$B$5:$J$44,5,FALSE))*VLOOKUP(AirBFYLD2!J$4,'[1]INTERNAL PARAMETERS-1'!$B$5:$J$44,9,FALSE)*AirBFYLD2!$F78</f>
        <v>0</v>
      </c>
      <c r="K78" s="44">
        <f>AirBFYLD1!K78*VLOOKUP(AirBFYLD2!K$4,'[1]INTERNAL PARAMETERS-1'!$B$5:$J$44,5,FALSE)*VLOOKUP(AirBFYLD2!K$4,'[1]INTERNAL PARAMETERS-1'!$B$5:$J$44,7,FALSE)*AirBFYLD2!$F78 + AirBFYLD1!K78*(1-VLOOKUP(AirBFYLD2!K$4,'[1]INTERNAL PARAMETERS-1'!$B$5:$J$44,5,FALSE))*VLOOKUP(AirBFYLD2!K$4,'[1]INTERNAL PARAMETERS-1'!$B$5:$J$44,9,FALSE)*AirBFYLD2!$F78</f>
        <v>0</v>
      </c>
      <c r="L78" s="44">
        <f>AirBFYLD1!L78*VLOOKUP(AirBFYLD2!L$4,'[1]INTERNAL PARAMETERS-1'!$B$5:$J$44,5,FALSE)*VLOOKUP(AirBFYLD2!L$4,'[1]INTERNAL PARAMETERS-1'!$B$5:$J$44,7,FALSE)*AirBFYLD2!$F78 + AirBFYLD1!L78*(1-VLOOKUP(AirBFYLD2!L$4,'[1]INTERNAL PARAMETERS-1'!$B$5:$J$44,5,FALSE))*VLOOKUP(AirBFYLD2!L$4,'[1]INTERNAL PARAMETERS-1'!$B$5:$J$44,9,FALSE)*AirBFYLD2!$F78</f>
        <v>0</v>
      </c>
      <c r="M78" s="44">
        <f>AirBFYLD1!M78*VLOOKUP(AirBFYLD2!M$4,'[1]INTERNAL PARAMETERS-1'!$B$5:$J$44,5,FALSE)*VLOOKUP(AirBFYLD2!M$4,'[1]INTERNAL PARAMETERS-1'!$B$5:$J$44,7,FALSE)*AirBFYLD2!$F78 + AirBFYLD1!M78*(1-VLOOKUP(AirBFYLD2!M$4,'[1]INTERNAL PARAMETERS-1'!$B$5:$J$44,5,FALSE))*VLOOKUP(AirBFYLD2!M$4,'[1]INTERNAL PARAMETERS-1'!$B$5:$J$44,9,FALSE)*AirBFYLD2!$F78</f>
        <v>3.8492439672594365E-2</v>
      </c>
      <c r="N78" s="44">
        <f>AirBFYLD1!N78*VLOOKUP(AirBFYLD2!N$4,'[1]INTERNAL PARAMETERS-1'!$B$5:$J$44,5,FALSE)*VLOOKUP(AirBFYLD2!N$4,'[1]INTERNAL PARAMETERS-1'!$B$5:$J$44,7,FALSE)*AirBFYLD2!$F78 + AirBFYLD1!N78*(1-VLOOKUP(AirBFYLD2!N$4,'[1]INTERNAL PARAMETERS-1'!$B$5:$J$44,5,FALSE))*VLOOKUP(AirBFYLD2!N$4,'[1]INTERNAL PARAMETERS-1'!$B$5:$J$44,9,FALSE)*AirBFYLD2!$F78</f>
        <v>4.6888780194203866E-2</v>
      </c>
      <c r="O78" s="44">
        <f>AirBFYLD1!O78*VLOOKUP(AirBFYLD2!O$4,'[1]INTERNAL PARAMETERS-1'!$B$5:$J$44,5,FALSE)*VLOOKUP(AirBFYLD2!O$4,'[1]INTERNAL PARAMETERS-1'!$B$5:$J$44,7,FALSE)*AirBFYLD2!$F78 + AirBFYLD1!O78*(1-VLOOKUP(AirBFYLD2!O$4,'[1]INTERNAL PARAMETERS-1'!$B$5:$J$44,5,FALSE))*VLOOKUP(AirBFYLD2!O$4,'[1]INTERNAL PARAMETERS-1'!$B$5:$J$44,9,FALSE)*AirBFYLD2!$F78</f>
        <v>0</v>
      </c>
      <c r="P78" s="44">
        <f>AirBFYLD1!P78*VLOOKUP(AirBFYLD2!P$4,'[1]INTERNAL PARAMETERS-1'!$B$5:$J$44,5,FALSE)*VLOOKUP(AirBFYLD2!P$4,'[1]INTERNAL PARAMETERS-1'!$B$5:$J$44,7,FALSE)*AirBFYLD2!$F78 + AirBFYLD1!P78*(1-VLOOKUP(AirBFYLD2!P$4,'[1]INTERNAL PARAMETERS-1'!$B$5:$J$44,5,FALSE))*VLOOKUP(AirBFYLD2!P$4,'[1]INTERNAL PARAMETERS-1'!$B$5:$J$44,9,FALSE)*AirBFYLD2!$F78</f>
        <v>0</v>
      </c>
      <c r="Q78" s="44">
        <f>AirBFYLD1!Q78*VLOOKUP(AirBFYLD2!Q$4,'[1]INTERNAL PARAMETERS-1'!$B$5:$J$44,5,FALSE)*VLOOKUP(AirBFYLD2!Q$4,'[1]INTERNAL PARAMETERS-1'!$B$5:$J$44,7,FALSE)*AirBFYLD2!$F78 + AirBFYLD1!Q78*(1-VLOOKUP(AirBFYLD2!Q$4,'[1]INTERNAL PARAMETERS-1'!$B$5:$J$44,5,FALSE))*VLOOKUP(AirBFYLD2!Q$4,'[1]INTERNAL PARAMETERS-1'!$B$5:$J$44,9,FALSE)*AirBFYLD2!$F78</f>
        <v>0</v>
      </c>
      <c r="R78" s="44">
        <f>AirBFYLD1!R78*VLOOKUP(AirBFYLD2!R$4,'[1]INTERNAL PARAMETERS-1'!$B$5:$J$44,5,FALSE)*VLOOKUP(AirBFYLD2!R$4,'[1]INTERNAL PARAMETERS-1'!$B$5:$J$44,7,FALSE)*AirBFYLD2!$F78 + AirBFYLD1!R78*(1-VLOOKUP(AirBFYLD2!R$4,'[1]INTERNAL PARAMETERS-1'!$B$5:$J$44,5,FALSE))*VLOOKUP(AirBFYLD2!R$4,'[1]INTERNAL PARAMETERS-1'!$B$5:$J$44,9,FALSE)*AirBFYLD2!$F78</f>
        <v>5.0783925988048179E-2</v>
      </c>
      <c r="S78" s="44">
        <f>AirBFYLD1!S78*VLOOKUP(AirBFYLD2!S$4,'[1]INTERNAL PARAMETERS-1'!$B$5:$J$44,5,FALSE)*VLOOKUP(AirBFYLD2!S$4,'[1]INTERNAL PARAMETERS-1'!$B$5:$J$44,7,FALSE)*AirBFYLD2!$F78 + AirBFYLD1!S78*(1-VLOOKUP(AirBFYLD2!S$4,'[1]INTERNAL PARAMETERS-1'!$B$5:$J$44,5,FALSE))*VLOOKUP(AirBFYLD2!S$4,'[1]INTERNAL PARAMETERS-1'!$B$5:$J$44,9,FALSE)*AirBFYLD2!$F78</f>
        <v>2.0275584886508997</v>
      </c>
      <c r="T78" s="44">
        <f>AirBFYLD1!T78*VLOOKUP(AirBFYLD2!T$4,'[1]INTERNAL PARAMETERS-1'!$B$5:$J$44,5,FALSE)*VLOOKUP(AirBFYLD2!T$4,'[1]INTERNAL PARAMETERS-1'!$B$5:$J$44,7,FALSE)*AirBFYLD2!$F78 + AirBFYLD1!T78*(1-VLOOKUP(AirBFYLD2!T$4,'[1]INTERNAL PARAMETERS-1'!$B$5:$J$44,5,FALSE))*VLOOKUP(AirBFYLD2!T$4,'[1]INTERNAL PARAMETERS-1'!$B$5:$J$44,9,FALSE)*AirBFYLD2!$F78</f>
        <v>0.29431868712031978</v>
      </c>
      <c r="U78" s="44">
        <f>AirBFYLD1!U78*VLOOKUP(AirBFYLD2!U$4,'[1]INTERNAL PARAMETERS-1'!$B$5:$J$44,5,FALSE)*VLOOKUP(AirBFYLD2!U$4,'[1]INTERNAL PARAMETERS-1'!$B$5:$J$44,7,FALSE)*AirBFYLD2!$F78 + AirBFYLD1!U78*(1-VLOOKUP(AirBFYLD2!U$4,'[1]INTERNAL PARAMETERS-1'!$B$5:$J$44,5,FALSE))*VLOOKUP(AirBFYLD2!U$4,'[1]INTERNAL PARAMETERS-1'!$B$5:$J$44,9,FALSE)*AirBFYLD2!$F78</f>
        <v>9.7819358393005984E-2</v>
      </c>
      <c r="V78" s="44">
        <f>AirBFYLD1!V78*VLOOKUP(AirBFYLD2!V$4,'[1]INTERNAL PARAMETERS-1'!$B$5:$J$44,5,FALSE)*VLOOKUP(AirBFYLD2!V$4,'[1]INTERNAL PARAMETERS-1'!$B$5:$J$44,7,FALSE)*AirBFYLD2!$F78 + AirBFYLD1!V78*(1-VLOOKUP(AirBFYLD2!V$4,'[1]INTERNAL PARAMETERS-1'!$B$5:$J$44,5,FALSE))*VLOOKUP(AirBFYLD2!V$4,'[1]INTERNAL PARAMETERS-1'!$B$5:$J$44,9,FALSE)*AirBFYLD2!$F78</f>
        <v>1.1831121498467265</v>
      </c>
      <c r="W78" s="44">
        <f>AirBFYLD1!W78*VLOOKUP(AirBFYLD2!W$4,'[1]INTERNAL PARAMETERS-1'!$B$5:$J$44,5,FALSE)*VLOOKUP(AirBFYLD2!W$4,'[1]INTERNAL PARAMETERS-1'!$B$5:$J$44,7,FALSE)*AirBFYLD2!$F78 + AirBFYLD1!W78*(1-VLOOKUP(AirBFYLD2!W$4,'[1]INTERNAL PARAMETERS-1'!$B$5:$J$44,5,FALSE))*VLOOKUP(AirBFYLD2!W$4,'[1]INTERNAL PARAMETERS-1'!$B$5:$J$44,9,FALSE)*AirBFYLD2!$F78</f>
        <v>0</v>
      </c>
      <c r="X78" s="44">
        <f>AirBFYLD1!X78*VLOOKUP(AirBFYLD2!X$4,'[1]INTERNAL PARAMETERS-1'!$B$5:$J$44,5,FALSE)*VLOOKUP(AirBFYLD2!X$4,'[1]INTERNAL PARAMETERS-1'!$B$5:$J$44,7,FALSE)*AirBFYLD2!$F78 + AirBFYLD1!X78*(1-VLOOKUP(AirBFYLD2!X$4,'[1]INTERNAL PARAMETERS-1'!$B$5:$J$44,5,FALSE))*VLOOKUP(AirBFYLD2!X$4,'[1]INTERNAL PARAMETERS-1'!$B$5:$J$44,9,FALSE)*AirBFYLD2!$F78</f>
        <v>0</v>
      </c>
      <c r="Y78" s="44">
        <f>AirBFYLD1!Y78*VLOOKUP(AirBFYLD2!Y$4,'[1]INTERNAL PARAMETERS-1'!$B$5:$J$44,5,FALSE)*VLOOKUP(AirBFYLD2!Y$4,'[1]INTERNAL PARAMETERS-1'!$B$5:$J$44,7,FALSE)*AirBFYLD2!$F78 + AirBFYLD1!Y78*(1-VLOOKUP(AirBFYLD2!Y$4,'[1]INTERNAL PARAMETERS-1'!$B$5:$J$44,5,FALSE))*VLOOKUP(AirBFYLD2!Y$4,'[1]INTERNAL PARAMETERS-1'!$B$5:$J$44,9,FALSE)*AirBFYLD2!$F78</f>
        <v>0</v>
      </c>
      <c r="Z78" s="44">
        <f>AirBFYLD1!Z78*VLOOKUP(AirBFYLD2!Z$4,'[1]INTERNAL PARAMETERS-1'!$B$5:$J$44,5,FALSE)*VLOOKUP(AirBFYLD2!Z$4,'[1]INTERNAL PARAMETERS-1'!$B$5:$J$44,7,FALSE)*AirBFYLD2!$F78 + AirBFYLD1!Z78*(1-VLOOKUP(AirBFYLD2!Z$4,'[1]INTERNAL PARAMETERS-1'!$B$5:$J$44,5,FALSE))*VLOOKUP(AirBFYLD2!Z$4,'[1]INTERNAL PARAMETERS-1'!$B$5:$J$44,9,FALSE)*AirBFYLD2!$F78</f>
        <v>0</v>
      </c>
      <c r="AA78" s="44">
        <f>AirBFYLD1!AA78*VLOOKUP(AirBFYLD2!AA$4,'[1]INTERNAL PARAMETERS-1'!$B$5:$J$44,5,FALSE)*VLOOKUP(AirBFYLD2!AA$4,'[1]INTERNAL PARAMETERS-1'!$B$5:$J$44,7,FALSE)*AirBFYLD2!$F78 + AirBFYLD1!AA78*(1-VLOOKUP(AirBFYLD2!AA$4,'[1]INTERNAL PARAMETERS-1'!$B$5:$J$44,5,FALSE))*VLOOKUP(AirBFYLD2!AA$4,'[1]INTERNAL PARAMETERS-1'!$B$5:$J$44,9,FALSE)*AirBFYLD2!$F78</f>
        <v>0</v>
      </c>
      <c r="AB78" s="44">
        <f>AirBFYLD1!AB78*VLOOKUP(AirBFYLD2!AB$4,'[1]INTERNAL PARAMETERS-1'!$B$5:$J$44,5,FALSE)*VLOOKUP(AirBFYLD2!AB$4,'[1]INTERNAL PARAMETERS-1'!$B$5:$J$44,7,FALSE)*AirBFYLD2!$F78 + AirBFYLD1!AB78*(1-VLOOKUP(AirBFYLD2!AB$4,'[1]INTERNAL PARAMETERS-1'!$B$5:$J$44,5,FALSE))*VLOOKUP(AirBFYLD2!AB$4,'[1]INTERNAL PARAMETERS-1'!$B$5:$J$44,9,FALSE)*AirBFYLD2!$F78</f>
        <v>0</v>
      </c>
      <c r="AC78" s="44">
        <f>AirBFYLD1!AC78*VLOOKUP(AirBFYLD2!AC$4,'[1]INTERNAL PARAMETERS-1'!$B$5:$J$44,5,FALSE)*VLOOKUP(AirBFYLD2!AC$4,'[1]INTERNAL PARAMETERS-1'!$B$5:$J$44,7,FALSE)*AirBFYLD2!$F78 + AirBFYLD1!AC78*(1-VLOOKUP(AirBFYLD2!AC$4,'[1]INTERNAL PARAMETERS-1'!$B$5:$J$44,5,FALSE))*VLOOKUP(AirBFYLD2!AC$4,'[1]INTERNAL PARAMETERS-1'!$B$5:$J$44,9,FALSE)*AirBFYLD2!$F78</f>
        <v>0</v>
      </c>
      <c r="AD78" s="44">
        <f>AirBFYLD1!AD78*VLOOKUP(AirBFYLD2!AD$4,'[1]INTERNAL PARAMETERS-1'!$B$5:$J$44,5,FALSE)*VLOOKUP(AirBFYLD2!AD$4,'[1]INTERNAL PARAMETERS-1'!$B$5:$J$44,7,FALSE)*AirBFYLD2!$F78 + AirBFYLD1!AD78*(1-VLOOKUP(AirBFYLD2!AD$4,'[1]INTERNAL PARAMETERS-1'!$B$5:$J$44,5,FALSE))*VLOOKUP(AirBFYLD2!AD$4,'[1]INTERNAL PARAMETERS-1'!$B$5:$J$44,9,FALSE)*AirBFYLD2!$F78</f>
        <v>0</v>
      </c>
      <c r="AE78" s="44">
        <f>AirBFYLD1!AE78*VLOOKUP(AirBFYLD2!AE$4,'[1]INTERNAL PARAMETERS-1'!$B$5:$J$44,5,FALSE)*VLOOKUP(AirBFYLD2!AE$4,'[1]INTERNAL PARAMETERS-1'!$B$5:$J$44,7,FALSE)*AirBFYLD2!$F78 + AirBFYLD1!AE78*(1-VLOOKUP(AirBFYLD2!AE$4,'[1]INTERNAL PARAMETERS-1'!$B$5:$J$44,5,FALSE))*VLOOKUP(AirBFYLD2!AE$4,'[1]INTERNAL PARAMETERS-1'!$B$5:$J$44,9,FALSE)*AirBFYLD2!$F78</f>
        <v>0</v>
      </c>
      <c r="AF78" s="44">
        <f>AirBFYLD1!AF78*VLOOKUP(AirBFYLD2!AF$4,'[1]INTERNAL PARAMETERS-1'!$B$5:$J$44,5,FALSE)*VLOOKUP(AirBFYLD2!AF$4,'[1]INTERNAL PARAMETERS-1'!$B$5:$J$44,7,FALSE)*AirBFYLD2!$F78 + AirBFYLD1!AF78*(1-VLOOKUP(AirBFYLD2!AF$4,'[1]INTERNAL PARAMETERS-1'!$B$5:$J$44,5,FALSE))*VLOOKUP(AirBFYLD2!AF$4,'[1]INTERNAL PARAMETERS-1'!$B$5:$J$44,9,FALSE)*AirBFYLD2!$F78</f>
        <v>0</v>
      </c>
      <c r="AG78" s="44">
        <f>AirBFYLD1!AG78*VLOOKUP(AirBFYLD2!AG$4,'[1]INTERNAL PARAMETERS-1'!$B$5:$J$44,5,FALSE)*VLOOKUP(AirBFYLD2!AG$4,'[1]INTERNAL PARAMETERS-1'!$B$5:$J$44,7,FALSE)*AirBFYLD2!$F78 + AirBFYLD1!AG78*(1-VLOOKUP(AirBFYLD2!AG$4,'[1]INTERNAL PARAMETERS-1'!$B$5:$J$44,5,FALSE))*VLOOKUP(AirBFYLD2!AG$4,'[1]INTERNAL PARAMETERS-1'!$B$5:$J$44,9,FALSE)*AirBFYLD2!$F78</f>
        <v>0</v>
      </c>
      <c r="AH78" s="44">
        <f>AirBFYLD1!AH78*VLOOKUP(AirBFYLD2!AH$4,'[1]INTERNAL PARAMETERS-1'!$B$5:$J$44,5,FALSE)*VLOOKUP(AirBFYLD2!AH$4,'[1]INTERNAL PARAMETERS-1'!$B$5:$J$44,7,FALSE)*AirBFYLD2!$F78 + AirBFYLD1!AH78*(1-VLOOKUP(AirBFYLD2!AH$4,'[1]INTERNAL PARAMETERS-1'!$B$5:$J$44,5,FALSE))*VLOOKUP(AirBFYLD2!AH$4,'[1]INTERNAL PARAMETERS-1'!$B$5:$J$44,9,FALSE)*AirBFYLD2!$F78</f>
        <v>0</v>
      </c>
      <c r="AI78" s="44">
        <f>AirBFYLD1!AI78*VLOOKUP(AirBFYLD2!AI$4,'[1]INTERNAL PARAMETERS-1'!$B$5:$J$44,5,FALSE)*VLOOKUP(AirBFYLD2!AI$4,'[1]INTERNAL PARAMETERS-1'!$B$5:$J$44,7,FALSE)*AirBFYLD2!$F78 + AirBFYLD1!AI78*(1-VLOOKUP(AirBFYLD2!AI$4,'[1]INTERNAL PARAMETERS-1'!$B$5:$J$44,5,FALSE))*VLOOKUP(AirBFYLD2!AI$4,'[1]INTERNAL PARAMETERS-1'!$B$5:$J$44,9,FALSE)*AirBFYLD2!$F78</f>
        <v>2.0198267065645852E-2</v>
      </c>
      <c r="AJ78" s="44">
        <f>AirBFYLD1!AJ78*VLOOKUP(AirBFYLD2!AJ$4,'[1]INTERNAL PARAMETERS-1'!$B$5:$J$44,5,FALSE)*VLOOKUP(AirBFYLD2!AJ$4,'[1]INTERNAL PARAMETERS-1'!$B$5:$J$44,7,FALSE)*AirBFYLD2!$F78 + AirBFYLD1!AJ78*(1-VLOOKUP(AirBFYLD2!AJ$4,'[1]INTERNAL PARAMETERS-1'!$B$5:$J$44,5,FALSE))*VLOOKUP(AirBFYLD2!AJ$4,'[1]INTERNAL PARAMETERS-1'!$B$5:$J$44,9,FALSE)*AirBFYLD2!$F78</f>
        <v>1.1256834468813382E-2</v>
      </c>
      <c r="AK78" s="44">
        <f>AirBFYLD1!AK78*VLOOKUP(AirBFYLD2!AK$4,'[1]INTERNAL PARAMETERS-1'!$B$5:$J$44,5,FALSE)*VLOOKUP(AirBFYLD2!AK$4,'[1]INTERNAL PARAMETERS-1'!$B$5:$J$44,7,FALSE)*AirBFYLD2!$F78 + AirBFYLD1!AK78*(1-VLOOKUP(AirBFYLD2!AK$4,'[1]INTERNAL PARAMETERS-1'!$B$5:$J$44,5,FALSE))*VLOOKUP(AirBFYLD2!AK$4,'[1]INTERNAL PARAMETERS-1'!$B$5:$J$44,9,FALSE)*AirBFYLD2!$F78</f>
        <v>0</v>
      </c>
      <c r="AL78" s="44">
        <f>AirBFYLD1!AL78*VLOOKUP(AirBFYLD2!AL$4,'[1]INTERNAL PARAMETERS-1'!$B$5:$J$44,5,FALSE)*VLOOKUP(AirBFYLD2!AL$4,'[1]INTERNAL PARAMETERS-1'!$B$5:$J$44,7,FALSE)*AirBFYLD2!$F78 + AirBFYLD1!AL78*(1-VLOOKUP(AirBFYLD2!AL$4,'[1]INTERNAL PARAMETERS-1'!$B$5:$J$44,5,FALSE))*VLOOKUP(AirBFYLD2!AL$4,'[1]INTERNAL PARAMETERS-1'!$B$5:$J$44,9,FALSE)*AirBFYLD2!$F78</f>
        <v>0</v>
      </c>
      <c r="AM78" s="44">
        <f>AirBFYLD1!AM78*VLOOKUP(AirBFYLD2!AM$4,'[1]INTERNAL PARAMETERS-1'!$B$5:$J$44,5,FALSE)*VLOOKUP(AirBFYLD2!AM$4,'[1]INTERNAL PARAMETERS-1'!$B$5:$J$44,7,FALSE)*AirBFYLD2!$F78 + AirBFYLD1!AM78*(1-VLOOKUP(AirBFYLD2!AM$4,'[1]INTERNAL PARAMETERS-1'!$B$5:$J$44,5,FALSE))*VLOOKUP(AirBFYLD2!AM$4,'[1]INTERNAL PARAMETERS-1'!$B$5:$J$44,9,FALSE)*AirBFYLD2!$F78</f>
        <v>0</v>
      </c>
      <c r="AN78" s="44">
        <f>AirBFYLD1!AN78*VLOOKUP(AirBFYLD2!AN$4,'[1]INTERNAL PARAMETERS-1'!$B$5:$J$44,5,FALSE)*VLOOKUP(AirBFYLD2!AN$4,'[1]INTERNAL PARAMETERS-1'!$B$5:$J$44,7,FALSE)*AirBFYLD2!$F78 + AirBFYLD1!AN78*(1-VLOOKUP(AirBFYLD2!AN$4,'[1]INTERNAL PARAMETERS-1'!$B$5:$J$44,5,FALSE))*VLOOKUP(AirBFYLD2!AN$4,'[1]INTERNAL PARAMETERS-1'!$B$5:$J$44,9,FALSE)*AirBFYLD2!$F78</f>
        <v>0</v>
      </c>
      <c r="AO78" s="44">
        <f>AirBFYLD1!AO78*VLOOKUP(AirBFYLD2!AO$4,'[1]INTERNAL PARAMETERS-1'!$B$5:$J$44,5,FALSE)*VLOOKUP(AirBFYLD2!AO$4,'[1]INTERNAL PARAMETERS-1'!$B$5:$J$44,7,FALSE)*AirBFYLD2!$F78 + AirBFYLD1!AO78*(1-VLOOKUP(AirBFYLD2!AO$4,'[1]INTERNAL PARAMETERS-1'!$B$5:$J$44,5,FALSE))*VLOOKUP(AirBFYLD2!AO$4,'[1]INTERNAL PARAMETERS-1'!$B$5:$J$44,9,FALSE)*AirBFYLD2!$F78</f>
        <v>0</v>
      </c>
      <c r="AP78" s="44">
        <f>AirBFYLD1!AP78*VLOOKUP(AirBFYLD2!AP$4,'[1]INTERNAL PARAMETERS-1'!$B$5:$J$44,5,FALSE)*VLOOKUP(AirBFYLD2!AP$4,'[1]INTERNAL PARAMETERS-1'!$B$5:$J$44,7,FALSE)*AirBFYLD2!$F78 + AirBFYLD1!AP78*(1-VLOOKUP(AirBFYLD2!AP$4,'[1]INTERNAL PARAMETERS-1'!$B$5:$J$44,5,FALSE))*VLOOKUP(AirBFYLD2!AP$4,'[1]INTERNAL PARAMETERS-1'!$B$5:$J$44,9,FALSE)*AirBFYLD2!$F78</f>
        <v>0</v>
      </c>
      <c r="AQ78" s="44">
        <f>AirBFYLD1!AQ78*VLOOKUP(AirBFYLD2!AQ$4,'[1]INTERNAL PARAMETERS-1'!$B$5:$J$44,5,FALSE)*VLOOKUP(AirBFYLD2!AQ$4,'[1]INTERNAL PARAMETERS-1'!$B$5:$J$44,7,FALSE)*AirBFYLD2!$F78 + AirBFYLD1!AQ78*(1-VLOOKUP(AirBFYLD2!AQ$4,'[1]INTERNAL PARAMETERS-1'!$B$5:$J$44,5,FALSE))*VLOOKUP(AirBFYLD2!AQ$4,'[1]INTERNAL PARAMETERS-1'!$B$5:$J$44,9,FALSE)*AirBFYLD2!$F78</f>
        <v>0</v>
      </c>
      <c r="AR78" s="44">
        <f>AirBFYLD1!AR78*VLOOKUP(AirBFYLD2!AR$4,'[1]INTERNAL PARAMETERS-1'!$B$5:$J$44,5,FALSE)*VLOOKUP(AirBFYLD2!AR$4,'[1]INTERNAL PARAMETERS-1'!$B$5:$J$44,7,FALSE)*AirBFYLD2!$F78 + AirBFYLD1!AR78*(1-VLOOKUP(AirBFYLD2!AR$4,'[1]INTERNAL PARAMETERS-1'!$B$5:$J$44,5,FALSE))*VLOOKUP(AirBFYLD2!AR$4,'[1]INTERNAL PARAMETERS-1'!$B$5:$J$44,9,FALSE)*AirBFYLD2!$F78</f>
        <v>0</v>
      </c>
      <c r="AS78" s="44">
        <f>AirBFYLD1!AS78*VLOOKUP(AirBFYLD2!AS$4,'[1]INTERNAL PARAMETERS-1'!$B$5:$J$44,5,FALSE)*VLOOKUP(AirBFYLD2!AS$4,'[1]INTERNAL PARAMETERS-1'!$B$5:$J$44,7,FALSE)*AirBFYLD2!$F78 + AirBFYLD1!AS78*(1-VLOOKUP(AirBFYLD2!AS$4,'[1]INTERNAL PARAMETERS-1'!$B$5:$J$44,5,FALSE))*VLOOKUP(AirBFYLD2!AS$4,'[1]INTERNAL PARAMETERS-1'!$B$5:$J$44,9,FALSE)*AirBFYLD2!$F78</f>
        <v>0</v>
      </c>
      <c r="AT78" s="43">
        <f>AirBFYLD1!AT78*VLOOKUP(AirBFYLD2!AT$4,'[1]INTERNAL PARAMETERS-1'!$B$5:$J$44,5,FALSE)*VLOOKUP(AirBFYLD2!AT$4,'[1]INTERNAL PARAMETERS-1'!$B$5:$J$44,7,FALSE)*AirBFYLD2!$F78 + AirBFYLD1!AT78*(1-VLOOKUP(AirBFYLD2!AT$4,'[1]INTERNAL PARAMETERS-1'!$B$5:$J$44,5,FALSE))*VLOOKUP(AirBFYLD2!AT$4,'[1]INTERNAL PARAMETERS-1'!$B$5:$J$44,9,FALSE)*AirBFYLD2!$F78</f>
        <v>0</v>
      </c>
      <c r="AU78" s="45">
        <f>AirBFYLD1!AU78*VLOOKUP(AirBFYLD2!AU$4,'[1]INTERNAL PARAMETERS-1'!$B$5:$J$44,5,FALSE)*VLOOKUP(AirBFYLD2!AU$4,'[1]INTERNAL PARAMETERS-1'!$B$5:$J$44,6,FALSE)*VLOOKUP(AirBFYLD2!AU$4,'[1]INTERNAL PARAMETERS-1'!$B$5:$J$44,3,FALSE) + AirBFYLD1!AU78*(1-VLOOKUP(AirBFYLD2!AU$4,'[1]INTERNAL PARAMETERS-1'!$B$5:$J$44,5,FALSE))*VLOOKUP(AirBFYLD2!AU$4,'[1]INTERNAL PARAMETERS-1'!$B$5:$J$44,8,FALSE)*VLOOKUP(AirBFYLD2!AU$4,'[1]INTERNAL PARAMETERS-1'!$B$5:$J$44,3,FALSE)</f>
        <v>0</v>
      </c>
      <c r="AV78" s="44">
        <f>AirBFYLD1!AV78*VLOOKUP(AirBFYLD2!AV$4,'[1]INTERNAL PARAMETERS-1'!$B$5:$J$44,5,FALSE)*VLOOKUP(AirBFYLD2!AV$4,'[1]INTERNAL PARAMETERS-1'!$B$5:$J$44,6,FALSE)*VLOOKUP(AirBFYLD2!AV$4,'[1]INTERNAL PARAMETERS-1'!$B$5:$J$44,3,FALSE) + AirBFYLD1!AV78*(1-VLOOKUP(AirBFYLD2!AV$4,'[1]INTERNAL PARAMETERS-1'!$B$5:$J$44,5,FALSE))*VLOOKUP(AirBFYLD2!AV$4,'[1]INTERNAL PARAMETERS-1'!$B$5:$J$44,8,FALSE)*VLOOKUP(AirBFYLD2!AV$4,'[1]INTERNAL PARAMETERS-1'!$B$5:$J$44,3,FALSE)</f>
        <v>0</v>
      </c>
      <c r="AW78" s="44">
        <f>AirBFYLD1!AW78*VLOOKUP(AirBFYLD2!AW$4,'[1]INTERNAL PARAMETERS-1'!$B$5:$J$44,5,FALSE)*VLOOKUP(AirBFYLD2!AW$4,'[1]INTERNAL PARAMETERS-1'!$B$5:$J$44,6,FALSE)*VLOOKUP(AirBFYLD2!AW$4,'[1]INTERNAL PARAMETERS-1'!$B$5:$J$44,3,FALSE) + AirBFYLD1!AW78*(1-VLOOKUP(AirBFYLD2!AW$4,'[1]INTERNAL PARAMETERS-1'!$B$5:$J$44,5,FALSE))*VLOOKUP(AirBFYLD2!AW$4,'[1]INTERNAL PARAMETERS-1'!$B$5:$J$44,8,FALSE)*VLOOKUP(AirBFYLD2!AW$4,'[1]INTERNAL PARAMETERS-1'!$B$5:$J$44,3,FALSE)</f>
        <v>8.2830545921477913E-2</v>
      </c>
      <c r="AX78" s="44">
        <f>AirBFYLD1!AX78*VLOOKUP(AirBFYLD2!AX$4,'[1]INTERNAL PARAMETERS-1'!$B$5:$J$44,5,FALSE)*VLOOKUP(AirBFYLD2!AX$4,'[1]INTERNAL PARAMETERS-1'!$B$5:$J$44,6,FALSE)*VLOOKUP(AirBFYLD2!AX$4,'[1]INTERNAL PARAMETERS-1'!$B$5:$J$44,3,FALSE) + AirBFYLD1!AX78*(1-VLOOKUP(AirBFYLD2!AX$4,'[1]INTERNAL PARAMETERS-1'!$B$5:$J$44,5,FALSE))*VLOOKUP(AirBFYLD2!AX$4,'[1]INTERNAL PARAMETERS-1'!$B$5:$J$44,8,FALSE)*VLOOKUP(AirBFYLD2!AX$4,'[1]INTERNAL PARAMETERS-1'!$B$5:$J$44,3,FALSE)</f>
        <v>0</v>
      </c>
      <c r="AY78" s="44">
        <f>AirBFYLD1!AY78*VLOOKUP(AirBFYLD2!AY$4,'[1]INTERNAL PARAMETERS-1'!$B$5:$J$44,5,FALSE)*VLOOKUP(AirBFYLD2!AY$4,'[1]INTERNAL PARAMETERS-1'!$B$5:$J$44,6,FALSE)*VLOOKUP(AirBFYLD2!AY$4,'[1]INTERNAL PARAMETERS-1'!$B$5:$J$44,3,FALSE) + AirBFYLD1!AY78*(1-VLOOKUP(AirBFYLD2!AY$4,'[1]INTERNAL PARAMETERS-1'!$B$5:$J$44,5,FALSE))*VLOOKUP(AirBFYLD2!AY$4,'[1]INTERNAL PARAMETERS-1'!$B$5:$J$44,8,FALSE)*VLOOKUP(AirBFYLD2!AY$4,'[1]INTERNAL PARAMETERS-1'!$B$5:$J$44,3,FALSE)</f>
        <v>0</v>
      </c>
      <c r="AZ78" s="44">
        <f>AirBFYLD1!AZ78*VLOOKUP(AirBFYLD2!AZ$4,'[1]INTERNAL PARAMETERS-1'!$B$5:$J$44,5,FALSE)*VLOOKUP(AirBFYLD2!AZ$4,'[1]INTERNAL PARAMETERS-1'!$B$5:$J$44,6,FALSE)*VLOOKUP(AirBFYLD2!AZ$4,'[1]INTERNAL PARAMETERS-1'!$B$5:$J$44,3,FALSE) + AirBFYLD1!AZ78*(1-VLOOKUP(AirBFYLD2!AZ$4,'[1]INTERNAL PARAMETERS-1'!$B$5:$J$44,5,FALSE))*VLOOKUP(AirBFYLD2!AZ$4,'[1]INTERNAL PARAMETERS-1'!$B$5:$J$44,8,FALSE)*VLOOKUP(AirBFYLD2!AZ$4,'[1]INTERNAL PARAMETERS-1'!$B$5:$J$44,3,FALSE)</f>
        <v>0</v>
      </c>
      <c r="BA78" s="44">
        <f>AirBFYLD1!BA78*VLOOKUP(AirBFYLD2!BA$4,'[1]INTERNAL PARAMETERS-1'!$B$5:$J$44,5,FALSE)*VLOOKUP(AirBFYLD2!BA$4,'[1]INTERNAL PARAMETERS-1'!$B$5:$J$44,6,FALSE)*VLOOKUP(AirBFYLD2!BA$4,'[1]INTERNAL PARAMETERS-1'!$B$5:$J$44,3,FALSE) + AirBFYLD1!BA78*(1-VLOOKUP(AirBFYLD2!BA$4,'[1]INTERNAL PARAMETERS-1'!$B$5:$J$44,5,FALSE))*VLOOKUP(AirBFYLD2!BA$4,'[1]INTERNAL PARAMETERS-1'!$B$5:$J$44,8,FALSE)*VLOOKUP(AirBFYLD2!BA$4,'[1]INTERNAL PARAMETERS-1'!$B$5:$J$44,3,FALSE)</f>
        <v>5.767598167539612E-3</v>
      </c>
      <c r="BB78" s="44">
        <f>AirBFYLD1!BB78*VLOOKUP(AirBFYLD2!BB$4,'[1]INTERNAL PARAMETERS-1'!$B$5:$J$44,5,FALSE)*VLOOKUP(AirBFYLD2!BB$4,'[1]INTERNAL PARAMETERS-1'!$B$5:$J$44,6,FALSE)*VLOOKUP(AirBFYLD2!BB$4,'[1]INTERNAL PARAMETERS-1'!$B$5:$J$44,3,FALSE) + AirBFYLD1!BB78*(1-VLOOKUP(AirBFYLD2!BB$4,'[1]INTERNAL PARAMETERS-1'!$B$5:$J$44,5,FALSE))*VLOOKUP(AirBFYLD2!BB$4,'[1]INTERNAL PARAMETERS-1'!$B$5:$J$44,8,FALSE)*VLOOKUP(AirBFYLD2!BB$4,'[1]INTERNAL PARAMETERS-1'!$B$5:$J$44,3,FALSE)</f>
        <v>3.5063055101564829E-2</v>
      </c>
      <c r="BC78" s="44">
        <f>AirBFYLD1!BC78*VLOOKUP(AirBFYLD2!BC$4,'[1]INTERNAL PARAMETERS-1'!$B$5:$J$44,5,FALSE)*VLOOKUP(AirBFYLD2!BC$4,'[1]INTERNAL PARAMETERS-1'!$B$5:$J$44,6,FALSE)*VLOOKUP(AirBFYLD2!BC$4,'[1]INTERNAL PARAMETERS-1'!$B$5:$J$44,3,FALSE) + AirBFYLD1!BC78*(1-VLOOKUP(AirBFYLD2!BC$4,'[1]INTERNAL PARAMETERS-1'!$B$5:$J$44,5,FALSE))*VLOOKUP(AirBFYLD2!BC$4,'[1]INTERNAL PARAMETERS-1'!$B$5:$J$44,8,FALSE)*VLOOKUP(AirBFYLD2!BC$4,'[1]INTERNAL PARAMETERS-1'!$B$5:$J$44,3,FALSE)</f>
        <v>5.7368978564647849E-3</v>
      </c>
      <c r="BD78" s="44">
        <f>AirBFYLD1!BD78*VLOOKUP(AirBFYLD2!BD$4,'[1]INTERNAL PARAMETERS-1'!$B$5:$J$44,5,FALSE)*VLOOKUP(AirBFYLD2!BD$4,'[1]INTERNAL PARAMETERS-1'!$B$5:$J$44,6,FALSE)*VLOOKUP(AirBFYLD2!BD$4,'[1]INTERNAL PARAMETERS-1'!$B$5:$J$44,3,FALSE) + AirBFYLD1!BD78*(1-VLOOKUP(AirBFYLD2!BD$4,'[1]INTERNAL PARAMETERS-1'!$B$5:$J$44,5,FALSE))*VLOOKUP(AirBFYLD2!BD$4,'[1]INTERNAL PARAMETERS-1'!$B$5:$J$44,8,FALSE)*VLOOKUP(AirBFYLD2!BD$4,'[1]INTERNAL PARAMETERS-1'!$B$5:$J$44,3,FALSE)</f>
        <v>2.2660756565734751E-2</v>
      </c>
      <c r="BE78" s="44">
        <f>AirBFYLD1!BE78*VLOOKUP(AirBFYLD2!BE$4,'[1]INTERNAL PARAMETERS-1'!$B$5:$J$44,5,FALSE)*VLOOKUP(AirBFYLD2!BE$4,'[1]INTERNAL PARAMETERS-1'!$B$5:$J$44,6,FALSE)*VLOOKUP(AirBFYLD2!BE$4,'[1]INTERNAL PARAMETERS-1'!$B$5:$J$44,3,FALSE) + AirBFYLD1!BE78*(1-VLOOKUP(AirBFYLD2!BE$4,'[1]INTERNAL PARAMETERS-1'!$B$5:$J$44,5,FALSE))*VLOOKUP(AirBFYLD2!BE$4,'[1]INTERNAL PARAMETERS-1'!$B$5:$J$44,8,FALSE)*VLOOKUP(AirBFYLD2!BE$4,'[1]INTERNAL PARAMETERS-1'!$B$5:$J$44,3,FALSE)</f>
        <v>1.0298408761646683E-2</v>
      </c>
      <c r="BF78" s="44">
        <f>AirBFYLD1!BF78*VLOOKUP(AirBFYLD2!BF$4,'[1]INTERNAL PARAMETERS-1'!$B$5:$J$44,5,FALSE)*VLOOKUP(AirBFYLD2!BF$4,'[1]INTERNAL PARAMETERS-1'!$B$5:$J$44,6,FALSE)*VLOOKUP(AirBFYLD2!BF$4,'[1]INTERNAL PARAMETERS-1'!$B$5:$J$44,3,FALSE) + AirBFYLD1!BF78*(1-VLOOKUP(AirBFYLD2!BF$4,'[1]INTERNAL PARAMETERS-1'!$B$5:$J$44,5,FALSE))*VLOOKUP(AirBFYLD2!BF$4,'[1]INTERNAL PARAMETERS-1'!$B$5:$J$44,8,FALSE)*VLOOKUP(AirBFYLD2!BF$4,'[1]INTERNAL PARAMETERS-1'!$B$5:$J$44,3,FALSE)</f>
        <v>0</v>
      </c>
      <c r="BG78" s="44">
        <f>AirBFYLD1!BG78*VLOOKUP(AirBFYLD2!BG$4,'[1]INTERNAL PARAMETERS-1'!$B$5:$J$44,5,FALSE)*VLOOKUP(AirBFYLD2!BG$4,'[1]INTERNAL PARAMETERS-1'!$B$5:$J$44,6,FALSE)*VLOOKUP(AirBFYLD2!BG$4,'[1]INTERNAL PARAMETERS-1'!$B$5:$J$44,3,FALSE) + AirBFYLD1!BG78*(1-VLOOKUP(AirBFYLD2!BG$4,'[1]INTERNAL PARAMETERS-1'!$B$5:$J$44,5,FALSE))*VLOOKUP(AirBFYLD2!BG$4,'[1]INTERNAL PARAMETERS-1'!$B$5:$J$44,8,FALSE)*VLOOKUP(AirBFYLD2!BG$4,'[1]INTERNAL PARAMETERS-1'!$B$5:$J$44,3,FALSE)</f>
        <v>3.8393877588447201E-2</v>
      </c>
      <c r="BH78" s="44">
        <f>AirBFYLD1!BH78*VLOOKUP(AirBFYLD2!BH$4,'[1]INTERNAL PARAMETERS-1'!$B$5:$J$44,5,FALSE)*VLOOKUP(AirBFYLD2!BH$4,'[1]INTERNAL PARAMETERS-1'!$B$5:$J$44,6,FALSE)*VLOOKUP(AirBFYLD2!BH$4,'[1]INTERNAL PARAMETERS-1'!$B$5:$J$44,3,FALSE) + AirBFYLD1!BH78*(1-VLOOKUP(AirBFYLD2!BH$4,'[1]INTERNAL PARAMETERS-1'!$B$5:$J$44,5,FALSE))*VLOOKUP(AirBFYLD2!BH$4,'[1]INTERNAL PARAMETERS-1'!$B$5:$J$44,8,FALSE)*VLOOKUP(AirBFYLD2!BH$4,'[1]INTERNAL PARAMETERS-1'!$B$5:$J$44,3,FALSE)</f>
        <v>1.1602056071519315E-4</v>
      </c>
      <c r="BI78" s="44">
        <f>AirBFYLD1!BI78*VLOOKUP(AirBFYLD2!BI$4,'[1]INTERNAL PARAMETERS-1'!$B$5:$J$44,5,FALSE)*VLOOKUP(AirBFYLD2!BI$4,'[1]INTERNAL PARAMETERS-1'!$B$5:$J$44,6,FALSE)*VLOOKUP(AirBFYLD2!BI$4,'[1]INTERNAL PARAMETERS-1'!$B$5:$J$44,3,FALSE) + AirBFYLD1!BI78*(1-VLOOKUP(AirBFYLD2!BI$4,'[1]INTERNAL PARAMETERS-1'!$B$5:$J$44,5,FALSE))*VLOOKUP(AirBFYLD2!BI$4,'[1]INTERNAL PARAMETERS-1'!$B$5:$J$44,8,FALSE)*VLOOKUP(AirBFYLD2!BI$4,'[1]INTERNAL PARAMETERS-1'!$B$5:$J$44,3,FALSE)</f>
        <v>0</v>
      </c>
      <c r="BJ78" s="44">
        <f>AirBFYLD1!BJ78*VLOOKUP(AirBFYLD2!BJ$4,'[1]INTERNAL PARAMETERS-1'!$B$5:$J$44,5,FALSE)*VLOOKUP(AirBFYLD2!BJ$4,'[1]INTERNAL PARAMETERS-1'!$B$5:$J$44,6,FALSE)*VLOOKUP(AirBFYLD2!BJ$4,'[1]INTERNAL PARAMETERS-1'!$B$5:$J$44,3,FALSE) + AirBFYLD1!BJ78*(1-VLOOKUP(AirBFYLD2!BJ$4,'[1]INTERNAL PARAMETERS-1'!$B$5:$J$44,5,FALSE))*VLOOKUP(AirBFYLD2!BJ$4,'[1]INTERNAL PARAMETERS-1'!$B$5:$J$44,8,FALSE)*VLOOKUP(AirBFYLD2!BJ$4,'[1]INTERNAL PARAMETERS-1'!$B$5:$J$44,3,FALSE)</f>
        <v>9.089128761933395E-3</v>
      </c>
      <c r="BK78" s="44">
        <f>AirBFYLD1!BK78*VLOOKUP(AirBFYLD2!BK$4,'[1]INTERNAL PARAMETERS-1'!$B$5:$J$44,5,FALSE)*VLOOKUP(AirBFYLD2!BK$4,'[1]INTERNAL PARAMETERS-1'!$B$5:$J$44,6,FALSE)*VLOOKUP(AirBFYLD2!BK$4,'[1]INTERNAL PARAMETERS-1'!$B$5:$J$44,3,FALSE) + AirBFYLD1!BK78*(1-VLOOKUP(AirBFYLD2!BK$4,'[1]INTERNAL PARAMETERS-1'!$B$5:$J$44,5,FALSE))*VLOOKUP(AirBFYLD2!BK$4,'[1]INTERNAL PARAMETERS-1'!$B$5:$J$44,8,FALSE)*VLOOKUP(AirBFYLD2!BK$4,'[1]INTERNAL PARAMETERS-1'!$B$5:$J$44,3,FALSE)</f>
        <v>4.8259081899460722E-3</v>
      </c>
      <c r="BL78" s="44">
        <f>AirBFYLD1!BL78*VLOOKUP(AirBFYLD2!BL$4,'[1]INTERNAL PARAMETERS-1'!$B$5:$J$44,5,FALSE)*VLOOKUP(AirBFYLD2!BL$4,'[1]INTERNAL PARAMETERS-1'!$B$5:$J$44,6,FALSE)*VLOOKUP(AirBFYLD2!BL$4,'[1]INTERNAL PARAMETERS-1'!$B$5:$J$44,3,FALSE) + AirBFYLD1!BL78*(1-VLOOKUP(AirBFYLD2!BL$4,'[1]INTERNAL PARAMETERS-1'!$B$5:$J$44,5,FALSE))*VLOOKUP(AirBFYLD2!BL$4,'[1]INTERNAL PARAMETERS-1'!$B$5:$J$44,8,FALSE)*VLOOKUP(AirBFYLD2!BL$4,'[1]INTERNAL PARAMETERS-1'!$B$5:$J$44,3,FALSE)</f>
        <v>8.5175284640850643E-4</v>
      </c>
      <c r="BM78" s="44">
        <f>AirBFYLD1!BM78*VLOOKUP(AirBFYLD2!BM$4,'[1]INTERNAL PARAMETERS-1'!$B$5:$J$44,5,FALSE)*VLOOKUP(AirBFYLD2!BM$4,'[1]INTERNAL PARAMETERS-1'!$B$5:$J$44,6,FALSE)*VLOOKUP(AirBFYLD2!BM$4,'[1]INTERNAL PARAMETERS-1'!$B$5:$J$44,3,FALSE) + AirBFYLD1!BM78*(1-VLOOKUP(AirBFYLD2!BM$4,'[1]INTERNAL PARAMETERS-1'!$B$5:$J$44,5,FALSE))*VLOOKUP(AirBFYLD2!BM$4,'[1]INTERNAL PARAMETERS-1'!$B$5:$J$44,8,FALSE)*VLOOKUP(AirBFYLD2!BM$4,'[1]INTERNAL PARAMETERS-1'!$B$5:$J$44,3,FALSE)</f>
        <v>3.9053341956154733E-4</v>
      </c>
      <c r="BN78" s="44">
        <f>AirBFYLD1!BN78*VLOOKUP(AirBFYLD2!BN$4,'[1]INTERNAL PARAMETERS-1'!$B$5:$J$44,5,FALSE)*VLOOKUP(AirBFYLD2!BN$4,'[1]INTERNAL PARAMETERS-1'!$B$5:$J$44,6,FALSE)*VLOOKUP(AirBFYLD2!BN$4,'[1]INTERNAL PARAMETERS-1'!$B$5:$J$44,3,FALSE) + AirBFYLD1!BN78*(1-VLOOKUP(AirBFYLD2!BN$4,'[1]INTERNAL PARAMETERS-1'!$B$5:$J$44,5,FALSE))*VLOOKUP(AirBFYLD2!BN$4,'[1]INTERNAL PARAMETERS-1'!$B$5:$J$44,8,FALSE)*VLOOKUP(AirBFYLD2!BN$4,'[1]INTERNAL PARAMETERS-1'!$B$5:$J$44,3,FALSE)</f>
        <v>1.2551274846290806E-2</v>
      </c>
      <c r="BO78" s="44">
        <f>AirBFYLD1!BO78*VLOOKUP(AirBFYLD2!BO$4,'[1]INTERNAL PARAMETERS-1'!$B$5:$J$44,5,FALSE)*VLOOKUP(AirBFYLD2!BO$4,'[1]INTERNAL PARAMETERS-1'!$B$5:$J$44,6,FALSE)*VLOOKUP(AirBFYLD2!BO$4,'[1]INTERNAL PARAMETERS-1'!$B$5:$J$44,3,FALSE) + AirBFYLD1!BO78*(1-VLOOKUP(AirBFYLD2!BO$4,'[1]INTERNAL PARAMETERS-1'!$B$5:$J$44,5,FALSE))*VLOOKUP(AirBFYLD2!BO$4,'[1]INTERNAL PARAMETERS-1'!$B$5:$J$44,8,FALSE)*VLOOKUP(AirBFYLD2!BO$4,'[1]INTERNAL PARAMETERS-1'!$B$5:$J$44,3,FALSE)</f>
        <v>1.0271320299339243E-2</v>
      </c>
      <c r="BP78" s="44">
        <f>AirBFYLD1!BP78*VLOOKUP(AirBFYLD2!BP$4,'[1]INTERNAL PARAMETERS-1'!$B$5:$J$44,5,FALSE)*VLOOKUP(AirBFYLD2!BP$4,'[1]INTERNAL PARAMETERS-1'!$B$5:$J$44,6,FALSE)*VLOOKUP(AirBFYLD2!BP$4,'[1]INTERNAL PARAMETERS-1'!$B$5:$J$44,3,FALSE) + AirBFYLD1!BP78*(1-VLOOKUP(AirBFYLD2!BP$4,'[1]INTERNAL PARAMETERS-1'!$B$5:$J$44,5,FALSE))*VLOOKUP(AirBFYLD2!BP$4,'[1]INTERNAL PARAMETERS-1'!$B$5:$J$44,8,FALSE)*VLOOKUP(AirBFYLD2!BP$4,'[1]INTERNAL PARAMETERS-1'!$B$5:$J$44,3,FALSE)</f>
        <v>2.8135458060197437E-4</v>
      </c>
      <c r="BQ78" s="44">
        <f>AirBFYLD1!BQ78*VLOOKUP(AirBFYLD2!BQ$4,'[1]INTERNAL PARAMETERS-1'!$B$5:$J$44,5,FALSE)*VLOOKUP(AirBFYLD2!BQ$4,'[1]INTERNAL PARAMETERS-1'!$B$5:$J$44,6,FALSE)*VLOOKUP(AirBFYLD2!BQ$4,'[1]INTERNAL PARAMETERS-1'!$B$5:$J$44,3,FALSE) + AirBFYLD1!BQ78*(1-VLOOKUP(AirBFYLD2!BQ$4,'[1]INTERNAL PARAMETERS-1'!$B$5:$J$44,5,FALSE))*VLOOKUP(AirBFYLD2!BQ$4,'[1]INTERNAL PARAMETERS-1'!$B$5:$J$44,8,FALSE)*VLOOKUP(AirBFYLD2!BQ$4,'[1]INTERNAL PARAMETERS-1'!$B$5:$J$44,3,FALSE)</f>
        <v>1.5557199341103339E-2</v>
      </c>
      <c r="BR78" s="44">
        <f>AirBFYLD1!BR78*VLOOKUP(AirBFYLD2!BR$4,'[1]INTERNAL PARAMETERS-1'!$B$5:$J$44,5,FALSE)*VLOOKUP(AirBFYLD2!BR$4,'[1]INTERNAL PARAMETERS-1'!$B$5:$J$44,6,FALSE)*VLOOKUP(AirBFYLD2!BR$4,'[1]INTERNAL PARAMETERS-1'!$B$5:$J$44,3,FALSE) + AirBFYLD1!BR78*(1-VLOOKUP(AirBFYLD2!BR$4,'[1]INTERNAL PARAMETERS-1'!$B$5:$J$44,5,FALSE))*VLOOKUP(AirBFYLD2!BR$4,'[1]INTERNAL PARAMETERS-1'!$B$5:$J$44,8,FALSE)*VLOOKUP(AirBFYLD2!BR$4,'[1]INTERNAL PARAMETERS-1'!$B$5:$J$44,3,FALSE)</f>
        <v>3.8010150016222087E-4</v>
      </c>
      <c r="BS78" s="44">
        <f>AirBFYLD1!BS78*VLOOKUP(AirBFYLD2!BS$4,'[1]INTERNAL PARAMETERS-1'!$B$5:$J$44,5,FALSE)*VLOOKUP(AirBFYLD2!BS$4,'[1]INTERNAL PARAMETERS-1'!$B$5:$J$44,6,FALSE)*VLOOKUP(AirBFYLD2!BS$4,'[1]INTERNAL PARAMETERS-1'!$B$5:$J$44,3,FALSE) + AirBFYLD1!BS78*(1-VLOOKUP(AirBFYLD2!BS$4,'[1]INTERNAL PARAMETERS-1'!$B$5:$J$44,5,FALSE))*VLOOKUP(AirBFYLD2!BS$4,'[1]INTERNAL PARAMETERS-1'!$B$5:$J$44,8,FALSE)*VLOOKUP(AirBFYLD2!BS$4,'[1]INTERNAL PARAMETERS-1'!$B$5:$J$44,3,FALSE)</f>
        <v>5.9631629043450099E-5</v>
      </c>
      <c r="BT78" s="44">
        <f>AirBFYLD1!BT78*VLOOKUP(AirBFYLD2!BT$4,'[1]INTERNAL PARAMETERS-1'!$B$5:$J$44,5,FALSE)*VLOOKUP(AirBFYLD2!BT$4,'[1]INTERNAL PARAMETERS-1'!$B$5:$J$44,6,FALSE)*VLOOKUP(AirBFYLD2!BT$4,'[1]INTERNAL PARAMETERS-1'!$B$5:$J$44,3,FALSE) + AirBFYLD1!BT78*(1-VLOOKUP(AirBFYLD2!BT$4,'[1]INTERNAL PARAMETERS-1'!$B$5:$J$44,5,FALSE))*VLOOKUP(AirBFYLD2!BT$4,'[1]INTERNAL PARAMETERS-1'!$B$5:$J$44,8,FALSE)*VLOOKUP(AirBFYLD2!BT$4,'[1]INTERNAL PARAMETERS-1'!$B$5:$J$44,3,FALSE)</f>
        <v>0</v>
      </c>
      <c r="BU78" s="44">
        <f>AirBFYLD1!BU78*VLOOKUP(AirBFYLD2!BU$4,'[1]INTERNAL PARAMETERS-1'!$B$5:$J$44,5,FALSE)*VLOOKUP(AirBFYLD2!BU$4,'[1]INTERNAL PARAMETERS-1'!$B$5:$J$44,6,FALSE)*VLOOKUP(AirBFYLD2!BU$4,'[1]INTERNAL PARAMETERS-1'!$B$5:$J$44,3,FALSE) + AirBFYLD1!BU78*(1-VLOOKUP(AirBFYLD2!BU$4,'[1]INTERNAL PARAMETERS-1'!$B$5:$J$44,5,FALSE))*VLOOKUP(AirBFYLD2!BU$4,'[1]INTERNAL PARAMETERS-1'!$B$5:$J$44,8,FALSE)*VLOOKUP(AirBFYLD2!BU$4,'[1]INTERNAL PARAMETERS-1'!$B$5:$J$44,3,FALSE)</f>
        <v>0</v>
      </c>
      <c r="BV78" s="44">
        <f>AirBFYLD1!BV78*VLOOKUP(AirBFYLD2!BV$4,'[1]INTERNAL PARAMETERS-1'!$B$5:$J$44,5,FALSE)*VLOOKUP(AirBFYLD2!BV$4,'[1]INTERNAL PARAMETERS-1'!$B$5:$J$44,6,FALSE)*VLOOKUP(AirBFYLD2!BV$4,'[1]INTERNAL PARAMETERS-1'!$B$5:$J$44,3,FALSE) + AirBFYLD1!BV78*(1-VLOOKUP(AirBFYLD2!BV$4,'[1]INTERNAL PARAMETERS-1'!$B$5:$J$44,5,FALSE))*VLOOKUP(AirBFYLD2!BV$4,'[1]INTERNAL PARAMETERS-1'!$B$5:$J$44,8,FALSE)*VLOOKUP(AirBFYLD2!BV$4,'[1]INTERNAL PARAMETERS-1'!$B$5:$J$44,3,FALSE)</f>
        <v>0</v>
      </c>
      <c r="BW78" s="44">
        <f>AirBFYLD1!BW78*VLOOKUP(AirBFYLD2!BW$4,'[1]INTERNAL PARAMETERS-1'!$B$5:$J$44,5,FALSE)*VLOOKUP(AirBFYLD2!BW$4,'[1]INTERNAL PARAMETERS-1'!$B$5:$J$44,6,FALSE)*VLOOKUP(AirBFYLD2!BW$4,'[1]INTERNAL PARAMETERS-1'!$B$5:$J$44,3,FALSE) + AirBFYLD1!BW78*(1-VLOOKUP(AirBFYLD2!BW$4,'[1]INTERNAL PARAMETERS-1'!$B$5:$J$44,5,FALSE))*VLOOKUP(AirBFYLD2!BW$4,'[1]INTERNAL PARAMETERS-1'!$B$5:$J$44,8,FALSE)*VLOOKUP(AirBFYLD2!BW$4,'[1]INTERNAL PARAMETERS-1'!$B$5:$J$44,3,FALSE)</f>
        <v>0</v>
      </c>
      <c r="BX78" s="44">
        <f>AirBFYLD1!BX78*VLOOKUP(AirBFYLD2!BX$4,'[1]INTERNAL PARAMETERS-1'!$B$5:$J$44,5,FALSE)*VLOOKUP(AirBFYLD2!BX$4,'[1]INTERNAL PARAMETERS-1'!$B$5:$J$44,6,FALSE)*VLOOKUP(AirBFYLD2!BX$4,'[1]INTERNAL PARAMETERS-1'!$B$5:$J$44,3,FALSE) + AirBFYLD1!BX78*(1-VLOOKUP(AirBFYLD2!BX$4,'[1]INTERNAL PARAMETERS-1'!$B$5:$J$44,5,FALSE))*VLOOKUP(AirBFYLD2!BX$4,'[1]INTERNAL PARAMETERS-1'!$B$5:$J$44,8,FALSE)*VLOOKUP(AirBFYLD2!BX$4,'[1]INTERNAL PARAMETERS-1'!$B$5:$J$44,3,FALSE)</f>
        <v>0</v>
      </c>
      <c r="BY78" s="44">
        <f>AirBFYLD1!BY78*VLOOKUP(AirBFYLD2!BY$4,'[1]INTERNAL PARAMETERS-1'!$B$5:$J$44,5,FALSE)*VLOOKUP(AirBFYLD2!BY$4,'[1]INTERNAL PARAMETERS-1'!$B$5:$J$44,6,FALSE)*VLOOKUP(AirBFYLD2!BY$4,'[1]INTERNAL PARAMETERS-1'!$B$5:$J$44,3,FALSE) + AirBFYLD1!BY78*(1-VLOOKUP(AirBFYLD2!BY$4,'[1]INTERNAL PARAMETERS-1'!$B$5:$J$44,5,FALSE))*VLOOKUP(AirBFYLD2!BY$4,'[1]INTERNAL PARAMETERS-1'!$B$5:$J$44,8,FALSE)*VLOOKUP(AirBFYLD2!BY$4,'[1]INTERNAL PARAMETERS-1'!$B$5:$J$44,3,FALSE)</f>
        <v>0</v>
      </c>
      <c r="BZ78" s="44">
        <f>AirBFYLD1!BZ78*VLOOKUP(AirBFYLD2!BZ$4,'[1]INTERNAL PARAMETERS-1'!$B$5:$J$44,5,FALSE)*VLOOKUP(AirBFYLD2!BZ$4,'[1]INTERNAL PARAMETERS-1'!$B$5:$J$44,6,FALSE)*VLOOKUP(AirBFYLD2!BZ$4,'[1]INTERNAL PARAMETERS-1'!$B$5:$J$44,3,FALSE) + AirBFYLD1!BZ78*(1-VLOOKUP(AirBFYLD2!BZ$4,'[1]INTERNAL PARAMETERS-1'!$B$5:$J$44,5,FALSE))*VLOOKUP(AirBFYLD2!BZ$4,'[1]INTERNAL PARAMETERS-1'!$B$5:$J$44,8,FALSE)*VLOOKUP(AirBFYLD2!BZ$4,'[1]INTERNAL PARAMETERS-1'!$B$5:$J$44,3,FALSE)</f>
        <v>2.2243385321539545E-5</v>
      </c>
      <c r="CA78" s="44">
        <f>AirBFYLD1!CA78*VLOOKUP(AirBFYLD2!CA$4,'[1]INTERNAL PARAMETERS-1'!$B$5:$J$44,5,FALSE)*VLOOKUP(AirBFYLD2!CA$4,'[1]INTERNAL PARAMETERS-1'!$B$5:$J$44,6,FALSE)*VLOOKUP(AirBFYLD2!CA$4,'[1]INTERNAL PARAMETERS-1'!$B$5:$J$44,3,FALSE) + AirBFYLD1!CA78*(1-VLOOKUP(AirBFYLD2!CA$4,'[1]INTERNAL PARAMETERS-1'!$B$5:$J$44,5,FALSE))*VLOOKUP(AirBFYLD2!CA$4,'[1]INTERNAL PARAMETERS-1'!$B$5:$J$44,8,FALSE)*VLOOKUP(AirBFYLD2!CA$4,'[1]INTERNAL PARAMETERS-1'!$B$5:$J$44,3,FALSE)</f>
        <v>0</v>
      </c>
      <c r="CB78" s="44">
        <f>AirBFYLD1!CB78*VLOOKUP(AirBFYLD2!CB$4,'[1]INTERNAL PARAMETERS-1'!$B$5:$J$44,5,FALSE)*VLOOKUP(AirBFYLD2!CB$4,'[1]INTERNAL PARAMETERS-1'!$B$5:$J$44,6,FALSE)*VLOOKUP(AirBFYLD2!CB$4,'[1]INTERNAL PARAMETERS-1'!$B$5:$J$44,3,FALSE) + AirBFYLD1!CB78*(1-VLOOKUP(AirBFYLD2!CB$4,'[1]INTERNAL PARAMETERS-1'!$B$5:$J$44,5,FALSE))*VLOOKUP(AirBFYLD2!CB$4,'[1]INTERNAL PARAMETERS-1'!$B$5:$J$44,8,FALSE)*VLOOKUP(AirBFYLD2!CB$4,'[1]INTERNAL PARAMETERS-1'!$B$5:$J$44,3,FALSE)</f>
        <v>0</v>
      </c>
      <c r="CC78" s="44">
        <f>AirBFYLD1!CC78*VLOOKUP(AirBFYLD2!CC$4,'[1]INTERNAL PARAMETERS-1'!$B$5:$J$44,5,FALSE)*VLOOKUP(AirBFYLD2!CC$4,'[1]INTERNAL PARAMETERS-1'!$B$5:$J$44,6,FALSE)*VLOOKUP(AirBFYLD2!CC$4,'[1]INTERNAL PARAMETERS-1'!$B$5:$J$44,3,FALSE) + AirBFYLD1!CC78*(1-VLOOKUP(AirBFYLD2!CC$4,'[1]INTERNAL PARAMETERS-1'!$B$5:$J$44,5,FALSE))*VLOOKUP(AirBFYLD2!CC$4,'[1]INTERNAL PARAMETERS-1'!$B$5:$J$44,8,FALSE)*VLOOKUP(AirBFYLD2!CC$4,'[1]INTERNAL PARAMETERS-1'!$B$5:$J$44,3,FALSE)</f>
        <v>4.9429745158976763E-5</v>
      </c>
      <c r="CD78" s="44">
        <f>AirBFYLD1!CD78*VLOOKUP(AirBFYLD2!CD$4,'[1]INTERNAL PARAMETERS-1'!$B$5:$J$44,5,FALSE)*VLOOKUP(AirBFYLD2!CD$4,'[1]INTERNAL PARAMETERS-1'!$B$5:$J$44,6,FALSE)*VLOOKUP(AirBFYLD2!CD$4,'[1]INTERNAL PARAMETERS-1'!$B$5:$J$44,3,FALSE) + AirBFYLD1!CD78*(1-VLOOKUP(AirBFYLD2!CD$4,'[1]INTERNAL PARAMETERS-1'!$B$5:$J$44,5,FALSE))*VLOOKUP(AirBFYLD2!CD$4,'[1]INTERNAL PARAMETERS-1'!$B$5:$J$44,8,FALSE)*VLOOKUP(AirBFYLD2!CD$4,'[1]INTERNAL PARAMETERS-1'!$B$5:$J$44,3,FALSE)</f>
        <v>5.2744052793443933E-4</v>
      </c>
      <c r="CE78" s="44">
        <f>AirBFYLD1!CE78*VLOOKUP(AirBFYLD2!CE$4,'[1]INTERNAL PARAMETERS-1'!$B$5:$J$44,5,FALSE)*VLOOKUP(AirBFYLD2!CE$4,'[1]INTERNAL PARAMETERS-1'!$B$5:$J$44,6,FALSE)*VLOOKUP(AirBFYLD2!CE$4,'[1]INTERNAL PARAMETERS-1'!$B$5:$J$44,3,FALSE) + AirBFYLD1!CE78*(1-VLOOKUP(AirBFYLD2!CE$4,'[1]INTERNAL PARAMETERS-1'!$B$5:$J$44,5,FALSE))*VLOOKUP(AirBFYLD2!CE$4,'[1]INTERNAL PARAMETERS-1'!$B$5:$J$44,8,FALSE)*VLOOKUP(AirBFYLD2!CE$4,'[1]INTERNAL PARAMETERS-1'!$B$5:$J$44,3,FALSE)</f>
        <v>6.2917652518578414E-4</v>
      </c>
      <c r="CF78" s="44">
        <f>AirBFYLD1!CF78*VLOOKUP(AirBFYLD2!CF$4,'[1]INTERNAL PARAMETERS-1'!$B$5:$J$44,5,FALSE)*VLOOKUP(AirBFYLD2!CF$4,'[1]INTERNAL PARAMETERS-1'!$B$5:$J$44,6,FALSE)*VLOOKUP(AirBFYLD2!CF$4,'[1]INTERNAL PARAMETERS-1'!$B$5:$J$44,3,FALSE) + AirBFYLD1!CF78*(1-VLOOKUP(AirBFYLD2!CF$4,'[1]INTERNAL PARAMETERS-1'!$B$5:$J$44,5,FALSE))*VLOOKUP(AirBFYLD2!CF$4,'[1]INTERNAL PARAMETERS-1'!$B$5:$J$44,8,FALSE)*VLOOKUP(AirBFYLD2!CF$4,'[1]INTERNAL PARAMETERS-1'!$B$5:$J$44,3,FALSE)</f>
        <v>3.9252993014096075E-4</v>
      </c>
      <c r="CG78" s="44">
        <f>AirBFYLD1!CG78*VLOOKUP(AirBFYLD2!CG$4,'[1]INTERNAL PARAMETERS-1'!$B$5:$J$44,5,FALSE)*VLOOKUP(AirBFYLD2!CG$4,'[1]INTERNAL PARAMETERS-1'!$B$5:$J$44,6,FALSE)*VLOOKUP(AirBFYLD2!CG$4,'[1]INTERNAL PARAMETERS-1'!$B$5:$J$44,3,FALSE) + AirBFYLD1!CG78*(1-VLOOKUP(AirBFYLD2!CG$4,'[1]INTERNAL PARAMETERS-1'!$B$5:$J$44,5,FALSE))*VLOOKUP(AirBFYLD2!CG$4,'[1]INTERNAL PARAMETERS-1'!$B$5:$J$44,8,FALSE)*VLOOKUP(AirBFYLD2!CG$4,'[1]INTERNAL PARAMETERS-1'!$B$5:$J$44,3,FALSE)</f>
        <v>7.4348797500009311E-6</v>
      </c>
      <c r="CH78" s="43">
        <f>AirBFYLD1!CH78*VLOOKUP(AirBFYLD2!CH$4,'[1]INTERNAL PARAMETERS-1'!$B$5:$J$44,5,FALSE)*VLOOKUP(AirBFYLD2!CH$4,'[1]INTERNAL PARAMETERS-1'!$B$5:$J$44,6,FALSE)*VLOOKUP(AirBFYLD2!CH$4,'[1]INTERNAL PARAMETERS-1'!$B$5:$J$44,3,FALSE) + AirBFYLD1!CH78*(1-VLOOKUP(AirBFYLD2!CH$4,'[1]INTERNAL PARAMETERS-1'!$B$5:$J$44,5,FALSE))*VLOOKUP(AirBFYLD2!CH$4,'[1]INTERNAL PARAMETERS-1'!$B$5:$J$44,8,FALSE)*VLOOKUP(AirBFYLD2!CH$4,'[1]INTERNAL PARAMETERS-1'!$B$5:$J$44,3,FALSE)</f>
        <v>0</v>
      </c>
      <c r="CJ78" s="45">
        <f t="shared" si="2"/>
        <v>11.762368292864595</v>
      </c>
      <c r="CK78" s="43">
        <f t="shared" si="3"/>
        <v>0.25675362093147325</v>
      </c>
    </row>
    <row r="79" spans="2:89" x14ac:dyDescent="0.5">
      <c r="B79" s="58" t="s">
        <v>10</v>
      </c>
      <c r="C79" s="57" t="s">
        <v>68</v>
      </c>
      <c r="D79" s="57" t="s">
        <v>65</v>
      </c>
      <c r="E79" s="133">
        <f>AirBF!X79</f>
        <v>57.406751126056569</v>
      </c>
      <c r="F79" s="59">
        <f>'[1]INTERNAL PARAMETERS-1'!M7</f>
        <v>73.784999999999997</v>
      </c>
      <c r="G79" s="45">
        <f>AirBFYLD1!G79*VLOOKUP(AirBFYLD2!G$4,'[1]INTERNAL PARAMETERS-1'!$B$5:$J$44,5,FALSE)*VLOOKUP(AirBFYLD2!G$4,'[1]INTERNAL PARAMETERS-1'!$B$5:$J$44,7,FALSE)*AirBFYLD2!$F79 + AirBFYLD1!G79*(1-VLOOKUP(AirBFYLD2!G$4,'[1]INTERNAL PARAMETERS-1'!$B$5:$J$44,5,FALSE))*VLOOKUP(AirBFYLD2!G$4,'[1]INTERNAL PARAMETERS-1'!$B$5:$J$44,9,FALSE)*AirBFYLD2!$F79</f>
        <v>1.5323435958901226</v>
      </c>
      <c r="H79" s="44">
        <f>AirBFYLD1!H79*VLOOKUP(AirBFYLD2!H$4,'[1]INTERNAL PARAMETERS-1'!$B$5:$J$44,5,FALSE)*VLOOKUP(AirBFYLD2!H$4,'[1]INTERNAL PARAMETERS-1'!$B$5:$J$44,7,FALSE)*AirBFYLD2!$F79 + AirBFYLD1!H79*(1-VLOOKUP(AirBFYLD2!H$4,'[1]INTERNAL PARAMETERS-1'!$B$5:$J$44,5,FALSE))*VLOOKUP(AirBFYLD2!H$4,'[1]INTERNAL PARAMETERS-1'!$B$5:$J$44,9,FALSE)*AirBFYLD2!$F79</f>
        <v>1.2512765428014339</v>
      </c>
      <c r="I79" s="44">
        <f>AirBFYLD1!I79*VLOOKUP(AirBFYLD2!I$4,'[1]INTERNAL PARAMETERS-1'!$B$5:$J$44,5,FALSE)*VLOOKUP(AirBFYLD2!I$4,'[1]INTERNAL PARAMETERS-1'!$B$5:$J$44,7,FALSE)*AirBFYLD2!$F79 + AirBFYLD1!I79*(1-VLOOKUP(AirBFYLD2!I$4,'[1]INTERNAL PARAMETERS-1'!$B$5:$J$44,5,FALSE))*VLOOKUP(AirBFYLD2!I$4,'[1]INTERNAL PARAMETERS-1'!$B$5:$J$44,9,FALSE)*AirBFYLD2!$F79</f>
        <v>9.2990969580235863</v>
      </c>
      <c r="J79" s="44">
        <f>AirBFYLD1!J79*VLOOKUP(AirBFYLD2!J$4,'[1]INTERNAL PARAMETERS-1'!$B$5:$J$44,5,FALSE)*VLOOKUP(AirBFYLD2!J$4,'[1]INTERNAL PARAMETERS-1'!$B$5:$J$44,7,FALSE)*AirBFYLD2!$F79 + AirBFYLD1!J79*(1-VLOOKUP(AirBFYLD2!J$4,'[1]INTERNAL PARAMETERS-1'!$B$5:$J$44,5,FALSE))*VLOOKUP(AirBFYLD2!J$4,'[1]INTERNAL PARAMETERS-1'!$B$5:$J$44,9,FALSE)*AirBFYLD2!$F79</f>
        <v>0</v>
      </c>
      <c r="K79" s="44">
        <f>AirBFYLD1!K79*VLOOKUP(AirBFYLD2!K$4,'[1]INTERNAL PARAMETERS-1'!$B$5:$J$44,5,FALSE)*VLOOKUP(AirBFYLD2!K$4,'[1]INTERNAL PARAMETERS-1'!$B$5:$J$44,7,FALSE)*AirBFYLD2!$F79 + AirBFYLD1!K79*(1-VLOOKUP(AirBFYLD2!K$4,'[1]INTERNAL PARAMETERS-1'!$B$5:$J$44,5,FALSE))*VLOOKUP(AirBFYLD2!K$4,'[1]INTERNAL PARAMETERS-1'!$B$5:$J$44,9,FALSE)*AirBFYLD2!$F79</f>
        <v>0</v>
      </c>
      <c r="L79" s="44">
        <f>AirBFYLD1!L79*VLOOKUP(AirBFYLD2!L$4,'[1]INTERNAL PARAMETERS-1'!$B$5:$J$44,5,FALSE)*VLOOKUP(AirBFYLD2!L$4,'[1]INTERNAL PARAMETERS-1'!$B$5:$J$44,7,FALSE)*AirBFYLD2!$F79 + AirBFYLD1!L79*(1-VLOOKUP(AirBFYLD2!L$4,'[1]INTERNAL PARAMETERS-1'!$B$5:$J$44,5,FALSE))*VLOOKUP(AirBFYLD2!L$4,'[1]INTERNAL PARAMETERS-1'!$B$5:$J$44,9,FALSE)*AirBFYLD2!$F79</f>
        <v>0</v>
      </c>
      <c r="M79" s="44">
        <f>AirBFYLD1!M79*VLOOKUP(AirBFYLD2!M$4,'[1]INTERNAL PARAMETERS-1'!$B$5:$J$44,5,FALSE)*VLOOKUP(AirBFYLD2!M$4,'[1]INTERNAL PARAMETERS-1'!$B$5:$J$44,7,FALSE)*AirBFYLD2!$F79 + AirBFYLD1!M79*(1-VLOOKUP(AirBFYLD2!M$4,'[1]INTERNAL PARAMETERS-1'!$B$5:$J$44,5,FALSE))*VLOOKUP(AirBFYLD2!M$4,'[1]INTERNAL PARAMETERS-1'!$B$5:$J$44,9,FALSE)*AirBFYLD2!$F79</f>
        <v>0.1084466073314031</v>
      </c>
      <c r="N79" s="44">
        <f>AirBFYLD1!N79*VLOOKUP(AirBFYLD2!N$4,'[1]INTERNAL PARAMETERS-1'!$B$5:$J$44,5,FALSE)*VLOOKUP(AirBFYLD2!N$4,'[1]INTERNAL PARAMETERS-1'!$B$5:$J$44,7,FALSE)*AirBFYLD2!$F79 + AirBFYLD1!N79*(1-VLOOKUP(AirBFYLD2!N$4,'[1]INTERNAL PARAMETERS-1'!$B$5:$J$44,5,FALSE))*VLOOKUP(AirBFYLD2!N$4,'[1]INTERNAL PARAMETERS-1'!$B$5:$J$44,9,FALSE)*AirBFYLD2!$F79</f>
        <v>6.032035837519472E-2</v>
      </c>
      <c r="O79" s="44">
        <f>AirBFYLD1!O79*VLOOKUP(AirBFYLD2!O$4,'[1]INTERNAL PARAMETERS-1'!$B$5:$J$44,5,FALSE)*VLOOKUP(AirBFYLD2!O$4,'[1]INTERNAL PARAMETERS-1'!$B$5:$J$44,7,FALSE)*AirBFYLD2!$F79 + AirBFYLD1!O79*(1-VLOOKUP(AirBFYLD2!O$4,'[1]INTERNAL PARAMETERS-1'!$B$5:$J$44,5,FALSE))*VLOOKUP(AirBFYLD2!O$4,'[1]INTERNAL PARAMETERS-1'!$B$5:$J$44,9,FALSE)*AirBFYLD2!$F79</f>
        <v>0</v>
      </c>
      <c r="P79" s="44">
        <f>AirBFYLD1!P79*VLOOKUP(AirBFYLD2!P$4,'[1]INTERNAL PARAMETERS-1'!$B$5:$J$44,5,FALSE)*VLOOKUP(AirBFYLD2!P$4,'[1]INTERNAL PARAMETERS-1'!$B$5:$J$44,7,FALSE)*AirBFYLD2!$F79 + AirBFYLD1!P79*(1-VLOOKUP(AirBFYLD2!P$4,'[1]INTERNAL PARAMETERS-1'!$B$5:$J$44,5,FALSE))*VLOOKUP(AirBFYLD2!P$4,'[1]INTERNAL PARAMETERS-1'!$B$5:$J$44,9,FALSE)*AirBFYLD2!$F79</f>
        <v>0</v>
      </c>
      <c r="Q79" s="44">
        <f>AirBFYLD1!Q79*VLOOKUP(AirBFYLD2!Q$4,'[1]INTERNAL PARAMETERS-1'!$B$5:$J$44,5,FALSE)*VLOOKUP(AirBFYLD2!Q$4,'[1]INTERNAL PARAMETERS-1'!$B$5:$J$44,7,FALSE)*AirBFYLD2!$F79 + AirBFYLD1!Q79*(1-VLOOKUP(AirBFYLD2!Q$4,'[1]INTERNAL PARAMETERS-1'!$B$5:$J$44,5,FALSE))*VLOOKUP(AirBFYLD2!Q$4,'[1]INTERNAL PARAMETERS-1'!$B$5:$J$44,9,FALSE)*AirBFYLD2!$F79</f>
        <v>0</v>
      </c>
      <c r="R79" s="44">
        <f>AirBFYLD1!R79*VLOOKUP(AirBFYLD2!R$4,'[1]INTERNAL PARAMETERS-1'!$B$5:$J$44,5,FALSE)*VLOOKUP(AirBFYLD2!R$4,'[1]INTERNAL PARAMETERS-1'!$B$5:$J$44,7,FALSE)*AirBFYLD2!$F79 + AirBFYLD1!R79*(1-VLOOKUP(AirBFYLD2!R$4,'[1]INTERNAL PARAMETERS-1'!$B$5:$J$44,5,FALSE))*VLOOKUP(AirBFYLD2!R$4,'[1]INTERNAL PARAMETERS-1'!$B$5:$J$44,9,FALSE)*AirBFYLD2!$F79</f>
        <v>3.1215835758779203E-2</v>
      </c>
      <c r="S79" s="44">
        <f>AirBFYLD1!S79*VLOOKUP(AirBFYLD2!S$4,'[1]INTERNAL PARAMETERS-1'!$B$5:$J$44,5,FALSE)*VLOOKUP(AirBFYLD2!S$4,'[1]INTERNAL PARAMETERS-1'!$B$5:$J$44,7,FALSE)*AirBFYLD2!$F79 + AirBFYLD1!S79*(1-VLOOKUP(AirBFYLD2!S$4,'[1]INTERNAL PARAMETERS-1'!$B$5:$J$44,5,FALSE))*VLOOKUP(AirBFYLD2!S$4,'[1]INTERNAL PARAMETERS-1'!$B$5:$J$44,9,FALSE)*AirBFYLD2!$F79</f>
        <v>3.0873337520007493</v>
      </c>
      <c r="T79" s="44">
        <f>AirBFYLD1!T79*VLOOKUP(AirBFYLD2!T$4,'[1]INTERNAL PARAMETERS-1'!$B$5:$J$44,5,FALSE)*VLOOKUP(AirBFYLD2!T$4,'[1]INTERNAL PARAMETERS-1'!$B$5:$J$44,7,FALSE)*AirBFYLD2!$F79 + AirBFYLD1!T79*(1-VLOOKUP(AirBFYLD2!T$4,'[1]INTERNAL PARAMETERS-1'!$B$5:$J$44,5,FALSE))*VLOOKUP(AirBFYLD2!T$4,'[1]INTERNAL PARAMETERS-1'!$B$5:$J$44,9,FALSE)*AirBFYLD2!$F79</f>
        <v>0.29266116750995053</v>
      </c>
      <c r="U79" s="44">
        <f>AirBFYLD1!U79*VLOOKUP(AirBFYLD2!U$4,'[1]INTERNAL PARAMETERS-1'!$B$5:$J$44,5,FALSE)*VLOOKUP(AirBFYLD2!U$4,'[1]INTERNAL PARAMETERS-1'!$B$5:$J$44,7,FALSE)*AirBFYLD2!$F79 + AirBFYLD1!U79*(1-VLOOKUP(AirBFYLD2!U$4,'[1]INTERNAL PARAMETERS-1'!$B$5:$J$44,5,FALSE))*VLOOKUP(AirBFYLD2!U$4,'[1]INTERNAL PARAMETERS-1'!$B$5:$J$44,9,FALSE)*AirBFYLD2!$F79</f>
        <v>0.13962902296641214</v>
      </c>
      <c r="V79" s="44">
        <f>AirBFYLD1!V79*VLOOKUP(AirBFYLD2!V$4,'[1]INTERNAL PARAMETERS-1'!$B$5:$J$44,5,FALSE)*VLOOKUP(AirBFYLD2!V$4,'[1]INTERNAL PARAMETERS-1'!$B$5:$J$44,7,FALSE)*AirBFYLD2!$F79 + AirBFYLD1!V79*(1-VLOOKUP(AirBFYLD2!V$4,'[1]INTERNAL PARAMETERS-1'!$B$5:$J$44,5,FALSE))*VLOOKUP(AirBFYLD2!V$4,'[1]INTERNAL PARAMETERS-1'!$B$5:$J$44,9,FALSE)*AirBFYLD2!$F79</f>
        <v>1.8631668172793499</v>
      </c>
      <c r="W79" s="44">
        <f>AirBFYLD1!W79*VLOOKUP(AirBFYLD2!W$4,'[1]INTERNAL PARAMETERS-1'!$B$5:$J$44,5,FALSE)*VLOOKUP(AirBFYLD2!W$4,'[1]INTERNAL PARAMETERS-1'!$B$5:$J$44,7,FALSE)*AirBFYLD2!$F79 + AirBFYLD1!W79*(1-VLOOKUP(AirBFYLD2!W$4,'[1]INTERNAL PARAMETERS-1'!$B$5:$J$44,5,FALSE))*VLOOKUP(AirBFYLD2!W$4,'[1]INTERNAL PARAMETERS-1'!$B$5:$J$44,9,FALSE)*AirBFYLD2!$F79</f>
        <v>0</v>
      </c>
      <c r="X79" s="44">
        <f>AirBFYLD1!X79*VLOOKUP(AirBFYLD2!X$4,'[1]INTERNAL PARAMETERS-1'!$B$5:$J$44,5,FALSE)*VLOOKUP(AirBFYLD2!X$4,'[1]INTERNAL PARAMETERS-1'!$B$5:$J$44,7,FALSE)*AirBFYLD2!$F79 + AirBFYLD1!X79*(1-VLOOKUP(AirBFYLD2!X$4,'[1]INTERNAL PARAMETERS-1'!$B$5:$J$44,5,FALSE))*VLOOKUP(AirBFYLD2!X$4,'[1]INTERNAL PARAMETERS-1'!$B$5:$J$44,9,FALSE)*AirBFYLD2!$F79</f>
        <v>0</v>
      </c>
      <c r="Y79" s="44">
        <f>AirBFYLD1!Y79*VLOOKUP(AirBFYLD2!Y$4,'[1]INTERNAL PARAMETERS-1'!$B$5:$J$44,5,FALSE)*VLOOKUP(AirBFYLD2!Y$4,'[1]INTERNAL PARAMETERS-1'!$B$5:$J$44,7,FALSE)*AirBFYLD2!$F79 + AirBFYLD1!Y79*(1-VLOOKUP(AirBFYLD2!Y$4,'[1]INTERNAL PARAMETERS-1'!$B$5:$J$44,5,FALSE))*VLOOKUP(AirBFYLD2!Y$4,'[1]INTERNAL PARAMETERS-1'!$B$5:$J$44,9,FALSE)*AirBFYLD2!$F79</f>
        <v>0</v>
      </c>
      <c r="Z79" s="44">
        <f>AirBFYLD1!Z79*VLOOKUP(AirBFYLD2!Z$4,'[1]INTERNAL PARAMETERS-1'!$B$5:$J$44,5,FALSE)*VLOOKUP(AirBFYLD2!Z$4,'[1]INTERNAL PARAMETERS-1'!$B$5:$J$44,7,FALSE)*AirBFYLD2!$F79 + AirBFYLD1!Z79*(1-VLOOKUP(AirBFYLD2!Z$4,'[1]INTERNAL PARAMETERS-1'!$B$5:$J$44,5,FALSE))*VLOOKUP(AirBFYLD2!Z$4,'[1]INTERNAL PARAMETERS-1'!$B$5:$J$44,9,FALSE)*AirBFYLD2!$F79</f>
        <v>0</v>
      </c>
      <c r="AA79" s="44">
        <f>AirBFYLD1!AA79*VLOOKUP(AirBFYLD2!AA$4,'[1]INTERNAL PARAMETERS-1'!$B$5:$J$44,5,FALSE)*VLOOKUP(AirBFYLD2!AA$4,'[1]INTERNAL PARAMETERS-1'!$B$5:$J$44,7,FALSE)*AirBFYLD2!$F79 + AirBFYLD1!AA79*(1-VLOOKUP(AirBFYLD2!AA$4,'[1]INTERNAL PARAMETERS-1'!$B$5:$J$44,5,FALSE))*VLOOKUP(AirBFYLD2!AA$4,'[1]INTERNAL PARAMETERS-1'!$B$5:$J$44,9,FALSE)*AirBFYLD2!$F79</f>
        <v>0</v>
      </c>
      <c r="AB79" s="44">
        <f>AirBFYLD1!AB79*VLOOKUP(AirBFYLD2!AB$4,'[1]INTERNAL PARAMETERS-1'!$B$5:$J$44,5,FALSE)*VLOOKUP(AirBFYLD2!AB$4,'[1]INTERNAL PARAMETERS-1'!$B$5:$J$44,7,FALSE)*AirBFYLD2!$F79 + AirBFYLD1!AB79*(1-VLOOKUP(AirBFYLD2!AB$4,'[1]INTERNAL PARAMETERS-1'!$B$5:$J$44,5,FALSE))*VLOOKUP(AirBFYLD2!AB$4,'[1]INTERNAL PARAMETERS-1'!$B$5:$J$44,9,FALSE)*AirBFYLD2!$F79</f>
        <v>0</v>
      </c>
      <c r="AC79" s="44">
        <f>AirBFYLD1!AC79*VLOOKUP(AirBFYLD2!AC$4,'[1]INTERNAL PARAMETERS-1'!$B$5:$J$44,5,FALSE)*VLOOKUP(AirBFYLD2!AC$4,'[1]INTERNAL PARAMETERS-1'!$B$5:$J$44,7,FALSE)*AirBFYLD2!$F79 + AirBFYLD1!AC79*(1-VLOOKUP(AirBFYLD2!AC$4,'[1]INTERNAL PARAMETERS-1'!$B$5:$J$44,5,FALSE))*VLOOKUP(AirBFYLD2!AC$4,'[1]INTERNAL PARAMETERS-1'!$B$5:$J$44,9,FALSE)*AirBFYLD2!$F79</f>
        <v>0</v>
      </c>
      <c r="AD79" s="44">
        <f>AirBFYLD1!AD79*VLOOKUP(AirBFYLD2!AD$4,'[1]INTERNAL PARAMETERS-1'!$B$5:$J$44,5,FALSE)*VLOOKUP(AirBFYLD2!AD$4,'[1]INTERNAL PARAMETERS-1'!$B$5:$J$44,7,FALSE)*AirBFYLD2!$F79 + AirBFYLD1!AD79*(1-VLOOKUP(AirBFYLD2!AD$4,'[1]INTERNAL PARAMETERS-1'!$B$5:$J$44,5,FALSE))*VLOOKUP(AirBFYLD2!AD$4,'[1]INTERNAL PARAMETERS-1'!$B$5:$J$44,9,FALSE)*AirBFYLD2!$F79</f>
        <v>0</v>
      </c>
      <c r="AE79" s="44">
        <f>AirBFYLD1!AE79*VLOOKUP(AirBFYLD2!AE$4,'[1]INTERNAL PARAMETERS-1'!$B$5:$J$44,5,FALSE)*VLOOKUP(AirBFYLD2!AE$4,'[1]INTERNAL PARAMETERS-1'!$B$5:$J$44,7,FALSE)*AirBFYLD2!$F79 + AirBFYLD1!AE79*(1-VLOOKUP(AirBFYLD2!AE$4,'[1]INTERNAL PARAMETERS-1'!$B$5:$J$44,5,FALSE))*VLOOKUP(AirBFYLD2!AE$4,'[1]INTERNAL PARAMETERS-1'!$B$5:$J$44,9,FALSE)*AirBFYLD2!$F79</f>
        <v>0</v>
      </c>
      <c r="AF79" s="44">
        <f>AirBFYLD1!AF79*VLOOKUP(AirBFYLD2!AF$4,'[1]INTERNAL PARAMETERS-1'!$B$5:$J$44,5,FALSE)*VLOOKUP(AirBFYLD2!AF$4,'[1]INTERNAL PARAMETERS-1'!$B$5:$J$44,7,FALSE)*AirBFYLD2!$F79 + AirBFYLD1!AF79*(1-VLOOKUP(AirBFYLD2!AF$4,'[1]INTERNAL PARAMETERS-1'!$B$5:$J$44,5,FALSE))*VLOOKUP(AirBFYLD2!AF$4,'[1]INTERNAL PARAMETERS-1'!$B$5:$J$44,9,FALSE)*AirBFYLD2!$F79</f>
        <v>1.2686939761275438E-2</v>
      </c>
      <c r="AG79" s="44">
        <f>AirBFYLD1!AG79*VLOOKUP(AirBFYLD2!AG$4,'[1]INTERNAL PARAMETERS-1'!$B$5:$J$44,5,FALSE)*VLOOKUP(AirBFYLD2!AG$4,'[1]INTERNAL PARAMETERS-1'!$B$5:$J$44,7,FALSE)*AirBFYLD2!$F79 + AirBFYLD1!AG79*(1-VLOOKUP(AirBFYLD2!AG$4,'[1]INTERNAL PARAMETERS-1'!$B$5:$J$44,5,FALSE))*VLOOKUP(AirBFYLD2!AG$4,'[1]INTERNAL PARAMETERS-1'!$B$5:$J$44,9,FALSE)*AirBFYLD2!$F79</f>
        <v>0</v>
      </c>
      <c r="AH79" s="44">
        <f>AirBFYLD1!AH79*VLOOKUP(AirBFYLD2!AH$4,'[1]INTERNAL PARAMETERS-1'!$B$5:$J$44,5,FALSE)*VLOOKUP(AirBFYLD2!AH$4,'[1]INTERNAL PARAMETERS-1'!$B$5:$J$44,7,FALSE)*AirBFYLD2!$F79 + AirBFYLD1!AH79*(1-VLOOKUP(AirBFYLD2!AH$4,'[1]INTERNAL PARAMETERS-1'!$B$5:$J$44,5,FALSE))*VLOOKUP(AirBFYLD2!AH$4,'[1]INTERNAL PARAMETERS-1'!$B$5:$J$44,9,FALSE)*AirBFYLD2!$F79</f>
        <v>7.1520759171052268E-3</v>
      </c>
      <c r="AI79" s="44">
        <f>AirBFYLD1!AI79*VLOOKUP(AirBFYLD2!AI$4,'[1]INTERNAL PARAMETERS-1'!$B$5:$J$44,5,FALSE)*VLOOKUP(AirBFYLD2!AI$4,'[1]INTERNAL PARAMETERS-1'!$B$5:$J$44,7,FALSE)*AirBFYLD2!$F79 + AirBFYLD1!AI79*(1-VLOOKUP(AirBFYLD2!AI$4,'[1]INTERNAL PARAMETERS-1'!$B$5:$J$44,5,FALSE))*VLOOKUP(AirBFYLD2!AI$4,'[1]INTERNAL PARAMETERS-1'!$B$5:$J$44,9,FALSE)*AirBFYLD2!$F79</f>
        <v>1.7885484489177865E-2</v>
      </c>
      <c r="AJ79" s="44">
        <f>AirBFYLD1!AJ79*VLOOKUP(AirBFYLD2!AJ$4,'[1]INTERNAL PARAMETERS-1'!$B$5:$J$44,5,FALSE)*VLOOKUP(AirBFYLD2!AJ$4,'[1]INTERNAL PARAMETERS-1'!$B$5:$J$44,7,FALSE)*AirBFYLD2!$F79 + AirBFYLD1!AJ79*(1-VLOOKUP(AirBFYLD2!AJ$4,'[1]INTERNAL PARAMETERS-1'!$B$5:$J$44,5,FALSE))*VLOOKUP(AirBFYLD2!AJ$4,'[1]INTERNAL PARAMETERS-1'!$B$5:$J$44,9,FALSE)*AirBFYLD2!$F79</f>
        <v>1.2686939761275438E-2</v>
      </c>
      <c r="AK79" s="44">
        <f>AirBFYLD1!AK79*VLOOKUP(AirBFYLD2!AK$4,'[1]INTERNAL PARAMETERS-1'!$B$5:$J$44,5,FALSE)*VLOOKUP(AirBFYLD2!AK$4,'[1]INTERNAL PARAMETERS-1'!$B$5:$J$44,7,FALSE)*AirBFYLD2!$F79 + AirBFYLD1!AK79*(1-VLOOKUP(AirBFYLD2!AK$4,'[1]INTERNAL PARAMETERS-1'!$B$5:$J$44,5,FALSE))*VLOOKUP(AirBFYLD2!AK$4,'[1]INTERNAL PARAMETERS-1'!$B$5:$J$44,9,FALSE)*AirBFYLD2!$F79</f>
        <v>0</v>
      </c>
      <c r="AL79" s="44">
        <f>AirBFYLD1!AL79*VLOOKUP(AirBFYLD2!AL$4,'[1]INTERNAL PARAMETERS-1'!$B$5:$J$44,5,FALSE)*VLOOKUP(AirBFYLD2!AL$4,'[1]INTERNAL PARAMETERS-1'!$B$5:$J$44,7,FALSE)*AirBFYLD2!$F79 + AirBFYLD1!AL79*(1-VLOOKUP(AirBFYLD2!AL$4,'[1]INTERNAL PARAMETERS-1'!$B$5:$J$44,5,FALSE))*VLOOKUP(AirBFYLD2!AL$4,'[1]INTERNAL PARAMETERS-1'!$B$5:$J$44,9,FALSE)*AirBFYLD2!$F79</f>
        <v>0</v>
      </c>
      <c r="AM79" s="44">
        <f>AirBFYLD1!AM79*VLOOKUP(AirBFYLD2!AM$4,'[1]INTERNAL PARAMETERS-1'!$B$5:$J$44,5,FALSE)*VLOOKUP(AirBFYLD2!AM$4,'[1]INTERNAL PARAMETERS-1'!$B$5:$J$44,7,FALSE)*AirBFYLD2!$F79 + AirBFYLD1!AM79*(1-VLOOKUP(AirBFYLD2!AM$4,'[1]INTERNAL PARAMETERS-1'!$B$5:$J$44,5,FALSE))*VLOOKUP(AirBFYLD2!AM$4,'[1]INTERNAL PARAMETERS-1'!$B$5:$J$44,9,FALSE)*AirBFYLD2!$F79</f>
        <v>0</v>
      </c>
      <c r="AN79" s="44">
        <f>AirBFYLD1!AN79*VLOOKUP(AirBFYLD2!AN$4,'[1]INTERNAL PARAMETERS-1'!$B$5:$J$44,5,FALSE)*VLOOKUP(AirBFYLD2!AN$4,'[1]INTERNAL PARAMETERS-1'!$B$5:$J$44,7,FALSE)*AirBFYLD2!$F79 + AirBFYLD1!AN79*(1-VLOOKUP(AirBFYLD2!AN$4,'[1]INTERNAL PARAMETERS-1'!$B$5:$J$44,5,FALSE))*VLOOKUP(AirBFYLD2!AN$4,'[1]INTERNAL PARAMETERS-1'!$B$5:$J$44,9,FALSE)*AirBFYLD2!$F79</f>
        <v>0</v>
      </c>
      <c r="AO79" s="44">
        <f>AirBFYLD1!AO79*VLOOKUP(AirBFYLD2!AO$4,'[1]INTERNAL PARAMETERS-1'!$B$5:$J$44,5,FALSE)*VLOOKUP(AirBFYLD2!AO$4,'[1]INTERNAL PARAMETERS-1'!$B$5:$J$44,7,FALSE)*AirBFYLD2!$F79 + AirBFYLD1!AO79*(1-VLOOKUP(AirBFYLD2!AO$4,'[1]INTERNAL PARAMETERS-1'!$B$5:$J$44,5,FALSE))*VLOOKUP(AirBFYLD2!AO$4,'[1]INTERNAL PARAMETERS-1'!$B$5:$J$44,9,FALSE)*AirBFYLD2!$F79</f>
        <v>0</v>
      </c>
      <c r="AP79" s="44">
        <f>AirBFYLD1!AP79*VLOOKUP(AirBFYLD2!AP$4,'[1]INTERNAL PARAMETERS-1'!$B$5:$J$44,5,FALSE)*VLOOKUP(AirBFYLD2!AP$4,'[1]INTERNAL PARAMETERS-1'!$B$5:$J$44,7,FALSE)*AirBFYLD2!$F79 + AirBFYLD1!AP79*(1-VLOOKUP(AirBFYLD2!AP$4,'[1]INTERNAL PARAMETERS-1'!$B$5:$J$44,5,FALSE))*VLOOKUP(AirBFYLD2!AP$4,'[1]INTERNAL PARAMETERS-1'!$B$5:$J$44,9,FALSE)*AirBFYLD2!$F79</f>
        <v>0</v>
      </c>
      <c r="AQ79" s="44">
        <f>AirBFYLD1!AQ79*VLOOKUP(AirBFYLD2!AQ$4,'[1]INTERNAL PARAMETERS-1'!$B$5:$J$44,5,FALSE)*VLOOKUP(AirBFYLD2!AQ$4,'[1]INTERNAL PARAMETERS-1'!$B$5:$J$44,7,FALSE)*AirBFYLD2!$F79 + AirBFYLD1!AQ79*(1-VLOOKUP(AirBFYLD2!AQ$4,'[1]INTERNAL PARAMETERS-1'!$B$5:$J$44,5,FALSE))*VLOOKUP(AirBFYLD2!AQ$4,'[1]INTERNAL PARAMETERS-1'!$B$5:$J$44,9,FALSE)*AirBFYLD2!$F79</f>
        <v>0</v>
      </c>
      <c r="AR79" s="44">
        <f>AirBFYLD1!AR79*VLOOKUP(AirBFYLD2!AR$4,'[1]INTERNAL PARAMETERS-1'!$B$5:$J$44,5,FALSE)*VLOOKUP(AirBFYLD2!AR$4,'[1]INTERNAL PARAMETERS-1'!$B$5:$J$44,7,FALSE)*AirBFYLD2!$F79 + AirBFYLD1!AR79*(1-VLOOKUP(AirBFYLD2!AR$4,'[1]INTERNAL PARAMETERS-1'!$B$5:$J$44,5,FALSE))*VLOOKUP(AirBFYLD2!AR$4,'[1]INTERNAL PARAMETERS-1'!$B$5:$J$44,9,FALSE)*AirBFYLD2!$F79</f>
        <v>0</v>
      </c>
      <c r="AS79" s="44">
        <f>AirBFYLD1!AS79*VLOOKUP(AirBFYLD2!AS$4,'[1]INTERNAL PARAMETERS-1'!$B$5:$J$44,5,FALSE)*VLOOKUP(AirBFYLD2!AS$4,'[1]INTERNAL PARAMETERS-1'!$B$5:$J$44,7,FALSE)*AirBFYLD2!$F79 + AirBFYLD1!AS79*(1-VLOOKUP(AirBFYLD2!AS$4,'[1]INTERNAL PARAMETERS-1'!$B$5:$J$44,5,FALSE))*VLOOKUP(AirBFYLD2!AS$4,'[1]INTERNAL PARAMETERS-1'!$B$5:$J$44,9,FALSE)*AirBFYLD2!$F79</f>
        <v>0</v>
      </c>
      <c r="AT79" s="43">
        <f>AirBFYLD1!AT79*VLOOKUP(AirBFYLD2!AT$4,'[1]INTERNAL PARAMETERS-1'!$B$5:$J$44,5,FALSE)*VLOOKUP(AirBFYLD2!AT$4,'[1]INTERNAL PARAMETERS-1'!$B$5:$J$44,7,FALSE)*AirBFYLD2!$F79 + AirBFYLD1!AT79*(1-VLOOKUP(AirBFYLD2!AT$4,'[1]INTERNAL PARAMETERS-1'!$B$5:$J$44,5,FALSE))*VLOOKUP(AirBFYLD2!AT$4,'[1]INTERNAL PARAMETERS-1'!$B$5:$J$44,9,FALSE)*AirBFYLD2!$F79</f>
        <v>0</v>
      </c>
      <c r="AU79" s="45">
        <f>AirBFYLD1!AU79*VLOOKUP(AirBFYLD2!AU$4,'[1]INTERNAL PARAMETERS-1'!$B$5:$J$44,5,FALSE)*VLOOKUP(AirBFYLD2!AU$4,'[1]INTERNAL PARAMETERS-1'!$B$5:$J$44,6,FALSE)*VLOOKUP(AirBFYLD2!AU$4,'[1]INTERNAL PARAMETERS-1'!$B$5:$J$44,3,FALSE) + AirBFYLD1!AU79*(1-VLOOKUP(AirBFYLD2!AU$4,'[1]INTERNAL PARAMETERS-1'!$B$5:$J$44,5,FALSE))*VLOOKUP(AirBFYLD2!AU$4,'[1]INTERNAL PARAMETERS-1'!$B$5:$J$44,8,FALSE)*VLOOKUP(AirBFYLD2!AU$4,'[1]INTERNAL PARAMETERS-1'!$B$5:$J$44,3,FALSE)</f>
        <v>0</v>
      </c>
      <c r="AV79" s="44">
        <f>AirBFYLD1!AV79*VLOOKUP(AirBFYLD2!AV$4,'[1]INTERNAL PARAMETERS-1'!$B$5:$J$44,5,FALSE)*VLOOKUP(AirBFYLD2!AV$4,'[1]INTERNAL PARAMETERS-1'!$B$5:$J$44,6,FALSE)*VLOOKUP(AirBFYLD2!AV$4,'[1]INTERNAL PARAMETERS-1'!$B$5:$J$44,3,FALSE) + AirBFYLD1!AV79*(1-VLOOKUP(AirBFYLD2!AV$4,'[1]INTERNAL PARAMETERS-1'!$B$5:$J$44,5,FALSE))*VLOOKUP(AirBFYLD2!AV$4,'[1]INTERNAL PARAMETERS-1'!$B$5:$J$44,8,FALSE)*VLOOKUP(AirBFYLD2!AV$4,'[1]INTERNAL PARAMETERS-1'!$B$5:$J$44,3,FALSE)</f>
        <v>0</v>
      </c>
      <c r="AW79" s="44">
        <f>AirBFYLD1!AW79*VLOOKUP(AirBFYLD2!AW$4,'[1]INTERNAL PARAMETERS-1'!$B$5:$J$44,5,FALSE)*VLOOKUP(AirBFYLD2!AW$4,'[1]INTERNAL PARAMETERS-1'!$B$5:$J$44,6,FALSE)*VLOOKUP(AirBFYLD2!AW$4,'[1]INTERNAL PARAMETERS-1'!$B$5:$J$44,3,FALSE) + AirBFYLD1!AW79*(1-VLOOKUP(AirBFYLD2!AW$4,'[1]INTERNAL PARAMETERS-1'!$B$5:$J$44,5,FALSE))*VLOOKUP(AirBFYLD2!AW$4,'[1]INTERNAL PARAMETERS-1'!$B$5:$J$44,8,FALSE)*VLOOKUP(AirBFYLD2!AW$4,'[1]INTERNAL PARAMETERS-1'!$B$5:$J$44,3,FALSE)</f>
        <v>0.14880034855114896</v>
      </c>
      <c r="AX79" s="44">
        <f>AirBFYLD1!AX79*VLOOKUP(AirBFYLD2!AX$4,'[1]INTERNAL PARAMETERS-1'!$B$5:$J$44,5,FALSE)*VLOOKUP(AirBFYLD2!AX$4,'[1]INTERNAL PARAMETERS-1'!$B$5:$J$44,6,FALSE)*VLOOKUP(AirBFYLD2!AX$4,'[1]INTERNAL PARAMETERS-1'!$B$5:$J$44,3,FALSE) + AirBFYLD1!AX79*(1-VLOOKUP(AirBFYLD2!AX$4,'[1]INTERNAL PARAMETERS-1'!$B$5:$J$44,5,FALSE))*VLOOKUP(AirBFYLD2!AX$4,'[1]INTERNAL PARAMETERS-1'!$B$5:$J$44,8,FALSE)*VLOOKUP(AirBFYLD2!AX$4,'[1]INTERNAL PARAMETERS-1'!$B$5:$J$44,3,FALSE)</f>
        <v>0</v>
      </c>
      <c r="AY79" s="44">
        <f>AirBFYLD1!AY79*VLOOKUP(AirBFYLD2!AY$4,'[1]INTERNAL PARAMETERS-1'!$B$5:$J$44,5,FALSE)*VLOOKUP(AirBFYLD2!AY$4,'[1]INTERNAL PARAMETERS-1'!$B$5:$J$44,6,FALSE)*VLOOKUP(AirBFYLD2!AY$4,'[1]INTERNAL PARAMETERS-1'!$B$5:$J$44,3,FALSE) + AirBFYLD1!AY79*(1-VLOOKUP(AirBFYLD2!AY$4,'[1]INTERNAL PARAMETERS-1'!$B$5:$J$44,5,FALSE))*VLOOKUP(AirBFYLD2!AY$4,'[1]INTERNAL PARAMETERS-1'!$B$5:$J$44,8,FALSE)*VLOOKUP(AirBFYLD2!AY$4,'[1]INTERNAL PARAMETERS-1'!$B$5:$J$44,3,FALSE)</f>
        <v>0</v>
      </c>
      <c r="AZ79" s="44">
        <f>AirBFYLD1!AZ79*VLOOKUP(AirBFYLD2!AZ$4,'[1]INTERNAL PARAMETERS-1'!$B$5:$J$44,5,FALSE)*VLOOKUP(AirBFYLD2!AZ$4,'[1]INTERNAL PARAMETERS-1'!$B$5:$J$44,6,FALSE)*VLOOKUP(AirBFYLD2!AZ$4,'[1]INTERNAL PARAMETERS-1'!$B$5:$J$44,3,FALSE) + AirBFYLD1!AZ79*(1-VLOOKUP(AirBFYLD2!AZ$4,'[1]INTERNAL PARAMETERS-1'!$B$5:$J$44,5,FALSE))*VLOOKUP(AirBFYLD2!AZ$4,'[1]INTERNAL PARAMETERS-1'!$B$5:$J$44,8,FALSE)*VLOOKUP(AirBFYLD2!AZ$4,'[1]INTERNAL PARAMETERS-1'!$B$5:$J$44,3,FALSE)</f>
        <v>0</v>
      </c>
      <c r="BA79" s="44">
        <f>AirBFYLD1!BA79*VLOOKUP(AirBFYLD2!BA$4,'[1]INTERNAL PARAMETERS-1'!$B$5:$J$44,5,FALSE)*VLOOKUP(AirBFYLD2!BA$4,'[1]INTERNAL PARAMETERS-1'!$B$5:$J$44,6,FALSE)*VLOOKUP(AirBFYLD2!BA$4,'[1]INTERNAL PARAMETERS-1'!$B$5:$J$44,3,FALSE) + AirBFYLD1!BA79*(1-VLOOKUP(AirBFYLD2!BA$4,'[1]INTERNAL PARAMETERS-1'!$B$5:$J$44,5,FALSE))*VLOOKUP(AirBFYLD2!BA$4,'[1]INTERNAL PARAMETERS-1'!$B$5:$J$44,8,FALSE)*VLOOKUP(AirBFYLD2!BA$4,'[1]INTERNAL PARAMETERS-1'!$B$5:$J$44,3,FALSE)</f>
        <v>1.73449540328682E-2</v>
      </c>
      <c r="BB79" s="44">
        <f>AirBFYLD1!BB79*VLOOKUP(AirBFYLD2!BB$4,'[1]INTERNAL PARAMETERS-1'!$B$5:$J$44,5,FALSE)*VLOOKUP(AirBFYLD2!BB$4,'[1]INTERNAL PARAMETERS-1'!$B$5:$J$44,6,FALSE)*VLOOKUP(AirBFYLD2!BB$4,'[1]INTERNAL PARAMETERS-1'!$B$5:$J$44,3,FALSE) + AirBFYLD1!BB79*(1-VLOOKUP(AirBFYLD2!BB$4,'[1]INTERNAL PARAMETERS-1'!$B$5:$J$44,5,FALSE))*VLOOKUP(AirBFYLD2!BB$4,'[1]INTERNAL PARAMETERS-1'!$B$5:$J$44,8,FALSE)*VLOOKUP(AirBFYLD2!BB$4,'[1]INTERNAL PARAMETERS-1'!$B$5:$J$44,3,FALSE)</f>
        <v>4.8148455271376719E-2</v>
      </c>
      <c r="BC79" s="44">
        <f>AirBFYLD1!BC79*VLOOKUP(AirBFYLD2!BC$4,'[1]INTERNAL PARAMETERS-1'!$B$5:$J$44,5,FALSE)*VLOOKUP(AirBFYLD2!BC$4,'[1]INTERNAL PARAMETERS-1'!$B$5:$J$44,6,FALSE)*VLOOKUP(AirBFYLD2!BC$4,'[1]INTERNAL PARAMETERS-1'!$B$5:$J$44,3,FALSE) + AirBFYLD1!BC79*(1-VLOOKUP(AirBFYLD2!BC$4,'[1]INTERNAL PARAMETERS-1'!$B$5:$J$44,5,FALSE))*VLOOKUP(AirBFYLD2!BC$4,'[1]INTERNAL PARAMETERS-1'!$B$5:$J$44,8,FALSE)*VLOOKUP(AirBFYLD2!BC$4,'[1]INTERNAL PARAMETERS-1'!$B$5:$J$44,3,FALSE)</f>
        <v>9.2474878726787283E-3</v>
      </c>
      <c r="BD79" s="44">
        <f>AirBFYLD1!BD79*VLOOKUP(AirBFYLD2!BD$4,'[1]INTERNAL PARAMETERS-1'!$B$5:$J$44,5,FALSE)*VLOOKUP(AirBFYLD2!BD$4,'[1]INTERNAL PARAMETERS-1'!$B$5:$J$44,6,FALSE)*VLOOKUP(AirBFYLD2!BD$4,'[1]INTERNAL PARAMETERS-1'!$B$5:$J$44,3,FALSE) + AirBFYLD1!BD79*(1-VLOOKUP(AirBFYLD2!BD$4,'[1]INTERNAL PARAMETERS-1'!$B$5:$J$44,5,FALSE))*VLOOKUP(AirBFYLD2!BD$4,'[1]INTERNAL PARAMETERS-1'!$B$5:$J$44,8,FALSE)*VLOOKUP(AirBFYLD2!BD$4,'[1]INTERNAL PARAMETERS-1'!$B$5:$J$44,3,FALSE)</f>
        <v>4.1820766305287353E-2</v>
      </c>
      <c r="BE79" s="44">
        <f>AirBFYLD1!BE79*VLOOKUP(AirBFYLD2!BE$4,'[1]INTERNAL PARAMETERS-1'!$B$5:$J$44,5,FALSE)*VLOOKUP(AirBFYLD2!BE$4,'[1]INTERNAL PARAMETERS-1'!$B$5:$J$44,6,FALSE)*VLOOKUP(AirBFYLD2!BE$4,'[1]INTERNAL PARAMETERS-1'!$B$5:$J$44,3,FALSE) + AirBFYLD1!BE79*(1-VLOOKUP(AirBFYLD2!BE$4,'[1]INTERNAL PARAMETERS-1'!$B$5:$J$44,5,FALSE))*VLOOKUP(AirBFYLD2!BE$4,'[1]INTERNAL PARAMETERS-1'!$B$5:$J$44,8,FALSE)*VLOOKUP(AirBFYLD2!BE$4,'[1]INTERNAL PARAMETERS-1'!$B$5:$J$44,3,FALSE)</f>
        <v>1.610479895882615E-2</v>
      </c>
      <c r="BF79" s="44">
        <f>AirBFYLD1!BF79*VLOOKUP(AirBFYLD2!BF$4,'[1]INTERNAL PARAMETERS-1'!$B$5:$J$44,5,FALSE)*VLOOKUP(AirBFYLD2!BF$4,'[1]INTERNAL PARAMETERS-1'!$B$5:$J$44,6,FALSE)*VLOOKUP(AirBFYLD2!BF$4,'[1]INTERNAL PARAMETERS-1'!$B$5:$J$44,3,FALSE) + AirBFYLD1!BF79*(1-VLOOKUP(AirBFYLD2!BF$4,'[1]INTERNAL PARAMETERS-1'!$B$5:$J$44,5,FALSE))*VLOOKUP(AirBFYLD2!BF$4,'[1]INTERNAL PARAMETERS-1'!$B$5:$J$44,8,FALSE)*VLOOKUP(AirBFYLD2!BF$4,'[1]INTERNAL PARAMETERS-1'!$B$5:$J$44,3,FALSE)</f>
        <v>0</v>
      </c>
      <c r="BG79" s="44">
        <f>AirBFYLD1!BG79*VLOOKUP(AirBFYLD2!BG$4,'[1]INTERNAL PARAMETERS-1'!$B$5:$J$44,5,FALSE)*VLOOKUP(AirBFYLD2!BG$4,'[1]INTERNAL PARAMETERS-1'!$B$5:$J$44,6,FALSE)*VLOOKUP(AirBFYLD2!BG$4,'[1]INTERNAL PARAMETERS-1'!$B$5:$J$44,3,FALSE) + AirBFYLD1!BG79*(1-VLOOKUP(AirBFYLD2!BG$4,'[1]INTERNAL PARAMETERS-1'!$B$5:$J$44,5,FALSE))*VLOOKUP(AirBFYLD2!BG$4,'[1]INTERNAL PARAMETERS-1'!$B$5:$J$44,8,FALSE)*VLOOKUP(AirBFYLD2!BG$4,'[1]INTERNAL PARAMETERS-1'!$B$5:$J$44,3,FALSE)</f>
        <v>6.2403621133298268E-2</v>
      </c>
      <c r="BH79" s="44">
        <f>AirBFYLD1!BH79*VLOOKUP(AirBFYLD2!BH$4,'[1]INTERNAL PARAMETERS-1'!$B$5:$J$44,5,FALSE)*VLOOKUP(AirBFYLD2!BH$4,'[1]INTERNAL PARAMETERS-1'!$B$5:$J$44,6,FALSE)*VLOOKUP(AirBFYLD2!BH$4,'[1]INTERNAL PARAMETERS-1'!$B$5:$J$44,3,FALSE) + AirBFYLD1!BH79*(1-VLOOKUP(AirBFYLD2!BH$4,'[1]INTERNAL PARAMETERS-1'!$B$5:$J$44,5,FALSE))*VLOOKUP(AirBFYLD2!BH$4,'[1]INTERNAL PARAMETERS-1'!$B$5:$J$44,8,FALSE)*VLOOKUP(AirBFYLD2!BH$4,'[1]INTERNAL PARAMETERS-1'!$B$5:$J$44,3,FALSE)</f>
        <v>1.2314586938799943E-4</v>
      </c>
      <c r="BI79" s="44">
        <f>AirBFYLD1!BI79*VLOOKUP(AirBFYLD2!BI$4,'[1]INTERNAL PARAMETERS-1'!$B$5:$J$44,5,FALSE)*VLOOKUP(AirBFYLD2!BI$4,'[1]INTERNAL PARAMETERS-1'!$B$5:$J$44,6,FALSE)*VLOOKUP(AirBFYLD2!BI$4,'[1]INTERNAL PARAMETERS-1'!$B$5:$J$44,3,FALSE) + AirBFYLD1!BI79*(1-VLOOKUP(AirBFYLD2!BI$4,'[1]INTERNAL PARAMETERS-1'!$B$5:$J$44,5,FALSE))*VLOOKUP(AirBFYLD2!BI$4,'[1]INTERNAL PARAMETERS-1'!$B$5:$J$44,8,FALSE)*VLOOKUP(AirBFYLD2!BI$4,'[1]INTERNAL PARAMETERS-1'!$B$5:$J$44,3,FALSE)</f>
        <v>0</v>
      </c>
      <c r="BJ79" s="44">
        <f>AirBFYLD1!BJ79*VLOOKUP(AirBFYLD2!BJ$4,'[1]INTERNAL PARAMETERS-1'!$B$5:$J$44,5,FALSE)*VLOOKUP(AirBFYLD2!BJ$4,'[1]INTERNAL PARAMETERS-1'!$B$5:$J$44,6,FALSE)*VLOOKUP(AirBFYLD2!BJ$4,'[1]INTERNAL PARAMETERS-1'!$B$5:$J$44,3,FALSE) + AirBFYLD1!BJ79*(1-VLOOKUP(AirBFYLD2!BJ$4,'[1]INTERNAL PARAMETERS-1'!$B$5:$J$44,5,FALSE))*VLOOKUP(AirBFYLD2!BJ$4,'[1]INTERNAL PARAMETERS-1'!$B$5:$J$44,8,FALSE)*VLOOKUP(AirBFYLD2!BJ$4,'[1]INTERNAL PARAMETERS-1'!$B$5:$J$44,3,FALSE)</f>
        <v>1.5278675542881566E-2</v>
      </c>
      <c r="BK79" s="44">
        <f>AirBFYLD1!BK79*VLOOKUP(AirBFYLD2!BK$4,'[1]INTERNAL PARAMETERS-1'!$B$5:$J$44,5,FALSE)*VLOOKUP(AirBFYLD2!BK$4,'[1]INTERNAL PARAMETERS-1'!$B$5:$J$44,6,FALSE)*VLOOKUP(AirBFYLD2!BK$4,'[1]INTERNAL PARAMETERS-1'!$B$5:$J$44,3,FALSE) + AirBFYLD1!BK79*(1-VLOOKUP(AirBFYLD2!BK$4,'[1]INTERNAL PARAMETERS-1'!$B$5:$J$44,5,FALSE))*VLOOKUP(AirBFYLD2!BK$4,'[1]INTERNAL PARAMETERS-1'!$B$5:$J$44,8,FALSE)*VLOOKUP(AirBFYLD2!BK$4,'[1]INTERNAL PARAMETERS-1'!$B$5:$J$44,3,FALSE)</f>
        <v>9.6986014000550493E-3</v>
      </c>
      <c r="BL79" s="44">
        <f>AirBFYLD1!BL79*VLOOKUP(AirBFYLD2!BL$4,'[1]INTERNAL PARAMETERS-1'!$B$5:$J$44,5,FALSE)*VLOOKUP(AirBFYLD2!BL$4,'[1]INTERNAL PARAMETERS-1'!$B$5:$J$44,6,FALSE)*VLOOKUP(AirBFYLD2!BL$4,'[1]INTERNAL PARAMETERS-1'!$B$5:$J$44,3,FALSE) + AirBFYLD1!BL79*(1-VLOOKUP(AirBFYLD2!BL$4,'[1]INTERNAL PARAMETERS-1'!$B$5:$J$44,5,FALSE))*VLOOKUP(AirBFYLD2!BL$4,'[1]INTERNAL PARAMETERS-1'!$B$5:$J$44,8,FALSE)*VLOOKUP(AirBFYLD2!BL$4,'[1]INTERNAL PARAMETERS-1'!$B$5:$J$44,3,FALSE)</f>
        <v>4.6447394948552542E-3</v>
      </c>
      <c r="BM79" s="44">
        <f>AirBFYLD1!BM79*VLOOKUP(AirBFYLD2!BM$4,'[1]INTERNAL PARAMETERS-1'!$B$5:$J$44,5,FALSE)*VLOOKUP(AirBFYLD2!BM$4,'[1]INTERNAL PARAMETERS-1'!$B$5:$J$44,6,FALSE)*VLOOKUP(AirBFYLD2!BM$4,'[1]INTERNAL PARAMETERS-1'!$B$5:$J$44,3,FALSE) + AirBFYLD1!BM79*(1-VLOOKUP(AirBFYLD2!BM$4,'[1]INTERNAL PARAMETERS-1'!$B$5:$J$44,5,FALSE))*VLOOKUP(AirBFYLD2!BM$4,'[1]INTERNAL PARAMETERS-1'!$B$5:$J$44,8,FALSE)*VLOOKUP(AirBFYLD2!BM$4,'[1]INTERNAL PARAMETERS-1'!$B$5:$J$44,3,FALSE)</f>
        <v>6.2634438567573064E-4</v>
      </c>
      <c r="BN79" s="44">
        <f>AirBFYLD1!BN79*VLOOKUP(AirBFYLD2!BN$4,'[1]INTERNAL PARAMETERS-1'!$B$5:$J$44,5,FALSE)*VLOOKUP(AirBFYLD2!BN$4,'[1]INTERNAL PARAMETERS-1'!$B$5:$J$44,6,FALSE)*VLOOKUP(AirBFYLD2!BN$4,'[1]INTERNAL PARAMETERS-1'!$B$5:$J$44,3,FALSE) + AirBFYLD1!BN79*(1-VLOOKUP(AirBFYLD2!BN$4,'[1]INTERNAL PARAMETERS-1'!$B$5:$J$44,5,FALSE))*VLOOKUP(AirBFYLD2!BN$4,'[1]INTERNAL PARAMETERS-1'!$B$5:$J$44,8,FALSE)*VLOOKUP(AirBFYLD2!BN$4,'[1]INTERNAL PARAMETERS-1'!$B$5:$J$44,3,FALSE)</f>
        <v>1.5392714380123554E-2</v>
      </c>
      <c r="BO79" s="44">
        <f>AirBFYLD1!BO79*VLOOKUP(AirBFYLD2!BO$4,'[1]INTERNAL PARAMETERS-1'!$B$5:$J$44,5,FALSE)*VLOOKUP(AirBFYLD2!BO$4,'[1]INTERNAL PARAMETERS-1'!$B$5:$J$44,6,FALSE)*VLOOKUP(AirBFYLD2!BO$4,'[1]INTERNAL PARAMETERS-1'!$B$5:$J$44,3,FALSE) + AirBFYLD1!BO79*(1-VLOOKUP(AirBFYLD2!BO$4,'[1]INTERNAL PARAMETERS-1'!$B$5:$J$44,5,FALSE))*VLOOKUP(AirBFYLD2!BO$4,'[1]INTERNAL PARAMETERS-1'!$B$5:$J$44,8,FALSE)*VLOOKUP(AirBFYLD2!BO$4,'[1]INTERNAL PARAMETERS-1'!$B$5:$J$44,3,FALSE)</f>
        <v>2.7523363534279959E-2</v>
      </c>
      <c r="BP79" s="44">
        <f>AirBFYLD1!BP79*VLOOKUP(AirBFYLD2!BP$4,'[1]INTERNAL PARAMETERS-1'!$B$5:$J$44,5,FALSE)*VLOOKUP(AirBFYLD2!BP$4,'[1]INTERNAL PARAMETERS-1'!$B$5:$J$44,6,FALSE)*VLOOKUP(AirBFYLD2!BP$4,'[1]INTERNAL PARAMETERS-1'!$B$5:$J$44,3,FALSE) + AirBFYLD1!BP79*(1-VLOOKUP(AirBFYLD2!BP$4,'[1]INTERNAL PARAMETERS-1'!$B$5:$J$44,5,FALSE))*VLOOKUP(AirBFYLD2!BP$4,'[1]INTERNAL PARAMETERS-1'!$B$5:$J$44,8,FALSE)*VLOOKUP(AirBFYLD2!BP$4,'[1]INTERNAL PARAMETERS-1'!$B$5:$J$44,3,FALSE)</f>
        <v>8.3689400693654707E-4</v>
      </c>
      <c r="BQ79" s="44">
        <f>AirBFYLD1!BQ79*VLOOKUP(AirBFYLD2!BQ$4,'[1]INTERNAL PARAMETERS-1'!$B$5:$J$44,5,FALSE)*VLOOKUP(AirBFYLD2!BQ$4,'[1]INTERNAL PARAMETERS-1'!$B$5:$J$44,6,FALSE)*VLOOKUP(AirBFYLD2!BQ$4,'[1]INTERNAL PARAMETERS-1'!$B$5:$J$44,3,FALSE) + AirBFYLD1!BQ79*(1-VLOOKUP(AirBFYLD2!BQ$4,'[1]INTERNAL PARAMETERS-1'!$B$5:$J$44,5,FALSE))*VLOOKUP(AirBFYLD2!BQ$4,'[1]INTERNAL PARAMETERS-1'!$B$5:$J$44,8,FALSE)*VLOOKUP(AirBFYLD2!BQ$4,'[1]INTERNAL PARAMETERS-1'!$B$5:$J$44,3,FALSE)</f>
        <v>2.9246075648262891E-2</v>
      </c>
      <c r="BR79" s="44">
        <f>AirBFYLD1!BR79*VLOOKUP(AirBFYLD2!BR$4,'[1]INTERNAL PARAMETERS-1'!$B$5:$J$44,5,FALSE)*VLOOKUP(AirBFYLD2!BR$4,'[1]INTERNAL PARAMETERS-1'!$B$5:$J$44,6,FALSE)*VLOOKUP(AirBFYLD2!BR$4,'[1]INTERNAL PARAMETERS-1'!$B$5:$J$44,3,FALSE) + AirBFYLD1!BR79*(1-VLOOKUP(AirBFYLD2!BR$4,'[1]INTERNAL PARAMETERS-1'!$B$5:$J$44,5,FALSE))*VLOOKUP(AirBFYLD2!BR$4,'[1]INTERNAL PARAMETERS-1'!$B$5:$J$44,8,FALSE)*VLOOKUP(AirBFYLD2!BR$4,'[1]INTERNAL PARAMETERS-1'!$B$5:$J$44,3,FALSE)</f>
        <v>7.7315371552082103E-4</v>
      </c>
      <c r="BS79" s="44">
        <f>AirBFYLD1!BS79*VLOOKUP(AirBFYLD2!BS$4,'[1]INTERNAL PARAMETERS-1'!$B$5:$J$44,5,FALSE)*VLOOKUP(AirBFYLD2!BS$4,'[1]INTERNAL PARAMETERS-1'!$B$5:$J$44,6,FALSE)*VLOOKUP(AirBFYLD2!BS$4,'[1]INTERNAL PARAMETERS-1'!$B$5:$J$44,3,FALSE) + AirBFYLD1!BS79*(1-VLOOKUP(AirBFYLD2!BS$4,'[1]INTERNAL PARAMETERS-1'!$B$5:$J$44,5,FALSE))*VLOOKUP(AirBFYLD2!BS$4,'[1]INTERNAL PARAMETERS-1'!$B$5:$J$44,8,FALSE)*VLOOKUP(AirBFYLD2!BS$4,'[1]INTERNAL PARAMETERS-1'!$B$5:$J$44,3,FALSE)</f>
        <v>7.4206064739976144E-5</v>
      </c>
      <c r="BT79" s="44">
        <f>AirBFYLD1!BT79*VLOOKUP(AirBFYLD2!BT$4,'[1]INTERNAL PARAMETERS-1'!$B$5:$J$44,5,FALSE)*VLOOKUP(AirBFYLD2!BT$4,'[1]INTERNAL PARAMETERS-1'!$B$5:$J$44,6,FALSE)*VLOOKUP(AirBFYLD2!BT$4,'[1]INTERNAL PARAMETERS-1'!$B$5:$J$44,3,FALSE) + AirBFYLD1!BT79*(1-VLOOKUP(AirBFYLD2!BT$4,'[1]INTERNAL PARAMETERS-1'!$B$5:$J$44,5,FALSE))*VLOOKUP(AirBFYLD2!BT$4,'[1]INTERNAL PARAMETERS-1'!$B$5:$J$44,8,FALSE)*VLOOKUP(AirBFYLD2!BT$4,'[1]INTERNAL PARAMETERS-1'!$B$5:$J$44,3,FALSE)</f>
        <v>0</v>
      </c>
      <c r="BU79" s="44">
        <f>AirBFYLD1!BU79*VLOOKUP(AirBFYLD2!BU$4,'[1]INTERNAL PARAMETERS-1'!$B$5:$J$44,5,FALSE)*VLOOKUP(AirBFYLD2!BU$4,'[1]INTERNAL PARAMETERS-1'!$B$5:$J$44,6,FALSE)*VLOOKUP(AirBFYLD2!BU$4,'[1]INTERNAL PARAMETERS-1'!$B$5:$J$44,3,FALSE) + AirBFYLD1!BU79*(1-VLOOKUP(AirBFYLD2!BU$4,'[1]INTERNAL PARAMETERS-1'!$B$5:$J$44,5,FALSE))*VLOOKUP(AirBFYLD2!BU$4,'[1]INTERNAL PARAMETERS-1'!$B$5:$J$44,8,FALSE)*VLOOKUP(AirBFYLD2!BU$4,'[1]INTERNAL PARAMETERS-1'!$B$5:$J$44,3,FALSE)</f>
        <v>0</v>
      </c>
      <c r="BV79" s="44">
        <f>AirBFYLD1!BV79*VLOOKUP(AirBFYLD2!BV$4,'[1]INTERNAL PARAMETERS-1'!$B$5:$J$44,5,FALSE)*VLOOKUP(AirBFYLD2!BV$4,'[1]INTERNAL PARAMETERS-1'!$B$5:$J$44,6,FALSE)*VLOOKUP(AirBFYLD2!BV$4,'[1]INTERNAL PARAMETERS-1'!$B$5:$J$44,3,FALSE) + AirBFYLD1!BV79*(1-VLOOKUP(AirBFYLD2!BV$4,'[1]INTERNAL PARAMETERS-1'!$B$5:$J$44,5,FALSE))*VLOOKUP(AirBFYLD2!BV$4,'[1]INTERNAL PARAMETERS-1'!$B$5:$J$44,8,FALSE)*VLOOKUP(AirBFYLD2!BV$4,'[1]INTERNAL PARAMETERS-1'!$B$5:$J$44,3,FALSE)</f>
        <v>0</v>
      </c>
      <c r="BW79" s="44">
        <f>AirBFYLD1!BW79*VLOOKUP(AirBFYLD2!BW$4,'[1]INTERNAL PARAMETERS-1'!$B$5:$J$44,5,FALSE)*VLOOKUP(AirBFYLD2!BW$4,'[1]INTERNAL PARAMETERS-1'!$B$5:$J$44,6,FALSE)*VLOOKUP(AirBFYLD2!BW$4,'[1]INTERNAL PARAMETERS-1'!$B$5:$J$44,3,FALSE) + AirBFYLD1!BW79*(1-VLOOKUP(AirBFYLD2!BW$4,'[1]INTERNAL PARAMETERS-1'!$B$5:$J$44,5,FALSE))*VLOOKUP(AirBFYLD2!BW$4,'[1]INTERNAL PARAMETERS-1'!$B$5:$J$44,8,FALSE)*VLOOKUP(AirBFYLD2!BW$4,'[1]INTERNAL PARAMETERS-1'!$B$5:$J$44,3,FALSE)</f>
        <v>0</v>
      </c>
      <c r="BX79" s="44">
        <f>AirBFYLD1!BX79*VLOOKUP(AirBFYLD2!BX$4,'[1]INTERNAL PARAMETERS-1'!$B$5:$J$44,5,FALSE)*VLOOKUP(AirBFYLD2!BX$4,'[1]INTERNAL PARAMETERS-1'!$B$5:$J$44,6,FALSE)*VLOOKUP(AirBFYLD2!BX$4,'[1]INTERNAL PARAMETERS-1'!$B$5:$J$44,3,FALSE) + AirBFYLD1!BX79*(1-VLOOKUP(AirBFYLD2!BX$4,'[1]INTERNAL PARAMETERS-1'!$B$5:$J$44,5,FALSE))*VLOOKUP(AirBFYLD2!BX$4,'[1]INTERNAL PARAMETERS-1'!$B$5:$J$44,8,FALSE)*VLOOKUP(AirBFYLD2!BX$4,'[1]INTERNAL PARAMETERS-1'!$B$5:$J$44,3,FALSE)</f>
        <v>0</v>
      </c>
      <c r="BY79" s="44">
        <f>AirBFYLD1!BY79*VLOOKUP(AirBFYLD2!BY$4,'[1]INTERNAL PARAMETERS-1'!$B$5:$J$44,5,FALSE)*VLOOKUP(AirBFYLD2!BY$4,'[1]INTERNAL PARAMETERS-1'!$B$5:$J$44,6,FALSE)*VLOOKUP(AirBFYLD2!BY$4,'[1]INTERNAL PARAMETERS-1'!$B$5:$J$44,3,FALSE) + AirBFYLD1!BY79*(1-VLOOKUP(AirBFYLD2!BY$4,'[1]INTERNAL PARAMETERS-1'!$B$5:$J$44,5,FALSE))*VLOOKUP(AirBFYLD2!BY$4,'[1]INTERNAL PARAMETERS-1'!$B$5:$J$44,8,FALSE)*VLOOKUP(AirBFYLD2!BY$4,'[1]INTERNAL PARAMETERS-1'!$B$5:$J$44,3,FALSE)</f>
        <v>0</v>
      </c>
      <c r="BZ79" s="44">
        <f>AirBFYLD1!BZ79*VLOOKUP(AirBFYLD2!BZ$4,'[1]INTERNAL PARAMETERS-1'!$B$5:$J$44,5,FALSE)*VLOOKUP(AirBFYLD2!BZ$4,'[1]INTERNAL PARAMETERS-1'!$B$5:$J$44,6,FALSE)*VLOOKUP(AirBFYLD2!BZ$4,'[1]INTERNAL PARAMETERS-1'!$B$5:$J$44,3,FALSE) + AirBFYLD1!BZ79*(1-VLOOKUP(AirBFYLD2!BZ$4,'[1]INTERNAL PARAMETERS-1'!$B$5:$J$44,5,FALSE))*VLOOKUP(AirBFYLD2!BZ$4,'[1]INTERNAL PARAMETERS-1'!$B$5:$J$44,8,FALSE)*VLOOKUP(AirBFYLD2!BZ$4,'[1]INTERNAL PARAMETERS-1'!$B$5:$J$44,3,FALSE)</f>
        <v>3.8919542290157628E-5</v>
      </c>
      <c r="CA79" s="44">
        <f>AirBFYLD1!CA79*VLOOKUP(AirBFYLD2!CA$4,'[1]INTERNAL PARAMETERS-1'!$B$5:$J$44,5,FALSE)*VLOOKUP(AirBFYLD2!CA$4,'[1]INTERNAL PARAMETERS-1'!$B$5:$J$44,6,FALSE)*VLOOKUP(AirBFYLD2!CA$4,'[1]INTERNAL PARAMETERS-1'!$B$5:$J$44,3,FALSE) + AirBFYLD1!CA79*(1-VLOOKUP(AirBFYLD2!CA$4,'[1]INTERNAL PARAMETERS-1'!$B$5:$J$44,5,FALSE))*VLOOKUP(AirBFYLD2!CA$4,'[1]INTERNAL PARAMETERS-1'!$B$5:$J$44,8,FALSE)*VLOOKUP(AirBFYLD2!CA$4,'[1]INTERNAL PARAMETERS-1'!$B$5:$J$44,3,FALSE)</f>
        <v>0</v>
      </c>
      <c r="CB79" s="44">
        <f>AirBFYLD1!CB79*VLOOKUP(AirBFYLD2!CB$4,'[1]INTERNAL PARAMETERS-1'!$B$5:$J$44,5,FALSE)*VLOOKUP(AirBFYLD2!CB$4,'[1]INTERNAL PARAMETERS-1'!$B$5:$J$44,6,FALSE)*VLOOKUP(AirBFYLD2!CB$4,'[1]INTERNAL PARAMETERS-1'!$B$5:$J$44,3,FALSE) + AirBFYLD1!CB79*(1-VLOOKUP(AirBFYLD2!CB$4,'[1]INTERNAL PARAMETERS-1'!$B$5:$J$44,5,FALSE))*VLOOKUP(AirBFYLD2!CB$4,'[1]INTERNAL PARAMETERS-1'!$B$5:$J$44,8,FALSE)*VLOOKUP(AirBFYLD2!CB$4,'[1]INTERNAL PARAMETERS-1'!$B$5:$J$44,3,FALSE)</f>
        <v>0</v>
      </c>
      <c r="CC79" s="44">
        <f>AirBFYLD1!CC79*VLOOKUP(AirBFYLD2!CC$4,'[1]INTERNAL PARAMETERS-1'!$B$5:$J$44,5,FALSE)*VLOOKUP(AirBFYLD2!CC$4,'[1]INTERNAL PARAMETERS-1'!$B$5:$J$44,6,FALSE)*VLOOKUP(AirBFYLD2!CC$4,'[1]INTERNAL PARAMETERS-1'!$B$5:$J$44,3,FALSE) + AirBFYLD1!CC79*(1-VLOOKUP(AirBFYLD2!CC$4,'[1]INTERNAL PARAMETERS-1'!$B$5:$J$44,5,FALSE))*VLOOKUP(AirBFYLD2!CC$4,'[1]INTERNAL PARAMETERS-1'!$B$5:$J$44,8,FALSE)*VLOOKUP(AirBFYLD2!CC$4,'[1]INTERNAL PARAMETERS-1'!$B$5:$J$44,3,FALSE)</f>
        <v>9.8651658978760788E-5</v>
      </c>
      <c r="CD79" s="44">
        <f>AirBFYLD1!CD79*VLOOKUP(AirBFYLD2!CD$4,'[1]INTERNAL PARAMETERS-1'!$B$5:$J$44,5,FALSE)*VLOOKUP(AirBFYLD2!CD$4,'[1]INTERNAL PARAMETERS-1'!$B$5:$J$44,6,FALSE)*VLOOKUP(AirBFYLD2!CD$4,'[1]INTERNAL PARAMETERS-1'!$B$5:$J$44,3,FALSE) + AirBFYLD1!CD79*(1-VLOOKUP(AirBFYLD2!CD$4,'[1]INTERNAL PARAMETERS-1'!$B$5:$J$44,5,FALSE))*VLOOKUP(AirBFYLD2!CD$4,'[1]INTERNAL PARAMETERS-1'!$B$5:$J$44,8,FALSE)*VLOOKUP(AirBFYLD2!CD$4,'[1]INTERNAL PARAMETERS-1'!$B$5:$J$44,3,FALSE)</f>
        <v>8.8279389896481826E-4</v>
      </c>
      <c r="CE79" s="44">
        <f>AirBFYLD1!CE79*VLOOKUP(AirBFYLD2!CE$4,'[1]INTERNAL PARAMETERS-1'!$B$5:$J$44,5,FALSE)*VLOOKUP(AirBFYLD2!CE$4,'[1]INTERNAL PARAMETERS-1'!$B$5:$J$44,6,FALSE)*VLOOKUP(AirBFYLD2!CE$4,'[1]INTERNAL PARAMETERS-1'!$B$5:$J$44,3,FALSE) + AirBFYLD1!CE79*(1-VLOOKUP(AirBFYLD2!CE$4,'[1]INTERNAL PARAMETERS-1'!$B$5:$J$44,5,FALSE))*VLOOKUP(AirBFYLD2!CE$4,'[1]INTERNAL PARAMETERS-1'!$B$5:$J$44,8,FALSE)*VLOOKUP(AirBFYLD2!CE$4,'[1]INTERNAL PARAMETERS-1'!$B$5:$J$44,3,FALSE)</f>
        <v>1.0231586345511477E-3</v>
      </c>
      <c r="CF79" s="44">
        <f>AirBFYLD1!CF79*VLOOKUP(AirBFYLD2!CF$4,'[1]INTERNAL PARAMETERS-1'!$B$5:$J$44,5,FALSE)*VLOOKUP(AirBFYLD2!CF$4,'[1]INTERNAL PARAMETERS-1'!$B$5:$J$44,6,FALSE)*VLOOKUP(AirBFYLD2!CF$4,'[1]INTERNAL PARAMETERS-1'!$B$5:$J$44,3,FALSE) + AirBFYLD1!CF79*(1-VLOOKUP(AirBFYLD2!CF$4,'[1]INTERNAL PARAMETERS-1'!$B$5:$J$44,5,FALSE))*VLOOKUP(AirBFYLD2!CF$4,'[1]INTERNAL PARAMETERS-1'!$B$5:$J$44,8,FALSE)*VLOOKUP(AirBFYLD2!CF$4,'[1]INTERNAL PARAMETERS-1'!$B$5:$J$44,3,FALSE)</f>
        <v>6.0711318063010457E-4</v>
      </c>
      <c r="CG79" s="44">
        <f>AirBFYLD1!CG79*VLOOKUP(AirBFYLD2!CG$4,'[1]INTERNAL PARAMETERS-1'!$B$5:$J$44,5,FALSE)*VLOOKUP(AirBFYLD2!CG$4,'[1]INTERNAL PARAMETERS-1'!$B$5:$J$44,6,FALSE)*VLOOKUP(AirBFYLD2!CG$4,'[1]INTERNAL PARAMETERS-1'!$B$5:$J$44,3,FALSE) + AirBFYLD1!CG79*(1-VLOOKUP(AirBFYLD2!CG$4,'[1]INTERNAL PARAMETERS-1'!$B$5:$J$44,5,FALSE))*VLOOKUP(AirBFYLD2!CG$4,'[1]INTERNAL PARAMETERS-1'!$B$5:$J$44,8,FALSE)*VLOOKUP(AirBFYLD2!CG$4,'[1]INTERNAL PARAMETERS-1'!$B$5:$J$44,3,FALSE)</f>
        <v>8.9444197631280715E-6</v>
      </c>
      <c r="CH79" s="43">
        <f>AirBFYLD1!CH79*VLOOKUP(AirBFYLD2!CH$4,'[1]INTERNAL PARAMETERS-1'!$B$5:$J$44,5,FALSE)*VLOOKUP(AirBFYLD2!CH$4,'[1]INTERNAL PARAMETERS-1'!$B$5:$J$44,6,FALSE)*VLOOKUP(AirBFYLD2!CH$4,'[1]INTERNAL PARAMETERS-1'!$B$5:$J$44,3,FALSE) + AirBFYLD1!CH79*(1-VLOOKUP(AirBFYLD2!CH$4,'[1]INTERNAL PARAMETERS-1'!$B$5:$J$44,5,FALSE))*VLOOKUP(AirBFYLD2!CH$4,'[1]INTERNAL PARAMETERS-1'!$B$5:$J$44,8,FALSE)*VLOOKUP(AirBFYLD2!CH$4,'[1]INTERNAL PARAMETERS-1'!$B$5:$J$44,3,FALSE)</f>
        <v>0</v>
      </c>
      <c r="CJ79" s="45">
        <f t="shared" si="2"/>
        <v>17.715902097865811</v>
      </c>
      <c r="CK79" s="43">
        <f t="shared" si="3"/>
        <v>0.450747927503382</v>
      </c>
    </row>
    <row r="80" spans="2:89" x14ac:dyDescent="0.5">
      <c r="B80" s="58" t="s">
        <v>10</v>
      </c>
      <c r="C80" s="57" t="s">
        <v>68</v>
      </c>
      <c r="D80" s="57" t="s">
        <v>64</v>
      </c>
      <c r="E80" s="133">
        <f>AirBF!X80</f>
        <v>166.41434280367969</v>
      </c>
      <c r="F80" s="59">
        <f>'[1]INTERNAL PARAMETERS-1'!M8</f>
        <v>68.824999999999989</v>
      </c>
      <c r="G80" s="45">
        <f>AirBFYLD1!G80*VLOOKUP(AirBFYLD2!G$4,'[1]INTERNAL PARAMETERS-1'!$B$5:$J$44,5,FALSE)*VLOOKUP(AirBFYLD2!G$4,'[1]INTERNAL PARAMETERS-1'!$B$5:$J$44,7,FALSE)*AirBFYLD2!$F80 + AirBFYLD1!G80*(1-VLOOKUP(AirBFYLD2!G$4,'[1]INTERNAL PARAMETERS-1'!$B$5:$J$44,5,FALSE))*VLOOKUP(AirBFYLD2!G$4,'[1]INTERNAL PARAMETERS-1'!$B$5:$J$44,9,FALSE)*AirBFYLD2!$F80</f>
        <v>20.994513372234302</v>
      </c>
      <c r="H80" s="44">
        <f>AirBFYLD1!H80*VLOOKUP(AirBFYLD2!H$4,'[1]INTERNAL PARAMETERS-1'!$B$5:$J$44,5,FALSE)*VLOOKUP(AirBFYLD2!H$4,'[1]INTERNAL PARAMETERS-1'!$B$5:$J$44,7,FALSE)*AirBFYLD2!$F80 + AirBFYLD1!H80*(1-VLOOKUP(AirBFYLD2!H$4,'[1]INTERNAL PARAMETERS-1'!$B$5:$J$44,5,FALSE))*VLOOKUP(AirBFYLD2!H$4,'[1]INTERNAL PARAMETERS-1'!$B$5:$J$44,9,FALSE)*AirBFYLD2!$F80</f>
        <v>15.603177405598281</v>
      </c>
      <c r="I80" s="44">
        <f>AirBFYLD1!I80*VLOOKUP(AirBFYLD2!I$4,'[1]INTERNAL PARAMETERS-1'!$B$5:$J$44,5,FALSE)*VLOOKUP(AirBFYLD2!I$4,'[1]INTERNAL PARAMETERS-1'!$B$5:$J$44,7,FALSE)*AirBFYLD2!$F80 + AirBFYLD1!I80*(1-VLOOKUP(AirBFYLD2!I$4,'[1]INTERNAL PARAMETERS-1'!$B$5:$J$44,5,FALSE))*VLOOKUP(AirBFYLD2!I$4,'[1]INTERNAL PARAMETERS-1'!$B$5:$J$44,9,FALSE)*AirBFYLD2!$F80</f>
        <v>29.445739238103201</v>
      </c>
      <c r="J80" s="44">
        <f>AirBFYLD1!J80*VLOOKUP(AirBFYLD2!J$4,'[1]INTERNAL PARAMETERS-1'!$B$5:$J$44,5,FALSE)*VLOOKUP(AirBFYLD2!J$4,'[1]INTERNAL PARAMETERS-1'!$B$5:$J$44,7,FALSE)*AirBFYLD2!$F80 + AirBFYLD1!J80*(1-VLOOKUP(AirBFYLD2!J$4,'[1]INTERNAL PARAMETERS-1'!$B$5:$J$44,5,FALSE))*VLOOKUP(AirBFYLD2!J$4,'[1]INTERNAL PARAMETERS-1'!$B$5:$J$44,9,FALSE)*AirBFYLD2!$F80</f>
        <v>0</v>
      </c>
      <c r="K80" s="44">
        <f>AirBFYLD1!K80*VLOOKUP(AirBFYLD2!K$4,'[1]INTERNAL PARAMETERS-1'!$B$5:$J$44,5,FALSE)*VLOOKUP(AirBFYLD2!K$4,'[1]INTERNAL PARAMETERS-1'!$B$5:$J$44,7,FALSE)*AirBFYLD2!$F80 + AirBFYLD1!K80*(1-VLOOKUP(AirBFYLD2!K$4,'[1]INTERNAL PARAMETERS-1'!$B$5:$J$44,5,FALSE))*VLOOKUP(AirBFYLD2!K$4,'[1]INTERNAL PARAMETERS-1'!$B$5:$J$44,9,FALSE)*AirBFYLD2!$F80</f>
        <v>0.13560332424503319</v>
      </c>
      <c r="L80" s="44">
        <f>AirBFYLD1!L80*VLOOKUP(AirBFYLD2!L$4,'[1]INTERNAL PARAMETERS-1'!$B$5:$J$44,5,FALSE)*VLOOKUP(AirBFYLD2!L$4,'[1]INTERNAL PARAMETERS-1'!$B$5:$J$44,7,FALSE)*AirBFYLD2!$F80 + AirBFYLD1!L80*(1-VLOOKUP(AirBFYLD2!L$4,'[1]INTERNAL PARAMETERS-1'!$B$5:$J$44,5,FALSE))*VLOOKUP(AirBFYLD2!L$4,'[1]INTERNAL PARAMETERS-1'!$B$5:$J$44,9,FALSE)*AirBFYLD2!$F80</f>
        <v>0</v>
      </c>
      <c r="M80" s="44">
        <f>AirBFYLD1!M80*VLOOKUP(AirBFYLD2!M$4,'[1]INTERNAL PARAMETERS-1'!$B$5:$J$44,5,FALSE)*VLOOKUP(AirBFYLD2!M$4,'[1]INTERNAL PARAMETERS-1'!$B$5:$J$44,7,FALSE)*AirBFYLD2!$F80 + AirBFYLD1!M80*(1-VLOOKUP(AirBFYLD2!M$4,'[1]INTERNAL PARAMETERS-1'!$B$5:$J$44,5,FALSE))*VLOOKUP(AirBFYLD2!M$4,'[1]INTERNAL PARAMETERS-1'!$B$5:$J$44,9,FALSE)*AirBFYLD2!$F80</f>
        <v>0.39018389076030546</v>
      </c>
      <c r="N80" s="44">
        <f>AirBFYLD1!N80*VLOOKUP(AirBFYLD2!N$4,'[1]INTERNAL PARAMETERS-1'!$B$5:$J$44,5,FALSE)*VLOOKUP(AirBFYLD2!N$4,'[1]INTERNAL PARAMETERS-1'!$B$5:$J$44,7,FALSE)*AirBFYLD2!$F80 + AirBFYLD1!N80*(1-VLOOKUP(AirBFYLD2!N$4,'[1]INTERNAL PARAMETERS-1'!$B$5:$J$44,5,FALSE))*VLOOKUP(AirBFYLD2!N$4,'[1]INTERNAL PARAMETERS-1'!$B$5:$J$44,9,FALSE)*AirBFYLD2!$F80</f>
        <v>0.2311879479541272</v>
      </c>
      <c r="O80" s="44">
        <f>AirBFYLD1!O80*VLOOKUP(AirBFYLD2!O$4,'[1]INTERNAL PARAMETERS-1'!$B$5:$J$44,5,FALSE)*VLOOKUP(AirBFYLD2!O$4,'[1]INTERNAL PARAMETERS-1'!$B$5:$J$44,7,FALSE)*AirBFYLD2!$F80 + AirBFYLD1!O80*(1-VLOOKUP(AirBFYLD2!O$4,'[1]INTERNAL PARAMETERS-1'!$B$5:$J$44,5,FALSE))*VLOOKUP(AirBFYLD2!O$4,'[1]INTERNAL PARAMETERS-1'!$B$5:$J$44,9,FALSE)*AirBFYLD2!$F80</f>
        <v>0</v>
      </c>
      <c r="P80" s="44">
        <f>AirBFYLD1!P80*VLOOKUP(AirBFYLD2!P$4,'[1]INTERNAL PARAMETERS-1'!$B$5:$J$44,5,FALSE)*VLOOKUP(AirBFYLD2!P$4,'[1]INTERNAL PARAMETERS-1'!$B$5:$J$44,7,FALSE)*AirBFYLD2!$F80 + AirBFYLD1!P80*(1-VLOOKUP(AirBFYLD2!P$4,'[1]INTERNAL PARAMETERS-1'!$B$5:$J$44,5,FALSE))*VLOOKUP(AirBFYLD2!P$4,'[1]INTERNAL PARAMETERS-1'!$B$5:$J$44,9,FALSE)*AirBFYLD2!$F80</f>
        <v>0</v>
      </c>
      <c r="Q80" s="44">
        <f>AirBFYLD1!Q80*VLOOKUP(AirBFYLD2!Q$4,'[1]INTERNAL PARAMETERS-1'!$B$5:$J$44,5,FALSE)*VLOOKUP(AirBFYLD2!Q$4,'[1]INTERNAL PARAMETERS-1'!$B$5:$J$44,7,FALSE)*AirBFYLD2!$F80 + AirBFYLD1!Q80*(1-VLOOKUP(AirBFYLD2!Q$4,'[1]INTERNAL PARAMETERS-1'!$B$5:$J$44,5,FALSE))*VLOOKUP(AirBFYLD2!Q$4,'[1]INTERNAL PARAMETERS-1'!$B$5:$J$44,9,FALSE)*AirBFYLD2!$F80</f>
        <v>0</v>
      </c>
      <c r="R80" s="44">
        <f>AirBFYLD1!R80*VLOOKUP(AirBFYLD2!R$4,'[1]INTERNAL PARAMETERS-1'!$B$5:$J$44,5,FALSE)*VLOOKUP(AirBFYLD2!R$4,'[1]INTERNAL PARAMETERS-1'!$B$5:$J$44,7,FALSE)*AirBFYLD2!$F80 + AirBFYLD1!R80*(1-VLOOKUP(AirBFYLD2!R$4,'[1]INTERNAL PARAMETERS-1'!$B$5:$J$44,5,FALSE))*VLOOKUP(AirBFYLD2!R$4,'[1]INTERNAL PARAMETERS-1'!$B$5:$J$44,9,FALSE)*AirBFYLD2!$F80</f>
        <v>0.24098094869846681</v>
      </c>
      <c r="S80" s="44">
        <f>AirBFYLD1!S80*VLOOKUP(AirBFYLD2!S$4,'[1]INTERNAL PARAMETERS-1'!$B$5:$J$44,5,FALSE)*VLOOKUP(AirBFYLD2!S$4,'[1]INTERNAL PARAMETERS-1'!$B$5:$J$44,7,FALSE)*AirBFYLD2!$F80 + AirBFYLD1!S80*(1-VLOOKUP(AirBFYLD2!S$4,'[1]INTERNAL PARAMETERS-1'!$B$5:$J$44,5,FALSE))*VLOOKUP(AirBFYLD2!S$4,'[1]INTERNAL PARAMETERS-1'!$B$5:$J$44,9,FALSE)*AirBFYLD2!$F80</f>
        <v>4.3554362936192001</v>
      </c>
      <c r="T80" s="44">
        <f>AirBFYLD1!T80*VLOOKUP(AirBFYLD2!T$4,'[1]INTERNAL PARAMETERS-1'!$B$5:$J$44,5,FALSE)*VLOOKUP(AirBFYLD2!T$4,'[1]INTERNAL PARAMETERS-1'!$B$5:$J$44,7,FALSE)*AirBFYLD2!$F80 + AirBFYLD1!T80*(1-VLOOKUP(AirBFYLD2!T$4,'[1]INTERNAL PARAMETERS-1'!$B$5:$J$44,5,FALSE))*VLOOKUP(AirBFYLD2!T$4,'[1]INTERNAL PARAMETERS-1'!$B$5:$J$44,9,FALSE)*AirBFYLD2!$F80</f>
        <v>0.81331070185732568</v>
      </c>
      <c r="U80" s="44">
        <f>AirBFYLD1!U80*VLOOKUP(AirBFYLD2!U$4,'[1]INTERNAL PARAMETERS-1'!$B$5:$J$44,5,FALSE)*VLOOKUP(AirBFYLD2!U$4,'[1]INTERNAL PARAMETERS-1'!$B$5:$J$44,7,FALSE)*AirBFYLD2!$F80 + AirBFYLD1!U80*(1-VLOOKUP(AirBFYLD2!U$4,'[1]INTERNAL PARAMETERS-1'!$B$5:$J$44,5,FALSE))*VLOOKUP(AirBFYLD2!U$4,'[1]INTERNAL PARAMETERS-1'!$B$5:$J$44,9,FALSE)*AirBFYLD2!$F80</f>
        <v>0.38576170709621427</v>
      </c>
      <c r="V80" s="44">
        <f>AirBFYLD1!V80*VLOOKUP(AirBFYLD2!V$4,'[1]INTERNAL PARAMETERS-1'!$B$5:$J$44,5,FALSE)*VLOOKUP(AirBFYLD2!V$4,'[1]INTERNAL PARAMETERS-1'!$B$5:$J$44,7,FALSE)*AirBFYLD2!$F80 + AirBFYLD1!V80*(1-VLOOKUP(AirBFYLD2!V$4,'[1]INTERNAL PARAMETERS-1'!$B$5:$J$44,5,FALSE))*VLOOKUP(AirBFYLD2!V$4,'[1]INTERNAL PARAMETERS-1'!$B$5:$J$44,9,FALSE)*AirBFYLD2!$F80</f>
        <v>4.6943903720648592</v>
      </c>
      <c r="W80" s="44">
        <f>AirBFYLD1!W80*VLOOKUP(AirBFYLD2!W$4,'[1]INTERNAL PARAMETERS-1'!$B$5:$J$44,5,FALSE)*VLOOKUP(AirBFYLD2!W$4,'[1]INTERNAL PARAMETERS-1'!$B$5:$J$44,7,FALSE)*AirBFYLD2!$F80 + AirBFYLD1!W80*(1-VLOOKUP(AirBFYLD2!W$4,'[1]INTERNAL PARAMETERS-1'!$B$5:$J$44,5,FALSE))*VLOOKUP(AirBFYLD2!W$4,'[1]INTERNAL PARAMETERS-1'!$B$5:$J$44,9,FALSE)*AirBFYLD2!$F80</f>
        <v>0</v>
      </c>
      <c r="X80" s="44">
        <f>AirBFYLD1!X80*VLOOKUP(AirBFYLD2!X$4,'[1]INTERNAL PARAMETERS-1'!$B$5:$J$44,5,FALSE)*VLOOKUP(AirBFYLD2!X$4,'[1]INTERNAL PARAMETERS-1'!$B$5:$J$44,7,FALSE)*AirBFYLD2!$F80 + AirBFYLD1!X80*(1-VLOOKUP(AirBFYLD2!X$4,'[1]INTERNAL PARAMETERS-1'!$B$5:$J$44,5,FALSE))*VLOOKUP(AirBFYLD2!X$4,'[1]INTERNAL PARAMETERS-1'!$B$5:$J$44,9,FALSE)*AirBFYLD2!$F80</f>
        <v>0</v>
      </c>
      <c r="Y80" s="44">
        <f>AirBFYLD1!Y80*VLOOKUP(AirBFYLD2!Y$4,'[1]INTERNAL PARAMETERS-1'!$B$5:$J$44,5,FALSE)*VLOOKUP(AirBFYLD2!Y$4,'[1]INTERNAL PARAMETERS-1'!$B$5:$J$44,7,FALSE)*AirBFYLD2!$F80 + AirBFYLD1!Y80*(1-VLOOKUP(AirBFYLD2!Y$4,'[1]INTERNAL PARAMETERS-1'!$B$5:$J$44,5,FALSE))*VLOOKUP(AirBFYLD2!Y$4,'[1]INTERNAL PARAMETERS-1'!$B$5:$J$44,9,FALSE)*AirBFYLD2!$F80</f>
        <v>0</v>
      </c>
      <c r="Z80" s="44">
        <f>AirBFYLD1!Z80*VLOOKUP(AirBFYLD2!Z$4,'[1]INTERNAL PARAMETERS-1'!$B$5:$J$44,5,FALSE)*VLOOKUP(AirBFYLD2!Z$4,'[1]INTERNAL PARAMETERS-1'!$B$5:$J$44,7,FALSE)*AirBFYLD2!$F80 + AirBFYLD1!Z80*(1-VLOOKUP(AirBFYLD2!Z$4,'[1]INTERNAL PARAMETERS-1'!$B$5:$J$44,5,FALSE))*VLOOKUP(AirBFYLD2!Z$4,'[1]INTERNAL PARAMETERS-1'!$B$5:$J$44,9,FALSE)*AirBFYLD2!$F80</f>
        <v>0</v>
      </c>
      <c r="AA80" s="44">
        <f>AirBFYLD1!AA80*VLOOKUP(AirBFYLD2!AA$4,'[1]INTERNAL PARAMETERS-1'!$B$5:$J$44,5,FALSE)*VLOOKUP(AirBFYLD2!AA$4,'[1]INTERNAL PARAMETERS-1'!$B$5:$J$44,7,FALSE)*AirBFYLD2!$F80 + AirBFYLD1!AA80*(1-VLOOKUP(AirBFYLD2!AA$4,'[1]INTERNAL PARAMETERS-1'!$B$5:$J$44,5,FALSE))*VLOOKUP(AirBFYLD2!AA$4,'[1]INTERNAL PARAMETERS-1'!$B$5:$J$44,9,FALSE)*AirBFYLD2!$F80</f>
        <v>0</v>
      </c>
      <c r="AB80" s="44">
        <f>AirBFYLD1!AB80*VLOOKUP(AirBFYLD2!AB$4,'[1]INTERNAL PARAMETERS-1'!$B$5:$J$44,5,FALSE)*VLOOKUP(AirBFYLD2!AB$4,'[1]INTERNAL PARAMETERS-1'!$B$5:$J$44,7,FALSE)*AirBFYLD2!$F80 + AirBFYLD1!AB80*(1-VLOOKUP(AirBFYLD2!AB$4,'[1]INTERNAL PARAMETERS-1'!$B$5:$J$44,5,FALSE))*VLOOKUP(AirBFYLD2!AB$4,'[1]INTERNAL PARAMETERS-1'!$B$5:$J$44,9,FALSE)*AirBFYLD2!$F80</f>
        <v>0</v>
      </c>
      <c r="AC80" s="44">
        <f>AirBFYLD1!AC80*VLOOKUP(AirBFYLD2!AC$4,'[1]INTERNAL PARAMETERS-1'!$B$5:$J$44,5,FALSE)*VLOOKUP(AirBFYLD2!AC$4,'[1]INTERNAL PARAMETERS-1'!$B$5:$J$44,7,FALSE)*AirBFYLD2!$F80 + AirBFYLD1!AC80*(1-VLOOKUP(AirBFYLD2!AC$4,'[1]INTERNAL PARAMETERS-1'!$B$5:$J$44,5,FALSE))*VLOOKUP(AirBFYLD2!AC$4,'[1]INTERNAL PARAMETERS-1'!$B$5:$J$44,9,FALSE)*AirBFYLD2!$F80</f>
        <v>0</v>
      </c>
      <c r="AD80" s="44">
        <f>AirBFYLD1!AD80*VLOOKUP(AirBFYLD2!AD$4,'[1]INTERNAL PARAMETERS-1'!$B$5:$J$44,5,FALSE)*VLOOKUP(AirBFYLD2!AD$4,'[1]INTERNAL PARAMETERS-1'!$B$5:$J$44,7,FALSE)*AirBFYLD2!$F80 + AirBFYLD1!AD80*(1-VLOOKUP(AirBFYLD2!AD$4,'[1]INTERNAL PARAMETERS-1'!$B$5:$J$44,5,FALSE))*VLOOKUP(AirBFYLD2!AD$4,'[1]INTERNAL PARAMETERS-1'!$B$5:$J$44,9,FALSE)*AirBFYLD2!$F80</f>
        <v>0</v>
      </c>
      <c r="AE80" s="44">
        <f>AirBFYLD1!AE80*VLOOKUP(AirBFYLD2!AE$4,'[1]INTERNAL PARAMETERS-1'!$B$5:$J$44,5,FALSE)*VLOOKUP(AirBFYLD2!AE$4,'[1]INTERNAL PARAMETERS-1'!$B$5:$J$44,7,FALSE)*AirBFYLD2!$F80 + AirBFYLD1!AE80*(1-VLOOKUP(AirBFYLD2!AE$4,'[1]INTERNAL PARAMETERS-1'!$B$5:$J$44,5,FALSE))*VLOOKUP(AirBFYLD2!AE$4,'[1]INTERNAL PARAMETERS-1'!$B$5:$J$44,9,FALSE)*AirBFYLD2!$F80</f>
        <v>0</v>
      </c>
      <c r="AF80" s="44">
        <f>AirBFYLD1!AF80*VLOOKUP(AirBFYLD2!AF$4,'[1]INTERNAL PARAMETERS-1'!$B$5:$J$44,5,FALSE)*VLOOKUP(AirBFYLD2!AF$4,'[1]INTERNAL PARAMETERS-1'!$B$5:$J$44,7,FALSE)*AirBFYLD2!$F80 + AirBFYLD1!AF80*(1-VLOOKUP(AirBFYLD2!AF$4,'[1]INTERNAL PARAMETERS-1'!$B$5:$J$44,5,FALSE))*VLOOKUP(AirBFYLD2!AF$4,'[1]INTERNAL PARAMETERS-1'!$B$5:$J$44,9,FALSE)*AirBFYLD2!$F80</f>
        <v>7.8303918819715226E-2</v>
      </c>
      <c r="AG80" s="44">
        <f>AirBFYLD1!AG80*VLOOKUP(AirBFYLD2!AG$4,'[1]INTERNAL PARAMETERS-1'!$B$5:$J$44,5,FALSE)*VLOOKUP(AirBFYLD2!AG$4,'[1]INTERNAL PARAMETERS-1'!$B$5:$J$44,7,FALSE)*AirBFYLD2!$F80 + AirBFYLD1!AG80*(1-VLOOKUP(AirBFYLD2!AG$4,'[1]INTERNAL PARAMETERS-1'!$B$5:$J$44,5,FALSE))*VLOOKUP(AirBFYLD2!AG$4,'[1]INTERNAL PARAMETERS-1'!$B$5:$J$44,9,FALSE)*AirBFYLD2!$F80</f>
        <v>0</v>
      </c>
      <c r="AH80" s="44">
        <f>AirBFYLD1!AH80*VLOOKUP(AirBFYLD2!AH$4,'[1]INTERNAL PARAMETERS-1'!$B$5:$J$44,5,FALSE)*VLOOKUP(AirBFYLD2!AH$4,'[1]INTERNAL PARAMETERS-1'!$B$5:$J$44,7,FALSE)*AirBFYLD2!$F80 + AirBFYLD1!AH80*(1-VLOOKUP(AirBFYLD2!AH$4,'[1]INTERNAL PARAMETERS-1'!$B$5:$J$44,5,FALSE))*VLOOKUP(AirBFYLD2!AH$4,'[1]INTERNAL PARAMETERS-1'!$B$5:$J$44,9,FALSE)*AirBFYLD2!$F80</f>
        <v>2.2085720692740191E-2</v>
      </c>
      <c r="AI80" s="44">
        <f>AirBFYLD1!AI80*VLOOKUP(AirBFYLD2!AI$4,'[1]INTERNAL PARAMETERS-1'!$B$5:$J$44,5,FALSE)*VLOOKUP(AirBFYLD2!AI$4,'[1]INTERNAL PARAMETERS-1'!$B$5:$J$44,7,FALSE)*AirBFYLD2!$F80 + AirBFYLD1!AI80*(1-VLOOKUP(AirBFYLD2!AI$4,'[1]INTERNAL PARAMETERS-1'!$B$5:$J$44,5,FALSE))*VLOOKUP(AirBFYLD2!AI$4,'[1]INTERNAL PARAMETERS-1'!$B$5:$J$44,9,FALSE)*AirBFYLD2!$F80</f>
        <v>6.2753546479035166E-2</v>
      </c>
      <c r="AJ80" s="44">
        <f>AirBFYLD1!AJ80*VLOOKUP(AirBFYLD2!AJ$4,'[1]INTERNAL PARAMETERS-1'!$B$5:$J$44,5,FALSE)*VLOOKUP(AirBFYLD2!AJ$4,'[1]INTERNAL PARAMETERS-1'!$B$5:$J$44,7,FALSE)*AirBFYLD2!$F80 + AirBFYLD1!AJ80*(1-VLOOKUP(AirBFYLD2!AJ$4,'[1]INTERNAL PARAMETERS-1'!$B$5:$J$44,5,FALSE))*VLOOKUP(AirBFYLD2!AJ$4,'[1]INTERNAL PARAMETERS-1'!$B$5:$J$44,9,FALSE)*AirBFYLD2!$F80</f>
        <v>0.31326034380072032</v>
      </c>
      <c r="AK80" s="44">
        <f>AirBFYLD1!AK80*VLOOKUP(AirBFYLD2!AK$4,'[1]INTERNAL PARAMETERS-1'!$B$5:$J$44,5,FALSE)*VLOOKUP(AirBFYLD2!AK$4,'[1]INTERNAL PARAMETERS-1'!$B$5:$J$44,7,FALSE)*AirBFYLD2!$F80 + AirBFYLD1!AK80*(1-VLOOKUP(AirBFYLD2!AK$4,'[1]INTERNAL PARAMETERS-1'!$B$5:$J$44,5,FALSE))*VLOOKUP(AirBFYLD2!AK$4,'[1]INTERNAL PARAMETERS-1'!$B$5:$J$44,9,FALSE)*AirBFYLD2!$F80</f>
        <v>8.8393278026391991E-2</v>
      </c>
      <c r="AL80" s="44">
        <f>AirBFYLD1!AL80*VLOOKUP(AirBFYLD2!AL$4,'[1]INTERNAL PARAMETERS-1'!$B$5:$J$44,5,FALSE)*VLOOKUP(AirBFYLD2!AL$4,'[1]INTERNAL PARAMETERS-1'!$B$5:$J$44,7,FALSE)*AirBFYLD2!$F80 + AirBFYLD1!AL80*(1-VLOOKUP(AirBFYLD2!AL$4,'[1]INTERNAL PARAMETERS-1'!$B$5:$J$44,5,FALSE))*VLOOKUP(AirBFYLD2!AL$4,'[1]INTERNAL PARAMETERS-1'!$B$5:$J$44,9,FALSE)*AirBFYLD2!$F80</f>
        <v>0</v>
      </c>
      <c r="AM80" s="44">
        <f>AirBFYLD1!AM80*VLOOKUP(AirBFYLD2!AM$4,'[1]INTERNAL PARAMETERS-1'!$B$5:$J$44,5,FALSE)*VLOOKUP(AirBFYLD2!AM$4,'[1]INTERNAL PARAMETERS-1'!$B$5:$J$44,7,FALSE)*AirBFYLD2!$F80 + AirBFYLD1!AM80*(1-VLOOKUP(AirBFYLD2!AM$4,'[1]INTERNAL PARAMETERS-1'!$B$5:$J$44,5,FALSE))*VLOOKUP(AirBFYLD2!AM$4,'[1]INTERNAL PARAMETERS-1'!$B$5:$J$44,9,FALSE)*AirBFYLD2!$F80</f>
        <v>0</v>
      </c>
      <c r="AN80" s="44">
        <f>AirBFYLD1!AN80*VLOOKUP(AirBFYLD2!AN$4,'[1]INTERNAL PARAMETERS-1'!$B$5:$J$44,5,FALSE)*VLOOKUP(AirBFYLD2!AN$4,'[1]INTERNAL PARAMETERS-1'!$B$5:$J$44,7,FALSE)*AirBFYLD2!$F80 + AirBFYLD1!AN80*(1-VLOOKUP(AirBFYLD2!AN$4,'[1]INTERNAL PARAMETERS-1'!$B$5:$J$44,5,FALSE))*VLOOKUP(AirBFYLD2!AN$4,'[1]INTERNAL PARAMETERS-1'!$B$5:$J$44,9,FALSE)*AirBFYLD2!$F80</f>
        <v>0</v>
      </c>
      <c r="AO80" s="44">
        <f>AirBFYLD1!AO80*VLOOKUP(AirBFYLD2!AO$4,'[1]INTERNAL PARAMETERS-1'!$B$5:$J$44,5,FALSE)*VLOOKUP(AirBFYLD2!AO$4,'[1]INTERNAL PARAMETERS-1'!$B$5:$J$44,7,FALSE)*AirBFYLD2!$F80 + AirBFYLD1!AO80*(1-VLOOKUP(AirBFYLD2!AO$4,'[1]INTERNAL PARAMETERS-1'!$B$5:$J$44,5,FALSE))*VLOOKUP(AirBFYLD2!AO$4,'[1]INTERNAL PARAMETERS-1'!$B$5:$J$44,9,FALSE)*AirBFYLD2!$F80</f>
        <v>0</v>
      </c>
      <c r="AP80" s="44">
        <f>AirBFYLD1!AP80*VLOOKUP(AirBFYLD2!AP$4,'[1]INTERNAL PARAMETERS-1'!$B$5:$J$44,5,FALSE)*VLOOKUP(AirBFYLD2!AP$4,'[1]INTERNAL PARAMETERS-1'!$B$5:$J$44,7,FALSE)*AirBFYLD2!$F80 + AirBFYLD1!AP80*(1-VLOOKUP(AirBFYLD2!AP$4,'[1]INTERNAL PARAMETERS-1'!$B$5:$J$44,5,FALSE))*VLOOKUP(AirBFYLD2!AP$4,'[1]INTERNAL PARAMETERS-1'!$B$5:$J$44,9,FALSE)*AirBFYLD2!$F80</f>
        <v>0</v>
      </c>
      <c r="AQ80" s="44">
        <f>AirBFYLD1!AQ80*VLOOKUP(AirBFYLD2!AQ$4,'[1]INTERNAL PARAMETERS-1'!$B$5:$J$44,5,FALSE)*VLOOKUP(AirBFYLD2!AQ$4,'[1]INTERNAL PARAMETERS-1'!$B$5:$J$44,7,FALSE)*AirBFYLD2!$F80 + AirBFYLD1!AQ80*(1-VLOOKUP(AirBFYLD2!AQ$4,'[1]INTERNAL PARAMETERS-1'!$B$5:$J$44,5,FALSE))*VLOOKUP(AirBFYLD2!AQ$4,'[1]INTERNAL PARAMETERS-1'!$B$5:$J$44,9,FALSE)*AirBFYLD2!$F80</f>
        <v>0</v>
      </c>
      <c r="AR80" s="44">
        <f>AirBFYLD1!AR80*VLOOKUP(AirBFYLD2!AR$4,'[1]INTERNAL PARAMETERS-1'!$B$5:$J$44,5,FALSE)*VLOOKUP(AirBFYLD2!AR$4,'[1]INTERNAL PARAMETERS-1'!$B$5:$J$44,7,FALSE)*AirBFYLD2!$F80 + AirBFYLD1!AR80*(1-VLOOKUP(AirBFYLD2!AR$4,'[1]INTERNAL PARAMETERS-1'!$B$5:$J$44,5,FALSE))*VLOOKUP(AirBFYLD2!AR$4,'[1]INTERNAL PARAMETERS-1'!$B$5:$J$44,9,FALSE)*AirBFYLD2!$F80</f>
        <v>0</v>
      </c>
      <c r="AS80" s="44">
        <f>AirBFYLD1!AS80*VLOOKUP(AirBFYLD2!AS$4,'[1]INTERNAL PARAMETERS-1'!$B$5:$J$44,5,FALSE)*VLOOKUP(AirBFYLD2!AS$4,'[1]INTERNAL PARAMETERS-1'!$B$5:$J$44,7,FALSE)*AirBFYLD2!$F80 + AirBFYLD1!AS80*(1-VLOOKUP(AirBFYLD2!AS$4,'[1]INTERNAL PARAMETERS-1'!$B$5:$J$44,5,FALSE))*VLOOKUP(AirBFYLD2!AS$4,'[1]INTERNAL PARAMETERS-1'!$B$5:$J$44,9,FALSE)*AirBFYLD2!$F80</f>
        <v>0</v>
      </c>
      <c r="AT80" s="43">
        <f>AirBFYLD1!AT80*VLOOKUP(AirBFYLD2!AT$4,'[1]INTERNAL PARAMETERS-1'!$B$5:$J$44,5,FALSE)*VLOOKUP(AirBFYLD2!AT$4,'[1]INTERNAL PARAMETERS-1'!$B$5:$J$44,7,FALSE)*AirBFYLD2!$F80 + AirBFYLD1!AT80*(1-VLOOKUP(AirBFYLD2!AT$4,'[1]INTERNAL PARAMETERS-1'!$B$5:$J$44,5,FALSE))*VLOOKUP(AirBFYLD2!AT$4,'[1]INTERNAL PARAMETERS-1'!$B$5:$J$44,9,FALSE)*AirBFYLD2!$F80</f>
        <v>0</v>
      </c>
      <c r="AU80" s="45">
        <f>AirBFYLD1!AU80*VLOOKUP(AirBFYLD2!AU$4,'[1]INTERNAL PARAMETERS-1'!$B$5:$J$44,5,FALSE)*VLOOKUP(AirBFYLD2!AU$4,'[1]INTERNAL PARAMETERS-1'!$B$5:$J$44,6,FALSE)*VLOOKUP(AirBFYLD2!AU$4,'[1]INTERNAL PARAMETERS-1'!$B$5:$J$44,3,FALSE) + AirBFYLD1!AU80*(1-VLOOKUP(AirBFYLD2!AU$4,'[1]INTERNAL PARAMETERS-1'!$B$5:$J$44,5,FALSE))*VLOOKUP(AirBFYLD2!AU$4,'[1]INTERNAL PARAMETERS-1'!$B$5:$J$44,8,FALSE)*VLOOKUP(AirBFYLD2!AU$4,'[1]INTERNAL PARAMETERS-1'!$B$5:$J$44,3,FALSE)</f>
        <v>0</v>
      </c>
      <c r="AV80" s="44">
        <f>AirBFYLD1!AV80*VLOOKUP(AirBFYLD2!AV$4,'[1]INTERNAL PARAMETERS-1'!$B$5:$J$44,5,FALSE)*VLOOKUP(AirBFYLD2!AV$4,'[1]INTERNAL PARAMETERS-1'!$B$5:$J$44,6,FALSE)*VLOOKUP(AirBFYLD2!AV$4,'[1]INTERNAL PARAMETERS-1'!$B$5:$J$44,3,FALSE) + AirBFYLD1!AV80*(1-VLOOKUP(AirBFYLD2!AV$4,'[1]INTERNAL PARAMETERS-1'!$B$5:$J$44,5,FALSE))*VLOOKUP(AirBFYLD2!AV$4,'[1]INTERNAL PARAMETERS-1'!$B$5:$J$44,8,FALSE)*VLOOKUP(AirBFYLD2!AV$4,'[1]INTERNAL PARAMETERS-1'!$B$5:$J$44,3,FALSE)</f>
        <v>0</v>
      </c>
      <c r="AW80" s="44">
        <f>AirBFYLD1!AW80*VLOOKUP(AirBFYLD2!AW$4,'[1]INTERNAL PARAMETERS-1'!$B$5:$J$44,5,FALSE)*VLOOKUP(AirBFYLD2!AW$4,'[1]INTERNAL PARAMETERS-1'!$B$5:$J$44,6,FALSE)*VLOOKUP(AirBFYLD2!AW$4,'[1]INTERNAL PARAMETERS-1'!$B$5:$J$44,3,FALSE) + AirBFYLD1!AW80*(1-VLOOKUP(AirBFYLD2!AW$4,'[1]INTERNAL PARAMETERS-1'!$B$5:$J$44,5,FALSE))*VLOOKUP(AirBFYLD2!AW$4,'[1]INTERNAL PARAMETERS-1'!$B$5:$J$44,8,FALSE)*VLOOKUP(AirBFYLD2!AW$4,'[1]INTERNAL PARAMETERS-1'!$B$5:$J$44,3,FALSE)</f>
        <v>0.50513504044346225</v>
      </c>
      <c r="AX80" s="44">
        <f>AirBFYLD1!AX80*VLOOKUP(AirBFYLD2!AX$4,'[1]INTERNAL PARAMETERS-1'!$B$5:$J$44,5,FALSE)*VLOOKUP(AirBFYLD2!AX$4,'[1]INTERNAL PARAMETERS-1'!$B$5:$J$44,6,FALSE)*VLOOKUP(AirBFYLD2!AX$4,'[1]INTERNAL PARAMETERS-1'!$B$5:$J$44,3,FALSE) + AirBFYLD1!AX80*(1-VLOOKUP(AirBFYLD2!AX$4,'[1]INTERNAL PARAMETERS-1'!$B$5:$J$44,5,FALSE))*VLOOKUP(AirBFYLD2!AX$4,'[1]INTERNAL PARAMETERS-1'!$B$5:$J$44,8,FALSE)*VLOOKUP(AirBFYLD2!AX$4,'[1]INTERNAL PARAMETERS-1'!$B$5:$J$44,3,FALSE)</f>
        <v>0</v>
      </c>
      <c r="AY80" s="44">
        <f>AirBFYLD1!AY80*VLOOKUP(AirBFYLD2!AY$4,'[1]INTERNAL PARAMETERS-1'!$B$5:$J$44,5,FALSE)*VLOOKUP(AirBFYLD2!AY$4,'[1]INTERNAL PARAMETERS-1'!$B$5:$J$44,6,FALSE)*VLOOKUP(AirBFYLD2!AY$4,'[1]INTERNAL PARAMETERS-1'!$B$5:$J$44,3,FALSE) + AirBFYLD1!AY80*(1-VLOOKUP(AirBFYLD2!AY$4,'[1]INTERNAL PARAMETERS-1'!$B$5:$J$44,5,FALSE))*VLOOKUP(AirBFYLD2!AY$4,'[1]INTERNAL PARAMETERS-1'!$B$5:$J$44,8,FALSE)*VLOOKUP(AirBFYLD2!AY$4,'[1]INTERNAL PARAMETERS-1'!$B$5:$J$44,3,FALSE)</f>
        <v>0</v>
      </c>
      <c r="AZ80" s="44">
        <f>AirBFYLD1!AZ80*VLOOKUP(AirBFYLD2!AZ$4,'[1]INTERNAL PARAMETERS-1'!$B$5:$J$44,5,FALSE)*VLOOKUP(AirBFYLD2!AZ$4,'[1]INTERNAL PARAMETERS-1'!$B$5:$J$44,6,FALSE)*VLOOKUP(AirBFYLD2!AZ$4,'[1]INTERNAL PARAMETERS-1'!$B$5:$J$44,3,FALSE) + AirBFYLD1!AZ80*(1-VLOOKUP(AirBFYLD2!AZ$4,'[1]INTERNAL PARAMETERS-1'!$B$5:$J$44,5,FALSE))*VLOOKUP(AirBFYLD2!AZ$4,'[1]INTERNAL PARAMETERS-1'!$B$5:$J$44,8,FALSE)*VLOOKUP(AirBFYLD2!AZ$4,'[1]INTERNAL PARAMETERS-1'!$B$5:$J$44,3,FALSE)</f>
        <v>0</v>
      </c>
      <c r="BA80" s="44">
        <f>AirBFYLD1!BA80*VLOOKUP(AirBFYLD2!BA$4,'[1]INTERNAL PARAMETERS-1'!$B$5:$J$44,5,FALSE)*VLOOKUP(AirBFYLD2!BA$4,'[1]INTERNAL PARAMETERS-1'!$B$5:$J$44,6,FALSE)*VLOOKUP(AirBFYLD2!BA$4,'[1]INTERNAL PARAMETERS-1'!$B$5:$J$44,3,FALSE) + AirBFYLD1!BA80*(1-VLOOKUP(AirBFYLD2!BA$4,'[1]INTERNAL PARAMETERS-1'!$B$5:$J$44,5,FALSE))*VLOOKUP(AirBFYLD2!BA$4,'[1]INTERNAL PARAMETERS-1'!$B$5:$J$44,8,FALSE)*VLOOKUP(AirBFYLD2!BA$4,'[1]INTERNAL PARAMETERS-1'!$B$5:$J$44,3,FALSE)</f>
        <v>6.690342939780726E-2</v>
      </c>
      <c r="BB80" s="44">
        <f>AirBFYLD1!BB80*VLOOKUP(AirBFYLD2!BB$4,'[1]INTERNAL PARAMETERS-1'!$B$5:$J$44,5,FALSE)*VLOOKUP(AirBFYLD2!BB$4,'[1]INTERNAL PARAMETERS-1'!$B$5:$J$44,6,FALSE)*VLOOKUP(AirBFYLD2!BB$4,'[1]INTERNAL PARAMETERS-1'!$B$5:$J$44,3,FALSE) + AirBFYLD1!BB80*(1-VLOOKUP(AirBFYLD2!BB$4,'[1]INTERNAL PARAMETERS-1'!$B$5:$J$44,5,FALSE))*VLOOKUP(AirBFYLD2!BB$4,'[1]INTERNAL PARAMETERS-1'!$B$5:$J$44,8,FALSE)*VLOOKUP(AirBFYLD2!BB$4,'[1]INTERNAL PARAMETERS-1'!$B$5:$J$44,3,FALSE)</f>
        <v>0.19783607946528245</v>
      </c>
      <c r="BC80" s="44">
        <f>AirBFYLD1!BC80*VLOOKUP(AirBFYLD2!BC$4,'[1]INTERNAL PARAMETERS-1'!$B$5:$J$44,5,FALSE)*VLOOKUP(AirBFYLD2!BC$4,'[1]INTERNAL PARAMETERS-1'!$B$5:$J$44,6,FALSE)*VLOOKUP(AirBFYLD2!BC$4,'[1]INTERNAL PARAMETERS-1'!$B$5:$J$44,3,FALSE) + AirBFYLD1!BC80*(1-VLOOKUP(AirBFYLD2!BC$4,'[1]INTERNAL PARAMETERS-1'!$B$5:$J$44,5,FALSE))*VLOOKUP(AirBFYLD2!BC$4,'[1]INTERNAL PARAMETERS-1'!$B$5:$J$44,8,FALSE)*VLOOKUP(AirBFYLD2!BC$4,'[1]INTERNAL PARAMETERS-1'!$B$5:$J$44,3,FALSE)</f>
        <v>7.310345545468136E-2</v>
      </c>
      <c r="BD80" s="44">
        <f>AirBFYLD1!BD80*VLOOKUP(AirBFYLD2!BD$4,'[1]INTERNAL PARAMETERS-1'!$B$5:$J$44,5,FALSE)*VLOOKUP(AirBFYLD2!BD$4,'[1]INTERNAL PARAMETERS-1'!$B$5:$J$44,6,FALSE)*VLOOKUP(AirBFYLD2!BD$4,'[1]INTERNAL PARAMETERS-1'!$B$5:$J$44,3,FALSE) + AirBFYLD1!BD80*(1-VLOOKUP(AirBFYLD2!BD$4,'[1]INTERNAL PARAMETERS-1'!$B$5:$J$44,5,FALSE))*VLOOKUP(AirBFYLD2!BD$4,'[1]INTERNAL PARAMETERS-1'!$B$5:$J$44,8,FALSE)*VLOOKUP(AirBFYLD2!BD$4,'[1]INTERNAL PARAMETERS-1'!$B$5:$J$44,3,FALSE)</f>
        <v>0.12975843798917774</v>
      </c>
      <c r="BE80" s="44">
        <f>AirBFYLD1!BE80*VLOOKUP(AirBFYLD2!BE$4,'[1]INTERNAL PARAMETERS-1'!$B$5:$J$44,5,FALSE)*VLOOKUP(AirBFYLD2!BE$4,'[1]INTERNAL PARAMETERS-1'!$B$5:$J$44,6,FALSE)*VLOOKUP(AirBFYLD2!BE$4,'[1]INTERNAL PARAMETERS-1'!$B$5:$J$44,3,FALSE) + AirBFYLD1!BE80*(1-VLOOKUP(AirBFYLD2!BE$4,'[1]INTERNAL PARAMETERS-1'!$B$5:$J$44,5,FALSE))*VLOOKUP(AirBFYLD2!BE$4,'[1]INTERNAL PARAMETERS-1'!$B$5:$J$44,8,FALSE)*VLOOKUP(AirBFYLD2!BE$4,'[1]INTERNAL PARAMETERS-1'!$B$5:$J$44,3,FALSE)</f>
        <v>9.0220069727889485E-2</v>
      </c>
      <c r="BF80" s="44">
        <f>AirBFYLD1!BF80*VLOOKUP(AirBFYLD2!BF$4,'[1]INTERNAL PARAMETERS-1'!$B$5:$J$44,5,FALSE)*VLOOKUP(AirBFYLD2!BF$4,'[1]INTERNAL PARAMETERS-1'!$B$5:$J$44,6,FALSE)*VLOOKUP(AirBFYLD2!BF$4,'[1]INTERNAL PARAMETERS-1'!$B$5:$J$44,3,FALSE) + AirBFYLD1!BF80*(1-VLOOKUP(AirBFYLD2!BF$4,'[1]INTERNAL PARAMETERS-1'!$B$5:$J$44,5,FALSE))*VLOOKUP(AirBFYLD2!BF$4,'[1]INTERNAL PARAMETERS-1'!$B$5:$J$44,8,FALSE)*VLOOKUP(AirBFYLD2!BF$4,'[1]INTERNAL PARAMETERS-1'!$B$5:$J$44,3,FALSE)</f>
        <v>0</v>
      </c>
      <c r="BG80" s="44">
        <f>AirBFYLD1!BG80*VLOOKUP(AirBFYLD2!BG$4,'[1]INTERNAL PARAMETERS-1'!$B$5:$J$44,5,FALSE)*VLOOKUP(AirBFYLD2!BG$4,'[1]INTERNAL PARAMETERS-1'!$B$5:$J$44,6,FALSE)*VLOOKUP(AirBFYLD2!BG$4,'[1]INTERNAL PARAMETERS-1'!$B$5:$J$44,3,FALSE) + AirBFYLD1!BG80*(1-VLOOKUP(AirBFYLD2!BG$4,'[1]INTERNAL PARAMETERS-1'!$B$5:$J$44,5,FALSE))*VLOOKUP(AirBFYLD2!BG$4,'[1]INTERNAL PARAMETERS-1'!$B$5:$J$44,8,FALSE)*VLOOKUP(AirBFYLD2!BG$4,'[1]INTERNAL PARAMETERS-1'!$B$5:$J$44,3,FALSE)</f>
        <v>9.4379948919882134E-2</v>
      </c>
      <c r="BH80" s="44">
        <f>AirBFYLD1!BH80*VLOOKUP(AirBFYLD2!BH$4,'[1]INTERNAL PARAMETERS-1'!$B$5:$J$44,5,FALSE)*VLOOKUP(AirBFYLD2!BH$4,'[1]INTERNAL PARAMETERS-1'!$B$5:$J$44,6,FALSE)*VLOOKUP(AirBFYLD2!BH$4,'[1]INTERNAL PARAMETERS-1'!$B$5:$J$44,3,FALSE) + AirBFYLD1!BH80*(1-VLOOKUP(AirBFYLD2!BH$4,'[1]INTERNAL PARAMETERS-1'!$B$5:$J$44,5,FALSE))*VLOOKUP(AirBFYLD2!BH$4,'[1]INTERNAL PARAMETERS-1'!$B$5:$J$44,8,FALSE)*VLOOKUP(AirBFYLD2!BH$4,'[1]INTERNAL PARAMETERS-1'!$B$5:$J$44,3,FALSE)</f>
        <v>3.6688765325510912E-4</v>
      </c>
      <c r="BI80" s="44">
        <f>AirBFYLD1!BI80*VLOOKUP(AirBFYLD2!BI$4,'[1]INTERNAL PARAMETERS-1'!$B$5:$J$44,5,FALSE)*VLOOKUP(AirBFYLD2!BI$4,'[1]INTERNAL PARAMETERS-1'!$B$5:$J$44,6,FALSE)*VLOOKUP(AirBFYLD2!BI$4,'[1]INTERNAL PARAMETERS-1'!$B$5:$J$44,3,FALSE) + AirBFYLD1!BI80*(1-VLOOKUP(AirBFYLD2!BI$4,'[1]INTERNAL PARAMETERS-1'!$B$5:$J$44,5,FALSE))*VLOOKUP(AirBFYLD2!BI$4,'[1]INTERNAL PARAMETERS-1'!$B$5:$J$44,8,FALSE)*VLOOKUP(AirBFYLD2!BI$4,'[1]INTERNAL PARAMETERS-1'!$B$5:$J$44,3,FALSE)</f>
        <v>0</v>
      </c>
      <c r="BJ80" s="44">
        <f>AirBFYLD1!BJ80*VLOOKUP(AirBFYLD2!BJ$4,'[1]INTERNAL PARAMETERS-1'!$B$5:$J$44,5,FALSE)*VLOOKUP(AirBFYLD2!BJ$4,'[1]INTERNAL PARAMETERS-1'!$B$5:$J$44,6,FALSE)*VLOOKUP(AirBFYLD2!BJ$4,'[1]INTERNAL PARAMETERS-1'!$B$5:$J$44,3,FALSE) + AirBFYLD1!BJ80*(1-VLOOKUP(AirBFYLD2!BJ$4,'[1]INTERNAL PARAMETERS-1'!$B$5:$J$44,5,FALSE))*VLOOKUP(AirBFYLD2!BJ$4,'[1]INTERNAL PARAMETERS-1'!$B$5:$J$44,8,FALSE)*VLOOKUP(AirBFYLD2!BJ$4,'[1]INTERNAL PARAMETERS-1'!$B$5:$J$44,3,FALSE)</f>
        <v>4.1270053366264478E-2</v>
      </c>
      <c r="BK80" s="44">
        <f>AirBFYLD1!BK80*VLOOKUP(AirBFYLD2!BK$4,'[1]INTERNAL PARAMETERS-1'!$B$5:$J$44,5,FALSE)*VLOOKUP(AirBFYLD2!BK$4,'[1]INTERNAL PARAMETERS-1'!$B$5:$J$44,6,FALSE)*VLOOKUP(AirBFYLD2!BK$4,'[1]INTERNAL PARAMETERS-1'!$B$5:$J$44,3,FALSE) + AirBFYLD1!BK80*(1-VLOOKUP(AirBFYLD2!BK$4,'[1]INTERNAL PARAMETERS-1'!$B$5:$J$44,5,FALSE))*VLOOKUP(AirBFYLD2!BK$4,'[1]INTERNAL PARAMETERS-1'!$B$5:$J$44,8,FALSE)*VLOOKUP(AirBFYLD2!BK$4,'[1]INTERNAL PARAMETERS-1'!$B$5:$J$44,3,FALSE)</f>
        <v>4.1828933456396322E-2</v>
      </c>
      <c r="BL80" s="44">
        <f>AirBFYLD1!BL80*VLOOKUP(AirBFYLD2!BL$4,'[1]INTERNAL PARAMETERS-1'!$B$5:$J$44,5,FALSE)*VLOOKUP(AirBFYLD2!BL$4,'[1]INTERNAL PARAMETERS-1'!$B$5:$J$44,6,FALSE)*VLOOKUP(AirBFYLD2!BL$4,'[1]INTERNAL PARAMETERS-1'!$B$5:$J$44,3,FALSE) + AirBFYLD1!BL80*(1-VLOOKUP(AirBFYLD2!BL$4,'[1]INTERNAL PARAMETERS-1'!$B$5:$J$44,5,FALSE))*VLOOKUP(AirBFYLD2!BL$4,'[1]INTERNAL PARAMETERS-1'!$B$5:$J$44,8,FALSE)*VLOOKUP(AirBFYLD2!BL$4,'[1]INTERNAL PARAMETERS-1'!$B$5:$J$44,3,FALSE)</f>
        <v>5.7432192189506306E-2</v>
      </c>
      <c r="BM80" s="44">
        <f>AirBFYLD1!BM80*VLOOKUP(AirBFYLD2!BM$4,'[1]INTERNAL PARAMETERS-1'!$B$5:$J$44,5,FALSE)*VLOOKUP(AirBFYLD2!BM$4,'[1]INTERNAL PARAMETERS-1'!$B$5:$J$44,6,FALSE)*VLOOKUP(AirBFYLD2!BM$4,'[1]INTERNAL PARAMETERS-1'!$B$5:$J$44,3,FALSE) + AirBFYLD1!BM80*(1-VLOOKUP(AirBFYLD2!BM$4,'[1]INTERNAL PARAMETERS-1'!$B$5:$J$44,5,FALSE))*VLOOKUP(AirBFYLD2!BM$4,'[1]INTERNAL PARAMETERS-1'!$B$5:$J$44,8,FALSE)*VLOOKUP(AirBFYLD2!BM$4,'[1]INTERNAL PARAMETERS-1'!$B$5:$J$44,3,FALSE)</f>
        <v>5.5292516530632317E-3</v>
      </c>
      <c r="BN80" s="44">
        <f>AirBFYLD1!BN80*VLOOKUP(AirBFYLD2!BN$4,'[1]INTERNAL PARAMETERS-1'!$B$5:$J$44,5,FALSE)*VLOOKUP(AirBFYLD2!BN$4,'[1]INTERNAL PARAMETERS-1'!$B$5:$J$44,6,FALSE)*VLOOKUP(AirBFYLD2!BN$4,'[1]INTERNAL PARAMETERS-1'!$B$5:$J$44,3,FALSE) + AirBFYLD1!BN80*(1-VLOOKUP(AirBFYLD2!BN$4,'[1]INTERNAL PARAMETERS-1'!$B$5:$J$44,5,FALSE))*VLOOKUP(AirBFYLD2!BN$4,'[1]INTERNAL PARAMETERS-1'!$B$5:$J$44,8,FALSE)*VLOOKUP(AirBFYLD2!BN$4,'[1]INTERNAL PARAMETERS-1'!$B$5:$J$44,3,FALSE)</f>
        <v>2.7712642438808322E-2</v>
      </c>
      <c r="BO80" s="44">
        <f>AirBFYLD1!BO80*VLOOKUP(AirBFYLD2!BO$4,'[1]INTERNAL PARAMETERS-1'!$B$5:$J$44,5,FALSE)*VLOOKUP(AirBFYLD2!BO$4,'[1]INTERNAL PARAMETERS-1'!$B$5:$J$44,6,FALSE)*VLOOKUP(AirBFYLD2!BO$4,'[1]INTERNAL PARAMETERS-1'!$B$5:$J$44,3,FALSE) + AirBFYLD1!BO80*(1-VLOOKUP(AirBFYLD2!BO$4,'[1]INTERNAL PARAMETERS-1'!$B$5:$J$44,5,FALSE))*VLOOKUP(AirBFYLD2!BO$4,'[1]INTERNAL PARAMETERS-1'!$B$5:$J$44,8,FALSE)*VLOOKUP(AirBFYLD2!BO$4,'[1]INTERNAL PARAMETERS-1'!$B$5:$J$44,3,FALSE)</f>
        <v>3.3243689999920917E-2</v>
      </c>
      <c r="BP80" s="44">
        <f>AirBFYLD1!BP80*VLOOKUP(AirBFYLD2!BP$4,'[1]INTERNAL PARAMETERS-1'!$B$5:$J$44,5,FALSE)*VLOOKUP(AirBFYLD2!BP$4,'[1]INTERNAL PARAMETERS-1'!$B$5:$J$44,6,FALSE)*VLOOKUP(AirBFYLD2!BP$4,'[1]INTERNAL PARAMETERS-1'!$B$5:$J$44,3,FALSE) + AirBFYLD1!BP80*(1-VLOOKUP(AirBFYLD2!BP$4,'[1]INTERNAL PARAMETERS-1'!$B$5:$J$44,5,FALSE))*VLOOKUP(AirBFYLD2!BP$4,'[1]INTERNAL PARAMETERS-1'!$B$5:$J$44,8,FALSE)*VLOOKUP(AirBFYLD2!BP$4,'[1]INTERNAL PARAMETERS-1'!$B$5:$J$44,3,FALSE)</f>
        <v>3.1981556239863299E-3</v>
      </c>
      <c r="BQ80" s="44">
        <f>AirBFYLD1!BQ80*VLOOKUP(AirBFYLD2!BQ$4,'[1]INTERNAL PARAMETERS-1'!$B$5:$J$44,5,FALSE)*VLOOKUP(AirBFYLD2!BQ$4,'[1]INTERNAL PARAMETERS-1'!$B$5:$J$44,6,FALSE)*VLOOKUP(AirBFYLD2!BQ$4,'[1]INTERNAL PARAMETERS-1'!$B$5:$J$44,3,FALSE) + AirBFYLD1!BQ80*(1-VLOOKUP(AirBFYLD2!BQ$4,'[1]INTERNAL PARAMETERS-1'!$B$5:$J$44,5,FALSE))*VLOOKUP(AirBFYLD2!BQ$4,'[1]INTERNAL PARAMETERS-1'!$B$5:$J$44,8,FALSE)*VLOOKUP(AirBFYLD2!BQ$4,'[1]INTERNAL PARAMETERS-1'!$B$5:$J$44,3,FALSE)</f>
        <v>0.11269612782561689</v>
      </c>
      <c r="BR80" s="44">
        <f>AirBFYLD1!BR80*VLOOKUP(AirBFYLD2!BR$4,'[1]INTERNAL PARAMETERS-1'!$B$5:$J$44,5,FALSE)*VLOOKUP(AirBFYLD2!BR$4,'[1]INTERNAL PARAMETERS-1'!$B$5:$J$44,6,FALSE)*VLOOKUP(AirBFYLD2!BR$4,'[1]INTERNAL PARAMETERS-1'!$B$5:$J$44,3,FALSE) + AirBFYLD1!BR80*(1-VLOOKUP(AirBFYLD2!BR$4,'[1]INTERNAL PARAMETERS-1'!$B$5:$J$44,5,FALSE))*VLOOKUP(AirBFYLD2!BR$4,'[1]INTERNAL PARAMETERS-1'!$B$5:$J$44,8,FALSE)*VLOOKUP(AirBFYLD2!BR$4,'[1]INTERNAL PARAMETERS-1'!$B$5:$J$44,3,FALSE)</f>
        <v>5.4351890724695026E-3</v>
      </c>
      <c r="BS80" s="44">
        <f>AirBFYLD1!BS80*VLOOKUP(AirBFYLD2!BS$4,'[1]INTERNAL PARAMETERS-1'!$B$5:$J$44,5,FALSE)*VLOOKUP(AirBFYLD2!BS$4,'[1]INTERNAL PARAMETERS-1'!$B$5:$J$44,6,FALSE)*VLOOKUP(AirBFYLD2!BS$4,'[1]INTERNAL PARAMETERS-1'!$B$5:$J$44,3,FALSE) + AirBFYLD1!BS80*(1-VLOOKUP(AirBFYLD2!BS$4,'[1]INTERNAL PARAMETERS-1'!$B$5:$J$44,5,FALSE))*VLOOKUP(AirBFYLD2!BS$4,'[1]INTERNAL PARAMETERS-1'!$B$5:$J$44,8,FALSE)*VLOOKUP(AirBFYLD2!BS$4,'[1]INTERNAL PARAMETERS-1'!$B$5:$J$44,3,FALSE)</f>
        <v>2.906751694156413E-4</v>
      </c>
      <c r="BT80" s="44">
        <f>AirBFYLD1!BT80*VLOOKUP(AirBFYLD2!BT$4,'[1]INTERNAL PARAMETERS-1'!$B$5:$J$44,5,FALSE)*VLOOKUP(AirBFYLD2!BT$4,'[1]INTERNAL PARAMETERS-1'!$B$5:$J$44,6,FALSE)*VLOOKUP(AirBFYLD2!BT$4,'[1]INTERNAL PARAMETERS-1'!$B$5:$J$44,3,FALSE) + AirBFYLD1!BT80*(1-VLOOKUP(AirBFYLD2!BT$4,'[1]INTERNAL PARAMETERS-1'!$B$5:$J$44,5,FALSE))*VLOOKUP(AirBFYLD2!BT$4,'[1]INTERNAL PARAMETERS-1'!$B$5:$J$44,8,FALSE)*VLOOKUP(AirBFYLD2!BT$4,'[1]INTERNAL PARAMETERS-1'!$B$5:$J$44,3,FALSE)</f>
        <v>0</v>
      </c>
      <c r="BU80" s="44">
        <f>AirBFYLD1!BU80*VLOOKUP(AirBFYLD2!BU$4,'[1]INTERNAL PARAMETERS-1'!$B$5:$J$44,5,FALSE)*VLOOKUP(AirBFYLD2!BU$4,'[1]INTERNAL PARAMETERS-1'!$B$5:$J$44,6,FALSE)*VLOOKUP(AirBFYLD2!BU$4,'[1]INTERNAL PARAMETERS-1'!$B$5:$J$44,3,FALSE) + AirBFYLD1!BU80*(1-VLOOKUP(AirBFYLD2!BU$4,'[1]INTERNAL PARAMETERS-1'!$B$5:$J$44,5,FALSE))*VLOOKUP(AirBFYLD2!BU$4,'[1]INTERNAL PARAMETERS-1'!$B$5:$J$44,8,FALSE)*VLOOKUP(AirBFYLD2!BU$4,'[1]INTERNAL PARAMETERS-1'!$B$5:$J$44,3,FALSE)</f>
        <v>0</v>
      </c>
      <c r="BV80" s="44">
        <f>AirBFYLD1!BV80*VLOOKUP(AirBFYLD2!BV$4,'[1]INTERNAL PARAMETERS-1'!$B$5:$J$44,5,FALSE)*VLOOKUP(AirBFYLD2!BV$4,'[1]INTERNAL PARAMETERS-1'!$B$5:$J$44,6,FALSE)*VLOOKUP(AirBFYLD2!BV$4,'[1]INTERNAL PARAMETERS-1'!$B$5:$J$44,3,FALSE) + AirBFYLD1!BV80*(1-VLOOKUP(AirBFYLD2!BV$4,'[1]INTERNAL PARAMETERS-1'!$B$5:$J$44,5,FALSE))*VLOOKUP(AirBFYLD2!BV$4,'[1]INTERNAL PARAMETERS-1'!$B$5:$J$44,8,FALSE)*VLOOKUP(AirBFYLD2!BV$4,'[1]INTERNAL PARAMETERS-1'!$B$5:$J$44,3,FALSE)</f>
        <v>0</v>
      </c>
      <c r="BW80" s="44">
        <f>AirBFYLD1!BW80*VLOOKUP(AirBFYLD2!BW$4,'[1]INTERNAL PARAMETERS-1'!$B$5:$J$44,5,FALSE)*VLOOKUP(AirBFYLD2!BW$4,'[1]INTERNAL PARAMETERS-1'!$B$5:$J$44,6,FALSE)*VLOOKUP(AirBFYLD2!BW$4,'[1]INTERNAL PARAMETERS-1'!$B$5:$J$44,3,FALSE) + AirBFYLD1!BW80*(1-VLOOKUP(AirBFYLD2!BW$4,'[1]INTERNAL PARAMETERS-1'!$B$5:$J$44,5,FALSE))*VLOOKUP(AirBFYLD2!BW$4,'[1]INTERNAL PARAMETERS-1'!$B$5:$J$44,8,FALSE)*VLOOKUP(AirBFYLD2!BW$4,'[1]INTERNAL PARAMETERS-1'!$B$5:$J$44,3,FALSE)</f>
        <v>0</v>
      </c>
      <c r="BX80" s="44">
        <f>AirBFYLD1!BX80*VLOOKUP(AirBFYLD2!BX$4,'[1]INTERNAL PARAMETERS-1'!$B$5:$J$44,5,FALSE)*VLOOKUP(AirBFYLD2!BX$4,'[1]INTERNAL PARAMETERS-1'!$B$5:$J$44,6,FALSE)*VLOOKUP(AirBFYLD2!BX$4,'[1]INTERNAL PARAMETERS-1'!$B$5:$J$44,3,FALSE) + AirBFYLD1!BX80*(1-VLOOKUP(AirBFYLD2!BX$4,'[1]INTERNAL PARAMETERS-1'!$B$5:$J$44,5,FALSE))*VLOOKUP(AirBFYLD2!BX$4,'[1]INTERNAL PARAMETERS-1'!$B$5:$J$44,8,FALSE)*VLOOKUP(AirBFYLD2!BX$4,'[1]INTERNAL PARAMETERS-1'!$B$5:$J$44,3,FALSE)</f>
        <v>0</v>
      </c>
      <c r="BY80" s="44">
        <f>AirBFYLD1!BY80*VLOOKUP(AirBFYLD2!BY$4,'[1]INTERNAL PARAMETERS-1'!$B$5:$J$44,5,FALSE)*VLOOKUP(AirBFYLD2!BY$4,'[1]INTERNAL PARAMETERS-1'!$B$5:$J$44,6,FALSE)*VLOOKUP(AirBFYLD2!BY$4,'[1]INTERNAL PARAMETERS-1'!$B$5:$J$44,3,FALSE) + AirBFYLD1!BY80*(1-VLOOKUP(AirBFYLD2!BY$4,'[1]INTERNAL PARAMETERS-1'!$B$5:$J$44,5,FALSE))*VLOOKUP(AirBFYLD2!BY$4,'[1]INTERNAL PARAMETERS-1'!$B$5:$J$44,8,FALSE)*VLOOKUP(AirBFYLD2!BY$4,'[1]INTERNAL PARAMETERS-1'!$B$5:$J$44,3,FALSE)</f>
        <v>0</v>
      </c>
      <c r="BZ80" s="44">
        <f>AirBFYLD1!BZ80*VLOOKUP(AirBFYLD2!BZ$4,'[1]INTERNAL PARAMETERS-1'!$B$5:$J$44,5,FALSE)*VLOOKUP(AirBFYLD2!BZ$4,'[1]INTERNAL PARAMETERS-1'!$B$5:$J$44,6,FALSE)*VLOOKUP(AirBFYLD2!BZ$4,'[1]INTERNAL PARAMETERS-1'!$B$5:$J$44,3,FALSE) + AirBFYLD1!BZ80*(1-VLOOKUP(AirBFYLD2!BZ$4,'[1]INTERNAL PARAMETERS-1'!$B$5:$J$44,5,FALSE))*VLOOKUP(AirBFYLD2!BZ$4,'[1]INTERNAL PARAMETERS-1'!$B$5:$J$44,8,FALSE)*VLOOKUP(AirBFYLD2!BZ$4,'[1]INTERNAL PARAMETERS-1'!$B$5:$J$44,3,FALSE)</f>
        <v>4.4689923188218436E-4</v>
      </c>
      <c r="CA80" s="44">
        <f>AirBFYLD1!CA80*VLOOKUP(AirBFYLD2!CA$4,'[1]INTERNAL PARAMETERS-1'!$B$5:$J$44,5,FALSE)*VLOOKUP(AirBFYLD2!CA$4,'[1]INTERNAL PARAMETERS-1'!$B$5:$J$44,6,FALSE)*VLOOKUP(AirBFYLD2!CA$4,'[1]INTERNAL PARAMETERS-1'!$B$5:$J$44,3,FALSE) + AirBFYLD1!CA80*(1-VLOOKUP(AirBFYLD2!CA$4,'[1]INTERNAL PARAMETERS-1'!$B$5:$J$44,5,FALSE))*VLOOKUP(AirBFYLD2!CA$4,'[1]INTERNAL PARAMETERS-1'!$B$5:$J$44,8,FALSE)*VLOOKUP(AirBFYLD2!CA$4,'[1]INTERNAL PARAMETERS-1'!$B$5:$J$44,3,FALSE)</f>
        <v>0</v>
      </c>
      <c r="CB80" s="44">
        <f>AirBFYLD1!CB80*VLOOKUP(AirBFYLD2!CB$4,'[1]INTERNAL PARAMETERS-1'!$B$5:$J$44,5,FALSE)*VLOOKUP(AirBFYLD2!CB$4,'[1]INTERNAL PARAMETERS-1'!$B$5:$J$44,6,FALSE)*VLOOKUP(AirBFYLD2!CB$4,'[1]INTERNAL PARAMETERS-1'!$B$5:$J$44,3,FALSE) + AirBFYLD1!CB80*(1-VLOOKUP(AirBFYLD2!CB$4,'[1]INTERNAL PARAMETERS-1'!$B$5:$J$44,5,FALSE))*VLOOKUP(AirBFYLD2!CB$4,'[1]INTERNAL PARAMETERS-1'!$B$5:$J$44,8,FALSE)*VLOOKUP(AirBFYLD2!CB$4,'[1]INTERNAL PARAMETERS-1'!$B$5:$J$44,3,FALSE)</f>
        <v>0</v>
      </c>
      <c r="CC80" s="44">
        <f>AirBFYLD1!CC80*VLOOKUP(AirBFYLD2!CC$4,'[1]INTERNAL PARAMETERS-1'!$B$5:$J$44,5,FALSE)*VLOOKUP(AirBFYLD2!CC$4,'[1]INTERNAL PARAMETERS-1'!$B$5:$J$44,6,FALSE)*VLOOKUP(AirBFYLD2!CC$4,'[1]INTERNAL PARAMETERS-1'!$B$5:$J$44,3,FALSE) + AirBFYLD1!CC80*(1-VLOOKUP(AirBFYLD2!CC$4,'[1]INTERNAL PARAMETERS-1'!$B$5:$J$44,5,FALSE))*VLOOKUP(AirBFYLD2!CC$4,'[1]INTERNAL PARAMETERS-1'!$B$5:$J$44,8,FALSE)*VLOOKUP(AirBFYLD2!CC$4,'[1]INTERNAL PARAMETERS-1'!$B$5:$J$44,3,FALSE)</f>
        <v>4.3840185355848587E-4</v>
      </c>
      <c r="CD80" s="44">
        <f>AirBFYLD1!CD80*VLOOKUP(AirBFYLD2!CD$4,'[1]INTERNAL PARAMETERS-1'!$B$5:$J$44,5,FALSE)*VLOOKUP(AirBFYLD2!CD$4,'[1]INTERNAL PARAMETERS-1'!$B$5:$J$44,6,FALSE)*VLOOKUP(AirBFYLD2!CD$4,'[1]INTERNAL PARAMETERS-1'!$B$5:$J$44,3,FALSE) + AirBFYLD1!CD80*(1-VLOOKUP(AirBFYLD2!CD$4,'[1]INTERNAL PARAMETERS-1'!$B$5:$J$44,5,FALSE))*VLOOKUP(AirBFYLD2!CD$4,'[1]INTERNAL PARAMETERS-1'!$B$5:$J$44,8,FALSE)*VLOOKUP(AirBFYLD2!CD$4,'[1]INTERNAL PARAMETERS-1'!$B$5:$J$44,3,FALSE)</f>
        <v>2.5012435205710565E-3</v>
      </c>
      <c r="CE80" s="44">
        <f>AirBFYLD1!CE80*VLOOKUP(AirBFYLD2!CE$4,'[1]INTERNAL PARAMETERS-1'!$B$5:$J$44,5,FALSE)*VLOOKUP(AirBFYLD2!CE$4,'[1]INTERNAL PARAMETERS-1'!$B$5:$J$44,6,FALSE)*VLOOKUP(AirBFYLD2!CE$4,'[1]INTERNAL PARAMETERS-1'!$B$5:$J$44,3,FALSE) + AirBFYLD1!CE80*(1-VLOOKUP(AirBFYLD2!CE$4,'[1]INTERNAL PARAMETERS-1'!$B$5:$J$44,5,FALSE))*VLOOKUP(AirBFYLD2!CE$4,'[1]INTERNAL PARAMETERS-1'!$B$5:$J$44,8,FALSE)*VLOOKUP(AirBFYLD2!CE$4,'[1]INTERNAL PARAMETERS-1'!$B$5:$J$44,3,FALSE)</f>
        <v>2.1574161522489119E-3</v>
      </c>
      <c r="CF80" s="44">
        <f>AirBFYLD1!CF80*VLOOKUP(AirBFYLD2!CF$4,'[1]INTERNAL PARAMETERS-1'!$B$5:$J$44,5,FALSE)*VLOOKUP(AirBFYLD2!CF$4,'[1]INTERNAL PARAMETERS-1'!$B$5:$J$44,6,FALSE)*VLOOKUP(AirBFYLD2!CF$4,'[1]INTERNAL PARAMETERS-1'!$B$5:$J$44,3,FALSE) + AirBFYLD1!CF80*(1-VLOOKUP(AirBFYLD2!CF$4,'[1]INTERNAL PARAMETERS-1'!$B$5:$J$44,5,FALSE))*VLOOKUP(AirBFYLD2!CF$4,'[1]INTERNAL PARAMETERS-1'!$B$5:$J$44,8,FALSE)*VLOOKUP(AirBFYLD2!CF$4,'[1]INTERNAL PARAMETERS-1'!$B$5:$J$44,3,FALSE)</f>
        <v>2.7913452131762941E-3</v>
      </c>
      <c r="CG80" s="44">
        <f>AirBFYLD1!CG80*VLOOKUP(AirBFYLD2!CG$4,'[1]INTERNAL PARAMETERS-1'!$B$5:$J$44,5,FALSE)*VLOOKUP(AirBFYLD2!CG$4,'[1]INTERNAL PARAMETERS-1'!$B$5:$J$44,6,FALSE)*VLOOKUP(AirBFYLD2!CG$4,'[1]INTERNAL PARAMETERS-1'!$B$5:$J$44,3,FALSE) + AirBFYLD1!CG80*(1-VLOOKUP(AirBFYLD2!CG$4,'[1]INTERNAL PARAMETERS-1'!$B$5:$J$44,5,FALSE))*VLOOKUP(AirBFYLD2!CG$4,'[1]INTERNAL PARAMETERS-1'!$B$5:$J$44,8,FALSE)*VLOOKUP(AirBFYLD2!CG$4,'[1]INTERNAL PARAMETERS-1'!$B$5:$J$44,3,FALSE)</f>
        <v>2.9608631231039256E-5</v>
      </c>
      <c r="CH80" s="43">
        <f>AirBFYLD1!CH80*VLOOKUP(AirBFYLD2!CH$4,'[1]INTERNAL PARAMETERS-1'!$B$5:$J$44,5,FALSE)*VLOOKUP(AirBFYLD2!CH$4,'[1]INTERNAL PARAMETERS-1'!$B$5:$J$44,6,FALSE)*VLOOKUP(AirBFYLD2!CH$4,'[1]INTERNAL PARAMETERS-1'!$B$5:$J$44,3,FALSE) + AirBFYLD1!CH80*(1-VLOOKUP(AirBFYLD2!CH$4,'[1]INTERNAL PARAMETERS-1'!$B$5:$J$44,5,FALSE))*VLOOKUP(AirBFYLD2!CH$4,'[1]INTERNAL PARAMETERS-1'!$B$5:$J$44,8,FALSE)*VLOOKUP(AirBFYLD2!CH$4,'[1]INTERNAL PARAMETERS-1'!$B$5:$J$44,3,FALSE)</f>
        <v>0</v>
      </c>
      <c r="CJ80" s="45">
        <f t="shared" si="2"/>
        <v>77.855082010049927</v>
      </c>
      <c r="CK80" s="43">
        <f t="shared" si="3"/>
        <v>1.4947051744495539</v>
      </c>
    </row>
    <row r="81" spans="2:89" x14ac:dyDescent="0.5">
      <c r="B81" s="58" t="s">
        <v>10</v>
      </c>
      <c r="C81" s="57" t="s">
        <v>68</v>
      </c>
      <c r="D81" s="57" t="s">
        <v>63</v>
      </c>
      <c r="E81" s="133">
        <f>AirBF!X81</f>
        <v>257.88227695230239</v>
      </c>
      <c r="F81" s="59">
        <f>'[1]INTERNAL PARAMETERS-1'!M9</f>
        <v>63.875</v>
      </c>
      <c r="G81" s="45">
        <f>AirBFYLD1!G81*VLOOKUP(AirBFYLD2!G$4,'[1]INTERNAL PARAMETERS-1'!$B$5:$J$44,5,FALSE)*VLOOKUP(AirBFYLD2!G$4,'[1]INTERNAL PARAMETERS-1'!$B$5:$J$44,7,FALSE)*AirBFYLD2!$F81 + AirBFYLD1!G81*(1-VLOOKUP(AirBFYLD2!G$4,'[1]INTERNAL PARAMETERS-1'!$B$5:$J$44,5,FALSE))*VLOOKUP(AirBFYLD2!G$4,'[1]INTERNAL PARAMETERS-1'!$B$5:$J$44,9,FALSE)*AirBFYLD2!$F81</f>
        <v>60.261955131759692</v>
      </c>
      <c r="H81" s="44">
        <f>AirBFYLD1!H81*VLOOKUP(AirBFYLD2!H$4,'[1]INTERNAL PARAMETERS-1'!$B$5:$J$44,5,FALSE)*VLOOKUP(AirBFYLD2!H$4,'[1]INTERNAL PARAMETERS-1'!$B$5:$J$44,7,FALSE)*AirBFYLD2!$F81 + AirBFYLD1!H81*(1-VLOOKUP(AirBFYLD2!H$4,'[1]INTERNAL PARAMETERS-1'!$B$5:$J$44,5,FALSE))*VLOOKUP(AirBFYLD2!H$4,'[1]INTERNAL PARAMETERS-1'!$B$5:$J$44,9,FALSE)*AirBFYLD2!$F81</f>
        <v>37.04422772605777</v>
      </c>
      <c r="I81" s="44">
        <f>AirBFYLD1!I81*VLOOKUP(AirBFYLD2!I$4,'[1]INTERNAL PARAMETERS-1'!$B$5:$J$44,5,FALSE)*VLOOKUP(AirBFYLD2!I$4,'[1]INTERNAL PARAMETERS-1'!$B$5:$J$44,7,FALSE)*AirBFYLD2!$F81 + AirBFYLD1!I81*(1-VLOOKUP(AirBFYLD2!I$4,'[1]INTERNAL PARAMETERS-1'!$B$5:$J$44,5,FALSE))*VLOOKUP(AirBFYLD2!I$4,'[1]INTERNAL PARAMETERS-1'!$B$5:$J$44,9,FALSE)*AirBFYLD2!$F81</f>
        <v>43.998371763165693</v>
      </c>
      <c r="J81" s="44">
        <f>AirBFYLD1!J81*VLOOKUP(AirBFYLD2!J$4,'[1]INTERNAL PARAMETERS-1'!$B$5:$J$44,5,FALSE)*VLOOKUP(AirBFYLD2!J$4,'[1]INTERNAL PARAMETERS-1'!$B$5:$J$44,7,FALSE)*AirBFYLD2!$F81 + AirBFYLD1!J81*(1-VLOOKUP(AirBFYLD2!J$4,'[1]INTERNAL PARAMETERS-1'!$B$5:$J$44,5,FALSE))*VLOOKUP(AirBFYLD2!J$4,'[1]INTERNAL PARAMETERS-1'!$B$5:$J$44,9,FALSE)*AirBFYLD2!$F81</f>
        <v>0</v>
      </c>
      <c r="K81" s="44">
        <f>AirBFYLD1!K81*VLOOKUP(AirBFYLD2!K$4,'[1]INTERNAL PARAMETERS-1'!$B$5:$J$44,5,FALSE)*VLOOKUP(AirBFYLD2!K$4,'[1]INTERNAL PARAMETERS-1'!$B$5:$J$44,7,FALSE)*AirBFYLD2!$F81 + AirBFYLD1!K81*(1-VLOOKUP(AirBFYLD2!K$4,'[1]INTERNAL PARAMETERS-1'!$B$5:$J$44,5,FALSE))*VLOOKUP(AirBFYLD2!K$4,'[1]INTERNAL PARAMETERS-1'!$B$5:$J$44,9,FALSE)*AirBFYLD2!$F81</f>
        <v>0.24661399803737538</v>
      </c>
      <c r="L81" s="44">
        <f>AirBFYLD1!L81*VLOOKUP(AirBFYLD2!L$4,'[1]INTERNAL PARAMETERS-1'!$B$5:$J$44,5,FALSE)*VLOOKUP(AirBFYLD2!L$4,'[1]INTERNAL PARAMETERS-1'!$B$5:$J$44,7,FALSE)*AirBFYLD2!$F81 + AirBFYLD1!L81*(1-VLOOKUP(AirBFYLD2!L$4,'[1]INTERNAL PARAMETERS-1'!$B$5:$J$44,5,FALSE))*VLOOKUP(AirBFYLD2!L$4,'[1]INTERNAL PARAMETERS-1'!$B$5:$J$44,9,FALSE)*AirBFYLD2!$F81</f>
        <v>0</v>
      </c>
      <c r="M81" s="44">
        <f>AirBFYLD1!M81*VLOOKUP(AirBFYLD2!M$4,'[1]INTERNAL PARAMETERS-1'!$B$5:$J$44,5,FALSE)*VLOOKUP(AirBFYLD2!M$4,'[1]INTERNAL PARAMETERS-1'!$B$5:$J$44,7,FALSE)*AirBFYLD2!$F81 + AirBFYLD1!M81*(1-VLOOKUP(AirBFYLD2!M$4,'[1]INTERNAL PARAMETERS-1'!$B$5:$J$44,5,FALSE))*VLOOKUP(AirBFYLD2!M$4,'[1]INTERNAL PARAMETERS-1'!$B$5:$J$44,9,FALSE)*AirBFYLD2!$F81</f>
        <v>0.6808295696704324</v>
      </c>
      <c r="N81" s="44">
        <f>AirBFYLD1!N81*VLOOKUP(AirBFYLD2!N$4,'[1]INTERNAL PARAMETERS-1'!$B$5:$J$44,5,FALSE)*VLOOKUP(AirBFYLD2!N$4,'[1]INTERNAL PARAMETERS-1'!$B$5:$J$44,7,FALSE)*AirBFYLD2!$F81 + AirBFYLD1!N81*(1-VLOOKUP(AirBFYLD2!N$4,'[1]INTERNAL PARAMETERS-1'!$B$5:$J$44,5,FALSE))*VLOOKUP(AirBFYLD2!N$4,'[1]INTERNAL PARAMETERS-1'!$B$5:$J$44,9,FALSE)*AirBFYLD2!$F81</f>
        <v>0.27564877502302004</v>
      </c>
      <c r="O81" s="44">
        <f>AirBFYLD1!O81*VLOOKUP(AirBFYLD2!O$4,'[1]INTERNAL PARAMETERS-1'!$B$5:$J$44,5,FALSE)*VLOOKUP(AirBFYLD2!O$4,'[1]INTERNAL PARAMETERS-1'!$B$5:$J$44,7,FALSE)*AirBFYLD2!$F81 + AirBFYLD1!O81*(1-VLOOKUP(AirBFYLD2!O$4,'[1]INTERNAL PARAMETERS-1'!$B$5:$J$44,5,FALSE))*VLOOKUP(AirBFYLD2!O$4,'[1]INTERNAL PARAMETERS-1'!$B$5:$J$44,9,FALSE)*AirBFYLD2!$F81</f>
        <v>0</v>
      </c>
      <c r="P81" s="44">
        <f>AirBFYLD1!P81*VLOOKUP(AirBFYLD2!P$4,'[1]INTERNAL PARAMETERS-1'!$B$5:$J$44,5,FALSE)*VLOOKUP(AirBFYLD2!P$4,'[1]INTERNAL PARAMETERS-1'!$B$5:$J$44,7,FALSE)*AirBFYLD2!$F81 + AirBFYLD1!P81*(1-VLOOKUP(AirBFYLD2!P$4,'[1]INTERNAL PARAMETERS-1'!$B$5:$J$44,5,FALSE))*VLOOKUP(AirBFYLD2!P$4,'[1]INTERNAL PARAMETERS-1'!$B$5:$J$44,9,FALSE)*AirBFYLD2!$F81</f>
        <v>0</v>
      </c>
      <c r="Q81" s="44">
        <f>AirBFYLD1!Q81*VLOOKUP(AirBFYLD2!Q$4,'[1]INTERNAL PARAMETERS-1'!$B$5:$J$44,5,FALSE)*VLOOKUP(AirBFYLD2!Q$4,'[1]INTERNAL PARAMETERS-1'!$B$5:$J$44,7,FALSE)*AirBFYLD2!$F81 + AirBFYLD1!Q81*(1-VLOOKUP(AirBFYLD2!Q$4,'[1]INTERNAL PARAMETERS-1'!$B$5:$J$44,5,FALSE))*VLOOKUP(AirBFYLD2!Q$4,'[1]INTERNAL PARAMETERS-1'!$B$5:$J$44,9,FALSE)*AirBFYLD2!$F81</f>
        <v>0</v>
      </c>
      <c r="R81" s="44">
        <f>AirBFYLD1!R81*VLOOKUP(AirBFYLD2!R$4,'[1]INTERNAL PARAMETERS-1'!$B$5:$J$44,5,FALSE)*VLOOKUP(AirBFYLD2!R$4,'[1]INTERNAL PARAMETERS-1'!$B$5:$J$44,7,FALSE)*AirBFYLD2!$F81 + AirBFYLD1!R81*(1-VLOOKUP(AirBFYLD2!R$4,'[1]INTERNAL PARAMETERS-1'!$B$5:$J$44,5,FALSE))*VLOOKUP(AirBFYLD2!R$4,'[1]INTERNAL PARAMETERS-1'!$B$5:$J$44,9,FALSE)*AirBFYLD2!$F81</f>
        <v>0.20462463542193446</v>
      </c>
      <c r="S81" s="44">
        <f>AirBFYLD1!S81*VLOOKUP(AirBFYLD2!S$4,'[1]INTERNAL PARAMETERS-1'!$B$5:$J$44,5,FALSE)*VLOOKUP(AirBFYLD2!S$4,'[1]INTERNAL PARAMETERS-1'!$B$5:$J$44,7,FALSE)*AirBFYLD2!$F81 + AirBFYLD1!S81*(1-VLOOKUP(AirBFYLD2!S$4,'[1]INTERNAL PARAMETERS-1'!$B$5:$J$44,5,FALSE))*VLOOKUP(AirBFYLD2!S$4,'[1]INTERNAL PARAMETERS-1'!$B$5:$J$44,9,FALSE)*AirBFYLD2!$F81</f>
        <v>5.9202601283796525</v>
      </c>
      <c r="T81" s="44">
        <f>AirBFYLD1!T81*VLOOKUP(AirBFYLD2!T$4,'[1]INTERNAL PARAMETERS-1'!$B$5:$J$44,5,FALSE)*VLOOKUP(AirBFYLD2!T$4,'[1]INTERNAL PARAMETERS-1'!$B$5:$J$44,7,FALSE)*AirBFYLD2!$F81 + AirBFYLD1!T81*(1-VLOOKUP(AirBFYLD2!T$4,'[1]INTERNAL PARAMETERS-1'!$B$5:$J$44,5,FALSE))*VLOOKUP(AirBFYLD2!T$4,'[1]INTERNAL PARAMETERS-1'!$B$5:$J$44,9,FALSE)*AirBFYLD2!$F81</f>
        <v>1.0687841998902623</v>
      </c>
      <c r="U81" s="44">
        <f>AirBFYLD1!U81*VLOOKUP(AirBFYLD2!U$4,'[1]INTERNAL PARAMETERS-1'!$B$5:$J$44,5,FALSE)*VLOOKUP(AirBFYLD2!U$4,'[1]INTERNAL PARAMETERS-1'!$B$5:$J$44,7,FALSE)*AirBFYLD2!$F81 + AirBFYLD1!U81*(1-VLOOKUP(AirBFYLD2!U$4,'[1]INTERNAL PARAMETERS-1'!$B$5:$J$44,5,FALSE))*VLOOKUP(AirBFYLD2!U$4,'[1]INTERNAL PARAMETERS-1'!$B$5:$J$44,9,FALSE)*AirBFYLD2!$F81</f>
        <v>0.78452687251682252</v>
      </c>
      <c r="V81" s="44">
        <f>AirBFYLD1!V81*VLOOKUP(AirBFYLD2!V$4,'[1]INTERNAL PARAMETERS-1'!$B$5:$J$44,5,FALSE)*VLOOKUP(AirBFYLD2!V$4,'[1]INTERNAL PARAMETERS-1'!$B$5:$J$44,7,FALSE)*AirBFYLD2!$F81 + AirBFYLD1!V81*(1-VLOOKUP(AirBFYLD2!V$4,'[1]INTERNAL PARAMETERS-1'!$B$5:$J$44,5,FALSE))*VLOOKUP(AirBFYLD2!V$4,'[1]INTERNAL PARAMETERS-1'!$B$5:$J$44,9,FALSE)*AirBFYLD2!$F81</f>
        <v>5.3411015301279923</v>
      </c>
      <c r="W81" s="44">
        <f>AirBFYLD1!W81*VLOOKUP(AirBFYLD2!W$4,'[1]INTERNAL PARAMETERS-1'!$B$5:$J$44,5,FALSE)*VLOOKUP(AirBFYLD2!W$4,'[1]INTERNAL PARAMETERS-1'!$B$5:$J$44,7,FALSE)*AirBFYLD2!$F81 + AirBFYLD1!W81*(1-VLOOKUP(AirBFYLD2!W$4,'[1]INTERNAL PARAMETERS-1'!$B$5:$J$44,5,FALSE))*VLOOKUP(AirBFYLD2!W$4,'[1]INTERNAL PARAMETERS-1'!$B$5:$J$44,9,FALSE)*AirBFYLD2!$F81</f>
        <v>0</v>
      </c>
      <c r="X81" s="44">
        <f>AirBFYLD1!X81*VLOOKUP(AirBFYLD2!X$4,'[1]INTERNAL PARAMETERS-1'!$B$5:$J$44,5,FALSE)*VLOOKUP(AirBFYLD2!X$4,'[1]INTERNAL PARAMETERS-1'!$B$5:$J$44,7,FALSE)*AirBFYLD2!$F81 + AirBFYLD1!X81*(1-VLOOKUP(AirBFYLD2!X$4,'[1]INTERNAL PARAMETERS-1'!$B$5:$J$44,5,FALSE))*VLOOKUP(AirBFYLD2!X$4,'[1]INTERNAL PARAMETERS-1'!$B$5:$J$44,9,FALSE)*AirBFYLD2!$F81</f>
        <v>0</v>
      </c>
      <c r="Y81" s="44">
        <f>AirBFYLD1!Y81*VLOOKUP(AirBFYLD2!Y$4,'[1]INTERNAL PARAMETERS-1'!$B$5:$J$44,5,FALSE)*VLOOKUP(AirBFYLD2!Y$4,'[1]INTERNAL PARAMETERS-1'!$B$5:$J$44,7,FALSE)*AirBFYLD2!$F81 + AirBFYLD1!Y81*(1-VLOOKUP(AirBFYLD2!Y$4,'[1]INTERNAL PARAMETERS-1'!$B$5:$J$44,5,FALSE))*VLOOKUP(AirBFYLD2!Y$4,'[1]INTERNAL PARAMETERS-1'!$B$5:$J$44,9,FALSE)*AirBFYLD2!$F81</f>
        <v>0</v>
      </c>
      <c r="Z81" s="44">
        <f>AirBFYLD1!Z81*VLOOKUP(AirBFYLD2!Z$4,'[1]INTERNAL PARAMETERS-1'!$B$5:$J$44,5,FALSE)*VLOOKUP(AirBFYLD2!Z$4,'[1]INTERNAL PARAMETERS-1'!$B$5:$J$44,7,FALSE)*AirBFYLD2!$F81 + AirBFYLD1!Z81*(1-VLOOKUP(AirBFYLD2!Z$4,'[1]INTERNAL PARAMETERS-1'!$B$5:$J$44,5,FALSE))*VLOOKUP(AirBFYLD2!Z$4,'[1]INTERNAL PARAMETERS-1'!$B$5:$J$44,9,FALSE)*AirBFYLD2!$F81</f>
        <v>0</v>
      </c>
      <c r="AA81" s="44">
        <f>AirBFYLD1!AA81*VLOOKUP(AirBFYLD2!AA$4,'[1]INTERNAL PARAMETERS-1'!$B$5:$J$44,5,FALSE)*VLOOKUP(AirBFYLD2!AA$4,'[1]INTERNAL PARAMETERS-1'!$B$5:$J$44,7,FALSE)*AirBFYLD2!$F81 + AirBFYLD1!AA81*(1-VLOOKUP(AirBFYLD2!AA$4,'[1]INTERNAL PARAMETERS-1'!$B$5:$J$44,5,FALSE))*VLOOKUP(AirBFYLD2!AA$4,'[1]INTERNAL PARAMETERS-1'!$B$5:$J$44,9,FALSE)*AirBFYLD2!$F81</f>
        <v>0</v>
      </c>
      <c r="AB81" s="44">
        <f>AirBFYLD1!AB81*VLOOKUP(AirBFYLD2!AB$4,'[1]INTERNAL PARAMETERS-1'!$B$5:$J$44,5,FALSE)*VLOOKUP(AirBFYLD2!AB$4,'[1]INTERNAL PARAMETERS-1'!$B$5:$J$44,7,FALSE)*AirBFYLD2!$F81 + AirBFYLD1!AB81*(1-VLOOKUP(AirBFYLD2!AB$4,'[1]INTERNAL PARAMETERS-1'!$B$5:$J$44,5,FALSE))*VLOOKUP(AirBFYLD2!AB$4,'[1]INTERNAL PARAMETERS-1'!$B$5:$J$44,9,FALSE)*AirBFYLD2!$F81</f>
        <v>0</v>
      </c>
      <c r="AC81" s="44">
        <f>AirBFYLD1!AC81*VLOOKUP(AirBFYLD2!AC$4,'[1]INTERNAL PARAMETERS-1'!$B$5:$J$44,5,FALSE)*VLOOKUP(AirBFYLD2!AC$4,'[1]INTERNAL PARAMETERS-1'!$B$5:$J$44,7,FALSE)*AirBFYLD2!$F81 + AirBFYLD1!AC81*(1-VLOOKUP(AirBFYLD2!AC$4,'[1]INTERNAL PARAMETERS-1'!$B$5:$J$44,5,FALSE))*VLOOKUP(AirBFYLD2!AC$4,'[1]INTERNAL PARAMETERS-1'!$B$5:$J$44,9,FALSE)*AirBFYLD2!$F81</f>
        <v>0</v>
      </c>
      <c r="AD81" s="44">
        <f>AirBFYLD1!AD81*VLOOKUP(AirBFYLD2!AD$4,'[1]INTERNAL PARAMETERS-1'!$B$5:$J$44,5,FALSE)*VLOOKUP(AirBFYLD2!AD$4,'[1]INTERNAL PARAMETERS-1'!$B$5:$J$44,7,FALSE)*AirBFYLD2!$F81 + AirBFYLD1!AD81*(1-VLOOKUP(AirBFYLD2!AD$4,'[1]INTERNAL PARAMETERS-1'!$B$5:$J$44,5,FALSE))*VLOOKUP(AirBFYLD2!AD$4,'[1]INTERNAL PARAMETERS-1'!$B$5:$J$44,9,FALSE)*AirBFYLD2!$F81</f>
        <v>0</v>
      </c>
      <c r="AE81" s="44">
        <f>AirBFYLD1!AE81*VLOOKUP(AirBFYLD2!AE$4,'[1]INTERNAL PARAMETERS-1'!$B$5:$J$44,5,FALSE)*VLOOKUP(AirBFYLD2!AE$4,'[1]INTERNAL PARAMETERS-1'!$B$5:$J$44,7,FALSE)*AirBFYLD2!$F81 + AirBFYLD1!AE81*(1-VLOOKUP(AirBFYLD2!AE$4,'[1]INTERNAL PARAMETERS-1'!$B$5:$J$44,5,FALSE))*VLOOKUP(AirBFYLD2!AE$4,'[1]INTERNAL PARAMETERS-1'!$B$5:$J$44,9,FALSE)*AirBFYLD2!$F81</f>
        <v>0</v>
      </c>
      <c r="AF81" s="44">
        <f>AirBFYLD1!AF81*VLOOKUP(AirBFYLD2!AF$4,'[1]INTERNAL PARAMETERS-1'!$B$5:$J$44,5,FALSE)*VLOOKUP(AirBFYLD2!AF$4,'[1]INTERNAL PARAMETERS-1'!$B$5:$J$44,7,FALSE)*AirBFYLD2!$F81 + AirBFYLD1!AF81*(1-VLOOKUP(AirBFYLD2!AF$4,'[1]INTERNAL PARAMETERS-1'!$B$5:$J$44,5,FALSE))*VLOOKUP(AirBFYLD2!AF$4,'[1]INTERNAL PARAMETERS-1'!$B$5:$J$44,9,FALSE)*AirBFYLD2!$F81</f>
        <v>3.5654142788090641E-2</v>
      </c>
      <c r="AG81" s="44">
        <f>AirBFYLD1!AG81*VLOOKUP(AirBFYLD2!AG$4,'[1]INTERNAL PARAMETERS-1'!$B$5:$J$44,5,FALSE)*VLOOKUP(AirBFYLD2!AG$4,'[1]INTERNAL PARAMETERS-1'!$B$5:$J$44,7,FALSE)*AirBFYLD2!$F81 + AirBFYLD1!AG81*(1-VLOOKUP(AirBFYLD2!AG$4,'[1]INTERNAL PARAMETERS-1'!$B$5:$J$44,5,FALSE))*VLOOKUP(AirBFYLD2!AG$4,'[1]INTERNAL PARAMETERS-1'!$B$5:$J$44,9,FALSE)*AirBFYLD2!$F81</f>
        <v>0</v>
      </c>
      <c r="AH81" s="44">
        <f>AirBFYLD1!AH81*VLOOKUP(AirBFYLD2!AH$4,'[1]INTERNAL PARAMETERS-1'!$B$5:$J$44,5,FALSE)*VLOOKUP(AirBFYLD2!AH$4,'[1]INTERNAL PARAMETERS-1'!$B$5:$J$44,7,FALSE)*AirBFYLD2!$F81 + AirBFYLD1!AH81*(1-VLOOKUP(AirBFYLD2!AH$4,'[1]INTERNAL PARAMETERS-1'!$B$5:$J$44,5,FALSE))*VLOOKUP(AirBFYLD2!AH$4,'[1]INTERNAL PARAMETERS-1'!$B$5:$J$44,9,FALSE)*AirBFYLD2!$F81</f>
        <v>1.0056296683820437E-2</v>
      </c>
      <c r="AI81" s="44">
        <f>AirBFYLD1!AI81*VLOOKUP(AirBFYLD2!AI$4,'[1]INTERNAL PARAMETERS-1'!$B$5:$J$44,5,FALSE)*VLOOKUP(AirBFYLD2!AI$4,'[1]INTERNAL PARAMETERS-1'!$B$5:$J$44,7,FALSE)*AirBFYLD2!$F81 + AirBFYLD1!AI81*(1-VLOOKUP(AirBFYLD2!AI$4,'[1]INTERNAL PARAMETERS-1'!$B$5:$J$44,5,FALSE))*VLOOKUP(AirBFYLD2!AI$4,'[1]INTERNAL PARAMETERS-1'!$B$5:$J$44,9,FALSE)*AirBFYLD2!$F81</f>
        <v>4.1106451063839318E-2</v>
      </c>
      <c r="AJ81" s="44">
        <f>AirBFYLD1!AJ81*VLOOKUP(AirBFYLD2!AJ$4,'[1]INTERNAL PARAMETERS-1'!$B$5:$J$44,5,FALSE)*VLOOKUP(AirBFYLD2!AJ$4,'[1]INTERNAL PARAMETERS-1'!$B$5:$J$44,7,FALSE)*AirBFYLD2!$F81 + AirBFYLD1!AJ81*(1-VLOOKUP(AirBFYLD2!AJ$4,'[1]INTERNAL PARAMETERS-1'!$B$5:$J$44,5,FALSE))*VLOOKUP(AirBFYLD2!AJ$4,'[1]INTERNAL PARAMETERS-1'!$B$5:$J$44,9,FALSE)*AirBFYLD2!$F81</f>
        <v>0.67691477938398403</v>
      </c>
      <c r="AK81" s="44">
        <f>AirBFYLD1!AK81*VLOOKUP(AirBFYLD2!AK$4,'[1]INTERNAL PARAMETERS-1'!$B$5:$J$44,5,FALSE)*VLOOKUP(AirBFYLD2!AK$4,'[1]INTERNAL PARAMETERS-1'!$B$5:$J$44,7,FALSE)*AirBFYLD2!$F81 + AirBFYLD1!AK81*(1-VLOOKUP(AirBFYLD2!AK$4,'[1]INTERNAL PARAMETERS-1'!$B$5:$J$44,5,FALSE))*VLOOKUP(AirBFYLD2!AK$4,'[1]INTERNAL PARAMETERS-1'!$B$5:$J$44,9,FALSE)*AirBFYLD2!$F81</f>
        <v>8.0450373470563497E-2</v>
      </c>
      <c r="AL81" s="44">
        <f>AirBFYLD1!AL81*VLOOKUP(AirBFYLD2!AL$4,'[1]INTERNAL PARAMETERS-1'!$B$5:$J$44,5,FALSE)*VLOOKUP(AirBFYLD2!AL$4,'[1]INTERNAL PARAMETERS-1'!$B$5:$J$44,7,FALSE)*AirBFYLD2!$F81 + AirBFYLD1!AL81*(1-VLOOKUP(AirBFYLD2!AL$4,'[1]INTERNAL PARAMETERS-1'!$B$5:$J$44,5,FALSE))*VLOOKUP(AirBFYLD2!AL$4,'[1]INTERNAL PARAMETERS-1'!$B$5:$J$44,9,FALSE)*AirBFYLD2!$F81</f>
        <v>0</v>
      </c>
      <c r="AM81" s="44">
        <f>AirBFYLD1!AM81*VLOOKUP(AirBFYLD2!AM$4,'[1]INTERNAL PARAMETERS-1'!$B$5:$J$44,5,FALSE)*VLOOKUP(AirBFYLD2!AM$4,'[1]INTERNAL PARAMETERS-1'!$B$5:$J$44,7,FALSE)*AirBFYLD2!$F81 + AirBFYLD1!AM81*(1-VLOOKUP(AirBFYLD2!AM$4,'[1]INTERNAL PARAMETERS-1'!$B$5:$J$44,5,FALSE))*VLOOKUP(AirBFYLD2!AM$4,'[1]INTERNAL PARAMETERS-1'!$B$5:$J$44,9,FALSE)*AirBFYLD2!$F81</f>
        <v>0</v>
      </c>
      <c r="AN81" s="44">
        <f>AirBFYLD1!AN81*VLOOKUP(AirBFYLD2!AN$4,'[1]INTERNAL PARAMETERS-1'!$B$5:$J$44,5,FALSE)*VLOOKUP(AirBFYLD2!AN$4,'[1]INTERNAL PARAMETERS-1'!$B$5:$J$44,7,FALSE)*AirBFYLD2!$F81 + AirBFYLD1!AN81*(1-VLOOKUP(AirBFYLD2!AN$4,'[1]INTERNAL PARAMETERS-1'!$B$5:$J$44,5,FALSE))*VLOOKUP(AirBFYLD2!AN$4,'[1]INTERNAL PARAMETERS-1'!$B$5:$J$44,9,FALSE)*AirBFYLD2!$F81</f>
        <v>0</v>
      </c>
      <c r="AO81" s="44">
        <f>AirBFYLD1!AO81*VLOOKUP(AirBFYLD2!AO$4,'[1]INTERNAL PARAMETERS-1'!$B$5:$J$44,5,FALSE)*VLOOKUP(AirBFYLD2!AO$4,'[1]INTERNAL PARAMETERS-1'!$B$5:$J$44,7,FALSE)*AirBFYLD2!$F81 + AirBFYLD1!AO81*(1-VLOOKUP(AirBFYLD2!AO$4,'[1]INTERNAL PARAMETERS-1'!$B$5:$J$44,5,FALSE))*VLOOKUP(AirBFYLD2!AO$4,'[1]INTERNAL PARAMETERS-1'!$B$5:$J$44,9,FALSE)*AirBFYLD2!$F81</f>
        <v>0</v>
      </c>
      <c r="AP81" s="44">
        <f>AirBFYLD1!AP81*VLOOKUP(AirBFYLD2!AP$4,'[1]INTERNAL PARAMETERS-1'!$B$5:$J$44,5,FALSE)*VLOOKUP(AirBFYLD2!AP$4,'[1]INTERNAL PARAMETERS-1'!$B$5:$J$44,7,FALSE)*AirBFYLD2!$F81 + AirBFYLD1!AP81*(1-VLOOKUP(AirBFYLD2!AP$4,'[1]INTERNAL PARAMETERS-1'!$B$5:$J$44,5,FALSE))*VLOOKUP(AirBFYLD2!AP$4,'[1]INTERNAL PARAMETERS-1'!$B$5:$J$44,9,FALSE)*AirBFYLD2!$F81</f>
        <v>0</v>
      </c>
      <c r="AQ81" s="44">
        <f>AirBFYLD1!AQ81*VLOOKUP(AirBFYLD2!AQ$4,'[1]INTERNAL PARAMETERS-1'!$B$5:$J$44,5,FALSE)*VLOOKUP(AirBFYLD2!AQ$4,'[1]INTERNAL PARAMETERS-1'!$B$5:$J$44,7,FALSE)*AirBFYLD2!$F81 + AirBFYLD1!AQ81*(1-VLOOKUP(AirBFYLD2!AQ$4,'[1]INTERNAL PARAMETERS-1'!$B$5:$J$44,5,FALSE))*VLOOKUP(AirBFYLD2!AQ$4,'[1]INTERNAL PARAMETERS-1'!$B$5:$J$44,9,FALSE)*AirBFYLD2!$F81</f>
        <v>0</v>
      </c>
      <c r="AR81" s="44">
        <f>AirBFYLD1!AR81*VLOOKUP(AirBFYLD2!AR$4,'[1]INTERNAL PARAMETERS-1'!$B$5:$J$44,5,FALSE)*VLOOKUP(AirBFYLD2!AR$4,'[1]INTERNAL PARAMETERS-1'!$B$5:$J$44,7,FALSE)*AirBFYLD2!$F81 + AirBFYLD1!AR81*(1-VLOOKUP(AirBFYLD2!AR$4,'[1]INTERNAL PARAMETERS-1'!$B$5:$J$44,5,FALSE))*VLOOKUP(AirBFYLD2!AR$4,'[1]INTERNAL PARAMETERS-1'!$B$5:$J$44,9,FALSE)*AirBFYLD2!$F81</f>
        <v>0</v>
      </c>
      <c r="AS81" s="44">
        <f>AirBFYLD1!AS81*VLOOKUP(AirBFYLD2!AS$4,'[1]INTERNAL PARAMETERS-1'!$B$5:$J$44,5,FALSE)*VLOOKUP(AirBFYLD2!AS$4,'[1]INTERNAL PARAMETERS-1'!$B$5:$J$44,7,FALSE)*AirBFYLD2!$F81 + AirBFYLD1!AS81*(1-VLOOKUP(AirBFYLD2!AS$4,'[1]INTERNAL PARAMETERS-1'!$B$5:$J$44,5,FALSE))*VLOOKUP(AirBFYLD2!AS$4,'[1]INTERNAL PARAMETERS-1'!$B$5:$J$44,9,FALSE)*AirBFYLD2!$F81</f>
        <v>0</v>
      </c>
      <c r="AT81" s="43">
        <f>AirBFYLD1!AT81*VLOOKUP(AirBFYLD2!AT$4,'[1]INTERNAL PARAMETERS-1'!$B$5:$J$44,5,FALSE)*VLOOKUP(AirBFYLD2!AT$4,'[1]INTERNAL PARAMETERS-1'!$B$5:$J$44,7,FALSE)*AirBFYLD2!$F81 + AirBFYLD1!AT81*(1-VLOOKUP(AirBFYLD2!AT$4,'[1]INTERNAL PARAMETERS-1'!$B$5:$J$44,5,FALSE))*VLOOKUP(AirBFYLD2!AT$4,'[1]INTERNAL PARAMETERS-1'!$B$5:$J$44,9,FALSE)*AirBFYLD2!$F81</f>
        <v>0</v>
      </c>
      <c r="AU81" s="45">
        <f>AirBFYLD1!AU81*VLOOKUP(AirBFYLD2!AU$4,'[1]INTERNAL PARAMETERS-1'!$B$5:$J$44,5,FALSE)*VLOOKUP(AirBFYLD2!AU$4,'[1]INTERNAL PARAMETERS-1'!$B$5:$J$44,6,FALSE)*VLOOKUP(AirBFYLD2!AU$4,'[1]INTERNAL PARAMETERS-1'!$B$5:$J$44,3,FALSE) + AirBFYLD1!AU81*(1-VLOOKUP(AirBFYLD2!AU$4,'[1]INTERNAL PARAMETERS-1'!$B$5:$J$44,5,FALSE))*VLOOKUP(AirBFYLD2!AU$4,'[1]INTERNAL PARAMETERS-1'!$B$5:$J$44,8,FALSE)*VLOOKUP(AirBFYLD2!AU$4,'[1]INTERNAL PARAMETERS-1'!$B$5:$J$44,3,FALSE)</f>
        <v>0</v>
      </c>
      <c r="AV81" s="44">
        <f>AirBFYLD1!AV81*VLOOKUP(AirBFYLD2!AV$4,'[1]INTERNAL PARAMETERS-1'!$B$5:$J$44,5,FALSE)*VLOOKUP(AirBFYLD2!AV$4,'[1]INTERNAL PARAMETERS-1'!$B$5:$J$44,6,FALSE)*VLOOKUP(AirBFYLD2!AV$4,'[1]INTERNAL PARAMETERS-1'!$B$5:$J$44,3,FALSE) + AirBFYLD1!AV81*(1-VLOOKUP(AirBFYLD2!AV$4,'[1]INTERNAL PARAMETERS-1'!$B$5:$J$44,5,FALSE))*VLOOKUP(AirBFYLD2!AV$4,'[1]INTERNAL PARAMETERS-1'!$B$5:$J$44,8,FALSE)*VLOOKUP(AirBFYLD2!AV$4,'[1]INTERNAL PARAMETERS-1'!$B$5:$J$44,3,FALSE)</f>
        <v>0</v>
      </c>
      <c r="AW81" s="44">
        <f>AirBFYLD1!AW81*VLOOKUP(AirBFYLD2!AW$4,'[1]INTERNAL PARAMETERS-1'!$B$5:$J$44,5,FALSE)*VLOOKUP(AirBFYLD2!AW$4,'[1]INTERNAL PARAMETERS-1'!$B$5:$J$44,6,FALSE)*VLOOKUP(AirBFYLD2!AW$4,'[1]INTERNAL PARAMETERS-1'!$B$5:$J$44,3,FALSE) + AirBFYLD1!AW81*(1-VLOOKUP(AirBFYLD2!AW$4,'[1]INTERNAL PARAMETERS-1'!$B$5:$J$44,5,FALSE))*VLOOKUP(AirBFYLD2!AW$4,'[1]INTERNAL PARAMETERS-1'!$B$5:$J$44,8,FALSE)*VLOOKUP(AirBFYLD2!AW$4,'[1]INTERNAL PARAMETERS-1'!$B$5:$J$44,3,FALSE)</f>
        <v>0.81327410796795474</v>
      </c>
      <c r="AX81" s="44">
        <f>AirBFYLD1!AX81*VLOOKUP(AirBFYLD2!AX$4,'[1]INTERNAL PARAMETERS-1'!$B$5:$J$44,5,FALSE)*VLOOKUP(AirBFYLD2!AX$4,'[1]INTERNAL PARAMETERS-1'!$B$5:$J$44,6,FALSE)*VLOOKUP(AirBFYLD2!AX$4,'[1]INTERNAL PARAMETERS-1'!$B$5:$J$44,3,FALSE) + AirBFYLD1!AX81*(1-VLOOKUP(AirBFYLD2!AX$4,'[1]INTERNAL PARAMETERS-1'!$B$5:$J$44,5,FALSE))*VLOOKUP(AirBFYLD2!AX$4,'[1]INTERNAL PARAMETERS-1'!$B$5:$J$44,8,FALSE)*VLOOKUP(AirBFYLD2!AX$4,'[1]INTERNAL PARAMETERS-1'!$B$5:$J$44,3,FALSE)</f>
        <v>0</v>
      </c>
      <c r="AY81" s="44">
        <f>AirBFYLD1!AY81*VLOOKUP(AirBFYLD2!AY$4,'[1]INTERNAL PARAMETERS-1'!$B$5:$J$44,5,FALSE)*VLOOKUP(AirBFYLD2!AY$4,'[1]INTERNAL PARAMETERS-1'!$B$5:$J$44,6,FALSE)*VLOOKUP(AirBFYLD2!AY$4,'[1]INTERNAL PARAMETERS-1'!$B$5:$J$44,3,FALSE) + AirBFYLD1!AY81*(1-VLOOKUP(AirBFYLD2!AY$4,'[1]INTERNAL PARAMETERS-1'!$B$5:$J$44,5,FALSE))*VLOOKUP(AirBFYLD2!AY$4,'[1]INTERNAL PARAMETERS-1'!$B$5:$J$44,8,FALSE)*VLOOKUP(AirBFYLD2!AY$4,'[1]INTERNAL PARAMETERS-1'!$B$5:$J$44,3,FALSE)</f>
        <v>0</v>
      </c>
      <c r="AZ81" s="44">
        <f>AirBFYLD1!AZ81*VLOOKUP(AirBFYLD2!AZ$4,'[1]INTERNAL PARAMETERS-1'!$B$5:$J$44,5,FALSE)*VLOOKUP(AirBFYLD2!AZ$4,'[1]INTERNAL PARAMETERS-1'!$B$5:$J$44,6,FALSE)*VLOOKUP(AirBFYLD2!AZ$4,'[1]INTERNAL PARAMETERS-1'!$B$5:$J$44,3,FALSE) + AirBFYLD1!AZ81*(1-VLOOKUP(AirBFYLD2!AZ$4,'[1]INTERNAL PARAMETERS-1'!$B$5:$J$44,5,FALSE))*VLOOKUP(AirBFYLD2!AZ$4,'[1]INTERNAL PARAMETERS-1'!$B$5:$J$44,8,FALSE)*VLOOKUP(AirBFYLD2!AZ$4,'[1]INTERNAL PARAMETERS-1'!$B$5:$J$44,3,FALSE)</f>
        <v>0</v>
      </c>
      <c r="BA81" s="44">
        <f>AirBFYLD1!BA81*VLOOKUP(AirBFYLD2!BA$4,'[1]INTERNAL PARAMETERS-1'!$B$5:$J$44,5,FALSE)*VLOOKUP(AirBFYLD2!BA$4,'[1]INTERNAL PARAMETERS-1'!$B$5:$J$44,6,FALSE)*VLOOKUP(AirBFYLD2!BA$4,'[1]INTERNAL PARAMETERS-1'!$B$5:$J$44,3,FALSE) + AirBFYLD1!BA81*(1-VLOOKUP(AirBFYLD2!BA$4,'[1]INTERNAL PARAMETERS-1'!$B$5:$J$44,5,FALSE))*VLOOKUP(AirBFYLD2!BA$4,'[1]INTERNAL PARAMETERS-1'!$B$5:$J$44,8,FALSE)*VLOOKUP(AirBFYLD2!BA$4,'[1]INTERNAL PARAMETERS-1'!$B$5:$J$44,3,FALSE)</f>
        <v>0.12578613167576683</v>
      </c>
      <c r="BB81" s="44">
        <f>AirBFYLD1!BB81*VLOOKUP(AirBFYLD2!BB$4,'[1]INTERNAL PARAMETERS-1'!$B$5:$J$44,5,FALSE)*VLOOKUP(AirBFYLD2!BB$4,'[1]INTERNAL PARAMETERS-1'!$B$5:$J$44,6,FALSE)*VLOOKUP(AirBFYLD2!BB$4,'[1]INTERNAL PARAMETERS-1'!$B$5:$J$44,3,FALSE) + AirBFYLD1!BB81*(1-VLOOKUP(AirBFYLD2!BB$4,'[1]INTERNAL PARAMETERS-1'!$B$5:$J$44,5,FALSE))*VLOOKUP(AirBFYLD2!BB$4,'[1]INTERNAL PARAMETERS-1'!$B$5:$J$44,8,FALSE)*VLOOKUP(AirBFYLD2!BB$4,'[1]INTERNAL PARAMETERS-1'!$B$5:$J$44,3,FALSE)</f>
        <v>0.25416262109469356</v>
      </c>
      <c r="BC81" s="44">
        <f>AirBFYLD1!BC81*VLOOKUP(AirBFYLD2!BC$4,'[1]INTERNAL PARAMETERS-1'!$B$5:$J$44,5,FALSE)*VLOOKUP(AirBFYLD2!BC$4,'[1]INTERNAL PARAMETERS-1'!$B$5:$J$44,6,FALSE)*VLOOKUP(AirBFYLD2!BC$4,'[1]INTERNAL PARAMETERS-1'!$B$5:$J$44,3,FALSE) + AirBFYLD1!BC81*(1-VLOOKUP(AirBFYLD2!BC$4,'[1]INTERNAL PARAMETERS-1'!$B$5:$J$44,5,FALSE))*VLOOKUP(AirBFYLD2!BC$4,'[1]INTERNAL PARAMETERS-1'!$B$5:$J$44,8,FALSE)*VLOOKUP(AirBFYLD2!BC$4,'[1]INTERNAL PARAMETERS-1'!$B$5:$J$44,3,FALSE)</f>
        <v>0.16348144245492244</v>
      </c>
      <c r="BD81" s="44">
        <f>AirBFYLD1!BD81*VLOOKUP(AirBFYLD2!BD$4,'[1]INTERNAL PARAMETERS-1'!$B$5:$J$44,5,FALSE)*VLOOKUP(AirBFYLD2!BD$4,'[1]INTERNAL PARAMETERS-1'!$B$5:$J$44,6,FALSE)*VLOOKUP(AirBFYLD2!BD$4,'[1]INTERNAL PARAMETERS-1'!$B$5:$J$44,3,FALSE) + AirBFYLD1!BD81*(1-VLOOKUP(AirBFYLD2!BD$4,'[1]INTERNAL PARAMETERS-1'!$B$5:$J$44,5,FALSE))*VLOOKUP(AirBFYLD2!BD$4,'[1]INTERNAL PARAMETERS-1'!$B$5:$J$44,8,FALSE)*VLOOKUP(AirBFYLD2!BD$4,'[1]INTERNAL PARAMETERS-1'!$B$5:$J$44,3,FALSE)</f>
        <v>0.15833070042972572</v>
      </c>
      <c r="BE81" s="44">
        <f>AirBFYLD1!BE81*VLOOKUP(AirBFYLD2!BE$4,'[1]INTERNAL PARAMETERS-1'!$B$5:$J$44,5,FALSE)*VLOOKUP(AirBFYLD2!BE$4,'[1]INTERNAL PARAMETERS-1'!$B$5:$J$44,6,FALSE)*VLOOKUP(AirBFYLD2!BE$4,'[1]INTERNAL PARAMETERS-1'!$B$5:$J$44,3,FALSE) + AirBFYLD1!BE81*(1-VLOOKUP(AirBFYLD2!BE$4,'[1]INTERNAL PARAMETERS-1'!$B$5:$J$44,5,FALSE))*VLOOKUP(AirBFYLD2!BE$4,'[1]INTERNAL PARAMETERS-1'!$B$5:$J$44,8,FALSE)*VLOOKUP(AirBFYLD2!BE$4,'[1]INTERNAL PARAMETERS-1'!$B$5:$J$44,3,FALSE)</f>
        <v>0.19949849028244798</v>
      </c>
      <c r="BF81" s="44">
        <f>AirBFYLD1!BF81*VLOOKUP(AirBFYLD2!BF$4,'[1]INTERNAL PARAMETERS-1'!$B$5:$J$44,5,FALSE)*VLOOKUP(AirBFYLD2!BF$4,'[1]INTERNAL PARAMETERS-1'!$B$5:$J$44,6,FALSE)*VLOOKUP(AirBFYLD2!BF$4,'[1]INTERNAL PARAMETERS-1'!$B$5:$J$44,3,FALSE) + AirBFYLD1!BF81*(1-VLOOKUP(AirBFYLD2!BF$4,'[1]INTERNAL PARAMETERS-1'!$B$5:$J$44,5,FALSE))*VLOOKUP(AirBFYLD2!BF$4,'[1]INTERNAL PARAMETERS-1'!$B$5:$J$44,8,FALSE)*VLOOKUP(AirBFYLD2!BF$4,'[1]INTERNAL PARAMETERS-1'!$B$5:$J$44,3,FALSE)</f>
        <v>0</v>
      </c>
      <c r="BG81" s="44">
        <f>AirBFYLD1!BG81*VLOOKUP(AirBFYLD2!BG$4,'[1]INTERNAL PARAMETERS-1'!$B$5:$J$44,5,FALSE)*VLOOKUP(AirBFYLD2!BG$4,'[1]INTERNAL PARAMETERS-1'!$B$5:$J$44,6,FALSE)*VLOOKUP(AirBFYLD2!BG$4,'[1]INTERNAL PARAMETERS-1'!$B$5:$J$44,3,FALSE) + AirBFYLD1!BG81*(1-VLOOKUP(AirBFYLD2!BG$4,'[1]INTERNAL PARAMETERS-1'!$B$5:$J$44,5,FALSE))*VLOOKUP(AirBFYLD2!BG$4,'[1]INTERNAL PARAMETERS-1'!$B$5:$J$44,8,FALSE)*VLOOKUP(AirBFYLD2!BG$4,'[1]INTERNAL PARAMETERS-1'!$B$5:$J$44,3,FALSE)</f>
        <v>0.13823059219599898</v>
      </c>
      <c r="BH81" s="44">
        <f>AirBFYLD1!BH81*VLOOKUP(AirBFYLD2!BH$4,'[1]INTERNAL PARAMETERS-1'!$B$5:$J$44,5,FALSE)*VLOOKUP(AirBFYLD2!BH$4,'[1]INTERNAL PARAMETERS-1'!$B$5:$J$44,6,FALSE)*VLOOKUP(AirBFYLD2!BH$4,'[1]INTERNAL PARAMETERS-1'!$B$5:$J$44,3,FALSE) + AirBFYLD1!BH81*(1-VLOOKUP(AirBFYLD2!BH$4,'[1]INTERNAL PARAMETERS-1'!$B$5:$J$44,5,FALSE))*VLOOKUP(AirBFYLD2!BH$4,'[1]INTERNAL PARAMETERS-1'!$B$5:$J$44,8,FALSE)*VLOOKUP(AirBFYLD2!BH$4,'[1]INTERNAL PARAMETERS-1'!$B$5:$J$44,3,FALSE)</f>
        <v>5.1949568153086356E-4</v>
      </c>
      <c r="BI81" s="44">
        <f>AirBFYLD1!BI81*VLOOKUP(AirBFYLD2!BI$4,'[1]INTERNAL PARAMETERS-1'!$B$5:$J$44,5,FALSE)*VLOOKUP(AirBFYLD2!BI$4,'[1]INTERNAL PARAMETERS-1'!$B$5:$J$44,6,FALSE)*VLOOKUP(AirBFYLD2!BI$4,'[1]INTERNAL PARAMETERS-1'!$B$5:$J$44,3,FALSE) + AirBFYLD1!BI81*(1-VLOOKUP(AirBFYLD2!BI$4,'[1]INTERNAL PARAMETERS-1'!$B$5:$J$44,5,FALSE))*VLOOKUP(AirBFYLD2!BI$4,'[1]INTERNAL PARAMETERS-1'!$B$5:$J$44,8,FALSE)*VLOOKUP(AirBFYLD2!BI$4,'[1]INTERNAL PARAMETERS-1'!$B$5:$J$44,3,FALSE)</f>
        <v>0</v>
      </c>
      <c r="BJ81" s="44">
        <f>AirBFYLD1!BJ81*VLOOKUP(AirBFYLD2!BJ$4,'[1]INTERNAL PARAMETERS-1'!$B$5:$J$44,5,FALSE)*VLOOKUP(AirBFYLD2!BJ$4,'[1]INTERNAL PARAMETERS-1'!$B$5:$J$44,6,FALSE)*VLOOKUP(AirBFYLD2!BJ$4,'[1]INTERNAL PARAMETERS-1'!$B$5:$J$44,3,FALSE) + AirBFYLD1!BJ81*(1-VLOOKUP(AirBFYLD2!BJ$4,'[1]INTERNAL PARAMETERS-1'!$B$5:$J$44,5,FALSE))*VLOOKUP(AirBFYLD2!BJ$4,'[1]INTERNAL PARAMETERS-1'!$B$5:$J$44,8,FALSE)*VLOOKUP(AirBFYLD2!BJ$4,'[1]INTERNAL PARAMETERS-1'!$B$5:$J$44,3,FALSE)</f>
        <v>5.0594344035684698E-2</v>
      </c>
      <c r="BK81" s="44">
        <f>AirBFYLD1!BK81*VLOOKUP(AirBFYLD2!BK$4,'[1]INTERNAL PARAMETERS-1'!$B$5:$J$44,5,FALSE)*VLOOKUP(AirBFYLD2!BK$4,'[1]INTERNAL PARAMETERS-1'!$B$5:$J$44,6,FALSE)*VLOOKUP(AirBFYLD2!BK$4,'[1]INTERNAL PARAMETERS-1'!$B$5:$J$44,3,FALSE) + AirBFYLD1!BK81*(1-VLOOKUP(AirBFYLD2!BK$4,'[1]INTERNAL PARAMETERS-1'!$B$5:$J$44,5,FALSE))*VLOOKUP(AirBFYLD2!BK$4,'[1]INTERNAL PARAMETERS-1'!$B$5:$J$44,8,FALSE)*VLOOKUP(AirBFYLD2!BK$4,'[1]INTERNAL PARAMETERS-1'!$B$5:$J$44,3,FALSE)</f>
        <v>5.9448505032545479E-2</v>
      </c>
      <c r="BL81" s="44">
        <f>AirBFYLD1!BL81*VLOOKUP(AirBFYLD2!BL$4,'[1]INTERNAL PARAMETERS-1'!$B$5:$J$44,5,FALSE)*VLOOKUP(AirBFYLD2!BL$4,'[1]INTERNAL PARAMETERS-1'!$B$5:$J$44,6,FALSE)*VLOOKUP(AirBFYLD2!BL$4,'[1]INTERNAL PARAMETERS-1'!$B$5:$J$44,3,FALSE) + AirBFYLD1!BL81*(1-VLOOKUP(AirBFYLD2!BL$4,'[1]INTERNAL PARAMETERS-1'!$B$5:$J$44,5,FALSE))*VLOOKUP(AirBFYLD2!BL$4,'[1]INTERNAL PARAMETERS-1'!$B$5:$J$44,8,FALSE)*VLOOKUP(AirBFYLD2!BL$4,'[1]INTERNAL PARAMETERS-1'!$B$5:$J$44,3,FALSE)</f>
        <v>0.15139137970566363</v>
      </c>
      <c r="BM81" s="44">
        <f>AirBFYLD1!BM81*VLOOKUP(AirBFYLD2!BM$4,'[1]INTERNAL PARAMETERS-1'!$B$5:$J$44,5,FALSE)*VLOOKUP(AirBFYLD2!BM$4,'[1]INTERNAL PARAMETERS-1'!$B$5:$J$44,6,FALSE)*VLOOKUP(AirBFYLD2!BM$4,'[1]INTERNAL PARAMETERS-1'!$B$5:$J$44,3,FALSE) + AirBFYLD1!BM81*(1-VLOOKUP(AirBFYLD2!BM$4,'[1]INTERNAL PARAMETERS-1'!$B$5:$J$44,5,FALSE))*VLOOKUP(AirBFYLD2!BM$4,'[1]INTERNAL PARAMETERS-1'!$B$5:$J$44,8,FALSE)*VLOOKUP(AirBFYLD2!BM$4,'[1]INTERNAL PARAMETERS-1'!$B$5:$J$44,3,FALSE)</f>
        <v>1.8971134380205788E-2</v>
      </c>
      <c r="BN81" s="44">
        <f>AirBFYLD1!BN81*VLOOKUP(AirBFYLD2!BN$4,'[1]INTERNAL PARAMETERS-1'!$B$5:$J$44,5,FALSE)*VLOOKUP(AirBFYLD2!BN$4,'[1]INTERNAL PARAMETERS-1'!$B$5:$J$44,6,FALSE)*VLOOKUP(AirBFYLD2!BN$4,'[1]INTERNAL PARAMETERS-1'!$B$5:$J$44,3,FALSE) + AirBFYLD1!BN81*(1-VLOOKUP(AirBFYLD2!BN$4,'[1]INTERNAL PARAMETERS-1'!$B$5:$J$44,5,FALSE))*VLOOKUP(AirBFYLD2!BN$4,'[1]INTERNAL PARAMETERS-1'!$B$5:$J$44,8,FALSE)*VLOOKUP(AirBFYLD2!BN$4,'[1]INTERNAL PARAMETERS-1'!$B$5:$J$44,3,FALSE)</f>
        <v>4.5230935597582227E-2</v>
      </c>
      <c r="BO81" s="44">
        <f>AirBFYLD1!BO81*VLOOKUP(AirBFYLD2!BO$4,'[1]INTERNAL PARAMETERS-1'!$B$5:$J$44,5,FALSE)*VLOOKUP(AirBFYLD2!BO$4,'[1]INTERNAL PARAMETERS-1'!$B$5:$J$44,6,FALSE)*VLOOKUP(AirBFYLD2!BO$4,'[1]INTERNAL PARAMETERS-1'!$B$5:$J$44,3,FALSE) + AirBFYLD1!BO81*(1-VLOOKUP(AirBFYLD2!BO$4,'[1]INTERNAL PARAMETERS-1'!$B$5:$J$44,5,FALSE))*VLOOKUP(AirBFYLD2!BO$4,'[1]INTERNAL PARAMETERS-1'!$B$5:$J$44,8,FALSE)*VLOOKUP(AirBFYLD2!BO$4,'[1]INTERNAL PARAMETERS-1'!$B$5:$J$44,3,FALSE)</f>
        <v>4.1623617799671601E-2</v>
      </c>
      <c r="BP81" s="44">
        <f>AirBFYLD1!BP81*VLOOKUP(AirBFYLD2!BP$4,'[1]INTERNAL PARAMETERS-1'!$B$5:$J$44,5,FALSE)*VLOOKUP(AirBFYLD2!BP$4,'[1]INTERNAL PARAMETERS-1'!$B$5:$J$44,6,FALSE)*VLOOKUP(AirBFYLD2!BP$4,'[1]INTERNAL PARAMETERS-1'!$B$5:$J$44,3,FALSE) + AirBFYLD1!BP81*(1-VLOOKUP(AirBFYLD2!BP$4,'[1]INTERNAL PARAMETERS-1'!$B$5:$J$44,5,FALSE))*VLOOKUP(AirBFYLD2!BP$4,'[1]INTERNAL PARAMETERS-1'!$B$5:$J$44,8,FALSE)*VLOOKUP(AirBFYLD2!BP$4,'[1]INTERNAL PARAMETERS-1'!$B$5:$J$44,3,FALSE)</f>
        <v>3.8140968802260235E-3</v>
      </c>
      <c r="BQ81" s="44">
        <f>AirBFYLD1!BQ81*VLOOKUP(AirBFYLD2!BQ$4,'[1]INTERNAL PARAMETERS-1'!$B$5:$J$44,5,FALSE)*VLOOKUP(AirBFYLD2!BQ$4,'[1]INTERNAL PARAMETERS-1'!$B$5:$J$44,6,FALSE)*VLOOKUP(AirBFYLD2!BQ$4,'[1]INTERNAL PARAMETERS-1'!$B$5:$J$44,3,FALSE) + AirBFYLD1!BQ81*(1-VLOOKUP(AirBFYLD2!BQ$4,'[1]INTERNAL PARAMETERS-1'!$B$5:$J$44,5,FALSE))*VLOOKUP(AirBFYLD2!BQ$4,'[1]INTERNAL PARAMETERS-1'!$B$5:$J$44,8,FALSE)*VLOOKUP(AirBFYLD2!BQ$4,'[1]INTERNAL PARAMETERS-1'!$B$5:$J$44,3,FALSE)</f>
        <v>0.16015768749007214</v>
      </c>
      <c r="BR81" s="44">
        <f>AirBFYLD1!BR81*VLOOKUP(AirBFYLD2!BR$4,'[1]INTERNAL PARAMETERS-1'!$B$5:$J$44,5,FALSE)*VLOOKUP(AirBFYLD2!BR$4,'[1]INTERNAL PARAMETERS-1'!$B$5:$J$44,6,FALSE)*VLOOKUP(AirBFYLD2!BR$4,'[1]INTERNAL PARAMETERS-1'!$B$5:$J$44,3,FALSE) + AirBFYLD1!BR81*(1-VLOOKUP(AirBFYLD2!BR$4,'[1]INTERNAL PARAMETERS-1'!$B$5:$J$44,5,FALSE))*VLOOKUP(AirBFYLD2!BR$4,'[1]INTERNAL PARAMETERS-1'!$B$5:$J$44,8,FALSE)*VLOOKUP(AirBFYLD2!BR$4,'[1]INTERNAL PARAMETERS-1'!$B$5:$J$44,3,FALSE)</f>
        <v>8.3361403066382501E-3</v>
      </c>
      <c r="BS81" s="44">
        <f>AirBFYLD1!BS81*VLOOKUP(AirBFYLD2!BS$4,'[1]INTERNAL PARAMETERS-1'!$B$5:$J$44,5,FALSE)*VLOOKUP(AirBFYLD2!BS$4,'[1]INTERNAL PARAMETERS-1'!$B$5:$J$44,6,FALSE)*VLOOKUP(AirBFYLD2!BS$4,'[1]INTERNAL PARAMETERS-1'!$B$5:$J$44,3,FALSE) + AirBFYLD1!BS81*(1-VLOOKUP(AirBFYLD2!BS$4,'[1]INTERNAL PARAMETERS-1'!$B$5:$J$44,5,FALSE))*VLOOKUP(AirBFYLD2!BS$4,'[1]INTERNAL PARAMETERS-1'!$B$5:$J$44,8,FALSE)*VLOOKUP(AirBFYLD2!BS$4,'[1]INTERNAL PARAMETERS-1'!$B$5:$J$44,3,FALSE)</f>
        <v>6.2608239102778982E-4</v>
      </c>
      <c r="BT81" s="44">
        <f>AirBFYLD1!BT81*VLOOKUP(AirBFYLD2!BT$4,'[1]INTERNAL PARAMETERS-1'!$B$5:$J$44,5,FALSE)*VLOOKUP(AirBFYLD2!BT$4,'[1]INTERNAL PARAMETERS-1'!$B$5:$J$44,6,FALSE)*VLOOKUP(AirBFYLD2!BT$4,'[1]INTERNAL PARAMETERS-1'!$B$5:$J$44,3,FALSE) + AirBFYLD1!BT81*(1-VLOOKUP(AirBFYLD2!BT$4,'[1]INTERNAL PARAMETERS-1'!$B$5:$J$44,5,FALSE))*VLOOKUP(AirBFYLD2!BT$4,'[1]INTERNAL PARAMETERS-1'!$B$5:$J$44,8,FALSE)*VLOOKUP(AirBFYLD2!BT$4,'[1]INTERNAL PARAMETERS-1'!$B$5:$J$44,3,FALSE)</f>
        <v>0</v>
      </c>
      <c r="BU81" s="44">
        <f>AirBFYLD1!BU81*VLOOKUP(AirBFYLD2!BU$4,'[1]INTERNAL PARAMETERS-1'!$B$5:$J$44,5,FALSE)*VLOOKUP(AirBFYLD2!BU$4,'[1]INTERNAL PARAMETERS-1'!$B$5:$J$44,6,FALSE)*VLOOKUP(AirBFYLD2!BU$4,'[1]INTERNAL PARAMETERS-1'!$B$5:$J$44,3,FALSE) + AirBFYLD1!BU81*(1-VLOOKUP(AirBFYLD2!BU$4,'[1]INTERNAL PARAMETERS-1'!$B$5:$J$44,5,FALSE))*VLOOKUP(AirBFYLD2!BU$4,'[1]INTERNAL PARAMETERS-1'!$B$5:$J$44,8,FALSE)*VLOOKUP(AirBFYLD2!BU$4,'[1]INTERNAL PARAMETERS-1'!$B$5:$J$44,3,FALSE)</f>
        <v>0</v>
      </c>
      <c r="BV81" s="44">
        <f>AirBFYLD1!BV81*VLOOKUP(AirBFYLD2!BV$4,'[1]INTERNAL PARAMETERS-1'!$B$5:$J$44,5,FALSE)*VLOOKUP(AirBFYLD2!BV$4,'[1]INTERNAL PARAMETERS-1'!$B$5:$J$44,6,FALSE)*VLOOKUP(AirBFYLD2!BV$4,'[1]INTERNAL PARAMETERS-1'!$B$5:$J$44,3,FALSE) + AirBFYLD1!BV81*(1-VLOOKUP(AirBFYLD2!BV$4,'[1]INTERNAL PARAMETERS-1'!$B$5:$J$44,5,FALSE))*VLOOKUP(AirBFYLD2!BV$4,'[1]INTERNAL PARAMETERS-1'!$B$5:$J$44,8,FALSE)*VLOOKUP(AirBFYLD2!BV$4,'[1]INTERNAL PARAMETERS-1'!$B$5:$J$44,3,FALSE)</f>
        <v>0</v>
      </c>
      <c r="BW81" s="44">
        <f>AirBFYLD1!BW81*VLOOKUP(AirBFYLD2!BW$4,'[1]INTERNAL PARAMETERS-1'!$B$5:$J$44,5,FALSE)*VLOOKUP(AirBFYLD2!BW$4,'[1]INTERNAL PARAMETERS-1'!$B$5:$J$44,6,FALSE)*VLOOKUP(AirBFYLD2!BW$4,'[1]INTERNAL PARAMETERS-1'!$B$5:$J$44,3,FALSE) + AirBFYLD1!BW81*(1-VLOOKUP(AirBFYLD2!BW$4,'[1]INTERNAL PARAMETERS-1'!$B$5:$J$44,5,FALSE))*VLOOKUP(AirBFYLD2!BW$4,'[1]INTERNAL PARAMETERS-1'!$B$5:$J$44,8,FALSE)*VLOOKUP(AirBFYLD2!BW$4,'[1]INTERNAL PARAMETERS-1'!$B$5:$J$44,3,FALSE)</f>
        <v>0</v>
      </c>
      <c r="BX81" s="44">
        <f>AirBFYLD1!BX81*VLOOKUP(AirBFYLD2!BX$4,'[1]INTERNAL PARAMETERS-1'!$B$5:$J$44,5,FALSE)*VLOOKUP(AirBFYLD2!BX$4,'[1]INTERNAL PARAMETERS-1'!$B$5:$J$44,6,FALSE)*VLOOKUP(AirBFYLD2!BX$4,'[1]INTERNAL PARAMETERS-1'!$B$5:$J$44,3,FALSE) + AirBFYLD1!BX81*(1-VLOOKUP(AirBFYLD2!BX$4,'[1]INTERNAL PARAMETERS-1'!$B$5:$J$44,5,FALSE))*VLOOKUP(AirBFYLD2!BX$4,'[1]INTERNAL PARAMETERS-1'!$B$5:$J$44,8,FALSE)*VLOOKUP(AirBFYLD2!BX$4,'[1]INTERNAL PARAMETERS-1'!$B$5:$J$44,3,FALSE)</f>
        <v>0</v>
      </c>
      <c r="BY81" s="44">
        <f>AirBFYLD1!BY81*VLOOKUP(AirBFYLD2!BY$4,'[1]INTERNAL PARAMETERS-1'!$B$5:$J$44,5,FALSE)*VLOOKUP(AirBFYLD2!BY$4,'[1]INTERNAL PARAMETERS-1'!$B$5:$J$44,6,FALSE)*VLOOKUP(AirBFYLD2!BY$4,'[1]INTERNAL PARAMETERS-1'!$B$5:$J$44,3,FALSE) + AirBFYLD1!BY81*(1-VLOOKUP(AirBFYLD2!BY$4,'[1]INTERNAL PARAMETERS-1'!$B$5:$J$44,5,FALSE))*VLOOKUP(AirBFYLD2!BY$4,'[1]INTERNAL PARAMETERS-1'!$B$5:$J$44,8,FALSE)*VLOOKUP(AirBFYLD2!BY$4,'[1]INTERNAL PARAMETERS-1'!$B$5:$J$44,3,FALSE)</f>
        <v>0</v>
      </c>
      <c r="BZ81" s="44">
        <f>AirBFYLD1!BZ81*VLOOKUP(AirBFYLD2!BZ$4,'[1]INTERNAL PARAMETERS-1'!$B$5:$J$44,5,FALSE)*VLOOKUP(AirBFYLD2!BZ$4,'[1]INTERNAL PARAMETERS-1'!$B$5:$J$44,6,FALSE)*VLOOKUP(AirBFYLD2!BZ$4,'[1]INTERNAL PARAMETERS-1'!$B$5:$J$44,3,FALSE) + AirBFYLD1!BZ81*(1-VLOOKUP(AirBFYLD2!BZ$4,'[1]INTERNAL PARAMETERS-1'!$B$5:$J$44,5,FALSE))*VLOOKUP(AirBFYLD2!BZ$4,'[1]INTERNAL PARAMETERS-1'!$B$5:$J$44,8,FALSE)*VLOOKUP(AirBFYLD2!BZ$4,'[1]INTERNAL PARAMETERS-1'!$B$5:$J$44,3,FALSE)</f>
        <v>8.7619192317216709E-4</v>
      </c>
      <c r="CA81" s="44">
        <f>AirBFYLD1!CA81*VLOOKUP(AirBFYLD2!CA$4,'[1]INTERNAL PARAMETERS-1'!$B$5:$J$44,5,FALSE)*VLOOKUP(AirBFYLD2!CA$4,'[1]INTERNAL PARAMETERS-1'!$B$5:$J$44,6,FALSE)*VLOOKUP(AirBFYLD2!CA$4,'[1]INTERNAL PARAMETERS-1'!$B$5:$J$44,3,FALSE) + AirBFYLD1!CA81*(1-VLOOKUP(AirBFYLD2!CA$4,'[1]INTERNAL PARAMETERS-1'!$B$5:$J$44,5,FALSE))*VLOOKUP(AirBFYLD2!CA$4,'[1]INTERNAL PARAMETERS-1'!$B$5:$J$44,8,FALSE)*VLOOKUP(AirBFYLD2!CA$4,'[1]INTERNAL PARAMETERS-1'!$B$5:$J$44,3,FALSE)</f>
        <v>0</v>
      </c>
      <c r="CB81" s="44">
        <f>AirBFYLD1!CB81*VLOOKUP(AirBFYLD2!CB$4,'[1]INTERNAL PARAMETERS-1'!$B$5:$J$44,5,FALSE)*VLOOKUP(AirBFYLD2!CB$4,'[1]INTERNAL PARAMETERS-1'!$B$5:$J$44,6,FALSE)*VLOOKUP(AirBFYLD2!CB$4,'[1]INTERNAL PARAMETERS-1'!$B$5:$J$44,3,FALSE) + AirBFYLD1!CB81*(1-VLOOKUP(AirBFYLD2!CB$4,'[1]INTERNAL PARAMETERS-1'!$B$5:$J$44,5,FALSE))*VLOOKUP(AirBFYLD2!CB$4,'[1]INTERNAL PARAMETERS-1'!$B$5:$J$44,8,FALSE)*VLOOKUP(AirBFYLD2!CB$4,'[1]INTERNAL PARAMETERS-1'!$B$5:$J$44,3,FALSE)</f>
        <v>0</v>
      </c>
      <c r="CC81" s="44">
        <f>AirBFYLD1!CC81*VLOOKUP(AirBFYLD2!CC$4,'[1]INTERNAL PARAMETERS-1'!$B$5:$J$44,5,FALSE)*VLOOKUP(AirBFYLD2!CC$4,'[1]INTERNAL PARAMETERS-1'!$B$5:$J$44,6,FALSE)*VLOOKUP(AirBFYLD2!CC$4,'[1]INTERNAL PARAMETERS-1'!$B$5:$J$44,3,FALSE) + AirBFYLD1!CC81*(1-VLOOKUP(AirBFYLD2!CC$4,'[1]INTERNAL PARAMETERS-1'!$B$5:$J$44,5,FALSE))*VLOOKUP(AirBFYLD2!CC$4,'[1]INTERNAL PARAMETERS-1'!$B$5:$J$44,8,FALSE)*VLOOKUP(AirBFYLD2!CC$4,'[1]INTERNAL PARAMETERS-1'!$B$5:$J$44,3,FALSE)</f>
        <v>9.9109373161764447E-4</v>
      </c>
      <c r="CD81" s="44">
        <f>AirBFYLD1!CD81*VLOOKUP(AirBFYLD2!CD$4,'[1]INTERNAL PARAMETERS-1'!$B$5:$J$44,5,FALSE)*VLOOKUP(AirBFYLD2!CD$4,'[1]INTERNAL PARAMETERS-1'!$B$5:$J$44,6,FALSE)*VLOOKUP(AirBFYLD2!CD$4,'[1]INTERNAL PARAMETERS-1'!$B$5:$J$44,3,FALSE) + AirBFYLD1!CD81*(1-VLOOKUP(AirBFYLD2!CD$4,'[1]INTERNAL PARAMETERS-1'!$B$5:$J$44,5,FALSE))*VLOOKUP(AirBFYLD2!CD$4,'[1]INTERNAL PARAMETERS-1'!$B$5:$J$44,8,FALSE)*VLOOKUP(AirBFYLD2!CD$4,'[1]INTERNAL PARAMETERS-1'!$B$5:$J$44,3,FALSE)</f>
        <v>3.808688448144134E-3</v>
      </c>
      <c r="CE81" s="44">
        <f>AirBFYLD1!CE81*VLOOKUP(AirBFYLD2!CE$4,'[1]INTERNAL PARAMETERS-1'!$B$5:$J$44,5,FALSE)*VLOOKUP(AirBFYLD2!CE$4,'[1]INTERNAL PARAMETERS-1'!$B$5:$J$44,6,FALSE)*VLOOKUP(AirBFYLD2!CE$4,'[1]INTERNAL PARAMETERS-1'!$B$5:$J$44,3,FALSE) + AirBFYLD1!CE81*(1-VLOOKUP(AirBFYLD2!CE$4,'[1]INTERNAL PARAMETERS-1'!$B$5:$J$44,5,FALSE))*VLOOKUP(AirBFYLD2!CE$4,'[1]INTERNAL PARAMETERS-1'!$B$5:$J$44,8,FALSE)*VLOOKUP(AirBFYLD2!CE$4,'[1]INTERNAL PARAMETERS-1'!$B$5:$J$44,3,FALSE)</f>
        <v>4.957580913393665E-3</v>
      </c>
      <c r="CF81" s="44">
        <f>AirBFYLD1!CF81*VLOOKUP(AirBFYLD2!CF$4,'[1]INTERNAL PARAMETERS-1'!$B$5:$J$44,5,FALSE)*VLOOKUP(AirBFYLD2!CF$4,'[1]INTERNAL PARAMETERS-1'!$B$5:$J$44,6,FALSE)*VLOOKUP(AirBFYLD2!CF$4,'[1]INTERNAL PARAMETERS-1'!$B$5:$J$44,3,FALSE) + AirBFYLD1!CF81*(1-VLOOKUP(AirBFYLD2!CF$4,'[1]INTERNAL PARAMETERS-1'!$B$5:$J$44,5,FALSE))*VLOOKUP(AirBFYLD2!CF$4,'[1]INTERNAL PARAMETERS-1'!$B$5:$J$44,8,FALSE)*VLOOKUP(AirBFYLD2!CF$4,'[1]INTERNAL PARAMETERS-1'!$B$5:$J$44,3,FALSE)</f>
        <v>3.2838561179430108E-3</v>
      </c>
      <c r="CG81" s="44">
        <f>AirBFYLD1!CG81*VLOOKUP(AirBFYLD2!CG$4,'[1]INTERNAL PARAMETERS-1'!$B$5:$J$44,5,FALSE)*VLOOKUP(AirBFYLD2!CG$4,'[1]INTERNAL PARAMETERS-1'!$B$5:$J$44,6,FALSE)*VLOOKUP(AirBFYLD2!CG$4,'[1]INTERNAL PARAMETERS-1'!$B$5:$J$44,3,FALSE) + AirBFYLD1!CG81*(1-VLOOKUP(AirBFYLD2!CG$4,'[1]INTERNAL PARAMETERS-1'!$B$5:$J$44,5,FALSE))*VLOOKUP(AirBFYLD2!CG$4,'[1]INTERNAL PARAMETERS-1'!$B$5:$J$44,8,FALSE)*VLOOKUP(AirBFYLD2!CG$4,'[1]INTERNAL PARAMETERS-1'!$B$5:$J$44,3,FALSE)</f>
        <v>8.705682043992764E-5</v>
      </c>
      <c r="CH81" s="43">
        <f>AirBFYLD1!CH81*VLOOKUP(AirBFYLD2!CH$4,'[1]INTERNAL PARAMETERS-1'!$B$5:$J$44,5,FALSE)*VLOOKUP(AirBFYLD2!CH$4,'[1]INTERNAL PARAMETERS-1'!$B$5:$J$44,6,FALSE)*VLOOKUP(AirBFYLD2!CH$4,'[1]INTERNAL PARAMETERS-1'!$B$5:$J$44,3,FALSE) + AirBFYLD1!CH81*(1-VLOOKUP(AirBFYLD2!CH$4,'[1]INTERNAL PARAMETERS-1'!$B$5:$J$44,5,FALSE))*VLOOKUP(AirBFYLD2!CH$4,'[1]INTERNAL PARAMETERS-1'!$B$5:$J$44,8,FALSE)*VLOOKUP(AirBFYLD2!CH$4,'[1]INTERNAL PARAMETERS-1'!$B$5:$J$44,3,FALSE)</f>
        <v>0</v>
      </c>
      <c r="CJ81" s="45">
        <f t="shared" si="2"/>
        <v>156.67112637344098</v>
      </c>
      <c r="CK81" s="43">
        <f t="shared" si="3"/>
        <v>2.4074819733570689</v>
      </c>
    </row>
    <row r="82" spans="2:89" x14ac:dyDescent="0.5">
      <c r="B82" s="58" t="s">
        <v>10</v>
      </c>
      <c r="C82" s="57" t="s">
        <v>68</v>
      </c>
      <c r="D82" s="57" t="s">
        <v>62</v>
      </c>
      <c r="E82" s="133">
        <f>AirBF!X82</f>
        <v>213.67159576000432</v>
      </c>
      <c r="F82" s="59">
        <f>'[1]INTERNAL PARAMETERS-1'!M10</f>
        <v>58.935000000000002</v>
      </c>
      <c r="G82" s="45">
        <f>AirBFYLD1!G82*VLOOKUP(AirBFYLD2!G$4,'[1]INTERNAL PARAMETERS-1'!$B$5:$J$44,5,FALSE)*VLOOKUP(AirBFYLD2!G$4,'[1]INTERNAL PARAMETERS-1'!$B$5:$J$44,7,FALSE)*AirBFYLD2!$F82 + AirBFYLD1!G82*(1-VLOOKUP(AirBFYLD2!G$4,'[1]INTERNAL PARAMETERS-1'!$B$5:$J$44,5,FALSE))*VLOOKUP(AirBFYLD2!G$4,'[1]INTERNAL PARAMETERS-1'!$B$5:$J$44,9,FALSE)*AirBFYLD2!$F82</f>
        <v>40.629506548867198</v>
      </c>
      <c r="H82" s="44">
        <f>AirBFYLD1!H82*VLOOKUP(AirBFYLD2!H$4,'[1]INTERNAL PARAMETERS-1'!$B$5:$J$44,5,FALSE)*VLOOKUP(AirBFYLD2!H$4,'[1]INTERNAL PARAMETERS-1'!$B$5:$J$44,7,FALSE)*AirBFYLD2!$F82 + AirBFYLD1!H82*(1-VLOOKUP(AirBFYLD2!H$4,'[1]INTERNAL PARAMETERS-1'!$B$5:$J$44,5,FALSE))*VLOOKUP(AirBFYLD2!H$4,'[1]INTERNAL PARAMETERS-1'!$B$5:$J$44,9,FALSE)*AirBFYLD2!$F82</f>
        <v>33.948493695080415</v>
      </c>
      <c r="I82" s="44">
        <f>AirBFYLD1!I82*VLOOKUP(AirBFYLD2!I$4,'[1]INTERNAL PARAMETERS-1'!$B$5:$J$44,5,FALSE)*VLOOKUP(AirBFYLD2!I$4,'[1]INTERNAL PARAMETERS-1'!$B$5:$J$44,7,FALSE)*AirBFYLD2!$F82 + AirBFYLD1!I82*(1-VLOOKUP(AirBFYLD2!I$4,'[1]INTERNAL PARAMETERS-1'!$B$5:$J$44,5,FALSE))*VLOOKUP(AirBFYLD2!I$4,'[1]INTERNAL PARAMETERS-1'!$B$5:$J$44,9,FALSE)*AirBFYLD2!$F82</f>
        <v>31.434348197658874</v>
      </c>
      <c r="J82" s="44">
        <f>AirBFYLD1!J82*VLOOKUP(AirBFYLD2!J$4,'[1]INTERNAL PARAMETERS-1'!$B$5:$J$44,5,FALSE)*VLOOKUP(AirBFYLD2!J$4,'[1]INTERNAL PARAMETERS-1'!$B$5:$J$44,7,FALSE)*AirBFYLD2!$F82 + AirBFYLD1!J82*(1-VLOOKUP(AirBFYLD2!J$4,'[1]INTERNAL PARAMETERS-1'!$B$5:$J$44,5,FALSE))*VLOOKUP(AirBFYLD2!J$4,'[1]INTERNAL PARAMETERS-1'!$B$5:$J$44,9,FALSE)*AirBFYLD2!$F82</f>
        <v>0</v>
      </c>
      <c r="K82" s="44">
        <f>AirBFYLD1!K82*VLOOKUP(AirBFYLD2!K$4,'[1]INTERNAL PARAMETERS-1'!$B$5:$J$44,5,FALSE)*VLOOKUP(AirBFYLD2!K$4,'[1]INTERNAL PARAMETERS-1'!$B$5:$J$44,7,FALSE)*AirBFYLD2!$F82 + AirBFYLD1!K82*(1-VLOOKUP(AirBFYLD2!K$4,'[1]INTERNAL PARAMETERS-1'!$B$5:$J$44,5,FALSE))*VLOOKUP(AirBFYLD2!K$4,'[1]INTERNAL PARAMETERS-1'!$B$5:$J$44,9,FALSE)*AirBFYLD2!$F82</f>
        <v>0.22440254654078456</v>
      </c>
      <c r="L82" s="44">
        <f>AirBFYLD1!L82*VLOOKUP(AirBFYLD2!L$4,'[1]INTERNAL PARAMETERS-1'!$B$5:$J$44,5,FALSE)*VLOOKUP(AirBFYLD2!L$4,'[1]INTERNAL PARAMETERS-1'!$B$5:$J$44,7,FALSE)*AirBFYLD2!$F82 + AirBFYLD1!L82*(1-VLOOKUP(AirBFYLD2!L$4,'[1]INTERNAL PARAMETERS-1'!$B$5:$J$44,5,FALSE))*VLOOKUP(AirBFYLD2!L$4,'[1]INTERNAL PARAMETERS-1'!$B$5:$J$44,9,FALSE)*AirBFYLD2!$F82</f>
        <v>0</v>
      </c>
      <c r="M82" s="44">
        <f>AirBFYLD1!M82*VLOOKUP(AirBFYLD2!M$4,'[1]INTERNAL PARAMETERS-1'!$B$5:$J$44,5,FALSE)*VLOOKUP(AirBFYLD2!M$4,'[1]INTERNAL PARAMETERS-1'!$B$5:$J$44,7,FALSE)*AirBFYLD2!$F82 + AirBFYLD1!M82*(1-VLOOKUP(AirBFYLD2!M$4,'[1]INTERNAL PARAMETERS-1'!$B$5:$J$44,5,FALSE))*VLOOKUP(AirBFYLD2!M$4,'[1]INTERNAL PARAMETERS-1'!$B$5:$J$44,9,FALSE)*AirBFYLD2!$F82</f>
        <v>0.64592497446059871</v>
      </c>
      <c r="N82" s="44">
        <f>AirBFYLD1!N82*VLOOKUP(AirBFYLD2!N$4,'[1]INTERNAL PARAMETERS-1'!$B$5:$J$44,5,FALSE)*VLOOKUP(AirBFYLD2!N$4,'[1]INTERNAL PARAMETERS-1'!$B$5:$J$44,7,FALSE)*AirBFYLD2!$F82 + AirBFYLD1!N82*(1-VLOOKUP(AirBFYLD2!N$4,'[1]INTERNAL PARAMETERS-1'!$B$5:$J$44,5,FALSE))*VLOOKUP(AirBFYLD2!N$4,'[1]INTERNAL PARAMETERS-1'!$B$5:$J$44,9,FALSE)*AirBFYLD2!$F82</f>
        <v>0.16601097650045751</v>
      </c>
      <c r="O82" s="44">
        <f>AirBFYLD1!O82*VLOOKUP(AirBFYLD2!O$4,'[1]INTERNAL PARAMETERS-1'!$B$5:$J$44,5,FALSE)*VLOOKUP(AirBFYLD2!O$4,'[1]INTERNAL PARAMETERS-1'!$B$5:$J$44,7,FALSE)*AirBFYLD2!$F82 + AirBFYLD1!O82*(1-VLOOKUP(AirBFYLD2!O$4,'[1]INTERNAL PARAMETERS-1'!$B$5:$J$44,5,FALSE))*VLOOKUP(AirBFYLD2!O$4,'[1]INTERNAL PARAMETERS-1'!$B$5:$J$44,9,FALSE)*AirBFYLD2!$F82</f>
        <v>0</v>
      </c>
      <c r="P82" s="44">
        <f>AirBFYLD1!P82*VLOOKUP(AirBFYLD2!P$4,'[1]INTERNAL PARAMETERS-1'!$B$5:$J$44,5,FALSE)*VLOOKUP(AirBFYLD2!P$4,'[1]INTERNAL PARAMETERS-1'!$B$5:$J$44,7,FALSE)*AirBFYLD2!$F82 + AirBFYLD1!P82*(1-VLOOKUP(AirBFYLD2!P$4,'[1]INTERNAL PARAMETERS-1'!$B$5:$J$44,5,FALSE))*VLOOKUP(AirBFYLD2!P$4,'[1]INTERNAL PARAMETERS-1'!$B$5:$J$44,9,FALSE)*AirBFYLD2!$F82</f>
        <v>0</v>
      </c>
      <c r="Q82" s="44">
        <f>AirBFYLD1!Q82*VLOOKUP(AirBFYLD2!Q$4,'[1]INTERNAL PARAMETERS-1'!$B$5:$J$44,5,FALSE)*VLOOKUP(AirBFYLD2!Q$4,'[1]INTERNAL PARAMETERS-1'!$B$5:$J$44,7,FALSE)*AirBFYLD2!$F82 + AirBFYLD1!Q82*(1-VLOOKUP(AirBFYLD2!Q$4,'[1]INTERNAL PARAMETERS-1'!$B$5:$J$44,5,FALSE))*VLOOKUP(AirBFYLD2!Q$4,'[1]INTERNAL PARAMETERS-1'!$B$5:$J$44,9,FALSE)*AirBFYLD2!$F82</f>
        <v>0</v>
      </c>
      <c r="R82" s="44">
        <f>AirBFYLD1!R82*VLOOKUP(AirBFYLD2!R$4,'[1]INTERNAL PARAMETERS-1'!$B$5:$J$44,5,FALSE)*VLOOKUP(AirBFYLD2!R$4,'[1]INTERNAL PARAMETERS-1'!$B$5:$J$44,7,FALSE)*AirBFYLD2!$F82 + AirBFYLD1!R82*(1-VLOOKUP(AirBFYLD2!R$4,'[1]INTERNAL PARAMETERS-1'!$B$5:$J$44,5,FALSE))*VLOOKUP(AirBFYLD2!R$4,'[1]INTERNAL PARAMETERS-1'!$B$5:$J$44,9,FALSE)*AirBFYLD2!$F82</f>
        <v>0.22606478762627183</v>
      </c>
      <c r="S82" s="44">
        <f>AirBFYLD1!S82*VLOOKUP(AirBFYLD2!S$4,'[1]INTERNAL PARAMETERS-1'!$B$5:$J$44,5,FALSE)*VLOOKUP(AirBFYLD2!S$4,'[1]INTERNAL PARAMETERS-1'!$B$5:$J$44,7,FALSE)*AirBFYLD2!$F82 + AirBFYLD1!S82*(1-VLOOKUP(AirBFYLD2!S$4,'[1]INTERNAL PARAMETERS-1'!$B$5:$J$44,5,FALSE))*VLOOKUP(AirBFYLD2!S$4,'[1]INTERNAL PARAMETERS-1'!$B$5:$J$44,9,FALSE)*AirBFYLD2!$F82</f>
        <v>4.083060623837242</v>
      </c>
      <c r="T82" s="44">
        <f>AirBFYLD1!T82*VLOOKUP(AirBFYLD2!T$4,'[1]INTERNAL PARAMETERS-1'!$B$5:$J$44,5,FALSE)*VLOOKUP(AirBFYLD2!T$4,'[1]INTERNAL PARAMETERS-1'!$B$5:$J$44,7,FALSE)*AirBFYLD2!$F82 + AirBFYLD1!T82*(1-VLOOKUP(AirBFYLD2!T$4,'[1]INTERNAL PARAMETERS-1'!$B$5:$J$44,5,FALSE))*VLOOKUP(AirBFYLD2!T$4,'[1]INTERNAL PARAMETERS-1'!$B$5:$J$44,9,FALSE)*AirBFYLD2!$F82</f>
        <v>1.2715766521912906</v>
      </c>
      <c r="U82" s="44">
        <f>AirBFYLD1!U82*VLOOKUP(AirBFYLD2!U$4,'[1]INTERNAL PARAMETERS-1'!$B$5:$J$44,5,FALSE)*VLOOKUP(AirBFYLD2!U$4,'[1]INTERNAL PARAMETERS-1'!$B$5:$J$44,7,FALSE)*AirBFYLD2!$F82 + AirBFYLD1!U82*(1-VLOOKUP(AirBFYLD2!U$4,'[1]INTERNAL PARAMETERS-1'!$B$5:$J$44,5,FALSE))*VLOOKUP(AirBFYLD2!U$4,'[1]INTERNAL PARAMETERS-1'!$B$5:$J$44,9,FALSE)*AirBFYLD2!$F82</f>
        <v>0.78887115959004805</v>
      </c>
      <c r="V82" s="44">
        <f>AirBFYLD1!V82*VLOOKUP(AirBFYLD2!V$4,'[1]INTERNAL PARAMETERS-1'!$B$5:$J$44,5,FALSE)*VLOOKUP(AirBFYLD2!V$4,'[1]INTERNAL PARAMETERS-1'!$B$5:$J$44,7,FALSE)*AirBFYLD2!$F82 + AirBFYLD1!V82*(1-VLOOKUP(AirBFYLD2!V$4,'[1]INTERNAL PARAMETERS-1'!$B$5:$J$44,5,FALSE))*VLOOKUP(AirBFYLD2!V$4,'[1]INTERNAL PARAMETERS-1'!$B$5:$J$44,9,FALSE)*AirBFYLD2!$F82</f>
        <v>3.9122130294874355</v>
      </c>
      <c r="W82" s="44">
        <f>AirBFYLD1!W82*VLOOKUP(AirBFYLD2!W$4,'[1]INTERNAL PARAMETERS-1'!$B$5:$J$44,5,FALSE)*VLOOKUP(AirBFYLD2!W$4,'[1]INTERNAL PARAMETERS-1'!$B$5:$J$44,7,FALSE)*AirBFYLD2!$F82 + AirBFYLD1!W82*(1-VLOOKUP(AirBFYLD2!W$4,'[1]INTERNAL PARAMETERS-1'!$B$5:$J$44,5,FALSE))*VLOOKUP(AirBFYLD2!W$4,'[1]INTERNAL PARAMETERS-1'!$B$5:$J$44,9,FALSE)*AirBFYLD2!$F82</f>
        <v>0</v>
      </c>
      <c r="X82" s="44">
        <f>AirBFYLD1!X82*VLOOKUP(AirBFYLD2!X$4,'[1]INTERNAL PARAMETERS-1'!$B$5:$J$44,5,FALSE)*VLOOKUP(AirBFYLD2!X$4,'[1]INTERNAL PARAMETERS-1'!$B$5:$J$44,7,FALSE)*AirBFYLD2!$F82 + AirBFYLD1!X82*(1-VLOOKUP(AirBFYLD2!X$4,'[1]INTERNAL PARAMETERS-1'!$B$5:$J$44,5,FALSE))*VLOOKUP(AirBFYLD2!X$4,'[1]INTERNAL PARAMETERS-1'!$B$5:$J$44,9,FALSE)*AirBFYLD2!$F82</f>
        <v>0</v>
      </c>
      <c r="Y82" s="44">
        <f>AirBFYLD1!Y82*VLOOKUP(AirBFYLD2!Y$4,'[1]INTERNAL PARAMETERS-1'!$B$5:$J$44,5,FALSE)*VLOOKUP(AirBFYLD2!Y$4,'[1]INTERNAL PARAMETERS-1'!$B$5:$J$44,7,FALSE)*AirBFYLD2!$F82 + AirBFYLD1!Y82*(1-VLOOKUP(AirBFYLD2!Y$4,'[1]INTERNAL PARAMETERS-1'!$B$5:$J$44,5,FALSE))*VLOOKUP(AirBFYLD2!Y$4,'[1]INTERNAL PARAMETERS-1'!$B$5:$J$44,9,FALSE)*AirBFYLD2!$F82</f>
        <v>0</v>
      </c>
      <c r="Z82" s="44">
        <f>AirBFYLD1!Z82*VLOOKUP(AirBFYLD2!Z$4,'[1]INTERNAL PARAMETERS-1'!$B$5:$J$44,5,FALSE)*VLOOKUP(AirBFYLD2!Z$4,'[1]INTERNAL PARAMETERS-1'!$B$5:$J$44,7,FALSE)*AirBFYLD2!$F82 + AirBFYLD1!Z82*(1-VLOOKUP(AirBFYLD2!Z$4,'[1]INTERNAL PARAMETERS-1'!$B$5:$J$44,5,FALSE))*VLOOKUP(AirBFYLD2!Z$4,'[1]INTERNAL PARAMETERS-1'!$B$5:$J$44,9,FALSE)*AirBFYLD2!$F82</f>
        <v>0</v>
      </c>
      <c r="AA82" s="44">
        <f>AirBFYLD1!AA82*VLOOKUP(AirBFYLD2!AA$4,'[1]INTERNAL PARAMETERS-1'!$B$5:$J$44,5,FALSE)*VLOOKUP(AirBFYLD2!AA$4,'[1]INTERNAL PARAMETERS-1'!$B$5:$J$44,7,FALSE)*AirBFYLD2!$F82 + AirBFYLD1!AA82*(1-VLOOKUP(AirBFYLD2!AA$4,'[1]INTERNAL PARAMETERS-1'!$B$5:$J$44,5,FALSE))*VLOOKUP(AirBFYLD2!AA$4,'[1]INTERNAL PARAMETERS-1'!$B$5:$J$44,9,FALSE)*AirBFYLD2!$F82</f>
        <v>0</v>
      </c>
      <c r="AB82" s="44">
        <f>AirBFYLD1!AB82*VLOOKUP(AirBFYLD2!AB$4,'[1]INTERNAL PARAMETERS-1'!$B$5:$J$44,5,FALSE)*VLOOKUP(AirBFYLD2!AB$4,'[1]INTERNAL PARAMETERS-1'!$B$5:$J$44,7,FALSE)*AirBFYLD2!$F82 + AirBFYLD1!AB82*(1-VLOOKUP(AirBFYLD2!AB$4,'[1]INTERNAL PARAMETERS-1'!$B$5:$J$44,5,FALSE))*VLOOKUP(AirBFYLD2!AB$4,'[1]INTERNAL PARAMETERS-1'!$B$5:$J$44,9,FALSE)*AirBFYLD2!$F82</f>
        <v>0</v>
      </c>
      <c r="AC82" s="44">
        <f>AirBFYLD1!AC82*VLOOKUP(AirBFYLD2!AC$4,'[1]INTERNAL PARAMETERS-1'!$B$5:$J$44,5,FALSE)*VLOOKUP(AirBFYLD2!AC$4,'[1]INTERNAL PARAMETERS-1'!$B$5:$J$44,7,FALSE)*AirBFYLD2!$F82 + AirBFYLD1!AC82*(1-VLOOKUP(AirBFYLD2!AC$4,'[1]INTERNAL PARAMETERS-1'!$B$5:$J$44,5,FALSE))*VLOOKUP(AirBFYLD2!AC$4,'[1]INTERNAL PARAMETERS-1'!$B$5:$J$44,9,FALSE)*AirBFYLD2!$F82</f>
        <v>0</v>
      </c>
      <c r="AD82" s="44">
        <f>AirBFYLD1!AD82*VLOOKUP(AirBFYLD2!AD$4,'[1]INTERNAL PARAMETERS-1'!$B$5:$J$44,5,FALSE)*VLOOKUP(AirBFYLD2!AD$4,'[1]INTERNAL PARAMETERS-1'!$B$5:$J$44,7,FALSE)*AirBFYLD2!$F82 + AirBFYLD1!AD82*(1-VLOOKUP(AirBFYLD2!AD$4,'[1]INTERNAL PARAMETERS-1'!$B$5:$J$44,5,FALSE))*VLOOKUP(AirBFYLD2!AD$4,'[1]INTERNAL PARAMETERS-1'!$B$5:$J$44,9,FALSE)*AirBFYLD2!$F82</f>
        <v>0</v>
      </c>
      <c r="AE82" s="44">
        <f>AirBFYLD1!AE82*VLOOKUP(AirBFYLD2!AE$4,'[1]INTERNAL PARAMETERS-1'!$B$5:$J$44,5,FALSE)*VLOOKUP(AirBFYLD2!AE$4,'[1]INTERNAL PARAMETERS-1'!$B$5:$J$44,7,FALSE)*AirBFYLD2!$F82 + AirBFYLD1!AE82*(1-VLOOKUP(AirBFYLD2!AE$4,'[1]INTERNAL PARAMETERS-1'!$B$5:$J$44,5,FALSE))*VLOOKUP(AirBFYLD2!AE$4,'[1]INTERNAL PARAMETERS-1'!$B$5:$J$44,9,FALSE)*AirBFYLD2!$F82</f>
        <v>0</v>
      </c>
      <c r="AF82" s="44">
        <f>AirBFYLD1!AF82*VLOOKUP(AirBFYLD2!AF$4,'[1]INTERNAL PARAMETERS-1'!$B$5:$J$44,5,FALSE)*VLOOKUP(AirBFYLD2!AF$4,'[1]INTERNAL PARAMETERS-1'!$B$5:$J$44,7,FALSE)*AirBFYLD2!$F82 + AirBFYLD1!AF82*(1-VLOOKUP(AirBFYLD2!AF$4,'[1]INTERNAL PARAMETERS-1'!$B$5:$J$44,5,FALSE))*VLOOKUP(AirBFYLD2!AF$4,'[1]INTERNAL PARAMETERS-1'!$B$5:$J$44,9,FALSE)*AirBFYLD2!$F82</f>
        <v>0.32413701167002212</v>
      </c>
      <c r="AG82" s="44">
        <f>AirBFYLD1!AG82*VLOOKUP(AirBFYLD2!AG$4,'[1]INTERNAL PARAMETERS-1'!$B$5:$J$44,5,FALSE)*VLOOKUP(AirBFYLD2!AG$4,'[1]INTERNAL PARAMETERS-1'!$B$5:$J$44,7,FALSE)*AirBFYLD2!$F82 + AirBFYLD1!AG82*(1-VLOOKUP(AirBFYLD2!AG$4,'[1]INTERNAL PARAMETERS-1'!$B$5:$J$44,5,FALSE))*VLOOKUP(AirBFYLD2!AG$4,'[1]INTERNAL PARAMETERS-1'!$B$5:$J$44,9,FALSE)*AirBFYLD2!$F82</f>
        <v>0</v>
      </c>
      <c r="AH82" s="44">
        <f>AirBFYLD1!AH82*VLOOKUP(AirBFYLD2!AH$4,'[1]INTERNAL PARAMETERS-1'!$B$5:$J$44,5,FALSE)*VLOOKUP(AirBFYLD2!AH$4,'[1]INTERNAL PARAMETERS-1'!$B$5:$J$44,7,FALSE)*AirBFYLD2!$F82 + AirBFYLD1!AH82*(1-VLOOKUP(AirBFYLD2!AH$4,'[1]INTERNAL PARAMETERS-1'!$B$5:$J$44,5,FALSE))*VLOOKUP(AirBFYLD2!AH$4,'[1]INTERNAL PARAMETERS-1'!$B$5:$J$44,9,FALSE)*AirBFYLD2!$F82</f>
        <v>0</v>
      </c>
      <c r="AI82" s="44">
        <f>AirBFYLD1!AI82*VLOOKUP(AirBFYLD2!AI$4,'[1]INTERNAL PARAMETERS-1'!$B$5:$J$44,5,FALSE)*VLOOKUP(AirBFYLD2!AI$4,'[1]INTERNAL PARAMETERS-1'!$B$5:$J$44,7,FALSE)*AirBFYLD2!$F82 + AirBFYLD1!AI82*(1-VLOOKUP(AirBFYLD2!AI$4,'[1]INTERNAL PARAMETERS-1'!$B$5:$J$44,5,FALSE))*VLOOKUP(AirBFYLD2!AI$4,'[1]INTERNAL PARAMETERS-1'!$B$5:$J$44,9,FALSE)*AirBFYLD2!$F82</f>
        <v>5.8178437992055257E-2</v>
      </c>
      <c r="AJ82" s="44">
        <f>AirBFYLD1!AJ82*VLOOKUP(AirBFYLD2!AJ$4,'[1]INTERNAL PARAMETERS-1'!$B$5:$J$44,5,FALSE)*VLOOKUP(AirBFYLD2!AJ$4,'[1]INTERNAL PARAMETERS-1'!$B$5:$J$44,7,FALSE)*AirBFYLD2!$F82 + AirBFYLD1!AJ82*(1-VLOOKUP(AirBFYLD2!AJ$4,'[1]INTERNAL PARAMETERS-1'!$B$5:$J$44,5,FALSE))*VLOOKUP(AirBFYLD2!AJ$4,'[1]INTERNAL PARAMETERS-1'!$B$5:$J$44,9,FALSE)*AirBFYLD2!$F82</f>
        <v>0.42137811517102874</v>
      </c>
      <c r="AK82" s="44">
        <f>AirBFYLD1!AK82*VLOOKUP(AirBFYLD2!AK$4,'[1]INTERNAL PARAMETERS-1'!$B$5:$J$44,5,FALSE)*VLOOKUP(AirBFYLD2!AK$4,'[1]INTERNAL PARAMETERS-1'!$B$5:$J$44,7,FALSE)*AirBFYLD2!$F82 + AirBFYLD1!AK82*(1-VLOOKUP(AirBFYLD2!AK$4,'[1]INTERNAL PARAMETERS-1'!$B$5:$J$44,5,FALSE))*VLOOKUP(AirBFYLD2!AK$4,'[1]INTERNAL PARAMETERS-1'!$B$5:$J$44,9,FALSE)*AirBFYLD2!$F82</f>
        <v>0.14627721552288178</v>
      </c>
      <c r="AL82" s="44">
        <f>AirBFYLD1!AL82*VLOOKUP(AirBFYLD2!AL$4,'[1]INTERNAL PARAMETERS-1'!$B$5:$J$44,5,FALSE)*VLOOKUP(AirBFYLD2!AL$4,'[1]INTERNAL PARAMETERS-1'!$B$5:$J$44,7,FALSE)*AirBFYLD2!$F82 + AirBFYLD1!AL82*(1-VLOOKUP(AirBFYLD2!AL$4,'[1]INTERNAL PARAMETERS-1'!$B$5:$J$44,5,FALSE))*VLOOKUP(AirBFYLD2!AL$4,'[1]INTERNAL PARAMETERS-1'!$B$5:$J$44,9,FALSE)*AirBFYLD2!$F82</f>
        <v>0</v>
      </c>
      <c r="AM82" s="44">
        <f>AirBFYLD1!AM82*VLOOKUP(AirBFYLD2!AM$4,'[1]INTERNAL PARAMETERS-1'!$B$5:$J$44,5,FALSE)*VLOOKUP(AirBFYLD2!AM$4,'[1]INTERNAL PARAMETERS-1'!$B$5:$J$44,7,FALSE)*AirBFYLD2!$F82 + AirBFYLD1!AM82*(1-VLOOKUP(AirBFYLD2!AM$4,'[1]INTERNAL PARAMETERS-1'!$B$5:$J$44,5,FALSE))*VLOOKUP(AirBFYLD2!AM$4,'[1]INTERNAL PARAMETERS-1'!$B$5:$J$44,9,FALSE)*AirBFYLD2!$F82</f>
        <v>0</v>
      </c>
      <c r="AN82" s="44">
        <f>AirBFYLD1!AN82*VLOOKUP(AirBFYLD2!AN$4,'[1]INTERNAL PARAMETERS-1'!$B$5:$J$44,5,FALSE)*VLOOKUP(AirBFYLD2!AN$4,'[1]INTERNAL PARAMETERS-1'!$B$5:$J$44,7,FALSE)*AirBFYLD2!$F82 + AirBFYLD1!AN82*(1-VLOOKUP(AirBFYLD2!AN$4,'[1]INTERNAL PARAMETERS-1'!$B$5:$J$44,5,FALSE))*VLOOKUP(AirBFYLD2!AN$4,'[1]INTERNAL PARAMETERS-1'!$B$5:$J$44,9,FALSE)*AirBFYLD2!$F82</f>
        <v>0</v>
      </c>
      <c r="AO82" s="44">
        <f>AirBFYLD1!AO82*VLOOKUP(AirBFYLD2!AO$4,'[1]INTERNAL PARAMETERS-1'!$B$5:$J$44,5,FALSE)*VLOOKUP(AirBFYLD2!AO$4,'[1]INTERNAL PARAMETERS-1'!$B$5:$J$44,7,FALSE)*AirBFYLD2!$F82 + AirBFYLD1!AO82*(1-VLOOKUP(AirBFYLD2!AO$4,'[1]INTERNAL PARAMETERS-1'!$B$5:$J$44,5,FALSE))*VLOOKUP(AirBFYLD2!AO$4,'[1]INTERNAL PARAMETERS-1'!$B$5:$J$44,9,FALSE)*AirBFYLD2!$F82</f>
        <v>0</v>
      </c>
      <c r="AP82" s="44">
        <f>AirBFYLD1!AP82*VLOOKUP(AirBFYLD2!AP$4,'[1]INTERNAL PARAMETERS-1'!$B$5:$J$44,5,FALSE)*VLOOKUP(AirBFYLD2!AP$4,'[1]INTERNAL PARAMETERS-1'!$B$5:$J$44,7,FALSE)*AirBFYLD2!$F82 + AirBFYLD1!AP82*(1-VLOOKUP(AirBFYLD2!AP$4,'[1]INTERNAL PARAMETERS-1'!$B$5:$J$44,5,FALSE))*VLOOKUP(AirBFYLD2!AP$4,'[1]INTERNAL PARAMETERS-1'!$B$5:$J$44,9,FALSE)*AirBFYLD2!$F82</f>
        <v>0</v>
      </c>
      <c r="AQ82" s="44">
        <f>AirBFYLD1!AQ82*VLOOKUP(AirBFYLD2!AQ$4,'[1]INTERNAL PARAMETERS-1'!$B$5:$J$44,5,FALSE)*VLOOKUP(AirBFYLD2!AQ$4,'[1]INTERNAL PARAMETERS-1'!$B$5:$J$44,7,FALSE)*AirBFYLD2!$F82 + AirBFYLD1!AQ82*(1-VLOOKUP(AirBFYLD2!AQ$4,'[1]INTERNAL PARAMETERS-1'!$B$5:$J$44,5,FALSE))*VLOOKUP(AirBFYLD2!AQ$4,'[1]INTERNAL PARAMETERS-1'!$B$5:$J$44,9,FALSE)*AirBFYLD2!$F82</f>
        <v>0</v>
      </c>
      <c r="AR82" s="44">
        <f>AirBFYLD1!AR82*VLOOKUP(AirBFYLD2!AR$4,'[1]INTERNAL PARAMETERS-1'!$B$5:$J$44,5,FALSE)*VLOOKUP(AirBFYLD2!AR$4,'[1]INTERNAL PARAMETERS-1'!$B$5:$J$44,7,FALSE)*AirBFYLD2!$F82 + AirBFYLD1!AR82*(1-VLOOKUP(AirBFYLD2!AR$4,'[1]INTERNAL PARAMETERS-1'!$B$5:$J$44,5,FALSE))*VLOOKUP(AirBFYLD2!AR$4,'[1]INTERNAL PARAMETERS-1'!$B$5:$J$44,9,FALSE)*AirBFYLD2!$F82</f>
        <v>0</v>
      </c>
      <c r="AS82" s="44">
        <f>AirBFYLD1!AS82*VLOOKUP(AirBFYLD2!AS$4,'[1]INTERNAL PARAMETERS-1'!$B$5:$J$44,5,FALSE)*VLOOKUP(AirBFYLD2!AS$4,'[1]INTERNAL PARAMETERS-1'!$B$5:$J$44,7,FALSE)*AirBFYLD2!$F82 + AirBFYLD1!AS82*(1-VLOOKUP(AirBFYLD2!AS$4,'[1]INTERNAL PARAMETERS-1'!$B$5:$J$44,5,FALSE))*VLOOKUP(AirBFYLD2!AS$4,'[1]INTERNAL PARAMETERS-1'!$B$5:$J$44,9,FALSE)*AirBFYLD2!$F82</f>
        <v>0</v>
      </c>
      <c r="AT82" s="43">
        <f>AirBFYLD1!AT82*VLOOKUP(AirBFYLD2!AT$4,'[1]INTERNAL PARAMETERS-1'!$B$5:$J$44,5,FALSE)*VLOOKUP(AirBFYLD2!AT$4,'[1]INTERNAL PARAMETERS-1'!$B$5:$J$44,7,FALSE)*AirBFYLD2!$F82 + AirBFYLD1!AT82*(1-VLOOKUP(AirBFYLD2!AT$4,'[1]INTERNAL PARAMETERS-1'!$B$5:$J$44,5,FALSE))*VLOOKUP(AirBFYLD2!AT$4,'[1]INTERNAL PARAMETERS-1'!$B$5:$J$44,9,FALSE)*AirBFYLD2!$F82</f>
        <v>0</v>
      </c>
      <c r="AU82" s="45">
        <f>AirBFYLD1!AU82*VLOOKUP(AirBFYLD2!AU$4,'[1]INTERNAL PARAMETERS-1'!$B$5:$J$44,5,FALSE)*VLOOKUP(AirBFYLD2!AU$4,'[1]INTERNAL PARAMETERS-1'!$B$5:$J$44,6,FALSE)*VLOOKUP(AirBFYLD2!AU$4,'[1]INTERNAL PARAMETERS-1'!$B$5:$J$44,3,FALSE) + AirBFYLD1!AU82*(1-VLOOKUP(AirBFYLD2!AU$4,'[1]INTERNAL PARAMETERS-1'!$B$5:$J$44,5,FALSE))*VLOOKUP(AirBFYLD2!AU$4,'[1]INTERNAL PARAMETERS-1'!$B$5:$J$44,8,FALSE)*VLOOKUP(AirBFYLD2!AU$4,'[1]INTERNAL PARAMETERS-1'!$B$5:$J$44,3,FALSE)</f>
        <v>0</v>
      </c>
      <c r="AV82" s="44">
        <f>AirBFYLD1!AV82*VLOOKUP(AirBFYLD2!AV$4,'[1]INTERNAL PARAMETERS-1'!$B$5:$J$44,5,FALSE)*VLOOKUP(AirBFYLD2!AV$4,'[1]INTERNAL PARAMETERS-1'!$B$5:$J$44,6,FALSE)*VLOOKUP(AirBFYLD2!AV$4,'[1]INTERNAL PARAMETERS-1'!$B$5:$J$44,3,FALSE) + AirBFYLD1!AV82*(1-VLOOKUP(AirBFYLD2!AV$4,'[1]INTERNAL PARAMETERS-1'!$B$5:$J$44,5,FALSE))*VLOOKUP(AirBFYLD2!AV$4,'[1]INTERNAL PARAMETERS-1'!$B$5:$J$44,8,FALSE)*VLOOKUP(AirBFYLD2!AV$4,'[1]INTERNAL PARAMETERS-1'!$B$5:$J$44,3,FALSE)</f>
        <v>0</v>
      </c>
      <c r="AW82" s="44">
        <f>AirBFYLD1!AW82*VLOOKUP(AirBFYLD2!AW$4,'[1]INTERNAL PARAMETERS-1'!$B$5:$J$44,5,FALSE)*VLOOKUP(AirBFYLD2!AW$4,'[1]INTERNAL PARAMETERS-1'!$B$5:$J$44,6,FALSE)*VLOOKUP(AirBFYLD2!AW$4,'[1]INTERNAL PARAMETERS-1'!$B$5:$J$44,3,FALSE) + AirBFYLD1!AW82*(1-VLOOKUP(AirBFYLD2!AW$4,'[1]INTERNAL PARAMETERS-1'!$B$5:$J$44,5,FALSE))*VLOOKUP(AirBFYLD2!AW$4,'[1]INTERNAL PARAMETERS-1'!$B$5:$J$44,8,FALSE)*VLOOKUP(AirBFYLD2!AW$4,'[1]INTERNAL PARAMETERS-1'!$B$5:$J$44,3,FALSE)</f>
        <v>0.62974166175784418</v>
      </c>
      <c r="AX82" s="44">
        <f>AirBFYLD1!AX82*VLOOKUP(AirBFYLD2!AX$4,'[1]INTERNAL PARAMETERS-1'!$B$5:$J$44,5,FALSE)*VLOOKUP(AirBFYLD2!AX$4,'[1]INTERNAL PARAMETERS-1'!$B$5:$J$44,6,FALSE)*VLOOKUP(AirBFYLD2!AX$4,'[1]INTERNAL PARAMETERS-1'!$B$5:$J$44,3,FALSE) + AirBFYLD1!AX82*(1-VLOOKUP(AirBFYLD2!AX$4,'[1]INTERNAL PARAMETERS-1'!$B$5:$J$44,5,FALSE))*VLOOKUP(AirBFYLD2!AX$4,'[1]INTERNAL PARAMETERS-1'!$B$5:$J$44,8,FALSE)*VLOOKUP(AirBFYLD2!AX$4,'[1]INTERNAL PARAMETERS-1'!$B$5:$J$44,3,FALSE)</f>
        <v>0</v>
      </c>
      <c r="AY82" s="44">
        <f>AirBFYLD1!AY82*VLOOKUP(AirBFYLD2!AY$4,'[1]INTERNAL PARAMETERS-1'!$B$5:$J$44,5,FALSE)*VLOOKUP(AirBFYLD2!AY$4,'[1]INTERNAL PARAMETERS-1'!$B$5:$J$44,6,FALSE)*VLOOKUP(AirBFYLD2!AY$4,'[1]INTERNAL PARAMETERS-1'!$B$5:$J$44,3,FALSE) + AirBFYLD1!AY82*(1-VLOOKUP(AirBFYLD2!AY$4,'[1]INTERNAL PARAMETERS-1'!$B$5:$J$44,5,FALSE))*VLOOKUP(AirBFYLD2!AY$4,'[1]INTERNAL PARAMETERS-1'!$B$5:$J$44,8,FALSE)*VLOOKUP(AirBFYLD2!AY$4,'[1]INTERNAL PARAMETERS-1'!$B$5:$J$44,3,FALSE)</f>
        <v>0</v>
      </c>
      <c r="AZ82" s="44">
        <f>AirBFYLD1!AZ82*VLOOKUP(AirBFYLD2!AZ$4,'[1]INTERNAL PARAMETERS-1'!$B$5:$J$44,5,FALSE)*VLOOKUP(AirBFYLD2!AZ$4,'[1]INTERNAL PARAMETERS-1'!$B$5:$J$44,6,FALSE)*VLOOKUP(AirBFYLD2!AZ$4,'[1]INTERNAL PARAMETERS-1'!$B$5:$J$44,3,FALSE) + AirBFYLD1!AZ82*(1-VLOOKUP(AirBFYLD2!AZ$4,'[1]INTERNAL PARAMETERS-1'!$B$5:$J$44,5,FALSE))*VLOOKUP(AirBFYLD2!AZ$4,'[1]INTERNAL PARAMETERS-1'!$B$5:$J$44,8,FALSE)*VLOOKUP(AirBFYLD2!AZ$4,'[1]INTERNAL PARAMETERS-1'!$B$5:$J$44,3,FALSE)</f>
        <v>0</v>
      </c>
      <c r="BA82" s="44">
        <f>AirBFYLD1!BA82*VLOOKUP(AirBFYLD2!BA$4,'[1]INTERNAL PARAMETERS-1'!$B$5:$J$44,5,FALSE)*VLOOKUP(AirBFYLD2!BA$4,'[1]INTERNAL PARAMETERS-1'!$B$5:$J$44,6,FALSE)*VLOOKUP(AirBFYLD2!BA$4,'[1]INTERNAL PARAMETERS-1'!$B$5:$J$44,3,FALSE) + AirBFYLD1!BA82*(1-VLOOKUP(AirBFYLD2!BA$4,'[1]INTERNAL PARAMETERS-1'!$B$5:$J$44,5,FALSE))*VLOOKUP(AirBFYLD2!BA$4,'[1]INTERNAL PARAMETERS-1'!$B$5:$J$44,8,FALSE)*VLOOKUP(AirBFYLD2!BA$4,'[1]INTERNAL PARAMETERS-1'!$B$5:$J$44,3,FALSE)</f>
        <v>0.12934035650942377</v>
      </c>
      <c r="BB82" s="44">
        <f>AirBFYLD1!BB82*VLOOKUP(AirBFYLD2!BB$4,'[1]INTERNAL PARAMETERS-1'!$B$5:$J$44,5,FALSE)*VLOOKUP(AirBFYLD2!BB$4,'[1]INTERNAL PARAMETERS-1'!$B$5:$J$44,6,FALSE)*VLOOKUP(AirBFYLD2!BB$4,'[1]INTERNAL PARAMETERS-1'!$B$5:$J$44,3,FALSE) + AirBFYLD1!BB82*(1-VLOOKUP(AirBFYLD2!BB$4,'[1]INTERNAL PARAMETERS-1'!$B$5:$J$44,5,FALSE))*VLOOKUP(AirBFYLD2!BB$4,'[1]INTERNAL PARAMETERS-1'!$B$5:$J$44,8,FALSE)*VLOOKUP(AirBFYLD2!BB$4,'[1]INTERNAL PARAMETERS-1'!$B$5:$J$44,3,FALSE)</f>
        <v>0.16590139703824761</v>
      </c>
      <c r="BC82" s="44">
        <f>AirBFYLD1!BC82*VLOOKUP(AirBFYLD2!BC$4,'[1]INTERNAL PARAMETERS-1'!$B$5:$J$44,5,FALSE)*VLOOKUP(AirBFYLD2!BC$4,'[1]INTERNAL PARAMETERS-1'!$B$5:$J$44,6,FALSE)*VLOOKUP(AirBFYLD2!BC$4,'[1]INTERNAL PARAMETERS-1'!$B$5:$J$44,3,FALSE) + AirBFYLD1!BC82*(1-VLOOKUP(AirBFYLD2!BC$4,'[1]INTERNAL PARAMETERS-1'!$B$5:$J$44,5,FALSE))*VLOOKUP(AirBFYLD2!BC$4,'[1]INTERNAL PARAMETERS-1'!$B$5:$J$44,8,FALSE)*VLOOKUP(AirBFYLD2!BC$4,'[1]INTERNAL PARAMETERS-1'!$B$5:$J$44,3,FALSE)</f>
        <v>0.15744695105192155</v>
      </c>
      <c r="BD82" s="44">
        <f>AirBFYLD1!BD82*VLOOKUP(AirBFYLD2!BD$4,'[1]INTERNAL PARAMETERS-1'!$B$5:$J$44,5,FALSE)*VLOOKUP(AirBFYLD2!BD$4,'[1]INTERNAL PARAMETERS-1'!$B$5:$J$44,6,FALSE)*VLOOKUP(AirBFYLD2!BD$4,'[1]INTERNAL PARAMETERS-1'!$B$5:$J$44,3,FALSE) + AirBFYLD1!BD82*(1-VLOOKUP(AirBFYLD2!BD$4,'[1]INTERNAL PARAMETERS-1'!$B$5:$J$44,5,FALSE))*VLOOKUP(AirBFYLD2!BD$4,'[1]INTERNAL PARAMETERS-1'!$B$5:$J$44,8,FALSE)*VLOOKUP(AirBFYLD2!BD$4,'[1]INTERNAL PARAMETERS-1'!$B$5:$J$44,3,FALSE)</f>
        <v>0.12145262369371902</v>
      </c>
      <c r="BE82" s="44">
        <f>AirBFYLD1!BE82*VLOOKUP(AirBFYLD2!BE$4,'[1]INTERNAL PARAMETERS-1'!$B$5:$J$44,5,FALSE)*VLOOKUP(AirBFYLD2!BE$4,'[1]INTERNAL PARAMETERS-1'!$B$5:$J$44,6,FALSE)*VLOOKUP(AirBFYLD2!BE$4,'[1]INTERNAL PARAMETERS-1'!$B$5:$J$44,3,FALSE) + AirBFYLD1!BE82*(1-VLOOKUP(AirBFYLD2!BE$4,'[1]INTERNAL PARAMETERS-1'!$B$5:$J$44,5,FALSE))*VLOOKUP(AirBFYLD2!BE$4,'[1]INTERNAL PARAMETERS-1'!$B$5:$J$44,8,FALSE)*VLOOKUP(AirBFYLD2!BE$4,'[1]INTERNAL PARAMETERS-1'!$B$5:$J$44,3,FALSE)</f>
        <v>0.16748102561215264</v>
      </c>
      <c r="BF82" s="44">
        <f>AirBFYLD1!BF82*VLOOKUP(AirBFYLD2!BF$4,'[1]INTERNAL PARAMETERS-1'!$B$5:$J$44,5,FALSE)*VLOOKUP(AirBFYLD2!BF$4,'[1]INTERNAL PARAMETERS-1'!$B$5:$J$44,6,FALSE)*VLOOKUP(AirBFYLD2!BF$4,'[1]INTERNAL PARAMETERS-1'!$B$5:$J$44,3,FALSE) + AirBFYLD1!BF82*(1-VLOOKUP(AirBFYLD2!BF$4,'[1]INTERNAL PARAMETERS-1'!$B$5:$J$44,5,FALSE))*VLOOKUP(AirBFYLD2!BF$4,'[1]INTERNAL PARAMETERS-1'!$B$5:$J$44,8,FALSE)*VLOOKUP(AirBFYLD2!BF$4,'[1]INTERNAL PARAMETERS-1'!$B$5:$J$44,3,FALSE)</f>
        <v>0</v>
      </c>
      <c r="BG82" s="44">
        <f>AirBFYLD1!BG82*VLOOKUP(AirBFYLD2!BG$4,'[1]INTERNAL PARAMETERS-1'!$B$5:$J$44,5,FALSE)*VLOOKUP(AirBFYLD2!BG$4,'[1]INTERNAL PARAMETERS-1'!$B$5:$J$44,6,FALSE)*VLOOKUP(AirBFYLD2!BG$4,'[1]INTERNAL PARAMETERS-1'!$B$5:$J$44,3,FALSE) + AirBFYLD1!BG82*(1-VLOOKUP(AirBFYLD2!BG$4,'[1]INTERNAL PARAMETERS-1'!$B$5:$J$44,5,FALSE))*VLOOKUP(AirBFYLD2!BG$4,'[1]INTERNAL PARAMETERS-1'!$B$5:$J$44,8,FALSE)*VLOOKUP(AirBFYLD2!BG$4,'[1]INTERNAL PARAMETERS-1'!$B$5:$J$44,3,FALSE)</f>
        <v>0.10332533752280561</v>
      </c>
      <c r="BH82" s="44">
        <f>AirBFYLD1!BH82*VLOOKUP(AirBFYLD2!BH$4,'[1]INTERNAL PARAMETERS-1'!$B$5:$J$44,5,FALSE)*VLOOKUP(AirBFYLD2!BH$4,'[1]INTERNAL PARAMETERS-1'!$B$5:$J$44,6,FALSE)*VLOOKUP(AirBFYLD2!BH$4,'[1]INTERNAL PARAMETERS-1'!$B$5:$J$44,3,FALSE) + AirBFYLD1!BH82*(1-VLOOKUP(AirBFYLD2!BH$4,'[1]INTERNAL PARAMETERS-1'!$B$5:$J$44,5,FALSE))*VLOOKUP(AirBFYLD2!BH$4,'[1]INTERNAL PARAMETERS-1'!$B$5:$J$44,8,FALSE)*VLOOKUP(AirBFYLD2!BH$4,'[1]INTERNAL PARAMETERS-1'!$B$5:$J$44,3,FALSE)</f>
        <v>6.6987240427695334E-4</v>
      </c>
      <c r="BI82" s="44">
        <f>AirBFYLD1!BI82*VLOOKUP(AirBFYLD2!BI$4,'[1]INTERNAL PARAMETERS-1'!$B$5:$J$44,5,FALSE)*VLOOKUP(AirBFYLD2!BI$4,'[1]INTERNAL PARAMETERS-1'!$B$5:$J$44,6,FALSE)*VLOOKUP(AirBFYLD2!BI$4,'[1]INTERNAL PARAMETERS-1'!$B$5:$J$44,3,FALSE) + AirBFYLD1!BI82*(1-VLOOKUP(AirBFYLD2!BI$4,'[1]INTERNAL PARAMETERS-1'!$B$5:$J$44,5,FALSE))*VLOOKUP(AirBFYLD2!BI$4,'[1]INTERNAL PARAMETERS-1'!$B$5:$J$44,8,FALSE)*VLOOKUP(AirBFYLD2!BI$4,'[1]INTERNAL PARAMETERS-1'!$B$5:$J$44,3,FALSE)</f>
        <v>0</v>
      </c>
      <c r="BJ82" s="44">
        <f>AirBFYLD1!BJ82*VLOOKUP(AirBFYLD2!BJ$4,'[1]INTERNAL PARAMETERS-1'!$B$5:$J$44,5,FALSE)*VLOOKUP(AirBFYLD2!BJ$4,'[1]INTERNAL PARAMETERS-1'!$B$5:$J$44,6,FALSE)*VLOOKUP(AirBFYLD2!BJ$4,'[1]INTERNAL PARAMETERS-1'!$B$5:$J$44,3,FALSE) + AirBFYLD1!BJ82*(1-VLOOKUP(AirBFYLD2!BJ$4,'[1]INTERNAL PARAMETERS-1'!$B$5:$J$44,5,FALSE))*VLOOKUP(AirBFYLD2!BJ$4,'[1]INTERNAL PARAMETERS-1'!$B$5:$J$44,8,FALSE)*VLOOKUP(AirBFYLD2!BJ$4,'[1]INTERNAL PARAMETERS-1'!$B$5:$J$44,3,FALSE)</f>
        <v>4.0165322311165708E-2</v>
      </c>
      <c r="BK82" s="44">
        <f>AirBFYLD1!BK82*VLOOKUP(AirBFYLD2!BK$4,'[1]INTERNAL PARAMETERS-1'!$B$5:$J$44,5,FALSE)*VLOOKUP(AirBFYLD2!BK$4,'[1]INTERNAL PARAMETERS-1'!$B$5:$J$44,6,FALSE)*VLOOKUP(AirBFYLD2!BK$4,'[1]INTERNAL PARAMETERS-1'!$B$5:$J$44,3,FALSE) + AirBFYLD1!BK82*(1-VLOOKUP(AirBFYLD2!BK$4,'[1]INTERNAL PARAMETERS-1'!$B$5:$J$44,5,FALSE))*VLOOKUP(AirBFYLD2!BK$4,'[1]INTERNAL PARAMETERS-1'!$B$5:$J$44,8,FALSE)*VLOOKUP(AirBFYLD2!BK$4,'[1]INTERNAL PARAMETERS-1'!$B$5:$J$44,3,FALSE)</f>
        <v>5.428128253211479E-2</v>
      </c>
      <c r="BL82" s="44">
        <f>AirBFYLD1!BL82*VLOOKUP(AirBFYLD2!BL$4,'[1]INTERNAL PARAMETERS-1'!$B$5:$J$44,5,FALSE)*VLOOKUP(AirBFYLD2!BL$4,'[1]INTERNAL PARAMETERS-1'!$B$5:$J$44,6,FALSE)*VLOOKUP(AirBFYLD2!BL$4,'[1]INTERNAL PARAMETERS-1'!$B$5:$J$44,3,FALSE) + AirBFYLD1!BL82*(1-VLOOKUP(AirBFYLD2!BL$4,'[1]INTERNAL PARAMETERS-1'!$B$5:$J$44,5,FALSE))*VLOOKUP(AirBFYLD2!BL$4,'[1]INTERNAL PARAMETERS-1'!$B$5:$J$44,8,FALSE)*VLOOKUP(AirBFYLD2!BL$4,'[1]INTERNAL PARAMETERS-1'!$B$5:$J$44,3,FALSE)</f>
        <v>0.14621973974147534</v>
      </c>
      <c r="BM82" s="44">
        <f>AirBFYLD1!BM82*VLOOKUP(AirBFYLD2!BM$4,'[1]INTERNAL PARAMETERS-1'!$B$5:$J$44,5,FALSE)*VLOOKUP(AirBFYLD2!BM$4,'[1]INTERNAL PARAMETERS-1'!$B$5:$J$44,6,FALSE)*VLOOKUP(AirBFYLD2!BM$4,'[1]INTERNAL PARAMETERS-1'!$B$5:$J$44,3,FALSE) + AirBFYLD1!BM82*(1-VLOOKUP(AirBFYLD2!BM$4,'[1]INTERNAL PARAMETERS-1'!$B$5:$J$44,5,FALSE))*VLOOKUP(AirBFYLD2!BM$4,'[1]INTERNAL PARAMETERS-1'!$B$5:$J$44,8,FALSE)*VLOOKUP(AirBFYLD2!BM$4,'[1]INTERNAL PARAMETERS-1'!$B$5:$J$44,3,FALSE)</f>
        <v>1.9207613839457599E-2</v>
      </c>
      <c r="BN82" s="44">
        <f>AirBFYLD1!BN82*VLOOKUP(AirBFYLD2!BN$4,'[1]INTERNAL PARAMETERS-1'!$B$5:$J$44,5,FALSE)*VLOOKUP(AirBFYLD2!BN$4,'[1]INTERNAL PARAMETERS-1'!$B$5:$J$44,6,FALSE)*VLOOKUP(AirBFYLD2!BN$4,'[1]INTERNAL PARAMETERS-1'!$B$5:$J$44,3,FALSE) + AirBFYLD1!BN82*(1-VLOOKUP(AirBFYLD2!BN$4,'[1]INTERNAL PARAMETERS-1'!$B$5:$J$44,5,FALSE))*VLOOKUP(AirBFYLD2!BN$4,'[1]INTERNAL PARAMETERS-1'!$B$5:$J$44,8,FALSE)*VLOOKUP(AirBFYLD2!BN$4,'[1]INTERNAL PARAMETERS-1'!$B$5:$J$44,3,FALSE)</f>
        <v>4.072165498513948E-2</v>
      </c>
      <c r="BO82" s="44">
        <f>AirBFYLD1!BO82*VLOOKUP(AirBFYLD2!BO$4,'[1]INTERNAL PARAMETERS-1'!$B$5:$J$44,5,FALSE)*VLOOKUP(AirBFYLD2!BO$4,'[1]INTERNAL PARAMETERS-1'!$B$5:$J$44,6,FALSE)*VLOOKUP(AirBFYLD2!BO$4,'[1]INTERNAL PARAMETERS-1'!$B$5:$J$44,3,FALSE) + AirBFYLD1!BO82*(1-VLOOKUP(AirBFYLD2!BO$4,'[1]INTERNAL PARAMETERS-1'!$B$5:$J$44,5,FALSE))*VLOOKUP(AirBFYLD2!BO$4,'[1]INTERNAL PARAMETERS-1'!$B$5:$J$44,8,FALSE)*VLOOKUP(AirBFYLD2!BO$4,'[1]INTERNAL PARAMETERS-1'!$B$5:$J$44,3,FALSE)</f>
        <v>3.7053949196115848E-2</v>
      </c>
      <c r="BP82" s="44">
        <f>AirBFYLD1!BP82*VLOOKUP(AirBFYLD2!BP$4,'[1]INTERNAL PARAMETERS-1'!$B$5:$J$44,5,FALSE)*VLOOKUP(AirBFYLD2!BP$4,'[1]INTERNAL PARAMETERS-1'!$B$5:$J$44,6,FALSE)*VLOOKUP(AirBFYLD2!BP$4,'[1]INTERNAL PARAMETERS-1'!$B$5:$J$44,3,FALSE) + AirBFYLD1!BP82*(1-VLOOKUP(AirBFYLD2!BP$4,'[1]INTERNAL PARAMETERS-1'!$B$5:$J$44,5,FALSE))*VLOOKUP(AirBFYLD2!BP$4,'[1]INTERNAL PARAMETERS-1'!$B$5:$J$44,8,FALSE)*VLOOKUP(AirBFYLD2!BP$4,'[1]INTERNAL PARAMETERS-1'!$B$5:$J$44,3,FALSE)</f>
        <v>3.7608868458077435E-3</v>
      </c>
      <c r="BQ82" s="44">
        <f>AirBFYLD1!BQ82*VLOOKUP(AirBFYLD2!BQ$4,'[1]INTERNAL PARAMETERS-1'!$B$5:$J$44,5,FALSE)*VLOOKUP(AirBFYLD2!BQ$4,'[1]INTERNAL PARAMETERS-1'!$B$5:$J$44,6,FALSE)*VLOOKUP(AirBFYLD2!BQ$4,'[1]INTERNAL PARAMETERS-1'!$B$5:$J$44,3,FALSE) + AirBFYLD1!BQ82*(1-VLOOKUP(AirBFYLD2!BQ$4,'[1]INTERNAL PARAMETERS-1'!$B$5:$J$44,5,FALSE))*VLOOKUP(AirBFYLD2!BQ$4,'[1]INTERNAL PARAMETERS-1'!$B$5:$J$44,8,FALSE)*VLOOKUP(AirBFYLD2!BQ$4,'[1]INTERNAL PARAMETERS-1'!$B$5:$J$44,3,FALSE)</f>
        <v>0.14371746336133123</v>
      </c>
      <c r="BR82" s="44">
        <f>AirBFYLD1!BR82*VLOOKUP(AirBFYLD2!BR$4,'[1]INTERNAL PARAMETERS-1'!$B$5:$J$44,5,FALSE)*VLOOKUP(AirBFYLD2!BR$4,'[1]INTERNAL PARAMETERS-1'!$B$5:$J$44,6,FALSE)*VLOOKUP(AirBFYLD2!BR$4,'[1]INTERNAL PARAMETERS-1'!$B$5:$J$44,3,FALSE) + AirBFYLD1!BR82*(1-VLOOKUP(AirBFYLD2!BR$4,'[1]INTERNAL PARAMETERS-1'!$B$5:$J$44,5,FALSE))*VLOOKUP(AirBFYLD2!BR$4,'[1]INTERNAL PARAMETERS-1'!$B$5:$J$44,8,FALSE)*VLOOKUP(AirBFYLD2!BR$4,'[1]INTERNAL PARAMETERS-1'!$B$5:$J$44,3,FALSE)</f>
        <v>7.4750137469492819E-3</v>
      </c>
      <c r="BS82" s="44">
        <f>AirBFYLD1!BS82*VLOOKUP(AirBFYLD2!BS$4,'[1]INTERNAL PARAMETERS-1'!$B$5:$J$44,5,FALSE)*VLOOKUP(AirBFYLD2!BS$4,'[1]INTERNAL PARAMETERS-1'!$B$5:$J$44,6,FALSE)*VLOOKUP(AirBFYLD2!BS$4,'[1]INTERNAL PARAMETERS-1'!$B$5:$J$44,3,FALSE) + AirBFYLD1!BS82*(1-VLOOKUP(AirBFYLD2!BS$4,'[1]INTERNAL PARAMETERS-1'!$B$5:$J$44,5,FALSE))*VLOOKUP(AirBFYLD2!BS$4,'[1]INTERNAL PARAMETERS-1'!$B$5:$J$44,8,FALSE)*VLOOKUP(AirBFYLD2!BS$4,'[1]INTERNAL PARAMETERS-1'!$B$5:$J$44,3,FALSE)</f>
        <v>4.5114658753828845E-4</v>
      </c>
      <c r="BT82" s="44">
        <f>AirBFYLD1!BT82*VLOOKUP(AirBFYLD2!BT$4,'[1]INTERNAL PARAMETERS-1'!$B$5:$J$44,5,FALSE)*VLOOKUP(AirBFYLD2!BT$4,'[1]INTERNAL PARAMETERS-1'!$B$5:$J$44,6,FALSE)*VLOOKUP(AirBFYLD2!BT$4,'[1]INTERNAL PARAMETERS-1'!$B$5:$J$44,3,FALSE) + AirBFYLD1!BT82*(1-VLOOKUP(AirBFYLD2!BT$4,'[1]INTERNAL PARAMETERS-1'!$B$5:$J$44,5,FALSE))*VLOOKUP(AirBFYLD2!BT$4,'[1]INTERNAL PARAMETERS-1'!$B$5:$J$44,8,FALSE)*VLOOKUP(AirBFYLD2!BT$4,'[1]INTERNAL PARAMETERS-1'!$B$5:$J$44,3,FALSE)</f>
        <v>0</v>
      </c>
      <c r="BU82" s="44">
        <f>AirBFYLD1!BU82*VLOOKUP(AirBFYLD2!BU$4,'[1]INTERNAL PARAMETERS-1'!$B$5:$J$44,5,FALSE)*VLOOKUP(AirBFYLD2!BU$4,'[1]INTERNAL PARAMETERS-1'!$B$5:$J$44,6,FALSE)*VLOOKUP(AirBFYLD2!BU$4,'[1]INTERNAL PARAMETERS-1'!$B$5:$J$44,3,FALSE) + AirBFYLD1!BU82*(1-VLOOKUP(AirBFYLD2!BU$4,'[1]INTERNAL PARAMETERS-1'!$B$5:$J$44,5,FALSE))*VLOOKUP(AirBFYLD2!BU$4,'[1]INTERNAL PARAMETERS-1'!$B$5:$J$44,8,FALSE)*VLOOKUP(AirBFYLD2!BU$4,'[1]INTERNAL PARAMETERS-1'!$B$5:$J$44,3,FALSE)</f>
        <v>0</v>
      </c>
      <c r="BV82" s="44">
        <f>AirBFYLD1!BV82*VLOOKUP(AirBFYLD2!BV$4,'[1]INTERNAL PARAMETERS-1'!$B$5:$J$44,5,FALSE)*VLOOKUP(AirBFYLD2!BV$4,'[1]INTERNAL PARAMETERS-1'!$B$5:$J$44,6,FALSE)*VLOOKUP(AirBFYLD2!BV$4,'[1]INTERNAL PARAMETERS-1'!$B$5:$J$44,3,FALSE) + AirBFYLD1!BV82*(1-VLOOKUP(AirBFYLD2!BV$4,'[1]INTERNAL PARAMETERS-1'!$B$5:$J$44,5,FALSE))*VLOOKUP(AirBFYLD2!BV$4,'[1]INTERNAL PARAMETERS-1'!$B$5:$J$44,8,FALSE)*VLOOKUP(AirBFYLD2!BV$4,'[1]INTERNAL PARAMETERS-1'!$B$5:$J$44,3,FALSE)</f>
        <v>0</v>
      </c>
      <c r="BW82" s="44">
        <f>AirBFYLD1!BW82*VLOOKUP(AirBFYLD2!BW$4,'[1]INTERNAL PARAMETERS-1'!$B$5:$J$44,5,FALSE)*VLOOKUP(AirBFYLD2!BW$4,'[1]INTERNAL PARAMETERS-1'!$B$5:$J$44,6,FALSE)*VLOOKUP(AirBFYLD2!BW$4,'[1]INTERNAL PARAMETERS-1'!$B$5:$J$44,3,FALSE) + AirBFYLD1!BW82*(1-VLOOKUP(AirBFYLD2!BW$4,'[1]INTERNAL PARAMETERS-1'!$B$5:$J$44,5,FALSE))*VLOOKUP(AirBFYLD2!BW$4,'[1]INTERNAL PARAMETERS-1'!$B$5:$J$44,8,FALSE)*VLOOKUP(AirBFYLD2!BW$4,'[1]INTERNAL PARAMETERS-1'!$B$5:$J$44,3,FALSE)</f>
        <v>0</v>
      </c>
      <c r="BX82" s="44">
        <f>AirBFYLD1!BX82*VLOOKUP(AirBFYLD2!BX$4,'[1]INTERNAL PARAMETERS-1'!$B$5:$J$44,5,FALSE)*VLOOKUP(AirBFYLD2!BX$4,'[1]INTERNAL PARAMETERS-1'!$B$5:$J$44,6,FALSE)*VLOOKUP(AirBFYLD2!BX$4,'[1]INTERNAL PARAMETERS-1'!$B$5:$J$44,3,FALSE) + AirBFYLD1!BX82*(1-VLOOKUP(AirBFYLD2!BX$4,'[1]INTERNAL PARAMETERS-1'!$B$5:$J$44,5,FALSE))*VLOOKUP(AirBFYLD2!BX$4,'[1]INTERNAL PARAMETERS-1'!$B$5:$J$44,8,FALSE)*VLOOKUP(AirBFYLD2!BX$4,'[1]INTERNAL PARAMETERS-1'!$B$5:$J$44,3,FALSE)</f>
        <v>0</v>
      </c>
      <c r="BY82" s="44">
        <f>AirBFYLD1!BY82*VLOOKUP(AirBFYLD2!BY$4,'[1]INTERNAL PARAMETERS-1'!$B$5:$J$44,5,FALSE)*VLOOKUP(AirBFYLD2!BY$4,'[1]INTERNAL PARAMETERS-1'!$B$5:$J$44,6,FALSE)*VLOOKUP(AirBFYLD2!BY$4,'[1]INTERNAL PARAMETERS-1'!$B$5:$J$44,3,FALSE) + AirBFYLD1!BY82*(1-VLOOKUP(AirBFYLD2!BY$4,'[1]INTERNAL PARAMETERS-1'!$B$5:$J$44,5,FALSE))*VLOOKUP(AirBFYLD2!BY$4,'[1]INTERNAL PARAMETERS-1'!$B$5:$J$44,8,FALSE)*VLOOKUP(AirBFYLD2!BY$4,'[1]INTERNAL PARAMETERS-1'!$B$5:$J$44,3,FALSE)</f>
        <v>0</v>
      </c>
      <c r="BZ82" s="44">
        <f>AirBFYLD1!BZ82*VLOOKUP(AirBFYLD2!BZ$4,'[1]INTERNAL PARAMETERS-1'!$B$5:$J$44,5,FALSE)*VLOOKUP(AirBFYLD2!BZ$4,'[1]INTERNAL PARAMETERS-1'!$B$5:$J$44,6,FALSE)*VLOOKUP(AirBFYLD2!BZ$4,'[1]INTERNAL PARAMETERS-1'!$B$5:$J$44,3,FALSE) + AirBFYLD1!BZ82*(1-VLOOKUP(AirBFYLD2!BZ$4,'[1]INTERNAL PARAMETERS-1'!$B$5:$J$44,5,FALSE))*VLOOKUP(AirBFYLD2!BZ$4,'[1]INTERNAL PARAMETERS-1'!$B$5:$J$44,8,FALSE)*VLOOKUP(AirBFYLD2!BZ$4,'[1]INTERNAL PARAMETERS-1'!$B$5:$J$44,3,FALSE)</f>
        <v>6.4603086619695262E-4</v>
      </c>
      <c r="CA82" s="44">
        <f>AirBFYLD1!CA82*VLOOKUP(AirBFYLD2!CA$4,'[1]INTERNAL PARAMETERS-1'!$B$5:$J$44,5,FALSE)*VLOOKUP(AirBFYLD2!CA$4,'[1]INTERNAL PARAMETERS-1'!$B$5:$J$44,6,FALSE)*VLOOKUP(AirBFYLD2!CA$4,'[1]INTERNAL PARAMETERS-1'!$B$5:$J$44,3,FALSE) + AirBFYLD1!CA82*(1-VLOOKUP(AirBFYLD2!CA$4,'[1]INTERNAL PARAMETERS-1'!$B$5:$J$44,5,FALSE))*VLOOKUP(AirBFYLD2!CA$4,'[1]INTERNAL PARAMETERS-1'!$B$5:$J$44,8,FALSE)*VLOOKUP(AirBFYLD2!CA$4,'[1]INTERNAL PARAMETERS-1'!$B$5:$J$44,3,FALSE)</f>
        <v>0</v>
      </c>
      <c r="CB82" s="44">
        <f>AirBFYLD1!CB82*VLOOKUP(AirBFYLD2!CB$4,'[1]INTERNAL PARAMETERS-1'!$B$5:$J$44,5,FALSE)*VLOOKUP(AirBFYLD2!CB$4,'[1]INTERNAL PARAMETERS-1'!$B$5:$J$44,6,FALSE)*VLOOKUP(AirBFYLD2!CB$4,'[1]INTERNAL PARAMETERS-1'!$B$5:$J$44,3,FALSE) + AirBFYLD1!CB82*(1-VLOOKUP(AirBFYLD2!CB$4,'[1]INTERNAL PARAMETERS-1'!$B$5:$J$44,5,FALSE))*VLOOKUP(AirBFYLD2!CB$4,'[1]INTERNAL PARAMETERS-1'!$B$5:$J$44,8,FALSE)*VLOOKUP(AirBFYLD2!CB$4,'[1]INTERNAL PARAMETERS-1'!$B$5:$J$44,3,FALSE)</f>
        <v>0</v>
      </c>
      <c r="CC82" s="44">
        <f>AirBFYLD1!CC82*VLOOKUP(AirBFYLD2!CC$4,'[1]INTERNAL PARAMETERS-1'!$B$5:$J$44,5,FALSE)*VLOOKUP(AirBFYLD2!CC$4,'[1]INTERNAL PARAMETERS-1'!$B$5:$J$44,6,FALSE)*VLOOKUP(AirBFYLD2!CC$4,'[1]INTERNAL PARAMETERS-1'!$B$5:$J$44,3,FALSE) + AirBFYLD1!CC82*(1-VLOOKUP(AirBFYLD2!CC$4,'[1]INTERNAL PARAMETERS-1'!$B$5:$J$44,5,FALSE))*VLOOKUP(AirBFYLD2!CC$4,'[1]INTERNAL PARAMETERS-1'!$B$5:$J$44,8,FALSE)*VLOOKUP(AirBFYLD2!CC$4,'[1]INTERNAL PARAMETERS-1'!$B$5:$J$44,3,FALSE)</f>
        <v>7.7835265151797754E-4</v>
      </c>
      <c r="CD82" s="44">
        <f>AirBFYLD1!CD82*VLOOKUP(AirBFYLD2!CD$4,'[1]INTERNAL PARAMETERS-1'!$B$5:$J$44,5,FALSE)*VLOOKUP(AirBFYLD2!CD$4,'[1]INTERNAL PARAMETERS-1'!$B$5:$J$44,6,FALSE)*VLOOKUP(AirBFYLD2!CD$4,'[1]INTERNAL PARAMETERS-1'!$B$5:$J$44,3,FALSE) + AirBFYLD1!CD82*(1-VLOOKUP(AirBFYLD2!CD$4,'[1]INTERNAL PARAMETERS-1'!$B$5:$J$44,5,FALSE))*VLOOKUP(AirBFYLD2!CD$4,'[1]INTERNAL PARAMETERS-1'!$B$5:$J$44,8,FALSE)*VLOOKUP(AirBFYLD2!CD$4,'[1]INTERNAL PARAMETERS-1'!$B$5:$J$44,3,FALSE)</f>
        <v>2.6658640558591454E-3</v>
      </c>
      <c r="CE82" s="44">
        <f>AirBFYLD1!CE82*VLOOKUP(AirBFYLD2!CE$4,'[1]INTERNAL PARAMETERS-1'!$B$5:$J$44,5,FALSE)*VLOOKUP(AirBFYLD2!CE$4,'[1]INTERNAL PARAMETERS-1'!$B$5:$J$44,6,FALSE)*VLOOKUP(AirBFYLD2!CE$4,'[1]INTERNAL PARAMETERS-1'!$B$5:$J$44,3,FALSE) + AirBFYLD1!CE82*(1-VLOOKUP(AirBFYLD2!CE$4,'[1]INTERNAL PARAMETERS-1'!$B$5:$J$44,5,FALSE))*VLOOKUP(AirBFYLD2!CE$4,'[1]INTERNAL PARAMETERS-1'!$B$5:$J$44,8,FALSE)*VLOOKUP(AirBFYLD2!CE$4,'[1]INTERNAL PARAMETERS-1'!$B$5:$J$44,3,FALSE)</f>
        <v>4.5745078471964087E-3</v>
      </c>
      <c r="CF82" s="44">
        <f>AirBFYLD1!CF82*VLOOKUP(AirBFYLD2!CF$4,'[1]INTERNAL PARAMETERS-1'!$B$5:$J$44,5,FALSE)*VLOOKUP(AirBFYLD2!CF$4,'[1]INTERNAL PARAMETERS-1'!$B$5:$J$44,6,FALSE)*VLOOKUP(AirBFYLD2!CF$4,'[1]INTERNAL PARAMETERS-1'!$B$5:$J$44,3,FALSE) + AirBFYLD1!CF82*(1-VLOOKUP(AirBFYLD2!CF$4,'[1]INTERNAL PARAMETERS-1'!$B$5:$J$44,5,FALSE))*VLOOKUP(AirBFYLD2!CF$4,'[1]INTERNAL PARAMETERS-1'!$B$5:$J$44,8,FALSE)*VLOOKUP(AirBFYLD2!CF$4,'[1]INTERNAL PARAMETERS-1'!$B$5:$J$44,3,FALSE)</f>
        <v>1.0793249915466686E-3</v>
      </c>
      <c r="CG82" s="44">
        <f>AirBFYLD1!CG82*VLOOKUP(AirBFYLD2!CG$4,'[1]INTERNAL PARAMETERS-1'!$B$5:$J$44,5,FALSE)*VLOOKUP(AirBFYLD2!CG$4,'[1]INTERNAL PARAMETERS-1'!$B$5:$J$44,6,FALSE)*VLOOKUP(AirBFYLD2!CG$4,'[1]INTERNAL PARAMETERS-1'!$B$5:$J$44,3,FALSE) + AirBFYLD1!CG82*(1-VLOOKUP(AirBFYLD2!CG$4,'[1]INTERNAL PARAMETERS-1'!$B$5:$J$44,5,FALSE))*VLOOKUP(AirBFYLD2!CG$4,'[1]INTERNAL PARAMETERS-1'!$B$5:$J$44,8,FALSE)*VLOOKUP(AirBFYLD2!CG$4,'[1]INTERNAL PARAMETERS-1'!$B$5:$J$44,3,FALSE)</f>
        <v>0</v>
      </c>
      <c r="CH82" s="43">
        <f>AirBFYLD1!CH82*VLOOKUP(AirBFYLD2!CH$4,'[1]INTERNAL PARAMETERS-1'!$B$5:$J$44,5,FALSE)*VLOOKUP(AirBFYLD2!CH$4,'[1]INTERNAL PARAMETERS-1'!$B$5:$J$44,6,FALSE)*VLOOKUP(AirBFYLD2!CH$4,'[1]INTERNAL PARAMETERS-1'!$B$5:$J$44,3,FALSE) + AirBFYLD1!CH82*(1-VLOOKUP(AirBFYLD2!CH$4,'[1]INTERNAL PARAMETERS-1'!$B$5:$J$44,5,FALSE))*VLOOKUP(AirBFYLD2!CH$4,'[1]INTERNAL PARAMETERS-1'!$B$5:$J$44,8,FALSE)*VLOOKUP(AirBFYLD2!CH$4,'[1]INTERNAL PARAMETERS-1'!$B$5:$J$44,3,FALSE)</f>
        <v>0</v>
      </c>
      <c r="CJ82" s="45">
        <f t="shared" si="2"/>
        <v>118.28044397219659</v>
      </c>
      <c r="CK82" s="43">
        <f t="shared" si="3"/>
        <v>1.9781573791498035</v>
      </c>
    </row>
    <row r="83" spans="2:89" x14ac:dyDescent="0.5">
      <c r="B83" s="58" t="s">
        <v>10</v>
      </c>
      <c r="C83" s="57" t="s">
        <v>68</v>
      </c>
      <c r="D83" s="57" t="s">
        <v>61</v>
      </c>
      <c r="E83" s="133">
        <f>AirBF!X83</f>
        <v>164.80004572979934</v>
      </c>
      <c r="F83" s="59">
        <f>'[1]INTERNAL PARAMETERS-1'!M11</f>
        <v>53.995000000000005</v>
      </c>
      <c r="G83" s="45">
        <f>AirBFYLD1!G83*VLOOKUP(AirBFYLD2!G$4,'[1]INTERNAL PARAMETERS-1'!$B$5:$J$44,5,FALSE)*VLOOKUP(AirBFYLD2!G$4,'[1]INTERNAL PARAMETERS-1'!$B$5:$J$44,7,FALSE)*AirBFYLD2!$F83 + AirBFYLD1!G83*(1-VLOOKUP(AirBFYLD2!G$4,'[1]INTERNAL PARAMETERS-1'!$B$5:$J$44,5,FALSE))*VLOOKUP(AirBFYLD2!G$4,'[1]INTERNAL PARAMETERS-1'!$B$5:$J$44,9,FALSE)*AirBFYLD2!$F83</f>
        <v>29.606179414760366</v>
      </c>
      <c r="H83" s="44">
        <f>AirBFYLD1!H83*VLOOKUP(AirBFYLD2!H$4,'[1]INTERNAL PARAMETERS-1'!$B$5:$J$44,5,FALSE)*VLOOKUP(AirBFYLD2!H$4,'[1]INTERNAL PARAMETERS-1'!$B$5:$J$44,7,FALSE)*AirBFYLD2!$F83 + AirBFYLD1!H83*(1-VLOOKUP(AirBFYLD2!H$4,'[1]INTERNAL PARAMETERS-1'!$B$5:$J$44,5,FALSE))*VLOOKUP(AirBFYLD2!H$4,'[1]INTERNAL PARAMETERS-1'!$B$5:$J$44,9,FALSE)*AirBFYLD2!$F83</f>
        <v>22.422561188807585</v>
      </c>
      <c r="I83" s="44">
        <f>AirBFYLD1!I83*VLOOKUP(AirBFYLD2!I$4,'[1]INTERNAL PARAMETERS-1'!$B$5:$J$44,5,FALSE)*VLOOKUP(AirBFYLD2!I$4,'[1]INTERNAL PARAMETERS-1'!$B$5:$J$44,7,FALSE)*AirBFYLD2!$F83 + AirBFYLD1!I83*(1-VLOOKUP(AirBFYLD2!I$4,'[1]INTERNAL PARAMETERS-1'!$B$5:$J$44,5,FALSE))*VLOOKUP(AirBFYLD2!I$4,'[1]INTERNAL PARAMETERS-1'!$B$5:$J$44,9,FALSE)*AirBFYLD2!$F83</f>
        <v>19.638551589403992</v>
      </c>
      <c r="J83" s="44">
        <f>AirBFYLD1!J83*VLOOKUP(AirBFYLD2!J$4,'[1]INTERNAL PARAMETERS-1'!$B$5:$J$44,5,FALSE)*VLOOKUP(AirBFYLD2!J$4,'[1]INTERNAL PARAMETERS-1'!$B$5:$J$44,7,FALSE)*AirBFYLD2!$F83 + AirBFYLD1!J83*(1-VLOOKUP(AirBFYLD2!J$4,'[1]INTERNAL PARAMETERS-1'!$B$5:$J$44,5,FALSE))*VLOOKUP(AirBFYLD2!J$4,'[1]INTERNAL PARAMETERS-1'!$B$5:$J$44,9,FALSE)*AirBFYLD2!$F83</f>
        <v>0</v>
      </c>
      <c r="K83" s="44">
        <f>AirBFYLD1!K83*VLOOKUP(AirBFYLD2!K$4,'[1]INTERNAL PARAMETERS-1'!$B$5:$J$44,5,FALSE)*VLOOKUP(AirBFYLD2!K$4,'[1]INTERNAL PARAMETERS-1'!$B$5:$J$44,7,FALSE)*AirBFYLD2!$F83 + AirBFYLD1!K83*(1-VLOOKUP(AirBFYLD2!K$4,'[1]INTERNAL PARAMETERS-1'!$B$5:$J$44,5,FALSE))*VLOOKUP(AirBFYLD2!K$4,'[1]INTERNAL PARAMETERS-1'!$B$5:$J$44,9,FALSE)*AirBFYLD2!$F83</f>
        <v>0.28674579698010755</v>
      </c>
      <c r="L83" s="44">
        <f>AirBFYLD1!L83*VLOOKUP(AirBFYLD2!L$4,'[1]INTERNAL PARAMETERS-1'!$B$5:$J$44,5,FALSE)*VLOOKUP(AirBFYLD2!L$4,'[1]INTERNAL PARAMETERS-1'!$B$5:$J$44,7,FALSE)*AirBFYLD2!$F83 + AirBFYLD1!L83*(1-VLOOKUP(AirBFYLD2!L$4,'[1]INTERNAL PARAMETERS-1'!$B$5:$J$44,5,FALSE))*VLOOKUP(AirBFYLD2!L$4,'[1]INTERNAL PARAMETERS-1'!$B$5:$J$44,9,FALSE)*AirBFYLD2!$F83</f>
        <v>9.562197502981383E-2</v>
      </c>
      <c r="M83" s="44">
        <f>AirBFYLD1!M83*VLOOKUP(AirBFYLD2!M$4,'[1]INTERNAL PARAMETERS-1'!$B$5:$J$44,5,FALSE)*VLOOKUP(AirBFYLD2!M$4,'[1]INTERNAL PARAMETERS-1'!$B$5:$J$44,7,FALSE)*AirBFYLD2!$F83 + AirBFYLD1!M83*(1-VLOOKUP(AirBFYLD2!M$4,'[1]INTERNAL PARAMETERS-1'!$B$5:$J$44,5,FALSE))*VLOOKUP(AirBFYLD2!M$4,'[1]INTERNAL PARAMETERS-1'!$B$5:$J$44,9,FALSE)*AirBFYLD2!$F83</f>
        <v>0.57486461375800979</v>
      </c>
      <c r="N83" s="44">
        <f>AirBFYLD1!N83*VLOOKUP(AirBFYLD2!N$4,'[1]INTERNAL PARAMETERS-1'!$B$5:$J$44,5,FALSE)*VLOOKUP(AirBFYLD2!N$4,'[1]INTERNAL PARAMETERS-1'!$B$5:$J$44,7,FALSE)*AirBFYLD2!$F83 + AirBFYLD1!N83*(1-VLOOKUP(AirBFYLD2!N$4,'[1]INTERNAL PARAMETERS-1'!$B$5:$J$44,5,FALSE))*VLOOKUP(AirBFYLD2!N$4,'[1]INTERNAL PARAMETERS-1'!$B$5:$J$44,9,FALSE)*AirBFYLD2!$F83</f>
        <v>0.1092031251684006</v>
      </c>
      <c r="O83" s="44">
        <f>AirBFYLD1!O83*VLOOKUP(AirBFYLD2!O$4,'[1]INTERNAL PARAMETERS-1'!$B$5:$J$44,5,FALSE)*VLOOKUP(AirBFYLD2!O$4,'[1]INTERNAL PARAMETERS-1'!$B$5:$J$44,7,FALSE)*AirBFYLD2!$F83 + AirBFYLD1!O83*(1-VLOOKUP(AirBFYLD2!O$4,'[1]INTERNAL PARAMETERS-1'!$B$5:$J$44,5,FALSE))*VLOOKUP(AirBFYLD2!O$4,'[1]INTERNAL PARAMETERS-1'!$B$5:$J$44,9,FALSE)*AirBFYLD2!$F83</f>
        <v>0</v>
      </c>
      <c r="P83" s="44">
        <f>AirBFYLD1!P83*VLOOKUP(AirBFYLD2!P$4,'[1]INTERNAL PARAMETERS-1'!$B$5:$J$44,5,FALSE)*VLOOKUP(AirBFYLD2!P$4,'[1]INTERNAL PARAMETERS-1'!$B$5:$J$44,7,FALSE)*AirBFYLD2!$F83 + AirBFYLD1!P83*(1-VLOOKUP(AirBFYLD2!P$4,'[1]INTERNAL PARAMETERS-1'!$B$5:$J$44,5,FALSE))*VLOOKUP(AirBFYLD2!P$4,'[1]INTERNAL PARAMETERS-1'!$B$5:$J$44,9,FALSE)*AirBFYLD2!$F83</f>
        <v>0</v>
      </c>
      <c r="Q83" s="44">
        <f>AirBFYLD1!Q83*VLOOKUP(AirBFYLD2!Q$4,'[1]INTERNAL PARAMETERS-1'!$B$5:$J$44,5,FALSE)*VLOOKUP(AirBFYLD2!Q$4,'[1]INTERNAL PARAMETERS-1'!$B$5:$J$44,7,FALSE)*AirBFYLD2!$F83 + AirBFYLD1!Q83*(1-VLOOKUP(AirBFYLD2!Q$4,'[1]INTERNAL PARAMETERS-1'!$B$5:$J$44,5,FALSE))*VLOOKUP(AirBFYLD2!Q$4,'[1]INTERNAL PARAMETERS-1'!$B$5:$J$44,9,FALSE)*AirBFYLD2!$F83</f>
        <v>0</v>
      </c>
      <c r="R83" s="44">
        <f>AirBFYLD1!R83*VLOOKUP(AirBFYLD2!R$4,'[1]INTERNAL PARAMETERS-1'!$B$5:$J$44,5,FALSE)*VLOOKUP(AirBFYLD2!R$4,'[1]INTERNAL PARAMETERS-1'!$B$5:$J$44,7,FALSE)*AirBFYLD2!$F83 + AirBFYLD1!R83*(1-VLOOKUP(AirBFYLD2!R$4,'[1]INTERNAL PARAMETERS-1'!$B$5:$J$44,5,FALSE))*VLOOKUP(AirBFYLD2!R$4,'[1]INTERNAL PARAMETERS-1'!$B$5:$J$44,9,FALSE)*AirBFYLD2!$F83</f>
        <v>0.19256091007306636</v>
      </c>
      <c r="S83" s="44">
        <f>AirBFYLD1!S83*VLOOKUP(AirBFYLD2!S$4,'[1]INTERNAL PARAMETERS-1'!$B$5:$J$44,5,FALSE)*VLOOKUP(AirBFYLD2!S$4,'[1]INTERNAL PARAMETERS-1'!$B$5:$J$44,7,FALSE)*AirBFYLD2!$F83 + AirBFYLD1!S83*(1-VLOOKUP(AirBFYLD2!S$4,'[1]INTERNAL PARAMETERS-1'!$B$5:$J$44,5,FALSE))*VLOOKUP(AirBFYLD2!S$4,'[1]INTERNAL PARAMETERS-1'!$B$5:$J$44,9,FALSE)*AirBFYLD2!$F83</f>
        <v>2.5731218559867566</v>
      </c>
      <c r="T83" s="44">
        <f>AirBFYLD1!T83*VLOOKUP(AirBFYLD2!T$4,'[1]INTERNAL PARAMETERS-1'!$B$5:$J$44,5,FALSE)*VLOOKUP(AirBFYLD2!T$4,'[1]INTERNAL PARAMETERS-1'!$B$5:$J$44,7,FALSE)*AirBFYLD2!$F83 + AirBFYLD1!T83*(1-VLOOKUP(AirBFYLD2!T$4,'[1]INTERNAL PARAMETERS-1'!$B$5:$J$44,5,FALSE))*VLOOKUP(AirBFYLD2!T$4,'[1]INTERNAL PARAMETERS-1'!$B$5:$J$44,9,FALSE)*AirBFYLD2!$F83</f>
        <v>0.67963145234060029</v>
      </c>
      <c r="U83" s="44">
        <f>AirBFYLD1!U83*VLOOKUP(AirBFYLD2!U$4,'[1]INTERNAL PARAMETERS-1'!$B$5:$J$44,5,FALSE)*VLOOKUP(AirBFYLD2!U$4,'[1]INTERNAL PARAMETERS-1'!$B$5:$J$44,7,FALSE)*AirBFYLD2!$F83 + AirBFYLD1!U83*(1-VLOOKUP(AirBFYLD2!U$4,'[1]INTERNAL PARAMETERS-1'!$B$5:$J$44,5,FALSE))*VLOOKUP(AirBFYLD2!U$4,'[1]INTERNAL PARAMETERS-1'!$B$5:$J$44,9,FALSE)*AirBFYLD2!$F83</f>
        <v>0.51198902742991892</v>
      </c>
      <c r="V83" s="44">
        <f>AirBFYLD1!V83*VLOOKUP(AirBFYLD2!V$4,'[1]INTERNAL PARAMETERS-1'!$B$5:$J$44,5,FALSE)*VLOOKUP(AirBFYLD2!V$4,'[1]INTERNAL PARAMETERS-1'!$B$5:$J$44,7,FALSE)*AirBFYLD2!$F83 + AirBFYLD1!V83*(1-VLOOKUP(AirBFYLD2!V$4,'[1]INTERNAL PARAMETERS-1'!$B$5:$J$44,5,FALSE))*VLOOKUP(AirBFYLD2!V$4,'[1]INTERNAL PARAMETERS-1'!$B$5:$J$44,9,FALSE)*AirBFYLD2!$F83</f>
        <v>2.518291338124544</v>
      </c>
      <c r="W83" s="44">
        <f>AirBFYLD1!W83*VLOOKUP(AirBFYLD2!W$4,'[1]INTERNAL PARAMETERS-1'!$B$5:$J$44,5,FALSE)*VLOOKUP(AirBFYLD2!W$4,'[1]INTERNAL PARAMETERS-1'!$B$5:$J$44,7,FALSE)*AirBFYLD2!$F83 + AirBFYLD1!W83*(1-VLOOKUP(AirBFYLD2!W$4,'[1]INTERNAL PARAMETERS-1'!$B$5:$J$44,5,FALSE))*VLOOKUP(AirBFYLD2!W$4,'[1]INTERNAL PARAMETERS-1'!$B$5:$J$44,9,FALSE)*AirBFYLD2!$F83</f>
        <v>0</v>
      </c>
      <c r="X83" s="44">
        <f>AirBFYLD1!X83*VLOOKUP(AirBFYLD2!X$4,'[1]INTERNAL PARAMETERS-1'!$B$5:$J$44,5,FALSE)*VLOOKUP(AirBFYLD2!X$4,'[1]INTERNAL PARAMETERS-1'!$B$5:$J$44,7,FALSE)*AirBFYLD2!$F83 + AirBFYLD1!X83*(1-VLOOKUP(AirBFYLD2!X$4,'[1]INTERNAL PARAMETERS-1'!$B$5:$J$44,5,FALSE))*VLOOKUP(AirBFYLD2!X$4,'[1]INTERNAL PARAMETERS-1'!$B$5:$J$44,9,FALSE)*AirBFYLD2!$F83</f>
        <v>0</v>
      </c>
      <c r="Y83" s="44">
        <f>AirBFYLD1!Y83*VLOOKUP(AirBFYLD2!Y$4,'[1]INTERNAL PARAMETERS-1'!$B$5:$J$44,5,FALSE)*VLOOKUP(AirBFYLD2!Y$4,'[1]INTERNAL PARAMETERS-1'!$B$5:$J$44,7,FALSE)*AirBFYLD2!$F83 + AirBFYLD1!Y83*(1-VLOOKUP(AirBFYLD2!Y$4,'[1]INTERNAL PARAMETERS-1'!$B$5:$J$44,5,FALSE))*VLOOKUP(AirBFYLD2!Y$4,'[1]INTERNAL PARAMETERS-1'!$B$5:$J$44,9,FALSE)*AirBFYLD2!$F83</f>
        <v>0</v>
      </c>
      <c r="Z83" s="44">
        <f>AirBFYLD1!Z83*VLOOKUP(AirBFYLD2!Z$4,'[1]INTERNAL PARAMETERS-1'!$B$5:$J$44,5,FALSE)*VLOOKUP(AirBFYLD2!Z$4,'[1]INTERNAL PARAMETERS-1'!$B$5:$J$44,7,FALSE)*AirBFYLD2!$F83 + AirBFYLD1!Z83*(1-VLOOKUP(AirBFYLD2!Z$4,'[1]INTERNAL PARAMETERS-1'!$B$5:$J$44,5,FALSE))*VLOOKUP(AirBFYLD2!Z$4,'[1]INTERNAL PARAMETERS-1'!$B$5:$J$44,9,FALSE)*AirBFYLD2!$F83</f>
        <v>0</v>
      </c>
      <c r="AA83" s="44">
        <f>AirBFYLD1!AA83*VLOOKUP(AirBFYLD2!AA$4,'[1]INTERNAL PARAMETERS-1'!$B$5:$J$44,5,FALSE)*VLOOKUP(AirBFYLD2!AA$4,'[1]INTERNAL PARAMETERS-1'!$B$5:$J$44,7,FALSE)*AirBFYLD2!$F83 + AirBFYLD1!AA83*(1-VLOOKUP(AirBFYLD2!AA$4,'[1]INTERNAL PARAMETERS-1'!$B$5:$J$44,5,FALSE))*VLOOKUP(AirBFYLD2!AA$4,'[1]INTERNAL PARAMETERS-1'!$B$5:$J$44,9,FALSE)*AirBFYLD2!$F83</f>
        <v>0</v>
      </c>
      <c r="AB83" s="44">
        <f>AirBFYLD1!AB83*VLOOKUP(AirBFYLD2!AB$4,'[1]INTERNAL PARAMETERS-1'!$B$5:$J$44,5,FALSE)*VLOOKUP(AirBFYLD2!AB$4,'[1]INTERNAL PARAMETERS-1'!$B$5:$J$44,7,FALSE)*AirBFYLD2!$F83 + AirBFYLD1!AB83*(1-VLOOKUP(AirBFYLD2!AB$4,'[1]INTERNAL PARAMETERS-1'!$B$5:$J$44,5,FALSE))*VLOOKUP(AirBFYLD2!AB$4,'[1]INTERNAL PARAMETERS-1'!$B$5:$J$44,9,FALSE)*AirBFYLD2!$F83</f>
        <v>0</v>
      </c>
      <c r="AC83" s="44">
        <f>AirBFYLD1!AC83*VLOOKUP(AirBFYLD2!AC$4,'[1]INTERNAL PARAMETERS-1'!$B$5:$J$44,5,FALSE)*VLOOKUP(AirBFYLD2!AC$4,'[1]INTERNAL PARAMETERS-1'!$B$5:$J$44,7,FALSE)*AirBFYLD2!$F83 + AirBFYLD1!AC83*(1-VLOOKUP(AirBFYLD2!AC$4,'[1]INTERNAL PARAMETERS-1'!$B$5:$J$44,5,FALSE))*VLOOKUP(AirBFYLD2!AC$4,'[1]INTERNAL PARAMETERS-1'!$B$5:$J$44,9,FALSE)*AirBFYLD2!$F83</f>
        <v>0</v>
      </c>
      <c r="AD83" s="44">
        <f>AirBFYLD1!AD83*VLOOKUP(AirBFYLD2!AD$4,'[1]INTERNAL PARAMETERS-1'!$B$5:$J$44,5,FALSE)*VLOOKUP(AirBFYLD2!AD$4,'[1]INTERNAL PARAMETERS-1'!$B$5:$J$44,7,FALSE)*AirBFYLD2!$F83 + AirBFYLD1!AD83*(1-VLOOKUP(AirBFYLD2!AD$4,'[1]INTERNAL PARAMETERS-1'!$B$5:$J$44,5,FALSE))*VLOOKUP(AirBFYLD2!AD$4,'[1]INTERNAL PARAMETERS-1'!$B$5:$J$44,9,FALSE)*AirBFYLD2!$F83</f>
        <v>0</v>
      </c>
      <c r="AE83" s="44">
        <f>AirBFYLD1!AE83*VLOOKUP(AirBFYLD2!AE$4,'[1]INTERNAL PARAMETERS-1'!$B$5:$J$44,5,FALSE)*VLOOKUP(AirBFYLD2!AE$4,'[1]INTERNAL PARAMETERS-1'!$B$5:$J$44,7,FALSE)*AirBFYLD2!$F83 + AirBFYLD1!AE83*(1-VLOOKUP(AirBFYLD2!AE$4,'[1]INTERNAL PARAMETERS-1'!$B$5:$J$44,5,FALSE))*VLOOKUP(AirBFYLD2!AE$4,'[1]INTERNAL PARAMETERS-1'!$B$5:$J$44,9,FALSE)*AirBFYLD2!$F83</f>
        <v>0</v>
      </c>
      <c r="AF83" s="44">
        <f>AirBFYLD1!AF83*VLOOKUP(AirBFYLD2!AF$4,'[1]INTERNAL PARAMETERS-1'!$B$5:$J$44,5,FALSE)*VLOOKUP(AirBFYLD2!AF$4,'[1]INTERNAL PARAMETERS-1'!$B$5:$J$44,7,FALSE)*AirBFYLD2!$F83 + AirBFYLD1!AF83*(1-VLOOKUP(AirBFYLD2!AF$4,'[1]INTERNAL PARAMETERS-1'!$B$5:$J$44,5,FALSE))*VLOOKUP(AirBFYLD2!AF$4,'[1]INTERNAL PARAMETERS-1'!$B$5:$J$44,9,FALSE)*AirBFYLD2!$F83</f>
        <v>0.11042709712683636</v>
      </c>
      <c r="AG83" s="44">
        <f>AirBFYLD1!AG83*VLOOKUP(AirBFYLD2!AG$4,'[1]INTERNAL PARAMETERS-1'!$B$5:$J$44,5,FALSE)*VLOOKUP(AirBFYLD2!AG$4,'[1]INTERNAL PARAMETERS-1'!$B$5:$J$44,7,FALSE)*AirBFYLD2!$F83 + AirBFYLD1!AG83*(1-VLOOKUP(AirBFYLD2!AG$4,'[1]INTERNAL PARAMETERS-1'!$B$5:$J$44,5,FALSE))*VLOOKUP(AirBFYLD2!AG$4,'[1]INTERNAL PARAMETERS-1'!$B$5:$J$44,9,FALSE)*AirBFYLD2!$F83</f>
        <v>0</v>
      </c>
      <c r="AH83" s="44">
        <f>AirBFYLD1!AH83*VLOOKUP(AirBFYLD2!AH$4,'[1]INTERNAL PARAMETERS-1'!$B$5:$J$44,5,FALSE)*VLOOKUP(AirBFYLD2!AH$4,'[1]INTERNAL PARAMETERS-1'!$B$5:$J$44,7,FALSE)*AirBFYLD2!$F83 + AirBFYLD1!AH83*(1-VLOOKUP(AirBFYLD2!AH$4,'[1]INTERNAL PARAMETERS-1'!$B$5:$J$44,5,FALSE))*VLOOKUP(AirBFYLD2!AH$4,'[1]INTERNAL PARAMETERS-1'!$B$5:$J$44,9,FALSE)*AirBFYLD2!$F83</f>
        <v>7.7914201876144598E-3</v>
      </c>
      <c r="AI83" s="44">
        <f>AirBFYLD1!AI83*VLOOKUP(AirBFYLD2!AI$4,'[1]INTERNAL PARAMETERS-1'!$B$5:$J$44,5,FALSE)*VLOOKUP(AirBFYLD2!AI$4,'[1]INTERNAL PARAMETERS-1'!$B$5:$J$44,7,FALSE)*AirBFYLD2!$F83 + AirBFYLD1!AI83*(1-VLOOKUP(AirBFYLD2!AI$4,'[1]INTERNAL PARAMETERS-1'!$B$5:$J$44,5,FALSE))*VLOOKUP(AirBFYLD2!AI$4,'[1]INTERNAL PARAMETERS-1'!$B$5:$J$44,9,FALSE)*AirBFYLD2!$F83</f>
        <v>3.8939304181133935E-2</v>
      </c>
      <c r="AJ83" s="44">
        <f>AirBFYLD1!AJ83*VLOOKUP(AirBFYLD2!AJ$4,'[1]INTERNAL PARAMETERS-1'!$B$5:$J$44,5,FALSE)*VLOOKUP(AirBFYLD2!AJ$4,'[1]INTERNAL PARAMETERS-1'!$B$5:$J$44,7,FALSE)*AirBFYLD2!$F83 + AirBFYLD1!AJ83*(1-VLOOKUP(AirBFYLD2!AJ$4,'[1]INTERNAL PARAMETERS-1'!$B$5:$J$44,5,FALSE))*VLOOKUP(AirBFYLD2!AJ$4,'[1]INTERNAL PARAMETERS-1'!$B$5:$J$44,9,FALSE)*AirBFYLD2!$F83</f>
        <v>0.4693672183030993</v>
      </c>
      <c r="AK83" s="44">
        <f>AirBFYLD1!AK83*VLOOKUP(AirBFYLD2!AK$4,'[1]INTERNAL PARAMETERS-1'!$B$5:$J$44,5,FALSE)*VLOOKUP(AirBFYLD2!AK$4,'[1]INTERNAL PARAMETERS-1'!$B$5:$J$44,7,FALSE)*AirBFYLD2!$F83 + AirBFYLD1!AK83*(1-VLOOKUP(AirBFYLD2!AK$4,'[1]INTERNAL PARAMETERS-1'!$B$5:$J$44,5,FALSE))*VLOOKUP(AirBFYLD2!AK$4,'[1]INTERNAL PARAMETERS-1'!$B$5:$J$44,9,FALSE)*AirBFYLD2!$F83</f>
        <v>6.2331361500915679E-2</v>
      </c>
      <c r="AL83" s="44">
        <f>AirBFYLD1!AL83*VLOOKUP(AirBFYLD2!AL$4,'[1]INTERNAL PARAMETERS-1'!$B$5:$J$44,5,FALSE)*VLOOKUP(AirBFYLD2!AL$4,'[1]INTERNAL PARAMETERS-1'!$B$5:$J$44,7,FALSE)*AirBFYLD2!$F83 + AirBFYLD1!AL83*(1-VLOOKUP(AirBFYLD2!AL$4,'[1]INTERNAL PARAMETERS-1'!$B$5:$J$44,5,FALSE))*VLOOKUP(AirBFYLD2!AL$4,'[1]INTERNAL PARAMETERS-1'!$B$5:$J$44,9,FALSE)*AirBFYLD2!$F83</f>
        <v>0</v>
      </c>
      <c r="AM83" s="44">
        <f>AirBFYLD1!AM83*VLOOKUP(AirBFYLD2!AM$4,'[1]INTERNAL PARAMETERS-1'!$B$5:$J$44,5,FALSE)*VLOOKUP(AirBFYLD2!AM$4,'[1]INTERNAL PARAMETERS-1'!$B$5:$J$44,7,FALSE)*AirBFYLD2!$F83 + AirBFYLD1!AM83*(1-VLOOKUP(AirBFYLD2!AM$4,'[1]INTERNAL PARAMETERS-1'!$B$5:$J$44,5,FALSE))*VLOOKUP(AirBFYLD2!AM$4,'[1]INTERNAL PARAMETERS-1'!$B$5:$J$44,9,FALSE)*AirBFYLD2!$F83</f>
        <v>0</v>
      </c>
      <c r="AN83" s="44">
        <f>AirBFYLD1!AN83*VLOOKUP(AirBFYLD2!AN$4,'[1]INTERNAL PARAMETERS-1'!$B$5:$J$44,5,FALSE)*VLOOKUP(AirBFYLD2!AN$4,'[1]INTERNAL PARAMETERS-1'!$B$5:$J$44,7,FALSE)*AirBFYLD2!$F83 + AirBFYLD1!AN83*(1-VLOOKUP(AirBFYLD2!AN$4,'[1]INTERNAL PARAMETERS-1'!$B$5:$J$44,5,FALSE))*VLOOKUP(AirBFYLD2!AN$4,'[1]INTERNAL PARAMETERS-1'!$B$5:$J$44,9,FALSE)*AirBFYLD2!$F83</f>
        <v>0</v>
      </c>
      <c r="AO83" s="44">
        <f>AirBFYLD1!AO83*VLOOKUP(AirBFYLD2!AO$4,'[1]INTERNAL PARAMETERS-1'!$B$5:$J$44,5,FALSE)*VLOOKUP(AirBFYLD2!AO$4,'[1]INTERNAL PARAMETERS-1'!$B$5:$J$44,7,FALSE)*AirBFYLD2!$F83 + AirBFYLD1!AO83*(1-VLOOKUP(AirBFYLD2!AO$4,'[1]INTERNAL PARAMETERS-1'!$B$5:$J$44,5,FALSE))*VLOOKUP(AirBFYLD2!AO$4,'[1]INTERNAL PARAMETERS-1'!$B$5:$J$44,9,FALSE)*AirBFYLD2!$F83</f>
        <v>0</v>
      </c>
      <c r="AP83" s="44">
        <f>AirBFYLD1!AP83*VLOOKUP(AirBFYLD2!AP$4,'[1]INTERNAL PARAMETERS-1'!$B$5:$J$44,5,FALSE)*VLOOKUP(AirBFYLD2!AP$4,'[1]INTERNAL PARAMETERS-1'!$B$5:$J$44,7,FALSE)*AirBFYLD2!$F83 + AirBFYLD1!AP83*(1-VLOOKUP(AirBFYLD2!AP$4,'[1]INTERNAL PARAMETERS-1'!$B$5:$J$44,5,FALSE))*VLOOKUP(AirBFYLD2!AP$4,'[1]INTERNAL PARAMETERS-1'!$B$5:$J$44,9,FALSE)*AirBFYLD2!$F83</f>
        <v>0</v>
      </c>
      <c r="AQ83" s="44">
        <f>AirBFYLD1!AQ83*VLOOKUP(AirBFYLD2!AQ$4,'[1]INTERNAL PARAMETERS-1'!$B$5:$J$44,5,FALSE)*VLOOKUP(AirBFYLD2!AQ$4,'[1]INTERNAL PARAMETERS-1'!$B$5:$J$44,7,FALSE)*AirBFYLD2!$F83 + AirBFYLD1!AQ83*(1-VLOOKUP(AirBFYLD2!AQ$4,'[1]INTERNAL PARAMETERS-1'!$B$5:$J$44,5,FALSE))*VLOOKUP(AirBFYLD2!AQ$4,'[1]INTERNAL PARAMETERS-1'!$B$5:$J$44,9,FALSE)*AirBFYLD2!$F83</f>
        <v>0</v>
      </c>
      <c r="AR83" s="44">
        <f>AirBFYLD1!AR83*VLOOKUP(AirBFYLD2!AR$4,'[1]INTERNAL PARAMETERS-1'!$B$5:$J$44,5,FALSE)*VLOOKUP(AirBFYLD2!AR$4,'[1]INTERNAL PARAMETERS-1'!$B$5:$J$44,7,FALSE)*AirBFYLD2!$F83 + AirBFYLD1!AR83*(1-VLOOKUP(AirBFYLD2!AR$4,'[1]INTERNAL PARAMETERS-1'!$B$5:$J$44,5,FALSE))*VLOOKUP(AirBFYLD2!AR$4,'[1]INTERNAL PARAMETERS-1'!$B$5:$J$44,9,FALSE)*AirBFYLD2!$F83</f>
        <v>0</v>
      </c>
      <c r="AS83" s="44">
        <f>AirBFYLD1!AS83*VLOOKUP(AirBFYLD2!AS$4,'[1]INTERNAL PARAMETERS-1'!$B$5:$J$44,5,FALSE)*VLOOKUP(AirBFYLD2!AS$4,'[1]INTERNAL PARAMETERS-1'!$B$5:$J$44,7,FALSE)*AirBFYLD2!$F83 + AirBFYLD1!AS83*(1-VLOOKUP(AirBFYLD2!AS$4,'[1]INTERNAL PARAMETERS-1'!$B$5:$J$44,5,FALSE))*VLOOKUP(AirBFYLD2!AS$4,'[1]INTERNAL PARAMETERS-1'!$B$5:$J$44,9,FALSE)*AirBFYLD2!$F83</f>
        <v>0</v>
      </c>
      <c r="AT83" s="43">
        <f>AirBFYLD1!AT83*VLOOKUP(AirBFYLD2!AT$4,'[1]INTERNAL PARAMETERS-1'!$B$5:$J$44,5,FALSE)*VLOOKUP(AirBFYLD2!AT$4,'[1]INTERNAL PARAMETERS-1'!$B$5:$J$44,7,FALSE)*AirBFYLD2!$F83 + AirBFYLD1!AT83*(1-VLOOKUP(AirBFYLD2!AT$4,'[1]INTERNAL PARAMETERS-1'!$B$5:$J$44,5,FALSE))*VLOOKUP(AirBFYLD2!AT$4,'[1]INTERNAL PARAMETERS-1'!$B$5:$J$44,9,FALSE)*AirBFYLD2!$F83</f>
        <v>0</v>
      </c>
      <c r="AU83" s="45">
        <f>AirBFYLD1!AU83*VLOOKUP(AirBFYLD2!AU$4,'[1]INTERNAL PARAMETERS-1'!$B$5:$J$44,5,FALSE)*VLOOKUP(AirBFYLD2!AU$4,'[1]INTERNAL PARAMETERS-1'!$B$5:$J$44,6,FALSE)*VLOOKUP(AirBFYLD2!AU$4,'[1]INTERNAL PARAMETERS-1'!$B$5:$J$44,3,FALSE) + AirBFYLD1!AU83*(1-VLOOKUP(AirBFYLD2!AU$4,'[1]INTERNAL PARAMETERS-1'!$B$5:$J$44,5,FALSE))*VLOOKUP(AirBFYLD2!AU$4,'[1]INTERNAL PARAMETERS-1'!$B$5:$J$44,8,FALSE)*VLOOKUP(AirBFYLD2!AU$4,'[1]INTERNAL PARAMETERS-1'!$B$5:$J$44,3,FALSE)</f>
        <v>0</v>
      </c>
      <c r="AV83" s="44">
        <f>AirBFYLD1!AV83*VLOOKUP(AirBFYLD2!AV$4,'[1]INTERNAL PARAMETERS-1'!$B$5:$J$44,5,FALSE)*VLOOKUP(AirBFYLD2!AV$4,'[1]INTERNAL PARAMETERS-1'!$B$5:$J$44,6,FALSE)*VLOOKUP(AirBFYLD2!AV$4,'[1]INTERNAL PARAMETERS-1'!$B$5:$J$44,3,FALSE) + AirBFYLD1!AV83*(1-VLOOKUP(AirBFYLD2!AV$4,'[1]INTERNAL PARAMETERS-1'!$B$5:$J$44,5,FALSE))*VLOOKUP(AirBFYLD2!AV$4,'[1]INTERNAL PARAMETERS-1'!$B$5:$J$44,8,FALSE)*VLOOKUP(AirBFYLD2!AV$4,'[1]INTERNAL PARAMETERS-1'!$B$5:$J$44,3,FALSE)</f>
        <v>0</v>
      </c>
      <c r="AW83" s="44">
        <f>AirBFYLD1!AW83*VLOOKUP(AirBFYLD2!AW$4,'[1]INTERNAL PARAMETERS-1'!$B$5:$J$44,5,FALSE)*VLOOKUP(AirBFYLD2!AW$4,'[1]INTERNAL PARAMETERS-1'!$B$5:$J$44,6,FALSE)*VLOOKUP(AirBFYLD2!AW$4,'[1]INTERNAL PARAMETERS-1'!$B$5:$J$44,3,FALSE) + AirBFYLD1!AW83*(1-VLOOKUP(AirBFYLD2!AW$4,'[1]INTERNAL PARAMETERS-1'!$B$5:$J$44,5,FALSE))*VLOOKUP(AirBFYLD2!AW$4,'[1]INTERNAL PARAMETERS-1'!$B$5:$J$44,8,FALSE)*VLOOKUP(AirBFYLD2!AW$4,'[1]INTERNAL PARAMETERS-1'!$B$5:$J$44,3,FALSE)</f>
        <v>0.4294248400709138</v>
      </c>
      <c r="AX83" s="44">
        <f>AirBFYLD1!AX83*VLOOKUP(AirBFYLD2!AX$4,'[1]INTERNAL PARAMETERS-1'!$B$5:$J$44,5,FALSE)*VLOOKUP(AirBFYLD2!AX$4,'[1]INTERNAL PARAMETERS-1'!$B$5:$J$44,6,FALSE)*VLOOKUP(AirBFYLD2!AX$4,'[1]INTERNAL PARAMETERS-1'!$B$5:$J$44,3,FALSE) + AirBFYLD1!AX83*(1-VLOOKUP(AirBFYLD2!AX$4,'[1]INTERNAL PARAMETERS-1'!$B$5:$J$44,5,FALSE))*VLOOKUP(AirBFYLD2!AX$4,'[1]INTERNAL PARAMETERS-1'!$B$5:$J$44,8,FALSE)*VLOOKUP(AirBFYLD2!AX$4,'[1]INTERNAL PARAMETERS-1'!$B$5:$J$44,3,FALSE)</f>
        <v>0</v>
      </c>
      <c r="AY83" s="44">
        <f>AirBFYLD1!AY83*VLOOKUP(AirBFYLD2!AY$4,'[1]INTERNAL PARAMETERS-1'!$B$5:$J$44,5,FALSE)*VLOOKUP(AirBFYLD2!AY$4,'[1]INTERNAL PARAMETERS-1'!$B$5:$J$44,6,FALSE)*VLOOKUP(AirBFYLD2!AY$4,'[1]INTERNAL PARAMETERS-1'!$B$5:$J$44,3,FALSE) + AirBFYLD1!AY83*(1-VLOOKUP(AirBFYLD2!AY$4,'[1]INTERNAL PARAMETERS-1'!$B$5:$J$44,5,FALSE))*VLOOKUP(AirBFYLD2!AY$4,'[1]INTERNAL PARAMETERS-1'!$B$5:$J$44,8,FALSE)*VLOOKUP(AirBFYLD2!AY$4,'[1]INTERNAL PARAMETERS-1'!$B$5:$J$44,3,FALSE)</f>
        <v>0</v>
      </c>
      <c r="AZ83" s="44">
        <f>AirBFYLD1!AZ83*VLOOKUP(AirBFYLD2!AZ$4,'[1]INTERNAL PARAMETERS-1'!$B$5:$J$44,5,FALSE)*VLOOKUP(AirBFYLD2!AZ$4,'[1]INTERNAL PARAMETERS-1'!$B$5:$J$44,6,FALSE)*VLOOKUP(AirBFYLD2!AZ$4,'[1]INTERNAL PARAMETERS-1'!$B$5:$J$44,3,FALSE) + AirBFYLD1!AZ83*(1-VLOOKUP(AirBFYLD2!AZ$4,'[1]INTERNAL PARAMETERS-1'!$B$5:$J$44,5,FALSE))*VLOOKUP(AirBFYLD2!AZ$4,'[1]INTERNAL PARAMETERS-1'!$B$5:$J$44,8,FALSE)*VLOOKUP(AirBFYLD2!AZ$4,'[1]INTERNAL PARAMETERS-1'!$B$5:$J$44,3,FALSE)</f>
        <v>0</v>
      </c>
      <c r="BA83" s="44">
        <f>AirBFYLD1!BA83*VLOOKUP(AirBFYLD2!BA$4,'[1]INTERNAL PARAMETERS-1'!$B$5:$J$44,5,FALSE)*VLOOKUP(AirBFYLD2!BA$4,'[1]INTERNAL PARAMETERS-1'!$B$5:$J$44,6,FALSE)*VLOOKUP(AirBFYLD2!BA$4,'[1]INTERNAL PARAMETERS-1'!$B$5:$J$44,3,FALSE) + AirBFYLD1!BA83*(1-VLOOKUP(AirBFYLD2!BA$4,'[1]INTERNAL PARAMETERS-1'!$B$5:$J$44,5,FALSE))*VLOOKUP(AirBFYLD2!BA$4,'[1]INTERNAL PARAMETERS-1'!$B$5:$J$44,8,FALSE)*VLOOKUP(AirBFYLD2!BA$4,'[1]INTERNAL PARAMETERS-1'!$B$5:$J$44,3,FALSE)</f>
        <v>0.12564271008650546</v>
      </c>
      <c r="BB83" s="44">
        <f>AirBFYLD1!BB83*VLOOKUP(AirBFYLD2!BB$4,'[1]INTERNAL PARAMETERS-1'!$B$5:$J$44,5,FALSE)*VLOOKUP(AirBFYLD2!BB$4,'[1]INTERNAL PARAMETERS-1'!$B$5:$J$44,6,FALSE)*VLOOKUP(AirBFYLD2!BB$4,'[1]INTERNAL PARAMETERS-1'!$B$5:$J$44,3,FALSE) + AirBFYLD1!BB83*(1-VLOOKUP(AirBFYLD2!BB$4,'[1]INTERNAL PARAMETERS-1'!$B$5:$J$44,5,FALSE))*VLOOKUP(AirBFYLD2!BB$4,'[1]INTERNAL PARAMETERS-1'!$B$5:$J$44,8,FALSE)*VLOOKUP(AirBFYLD2!BB$4,'[1]INTERNAL PARAMETERS-1'!$B$5:$J$44,3,FALSE)</f>
        <v>0.1191154370453775</v>
      </c>
      <c r="BC83" s="44">
        <f>AirBFYLD1!BC83*VLOOKUP(AirBFYLD2!BC$4,'[1]INTERNAL PARAMETERS-1'!$B$5:$J$44,5,FALSE)*VLOOKUP(AirBFYLD2!BC$4,'[1]INTERNAL PARAMETERS-1'!$B$5:$J$44,6,FALSE)*VLOOKUP(AirBFYLD2!BC$4,'[1]INTERNAL PARAMETERS-1'!$B$5:$J$44,3,FALSE) + AirBFYLD1!BC83*(1-VLOOKUP(AirBFYLD2!BC$4,'[1]INTERNAL PARAMETERS-1'!$B$5:$J$44,5,FALSE))*VLOOKUP(AirBFYLD2!BC$4,'[1]INTERNAL PARAMETERS-1'!$B$5:$J$44,8,FALSE)*VLOOKUP(AirBFYLD2!BC$4,'[1]INTERNAL PARAMETERS-1'!$B$5:$J$44,3,FALSE)</f>
        <v>0.15090781715735654</v>
      </c>
      <c r="BD83" s="44">
        <f>AirBFYLD1!BD83*VLOOKUP(AirBFYLD2!BD$4,'[1]INTERNAL PARAMETERS-1'!$B$5:$J$44,5,FALSE)*VLOOKUP(AirBFYLD2!BD$4,'[1]INTERNAL PARAMETERS-1'!$B$5:$J$44,6,FALSE)*VLOOKUP(AirBFYLD2!BD$4,'[1]INTERNAL PARAMETERS-1'!$B$5:$J$44,3,FALSE) + AirBFYLD1!BD83*(1-VLOOKUP(AirBFYLD2!BD$4,'[1]INTERNAL PARAMETERS-1'!$B$5:$J$44,5,FALSE))*VLOOKUP(AirBFYLD2!BD$4,'[1]INTERNAL PARAMETERS-1'!$B$5:$J$44,8,FALSE)*VLOOKUP(AirBFYLD2!BD$4,'[1]INTERNAL PARAMETERS-1'!$B$5:$J$44,3,FALSE)</f>
        <v>9.0544638681882159E-2</v>
      </c>
      <c r="BE83" s="44">
        <f>AirBFYLD1!BE83*VLOOKUP(AirBFYLD2!BE$4,'[1]INTERNAL PARAMETERS-1'!$B$5:$J$44,5,FALSE)*VLOOKUP(AirBFYLD2!BE$4,'[1]INTERNAL PARAMETERS-1'!$B$5:$J$44,6,FALSE)*VLOOKUP(AirBFYLD2!BE$4,'[1]INTERNAL PARAMETERS-1'!$B$5:$J$44,3,FALSE) + AirBFYLD1!BE83*(1-VLOOKUP(AirBFYLD2!BE$4,'[1]INTERNAL PARAMETERS-1'!$B$5:$J$44,5,FALSE))*VLOOKUP(AirBFYLD2!BE$4,'[1]INTERNAL PARAMETERS-1'!$B$5:$J$44,8,FALSE)*VLOOKUP(AirBFYLD2!BE$4,'[1]INTERNAL PARAMETERS-1'!$B$5:$J$44,3,FALSE)</f>
        <v>0.12761661735456675</v>
      </c>
      <c r="BF83" s="44">
        <f>AirBFYLD1!BF83*VLOOKUP(AirBFYLD2!BF$4,'[1]INTERNAL PARAMETERS-1'!$B$5:$J$44,5,FALSE)*VLOOKUP(AirBFYLD2!BF$4,'[1]INTERNAL PARAMETERS-1'!$B$5:$J$44,6,FALSE)*VLOOKUP(AirBFYLD2!BF$4,'[1]INTERNAL PARAMETERS-1'!$B$5:$J$44,3,FALSE) + AirBFYLD1!BF83*(1-VLOOKUP(AirBFYLD2!BF$4,'[1]INTERNAL PARAMETERS-1'!$B$5:$J$44,5,FALSE))*VLOOKUP(AirBFYLD2!BF$4,'[1]INTERNAL PARAMETERS-1'!$B$5:$J$44,8,FALSE)*VLOOKUP(AirBFYLD2!BF$4,'[1]INTERNAL PARAMETERS-1'!$B$5:$J$44,3,FALSE)</f>
        <v>0</v>
      </c>
      <c r="BG83" s="44">
        <f>AirBFYLD1!BG83*VLOOKUP(AirBFYLD2!BG$4,'[1]INTERNAL PARAMETERS-1'!$B$5:$J$44,5,FALSE)*VLOOKUP(AirBFYLD2!BG$4,'[1]INTERNAL PARAMETERS-1'!$B$5:$J$44,6,FALSE)*VLOOKUP(AirBFYLD2!BG$4,'[1]INTERNAL PARAMETERS-1'!$B$5:$J$44,3,FALSE) + AirBFYLD1!BG83*(1-VLOOKUP(AirBFYLD2!BG$4,'[1]INTERNAL PARAMETERS-1'!$B$5:$J$44,5,FALSE))*VLOOKUP(AirBFYLD2!BG$4,'[1]INTERNAL PARAMETERS-1'!$B$5:$J$44,8,FALSE)*VLOOKUP(AirBFYLD2!BG$4,'[1]INTERNAL PARAMETERS-1'!$B$5:$J$44,3,FALSE)</f>
        <v>7.1072419529992326E-2</v>
      </c>
      <c r="BH83" s="44">
        <f>AirBFYLD1!BH83*VLOOKUP(AirBFYLD2!BH$4,'[1]INTERNAL PARAMETERS-1'!$B$5:$J$44,5,FALSE)*VLOOKUP(AirBFYLD2!BH$4,'[1]INTERNAL PARAMETERS-1'!$B$5:$J$44,6,FALSE)*VLOOKUP(AirBFYLD2!BH$4,'[1]INTERNAL PARAMETERS-1'!$B$5:$J$44,3,FALSE) + AirBFYLD1!BH83*(1-VLOOKUP(AirBFYLD2!BH$4,'[1]INTERNAL PARAMETERS-1'!$B$5:$J$44,5,FALSE))*VLOOKUP(AirBFYLD2!BH$4,'[1]INTERNAL PARAMETERS-1'!$B$5:$J$44,8,FALSE)*VLOOKUP(AirBFYLD2!BH$4,'[1]INTERNAL PARAMETERS-1'!$B$5:$J$44,3,FALSE)</f>
        <v>3.9078938061950271E-4</v>
      </c>
      <c r="BI83" s="44">
        <f>AirBFYLD1!BI83*VLOOKUP(AirBFYLD2!BI$4,'[1]INTERNAL PARAMETERS-1'!$B$5:$J$44,5,FALSE)*VLOOKUP(AirBFYLD2!BI$4,'[1]INTERNAL PARAMETERS-1'!$B$5:$J$44,6,FALSE)*VLOOKUP(AirBFYLD2!BI$4,'[1]INTERNAL PARAMETERS-1'!$B$5:$J$44,3,FALSE) + AirBFYLD1!BI83*(1-VLOOKUP(AirBFYLD2!BI$4,'[1]INTERNAL PARAMETERS-1'!$B$5:$J$44,5,FALSE))*VLOOKUP(AirBFYLD2!BI$4,'[1]INTERNAL PARAMETERS-1'!$B$5:$J$44,8,FALSE)*VLOOKUP(AirBFYLD2!BI$4,'[1]INTERNAL PARAMETERS-1'!$B$5:$J$44,3,FALSE)</f>
        <v>0</v>
      </c>
      <c r="BJ83" s="44">
        <f>AirBFYLD1!BJ83*VLOOKUP(AirBFYLD2!BJ$4,'[1]INTERNAL PARAMETERS-1'!$B$5:$J$44,5,FALSE)*VLOOKUP(AirBFYLD2!BJ$4,'[1]INTERNAL PARAMETERS-1'!$B$5:$J$44,6,FALSE)*VLOOKUP(AirBFYLD2!BJ$4,'[1]INTERNAL PARAMETERS-1'!$B$5:$J$44,3,FALSE) + AirBFYLD1!BJ83*(1-VLOOKUP(AirBFYLD2!BJ$4,'[1]INTERNAL PARAMETERS-1'!$B$5:$J$44,5,FALSE))*VLOOKUP(AirBFYLD2!BJ$4,'[1]INTERNAL PARAMETERS-1'!$B$5:$J$44,8,FALSE)*VLOOKUP(AirBFYLD2!BJ$4,'[1]INTERNAL PARAMETERS-1'!$B$5:$J$44,3,FALSE)</f>
        <v>2.8219835333475399E-2</v>
      </c>
      <c r="BK83" s="44">
        <f>AirBFYLD1!BK83*VLOOKUP(AirBFYLD2!BK$4,'[1]INTERNAL PARAMETERS-1'!$B$5:$J$44,5,FALSE)*VLOOKUP(AirBFYLD2!BK$4,'[1]INTERNAL PARAMETERS-1'!$B$5:$J$44,6,FALSE)*VLOOKUP(AirBFYLD2!BK$4,'[1]INTERNAL PARAMETERS-1'!$B$5:$J$44,3,FALSE) + AirBFYLD1!BK83*(1-VLOOKUP(AirBFYLD2!BK$4,'[1]INTERNAL PARAMETERS-1'!$B$5:$J$44,5,FALSE))*VLOOKUP(AirBFYLD2!BK$4,'[1]INTERNAL PARAMETERS-1'!$B$5:$J$44,8,FALSE)*VLOOKUP(AirBFYLD2!BK$4,'[1]INTERNAL PARAMETERS-1'!$B$5:$J$44,3,FALSE)</f>
        <v>3.5990625903027568E-2</v>
      </c>
      <c r="BL83" s="44">
        <f>AirBFYLD1!BL83*VLOOKUP(AirBFYLD2!BL$4,'[1]INTERNAL PARAMETERS-1'!$B$5:$J$44,5,FALSE)*VLOOKUP(AirBFYLD2!BL$4,'[1]INTERNAL PARAMETERS-1'!$B$5:$J$44,6,FALSE)*VLOOKUP(AirBFYLD2!BL$4,'[1]INTERNAL PARAMETERS-1'!$B$5:$J$44,3,FALSE) + AirBFYLD1!BL83*(1-VLOOKUP(AirBFYLD2!BL$4,'[1]INTERNAL PARAMETERS-1'!$B$5:$J$44,5,FALSE))*VLOOKUP(AirBFYLD2!BL$4,'[1]INTERNAL PARAMETERS-1'!$B$5:$J$44,8,FALSE)*VLOOKUP(AirBFYLD2!BL$4,'[1]INTERNAL PARAMETERS-1'!$B$5:$J$44,3,FALSE)</f>
        <v>0.10221804620528488</v>
      </c>
      <c r="BM83" s="44">
        <f>AirBFYLD1!BM83*VLOOKUP(AirBFYLD2!BM$4,'[1]INTERNAL PARAMETERS-1'!$B$5:$J$44,5,FALSE)*VLOOKUP(AirBFYLD2!BM$4,'[1]INTERNAL PARAMETERS-1'!$B$5:$J$44,6,FALSE)*VLOOKUP(AirBFYLD2!BM$4,'[1]INTERNAL PARAMETERS-1'!$B$5:$J$44,3,FALSE) + AirBFYLD1!BM83*(1-VLOOKUP(AirBFYLD2!BM$4,'[1]INTERNAL PARAMETERS-1'!$B$5:$J$44,5,FALSE))*VLOOKUP(AirBFYLD2!BM$4,'[1]INTERNAL PARAMETERS-1'!$B$5:$J$44,8,FALSE)*VLOOKUP(AirBFYLD2!BM$4,'[1]INTERNAL PARAMETERS-1'!$B$5:$J$44,3,FALSE)</f>
        <v>2.4536331218851452E-2</v>
      </c>
      <c r="BN83" s="44">
        <f>AirBFYLD1!BN83*VLOOKUP(AirBFYLD2!BN$4,'[1]INTERNAL PARAMETERS-1'!$B$5:$J$44,5,FALSE)*VLOOKUP(AirBFYLD2!BN$4,'[1]INTERNAL PARAMETERS-1'!$B$5:$J$44,6,FALSE)*VLOOKUP(AirBFYLD2!BN$4,'[1]INTERNAL PARAMETERS-1'!$B$5:$J$44,3,FALSE) + AirBFYLD1!BN83*(1-VLOOKUP(AirBFYLD2!BN$4,'[1]INTERNAL PARAMETERS-1'!$B$5:$J$44,5,FALSE))*VLOOKUP(AirBFYLD2!BN$4,'[1]INTERNAL PARAMETERS-1'!$B$5:$J$44,8,FALSE)*VLOOKUP(AirBFYLD2!BN$4,'[1]INTERNAL PARAMETERS-1'!$B$5:$J$44,3,FALSE)</f>
        <v>3.8634865896015745E-2</v>
      </c>
      <c r="BO83" s="44">
        <f>AirBFYLD1!BO83*VLOOKUP(AirBFYLD2!BO$4,'[1]INTERNAL PARAMETERS-1'!$B$5:$J$44,5,FALSE)*VLOOKUP(AirBFYLD2!BO$4,'[1]INTERNAL PARAMETERS-1'!$B$5:$J$44,6,FALSE)*VLOOKUP(AirBFYLD2!BO$4,'[1]INTERNAL PARAMETERS-1'!$B$5:$J$44,3,FALSE) + AirBFYLD1!BO83*(1-VLOOKUP(AirBFYLD2!BO$4,'[1]INTERNAL PARAMETERS-1'!$B$5:$J$44,5,FALSE))*VLOOKUP(AirBFYLD2!BO$4,'[1]INTERNAL PARAMETERS-1'!$B$5:$J$44,8,FALSE)*VLOOKUP(AirBFYLD2!BO$4,'[1]INTERNAL PARAMETERS-1'!$B$5:$J$44,3,FALSE)</f>
        <v>3.1361224637486328E-2</v>
      </c>
      <c r="BP83" s="44">
        <f>AirBFYLD1!BP83*VLOOKUP(AirBFYLD2!BP$4,'[1]INTERNAL PARAMETERS-1'!$B$5:$J$44,5,FALSE)*VLOOKUP(AirBFYLD2!BP$4,'[1]INTERNAL PARAMETERS-1'!$B$5:$J$44,6,FALSE)*VLOOKUP(AirBFYLD2!BP$4,'[1]INTERNAL PARAMETERS-1'!$B$5:$J$44,3,FALSE) + AirBFYLD1!BP83*(1-VLOOKUP(AirBFYLD2!BP$4,'[1]INTERNAL PARAMETERS-1'!$B$5:$J$44,5,FALSE))*VLOOKUP(AirBFYLD2!BP$4,'[1]INTERNAL PARAMETERS-1'!$B$5:$J$44,8,FALSE)*VLOOKUP(AirBFYLD2!BP$4,'[1]INTERNAL PARAMETERS-1'!$B$5:$J$44,3,FALSE)</f>
        <v>2.8010945333236076E-3</v>
      </c>
      <c r="BQ83" s="44">
        <f>AirBFYLD1!BQ83*VLOOKUP(AirBFYLD2!BQ$4,'[1]INTERNAL PARAMETERS-1'!$B$5:$J$44,5,FALSE)*VLOOKUP(AirBFYLD2!BQ$4,'[1]INTERNAL PARAMETERS-1'!$B$5:$J$44,6,FALSE)*VLOOKUP(AirBFYLD2!BQ$4,'[1]INTERNAL PARAMETERS-1'!$B$5:$J$44,3,FALSE) + AirBFYLD1!BQ83*(1-VLOOKUP(AirBFYLD2!BQ$4,'[1]INTERNAL PARAMETERS-1'!$B$5:$J$44,5,FALSE))*VLOOKUP(AirBFYLD2!BQ$4,'[1]INTERNAL PARAMETERS-1'!$B$5:$J$44,8,FALSE)*VLOOKUP(AirBFYLD2!BQ$4,'[1]INTERNAL PARAMETERS-1'!$B$5:$J$44,3,FALSE)</f>
        <v>0.12089078922524184</v>
      </c>
      <c r="BR83" s="44">
        <f>AirBFYLD1!BR83*VLOOKUP(AirBFYLD2!BR$4,'[1]INTERNAL PARAMETERS-1'!$B$5:$J$44,5,FALSE)*VLOOKUP(AirBFYLD2!BR$4,'[1]INTERNAL PARAMETERS-1'!$B$5:$J$44,6,FALSE)*VLOOKUP(AirBFYLD2!BR$4,'[1]INTERNAL PARAMETERS-1'!$B$5:$J$44,3,FALSE) + AirBFYLD1!BR83*(1-VLOOKUP(AirBFYLD2!BR$4,'[1]INTERNAL PARAMETERS-1'!$B$5:$J$44,5,FALSE))*VLOOKUP(AirBFYLD2!BR$4,'[1]INTERNAL PARAMETERS-1'!$B$5:$J$44,8,FALSE)*VLOOKUP(AirBFYLD2!BR$4,'[1]INTERNAL PARAMETERS-1'!$B$5:$J$44,3,FALSE)</f>
        <v>5.3424244440389845E-3</v>
      </c>
      <c r="BS83" s="44">
        <f>AirBFYLD1!BS83*VLOOKUP(AirBFYLD2!BS$4,'[1]INTERNAL PARAMETERS-1'!$B$5:$J$44,5,FALSE)*VLOOKUP(AirBFYLD2!BS$4,'[1]INTERNAL PARAMETERS-1'!$B$5:$J$44,6,FALSE)*VLOOKUP(AirBFYLD2!BS$4,'[1]INTERNAL PARAMETERS-1'!$B$5:$J$44,3,FALSE) + AirBFYLD1!BS83*(1-VLOOKUP(AirBFYLD2!BS$4,'[1]INTERNAL PARAMETERS-1'!$B$5:$J$44,5,FALSE))*VLOOKUP(AirBFYLD2!BS$4,'[1]INTERNAL PARAMETERS-1'!$B$5:$J$44,8,FALSE)*VLOOKUP(AirBFYLD2!BS$4,'[1]INTERNAL PARAMETERS-1'!$B$5:$J$44,3,FALSE)</f>
        <v>3.9738874599899271E-4</v>
      </c>
      <c r="BT83" s="44">
        <f>AirBFYLD1!BT83*VLOOKUP(AirBFYLD2!BT$4,'[1]INTERNAL PARAMETERS-1'!$B$5:$J$44,5,FALSE)*VLOOKUP(AirBFYLD2!BT$4,'[1]INTERNAL PARAMETERS-1'!$B$5:$J$44,6,FALSE)*VLOOKUP(AirBFYLD2!BT$4,'[1]INTERNAL PARAMETERS-1'!$B$5:$J$44,3,FALSE) + AirBFYLD1!BT83*(1-VLOOKUP(AirBFYLD2!BT$4,'[1]INTERNAL PARAMETERS-1'!$B$5:$J$44,5,FALSE))*VLOOKUP(AirBFYLD2!BT$4,'[1]INTERNAL PARAMETERS-1'!$B$5:$J$44,8,FALSE)*VLOOKUP(AirBFYLD2!BT$4,'[1]INTERNAL PARAMETERS-1'!$B$5:$J$44,3,FALSE)</f>
        <v>0</v>
      </c>
      <c r="BU83" s="44">
        <f>AirBFYLD1!BU83*VLOOKUP(AirBFYLD2!BU$4,'[1]INTERNAL PARAMETERS-1'!$B$5:$J$44,5,FALSE)*VLOOKUP(AirBFYLD2!BU$4,'[1]INTERNAL PARAMETERS-1'!$B$5:$J$44,6,FALSE)*VLOOKUP(AirBFYLD2!BU$4,'[1]INTERNAL PARAMETERS-1'!$B$5:$J$44,3,FALSE) + AirBFYLD1!BU83*(1-VLOOKUP(AirBFYLD2!BU$4,'[1]INTERNAL PARAMETERS-1'!$B$5:$J$44,5,FALSE))*VLOOKUP(AirBFYLD2!BU$4,'[1]INTERNAL PARAMETERS-1'!$B$5:$J$44,8,FALSE)*VLOOKUP(AirBFYLD2!BU$4,'[1]INTERNAL PARAMETERS-1'!$B$5:$J$44,3,FALSE)</f>
        <v>0</v>
      </c>
      <c r="BV83" s="44">
        <f>AirBFYLD1!BV83*VLOOKUP(AirBFYLD2!BV$4,'[1]INTERNAL PARAMETERS-1'!$B$5:$J$44,5,FALSE)*VLOOKUP(AirBFYLD2!BV$4,'[1]INTERNAL PARAMETERS-1'!$B$5:$J$44,6,FALSE)*VLOOKUP(AirBFYLD2!BV$4,'[1]INTERNAL PARAMETERS-1'!$B$5:$J$44,3,FALSE) + AirBFYLD1!BV83*(1-VLOOKUP(AirBFYLD2!BV$4,'[1]INTERNAL PARAMETERS-1'!$B$5:$J$44,5,FALSE))*VLOOKUP(AirBFYLD2!BV$4,'[1]INTERNAL PARAMETERS-1'!$B$5:$J$44,8,FALSE)*VLOOKUP(AirBFYLD2!BV$4,'[1]INTERNAL PARAMETERS-1'!$B$5:$J$44,3,FALSE)</f>
        <v>0</v>
      </c>
      <c r="BW83" s="44">
        <f>AirBFYLD1!BW83*VLOOKUP(AirBFYLD2!BW$4,'[1]INTERNAL PARAMETERS-1'!$B$5:$J$44,5,FALSE)*VLOOKUP(AirBFYLD2!BW$4,'[1]INTERNAL PARAMETERS-1'!$B$5:$J$44,6,FALSE)*VLOOKUP(AirBFYLD2!BW$4,'[1]INTERNAL PARAMETERS-1'!$B$5:$J$44,3,FALSE) + AirBFYLD1!BW83*(1-VLOOKUP(AirBFYLD2!BW$4,'[1]INTERNAL PARAMETERS-1'!$B$5:$J$44,5,FALSE))*VLOOKUP(AirBFYLD2!BW$4,'[1]INTERNAL PARAMETERS-1'!$B$5:$J$44,8,FALSE)*VLOOKUP(AirBFYLD2!BW$4,'[1]INTERNAL PARAMETERS-1'!$B$5:$J$44,3,FALSE)</f>
        <v>0</v>
      </c>
      <c r="BX83" s="44">
        <f>AirBFYLD1!BX83*VLOOKUP(AirBFYLD2!BX$4,'[1]INTERNAL PARAMETERS-1'!$B$5:$J$44,5,FALSE)*VLOOKUP(AirBFYLD2!BX$4,'[1]INTERNAL PARAMETERS-1'!$B$5:$J$44,6,FALSE)*VLOOKUP(AirBFYLD2!BX$4,'[1]INTERNAL PARAMETERS-1'!$B$5:$J$44,3,FALSE) + AirBFYLD1!BX83*(1-VLOOKUP(AirBFYLD2!BX$4,'[1]INTERNAL PARAMETERS-1'!$B$5:$J$44,5,FALSE))*VLOOKUP(AirBFYLD2!BX$4,'[1]INTERNAL PARAMETERS-1'!$B$5:$J$44,8,FALSE)*VLOOKUP(AirBFYLD2!BX$4,'[1]INTERNAL PARAMETERS-1'!$B$5:$J$44,3,FALSE)</f>
        <v>0</v>
      </c>
      <c r="BY83" s="44">
        <f>AirBFYLD1!BY83*VLOOKUP(AirBFYLD2!BY$4,'[1]INTERNAL PARAMETERS-1'!$B$5:$J$44,5,FALSE)*VLOOKUP(AirBFYLD2!BY$4,'[1]INTERNAL PARAMETERS-1'!$B$5:$J$44,6,FALSE)*VLOOKUP(AirBFYLD2!BY$4,'[1]INTERNAL PARAMETERS-1'!$B$5:$J$44,3,FALSE) + AirBFYLD1!BY83*(1-VLOOKUP(AirBFYLD2!BY$4,'[1]INTERNAL PARAMETERS-1'!$B$5:$J$44,5,FALSE))*VLOOKUP(AirBFYLD2!BY$4,'[1]INTERNAL PARAMETERS-1'!$B$5:$J$44,8,FALSE)*VLOOKUP(AirBFYLD2!BY$4,'[1]INTERNAL PARAMETERS-1'!$B$5:$J$44,3,FALSE)</f>
        <v>0</v>
      </c>
      <c r="BZ83" s="44">
        <f>AirBFYLD1!BZ83*VLOOKUP(AirBFYLD2!BZ$4,'[1]INTERNAL PARAMETERS-1'!$B$5:$J$44,5,FALSE)*VLOOKUP(AirBFYLD2!BZ$4,'[1]INTERNAL PARAMETERS-1'!$B$5:$J$44,6,FALSE)*VLOOKUP(AirBFYLD2!BZ$4,'[1]INTERNAL PARAMETERS-1'!$B$5:$J$44,3,FALSE) + AirBFYLD1!BZ83*(1-VLOOKUP(AirBFYLD2!BZ$4,'[1]INTERNAL PARAMETERS-1'!$B$5:$J$44,5,FALSE))*VLOOKUP(AirBFYLD2!BZ$4,'[1]INTERNAL PARAMETERS-1'!$B$5:$J$44,8,FALSE)*VLOOKUP(AirBFYLD2!BZ$4,'[1]INTERNAL PARAMETERS-1'!$B$5:$J$44,3,FALSE)</f>
        <v>3.329009111681396E-4</v>
      </c>
      <c r="CA83" s="44">
        <f>AirBFYLD1!CA83*VLOOKUP(AirBFYLD2!CA$4,'[1]INTERNAL PARAMETERS-1'!$B$5:$J$44,5,FALSE)*VLOOKUP(AirBFYLD2!CA$4,'[1]INTERNAL PARAMETERS-1'!$B$5:$J$44,6,FALSE)*VLOOKUP(AirBFYLD2!CA$4,'[1]INTERNAL PARAMETERS-1'!$B$5:$J$44,3,FALSE) + AirBFYLD1!CA83*(1-VLOOKUP(AirBFYLD2!CA$4,'[1]INTERNAL PARAMETERS-1'!$B$5:$J$44,5,FALSE))*VLOOKUP(AirBFYLD2!CA$4,'[1]INTERNAL PARAMETERS-1'!$B$5:$J$44,8,FALSE)*VLOOKUP(AirBFYLD2!CA$4,'[1]INTERNAL PARAMETERS-1'!$B$5:$J$44,3,FALSE)</f>
        <v>0</v>
      </c>
      <c r="CB83" s="44">
        <f>AirBFYLD1!CB83*VLOOKUP(AirBFYLD2!CB$4,'[1]INTERNAL PARAMETERS-1'!$B$5:$J$44,5,FALSE)*VLOOKUP(AirBFYLD2!CB$4,'[1]INTERNAL PARAMETERS-1'!$B$5:$J$44,6,FALSE)*VLOOKUP(AirBFYLD2!CB$4,'[1]INTERNAL PARAMETERS-1'!$B$5:$J$44,3,FALSE) + AirBFYLD1!CB83*(1-VLOOKUP(AirBFYLD2!CB$4,'[1]INTERNAL PARAMETERS-1'!$B$5:$J$44,5,FALSE))*VLOOKUP(AirBFYLD2!CB$4,'[1]INTERNAL PARAMETERS-1'!$B$5:$J$44,8,FALSE)*VLOOKUP(AirBFYLD2!CB$4,'[1]INTERNAL PARAMETERS-1'!$B$5:$J$44,3,FALSE)</f>
        <v>0</v>
      </c>
      <c r="CC83" s="44">
        <f>AirBFYLD1!CC83*VLOOKUP(AirBFYLD2!CC$4,'[1]INTERNAL PARAMETERS-1'!$B$5:$J$44,5,FALSE)*VLOOKUP(AirBFYLD2!CC$4,'[1]INTERNAL PARAMETERS-1'!$B$5:$J$44,6,FALSE)*VLOOKUP(AirBFYLD2!CC$4,'[1]INTERNAL PARAMETERS-1'!$B$5:$J$44,3,FALSE) + AirBFYLD1!CC83*(1-VLOOKUP(AirBFYLD2!CC$4,'[1]INTERNAL PARAMETERS-1'!$B$5:$J$44,5,FALSE))*VLOOKUP(AirBFYLD2!CC$4,'[1]INTERNAL PARAMETERS-1'!$B$5:$J$44,8,FALSE)*VLOOKUP(AirBFYLD2!CC$4,'[1]INTERNAL PARAMETERS-1'!$B$5:$J$44,3,FALSE)</f>
        <v>6.4730732727138248E-4</v>
      </c>
      <c r="CD83" s="44">
        <f>AirBFYLD1!CD83*VLOOKUP(AirBFYLD2!CD$4,'[1]INTERNAL PARAMETERS-1'!$B$5:$J$44,5,FALSE)*VLOOKUP(AirBFYLD2!CD$4,'[1]INTERNAL PARAMETERS-1'!$B$5:$J$44,6,FALSE)*VLOOKUP(AirBFYLD2!CD$4,'[1]INTERNAL PARAMETERS-1'!$B$5:$J$44,3,FALSE) + AirBFYLD1!CD83*(1-VLOOKUP(AirBFYLD2!CD$4,'[1]INTERNAL PARAMETERS-1'!$B$5:$J$44,5,FALSE))*VLOOKUP(AirBFYLD2!CD$4,'[1]INTERNAL PARAMETERS-1'!$B$5:$J$44,8,FALSE)*VLOOKUP(AirBFYLD2!CD$4,'[1]INTERNAL PARAMETERS-1'!$B$5:$J$44,3,FALSE)</f>
        <v>2.0022294587540013E-3</v>
      </c>
      <c r="CE83" s="44">
        <f>AirBFYLD1!CE83*VLOOKUP(AirBFYLD2!CE$4,'[1]INTERNAL PARAMETERS-1'!$B$5:$J$44,5,FALSE)*VLOOKUP(AirBFYLD2!CE$4,'[1]INTERNAL PARAMETERS-1'!$B$5:$J$44,6,FALSE)*VLOOKUP(AirBFYLD2!CE$4,'[1]INTERNAL PARAMETERS-1'!$B$5:$J$44,3,FALSE) + AirBFYLD1!CE83*(1-VLOOKUP(AirBFYLD2!CE$4,'[1]INTERNAL PARAMETERS-1'!$B$5:$J$44,5,FALSE))*VLOOKUP(AirBFYLD2!CE$4,'[1]INTERNAL PARAMETERS-1'!$B$5:$J$44,8,FALSE)*VLOOKUP(AirBFYLD2!CE$4,'[1]INTERNAL PARAMETERS-1'!$B$5:$J$44,3,FALSE)</f>
        <v>3.2108120011995075E-3</v>
      </c>
      <c r="CF83" s="44">
        <f>AirBFYLD1!CF83*VLOOKUP(AirBFYLD2!CF$4,'[1]INTERNAL PARAMETERS-1'!$B$5:$J$44,5,FALSE)*VLOOKUP(AirBFYLD2!CF$4,'[1]INTERNAL PARAMETERS-1'!$B$5:$J$44,6,FALSE)*VLOOKUP(AirBFYLD2!CF$4,'[1]INTERNAL PARAMETERS-1'!$B$5:$J$44,3,FALSE) + AirBFYLD1!CF83*(1-VLOOKUP(AirBFYLD2!CF$4,'[1]INTERNAL PARAMETERS-1'!$B$5:$J$44,5,FALSE))*VLOOKUP(AirBFYLD2!CF$4,'[1]INTERNAL PARAMETERS-1'!$B$5:$J$44,8,FALSE)*VLOOKUP(AirBFYLD2!CF$4,'[1]INTERNAL PARAMETERS-1'!$B$5:$J$44,3,FALSE)</f>
        <v>3.2112730262254499E-3</v>
      </c>
      <c r="CG83" s="44">
        <f>AirBFYLD1!CG83*VLOOKUP(AirBFYLD2!CG$4,'[1]INTERNAL PARAMETERS-1'!$B$5:$J$44,5,FALSE)*VLOOKUP(AirBFYLD2!CG$4,'[1]INTERNAL PARAMETERS-1'!$B$5:$J$44,6,FALSE)*VLOOKUP(AirBFYLD2!CG$4,'[1]INTERNAL PARAMETERS-1'!$B$5:$J$44,3,FALSE) + AirBFYLD1!CG83*(1-VLOOKUP(AirBFYLD2!CG$4,'[1]INTERNAL PARAMETERS-1'!$B$5:$J$44,5,FALSE))*VLOOKUP(AirBFYLD2!CG$4,'[1]INTERNAL PARAMETERS-1'!$B$5:$J$44,8,FALSE)*VLOOKUP(AirBFYLD2!CG$4,'[1]INTERNAL PARAMETERS-1'!$B$5:$J$44,3,FALSE)</f>
        <v>5.3193123261403983E-5</v>
      </c>
      <c r="CH83" s="43">
        <f>AirBFYLD1!CH83*VLOOKUP(AirBFYLD2!CH$4,'[1]INTERNAL PARAMETERS-1'!$B$5:$J$44,5,FALSE)*VLOOKUP(AirBFYLD2!CH$4,'[1]INTERNAL PARAMETERS-1'!$B$5:$J$44,6,FALSE)*VLOOKUP(AirBFYLD2!CH$4,'[1]INTERNAL PARAMETERS-1'!$B$5:$J$44,3,FALSE) + AirBFYLD1!CH83*(1-VLOOKUP(AirBFYLD2!CH$4,'[1]INTERNAL PARAMETERS-1'!$B$5:$J$44,5,FALSE))*VLOOKUP(AirBFYLD2!CH$4,'[1]INTERNAL PARAMETERS-1'!$B$5:$J$44,8,FALSE)*VLOOKUP(AirBFYLD2!CH$4,'[1]INTERNAL PARAMETERS-1'!$B$5:$J$44,3,FALSE)</f>
        <v>0</v>
      </c>
      <c r="CJ83" s="45">
        <f t="shared" si="2"/>
        <v>79.898178689162762</v>
      </c>
      <c r="CK83" s="43">
        <f t="shared" si="3"/>
        <v>1.514565611297839</v>
      </c>
    </row>
    <row r="84" spans="2:89" x14ac:dyDescent="0.5">
      <c r="B84" s="58" t="s">
        <v>10</v>
      </c>
      <c r="C84" s="57" t="s">
        <v>68</v>
      </c>
      <c r="D84" s="57" t="s">
        <v>60</v>
      </c>
      <c r="E84" s="133">
        <f>AirBF!X84</f>
        <v>137.25382680164105</v>
      </c>
      <c r="F84" s="59">
        <f>'[1]INTERNAL PARAMETERS-1'!M12</f>
        <v>49.09</v>
      </c>
      <c r="G84" s="45">
        <f>AirBFYLD1!G84*VLOOKUP(AirBFYLD2!G$4,'[1]INTERNAL PARAMETERS-1'!$B$5:$J$44,5,FALSE)*VLOOKUP(AirBFYLD2!G$4,'[1]INTERNAL PARAMETERS-1'!$B$5:$J$44,7,FALSE)*AirBFYLD2!$F84 + AirBFYLD1!G84*(1-VLOOKUP(AirBFYLD2!G$4,'[1]INTERNAL PARAMETERS-1'!$B$5:$J$44,5,FALSE))*VLOOKUP(AirBFYLD2!G$4,'[1]INTERNAL PARAMETERS-1'!$B$5:$J$44,9,FALSE)*AirBFYLD2!$F84</f>
        <v>31.186520278918923</v>
      </c>
      <c r="H84" s="44">
        <f>AirBFYLD1!H84*VLOOKUP(AirBFYLD2!H$4,'[1]INTERNAL PARAMETERS-1'!$B$5:$J$44,5,FALSE)*VLOOKUP(AirBFYLD2!H$4,'[1]INTERNAL PARAMETERS-1'!$B$5:$J$44,7,FALSE)*AirBFYLD2!$F84 + AirBFYLD1!H84*(1-VLOOKUP(AirBFYLD2!H$4,'[1]INTERNAL PARAMETERS-1'!$B$5:$J$44,5,FALSE))*VLOOKUP(AirBFYLD2!H$4,'[1]INTERNAL PARAMETERS-1'!$B$5:$J$44,9,FALSE)*AirBFYLD2!$F84</f>
        <v>16.427956474783418</v>
      </c>
      <c r="I84" s="44">
        <f>AirBFYLD1!I84*VLOOKUP(AirBFYLD2!I$4,'[1]INTERNAL PARAMETERS-1'!$B$5:$J$44,5,FALSE)*VLOOKUP(AirBFYLD2!I$4,'[1]INTERNAL PARAMETERS-1'!$B$5:$J$44,7,FALSE)*AirBFYLD2!$F84 + AirBFYLD1!I84*(1-VLOOKUP(AirBFYLD2!I$4,'[1]INTERNAL PARAMETERS-1'!$B$5:$J$44,5,FALSE))*VLOOKUP(AirBFYLD2!I$4,'[1]INTERNAL PARAMETERS-1'!$B$5:$J$44,9,FALSE)*AirBFYLD2!$F84</f>
        <v>14.301167524456528</v>
      </c>
      <c r="J84" s="44">
        <f>AirBFYLD1!J84*VLOOKUP(AirBFYLD2!J$4,'[1]INTERNAL PARAMETERS-1'!$B$5:$J$44,5,FALSE)*VLOOKUP(AirBFYLD2!J$4,'[1]INTERNAL PARAMETERS-1'!$B$5:$J$44,7,FALSE)*AirBFYLD2!$F84 + AirBFYLD1!J84*(1-VLOOKUP(AirBFYLD2!J$4,'[1]INTERNAL PARAMETERS-1'!$B$5:$J$44,5,FALSE))*VLOOKUP(AirBFYLD2!J$4,'[1]INTERNAL PARAMETERS-1'!$B$5:$J$44,9,FALSE)*AirBFYLD2!$F84</f>
        <v>0</v>
      </c>
      <c r="K84" s="44">
        <f>AirBFYLD1!K84*VLOOKUP(AirBFYLD2!K$4,'[1]INTERNAL PARAMETERS-1'!$B$5:$J$44,5,FALSE)*VLOOKUP(AirBFYLD2!K$4,'[1]INTERNAL PARAMETERS-1'!$B$5:$J$44,7,FALSE)*AirBFYLD2!$F84 + AirBFYLD1!K84*(1-VLOOKUP(AirBFYLD2!K$4,'[1]INTERNAL PARAMETERS-1'!$B$5:$J$44,5,FALSE))*VLOOKUP(AirBFYLD2!K$4,'[1]INTERNAL PARAMETERS-1'!$B$5:$J$44,9,FALSE)*AirBFYLD2!$F84</f>
        <v>8.6139280827920536E-2</v>
      </c>
      <c r="L84" s="44">
        <f>AirBFYLD1!L84*VLOOKUP(AirBFYLD2!L$4,'[1]INTERNAL PARAMETERS-1'!$B$5:$J$44,5,FALSE)*VLOOKUP(AirBFYLD2!L$4,'[1]INTERNAL PARAMETERS-1'!$B$5:$J$44,7,FALSE)*AirBFYLD2!$F84 + AirBFYLD1!L84*(1-VLOOKUP(AirBFYLD2!L$4,'[1]INTERNAL PARAMETERS-1'!$B$5:$J$44,5,FALSE))*VLOOKUP(AirBFYLD2!L$4,'[1]INTERNAL PARAMETERS-1'!$B$5:$J$44,9,FALSE)*AirBFYLD2!$F84</f>
        <v>0</v>
      </c>
      <c r="M84" s="44">
        <f>AirBFYLD1!M84*VLOOKUP(AirBFYLD2!M$4,'[1]INTERNAL PARAMETERS-1'!$B$5:$J$44,5,FALSE)*VLOOKUP(AirBFYLD2!M$4,'[1]INTERNAL PARAMETERS-1'!$B$5:$J$44,7,FALSE)*AirBFYLD2!$F84 + AirBFYLD1!M84*(1-VLOOKUP(AirBFYLD2!M$4,'[1]INTERNAL PARAMETERS-1'!$B$5:$J$44,5,FALSE))*VLOOKUP(AirBFYLD2!M$4,'[1]INTERNAL PARAMETERS-1'!$B$5:$J$44,9,FALSE)*AirBFYLD2!$F84</f>
        <v>0.49394720898873096</v>
      </c>
      <c r="N84" s="44">
        <f>AirBFYLD1!N84*VLOOKUP(AirBFYLD2!N$4,'[1]INTERNAL PARAMETERS-1'!$B$5:$J$44,5,FALSE)*VLOOKUP(AirBFYLD2!N$4,'[1]INTERNAL PARAMETERS-1'!$B$5:$J$44,7,FALSE)*AirBFYLD2!$F84 + AirBFYLD1!N84*(1-VLOOKUP(AirBFYLD2!N$4,'[1]INTERNAL PARAMETERS-1'!$B$5:$J$44,5,FALSE))*VLOOKUP(AirBFYLD2!N$4,'[1]INTERNAL PARAMETERS-1'!$B$5:$J$44,9,FALSE)*AirBFYLD2!$F84</f>
        <v>6.9374647749427795E-2</v>
      </c>
      <c r="O84" s="44">
        <f>AirBFYLD1!O84*VLOOKUP(AirBFYLD2!O$4,'[1]INTERNAL PARAMETERS-1'!$B$5:$J$44,5,FALSE)*VLOOKUP(AirBFYLD2!O$4,'[1]INTERNAL PARAMETERS-1'!$B$5:$J$44,7,FALSE)*AirBFYLD2!$F84 + AirBFYLD1!O84*(1-VLOOKUP(AirBFYLD2!O$4,'[1]INTERNAL PARAMETERS-1'!$B$5:$J$44,5,FALSE))*VLOOKUP(AirBFYLD2!O$4,'[1]INTERNAL PARAMETERS-1'!$B$5:$J$44,9,FALSE)*AirBFYLD2!$F84</f>
        <v>0</v>
      </c>
      <c r="P84" s="44">
        <f>AirBFYLD1!P84*VLOOKUP(AirBFYLD2!P$4,'[1]INTERNAL PARAMETERS-1'!$B$5:$J$44,5,FALSE)*VLOOKUP(AirBFYLD2!P$4,'[1]INTERNAL PARAMETERS-1'!$B$5:$J$44,7,FALSE)*AirBFYLD2!$F84 + AirBFYLD1!P84*(1-VLOOKUP(AirBFYLD2!P$4,'[1]INTERNAL PARAMETERS-1'!$B$5:$J$44,5,FALSE))*VLOOKUP(AirBFYLD2!P$4,'[1]INTERNAL PARAMETERS-1'!$B$5:$J$44,9,FALSE)*AirBFYLD2!$F84</f>
        <v>0</v>
      </c>
      <c r="Q84" s="44">
        <f>AirBFYLD1!Q84*VLOOKUP(AirBFYLD2!Q$4,'[1]INTERNAL PARAMETERS-1'!$B$5:$J$44,5,FALSE)*VLOOKUP(AirBFYLD2!Q$4,'[1]INTERNAL PARAMETERS-1'!$B$5:$J$44,7,FALSE)*AirBFYLD2!$F84 + AirBFYLD1!Q84*(1-VLOOKUP(AirBFYLD2!Q$4,'[1]INTERNAL PARAMETERS-1'!$B$5:$J$44,5,FALSE))*VLOOKUP(AirBFYLD2!Q$4,'[1]INTERNAL PARAMETERS-1'!$B$5:$J$44,9,FALSE)*AirBFYLD2!$F84</f>
        <v>0</v>
      </c>
      <c r="R84" s="44">
        <f>AirBFYLD1!R84*VLOOKUP(AirBFYLD2!R$4,'[1]INTERNAL PARAMETERS-1'!$B$5:$J$44,5,FALSE)*VLOOKUP(AirBFYLD2!R$4,'[1]INTERNAL PARAMETERS-1'!$B$5:$J$44,7,FALSE)*AirBFYLD2!$F84 + AirBFYLD1!R84*(1-VLOOKUP(AirBFYLD2!R$4,'[1]INTERNAL PARAMETERS-1'!$B$5:$J$44,5,FALSE))*VLOOKUP(AirBFYLD2!R$4,'[1]INTERNAL PARAMETERS-1'!$B$5:$J$44,9,FALSE)*AirBFYLD2!$F84</f>
        <v>0.14289505790594381</v>
      </c>
      <c r="S84" s="44">
        <f>AirBFYLD1!S84*VLOOKUP(AirBFYLD2!S$4,'[1]INTERNAL PARAMETERS-1'!$B$5:$J$44,5,FALSE)*VLOOKUP(AirBFYLD2!S$4,'[1]INTERNAL PARAMETERS-1'!$B$5:$J$44,7,FALSE)*AirBFYLD2!$F84 + AirBFYLD1!S84*(1-VLOOKUP(AirBFYLD2!S$4,'[1]INTERNAL PARAMETERS-1'!$B$5:$J$44,5,FALSE))*VLOOKUP(AirBFYLD2!S$4,'[1]INTERNAL PARAMETERS-1'!$B$5:$J$44,9,FALSE)*AirBFYLD2!$F84</f>
        <v>1.7810626519433936</v>
      </c>
      <c r="T84" s="44">
        <f>AirBFYLD1!T84*VLOOKUP(AirBFYLD2!T$4,'[1]INTERNAL PARAMETERS-1'!$B$5:$J$44,5,FALSE)*VLOOKUP(AirBFYLD2!T$4,'[1]INTERNAL PARAMETERS-1'!$B$5:$J$44,7,FALSE)*AirBFYLD2!$F84 + AirBFYLD1!T84*(1-VLOOKUP(AirBFYLD2!T$4,'[1]INTERNAL PARAMETERS-1'!$B$5:$J$44,5,FALSE))*VLOOKUP(AirBFYLD2!T$4,'[1]INTERNAL PARAMETERS-1'!$B$5:$J$44,9,FALSE)*AirBFYLD2!$F84</f>
        <v>0.59328265436590299</v>
      </c>
      <c r="U84" s="44">
        <f>AirBFYLD1!U84*VLOOKUP(AirBFYLD2!U$4,'[1]INTERNAL PARAMETERS-1'!$B$5:$J$44,5,FALSE)*VLOOKUP(AirBFYLD2!U$4,'[1]INTERNAL PARAMETERS-1'!$B$5:$J$44,7,FALSE)*AirBFYLD2!$F84 + AirBFYLD1!U84*(1-VLOOKUP(AirBFYLD2!U$4,'[1]INTERNAL PARAMETERS-1'!$B$5:$J$44,5,FALSE))*VLOOKUP(AirBFYLD2!U$4,'[1]INTERNAL PARAMETERS-1'!$B$5:$J$44,9,FALSE)*AirBFYLD2!$F84</f>
        <v>0.41809889226363206</v>
      </c>
      <c r="V84" s="44">
        <f>AirBFYLD1!V84*VLOOKUP(AirBFYLD2!V$4,'[1]INTERNAL PARAMETERS-1'!$B$5:$J$44,5,FALSE)*VLOOKUP(AirBFYLD2!V$4,'[1]INTERNAL PARAMETERS-1'!$B$5:$J$44,7,FALSE)*AirBFYLD2!$F84 + AirBFYLD1!V84*(1-VLOOKUP(AirBFYLD2!V$4,'[1]INTERNAL PARAMETERS-1'!$B$5:$J$44,5,FALSE))*VLOOKUP(AirBFYLD2!V$4,'[1]INTERNAL PARAMETERS-1'!$B$5:$J$44,9,FALSE)*AirBFYLD2!$F84</f>
        <v>1.970237604168172</v>
      </c>
      <c r="W84" s="44">
        <f>AirBFYLD1!W84*VLOOKUP(AirBFYLD2!W$4,'[1]INTERNAL PARAMETERS-1'!$B$5:$J$44,5,FALSE)*VLOOKUP(AirBFYLD2!W$4,'[1]INTERNAL PARAMETERS-1'!$B$5:$J$44,7,FALSE)*AirBFYLD2!$F84 + AirBFYLD1!W84*(1-VLOOKUP(AirBFYLD2!W$4,'[1]INTERNAL PARAMETERS-1'!$B$5:$J$44,5,FALSE))*VLOOKUP(AirBFYLD2!W$4,'[1]INTERNAL PARAMETERS-1'!$B$5:$J$44,9,FALSE)*AirBFYLD2!$F84</f>
        <v>0</v>
      </c>
      <c r="X84" s="44">
        <f>AirBFYLD1!X84*VLOOKUP(AirBFYLD2!X$4,'[1]INTERNAL PARAMETERS-1'!$B$5:$J$44,5,FALSE)*VLOOKUP(AirBFYLD2!X$4,'[1]INTERNAL PARAMETERS-1'!$B$5:$J$44,7,FALSE)*AirBFYLD2!$F84 + AirBFYLD1!X84*(1-VLOOKUP(AirBFYLD2!X$4,'[1]INTERNAL PARAMETERS-1'!$B$5:$J$44,5,FALSE))*VLOOKUP(AirBFYLD2!X$4,'[1]INTERNAL PARAMETERS-1'!$B$5:$J$44,9,FALSE)*AirBFYLD2!$F84</f>
        <v>0</v>
      </c>
      <c r="Y84" s="44">
        <f>AirBFYLD1!Y84*VLOOKUP(AirBFYLD2!Y$4,'[1]INTERNAL PARAMETERS-1'!$B$5:$J$44,5,FALSE)*VLOOKUP(AirBFYLD2!Y$4,'[1]INTERNAL PARAMETERS-1'!$B$5:$J$44,7,FALSE)*AirBFYLD2!$F84 + AirBFYLD1!Y84*(1-VLOOKUP(AirBFYLD2!Y$4,'[1]INTERNAL PARAMETERS-1'!$B$5:$J$44,5,FALSE))*VLOOKUP(AirBFYLD2!Y$4,'[1]INTERNAL PARAMETERS-1'!$B$5:$J$44,9,FALSE)*AirBFYLD2!$F84</f>
        <v>0</v>
      </c>
      <c r="Z84" s="44">
        <f>AirBFYLD1!Z84*VLOOKUP(AirBFYLD2!Z$4,'[1]INTERNAL PARAMETERS-1'!$B$5:$J$44,5,FALSE)*VLOOKUP(AirBFYLD2!Z$4,'[1]INTERNAL PARAMETERS-1'!$B$5:$J$44,7,FALSE)*AirBFYLD2!$F84 + AirBFYLD1!Z84*(1-VLOOKUP(AirBFYLD2!Z$4,'[1]INTERNAL PARAMETERS-1'!$B$5:$J$44,5,FALSE))*VLOOKUP(AirBFYLD2!Z$4,'[1]INTERNAL PARAMETERS-1'!$B$5:$J$44,9,FALSE)*AirBFYLD2!$F84</f>
        <v>0</v>
      </c>
      <c r="AA84" s="44">
        <f>AirBFYLD1!AA84*VLOOKUP(AirBFYLD2!AA$4,'[1]INTERNAL PARAMETERS-1'!$B$5:$J$44,5,FALSE)*VLOOKUP(AirBFYLD2!AA$4,'[1]INTERNAL PARAMETERS-1'!$B$5:$J$44,7,FALSE)*AirBFYLD2!$F84 + AirBFYLD1!AA84*(1-VLOOKUP(AirBFYLD2!AA$4,'[1]INTERNAL PARAMETERS-1'!$B$5:$J$44,5,FALSE))*VLOOKUP(AirBFYLD2!AA$4,'[1]INTERNAL PARAMETERS-1'!$B$5:$J$44,9,FALSE)*AirBFYLD2!$F84</f>
        <v>0</v>
      </c>
      <c r="AB84" s="44">
        <f>AirBFYLD1!AB84*VLOOKUP(AirBFYLD2!AB$4,'[1]INTERNAL PARAMETERS-1'!$B$5:$J$44,5,FALSE)*VLOOKUP(AirBFYLD2!AB$4,'[1]INTERNAL PARAMETERS-1'!$B$5:$J$44,7,FALSE)*AirBFYLD2!$F84 + AirBFYLD1!AB84*(1-VLOOKUP(AirBFYLD2!AB$4,'[1]INTERNAL PARAMETERS-1'!$B$5:$J$44,5,FALSE))*VLOOKUP(AirBFYLD2!AB$4,'[1]INTERNAL PARAMETERS-1'!$B$5:$J$44,9,FALSE)*AirBFYLD2!$F84</f>
        <v>0</v>
      </c>
      <c r="AC84" s="44">
        <f>AirBFYLD1!AC84*VLOOKUP(AirBFYLD2!AC$4,'[1]INTERNAL PARAMETERS-1'!$B$5:$J$44,5,FALSE)*VLOOKUP(AirBFYLD2!AC$4,'[1]INTERNAL PARAMETERS-1'!$B$5:$J$44,7,FALSE)*AirBFYLD2!$F84 + AirBFYLD1!AC84*(1-VLOOKUP(AirBFYLD2!AC$4,'[1]INTERNAL PARAMETERS-1'!$B$5:$J$44,5,FALSE))*VLOOKUP(AirBFYLD2!AC$4,'[1]INTERNAL PARAMETERS-1'!$B$5:$J$44,9,FALSE)*AirBFYLD2!$F84</f>
        <v>0</v>
      </c>
      <c r="AD84" s="44">
        <f>AirBFYLD1!AD84*VLOOKUP(AirBFYLD2!AD$4,'[1]INTERNAL PARAMETERS-1'!$B$5:$J$44,5,FALSE)*VLOOKUP(AirBFYLD2!AD$4,'[1]INTERNAL PARAMETERS-1'!$B$5:$J$44,7,FALSE)*AirBFYLD2!$F84 + AirBFYLD1!AD84*(1-VLOOKUP(AirBFYLD2!AD$4,'[1]INTERNAL PARAMETERS-1'!$B$5:$J$44,5,FALSE))*VLOOKUP(AirBFYLD2!AD$4,'[1]INTERNAL PARAMETERS-1'!$B$5:$J$44,9,FALSE)*AirBFYLD2!$F84</f>
        <v>0</v>
      </c>
      <c r="AE84" s="44">
        <f>AirBFYLD1!AE84*VLOOKUP(AirBFYLD2!AE$4,'[1]INTERNAL PARAMETERS-1'!$B$5:$J$44,5,FALSE)*VLOOKUP(AirBFYLD2!AE$4,'[1]INTERNAL PARAMETERS-1'!$B$5:$J$44,7,FALSE)*AirBFYLD2!$F84 + AirBFYLD1!AE84*(1-VLOOKUP(AirBFYLD2!AE$4,'[1]INTERNAL PARAMETERS-1'!$B$5:$J$44,5,FALSE))*VLOOKUP(AirBFYLD2!AE$4,'[1]INTERNAL PARAMETERS-1'!$B$5:$J$44,9,FALSE)*AirBFYLD2!$F84</f>
        <v>0</v>
      </c>
      <c r="AF84" s="44">
        <f>AirBFYLD1!AF84*VLOOKUP(AirBFYLD2!AF$4,'[1]INTERNAL PARAMETERS-1'!$B$5:$J$44,5,FALSE)*VLOOKUP(AirBFYLD2!AF$4,'[1]INTERNAL PARAMETERS-1'!$B$5:$J$44,7,FALSE)*AirBFYLD2!$F84 + AirBFYLD1!AF84*(1-VLOOKUP(AirBFYLD2!AF$4,'[1]INTERNAL PARAMETERS-1'!$B$5:$J$44,5,FALSE))*VLOOKUP(AirBFYLD2!AF$4,'[1]INTERNAL PARAMETERS-1'!$B$5:$J$44,9,FALSE)*AirBFYLD2!$F84</f>
        <v>0.14928180938600058</v>
      </c>
      <c r="AG84" s="44">
        <f>AirBFYLD1!AG84*VLOOKUP(AirBFYLD2!AG$4,'[1]INTERNAL PARAMETERS-1'!$B$5:$J$44,5,FALSE)*VLOOKUP(AirBFYLD2!AG$4,'[1]INTERNAL PARAMETERS-1'!$B$5:$J$44,7,FALSE)*AirBFYLD2!$F84 + AirBFYLD1!AG84*(1-VLOOKUP(AirBFYLD2!AG$4,'[1]INTERNAL PARAMETERS-1'!$B$5:$J$44,5,FALSE))*VLOOKUP(AirBFYLD2!AG$4,'[1]INTERNAL PARAMETERS-1'!$B$5:$J$44,9,FALSE)*AirBFYLD2!$F84</f>
        <v>0</v>
      </c>
      <c r="AH84" s="44">
        <f>AirBFYLD1!AH84*VLOOKUP(AirBFYLD2!AH$4,'[1]INTERNAL PARAMETERS-1'!$B$5:$J$44,5,FALSE)*VLOOKUP(AirBFYLD2!AH$4,'[1]INTERNAL PARAMETERS-1'!$B$5:$J$44,7,FALSE)*AirBFYLD2!$F84 + AirBFYLD1!AH84*(1-VLOOKUP(AirBFYLD2!AH$4,'[1]INTERNAL PARAMETERS-1'!$B$5:$J$44,5,FALSE))*VLOOKUP(AirBFYLD2!AH$4,'[1]INTERNAL PARAMETERS-1'!$B$5:$J$44,9,FALSE)*AirBFYLD2!$F84</f>
        <v>2.1048857077431558E-2</v>
      </c>
      <c r="AI84" s="44">
        <f>AirBFYLD1!AI84*VLOOKUP(AirBFYLD2!AI$4,'[1]INTERNAL PARAMETERS-1'!$B$5:$J$44,5,FALSE)*VLOOKUP(AirBFYLD2!AI$4,'[1]INTERNAL PARAMETERS-1'!$B$5:$J$44,7,FALSE)*AirBFYLD2!$F84 + AirBFYLD1!AI84*(1-VLOOKUP(AirBFYLD2!AI$4,'[1]INTERNAL PARAMETERS-1'!$B$5:$J$44,5,FALSE))*VLOOKUP(AirBFYLD2!AI$4,'[1]INTERNAL PARAMETERS-1'!$B$5:$J$44,9,FALSE)*AirBFYLD2!$F84</f>
        <v>3.5087043287684014E-2</v>
      </c>
      <c r="AJ84" s="44">
        <f>AirBFYLD1!AJ84*VLOOKUP(AirBFYLD2!AJ$4,'[1]INTERNAL PARAMETERS-1'!$B$5:$J$44,5,FALSE)*VLOOKUP(AirBFYLD2!AJ$4,'[1]INTERNAL PARAMETERS-1'!$B$5:$J$44,7,FALSE)*AirBFYLD2!$F84 + AirBFYLD1!AJ84*(1-VLOOKUP(AirBFYLD2!AJ$4,'[1]INTERNAL PARAMETERS-1'!$B$5:$J$44,5,FALSE))*VLOOKUP(AirBFYLD2!AJ$4,'[1]INTERNAL PARAMETERS-1'!$B$5:$J$44,9,FALSE)*AirBFYLD2!$F84</f>
        <v>0.39807606590186984</v>
      </c>
      <c r="AK84" s="44">
        <f>AirBFYLD1!AK84*VLOOKUP(AirBFYLD2!AK$4,'[1]INTERNAL PARAMETERS-1'!$B$5:$J$44,5,FALSE)*VLOOKUP(AirBFYLD2!AK$4,'[1]INTERNAL PARAMETERS-1'!$B$5:$J$44,7,FALSE)*AirBFYLD2!$F84 + AirBFYLD1!AK84*(1-VLOOKUP(AirBFYLD2!AK$4,'[1]INTERNAL PARAMETERS-1'!$B$5:$J$44,5,FALSE))*VLOOKUP(AirBFYLD2!AK$4,'[1]INTERNAL PARAMETERS-1'!$B$5:$J$44,9,FALSE)*AirBFYLD2!$F84</f>
        <v>0.16839085661945247</v>
      </c>
      <c r="AL84" s="44">
        <f>AirBFYLD1!AL84*VLOOKUP(AirBFYLD2!AL$4,'[1]INTERNAL PARAMETERS-1'!$B$5:$J$44,5,FALSE)*VLOOKUP(AirBFYLD2!AL$4,'[1]INTERNAL PARAMETERS-1'!$B$5:$J$44,7,FALSE)*AirBFYLD2!$F84 + AirBFYLD1!AL84*(1-VLOOKUP(AirBFYLD2!AL$4,'[1]INTERNAL PARAMETERS-1'!$B$5:$J$44,5,FALSE))*VLOOKUP(AirBFYLD2!AL$4,'[1]INTERNAL PARAMETERS-1'!$B$5:$J$44,9,FALSE)*AirBFYLD2!$F84</f>
        <v>0</v>
      </c>
      <c r="AM84" s="44">
        <f>AirBFYLD1!AM84*VLOOKUP(AirBFYLD2!AM$4,'[1]INTERNAL PARAMETERS-1'!$B$5:$J$44,5,FALSE)*VLOOKUP(AirBFYLD2!AM$4,'[1]INTERNAL PARAMETERS-1'!$B$5:$J$44,7,FALSE)*AirBFYLD2!$F84 + AirBFYLD1!AM84*(1-VLOOKUP(AirBFYLD2!AM$4,'[1]INTERNAL PARAMETERS-1'!$B$5:$J$44,5,FALSE))*VLOOKUP(AirBFYLD2!AM$4,'[1]INTERNAL PARAMETERS-1'!$B$5:$J$44,9,FALSE)*AirBFYLD2!$F84</f>
        <v>0</v>
      </c>
      <c r="AN84" s="44">
        <f>AirBFYLD1!AN84*VLOOKUP(AirBFYLD2!AN$4,'[1]INTERNAL PARAMETERS-1'!$B$5:$J$44,5,FALSE)*VLOOKUP(AirBFYLD2!AN$4,'[1]INTERNAL PARAMETERS-1'!$B$5:$J$44,7,FALSE)*AirBFYLD2!$F84 + AirBFYLD1!AN84*(1-VLOOKUP(AirBFYLD2!AN$4,'[1]INTERNAL PARAMETERS-1'!$B$5:$J$44,5,FALSE))*VLOOKUP(AirBFYLD2!AN$4,'[1]INTERNAL PARAMETERS-1'!$B$5:$J$44,9,FALSE)*AirBFYLD2!$F84</f>
        <v>0</v>
      </c>
      <c r="AO84" s="44">
        <f>AirBFYLD1!AO84*VLOOKUP(AirBFYLD2!AO$4,'[1]INTERNAL PARAMETERS-1'!$B$5:$J$44,5,FALSE)*VLOOKUP(AirBFYLD2!AO$4,'[1]INTERNAL PARAMETERS-1'!$B$5:$J$44,7,FALSE)*AirBFYLD2!$F84 + AirBFYLD1!AO84*(1-VLOOKUP(AirBFYLD2!AO$4,'[1]INTERNAL PARAMETERS-1'!$B$5:$J$44,5,FALSE))*VLOOKUP(AirBFYLD2!AO$4,'[1]INTERNAL PARAMETERS-1'!$B$5:$J$44,9,FALSE)*AirBFYLD2!$F84</f>
        <v>0</v>
      </c>
      <c r="AP84" s="44">
        <f>AirBFYLD1!AP84*VLOOKUP(AirBFYLD2!AP$4,'[1]INTERNAL PARAMETERS-1'!$B$5:$J$44,5,FALSE)*VLOOKUP(AirBFYLD2!AP$4,'[1]INTERNAL PARAMETERS-1'!$B$5:$J$44,7,FALSE)*AirBFYLD2!$F84 + AirBFYLD1!AP84*(1-VLOOKUP(AirBFYLD2!AP$4,'[1]INTERNAL PARAMETERS-1'!$B$5:$J$44,5,FALSE))*VLOOKUP(AirBFYLD2!AP$4,'[1]INTERNAL PARAMETERS-1'!$B$5:$J$44,9,FALSE)*AirBFYLD2!$F84</f>
        <v>0</v>
      </c>
      <c r="AQ84" s="44">
        <f>AirBFYLD1!AQ84*VLOOKUP(AirBFYLD2!AQ$4,'[1]INTERNAL PARAMETERS-1'!$B$5:$J$44,5,FALSE)*VLOOKUP(AirBFYLD2!AQ$4,'[1]INTERNAL PARAMETERS-1'!$B$5:$J$44,7,FALSE)*AirBFYLD2!$F84 + AirBFYLD1!AQ84*(1-VLOOKUP(AirBFYLD2!AQ$4,'[1]INTERNAL PARAMETERS-1'!$B$5:$J$44,5,FALSE))*VLOOKUP(AirBFYLD2!AQ$4,'[1]INTERNAL PARAMETERS-1'!$B$5:$J$44,9,FALSE)*AirBFYLD2!$F84</f>
        <v>0</v>
      </c>
      <c r="AR84" s="44">
        <f>AirBFYLD1!AR84*VLOOKUP(AirBFYLD2!AR$4,'[1]INTERNAL PARAMETERS-1'!$B$5:$J$44,5,FALSE)*VLOOKUP(AirBFYLD2!AR$4,'[1]INTERNAL PARAMETERS-1'!$B$5:$J$44,7,FALSE)*AirBFYLD2!$F84 + AirBFYLD1!AR84*(1-VLOOKUP(AirBFYLD2!AR$4,'[1]INTERNAL PARAMETERS-1'!$B$5:$J$44,5,FALSE))*VLOOKUP(AirBFYLD2!AR$4,'[1]INTERNAL PARAMETERS-1'!$B$5:$J$44,9,FALSE)*AirBFYLD2!$F84</f>
        <v>0</v>
      </c>
      <c r="AS84" s="44">
        <f>AirBFYLD1!AS84*VLOOKUP(AirBFYLD2!AS$4,'[1]INTERNAL PARAMETERS-1'!$B$5:$J$44,5,FALSE)*VLOOKUP(AirBFYLD2!AS$4,'[1]INTERNAL PARAMETERS-1'!$B$5:$J$44,7,FALSE)*AirBFYLD2!$F84 + AirBFYLD1!AS84*(1-VLOOKUP(AirBFYLD2!AS$4,'[1]INTERNAL PARAMETERS-1'!$B$5:$J$44,5,FALSE))*VLOOKUP(AirBFYLD2!AS$4,'[1]INTERNAL PARAMETERS-1'!$B$5:$J$44,9,FALSE)*AirBFYLD2!$F84</f>
        <v>0</v>
      </c>
      <c r="AT84" s="43">
        <f>AirBFYLD1!AT84*VLOOKUP(AirBFYLD2!AT$4,'[1]INTERNAL PARAMETERS-1'!$B$5:$J$44,5,FALSE)*VLOOKUP(AirBFYLD2!AT$4,'[1]INTERNAL PARAMETERS-1'!$B$5:$J$44,7,FALSE)*AirBFYLD2!$F84 + AirBFYLD1!AT84*(1-VLOOKUP(AirBFYLD2!AT$4,'[1]INTERNAL PARAMETERS-1'!$B$5:$J$44,5,FALSE))*VLOOKUP(AirBFYLD2!AT$4,'[1]INTERNAL PARAMETERS-1'!$B$5:$J$44,9,FALSE)*AirBFYLD2!$F84</f>
        <v>0</v>
      </c>
      <c r="AU84" s="45">
        <f>AirBFYLD1!AU84*VLOOKUP(AirBFYLD2!AU$4,'[1]INTERNAL PARAMETERS-1'!$B$5:$J$44,5,FALSE)*VLOOKUP(AirBFYLD2!AU$4,'[1]INTERNAL PARAMETERS-1'!$B$5:$J$44,6,FALSE)*VLOOKUP(AirBFYLD2!AU$4,'[1]INTERNAL PARAMETERS-1'!$B$5:$J$44,3,FALSE) + AirBFYLD1!AU84*(1-VLOOKUP(AirBFYLD2!AU$4,'[1]INTERNAL PARAMETERS-1'!$B$5:$J$44,5,FALSE))*VLOOKUP(AirBFYLD2!AU$4,'[1]INTERNAL PARAMETERS-1'!$B$5:$J$44,8,FALSE)*VLOOKUP(AirBFYLD2!AU$4,'[1]INTERNAL PARAMETERS-1'!$B$5:$J$44,3,FALSE)</f>
        <v>0</v>
      </c>
      <c r="AV84" s="44">
        <f>AirBFYLD1!AV84*VLOOKUP(AirBFYLD2!AV$4,'[1]INTERNAL PARAMETERS-1'!$B$5:$J$44,5,FALSE)*VLOOKUP(AirBFYLD2!AV$4,'[1]INTERNAL PARAMETERS-1'!$B$5:$J$44,6,FALSE)*VLOOKUP(AirBFYLD2!AV$4,'[1]INTERNAL PARAMETERS-1'!$B$5:$J$44,3,FALSE) + AirBFYLD1!AV84*(1-VLOOKUP(AirBFYLD2!AV$4,'[1]INTERNAL PARAMETERS-1'!$B$5:$J$44,5,FALSE))*VLOOKUP(AirBFYLD2!AV$4,'[1]INTERNAL PARAMETERS-1'!$B$5:$J$44,8,FALSE)*VLOOKUP(AirBFYLD2!AV$4,'[1]INTERNAL PARAMETERS-1'!$B$5:$J$44,3,FALSE)</f>
        <v>0</v>
      </c>
      <c r="AW84" s="44">
        <f>AirBFYLD1!AW84*VLOOKUP(AirBFYLD2!AW$4,'[1]INTERNAL PARAMETERS-1'!$B$5:$J$44,5,FALSE)*VLOOKUP(AirBFYLD2!AW$4,'[1]INTERNAL PARAMETERS-1'!$B$5:$J$44,6,FALSE)*VLOOKUP(AirBFYLD2!AW$4,'[1]INTERNAL PARAMETERS-1'!$B$5:$J$44,3,FALSE) + AirBFYLD1!AW84*(1-VLOOKUP(AirBFYLD2!AW$4,'[1]INTERNAL PARAMETERS-1'!$B$5:$J$44,5,FALSE))*VLOOKUP(AirBFYLD2!AW$4,'[1]INTERNAL PARAMETERS-1'!$B$5:$J$44,8,FALSE)*VLOOKUP(AirBFYLD2!AW$4,'[1]INTERNAL PARAMETERS-1'!$B$5:$J$44,3,FALSE)</f>
        <v>0.34396140644012102</v>
      </c>
      <c r="AX84" s="44">
        <f>AirBFYLD1!AX84*VLOOKUP(AirBFYLD2!AX$4,'[1]INTERNAL PARAMETERS-1'!$B$5:$J$44,5,FALSE)*VLOOKUP(AirBFYLD2!AX$4,'[1]INTERNAL PARAMETERS-1'!$B$5:$J$44,6,FALSE)*VLOOKUP(AirBFYLD2!AX$4,'[1]INTERNAL PARAMETERS-1'!$B$5:$J$44,3,FALSE) + AirBFYLD1!AX84*(1-VLOOKUP(AirBFYLD2!AX$4,'[1]INTERNAL PARAMETERS-1'!$B$5:$J$44,5,FALSE))*VLOOKUP(AirBFYLD2!AX$4,'[1]INTERNAL PARAMETERS-1'!$B$5:$J$44,8,FALSE)*VLOOKUP(AirBFYLD2!AX$4,'[1]INTERNAL PARAMETERS-1'!$B$5:$J$44,3,FALSE)</f>
        <v>0</v>
      </c>
      <c r="AY84" s="44">
        <f>AirBFYLD1!AY84*VLOOKUP(AirBFYLD2!AY$4,'[1]INTERNAL PARAMETERS-1'!$B$5:$J$44,5,FALSE)*VLOOKUP(AirBFYLD2!AY$4,'[1]INTERNAL PARAMETERS-1'!$B$5:$J$44,6,FALSE)*VLOOKUP(AirBFYLD2!AY$4,'[1]INTERNAL PARAMETERS-1'!$B$5:$J$44,3,FALSE) + AirBFYLD1!AY84*(1-VLOOKUP(AirBFYLD2!AY$4,'[1]INTERNAL PARAMETERS-1'!$B$5:$J$44,5,FALSE))*VLOOKUP(AirBFYLD2!AY$4,'[1]INTERNAL PARAMETERS-1'!$B$5:$J$44,8,FALSE)*VLOOKUP(AirBFYLD2!AY$4,'[1]INTERNAL PARAMETERS-1'!$B$5:$J$44,3,FALSE)</f>
        <v>0</v>
      </c>
      <c r="AZ84" s="44">
        <f>AirBFYLD1!AZ84*VLOOKUP(AirBFYLD2!AZ$4,'[1]INTERNAL PARAMETERS-1'!$B$5:$J$44,5,FALSE)*VLOOKUP(AirBFYLD2!AZ$4,'[1]INTERNAL PARAMETERS-1'!$B$5:$J$44,6,FALSE)*VLOOKUP(AirBFYLD2!AZ$4,'[1]INTERNAL PARAMETERS-1'!$B$5:$J$44,3,FALSE) + AirBFYLD1!AZ84*(1-VLOOKUP(AirBFYLD2!AZ$4,'[1]INTERNAL PARAMETERS-1'!$B$5:$J$44,5,FALSE))*VLOOKUP(AirBFYLD2!AZ$4,'[1]INTERNAL PARAMETERS-1'!$B$5:$J$44,8,FALSE)*VLOOKUP(AirBFYLD2!AZ$4,'[1]INTERNAL PARAMETERS-1'!$B$5:$J$44,3,FALSE)</f>
        <v>0</v>
      </c>
      <c r="BA84" s="44">
        <f>AirBFYLD1!BA84*VLOOKUP(AirBFYLD2!BA$4,'[1]INTERNAL PARAMETERS-1'!$B$5:$J$44,5,FALSE)*VLOOKUP(AirBFYLD2!BA$4,'[1]INTERNAL PARAMETERS-1'!$B$5:$J$44,6,FALSE)*VLOOKUP(AirBFYLD2!BA$4,'[1]INTERNAL PARAMETERS-1'!$B$5:$J$44,3,FALSE) + AirBFYLD1!BA84*(1-VLOOKUP(AirBFYLD2!BA$4,'[1]INTERNAL PARAMETERS-1'!$B$5:$J$44,5,FALSE))*VLOOKUP(AirBFYLD2!BA$4,'[1]INTERNAL PARAMETERS-1'!$B$5:$J$44,8,FALSE)*VLOOKUP(AirBFYLD2!BA$4,'[1]INTERNAL PARAMETERS-1'!$B$5:$J$44,3,FALSE)</f>
        <v>0.11874429915510047</v>
      </c>
      <c r="BB84" s="44">
        <f>AirBFYLD1!BB84*VLOOKUP(AirBFYLD2!BB$4,'[1]INTERNAL PARAMETERS-1'!$B$5:$J$44,5,FALSE)*VLOOKUP(AirBFYLD2!BB$4,'[1]INTERNAL PARAMETERS-1'!$B$5:$J$44,6,FALSE)*VLOOKUP(AirBFYLD2!BB$4,'[1]INTERNAL PARAMETERS-1'!$B$5:$J$44,3,FALSE) + AirBFYLD1!BB84*(1-VLOOKUP(AirBFYLD2!BB$4,'[1]INTERNAL PARAMETERS-1'!$B$5:$J$44,5,FALSE))*VLOOKUP(AirBFYLD2!BB$4,'[1]INTERNAL PARAMETERS-1'!$B$5:$J$44,8,FALSE)*VLOOKUP(AirBFYLD2!BB$4,'[1]INTERNAL PARAMETERS-1'!$B$5:$J$44,3,FALSE)</f>
        <v>8.3232758028069259E-2</v>
      </c>
      <c r="BC84" s="44">
        <f>AirBFYLD1!BC84*VLOOKUP(AirBFYLD2!BC$4,'[1]INTERNAL PARAMETERS-1'!$B$5:$J$44,5,FALSE)*VLOOKUP(AirBFYLD2!BC$4,'[1]INTERNAL PARAMETERS-1'!$B$5:$J$44,6,FALSE)*VLOOKUP(AirBFYLD2!BC$4,'[1]INTERNAL PARAMETERS-1'!$B$5:$J$44,3,FALSE) + AirBFYLD1!BC84*(1-VLOOKUP(AirBFYLD2!BC$4,'[1]INTERNAL PARAMETERS-1'!$B$5:$J$44,5,FALSE))*VLOOKUP(AirBFYLD2!BC$4,'[1]INTERNAL PARAMETERS-1'!$B$5:$J$44,8,FALSE)*VLOOKUP(AirBFYLD2!BC$4,'[1]INTERNAL PARAMETERS-1'!$B$5:$J$44,3,FALSE)</f>
        <v>0.15200801433901628</v>
      </c>
      <c r="BD84" s="44">
        <f>AirBFYLD1!BD84*VLOOKUP(AirBFYLD2!BD$4,'[1]INTERNAL PARAMETERS-1'!$B$5:$J$44,5,FALSE)*VLOOKUP(AirBFYLD2!BD$4,'[1]INTERNAL PARAMETERS-1'!$B$5:$J$44,6,FALSE)*VLOOKUP(AirBFYLD2!BD$4,'[1]INTERNAL PARAMETERS-1'!$B$5:$J$44,3,FALSE) + AirBFYLD1!BD84*(1-VLOOKUP(AirBFYLD2!BD$4,'[1]INTERNAL PARAMETERS-1'!$B$5:$J$44,5,FALSE))*VLOOKUP(AirBFYLD2!BD$4,'[1]INTERNAL PARAMETERS-1'!$B$5:$J$44,8,FALSE)*VLOOKUP(AirBFYLD2!BD$4,'[1]INTERNAL PARAMETERS-1'!$B$5:$J$44,3,FALSE)</f>
        <v>6.5727671168208185E-2</v>
      </c>
      <c r="BE84" s="44">
        <f>AirBFYLD1!BE84*VLOOKUP(AirBFYLD2!BE$4,'[1]INTERNAL PARAMETERS-1'!$B$5:$J$44,5,FALSE)*VLOOKUP(AirBFYLD2!BE$4,'[1]INTERNAL PARAMETERS-1'!$B$5:$J$44,6,FALSE)*VLOOKUP(AirBFYLD2!BE$4,'[1]INTERNAL PARAMETERS-1'!$B$5:$J$44,3,FALSE) + AirBFYLD1!BE84*(1-VLOOKUP(AirBFYLD2!BE$4,'[1]INTERNAL PARAMETERS-1'!$B$5:$J$44,5,FALSE))*VLOOKUP(AirBFYLD2!BE$4,'[1]INTERNAL PARAMETERS-1'!$B$5:$J$44,8,FALSE)*VLOOKUP(AirBFYLD2!BE$4,'[1]INTERNAL PARAMETERS-1'!$B$5:$J$44,3,FALSE)</f>
        <v>0.12145945547295861</v>
      </c>
      <c r="BF84" s="44">
        <f>AirBFYLD1!BF84*VLOOKUP(AirBFYLD2!BF$4,'[1]INTERNAL PARAMETERS-1'!$B$5:$J$44,5,FALSE)*VLOOKUP(AirBFYLD2!BF$4,'[1]INTERNAL PARAMETERS-1'!$B$5:$J$44,6,FALSE)*VLOOKUP(AirBFYLD2!BF$4,'[1]INTERNAL PARAMETERS-1'!$B$5:$J$44,3,FALSE) + AirBFYLD1!BF84*(1-VLOOKUP(AirBFYLD2!BF$4,'[1]INTERNAL PARAMETERS-1'!$B$5:$J$44,5,FALSE))*VLOOKUP(AirBFYLD2!BF$4,'[1]INTERNAL PARAMETERS-1'!$B$5:$J$44,8,FALSE)*VLOOKUP(AirBFYLD2!BF$4,'[1]INTERNAL PARAMETERS-1'!$B$5:$J$44,3,FALSE)</f>
        <v>0</v>
      </c>
      <c r="BG84" s="44">
        <f>AirBFYLD1!BG84*VLOOKUP(AirBFYLD2!BG$4,'[1]INTERNAL PARAMETERS-1'!$B$5:$J$44,5,FALSE)*VLOOKUP(AirBFYLD2!BG$4,'[1]INTERNAL PARAMETERS-1'!$B$5:$J$44,6,FALSE)*VLOOKUP(AirBFYLD2!BG$4,'[1]INTERNAL PARAMETERS-1'!$B$5:$J$44,3,FALSE) + AirBFYLD1!BG84*(1-VLOOKUP(AirBFYLD2!BG$4,'[1]INTERNAL PARAMETERS-1'!$B$5:$J$44,5,FALSE))*VLOOKUP(AirBFYLD2!BG$4,'[1]INTERNAL PARAMETERS-1'!$B$5:$J$44,8,FALSE)*VLOOKUP(AirBFYLD2!BG$4,'[1]INTERNAL PARAMETERS-1'!$B$5:$J$44,3,FALSE)</f>
        <v>5.411036418929277E-2</v>
      </c>
      <c r="BH84" s="44">
        <f>AirBFYLD1!BH84*VLOOKUP(AirBFYLD2!BH$4,'[1]INTERNAL PARAMETERS-1'!$B$5:$J$44,5,FALSE)*VLOOKUP(AirBFYLD2!BH$4,'[1]INTERNAL PARAMETERS-1'!$B$5:$J$44,6,FALSE)*VLOOKUP(AirBFYLD2!BH$4,'[1]INTERNAL PARAMETERS-1'!$B$5:$J$44,3,FALSE) + AirBFYLD1!BH84*(1-VLOOKUP(AirBFYLD2!BH$4,'[1]INTERNAL PARAMETERS-1'!$B$5:$J$44,5,FALSE))*VLOOKUP(AirBFYLD2!BH$4,'[1]INTERNAL PARAMETERS-1'!$B$5:$J$44,8,FALSE)*VLOOKUP(AirBFYLD2!BH$4,'[1]INTERNAL PARAMETERS-1'!$B$5:$J$44,3,FALSE)</f>
        <v>3.7522472590520998E-4</v>
      </c>
      <c r="BI84" s="44">
        <f>AirBFYLD1!BI84*VLOOKUP(AirBFYLD2!BI$4,'[1]INTERNAL PARAMETERS-1'!$B$5:$J$44,5,FALSE)*VLOOKUP(AirBFYLD2!BI$4,'[1]INTERNAL PARAMETERS-1'!$B$5:$J$44,6,FALSE)*VLOOKUP(AirBFYLD2!BI$4,'[1]INTERNAL PARAMETERS-1'!$B$5:$J$44,3,FALSE) + AirBFYLD1!BI84*(1-VLOOKUP(AirBFYLD2!BI$4,'[1]INTERNAL PARAMETERS-1'!$B$5:$J$44,5,FALSE))*VLOOKUP(AirBFYLD2!BI$4,'[1]INTERNAL PARAMETERS-1'!$B$5:$J$44,8,FALSE)*VLOOKUP(AirBFYLD2!BI$4,'[1]INTERNAL PARAMETERS-1'!$B$5:$J$44,3,FALSE)</f>
        <v>0</v>
      </c>
      <c r="BJ84" s="44">
        <f>AirBFYLD1!BJ84*VLOOKUP(AirBFYLD2!BJ$4,'[1]INTERNAL PARAMETERS-1'!$B$5:$J$44,5,FALSE)*VLOOKUP(AirBFYLD2!BJ$4,'[1]INTERNAL PARAMETERS-1'!$B$5:$J$44,6,FALSE)*VLOOKUP(AirBFYLD2!BJ$4,'[1]INTERNAL PARAMETERS-1'!$B$5:$J$44,3,FALSE) + AirBFYLD1!BJ84*(1-VLOOKUP(AirBFYLD2!BJ$4,'[1]INTERNAL PARAMETERS-1'!$B$5:$J$44,5,FALSE))*VLOOKUP(AirBFYLD2!BJ$4,'[1]INTERNAL PARAMETERS-1'!$B$5:$J$44,8,FALSE)*VLOOKUP(AirBFYLD2!BJ$4,'[1]INTERNAL PARAMETERS-1'!$B$5:$J$44,3,FALSE)</f>
        <v>2.4284413590658176E-2</v>
      </c>
      <c r="BK84" s="44">
        <f>AirBFYLD1!BK84*VLOOKUP(AirBFYLD2!BK$4,'[1]INTERNAL PARAMETERS-1'!$B$5:$J$44,5,FALSE)*VLOOKUP(AirBFYLD2!BK$4,'[1]INTERNAL PARAMETERS-1'!$B$5:$J$44,6,FALSE)*VLOOKUP(AirBFYLD2!BK$4,'[1]INTERNAL PARAMETERS-1'!$B$5:$J$44,3,FALSE) + AirBFYLD1!BK84*(1-VLOOKUP(AirBFYLD2!BK$4,'[1]INTERNAL PARAMETERS-1'!$B$5:$J$44,5,FALSE))*VLOOKUP(AirBFYLD2!BK$4,'[1]INTERNAL PARAMETERS-1'!$B$5:$J$44,8,FALSE)*VLOOKUP(AirBFYLD2!BK$4,'[1]INTERNAL PARAMETERS-1'!$B$5:$J$44,3,FALSE)</f>
        <v>3.0443051238751923E-2</v>
      </c>
      <c r="BL84" s="44">
        <f>AirBFYLD1!BL84*VLOOKUP(AirBFYLD2!BL$4,'[1]INTERNAL PARAMETERS-1'!$B$5:$J$44,5,FALSE)*VLOOKUP(AirBFYLD2!BL$4,'[1]INTERNAL PARAMETERS-1'!$B$5:$J$44,6,FALSE)*VLOOKUP(AirBFYLD2!BL$4,'[1]INTERNAL PARAMETERS-1'!$B$5:$J$44,3,FALSE) + AirBFYLD1!BL84*(1-VLOOKUP(AirBFYLD2!BL$4,'[1]INTERNAL PARAMETERS-1'!$B$5:$J$44,5,FALSE))*VLOOKUP(AirBFYLD2!BL$4,'[1]INTERNAL PARAMETERS-1'!$B$5:$J$44,8,FALSE)*VLOOKUP(AirBFYLD2!BL$4,'[1]INTERNAL PARAMETERS-1'!$B$5:$J$44,3,FALSE)</f>
        <v>8.4995156789293924E-2</v>
      </c>
      <c r="BM84" s="44">
        <f>AirBFYLD1!BM84*VLOOKUP(AirBFYLD2!BM$4,'[1]INTERNAL PARAMETERS-1'!$B$5:$J$44,5,FALSE)*VLOOKUP(AirBFYLD2!BM$4,'[1]INTERNAL PARAMETERS-1'!$B$5:$J$44,6,FALSE)*VLOOKUP(AirBFYLD2!BM$4,'[1]INTERNAL PARAMETERS-1'!$B$5:$J$44,3,FALSE) + AirBFYLD1!BM84*(1-VLOOKUP(AirBFYLD2!BM$4,'[1]INTERNAL PARAMETERS-1'!$B$5:$J$44,5,FALSE))*VLOOKUP(AirBFYLD2!BM$4,'[1]INTERNAL PARAMETERS-1'!$B$5:$J$44,8,FALSE)*VLOOKUP(AirBFYLD2!BM$4,'[1]INTERNAL PARAMETERS-1'!$B$5:$J$44,3,FALSE)</f>
        <v>2.4933858233160643E-2</v>
      </c>
      <c r="BN84" s="44">
        <f>AirBFYLD1!BN84*VLOOKUP(AirBFYLD2!BN$4,'[1]INTERNAL PARAMETERS-1'!$B$5:$J$44,5,FALSE)*VLOOKUP(AirBFYLD2!BN$4,'[1]INTERNAL PARAMETERS-1'!$B$5:$J$44,6,FALSE)*VLOOKUP(AirBFYLD2!BN$4,'[1]INTERNAL PARAMETERS-1'!$B$5:$J$44,3,FALSE) + AirBFYLD1!BN84*(1-VLOOKUP(AirBFYLD2!BN$4,'[1]INTERNAL PARAMETERS-1'!$B$5:$J$44,5,FALSE))*VLOOKUP(AirBFYLD2!BN$4,'[1]INTERNAL PARAMETERS-1'!$B$5:$J$44,8,FALSE)*VLOOKUP(AirBFYLD2!BN$4,'[1]INTERNAL PARAMETERS-1'!$B$5:$J$44,3,FALSE)</f>
        <v>3.1654221582380002E-2</v>
      </c>
      <c r="BO84" s="44">
        <f>AirBFYLD1!BO84*VLOOKUP(AirBFYLD2!BO$4,'[1]INTERNAL PARAMETERS-1'!$B$5:$J$44,5,FALSE)*VLOOKUP(AirBFYLD2!BO$4,'[1]INTERNAL PARAMETERS-1'!$B$5:$J$44,6,FALSE)*VLOOKUP(AirBFYLD2!BO$4,'[1]INTERNAL PARAMETERS-1'!$B$5:$J$44,3,FALSE) + AirBFYLD1!BO84*(1-VLOOKUP(AirBFYLD2!BO$4,'[1]INTERNAL PARAMETERS-1'!$B$5:$J$44,5,FALSE))*VLOOKUP(AirBFYLD2!BO$4,'[1]INTERNAL PARAMETERS-1'!$B$5:$J$44,8,FALSE)*VLOOKUP(AirBFYLD2!BO$4,'[1]INTERNAL PARAMETERS-1'!$B$5:$J$44,3,FALSE)</f>
        <v>2.6099415550833293E-2</v>
      </c>
      <c r="BP84" s="44">
        <f>AirBFYLD1!BP84*VLOOKUP(AirBFYLD2!BP$4,'[1]INTERNAL PARAMETERS-1'!$B$5:$J$44,5,FALSE)*VLOOKUP(AirBFYLD2!BP$4,'[1]INTERNAL PARAMETERS-1'!$B$5:$J$44,6,FALSE)*VLOOKUP(AirBFYLD2!BP$4,'[1]INTERNAL PARAMETERS-1'!$B$5:$J$44,3,FALSE) + AirBFYLD1!BP84*(1-VLOOKUP(AirBFYLD2!BP$4,'[1]INTERNAL PARAMETERS-1'!$B$5:$J$44,5,FALSE))*VLOOKUP(AirBFYLD2!BP$4,'[1]INTERNAL PARAMETERS-1'!$B$5:$J$44,8,FALSE)*VLOOKUP(AirBFYLD2!BP$4,'[1]INTERNAL PARAMETERS-1'!$B$5:$J$44,3,FALSE)</f>
        <v>2.367926694153269E-3</v>
      </c>
      <c r="BQ84" s="44">
        <f>AirBFYLD1!BQ84*VLOOKUP(AirBFYLD2!BQ$4,'[1]INTERNAL PARAMETERS-1'!$B$5:$J$44,5,FALSE)*VLOOKUP(AirBFYLD2!BQ$4,'[1]INTERNAL PARAMETERS-1'!$B$5:$J$44,6,FALSE)*VLOOKUP(AirBFYLD2!BQ$4,'[1]INTERNAL PARAMETERS-1'!$B$5:$J$44,3,FALSE) + AirBFYLD1!BQ84*(1-VLOOKUP(AirBFYLD2!BQ$4,'[1]INTERNAL PARAMETERS-1'!$B$5:$J$44,5,FALSE))*VLOOKUP(AirBFYLD2!BQ$4,'[1]INTERNAL PARAMETERS-1'!$B$5:$J$44,8,FALSE)*VLOOKUP(AirBFYLD2!BQ$4,'[1]INTERNAL PARAMETERS-1'!$B$5:$J$44,3,FALSE)</f>
        <v>0.10191115241156487</v>
      </c>
      <c r="BR84" s="44">
        <f>AirBFYLD1!BR84*VLOOKUP(AirBFYLD2!BR$4,'[1]INTERNAL PARAMETERS-1'!$B$5:$J$44,5,FALSE)*VLOOKUP(AirBFYLD2!BR$4,'[1]INTERNAL PARAMETERS-1'!$B$5:$J$44,6,FALSE)*VLOOKUP(AirBFYLD2!BR$4,'[1]INTERNAL PARAMETERS-1'!$B$5:$J$44,3,FALSE) + AirBFYLD1!BR84*(1-VLOOKUP(AirBFYLD2!BR$4,'[1]INTERNAL PARAMETERS-1'!$B$5:$J$44,5,FALSE))*VLOOKUP(AirBFYLD2!BR$4,'[1]INTERNAL PARAMETERS-1'!$B$5:$J$44,8,FALSE)*VLOOKUP(AirBFYLD2!BR$4,'[1]INTERNAL PARAMETERS-1'!$B$5:$J$44,3,FALSE)</f>
        <v>4.1918235233855171E-3</v>
      </c>
      <c r="BS84" s="44">
        <f>AirBFYLD1!BS84*VLOOKUP(AirBFYLD2!BS$4,'[1]INTERNAL PARAMETERS-1'!$B$5:$J$44,5,FALSE)*VLOOKUP(AirBFYLD2!BS$4,'[1]INTERNAL PARAMETERS-1'!$B$5:$J$44,6,FALSE)*VLOOKUP(AirBFYLD2!BS$4,'[1]INTERNAL PARAMETERS-1'!$B$5:$J$44,3,FALSE) + AirBFYLD1!BS84*(1-VLOOKUP(AirBFYLD2!BS$4,'[1]INTERNAL PARAMETERS-1'!$B$5:$J$44,5,FALSE))*VLOOKUP(AirBFYLD2!BS$4,'[1]INTERNAL PARAMETERS-1'!$B$5:$J$44,8,FALSE)*VLOOKUP(AirBFYLD2!BS$4,'[1]INTERNAL PARAMETERS-1'!$B$5:$J$44,3,FALSE)</f>
        <v>2.6986131563890459E-4</v>
      </c>
      <c r="BT84" s="44">
        <f>AirBFYLD1!BT84*VLOOKUP(AirBFYLD2!BT$4,'[1]INTERNAL PARAMETERS-1'!$B$5:$J$44,5,FALSE)*VLOOKUP(AirBFYLD2!BT$4,'[1]INTERNAL PARAMETERS-1'!$B$5:$J$44,6,FALSE)*VLOOKUP(AirBFYLD2!BT$4,'[1]INTERNAL PARAMETERS-1'!$B$5:$J$44,3,FALSE) + AirBFYLD1!BT84*(1-VLOOKUP(AirBFYLD2!BT$4,'[1]INTERNAL PARAMETERS-1'!$B$5:$J$44,5,FALSE))*VLOOKUP(AirBFYLD2!BT$4,'[1]INTERNAL PARAMETERS-1'!$B$5:$J$44,8,FALSE)*VLOOKUP(AirBFYLD2!BT$4,'[1]INTERNAL PARAMETERS-1'!$B$5:$J$44,3,FALSE)</f>
        <v>0</v>
      </c>
      <c r="BU84" s="44">
        <f>AirBFYLD1!BU84*VLOOKUP(AirBFYLD2!BU$4,'[1]INTERNAL PARAMETERS-1'!$B$5:$J$44,5,FALSE)*VLOOKUP(AirBFYLD2!BU$4,'[1]INTERNAL PARAMETERS-1'!$B$5:$J$44,6,FALSE)*VLOOKUP(AirBFYLD2!BU$4,'[1]INTERNAL PARAMETERS-1'!$B$5:$J$44,3,FALSE) + AirBFYLD1!BU84*(1-VLOOKUP(AirBFYLD2!BU$4,'[1]INTERNAL PARAMETERS-1'!$B$5:$J$44,5,FALSE))*VLOOKUP(AirBFYLD2!BU$4,'[1]INTERNAL PARAMETERS-1'!$B$5:$J$44,8,FALSE)*VLOOKUP(AirBFYLD2!BU$4,'[1]INTERNAL PARAMETERS-1'!$B$5:$J$44,3,FALSE)</f>
        <v>0</v>
      </c>
      <c r="BV84" s="44">
        <f>AirBFYLD1!BV84*VLOOKUP(AirBFYLD2!BV$4,'[1]INTERNAL PARAMETERS-1'!$B$5:$J$44,5,FALSE)*VLOOKUP(AirBFYLD2!BV$4,'[1]INTERNAL PARAMETERS-1'!$B$5:$J$44,6,FALSE)*VLOOKUP(AirBFYLD2!BV$4,'[1]INTERNAL PARAMETERS-1'!$B$5:$J$44,3,FALSE) + AirBFYLD1!BV84*(1-VLOOKUP(AirBFYLD2!BV$4,'[1]INTERNAL PARAMETERS-1'!$B$5:$J$44,5,FALSE))*VLOOKUP(AirBFYLD2!BV$4,'[1]INTERNAL PARAMETERS-1'!$B$5:$J$44,8,FALSE)*VLOOKUP(AirBFYLD2!BV$4,'[1]INTERNAL PARAMETERS-1'!$B$5:$J$44,3,FALSE)</f>
        <v>0</v>
      </c>
      <c r="BW84" s="44">
        <f>AirBFYLD1!BW84*VLOOKUP(AirBFYLD2!BW$4,'[1]INTERNAL PARAMETERS-1'!$B$5:$J$44,5,FALSE)*VLOOKUP(AirBFYLD2!BW$4,'[1]INTERNAL PARAMETERS-1'!$B$5:$J$44,6,FALSE)*VLOOKUP(AirBFYLD2!BW$4,'[1]INTERNAL PARAMETERS-1'!$B$5:$J$44,3,FALSE) + AirBFYLD1!BW84*(1-VLOOKUP(AirBFYLD2!BW$4,'[1]INTERNAL PARAMETERS-1'!$B$5:$J$44,5,FALSE))*VLOOKUP(AirBFYLD2!BW$4,'[1]INTERNAL PARAMETERS-1'!$B$5:$J$44,8,FALSE)*VLOOKUP(AirBFYLD2!BW$4,'[1]INTERNAL PARAMETERS-1'!$B$5:$J$44,3,FALSE)</f>
        <v>0</v>
      </c>
      <c r="BX84" s="44">
        <f>AirBFYLD1!BX84*VLOOKUP(AirBFYLD2!BX$4,'[1]INTERNAL PARAMETERS-1'!$B$5:$J$44,5,FALSE)*VLOOKUP(AirBFYLD2!BX$4,'[1]INTERNAL PARAMETERS-1'!$B$5:$J$44,6,FALSE)*VLOOKUP(AirBFYLD2!BX$4,'[1]INTERNAL PARAMETERS-1'!$B$5:$J$44,3,FALSE) + AirBFYLD1!BX84*(1-VLOOKUP(AirBFYLD2!BX$4,'[1]INTERNAL PARAMETERS-1'!$B$5:$J$44,5,FALSE))*VLOOKUP(AirBFYLD2!BX$4,'[1]INTERNAL PARAMETERS-1'!$B$5:$J$44,8,FALSE)*VLOOKUP(AirBFYLD2!BX$4,'[1]INTERNAL PARAMETERS-1'!$B$5:$J$44,3,FALSE)</f>
        <v>0</v>
      </c>
      <c r="BY84" s="44">
        <f>AirBFYLD1!BY84*VLOOKUP(AirBFYLD2!BY$4,'[1]INTERNAL PARAMETERS-1'!$B$5:$J$44,5,FALSE)*VLOOKUP(AirBFYLD2!BY$4,'[1]INTERNAL PARAMETERS-1'!$B$5:$J$44,6,FALSE)*VLOOKUP(AirBFYLD2!BY$4,'[1]INTERNAL PARAMETERS-1'!$B$5:$J$44,3,FALSE) + AirBFYLD1!BY84*(1-VLOOKUP(AirBFYLD2!BY$4,'[1]INTERNAL PARAMETERS-1'!$B$5:$J$44,5,FALSE))*VLOOKUP(AirBFYLD2!BY$4,'[1]INTERNAL PARAMETERS-1'!$B$5:$J$44,8,FALSE)*VLOOKUP(AirBFYLD2!BY$4,'[1]INTERNAL PARAMETERS-1'!$B$5:$J$44,3,FALSE)</f>
        <v>0</v>
      </c>
      <c r="BZ84" s="44">
        <f>AirBFYLD1!BZ84*VLOOKUP(AirBFYLD2!BZ$4,'[1]INTERNAL PARAMETERS-1'!$B$5:$J$44,5,FALSE)*VLOOKUP(AirBFYLD2!BZ$4,'[1]INTERNAL PARAMETERS-1'!$B$5:$J$44,6,FALSE)*VLOOKUP(AirBFYLD2!BZ$4,'[1]INTERNAL PARAMETERS-1'!$B$5:$J$44,3,FALSE) + AirBFYLD1!BZ84*(1-VLOOKUP(AirBFYLD2!BZ$4,'[1]INTERNAL PARAMETERS-1'!$B$5:$J$44,5,FALSE))*VLOOKUP(AirBFYLD2!BZ$4,'[1]INTERNAL PARAMETERS-1'!$B$5:$J$44,8,FALSE)*VLOOKUP(AirBFYLD2!BZ$4,'[1]INTERNAL PARAMETERS-1'!$B$5:$J$44,3,FALSE)</f>
        <v>3.0842331658438864E-4</v>
      </c>
      <c r="CA84" s="44">
        <f>AirBFYLD1!CA84*VLOOKUP(AirBFYLD2!CA$4,'[1]INTERNAL PARAMETERS-1'!$B$5:$J$44,5,FALSE)*VLOOKUP(AirBFYLD2!CA$4,'[1]INTERNAL PARAMETERS-1'!$B$5:$J$44,6,FALSE)*VLOOKUP(AirBFYLD2!CA$4,'[1]INTERNAL PARAMETERS-1'!$B$5:$J$44,3,FALSE) + AirBFYLD1!CA84*(1-VLOOKUP(AirBFYLD2!CA$4,'[1]INTERNAL PARAMETERS-1'!$B$5:$J$44,5,FALSE))*VLOOKUP(AirBFYLD2!CA$4,'[1]INTERNAL PARAMETERS-1'!$B$5:$J$44,8,FALSE)*VLOOKUP(AirBFYLD2!CA$4,'[1]INTERNAL PARAMETERS-1'!$B$5:$J$44,3,FALSE)</f>
        <v>0</v>
      </c>
      <c r="CB84" s="44">
        <f>AirBFYLD1!CB84*VLOOKUP(AirBFYLD2!CB$4,'[1]INTERNAL PARAMETERS-1'!$B$5:$J$44,5,FALSE)*VLOOKUP(AirBFYLD2!CB$4,'[1]INTERNAL PARAMETERS-1'!$B$5:$J$44,6,FALSE)*VLOOKUP(AirBFYLD2!CB$4,'[1]INTERNAL PARAMETERS-1'!$B$5:$J$44,3,FALSE) + AirBFYLD1!CB84*(1-VLOOKUP(AirBFYLD2!CB$4,'[1]INTERNAL PARAMETERS-1'!$B$5:$J$44,5,FALSE))*VLOOKUP(AirBFYLD2!CB$4,'[1]INTERNAL PARAMETERS-1'!$B$5:$J$44,8,FALSE)*VLOOKUP(AirBFYLD2!CB$4,'[1]INTERNAL PARAMETERS-1'!$B$5:$J$44,3,FALSE)</f>
        <v>0</v>
      </c>
      <c r="CC84" s="44">
        <f>AirBFYLD1!CC84*VLOOKUP(AirBFYLD2!CC$4,'[1]INTERNAL PARAMETERS-1'!$B$5:$J$44,5,FALSE)*VLOOKUP(AirBFYLD2!CC$4,'[1]INTERNAL PARAMETERS-1'!$B$5:$J$44,6,FALSE)*VLOOKUP(AirBFYLD2!CC$4,'[1]INTERNAL PARAMETERS-1'!$B$5:$J$44,3,FALSE) + AirBFYLD1!CC84*(1-VLOOKUP(AirBFYLD2!CC$4,'[1]INTERNAL PARAMETERS-1'!$B$5:$J$44,5,FALSE))*VLOOKUP(AirBFYLD2!CC$4,'[1]INTERNAL PARAMETERS-1'!$B$5:$J$44,8,FALSE)*VLOOKUP(AirBFYLD2!CC$4,'[1]INTERNAL PARAMETERS-1'!$B$5:$J$44,3,FALSE)</f>
        <v>5.6185437400474512E-4</v>
      </c>
      <c r="CD84" s="44">
        <f>AirBFYLD1!CD84*VLOOKUP(AirBFYLD2!CD$4,'[1]INTERNAL PARAMETERS-1'!$B$5:$J$44,5,FALSE)*VLOOKUP(AirBFYLD2!CD$4,'[1]INTERNAL PARAMETERS-1'!$B$5:$J$44,6,FALSE)*VLOOKUP(AirBFYLD2!CD$4,'[1]INTERNAL PARAMETERS-1'!$B$5:$J$44,3,FALSE) + AirBFYLD1!CD84*(1-VLOOKUP(AirBFYLD2!CD$4,'[1]INTERNAL PARAMETERS-1'!$B$5:$J$44,5,FALSE))*VLOOKUP(AirBFYLD2!CD$4,'[1]INTERNAL PARAMETERS-1'!$B$5:$J$44,8,FALSE)*VLOOKUP(AirBFYLD2!CD$4,'[1]INTERNAL PARAMETERS-1'!$B$5:$J$44,3,FALSE)</f>
        <v>1.6108537503208024E-3</v>
      </c>
      <c r="CE84" s="44">
        <f>AirBFYLD1!CE84*VLOOKUP(AirBFYLD2!CE$4,'[1]INTERNAL PARAMETERS-1'!$B$5:$J$44,5,FALSE)*VLOOKUP(AirBFYLD2!CE$4,'[1]INTERNAL PARAMETERS-1'!$B$5:$J$44,6,FALSE)*VLOOKUP(AirBFYLD2!CE$4,'[1]INTERNAL PARAMETERS-1'!$B$5:$J$44,3,FALSE) + AirBFYLD1!CE84*(1-VLOOKUP(AirBFYLD2!CE$4,'[1]INTERNAL PARAMETERS-1'!$B$5:$J$44,5,FALSE))*VLOOKUP(AirBFYLD2!CE$4,'[1]INTERNAL PARAMETERS-1'!$B$5:$J$44,8,FALSE)*VLOOKUP(AirBFYLD2!CE$4,'[1]INTERNAL PARAMETERS-1'!$B$5:$J$44,3,FALSE)</f>
        <v>2.2730209545148302E-3</v>
      </c>
      <c r="CF84" s="44">
        <f>AirBFYLD1!CF84*VLOOKUP(AirBFYLD2!CF$4,'[1]INTERNAL PARAMETERS-1'!$B$5:$J$44,5,FALSE)*VLOOKUP(AirBFYLD2!CF$4,'[1]INTERNAL PARAMETERS-1'!$B$5:$J$44,6,FALSE)*VLOOKUP(AirBFYLD2!CF$4,'[1]INTERNAL PARAMETERS-1'!$B$5:$J$44,3,FALSE) + AirBFYLD1!CF84*(1-VLOOKUP(AirBFYLD2!CF$4,'[1]INTERNAL PARAMETERS-1'!$B$5:$J$44,5,FALSE))*VLOOKUP(AirBFYLD2!CF$4,'[1]INTERNAL PARAMETERS-1'!$B$5:$J$44,8,FALSE)*VLOOKUP(AirBFYLD2!CF$4,'[1]INTERNAL PARAMETERS-1'!$B$5:$J$44,3,FALSE)</f>
        <v>9.945902909064767E-4</v>
      </c>
      <c r="CG84" s="44">
        <f>AirBFYLD1!CG84*VLOOKUP(AirBFYLD2!CG$4,'[1]INTERNAL PARAMETERS-1'!$B$5:$J$44,5,FALSE)*VLOOKUP(AirBFYLD2!CG$4,'[1]INTERNAL PARAMETERS-1'!$B$5:$J$44,6,FALSE)*VLOOKUP(AirBFYLD2!CG$4,'[1]INTERNAL PARAMETERS-1'!$B$5:$J$44,3,FALSE) + AirBFYLD1!CG84*(1-VLOOKUP(AirBFYLD2!CG$4,'[1]INTERNAL PARAMETERS-1'!$B$5:$J$44,5,FALSE))*VLOOKUP(AirBFYLD2!CG$4,'[1]INTERNAL PARAMETERS-1'!$B$5:$J$44,8,FALSE)*VLOOKUP(AirBFYLD2!CG$4,'[1]INTERNAL PARAMETERS-1'!$B$5:$J$44,3,FALSE)</f>
        <v>0</v>
      </c>
      <c r="CH84" s="43">
        <f>AirBFYLD1!CH84*VLOOKUP(AirBFYLD2!CH$4,'[1]INTERNAL PARAMETERS-1'!$B$5:$J$44,5,FALSE)*VLOOKUP(AirBFYLD2!CH$4,'[1]INTERNAL PARAMETERS-1'!$B$5:$J$44,6,FALSE)*VLOOKUP(AirBFYLD2!CH$4,'[1]INTERNAL PARAMETERS-1'!$B$5:$J$44,3,FALSE) + AirBFYLD1!CH84*(1-VLOOKUP(AirBFYLD2!CH$4,'[1]INTERNAL PARAMETERS-1'!$B$5:$J$44,5,FALSE))*VLOOKUP(AirBFYLD2!CH$4,'[1]INTERNAL PARAMETERS-1'!$B$5:$J$44,8,FALSE)*VLOOKUP(AirBFYLD2!CH$4,'[1]INTERNAL PARAMETERS-1'!$B$5:$J$44,3,FALSE)</f>
        <v>0</v>
      </c>
      <c r="CJ84" s="45">
        <f t="shared" si="2"/>
        <v>68.242566908644434</v>
      </c>
      <c r="CK84" s="43">
        <f t="shared" si="3"/>
        <v>1.2765188171348236</v>
      </c>
    </row>
    <row r="85" spans="2:89" x14ac:dyDescent="0.5">
      <c r="B85" s="58" t="s">
        <v>10</v>
      </c>
      <c r="C85" s="57" t="s">
        <v>68</v>
      </c>
      <c r="D85" s="57" t="s">
        <v>59</v>
      </c>
      <c r="E85" s="133">
        <f>AirBF!X85</f>
        <v>124.78556720868184</v>
      </c>
      <c r="F85" s="59">
        <f>'[1]INTERNAL PARAMETERS-1'!M13</f>
        <v>44.225000000000001</v>
      </c>
      <c r="G85" s="45">
        <f>AirBFYLD1!G85*VLOOKUP(AirBFYLD2!G$4,'[1]INTERNAL PARAMETERS-1'!$B$5:$J$44,5,FALSE)*VLOOKUP(AirBFYLD2!G$4,'[1]INTERNAL PARAMETERS-1'!$B$5:$J$44,7,FALSE)*AirBFYLD2!$F85 + AirBFYLD1!G85*(1-VLOOKUP(AirBFYLD2!G$4,'[1]INTERNAL PARAMETERS-1'!$B$5:$J$44,5,FALSE))*VLOOKUP(AirBFYLD2!G$4,'[1]INTERNAL PARAMETERS-1'!$B$5:$J$44,9,FALSE)*AirBFYLD2!$F85</f>
        <v>24.450110312334608</v>
      </c>
      <c r="H85" s="44">
        <f>AirBFYLD1!H85*VLOOKUP(AirBFYLD2!H$4,'[1]INTERNAL PARAMETERS-1'!$B$5:$J$44,5,FALSE)*VLOOKUP(AirBFYLD2!H$4,'[1]INTERNAL PARAMETERS-1'!$B$5:$J$44,7,FALSE)*AirBFYLD2!$F85 + AirBFYLD1!H85*(1-VLOOKUP(AirBFYLD2!H$4,'[1]INTERNAL PARAMETERS-1'!$B$5:$J$44,5,FALSE))*VLOOKUP(AirBFYLD2!H$4,'[1]INTERNAL PARAMETERS-1'!$B$5:$J$44,9,FALSE)*AirBFYLD2!$F85</f>
        <v>11.768189987307816</v>
      </c>
      <c r="I85" s="44">
        <f>AirBFYLD1!I85*VLOOKUP(AirBFYLD2!I$4,'[1]INTERNAL PARAMETERS-1'!$B$5:$J$44,5,FALSE)*VLOOKUP(AirBFYLD2!I$4,'[1]INTERNAL PARAMETERS-1'!$B$5:$J$44,7,FALSE)*AirBFYLD2!$F85 + AirBFYLD1!I85*(1-VLOOKUP(AirBFYLD2!I$4,'[1]INTERNAL PARAMETERS-1'!$B$5:$J$44,5,FALSE))*VLOOKUP(AirBFYLD2!I$4,'[1]INTERNAL PARAMETERS-1'!$B$5:$J$44,9,FALSE)*AirBFYLD2!$F85</f>
        <v>12.035847228265878</v>
      </c>
      <c r="J85" s="44">
        <f>AirBFYLD1!J85*VLOOKUP(AirBFYLD2!J$4,'[1]INTERNAL PARAMETERS-1'!$B$5:$J$44,5,FALSE)*VLOOKUP(AirBFYLD2!J$4,'[1]INTERNAL PARAMETERS-1'!$B$5:$J$44,7,FALSE)*AirBFYLD2!$F85 + AirBFYLD1!J85*(1-VLOOKUP(AirBFYLD2!J$4,'[1]INTERNAL PARAMETERS-1'!$B$5:$J$44,5,FALSE))*VLOOKUP(AirBFYLD2!J$4,'[1]INTERNAL PARAMETERS-1'!$B$5:$J$44,9,FALSE)*AirBFYLD2!$F85</f>
        <v>0</v>
      </c>
      <c r="K85" s="44">
        <f>AirBFYLD1!K85*VLOOKUP(AirBFYLD2!K$4,'[1]INTERNAL PARAMETERS-1'!$B$5:$J$44,5,FALSE)*VLOOKUP(AirBFYLD2!K$4,'[1]INTERNAL PARAMETERS-1'!$B$5:$J$44,7,FALSE)*AirBFYLD2!$F85 + AirBFYLD1!K85*(1-VLOOKUP(AirBFYLD2!K$4,'[1]INTERNAL PARAMETERS-1'!$B$5:$J$44,5,FALSE))*VLOOKUP(AirBFYLD2!K$4,'[1]INTERNAL PARAMETERS-1'!$B$5:$J$44,9,FALSE)*AirBFYLD2!$F85</f>
        <v>0.15786902407150682</v>
      </c>
      <c r="L85" s="44">
        <f>AirBFYLD1!L85*VLOOKUP(AirBFYLD2!L$4,'[1]INTERNAL PARAMETERS-1'!$B$5:$J$44,5,FALSE)*VLOOKUP(AirBFYLD2!L$4,'[1]INTERNAL PARAMETERS-1'!$B$5:$J$44,7,FALSE)*AirBFYLD2!$F85 + AirBFYLD1!L85*(1-VLOOKUP(AirBFYLD2!L$4,'[1]INTERNAL PARAMETERS-1'!$B$5:$J$44,5,FALSE))*VLOOKUP(AirBFYLD2!L$4,'[1]INTERNAL PARAMETERS-1'!$B$5:$J$44,9,FALSE)*AirBFYLD2!$F85</f>
        <v>0</v>
      </c>
      <c r="M85" s="44">
        <f>AirBFYLD1!M85*VLOOKUP(AirBFYLD2!M$4,'[1]INTERNAL PARAMETERS-1'!$B$5:$J$44,5,FALSE)*VLOOKUP(AirBFYLD2!M$4,'[1]INTERNAL PARAMETERS-1'!$B$5:$J$44,7,FALSE)*AirBFYLD2!$F85 + AirBFYLD1!M85*(1-VLOOKUP(AirBFYLD2!M$4,'[1]INTERNAL PARAMETERS-1'!$B$5:$J$44,5,FALSE))*VLOOKUP(AirBFYLD2!M$4,'[1]INTERNAL PARAMETERS-1'!$B$5:$J$44,9,FALSE)*AirBFYLD2!$F85</f>
        <v>0.45609653244214682</v>
      </c>
      <c r="N85" s="44">
        <f>AirBFYLD1!N85*VLOOKUP(AirBFYLD2!N$4,'[1]INTERNAL PARAMETERS-1'!$B$5:$J$44,5,FALSE)*VLOOKUP(AirBFYLD2!N$4,'[1]INTERNAL PARAMETERS-1'!$B$5:$J$44,7,FALSE)*AirBFYLD2!$F85 + AirBFYLD1!N85*(1-VLOOKUP(AirBFYLD2!N$4,'[1]INTERNAL PARAMETERS-1'!$B$5:$J$44,5,FALSE))*VLOOKUP(AirBFYLD2!N$4,'[1]INTERNAL PARAMETERS-1'!$B$5:$J$44,9,FALSE)*AirBFYLD2!$F85</f>
        <v>5.3789097017117191E-2</v>
      </c>
      <c r="O85" s="44">
        <f>AirBFYLD1!O85*VLOOKUP(AirBFYLD2!O$4,'[1]INTERNAL PARAMETERS-1'!$B$5:$J$44,5,FALSE)*VLOOKUP(AirBFYLD2!O$4,'[1]INTERNAL PARAMETERS-1'!$B$5:$J$44,7,FALSE)*AirBFYLD2!$F85 + AirBFYLD1!O85*(1-VLOOKUP(AirBFYLD2!O$4,'[1]INTERNAL PARAMETERS-1'!$B$5:$J$44,5,FALSE))*VLOOKUP(AirBFYLD2!O$4,'[1]INTERNAL PARAMETERS-1'!$B$5:$J$44,9,FALSE)*AirBFYLD2!$F85</f>
        <v>0</v>
      </c>
      <c r="P85" s="44">
        <f>AirBFYLD1!P85*VLOOKUP(AirBFYLD2!P$4,'[1]INTERNAL PARAMETERS-1'!$B$5:$J$44,5,FALSE)*VLOOKUP(AirBFYLD2!P$4,'[1]INTERNAL PARAMETERS-1'!$B$5:$J$44,7,FALSE)*AirBFYLD2!$F85 + AirBFYLD1!P85*(1-VLOOKUP(AirBFYLD2!P$4,'[1]INTERNAL PARAMETERS-1'!$B$5:$J$44,5,FALSE))*VLOOKUP(AirBFYLD2!P$4,'[1]INTERNAL PARAMETERS-1'!$B$5:$J$44,9,FALSE)*AirBFYLD2!$F85</f>
        <v>0</v>
      </c>
      <c r="Q85" s="44">
        <f>AirBFYLD1!Q85*VLOOKUP(AirBFYLD2!Q$4,'[1]INTERNAL PARAMETERS-1'!$B$5:$J$44,5,FALSE)*VLOOKUP(AirBFYLD2!Q$4,'[1]INTERNAL PARAMETERS-1'!$B$5:$J$44,7,FALSE)*AirBFYLD2!$F85 + AirBFYLD1!Q85*(1-VLOOKUP(AirBFYLD2!Q$4,'[1]INTERNAL PARAMETERS-1'!$B$5:$J$44,5,FALSE))*VLOOKUP(AirBFYLD2!Q$4,'[1]INTERNAL PARAMETERS-1'!$B$5:$J$44,9,FALSE)*AirBFYLD2!$F85</f>
        <v>0</v>
      </c>
      <c r="R85" s="44">
        <f>AirBFYLD1!R85*VLOOKUP(AirBFYLD2!R$4,'[1]INTERNAL PARAMETERS-1'!$B$5:$J$44,5,FALSE)*VLOOKUP(AirBFYLD2!R$4,'[1]INTERNAL PARAMETERS-1'!$B$5:$J$44,7,FALSE)*AirBFYLD2!$F85 + AirBFYLD1!R85*(1-VLOOKUP(AirBFYLD2!R$4,'[1]INTERNAL PARAMETERS-1'!$B$5:$J$44,5,FALSE))*VLOOKUP(AirBFYLD2!R$4,'[1]INTERNAL PARAMETERS-1'!$B$5:$J$44,9,FALSE)*AirBFYLD2!$F85</f>
        <v>0.11225358729078028</v>
      </c>
      <c r="S85" s="44">
        <f>AirBFYLD1!S85*VLOOKUP(AirBFYLD2!S$4,'[1]INTERNAL PARAMETERS-1'!$B$5:$J$44,5,FALSE)*VLOOKUP(AirBFYLD2!S$4,'[1]INTERNAL PARAMETERS-1'!$B$5:$J$44,7,FALSE)*AirBFYLD2!$F85 + AirBFYLD1!S85*(1-VLOOKUP(AirBFYLD2!S$4,'[1]INTERNAL PARAMETERS-1'!$B$5:$J$44,5,FALSE))*VLOOKUP(AirBFYLD2!S$4,'[1]INTERNAL PARAMETERS-1'!$B$5:$J$44,9,FALSE)*AirBFYLD2!$F85</f>
        <v>1.3263355585745003</v>
      </c>
      <c r="T85" s="44">
        <f>AirBFYLD1!T85*VLOOKUP(AirBFYLD2!T$4,'[1]INTERNAL PARAMETERS-1'!$B$5:$J$44,5,FALSE)*VLOOKUP(AirBFYLD2!T$4,'[1]INTERNAL PARAMETERS-1'!$B$5:$J$44,7,FALSE)*AirBFYLD2!$F85 + AirBFYLD1!T85*(1-VLOOKUP(AirBFYLD2!T$4,'[1]INTERNAL PARAMETERS-1'!$B$5:$J$44,5,FALSE))*VLOOKUP(AirBFYLD2!T$4,'[1]INTERNAL PARAMETERS-1'!$B$5:$J$44,9,FALSE)*AirBFYLD2!$F85</f>
        <v>0.3157214922178842</v>
      </c>
      <c r="U85" s="44">
        <f>AirBFYLD1!U85*VLOOKUP(AirBFYLD2!U$4,'[1]INTERNAL PARAMETERS-1'!$B$5:$J$44,5,FALSE)*VLOOKUP(AirBFYLD2!U$4,'[1]INTERNAL PARAMETERS-1'!$B$5:$J$44,7,FALSE)*AirBFYLD2!$F85 + AirBFYLD1!U85*(1-VLOOKUP(AirBFYLD2!U$4,'[1]INTERNAL PARAMETERS-1'!$B$5:$J$44,5,FALSE))*VLOOKUP(AirBFYLD2!U$4,'[1]INTERNAL PARAMETERS-1'!$B$5:$J$44,9,FALSE)*AirBFYLD2!$F85</f>
        <v>0.1321297480184786</v>
      </c>
      <c r="V85" s="44">
        <f>AirBFYLD1!V85*VLOOKUP(AirBFYLD2!V$4,'[1]INTERNAL PARAMETERS-1'!$B$5:$J$44,5,FALSE)*VLOOKUP(AirBFYLD2!V$4,'[1]INTERNAL PARAMETERS-1'!$B$5:$J$44,7,FALSE)*AirBFYLD2!$F85 + AirBFYLD1!V85*(1-VLOOKUP(AirBFYLD2!V$4,'[1]INTERNAL PARAMETERS-1'!$B$5:$J$44,5,FALSE))*VLOOKUP(AirBFYLD2!V$4,'[1]INTERNAL PARAMETERS-1'!$B$5:$J$44,9,FALSE)*AirBFYLD2!$F85</f>
        <v>1.8181886675352683</v>
      </c>
      <c r="W85" s="44">
        <f>AirBFYLD1!W85*VLOOKUP(AirBFYLD2!W$4,'[1]INTERNAL PARAMETERS-1'!$B$5:$J$44,5,FALSE)*VLOOKUP(AirBFYLD2!W$4,'[1]INTERNAL PARAMETERS-1'!$B$5:$J$44,7,FALSE)*AirBFYLD2!$F85 + AirBFYLD1!W85*(1-VLOOKUP(AirBFYLD2!W$4,'[1]INTERNAL PARAMETERS-1'!$B$5:$J$44,5,FALSE))*VLOOKUP(AirBFYLD2!W$4,'[1]INTERNAL PARAMETERS-1'!$B$5:$J$44,9,FALSE)*AirBFYLD2!$F85</f>
        <v>0</v>
      </c>
      <c r="X85" s="44">
        <f>AirBFYLD1!X85*VLOOKUP(AirBFYLD2!X$4,'[1]INTERNAL PARAMETERS-1'!$B$5:$J$44,5,FALSE)*VLOOKUP(AirBFYLD2!X$4,'[1]INTERNAL PARAMETERS-1'!$B$5:$J$44,7,FALSE)*AirBFYLD2!$F85 + AirBFYLD1!X85*(1-VLOOKUP(AirBFYLD2!X$4,'[1]INTERNAL PARAMETERS-1'!$B$5:$J$44,5,FALSE))*VLOOKUP(AirBFYLD2!X$4,'[1]INTERNAL PARAMETERS-1'!$B$5:$J$44,9,FALSE)*AirBFYLD2!$F85</f>
        <v>0</v>
      </c>
      <c r="Y85" s="44">
        <f>AirBFYLD1!Y85*VLOOKUP(AirBFYLD2!Y$4,'[1]INTERNAL PARAMETERS-1'!$B$5:$J$44,5,FALSE)*VLOOKUP(AirBFYLD2!Y$4,'[1]INTERNAL PARAMETERS-1'!$B$5:$J$44,7,FALSE)*AirBFYLD2!$F85 + AirBFYLD1!Y85*(1-VLOOKUP(AirBFYLD2!Y$4,'[1]INTERNAL PARAMETERS-1'!$B$5:$J$44,5,FALSE))*VLOOKUP(AirBFYLD2!Y$4,'[1]INTERNAL PARAMETERS-1'!$B$5:$J$44,9,FALSE)*AirBFYLD2!$F85</f>
        <v>0</v>
      </c>
      <c r="Z85" s="44">
        <f>AirBFYLD1!Z85*VLOOKUP(AirBFYLD2!Z$4,'[1]INTERNAL PARAMETERS-1'!$B$5:$J$44,5,FALSE)*VLOOKUP(AirBFYLD2!Z$4,'[1]INTERNAL PARAMETERS-1'!$B$5:$J$44,7,FALSE)*AirBFYLD2!$F85 + AirBFYLD1!Z85*(1-VLOOKUP(AirBFYLD2!Z$4,'[1]INTERNAL PARAMETERS-1'!$B$5:$J$44,5,FALSE))*VLOOKUP(AirBFYLD2!Z$4,'[1]INTERNAL PARAMETERS-1'!$B$5:$J$44,9,FALSE)*AirBFYLD2!$F85</f>
        <v>0</v>
      </c>
      <c r="AA85" s="44">
        <f>AirBFYLD1!AA85*VLOOKUP(AirBFYLD2!AA$4,'[1]INTERNAL PARAMETERS-1'!$B$5:$J$44,5,FALSE)*VLOOKUP(AirBFYLD2!AA$4,'[1]INTERNAL PARAMETERS-1'!$B$5:$J$44,7,FALSE)*AirBFYLD2!$F85 + AirBFYLD1!AA85*(1-VLOOKUP(AirBFYLD2!AA$4,'[1]INTERNAL PARAMETERS-1'!$B$5:$J$44,5,FALSE))*VLOOKUP(AirBFYLD2!AA$4,'[1]INTERNAL PARAMETERS-1'!$B$5:$J$44,9,FALSE)*AirBFYLD2!$F85</f>
        <v>0</v>
      </c>
      <c r="AB85" s="44">
        <f>AirBFYLD1!AB85*VLOOKUP(AirBFYLD2!AB$4,'[1]INTERNAL PARAMETERS-1'!$B$5:$J$44,5,FALSE)*VLOOKUP(AirBFYLD2!AB$4,'[1]INTERNAL PARAMETERS-1'!$B$5:$J$44,7,FALSE)*AirBFYLD2!$F85 + AirBFYLD1!AB85*(1-VLOOKUP(AirBFYLD2!AB$4,'[1]INTERNAL PARAMETERS-1'!$B$5:$J$44,5,FALSE))*VLOOKUP(AirBFYLD2!AB$4,'[1]INTERNAL PARAMETERS-1'!$B$5:$J$44,9,FALSE)*AirBFYLD2!$F85</f>
        <v>0</v>
      </c>
      <c r="AC85" s="44">
        <f>AirBFYLD1!AC85*VLOOKUP(AirBFYLD2!AC$4,'[1]INTERNAL PARAMETERS-1'!$B$5:$J$44,5,FALSE)*VLOOKUP(AirBFYLD2!AC$4,'[1]INTERNAL PARAMETERS-1'!$B$5:$J$44,7,FALSE)*AirBFYLD2!$F85 + AirBFYLD1!AC85*(1-VLOOKUP(AirBFYLD2!AC$4,'[1]INTERNAL PARAMETERS-1'!$B$5:$J$44,5,FALSE))*VLOOKUP(AirBFYLD2!AC$4,'[1]INTERNAL PARAMETERS-1'!$B$5:$J$44,9,FALSE)*AirBFYLD2!$F85</f>
        <v>0</v>
      </c>
      <c r="AD85" s="44">
        <f>AirBFYLD1!AD85*VLOOKUP(AirBFYLD2!AD$4,'[1]INTERNAL PARAMETERS-1'!$B$5:$J$44,5,FALSE)*VLOOKUP(AirBFYLD2!AD$4,'[1]INTERNAL PARAMETERS-1'!$B$5:$J$44,7,FALSE)*AirBFYLD2!$F85 + AirBFYLD1!AD85*(1-VLOOKUP(AirBFYLD2!AD$4,'[1]INTERNAL PARAMETERS-1'!$B$5:$J$44,5,FALSE))*VLOOKUP(AirBFYLD2!AD$4,'[1]INTERNAL PARAMETERS-1'!$B$5:$J$44,9,FALSE)*AirBFYLD2!$F85</f>
        <v>0</v>
      </c>
      <c r="AE85" s="44">
        <f>AirBFYLD1!AE85*VLOOKUP(AirBFYLD2!AE$4,'[1]INTERNAL PARAMETERS-1'!$B$5:$J$44,5,FALSE)*VLOOKUP(AirBFYLD2!AE$4,'[1]INTERNAL PARAMETERS-1'!$B$5:$J$44,7,FALSE)*AirBFYLD2!$F85 + AirBFYLD1!AE85*(1-VLOOKUP(AirBFYLD2!AE$4,'[1]INTERNAL PARAMETERS-1'!$B$5:$J$44,5,FALSE))*VLOOKUP(AirBFYLD2!AE$4,'[1]INTERNAL PARAMETERS-1'!$B$5:$J$44,9,FALSE)*AirBFYLD2!$F85</f>
        <v>0</v>
      </c>
      <c r="AF85" s="44">
        <f>AirBFYLD1!AF85*VLOOKUP(AirBFYLD2!AF$4,'[1]INTERNAL PARAMETERS-1'!$B$5:$J$44,5,FALSE)*VLOOKUP(AirBFYLD2!AF$4,'[1]INTERNAL PARAMETERS-1'!$B$5:$J$44,7,FALSE)*AirBFYLD2!$F85 + AirBFYLD1!AF85*(1-VLOOKUP(AirBFYLD2!AF$4,'[1]INTERNAL PARAMETERS-1'!$B$5:$J$44,5,FALSE))*VLOOKUP(AirBFYLD2!AF$4,'[1]INTERNAL PARAMETERS-1'!$B$5:$J$44,9,FALSE)*AirBFYLD2!$F85</f>
        <v>9.1213213907981733E-2</v>
      </c>
      <c r="AG85" s="44">
        <f>AirBFYLD1!AG85*VLOOKUP(AirBFYLD2!AG$4,'[1]INTERNAL PARAMETERS-1'!$B$5:$J$44,5,FALSE)*VLOOKUP(AirBFYLD2!AG$4,'[1]INTERNAL PARAMETERS-1'!$B$5:$J$44,7,FALSE)*AirBFYLD2!$F85 + AirBFYLD1!AG85*(1-VLOOKUP(AirBFYLD2!AG$4,'[1]INTERNAL PARAMETERS-1'!$B$5:$J$44,5,FALSE))*VLOOKUP(AirBFYLD2!AG$4,'[1]INTERNAL PARAMETERS-1'!$B$5:$J$44,9,FALSE)*AirBFYLD2!$F85</f>
        <v>0</v>
      </c>
      <c r="AH85" s="44">
        <f>AirBFYLD1!AH85*VLOOKUP(AirBFYLD2!AH$4,'[1]INTERNAL PARAMETERS-1'!$B$5:$J$44,5,FALSE)*VLOOKUP(AirBFYLD2!AH$4,'[1]INTERNAL PARAMETERS-1'!$B$5:$J$44,7,FALSE)*AirBFYLD2!$F85 + AirBFYLD1!AH85*(1-VLOOKUP(AirBFYLD2!AH$4,'[1]INTERNAL PARAMETERS-1'!$B$5:$J$44,5,FALSE))*VLOOKUP(AirBFYLD2!AH$4,'[1]INTERNAL PARAMETERS-1'!$B$5:$J$44,9,FALSE)*AirBFYLD2!$F85</f>
        <v>1.2863401961382036E-2</v>
      </c>
      <c r="AI85" s="44">
        <f>AirBFYLD1!AI85*VLOOKUP(AirBFYLD2!AI$4,'[1]INTERNAL PARAMETERS-1'!$B$5:$J$44,5,FALSE)*VLOOKUP(AirBFYLD2!AI$4,'[1]INTERNAL PARAMETERS-1'!$B$5:$J$44,7,FALSE)*AirBFYLD2!$F85 + AirBFYLD1!AI85*(1-VLOOKUP(AirBFYLD2!AI$4,'[1]INTERNAL PARAMETERS-1'!$B$5:$J$44,5,FALSE))*VLOOKUP(AirBFYLD2!AI$4,'[1]INTERNAL PARAMETERS-1'!$B$5:$J$44,9,FALSE)*AirBFYLD2!$F85</f>
        <v>2.3385244245294253E-2</v>
      </c>
      <c r="AJ85" s="44">
        <f>AirBFYLD1!AJ85*VLOOKUP(AirBFYLD2!AJ$4,'[1]INTERNAL PARAMETERS-1'!$B$5:$J$44,5,FALSE)*VLOOKUP(AirBFYLD2!AJ$4,'[1]INTERNAL PARAMETERS-1'!$B$5:$J$44,7,FALSE)*AirBFYLD2!$F85 + AirBFYLD1!AJ85*(1-VLOOKUP(AirBFYLD2!AJ$4,'[1]INTERNAL PARAMETERS-1'!$B$5:$J$44,5,FALSE))*VLOOKUP(AirBFYLD2!AJ$4,'[1]INTERNAL PARAMETERS-1'!$B$5:$J$44,9,FALSE)*AirBFYLD2!$F85</f>
        <v>0.13681982086197259</v>
      </c>
      <c r="AK85" s="44">
        <f>AirBFYLD1!AK85*VLOOKUP(AirBFYLD2!AK$4,'[1]INTERNAL PARAMETERS-1'!$B$5:$J$44,5,FALSE)*VLOOKUP(AirBFYLD2!AK$4,'[1]INTERNAL PARAMETERS-1'!$B$5:$J$44,7,FALSE)*AirBFYLD2!$F85 + AirBFYLD1!AK85*(1-VLOOKUP(AirBFYLD2!AK$4,'[1]INTERNAL PARAMETERS-1'!$B$5:$J$44,5,FALSE))*VLOOKUP(AirBFYLD2!AK$4,'[1]INTERNAL PARAMETERS-1'!$B$5:$J$44,9,FALSE)*AirBFYLD2!$F85</f>
        <v>0</v>
      </c>
      <c r="AL85" s="44">
        <f>AirBFYLD1!AL85*VLOOKUP(AirBFYLD2!AL$4,'[1]INTERNAL PARAMETERS-1'!$B$5:$J$44,5,FALSE)*VLOOKUP(AirBFYLD2!AL$4,'[1]INTERNAL PARAMETERS-1'!$B$5:$J$44,7,FALSE)*AirBFYLD2!$F85 + AirBFYLD1!AL85*(1-VLOOKUP(AirBFYLD2!AL$4,'[1]INTERNAL PARAMETERS-1'!$B$5:$J$44,5,FALSE))*VLOOKUP(AirBFYLD2!AL$4,'[1]INTERNAL PARAMETERS-1'!$B$5:$J$44,9,FALSE)*AirBFYLD2!$F85</f>
        <v>0</v>
      </c>
      <c r="AM85" s="44">
        <f>AirBFYLD1!AM85*VLOOKUP(AirBFYLD2!AM$4,'[1]INTERNAL PARAMETERS-1'!$B$5:$J$44,5,FALSE)*VLOOKUP(AirBFYLD2!AM$4,'[1]INTERNAL PARAMETERS-1'!$B$5:$J$44,7,FALSE)*AirBFYLD2!$F85 + AirBFYLD1!AM85*(1-VLOOKUP(AirBFYLD2!AM$4,'[1]INTERNAL PARAMETERS-1'!$B$5:$J$44,5,FALSE))*VLOOKUP(AirBFYLD2!AM$4,'[1]INTERNAL PARAMETERS-1'!$B$5:$J$44,9,FALSE)*AirBFYLD2!$F85</f>
        <v>0</v>
      </c>
      <c r="AN85" s="44">
        <f>AirBFYLD1!AN85*VLOOKUP(AirBFYLD2!AN$4,'[1]INTERNAL PARAMETERS-1'!$B$5:$J$44,5,FALSE)*VLOOKUP(AirBFYLD2!AN$4,'[1]INTERNAL PARAMETERS-1'!$B$5:$J$44,7,FALSE)*AirBFYLD2!$F85 + AirBFYLD1!AN85*(1-VLOOKUP(AirBFYLD2!AN$4,'[1]INTERNAL PARAMETERS-1'!$B$5:$J$44,5,FALSE))*VLOOKUP(AirBFYLD2!AN$4,'[1]INTERNAL PARAMETERS-1'!$B$5:$J$44,9,FALSE)*AirBFYLD2!$F85</f>
        <v>0</v>
      </c>
      <c r="AO85" s="44">
        <f>AirBFYLD1!AO85*VLOOKUP(AirBFYLD2!AO$4,'[1]INTERNAL PARAMETERS-1'!$B$5:$J$44,5,FALSE)*VLOOKUP(AirBFYLD2!AO$4,'[1]INTERNAL PARAMETERS-1'!$B$5:$J$44,7,FALSE)*AirBFYLD2!$F85 + AirBFYLD1!AO85*(1-VLOOKUP(AirBFYLD2!AO$4,'[1]INTERNAL PARAMETERS-1'!$B$5:$J$44,5,FALSE))*VLOOKUP(AirBFYLD2!AO$4,'[1]INTERNAL PARAMETERS-1'!$B$5:$J$44,9,FALSE)*AirBFYLD2!$F85</f>
        <v>0</v>
      </c>
      <c r="AP85" s="44">
        <f>AirBFYLD1!AP85*VLOOKUP(AirBFYLD2!AP$4,'[1]INTERNAL PARAMETERS-1'!$B$5:$J$44,5,FALSE)*VLOOKUP(AirBFYLD2!AP$4,'[1]INTERNAL PARAMETERS-1'!$B$5:$J$44,7,FALSE)*AirBFYLD2!$F85 + AirBFYLD1!AP85*(1-VLOOKUP(AirBFYLD2!AP$4,'[1]INTERNAL PARAMETERS-1'!$B$5:$J$44,5,FALSE))*VLOOKUP(AirBFYLD2!AP$4,'[1]INTERNAL PARAMETERS-1'!$B$5:$J$44,9,FALSE)*AirBFYLD2!$F85</f>
        <v>0</v>
      </c>
      <c r="AQ85" s="44">
        <f>AirBFYLD1!AQ85*VLOOKUP(AirBFYLD2!AQ$4,'[1]INTERNAL PARAMETERS-1'!$B$5:$J$44,5,FALSE)*VLOOKUP(AirBFYLD2!AQ$4,'[1]INTERNAL PARAMETERS-1'!$B$5:$J$44,7,FALSE)*AirBFYLD2!$F85 + AirBFYLD1!AQ85*(1-VLOOKUP(AirBFYLD2!AQ$4,'[1]INTERNAL PARAMETERS-1'!$B$5:$J$44,5,FALSE))*VLOOKUP(AirBFYLD2!AQ$4,'[1]INTERNAL PARAMETERS-1'!$B$5:$J$44,9,FALSE)*AirBFYLD2!$F85</f>
        <v>0</v>
      </c>
      <c r="AR85" s="44">
        <f>AirBFYLD1!AR85*VLOOKUP(AirBFYLD2!AR$4,'[1]INTERNAL PARAMETERS-1'!$B$5:$J$44,5,FALSE)*VLOOKUP(AirBFYLD2!AR$4,'[1]INTERNAL PARAMETERS-1'!$B$5:$J$44,7,FALSE)*AirBFYLD2!$F85 + AirBFYLD1!AR85*(1-VLOOKUP(AirBFYLD2!AR$4,'[1]INTERNAL PARAMETERS-1'!$B$5:$J$44,5,FALSE))*VLOOKUP(AirBFYLD2!AR$4,'[1]INTERNAL PARAMETERS-1'!$B$5:$J$44,9,FALSE)*AirBFYLD2!$F85</f>
        <v>0</v>
      </c>
      <c r="AS85" s="44">
        <f>AirBFYLD1!AS85*VLOOKUP(AirBFYLD2!AS$4,'[1]INTERNAL PARAMETERS-1'!$B$5:$J$44,5,FALSE)*VLOOKUP(AirBFYLD2!AS$4,'[1]INTERNAL PARAMETERS-1'!$B$5:$J$44,7,FALSE)*AirBFYLD2!$F85 + AirBFYLD1!AS85*(1-VLOOKUP(AirBFYLD2!AS$4,'[1]INTERNAL PARAMETERS-1'!$B$5:$J$44,5,FALSE))*VLOOKUP(AirBFYLD2!AS$4,'[1]INTERNAL PARAMETERS-1'!$B$5:$J$44,9,FALSE)*AirBFYLD2!$F85</f>
        <v>0</v>
      </c>
      <c r="AT85" s="43">
        <f>AirBFYLD1!AT85*VLOOKUP(AirBFYLD2!AT$4,'[1]INTERNAL PARAMETERS-1'!$B$5:$J$44,5,FALSE)*VLOOKUP(AirBFYLD2!AT$4,'[1]INTERNAL PARAMETERS-1'!$B$5:$J$44,7,FALSE)*AirBFYLD2!$F85 + AirBFYLD1!AT85*(1-VLOOKUP(AirBFYLD2!AT$4,'[1]INTERNAL PARAMETERS-1'!$B$5:$J$44,5,FALSE))*VLOOKUP(AirBFYLD2!AT$4,'[1]INTERNAL PARAMETERS-1'!$B$5:$J$44,9,FALSE)*AirBFYLD2!$F85</f>
        <v>0</v>
      </c>
      <c r="AU85" s="45">
        <f>AirBFYLD1!AU85*VLOOKUP(AirBFYLD2!AU$4,'[1]INTERNAL PARAMETERS-1'!$B$5:$J$44,5,FALSE)*VLOOKUP(AirBFYLD2!AU$4,'[1]INTERNAL PARAMETERS-1'!$B$5:$J$44,6,FALSE)*VLOOKUP(AirBFYLD2!AU$4,'[1]INTERNAL PARAMETERS-1'!$B$5:$J$44,3,FALSE) + AirBFYLD1!AU85*(1-VLOOKUP(AirBFYLD2!AU$4,'[1]INTERNAL PARAMETERS-1'!$B$5:$J$44,5,FALSE))*VLOOKUP(AirBFYLD2!AU$4,'[1]INTERNAL PARAMETERS-1'!$B$5:$J$44,8,FALSE)*VLOOKUP(AirBFYLD2!AU$4,'[1]INTERNAL PARAMETERS-1'!$B$5:$J$44,3,FALSE)</f>
        <v>0</v>
      </c>
      <c r="AV85" s="44">
        <f>AirBFYLD1!AV85*VLOOKUP(AirBFYLD2!AV$4,'[1]INTERNAL PARAMETERS-1'!$B$5:$J$44,5,FALSE)*VLOOKUP(AirBFYLD2!AV$4,'[1]INTERNAL PARAMETERS-1'!$B$5:$J$44,6,FALSE)*VLOOKUP(AirBFYLD2!AV$4,'[1]INTERNAL PARAMETERS-1'!$B$5:$J$44,3,FALSE) + AirBFYLD1!AV85*(1-VLOOKUP(AirBFYLD2!AV$4,'[1]INTERNAL PARAMETERS-1'!$B$5:$J$44,5,FALSE))*VLOOKUP(AirBFYLD2!AV$4,'[1]INTERNAL PARAMETERS-1'!$B$5:$J$44,8,FALSE)*VLOOKUP(AirBFYLD2!AV$4,'[1]INTERNAL PARAMETERS-1'!$B$5:$J$44,3,FALSE)</f>
        <v>0</v>
      </c>
      <c r="AW85" s="44">
        <f>AirBFYLD1!AW85*VLOOKUP(AirBFYLD2!AW$4,'[1]INTERNAL PARAMETERS-1'!$B$5:$J$44,5,FALSE)*VLOOKUP(AirBFYLD2!AW$4,'[1]INTERNAL PARAMETERS-1'!$B$5:$J$44,6,FALSE)*VLOOKUP(AirBFYLD2!AW$4,'[1]INTERNAL PARAMETERS-1'!$B$5:$J$44,3,FALSE) + AirBFYLD1!AW85*(1-VLOOKUP(AirBFYLD2!AW$4,'[1]INTERNAL PARAMETERS-1'!$B$5:$J$44,5,FALSE))*VLOOKUP(AirBFYLD2!AW$4,'[1]INTERNAL PARAMETERS-1'!$B$5:$J$44,8,FALSE)*VLOOKUP(AirBFYLD2!AW$4,'[1]INTERNAL PARAMETERS-1'!$B$5:$J$44,3,FALSE)</f>
        <v>0.32132171714032109</v>
      </c>
      <c r="AX85" s="44">
        <f>AirBFYLD1!AX85*VLOOKUP(AirBFYLD2!AX$4,'[1]INTERNAL PARAMETERS-1'!$B$5:$J$44,5,FALSE)*VLOOKUP(AirBFYLD2!AX$4,'[1]INTERNAL PARAMETERS-1'!$B$5:$J$44,6,FALSE)*VLOOKUP(AirBFYLD2!AX$4,'[1]INTERNAL PARAMETERS-1'!$B$5:$J$44,3,FALSE) + AirBFYLD1!AX85*(1-VLOOKUP(AirBFYLD2!AX$4,'[1]INTERNAL PARAMETERS-1'!$B$5:$J$44,5,FALSE))*VLOOKUP(AirBFYLD2!AX$4,'[1]INTERNAL PARAMETERS-1'!$B$5:$J$44,8,FALSE)*VLOOKUP(AirBFYLD2!AX$4,'[1]INTERNAL PARAMETERS-1'!$B$5:$J$44,3,FALSE)</f>
        <v>0</v>
      </c>
      <c r="AY85" s="44">
        <f>AirBFYLD1!AY85*VLOOKUP(AirBFYLD2!AY$4,'[1]INTERNAL PARAMETERS-1'!$B$5:$J$44,5,FALSE)*VLOOKUP(AirBFYLD2!AY$4,'[1]INTERNAL PARAMETERS-1'!$B$5:$J$44,6,FALSE)*VLOOKUP(AirBFYLD2!AY$4,'[1]INTERNAL PARAMETERS-1'!$B$5:$J$44,3,FALSE) + AirBFYLD1!AY85*(1-VLOOKUP(AirBFYLD2!AY$4,'[1]INTERNAL PARAMETERS-1'!$B$5:$J$44,5,FALSE))*VLOOKUP(AirBFYLD2!AY$4,'[1]INTERNAL PARAMETERS-1'!$B$5:$J$44,8,FALSE)*VLOOKUP(AirBFYLD2!AY$4,'[1]INTERNAL PARAMETERS-1'!$B$5:$J$44,3,FALSE)</f>
        <v>0</v>
      </c>
      <c r="AZ85" s="44">
        <f>AirBFYLD1!AZ85*VLOOKUP(AirBFYLD2!AZ$4,'[1]INTERNAL PARAMETERS-1'!$B$5:$J$44,5,FALSE)*VLOOKUP(AirBFYLD2!AZ$4,'[1]INTERNAL PARAMETERS-1'!$B$5:$J$44,6,FALSE)*VLOOKUP(AirBFYLD2!AZ$4,'[1]INTERNAL PARAMETERS-1'!$B$5:$J$44,3,FALSE) + AirBFYLD1!AZ85*(1-VLOOKUP(AirBFYLD2!AZ$4,'[1]INTERNAL PARAMETERS-1'!$B$5:$J$44,5,FALSE))*VLOOKUP(AirBFYLD2!AZ$4,'[1]INTERNAL PARAMETERS-1'!$B$5:$J$44,8,FALSE)*VLOOKUP(AirBFYLD2!AZ$4,'[1]INTERNAL PARAMETERS-1'!$B$5:$J$44,3,FALSE)</f>
        <v>0</v>
      </c>
      <c r="BA85" s="44">
        <f>AirBFYLD1!BA85*VLOOKUP(AirBFYLD2!BA$4,'[1]INTERNAL PARAMETERS-1'!$B$5:$J$44,5,FALSE)*VLOOKUP(AirBFYLD2!BA$4,'[1]INTERNAL PARAMETERS-1'!$B$5:$J$44,6,FALSE)*VLOOKUP(AirBFYLD2!BA$4,'[1]INTERNAL PARAMETERS-1'!$B$5:$J$44,3,FALSE) + AirBFYLD1!BA85*(1-VLOOKUP(AirBFYLD2!BA$4,'[1]INTERNAL PARAMETERS-1'!$B$5:$J$44,5,FALSE))*VLOOKUP(AirBFYLD2!BA$4,'[1]INTERNAL PARAMETERS-1'!$B$5:$J$44,8,FALSE)*VLOOKUP(AirBFYLD2!BA$4,'[1]INTERNAL PARAMETERS-1'!$B$5:$J$44,3,FALSE)</f>
        <v>0.12170661781923901</v>
      </c>
      <c r="BB85" s="44">
        <f>AirBFYLD1!BB85*VLOOKUP(AirBFYLD2!BB$4,'[1]INTERNAL PARAMETERS-1'!$B$5:$J$44,5,FALSE)*VLOOKUP(AirBFYLD2!BB$4,'[1]INTERNAL PARAMETERS-1'!$B$5:$J$44,6,FALSE)*VLOOKUP(AirBFYLD2!BB$4,'[1]INTERNAL PARAMETERS-1'!$B$5:$J$44,3,FALSE) + AirBFYLD1!BB85*(1-VLOOKUP(AirBFYLD2!BB$4,'[1]INTERNAL PARAMETERS-1'!$B$5:$J$44,5,FALSE))*VLOOKUP(AirBFYLD2!BB$4,'[1]INTERNAL PARAMETERS-1'!$B$5:$J$44,8,FALSE)*VLOOKUP(AirBFYLD2!BB$4,'[1]INTERNAL PARAMETERS-1'!$B$5:$J$44,3,FALSE)</f>
        <v>7.1632966862971409E-2</v>
      </c>
      <c r="BC85" s="44">
        <f>AirBFYLD1!BC85*VLOOKUP(AirBFYLD2!BC$4,'[1]INTERNAL PARAMETERS-1'!$B$5:$J$44,5,FALSE)*VLOOKUP(AirBFYLD2!BC$4,'[1]INTERNAL PARAMETERS-1'!$B$5:$J$44,6,FALSE)*VLOOKUP(AirBFYLD2!BC$4,'[1]INTERNAL PARAMETERS-1'!$B$5:$J$44,3,FALSE) + AirBFYLD1!BC85*(1-VLOOKUP(AirBFYLD2!BC$4,'[1]INTERNAL PARAMETERS-1'!$B$5:$J$44,5,FALSE))*VLOOKUP(AirBFYLD2!BC$4,'[1]INTERNAL PARAMETERS-1'!$B$5:$J$44,8,FALSE)*VLOOKUP(AirBFYLD2!BC$4,'[1]INTERNAL PARAMETERS-1'!$B$5:$J$44,3,FALSE)</f>
        <v>0.16478567199644314</v>
      </c>
      <c r="BD85" s="44">
        <f>AirBFYLD1!BD85*VLOOKUP(AirBFYLD2!BD$4,'[1]INTERNAL PARAMETERS-1'!$B$5:$J$44,5,FALSE)*VLOOKUP(AirBFYLD2!BD$4,'[1]INTERNAL PARAMETERS-1'!$B$5:$J$44,6,FALSE)*VLOOKUP(AirBFYLD2!BD$4,'[1]INTERNAL PARAMETERS-1'!$B$5:$J$44,3,FALSE) + AirBFYLD1!BD85*(1-VLOOKUP(AirBFYLD2!BD$4,'[1]INTERNAL PARAMETERS-1'!$B$5:$J$44,5,FALSE))*VLOOKUP(AirBFYLD2!BD$4,'[1]INTERNAL PARAMETERS-1'!$B$5:$J$44,8,FALSE)*VLOOKUP(AirBFYLD2!BD$4,'[1]INTERNAL PARAMETERS-1'!$B$5:$J$44,3,FALSE)</f>
        <v>5.6308626669347016E-2</v>
      </c>
      <c r="BE85" s="44">
        <f>AirBFYLD1!BE85*VLOOKUP(AirBFYLD2!BE$4,'[1]INTERNAL PARAMETERS-1'!$B$5:$J$44,5,FALSE)*VLOOKUP(AirBFYLD2!BE$4,'[1]INTERNAL PARAMETERS-1'!$B$5:$J$44,6,FALSE)*VLOOKUP(AirBFYLD2!BE$4,'[1]INTERNAL PARAMETERS-1'!$B$5:$J$44,3,FALSE) + AirBFYLD1!BE85*(1-VLOOKUP(AirBFYLD2!BE$4,'[1]INTERNAL PARAMETERS-1'!$B$5:$J$44,5,FALSE))*VLOOKUP(AirBFYLD2!BE$4,'[1]INTERNAL PARAMETERS-1'!$B$5:$J$44,8,FALSE)*VLOOKUP(AirBFYLD2!BE$4,'[1]INTERNAL PARAMETERS-1'!$B$5:$J$44,3,FALSE)</f>
        <v>0.11288006619478785</v>
      </c>
      <c r="BF85" s="44">
        <f>AirBFYLD1!BF85*VLOOKUP(AirBFYLD2!BF$4,'[1]INTERNAL PARAMETERS-1'!$B$5:$J$44,5,FALSE)*VLOOKUP(AirBFYLD2!BF$4,'[1]INTERNAL PARAMETERS-1'!$B$5:$J$44,6,FALSE)*VLOOKUP(AirBFYLD2!BF$4,'[1]INTERNAL PARAMETERS-1'!$B$5:$J$44,3,FALSE) + AirBFYLD1!BF85*(1-VLOOKUP(AirBFYLD2!BF$4,'[1]INTERNAL PARAMETERS-1'!$B$5:$J$44,5,FALSE))*VLOOKUP(AirBFYLD2!BF$4,'[1]INTERNAL PARAMETERS-1'!$B$5:$J$44,8,FALSE)*VLOOKUP(AirBFYLD2!BF$4,'[1]INTERNAL PARAMETERS-1'!$B$5:$J$44,3,FALSE)</f>
        <v>0</v>
      </c>
      <c r="BG85" s="44">
        <f>AirBFYLD1!BG85*VLOOKUP(AirBFYLD2!BG$4,'[1]INTERNAL PARAMETERS-1'!$B$5:$J$44,5,FALSE)*VLOOKUP(AirBFYLD2!BG$4,'[1]INTERNAL PARAMETERS-1'!$B$5:$J$44,6,FALSE)*VLOOKUP(AirBFYLD2!BG$4,'[1]INTERNAL PARAMETERS-1'!$B$5:$J$44,3,FALSE) + AirBFYLD1!BG85*(1-VLOOKUP(AirBFYLD2!BG$4,'[1]INTERNAL PARAMETERS-1'!$B$5:$J$44,5,FALSE))*VLOOKUP(AirBFYLD2!BG$4,'[1]INTERNAL PARAMETERS-1'!$B$5:$J$44,8,FALSE)*VLOOKUP(AirBFYLD2!BG$4,'[1]INTERNAL PARAMETERS-1'!$B$5:$J$44,3,FALSE)</f>
        <v>4.472803959927911E-2</v>
      </c>
      <c r="BH85" s="44">
        <f>AirBFYLD1!BH85*VLOOKUP(AirBFYLD2!BH$4,'[1]INTERNAL PARAMETERS-1'!$B$5:$J$44,5,FALSE)*VLOOKUP(AirBFYLD2!BH$4,'[1]INTERNAL PARAMETERS-1'!$B$5:$J$44,6,FALSE)*VLOOKUP(AirBFYLD2!BH$4,'[1]INTERNAL PARAMETERS-1'!$B$5:$J$44,3,FALSE) + AirBFYLD1!BH85*(1-VLOOKUP(AirBFYLD2!BH$4,'[1]INTERNAL PARAMETERS-1'!$B$5:$J$44,5,FALSE))*VLOOKUP(AirBFYLD2!BH$4,'[1]INTERNAL PARAMETERS-1'!$B$5:$J$44,8,FALSE)*VLOOKUP(AirBFYLD2!BH$4,'[1]INTERNAL PARAMETERS-1'!$B$5:$J$44,3,FALSE)</f>
        <v>2.2164561062860646E-4</v>
      </c>
      <c r="BI85" s="44">
        <f>AirBFYLD1!BI85*VLOOKUP(AirBFYLD2!BI$4,'[1]INTERNAL PARAMETERS-1'!$B$5:$J$44,5,FALSE)*VLOOKUP(AirBFYLD2!BI$4,'[1]INTERNAL PARAMETERS-1'!$B$5:$J$44,6,FALSE)*VLOOKUP(AirBFYLD2!BI$4,'[1]INTERNAL PARAMETERS-1'!$B$5:$J$44,3,FALSE) + AirBFYLD1!BI85*(1-VLOOKUP(AirBFYLD2!BI$4,'[1]INTERNAL PARAMETERS-1'!$B$5:$J$44,5,FALSE))*VLOOKUP(AirBFYLD2!BI$4,'[1]INTERNAL PARAMETERS-1'!$B$5:$J$44,8,FALSE)*VLOOKUP(AirBFYLD2!BI$4,'[1]INTERNAL PARAMETERS-1'!$B$5:$J$44,3,FALSE)</f>
        <v>0</v>
      </c>
      <c r="BJ85" s="44">
        <f>AirBFYLD1!BJ85*VLOOKUP(AirBFYLD2!BJ$4,'[1]INTERNAL PARAMETERS-1'!$B$5:$J$44,5,FALSE)*VLOOKUP(AirBFYLD2!BJ$4,'[1]INTERNAL PARAMETERS-1'!$B$5:$J$44,6,FALSE)*VLOOKUP(AirBFYLD2!BJ$4,'[1]INTERNAL PARAMETERS-1'!$B$5:$J$44,3,FALSE) + AirBFYLD1!BJ85*(1-VLOOKUP(AirBFYLD2!BJ$4,'[1]INTERNAL PARAMETERS-1'!$B$5:$J$44,5,FALSE))*VLOOKUP(AirBFYLD2!BJ$4,'[1]INTERNAL PARAMETERS-1'!$B$5:$J$44,8,FALSE)*VLOOKUP(AirBFYLD2!BJ$4,'[1]INTERNAL PARAMETERS-1'!$B$5:$J$44,3,FALSE)</f>
        <v>2.4875576476633313E-2</v>
      </c>
      <c r="BK85" s="44">
        <f>AirBFYLD1!BK85*VLOOKUP(AirBFYLD2!BK$4,'[1]INTERNAL PARAMETERS-1'!$B$5:$J$44,5,FALSE)*VLOOKUP(AirBFYLD2!BK$4,'[1]INTERNAL PARAMETERS-1'!$B$5:$J$44,6,FALSE)*VLOOKUP(AirBFYLD2!BK$4,'[1]INTERNAL PARAMETERS-1'!$B$5:$J$44,3,FALSE) + AirBFYLD1!BK85*(1-VLOOKUP(AirBFYLD2!BK$4,'[1]INTERNAL PARAMETERS-1'!$B$5:$J$44,5,FALSE))*VLOOKUP(AirBFYLD2!BK$4,'[1]INTERNAL PARAMETERS-1'!$B$5:$J$44,8,FALSE)*VLOOKUP(AirBFYLD2!BK$4,'[1]INTERNAL PARAMETERS-1'!$B$5:$J$44,3,FALSE)</f>
        <v>3.0761908204188254E-2</v>
      </c>
      <c r="BL85" s="44">
        <f>AirBFYLD1!BL85*VLOOKUP(AirBFYLD2!BL$4,'[1]INTERNAL PARAMETERS-1'!$B$5:$J$44,5,FALSE)*VLOOKUP(AirBFYLD2!BL$4,'[1]INTERNAL PARAMETERS-1'!$B$5:$J$44,6,FALSE)*VLOOKUP(AirBFYLD2!BL$4,'[1]INTERNAL PARAMETERS-1'!$B$5:$J$44,3,FALSE) + AirBFYLD1!BL85*(1-VLOOKUP(AirBFYLD2!BL$4,'[1]INTERNAL PARAMETERS-1'!$B$5:$J$44,5,FALSE))*VLOOKUP(AirBFYLD2!BL$4,'[1]INTERNAL PARAMETERS-1'!$B$5:$J$44,8,FALSE)*VLOOKUP(AirBFYLD2!BL$4,'[1]INTERNAL PARAMETERS-1'!$B$5:$J$44,3,FALSE)</f>
        <v>8.298439845536891E-2</v>
      </c>
      <c r="BM85" s="44">
        <f>AirBFYLD1!BM85*VLOOKUP(AirBFYLD2!BM$4,'[1]INTERNAL PARAMETERS-1'!$B$5:$J$44,5,FALSE)*VLOOKUP(AirBFYLD2!BM$4,'[1]INTERNAL PARAMETERS-1'!$B$5:$J$44,6,FALSE)*VLOOKUP(AirBFYLD2!BM$4,'[1]INTERNAL PARAMETERS-1'!$B$5:$J$44,3,FALSE) + AirBFYLD1!BM85*(1-VLOOKUP(AirBFYLD2!BM$4,'[1]INTERNAL PARAMETERS-1'!$B$5:$J$44,5,FALSE))*VLOOKUP(AirBFYLD2!BM$4,'[1]INTERNAL PARAMETERS-1'!$B$5:$J$44,8,FALSE)*VLOOKUP(AirBFYLD2!BM$4,'[1]INTERNAL PARAMETERS-1'!$B$5:$J$44,3,FALSE)</f>
        <v>2.7088219704823176E-2</v>
      </c>
      <c r="BN85" s="44">
        <f>AirBFYLD1!BN85*VLOOKUP(AirBFYLD2!BN$4,'[1]INTERNAL PARAMETERS-1'!$B$5:$J$44,5,FALSE)*VLOOKUP(AirBFYLD2!BN$4,'[1]INTERNAL PARAMETERS-1'!$B$5:$J$44,6,FALSE)*VLOOKUP(AirBFYLD2!BN$4,'[1]INTERNAL PARAMETERS-1'!$B$5:$J$44,3,FALSE) + AirBFYLD1!BN85*(1-VLOOKUP(AirBFYLD2!BN$4,'[1]INTERNAL PARAMETERS-1'!$B$5:$J$44,5,FALSE))*VLOOKUP(AirBFYLD2!BN$4,'[1]INTERNAL PARAMETERS-1'!$B$5:$J$44,8,FALSE)*VLOOKUP(AirBFYLD2!BN$4,'[1]INTERNAL PARAMETERS-1'!$B$5:$J$44,3,FALSE)</f>
        <v>2.8255224852002089E-2</v>
      </c>
      <c r="BO85" s="44">
        <f>AirBFYLD1!BO85*VLOOKUP(AirBFYLD2!BO$4,'[1]INTERNAL PARAMETERS-1'!$B$5:$J$44,5,FALSE)*VLOOKUP(AirBFYLD2!BO$4,'[1]INTERNAL PARAMETERS-1'!$B$5:$J$44,6,FALSE)*VLOOKUP(AirBFYLD2!BO$4,'[1]INTERNAL PARAMETERS-1'!$B$5:$J$44,3,FALSE) + AirBFYLD1!BO85*(1-VLOOKUP(AirBFYLD2!BO$4,'[1]INTERNAL PARAMETERS-1'!$B$5:$J$44,5,FALSE))*VLOOKUP(AirBFYLD2!BO$4,'[1]INTERNAL PARAMETERS-1'!$B$5:$J$44,8,FALSE)*VLOOKUP(AirBFYLD2!BO$4,'[1]INTERNAL PARAMETERS-1'!$B$5:$J$44,3,FALSE)</f>
        <v>2.1357626420789245E-2</v>
      </c>
      <c r="BP85" s="44">
        <f>AirBFYLD1!BP85*VLOOKUP(AirBFYLD2!BP$4,'[1]INTERNAL PARAMETERS-1'!$B$5:$J$44,5,FALSE)*VLOOKUP(AirBFYLD2!BP$4,'[1]INTERNAL PARAMETERS-1'!$B$5:$J$44,6,FALSE)*VLOOKUP(AirBFYLD2!BP$4,'[1]INTERNAL PARAMETERS-1'!$B$5:$J$44,3,FALSE) + AirBFYLD1!BP85*(1-VLOOKUP(AirBFYLD2!BP$4,'[1]INTERNAL PARAMETERS-1'!$B$5:$J$44,5,FALSE))*VLOOKUP(AirBFYLD2!BP$4,'[1]INTERNAL PARAMETERS-1'!$B$5:$J$44,8,FALSE)*VLOOKUP(AirBFYLD2!BP$4,'[1]INTERNAL PARAMETERS-1'!$B$5:$J$44,3,FALSE)</f>
        <v>1.7351896902454778E-3</v>
      </c>
      <c r="BQ85" s="44">
        <f>AirBFYLD1!BQ85*VLOOKUP(AirBFYLD2!BQ$4,'[1]INTERNAL PARAMETERS-1'!$B$5:$J$44,5,FALSE)*VLOOKUP(AirBFYLD2!BQ$4,'[1]INTERNAL PARAMETERS-1'!$B$5:$J$44,6,FALSE)*VLOOKUP(AirBFYLD2!BQ$4,'[1]INTERNAL PARAMETERS-1'!$B$5:$J$44,3,FALSE) + AirBFYLD1!BQ85*(1-VLOOKUP(AirBFYLD2!BQ$4,'[1]INTERNAL PARAMETERS-1'!$B$5:$J$44,5,FALSE))*VLOOKUP(AirBFYLD2!BQ$4,'[1]INTERNAL PARAMETERS-1'!$B$5:$J$44,8,FALSE)*VLOOKUP(AirBFYLD2!BQ$4,'[1]INTERNAL PARAMETERS-1'!$B$5:$J$44,3,FALSE)</f>
        <v>9.5256115847189252E-2</v>
      </c>
      <c r="BR85" s="44">
        <f>AirBFYLD1!BR85*VLOOKUP(AirBFYLD2!BR$4,'[1]INTERNAL PARAMETERS-1'!$B$5:$J$44,5,FALSE)*VLOOKUP(AirBFYLD2!BR$4,'[1]INTERNAL PARAMETERS-1'!$B$5:$J$44,6,FALSE)*VLOOKUP(AirBFYLD2!BR$4,'[1]INTERNAL PARAMETERS-1'!$B$5:$J$44,3,FALSE) + AirBFYLD1!BR85*(1-VLOOKUP(AirBFYLD2!BR$4,'[1]INTERNAL PARAMETERS-1'!$B$5:$J$44,5,FALSE))*VLOOKUP(AirBFYLD2!BR$4,'[1]INTERNAL PARAMETERS-1'!$B$5:$J$44,8,FALSE)*VLOOKUP(AirBFYLD2!BR$4,'[1]INTERNAL PARAMETERS-1'!$B$5:$J$44,3,FALSE)</f>
        <v>3.4414912398256291E-3</v>
      </c>
      <c r="BS85" s="44">
        <f>AirBFYLD1!BS85*VLOOKUP(AirBFYLD2!BS$4,'[1]INTERNAL PARAMETERS-1'!$B$5:$J$44,5,FALSE)*VLOOKUP(AirBFYLD2!BS$4,'[1]INTERNAL PARAMETERS-1'!$B$5:$J$44,6,FALSE)*VLOOKUP(AirBFYLD2!BS$4,'[1]INTERNAL PARAMETERS-1'!$B$5:$J$44,3,FALSE) + AirBFYLD1!BS85*(1-VLOOKUP(AirBFYLD2!BS$4,'[1]INTERNAL PARAMETERS-1'!$B$5:$J$44,5,FALSE))*VLOOKUP(AirBFYLD2!BS$4,'[1]INTERNAL PARAMETERS-1'!$B$5:$J$44,8,FALSE)*VLOOKUP(AirBFYLD2!BS$4,'[1]INTERNAL PARAMETERS-1'!$B$5:$J$44,3,FALSE)</f>
        <v>1.8550019419117734E-4</v>
      </c>
      <c r="BT85" s="44">
        <f>AirBFYLD1!BT85*VLOOKUP(AirBFYLD2!BT$4,'[1]INTERNAL PARAMETERS-1'!$B$5:$J$44,5,FALSE)*VLOOKUP(AirBFYLD2!BT$4,'[1]INTERNAL PARAMETERS-1'!$B$5:$J$44,6,FALSE)*VLOOKUP(AirBFYLD2!BT$4,'[1]INTERNAL PARAMETERS-1'!$B$5:$J$44,3,FALSE) + AirBFYLD1!BT85*(1-VLOOKUP(AirBFYLD2!BT$4,'[1]INTERNAL PARAMETERS-1'!$B$5:$J$44,5,FALSE))*VLOOKUP(AirBFYLD2!BT$4,'[1]INTERNAL PARAMETERS-1'!$B$5:$J$44,8,FALSE)*VLOOKUP(AirBFYLD2!BT$4,'[1]INTERNAL PARAMETERS-1'!$B$5:$J$44,3,FALSE)</f>
        <v>0</v>
      </c>
      <c r="BU85" s="44">
        <f>AirBFYLD1!BU85*VLOOKUP(AirBFYLD2!BU$4,'[1]INTERNAL PARAMETERS-1'!$B$5:$J$44,5,FALSE)*VLOOKUP(AirBFYLD2!BU$4,'[1]INTERNAL PARAMETERS-1'!$B$5:$J$44,6,FALSE)*VLOOKUP(AirBFYLD2!BU$4,'[1]INTERNAL PARAMETERS-1'!$B$5:$J$44,3,FALSE) + AirBFYLD1!BU85*(1-VLOOKUP(AirBFYLD2!BU$4,'[1]INTERNAL PARAMETERS-1'!$B$5:$J$44,5,FALSE))*VLOOKUP(AirBFYLD2!BU$4,'[1]INTERNAL PARAMETERS-1'!$B$5:$J$44,8,FALSE)*VLOOKUP(AirBFYLD2!BU$4,'[1]INTERNAL PARAMETERS-1'!$B$5:$J$44,3,FALSE)</f>
        <v>0</v>
      </c>
      <c r="BV85" s="44">
        <f>AirBFYLD1!BV85*VLOOKUP(AirBFYLD2!BV$4,'[1]INTERNAL PARAMETERS-1'!$B$5:$J$44,5,FALSE)*VLOOKUP(AirBFYLD2!BV$4,'[1]INTERNAL PARAMETERS-1'!$B$5:$J$44,6,FALSE)*VLOOKUP(AirBFYLD2!BV$4,'[1]INTERNAL PARAMETERS-1'!$B$5:$J$44,3,FALSE) + AirBFYLD1!BV85*(1-VLOOKUP(AirBFYLD2!BV$4,'[1]INTERNAL PARAMETERS-1'!$B$5:$J$44,5,FALSE))*VLOOKUP(AirBFYLD2!BV$4,'[1]INTERNAL PARAMETERS-1'!$B$5:$J$44,8,FALSE)*VLOOKUP(AirBFYLD2!BV$4,'[1]INTERNAL PARAMETERS-1'!$B$5:$J$44,3,FALSE)</f>
        <v>0</v>
      </c>
      <c r="BW85" s="44">
        <f>AirBFYLD1!BW85*VLOOKUP(AirBFYLD2!BW$4,'[1]INTERNAL PARAMETERS-1'!$B$5:$J$44,5,FALSE)*VLOOKUP(AirBFYLD2!BW$4,'[1]INTERNAL PARAMETERS-1'!$B$5:$J$44,6,FALSE)*VLOOKUP(AirBFYLD2!BW$4,'[1]INTERNAL PARAMETERS-1'!$B$5:$J$44,3,FALSE) + AirBFYLD1!BW85*(1-VLOOKUP(AirBFYLD2!BW$4,'[1]INTERNAL PARAMETERS-1'!$B$5:$J$44,5,FALSE))*VLOOKUP(AirBFYLD2!BW$4,'[1]INTERNAL PARAMETERS-1'!$B$5:$J$44,8,FALSE)*VLOOKUP(AirBFYLD2!BW$4,'[1]INTERNAL PARAMETERS-1'!$B$5:$J$44,3,FALSE)</f>
        <v>0</v>
      </c>
      <c r="BX85" s="44">
        <f>AirBFYLD1!BX85*VLOOKUP(AirBFYLD2!BX$4,'[1]INTERNAL PARAMETERS-1'!$B$5:$J$44,5,FALSE)*VLOOKUP(AirBFYLD2!BX$4,'[1]INTERNAL PARAMETERS-1'!$B$5:$J$44,6,FALSE)*VLOOKUP(AirBFYLD2!BX$4,'[1]INTERNAL PARAMETERS-1'!$B$5:$J$44,3,FALSE) + AirBFYLD1!BX85*(1-VLOOKUP(AirBFYLD2!BX$4,'[1]INTERNAL PARAMETERS-1'!$B$5:$J$44,5,FALSE))*VLOOKUP(AirBFYLD2!BX$4,'[1]INTERNAL PARAMETERS-1'!$B$5:$J$44,8,FALSE)*VLOOKUP(AirBFYLD2!BX$4,'[1]INTERNAL PARAMETERS-1'!$B$5:$J$44,3,FALSE)</f>
        <v>0</v>
      </c>
      <c r="BY85" s="44">
        <f>AirBFYLD1!BY85*VLOOKUP(AirBFYLD2!BY$4,'[1]INTERNAL PARAMETERS-1'!$B$5:$J$44,5,FALSE)*VLOOKUP(AirBFYLD2!BY$4,'[1]INTERNAL PARAMETERS-1'!$B$5:$J$44,6,FALSE)*VLOOKUP(AirBFYLD2!BY$4,'[1]INTERNAL PARAMETERS-1'!$B$5:$J$44,3,FALSE) + AirBFYLD1!BY85*(1-VLOOKUP(AirBFYLD2!BY$4,'[1]INTERNAL PARAMETERS-1'!$B$5:$J$44,5,FALSE))*VLOOKUP(AirBFYLD2!BY$4,'[1]INTERNAL PARAMETERS-1'!$B$5:$J$44,8,FALSE)*VLOOKUP(AirBFYLD2!BY$4,'[1]INTERNAL PARAMETERS-1'!$B$5:$J$44,3,FALSE)</f>
        <v>0</v>
      </c>
      <c r="BZ85" s="44">
        <f>AirBFYLD1!BZ85*VLOOKUP(AirBFYLD2!BZ$4,'[1]INTERNAL PARAMETERS-1'!$B$5:$J$44,5,FALSE)*VLOOKUP(AirBFYLD2!BZ$4,'[1]INTERNAL PARAMETERS-1'!$B$5:$J$44,6,FALSE)*VLOOKUP(AirBFYLD2!BZ$4,'[1]INTERNAL PARAMETERS-1'!$B$5:$J$44,3,FALSE) + AirBFYLD1!BZ85*(1-VLOOKUP(AirBFYLD2!BZ$4,'[1]INTERNAL PARAMETERS-1'!$B$5:$J$44,5,FALSE))*VLOOKUP(AirBFYLD2!BZ$4,'[1]INTERNAL PARAMETERS-1'!$B$5:$J$44,8,FALSE)*VLOOKUP(AirBFYLD2!BZ$4,'[1]INTERNAL PARAMETERS-1'!$B$5:$J$44,3,FALSE)</f>
        <v>2.5539029282708862E-4</v>
      </c>
      <c r="CA85" s="44">
        <f>AirBFYLD1!CA85*VLOOKUP(AirBFYLD2!CA$4,'[1]INTERNAL PARAMETERS-1'!$B$5:$J$44,5,FALSE)*VLOOKUP(AirBFYLD2!CA$4,'[1]INTERNAL PARAMETERS-1'!$B$5:$J$44,6,FALSE)*VLOOKUP(AirBFYLD2!CA$4,'[1]INTERNAL PARAMETERS-1'!$B$5:$J$44,3,FALSE) + AirBFYLD1!CA85*(1-VLOOKUP(AirBFYLD2!CA$4,'[1]INTERNAL PARAMETERS-1'!$B$5:$J$44,5,FALSE))*VLOOKUP(AirBFYLD2!CA$4,'[1]INTERNAL PARAMETERS-1'!$B$5:$J$44,8,FALSE)*VLOOKUP(AirBFYLD2!CA$4,'[1]INTERNAL PARAMETERS-1'!$B$5:$J$44,3,FALSE)</f>
        <v>0</v>
      </c>
      <c r="CB85" s="44">
        <f>AirBFYLD1!CB85*VLOOKUP(AirBFYLD2!CB$4,'[1]INTERNAL PARAMETERS-1'!$B$5:$J$44,5,FALSE)*VLOOKUP(AirBFYLD2!CB$4,'[1]INTERNAL PARAMETERS-1'!$B$5:$J$44,6,FALSE)*VLOOKUP(AirBFYLD2!CB$4,'[1]INTERNAL PARAMETERS-1'!$B$5:$J$44,3,FALSE) + AirBFYLD1!CB85*(1-VLOOKUP(AirBFYLD2!CB$4,'[1]INTERNAL PARAMETERS-1'!$B$5:$J$44,5,FALSE))*VLOOKUP(AirBFYLD2!CB$4,'[1]INTERNAL PARAMETERS-1'!$B$5:$J$44,8,FALSE)*VLOOKUP(AirBFYLD2!CB$4,'[1]INTERNAL PARAMETERS-1'!$B$5:$J$44,3,FALSE)</f>
        <v>0</v>
      </c>
      <c r="CC85" s="44">
        <f>AirBFYLD1!CC85*VLOOKUP(AirBFYLD2!CC$4,'[1]INTERNAL PARAMETERS-1'!$B$5:$J$44,5,FALSE)*VLOOKUP(AirBFYLD2!CC$4,'[1]INTERNAL PARAMETERS-1'!$B$5:$J$44,6,FALSE)*VLOOKUP(AirBFYLD2!CC$4,'[1]INTERNAL PARAMETERS-1'!$B$5:$J$44,3,FALSE) + AirBFYLD1!CC85*(1-VLOOKUP(AirBFYLD2!CC$4,'[1]INTERNAL PARAMETERS-1'!$B$5:$J$44,5,FALSE))*VLOOKUP(AirBFYLD2!CC$4,'[1]INTERNAL PARAMETERS-1'!$B$5:$J$44,8,FALSE)*VLOOKUP(AirBFYLD2!CC$4,'[1]INTERNAL PARAMETERS-1'!$B$5:$J$44,3,FALSE)</f>
        <v>4.3781466371483051E-4</v>
      </c>
      <c r="CD85" s="44">
        <f>AirBFYLD1!CD85*VLOOKUP(AirBFYLD2!CD$4,'[1]INTERNAL PARAMETERS-1'!$B$5:$J$44,5,FALSE)*VLOOKUP(AirBFYLD2!CD$4,'[1]INTERNAL PARAMETERS-1'!$B$5:$J$44,6,FALSE)*VLOOKUP(AirBFYLD2!CD$4,'[1]INTERNAL PARAMETERS-1'!$B$5:$J$44,3,FALSE) + AirBFYLD1!CD85*(1-VLOOKUP(AirBFYLD2!CD$4,'[1]INTERNAL PARAMETERS-1'!$B$5:$J$44,5,FALSE))*VLOOKUP(AirBFYLD2!CD$4,'[1]INTERNAL PARAMETERS-1'!$B$5:$J$44,8,FALSE)*VLOOKUP(AirBFYLD2!CD$4,'[1]INTERNAL PARAMETERS-1'!$B$5:$J$44,3,FALSE)</f>
        <v>1.3316845150253909E-3</v>
      </c>
      <c r="CE85" s="44">
        <f>AirBFYLD1!CE85*VLOOKUP(AirBFYLD2!CE$4,'[1]INTERNAL PARAMETERS-1'!$B$5:$J$44,5,FALSE)*VLOOKUP(AirBFYLD2!CE$4,'[1]INTERNAL PARAMETERS-1'!$B$5:$J$44,6,FALSE)*VLOOKUP(AirBFYLD2!CE$4,'[1]INTERNAL PARAMETERS-1'!$B$5:$J$44,3,FALSE) + AirBFYLD1!CE85*(1-VLOOKUP(AirBFYLD2!CE$4,'[1]INTERNAL PARAMETERS-1'!$B$5:$J$44,5,FALSE))*VLOOKUP(AirBFYLD2!CE$4,'[1]INTERNAL PARAMETERS-1'!$B$5:$J$44,8,FALSE)*VLOOKUP(AirBFYLD2!CE$4,'[1]INTERNAL PARAMETERS-1'!$B$5:$J$44,3,FALSE)</f>
        <v>2.3965217925108E-3</v>
      </c>
      <c r="CF85" s="44">
        <f>AirBFYLD1!CF85*VLOOKUP(AirBFYLD2!CF$4,'[1]INTERNAL PARAMETERS-1'!$B$5:$J$44,5,FALSE)*VLOOKUP(AirBFYLD2!CF$4,'[1]INTERNAL PARAMETERS-1'!$B$5:$J$44,6,FALSE)*VLOOKUP(AirBFYLD2!CF$4,'[1]INTERNAL PARAMETERS-1'!$B$5:$J$44,3,FALSE) + AirBFYLD1!CF85*(1-VLOOKUP(AirBFYLD2!CF$4,'[1]INTERNAL PARAMETERS-1'!$B$5:$J$44,5,FALSE))*VLOOKUP(AirBFYLD2!CF$4,'[1]INTERNAL PARAMETERS-1'!$B$5:$J$44,8,FALSE)*VLOOKUP(AirBFYLD2!CF$4,'[1]INTERNAL PARAMETERS-1'!$B$5:$J$44,3,FALSE)</f>
        <v>1.2142498785307383E-3</v>
      </c>
      <c r="CG85" s="44">
        <f>AirBFYLD1!CG85*VLOOKUP(AirBFYLD2!CG$4,'[1]INTERNAL PARAMETERS-1'!$B$5:$J$44,5,FALSE)*VLOOKUP(AirBFYLD2!CG$4,'[1]INTERNAL PARAMETERS-1'!$B$5:$J$44,6,FALSE)*VLOOKUP(AirBFYLD2!CG$4,'[1]INTERNAL PARAMETERS-1'!$B$5:$J$44,3,FALSE) + AirBFYLD1!CG85*(1-VLOOKUP(AirBFYLD2!CG$4,'[1]INTERNAL PARAMETERS-1'!$B$5:$J$44,5,FALSE))*VLOOKUP(AirBFYLD2!CG$4,'[1]INTERNAL PARAMETERS-1'!$B$5:$J$44,8,FALSE)*VLOOKUP(AirBFYLD2!CG$4,'[1]INTERNAL PARAMETERS-1'!$B$5:$J$44,3,FALSE)</f>
        <v>0</v>
      </c>
      <c r="CH85" s="43">
        <f>AirBFYLD1!CH85*VLOOKUP(AirBFYLD2!CH$4,'[1]INTERNAL PARAMETERS-1'!$B$5:$J$44,5,FALSE)*VLOOKUP(AirBFYLD2!CH$4,'[1]INTERNAL PARAMETERS-1'!$B$5:$J$44,6,FALSE)*VLOOKUP(AirBFYLD2!CH$4,'[1]INTERNAL PARAMETERS-1'!$B$5:$J$44,3,FALSE) + AirBFYLD1!CH85*(1-VLOOKUP(AirBFYLD2!CH$4,'[1]INTERNAL PARAMETERS-1'!$B$5:$J$44,5,FALSE))*VLOOKUP(AirBFYLD2!CH$4,'[1]INTERNAL PARAMETERS-1'!$B$5:$J$44,8,FALSE)*VLOOKUP(AirBFYLD2!CH$4,'[1]INTERNAL PARAMETERS-1'!$B$5:$J$44,3,FALSE)</f>
        <v>0</v>
      </c>
      <c r="CJ85" s="45">
        <f t="shared" si="2"/>
        <v>52.890812916052617</v>
      </c>
      <c r="CK85" s="43">
        <f t="shared" si="3"/>
        <v>1.2151622641208828</v>
      </c>
    </row>
    <row r="86" spans="2:89" x14ac:dyDescent="0.5">
      <c r="B86" s="58" t="s">
        <v>10</v>
      </c>
      <c r="C86" s="57" t="s">
        <v>68</v>
      </c>
      <c r="D86" s="57" t="s">
        <v>58</v>
      </c>
      <c r="E86" s="133">
        <f>AirBF!X86</f>
        <v>102.07801943799187</v>
      </c>
      <c r="F86" s="59">
        <f>'[1]INTERNAL PARAMETERS-1'!M14</f>
        <v>39.424999999999997</v>
      </c>
      <c r="G86" s="45">
        <f>AirBFYLD1!G86*VLOOKUP(AirBFYLD2!G$4,'[1]INTERNAL PARAMETERS-1'!$B$5:$J$44,5,FALSE)*VLOOKUP(AirBFYLD2!G$4,'[1]INTERNAL PARAMETERS-1'!$B$5:$J$44,7,FALSE)*AirBFYLD2!$F86 + AirBFYLD1!G86*(1-VLOOKUP(AirBFYLD2!G$4,'[1]INTERNAL PARAMETERS-1'!$B$5:$J$44,5,FALSE))*VLOOKUP(AirBFYLD2!G$4,'[1]INTERNAL PARAMETERS-1'!$B$5:$J$44,9,FALSE)*AirBFYLD2!$F86</f>
        <v>21.41146751038282</v>
      </c>
      <c r="H86" s="44">
        <f>AirBFYLD1!H86*VLOOKUP(AirBFYLD2!H$4,'[1]INTERNAL PARAMETERS-1'!$B$5:$J$44,5,FALSE)*VLOOKUP(AirBFYLD2!H$4,'[1]INTERNAL PARAMETERS-1'!$B$5:$J$44,7,FALSE)*AirBFYLD2!$F86 + AirBFYLD1!H86*(1-VLOOKUP(AirBFYLD2!H$4,'[1]INTERNAL PARAMETERS-1'!$B$5:$J$44,5,FALSE))*VLOOKUP(AirBFYLD2!H$4,'[1]INTERNAL PARAMETERS-1'!$B$5:$J$44,9,FALSE)*AirBFYLD2!$F86</f>
        <v>7.3170115895690806</v>
      </c>
      <c r="I86" s="44">
        <f>AirBFYLD1!I86*VLOOKUP(AirBFYLD2!I$4,'[1]INTERNAL PARAMETERS-1'!$B$5:$J$44,5,FALSE)*VLOOKUP(AirBFYLD2!I$4,'[1]INTERNAL PARAMETERS-1'!$B$5:$J$44,7,FALSE)*AirBFYLD2!$F86 + AirBFYLD1!I86*(1-VLOOKUP(AirBFYLD2!I$4,'[1]INTERNAL PARAMETERS-1'!$B$5:$J$44,5,FALSE))*VLOOKUP(AirBFYLD2!I$4,'[1]INTERNAL PARAMETERS-1'!$B$5:$J$44,9,FALSE)*AirBFYLD2!$F86</f>
        <v>8.5785121818539505</v>
      </c>
      <c r="J86" s="44">
        <f>AirBFYLD1!J86*VLOOKUP(AirBFYLD2!J$4,'[1]INTERNAL PARAMETERS-1'!$B$5:$J$44,5,FALSE)*VLOOKUP(AirBFYLD2!J$4,'[1]INTERNAL PARAMETERS-1'!$B$5:$J$44,7,FALSE)*AirBFYLD2!$F86 + AirBFYLD1!J86*(1-VLOOKUP(AirBFYLD2!J$4,'[1]INTERNAL PARAMETERS-1'!$B$5:$J$44,5,FALSE))*VLOOKUP(AirBFYLD2!J$4,'[1]INTERNAL PARAMETERS-1'!$B$5:$J$44,9,FALSE)*AirBFYLD2!$F86</f>
        <v>0</v>
      </c>
      <c r="K86" s="44">
        <f>AirBFYLD1!K86*VLOOKUP(AirBFYLD2!K$4,'[1]INTERNAL PARAMETERS-1'!$B$5:$J$44,5,FALSE)*VLOOKUP(AirBFYLD2!K$4,'[1]INTERNAL PARAMETERS-1'!$B$5:$J$44,7,FALSE)*AirBFYLD2!$F86 + AirBFYLD1!K86*(1-VLOOKUP(AirBFYLD2!K$4,'[1]INTERNAL PARAMETERS-1'!$B$5:$J$44,5,FALSE))*VLOOKUP(AirBFYLD2!K$4,'[1]INTERNAL PARAMETERS-1'!$B$5:$J$44,9,FALSE)*AirBFYLD2!$F86</f>
        <v>6.5413018844236351E-2</v>
      </c>
      <c r="L86" s="44">
        <f>AirBFYLD1!L86*VLOOKUP(AirBFYLD2!L$4,'[1]INTERNAL PARAMETERS-1'!$B$5:$J$44,5,FALSE)*VLOOKUP(AirBFYLD2!L$4,'[1]INTERNAL PARAMETERS-1'!$B$5:$J$44,7,FALSE)*AirBFYLD2!$F86 + AirBFYLD1!L86*(1-VLOOKUP(AirBFYLD2!L$4,'[1]INTERNAL PARAMETERS-1'!$B$5:$J$44,5,FALSE))*VLOOKUP(AirBFYLD2!L$4,'[1]INTERNAL PARAMETERS-1'!$B$5:$J$44,9,FALSE)*AirBFYLD2!$F86</f>
        <v>0</v>
      </c>
      <c r="M86" s="44">
        <f>AirBFYLD1!M86*VLOOKUP(AirBFYLD2!M$4,'[1]INTERNAL PARAMETERS-1'!$B$5:$J$44,5,FALSE)*VLOOKUP(AirBFYLD2!M$4,'[1]INTERNAL PARAMETERS-1'!$B$5:$J$44,7,FALSE)*AirBFYLD2!$F86 + AirBFYLD1!M86*(1-VLOOKUP(AirBFYLD2!M$4,'[1]INTERNAL PARAMETERS-1'!$B$5:$J$44,5,FALSE))*VLOOKUP(AirBFYLD2!M$4,'[1]INTERNAL PARAMETERS-1'!$B$5:$J$44,9,FALSE)*AirBFYLD2!$F86</f>
        <v>0.46104233789066912</v>
      </c>
      <c r="N86" s="44">
        <f>AirBFYLD1!N86*VLOOKUP(AirBFYLD2!N$4,'[1]INTERNAL PARAMETERS-1'!$B$5:$J$44,5,FALSE)*VLOOKUP(AirBFYLD2!N$4,'[1]INTERNAL PARAMETERS-1'!$B$5:$J$44,7,FALSE)*AirBFYLD2!$F86 + AirBFYLD1!N86*(1-VLOOKUP(AirBFYLD2!N$4,'[1]INTERNAL PARAMETERS-1'!$B$5:$J$44,5,FALSE))*VLOOKUP(AirBFYLD2!N$4,'[1]INTERNAL PARAMETERS-1'!$B$5:$J$44,9,FALSE)*AirBFYLD2!$F86</f>
        <v>3.2716972929500675E-2</v>
      </c>
      <c r="O86" s="44">
        <f>AirBFYLD1!O86*VLOOKUP(AirBFYLD2!O$4,'[1]INTERNAL PARAMETERS-1'!$B$5:$J$44,5,FALSE)*VLOOKUP(AirBFYLD2!O$4,'[1]INTERNAL PARAMETERS-1'!$B$5:$J$44,7,FALSE)*AirBFYLD2!$F86 + AirBFYLD1!O86*(1-VLOOKUP(AirBFYLD2!O$4,'[1]INTERNAL PARAMETERS-1'!$B$5:$J$44,5,FALSE))*VLOOKUP(AirBFYLD2!O$4,'[1]INTERNAL PARAMETERS-1'!$B$5:$J$44,9,FALSE)*AirBFYLD2!$F86</f>
        <v>0</v>
      </c>
      <c r="P86" s="44">
        <f>AirBFYLD1!P86*VLOOKUP(AirBFYLD2!P$4,'[1]INTERNAL PARAMETERS-1'!$B$5:$J$44,5,FALSE)*VLOOKUP(AirBFYLD2!P$4,'[1]INTERNAL PARAMETERS-1'!$B$5:$J$44,7,FALSE)*AirBFYLD2!$F86 + AirBFYLD1!P86*(1-VLOOKUP(AirBFYLD2!P$4,'[1]INTERNAL PARAMETERS-1'!$B$5:$J$44,5,FALSE))*VLOOKUP(AirBFYLD2!P$4,'[1]INTERNAL PARAMETERS-1'!$B$5:$J$44,9,FALSE)*AirBFYLD2!$F86</f>
        <v>0</v>
      </c>
      <c r="Q86" s="44">
        <f>AirBFYLD1!Q86*VLOOKUP(AirBFYLD2!Q$4,'[1]INTERNAL PARAMETERS-1'!$B$5:$J$44,5,FALSE)*VLOOKUP(AirBFYLD2!Q$4,'[1]INTERNAL PARAMETERS-1'!$B$5:$J$44,7,FALSE)*AirBFYLD2!$F86 + AirBFYLD1!Q86*(1-VLOOKUP(AirBFYLD2!Q$4,'[1]INTERNAL PARAMETERS-1'!$B$5:$J$44,5,FALSE))*VLOOKUP(AirBFYLD2!Q$4,'[1]INTERNAL PARAMETERS-1'!$B$5:$J$44,9,FALSE)*AirBFYLD2!$F86</f>
        <v>0</v>
      </c>
      <c r="R86" s="44">
        <f>AirBFYLD1!R86*VLOOKUP(AirBFYLD2!R$4,'[1]INTERNAL PARAMETERS-1'!$B$5:$J$44,5,FALSE)*VLOOKUP(AirBFYLD2!R$4,'[1]INTERNAL PARAMETERS-1'!$B$5:$J$44,7,FALSE)*AirBFYLD2!$F86 + AirBFYLD1!R86*(1-VLOOKUP(AirBFYLD2!R$4,'[1]INTERNAL PARAMETERS-1'!$B$5:$J$44,5,FALSE))*VLOOKUP(AirBFYLD2!R$4,'[1]INTERNAL PARAMETERS-1'!$B$5:$J$44,9,FALSE)*AirBFYLD2!$F86</f>
        <v>7.7552297178292859E-2</v>
      </c>
      <c r="S86" s="44">
        <f>AirBFYLD1!S86*VLOOKUP(AirBFYLD2!S$4,'[1]INTERNAL PARAMETERS-1'!$B$5:$J$44,5,FALSE)*VLOOKUP(AirBFYLD2!S$4,'[1]INTERNAL PARAMETERS-1'!$B$5:$J$44,7,FALSE)*AirBFYLD2!$F86 + AirBFYLD1!S86*(1-VLOOKUP(AirBFYLD2!S$4,'[1]INTERNAL PARAMETERS-1'!$B$5:$J$44,5,FALSE))*VLOOKUP(AirBFYLD2!S$4,'[1]INTERNAL PARAMETERS-1'!$B$5:$J$44,9,FALSE)*AirBFYLD2!$F86</f>
        <v>0.94457493854926522</v>
      </c>
      <c r="T86" s="44">
        <f>AirBFYLD1!T86*VLOOKUP(AirBFYLD2!T$4,'[1]INTERNAL PARAMETERS-1'!$B$5:$J$44,5,FALSE)*VLOOKUP(AirBFYLD2!T$4,'[1]INTERNAL PARAMETERS-1'!$B$5:$J$44,7,FALSE)*AirBFYLD2!$F86 + AirBFYLD1!T86*(1-VLOOKUP(AirBFYLD2!T$4,'[1]INTERNAL PARAMETERS-1'!$B$5:$J$44,5,FALSE))*VLOOKUP(AirBFYLD2!T$4,'[1]INTERNAL PARAMETERS-1'!$B$5:$J$44,9,FALSE)*AirBFYLD2!$F86</f>
        <v>0.40714714553048764</v>
      </c>
      <c r="U86" s="44">
        <f>AirBFYLD1!U86*VLOOKUP(AirBFYLD2!U$4,'[1]INTERNAL PARAMETERS-1'!$B$5:$J$44,5,FALSE)*VLOOKUP(AirBFYLD2!U$4,'[1]INTERNAL PARAMETERS-1'!$B$5:$J$44,7,FALSE)*AirBFYLD2!$F86 + AirBFYLD1!U86*(1-VLOOKUP(AirBFYLD2!U$4,'[1]INTERNAL PARAMETERS-1'!$B$5:$J$44,5,FALSE))*VLOOKUP(AirBFYLD2!U$4,'[1]INTERNAL PARAMETERS-1'!$B$5:$J$44,9,FALSE)*AirBFYLD2!$F86</f>
        <v>0.19717489653529544</v>
      </c>
      <c r="V86" s="44">
        <f>AirBFYLD1!V86*VLOOKUP(AirBFYLD2!V$4,'[1]INTERNAL PARAMETERS-1'!$B$5:$J$44,5,FALSE)*VLOOKUP(AirBFYLD2!V$4,'[1]INTERNAL PARAMETERS-1'!$B$5:$J$44,7,FALSE)*AirBFYLD2!$F86 + AirBFYLD1!V86*(1-VLOOKUP(AirBFYLD2!V$4,'[1]INTERNAL PARAMETERS-1'!$B$5:$J$44,5,FALSE))*VLOOKUP(AirBFYLD2!V$4,'[1]INTERNAL PARAMETERS-1'!$B$5:$J$44,9,FALSE)*AirBFYLD2!$F86</f>
        <v>1.1304789473747325</v>
      </c>
      <c r="W86" s="44">
        <f>AirBFYLD1!W86*VLOOKUP(AirBFYLD2!W$4,'[1]INTERNAL PARAMETERS-1'!$B$5:$J$44,5,FALSE)*VLOOKUP(AirBFYLD2!W$4,'[1]INTERNAL PARAMETERS-1'!$B$5:$J$44,7,FALSE)*AirBFYLD2!$F86 + AirBFYLD1!W86*(1-VLOOKUP(AirBFYLD2!W$4,'[1]INTERNAL PARAMETERS-1'!$B$5:$J$44,5,FALSE))*VLOOKUP(AirBFYLD2!W$4,'[1]INTERNAL PARAMETERS-1'!$B$5:$J$44,9,FALSE)*AirBFYLD2!$F86</f>
        <v>0</v>
      </c>
      <c r="X86" s="44">
        <f>AirBFYLD1!X86*VLOOKUP(AirBFYLD2!X$4,'[1]INTERNAL PARAMETERS-1'!$B$5:$J$44,5,FALSE)*VLOOKUP(AirBFYLD2!X$4,'[1]INTERNAL PARAMETERS-1'!$B$5:$J$44,7,FALSE)*AirBFYLD2!$F86 + AirBFYLD1!X86*(1-VLOOKUP(AirBFYLD2!X$4,'[1]INTERNAL PARAMETERS-1'!$B$5:$J$44,5,FALSE))*VLOOKUP(AirBFYLD2!X$4,'[1]INTERNAL PARAMETERS-1'!$B$5:$J$44,9,FALSE)*AirBFYLD2!$F86</f>
        <v>0</v>
      </c>
      <c r="Y86" s="44">
        <f>AirBFYLD1!Y86*VLOOKUP(AirBFYLD2!Y$4,'[1]INTERNAL PARAMETERS-1'!$B$5:$J$44,5,FALSE)*VLOOKUP(AirBFYLD2!Y$4,'[1]INTERNAL PARAMETERS-1'!$B$5:$J$44,7,FALSE)*AirBFYLD2!$F86 + AirBFYLD1!Y86*(1-VLOOKUP(AirBFYLD2!Y$4,'[1]INTERNAL PARAMETERS-1'!$B$5:$J$44,5,FALSE))*VLOOKUP(AirBFYLD2!Y$4,'[1]INTERNAL PARAMETERS-1'!$B$5:$J$44,9,FALSE)*AirBFYLD2!$F86</f>
        <v>0</v>
      </c>
      <c r="Z86" s="44">
        <f>AirBFYLD1!Z86*VLOOKUP(AirBFYLD2!Z$4,'[1]INTERNAL PARAMETERS-1'!$B$5:$J$44,5,FALSE)*VLOOKUP(AirBFYLD2!Z$4,'[1]INTERNAL PARAMETERS-1'!$B$5:$J$44,7,FALSE)*AirBFYLD2!$F86 + AirBFYLD1!Z86*(1-VLOOKUP(AirBFYLD2!Z$4,'[1]INTERNAL PARAMETERS-1'!$B$5:$J$44,5,FALSE))*VLOOKUP(AirBFYLD2!Z$4,'[1]INTERNAL PARAMETERS-1'!$B$5:$J$44,9,FALSE)*AirBFYLD2!$F86</f>
        <v>0</v>
      </c>
      <c r="AA86" s="44">
        <f>AirBFYLD1!AA86*VLOOKUP(AirBFYLD2!AA$4,'[1]INTERNAL PARAMETERS-1'!$B$5:$J$44,5,FALSE)*VLOOKUP(AirBFYLD2!AA$4,'[1]INTERNAL PARAMETERS-1'!$B$5:$J$44,7,FALSE)*AirBFYLD2!$F86 + AirBFYLD1!AA86*(1-VLOOKUP(AirBFYLD2!AA$4,'[1]INTERNAL PARAMETERS-1'!$B$5:$J$44,5,FALSE))*VLOOKUP(AirBFYLD2!AA$4,'[1]INTERNAL PARAMETERS-1'!$B$5:$J$44,9,FALSE)*AirBFYLD2!$F86</f>
        <v>0</v>
      </c>
      <c r="AB86" s="44">
        <f>AirBFYLD1!AB86*VLOOKUP(AirBFYLD2!AB$4,'[1]INTERNAL PARAMETERS-1'!$B$5:$J$44,5,FALSE)*VLOOKUP(AirBFYLD2!AB$4,'[1]INTERNAL PARAMETERS-1'!$B$5:$J$44,7,FALSE)*AirBFYLD2!$F86 + AirBFYLD1!AB86*(1-VLOOKUP(AirBFYLD2!AB$4,'[1]INTERNAL PARAMETERS-1'!$B$5:$J$44,5,FALSE))*VLOOKUP(AirBFYLD2!AB$4,'[1]INTERNAL PARAMETERS-1'!$B$5:$J$44,9,FALSE)*AirBFYLD2!$F86</f>
        <v>0</v>
      </c>
      <c r="AC86" s="44">
        <f>AirBFYLD1!AC86*VLOOKUP(AirBFYLD2!AC$4,'[1]INTERNAL PARAMETERS-1'!$B$5:$J$44,5,FALSE)*VLOOKUP(AirBFYLD2!AC$4,'[1]INTERNAL PARAMETERS-1'!$B$5:$J$44,7,FALSE)*AirBFYLD2!$F86 + AirBFYLD1!AC86*(1-VLOOKUP(AirBFYLD2!AC$4,'[1]INTERNAL PARAMETERS-1'!$B$5:$J$44,5,FALSE))*VLOOKUP(AirBFYLD2!AC$4,'[1]INTERNAL PARAMETERS-1'!$B$5:$J$44,9,FALSE)*AirBFYLD2!$F86</f>
        <v>0</v>
      </c>
      <c r="AD86" s="44">
        <f>AirBFYLD1!AD86*VLOOKUP(AirBFYLD2!AD$4,'[1]INTERNAL PARAMETERS-1'!$B$5:$J$44,5,FALSE)*VLOOKUP(AirBFYLD2!AD$4,'[1]INTERNAL PARAMETERS-1'!$B$5:$J$44,7,FALSE)*AirBFYLD2!$F86 + AirBFYLD1!AD86*(1-VLOOKUP(AirBFYLD2!AD$4,'[1]INTERNAL PARAMETERS-1'!$B$5:$J$44,5,FALSE))*VLOOKUP(AirBFYLD2!AD$4,'[1]INTERNAL PARAMETERS-1'!$B$5:$J$44,9,FALSE)*AirBFYLD2!$F86</f>
        <v>0</v>
      </c>
      <c r="AE86" s="44">
        <f>AirBFYLD1!AE86*VLOOKUP(AirBFYLD2!AE$4,'[1]INTERNAL PARAMETERS-1'!$B$5:$J$44,5,FALSE)*VLOOKUP(AirBFYLD2!AE$4,'[1]INTERNAL PARAMETERS-1'!$B$5:$J$44,7,FALSE)*AirBFYLD2!$F86 + AirBFYLD1!AE86*(1-VLOOKUP(AirBFYLD2!AE$4,'[1]INTERNAL PARAMETERS-1'!$B$5:$J$44,5,FALSE))*VLOOKUP(AirBFYLD2!AE$4,'[1]INTERNAL PARAMETERS-1'!$B$5:$J$44,9,FALSE)*AirBFYLD2!$F86</f>
        <v>0</v>
      </c>
      <c r="AF86" s="44">
        <f>AirBFYLD1!AF86*VLOOKUP(AirBFYLD2!AF$4,'[1]INTERNAL PARAMETERS-1'!$B$5:$J$44,5,FALSE)*VLOOKUP(AirBFYLD2!AF$4,'[1]INTERNAL PARAMETERS-1'!$B$5:$J$44,7,FALSE)*AirBFYLD2!$F86 + AirBFYLD1!AF86*(1-VLOOKUP(AirBFYLD2!AF$4,'[1]INTERNAL PARAMETERS-1'!$B$5:$J$44,5,FALSE))*VLOOKUP(AirBFYLD2!AF$4,'[1]INTERNAL PARAMETERS-1'!$B$5:$J$44,9,FALSE)*AirBFYLD2!$F86</f>
        <v>3.7809883926632516E-2</v>
      </c>
      <c r="AG86" s="44">
        <f>AirBFYLD1!AG86*VLOOKUP(AirBFYLD2!AG$4,'[1]INTERNAL PARAMETERS-1'!$B$5:$J$44,5,FALSE)*VLOOKUP(AirBFYLD2!AG$4,'[1]INTERNAL PARAMETERS-1'!$B$5:$J$44,7,FALSE)*AirBFYLD2!$F86 + AirBFYLD1!AG86*(1-VLOOKUP(AirBFYLD2!AG$4,'[1]INTERNAL PARAMETERS-1'!$B$5:$J$44,5,FALSE))*VLOOKUP(AirBFYLD2!AG$4,'[1]INTERNAL PARAMETERS-1'!$B$5:$J$44,9,FALSE)*AirBFYLD2!$F86</f>
        <v>0</v>
      </c>
      <c r="AH86" s="44">
        <f>AirBFYLD1!AH86*VLOOKUP(AirBFYLD2!AH$4,'[1]INTERNAL PARAMETERS-1'!$B$5:$J$44,5,FALSE)*VLOOKUP(AirBFYLD2!AH$4,'[1]INTERNAL PARAMETERS-1'!$B$5:$J$44,7,FALSE)*AirBFYLD2!$F86 + AirBFYLD1!AH86*(1-VLOOKUP(AirBFYLD2!AH$4,'[1]INTERNAL PARAMETERS-1'!$B$5:$J$44,5,FALSE))*VLOOKUP(AirBFYLD2!AH$4,'[1]INTERNAL PARAMETERS-1'!$B$5:$J$44,9,FALSE)*AirBFYLD2!$F86</f>
        <v>1.0664326235716861E-2</v>
      </c>
      <c r="AI86" s="44">
        <f>AirBFYLD1!AI86*VLOOKUP(AirBFYLD2!AI$4,'[1]INTERNAL PARAMETERS-1'!$B$5:$J$44,5,FALSE)*VLOOKUP(AirBFYLD2!AI$4,'[1]INTERNAL PARAMETERS-1'!$B$5:$J$44,7,FALSE)*AirBFYLD2!$F86 + AirBFYLD1!AI86*(1-VLOOKUP(AirBFYLD2!AI$4,'[1]INTERNAL PARAMETERS-1'!$B$5:$J$44,5,FALSE))*VLOOKUP(AirBFYLD2!AI$4,'[1]INTERNAL PARAMETERS-1'!$B$5:$J$44,9,FALSE)*AirBFYLD2!$F86</f>
        <v>9.6948420324698761E-3</v>
      </c>
      <c r="AJ86" s="44">
        <f>AirBFYLD1!AJ86*VLOOKUP(AirBFYLD2!AJ$4,'[1]INTERNAL PARAMETERS-1'!$B$5:$J$44,5,FALSE)*VLOOKUP(AirBFYLD2!AJ$4,'[1]INTERNAL PARAMETERS-1'!$B$5:$J$44,7,FALSE)*AirBFYLD2!$F86 + AirBFYLD1!AJ86*(1-VLOOKUP(AirBFYLD2!AJ$4,'[1]INTERNAL PARAMETERS-1'!$B$5:$J$44,5,FALSE))*VLOOKUP(AirBFYLD2!AJ$4,'[1]INTERNAL PARAMETERS-1'!$B$5:$J$44,9,FALSE)*AirBFYLD2!$F86</f>
        <v>0.15122384044545631</v>
      </c>
      <c r="AK86" s="44">
        <f>AirBFYLD1!AK86*VLOOKUP(AirBFYLD2!AK$4,'[1]INTERNAL PARAMETERS-1'!$B$5:$J$44,5,FALSE)*VLOOKUP(AirBFYLD2!AK$4,'[1]INTERNAL PARAMETERS-1'!$B$5:$J$44,7,FALSE)*AirBFYLD2!$F86 + AirBFYLD1!AK86*(1-VLOOKUP(AirBFYLD2!AK$4,'[1]INTERNAL PARAMETERS-1'!$B$5:$J$44,5,FALSE))*VLOOKUP(AirBFYLD2!AK$4,'[1]INTERNAL PARAMETERS-1'!$B$5:$J$44,9,FALSE)*AirBFYLD2!$F86</f>
        <v>4.2639597468835541E-2</v>
      </c>
      <c r="AL86" s="44">
        <f>AirBFYLD1!AL86*VLOOKUP(AirBFYLD2!AL$4,'[1]INTERNAL PARAMETERS-1'!$B$5:$J$44,5,FALSE)*VLOOKUP(AirBFYLD2!AL$4,'[1]INTERNAL PARAMETERS-1'!$B$5:$J$44,7,FALSE)*AirBFYLD2!$F86 + AirBFYLD1!AL86*(1-VLOOKUP(AirBFYLD2!AL$4,'[1]INTERNAL PARAMETERS-1'!$B$5:$J$44,5,FALSE))*VLOOKUP(AirBFYLD2!AL$4,'[1]INTERNAL PARAMETERS-1'!$B$5:$J$44,9,FALSE)*AirBFYLD2!$F86</f>
        <v>0</v>
      </c>
      <c r="AM86" s="44">
        <f>AirBFYLD1!AM86*VLOOKUP(AirBFYLD2!AM$4,'[1]INTERNAL PARAMETERS-1'!$B$5:$J$44,5,FALSE)*VLOOKUP(AirBFYLD2!AM$4,'[1]INTERNAL PARAMETERS-1'!$B$5:$J$44,7,FALSE)*AirBFYLD2!$F86 + AirBFYLD1!AM86*(1-VLOOKUP(AirBFYLD2!AM$4,'[1]INTERNAL PARAMETERS-1'!$B$5:$J$44,5,FALSE))*VLOOKUP(AirBFYLD2!AM$4,'[1]INTERNAL PARAMETERS-1'!$B$5:$J$44,9,FALSE)*AirBFYLD2!$F86</f>
        <v>0</v>
      </c>
      <c r="AN86" s="44">
        <f>AirBFYLD1!AN86*VLOOKUP(AirBFYLD2!AN$4,'[1]INTERNAL PARAMETERS-1'!$B$5:$J$44,5,FALSE)*VLOOKUP(AirBFYLD2!AN$4,'[1]INTERNAL PARAMETERS-1'!$B$5:$J$44,7,FALSE)*AirBFYLD2!$F86 + AirBFYLD1!AN86*(1-VLOOKUP(AirBFYLD2!AN$4,'[1]INTERNAL PARAMETERS-1'!$B$5:$J$44,5,FALSE))*VLOOKUP(AirBFYLD2!AN$4,'[1]INTERNAL PARAMETERS-1'!$B$5:$J$44,9,FALSE)*AirBFYLD2!$F86</f>
        <v>0</v>
      </c>
      <c r="AO86" s="44">
        <f>AirBFYLD1!AO86*VLOOKUP(AirBFYLD2!AO$4,'[1]INTERNAL PARAMETERS-1'!$B$5:$J$44,5,FALSE)*VLOOKUP(AirBFYLD2!AO$4,'[1]INTERNAL PARAMETERS-1'!$B$5:$J$44,7,FALSE)*AirBFYLD2!$F86 + AirBFYLD1!AO86*(1-VLOOKUP(AirBFYLD2!AO$4,'[1]INTERNAL PARAMETERS-1'!$B$5:$J$44,5,FALSE))*VLOOKUP(AirBFYLD2!AO$4,'[1]INTERNAL PARAMETERS-1'!$B$5:$J$44,9,FALSE)*AirBFYLD2!$F86</f>
        <v>0</v>
      </c>
      <c r="AP86" s="44">
        <f>AirBFYLD1!AP86*VLOOKUP(AirBFYLD2!AP$4,'[1]INTERNAL PARAMETERS-1'!$B$5:$J$44,5,FALSE)*VLOOKUP(AirBFYLD2!AP$4,'[1]INTERNAL PARAMETERS-1'!$B$5:$J$44,7,FALSE)*AirBFYLD2!$F86 + AirBFYLD1!AP86*(1-VLOOKUP(AirBFYLD2!AP$4,'[1]INTERNAL PARAMETERS-1'!$B$5:$J$44,5,FALSE))*VLOOKUP(AirBFYLD2!AP$4,'[1]INTERNAL PARAMETERS-1'!$B$5:$J$44,9,FALSE)*AirBFYLD2!$F86</f>
        <v>0</v>
      </c>
      <c r="AQ86" s="44">
        <f>AirBFYLD1!AQ86*VLOOKUP(AirBFYLD2!AQ$4,'[1]INTERNAL PARAMETERS-1'!$B$5:$J$44,5,FALSE)*VLOOKUP(AirBFYLD2!AQ$4,'[1]INTERNAL PARAMETERS-1'!$B$5:$J$44,7,FALSE)*AirBFYLD2!$F86 + AirBFYLD1!AQ86*(1-VLOOKUP(AirBFYLD2!AQ$4,'[1]INTERNAL PARAMETERS-1'!$B$5:$J$44,5,FALSE))*VLOOKUP(AirBFYLD2!AQ$4,'[1]INTERNAL PARAMETERS-1'!$B$5:$J$44,9,FALSE)*AirBFYLD2!$F86</f>
        <v>0</v>
      </c>
      <c r="AR86" s="44">
        <f>AirBFYLD1!AR86*VLOOKUP(AirBFYLD2!AR$4,'[1]INTERNAL PARAMETERS-1'!$B$5:$J$44,5,FALSE)*VLOOKUP(AirBFYLD2!AR$4,'[1]INTERNAL PARAMETERS-1'!$B$5:$J$44,7,FALSE)*AirBFYLD2!$F86 + AirBFYLD1!AR86*(1-VLOOKUP(AirBFYLD2!AR$4,'[1]INTERNAL PARAMETERS-1'!$B$5:$J$44,5,FALSE))*VLOOKUP(AirBFYLD2!AR$4,'[1]INTERNAL PARAMETERS-1'!$B$5:$J$44,9,FALSE)*AirBFYLD2!$F86</f>
        <v>0</v>
      </c>
      <c r="AS86" s="44">
        <f>AirBFYLD1!AS86*VLOOKUP(AirBFYLD2!AS$4,'[1]INTERNAL PARAMETERS-1'!$B$5:$J$44,5,FALSE)*VLOOKUP(AirBFYLD2!AS$4,'[1]INTERNAL PARAMETERS-1'!$B$5:$J$44,7,FALSE)*AirBFYLD2!$F86 + AirBFYLD1!AS86*(1-VLOOKUP(AirBFYLD2!AS$4,'[1]INTERNAL PARAMETERS-1'!$B$5:$J$44,5,FALSE))*VLOOKUP(AirBFYLD2!AS$4,'[1]INTERNAL PARAMETERS-1'!$B$5:$J$44,9,FALSE)*AirBFYLD2!$F86</f>
        <v>0</v>
      </c>
      <c r="AT86" s="43">
        <f>AirBFYLD1!AT86*VLOOKUP(AirBFYLD2!AT$4,'[1]INTERNAL PARAMETERS-1'!$B$5:$J$44,5,FALSE)*VLOOKUP(AirBFYLD2!AT$4,'[1]INTERNAL PARAMETERS-1'!$B$5:$J$44,7,FALSE)*AirBFYLD2!$F86 + AirBFYLD1!AT86*(1-VLOOKUP(AirBFYLD2!AT$4,'[1]INTERNAL PARAMETERS-1'!$B$5:$J$44,5,FALSE))*VLOOKUP(AirBFYLD2!AT$4,'[1]INTERNAL PARAMETERS-1'!$B$5:$J$44,9,FALSE)*AirBFYLD2!$F86</f>
        <v>0</v>
      </c>
      <c r="AU86" s="45">
        <f>AirBFYLD1!AU86*VLOOKUP(AirBFYLD2!AU$4,'[1]INTERNAL PARAMETERS-1'!$B$5:$J$44,5,FALSE)*VLOOKUP(AirBFYLD2!AU$4,'[1]INTERNAL PARAMETERS-1'!$B$5:$J$44,6,FALSE)*VLOOKUP(AirBFYLD2!AU$4,'[1]INTERNAL PARAMETERS-1'!$B$5:$J$44,3,FALSE) + AirBFYLD1!AU86*(1-VLOOKUP(AirBFYLD2!AU$4,'[1]INTERNAL PARAMETERS-1'!$B$5:$J$44,5,FALSE))*VLOOKUP(AirBFYLD2!AU$4,'[1]INTERNAL PARAMETERS-1'!$B$5:$J$44,8,FALSE)*VLOOKUP(AirBFYLD2!AU$4,'[1]INTERNAL PARAMETERS-1'!$B$5:$J$44,3,FALSE)</f>
        <v>0</v>
      </c>
      <c r="AV86" s="44">
        <f>AirBFYLD1!AV86*VLOOKUP(AirBFYLD2!AV$4,'[1]INTERNAL PARAMETERS-1'!$B$5:$J$44,5,FALSE)*VLOOKUP(AirBFYLD2!AV$4,'[1]INTERNAL PARAMETERS-1'!$B$5:$J$44,6,FALSE)*VLOOKUP(AirBFYLD2!AV$4,'[1]INTERNAL PARAMETERS-1'!$B$5:$J$44,3,FALSE) + AirBFYLD1!AV86*(1-VLOOKUP(AirBFYLD2!AV$4,'[1]INTERNAL PARAMETERS-1'!$B$5:$J$44,5,FALSE))*VLOOKUP(AirBFYLD2!AV$4,'[1]INTERNAL PARAMETERS-1'!$B$5:$J$44,8,FALSE)*VLOOKUP(AirBFYLD2!AV$4,'[1]INTERNAL PARAMETERS-1'!$B$5:$J$44,3,FALSE)</f>
        <v>0</v>
      </c>
      <c r="AW86" s="44">
        <f>AirBFYLD1!AW86*VLOOKUP(AirBFYLD2!AW$4,'[1]INTERNAL PARAMETERS-1'!$B$5:$J$44,5,FALSE)*VLOOKUP(AirBFYLD2!AW$4,'[1]INTERNAL PARAMETERS-1'!$B$5:$J$44,6,FALSE)*VLOOKUP(AirBFYLD2!AW$4,'[1]INTERNAL PARAMETERS-1'!$B$5:$J$44,3,FALSE) + AirBFYLD1!AW86*(1-VLOOKUP(AirBFYLD2!AW$4,'[1]INTERNAL PARAMETERS-1'!$B$5:$J$44,5,FALSE))*VLOOKUP(AirBFYLD2!AW$4,'[1]INTERNAL PARAMETERS-1'!$B$5:$J$44,8,FALSE)*VLOOKUP(AirBFYLD2!AW$4,'[1]INTERNAL PARAMETERS-1'!$B$5:$J$44,3,FALSE)</f>
        <v>0.25690438935091431</v>
      </c>
      <c r="AX86" s="44">
        <f>AirBFYLD1!AX86*VLOOKUP(AirBFYLD2!AX$4,'[1]INTERNAL PARAMETERS-1'!$B$5:$J$44,5,FALSE)*VLOOKUP(AirBFYLD2!AX$4,'[1]INTERNAL PARAMETERS-1'!$B$5:$J$44,6,FALSE)*VLOOKUP(AirBFYLD2!AX$4,'[1]INTERNAL PARAMETERS-1'!$B$5:$J$44,3,FALSE) + AirBFYLD1!AX86*(1-VLOOKUP(AirBFYLD2!AX$4,'[1]INTERNAL PARAMETERS-1'!$B$5:$J$44,5,FALSE))*VLOOKUP(AirBFYLD2!AX$4,'[1]INTERNAL PARAMETERS-1'!$B$5:$J$44,8,FALSE)*VLOOKUP(AirBFYLD2!AX$4,'[1]INTERNAL PARAMETERS-1'!$B$5:$J$44,3,FALSE)</f>
        <v>0</v>
      </c>
      <c r="AY86" s="44">
        <f>AirBFYLD1!AY86*VLOOKUP(AirBFYLD2!AY$4,'[1]INTERNAL PARAMETERS-1'!$B$5:$J$44,5,FALSE)*VLOOKUP(AirBFYLD2!AY$4,'[1]INTERNAL PARAMETERS-1'!$B$5:$J$44,6,FALSE)*VLOOKUP(AirBFYLD2!AY$4,'[1]INTERNAL PARAMETERS-1'!$B$5:$J$44,3,FALSE) + AirBFYLD1!AY86*(1-VLOOKUP(AirBFYLD2!AY$4,'[1]INTERNAL PARAMETERS-1'!$B$5:$J$44,5,FALSE))*VLOOKUP(AirBFYLD2!AY$4,'[1]INTERNAL PARAMETERS-1'!$B$5:$J$44,8,FALSE)*VLOOKUP(AirBFYLD2!AY$4,'[1]INTERNAL PARAMETERS-1'!$B$5:$J$44,3,FALSE)</f>
        <v>0</v>
      </c>
      <c r="AZ86" s="44">
        <f>AirBFYLD1!AZ86*VLOOKUP(AirBFYLD2!AZ$4,'[1]INTERNAL PARAMETERS-1'!$B$5:$J$44,5,FALSE)*VLOOKUP(AirBFYLD2!AZ$4,'[1]INTERNAL PARAMETERS-1'!$B$5:$J$44,6,FALSE)*VLOOKUP(AirBFYLD2!AZ$4,'[1]INTERNAL PARAMETERS-1'!$B$5:$J$44,3,FALSE) + AirBFYLD1!AZ86*(1-VLOOKUP(AirBFYLD2!AZ$4,'[1]INTERNAL PARAMETERS-1'!$B$5:$J$44,5,FALSE))*VLOOKUP(AirBFYLD2!AZ$4,'[1]INTERNAL PARAMETERS-1'!$B$5:$J$44,8,FALSE)*VLOOKUP(AirBFYLD2!AZ$4,'[1]INTERNAL PARAMETERS-1'!$B$5:$J$44,3,FALSE)</f>
        <v>0</v>
      </c>
      <c r="BA86" s="44">
        <f>AirBFYLD1!BA86*VLOOKUP(AirBFYLD2!BA$4,'[1]INTERNAL PARAMETERS-1'!$B$5:$J$44,5,FALSE)*VLOOKUP(AirBFYLD2!BA$4,'[1]INTERNAL PARAMETERS-1'!$B$5:$J$44,6,FALSE)*VLOOKUP(AirBFYLD2!BA$4,'[1]INTERNAL PARAMETERS-1'!$B$5:$J$44,3,FALSE) + AirBFYLD1!BA86*(1-VLOOKUP(AirBFYLD2!BA$4,'[1]INTERNAL PARAMETERS-1'!$B$5:$J$44,5,FALSE))*VLOOKUP(AirBFYLD2!BA$4,'[1]INTERNAL PARAMETERS-1'!$B$5:$J$44,8,FALSE)*VLOOKUP(AirBFYLD2!BA$4,'[1]INTERNAL PARAMETERS-1'!$B$5:$J$44,3,FALSE)</f>
        <v>0.13800485708527915</v>
      </c>
      <c r="BB86" s="44">
        <f>AirBFYLD1!BB86*VLOOKUP(AirBFYLD2!BB$4,'[1]INTERNAL PARAMETERS-1'!$B$5:$J$44,5,FALSE)*VLOOKUP(AirBFYLD2!BB$4,'[1]INTERNAL PARAMETERS-1'!$B$5:$J$44,6,FALSE)*VLOOKUP(AirBFYLD2!BB$4,'[1]INTERNAL PARAMETERS-1'!$B$5:$J$44,3,FALSE) + AirBFYLD1!BB86*(1-VLOOKUP(AirBFYLD2!BB$4,'[1]INTERNAL PARAMETERS-1'!$B$5:$J$44,5,FALSE))*VLOOKUP(AirBFYLD2!BB$4,'[1]INTERNAL PARAMETERS-1'!$B$5:$J$44,8,FALSE)*VLOOKUP(AirBFYLD2!BB$4,'[1]INTERNAL PARAMETERS-1'!$B$5:$J$44,3,FALSE)</f>
        <v>4.887513157455204E-2</v>
      </c>
      <c r="BC86" s="44">
        <f>AirBFYLD1!BC86*VLOOKUP(AirBFYLD2!BC$4,'[1]INTERNAL PARAMETERS-1'!$B$5:$J$44,5,FALSE)*VLOOKUP(AirBFYLD2!BC$4,'[1]INTERNAL PARAMETERS-1'!$B$5:$J$44,6,FALSE)*VLOOKUP(AirBFYLD2!BC$4,'[1]INTERNAL PARAMETERS-1'!$B$5:$J$44,3,FALSE) + AirBFYLD1!BC86*(1-VLOOKUP(AirBFYLD2!BC$4,'[1]INTERNAL PARAMETERS-1'!$B$5:$J$44,5,FALSE))*VLOOKUP(AirBFYLD2!BC$4,'[1]INTERNAL PARAMETERS-1'!$B$5:$J$44,8,FALSE)*VLOOKUP(AirBFYLD2!BC$4,'[1]INTERNAL PARAMETERS-1'!$B$5:$J$44,3,FALSE)</f>
        <v>0.15516718040671085</v>
      </c>
      <c r="BD86" s="44">
        <f>AirBFYLD1!BD86*VLOOKUP(AirBFYLD2!BD$4,'[1]INTERNAL PARAMETERS-1'!$B$5:$J$44,5,FALSE)*VLOOKUP(AirBFYLD2!BD$4,'[1]INTERNAL PARAMETERS-1'!$B$5:$J$44,6,FALSE)*VLOOKUP(AirBFYLD2!BD$4,'[1]INTERNAL PARAMETERS-1'!$B$5:$J$44,3,FALSE) + AirBFYLD1!BD86*(1-VLOOKUP(AirBFYLD2!BD$4,'[1]INTERNAL PARAMETERS-1'!$B$5:$J$44,5,FALSE))*VLOOKUP(AirBFYLD2!BD$4,'[1]INTERNAL PARAMETERS-1'!$B$5:$J$44,8,FALSE)*VLOOKUP(AirBFYLD2!BD$4,'[1]INTERNAL PARAMETERS-1'!$B$5:$J$44,3,FALSE)</f>
        <v>4.2930951125874563E-2</v>
      </c>
      <c r="BE86" s="44">
        <f>AirBFYLD1!BE86*VLOOKUP(AirBFYLD2!BE$4,'[1]INTERNAL PARAMETERS-1'!$B$5:$J$44,5,FALSE)*VLOOKUP(AirBFYLD2!BE$4,'[1]INTERNAL PARAMETERS-1'!$B$5:$J$44,6,FALSE)*VLOOKUP(AirBFYLD2!BE$4,'[1]INTERNAL PARAMETERS-1'!$B$5:$J$44,3,FALSE) + AirBFYLD1!BE86*(1-VLOOKUP(AirBFYLD2!BE$4,'[1]INTERNAL PARAMETERS-1'!$B$5:$J$44,5,FALSE))*VLOOKUP(AirBFYLD2!BE$4,'[1]INTERNAL PARAMETERS-1'!$B$5:$J$44,8,FALSE)*VLOOKUP(AirBFYLD2!BE$4,'[1]INTERNAL PARAMETERS-1'!$B$5:$J$44,3,FALSE)</f>
        <v>9.1148901091129109E-2</v>
      </c>
      <c r="BF86" s="44">
        <f>AirBFYLD1!BF86*VLOOKUP(AirBFYLD2!BF$4,'[1]INTERNAL PARAMETERS-1'!$B$5:$J$44,5,FALSE)*VLOOKUP(AirBFYLD2!BF$4,'[1]INTERNAL PARAMETERS-1'!$B$5:$J$44,6,FALSE)*VLOOKUP(AirBFYLD2!BF$4,'[1]INTERNAL PARAMETERS-1'!$B$5:$J$44,3,FALSE) + AirBFYLD1!BF86*(1-VLOOKUP(AirBFYLD2!BF$4,'[1]INTERNAL PARAMETERS-1'!$B$5:$J$44,5,FALSE))*VLOOKUP(AirBFYLD2!BF$4,'[1]INTERNAL PARAMETERS-1'!$B$5:$J$44,8,FALSE)*VLOOKUP(AirBFYLD2!BF$4,'[1]INTERNAL PARAMETERS-1'!$B$5:$J$44,3,FALSE)</f>
        <v>0</v>
      </c>
      <c r="BG86" s="44">
        <f>AirBFYLD1!BG86*VLOOKUP(AirBFYLD2!BG$4,'[1]INTERNAL PARAMETERS-1'!$B$5:$J$44,5,FALSE)*VLOOKUP(AirBFYLD2!BG$4,'[1]INTERNAL PARAMETERS-1'!$B$5:$J$44,6,FALSE)*VLOOKUP(AirBFYLD2!BG$4,'[1]INTERNAL PARAMETERS-1'!$B$5:$J$44,3,FALSE) + AirBFYLD1!BG86*(1-VLOOKUP(AirBFYLD2!BG$4,'[1]INTERNAL PARAMETERS-1'!$B$5:$J$44,5,FALSE))*VLOOKUP(AirBFYLD2!BG$4,'[1]INTERNAL PARAMETERS-1'!$B$5:$J$44,8,FALSE)*VLOOKUP(AirBFYLD2!BG$4,'[1]INTERNAL PARAMETERS-1'!$B$5:$J$44,3,FALSE)</f>
        <v>3.573213852416466E-2</v>
      </c>
      <c r="BH86" s="44">
        <f>AirBFYLD1!BH86*VLOOKUP(AirBFYLD2!BH$4,'[1]INTERNAL PARAMETERS-1'!$B$5:$J$44,5,FALSE)*VLOOKUP(AirBFYLD2!BH$4,'[1]INTERNAL PARAMETERS-1'!$B$5:$J$44,6,FALSE)*VLOOKUP(AirBFYLD2!BH$4,'[1]INTERNAL PARAMETERS-1'!$B$5:$J$44,3,FALSE) + AirBFYLD1!BH86*(1-VLOOKUP(AirBFYLD2!BH$4,'[1]INTERNAL PARAMETERS-1'!$B$5:$J$44,5,FALSE))*VLOOKUP(AirBFYLD2!BH$4,'[1]INTERNAL PARAMETERS-1'!$B$5:$J$44,8,FALSE)*VLOOKUP(AirBFYLD2!BH$4,'[1]INTERNAL PARAMETERS-1'!$B$5:$J$44,3,FALSE)</f>
        <v>3.2062879459066865E-4</v>
      </c>
      <c r="BI86" s="44">
        <f>AirBFYLD1!BI86*VLOOKUP(AirBFYLD2!BI$4,'[1]INTERNAL PARAMETERS-1'!$B$5:$J$44,5,FALSE)*VLOOKUP(AirBFYLD2!BI$4,'[1]INTERNAL PARAMETERS-1'!$B$5:$J$44,6,FALSE)*VLOOKUP(AirBFYLD2!BI$4,'[1]INTERNAL PARAMETERS-1'!$B$5:$J$44,3,FALSE) + AirBFYLD1!BI86*(1-VLOOKUP(AirBFYLD2!BI$4,'[1]INTERNAL PARAMETERS-1'!$B$5:$J$44,5,FALSE))*VLOOKUP(AirBFYLD2!BI$4,'[1]INTERNAL PARAMETERS-1'!$B$5:$J$44,8,FALSE)*VLOOKUP(AirBFYLD2!BI$4,'[1]INTERNAL PARAMETERS-1'!$B$5:$J$44,3,FALSE)</f>
        <v>0</v>
      </c>
      <c r="BJ86" s="44">
        <f>AirBFYLD1!BJ86*VLOOKUP(AirBFYLD2!BJ$4,'[1]INTERNAL PARAMETERS-1'!$B$5:$J$44,5,FALSE)*VLOOKUP(AirBFYLD2!BJ$4,'[1]INTERNAL PARAMETERS-1'!$B$5:$J$44,6,FALSE)*VLOOKUP(AirBFYLD2!BJ$4,'[1]INTERNAL PARAMETERS-1'!$B$5:$J$44,3,FALSE) + AirBFYLD1!BJ86*(1-VLOOKUP(AirBFYLD2!BJ$4,'[1]INTERNAL PARAMETERS-1'!$B$5:$J$44,5,FALSE))*VLOOKUP(AirBFYLD2!BJ$4,'[1]INTERNAL PARAMETERS-1'!$B$5:$J$44,8,FALSE)*VLOOKUP(AirBFYLD2!BJ$4,'[1]INTERNAL PARAMETERS-1'!$B$5:$J$44,3,FALSE)</f>
        <v>1.734973421370364E-2</v>
      </c>
      <c r="BK86" s="44">
        <f>AirBFYLD1!BK86*VLOOKUP(AirBFYLD2!BK$4,'[1]INTERNAL PARAMETERS-1'!$B$5:$J$44,5,FALSE)*VLOOKUP(AirBFYLD2!BK$4,'[1]INTERNAL PARAMETERS-1'!$B$5:$J$44,6,FALSE)*VLOOKUP(AirBFYLD2!BK$4,'[1]INTERNAL PARAMETERS-1'!$B$5:$J$44,3,FALSE) + AirBFYLD1!BK86*(1-VLOOKUP(AirBFYLD2!BK$4,'[1]INTERNAL PARAMETERS-1'!$B$5:$J$44,5,FALSE))*VLOOKUP(AirBFYLD2!BK$4,'[1]INTERNAL PARAMETERS-1'!$B$5:$J$44,8,FALSE)*VLOOKUP(AirBFYLD2!BK$4,'[1]INTERNAL PARAMETERS-1'!$B$5:$J$44,3,FALSE)</f>
        <v>2.7540290380047176E-2</v>
      </c>
      <c r="BL86" s="44">
        <f>AirBFYLD1!BL86*VLOOKUP(AirBFYLD2!BL$4,'[1]INTERNAL PARAMETERS-1'!$B$5:$J$44,5,FALSE)*VLOOKUP(AirBFYLD2!BL$4,'[1]INTERNAL PARAMETERS-1'!$B$5:$J$44,6,FALSE)*VLOOKUP(AirBFYLD2!BL$4,'[1]INTERNAL PARAMETERS-1'!$B$5:$J$44,3,FALSE) + AirBFYLD1!BL86*(1-VLOOKUP(AirBFYLD2!BL$4,'[1]INTERNAL PARAMETERS-1'!$B$5:$J$44,5,FALSE))*VLOOKUP(AirBFYLD2!BL$4,'[1]INTERNAL PARAMETERS-1'!$B$5:$J$44,8,FALSE)*VLOOKUP(AirBFYLD2!BL$4,'[1]INTERNAL PARAMETERS-1'!$B$5:$J$44,3,FALSE)</f>
        <v>6.1355910973124136E-2</v>
      </c>
      <c r="BM86" s="44">
        <f>AirBFYLD1!BM86*VLOOKUP(AirBFYLD2!BM$4,'[1]INTERNAL PARAMETERS-1'!$B$5:$J$44,5,FALSE)*VLOOKUP(AirBFYLD2!BM$4,'[1]INTERNAL PARAMETERS-1'!$B$5:$J$44,6,FALSE)*VLOOKUP(AirBFYLD2!BM$4,'[1]INTERNAL PARAMETERS-1'!$B$5:$J$44,3,FALSE) + AirBFYLD1!BM86*(1-VLOOKUP(AirBFYLD2!BM$4,'[1]INTERNAL PARAMETERS-1'!$B$5:$J$44,5,FALSE))*VLOOKUP(AirBFYLD2!BM$4,'[1]INTERNAL PARAMETERS-1'!$B$5:$J$44,8,FALSE)*VLOOKUP(AirBFYLD2!BM$4,'[1]INTERNAL PARAMETERS-1'!$B$5:$J$44,3,FALSE)</f>
        <v>2.6792423547009506E-2</v>
      </c>
      <c r="BN86" s="44">
        <f>AirBFYLD1!BN86*VLOOKUP(AirBFYLD2!BN$4,'[1]INTERNAL PARAMETERS-1'!$B$5:$J$44,5,FALSE)*VLOOKUP(AirBFYLD2!BN$4,'[1]INTERNAL PARAMETERS-1'!$B$5:$J$44,6,FALSE)*VLOOKUP(AirBFYLD2!BN$4,'[1]INTERNAL PARAMETERS-1'!$B$5:$J$44,3,FALSE) + AirBFYLD1!BN86*(1-VLOOKUP(AirBFYLD2!BN$4,'[1]INTERNAL PARAMETERS-1'!$B$5:$J$44,5,FALSE))*VLOOKUP(AirBFYLD2!BN$4,'[1]INTERNAL PARAMETERS-1'!$B$5:$J$44,8,FALSE)*VLOOKUP(AirBFYLD2!BN$4,'[1]INTERNAL PARAMETERS-1'!$B$5:$J$44,3,FALSE)</f>
        <v>2.4005756022982702E-2</v>
      </c>
      <c r="BO86" s="44">
        <f>AirBFYLD1!BO86*VLOOKUP(AirBFYLD2!BO$4,'[1]INTERNAL PARAMETERS-1'!$B$5:$J$44,5,FALSE)*VLOOKUP(AirBFYLD2!BO$4,'[1]INTERNAL PARAMETERS-1'!$B$5:$J$44,6,FALSE)*VLOOKUP(AirBFYLD2!BO$4,'[1]INTERNAL PARAMETERS-1'!$B$5:$J$44,3,FALSE) + AirBFYLD1!BO86*(1-VLOOKUP(AirBFYLD2!BO$4,'[1]INTERNAL PARAMETERS-1'!$B$5:$J$44,5,FALSE))*VLOOKUP(AirBFYLD2!BO$4,'[1]INTERNAL PARAMETERS-1'!$B$5:$J$44,8,FALSE)*VLOOKUP(AirBFYLD2!BO$4,'[1]INTERNAL PARAMETERS-1'!$B$5:$J$44,3,FALSE)</f>
        <v>1.7852150235926283E-2</v>
      </c>
      <c r="BP86" s="44">
        <f>AirBFYLD1!BP86*VLOOKUP(AirBFYLD2!BP$4,'[1]INTERNAL PARAMETERS-1'!$B$5:$J$44,5,FALSE)*VLOOKUP(AirBFYLD2!BP$4,'[1]INTERNAL PARAMETERS-1'!$B$5:$J$44,6,FALSE)*VLOOKUP(AirBFYLD2!BP$4,'[1]INTERNAL PARAMETERS-1'!$B$5:$J$44,3,FALSE) + AirBFYLD1!BP86*(1-VLOOKUP(AirBFYLD2!BP$4,'[1]INTERNAL PARAMETERS-1'!$B$5:$J$44,5,FALSE))*VLOOKUP(AirBFYLD2!BP$4,'[1]INTERNAL PARAMETERS-1'!$B$5:$J$44,8,FALSE)*VLOOKUP(AirBFYLD2!BP$4,'[1]INTERNAL PARAMETERS-1'!$B$5:$J$44,3,FALSE)</f>
        <v>1.4763030417132732E-3</v>
      </c>
      <c r="BQ86" s="44">
        <f>AirBFYLD1!BQ86*VLOOKUP(AirBFYLD2!BQ$4,'[1]INTERNAL PARAMETERS-1'!$B$5:$J$44,5,FALSE)*VLOOKUP(AirBFYLD2!BQ$4,'[1]INTERNAL PARAMETERS-1'!$B$5:$J$44,6,FALSE)*VLOOKUP(AirBFYLD2!BQ$4,'[1]INTERNAL PARAMETERS-1'!$B$5:$J$44,3,FALSE) + AirBFYLD1!BQ86*(1-VLOOKUP(AirBFYLD2!BQ$4,'[1]INTERNAL PARAMETERS-1'!$B$5:$J$44,5,FALSE))*VLOOKUP(AirBFYLD2!BQ$4,'[1]INTERNAL PARAMETERS-1'!$B$5:$J$44,8,FALSE)*VLOOKUP(AirBFYLD2!BQ$4,'[1]INTERNAL PARAMETERS-1'!$B$5:$J$44,3,FALSE)</f>
        <v>7.480979443810537E-2</v>
      </c>
      <c r="BR86" s="44">
        <f>AirBFYLD1!BR86*VLOOKUP(AirBFYLD2!BR$4,'[1]INTERNAL PARAMETERS-1'!$B$5:$J$44,5,FALSE)*VLOOKUP(AirBFYLD2!BR$4,'[1]INTERNAL PARAMETERS-1'!$B$5:$J$44,6,FALSE)*VLOOKUP(AirBFYLD2!BR$4,'[1]INTERNAL PARAMETERS-1'!$B$5:$J$44,3,FALSE) + AirBFYLD1!BR86*(1-VLOOKUP(AirBFYLD2!BR$4,'[1]INTERNAL PARAMETERS-1'!$B$5:$J$44,5,FALSE))*VLOOKUP(AirBFYLD2!BR$4,'[1]INTERNAL PARAMETERS-1'!$B$5:$J$44,8,FALSE)*VLOOKUP(AirBFYLD2!BR$4,'[1]INTERNAL PARAMETERS-1'!$B$5:$J$44,3,FALSE)</f>
        <v>2.0872308352635179E-3</v>
      </c>
      <c r="BS86" s="44">
        <f>AirBFYLD1!BS86*VLOOKUP(AirBFYLD2!BS$4,'[1]INTERNAL PARAMETERS-1'!$B$5:$J$44,5,FALSE)*VLOOKUP(AirBFYLD2!BS$4,'[1]INTERNAL PARAMETERS-1'!$B$5:$J$44,6,FALSE)*VLOOKUP(AirBFYLD2!BS$4,'[1]INTERNAL PARAMETERS-1'!$B$5:$J$44,3,FALSE) + AirBFYLD1!BS86*(1-VLOOKUP(AirBFYLD2!BS$4,'[1]INTERNAL PARAMETERS-1'!$B$5:$J$44,5,FALSE))*VLOOKUP(AirBFYLD2!BS$4,'[1]INTERNAL PARAMETERS-1'!$B$5:$J$44,8,FALSE)*VLOOKUP(AirBFYLD2!BS$4,'[1]INTERNAL PARAMETERS-1'!$B$5:$J$44,3,FALSE)</f>
        <v>2.2080432804209236E-4</v>
      </c>
      <c r="BT86" s="44">
        <f>AirBFYLD1!BT86*VLOOKUP(AirBFYLD2!BT$4,'[1]INTERNAL PARAMETERS-1'!$B$5:$J$44,5,FALSE)*VLOOKUP(AirBFYLD2!BT$4,'[1]INTERNAL PARAMETERS-1'!$B$5:$J$44,6,FALSE)*VLOOKUP(AirBFYLD2!BT$4,'[1]INTERNAL PARAMETERS-1'!$B$5:$J$44,3,FALSE) + AirBFYLD1!BT86*(1-VLOOKUP(AirBFYLD2!BT$4,'[1]INTERNAL PARAMETERS-1'!$B$5:$J$44,5,FALSE))*VLOOKUP(AirBFYLD2!BT$4,'[1]INTERNAL PARAMETERS-1'!$B$5:$J$44,8,FALSE)*VLOOKUP(AirBFYLD2!BT$4,'[1]INTERNAL PARAMETERS-1'!$B$5:$J$44,3,FALSE)</f>
        <v>0</v>
      </c>
      <c r="BU86" s="44">
        <f>AirBFYLD1!BU86*VLOOKUP(AirBFYLD2!BU$4,'[1]INTERNAL PARAMETERS-1'!$B$5:$J$44,5,FALSE)*VLOOKUP(AirBFYLD2!BU$4,'[1]INTERNAL PARAMETERS-1'!$B$5:$J$44,6,FALSE)*VLOOKUP(AirBFYLD2!BU$4,'[1]INTERNAL PARAMETERS-1'!$B$5:$J$44,3,FALSE) + AirBFYLD1!BU86*(1-VLOOKUP(AirBFYLD2!BU$4,'[1]INTERNAL PARAMETERS-1'!$B$5:$J$44,5,FALSE))*VLOOKUP(AirBFYLD2!BU$4,'[1]INTERNAL PARAMETERS-1'!$B$5:$J$44,8,FALSE)*VLOOKUP(AirBFYLD2!BU$4,'[1]INTERNAL PARAMETERS-1'!$B$5:$J$44,3,FALSE)</f>
        <v>0</v>
      </c>
      <c r="BV86" s="44">
        <f>AirBFYLD1!BV86*VLOOKUP(AirBFYLD2!BV$4,'[1]INTERNAL PARAMETERS-1'!$B$5:$J$44,5,FALSE)*VLOOKUP(AirBFYLD2!BV$4,'[1]INTERNAL PARAMETERS-1'!$B$5:$J$44,6,FALSE)*VLOOKUP(AirBFYLD2!BV$4,'[1]INTERNAL PARAMETERS-1'!$B$5:$J$44,3,FALSE) + AirBFYLD1!BV86*(1-VLOOKUP(AirBFYLD2!BV$4,'[1]INTERNAL PARAMETERS-1'!$B$5:$J$44,5,FALSE))*VLOOKUP(AirBFYLD2!BV$4,'[1]INTERNAL PARAMETERS-1'!$B$5:$J$44,8,FALSE)*VLOOKUP(AirBFYLD2!BV$4,'[1]INTERNAL PARAMETERS-1'!$B$5:$J$44,3,FALSE)</f>
        <v>0</v>
      </c>
      <c r="BW86" s="44">
        <f>AirBFYLD1!BW86*VLOOKUP(AirBFYLD2!BW$4,'[1]INTERNAL PARAMETERS-1'!$B$5:$J$44,5,FALSE)*VLOOKUP(AirBFYLD2!BW$4,'[1]INTERNAL PARAMETERS-1'!$B$5:$J$44,6,FALSE)*VLOOKUP(AirBFYLD2!BW$4,'[1]INTERNAL PARAMETERS-1'!$B$5:$J$44,3,FALSE) + AirBFYLD1!BW86*(1-VLOOKUP(AirBFYLD2!BW$4,'[1]INTERNAL PARAMETERS-1'!$B$5:$J$44,5,FALSE))*VLOOKUP(AirBFYLD2!BW$4,'[1]INTERNAL PARAMETERS-1'!$B$5:$J$44,8,FALSE)*VLOOKUP(AirBFYLD2!BW$4,'[1]INTERNAL PARAMETERS-1'!$B$5:$J$44,3,FALSE)</f>
        <v>0</v>
      </c>
      <c r="BX86" s="44">
        <f>AirBFYLD1!BX86*VLOOKUP(AirBFYLD2!BX$4,'[1]INTERNAL PARAMETERS-1'!$B$5:$J$44,5,FALSE)*VLOOKUP(AirBFYLD2!BX$4,'[1]INTERNAL PARAMETERS-1'!$B$5:$J$44,6,FALSE)*VLOOKUP(AirBFYLD2!BX$4,'[1]INTERNAL PARAMETERS-1'!$B$5:$J$44,3,FALSE) + AirBFYLD1!BX86*(1-VLOOKUP(AirBFYLD2!BX$4,'[1]INTERNAL PARAMETERS-1'!$B$5:$J$44,5,FALSE))*VLOOKUP(AirBFYLD2!BX$4,'[1]INTERNAL PARAMETERS-1'!$B$5:$J$44,8,FALSE)*VLOOKUP(AirBFYLD2!BX$4,'[1]INTERNAL PARAMETERS-1'!$B$5:$J$44,3,FALSE)</f>
        <v>0</v>
      </c>
      <c r="BY86" s="44">
        <f>AirBFYLD1!BY86*VLOOKUP(AirBFYLD2!BY$4,'[1]INTERNAL PARAMETERS-1'!$B$5:$J$44,5,FALSE)*VLOOKUP(AirBFYLD2!BY$4,'[1]INTERNAL PARAMETERS-1'!$B$5:$J$44,6,FALSE)*VLOOKUP(AirBFYLD2!BY$4,'[1]INTERNAL PARAMETERS-1'!$B$5:$J$44,3,FALSE) + AirBFYLD1!BY86*(1-VLOOKUP(AirBFYLD2!BY$4,'[1]INTERNAL PARAMETERS-1'!$B$5:$J$44,5,FALSE))*VLOOKUP(AirBFYLD2!BY$4,'[1]INTERNAL PARAMETERS-1'!$B$5:$J$44,8,FALSE)*VLOOKUP(AirBFYLD2!BY$4,'[1]INTERNAL PARAMETERS-1'!$B$5:$J$44,3,FALSE)</f>
        <v>0</v>
      </c>
      <c r="BZ86" s="44">
        <f>AirBFYLD1!BZ86*VLOOKUP(AirBFYLD2!BZ$4,'[1]INTERNAL PARAMETERS-1'!$B$5:$J$44,5,FALSE)*VLOOKUP(AirBFYLD2!BZ$4,'[1]INTERNAL PARAMETERS-1'!$B$5:$J$44,6,FALSE)*VLOOKUP(AirBFYLD2!BZ$4,'[1]INTERNAL PARAMETERS-1'!$B$5:$J$44,3,FALSE) + AirBFYLD1!BZ86*(1-VLOOKUP(AirBFYLD2!BZ$4,'[1]INTERNAL PARAMETERS-1'!$B$5:$J$44,5,FALSE))*VLOOKUP(AirBFYLD2!BZ$4,'[1]INTERNAL PARAMETERS-1'!$B$5:$J$44,8,FALSE)*VLOOKUP(AirBFYLD2!BZ$4,'[1]INTERNAL PARAMETERS-1'!$B$5:$J$44,3,FALSE)</f>
        <v>2.2393142284043752E-4</v>
      </c>
      <c r="CA86" s="44">
        <f>AirBFYLD1!CA86*VLOOKUP(AirBFYLD2!CA$4,'[1]INTERNAL PARAMETERS-1'!$B$5:$J$44,5,FALSE)*VLOOKUP(AirBFYLD2!CA$4,'[1]INTERNAL PARAMETERS-1'!$B$5:$J$44,6,FALSE)*VLOOKUP(AirBFYLD2!CA$4,'[1]INTERNAL PARAMETERS-1'!$B$5:$J$44,3,FALSE) + AirBFYLD1!CA86*(1-VLOOKUP(AirBFYLD2!CA$4,'[1]INTERNAL PARAMETERS-1'!$B$5:$J$44,5,FALSE))*VLOOKUP(AirBFYLD2!CA$4,'[1]INTERNAL PARAMETERS-1'!$B$5:$J$44,8,FALSE)*VLOOKUP(AirBFYLD2!CA$4,'[1]INTERNAL PARAMETERS-1'!$B$5:$J$44,3,FALSE)</f>
        <v>0</v>
      </c>
      <c r="CB86" s="44">
        <f>AirBFYLD1!CB86*VLOOKUP(AirBFYLD2!CB$4,'[1]INTERNAL PARAMETERS-1'!$B$5:$J$44,5,FALSE)*VLOOKUP(AirBFYLD2!CB$4,'[1]INTERNAL PARAMETERS-1'!$B$5:$J$44,6,FALSE)*VLOOKUP(AirBFYLD2!CB$4,'[1]INTERNAL PARAMETERS-1'!$B$5:$J$44,3,FALSE) + AirBFYLD1!CB86*(1-VLOOKUP(AirBFYLD2!CB$4,'[1]INTERNAL PARAMETERS-1'!$B$5:$J$44,5,FALSE))*VLOOKUP(AirBFYLD2!CB$4,'[1]INTERNAL PARAMETERS-1'!$B$5:$J$44,8,FALSE)*VLOOKUP(AirBFYLD2!CB$4,'[1]INTERNAL PARAMETERS-1'!$B$5:$J$44,3,FALSE)</f>
        <v>0</v>
      </c>
      <c r="CC86" s="44">
        <f>AirBFYLD1!CC86*VLOOKUP(AirBFYLD2!CC$4,'[1]INTERNAL PARAMETERS-1'!$B$5:$J$44,5,FALSE)*VLOOKUP(AirBFYLD2!CC$4,'[1]INTERNAL PARAMETERS-1'!$B$5:$J$44,6,FALSE)*VLOOKUP(AirBFYLD2!CC$4,'[1]INTERNAL PARAMETERS-1'!$B$5:$J$44,3,FALSE) + AirBFYLD1!CC86*(1-VLOOKUP(AirBFYLD2!CC$4,'[1]INTERNAL PARAMETERS-1'!$B$5:$J$44,5,FALSE))*VLOOKUP(AirBFYLD2!CC$4,'[1]INTERNAL PARAMETERS-1'!$B$5:$J$44,8,FALSE)*VLOOKUP(AirBFYLD2!CC$4,'[1]INTERNAL PARAMETERS-1'!$B$5:$J$44,3,FALSE)</f>
        <v>4.5238272902862803E-4</v>
      </c>
      <c r="CD86" s="44">
        <f>AirBFYLD1!CD86*VLOOKUP(AirBFYLD2!CD$4,'[1]INTERNAL PARAMETERS-1'!$B$5:$J$44,5,FALSE)*VLOOKUP(AirBFYLD2!CD$4,'[1]INTERNAL PARAMETERS-1'!$B$5:$J$44,6,FALSE)*VLOOKUP(AirBFYLD2!CD$4,'[1]INTERNAL PARAMETERS-1'!$B$5:$J$44,3,FALSE) + AirBFYLD1!CD86*(1-VLOOKUP(AirBFYLD2!CD$4,'[1]INTERNAL PARAMETERS-1'!$B$5:$J$44,5,FALSE))*VLOOKUP(AirBFYLD2!CD$4,'[1]INTERNAL PARAMETERS-1'!$B$5:$J$44,8,FALSE)*VLOOKUP(AirBFYLD2!CD$4,'[1]INTERNAL PARAMETERS-1'!$B$5:$J$44,3,FALSE)</f>
        <v>1.0235164721970672E-3</v>
      </c>
      <c r="CE86" s="44">
        <f>AirBFYLD1!CE86*VLOOKUP(AirBFYLD2!CE$4,'[1]INTERNAL PARAMETERS-1'!$B$5:$J$44,5,FALSE)*VLOOKUP(AirBFYLD2!CE$4,'[1]INTERNAL PARAMETERS-1'!$B$5:$J$44,6,FALSE)*VLOOKUP(AirBFYLD2!CE$4,'[1]INTERNAL PARAMETERS-1'!$B$5:$J$44,3,FALSE) + AirBFYLD1!CE86*(1-VLOOKUP(AirBFYLD2!CE$4,'[1]INTERNAL PARAMETERS-1'!$B$5:$J$44,5,FALSE))*VLOOKUP(AirBFYLD2!CE$4,'[1]INTERNAL PARAMETERS-1'!$B$5:$J$44,8,FALSE)*VLOOKUP(AirBFYLD2!CE$4,'[1]INTERNAL PARAMETERS-1'!$B$5:$J$44,3,FALSE)</f>
        <v>2.1113445616041527E-3</v>
      </c>
      <c r="CF86" s="44">
        <f>AirBFYLD1!CF86*VLOOKUP(AirBFYLD2!CF$4,'[1]INTERNAL PARAMETERS-1'!$B$5:$J$44,5,FALSE)*VLOOKUP(AirBFYLD2!CF$4,'[1]INTERNAL PARAMETERS-1'!$B$5:$J$44,6,FALSE)*VLOOKUP(AirBFYLD2!CF$4,'[1]INTERNAL PARAMETERS-1'!$B$5:$J$44,3,FALSE) + AirBFYLD1!CF86*(1-VLOOKUP(AirBFYLD2!CF$4,'[1]INTERNAL PARAMETERS-1'!$B$5:$J$44,5,FALSE))*VLOOKUP(AirBFYLD2!CF$4,'[1]INTERNAL PARAMETERS-1'!$B$5:$J$44,8,FALSE)*VLOOKUP(AirBFYLD2!CF$4,'[1]INTERNAL PARAMETERS-1'!$B$5:$J$44,3,FALSE)</f>
        <v>9.4094553572360881E-4</v>
      </c>
      <c r="CG86" s="44">
        <f>AirBFYLD1!CG86*VLOOKUP(AirBFYLD2!CG$4,'[1]INTERNAL PARAMETERS-1'!$B$5:$J$44,5,FALSE)*VLOOKUP(AirBFYLD2!CG$4,'[1]INTERNAL PARAMETERS-1'!$B$5:$J$44,6,FALSE)*VLOOKUP(AirBFYLD2!CG$4,'[1]INTERNAL PARAMETERS-1'!$B$5:$J$44,3,FALSE) + AirBFYLD1!CG86*(1-VLOOKUP(AirBFYLD2!CG$4,'[1]INTERNAL PARAMETERS-1'!$B$5:$J$44,5,FALSE))*VLOOKUP(AirBFYLD2!CG$4,'[1]INTERNAL PARAMETERS-1'!$B$5:$J$44,8,FALSE)*VLOOKUP(AirBFYLD2!CG$4,'[1]INTERNAL PARAMETERS-1'!$B$5:$J$44,3,FALSE)</f>
        <v>0</v>
      </c>
      <c r="CH86" s="43">
        <f>AirBFYLD1!CH86*VLOOKUP(AirBFYLD2!CH$4,'[1]INTERNAL PARAMETERS-1'!$B$5:$J$44,5,FALSE)*VLOOKUP(AirBFYLD2!CH$4,'[1]INTERNAL PARAMETERS-1'!$B$5:$J$44,6,FALSE)*VLOOKUP(AirBFYLD2!CH$4,'[1]INTERNAL PARAMETERS-1'!$B$5:$J$44,3,FALSE) + AirBFYLD1!CH86*(1-VLOOKUP(AirBFYLD2!CH$4,'[1]INTERNAL PARAMETERS-1'!$B$5:$J$44,5,FALSE))*VLOOKUP(AirBFYLD2!CH$4,'[1]INTERNAL PARAMETERS-1'!$B$5:$J$44,8,FALSE)*VLOOKUP(AirBFYLD2!CH$4,'[1]INTERNAL PARAMETERS-1'!$B$5:$J$44,3,FALSE)</f>
        <v>0</v>
      </c>
      <c r="CJ86" s="45">
        <f t="shared" si="2"/>
        <v>40.875124326747439</v>
      </c>
      <c r="CK86" s="43">
        <f t="shared" si="3"/>
        <v>1.0273266966905268</v>
      </c>
    </row>
    <row r="87" spans="2:89" x14ac:dyDescent="0.5">
      <c r="B87" s="58" t="s">
        <v>10</v>
      </c>
      <c r="C87" s="57" t="s">
        <v>68</v>
      </c>
      <c r="D87" s="57" t="s">
        <v>57</v>
      </c>
      <c r="E87" s="133">
        <f>AirBF!X87</f>
        <v>75.064814181733169</v>
      </c>
      <c r="F87" s="59">
        <f>'[1]INTERNAL PARAMETERS-1'!M15</f>
        <v>34.72</v>
      </c>
      <c r="G87" s="45">
        <f>AirBFYLD1!G87*VLOOKUP(AirBFYLD2!G$4,'[1]INTERNAL PARAMETERS-1'!$B$5:$J$44,5,FALSE)*VLOOKUP(AirBFYLD2!G$4,'[1]INTERNAL PARAMETERS-1'!$B$5:$J$44,7,FALSE)*AirBFYLD2!$F87 + AirBFYLD1!G87*(1-VLOOKUP(AirBFYLD2!G$4,'[1]INTERNAL PARAMETERS-1'!$B$5:$J$44,5,FALSE))*VLOOKUP(AirBFYLD2!G$4,'[1]INTERNAL PARAMETERS-1'!$B$5:$J$44,9,FALSE)*AirBFYLD2!$F87</f>
        <v>12.285717410414787</v>
      </c>
      <c r="H87" s="44">
        <f>AirBFYLD1!H87*VLOOKUP(AirBFYLD2!H$4,'[1]INTERNAL PARAMETERS-1'!$B$5:$J$44,5,FALSE)*VLOOKUP(AirBFYLD2!H$4,'[1]INTERNAL PARAMETERS-1'!$B$5:$J$44,7,FALSE)*AirBFYLD2!$F87 + AirBFYLD1!H87*(1-VLOOKUP(AirBFYLD2!H$4,'[1]INTERNAL PARAMETERS-1'!$B$5:$J$44,5,FALSE))*VLOOKUP(AirBFYLD2!H$4,'[1]INTERNAL PARAMETERS-1'!$B$5:$J$44,9,FALSE)*AirBFYLD2!$F87</f>
        <v>3.406415075351569</v>
      </c>
      <c r="I87" s="44">
        <f>AirBFYLD1!I87*VLOOKUP(AirBFYLD2!I$4,'[1]INTERNAL PARAMETERS-1'!$B$5:$J$44,5,FALSE)*VLOOKUP(AirBFYLD2!I$4,'[1]INTERNAL PARAMETERS-1'!$B$5:$J$44,7,FALSE)*AirBFYLD2!$F87 + AirBFYLD1!I87*(1-VLOOKUP(AirBFYLD2!I$4,'[1]INTERNAL PARAMETERS-1'!$B$5:$J$44,5,FALSE))*VLOOKUP(AirBFYLD2!I$4,'[1]INTERNAL PARAMETERS-1'!$B$5:$J$44,9,FALSE)*AirBFYLD2!$F87</f>
        <v>5.6508044644009336</v>
      </c>
      <c r="J87" s="44">
        <f>AirBFYLD1!J87*VLOOKUP(AirBFYLD2!J$4,'[1]INTERNAL PARAMETERS-1'!$B$5:$J$44,5,FALSE)*VLOOKUP(AirBFYLD2!J$4,'[1]INTERNAL PARAMETERS-1'!$B$5:$J$44,7,FALSE)*AirBFYLD2!$F87 + AirBFYLD1!J87*(1-VLOOKUP(AirBFYLD2!J$4,'[1]INTERNAL PARAMETERS-1'!$B$5:$J$44,5,FALSE))*VLOOKUP(AirBFYLD2!J$4,'[1]INTERNAL PARAMETERS-1'!$B$5:$J$44,9,FALSE)*AirBFYLD2!$F87</f>
        <v>0</v>
      </c>
      <c r="K87" s="44">
        <f>AirBFYLD1!K87*VLOOKUP(AirBFYLD2!K$4,'[1]INTERNAL PARAMETERS-1'!$B$5:$J$44,5,FALSE)*VLOOKUP(AirBFYLD2!K$4,'[1]INTERNAL PARAMETERS-1'!$B$5:$J$44,7,FALSE)*AirBFYLD2!$F87 + AirBFYLD1!K87*(1-VLOOKUP(AirBFYLD2!K$4,'[1]INTERNAL PARAMETERS-1'!$B$5:$J$44,5,FALSE))*VLOOKUP(AirBFYLD2!K$4,'[1]INTERNAL PARAMETERS-1'!$B$5:$J$44,9,FALSE)*AirBFYLD2!$F87</f>
        <v>0</v>
      </c>
      <c r="L87" s="44">
        <f>AirBFYLD1!L87*VLOOKUP(AirBFYLD2!L$4,'[1]INTERNAL PARAMETERS-1'!$B$5:$J$44,5,FALSE)*VLOOKUP(AirBFYLD2!L$4,'[1]INTERNAL PARAMETERS-1'!$B$5:$J$44,7,FALSE)*AirBFYLD2!$F87 + AirBFYLD1!L87*(1-VLOOKUP(AirBFYLD2!L$4,'[1]INTERNAL PARAMETERS-1'!$B$5:$J$44,5,FALSE))*VLOOKUP(AirBFYLD2!L$4,'[1]INTERNAL PARAMETERS-1'!$B$5:$J$44,9,FALSE)*AirBFYLD2!$F87</f>
        <v>0</v>
      </c>
      <c r="M87" s="44">
        <f>AirBFYLD1!M87*VLOOKUP(AirBFYLD2!M$4,'[1]INTERNAL PARAMETERS-1'!$B$5:$J$44,5,FALSE)*VLOOKUP(AirBFYLD2!M$4,'[1]INTERNAL PARAMETERS-1'!$B$5:$J$44,7,FALSE)*AirBFYLD2!$F87 + AirBFYLD1!M87*(1-VLOOKUP(AirBFYLD2!M$4,'[1]INTERNAL PARAMETERS-1'!$B$5:$J$44,5,FALSE))*VLOOKUP(AirBFYLD2!M$4,'[1]INTERNAL PARAMETERS-1'!$B$5:$J$44,9,FALSE)*AirBFYLD2!$F87</f>
        <v>0.3368671879056257</v>
      </c>
      <c r="N87" s="44">
        <f>AirBFYLD1!N87*VLOOKUP(AirBFYLD2!N$4,'[1]INTERNAL PARAMETERS-1'!$B$5:$J$44,5,FALSE)*VLOOKUP(AirBFYLD2!N$4,'[1]INTERNAL PARAMETERS-1'!$B$5:$J$44,7,FALSE)*AirBFYLD2!$F87 + AirBFYLD1!N87*(1-VLOOKUP(AirBFYLD2!N$4,'[1]INTERNAL PARAMETERS-1'!$B$5:$J$44,5,FALSE))*VLOOKUP(AirBFYLD2!N$4,'[1]INTERNAL PARAMETERS-1'!$B$5:$J$44,9,FALSE)*AirBFYLD2!$F87</f>
        <v>1.9420083533474155E-2</v>
      </c>
      <c r="O87" s="44">
        <f>AirBFYLD1!O87*VLOOKUP(AirBFYLD2!O$4,'[1]INTERNAL PARAMETERS-1'!$B$5:$J$44,5,FALSE)*VLOOKUP(AirBFYLD2!O$4,'[1]INTERNAL PARAMETERS-1'!$B$5:$J$44,7,FALSE)*AirBFYLD2!$F87 + AirBFYLD1!O87*(1-VLOOKUP(AirBFYLD2!O$4,'[1]INTERNAL PARAMETERS-1'!$B$5:$J$44,5,FALSE))*VLOOKUP(AirBFYLD2!O$4,'[1]INTERNAL PARAMETERS-1'!$B$5:$J$44,9,FALSE)*AirBFYLD2!$F87</f>
        <v>0</v>
      </c>
      <c r="P87" s="44">
        <f>AirBFYLD1!P87*VLOOKUP(AirBFYLD2!P$4,'[1]INTERNAL PARAMETERS-1'!$B$5:$J$44,5,FALSE)*VLOOKUP(AirBFYLD2!P$4,'[1]INTERNAL PARAMETERS-1'!$B$5:$J$44,7,FALSE)*AirBFYLD2!$F87 + AirBFYLD1!P87*(1-VLOOKUP(AirBFYLD2!P$4,'[1]INTERNAL PARAMETERS-1'!$B$5:$J$44,5,FALSE))*VLOOKUP(AirBFYLD2!P$4,'[1]INTERNAL PARAMETERS-1'!$B$5:$J$44,9,FALSE)*AirBFYLD2!$F87</f>
        <v>0</v>
      </c>
      <c r="Q87" s="44">
        <f>AirBFYLD1!Q87*VLOOKUP(AirBFYLD2!Q$4,'[1]INTERNAL PARAMETERS-1'!$B$5:$J$44,5,FALSE)*VLOOKUP(AirBFYLD2!Q$4,'[1]INTERNAL PARAMETERS-1'!$B$5:$J$44,7,FALSE)*AirBFYLD2!$F87 + AirBFYLD1!Q87*(1-VLOOKUP(AirBFYLD2!Q$4,'[1]INTERNAL PARAMETERS-1'!$B$5:$J$44,5,FALSE))*VLOOKUP(AirBFYLD2!Q$4,'[1]INTERNAL PARAMETERS-1'!$B$5:$J$44,9,FALSE)*AirBFYLD2!$F87</f>
        <v>0</v>
      </c>
      <c r="R87" s="44">
        <f>AirBFYLD1!R87*VLOOKUP(AirBFYLD2!R$4,'[1]INTERNAL PARAMETERS-1'!$B$5:$J$44,5,FALSE)*VLOOKUP(AirBFYLD2!R$4,'[1]INTERNAL PARAMETERS-1'!$B$5:$J$44,7,FALSE)*AirBFYLD2!$F87 + AirBFYLD1!R87*(1-VLOOKUP(AirBFYLD2!R$4,'[1]INTERNAL PARAMETERS-1'!$B$5:$J$44,5,FALSE))*VLOOKUP(AirBFYLD2!R$4,'[1]INTERNAL PARAMETERS-1'!$B$5:$J$44,9,FALSE)*AirBFYLD2!$F87</f>
        <v>4.0278035384154941E-2</v>
      </c>
      <c r="S87" s="44">
        <f>AirBFYLD1!S87*VLOOKUP(AirBFYLD2!S$4,'[1]INTERNAL PARAMETERS-1'!$B$5:$J$44,5,FALSE)*VLOOKUP(AirBFYLD2!S$4,'[1]INTERNAL PARAMETERS-1'!$B$5:$J$44,7,FALSE)*AirBFYLD2!$F87 + AirBFYLD1!S87*(1-VLOOKUP(AirBFYLD2!S$4,'[1]INTERNAL PARAMETERS-1'!$B$5:$J$44,5,FALSE))*VLOOKUP(AirBFYLD2!S$4,'[1]INTERNAL PARAMETERS-1'!$B$5:$J$44,9,FALSE)*AirBFYLD2!$F87</f>
        <v>0.66696018384321332</v>
      </c>
      <c r="T87" s="44">
        <f>AirBFYLD1!T87*VLOOKUP(AirBFYLD2!T$4,'[1]INTERNAL PARAMETERS-1'!$B$5:$J$44,5,FALSE)*VLOOKUP(AirBFYLD2!T$4,'[1]INTERNAL PARAMETERS-1'!$B$5:$J$44,7,FALSE)*AirBFYLD2!$F87 + AirBFYLD1!T87*(1-VLOOKUP(AirBFYLD2!T$4,'[1]INTERNAL PARAMETERS-1'!$B$5:$J$44,5,FALSE))*VLOOKUP(AirBFYLD2!T$4,'[1]INTERNAL PARAMETERS-1'!$B$5:$J$44,9,FALSE)*AirBFYLD2!$F87</f>
        <v>0.14025275624824735</v>
      </c>
      <c r="U87" s="44">
        <f>AirBFYLD1!U87*VLOOKUP(AirBFYLD2!U$4,'[1]INTERNAL PARAMETERS-1'!$B$5:$J$44,5,FALSE)*VLOOKUP(AirBFYLD2!U$4,'[1]INTERNAL PARAMETERS-1'!$B$5:$J$44,7,FALSE)*AirBFYLD2!$F87 + AirBFYLD1!U87*(1-VLOOKUP(AirBFYLD2!U$4,'[1]INTERNAL PARAMETERS-1'!$B$5:$J$44,5,FALSE))*VLOOKUP(AirBFYLD2!U$4,'[1]INTERNAL PARAMETERS-1'!$B$5:$J$44,9,FALSE)*AirBFYLD2!$F87</f>
        <v>0.15442731789302788</v>
      </c>
      <c r="V87" s="44">
        <f>AirBFYLD1!V87*VLOOKUP(AirBFYLD2!V$4,'[1]INTERNAL PARAMETERS-1'!$B$5:$J$44,5,FALSE)*VLOOKUP(AirBFYLD2!V$4,'[1]INTERNAL PARAMETERS-1'!$B$5:$J$44,7,FALSE)*AirBFYLD2!$F87 + AirBFYLD1!V87*(1-VLOOKUP(AirBFYLD2!V$4,'[1]INTERNAL PARAMETERS-1'!$B$5:$J$44,5,FALSE))*VLOOKUP(AirBFYLD2!V$4,'[1]INTERNAL PARAMETERS-1'!$B$5:$J$44,9,FALSE)*AirBFYLD2!$F87</f>
        <v>0.75069576275529282</v>
      </c>
      <c r="W87" s="44">
        <f>AirBFYLD1!W87*VLOOKUP(AirBFYLD2!W$4,'[1]INTERNAL PARAMETERS-1'!$B$5:$J$44,5,FALSE)*VLOOKUP(AirBFYLD2!W$4,'[1]INTERNAL PARAMETERS-1'!$B$5:$J$44,7,FALSE)*AirBFYLD2!$F87 + AirBFYLD1!W87*(1-VLOOKUP(AirBFYLD2!W$4,'[1]INTERNAL PARAMETERS-1'!$B$5:$J$44,5,FALSE))*VLOOKUP(AirBFYLD2!W$4,'[1]INTERNAL PARAMETERS-1'!$B$5:$J$44,9,FALSE)*AirBFYLD2!$F87</f>
        <v>0</v>
      </c>
      <c r="X87" s="44">
        <f>AirBFYLD1!X87*VLOOKUP(AirBFYLD2!X$4,'[1]INTERNAL PARAMETERS-1'!$B$5:$J$44,5,FALSE)*VLOOKUP(AirBFYLD2!X$4,'[1]INTERNAL PARAMETERS-1'!$B$5:$J$44,7,FALSE)*AirBFYLD2!$F87 + AirBFYLD1!X87*(1-VLOOKUP(AirBFYLD2!X$4,'[1]INTERNAL PARAMETERS-1'!$B$5:$J$44,5,FALSE))*VLOOKUP(AirBFYLD2!X$4,'[1]INTERNAL PARAMETERS-1'!$B$5:$J$44,9,FALSE)*AirBFYLD2!$F87</f>
        <v>0</v>
      </c>
      <c r="Y87" s="44">
        <f>AirBFYLD1!Y87*VLOOKUP(AirBFYLD2!Y$4,'[1]INTERNAL PARAMETERS-1'!$B$5:$J$44,5,FALSE)*VLOOKUP(AirBFYLD2!Y$4,'[1]INTERNAL PARAMETERS-1'!$B$5:$J$44,7,FALSE)*AirBFYLD2!$F87 + AirBFYLD1!Y87*(1-VLOOKUP(AirBFYLD2!Y$4,'[1]INTERNAL PARAMETERS-1'!$B$5:$J$44,5,FALSE))*VLOOKUP(AirBFYLD2!Y$4,'[1]INTERNAL PARAMETERS-1'!$B$5:$J$44,9,FALSE)*AirBFYLD2!$F87</f>
        <v>0</v>
      </c>
      <c r="Z87" s="44">
        <f>AirBFYLD1!Z87*VLOOKUP(AirBFYLD2!Z$4,'[1]INTERNAL PARAMETERS-1'!$B$5:$J$44,5,FALSE)*VLOOKUP(AirBFYLD2!Z$4,'[1]INTERNAL PARAMETERS-1'!$B$5:$J$44,7,FALSE)*AirBFYLD2!$F87 + AirBFYLD1!Z87*(1-VLOOKUP(AirBFYLD2!Z$4,'[1]INTERNAL PARAMETERS-1'!$B$5:$J$44,5,FALSE))*VLOOKUP(AirBFYLD2!Z$4,'[1]INTERNAL PARAMETERS-1'!$B$5:$J$44,9,FALSE)*AirBFYLD2!$F87</f>
        <v>0</v>
      </c>
      <c r="AA87" s="44">
        <f>AirBFYLD1!AA87*VLOOKUP(AirBFYLD2!AA$4,'[1]INTERNAL PARAMETERS-1'!$B$5:$J$44,5,FALSE)*VLOOKUP(AirBFYLD2!AA$4,'[1]INTERNAL PARAMETERS-1'!$B$5:$J$44,7,FALSE)*AirBFYLD2!$F87 + AirBFYLD1!AA87*(1-VLOOKUP(AirBFYLD2!AA$4,'[1]INTERNAL PARAMETERS-1'!$B$5:$J$44,5,FALSE))*VLOOKUP(AirBFYLD2!AA$4,'[1]INTERNAL PARAMETERS-1'!$B$5:$J$44,9,FALSE)*AirBFYLD2!$F87</f>
        <v>0</v>
      </c>
      <c r="AB87" s="44">
        <f>AirBFYLD1!AB87*VLOOKUP(AirBFYLD2!AB$4,'[1]INTERNAL PARAMETERS-1'!$B$5:$J$44,5,FALSE)*VLOOKUP(AirBFYLD2!AB$4,'[1]INTERNAL PARAMETERS-1'!$B$5:$J$44,7,FALSE)*AirBFYLD2!$F87 + AirBFYLD1!AB87*(1-VLOOKUP(AirBFYLD2!AB$4,'[1]INTERNAL PARAMETERS-1'!$B$5:$J$44,5,FALSE))*VLOOKUP(AirBFYLD2!AB$4,'[1]INTERNAL PARAMETERS-1'!$B$5:$J$44,9,FALSE)*AirBFYLD2!$F87</f>
        <v>0</v>
      </c>
      <c r="AC87" s="44">
        <f>AirBFYLD1!AC87*VLOOKUP(AirBFYLD2!AC$4,'[1]INTERNAL PARAMETERS-1'!$B$5:$J$44,5,FALSE)*VLOOKUP(AirBFYLD2!AC$4,'[1]INTERNAL PARAMETERS-1'!$B$5:$J$44,7,FALSE)*AirBFYLD2!$F87 + AirBFYLD1!AC87*(1-VLOOKUP(AirBFYLD2!AC$4,'[1]INTERNAL PARAMETERS-1'!$B$5:$J$44,5,FALSE))*VLOOKUP(AirBFYLD2!AC$4,'[1]INTERNAL PARAMETERS-1'!$B$5:$J$44,9,FALSE)*AirBFYLD2!$F87</f>
        <v>0</v>
      </c>
      <c r="AD87" s="44">
        <f>AirBFYLD1!AD87*VLOOKUP(AirBFYLD2!AD$4,'[1]INTERNAL PARAMETERS-1'!$B$5:$J$44,5,FALSE)*VLOOKUP(AirBFYLD2!AD$4,'[1]INTERNAL PARAMETERS-1'!$B$5:$J$44,7,FALSE)*AirBFYLD2!$F87 + AirBFYLD1!AD87*(1-VLOOKUP(AirBFYLD2!AD$4,'[1]INTERNAL PARAMETERS-1'!$B$5:$J$44,5,FALSE))*VLOOKUP(AirBFYLD2!AD$4,'[1]INTERNAL PARAMETERS-1'!$B$5:$J$44,9,FALSE)*AirBFYLD2!$F87</f>
        <v>0</v>
      </c>
      <c r="AE87" s="44">
        <f>AirBFYLD1!AE87*VLOOKUP(AirBFYLD2!AE$4,'[1]INTERNAL PARAMETERS-1'!$B$5:$J$44,5,FALSE)*VLOOKUP(AirBFYLD2!AE$4,'[1]INTERNAL PARAMETERS-1'!$B$5:$J$44,7,FALSE)*AirBFYLD2!$F87 + AirBFYLD1!AE87*(1-VLOOKUP(AirBFYLD2!AE$4,'[1]INTERNAL PARAMETERS-1'!$B$5:$J$44,5,FALSE))*VLOOKUP(AirBFYLD2!AE$4,'[1]INTERNAL PARAMETERS-1'!$B$5:$J$44,9,FALSE)*AirBFYLD2!$F87</f>
        <v>0</v>
      </c>
      <c r="AF87" s="44">
        <f>AirBFYLD1!AF87*VLOOKUP(AirBFYLD2!AF$4,'[1]INTERNAL PARAMETERS-1'!$B$5:$J$44,5,FALSE)*VLOOKUP(AirBFYLD2!AF$4,'[1]INTERNAL PARAMETERS-1'!$B$5:$J$44,7,FALSE)*AirBFYLD2!$F87 + AirBFYLD1!AF87*(1-VLOOKUP(AirBFYLD2!AF$4,'[1]INTERNAL PARAMETERS-1'!$B$5:$J$44,5,FALSE))*VLOOKUP(AirBFYLD2!AF$4,'[1]INTERNAL PARAMETERS-1'!$B$5:$J$44,9,FALSE)*AirBFYLD2!$F87</f>
        <v>5.6107357500135083E-2</v>
      </c>
      <c r="AG87" s="44">
        <f>AirBFYLD1!AG87*VLOOKUP(AirBFYLD2!AG$4,'[1]INTERNAL PARAMETERS-1'!$B$5:$J$44,5,FALSE)*VLOOKUP(AirBFYLD2!AG$4,'[1]INTERNAL PARAMETERS-1'!$B$5:$J$44,7,FALSE)*AirBFYLD2!$F87 + AirBFYLD1!AG87*(1-VLOOKUP(AirBFYLD2!AG$4,'[1]INTERNAL PARAMETERS-1'!$B$5:$J$44,5,FALSE))*VLOOKUP(AirBFYLD2!AG$4,'[1]INTERNAL PARAMETERS-1'!$B$5:$J$44,9,FALSE)*AirBFYLD2!$F87</f>
        <v>0</v>
      </c>
      <c r="AH87" s="44">
        <f>AirBFYLD1!AH87*VLOOKUP(AirBFYLD2!AH$4,'[1]INTERNAL PARAMETERS-1'!$B$5:$J$44,5,FALSE)*VLOOKUP(AirBFYLD2!AH$4,'[1]INTERNAL PARAMETERS-1'!$B$5:$J$44,7,FALSE)*AirBFYLD2!$F87 + AirBFYLD1!AH87*(1-VLOOKUP(AirBFYLD2!AH$4,'[1]INTERNAL PARAMETERS-1'!$B$5:$J$44,5,FALSE))*VLOOKUP(AirBFYLD2!AH$4,'[1]INTERNAL PARAMETERS-1'!$B$5:$J$44,9,FALSE)*AirBFYLD2!$F87</f>
        <v>0</v>
      </c>
      <c r="AI87" s="44">
        <f>AirBFYLD1!AI87*VLOOKUP(AirBFYLD2!AI$4,'[1]INTERNAL PARAMETERS-1'!$B$5:$J$44,5,FALSE)*VLOOKUP(AirBFYLD2!AI$4,'[1]INTERNAL PARAMETERS-1'!$B$5:$J$44,7,FALSE)*AirBFYLD2!$F87 + AirBFYLD1!AI87*(1-VLOOKUP(AirBFYLD2!AI$4,'[1]INTERNAL PARAMETERS-1'!$B$5:$J$44,5,FALSE))*VLOOKUP(AirBFYLD2!AI$4,'[1]INTERNAL PARAMETERS-1'!$B$5:$J$44,9,FALSE)*AirBFYLD2!$F87</f>
        <v>1.2586886057548419E-2</v>
      </c>
      <c r="AJ87" s="44">
        <f>AirBFYLD1!AJ87*VLOOKUP(AirBFYLD2!AJ$4,'[1]INTERNAL PARAMETERS-1'!$B$5:$J$44,5,FALSE)*VLOOKUP(AirBFYLD2!AJ$4,'[1]INTERNAL PARAMETERS-1'!$B$5:$J$44,7,FALSE)*AirBFYLD2!$F87 + AirBFYLD1!AJ87*(1-VLOOKUP(AirBFYLD2!AJ$4,'[1]INTERNAL PARAMETERS-1'!$B$5:$J$44,5,FALSE))*VLOOKUP(AirBFYLD2!AJ$4,'[1]INTERNAL PARAMETERS-1'!$B$5:$J$44,9,FALSE)*AirBFYLD2!$F87</f>
        <v>9.8177711248877669E-2</v>
      </c>
      <c r="AK87" s="44">
        <f>AirBFYLD1!AK87*VLOOKUP(AirBFYLD2!AK$4,'[1]INTERNAL PARAMETERS-1'!$B$5:$J$44,5,FALSE)*VLOOKUP(AirBFYLD2!AK$4,'[1]INTERNAL PARAMETERS-1'!$B$5:$J$44,7,FALSE)*AirBFYLD2!$F87 + AirBFYLD1!AK87*(1-VLOOKUP(AirBFYLD2!AK$4,'[1]INTERNAL PARAMETERS-1'!$B$5:$J$44,5,FALSE))*VLOOKUP(AirBFYLD2!AK$4,'[1]INTERNAL PARAMETERS-1'!$B$5:$J$44,9,FALSE)*AirBFYLD2!$F87</f>
        <v>0</v>
      </c>
      <c r="AL87" s="44">
        <f>AirBFYLD1!AL87*VLOOKUP(AirBFYLD2!AL$4,'[1]INTERNAL PARAMETERS-1'!$B$5:$J$44,5,FALSE)*VLOOKUP(AirBFYLD2!AL$4,'[1]INTERNAL PARAMETERS-1'!$B$5:$J$44,7,FALSE)*AirBFYLD2!$F87 + AirBFYLD1!AL87*(1-VLOOKUP(AirBFYLD2!AL$4,'[1]INTERNAL PARAMETERS-1'!$B$5:$J$44,5,FALSE))*VLOOKUP(AirBFYLD2!AL$4,'[1]INTERNAL PARAMETERS-1'!$B$5:$J$44,9,FALSE)*AirBFYLD2!$F87</f>
        <v>0</v>
      </c>
      <c r="AM87" s="44">
        <f>AirBFYLD1!AM87*VLOOKUP(AirBFYLD2!AM$4,'[1]INTERNAL PARAMETERS-1'!$B$5:$J$44,5,FALSE)*VLOOKUP(AirBFYLD2!AM$4,'[1]INTERNAL PARAMETERS-1'!$B$5:$J$44,7,FALSE)*AirBFYLD2!$F87 + AirBFYLD1!AM87*(1-VLOOKUP(AirBFYLD2!AM$4,'[1]INTERNAL PARAMETERS-1'!$B$5:$J$44,5,FALSE))*VLOOKUP(AirBFYLD2!AM$4,'[1]INTERNAL PARAMETERS-1'!$B$5:$J$44,9,FALSE)*AirBFYLD2!$F87</f>
        <v>0</v>
      </c>
      <c r="AN87" s="44">
        <f>AirBFYLD1!AN87*VLOOKUP(AirBFYLD2!AN$4,'[1]INTERNAL PARAMETERS-1'!$B$5:$J$44,5,FALSE)*VLOOKUP(AirBFYLD2!AN$4,'[1]INTERNAL PARAMETERS-1'!$B$5:$J$44,7,FALSE)*AirBFYLD2!$F87 + AirBFYLD1!AN87*(1-VLOOKUP(AirBFYLD2!AN$4,'[1]INTERNAL PARAMETERS-1'!$B$5:$J$44,5,FALSE))*VLOOKUP(AirBFYLD2!AN$4,'[1]INTERNAL PARAMETERS-1'!$B$5:$J$44,9,FALSE)*AirBFYLD2!$F87</f>
        <v>0</v>
      </c>
      <c r="AO87" s="44">
        <f>AirBFYLD1!AO87*VLOOKUP(AirBFYLD2!AO$4,'[1]INTERNAL PARAMETERS-1'!$B$5:$J$44,5,FALSE)*VLOOKUP(AirBFYLD2!AO$4,'[1]INTERNAL PARAMETERS-1'!$B$5:$J$44,7,FALSE)*AirBFYLD2!$F87 + AirBFYLD1!AO87*(1-VLOOKUP(AirBFYLD2!AO$4,'[1]INTERNAL PARAMETERS-1'!$B$5:$J$44,5,FALSE))*VLOOKUP(AirBFYLD2!AO$4,'[1]INTERNAL PARAMETERS-1'!$B$5:$J$44,9,FALSE)*AirBFYLD2!$F87</f>
        <v>0</v>
      </c>
      <c r="AP87" s="44">
        <f>AirBFYLD1!AP87*VLOOKUP(AirBFYLD2!AP$4,'[1]INTERNAL PARAMETERS-1'!$B$5:$J$44,5,FALSE)*VLOOKUP(AirBFYLD2!AP$4,'[1]INTERNAL PARAMETERS-1'!$B$5:$J$44,7,FALSE)*AirBFYLD2!$F87 + AirBFYLD1!AP87*(1-VLOOKUP(AirBFYLD2!AP$4,'[1]INTERNAL PARAMETERS-1'!$B$5:$J$44,5,FALSE))*VLOOKUP(AirBFYLD2!AP$4,'[1]INTERNAL PARAMETERS-1'!$B$5:$J$44,9,FALSE)*AirBFYLD2!$F87</f>
        <v>0</v>
      </c>
      <c r="AQ87" s="44">
        <f>AirBFYLD1!AQ87*VLOOKUP(AirBFYLD2!AQ$4,'[1]INTERNAL PARAMETERS-1'!$B$5:$J$44,5,FALSE)*VLOOKUP(AirBFYLD2!AQ$4,'[1]INTERNAL PARAMETERS-1'!$B$5:$J$44,7,FALSE)*AirBFYLD2!$F87 + AirBFYLD1!AQ87*(1-VLOOKUP(AirBFYLD2!AQ$4,'[1]INTERNAL PARAMETERS-1'!$B$5:$J$44,5,FALSE))*VLOOKUP(AirBFYLD2!AQ$4,'[1]INTERNAL PARAMETERS-1'!$B$5:$J$44,9,FALSE)*AirBFYLD2!$F87</f>
        <v>0</v>
      </c>
      <c r="AR87" s="44">
        <f>AirBFYLD1!AR87*VLOOKUP(AirBFYLD2!AR$4,'[1]INTERNAL PARAMETERS-1'!$B$5:$J$44,5,FALSE)*VLOOKUP(AirBFYLD2!AR$4,'[1]INTERNAL PARAMETERS-1'!$B$5:$J$44,7,FALSE)*AirBFYLD2!$F87 + AirBFYLD1!AR87*(1-VLOOKUP(AirBFYLD2!AR$4,'[1]INTERNAL PARAMETERS-1'!$B$5:$J$44,5,FALSE))*VLOOKUP(AirBFYLD2!AR$4,'[1]INTERNAL PARAMETERS-1'!$B$5:$J$44,9,FALSE)*AirBFYLD2!$F87</f>
        <v>0</v>
      </c>
      <c r="AS87" s="44">
        <f>AirBFYLD1!AS87*VLOOKUP(AirBFYLD2!AS$4,'[1]INTERNAL PARAMETERS-1'!$B$5:$J$44,5,FALSE)*VLOOKUP(AirBFYLD2!AS$4,'[1]INTERNAL PARAMETERS-1'!$B$5:$J$44,7,FALSE)*AirBFYLD2!$F87 + AirBFYLD1!AS87*(1-VLOOKUP(AirBFYLD2!AS$4,'[1]INTERNAL PARAMETERS-1'!$B$5:$J$44,5,FALSE))*VLOOKUP(AirBFYLD2!AS$4,'[1]INTERNAL PARAMETERS-1'!$B$5:$J$44,9,FALSE)*AirBFYLD2!$F87</f>
        <v>0</v>
      </c>
      <c r="AT87" s="43">
        <f>AirBFYLD1!AT87*VLOOKUP(AirBFYLD2!AT$4,'[1]INTERNAL PARAMETERS-1'!$B$5:$J$44,5,FALSE)*VLOOKUP(AirBFYLD2!AT$4,'[1]INTERNAL PARAMETERS-1'!$B$5:$J$44,7,FALSE)*AirBFYLD2!$F87 + AirBFYLD1!AT87*(1-VLOOKUP(AirBFYLD2!AT$4,'[1]INTERNAL PARAMETERS-1'!$B$5:$J$44,5,FALSE))*VLOOKUP(AirBFYLD2!AT$4,'[1]INTERNAL PARAMETERS-1'!$B$5:$J$44,9,FALSE)*AirBFYLD2!$F87</f>
        <v>0</v>
      </c>
      <c r="AU87" s="45">
        <f>AirBFYLD1!AU87*VLOOKUP(AirBFYLD2!AU$4,'[1]INTERNAL PARAMETERS-1'!$B$5:$J$44,5,FALSE)*VLOOKUP(AirBFYLD2!AU$4,'[1]INTERNAL PARAMETERS-1'!$B$5:$J$44,6,FALSE)*VLOOKUP(AirBFYLD2!AU$4,'[1]INTERNAL PARAMETERS-1'!$B$5:$J$44,3,FALSE) + AirBFYLD1!AU87*(1-VLOOKUP(AirBFYLD2!AU$4,'[1]INTERNAL PARAMETERS-1'!$B$5:$J$44,5,FALSE))*VLOOKUP(AirBFYLD2!AU$4,'[1]INTERNAL PARAMETERS-1'!$B$5:$J$44,8,FALSE)*VLOOKUP(AirBFYLD2!AU$4,'[1]INTERNAL PARAMETERS-1'!$B$5:$J$44,3,FALSE)</f>
        <v>0</v>
      </c>
      <c r="AV87" s="44">
        <f>AirBFYLD1!AV87*VLOOKUP(AirBFYLD2!AV$4,'[1]INTERNAL PARAMETERS-1'!$B$5:$J$44,5,FALSE)*VLOOKUP(AirBFYLD2!AV$4,'[1]INTERNAL PARAMETERS-1'!$B$5:$J$44,6,FALSE)*VLOOKUP(AirBFYLD2!AV$4,'[1]INTERNAL PARAMETERS-1'!$B$5:$J$44,3,FALSE) + AirBFYLD1!AV87*(1-VLOOKUP(AirBFYLD2!AV$4,'[1]INTERNAL PARAMETERS-1'!$B$5:$J$44,5,FALSE))*VLOOKUP(AirBFYLD2!AV$4,'[1]INTERNAL PARAMETERS-1'!$B$5:$J$44,8,FALSE)*VLOOKUP(AirBFYLD2!AV$4,'[1]INTERNAL PARAMETERS-1'!$B$5:$J$44,3,FALSE)</f>
        <v>0</v>
      </c>
      <c r="AW87" s="44">
        <f>AirBFYLD1!AW87*VLOOKUP(AirBFYLD2!AW$4,'[1]INTERNAL PARAMETERS-1'!$B$5:$J$44,5,FALSE)*VLOOKUP(AirBFYLD2!AW$4,'[1]INTERNAL PARAMETERS-1'!$B$5:$J$44,6,FALSE)*VLOOKUP(AirBFYLD2!AW$4,'[1]INTERNAL PARAMETERS-1'!$B$5:$J$44,3,FALSE) + AirBFYLD1!AW87*(1-VLOOKUP(AirBFYLD2!AW$4,'[1]INTERNAL PARAMETERS-1'!$B$5:$J$44,5,FALSE))*VLOOKUP(AirBFYLD2!AW$4,'[1]INTERNAL PARAMETERS-1'!$B$5:$J$44,8,FALSE)*VLOOKUP(AirBFYLD2!AW$4,'[1]INTERNAL PARAMETERS-1'!$B$5:$J$44,3,FALSE)</f>
        <v>0.19215948108171696</v>
      </c>
      <c r="AX87" s="44">
        <f>AirBFYLD1!AX87*VLOOKUP(AirBFYLD2!AX$4,'[1]INTERNAL PARAMETERS-1'!$B$5:$J$44,5,FALSE)*VLOOKUP(AirBFYLD2!AX$4,'[1]INTERNAL PARAMETERS-1'!$B$5:$J$44,6,FALSE)*VLOOKUP(AirBFYLD2!AX$4,'[1]INTERNAL PARAMETERS-1'!$B$5:$J$44,3,FALSE) + AirBFYLD1!AX87*(1-VLOOKUP(AirBFYLD2!AX$4,'[1]INTERNAL PARAMETERS-1'!$B$5:$J$44,5,FALSE))*VLOOKUP(AirBFYLD2!AX$4,'[1]INTERNAL PARAMETERS-1'!$B$5:$J$44,8,FALSE)*VLOOKUP(AirBFYLD2!AX$4,'[1]INTERNAL PARAMETERS-1'!$B$5:$J$44,3,FALSE)</f>
        <v>0</v>
      </c>
      <c r="AY87" s="44">
        <f>AirBFYLD1!AY87*VLOOKUP(AirBFYLD2!AY$4,'[1]INTERNAL PARAMETERS-1'!$B$5:$J$44,5,FALSE)*VLOOKUP(AirBFYLD2!AY$4,'[1]INTERNAL PARAMETERS-1'!$B$5:$J$44,6,FALSE)*VLOOKUP(AirBFYLD2!AY$4,'[1]INTERNAL PARAMETERS-1'!$B$5:$J$44,3,FALSE) + AirBFYLD1!AY87*(1-VLOOKUP(AirBFYLD2!AY$4,'[1]INTERNAL PARAMETERS-1'!$B$5:$J$44,5,FALSE))*VLOOKUP(AirBFYLD2!AY$4,'[1]INTERNAL PARAMETERS-1'!$B$5:$J$44,8,FALSE)*VLOOKUP(AirBFYLD2!AY$4,'[1]INTERNAL PARAMETERS-1'!$B$5:$J$44,3,FALSE)</f>
        <v>0</v>
      </c>
      <c r="AZ87" s="44">
        <f>AirBFYLD1!AZ87*VLOOKUP(AirBFYLD2!AZ$4,'[1]INTERNAL PARAMETERS-1'!$B$5:$J$44,5,FALSE)*VLOOKUP(AirBFYLD2!AZ$4,'[1]INTERNAL PARAMETERS-1'!$B$5:$J$44,6,FALSE)*VLOOKUP(AirBFYLD2!AZ$4,'[1]INTERNAL PARAMETERS-1'!$B$5:$J$44,3,FALSE) + AirBFYLD1!AZ87*(1-VLOOKUP(AirBFYLD2!AZ$4,'[1]INTERNAL PARAMETERS-1'!$B$5:$J$44,5,FALSE))*VLOOKUP(AirBFYLD2!AZ$4,'[1]INTERNAL PARAMETERS-1'!$B$5:$J$44,8,FALSE)*VLOOKUP(AirBFYLD2!AZ$4,'[1]INTERNAL PARAMETERS-1'!$B$5:$J$44,3,FALSE)</f>
        <v>0</v>
      </c>
      <c r="BA87" s="44">
        <f>AirBFYLD1!BA87*VLOOKUP(AirBFYLD2!BA$4,'[1]INTERNAL PARAMETERS-1'!$B$5:$J$44,5,FALSE)*VLOOKUP(AirBFYLD2!BA$4,'[1]INTERNAL PARAMETERS-1'!$B$5:$J$44,6,FALSE)*VLOOKUP(AirBFYLD2!BA$4,'[1]INTERNAL PARAMETERS-1'!$B$5:$J$44,3,FALSE) + AirBFYLD1!BA87*(1-VLOOKUP(AirBFYLD2!BA$4,'[1]INTERNAL PARAMETERS-1'!$B$5:$J$44,5,FALSE))*VLOOKUP(AirBFYLD2!BA$4,'[1]INTERNAL PARAMETERS-1'!$B$5:$J$44,8,FALSE)*VLOOKUP(AirBFYLD2!BA$4,'[1]INTERNAL PARAMETERS-1'!$B$5:$J$44,3,FALSE)</f>
        <v>0.11449967646382381</v>
      </c>
      <c r="BB87" s="44">
        <f>AirBFYLD1!BB87*VLOOKUP(AirBFYLD2!BB$4,'[1]INTERNAL PARAMETERS-1'!$B$5:$J$44,5,FALSE)*VLOOKUP(AirBFYLD2!BB$4,'[1]INTERNAL PARAMETERS-1'!$B$5:$J$44,6,FALSE)*VLOOKUP(AirBFYLD2!BB$4,'[1]INTERNAL PARAMETERS-1'!$B$5:$J$44,3,FALSE) + AirBFYLD1!BB87*(1-VLOOKUP(AirBFYLD2!BB$4,'[1]INTERNAL PARAMETERS-1'!$B$5:$J$44,5,FALSE))*VLOOKUP(AirBFYLD2!BB$4,'[1]INTERNAL PARAMETERS-1'!$B$5:$J$44,8,FALSE)*VLOOKUP(AirBFYLD2!BB$4,'[1]INTERNAL PARAMETERS-1'!$B$5:$J$44,3,FALSE)</f>
        <v>3.2942602358351648E-2</v>
      </c>
      <c r="BC87" s="44">
        <f>AirBFYLD1!BC87*VLOOKUP(AirBFYLD2!BC$4,'[1]INTERNAL PARAMETERS-1'!$B$5:$J$44,5,FALSE)*VLOOKUP(AirBFYLD2!BC$4,'[1]INTERNAL PARAMETERS-1'!$B$5:$J$44,6,FALSE)*VLOOKUP(AirBFYLD2!BC$4,'[1]INTERNAL PARAMETERS-1'!$B$5:$J$44,3,FALSE) + AirBFYLD1!BC87*(1-VLOOKUP(AirBFYLD2!BC$4,'[1]INTERNAL PARAMETERS-1'!$B$5:$J$44,5,FALSE))*VLOOKUP(AirBFYLD2!BC$4,'[1]INTERNAL PARAMETERS-1'!$B$5:$J$44,8,FALSE)*VLOOKUP(AirBFYLD2!BC$4,'[1]INTERNAL PARAMETERS-1'!$B$5:$J$44,3,FALSE)</f>
        <v>0.11516074195428777</v>
      </c>
      <c r="BD87" s="44">
        <f>AirBFYLD1!BD87*VLOOKUP(AirBFYLD2!BD$4,'[1]INTERNAL PARAMETERS-1'!$B$5:$J$44,5,FALSE)*VLOOKUP(AirBFYLD2!BD$4,'[1]INTERNAL PARAMETERS-1'!$B$5:$J$44,6,FALSE)*VLOOKUP(AirBFYLD2!BD$4,'[1]INTERNAL PARAMETERS-1'!$B$5:$J$44,3,FALSE) + AirBFYLD1!BD87*(1-VLOOKUP(AirBFYLD2!BD$4,'[1]INTERNAL PARAMETERS-1'!$B$5:$J$44,5,FALSE))*VLOOKUP(AirBFYLD2!BD$4,'[1]INTERNAL PARAMETERS-1'!$B$5:$J$44,8,FALSE)*VLOOKUP(AirBFYLD2!BD$4,'[1]INTERNAL PARAMETERS-1'!$B$5:$J$44,3,FALSE)</f>
        <v>2.8871291555991951E-2</v>
      </c>
      <c r="BE87" s="44">
        <f>AirBFYLD1!BE87*VLOOKUP(AirBFYLD2!BE$4,'[1]INTERNAL PARAMETERS-1'!$B$5:$J$44,5,FALSE)*VLOOKUP(AirBFYLD2!BE$4,'[1]INTERNAL PARAMETERS-1'!$B$5:$J$44,6,FALSE)*VLOOKUP(AirBFYLD2!BE$4,'[1]INTERNAL PARAMETERS-1'!$B$5:$J$44,3,FALSE) + AirBFYLD1!BE87*(1-VLOOKUP(AirBFYLD2!BE$4,'[1]INTERNAL PARAMETERS-1'!$B$5:$J$44,5,FALSE))*VLOOKUP(AirBFYLD2!BE$4,'[1]INTERNAL PARAMETERS-1'!$B$5:$J$44,8,FALSE)*VLOOKUP(AirBFYLD2!BE$4,'[1]INTERNAL PARAMETERS-1'!$B$5:$J$44,3,FALSE)</f>
        <v>7.3155298976725763E-2</v>
      </c>
      <c r="BF87" s="44">
        <f>AirBFYLD1!BF87*VLOOKUP(AirBFYLD2!BF$4,'[1]INTERNAL PARAMETERS-1'!$B$5:$J$44,5,FALSE)*VLOOKUP(AirBFYLD2!BF$4,'[1]INTERNAL PARAMETERS-1'!$B$5:$J$44,6,FALSE)*VLOOKUP(AirBFYLD2!BF$4,'[1]INTERNAL PARAMETERS-1'!$B$5:$J$44,3,FALSE) + AirBFYLD1!BF87*(1-VLOOKUP(AirBFYLD2!BF$4,'[1]INTERNAL PARAMETERS-1'!$B$5:$J$44,5,FALSE))*VLOOKUP(AirBFYLD2!BF$4,'[1]INTERNAL PARAMETERS-1'!$B$5:$J$44,8,FALSE)*VLOOKUP(AirBFYLD2!BF$4,'[1]INTERNAL PARAMETERS-1'!$B$5:$J$44,3,FALSE)</f>
        <v>0</v>
      </c>
      <c r="BG87" s="44">
        <f>AirBFYLD1!BG87*VLOOKUP(AirBFYLD2!BG$4,'[1]INTERNAL PARAMETERS-1'!$B$5:$J$44,5,FALSE)*VLOOKUP(AirBFYLD2!BG$4,'[1]INTERNAL PARAMETERS-1'!$B$5:$J$44,6,FALSE)*VLOOKUP(AirBFYLD2!BG$4,'[1]INTERNAL PARAMETERS-1'!$B$5:$J$44,3,FALSE) + AirBFYLD1!BG87*(1-VLOOKUP(AirBFYLD2!BG$4,'[1]INTERNAL PARAMETERS-1'!$B$5:$J$44,5,FALSE))*VLOOKUP(AirBFYLD2!BG$4,'[1]INTERNAL PARAMETERS-1'!$B$5:$J$44,8,FALSE)*VLOOKUP(AirBFYLD2!BG$4,'[1]INTERNAL PARAMETERS-1'!$B$5:$J$44,3,FALSE)</f>
        <v>2.8649330927220905E-2</v>
      </c>
      <c r="BH87" s="44">
        <f>AirBFYLD1!BH87*VLOOKUP(AirBFYLD2!BH$4,'[1]INTERNAL PARAMETERS-1'!$B$5:$J$44,5,FALSE)*VLOOKUP(AirBFYLD2!BH$4,'[1]INTERNAL PARAMETERS-1'!$B$5:$J$44,6,FALSE)*VLOOKUP(AirBFYLD2!BH$4,'[1]INTERNAL PARAMETERS-1'!$B$5:$J$44,3,FALSE) + AirBFYLD1!BH87*(1-VLOOKUP(AirBFYLD2!BH$4,'[1]INTERNAL PARAMETERS-1'!$B$5:$J$44,5,FALSE))*VLOOKUP(AirBFYLD2!BH$4,'[1]INTERNAL PARAMETERS-1'!$B$5:$J$44,8,FALSE)*VLOOKUP(AirBFYLD2!BH$4,'[1]INTERNAL PARAMETERS-1'!$B$5:$J$44,3,FALSE)</f>
        <v>1.2541645421947005E-4</v>
      </c>
      <c r="BI87" s="44">
        <f>AirBFYLD1!BI87*VLOOKUP(AirBFYLD2!BI$4,'[1]INTERNAL PARAMETERS-1'!$B$5:$J$44,5,FALSE)*VLOOKUP(AirBFYLD2!BI$4,'[1]INTERNAL PARAMETERS-1'!$B$5:$J$44,6,FALSE)*VLOOKUP(AirBFYLD2!BI$4,'[1]INTERNAL PARAMETERS-1'!$B$5:$J$44,3,FALSE) + AirBFYLD1!BI87*(1-VLOOKUP(AirBFYLD2!BI$4,'[1]INTERNAL PARAMETERS-1'!$B$5:$J$44,5,FALSE))*VLOOKUP(AirBFYLD2!BI$4,'[1]INTERNAL PARAMETERS-1'!$B$5:$J$44,8,FALSE)*VLOOKUP(AirBFYLD2!BI$4,'[1]INTERNAL PARAMETERS-1'!$B$5:$J$44,3,FALSE)</f>
        <v>0</v>
      </c>
      <c r="BJ87" s="44">
        <f>AirBFYLD1!BJ87*VLOOKUP(AirBFYLD2!BJ$4,'[1]INTERNAL PARAMETERS-1'!$B$5:$J$44,5,FALSE)*VLOOKUP(AirBFYLD2!BJ$4,'[1]INTERNAL PARAMETERS-1'!$B$5:$J$44,6,FALSE)*VLOOKUP(AirBFYLD2!BJ$4,'[1]INTERNAL PARAMETERS-1'!$B$5:$J$44,3,FALSE) + AirBFYLD1!BJ87*(1-VLOOKUP(AirBFYLD2!BJ$4,'[1]INTERNAL PARAMETERS-1'!$B$5:$J$44,5,FALSE))*VLOOKUP(AirBFYLD2!BJ$4,'[1]INTERNAL PARAMETERS-1'!$B$5:$J$44,8,FALSE)*VLOOKUP(AirBFYLD2!BJ$4,'[1]INTERNAL PARAMETERS-1'!$B$5:$J$44,3,FALSE)</f>
        <v>1.3082366062077907E-2</v>
      </c>
      <c r="BK87" s="44">
        <f>AirBFYLD1!BK87*VLOOKUP(AirBFYLD2!BK$4,'[1]INTERNAL PARAMETERS-1'!$B$5:$J$44,5,FALSE)*VLOOKUP(AirBFYLD2!BK$4,'[1]INTERNAL PARAMETERS-1'!$B$5:$J$44,6,FALSE)*VLOOKUP(AirBFYLD2!BK$4,'[1]INTERNAL PARAMETERS-1'!$B$5:$J$44,3,FALSE) + AirBFYLD1!BK87*(1-VLOOKUP(AirBFYLD2!BK$4,'[1]INTERNAL PARAMETERS-1'!$B$5:$J$44,5,FALSE))*VLOOKUP(AirBFYLD2!BK$4,'[1]INTERNAL PARAMETERS-1'!$B$5:$J$44,8,FALSE)*VLOOKUP(AirBFYLD2!BK$4,'[1]INTERNAL PARAMETERS-1'!$B$5:$J$44,3,FALSE)</f>
        <v>1.6013551983024857E-2</v>
      </c>
      <c r="BL87" s="44">
        <f>AirBFYLD1!BL87*VLOOKUP(AirBFYLD2!BL$4,'[1]INTERNAL PARAMETERS-1'!$B$5:$J$44,5,FALSE)*VLOOKUP(AirBFYLD2!BL$4,'[1]INTERNAL PARAMETERS-1'!$B$5:$J$44,6,FALSE)*VLOOKUP(AirBFYLD2!BL$4,'[1]INTERNAL PARAMETERS-1'!$B$5:$J$44,3,FALSE) + AirBFYLD1!BL87*(1-VLOOKUP(AirBFYLD2!BL$4,'[1]INTERNAL PARAMETERS-1'!$B$5:$J$44,5,FALSE))*VLOOKUP(AirBFYLD2!BL$4,'[1]INTERNAL PARAMETERS-1'!$B$5:$J$44,8,FALSE)*VLOOKUP(AirBFYLD2!BL$4,'[1]INTERNAL PARAMETERS-1'!$B$5:$J$44,3,FALSE)</f>
        <v>5.0409337967488331E-2</v>
      </c>
      <c r="BM87" s="44">
        <f>AirBFYLD1!BM87*VLOOKUP(AirBFYLD2!BM$4,'[1]INTERNAL PARAMETERS-1'!$B$5:$J$44,5,FALSE)*VLOOKUP(AirBFYLD2!BM$4,'[1]INTERNAL PARAMETERS-1'!$B$5:$J$44,6,FALSE)*VLOOKUP(AirBFYLD2!BM$4,'[1]INTERNAL PARAMETERS-1'!$B$5:$J$44,3,FALSE) + AirBFYLD1!BM87*(1-VLOOKUP(AirBFYLD2!BM$4,'[1]INTERNAL PARAMETERS-1'!$B$5:$J$44,5,FALSE))*VLOOKUP(AirBFYLD2!BM$4,'[1]INTERNAL PARAMETERS-1'!$B$5:$J$44,8,FALSE)*VLOOKUP(AirBFYLD2!BM$4,'[1]INTERNAL PARAMETERS-1'!$B$5:$J$44,3,FALSE)</f>
        <v>2.6130905255394788E-2</v>
      </c>
      <c r="BN87" s="44">
        <f>AirBFYLD1!BN87*VLOOKUP(AirBFYLD2!BN$4,'[1]INTERNAL PARAMETERS-1'!$B$5:$J$44,5,FALSE)*VLOOKUP(AirBFYLD2!BN$4,'[1]INTERNAL PARAMETERS-1'!$B$5:$J$44,6,FALSE)*VLOOKUP(AirBFYLD2!BN$4,'[1]INTERNAL PARAMETERS-1'!$B$5:$J$44,3,FALSE) + AirBFYLD1!BN87*(1-VLOOKUP(AirBFYLD2!BN$4,'[1]INTERNAL PARAMETERS-1'!$B$5:$J$44,5,FALSE))*VLOOKUP(AirBFYLD2!BN$4,'[1]INTERNAL PARAMETERS-1'!$B$5:$J$44,8,FALSE)*VLOOKUP(AirBFYLD2!BN$4,'[1]INTERNAL PARAMETERS-1'!$B$5:$J$44,3,FALSE)</f>
        <v>1.7376706360673216E-2</v>
      </c>
      <c r="BO87" s="44">
        <f>AirBFYLD1!BO87*VLOOKUP(AirBFYLD2!BO$4,'[1]INTERNAL PARAMETERS-1'!$B$5:$J$44,5,FALSE)*VLOOKUP(AirBFYLD2!BO$4,'[1]INTERNAL PARAMETERS-1'!$B$5:$J$44,6,FALSE)*VLOOKUP(AirBFYLD2!BO$4,'[1]INTERNAL PARAMETERS-1'!$B$5:$J$44,3,FALSE) + AirBFYLD1!BO87*(1-VLOOKUP(AirBFYLD2!BO$4,'[1]INTERNAL PARAMETERS-1'!$B$5:$J$44,5,FALSE))*VLOOKUP(AirBFYLD2!BO$4,'[1]INTERNAL PARAMETERS-1'!$B$5:$J$44,8,FALSE)*VLOOKUP(AirBFYLD2!BO$4,'[1]INTERNAL PARAMETERS-1'!$B$5:$J$44,3,FALSE)</f>
        <v>1.1752679102168057E-2</v>
      </c>
      <c r="BP87" s="44">
        <f>AirBFYLD1!BP87*VLOOKUP(AirBFYLD2!BP$4,'[1]INTERNAL PARAMETERS-1'!$B$5:$J$44,5,FALSE)*VLOOKUP(AirBFYLD2!BP$4,'[1]INTERNAL PARAMETERS-1'!$B$5:$J$44,6,FALSE)*VLOOKUP(AirBFYLD2!BP$4,'[1]INTERNAL PARAMETERS-1'!$B$5:$J$44,3,FALSE) + AirBFYLD1!BP87*(1-VLOOKUP(AirBFYLD2!BP$4,'[1]INTERNAL PARAMETERS-1'!$B$5:$J$44,5,FALSE))*VLOOKUP(AirBFYLD2!BP$4,'[1]INTERNAL PARAMETERS-1'!$B$5:$J$44,8,FALSE)*VLOOKUP(AirBFYLD2!BP$4,'[1]INTERNAL PARAMETERS-1'!$B$5:$J$44,3,FALSE)</f>
        <v>1.0268715525609561E-3</v>
      </c>
      <c r="BQ87" s="44">
        <f>AirBFYLD1!BQ87*VLOOKUP(AirBFYLD2!BQ$4,'[1]INTERNAL PARAMETERS-1'!$B$5:$J$44,5,FALSE)*VLOOKUP(AirBFYLD2!BQ$4,'[1]INTERNAL PARAMETERS-1'!$B$5:$J$44,6,FALSE)*VLOOKUP(AirBFYLD2!BQ$4,'[1]INTERNAL PARAMETERS-1'!$B$5:$J$44,3,FALSE) + AirBFYLD1!BQ87*(1-VLOOKUP(AirBFYLD2!BQ$4,'[1]INTERNAL PARAMETERS-1'!$B$5:$J$44,5,FALSE))*VLOOKUP(AirBFYLD2!BQ$4,'[1]INTERNAL PARAMETERS-1'!$B$5:$J$44,8,FALSE)*VLOOKUP(AirBFYLD2!BQ$4,'[1]INTERNAL PARAMETERS-1'!$B$5:$J$44,3,FALSE)</f>
        <v>5.4325537390334869E-2</v>
      </c>
      <c r="BR87" s="44">
        <f>AirBFYLD1!BR87*VLOOKUP(AirBFYLD2!BR$4,'[1]INTERNAL PARAMETERS-1'!$B$5:$J$44,5,FALSE)*VLOOKUP(AirBFYLD2!BR$4,'[1]INTERNAL PARAMETERS-1'!$B$5:$J$44,6,FALSE)*VLOOKUP(AirBFYLD2!BR$4,'[1]INTERNAL PARAMETERS-1'!$B$5:$J$44,3,FALSE) + AirBFYLD1!BR87*(1-VLOOKUP(AirBFYLD2!BR$4,'[1]INTERNAL PARAMETERS-1'!$B$5:$J$44,5,FALSE))*VLOOKUP(AirBFYLD2!BR$4,'[1]INTERNAL PARAMETERS-1'!$B$5:$J$44,8,FALSE)*VLOOKUP(AirBFYLD2!BR$4,'[1]INTERNAL PARAMETERS-1'!$B$5:$J$44,3,FALSE)</f>
        <v>1.4068171498280899E-3</v>
      </c>
      <c r="BS87" s="44">
        <f>AirBFYLD1!BS87*VLOOKUP(AirBFYLD2!BS$4,'[1]INTERNAL PARAMETERS-1'!$B$5:$J$44,5,FALSE)*VLOOKUP(AirBFYLD2!BS$4,'[1]INTERNAL PARAMETERS-1'!$B$5:$J$44,6,FALSE)*VLOOKUP(AirBFYLD2!BS$4,'[1]INTERNAL PARAMETERS-1'!$B$5:$J$44,3,FALSE) + AirBFYLD1!BS87*(1-VLOOKUP(AirBFYLD2!BS$4,'[1]INTERNAL PARAMETERS-1'!$B$5:$J$44,5,FALSE))*VLOOKUP(AirBFYLD2!BS$4,'[1]INTERNAL PARAMETERS-1'!$B$5:$J$44,8,FALSE)*VLOOKUP(AirBFYLD2!BS$4,'[1]INTERNAL PARAMETERS-1'!$B$5:$J$44,3,FALSE)</f>
        <v>1.7440479803223558E-4</v>
      </c>
      <c r="BT87" s="44">
        <f>AirBFYLD1!BT87*VLOOKUP(AirBFYLD2!BT$4,'[1]INTERNAL PARAMETERS-1'!$B$5:$J$44,5,FALSE)*VLOOKUP(AirBFYLD2!BT$4,'[1]INTERNAL PARAMETERS-1'!$B$5:$J$44,6,FALSE)*VLOOKUP(AirBFYLD2!BT$4,'[1]INTERNAL PARAMETERS-1'!$B$5:$J$44,3,FALSE) + AirBFYLD1!BT87*(1-VLOOKUP(AirBFYLD2!BT$4,'[1]INTERNAL PARAMETERS-1'!$B$5:$J$44,5,FALSE))*VLOOKUP(AirBFYLD2!BT$4,'[1]INTERNAL PARAMETERS-1'!$B$5:$J$44,8,FALSE)*VLOOKUP(AirBFYLD2!BT$4,'[1]INTERNAL PARAMETERS-1'!$B$5:$J$44,3,FALSE)</f>
        <v>0</v>
      </c>
      <c r="BU87" s="44">
        <f>AirBFYLD1!BU87*VLOOKUP(AirBFYLD2!BU$4,'[1]INTERNAL PARAMETERS-1'!$B$5:$J$44,5,FALSE)*VLOOKUP(AirBFYLD2!BU$4,'[1]INTERNAL PARAMETERS-1'!$B$5:$J$44,6,FALSE)*VLOOKUP(AirBFYLD2!BU$4,'[1]INTERNAL PARAMETERS-1'!$B$5:$J$44,3,FALSE) + AirBFYLD1!BU87*(1-VLOOKUP(AirBFYLD2!BU$4,'[1]INTERNAL PARAMETERS-1'!$B$5:$J$44,5,FALSE))*VLOOKUP(AirBFYLD2!BU$4,'[1]INTERNAL PARAMETERS-1'!$B$5:$J$44,8,FALSE)*VLOOKUP(AirBFYLD2!BU$4,'[1]INTERNAL PARAMETERS-1'!$B$5:$J$44,3,FALSE)</f>
        <v>0</v>
      </c>
      <c r="BV87" s="44">
        <f>AirBFYLD1!BV87*VLOOKUP(AirBFYLD2!BV$4,'[1]INTERNAL PARAMETERS-1'!$B$5:$J$44,5,FALSE)*VLOOKUP(AirBFYLD2!BV$4,'[1]INTERNAL PARAMETERS-1'!$B$5:$J$44,6,FALSE)*VLOOKUP(AirBFYLD2!BV$4,'[1]INTERNAL PARAMETERS-1'!$B$5:$J$44,3,FALSE) + AirBFYLD1!BV87*(1-VLOOKUP(AirBFYLD2!BV$4,'[1]INTERNAL PARAMETERS-1'!$B$5:$J$44,5,FALSE))*VLOOKUP(AirBFYLD2!BV$4,'[1]INTERNAL PARAMETERS-1'!$B$5:$J$44,8,FALSE)*VLOOKUP(AirBFYLD2!BV$4,'[1]INTERNAL PARAMETERS-1'!$B$5:$J$44,3,FALSE)</f>
        <v>0</v>
      </c>
      <c r="BW87" s="44">
        <f>AirBFYLD1!BW87*VLOOKUP(AirBFYLD2!BW$4,'[1]INTERNAL PARAMETERS-1'!$B$5:$J$44,5,FALSE)*VLOOKUP(AirBFYLD2!BW$4,'[1]INTERNAL PARAMETERS-1'!$B$5:$J$44,6,FALSE)*VLOOKUP(AirBFYLD2!BW$4,'[1]INTERNAL PARAMETERS-1'!$B$5:$J$44,3,FALSE) + AirBFYLD1!BW87*(1-VLOOKUP(AirBFYLD2!BW$4,'[1]INTERNAL PARAMETERS-1'!$B$5:$J$44,5,FALSE))*VLOOKUP(AirBFYLD2!BW$4,'[1]INTERNAL PARAMETERS-1'!$B$5:$J$44,8,FALSE)*VLOOKUP(AirBFYLD2!BW$4,'[1]INTERNAL PARAMETERS-1'!$B$5:$J$44,3,FALSE)</f>
        <v>0</v>
      </c>
      <c r="BX87" s="44">
        <f>AirBFYLD1!BX87*VLOOKUP(AirBFYLD2!BX$4,'[1]INTERNAL PARAMETERS-1'!$B$5:$J$44,5,FALSE)*VLOOKUP(AirBFYLD2!BX$4,'[1]INTERNAL PARAMETERS-1'!$B$5:$J$44,6,FALSE)*VLOOKUP(AirBFYLD2!BX$4,'[1]INTERNAL PARAMETERS-1'!$B$5:$J$44,3,FALSE) + AirBFYLD1!BX87*(1-VLOOKUP(AirBFYLD2!BX$4,'[1]INTERNAL PARAMETERS-1'!$B$5:$J$44,5,FALSE))*VLOOKUP(AirBFYLD2!BX$4,'[1]INTERNAL PARAMETERS-1'!$B$5:$J$44,8,FALSE)*VLOOKUP(AirBFYLD2!BX$4,'[1]INTERNAL PARAMETERS-1'!$B$5:$J$44,3,FALSE)</f>
        <v>0</v>
      </c>
      <c r="BY87" s="44">
        <f>AirBFYLD1!BY87*VLOOKUP(AirBFYLD2!BY$4,'[1]INTERNAL PARAMETERS-1'!$B$5:$J$44,5,FALSE)*VLOOKUP(AirBFYLD2!BY$4,'[1]INTERNAL PARAMETERS-1'!$B$5:$J$44,6,FALSE)*VLOOKUP(AirBFYLD2!BY$4,'[1]INTERNAL PARAMETERS-1'!$B$5:$J$44,3,FALSE) + AirBFYLD1!BY87*(1-VLOOKUP(AirBFYLD2!BY$4,'[1]INTERNAL PARAMETERS-1'!$B$5:$J$44,5,FALSE))*VLOOKUP(AirBFYLD2!BY$4,'[1]INTERNAL PARAMETERS-1'!$B$5:$J$44,8,FALSE)*VLOOKUP(AirBFYLD2!BY$4,'[1]INTERNAL PARAMETERS-1'!$B$5:$J$44,3,FALSE)</f>
        <v>0</v>
      </c>
      <c r="BZ87" s="44">
        <f>AirBFYLD1!BZ87*VLOOKUP(AirBFYLD2!BZ$4,'[1]INTERNAL PARAMETERS-1'!$B$5:$J$44,5,FALSE)*VLOOKUP(AirBFYLD2!BZ$4,'[1]INTERNAL PARAMETERS-1'!$B$5:$J$44,6,FALSE)*VLOOKUP(AirBFYLD2!BZ$4,'[1]INTERNAL PARAMETERS-1'!$B$5:$J$44,3,FALSE) + AirBFYLD1!BZ87*(1-VLOOKUP(AirBFYLD2!BZ$4,'[1]INTERNAL PARAMETERS-1'!$B$5:$J$44,5,FALSE))*VLOOKUP(AirBFYLD2!BZ$4,'[1]INTERNAL PARAMETERS-1'!$B$5:$J$44,8,FALSE)*VLOOKUP(AirBFYLD2!BZ$4,'[1]INTERNAL PARAMETERS-1'!$B$5:$J$44,3,FALSE)</f>
        <v>6.2889751402066735E-5</v>
      </c>
      <c r="CA87" s="44">
        <f>AirBFYLD1!CA87*VLOOKUP(AirBFYLD2!CA$4,'[1]INTERNAL PARAMETERS-1'!$B$5:$J$44,5,FALSE)*VLOOKUP(AirBFYLD2!CA$4,'[1]INTERNAL PARAMETERS-1'!$B$5:$J$44,6,FALSE)*VLOOKUP(AirBFYLD2!CA$4,'[1]INTERNAL PARAMETERS-1'!$B$5:$J$44,3,FALSE) + AirBFYLD1!CA87*(1-VLOOKUP(AirBFYLD2!CA$4,'[1]INTERNAL PARAMETERS-1'!$B$5:$J$44,5,FALSE))*VLOOKUP(AirBFYLD2!CA$4,'[1]INTERNAL PARAMETERS-1'!$B$5:$J$44,8,FALSE)*VLOOKUP(AirBFYLD2!CA$4,'[1]INTERNAL PARAMETERS-1'!$B$5:$J$44,3,FALSE)</f>
        <v>0</v>
      </c>
      <c r="CB87" s="44">
        <f>AirBFYLD1!CB87*VLOOKUP(AirBFYLD2!CB$4,'[1]INTERNAL PARAMETERS-1'!$B$5:$J$44,5,FALSE)*VLOOKUP(AirBFYLD2!CB$4,'[1]INTERNAL PARAMETERS-1'!$B$5:$J$44,6,FALSE)*VLOOKUP(AirBFYLD2!CB$4,'[1]INTERNAL PARAMETERS-1'!$B$5:$J$44,3,FALSE) + AirBFYLD1!CB87*(1-VLOOKUP(AirBFYLD2!CB$4,'[1]INTERNAL PARAMETERS-1'!$B$5:$J$44,5,FALSE))*VLOOKUP(AirBFYLD2!CB$4,'[1]INTERNAL PARAMETERS-1'!$B$5:$J$44,8,FALSE)*VLOOKUP(AirBFYLD2!CB$4,'[1]INTERNAL PARAMETERS-1'!$B$5:$J$44,3,FALSE)</f>
        <v>0</v>
      </c>
      <c r="CC87" s="44">
        <f>AirBFYLD1!CC87*VLOOKUP(AirBFYLD2!CC$4,'[1]INTERNAL PARAMETERS-1'!$B$5:$J$44,5,FALSE)*VLOOKUP(AirBFYLD2!CC$4,'[1]INTERNAL PARAMETERS-1'!$B$5:$J$44,6,FALSE)*VLOOKUP(AirBFYLD2!CC$4,'[1]INTERNAL PARAMETERS-1'!$B$5:$J$44,3,FALSE) + AirBFYLD1!CC87*(1-VLOOKUP(AirBFYLD2!CC$4,'[1]INTERNAL PARAMETERS-1'!$B$5:$J$44,5,FALSE))*VLOOKUP(AirBFYLD2!CC$4,'[1]INTERNAL PARAMETERS-1'!$B$5:$J$44,8,FALSE)*VLOOKUP(AirBFYLD2!CC$4,'[1]INTERNAL PARAMETERS-1'!$B$5:$J$44,3,FALSE)</f>
        <v>2.8903247885624577E-4</v>
      </c>
      <c r="CD87" s="44">
        <f>AirBFYLD1!CD87*VLOOKUP(AirBFYLD2!CD$4,'[1]INTERNAL PARAMETERS-1'!$B$5:$J$44,5,FALSE)*VLOOKUP(AirBFYLD2!CD$4,'[1]INTERNAL PARAMETERS-1'!$B$5:$J$44,6,FALSE)*VLOOKUP(AirBFYLD2!CD$4,'[1]INTERNAL PARAMETERS-1'!$B$5:$J$44,3,FALSE) + AirBFYLD1!CD87*(1-VLOOKUP(AirBFYLD2!CD$4,'[1]INTERNAL PARAMETERS-1'!$B$5:$J$44,5,FALSE))*VLOOKUP(AirBFYLD2!CD$4,'[1]INTERNAL PARAMETERS-1'!$B$5:$J$44,8,FALSE)*VLOOKUP(AirBFYLD2!CD$4,'[1]INTERNAL PARAMETERS-1'!$B$5:$J$44,3,FALSE)</f>
        <v>7.1940588870794252E-4</v>
      </c>
      <c r="CE87" s="44">
        <f>AirBFYLD1!CE87*VLOOKUP(AirBFYLD2!CE$4,'[1]INTERNAL PARAMETERS-1'!$B$5:$J$44,5,FALSE)*VLOOKUP(AirBFYLD2!CE$4,'[1]INTERNAL PARAMETERS-1'!$B$5:$J$44,6,FALSE)*VLOOKUP(AirBFYLD2!CE$4,'[1]INTERNAL PARAMETERS-1'!$B$5:$J$44,3,FALSE) + AirBFYLD1!CE87*(1-VLOOKUP(AirBFYLD2!CE$4,'[1]INTERNAL PARAMETERS-1'!$B$5:$J$44,5,FALSE))*VLOOKUP(AirBFYLD2!CE$4,'[1]INTERNAL PARAMETERS-1'!$B$5:$J$44,8,FALSE)*VLOOKUP(AirBFYLD2!CE$4,'[1]INTERNAL PARAMETERS-1'!$B$5:$J$44,3,FALSE)</f>
        <v>1.3835463175732143E-3</v>
      </c>
      <c r="CF87" s="44">
        <f>AirBFYLD1!CF87*VLOOKUP(AirBFYLD2!CF$4,'[1]INTERNAL PARAMETERS-1'!$B$5:$J$44,5,FALSE)*VLOOKUP(AirBFYLD2!CF$4,'[1]INTERNAL PARAMETERS-1'!$B$5:$J$44,6,FALSE)*VLOOKUP(AirBFYLD2!CF$4,'[1]INTERNAL PARAMETERS-1'!$B$5:$J$44,3,FALSE) + AirBFYLD1!CF87*(1-VLOOKUP(AirBFYLD2!CF$4,'[1]INTERNAL PARAMETERS-1'!$B$5:$J$44,5,FALSE))*VLOOKUP(AirBFYLD2!CF$4,'[1]INTERNAL PARAMETERS-1'!$B$5:$J$44,8,FALSE)*VLOOKUP(AirBFYLD2!CF$4,'[1]INTERNAL PARAMETERS-1'!$B$5:$J$44,3,FALSE)</f>
        <v>1.5855338865789976E-3</v>
      </c>
      <c r="CG87" s="44">
        <f>AirBFYLD1!CG87*VLOOKUP(AirBFYLD2!CG$4,'[1]INTERNAL PARAMETERS-1'!$B$5:$J$44,5,FALSE)*VLOOKUP(AirBFYLD2!CG$4,'[1]INTERNAL PARAMETERS-1'!$B$5:$J$44,6,FALSE)*VLOOKUP(AirBFYLD2!CG$4,'[1]INTERNAL PARAMETERS-1'!$B$5:$J$44,3,FALSE) + AirBFYLD1!CG87*(1-VLOOKUP(AirBFYLD2!CG$4,'[1]INTERNAL PARAMETERS-1'!$B$5:$J$44,5,FALSE))*VLOOKUP(AirBFYLD2!CG$4,'[1]INTERNAL PARAMETERS-1'!$B$5:$J$44,8,FALSE)*VLOOKUP(AirBFYLD2!CG$4,'[1]INTERNAL PARAMETERS-1'!$B$5:$J$44,3,FALSE)</f>
        <v>0</v>
      </c>
      <c r="CH87" s="43">
        <f>AirBFYLD1!CH87*VLOOKUP(AirBFYLD2!CH$4,'[1]INTERNAL PARAMETERS-1'!$B$5:$J$44,5,FALSE)*VLOOKUP(AirBFYLD2!CH$4,'[1]INTERNAL PARAMETERS-1'!$B$5:$J$44,6,FALSE)*VLOOKUP(AirBFYLD2!CH$4,'[1]INTERNAL PARAMETERS-1'!$B$5:$J$44,3,FALSE) + AirBFYLD1!CH87*(1-VLOOKUP(AirBFYLD2!CH$4,'[1]INTERNAL PARAMETERS-1'!$B$5:$J$44,5,FALSE))*VLOOKUP(AirBFYLD2!CH$4,'[1]INTERNAL PARAMETERS-1'!$B$5:$J$44,8,FALSE)*VLOOKUP(AirBFYLD2!CH$4,'[1]INTERNAL PARAMETERS-1'!$B$5:$J$44,3,FALSE)</f>
        <v>0</v>
      </c>
      <c r="CJ87" s="45">
        <f t="shared" si="2"/>
        <v>23.618710232536884</v>
      </c>
      <c r="CK87" s="43">
        <f t="shared" si="3"/>
        <v>0.78130342571704003</v>
      </c>
    </row>
    <row r="88" spans="2:89" x14ac:dyDescent="0.5">
      <c r="B88" s="58" t="s">
        <v>10</v>
      </c>
      <c r="C88" s="57" t="s">
        <v>68</v>
      </c>
      <c r="D88" s="57" t="s">
        <v>56</v>
      </c>
      <c r="E88" s="133">
        <f>AirBF!X88</f>
        <v>59.591067478466634</v>
      </c>
      <c r="F88" s="59">
        <f>'[1]INTERNAL PARAMETERS-1'!M16</f>
        <v>30.094999999999999</v>
      </c>
      <c r="G88" s="45">
        <f>AirBFYLD1!G88*VLOOKUP(AirBFYLD2!G$4,'[1]INTERNAL PARAMETERS-1'!$B$5:$J$44,5,FALSE)*VLOOKUP(AirBFYLD2!G$4,'[1]INTERNAL PARAMETERS-1'!$B$5:$J$44,7,FALSE)*AirBFYLD2!$F88 + AirBFYLD1!G88*(1-VLOOKUP(AirBFYLD2!G$4,'[1]INTERNAL PARAMETERS-1'!$B$5:$J$44,5,FALSE))*VLOOKUP(AirBFYLD2!G$4,'[1]INTERNAL PARAMETERS-1'!$B$5:$J$44,9,FALSE)*AirBFYLD2!$F88</f>
        <v>10.490200513196386</v>
      </c>
      <c r="H88" s="44">
        <f>AirBFYLD1!H88*VLOOKUP(AirBFYLD2!H$4,'[1]INTERNAL PARAMETERS-1'!$B$5:$J$44,5,FALSE)*VLOOKUP(AirBFYLD2!H$4,'[1]INTERNAL PARAMETERS-1'!$B$5:$J$44,7,FALSE)*AirBFYLD2!$F88 + AirBFYLD1!H88*(1-VLOOKUP(AirBFYLD2!H$4,'[1]INTERNAL PARAMETERS-1'!$B$5:$J$44,5,FALSE))*VLOOKUP(AirBFYLD2!H$4,'[1]INTERNAL PARAMETERS-1'!$B$5:$J$44,9,FALSE)*AirBFYLD2!$F88</f>
        <v>2.9486281932939642</v>
      </c>
      <c r="I88" s="44">
        <f>AirBFYLD1!I88*VLOOKUP(AirBFYLD2!I$4,'[1]INTERNAL PARAMETERS-1'!$B$5:$J$44,5,FALSE)*VLOOKUP(AirBFYLD2!I$4,'[1]INTERNAL PARAMETERS-1'!$B$5:$J$44,7,FALSE)*AirBFYLD2!$F88 + AirBFYLD1!I88*(1-VLOOKUP(AirBFYLD2!I$4,'[1]INTERNAL PARAMETERS-1'!$B$5:$J$44,5,FALSE))*VLOOKUP(AirBFYLD2!I$4,'[1]INTERNAL PARAMETERS-1'!$B$5:$J$44,9,FALSE)*AirBFYLD2!$F88</f>
        <v>3.983033605648358</v>
      </c>
      <c r="J88" s="44">
        <f>AirBFYLD1!J88*VLOOKUP(AirBFYLD2!J$4,'[1]INTERNAL PARAMETERS-1'!$B$5:$J$44,5,FALSE)*VLOOKUP(AirBFYLD2!J$4,'[1]INTERNAL PARAMETERS-1'!$B$5:$J$44,7,FALSE)*AirBFYLD2!$F88 + AirBFYLD1!J88*(1-VLOOKUP(AirBFYLD2!J$4,'[1]INTERNAL PARAMETERS-1'!$B$5:$J$44,5,FALSE))*VLOOKUP(AirBFYLD2!J$4,'[1]INTERNAL PARAMETERS-1'!$B$5:$J$44,9,FALSE)*AirBFYLD2!$F88</f>
        <v>0</v>
      </c>
      <c r="K88" s="44">
        <f>AirBFYLD1!K88*VLOOKUP(AirBFYLD2!K$4,'[1]INTERNAL PARAMETERS-1'!$B$5:$J$44,5,FALSE)*VLOOKUP(AirBFYLD2!K$4,'[1]INTERNAL PARAMETERS-1'!$B$5:$J$44,7,FALSE)*AirBFYLD2!$F88 + AirBFYLD1!K88*(1-VLOOKUP(AirBFYLD2!K$4,'[1]INTERNAL PARAMETERS-1'!$B$5:$J$44,5,FALSE))*VLOOKUP(AirBFYLD2!K$4,'[1]INTERNAL PARAMETERS-1'!$B$5:$J$44,9,FALSE)*AirBFYLD2!$F88</f>
        <v>0</v>
      </c>
      <c r="L88" s="44">
        <f>AirBFYLD1!L88*VLOOKUP(AirBFYLD2!L$4,'[1]INTERNAL PARAMETERS-1'!$B$5:$J$44,5,FALSE)*VLOOKUP(AirBFYLD2!L$4,'[1]INTERNAL PARAMETERS-1'!$B$5:$J$44,7,FALSE)*AirBFYLD2!$F88 + AirBFYLD1!L88*(1-VLOOKUP(AirBFYLD2!L$4,'[1]INTERNAL PARAMETERS-1'!$B$5:$J$44,5,FALSE))*VLOOKUP(AirBFYLD2!L$4,'[1]INTERNAL PARAMETERS-1'!$B$5:$J$44,9,FALSE)*AirBFYLD2!$F88</f>
        <v>0</v>
      </c>
      <c r="M88" s="44">
        <f>AirBFYLD1!M88*VLOOKUP(AirBFYLD2!M$4,'[1]INTERNAL PARAMETERS-1'!$B$5:$J$44,5,FALSE)*VLOOKUP(AirBFYLD2!M$4,'[1]INTERNAL PARAMETERS-1'!$B$5:$J$44,7,FALSE)*AirBFYLD2!$F88 + AirBFYLD1!M88*(1-VLOOKUP(AirBFYLD2!M$4,'[1]INTERNAL PARAMETERS-1'!$B$5:$J$44,5,FALSE))*VLOOKUP(AirBFYLD2!M$4,'[1]INTERNAL PARAMETERS-1'!$B$5:$J$44,9,FALSE)*AirBFYLD2!$F88</f>
        <v>0.31514959326398523</v>
      </c>
      <c r="N88" s="44">
        <f>AirBFYLD1!N88*VLOOKUP(AirBFYLD2!N$4,'[1]INTERNAL PARAMETERS-1'!$B$5:$J$44,5,FALSE)*VLOOKUP(AirBFYLD2!N$4,'[1]INTERNAL PARAMETERS-1'!$B$5:$J$44,7,FALSE)*AirBFYLD2!$F88 + AirBFYLD1!N88*(1-VLOOKUP(AirBFYLD2!N$4,'[1]INTERNAL PARAMETERS-1'!$B$5:$J$44,5,FALSE))*VLOOKUP(AirBFYLD2!N$4,'[1]INTERNAL PARAMETERS-1'!$B$5:$J$44,9,FALSE)*AirBFYLD2!$F88</f>
        <v>1.1848276189834831E-2</v>
      </c>
      <c r="O88" s="44">
        <f>AirBFYLD1!O88*VLOOKUP(AirBFYLD2!O$4,'[1]INTERNAL PARAMETERS-1'!$B$5:$J$44,5,FALSE)*VLOOKUP(AirBFYLD2!O$4,'[1]INTERNAL PARAMETERS-1'!$B$5:$J$44,7,FALSE)*AirBFYLD2!$F88 + AirBFYLD1!O88*(1-VLOOKUP(AirBFYLD2!O$4,'[1]INTERNAL PARAMETERS-1'!$B$5:$J$44,5,FALSE))*VLOOKUP(AirBFYLD2!O$4,'[1]INTERNAL PARAMETERS-1'!$B$5:$J$44,9,FALSE)*AirBFYLD2!$F88</f>
        <v>0</v>
      </c>
      <c r="P88" s="44">
        <f>AirBFYLD1!P88*VLOOKUP(AirBFYLD2!P$4,'[1]INTERNAL PARAMETERS-1'!$B$5:$J$44,5,FALSE)*VLOOKUP(AirBFYLD2!P$4,'[1]INTERNAL PARAMETERS-1'!$B$5:$J$44,7,FALSE)*AirBFYLD2!$F88 + AirBFYLD1!P88*(1-VLOOKUP(AirBFYLD2!P$4,'[1]INTERNAL PARAMETERS-1'!$B$5:$J$44,5,FALSE))*VLOOKUP(AirBFYLD2!P$4,'[1]INTERNAL PARAMETERS-1'!$B$5:$J$44,9,FALSE)*AirBFYLD2!$F88</f>
        <v>0</v>
      </c>
      <c r="Q88" s="44">
        <f>AirBFYLD1!Q88*VLOOKUP(AirBFYLD2!Q$4,'[1]INTERNAL PARAMETERS-1'!$B$5:$J$44,5,FALSE)*VLOOKUP(AirBFYLD2!Q$4,'[1]INTERNAL PARAMETERS-1'!$B$5:$J$44,7,FALSE)*AirBFYLD2!$F88 + AirBFYLD1!Q88*(1-VLOOKUP(AirBFYLD2!Q$4,'[1]INTERNAL PARAMETERS-1'!$B$5:$J$44,5,FALSE))*VLOOKUP(AirBFYLD2!Q$4,'[1]INTERNAL PARAMETERS-1'!$B$5:$J$44,9,FALSE)*AirBFYLD2!$F88</f>
        <v>0</v>
      </c>
      <c r="R88" s="44">
        <f>AirBFYLD1!R88*VLOOKUP(AirBFYLD2!R$4,'[1]INTERNAL PARAMETERS-1'!$B$5:$J$44,5,FALSE)*VLOOKUP(AirBFYLD2!R$4,'[1]INTERNAL PARAMETERS-1'!$B$5:$J$44,7,FALSE)*AirBFYLD2!$F88 + AirBFYLD1!R88*(1-VLOOKUP(AirBFYLD2!R$4,'[1]INTERNAL PARAMETERS-1'!$B$5:$J$44,5,FALSE))*VLOOKUP(AirBFYLD2!R$4,'[1]INTERNAL PARAMETERS-1'!$B$5:$J$44,9,FALSE)*AirBFYLD2!$F88</f>
        <v>3.8639732007750609E-2</v>
      </c>
      <c r="S88" s="44">
        <f>AirBFYLD1!S88*VLOOKUP(AirBFYLD2!S$4,'[1]INTERNAL PARAMETERS-1'!$B$5:$J$44,5,FALSE)*VLOOKUP(AirBFYLD2!S$4,'[1]INTERNAL PARAMETERS-1'!$B$5:$J$44,7,FALSE)*AirBFYLD2!$F88 + AirBFYLD1!S88*(1-VLOOKUP(AirBFYLD2!S$4,'[1]INTERNAL PARAMETERS-1'!$B$5:$J$44,5,FALSE))*VLOOKUP(AirBFYLD2!S$4,'[1]INTERNAL PARAMETERS-1'!$B$5:$J$44,9,FALSE)*AirBFYLD2!$F88</f>
        <v>0.47614958255540446</v>
      </c>
      <c r="T88" s="44">
        <f>AirBFYLD1!T88*VLOOKUP(AirBFYLD2!T$4,'[1]INTERNAL PARAMETERS-1'!$B$5:$J$44,5,FALSE)*VLOOKUP(AirBFYLD2!T$4,'[1]INTERNAL PARAMETERS-1'!$B$5:$J$44,7,FALSE)*AirBFYLD2!$F88 + AirBFYLD1!T88*(1-VLOOKUP(AirBFYLD2!T$4,'[1]INTERNAL PARAMETERS-1'!$B$5:$J$44,5,FALSE))*VLOOKUP(AirBFYLD2!T$4,'[1]INTERNAL PARAMETERS-1'!$B$5:$J$44,9,FALSE)*AirBFYLD2!$F88</f>
        <v>0.1901785859307657</v>
      </c>
      <c r="U88" s="44">
        <f>AirBFYLD1!U88*VLOOKUP(AirBFYLD2!U$4,'[1]INTERNAL PARAMETERS-1'!$B$5:$J$44,5,FALSE)*VLOOKUP(AirBFYLD2!U$4,'[1]INTERNAL PARAMETERS-1'!$B$5:$J$44,7,FALSE)*AirBFYLD2!$F88 + AirBFYLD1!U88*(1-VLOOKUP(AirBFYLD2!U$4,'[1]INTERNAL PARAMETERS-1'!$B$5:$J$44,5,FALSE))*VLOOKUP(AirBFYLD2!U$4,'[1]INTERNAL PARAMETERS-1'!$B$5:$J$44,9,FALSE)*AirBFYLD2!$F88</f>
        <v>4.0931939561422187E-2</v>
      </c>
      <c r="V88" s="44">
        <f>AirBFYLD1!V88*VLOOKUP(AirBFYLD2!V$4,'[1]INTERNAL PARAMETERS-1'!$B$5:$J$44,5,FALSE)*VLOOKUP(AirBFYLD2!V$4,'[1]INTERNAL PARAMETERS-1'!$B$5:$J$44,7,FALSE)*AirBFYLD2!$F88 + AirBFYLD1!V88*(1-VLOOKUP(AirBFYLD2!V$4,'[1]INTERNAL PARAMETERS-1'!$B$5:$J$44,5,FALSE))*VLOOKUP(AirBFYLD2!V$4,'[1]INTERNAL PARAMETERS-1'!$B$5:$J$44,9,FALSE)*AirBFYLD2!$F88</f>
        <v>0.46615911822420741</v>
      </c>
      <c r="W88" s="44">
        <f>AirBFYLD1!W88*VLOOKUP(AirBFYLD2!W$4,'[1]INTERNAL PARAMETERS-1'!$B$5:$J$44,5,FALSE)*VLOOKUP(AirBFYLD2!W$4,'[1]INTERNAL PARAMETERS-1'!$B$5:$J$44,7,FALSE)*AirBFYLD2!$F88 + AirBFYLD1!W88*(1-VLOOKUP(AirBFYLD2!W$4,'[1]INTERNAL PARAMETERS-1'!$B$5:$J$44,5,FALSE))*VLOOKUP(AirBFYLD2!W$4,'[1]INTERNAL PARAMETERS-1'!$B$5:$J$44,9,FALSE)*AirBFYLD2!$F88</f>
        <v>0</v>
      </c>
      <c r="X88" s="44">
        <f>AirBFYLD1!X88*VLOOKUP(AirBFYLD2!X$4,'[1]INTERNAL PARAMETERS-1'!$B$5:$J$44,5,FALSE)*VLOOKUP(AirBFYLD2!X$4,'[1]INTERNAL PARAMETERS-1'!$B$5:$J$44,7,FALSE)*AirBFYLD2!$F88 + AirBFYLD1!X88*(1-VLOOKUP(AirBFYLD2!X$4,'[1]INTERNAL PARAMETERS-1'!$B$5:$J$44,5,FALSE))*VLOOKUP(AirBFYLD2!X$4,'[1]INTERNAL PARAMETERS-1'!$B$5:$J$44,9,FALSE)*AirBFYLD2!$F88</f>
        <v>0</v>
      </c>
      <c r="Y88" s="44">
        <f>AirBFYLD1!Y88*VLOOKUP(AirBFYLD2!Y$4,'[1]INTERNAL PARAMETERS-1'!$B$5:$J$44,5,FALSE)*VLOOKUP(AirBFYLD2!Y$4,'[1]INTERNAL PARAMETERS-1'!$B$5:$J$44,7,FALSE)*AirBFYLD2!$F88 + AirBFYLD1!Y88*(1-VLOOKUP(AirBFYLD2!Y$4,'[1]INTERNAL PARAMETERS-1'!$B$5:$J$44,5,FALSE))*VLOOKUP(AirBFYLD2!Y$4,'[1]INTERNAL PARAMETERS-1'!$B$5:$J$44,9,FALSE)*AirBFYLD2!$F88</f>
        <v>0</v>
      </c>
      <c r="Z88" s="44">
        <f>AirBFYLD1!Z88*VLOOKUP(AirBFYLD2!Z$4,'[1]INTERNAL PARAMETERS-1'!$B$5:$J$44,5,FALSE)*VLOOKUP(AirBFYLD2!Z$4,'[1]INTERNAL PARAMETERS-1'!$B$5:$J$44,7,FALSE)*AirBFYLD2!$F88 + AirBFYLD1!Z88*(1-VLOOKUP(AirBFYLD2!Z$4,'[1]INTERNAL PARAMETERS-1'!$B$5:$J$44,5,FALSE))*VLOOKUP(AirBFYLD2!Z$4,'[1]INTERNAL PARAMETERS-1'!$B$5:$J$44,9,FALSE)*AirBFYLD2!$F88</f>
        <v>0</v>
      </c>
      <c r="AA88" s="44">
        <f>AirBFYLD1!AA88*VLOOKUP(AirBFYLD2!AA$4,'[1]INTERNAL PARAMETERS-1'!$B$5:$J$44,5,FALSE)*VLOOKUP(AirBFYLD2!AA$4,'[1]INTERNAL PARAMETERS-1'!$B$5:$J$44,7,FALSE)*AirBFYLD2!$F88 + AirBFYLD1!AA88*(1-VLOOKUP(AirBFYLD2!AA$4,'[1]INTERNAL PARAMETERS-1'!$B$5:$J$44,5,FALSE))*VLOOKUP(AirBFYLD2!AA$4,'[1]INTERNAL PARAMETERS-1'!$B$5:$J$44,9,FALSE)*AirBFYLD2!$F88</f>
        <v>0</v>
      </c>
      <c r="AB88" s="44">
        <f>AirBFYLD1!AB88*VLOOKUP(AirBFYLD2!AB$4,'[1]INTERNAL PARAMETERS-1'!$B$5:$J$44,5,FALSE)*VLOOKUP(AirBFYLD2!AB$4,'[1]INTERNAL PARAMETERS-1'!$B$5:$J$44,7,FALSE)*AirBFYLD2!$F88 + AirBFYLD1!AB88*(1-VLOOKUP(AirBFYLD2!AB$4,'[1]INTERNAL PARAMETERS-1'!$B$5:$J$44,5,FALSE))*VLOOKUP(AirBFYLD2!AB$4,'[1]INTERNAL PARAMETERS-1'!$B$5:$J$44,9,FALSE)*AirBFYLD2!$F88</f>
        <v>0</v>
      </c>
      <c r="AC88" s="44">
        <f>AirBFYLD1!AC88*VLOOKUP(AirBFYLD2!AC$4,'[1]INTERNAL PARAMETERS-1'!$B$5:$J$44,5,FALSE)*VLOOKUP(AirBFYLD2!AC$4,'[1]INTERNAL PARAMETERS-1'!$B$5:$J$44,7,FALSE)*AirBFYLD2!$F88 + AirBFYLD1!AC88*(1-VLOOKUP(AirBFYLD2!AC$4,'[1]INTERNAL PARAMETERS-1'!$B$5:$J$44,5,FALSE))*VLOOKUP(AirBFYLD2!AC$4,'[1]INTERNAL PARAMETERS-1'!$B$5:$J$44,9,FALSE)*AirBFYLD2!$F88</f>
        <v>0</v>
      </c>
      <c r="AD88" s="44">
        <f>AirBFYLD1!AD88*VLOOKUP(AirBFYLD2!AD$4,'[1]INTERNAL PARAMETERS-1'!$B$5:$J$44,5,FALSE)*VLOOKUP(AirBFYLD2!AD$4,'[1]INTERNAL PARAMETERS-1'!$B$5:$J$44,7,FALSE)*AirBFYLD2!$F88 + AirBFYLD1!AD88*(1-VLOOKUP(AirBFYLD2!AD$4,'[1]INTERNAL PARAMETERS-1'!$B$5:$J$44,5,FALSE))*VLOOKUP(AirBFYLD2!AD$4,'[1]INTERNAL PARAMETERS-1'!$B$5:$J$44,9,FALSE)*AirBFYLD2!$F88</f>
        <v>0</v>
      </c>
      <c r="AE88" s="44">
        <f>AirBFYLD1!AE88*VLOOKUP(AirBFYLD2!AE$4,'[1]INTERNAL PARAMETERS-1'!$B$5:$J$44,5,FALSE)*VLOOKUP(AirBFYLD2!AE$4,'[1]INTERNAL PARAMETERS-1'!$B$5:$J$44,7,FALSE)*AirBFYLD2!$F88 + AirBFYLD1!AE88*(1-VLOOKUP(AirBFYLD2!AE$4,'[1]INTERNAL PARAMETERS-1'!$B$5:$J$44,5,FALSE))*VLOOKUP(AirBFYLD2!AE$4,'[1]INTERNAL PARAMETERS-1'!$B$5:$J$44,9,FALSE)*AirBFYLD2!$F88</f>
        <v>0</v>
      </c>
      <c r="AF88" s="44">
        <f>AirBFYLD1!AF88*VLOOKUP(AirBFYLD2!AF$4,'[1]INTERNAL PARAMETERS-1'!$B$5:$J$44,5,FALSE)*VLOOKUP(AirBFYLD2!AF$4,'[1]INTERNAL PARAMETERS-1'!$B$5:$J$44,7,FALSE)*AirBFYLD2!$F88 + AirBFYLD1!AF88*(1-VLOOKUP(AirBFYLD2!AF$4,'[1]INTERNAL PARAMETERS-1'!$B$5:$J$44,5,FALSE))*VLOOKUP(AirBFYLD2!AF$4,'[1]INTERNAL PARAMETERS-1'!$B$5:$J$44,9,FALSE)*AirBFYLD2!$F88</f>
        <v>5.8863468172211178E-2</v>
      </c>
      <c r="AG88" s="44">
        <f>AirBFYLD1!AG88*VLOOKUP(AirBFYLD2!AG$4,'[1]INTERNAL PARAMETERS-1'!$B$5:$J$44,5,FALSE)*VLOOKUP(AirBFYLD2!AG$4,'[1]INTERNAL PARAMETERS-1'!$B$5:$J$44,7,FALSE)*AirBFYLD2!$F88 + AirBFYLD1!AG88*(1-VLOOKUP(AirBFYLD2!AG$4,'[1]INTERNAL PARAMETERS-1'!$B$5:$J$44,5,FALSE))*VLOOKUP(AirBFYLD2!AG$4,'[1]INTERNAL PARAMETERS-1'!$B$5:$J$44,9,FALSE)*AirBFYLD2!$F88</f>
        <v>0</v>
      </c>
      <c r="AH88" s="44">
        <f>AirBFYLD1!AH88*VLOOKUP(AirBFYLD2!AH$4,'[1]INTERNAL PARAMETERS-1'!$B$5:$J$44,5,FALSE)*VLOOKUP(AirBFYLD2!AH$4,'[1]INTERNAL PARAMETERS-1'!$B$5:$J$44,7,FALSE)*AirBFYLD2!$F88 + AirBFYLD1!AH88*(1-VLOOKUP(AirBFYLD2!AH$4,'[1]INTERNAL PARAMETERS-1'!$B$5:$J$44,5,FALSE))*VLOOKUP(AirBFYLD2!AH$4,'[1]INTERNAL PARAMETERS-1'!$B$5:$J$44,9,FALSE)*AirBFYLD2!$F88</f>
        <v>3.3201087862927323E-3</v>
      </c>
      <c r="AI88" s="44">
        <f>AirBFYLD1!AI88*VLOOKUP(AirBFYLD2!AI$4,'[1]INTERNAL PARAMETERS-1'!$B$5:$J$44,5,FALSE)*VLOOKUP(AirBFYLD2!AI$4,'[1]INTERNAL PARAMETERS-1'!$B$5:$J$44,7,FALSE)*AirBFYLD2!$F88 + AirBFYLD1!AI88*(1-VLOOKUP(AirBFYLD2!AI$4,'[1]INTERNAL PARAMETERS-1'!$B$5:$J$44,5,FALSE))*VLOOKUP(AirBFYLD2!AI$4,'[1]INTERNAL PARAMETERS-1'!$B$5:$J$44,9,FALSE)*AirBFYLD2!$F88</f>
        <v>9.0557388410226081E-3</v>
      </c>
      <c r="AJ88" s="44">
        <f>AirBFYLD1!AJ88*VLOOKUP(AirBFYLD2!AJ$4,'[1]INTERNAL PARAMETERS-1'!$B$5:$J$44,5,FALSE)*VLOOKUP(AirBFYLD2!AJ$4,'[1]INTERNAL PARAMETERS-1'!$B$5:$J$44,7,FALSE)*AirBFYLD2!$F88 + AirBFYLD1!AJ88*(1-VLOOKUP(AirBFYLD2!AJ$4,'[1]INTERNAL PARAMETERS-1'!$B$5:$J$44,5,FALSE))*VLOOKUP(AirBFYLD2!AJ$4,'[1]INTERNAL PARAMETERS-1'!$B$5:$J$44,9,FALSE)*AirBFYLD2!$F88</f>
        <v>9.4184346768892105E-2</v>
      </c>
      <c r="AK88" s="44">
        <f>AirBFYLD1!AK88*VLOOKUP(AirBFYLD2!AK$4,'[1]INTERNAL PARAMETERS-1'!$B$5:$J$44,5,FALSE)*VLOOKUP(AirBFYLD2!AK$4,'[1]INTERNAL PARAMETERS-1'!$B$5:$J$44,7,FALSE)*AirBFYLD2!$F88 + AirBFYLD1!AK88*(1-VLOOKUP(AirBFYLD2!AK$4,'[1]INTERNAL PARAMETERS-1'!$B$5:$J$44,5,FALSE))*VLOOKUP(AirBFYLD2!AK$4,'[1]INTERNAL PARAMETERS-1'!$B$5:$J$44,9,FALSE)*AirBFYLD2!$F88</f>
        <v>0</v>
      </c>
      <c r="AL88" s="44">
        <f>AirBFYLD1!AL88*VLOOKUP(AirBFYLD2!AL$4,'[1]INTERNAL PARAMETERS-1'!$B$5:$J$44,5,FALSE)*VLOOKUP(AirBFYLD2!AL$4,'[1]INTERNAL PARAMETERS-1'!$B$5:$J$44,7,FALSE)*AirBFYLD2!$F88 + AirBFYLD1!AL88*(1-VLOOKUP(AirBFYLD2!AL$4,'[1]INTERNAL PARAMETERS-1'!$B$5:$J$44,5,FALSE))*VLOOKUP(AirBFYLD2!AL$4,'[1]INTERNAL PARAMETERS-1'!$B$5:$J$44,9,FALSE)*AirBFYLD2!$F88</f>
        <v>0</v>
      </c>
      <c r="AM88" s="44">
        <f>AirBFYLD1!AM88*VLOOKUP(AirBFYLD2!AM$4,'[1]INTERNAL PARAMETERS-1'!$B$5:$J$44,5,FALSE)*VLOOKUP(AirBFYLD2!AM$4,'[1]INTERNAL PARAMETERS-1'!$B$5:$J$44,7,FALSE)*AirBFYLD2!$F88 + AirBFYLD1!AM88*(1-VLOOKUP(AirBFYLD2!AM$4,'[1]INTERNAL PARAMETERS-1'!$B$5:$J$44,5,FALSE))*VLOOKUP(AirBFYLD2!AM$4,'[1]INTERNAL PARAMETERS-1'!$B$5:$J$44,9,FALSE)*AirBFYLD2!$F88</f>
        <v>0</v>
      </c>
      <c r="AN88" s="44">
        <f>AirBFYLD1!AN88*VLOOKUP(AirBFYLD2!AN$4,'[1]INTERNAL PARAMETERS-1'!$B$5:$J$44,5,FALSE)*VLOOKUP(AirBFYLD2!AN$4,'[1]INTERNAL PARAMETERS-1'!$B$5:$J$44,7,FALSE)*AirBFYLD2!$F88 + AirBFYLD1!AN88*(1-VLOOKUP(AirBFYLD2!AN$4,'[1]INTERNAL PARAMETERS-1'!$B$5:$J$44,5,FALSE))*VLOOKUP(AirBFYLD2!AN$4,'[1]INTERNAL PARAMETERS-1'!$B$5:$J$44,9,FALSE)*AirBFYLD2!$F88</f>
        <v>0</v>
      </c>
      <c r="AO88" s="44">
        <f>AirBFYLD1!AO88*VLOOKUP(AirBFYLD2!AO$4,'[1]INTERNAL PARAMETERS-1'!$B$5:$J$44,5,FALSE)*VLOOKUP(AirBFYLD2!AO$4,'[1]INTERNAL PARAMETERS-1'!$B$5:$J$44,7,FALSE)*AirBFYLD2!$F88 + AirBFYLD1!AO88*(1-VLOOKUP(AirBFYLD2!AO$4,'[1]INTERNAL PARAMETERS-1'!$B$5:$J$44,5,FALSE))*VLOOKUP(AirBFYLD2!AO$4,'[1]INTERNAL PARAMETERS-1'!$B$5:$J$44,9,FALSE)*AirBFYLD2!$F88</f>
        <v>0</v>
      </c>
      <c r="AP88" s="44">
        <f>AirBFYLD1!AP88*VLOOKUP(AirBFYLD2!AP$4,'[1]INTERNAL PARAMETERS-1'!$B$5:$J$44,5,FALSE)*VLOOKUP(AirBFYLD2!AP$4,'[1]INTERNAL PARAMETERS-1'!$B$5:$J$44,7,FALSE)*AirBFYLD2!$F88 + AirBFYLD1!AP88*(1-VLOOKUP(AirBFYLD2!AP$4,'[1]INTERNAL PARAMETERS-1'!$B$5:$J$44,5,FALSE))*VLOOKUP(AirBFYLD2!AP$4,'[1]INTERNAL PARAMETERS-1'!$B$5:$J$44,9,FALSE)*AirBFYLD2!$F88</f>
        <v>0</v>
      </c>
      <c r="AQ88" s="44">
        <f>AirBFYLD1!AQ88*VLOOKUP(AirBFYLD2!AQ$4,'[1]INTERNAL PARAMETERS-1'!$B$5:$J$44,5,FALSE)*VLOOKUP(AirBFYLD2!AQ$4,'[1]INTERNAL PARAMETERS-1'!$B$5:$J$44,7,FALSE)*AirBFYLD2!$F88 + AirBFYLD1!AQ88*(1-VLOOKUP(AirBFYLD2!AQ$4,'[1]INTERNAL PARAMETERS-1'!$B$5:$J$44,5,FALSE))*VLOOKUP(AirBFYLD2!AQ$4,'[1]INTERNAL PARAMETERS-1'!$B$5:$J$44,9,FALSE)*AirBFYLD2!$F88</f>
        <v>0</v>
      </c>
      <c r="AR88" s="44">
        <f>AirBFYLD1!AR88*VLOOKUP(AirBFYLD2!AR$4,'[1]INTERNAL PARAMETERS-1'!$B$5:$J$44,5,FALSE)*VLOOKUP(AirBFYLD2!AR$4,'[1]INTERNAL PARAMETERS-1'!$B$5:$J$44,7,FALSE)*AirBFYLD2!$F88 + AirBFYLD1!AR88*(1-VLOOKUP(AirBFYLD2!AR$4,'[1]INTERNAL PARAMETERS-1'!$B$5:$J$44,5,FALSE))*VLOOKUP(AirBFYLD2!AR$4,'[1]INTERNAL PARAMETERS-1'!$B$5:$J$44,9,FALSE)*AirBFYLD2!$F88</f>
        <v>0</v>
      </c>
      <c r="AS88" s="44">
        <f>AirBFYLD1!AS88*VLOOKUP(AirBFYLD2!AS$4,'[1]INTERNAL PARAMETERS-1'!$B$5:$J$44,5,FALSE)*VLOOKUP(AirBFYLD2!AS$4,'[1]INTERNAL PARAMETERS-1'!$B$5:$J$44,7,FALSE)*AirBFYLD2!$F88 + AirBFYLD1!AS88*(1-VLOOKUP(AirBFYLD2!AS$4,'[1]INTERNAL PARAMETERS-1'!$B$5:$J$44,5,FALSE))*VLOOKUP(AirBFYLD2!AS$4,'[1]INTERNAL PARAMETERS-1'!$B$5:$J$44,9,FALSE)*AirBFYLD2!$F88</f>
        <v>0</v>
      </c>
      <c r="AT88" s="43">
        <f>AirBFYLD1!AT88*VLOOKUP(AirBFYLD2!AT$4,'[1]INTERNAL PARAMETERS-1'!$B$5:$J$44,5,FALSE)*VLOOKUP(AirBFYLD2!AT$4,'[1]INTERNAL PARAMETERS-1'!$B$5:$J$44,7,FALSE)*AirBFYLD2!$F88 + AirBFYLD1!AT88*(1-VLOOKUP(AirBFYLD2!AT$4,'[1]INTERNAL PARAMETERS-1'!$B$5:$J$44,5,FALSE))*VLOOKUP(AirBFYLD2!AT$4,'[1]INTERNAL PARAMETERS-1'!$B$5:$J$44,9,FALSE)*AirBFYLD2!$F88</f>
        <v>0</v>
      </c>
      <c r="AU88" s="45">
        <f>AirBFYLD1!AU88*VLOOKUP(AirBFYLD2!AU$4,'[1]INTERNAL PARAMETERS-1'!$B$5:$J$44,5,FALSE)*VLOOKUP(AirBFYLD2!AU$4,'[1]INTERNAL PARAMETERS-1'!$B$5:$J$44,6,FALSE)*VLOOKUP(AirBFYLD2!AU$4,'[1]INTERNAL PARAMETERS-1'!$B$5:$J$44,3,FALSE) + AirBFYLD1!AU88*(1-VLOOKUP(AirBFYLD2!AU$4,'[1]INTERNAL PARAMETERS-1'!$B$5:$J$44,5,FALSE))*VLOOKUP(AirBFYLD2!AU$4,'[1]INTERNAL PARAMETERS-1'!$B$5:$J$44,8,FALSE)*VLOOKUP(AirBFYLD2!AU$4,'[1]INTERNAL PARAMETERS-1'!$B$5:$J$44,3,FALSE)</f>
        <v>0</v>
      </c>
      <c r="AV88" s="44">
        <f>AirBFYLD1!AV88*VLOOKUP(AirBFYLD2!AV$4,'[1]INTERNAL PARAMETERS-1'!$B$5:$J$44,5,FALSE)*VLOOKUP(AirBFYLD2!AV$4,'[1]INTERNAL PARAMETERS-1'!$B$5:$J$44,6,FALSE)*VLOOKUP(AirBFYLD2!AV$4,'[1]INTERNAL PARAMETERS-1'!$B$5:$J$44,3,FALSE) + AirBFYLD1!AV88*(1-VLOOKUP(AirBFYLD2!AV$4,'[1]INTERNAL PARAMETERS-1'!$B$5:$J$44,5,FALSE))*VLOOKUP(AirBFYLD2!AV$4,'[1]INTERNAL PARAMETERS-1'!$B$5:$J$44,8,FALSE)*VLOOKUP(AirBFYLD2!AV$4,'[1]INTERNAL PARAMETERS-1'!$B$5:$J$44,3,FALSE)</f>
        <v>0</v>
      </c>
      <c r="AW88" s="44">
        <f>AirBFYLD1!AW88*VLOOKUP(AirBFYLD2!AW$4,'[1]INTERNAL PARAMETERS-1'!$B$5:$J$44,5,FALSE)*VLOOKUP(AirBFYLD2!AW$4,'[1]INTERNAL PARAMETERS-1'!$B$5:$J$44,6,FALSE)*VLOOKUP(AirBFYLD2!AW$4,'[1]INTERNAL PARAMETERS-1'!$B$5:$J$44,3,FALSE) + AirBFYLD1!AW88*(1-VLOOKUP(AirBFYLD2!AW$4,'[1]INTERNAL PARAMETERS-1'!$B$5:$J$44,5,FALSE))*VLOOKUP(AirBFYLD2!AW$4,'[1]INTERNAL PARAMETERS-1'!$B$5:$J$44,8,FALSE)*VLOOKUP(AirBFYLD2!AW$4,'[1]INTERNAL PARAMETERS-1'!$B$5:$J$44,3,FALSE)</f>
        <v>0.15626109998591878</v>
      </c>
      <c r="AX88" s="44">
        <f>AirBFYLD1!AX88*VLOOKUP(AirBFYLD2!AX$4,'[1]INTERNAL PARAMETERS-1'!$B$5:$J$44,5,FALSE)*VLOOKUP(AirBFYLD2!AX$4,'[1]INTERNAL PARAMETERS-1'!$B$5:$J$44,6,FALSE)*VLOOKUP(AirBFYLD2!AX$4,'[1]INTERNAL PARAMETERS-1'!$B$5:$J$44,3,FALSE) + AirBFYLD1!AX88*(1-VLOOKUP(AirBFYLD2!AX$4,'[1]INTERNAL PARAMETERS-1'!$B$5:$J$44,5,FALSE))*VLOOKUP(AirBFYLD2!AX$4,'[1]INTERNAL PARAMETERS-1'!$B$5:$J$44,8,FALSE)*VLOOKUP(AirBFYLD2!AX$4,'[1]INTERNAL PARAMETERS-1'!$B$5:$J$44,3,FALSE)</f>
        <v>0</v>
      </c>
      <c r="AY88" s="44">
        <f>AirBFYLD1!AY88*VLOOKUP(AirBFYLD2!AY$4,'[1]INTERNAL PARAMETERS-1'!$B$5:$J$44,5,FALSE)*VLOOKUP(AirBFYLD2!AY$4,'[1]INTERNAL PARAMETERS-1'!$B$5:$J$44,6,FALSE)*VLOOKUP(AirBFYLD2!AY$4,'[1]INTERNAL PARAMETERS-1'!$B$5:$J$44,3,FALSE) + AirBFYLD1!AY88*(1-VLOOKUP(AirBFYLD2!AY$4,'[1]INTERNAL PARAMETERS-1'!$B$5:$J$44,5,FALSE))*VLOOKUP(AirBFYLD2!AY$4,'[1]INTERNAL PARAMETERS-1'!$B$5:$J$44,8,FALSE)*VLOOKUP(AirBFYLD2!AY$4,'[1]INTERNAL PARAMETERS-1'!$B$5:$J$44,3,FALSE)</f>
        <v>0</v>
      </c>
      <c r="AZ88" s="44">
        <f>AirBFYLD1!AZ88*VLOOKUP(AirBFYLD2!AZ$4,'[1]INTERNAL PARAMETERS-1'!$B$5:$J$44,5,FALSE)*VLOOKUP(AirBFYLD2!AZ$4,'[1]INTERNAL PARAMETERS-1'!$B$5:$J$44,6,FALSE)*VLOOKUP(AirBFYLD2!AZ$4,'[1]INTERNAL PARAMETERS-1'!$B$5:$J$44,3,FALSE) + AirBFYLD1!AZ88*(1-VLOOKUP(AirBFYLD2!AZ$4,'[1]INTERNAL PARAMETERS-1'!$B$5:$J$44,5,FALSE))*VLOOKUP(AirBFYLD2!AZ$4,'[1]INTERNAL PARAMETERS-1'!$B$5:$J$44,8,FALSE)*VLOOKUP(AirBFYLD2!AZ$4,'[1]INTERNAL PARAMETERS-1'!$B$5:$J$44,3,FALSE)</f>
        <v>0</v>
      </c>
      <c r="BA88" s="44">
        <f>AirBFYLD1!BA88*VLOOKUP(AirBFYLD2!BA$4,'[1]INTERNAL PARAMETERS-1'!$B$5:$J$44,5,FALSE)*VLOOKUP(AirBFYLD2!BA$4,'[1]INTERNAL PARAMETERS-1'!$B$5:$J$44,6,FALSE)*VLOOKUP(AirBFYLD2!BA$4,'[1]INTERNAL PARAMETERS-1'!$B$5:$J$44,3,FALSE) + AirBFYLD1!BA88*(1-VLOOKUP(AirBFYLD2!BA$4,'[1]INTERNAL PARAMETERS-1'!$B$5:$J$44,5,FALSE))*VLOOKUP(AirBFYLD2!BA$4,'[1]INTERNAL PARAMETERS-1'!$B$5:$J$44,8,FALSE)*VLOOKUP(AirBFYLD2!BA$4,'[1]INTERNAL PARAMETERS-1'!$B$5:$J$44,3,FALSE)</f>
        <v>0.12357985125302337</v>
      </c>
      <c r="BB88" s="44">
        <f>AirBFYLD1!BB88*VLOOKUP(AirBFYLD2!BB$4,'[1]INTERNAL PARAMETERS-1'!$B$5:$J$44,5,FALSE)*VLOOKUP(AirBFYLD2!BB$4,'[1]INTERNAL PARAMETERS-1'!$B$5:$J$44,6,FALSE)*VLOOKUP(AirBFYLD2!BB$4,'[1]INTERNAL PARAMETERS-1'!$B$5:$J$44,3,FALSE) + AirBFYLD1!BB88*(1-VLOOKUP(AirBFYLD2!BB$4,'[1]INTERNAL PARAMETERS-1'!$B$5:$J$44,5,FALSE))*VLOOKUP(AirBFYLD2!BB$4,'[1]INTERNAL PARAMETERS-1'!$B$5:$J$44,8,FALSE)*VLOOKUP(AirBFYLD2!BB$4,'[1]INTERNAL PARAMETERS-1'!$B$5:$J$44,3,FALSE)</f>
        <v>2.3187148771349215E-2</v>
      </c>
      <c r="BC88" s="44">
        <f>AirBFYLD1!BC88*VLOOKUP(AirBFYLD2!BC$4,'[1]INTERNAL PARAMETERS-1'!$B$5:$J$44,5,FALSE)*VLOOKUP(AirBFYLD2!BC$4,'[1]INTERNAL PARAMETERS-1'!$B$5:$J$44,6,FALSE)*VLOOKUP(AirBFYLD2!BC$4,'[1]INTERNAL PARAMETERS-1'!$B$5:$J$44,3,FALSE) + AirBFYLD1!BC88*(1-VLOOKUP(AirBFYLD2!BC$4,'[1]INTERNAL PARAMETERS-1'!$B$5:$J$44,5,FALSE))*VLOOKUP(AirBFYLD2!BC$4,'[1]INTERNAL PARAMETERS-1'!$B$5:$J$44,8,FALSE)*VLOOKUP(AirBFYLD2!BC$4,'[1]INTERNAL PARAMETERS-1'!$B$5:$J$44,3,FALSE)</f>
        <v>0.10115223488091346</v>
      </c>
      <c r="BD88" s="44">
        <f>AirBFYLD1!BD88*VLOOKUP(AirBFYLD2!BD$4,'[1]INTERNAL PARAMETERS-1'!$B$5:$J$44,5,FALSE)*VLOOKUP(AirBFYLD2!BD$4,'[1]INTERNAL PARAMETERS-1'!$B$5:$J$44,6,FALSE)*VLOOKUP(AirBFYLD2!BD$4,'[1]INTERNAL PARAMETERS-1'!$B$5:$J$44,3,FALSE) + AirBFYLD1!BD88*(1-VLOOKUP(AirBFYLD2!BD$4,'[1]INTERNAL PARAMETERS-1'!$B$5:$J$44,5,FALSE))*VLOOKUP(AirBFYLD2!BD$4,'[1]INTERNAL PARAMETERS-1'!$B$5:$J$44,8,FALSE)*VLOOKUP(AirBFYLD2!BD$4,'[1]INTERNAL PARAMETERS-1'!$B$5:$J$44,3,FALSE)</f>
        <v>1.8219930679628921E-2</v>
      </c>
      <c r="BE88" s="44">
        <f>AirBFYLD1!BE88*VLOOKUP(AirBFYLD2!BE$4,'[1]INTERNAL PARAMETERS-1'!$B$5:$J$44,5,FALSE)*VLOOKUP(AirBFYLD2!BE$4,'[1]INTERNAL PARAMETERS-1'!$B$5:$J$44,6,FALSE)*VLOOKUP(AirBFYLD2!BE$4,'[1]INTERNAL PARAMETERS-1'!$B$5:$J$44,3,FALSE) + AirBFYLD1!BE88*(1-VLOOKUP(AirBFYLD2!BE$4,'[1]INTERNAL PARAMETERS-1'!$B$5:$J$44,5,FALSE))*VLOOKUP(AirBFYLD2!BE$4,'[1]INTERNAL PARAMETERS-1'!$B$5:$J$44,8,FALSE)*VLOOKUP(AirBFYLD2!BE$4,'[1]INTERNAL PARAMETERS-1'!$B$5:$J$44,3,FALSE)</f>
        <v>5.0047428365332089E-2</v>
      </c>
      <c r="BF88" s="44">
        <f>AirBFYLD1!BF88*VLOOKUP(AirBFYLD2!BF$4,'[1]INTERNAL PARAMETERS-1'!$B$5:$J$44,5,FALSE)*VLOOKUP(AirBFYLD2!BF$4,'[1]INTERNAL PARAMETERS-1'!$B$5:$J$44,6,FALSE)*VLOOKUP(AirBFYLD2!BF$4,'[1]INTERNAL PARAMETERS-1'!$B$5:$J$44,3,FALSE) + AirBFYLD1!BF88*(1-VLOOKUP(AirBFYLD2!BF$4,'[1]INTERNAL PARAMETERS-1'!$B$5:$J$44,5,FALSE))*VLOOKUP(AirBFYLD2!BF$4,'[1]INTERNAL PARAMETERS-1'!$B$5:$J$44,8,FALSE)*VLOOKUP(AirBFYLD2!BF$4,'[1]INTERNAL PARAMETERS-1'!$B$5:$J$44,3,FALSE)</f>
        <v>0</v>
      </c>
      <c r="BG88" s="44">
        <f>AirBFYLD1!BG88*VLOOKUP(AirBFYLD2!BG$4,'[1]INTERNAL PARAMETERS-1'!$B$5:$J$44,5,FALSE)*VLOOKUP(AirBFYLD2!BG$4,'[1]INTERNAL PARAMETERS-1'!$B$5:$J$44,6,FALSE)*VLOOKUP(AirBFYLD2!BG$4,'[1]INTERNAL PARAMETERS-1'!$B$5:$J$44,3,FALSE) + AirBFYLD1!BG88*(1-VLOOKUP(AirBFYLD2!BG$4,'[1]INTERNAL PARAMETERS-1'!$B$5:$J$44,5,FALSE))*VLOOKUP(AirBFYLD2!BG$4,'[1]INTERNAL PARAMETERS-1'!$B$5:$J$44,8,FALSE)*VLOOKUP(AirBFYLD2!BG$4,'[1]INTERNAL PARAMETERS-1'!$B$5:$J$44,3,FALSE)</f>
        <v>2.3596269760444429E-2</v>
      </c>
      <c r="BH88" s="44">
        <f>AirBFYLD1!BH88*VLOOKUP(AirBFYLD2!BH$4,'[1]INTERNAL PARAMETERS-1'!$B$5:$J$44,5,FALSE)*VLOOKUP(AirBFYLD2!BH$4,'[1]INTERNAL PARAMETERS-1'!$B$5:$J$44,6,FALSE)*VLOOKUP(AirBFYLD2!BH$4,'[1]INTERNAL PARAMETERS-1'!$B$5:$J$44,3,FALSE) + AirBFYLD1!BH88*(1-VLOOKUP(AirBFYLD2!BH$4,'[1]INTERNAL PARAMETERS-1'!$B$5:$J$44,5,FALSE))*VLOOKUP(AirBFYLD2!BH$4,'[1]INTERNAL PARAMETERS-1'!$B$5:$J$44,8,FALSE)*VLOOKUP(AirBFYLD2!BH$4,'[1]INTERNAL PARAMETERS-1'!$B$5:$J$44,3,FALSE)</f>
        <v>1.9619597621039036E-4</v>
      </c>
      <c r="BI88" s="44">
        <f>AirBFYLD1!BI88*VLOOKUP(AirBFYLD2!BI$4,'[1]INTERNAL PARAMETERS-1'!$B$5:$J$44,5,FALSE)*VLOOKUP(AirBFYLD2!BI$4,'[1]INTERNAL PARAMETERS-1'!$B$5:$J$44,6,FALSE)*VLOOKUP(AirBFYLD2!BI$4,'[1]INTERNAL PARAMETERS-1'!$B$5:$J$44,3,FALSE) + AirBFYLD1!BI88*(1-VLOOKUP(AirBFYLD2!BI$4,'[1]INTERNAL PARAMETERS-1'!$B$5:$J$44,5,FALSE))*VLOOKUP(AirBFYLD2!BI$4,'[1]INTERNAL PARAMETERS-1'!$B$5:$J$44,8,FALSE)*VLOOKUP(AirBFYLD2!BI$4,'[1]INTERNAL PARAMETERS-1'!$B$5:$J$44,3,FALSE)</f>
        <v>0</v>
      </c>
      <c r="BJ88" s="44">
        <f>AirBFYLD1!BJ88*VLOOKUP(AirBFYLD2!BJ$4,'[1]INTERNAL PARAMETERS-1'!$B$5:$J$44,5,FALSE)*VLOOKUP(AirBFYLD2!BJ$4,'[1]INTERNAL PARAMETERS-1'!$B$5:$J$44,6,FALSE)*VLOOKUP(AirBFYLD2!BJ$4,'[1]INTERNAL PARAMETERS-1'!$B$5:$J$44,3,FALSE) + AirBFYLD1!BJ88*(1-VLOOKUP(AirBFYLD2!BJ$4,'[1]INTERNAL PARAMETERS-1'!$B$5:$J$44,5,FALSE))*VLOOKUP(AirBFYLD2!BJ$4,'[1]INTERNAL PARAMETERS-1'!$B$5:$J$44,8,FALSE)*VLOOKUP(AirBFYLD2!BJ$4,'[1]INTERNAL PARAMETERS-1'!$B$5:$J$44,3,FALSE)</f>
        <v>9.3722072781434965E-3</v>
      </c>
      <c r="BK88" s="44">
        <f>AirBFYLD1!BK88*VLOOKUP(AirBFYLD2!BK$4,'[1]INTERNAL PARAMETERS-1'!$B$5:$J$44,5,FALSE)*VLOOKUP(AirBFYLD2!BK$4,'[1]INTERNAL PARAMETERS-1'!$B$5:$J$44,6,FALSE)*VLOOKUP(AirBFYLD2!BK$4,'[1]INTERNAL PARAMETERS-1'!$B$5:$J$44,3,FALSE) + AirBFYLD1!BK88*(1-VLOOKUP(AirBFYLD2!BK$4,'[1]INTERNAL PARAMETERS-1'!$B$5:$J$44,5,FALSE))*VLOOKUP(AirBFYLD2!BK$4,'[1]INTERNAL PARAMETERS-1'!$B$5:$J$44,8,FALSE)*VLOOKUP(AirBFYLD2!BK$4,'[1]INTERNAL PARAMETERS-1'!$B$5:$J$44,3,FALSE)</f>
        <v>1.281707946355288E-2</v>
      </c>
      <c r="BL88" s="44">
        <f>AirBFYLD1!BL88*VLOOKUP(AirBFYLD2!BL$4,'[1]INTERNAL PARAMETERS-1'!$B$5:$J$44,5,FALSE)*VLOOKUP(AirBFYLD2!BL$4,'[1]INTERNAL PARAMETERS-1'!$B$5:$J$44,6,FALSE)*VLOOKUP(AirBFYLD2!BL$4,'[1]INTERNAL PARAMETERS-1'!$B$5:$J$44,3,FALSE) + AirBFYLD1!BL88*(1-VLOOKUP(AirBFYLD2!BL$4,'[1]INTERNAL PARAMETERS-1'!$B$5:$J$44,5,FALSE))*VLOOKUP(AirBFYLD2!BL$4,'[1]INTERNAL PARAMETERS-1'!$B$5:$J$44,8,FALSE)*VLOOKUP(AirBFYLD2!BL$4,'[1]INTERNAL PARAMETERS-1'!$B$5:$J$44,3,FALSE)</f>
        <v>3.9176449005003826E-2</v>
      </c>
      <c r="BM88" s="44">
        <f>AirBFYLD1!BM88*VLOOKUP(AirBFYLD2!BM$4,'[1]INTERNAL PARAMETERS-1'!$B$5:$J$44,5,FALSE)*VLOOKUP(AirBFYLD2!BM$4,'[1]INTERNAL PARAMETERS-1'!$B$5:$J$44,6,FALSE)*VLOOKUP(AirBFYLD2!BM$4,'[1]INTERNAL PARAMETERS-1'!$B$5:$J$44,3,FALSE) + AirBFYLD1!BM88*(1-VLOOKUP(AirBFYLD2!BM$4,'[1]INTERNAL PARAMETERS-1'!$B$5:$J$44,5,FALSE))*VLOOKUP(AirBFYLD2!BM$4,'[1]INTERNAL PARAMETERS-1'!$B$5:$J$44,8,FALSE)*VLOOKUP(AirBFYLD2!BM$4,'[1]INTERNAL PARAMETERS-1'!$B$5:$J$44,3,FALSE)</f>
        <v>2.0077275031193852E-2</v>
      </c>
      <c r="BN88" s="44">
        <f>AirBFYLD1!BN88*VLOOKUP(AirBFYLD2!BN$4,'[1]INTERNAL PARAMETERS-1'!$B$5:$J$44,5,FALSE)*VLOOKUP(AirBFYLD2!BN$4,'[1]INTERNAL PARAMETERS-1'!$B$5:$J$44,6,FALSE)*VLOOKUP(AirBFYLD2!BN$4,'[1]INTERNAL PARAMETERS-1'!$B$5:$J$44,3,FALSE) + AirBFYLD1!BN88*(1-VLOOKUP(AirBFYLD2!BN$4,'[1]INTERNAL PARAMETERS-1'!$B$5:$J$44,5,FALSE))*VLOOKUP(AirBFYLD2!BN$4,'[1]INTERNAL PARAMETERS-1'!$B$5:$J$44,8,FALSE)*VLOOKUP(AirBFYLD2!BN$4,'[1]INTERNAL PARAMETERS-1'!$B$5:$J$44,3,FALSE)</f>
        <v>1.2058821902831722E-2</v>
      </c>
      <c r="BO88" s="44">
        <f>AirBFYLD1!BO88*VLOOKUP(AirBFYLD2!BO$4,'[1]INTERNAL PARAMETERS-1'!$B$5:$J$44,5,FALSE)*VLOOKUP(AirBFYLD2!BO$4,'[1]INTERNAL PARAMETERS-1'!$B$5:$J$44,6,FALSE)*VLOOKUP(AirBFYLD2!BO$4,'[1]INTERNAL PARAMETERS-1'!$B$5:$J$44,3,FALSE) + AirBFYLD1!BO88*(1-VLOOKUP(AirBFYLD2!BO$4,'[1]INTERNAL PARAMETERS-1'!$B$5:$J$44,5,FALSE))*VLOOKUP(AirBFYLD2!BO$4,'[1]INTERNAL PARAMETERS-1'!$B$5:$J$44,8,FALSE)*VLOOKUP(AirBFYLD2!BO$4,'[1]INTERNAL PARAMETERS-1'!$B$5:$J$44,3,FALSE)</f>
        <v>7.723939226101509E-3</v>
      </c>
      <c r="BP88" s="44">
        <f>AirBFYLD1!BP88*VLOOKUP(AirBFYLD2!BP$4,'[1]INTERNAL PARAMETERS-1'!$B$5:$J$44,5,FALSE)*VLOOKUP(AirBFYLD2!BP$4,'[1]INTERNAL PARAMETERS-1'!$B$5:$J$44,6,FALSE)*VLOOKUP(AirBFYLD2!BP$4,'[1]INTERNAL PARAMETERS-1'!$B$5:$J$44,3,FALSE) + AirBFYLD1!BP88*(1-VLOOKUP(AirBFYLD2!BP$4,'[1]INTERNAL PARAMETERS-1'!$B$5:$J$44,5,FALSE))*VLOOKUP(AirBFYLD2!BP$4,'[1]INTERNAL PARAMETERS-1'!$B$5:$J$44,8,FALSE)*VLOOKUP(AirBFYLD2!BP$4,'[1]INTERNAL PARAMETERS-1'!$B$5:$J$44,3,FALSE)</f>
        <v>7.7030766584984057E-4</v>
      </c>
      <c r="BQ88" s="44">
        <f>AirBFYLD1!BQ88*VLOOKUP(AirBFYLD2!BQ$4,'[1]INTERNAL PARAMETERS-1'!$B$5:$J$44,5,FALSE)*VLOOKUP(AirBFYLD2!BQ$4,'[1]INTERNAL PARAMETERS-1'!$B$5:$J$44,6,FALSE)*VLOOKUP(AirBFYLD2!BQ$4,'[1]INTERNAL PARAMETERS-1'!$B$5:$J$44,3,FALSE) + AirBFYLD1!BQ88*(1-VLOOKUP(AirBFYLD2!BQ$4,'[1]INTERNAL PARAMETERS-1'!$B$5:$J$44,5,FALSE))*VLOOKUP(AirBFYLD2!BQ$4,'[1]INTERNAL PARAMETERS-1'!$B$5:$J$44,8,FALSE)*VLOOKUP(AirBFYLD2!BQ$4,'[1]INTERNAL PARAMETERS-1'!$B$5:$J$44,3,FALSE)</f>
        <v>4.191380435990251E-2</v>
      </c>
      <c r="BR88" s="44">
        <f>AirBFYLD1!BR88*VLOOKUP(AirBFYLD2!BR$4,'[1]INTERNAL PARAMETERS-1'!$B$5:$J$44,5,FALSE)*VLOOKUP(AirBFYLD2!BR$4,'[1]INTERNAL PARAMETERS-1'!$B$5:$J$44,6,FALSE)*VLOOKUP(AirBFYLD2!BR$4,'[1]INTERNAL PARAMETERS-1'!$B$5:$J$44,3,FALSE) + AirBFYLD1!BR88*(1-VLOOKUP(AirBFYLD2!BR$4,'[1]INTERNAL PARAMETERS-1'!$B$5:$J$44,5,FALSE))*VLOOKUP(AirBFYLD2!BR$4,'[1]INTERNAL PARAMETERS-1'!$B$5:$J$44,8,FALSE)*VLOOKUP(AirBFYLD2!BR$4,'[1]INTERNAL PARAMETERS-1'!$B$5:$J$44,3,FALSE)</f>
        <v>1.3623356297732721E-3</v>
      </c>
      <c r="BS88" s="44">
        <f>AirBFYLD1!BS88*VLOOKUP(AirBFYLD2!BS$4,'[1]INTERNAL PARAMETERS-1'!$B$5:$J$44,5,FALSE)*VLOOKUP(AirBFYLD2!BS$4,'[1]INTERNAL PARAMETERS-1'!$B$5:$J$44,6,FALSE)*VLOOKUP(AirBFYLD2!BS$4,'[1]INTERNAL PARAMETERS-1'!$B$5:$J$44,3,FALSE) + AirBFYLD1!BS88*(1-VLOOKUP(AirBFYLD2!BS$4,'[1]INTERNAL PARAMETERS-1'!$B$5:$J$44,5,FALSE))*VLOOKUP(AirBFYLD2!BS$4,'[1]INTERNAL PARAMETERS-1'!$B$5:$J$44,8,FALSE)*VLOOKUP(AirBFYLD2!BS$4,'[1]INTERNAL PARAMETERS-1'!$B$5:$J$44,3,FALSE)</f>
        <v>1.3511199790558836E-4</v>
      </c>
      <c r="BT88" s="44">
        <f>AirBFYLD1!BT88*VLOOKUP(AirBFYLD2!BT$4,'[1]INTERNAL PARAMETERS-1'!$B$5:$J$44,5,FALSE)*VLOOKUP(AirBFYLD2!BT$4,'[1]INTERNAL PARAMETERS-1'!$B$5:$J$44,6,FALSE)*VLOOKUP(AirBFYLD2!BT$4,'[1]INTERNAL PARAMETERS-1'!$B$5:$J$44,3,FALSE) + AirBFYLD1!BT88*(1-VLOOKUP(AirBFYLD2!BT$4,'[1]INTERNAL PARAMETERS-1'!$B$5:$J$44,5,FALSE))*VLOOKUP(AirBFYLD2!BT$4,'[1]INTERNAL PARAMETERS-1'!$B$5:$J$44,8,FALSE)*VLOOKUP(AirBFYLD2!BT$4,'[1]INTERNAL PARAMETERS-1'!$B$5:$J$44,3,FALSE)</f>
        <v>0</v>
      </c>
      <c r="BU88" s="44">
        <f>AirBFYLD1!BU88*VLOOKUP(AirBFYLD2!BU$4,'[1]INTERNAL PARAMETERS-1'!$B$5:$J$44,5,FALSE)*VLOOKUP(AirBFYLD2!BU$4,'[1]INTERNAL PARAMETERS-1'!$B$5:$J$44,6,FALSE)*VLOOKUP(AirBFYLD2!BU$4,'[1]INTERNAL PARAMETERS-1'!$B$5:$J$44,3,FALSE) + AirBFYLD1!BU88*(1-VLOOKUP(AirBFYLD2!BU$4,'[1]INTERNAL PARAMETERS-1'!$B$5:$J$44,5,FALSE))*VLOOKUP(AirBFYLD2!BU$4,'[1]INTERNAL PARAMETERS-1'!$B$5:$J$44,8,FALSE)*VLOOKUP(AirBFYLD2!BU$4,'[1]INTERNAL PARAMETERS-1'!$B$5:$J$44,3,FALSE)</f>
        <v>0</v>
      </c>
      <c r="BV88" s="44">
        <f>AirBFYLD1!BV88*VLOOKUP(AirBFYLD2!BV$4,'[1]INTERNAL PARAMETERS-1'!$B$5:$J$44,5,FALSE)*VLOOKUP(AirBFYLD2!BV$4,'[1]INTERNAL PARAMETERS-1'!$B$5:$J$44,6,FALSE)*VLOOKUP(AirBFYLD2!BV$4,'[1]INTERNAL PARAMETERS-1'!$B$5:$J$44,3,FALSE) + AirBFYLD1!BV88*(1-VLOOKUP(AirBFYLD2!BV$4,'[1]INTERNAL PARAMETERS-1'!$B$5:$J$44,5,FALSE))*VLOOKUP(AirBFYLD2!BV$4,'[1]INTERNAL PARAMETERS-1'!$B$5:$J$44,8,FALSE)*VLOOKUP(AirBFYLD2!BV$4,'[1]INTERNAL PARAMETERS-1'!$B$5:$J$44,3,FALSE)</f>
        <v>0</v>
      </c>
      <c r="BW88" s="44">
        <f>AirBFYLD1!BW88*VLOOKUP(AirBFYLD2!BW$4,'[1]INTERNAL PARAMETERS-1'!$B$5:$J$44,5,FALSE)*VLOOKUP(AirBFYLD2!BW$4,'[1]INTERNAL PARAMETERS-1'!$B$5:$J$44,6,FALSE)*VLOOKUP(AirBFYLD2!BW$4,'[1]INTERNAL PARAMETERS-1'!$B$5:$J$44,3,FALSE) + AirBFYLD1!BW88*(1-VLOOKUP(AirBFYLD2!BW$4,'[1]INTERNAL PARAMETERS-1'!$B$5:$J$44,5,FALSE))*VLOOKUP(AirBFYLD2!BW$4,'[1]INTERNAL PARAMETERS-1'!$B$5:$J$44,8,FALSE)*VLOOKUP(AirBFYLD2!BW$4,'[1]INTERNAL PARAMETERS-1'!$B$5:$J$44,3,FALSE)</f>
        <v>0</v>
      </c>
      <c r="BX88" s="44">
        <f>AirBFYLD1!BX88*VLOOKUP(AirBFYLD2!BX$4,'[1]INTERNAL PARAMETERS-1'!$B$5:$J$44,5,FALSE)*VLOOKUP(AirBFYLD2!BX$4,'[1]INTERNAL PARAMETERS-1'!$B$5:$J$44,6,FALSE)*VLOOKUP(AirBFYLD2!BX$4,'[1]INTERNAL PARAMETERS-1'!$B$5:$J$44,3,FALSE) + AirBFYLD1!BX88*(1-VLOOKUP(AirBFYLD2!BX$4,'[1]INTERNAL PARAMETERS-1'!$B$5:$J$44,5,FALSE))*VLOOKUP(AirBFYLD2!BX$4,'[1]INTERNAL PARAMETERS-1'!$B$5:$J$44,8,FALSE)*VLOOKUP(AirBFYLD2!BX$4,'[1]INTERNAL PARAMETERS-1'!$B$5:$J$44,3,FALSE)</f>
        <v>0</v>
      </c>
      <c r="BY88" s="44">
        <f>AirBFYLD1!BY88*VLOOKUP(AirBFYLD2!BY$4,'[1]INTERNAL PARAMETERS-1'!$B$5:$J$44,5,FALSE)*VLOOKUP(AirBFYLD2!BY$4,'[1]INTERNAL PARAMETERS-1'!$B$5:$J$44,6,FALSE)*VLOOKUP(AirBFYLD2!BY$4,'[1]INTERNAL PARAMETERS-1'!$B$5:$J$44,3,FALSE) + AirBFYLD1!BY88*(1-VLOOKUP(AirBFYLD2!BY$4,'[1]INTERNAL PARAMETERS-1'!$B$5:$J$44,5,FALSE))*VLOOKUP(AirBFYLD2!BY$4,'[1]INTERNAL PARAMETERS-1'!$B$5:$J$44,8,FALSE)*VLOOKUP(AirBFYLD2!BY$4,'[1]INTERNAL PARAMETERS-1'!$B$5:$J$44,3,FALSE)</f>
        <v>0</v>
      </c>
      <c r="BZ88" s="44">
        <f>AirBFYLD1!BZ88*VLOOKUP(AirBFYLD2!BZ$4,'[1]INTERNAL PARAMETERS-1'!$B$5:$J$44,5,FALSE)*VLOOKUP(AirBFYLD2!BZ$4,'[1]INTERNAL PARAMETERS-1'!$B$5:$J$44,6,FALSE)*VLOOKUP(AirBFYLD2!BZ$4,'[1]INTERNAL PARAMETERS-1'!$B$5:$J$44,3,FALSE) + AirBFYLD1!BZ88*(1-VLOOKUP(AirBFYLD2!BZ$4,'[1]INTERNAL PARAMETERS-1'!$B$5:$J$44,5,FALSE))*VLOOKUP(AirBFYLD2!BZ$4,'[1]INTERNAL PARAMETERS-1'!$B$5:$J$44,8,FALSE)*VLOOKUP(AirBFYLD2!BZ$4,'[1]INTERNAL PARAMETERS-1'!$B$5:$J$44,3,FALSE)</f>
        <v>9.4118548011690249E-5</v>
      </c>
      <c r="CA88" s="44">
        <f>AirBFYLD1!CA88*VLOOKUP(AirBFYLD2!CA$4,'[1]INTERNAL PARAMETERS-1'!$B$5:$J$44,5,FALSE)*VLOOKUP(AirBFYLD2!CA$4,'[1]INTERNAL PARAMETERS-1'!$B$5:$J$44,6,FALSE)*VLOOKUP(AirBFYLD2!CA$4,'[1]INTERNAL PARAMETERS-1'!$B$5:$J$44,3,FALSE) + AirBFYLD1!CA88*(1-VLOOKUP(AirBFYLD2!CA$4,'[1]INTERNAL PARAMETERS-1'!$B$5:$J$44,5,FALSE))*VLOOKUP(AirBFYLD2!CA$4,'[1]INTERNAL PARAMETERS-1'!$B$5:$J$44,8,FALSE)*VLOOKUP(AirBFYLD2!CA$4,'[1]INTERNAL PARAMETERS-1'!$B$5:$J$44,3,FALSE)</f>
        <v>0</v>
      </c>
      <c r="CB88" s="44">
        <f>AirBFYLD1!CB88*VLOOKUP(AirBFYLD2!CB$4,'[1]INTERNAL PARAMETERS-1'!$B$5:$J$44,5,FALSE)*VLOOKUP(AirBFYLD2!CB$4,'[1]INTERNAL PARAMETERS-1'!$B$5:$J$44,6,FALSE)*VLOOKUP(AirBFYLD2!CB$4,'[1]INTERNAL PARAMETERS-1'!$B$5:$J$44,3,FALSE) + AirBFYLD1!CB88*(1-VLOOKUP(AirBFYLD2!CB$4,'[1]INTERNAL PARAMETERS-1'!$B$5:$J$44,5,FALSE))*VLOOKUP(AirBFYLD2!CB$4,'[1]INTERNAL PARAMETERS-1'!$B$5:$J$44,8,FALSE)*VLOOKUP(AirBFYLD2!CB$4,'[1]INTERNAL PARAMETERS-1'!$B$5:$J$44,3,FALSE)</f>
        <v>0</v>
      </c>
      <c r="CC88" s="44">
        <f>AirBFYLD1!CC88*VLOOKUP(AirBFYLD2!CC$4,'[1]INTERNAL PARAMETERS-1'!$B$5:$J$44,5,FALSE)*VLOOKUP(AirBFYLD2!CC$4,'[1]INTERNAL PARAMETERS-1'!$B$5:$J$44,6,FALSE)*VLOOKUP(AirBFYLD2!CC$4,'[1]INTERNAL PARAMETERS-1'!$B$5:$J$44,3,FALSE) + AirBFYLD1!CC88*(1-VLOOKUP(AirBFYLD2!CC$4,'[1]INTERNAL PARAMETERS-1'!$B$5:$J$44,5,FALSE))*VLOOKUP(AirBFYLD2!CC$4,'[1]INTERNAL PARAMETERS-1'!$B$5:$J$44,8,FALSE)*VLOOKUP(AirBFYLD2!CC$4,'[1]INTERNAL PARAMETERS-1'!$B$5:$J$44,3,FALSE)</f>
        <v>1.9377197636833186E-4</v>
      </c>
      <c r="CD88" s="44">
        <f>AirBFYLD1!CD88*VLOOKUP(AirBFYLD2!CD$4,'[1]INTERNAL PARAMETERS-1'!$B$5:$J$44,5,FALSE)*VLOOKUP(AirBFYLD2!CD$4,'[1]INTERNAL PARAMETERS-1'!$B$5:$J$44,6,FALSE)*VLOOKUP(AirBFYLD2!CD$4,'[1]INTERNAL PARAMETERS-1'!$B$5:$J$44,3,FALSE) + AirBFYLD1!CD88*(1-VLOOKUP(AirBFYLD2!CD$4,'[1]INTERNAL PARAMETERS-1'!$B$5:$J$44,5,FALSE))*VLOOKUP(AirBFYLD2!CD$4,'[1]INTERNAL PARAMETERS-1'!$B$5:$J$44,8,FALSE)*VLOOKUP(AirBFYLD2!CD$4,'[1]INTERNAL PARAMETERS-1'!$B$5:$J$44,3,FALSE)</f>
        <v>5.2364508894424172E-4</v>
      </c>
      <c r="CE88" s="44">
        <f>AirBFYLD1!CE88*VLOOKUP(AirBFYLD2!CE$4,'[1]INTERNAL PARAMETERS-1'!$B$5:$J$44,5,FALSE)*VLOOKUP(AirBFYLD2!CE$4,'[1]INTERNAL PARAMETERS-1'!$B$5:$J$44,6,FALSE)*VLOOKUP(AirBFYLD2!CE$4,'[1]INTERNAL PARAMETERS-1'!$B$5:$J$44,3,FALSE) + AirBFYLD1!CE88*(1-VLOOKUP(AirBFYLD2!CE$4,'[1]INTERNAL PARAMETERS-1'!$B$5:$J$44,5,FALSE))*VLOOKUP(AirBFYLD2!CE$4,'[1]INTERNAL PARAMETERS-1'!$B$5:$J$44,8,FALSE)*VLOOKUP(AirBFYLD2!CE$4,'[1]INTERNAL PARAMETERS-1'!$B$5:$J$44,3,FALSE)</f>
        <v>1.3078928259093465E-3</v>
      </c>
      <c r="CF88" s="44">
        <f>AirBFYLD1!CF88*VLOOKUP(AirBFYLD2!CF$4,'[1]INTERNAL PARAMETERS-1'!$B$5:$J$44,5,FALSE)*VLOOKUP(AirBFYLD2!CF$4,'[1]INTERNAL PARAMETERS-1'!$B$5:$J$44,6,FALSE)*VLOOKUP(AirBFYLD2!CF$4,'[1]INTERNAL PARAMETERS-1'!$B$5:$J$44,3,FALSE) + AirBFYLD1!CF88*(1-VLOOKUP(AirBFYLD2!CF$4,'[1]INTERNAL PARAMETERS-1'!$B$5:$J$44,5,FALSE))*VLOOKUP(AirBFYLD2!CF$4,'[1]INTERNAL PARAMETERS-1'!$B$5:$J$44,8,FALSE)*VLOOKUP(AirBFYLD2!CF$4,'[1]INTERNAL PARAMETERS-1'!$B$5:$J$44,3,FALSE)</f>
        <v>4.6064254094046911E-4</v>
      </c>
      <c r="CG88" s="44">
        <f>AirBFYLD1!CG88*VLOOKUP(AirBFYLD2!CG$4,'[1]INTERNAL PARAMETERS-1'!$B$5:$J$44,5,FALSE)*VLOOKUP(AirBFYLD2!CG$4,'[1]INTERNAL PARAMETERS-1'!$B$5:$J$44,6,FALSE)*VLOOKUP(AirBFYLD2!CG$4,'[1]INTERNAL PARAMETERS-1'!$B$5:$J$44,3,FALSE) + AirBFYLD1!CG88*(1-VLOOKUP(AirBFYLD2!CG$4,'[1]INTERNAL PARAMETERS-1'!$B$5:$J$44,5,FALSE))*VLOOKUP(AirBFYLD2!CG$4,'[1]INTERNAL PARAMETERS-1'!$B$5:$J$44,8,FALSE)*VLOOKUP(AirBFYLD2!CG$4,'[1]INTERNAL PARAMETERS-1'!$B$5:$J$44,3,FALSE)</f>
        <v>2.034666639988999E-5</v>
      </c>
      <c r="CH88" s="43">
        <f>AirBFYLD1!CH88*VLOOKUP(AirBFYLD2!CH$4,'[1]INTERNAL PARAMETERS-1'!$B$5:$J$44,5,FALSE)*VLOOKUP(AirBFYLD2!CH$4,'[1]INTERNAL PARAMETERS-1'!$B$5:$J$44,6,FALSE)*VLOOKUP(AirBFYLD2!CH$4,'[1]INTERNAL PARAMETERS-1'!$B$5:$J$44,3,FALSE) + AirBFYLD1!CH88*(1-VLOOKUP(AirBFYLD2!CH$4,'[1]INTERNAL PARAMETERS-1'!$B$5:$J$44,5,FALSE))*VLOOKUP(AirBFYLD2!CH$4,'[1]INTERNAL PARAMETERS-1'!$B$5:$J$44,8,FALSE)*VLOOKUP(AirBFYLD2!CH$4,'[1]INTERNAL PARAMETERS-1'!$B$5:$J$44,3,FALSE)</f>
        <v>0</v>
      </c>
      <c r="CJ88" s="45">
        <f t="shared" si="2"/>
        <v>19.126342802440504</v>
      </c>
      <c r="CK88" s="43">
        <f t="shared" si="3"/>
        <v>0.64424790887965322</v>
      </c>
    </row>
    <row r="89" spans="2:89" x14ac:dyDescent="0.5">
      <c r="B89" s="58" t="s">
        <v>10</v>
      </c>
      <c r="C89" s="57" t="s">
        <v>68</v>
      </c>
      <c r="D89" s="57" t="s">
        <v>55</v>
      </c>
      <c r="E89" s="133">
        <f>AirBF!X89</f>
        <v>47.896839394014684</v>
      </c>
      <c r="F89" s="59">
        <f>'[1]INTERNAL PARAMETERS-1'!M17</f>
        <v>25.55</v>
      </c>
      <c r="G89" s="45">
        <f>AirBFYLD1!G89*VLOOKUP(AirBFYLD2!G$4,'[1]INTERNAL PARAMETERS-1'!$B$5:$J$44,5,FALSE)*VLOOKUP(AirBFYLD2!G$4,'[1]INTERNAL PARAMETERS-1'!$B$5:$J$44,7,FALSE)*AirBFYLD2!$F89 + AirBFYLD1!G89*(1-VLOOKUP(AirBFYLD2!G$4,'[1]INTERNAL PARAMETERS-1'!$B$5:$J$44,5,FALSE))*VLOOKUP(AirBFYLD2!G$4,'[1]INTERNAL PARAMETERS-1'!$B$5:$J$44,9,FALSE)*AirBFYLD2!$F89</f>
        <v>6.7232353345295435</v>
      </c>
      <c r="H89" s="44">
        <f>AirBFYLD1!H89*VLOOKUP(AirBFYLD2!H$4,'[1]INTERNAL PARAMETERS-1'!$B$5:$J$44,5,FALSE)*VLOOKUP(AirBFYLD2!H$4,'[1]INTERNAL PARAMETERS-1'!$B$5:$J$44,7,FALSE)*AirBFYLD2!$F89 + AirBFYLD1!H89*(1-VLOOKUP(AirBFYLD2!H$4,'[1]INTERNAL PARAMETERS-1'!$B$5:$J$44,5,FALSE))*VLOOKUP(AirBFYLD2!H$4,'[1]INTERNAL PARAMETERS-1'!$B$5:$J$44,9,FALSE)*AirBFYLD2!$F89</f>
        <v>2.2787067886872294</v>
      </c>
      <c r="I89" s="44">
        <f>AirBFYLD1!I89*VLOOKUP(AirBFYLD2!I$4,'[1]INTERNAL PARAMETERS-1'!$B$5:$J$44,5,FALSE)*VLOOKUP(AirBFYLD2!I$4,'[1]INTERNAL PARAMETERS-1'!$B$5:$J$44,7,FALSE)*AirBFYLD2!$F89 + AirBFYLD1!I89*(1-VLOOKUP(AirBFYLD2!I$4,'[1]INTERNAL PARAMETERS-1'!$B$5:$J$44,5,FALSE))*VLOOKUP(AirBFYLD2!I$4,'[1]INTERNAL PARAMETERS-1'!$B$5:$J$44,9,FALSE)*AirBFYLD2!$F89</f>
        <v>2.9326000960524694</v>
      </c>
      <c r="J89" s="44">
        <f>AirBFYLD1!J89*VLOOKUP(AirBFYLD2!J$4,'[1]INTERNAL PARAMETERS-1'!$B$5:$J$44,5,FALSE)*VLOOKUP(AirBFYLD2!J$4,'[1]INTERNAL PARAMETERS-1'!$B$5:$J$44,7,FALSE)*AirBFYLD2!$F89 + AirBFYLD1!J89*(1-VLOOKUP(AirBFYLD2!J$4,'[1]INTERNAL PARAMETERS-1'!$B$5:$J$44,5,FALSE))*VLOOKUP(AirBFYLD2!J$4,'[1]INTERNAL PARAMETERS-1'!$B$5:$J$44,9,FALSE)*AirBFYLD2!$F89</f>
        <v>0</v>
      </c>
      <c r="K89" s="44">
        <f>AirBFYLD1!K89*VLOOKUP(AirBFYLD2!K$4,'[1]INTERNAL PARAMETERS-1'!$B$5:$J$44,5,FALSE)*VLOOKUP(AirBFYLD2!K$4,'[1]INTERNAL PARAMETERS-1'!$B$5:$J$44,7,FALSE)*AirBFYLD2!$F89 + AirBFYLD1!K89*(1-VLOOKUP(AirBFYLD2!K$4,'[1]INTERNAL PARAMETERS-1'!$B$5:$J$44,5,FALSE))*VLOOKUP(AirBFYLD2!K$4,'[1]INTERNAL PARAMETERS-1'!$B$5:$J$44,9,FALSE)*AirBFYLD2!$F89</f>
        <v>3.5833652784389734E-2</v>
      </c>
      <c r="L89" s="44">
        <f>AirBFYLD1!L89*VLOOKUP(AirBFYLD2!L$4,'[1]INTERNAL PARAMETERS-1'!$B$5:$J$44,5,FALSE)*VLOOKUP(AirBFYLD2!L$4,'[1]INTERNAL PARAMETERS-1'!$B$5:$J$44,7,FALSE)*AirBFYLD2!$F89 + AirBFYLD1!L89*(1-VLOOKUP(AirBFYLD2!L$4,'[1]INTERNAL PARAMETERS-1'!$B$5:$J$44,5,FALSE))*VLOOKUP(AirBFYLD2!L$4,'[1]INTERNAL PARAMETERS-1'!$B$5:$J$44,9,FALSE)*AirBFYLD2!$F89</f>
        <v>0</v>
      </c>
      <c r="M89" s="44">
        <f>AirBFYLD1!M89*VLOOKUP(AirBFYLD2!M$4,'[1]INTERNAL PARAMETERS-1'!$B$5:$J$44,5,FALSE)*VLOOKUP(AirBFYLD2!M$4,'[1]INTERNAL PARAMETERS-1'!$B$5:$J$44,7,FALSE)*AirBFYLD2!$F89 + AirBFYLD1!M89*(1-VLOOKUP(AirBFYLD2!M$4,'[1]INTERNAL PARAMETERS-1'!$B$5:$J$44,5,FALSE))*VLOOKUP(AirBFYLD2!M$4,'[1]INTERNAL PARAMETERS-1'!$B$5:$J$44,9,FALSE)*AirBFYLD2!$F89</f>
        <v>0.27097998946557311</v>
      </c>
      <c r="N89" s="44">
        <f>AirBFYLD1!N89*VLOOKUP(AirBFYLD2!N$4,'[1]INTERNAL PARAMETERS-1'!$B$5:$J$44,5,FALSE)*VLOOKUP(AirBFYLD2!N$4,'[1]INTERNAL PARAMETERS-1'!$B$5:$J$44,7,FALSE)*AirBFYLD2!$F89 + AirBFYLD1!N89*(1-VLOOKUP(AirBFYLD2!N$4,'[1]INTERNAL PARAMETERS-1'!$B$5:$J$44,5,FALSE))*VLOOKUP(AirBFYLD2!N$4,'[1]INTERNAL PARAMETERS-1'!$B$5:$J$44,9,FALSE)*AirBFYLD2!$F89</f>
        <v>6.5701148925947118E-3</v>
      </c>
      <c r="O89" s="44">
        <f>AirBFYLD1!O89*VLOOKUP(AirBFYLD2!O$4,'[1]INTERNAL PARAMETERS-1'!$B$5:$J$44,5,FALSE)*VLOOKUP(AirBFYLD2!O$4,'[1]INTERNAL PARAMETERS-1'!$B$5:$J$44,7,FALSE)*AirBFYLD2!$F89 + AirBFYLD1!O89*(1-VLOOKUP(AirBFYLD2!O$4,'[1]INTERNAL PARAMETERS-1'!$B$5:$J$44,5,FALSE))*VLOOKUP(AirBFYLD2!O$4,'[1]INTERNAL PARAMETERS-1'!$B$5:$J$44,9,FALSE)*AirBFYLD2!$F89</f>
        <v>0</v>
      </c>
      <c r="P89" s="44">
        <f>AirBFYLD1!P89*VLOOKUP(AirBFYLD2!P$4,'[1]INTERNAL PARAMETERS-1'!$B$5:$J$44,5,FALSE)*VLOOKUP(AirBFYLD2!P$4,'[1]INTERNAL PARAMETERS-1'!$B$5:$J$44,7,FALSE)*AirBFYLD2!$F89 + AirBFYLD1!P89*(1-VLOOKUP(AirBFYLD2!P$4,'[1]INTERNAL PARAMETERS-1'!$B$5:$J$44,5,FALSE))*VLOOKUP(AirBFYLD2!P$4,'[1]INTERNAL PARAMETERS-1'!$B$5:$J$44,9,FALSE)*AirBFYLD2!$F89</f>
        <v>0</v>
      </c>
      <c r="Q89" s="44">
        <f>AirBFYLD1!Q89*VLOOKUP(AirBFYLD2!Q$4,'[1]INTERNAL PARAMETERS-1'!$B$5:$J$44,5,FALSE)*VLOOKUP(AirBFYLD2!Q$4,'[1]INTERNAL PARAMETERS-1'!$B$5:$J$44,7,FALSE)*AirBFYLD2!$F89 + AirBFYLD1!Q89*(1-VLOOKUP(AirBFYLD2!Q$4,'[1]INTERNAL PARAMETERS-1'!$B$5:$J$44,5,FALSE))*VLOOKUP(AirBFYLD2!Q$4,'[1]INTERNAL PARAMETERS-1'!$B$5:$J$44,9,FALSE)*AirBFYLD2!$F89</f>
        <v>0</v>
      </c>
      <c r="R89" s="44">
        <f>AirBFYLD1!R89*VLOOKUP(AirBFYLD2!R$4,'[1]INTERNAL PARAMETERS-1'!$B$5:$J$44,5,FALSE)*VLOOKUP(AirBFYLD2!R$4,'[1]INTERNAL PARAMETERS-1'!$B$5:$J$44,7,FALSE)*AirBFYLD2!$F89 + AirBFYLD1!R89*(1-VLOOKUP(AirBFYLD2!R$4,'[1]INTERNAL PARAMETERS-1'!$B$5:$J$44,5,FALSE))*VLOOKUP(AirBFYLD2!R$4,'[1]INTERNAL PARAMETERS-1'!$B$5:$J$44,9,FALSE)*AirBFYLD2!$F89</f>
        <v>8.4939028822257154E-3</v>
      </c>
      <c r="S89" s="44">
        <f>AirBFYLD1!S89*VLOOKUP(AirBFYLD2!S$4,'[1]INTERNAL PARAMETERS-1'!$B$5:$J$44,5,FALSE)*VLOOKUP(AirBFYLD2!S$4,'[1]INTERNAL PARAMETERS-1'!$B$5:$J$44,7,FALSE)*AirBFYLD2!$F89 + AirBFYLD1!S89*(1-VLOOKUP(AirBFYLD2!S$4,'[1]INTERNAL PARAMETERS-1'!$B$5:$J$44,5,FALSE))*VLOOKUP(AirBFYLD2!S$4,'[1]INTERNAL PARAMETERS-1'!$B$5:$J$44,9,FALSE)*AirBFYLD2!$F89</f>
        <v>0.34251153062884399</v>
      </c>
      <c r="T89" s="44">
        <f>AirBFYLD1!T89*VLOOKUP(AirBFYLD2!T$4,'[1]INTERNAL PARAMETERS-1'!$B$5:$J$44,5,FALSE)*VLOOKUP(AirBFYLD2!T$4,'[1]INTERNAL PARAMETERS-1'!$B$5:$J$44,7,FALSE)*AirBFYLD2!$F89 + AirBFYLD1!T89*(1-VLOOKUP(AirBFYLD2!T$4,'[1]INTERNAL PARAMETERS-1'!$B$5:$J$44,5,FALSE))*VLOOKUP(AirBFYLD2!T$4,'[1]INTERNAL PARAMETERS-1'!$B$5:$J$44,9,FALSE)*AirBFYLD2!$F89</f>
        <v>0.11149348920743117</v>
      </c>
      <c r="U89" s="44">
        <f>AirBFYLD1!U89*VLOOKUP(AirBFYLD2!U$4,'[1]INTERNAL PARAMETERS-1'!$B$5:$J$44,5,FALSE)*VLOOKUP(AirBFYLD2!U$4,'[1]INTERNAL PARAMETERS-1'!$B$5:$J$44,7,FALSE)*AirBFYLD2!$F89 + AirBFYLD1!U89*(1-VLOOKUP(AirBFYLD2!U$4,'[1]INTERNAL PARAMETERS-1'!$B$5:$J$44,5,FALSE))*VLOOKUP(AirBFYLD2!U$4,'[1]INTERNAL PARAMETERS-1'!$B$5:$J$44,9,FALSE)*AirBFYLD2!$F89</f>
        <v>7.1991358341257194E-2</v>
      </c>
      <c r="V89" s="44">
        <f>AirBFYLD1!V89*VLOOKUP(AirBFYLD2!V$4,'[1]INTERNAL PARAMETERS-1'!$B$5:$J$44,5,FALSE)*VLOOKUP(AirBFYLD2!V$4,'[1]INTERNAL PARAMETERS-1'!$B$5:$J$44,7,FALSE)*AirBFYLD2!$F89 + AirBFYLD1!V89*(1-VLOOKUP(AirBFYLD2!V$4,'[1]INTERNAL PARAMETERS-1'!$B$5:$J$44,5,FALSE))*VLOOKUP(AirBFYLD2!V$4,'[1]INTERNAL PARAMETERS-1'!$B$5:$J$44,9,FALSE)*AirBFYLD2!$F89</f>
        <v>0.45799578847002215</v>
      </c>
      <c r="W89" s="44">
        <f>AirBFYLD1!W89*VLOOKUP(AirBFYLD2!W$4,'[1]INTERNAL PARAMETERS-1'!$B$5:$J$44,5,FALSE)*VLOOKUP(AirBFYLD2!W$4,'[1]INTERNAL PARAMETERS-1'!$B$5:$J$44,7,FALSE)*AirBFYLD2!$F89 + AirBFYLD1!W89*(1-VLOOKUP(AirBFYLD2!W$4,'[1]INTERNAL PARAMETERS-1'!$B$5:$J$44,5,FALSE))*VLOOKUP(AirBFYLD2!W$4,'[1]INTERNAL PARAMETERS-1'!$B$5:$J$44,9,FALSE)*AirBFYLD2!$F89</f>
        <v>0</v>
      </c>
      <c r="X89" s="44">
        <f>AirBFYLD1!X89*VLOOKUP(AirBFYLD2!X$4,'[1]INTERNAL PARAMETERS-1'!$B$5:$J$44,5,FALSE)*VLOOKUP(AirBFYLD2!X$4,'[1]INTERNAL PARAMETERS-1'!$B$5:$J$44,7,FALSE)*AirBFYLD2!$F89 + AirBFYLD1!X89*(1-VLOOKUP(AirBFYLD2!X$4,'[1]INTERNAL PARAMETERS-1'!$B$5:$J$44,5,FALSE))*VLOOKUP(AirBFYLD2!X$4,'[1]INTERNAL PARAMETERS-1'!$B$5:$J$44,9,FALSE)*AirBFYLD2!$F89</f>
        <v>0</v>
      </c>
      <c r="Y89" s="44">
        <f>AirBFYLD1!Y89*VLOOKUP(AirBFYLD2!Y$4,'[1]INTERNAL PARAMETERS-1'!$B$5:$J$44,5,FALSE)*VLOOKUP(AirBFYLD2!Y$4,'[1]INTERNAL PARAMETERS-1'!$B$5:$J$44,7,FALSE)*AirBFYLD2!$F89 + AirBFYLD1!Y89*(1-VLOOKUP(AirBFYLD2!Y$4,'[1]INTERNAL PARAMETERS-1'!$B$5:$J$44,5,FALSE))*VLOOKUP(AirBFYLD2!Y$4,'[1]INTERNAL PARAMETERS-1'!$B$5:$J$44,9,FALSE)*AirBFYLD2!$F89</f>
        <v>0</v>
      </c>
      <c r="Z89" s="44">
        <f>AirBFYLD1!Z89*VLOOKUP(AirBFYLD2!Z$4,'[1]INTERNAL PARAMETERS-1'!$B$5:$J$44,5,FALSE)*VLOOKUP(AirBFYLD2!Z$4,'[1]INTERNAL PARAMETERS-1'!$B$5:$J$44,7,FALSE)*AirBFYLD2!$F89 + AirBFYLD1!Z89*(1-VLOOKUP(AirBFYLD2!Z$4,'[1]INTERNAL PARAMETERS-1'!$B$5:$J$44,5,FALSE))*VLOOKUP(AirBFYLD2!Z$4,'[1]INTERNAL PARAMETERS-1'!$B$5:$J$44,9,FALSE)*AirBFYLD2!$F89</f>
        <v>0</v>
      </c>
      <c r="AA89" s="44">
        <f>AirBFYLD1!AA89*VLOOKUP(AirBFYLD2!AA$4,'[1]INTERNAL PARAMETERS-1'!$B$5:$J$44,5,FALSE)*VLOOKUP(AirBFYLD2!AA$4,'[1]INTERNAL PARAMETERS-1'!$B$5:$J$44,7,FALSE)*AirBFYLD2!$F89 + AirBFYLD1!AA89*(1-VLOOKUP(AirBFYLD2!AA$4,'[1]INTERNAL PARAMETERS-1'!$B$5:$J$44,5,FALSE))*VLOOKUP(AirBFYLD2!AA$4,'[1]INTERNAL PARAMETERS-1'!$B$5:$J$44,9,FALSE)*AirBFYLD2!$F89</f>
        <v>0</v>
      </c>
      <c r="AB89" s="44">
        <f>AirBFYLD1!AB89*VLOOKUP(AirBFYLD2!AB$4,'[1]INTERNAL PARAMETERS-1'!$B$5:$J$44,5,FALSE)*VLOOKUP(AirBFYLD2!AB$4,'[1]INTERNAL PARAMETERS-1'!$B$5:$J$44,7,FALSE)*AirBFYLD2!$F89 + AirBFYLD1!AB89*(1-VLOOKUP(AirBFYLD2!AB$4,'[1]INTERNAL PARAMETERS-1'!$B$5:$J$44,5,FALSE))*VLOOKUP(AirBFYLD2!AB$4,'[1]INTERNAL PARAMETERS-1'!$B$5:$J$44,9,FALSE)*AirBFYLD2!$F89</f>
        <v>0</v>
      </c>
      <c r="AC89" s="44">
        <f>AirBFYLD1!AC89*VLOOKUP(AirBFYLD2!AC$4,'[1]INTERNAL PARAMETERS-1'!$B$5:$J$44,5,FALSE)*VLOOKUP(AirBFYLD2!AC$4,'[1]INTERNAL PARAMETERS-1'!$B$5:$J$44,7,FALSE)*AirBFYLD2!$F89 + AirBFYLD1!AC89*(1-VLOOKUP(AirBFYLD2!AC$4,'[1]INTERNAL PARAMETERS-1'!$B$5:$J$44,5,FALSE))*VLOOKUP(AirBFYLD2!AC$4,'[1]INTERNAL PARAMETERS-1'!$B$5:$J$44,9,FALSE)*AirBFYLD2!$F89</f>
        <v>0</v>
      </c>
      <c r="AD89" s="44">
        <f>AirBFYLD1!AD89*VLOOKUP(AirBFYLD2!AD$4,'[1]INTERNAL PARAMETERS-1'!$B$5:$J$44,5,FALSE)*VLOOKUP(AirBFYLD2!AD$4,'[1]INTERNAL PARAMETERS-1'!$B$5:$J$44,7,FALSE)*AirBFYLD2!$F89 + AirBFYLD1!AD89*(1-VLOOKUP(AirBFYLD2!AD$4,'[1]INTERNAL PARAMETERS-1'!$B$5:$J$44,5,FALSE))*VLOOKUP(AirBFYLD2!AD$4,'[1]INTERNAL PARAMETERS-1'!$B$5:$J$44,9,FALSE)*AirBFYLD2!$F89</f>
        <v>0</v>
      </c>
      <c r="AE89" s="44">
        <f>AirBFYLD1!AE89*VLOOKUP(AirBFYLD2!AE$4,'[1]INTERNAL PARAMETERS-1'!$B$5:$J$44,5,FALSE)*VLOOKUP(AirBFYLD2!AE$4,'[1]INTERNAL PARAMETERS-1'!$B$5:$J$44,7,FALSE)*AirBFYLD2!$F89 + AirBFYLD1!AE89*(1-VLOOKUP(AirBFYLD2!AE$4,'[1]INTERNAL PARAMETERS-1'!$B$5:$J$44,5,FALSE))*VLOOKUP(AirBFYLD2!AE$4,'[1]INTERNAL PARAMETERS-1'!$B$5:$J$44,9,FALSE)*AirBFYLD2!$F89</f>
        <v>0</v>
      </c>
      <c r="AF89" s="44">
        <f>AirBFYLD1!AF89*VLOOKUP(AirBFYLD2!AF$4,'[1]INTERNAL PARAMETERS-1'!$B$5:$J$44,5,FALSE)*VLOOKUP(AirBFYLD2!AF$4,'[1]INTERNAL PARAMETERS-1'!$B$5:$J$44,7,FALSE)*AirBFYLD2!$F89 + AirBFYLD1!AF89*(1-VLOOKUP(AirBFYLD2!AF$4,'[1]INTERNAL PARAMETERS-1'!$B$5:$J$44,5,FALSE))*VLOOKUP(AirBFYLD2!AF$4,'[1]INTERNAL PARAMETERS-1'!$B$5:$J$44,9,FALSE)*AirBFYLD2!$F89</f>
        <v>2.0703888275425179E-2</v>
      </c>
      <c r="AG89" s="44">
        <f>AirBFYLD1!AG89*VLOOKUP(AirBFYLD2!AG$4,'[1]INTERNAL PARAMETERS-1'!$B$5:$J$44,5,FALSE)*VLOOKUP(AirBFYLD2!AG$4,'[1]INTERNAL PARAMETERS-1'!$B$5:$J$44,7,FALSE)*AirBFYLD2!$F89 + AirBFYLD1!AG89*(1-VLOOKUP(AirBFYLD2!AG$4,'[1]INTERNAL PARAMETERS-1'!$B$5:$J$44,5,FALSE))*VLOOKUP(AirBFYLD2!AG$4,'[1]INTERNAL PARAMETERS-1'!$B$5:$J$44,9,FALSE)*AirBFYLD2!$F89</f>
        <v>0</v>
      </c>
      <c r="AH89" s="44">
        <f>AirBFYLD1!AH89*VLOOKUP(AirBFYLD2!AH$4,'[1]INTERNAL PARAMETERS-1'!$B$5:$J$44,5,FALSE)*VLOOKUP(AirBFYLD2!AH$4,'[1]INTERNAL PARAMETERS-1'!$B$5:$J$44,7,FALSE)*AirBFYLD2!$F89 + AirBFYLD1!AH89*(1-VLOOKUP(AirBFYLD2!AH$4,'[1]INTERNAL PARAMETERS-1'!$B$5:$J$44,5,FALSE))*VLOOKUP(AirBFYLD2!AH$4,'[1]INTERNAL PARAMETERS-1'!$B$5:$J$44,9,FALSE)*AirBFYLD2!$F89</f>
        <v>0</v>
      </c>
      <c r="AI89" s="44">
        <f>AirBFYLD1!AI89*VLOOKUP(AirBFYLD2!AI$4,'[1]INTERNAL PARAMETERS-1'!$B$5:$J$44,5,FALSE)*VLOOKUP(AirBFYLD2!AI$4,'[1]INTERNAL PARAMETERS-1'!$B$5:$J$44,7,FALSE)*AirBFYLD2!$F89 + AirBFYLD1!AI89*(1-VLOOKUP(AirBFYLD2!AI$4,'[1]INTERNAL PARAMETERS-1'!$B$5:$J$44,5,FALSE))*VLOOKUP(AirBFYLD2!AI$4,'[1]INTERNAL PARAMETERS-1'!$B$5:$J$44,9,FALSE)*AirBFYLD2!$F89</f>
        <v>1.194577469237643E-2</v>
      </c>
      <c r="AJ89" s="44">
        <f>AirBFYLD1!AJ89*VLOOKUP(AirBFYLD2!AJ$4,'[1]INTERNAL PARAMETERS-1'!$B$5:$J$44,5,FALSE)*VLOOKUP(AirBFYLD2!AJ$4,'[1]INTERNAL PARAMETERS-1'!$B$5:$J$44,7,FALSE)*AirBFYLD2!$F89 + AirBFYLD1!AJ89*(1-VLOOKUP(AirBFYLD2!AJ$4,'[1]INTERNAL PARAMETERS-1'!$B$5:$J$44,5,FALSE))*VLOOKUP(AirBFYLD2!AJ$4,'[1]INTERNAL PARAMETERS-1'!$B$5:$J$44,9,FALSE)*AirBFYLD2!$F89</f>
        <v>5.1764493369124365E-2</v>
      </c>
      <c r="AK89" s="44">
        <f>AirBFYLD1!AK89*VLOOKUP(AirBFYLD2!AK$4,'[1]INTERNAL PARAMETERS-1'!$B$5:$J$44,5,FALSE)*VLOOKUP(AirBFYLD2!AK$4,'[1]INTERNAL PARAMETERS-1'!$B$5:$J$44,7,FALSE)*AirBFYLD2!$F89 + AirBFYLD1!AK89*(1-VLOOKUP(AirBFYLD2!AK$4,'[1]INTERNAL PARAMETERS-1'!$B$5:$J$44,5,FALSE))*VLOOKUP(AirBFYLD2!AK$4,'[1]INTERNAL PARAMETERS-1'!$B$5:$J$44,9,FALSE)*AirBFYLD2!$F89</f>
        <v>0</v>
      </c>
      <c r="AL89" s="44">
        <f>AirBFYLD1!AL89*VLOOKUP(AirBFYLD2!AL$4,'[1]INTERNAL PARAMETERS-1'!$B$5:$J$44,5,FALSE)*VLOOKUP(AirBFYLD2!AL$4,'[1]INTERNAL PARAMETERS-1'!$B$5:$J$44,7,FALSE)*AirBFYLD2!$F89 + AirBFYLD1!AL89*(1-VLOOKUP(AirBFYLD2!AL$4,'[1]INTERNAL PARAMETERS-1'!$B$5:$J$44,5,FALSE))*VLOOKUP(AirBFYLD2!AL$4,'[1]INTERNAL PARAMETERS-1'!$B$5:$J$44,9,FALSE)*AirBFYLD2!$F89</f>
        <v>0</v>
      </c>
      <c r="AM89" s="44">
        <f>AirBFYLD1!AM89*VLOOKUP(AirBFYLD2!AM$4,'[1]INTERNAL PARAMETERS-1'!$B$5:$J$44,5,FALSE)*VLOOKUP(AirBFYLD2!AM$4,'[1]INTERNAL PARAMETERS-1'!$B$5:$J$44,7,FALSE)*AirBFYLD2!$F89 + AirBFYLD1!AM89*(1-VLOOKUP(AirBFYLD2!AM$4,'[1]INTERNAL PARAMETERS-1'!$B$5:$J$44,5,FALSE))*VLOOKUP(AirBFYLD2!AM$4,'[1]INTERNAL PARAMETERS-1'!$B$5:$J$44,9,FALSE)*AirBFYLD2!$F89</f>
        <v>0</v>
      </c>
      <c r="AN89" s="44">
        <f>AirBFYLD1!AN89*VLOOKUP(AirBFYLD2!AN$4,'[1]INTERNAL PARAMETERS-1'!$B$5:$J$44,5,FALSE)*VLOOKUP(AirBFYLD2!AN$4,'[1]INTERNAL PARAMETERS-1'!$B$5:$J$44,7,FALSE)*AirBFYLD2!$F89 + AirBFYLD1!AN89*(1-VLOOKUP(AirBFYLD2!AN$4,'[1]INTERNAL PARAMETERS-1'!$B$5:$J$44,5,FALSE))*VLOOKUP(AirBFYLD2!AN$4,'[1]INTERNAL PARAMETERS-1'!$B$5:$J$44,9,FALSE)*AirBFYLD2!$F89</f>
        <v>0</v>
      </c>
      <c r="AO89" s="44">
        <f>AirBFYLD1!AO89*VLOOKUP(AirBFYLD2!AO$4,'[1]INTERNAL PARAMETERS-1'!$B$5:$J$44,5,FALSE)*VLOOKUP(AirBFYLD2!AO$4,'[1]INTERNAL PARAMETERS-1'!$B$5:$J$44,7,FALSE)*AirBFYLD2!$F89 + AirBFYLD1!AO89*(1-VLOOKUP(AirBFYLD2!AO$4,'[1]INTERNAL PARAMETERS-1'!$B$5:$J$44,5,FALSE))*VLOOKUP(AirBFYLD2!AO$4,'[1]INTERNAL PARAMETERS-1'!$B$5:$J$44,9,FALSE)*AirBFYLD2!$F89</f>
        <v>0</v>
      </c>
      <c r="AP89" s="44">
        <f>AirBFYLD1!AP89*VLOOKUP(AirBFYLD2!AP$4,'[1]INTERNAL PARAMETERS-1'!$B$5:$J$44,5,FALSE)*VLOOKUP(AirBFYLD2!AP$4,'[1]INTERNAL PARAMETERS-1'!$B$5:$J$44,7,FALSE)*AirBFYLD2!$F89 + AirBFYLD1!AP89*(1-VLOOKUP(AirBFYLD2!AP$4,'[1]INTERNAL PARAMETERS-1'!$B$5:$J$44,5,FALSE))*VLOOKUP(AirBFYLD2!AP$4,'[1]INTERNAL PARAMETERS-1'!$B$5:$J$44,9,FALSE)*AirBFYLD2!$F89</f>
        <v>0</v>
      </c>
      <c r="AQ89" s="44">
        <f>AirBFYLD1!AQ89*VLOOKUP(AirBFYLD2!AQ$4,'[1]INTERNAL PARAMETERS-1'!$B$5:$J$44,5,FALSE)*VLOOKUP(AirBFYLD2!AQ$4,'[1]INTERNAL PARAMETERS-1'!$B$5:$J$44,7,FALSE)*AirBFYLD2!$F89 + AirBFYLD1!AQ89*(1-VLOOKUP(AirBFYLD2!AQ$4,'[1]INTERNAL PARAMETERS-1'!$B$5:$J$44,5,FALSE))*VLOOKUP(AirBFYLD2!AQ$4,'[1]INTERNAL PARAMETERS-1'!$B$5:$J$44,9,FALSE)*AirBFYLD2!$F89</f>
        <v>0</v>
      </c>
      <c r="AR89" s="44">
        <f>AirBFYLD1!AR89*VLOOKUP(AirBFYLD2!AR$4,'[1]INTERNAL PARAMETERS-1'!$B$5:$J$44,5,FALSE)*VLOOKUP(AirBFYLD2!AR$4,'[1]INTERNAL PARAMETERS-1'!$B$5:$J$44,7,FALSE)*AirBFYLD2!$F89 + AirBFYLD1!AR89*(1-VLOOKUP(AirBFYLD2!AR$4,'[1]INTERNAL PARAMETERS-1'!$B$5:$J$44,5,FALSE))*VLOOKUP(AirBFYLD2!AR$4,'[1]INTERNAL PARAMETERS-1'!$B$5:$J$44,9,FALSE)*AirBFYLD2!$F89</f>
        <v>0</v>
      </c>
      <c r="AS89" s="44">
        <f>AirBFYLD1!AS89*VLOOKUP(AirBFYLD2!AS$4,'[1]INTERNAL PARAMETERS-1'!$B$5:$J$44,5,FALSE)*VLOOKUP(AirBFYLD2!AS$4,'[1]INTERNAL PARAMETERS-1'!$B$5:$J$44,7,FALSE)*AirBFYLD2!$F89 + AirBFYLD1!AS89*(1-VLOOKUP(AirBFYLD2!AS$4,'[1]INTERNAL PARAMETERS-1'!$B$5:$J$44,5,FALSE))*VLOOKUP(AirBFYLD2!AS$4,'[1]INTERNAL PARAMETERS-1'!$B$5:$J$44,9,FALSE)*AirBFYLD2!$F89</f>
        <v>0</v>
      </c>
      <c r="AT89" s="43">
        <f>AirBFYLD1!AT89*VLOOKUP(AirBFYLD2!AT$4,'[1]INTERNAL PARAMETERS-1'!$B$5:$J$44,5,FALSE)*VLOOKUP(AirBFYLD2!AT$4,'[1]INTERNAL PARAMETERS-1'!$B$5:$J$44,7,FALSE)*AirBFYLD2!$F89 + AirBFYLD1!AT89*(1-VLOOKUP(AirBFYLD2!AT$4,'[1]INTERNAL PARAMETERS-1'!$B$5:$J$44,5,FALSE))*VLOOKUP(AirBFYLD2!AT$4,'[1]INTERNAL PARAMETERS-1'!$B$5:$J$44,9,FALSE)*AirBFYLD2!$F89</f>
        <v>0</v>
      </c>
      <c r="AU89" s="45">
        <f>AirBFYLD1!AU89*VLOOKUP(AirBFYLD2!AU$4,'[1]INTERNAL PARAMETERS-1'!$B$5:$J$44,5,FALSE)*VLOOKUP(AirBFYLD2!AU$4,'[1]INTERNAL PARAMETERS-1'!$B$5:$J$44,6,FALSE)*VLOOKUP(AirBFYLD2!AU$4,'[1]INTERNAL PARAMETERS-1'!$B$5:$J$44,3,FALSE) + AirBFYLD1!AU89*(1-VLOOKUP(AirBFYLD2!AU$4,'[1]INTERNAL PARAMETERS-1'!$B$5:$J$44,5,FALSE))*VLOOKUP(AirBFYLD2!AU$4,'[1]INTERNAL PARAMETERS-1'!$B$5:$J$44,8,FALSE)*VLOOKUP(AirBFYLD2!AU$4,'[1]INTERNAL PARAMETERS-1'!$B$5:$J$44,3,FALSE)</f>
        <v>0</v>
      </c>
      <c r="AV89" s="44">
        <f>AirBFYLD1!AV89*VLOOKUP(AirBFYLD2!AV$4,'[1]INTERNAL PARAMETERS-1'!$B$5:$J$44,5,FALSE)*VLOOKUP(AirBFYLD2!AV$4,'[1]INTERNAL PARAMETERS-1'!$B$5:$J$44,6,FALSE)*VLOOKUP(AirBFYLD2!AV$4,'[1]INTERNAL PARAMETERS-1'!$B$5:$J$44,3,FALSE) + AirBFYLD1!AV89*(1-VLOOKUP(AirBFYLD2!AV$4,'[1]INTERNAL PARAMETERS-1'!$B$5:$J$44,5,FALSE))*VLOOKUP(AirBFYLD2!AV$4,'[1]INTERNAL PARAMETERS-1'!$B$5:$J$44,8,FALSE)*VLOOKUP(AirBFYLD2!AV$4,'[1]INTERNAL PARAMETERS-1'!$B$5:$J$44,3,FALSE)</f>
        <v>0</v>
      </c>
      <c r="AW89" s="44">
        <f>AirBFYLD1!AW89*VLOOKUP(AirBFYLD2!AW$4,'[1]INTERNAL PARAMETERS-1'!$B$5:$J$44,5,FALSE)*VLOOKUP(AirBFYLD2!AW$4,'[1]INTERNAL PARAMETERS-1'!$B$5:$J$44,6,FALSE)*VLOOKUP(AirBFYLD2!AW$4,'[1]INTERNAL PARAMETERS-1'!$B$5:$J$44,3,FALSE) + AirBFYLD1!AW89*(1-VLOOKUP(AirBFYLD2!AW$4,'[1]INTERNAL PARAMETERS-1'!$B$5:$J$44,5,FALSE))*VLOOKUP(AirBFYLD2!AW$4,'[1]INTERNAL PARAMETERS-1'!$B$5:$J$44,8,FALSE)*VLOOKUP(AirBFYLD2!AW$4,'[1]INTERNAL PARAMETERS-1'!$B$5:$J$44,3,FALSE)</f>
        <v>0.13551681753030673</v>
      </c>
      <c r="AX89" s="44">
        <f>AirBFYLD1!AX89*VLOOKUP(AirBFYLD2!AX$4,'[1]INTERNAL PARAMETERS-1'!$B$5:$J$44,5,FALSE)*VLOOKUP(AirBFYLD2!AX$4,'[1]INTERNAL PARAMETERS-1'!$B$5:$J$44,6,FALSE)*VLOOKUP(AirBFYLD2!AX$4,'[1]INTERNAL PARAMETERS-1'!$B$5:$J$44,3,FALSE) + AirBFYLD1!AX89*(1-VLOOKUP(AirBFYLD2!AX$4,'[1]INTERNAL PARAMETERS-1'!$B$5:$J$44,5,FALSE))*VLOOKUP(AirBFYLD2!AX$4,'[1]INTERNAL PARAMETERS-1'!$B$5:$J$44,8,FALSE)*VLOOKUP(AirBFYLD2!AX$4,'[1]INTERNAL PARAMETERS-1'!$B$5:$J$44,3,FALSE)</f>
        <v>0</v>
      </c>
      <c r="AY89" s="44">
        <f>AirBFYLD1!AY89*VLOOKUP(AirBFYLD2!AY$4,'[1]INTERNAL PARAMETERS-1'!$B$5:$J$44,5,FALSE)*VLOOKUP(AirBFYLD2!AY$4,'[1]INTERNAL PARAMETERS-1'!$B$5:$J$44,6,FALSE)*VLOOKUP(AirBFYLD2!AY$4,'[1]INTERNAL PARAMETERS-1'!$B$5:$J$44,3,FALSE) + AirBFYLD1!AY89*(1-VLOOKUP(AirBFYLD2!AY$4,'[1]INTERNAL PARAMETERS-1'!$B$5:$J$44,5,FALSE))*VLOOKUP(AirBFYLD2!AY$4,'[1]INTERNAL PARAMETERS-1'!$B$5:$J$44,8,FALSE)*VLOOKUP(AirBFYLD2!AY$4,'[1]INTERNAL PARAMETERS-1'!$B$5:$J$44,3,FALSE)</f>
        <v>0</v>
      </c>
      <c r="AZ89" s="44">
        <f>AirBFYLD1!AZ89*VLOOKUP(AirBFYLD2!AZ$4,'[1]INTERNAL PARAMETERS-1'!$B$5:$J$44,5,FALSE)*VLOOKUP(AirBFYLD2!AZ$4,'[1]INTERNAL PARAMETERS-1'!$B$5:$J$44,6,FALSE)*VLOOKUP(AirBFYLD2!AZ$4,'[1]INTERNAL PARAMETERS-1'!$B$5:$J$44,3,FALSE) + AirBFYLD1!AZ89*(1-VLOOKUP(AirBFYLD2!AZ$4,'[1]INTERNAL PARAMETERS-1'!$B$5:$J$44,5,FALSE))*VLOOKUP(AirBFYLD2!AZ$4,'[1]INTERNAL PARAMETERS-1'!$B$5:$J$44,8,FALSE)*VLOOKUP(AirBFYLD2!AZ$4,'[1]INTERNAL PARAMETERS-1'!$B$5:$J$44,3,FALSE)</f>
        <v>0</v>
      </c>
      <c r="BA89" s="44">
        <f>AirBFYLD1!BA89*VLOOKUP(AirBFYLD2!BA$4,'[1]INTERNAL PARAMETERS-1'!$B$5:$J$44,5,FALSE)*VLOOKUP(AirBFYLD2!BA$4,'[1]INTERNAL PARAMETERS-1'!$B$5:$J$44,6,FALSE)*VLOOKUP(AirBFYLD2!BA$4,'[1]INTERNAL PARAMETERS-1'!$B$5:$J$44,3,FALSE) + AirBFYLD1!BA89*(1-VLOOKUP(AirBFYLD2!BA$4,'[1]INTERNAL PARAMETERS-1'!$B$5:$J$44,5,FALSE))*VLOOKUP(AirBFYLD2!BA$4,'[1]INTERNAL PARAMETERS-1'!$B$5:$J$44,8,FALSE)*VLOOKUP(AirBFYLD2!BA$4,'[1]INTERNAL PARAMETERS-1'!$B$5:$J$44,3,FALSE)</f>
        <v>0.12516173707361961</v>
      </c>
      <c r="BB89" s="44">
        <f>AirBFYLD1!BB89*VLOOKUP(AirBFYLD2!BB$4,'[1]INTERNAL PARAMETERS-1'!$B$5:$J$44,5,FALSE)*VLOOKUP(AirBFYLD2!BB$4,'[1]INTERNAL PARAMETERS-1'!$B$5:$J$44,6,FALSE)*VLOOKUP(AirBFYLD2!BB$4,'[1]INTERNAL PARAMETERS-1'!$B$5:$J$44,3,FALSE) + AirBFYLD1!BB89*(1-VLOOKUP(AirBFYLD2!BB$4,'[1]INTERNAL PARAMETERS-1'!$B$5:$J$44,5,FALSE))*VLOOKUP(AirBFYLD2!BB$4,'[1]INTERNAL PARAMETERS-1'!$B$5:$J$44,8,FALSE)*VLOOKUP(AirBFYLD2!BB$4,'[1]INTERNAL PARAMETERS-1'!$B$5:$J$44,3,FALSE)</f>
        <v>1.5144975901450109E-2</v>
      </c>
      <c r="BC89" s="44">
        <f>AirBFYLD1!BC89*VLOOKUP(AirBFYLD2!BC$4,'[1]INTERNAL PARAMETERS-1'!$B$5:$J$44,5,FALSE)*VLOOKUP(AirBFYLD2!BC$4,'[1]INTERNAL PARAMETERS-1'!$B$5:$J$44,6,FALSE)*VLOOKUP(AirBFYLD2!BC$4,'[1]INTERNAL PARAMETERS-1'!$B$5:$J$44,3,FALSE) + AirBFYLD1!BC89*(1-VLOOKUP(AirBFYLD2!BC$4,'[1]INTERNAL PARAMETERS-1'!$B$5:$J$44,5,FALSE))*VLOOKUP(AirBFYLD2!BC$4,'[1]INTERNAL PARAMETERS-1'!$B$5:$J$44,8,FALSE)*VLOOKUP(AirBFYLD2!BC$4,'[1]INTERNAL PARAMETERS-1'!$B$5:$J$44,3,FALSE)</f>
        <v>8.3625111452998918E-2</v>
      </c>
      <c r="BD89" s="44">
        <f>AirBFYLD1!BD89*VLOOKUP(AirBFYLD2!BD$4,'[1]INTERNAL PARAMETERS-1'!$B$5:$J$44,5,FALSE)*VLOOKUP(AirBFYLD2!BD$4,'[1]INTERNAL PARAMETERS-1'!$B$5:$J$44,6,FALSE)*VLOOKUP(AirBFYLD2!BD$4,'[1]INTERNAL PARAMETERS-1'!$B$5:$J$44,3,FALSE) + AirBFYLD1!BD89*(1-VLOOKUP(AirBFYLD2!BD$4,'[1]INTERNAL PARAMETERS-1'!$B$5:$J$44,5,FALSE))*VLOOKUP(AirBFYLD2!BD$4,'[1]INTERNAL PARAMETERS-1'!$B$5:$J$44,8,FALSE)*VLOOKUP(AirBFYLD2!BD$4,'[1]INTERNAL PARAMETERS-1'!$B$5:$J$44,3,FALSE)</f>
        <v>1.4154437784624975E-2</v>
      </c>
      <c r="BE89" s="44">
        <f>AirBFYLD1!BE89*VLOOKUP(AirBFYLD2!BE$4,'[1]INTERNAL PARAMETERS-1'!$B$5:$J$44,5,FALSE)*VLOOKUP(AirBFYLD2!BE$4,'[1]INTERNAL PARAMETERS-1'!$B$5:$J$44,6,FALSE)*VLOOKUP(AirBFYLD2!BE$4,'[1]INTERNAL PARAMETERS-1'!$B$5:$J$44,3,FALSE) + AirBFYLD1!BE89*(1-VLOOKUP(AirBFYLD2!BE$4,'[1]INTERNAL PARAMETERS-1'!$B$5:$J$44,5,FALSE))*VLOOKUP(AirBFYLD2!BE$4,'[1]INTERNAL PARAMETERS-1'!$B$5:$J$44,8,FALSE)*VLOOKUP(AirBFYLD2!BE$4,'[1]INTERNAL PARAMETERS-1'!$B$5:$J$44,3,FALSE)</f>
        <v>4.7824369410644753E-2</v>
      </c>
      <c r="BF89" s="44">
        <f>AirBFYLD1!BF89*VLOOKUP(AirBFYLD2!BF$4,'[1]INTERNAL PARAMETERS-1'!$B$5:$J$44,5,FALSE)*VLOOKUP(AirBFYLD2!BF$4,'[1]INTERNAL PARAMETERS-1'!$B$5:$J$44,6,FALSE)*VLOOKUP(AirBFYLD2!BF$4,'[1]INTERNAL PARAMETERS-1'!$B$5:$J$44,3,FALSE) + AirBFYLD1!BF89*(1-VLOOKUP(AirBFYLD2!BF$4,'[1]INTERNAL PARAMETERS-1'!$B$5:$J$44,5,FALSE))*VLOOKUP(AirBFYLD2!BF$4,'[1]INTERNAL PARAMETERS-1'!$B$5:$J$44,8,FALSE)*VLOOKUP(AirBFYLD2!BF$4,'[1]INTERNAL PARAMETERS-1'!$B$5:$J$44,3,FALSE)</f>
        <v>0</v>
      </c>
      <c r="BG89" s="44">
        <f>AirBFYLD1!BG89*VLOOKUP(AirBFYLD2!BG$4,'[1]INTERNAL PARAMETERS-1'!$B$5:$J$44,5,FALSE)*VLOOKUP(AirBFYLD2!BG$4,'[1]INTERNAL PARAMETERS-1'!$B$5:$J$44,6,FALSE)*VLOOKUP(AirBFYLD2!BG$4,'[1]INTERNAL PARAMETERS-1'!$B$5:$J$44,3,FALSE) + AirBFYLD1!BG89*(1-VLOOKUP(AirBFYLD2!BG$4,'[1]INTERNAL PARAMETERS-1'!$B$5:$J$44,5,FALSE))*VLOOKUP(AirBFYLD2!BG$4,'[1]INTERNAL PARAMETERS-1'!$B$5:$J$44,8,FALSE)*VLOOKUP(AirBFYLD2!BG$4,'[1]INTERNAL PARAMETERS-1'!$B$5:$J$44,3,FALSE)</f>
        <v>1.9993028467543632E-2</v>
      </c>
      <c r="BH89" s="44">
        <f>AirBFYLD1!BH89*VLOOKUP(AirBFYLD2!BH$4,'[1]INTERNAL PARAMETERS-1'!$B$5:$J$44,5,FALSE)*VLOOKUP(AirBFYLD2!BH$4,'[1]INTERNAL PARAMETERS-1'!$B$5:$J$44,6,FALSE)*VLOOKUP(AirBFYLD2!BH$4,'[1]INTERNAL PARAMETERS-1'!$B$5:$J$44,3,FALSE) + AirBFYLD1!BH89*(1-VLOOKUP(AirBFYLD2!BH$4,'[1]INTERNAL PARAMETERS-1'!$B$5:$J$44,5,FALSE))*VLOOKUP(AirBFYLD2!BH$4,'[1]INTERNAL PARAMETERS-1'!$B$5:$J$44,8,FALSE)*VLOOKUP(AirBFYLD2!BH$4,'[1]INTERNAL PARAMETERS-1'!$B$5:$J$44,3,FALSE)</f>
        <v>1.3548194801161784E-4</v>
      </c>
      <c r="BI89" s="44">
        <f>AirBFYLD1!BI89*VLOOKUP(AirBFYLD2!BI$4,'[1]INTERNAL PARAMETERS-1'!$B$5:$J$44,5,FALSE)*VLOOKUP(AirBFYLD2!BI$4,'[1]INTERNAL PARAMETERS-1'!$B$5:$J$44,6,FALSE)*VLOOKUP(AirBFYLD2!BI$4,'[1]INTERNAL PARAMETERS-1'!$B$5:$J$44,3,FALSE) + AirBFYLD1!BI89*(1-VLOOKUP(AirBFYLD2!BI$4,'[1]INTERNAL PARAMETERS-1'!$B$5:$J$44,5,FALSE))*VLOOKUP(AirBFYLD2!BI$4,'[1]INTERNAL PARAMETERS-1'!$B$5:$J$44,8,FALSE)*VLOOKUP(AirBFYLD2!BI$4,'[1]INTERNAL PARAMETERS-1'!$B$5:$J$44,3,FALSE)</f>
        <v>0</v>
      </c>
      <c r="BJ89" s="44">
        <f>AirBFYLD1!BJ89*VLOOKUP(AirBFYLD2!BJ$4,'[1]INTERNAL PARAMETERS-1'!$B$5:$J$44,5,FALSE)*VLOOKUP(AirBFYLD2!BJ$4,'[1]INTERNAL PARAMETERS-1'!$B$5:$J$44,6,FALSE)*VLOOKUP(AirBFYLD2!BJ$4,'[1]INTERNAL PARAMETERS-1'!$B$5:$J$44,3,FALSE) + AirBFYLD1!BJ89*(1-VLOOKUP(AirBFYLD2!BJ$4,'[1]INTERNAL PARAMETERS-1'!$B$5:$J$44,5,FALSE))*VLOOKUP(AirBFYLD2!BJ$4,'[1]INTERNAL PARAMETERS-1'!$B$5:$J$44,8,FALSE)*VLOOKUP(AirBFYLD2!BJ$4,'[1]INTERNAL PARAMETERS-1'!$B$5:$J$44,3,FALSE)</f>
        <v>1.0846075644714287E-2</v>
      </c>
      <c r="BK89" s="44">
        <f>AirBFYLD1!BK89*VLOOKUP(AirBFYLD2!BK$4,'[1]INTERNAL PARAMETERS-1'!$B$5:$J$44,5,FALSE)*VLOOKUP(AirBFYLD2!BK$4,'[1]INTERNAL PARAMETERS-1'!$B$5:$J$44,6,FALSE)*VLOOKUP(AirBFYLD2!BK$4,'[1]INTERNAL PARAMETERS-1'!$B$5:$J$44,3,FALSE) + AirBFYLD1!BK89*(1-VLOOKUP(AirBFYLD2!BK$4,'[1]INTERNAL PARAMETERS-1'!$B$5:$J$44,5,FALSE))*VLOOKUP(AirBFYLD2!BK$4,'[1]INTERNAL PARAMETERS-1'!$B$5:$J$44,8,FALSE)*VLOOKUP(AirBFYLD2!BK$4,'[1]INTERNAL PARAMETERS-1'!$B$5:$J$44,3,FALSE)</f>
        <v>1.0080071681428647E-2</v>
      </c>
      <c r="BL89" s="44">
        <f>AirBFYLD1!BL89*VLOOKUP(AirBFYLD2!BL$4,'[1]INTERNAL PARAMETERS-1'!$B$5:$J$44,5,FALSE)*VLOOKUP(AirBFYLD2!BL$4,'[1]INTERNAL PARAMETERS-1'!$B$5:$J$44,6,FALSE)*VLOOKUP(AirBFYLD2!BL$4,'[1]INTERNAL PARAMETERS-1'!$B$5:$J$44,3,FALSE) + AirBFYLD1!BL89*(1-VLOOKUP(AirBFYLD2!BL$4,'[1]INTERNAL PARAMETERS-1'!$B$5:$J$44,5,FALSE))*VLOOKUP(AirBFYLD2!BL$4,'[1]INTERNAL PARAMETERS-1'!$B$5:$J$44,8,FALSE)*VLOOKUP(AirBFYLD2!BL$4,'[1]INTERNAL PARAMETERS-1'!$B$5:$J$44,3,FALSE)</f>
        <v>2.5764953614911625E-2</v>
      </c>
      <c r="BM89" s="44">
        <f>AirBFYLD1!BM89*VLOOKUP(AirBFYLD2!BM$4,'[1]INTERNAL PARAMETERS-1'!$B$5:$J$44,5,FALSE)*VLOOKUP(AirBFYLD2!BM$4,'[1]INTERNAL PARAMETERS-1'!$B$5:$J$44,6,FALSE)*VLOOKUP(AirBFYLD2!BM$4,'[1]INTERNAL PARAMETERS-1'!$B$5:$J$44,3,FALSE) + AirBFYLD1!BM89*(1-VLOOKUP(AirBFYLD2!BM$4,'[1]INTERNAL PARAMETERS-1'!$B$5:$J$44,5,FALSE))*VLOOKUP(AirBFYLD2!BM$4,'[1]INTERNAL PARAMETERS-1'!$B$5:$J$44,8,FALSE)*VLOOKUP(AirBFYLD2!BM$4,'[1]INTERNAL PARAMETERS-1'!$B$5:$J$44,3,FALSE)</f>
        <v>1.7720016514957398E-2</v>
      </c>
      <c r="BN89" s="44">
        <f>AirBFYLD1!BN89*VLOOKUP(AirBFYLD2!BN$4,'[1]INTERNAL PARAMETERS-1'!$B$5:$J$44,5,FALSE)*VLOOKUP(AirBFYLD2!BN$4,'[1]INTERNAL PARAMETERS-1'!$B$5:$J$44,6,FALSE)*VLOOKUP(AirBFYLD2!BN$4,'[1]INTERNAL PARAMETERS-1'!$B$5:$J$44,3,FALSE) + AirBFYLD1!BN89*(1-VLOOKUP(AirBFYLD2!BN$4,'[1]INTERNAL PARAMETERS-1'!$B$5:$J$44,5,FALSE))*VLOOKUP(AirBFYLD2!BN$4,'[1]INTERNAL PARAMETERS-1'!$B$5:$J$44,8,FALSE)*VLOOKUP(AirBFYLD2!BN$4,'[1]INTERNAL PARAMETERS-1'!$B$5:$J$44,3,FALSE)</f>
        <v>7.7557129958329557E-3</v>
      </c>
      <c r="BO89" s="44">
        <f>AirBFYLD1!BO89*VLOOKUP(AirBFYLD2!BO$4,'[1]INTERNAL PARAMETERS-1'!$B$5:$J$44,5,FALSE)*VLOOKUP(AirBFYLD2!BO$4,'[1]INTERNAL PARAMETERS-1'!$B$5:$J$44,6,FALSE)*VLOOKUP(AirBFYLD2!BO$4,'[1]INTERNAL PARAMETERS-1'!$B$5:$J$44,3,FALSE) + AirBFYLD1!BO89*(1-VLOOKUP(AirBFYLD2!BO$4,'[1]INTERNAL PARAMETERS-1'!$B$5:$J$44,5,FALSE))*VLOOKUP(AirBFYLD2!BO$4,'[1]INTERNAL PARAMETERS-1'!$B$5:$J$44,8,FALSE)*VLOOKUP(AirBFYLD2!BO$4,'[1]INTERNAL PARAMETERS-1'!$B$5:$J$44,3,FALSE)</f>
        <v>4.3758428679498756E-3</v>
      </c>
      <c r="BP89" s="44">
        <f>AirBFYLD1!BP89*VLOOKUP(AirBFYLD2!BP$4,'[1]INTERNAL PARAMETERS-1'!$B$5:$J$44,5,FALSE)*VLOOKUP(AirBFYLD2!BP$4,'[1]INTERNAL PARAMETERS-1'!$B$5:$J$44,6,FALSE)*VLOOKUP(AirBFYLD2!BP$4,'[1]INTERNAL PARAMETERS-1'!$B$5:$J$44,3,FALSE) + AirBFYLD1!BP89*(1-VLOOKUP(AirBFYLD2!BP$4,'[1]INTERNAL PARAMETERS-1'!$B$5:$J$44,5,FALSE))*VLOOKUP(AirBFYLD2!BP$4,'[1]INTERNAL PARAMETERS-1'!$B$5:$J$44,8,FALSE)*VLOOKUP(AirBFYLD2!BP$4,'[1]INTERNAL PARAMETERS-1'!$B$5:$J$44,3,FALSE)</f>
        <v>6.1655998233881991E-4</v>
      </c>
      <c r="BQ89" s="44">
        <f>AirBFYLD1!BQ89*VLOOKUP(AirBFYLD2!BQ$4,'[1]INTERNAL PARAMETERS-1'!$B$5:$J$44,5,FALSE)*VLOOKUP(AirBFYLD2!BQ$4,'[1]INTERNAL PARAMETERS-1'!$B$5:$J$44,6,FALSE)*VLOOKUP(AirBFYLD2!BQ$4,'[1]INTERNAL PARAMETERS-1'!$B$5:$J$44,3,FALSE) + AirBFYLD1!BQ89*(1-VLOOKUP(AirBFYLD2!BQ$4,'[1]INTERNAL PARAMETERS-1'!$B$5:$J$44,5,FALSE))*VLOOKUP(AirBFYLD2!BQ$4,'[1]INTERNAL PARAMETERS-1'!$B$5:$J$44,8,FALSE)*VLOOKUP(AirBFYLD2!BQ$4,'[1]INTERNAL PARAMETERS-1'!$B$5:$J$44,3,FALSE)</f>
        <v>3.1822140801161594E-2</v>
      </c>
      <c r="BR89" s="44">
        <f>AirBFYLD1!BR89*VLOOKUP(AirBFYLD2!BR$4,'[1]INTERNAL PARAMETERS-1'!$B$5:$J$44,5,FALSE)*VLOOKUP(AirBFYLD2!BR$4,'[1]INTERNAL PARAMETERS-1'!$B$5:$J$44,6,FALSE)*VLOOKUP(AirBFYLD2!BR$4,'[1]INTERNAL PARAMETERS-1'!$B$5:$J$44,3,FALSE) + AirBFYLD1!BR89*(1-VLOOKUP(AirBFYLD2!BR$4,'[1]INTERNAL PARAMETERS-1'!$B$5:$J$44,5,FALSE))*VLOOKUP(AirBFYLD2!BR$4,'[1]INTERNAL PARAMETERS-1'!$B$5:$J$44,8,FALSE)*VLOOKUP(AirBFYLD2!BR$4,'[1]INTERNAL PARAMETERS-1'!$B$5:$J$44,3,FALSE)</f>
        <v>7.0556468902020601E-4</v>
      </c>
      <c r="BS89" s="44">
        <f>AirBFYLD1!BS89*VLOOKUP(AirBFYLD2!BS$4,'[1]INTERNAL PARAMETERS-1'!$B$5:$J$44,5,FALSE)*VLOOKUP(AirBFYLD2!BS$4,'[1]INTERNAL PARAMETERS-1'!$B$5:$J$44,6,FALSE)*VLOOKUP(AirBFYLD2!BS$4,'[1]INTERNAL PARAMETERS-1'!$B$5:$J$44,3,FALSE) + AirBFYLD1!BS89*(1-VLOOKUP(AirBFYLD2!BS$4,'[1]INTERNAL PARAMETERS-1'!$B$5:$J$44,5,FALSE))*VLOOKUP(AirBFYLD2!BS$4,'[1]INTERNAL PARAMETERS-1'!$B$5:$J$44,8,FALSE)*VLOOKUP(AirBFYLD2!BS$4,'[1]INTERNAL PARAMETERS-1'!$B$5:$J$44,3,FALSE)</f>
        <v>1.3412242786159262E-4</v>
      </c>
      <c r="BT89" s="44">
        <f>AirBFYLD1!BT89*VLOOKUP(AirBFYLD2!BT$4,'[1]INTERNAL PARAMETERS-1'!$B$5:$J$44,5,FALSE)*VLOOKUP(AirBFYLD2!BT$4,'[1]INTERNAL PARAMETERS-1'!$B$5:$J$44,6,FALSE)*VLOOKUP(AirBFYLD2!BT$4,'[1]INTERNAL PARAMETERS-1'!$B$5:$J$44,3,FALSE) + AirBFYLD1!BT89*(1-VLOOKUP(AirBFYLD2!BT$4,'[1]INTERNAL PARAMETERS-1'!$B$5:$J$44,5,FALSE))*VLOOKUP(AirBFYLD2!BT$4,'[1]INTERNAL PARAMETERS-1'!$B$5:$J$44,8,FALSE)*VLOOKUP(AirBFYLD2!BT$4,'[1]INTERNAL PARAMETERS-1'!$B$5:$J$44,3,FALSE)</f>
        <v>0</v>
      </c>
      <c r="BU89" s="44">
        <f>AirBFYLD1!BU89*VLOOKUP(AirBFYLD2!BU$4,'[1]INTERNAL PARAMETERS-1'!$B$5:$J$44,5,FALSE)*VLOOKUP(AirBFYLD2!BU$4,'[1]INTERNAL PARAMETERS-1'!$B$5:$J$44,6,FALSE)*VLOOKUP(AirBFYLD2!BU$4,'[1]INTERNAL PARAMETERS-1'!$B$5:$J$44,3,FALSE) + AirBFYLD1!BU89*(1-VLOOKUP(AirBFYLD2!BU$4,'[1]INTERNAL PARAMETERS-1'!$B$5:$J$44,5,FALSE))*VLOOKUP(AirBFYLD2!BU$4,'[1]INTERNAL PARAMETERS-1'!$B$5:$J$44,8,FALSE)*VLOOKUP(AirBFYLD2!BU$4,'[1]INTERNAL PARAMETERS-1'!$B$5:$J$44,3,FALSE)</f>
        <v>0</v>
      </c>
      <c r="BV89" s="44">
        <f>AirBFYLD1!BV89*VLOOKUP(AirBFYLD2!BV$4,'[1]INTERNAL PARAMETERS-1'!$B$5:$J$44,5,FALSE)*VLOOKUP(AirBFYLD2!BV$4,'[1]INTERNAL PARAMETERS-1'!$B$5:$J$44,6,FALSE)*VLOOKUP(AirBFYLD2!BV$4,'[1]INTERNAL PARAMETERS-1'!$B$5:$J$44,3,FALSE) + AirBFYLD1!BV89*(1-VLOOKUP(AirBFYLD2!BV$4,'[1]INTERNAL PARAMETERS-1'!$B$5:$J$44,5,FALSE))*VLOOKUP(AirBFYLD2!BV$4,'[1]INTERNAL PARAMETERS-1'!$B$5:$J$44,8,FALSE)*VLOOKUP(AirBFYLD2!BV$4,'[1]INTERNAL PARAMETERS-1'!$B$5:$J$44,3,FALSE)</f>
        <v>0</v>
      </c>
      <c r="BW89" s="44">
        <f>AirBFYLD1!BW89*VLOOKUP(AirBFYLD2!BW$4,'[1]INTERNAL PARAMETERS-1'!$B$5:$J$44,5,FALSE)*VLOOKUP(AirBFYLD2!BW$4,'[1]INTERNAL PARAMETERS-1'!$B$5:$J$44,6,FALSE)*VLOOKUP(AirBFYLD2!BW$4,'[1]INTERNAL PARAMETERS-1'!$B$5:$J$44,3,FALSE) + AirBFYLD1!BW89*(1-VLOOKUP(AirBFYLD2!BW$4,'[1]INTERNAL PARAMETERS-1'!$B$5:$J$44,5,FALSE))*VLOOKUP(AirBFYLD2!BW$4,'[1]INTERNAL PARAMETERS-1'!$B$5:$J$44,8,FALSE)*VLOOKUP(AirBFYLD2!BW$4,'[1]INTERNAL PARAMETERS-1'!$B$5:$J$44,3,FALSE)</f>
        <v>0</v>
      </c>
      <c r="BX89" s="44">
        <f>AirBFYLD1!BX89*VLOOKUP(AirBFYLD2!BX$4,'[1]INTERNAL PARAMETERS-1'!$B$5:$J$44,5,FALSE)*VLOOKUP(AirBFYLD2!BX$4,'[1]INTERNAL PARAMETERS-1'!$B$5:$J$44,6,FALSE)*VLOOKUP(AirBFYLD2!BX$4,'[1]INTERNAL PARAMETERS-1'!$B$5:$J$44,3,FALSE) + AirBFYLD1!BX89*(1-VLOOKUP(AirBFYLD2!BX$4,'[1]INTERNAL PARAMETERS-1'!$B$5:$J$44,5,FALSE))*VLOOKUP(AirBFYLD2!BX$4,'[1]INTERNAL PARAMETERS-1'!$B$5:$J$44,8,FALSE)*VLOOKUP(AirBFYLD2!BX$4,'[1]INTERNAL PARAMETERS-1'!$B$5:$J$44,3,FALSE)</f>
        <v>0</v>
      </c>
      <c r="BY89" s="44">
        <f>AirBFYLD1!BY89*VLOOKUP(AirBFYLD2!BY$4,'[1]INTERNAL PARAMETERS-1'!$B$5:$J$44,5,FALSE)*VLOOKUP(AirBFYLD2!BY$4,'[1]INTERNAL PARAMETERS-1'!$B$5:$J$44,6,FALSE)*VLOOKUP(AirBFYLD2!BY$4,'[1]INTERNAL PARAMETERS-1'!$B$5:$J$44,3,FALSE) + AirBFYLD1!BY89*(1-VLOOKUP(AirBFYLD2!BY$4,'[1]INTERNAL PARAMETERS-1'!$B$5:$J$44,5,FALSE))*VLOOKUP(AirBFYLD2!BY$4,'[1]INTERNAL PARAMETERS-1'!$B$5:$J$44,8,FALSE)*VLOOKUP(AirBFYLD2!BY$4,'[1]INTERNAL PARAMETERS-1'!$B$5:$J$44,3,FALSE)</f>
        <v>0</v>
      </c>
      <c r="BZ89" s="44">
        <f>AirBFYLD1!BZ89*VLOOKUP(AirBFYLD2!BZ$4,'[1]INTERNAL PARAMETERS-1'!$B$5:$J$44,5,FALSE)*VLOOKUP(AirBFYLD2!BZ$4,'[1]INTERNAL PARAMETERS-1'!$B$5:$J$44,6,FALSE)*VLOOKUP(AirBFYLD2!BZ$4,'[1]INTERNAL PARAMETERS-1'!$B$5:$J$44,3,FALSE) + AirBFYLD1!BZ89*(1-VLOOKUP(AirBFYLD2!BZ$4,'[1]INTERNAL PARAMETERS-1'!$B$5:$J$44,5,FALSE))*VLOOKUP(AirBFYLD2!BZ$4,'[1]INTERNAL PARAMETERS-1'!$B$5:$J$44,8,FALSE)*VLOOKUP(AirBFYLD2!BZ$4,'[1]INTERNAL PARAMETERS-1'!$B$5:$J$44,3,FALSE)</f>
        <v>8.6019717951215275E-5</v>
      </c>
      <c r="CA89" s="44">
        <f>AirBFYLD1!CA89*VLOOKUP(AirBFYLD2!CA$4,'[1]INTERNAL PARAMETERS-1'!$B$5:$J$44,5,FALSE)*VLOOKUP(AirBFYLD2!CA$4,'[1]INTERNAL PARAMETERS-1'!$B$5:$J$44,6,FALSE)*VLOOKUP(AirBFYLD2!CA$4,'[1]INTERNAL PARAMETERS-1'!$B$5:$J$44,3,FALSE) + AirBFYLD1!CA89*(1-VLOOKUP(AirBFYLD2!CA$4,'[1]INTERNAL PARAMETERS-1'!$B$5:$J$44,5,FALSE))*VLOOKUP(AirBFYLD2!CA$4,'[1]INTERNAL PARAMETERS-1'!$B$5:$J$44,8,FALSE)*VLOOKUP(AirBFYLD2!CA$4,'[1]INTERNAL PARAMETERS-1'!$B$5:$J$44,3,FALSE)</f>
        <v>0</v>
      </c>
      <c r="CB89" s="44">
        <f>AirBFYLD1!CB89*VLOOKUP(AirBFYLD2!CB$4,'[1]INTERNAL PARAMETERS-1'!$B$5:$J$44,5,FALSE)*VLOOKUP(AirBFYLD2!CB$4,'[1]INTERNAL PARAMETERS-1'!$B$5:$J$44,6,FALSE)*VLOOKUP(AirBFYLD2!CB$4,'[1]INTERNAL PARAMETERS-1'!$B$5:$J$44,3,FALSE) + AirBFYLD1!CB89*(1-VLOOKUP(AirBFYLD2!CB$4,'[1]INTERNAL PARAMETERS-1'!$B$5:$J$44,5,FALSE))*VLOOKUP(AirBFYLD2!CB$4,'[1]INTERNAL PARAMETERS-1'!$B$5:$J$44,8,FALSE)*VLOOKUP(AirBFYLD2!CB$4,'[1]INTERNAL PARAMETERS-1'!$B$5:$J$44,3,FALSE)</f>
        <v>0</v>
      </c>
      <c r="CC89" s="44">
        <f>AirBFYLD1!CC89*VLOOKUP(AirBFYLD2!CC$4,'[1]INTERNAL PARAMETERS-1'!$B$5:$J$44,5,FALSE)*VLOOKUP(AirBFYLD2!CC$4,'[1]INTERNAL PARAMETERS-1'!$B$5:$J$44,6,FALSE)*VLOOKUP(AirBFYLD2!CC$4,'[1]INTERNAL PARAMETERS-1'!$B$5:$J$44,3,FALSE) + AirBFYLD1!CC89*(1-VLOOKUP(AirBFYLD2!CC$4,'[1]INTERNAL PARAMETERS-1'!$B$5:$J$44,5,FALSE))*VLOOKUP(AirBFYLD2!CC$4,'[1]INTERNAL PARAMETERS-1'!$B$5:$J$44,8,FALSE)*VLOOKUP(AirBFYLD2!CC$4,'[1]INTERNAL PARAMETERS-1'!$B$5:$J$44,3,FALSE)</f>
        <v>1.5292306180121856E-4</v>
      </c>
      <c r="CD89" s="44">
        <f>AirBFYLD1!CD89*VLOOKUP(AirBFYLD2!CD$4,'[1]INTERNAL PARAMETERS-1'!$B$5:$J$44,5,FALSE)*VLOOKUP(AirBFYLD2!CD$4,'[1]INTERNAL PARAMETERS-1'!$B$5:$J$44,6,FALSE)*VLOOKUP(AirBFYLD2!CD$4,'[1]INTERNAL PARAMETERS-1'!$B$5:$J$44,3,FALSE) + AirBFYLD1!CD89*(1-VLOOKUP(AirBFYLD2!CD$4,'[1]INTERNAL PARAMETERS-1'!$B$5:$J$44,5,FALSE))*VLOOKUP(AirBFYLD2!CD$4,'[1]INTERNAL PARAMETERS-1'!$B$5:$J$44,8,FALSE)*VLOOKUP(AirBFYLD2!CD$4,'[1]INTERNAL PARAMETERS-1'!$B$5:$J$44,3,FALSE)</f>
        <v>4.277082719231562E-4</v>
      </c>
      <c r="CE89" s="44">
        <f>AirBFYLD1!CE89*VLOOKUP(AirBFYLD2!CE$4,'[1]INTERNAL PARAMETERS-1'!$B$5:$J$44,5,FALSE)*VLOOKUP(AirBFYLD2!CE$4,'[1]INTERNAL PARAMETERS-1'!$B$5:$J$44,6,FALSE)*VLOOKUP(AirBFYLD2!CE$4,'[1]INTERNAL PARAMETERS-1'!$B$5:$J$44,3,FALSE) + AirBFYLD1!CE89*(1-VLOOKUP(AirBFYLD2!CE$4,'[1]INTERNAL PARAMETERS-1'!$B$5:$J$44,5,FALSE))*VLOOKUP(AirBFYLD2!CE$4,'[1]INTERNAL PARAMETERS-1'!$B$5:$J$44,8,FALSE)*VLOOKUP(AirBFYLD2!CE$4,'[1]INTERNAL PARAMETERS-1'!$B$5:$J$44,3,FALSE)</f>
        <v>7.5998347416598045E-4</v>
      </c>
      <c r="CF89" s="44">
        <f>AirBFYLD1!CF89*VLOOKUP(AirBFYLD2!CF$4,'[1]INTERNAL PARAMETERS-1'!$B$5:$J$44,5,FALSE)*VLOOKUP(AirBFYLD2!CF$4,'[1]INTERNAL PARAMETERS-1'!$B$5:$J$44,6,FALSE)*VLOOKUP(AirBFYLD2!CF$4,'[1]INTERNAL PARAMETERS-1'!$B$5:$J$44,3,FALSE) + AirBFYLD1!CF89*(1-VLOOKUP(AirBFYLD2!CF$4,'[1]INTERNAL PARAMETERS-1'!$B$5:$J$44,5,FALSE))*VLOOKUP(AirBFYLD2!CF$4,'[1]INTERNAL PARAMETERS-1'!$B$5:$J$44,8,FALSE)*VLOOKUP(AirBFYLD2!CF$4,'[1]INTERNAL PARAMETERS-1'!$B$5:$J$44,3,FALSE)</f>
        <v>0</v>
      </c>
      <c r="CG89" s="44">
        <f>AirBFYLD1!CG89*VLOOKUP(AirBFYLD2!CG$4,'[1]INTERNAL PARAMETERS-1'!$B$5:$J$44,5,FALSE)*VLOOKUP(AirBFYLD2!CG$4,'[1]INTERNAL PARAMETERS-1'!$B$5:$J$44,6,FALSE)*VLOOKUP(AirBFYLD2!CG$4,'[1]INTERNAL PARAMETERS-1'!$B$5:$J$44,3,FALSE) + AirBFYLD1!CG89*(1-VLOOKUP(AirBFYLD2!CG$4,'[1]INTERNAL PARAMETERS-1'!$B$5:$J$44,5,FALSE))*VLOOKUP(AirBFYLD2!CG$4,'[1]INTERNAL PARAMETERS-1'!$B$5:$J$44,8,FALSE)*VLOOKUP(AirBFYLD2!CG$4,'[1]INTERNAL PARAMETERS-1'!$B$5:$J$44,3,FALSE)</f>
        <v>0</v>
      </c>
      <c r="CH89" s="43">
        <f>AirBFYLD1!CH89*VLOOKUP(AirBFYLD2!CH$4,'[1]INTERNAL PARAMETERS-1'!$B$5:$J$44,5,FALSE)*VLOOKUP(AirBFYLD2!CH$4,'[1]INTERNAL PARAMETERS-1'!$B$5:$J$44,6,FALSE)*VLOOKUP(AirBFYLD2!CH$4,'[1]INTERNAL PARAMETERS-1'!$B$5:$J$44,3,FALSE) + AirBFYLD1!CH89*(1-VLOOKUP(AirBFYLD2!CH$4,'[1]INTERNAL PARAMETERS-1'!$B$5:$J$44,5,FALSE))*VLOOKUP(AirBFYLD2!CH$4,'[1]INTERNAL PARAMETERS-1'!$B$5:$J$44,8,FALSE)*VLOOKUP(AirBFYLD2!CH$4,'[1]INTERNAL PARAMETERS-1'!$B$5:$J$44,3,FALSE)</f>
        <v>0</v>
      </c>
      <c r="CJ89" s="45">
        <f t="shared" si="2"/>
        <v>13.324826202278508</v>
      </c>
      <c r="CK89" s="43">
        <f t="shared" si="3"/>
        <v>0.55280365531521891</v>
      </c>
    </row>
    <row r="90" spans="2:89" x14ac:dyDescent="0.5">
      <c r="B90" s="58" t="s">
        <v>10</v>
      </c>
      <c r="C90" s="57" t="s">
        <v>68</v>
      </c>
      <c r="D90" s="57" t="s">
        <v>54</v>
      </c>
      <c r="E90" s="133">
        <f>AirBF!X90</f>
        <v>39.056524347166615</v>
      </c>
      <c r="F90" s="59">
        <f>'[1]INTERNAL PARAMETERS-1'!M18</f>
        <v>21.115000000000002</v>
      </c>
      <c r="G90" s="45">
        <f>AirBFYLD1!G90*VLOOKUP(AirBFYLD2!G$4,'[1]INTERNAL PARAMETERS-1'!$B$5:$J$44,5,FALSE)*VLOOKUP(AirBFYLD2!G$4,'[1]INTERNAL PARAMETERS-1'!$B$5:$J$44,7,FALSE)*AirBFYLD2!$F90 + AirBFYLD1!G90*(1-VLOOKUP(AirBFYLD2!G$4,'[1]INTERNAL PARAMETERS-1'!$B$5:$J$44,5,FALSE))*VLOOKUP(AirBFYLD2!G$4,'[1]INTERNAL PARAMETERS-1'!$B$5:$J$44,9,FALSE)*AirBFYLD2!$F90</f>
        <v>6.3389472925428727</v>
      </c>
      <c r="H90" s="44">
        <f>AirBFYLD1!H90*VLOOKUP(AirBFYLD2!H$4,'[1]INTERNAL PARAMETERS-1'!$B$5:$J$44,5,FALSE)*VLOOKUP(AirBFYLD2!H$4,'[1]INTERNAL PARAMETERS-1'!$B$5:$J$44,7,FALSE)*AirBFYLD2!$F90 + AirBFYLD1!H90*(1-VLOOKUP(AirBFYLD2!H$4,'[1]INTERNAL PARAMETERS-1'!$B$5:$J$44,5,FALSE))*VLOOKUP(AirBFYLD2!H$4,'[1]INTERNAL PARAMETERS-1'!$B$5:$J$44,9,FALSE)*AirBFYLD2!$F90</f>
        <v>1.4990966399122154</v>
      </c>
      <c r="I90" s="44">
        <f>AirBFYLD1!I90*VLOOKUP(AirBFYLD2!I$4,'[1]INTERNAL PARAMETERS-1'!$B$5:$J$44,5,FALSE)*VLOOKUP(AirBFYLD2!I$4,'[1]INTERNAL PARAMETERS-1'!$B$5:$J$44,7,FALSE)*AirBFYLD2!$F90 + AirBFYLD1!I90*(1-VLOOKUP(AirBFYLD2!I$4,'[1]INTERNAL PARAMETERS-1'!$B$5:$J$44,5,FALSE))*VLOOKUP(AirBFYLD2!I$4,'[1]INTERNAL PARAMETERS-1'!$B$5:$J$44,9,FALSE)*AirBFYLD2!$F90</f>
        <v>1.9821382523410596</v>
      </c>
      <c r="J90" s="44">
        <f>AirBFYLD1!J90*VLOOKUP(AirBFYLD2!J$4,'[1]INTERNAL PARAMETERS-1'!$B$5:$J$44,5,FALSE)*VLOOKUP(AirBFYLD2!J$4,'[1]INTERNAL PARAMETERS-1'!$B$5:$J$44,7,FALSE)*AirBFYLD2!$F90 + AirBFYLD1!J90*(1-VLOOKUP(AirBFYLD2!J$4,'[1]INTERNAL PARAMETERS-1'!$B$5:$J$44,5,FALSE))*VLOOKUP(AirBFYLD2!J$4,'[1]INTERNAL PARAMETERS-1'!$B$5:$J$44,9,FALSE)*AirBFYLD2!$F90</f>
        <v>0</v>
      </c>
      <c r="K90" s="44">
        <f>AirBFYLD1!K90*VLOOKUP(AirBFYLD2!K$4,'[1]INTERNAL PARAMETERS-1'!$B$5:$J$44,5,FALSE)*VLOOKUP(AirBFYLD2!K$4,'[1]INTERNAL PARAMETERS-1'!$B$5:$J$44,7,FALSE)*AirBFYLD2!$F90 + AirBFYLD1!K90*(1-VLOOKUP(AirBFYLD2!K$4,'[1]INTERNAL PARAMETERS-1'!$B$5:$J$44,5,FALSE))*VLOOKUP(AirBFYLD2!K$4,'[1]INTERNAL PARAMETERS-1'!$B$5:$J$44,9,FALSE)*AirBFYLD2!$F90</f>
        <v>2.8489756200658554E-2</v>
      </c>
      <c r="L90" s="44">
        <f>AirBFYLD1!L90*VLOOKUP(AirBFYLD2!L$4,'[1]INTERNAL PARAMETERS-1'!$B$5:$J$44,5,FALSE)*VLOOKUP(AirBFYLD2!L$4,'[1]INTERNAL PARAMETERS-1'!$B$5:$J$44,7,FALSE)*AirBFYLD2!$F90 + AirBFYLD1!L90*(1-VLOOKUP(AirBFYLD2!L$4,'[1]INTERNAL PARAMETERS-1'!$B$5:$J$44,5,FALSE))*VLOOKUP(AirBFYLD2!L$4,'[1]INTERNAL PARAMETERS-1'!$B$5:$J$44,9,FALSE)*AirBFYLD2!$F90</f>
        <v>0</v>
      </c>
      <c r="M90" s="44">
        <f>AirBFYLD1!M90*VLOOKUP(AirBFYLD2!M$4,'[1]INTERNAL PARAMETERS-1'!$B$5:$J$44,5,FALSE)*VLOOKUP(AirBFYLD2!M$4,'[1]INTERNAL PARAMETERS-1'!$B$5:$J$44,7,FALSE)*AirBFYLD2!$F90 + AirBFYLD1!M90*(1-VLOOKUP(AirBFYLD2!M$4,'[1]INTERNAL PARAMETERS-1'!$B$5:$J$44,5,FALSE))*VLOOKUP(AirBFYLD2!M$4,'[1]INTERNAL PARAMETERS-1'!$B$5:$J$44,9,FALSE)*AirBFYLD2!$F90</f>
        <v>0.20684501485824303</v>
      </c>
      <c r="N90" s="44">
        <f>AirBFYLD1!N90*VLOOKUP(AirBFYLD2!N$4,'[1]INTERNAL PARAMETERS-1'!$B$5:$J$44,5,FALSE)*VLOOKUP(AirBFYLD2!N$4,'[1]INTERNAL PARAMETERS-1'!$B$5:$J$44,7,FALSE)*AirBFYLD2!$F90 + AirBFYLD1!N90*(1-VLOOKUP(AirBFYLD2!N$4,'[1]INTERNAL PARAMETERS-1'!$B$5:$J$44,5,FALSE))*VLOOKUP(AirBFYLD2!N$4,'[1]INTERNAL PARAMETERS-1'!$B$5:$J$44,9,FALSE)*AirBFYLD2!$F90</f>
        <v>5.9086565998430641E-3</v>
      </c>
      <c r="O90" s="44">
        <f>AirBFYLD1!O90*VLOOKUP(AirBFYLD2!O$4,'[1]INTERNAL PARAMETERS-1'!$B$5:$J$44,5,FALSE)*VLOOKUP(AirBFYLD2!O$4,'[1]INTERNAL PARAMETERS-1'!$B$5:$J$44,7,FALSE)*AirBFYLD2!$F90 + AirBFYLD1!O90*(1-VLOOKUP(AirBFYLD2!O$4,'[1]INTERNAL PARAMETERS-1'!$B$5:$J$44,5,FALSE))*VLOOKUP(AirBFYLD2!O$4,'[1]INTERNAL PARAMETERS-1'!$B$5:$J$44,9,FALSE)*AirBFYLD2!$F90</f>
        <v>0</v>
      </c>
      <c r="P90" s="44">
        <f>AirBFYLD1!P90*VLOOKUP(AirBFYLD2!P$4,'[1]INTERNAL PARAMETERS-1'!$B$5:$J$44,5,FALSE)*VLOOKUP(AirBFYLD2!P$4,'[1]INTERNAL PARAMETERS-1'!$B$5:$J$44,7,FALSE)*AirBFYLD2!$F90 + AirBFYLD1!P90*(1-VLOOKUP(AirBFYLD2!P$4,'[1]INTERNAL PARAMETERS-1'!$B$5:$J$44,5,FALSE))*VLOOKUP(AirBFYLD2!P$4,'[1]INTERNAL PARAMETERS-1'!$B$5:$J$44,9,FALSE)*AirBFYLD2!$F90</f>
        <v>0</v>
      </c>
      <c r="Q90" s="44">
        <f>AirBFYLD1!Q90*VLOOKUP(AirBFYLD2!Q$4,'[1]INTERNAL PARAMETERS-1'!$B$5:$J$44,5,FALSE)*VLOOKUP(AirBFYLD2!Q$4,'[1]INTERNAL PARAMETERS-1'!$B$5:$J$44,7,FALSE)*AirBFYLD2!$F90 + AirBFYLD1!Q90*(1-VLOOKUP(AirBFYLD2!Q$4,'[1]INTERNAL PARAMETERS-1'!$B$5:$J$44,5,FALSE))*VLOOKUP(AirBFYLD2!Q$4,'[1]INTERNAL PARAMETERS-1'!$B$5:$J$44,9,FALSE)*AirBFYLD2!$F90</f>
        <v>0</v>
      </c>
      <c r="R90" s="44">
        <f>AirBFYLD1!R90*VLOOKUP(AirBFYLD2!R$4,'[1]INTERNAL PARAMETERS-1'!$B$5:$J$44,5,FALSE)*VLOOKUP(AirBFYLD2!R$4,'[1]INTERNAL PARAMETERS-1'!$B$5:$J$44,7,FALSE)*AirBFYLD2!$F90 + AirBFYLD1!R90*(1-VLOOKUP(AirBFYLD2!R$4,'[1]INTERNAL PARAMETERS-1'!$B$5:$J$44,5,FALSE))*VLOOKUP(AirBFYLD2!R$4,'[1]INTERNAL PARAMETERS-1'!$B$5:$J$44,9,FALSE)*AirBFYLD2!$F90</f>
        <v>3.3765636978558282E-3</v>
      </c>
      <c r="S90" s="44">
        <f>AirBFYLD1!S90*VLOOKUP(AirBFYLD2!S$4,'[1]INTERNAL PARAMETERS-1'!$B$5:$J$44,5,FALSE)*VLOOKUP(AirBFYLD2!S$4,'[1]INTERNAL PARAMETERS-1'!$B$5:$J$44,7,FALSE)*AirBFYLD2!$F90 + AirBFYLD1!S90*(1-VLOOKUP(AirBFYLD2!S$4,'[1]INTERNAL PARAMETERS-1'!$B$5:$J$44,5,FALSE))*VLOOKUP(AirBFYLD2!S$4,'[1]INTERNAL PARAMETERS-1'!$B$5:$J$44,9,FALSE)*AirBFYLD2!$F90</f>
        <v>0.20208553951751607</v>
      </c>
      <c r="T90" s="44">
        <f>AirBFYLD1!T90*VLOOKUP(AirBFYLD2!T$4,'[1]INTERNAL PARAMETERS-1'!$B$5:$J$44,5,FALSE)*VLOOKUP(AirBFYLD2!T$4,'[1]INTERNAL PARAMETERS-1'!$B$5:$J$44,7,FALSE)*AirBFYLD2!$F90 + AirBFYLD1!T90*(1-VLOOKUP(AirBFYLD2!T$4,'[1]INTERNAL PARAMETERS-1'!$B$5:$J$44,5,FALSE))*VLOOKUP(AirBFYLD2!T$4,'[1]INTERNAL PARAMETERS-1'!$B$5:$J$44,9,FALSE)*AirBFYLD2!$F90</f>
        <v>7.5967735130686595E-2</v>
      </c>
      <c r="U90" s="44">
        <f>AirBFYLD1!U90*VLOOKUP(AirBFYLD2!U$4,'[1]INTERNAL PARAMETERS-1'!$B$5:$J$44,5,FALSE)*VLOOKUP(AirBFYLD2!U$4,'[1]INTERNAL PARAMETERS-1'!$B$5:$J$44,7,FALSE)*AirBFYLD2!$F90 + AirBFYLD1!U90*(1-VLOOKUP(AirBFYLD2!U$4,'[1]INTERNAL PARAMETERS-1'!$B$5:$J$44,5,FALSE))*VLOOKUP(AirBFYLD2!U$4,'[1]INTERNAL PARAMETERS-1'!$B$5:$J$44,9,FALSE)*AirBFYLD2!$F90</f>
        <v>2.3845117342670596E-2</v>
      </c>
      <c r="V90" s="44">
        <f>AirBFYLD1!V90*VLOOKUP(AirBFYLD2!V$4,'[1]INTERNAL PARAMETERS-1'!$B$5:$J$44,5,FALSE)*VLOOKUP(AirBFYLD2!V$4,'[1]INTERNAL PARAMETERS-1'!$B$5:$J$44,7,FALSE)*AirBFYLD2!$F90 + AirBFYLD1!V90*(1-VLOOKUP(AirBFYLD2!V$4,'[1]INTERNAL PARAMETERS-1'!$B$5:$J$44,5,FALSE))*VLOOKUP(AirBFYLD2!V$4,'[1]INTERNAL PARAMETERS-1'!$B$5:$J$44,9,FALSE)*AirBFYLD2!$F90</f>
        <v>0.2449661955191586</v>
      </c>
      <c r="W90" s="44">
        <f>AirBFYLD1!W90*VLOOKUP(AirBFYLD2!W$4,'[1]INTERNAL PARAMETERS-1'!$B$5:$J$44,5,FALSE)*VLOOKUP(AirBFYLD2!W$4,'[1]INTERNAL PARAMETERS-1'!$B$5:$J$44,7,FALSE)*AirBFYLD2!$F90 + AirBFYLD1!W90*(1-VLOOKUP(AirBFYLD2!W$4,'[1]INTERNAL PARAMETERS-1'!$B$5:$J$44,5,FALSE))*VLOOKUP(AirBFYLD2!W$4,'[1]INTERNAL PARAMETERS-1'!$B$5:$J$44,9,FALSE)*AirBFYLD2!$F90</f>
        <v>0</v>
      </c>
      <c r="X90" s="44">
        <f>AirBFYLD1!X90*VLOOKUP(AirBFYLD2!X$4,'[1]INTERNAL PARAMETERS-1'!$B$5:$J$44,5,FALSE)*VLOOKUP(AirBFYLD2!X$4,'[1]INTERNAL PARAMETERS-1'!$B$5:$J$44,7,FALSE)*AirBFYLD2!$F90 + AirBFYLD1!X90*(1-VLOOKUP(AirBFYLD2!X$4,'[1]INTERNAL PARAMETERS-1'!$B$5:$J$44,5,FALSE))*VLOOKUP(AirBFYLD2!X$4,'[1]INTERNAL PARAMETERS-1'!$B$5:$J$44,9,FALSE)*AirBFYLD2!$F90</f>
        <v>0</v>
      </c>
      <c r="Y90" s="44">
        <f>AirBFYLD1!Y90*VLOOKUP(AirBFYLD2!Y$4,'[1]INTERNAL PARAMETERS-1'!$B$5:$J$44,5,FALSE)*VLOOKUP(AirBFYLD2!Y$4,'[1]INTERNAL PARAMETERS-1'!$B$5:$J$44,7,FALSE)*AirBFYLD2!$F90 + AirBFYLD1!Y90*(1-VLOOKUP(AirBFYLD2!Y$4,'[1]INTERNAL PARAMETERS-1'!$B$5:$J$44,5,FALSE))*VLOOKUP(AirBFYLD2!Y$4,'[1]INTERNAL PARAMETERS-1'!$B$5:$J$44,9,FALSE)*AirBFYLD2!$F90</f>
        <v>0</v>
      </c>
      <c r="Z90" s="44">
        <f>AirBFYLD1!Z90*VLOOKUP(AirBFYLD2!Z$4,'[1]INTERNAL PARAMETERS-1'!$B$5:$J$44,5,FALSE)*VLOOKUP(AirBFYLD2!Z$4,'[1]INTERNAL PARAMETERS-1'!$B$5:$J$44,7,FALSE)*AirBFYLD2!$F90 + AirBFYLD1!Z90*(1-VLOOKUP(AirBFYLD2!Z$4,'[1]INTERNAL PARAMETERS-1'!$B$5:$J$44,5,FALSE))*VLOOKUP(AirBFYLD2!Z$4,'[1]INTERNAL PARAMETERS-1'!$B$5:$J$44,9,FALSE)*AirBFYLD2!$F90</f>
        <v>0</v>
      </c>
      <c r="AA90" s="44">
        <f>AirBFYLD1!AA90*VLOOKUP(AirBFYLD2!AA$4,'[1]INTERNAL PARAMETERS-1'!$B$5:$J$44,5,FALSE)*VLOOKUP(AirBFYLD2!AA$4,'[1]INTERNAL PARAMETERS-1'!$B$5:$J$44,7,FALSE)*AirBFYLD2!$F90 + AirBFYLD1!AA90*(1-VLOOKUP(AirBFYLD2!AA$4,'[1]INTERNAL PARAMETERS-1'!$B$5:$J$44,5,FALSE))*VLOOKUP(AirBFYLD2!AA$4,'[1]INTERNAL PARAMETERS-1'!$B$5:$J$44,9,FALSE)*AirBFYLD2!$F90</f>
        <v>0</v>
      </c>
      <c r="AB90" s="44">
        <f>AirBFYLD1!AB90*VLOOKUP(AirBFYLD2!AB$4,'[1]INTERNAL PARAMETERS-1'!$B$5:$J$44,5,FALSE)*VLOOKUP(AirBFYLD2!AB$4,'[1]INTERNAL PARAMETERS-1'!$B$5:$J$44,7,FALSE)*AirBFYLD2!$F90 + AirBFYLD1!AB90*(1-VLOOKUP(AirBFYLD2!AB$4,'[1]INTERNAL PARAMETERS-1'!$B$5:$J$44,5,FALSE))*VLOOKUP(AirBFYLD2!AB$4,'[1]INTERNAL PARAMETERS-1'!$B$5:$J$44,9,FALSE)*AirBFYLD2!$F90</f>
        <v>0</v>
      </c>
      <c r="AC90" s="44">
        <f>AirBFYLD1!AC90*VLOOKUP(AirBFYLD2!AC$4,'[1]INTERNAL PARAMETERS-1'!$B$5:$J$44,5,FALSE)*VLOOKUP(AirBFYLD2!AC$4,'[1]INTERNAL PARAMETERS-1'!$B$5:$J$44,7,FALSE)*AirBFYLD2!$F90 + AirBFYLD1!AC90*(1-VLOOKUP(AirBFYLD2!AC$4,'[1]INTERNAL PARAMETERS-1'!$B$5:$J$44,5,FALSE))*VLOOKUP(AirBFYLD2!AC$4,'[1]INTERNAL PARAMETERS-1'!$B$5:$J$44,9,FALSE)*AirBFYLD2!$F90</f>
        <v>0</v>
      </c>
      <c r="AD90" s="44">
        <f>AirBFYLD1!AD90*VLOOKUP(AirBFYLD2!AD$4,'[1]INTERNAL PARAMETERS-1'!$B$5:$J$44,5,FALSE)*VLOOKUP(AirBFYLD2!AD$4,'[1]INTERNAL PARAMETERS-1'!$B$5:$J$44,7,FALSE)*AirBFYLD2!$F90 + AirBFYLD1!AD90*(1-VLOOKUP(AirBFYLD2!AD$4,'[1]INTERNAL PARAMETERS-1'!$B$5:$J$44,5,FALSE))*VLOOKUP(AirBFYLD2!AD$4,'[1]INTERNAL PARAMETERS-1'!$B$5:$J$44,9,FALSE)*AirBFYLD2!$F90</f>
        <v>0</v>
      </c>
      <c r="AE90" s="44">
        <f>AirBFYLD1!AE90*VLOOKUP(AirBFYLD2!AE$4,'[1]INTERNAL PARAMETERS-1'!$B$5:$J$44,5,FALSE)*VLOOKUP(AirBFYLD2!AE$4,'[1]INTERNAL PARAMETERS-1'!$B$5:$J$44,7,FALSE)*AirBFYLD2!$F90 + AirBFYLD1!AE90*(1-VLOOKUP(AirBFYLD2!AE$4,'[1]INTERNAL PARAMETERS-1'!$B$5:$J$44,5,FALSE))*VLOOKUP(AirBFYLD2!AE$4,'[1]INTERNAL PARAMETERS-1'!$B$5:$J$44,9,FALSE)*AirBFYLD2!$F90</f>
        <v>0</v>
      </c>
      <c r="AF90" s="44">
        <f>AirBFYLD1!AF90*VLOOKUP(AirBFYLD2!AF$4,'[1]INTERNAL PARAMETERS-1'!$B$5:$J$44,5,FALSE)*VLOOKUP(AirBFYLD2!AF$4,'[1]INTERNAL PARAMETERS-1'!$B$5:$J$44,7,FALSE)*AirBFYLD2!$F90 + AirBFYLD1!AF90*(1-VLOOKUP(AirBFYLD2!AF$4,'[1]INTERNAL PARAMETERS-1'!$B$5:$J$44,5,FALSE))*VLOOKUP(AirBFYLD2!AF$4,'[1]INTERNAL PARAMETERS-1'!$B$5:$J$44,9,FALSE)*AirBFYLD2!$F90</f>
        <v>1.6460748027047164E-2</v>
      </c>
      <c r="AG90" s="44">
        <f>AirBFYLD1!AG90*VLOOKUP(AirBFYLD2!AG$4,'[1]INTERNAL PARAMETERS-1'!$B$5:$J$44,5,FALSE)*VLOOKUP(AirBFYLD2!AG$4,'[1]INTERNAL PARAMETERS-1'!$B$5:$J$44,7,FALSE)*AirBFYLD2!$F90 + AirBFYLD1!AG90*(1-VLOOKUP(AirBFYLD2!AG$4,'[1]INTERNAL PARAMETERS-1'!$B$5:$J$44,5,FALSE))*VLOOKUP(AirBFYLD2!AG$4,'[1]INTERNAL PARAMETERS-1'!$B$5:$J$44,9,FALSE)*AirBFYLD2!$F90</f>
        <v>0</v>
      </c>
      <c r="AH90" s="44">
        <f>AirBFYLD1!AH90*VLOOKUP(AirBFYLD2!AH$4,'[1]INTERNAL PARAMETERS-1'!$B$5:$J$44,5,FALSE)*VLOOKUP(AirBFYLD2!AH$4,'[1]INTERNAL PARAMETERS-1'!$B$5:$J$44,7,FALSE)*AirBFYLD2!$F90 + AirBFYLD1!AH90*(1-VLOOKUP(AirBFYLD2!AH$4,'[1]INTERNAL PARAMETERS-1'!$B$5:$J$44,5,FALSE))*VLOOKUP(AirBFYLD2!AH$4,'[1]INTERNAL PARAMETERS-1'!$B$5:$J$44,9,FALSE)*AirBFYLD2!$F90</f>
        <v>0</v>
      </c>
      <c r="AI90" s="44">
        <f>AirBFYLD1!AI90*VLOOKUP(AirBFYLD2!AI$4,'[1]INTERNAL PARAMETERS-1'!$B$5:$J$44,5,FALSE)*VLOOKUP(AirBFYLD2!AI$4,'[1]INTERNAL PARAMETERS-1'!$B$5:$J$44,7,FALSE)*AirBFYLD2!$F90 + AirBFYLD1!AI90*(1-VLOOKUP(AirBFYLD2!AI$4,'[1]INTERNAL PARAMETERS-1'!$B$5:$J$44,5,FALSE))*VLOOKUP(AirBFYLD2!AI$4,'[1]INTERNAL PARAMETERS-1'!$B$5:$J$44,9,FALSE)*AirBFYLD2!$F90</f>
        <v>4.2202922830639911E-3</v>
      </c>
      <c r="AJ90" s="44">
        <f>AirBFYLD1!AJ90*VLOOKUP(AirBFYLD2!AJ$4,'[1]INTERNAL PARAMETERS-1'!$B$5:$J$44,5,FALSE)*VLOOKUP(AirBFYLD2!AJ$4,'[1]INTERNAL PARAMETERS-1'!$B$5:$J$44,7,FALSE)*AirBFYLD2!$F90 + AirBFYLD1!AJ90*(1-VLOOKUP(AirBFYLD2!AJ$4,'[1]INTERNAL PARAMETERS-1'!$B$5:$J$44,5,FALSE))*VLOOKUP(AirBFYLD2!AJ$4,'[1]INTERNAL PARAMETERS-1'!$B$5:$J$44,9,FALSE)*AirBFYLD2!$F90</f>
        <v>2.4691122040570744E-2</v>
      </c>
      <c r="AK90" s="44">
        <f>AirBFYLD1!AK90*VLOOKUP(AirBFYLD2!AK$4,'[1]INTERNAL PARAMETERS-1'!$B$5:$J$44,5,FALSE)*VLOOKUP(AirBFYLD2!AK$4,'[1]INTERNAL PARAMETERS-1'!$B$5:$J$44,7,FALSE)*AirBFYLD2!$F90 + AirBFYLD1!AK90*(1-VLOOKUP(AirBFYLD2!AK$4,'[1]INTERNAL PARAMETERS-1'!$B$5:$J$44,5,FALSE))*VLOOKUP(AirBFYLD2!AK$4,'[1]INTERNAL PARAMETERS-1'!$B$5:$J$44,9,FALSE)*AirBFYLD2!$F90</f>
        <v>3.7142200676414112E-2</v>
      </c>
      <c r="AL90" s="44">
        <f>AirBFYLD1!AL90*VLOOKUP(AirBFYLD2!AL$4,'[1]INTERNAL PARAMETERS-1'!$B$5:$J$44,5,FALSE)*VLOOKUP(AirBFYLD2!AL$4,'[1]INTERNAL PARAMETERS-1'!$B$5:$J$44,7,FALSE)*AirBFYLD2!$F90 + AirBFYLD1!AL90*(1-VLOOKUP(AirBFYLD2!AL$4,'[1]INTERNAL PARAMETERS-1'!$B$5:$J$44,5,FALSE))*VLOOKUP(AirBFYLD2!AL$4,'[1]INTERNAL PARAMETERS-1'!$B$5:$J$44,9,FALSE)*AirBFYLD2!$F90</f>
        <v>0</v>
      </c>
      <c r="AM90" s="44">
        <f>AirBFYLD1!AM90*VLOOKUP(AirBFYLD2!AM$4,'[1]INTERNAL PARAMETERS-1'!$B$5:$J$44,5,FALSE)*VLOOKUP(AirBFYLD2!AM$4,'[1]INTERNAL PARAMETERS-1'!$B$5:$J$44,7,FALSE)*AirBFYLD2!$F90 + AirBFYLD1!AM90*(1-VLOOKUP(AirBFYLD2!AM$4,'[1]INTERNAL PARAMETERS-1'!$B$5:$J$44,5,FALSE))*VLOOKUP(AirBFYLD2!AM$4,'[1]INTERNAL PARAMETERS-1'!$B$5:$J$44,9,FALSE)*AirBFYLD2!$F90</f>
        <v>0</v>
      </c>
      <c r="AN90" s="44">
        <f>AirBFYLD1!AN90*VLOOKUP(AirBFYLD2!AN$4,'[1]INTERNAL PARAMETERS-1'!$B$5:$J$44,5,FALSE)*VLOOKUP(AirBFYLD2!AN$4,'[1]INTERNAL PARAMETERS-1'!$B$5:$J$44,7,FALSE)*AirBFYLD2!$F90 + AirBFYLD1!AN90*(1-VLOOKUP(AirBFYLD2!AN$4,'[1]INTERNAL PARAMETERS-1'!$B$5:$J$44,5,FALSE))*VLOOKUP(AirBFYLD2!AN$4,'[1]INTERNAL PARAMETERS-1'!$B$5:$J$44,9,FALSE)*AirBFYLD2!$F90</f>
        <v>0</v>
      </c>
      <c r="AO90" s="44">
        <f>AirBFYLD1!AO90*VLOOKUP(AirBFYLD2!AO$4,'[1]INTERNAL PARAMETERS-1'!$B$5:$J$44,5,FALSE)*VLOOKUP(AirBFYLD2!AO$4,'[1]INTERNAL PARAMETERS-1'!$B$5:$J$44,7,FALSE)*AirBFYLD2!$F90 + AirBFYLD1!AO90*(1-VLOOKUP(AirBFYLD2!AO$4,'[1]INTERNAL PARAMETERS-1'!$B$5:$J$44,5,FALSE))*VLOOKUP(AirBFYLD2!AO$4,'[1]INTERNAL PARAMETERS-1'!$B$5:$J$44,9,FALSE)*AirBFYLD2!$F90</f>
        <v>0</v>
      </c>
      <c r="AP90" s="44">
        <f>AirBFYLD1!AP90*VLOOKUP(AirBFYLD2!AP$4,'[1]INTERNAL PARAMETERS-1'!$B$5:$J$44,5,FALSE)*VLOOKUP(AirBFYLD2!AP$4,'[1]INTERNAL PARAMETERS-1'!$B$5:$J$44,7,FALSE)*AirBFYLD2!$F90 + AirBFYLD1!AP90*(1-VLOOKUP(AirBFYLD2!AP$4,'[1]INTERNAL PARAMETERS-1'!$B$5:$J$44,5,FALSE))*VLOOKUP(AirBFYLD2!AP$4,'[1]INTERNAL PARAMETERS-1'!$B$5:$J$44,9,FALSE)*AirBFYLD2!$F90</f>
        <v>0</v>
      </c>
      <c r="AQ90" s="44">
        <f>AirBFYLD1!AQ90*VLOOKUP(AirBFYLD2!AQ$4,'[1]INTERNAL PARAMETERS-1'!$B$5:$J$44,5,FALSE)*VLOOKUP(AirBFYLD2!AQ$4,'[1]INTERNAL PARAMETERS-1'!$B$5:$J$44,7,FALSE)*AirBFYLD2!$F90 + AirBFYLD1!AQ90*(1-VLOOKUP(AirBFYLD2!AQ$4,'[1]INTERNAL PARAMETERS-1'!$B$5:$J$44,5,FALSE))*VLOOKUP(AirBFYLD2!AQ$4,'[1]INTERNAL PARAMETERS-1'!$B$5:$J$44,9,FALSE)*AirBFYLD2!$F90</f>
        <v>0</v>
      </c>
      <c r="AR90" s="44">
        <f>AirBFYLD1!AR90*VLOOKUP(AirBFYLD2!AR$4,'[1]INTERNAL PARAMETERS-1'!$B$5:$J$44,5,FALSE)*VLOOKUP(AirBFYLD2!AR$4,'[1]INTERNAL PARAMETERS-1'!$B$5:$J$44,7,FALSE)*AirBFYLD2!$F90 + AirBFYLD1!AR90*(1-VLOOKUP(AirBFYLD2!AR$4,'[1]INTERNAL PARAMETERS-1'!$B$5:$J$44,5,FALSE))*VLOOKUP(AirBFYLD2!AR$4,'[1]INTERNAL PARAMETERS-1'!$B$5:$J$44,9,FALSE)*AirBFYLD2!$F90</f>
        <v>0</v>
      </c>
      <c r="AS90" s="44">
        <f>AirBFYLD1!AS90*VLOOKUP(AirBFYLD2!AS$4,'[1]INTERNAL PARAMETERS-1'!$B$5:$J$44,5,FALSE)*VLOOKUP(AirBFYLD2!AS$4,'[1]INTERNAL PARAMETERS-1'!$B$5:$J$44,7,FALSE)*AirBFYLD2!$F90 + AirBFYLD1!AS90*(1-VLOOKUP(AirBFYLD2!AS$4,'[1]INTERNAL PARAMETERS-1'!$B$5:$J$44,5,FALSE))*VLOOKUP(AirBFYLD2!AS$4,'[1]INTERNAL PARAMETERS-1'!$B$5:$J$44,9,FALSE)*AirBFYLD2!$F90</f>
        <v>0</v>
      </c>
      <c r="AT90" s="43">
        <f>AirBFYLD1!AT90*VLOOKUP(AirBFYLD2!AT$4,'[1]INTERNAL PARAMETERS-1'!$B$5:$J$44,5,FALSE)*VLOOKUP(AirBFYLD2!AT$4,'[1]INTERNAL PARAMETERS-1'!$B$5:$J$44,7,FALSE)*AirBFYLD2!$F90 + AirBFYLD1!AT90*(1-VLOOKUP(AirBFYLD2!AT$4,'[1]INTERNAL PARAMETERS-1'!$B$5:$J$44,5,FALSE))*VLOOKUP(AirBFYLD2!AT$4,'[1]INTERNAL PARAMETERS-1'!$B$5:$J$44,9,FALSE)*AirBFYLD2!$F90</f>
        <v>0</v>
      </c>
      <c r="AU90" s="45">
        <f>AirBFYLD1!AU90*VLOOKUP(AirBFYLD2!AU$4,'[1]INTERNAL PARAMETERS-1'!$B$5:$J$44,5,FALSE)*VLOOKUP(AirBFYLD2!AU$4,'[1]INTERNAL PARAMETERS-1'!$B$5:$J$44,6,FALSE)*VLOOKUP(AirBFYLD2!AU$4,'[1]INTERNAL PARAMETERS-1'!$B$5:$J$44,3,FALSE) + AirBFYLD1!AU90*(1-VLOOKUP(AirBFYLD2!AU$4,'[1]INTERNAL PARAMETERS-1'!$B$5:$J$44,5,FALSE))*VLOOKUP(AirBFYLD2!AU$4,'[1]INTERNAL PARAMETERS-1'!$B$5:$J$44,8,FALSE)*VLOOKUP(AirBFYLD2!AU$4,'[1]INTERNAL PARAMETERS-1'!$B$5:$J$44,3,FALSE)</f>
        <v>0</v>
      </c>
      <c r="AV90" s="44">
        <f>AirBFYLD1!AV90*VLOOKUP(AirBFYLD2!AV$4,'[1]INTERNAL PARAMETERS-1'!$B$5:$J$44,5,FALSE)*VLOOKUP(AirBFYLD2!AV$4,'[1]INTERNAL PARAMETERS-1'!$B$5:$J$44,6,FALSE)*VLOOKUP(AirBFYLD2!AV$4,'[1]INTERNAL PARAMETERS-1'!$B$5:$J$44,3,FALSE) + AirBFYLD1!AV90*(1-VLOOKUP(AirBFYLD2!AV$4,'[1]INTERNAL PARAMETERS-1'!$B$5:$J$44,5,FALSE))*VLOOKUP(AirBFYLD2!AV$4,'[1]INTERNAL PARAMETERS-1'!$B$5:$J$44,8,FALSE)*VLOOKUP(AirBFYLD2!AV$4,'[1]INTERNAL PARAMETERS-1'!$B$5:$J$44,3,FALSE)</f>
        <v>0</v>
      </c>
      <c r="AW90" s="44">
        <f>AirBFYLD1!AW90*VLOOKUP(AirBFYLD2!AW$4,'[1]INTERNAL PARAMETERS-1'!$B$5:$J$44,5,FALSE)*VLOOKUP(AirBFYLD2!AW$4,'[1]INTERNAL PARAMETERS-1'!$B$5:$J$44,6,FALSE)*VLOOKUP(AirBFYLD2!AW$4,'[1]INTERNAL PARAMETERS-1'!$B$5:$J$44,3,FALSE) + AirBFYLD1!AW90*(1-VLOOKUP(AirBFYLD2!AW$4,'[1]INTERNAL PARAMETERS-1'!$B$5:$J$44,5,FALSE))*VLOOKUP(AirBFYLD2!AW$4,'[1]INTERNAL PARAMETERS-1'!$B$5:$J$44,8,FALSE)*VLOOKUP(AirBFYLD2!AW$4,'[1]INTERNAL PARAMETERS-1'!$B$5:$J$44,3,FALSE)</f>
        <v>0.11083428175884387</v>
      </c>
      <c r="AX90" s="44">
        <f>AirBFYLD1!AX90*VLOOKUP(AirBFYLD2!AX$4,'[1]INTERNAL PARAMETERS-1'!$B$5:$J$44,5,FALSE)*VLOOKUP(AirBFYLD2!AX$4,'[1]INTERNAL PARAMETERS-1'!$B$5:$J$44,6,FALSE)*VLOOKUP(AirBFYLD2!AX$4,'[1]INTERNAL PARAMETERS-1'!$B$5:$J$44,3,FALSE) + AirBFYLD1!AX90*(1-VLOOKUP(AirBFYLD2!AX$4,'[1]INTERNAL PARAMETERS-1'!$B$5:$J$44,5,FALSE))*VLOOKUP(AirBFYLD2!AX$4,'[1]INTERNAL PARAMETERS-1'!$B$5:$J$44,8,FALSE)*VLOOKUP(AirBFYLD2!AX$4,'[1]INTERNAL PARAMETERS-1'!$B$5:$J$44,3,FALSE)</f>
        <v>0</v>
      </c>
      <c r="AY90" s="44">
        <f>AirBFYLD1!AY90*VLOOKUP(AirBFYLD2!AY$4,'[1]INTERNAL PARAMETERS-1'!$B$5:$J$44,5,FALSE)*VLOOKUP(AirBFYLD2!AY$4,'[1]INTERNAL PARAMETERS-1'!$B$5:$J$44,6,FALSE)*VLOOKUP(AirBFYLD2!AY$4,'[1]INTERNAL PARAMETERS-1'!$B$5:$J$44,3,FALSE) + AirBFYLD1!AY90*(1-VLOOKUP(AirBFYLD2!AY$4,'[1]INTERNAL PARAMETERS-1'!$B$5:$J$44,5,FALSE))*VLOOKUP(AirBFYLD2!AY$4,'[1]INTERNAL PARAMETERS-1'!$B$5:$J$44,8,FALSE)*VLOOKUP(AirBFYLD2!AY$4,'[1]INTERNAL PARAMETERS-1'!$B$5:$J$44,3,FALSE)</f>
        <v>0</v>
      </c>
      <c r="AZ90" s="44">
        <f>AirBFYLD1!AZ90*VLOOKUP(AirBFYLD2!AZ$4,'[1]INTERNAL PARAMETERS-1'!$B$5:$J$44,5,FALSE)*VLOOKUP(AirBFYLD2!AZ$4,'[1]INTERNAL PARAMETERS-1'!$B$5:$J$44,6,FALSE)*VLOOKUP(AirBFYLD2!AZ$4,'[1]INTERNAL PARAMETERS-1'!$B$5:$J$44,3,FALSE) + AirBFYLD1!AZ90*(1-VLOOKUP(AirBFYLD2!AZ$4,'[1]INTERNAL PARAMETERS-1'!$B$5:$J$44,5,FALSE))*VLOOKUP(AirBFYLD2!AZ$4,'[1]INTERNAL PARAMETERS-1'!$B$5:$J$44,8,FALSE)*VLOOKUP(AirBFYLD2!AZ$4,'[1]INTERNAL PARAMETERS-1'!$B$5:$J$44,3,FALSE)</f>
        <v>0</v>
      </c>
      <c r="BA90" s="44">
        <f>AirBFYLD1!BA90*VLOOKUP(AirBFYLD2!BA$4,'[1]INTERNAL PARAMETERS-1'!$B$5:$J$44,5,FALSE)*VLOOKUP(AirBFYLD2!BA$4,'[1]INTERNAL PARAMETERS-1'!$B$5:$J$44,6,FALSE)*VLOOKUP(AirBFYLD2!BA$4,'[1]INTERNAL PARAMETERS-1'!$B$5:$J$44,3,FALSE) + AirBFYLD1!BA90*(1-VLOOKUP(AirBFYLD2!BA$4,'[1]INTERNAL PARAMETERS-1'!$B$5:$J$44,5,FALSE))*VLOOKUP(AirBFYLD2!BA$4,'[1]INTERNAL PARAMETERS-1'!$B$5:$J$44,8,FALSE)*VLOOKUP(AirBFYLD2!BA$4,'[1]INTERNAL PARAMETERS-1'!$B$5:$J$44,3,FALSE)</f>
        <v>0.11560569729606458</v>
      </c>
      <c r="BB90" s="44">
        <f>AirBFYLD1!BB90*VLOOKUP(AirBFYLD2!BB$4,'[1]INTERNAL PARAMETERS-1'!$B$5:$J$44,5,FALSE)*VLOOKUP(AirBFYLD2!BB$4,'[1]INTERNAL PARAMETERS-1'!$B$5:$J$44,6,FALSE)*VLOOKUP(AirBFYLD2!BB$4,'[1]INTERNAL PARAMETERS-1'!$B$5:$J$44,3,FALSE) + AirBFYLD1!BB90*(1-VLOOKUP(AirBFYLD2!BB$4,'[1]INTERNAL PARAMETERS-1'!$B$5:$J$44,5,FALSE))*VLOOKUP(AirBFYLD2!BB$4,'[1]INTERNAL PARAMETERS-1'!$B$5:$J$44,8,FALSE)*VLOOKUP(AirBFYLD2!BB$4,'[1]INTERNAL PARAMETERS-1'!$B$5:$J$44,3,FALSE)</f>
        <v>1.6481023986601059E-2</v>
      </c>
      <c r="BC90" s="44">
        <f>AirBFYLD1!BC90*VLOOKUP(AirBFYLD2!BC$4,'[1]INTERNAL PARAMETERS-1'!$B$5:$J$44,5,FALSE)*VLOOKUP(AirBFYLD2!BC$4,'[1]INTERNAL PARAMETERS-1'!$B$5:$J$44,6,FALSE)*VLOOKUP(AirBFYLD2!BC$4,'[1]INTERNAL PARAMETERS-1'!$B$5:$J$44,3,FALSE) + AirBFYLD1!BC90*(1-VLOOKUP(AirBFYLD2!BC$4,'[1]INTERNAL PARAMETERS-1'!$B$5:$J$44,5,FALSE))*VLOOKUP(AirBFYLD2!BC$4,'[1]INTERNAL PARAMETERS-1'!$B$5:$J$44,8,FALSE)*VLOOKUP(AirBFYLD2!BC$4,'[1]INTERNAL PARAMETERS-1'!$B$5:$J$44,3,FALSE)</f>
        <v>7.4336193208570656E-2</v>
      </c>
      <c r="BD90" s="44">
        <f>AirBFYLD1!BD90*VLOOKUP(AirBFYLD2!BD$4,'[1]INTERNAL PARAMETERS-1'!$B$5:$J$44,5,FALSE)*VLOOKUP(AirBFYLD2!BD$4,'[1]INTERNAL PARAMETERS-1'!$B$5:$J$44,6,FALSE)*VLOOKUP(AirBFYLD2!BD$4,'[1]INTERNAL PARAMETERS-1'!$B$5:$J$44,3,FALSE) + AirBFYLD1!BD90*(1-VLOOKUP(AirBFYLD2!BD$4,'[1]INTERNAL PARAMETERS-1'!$B$5:$J$44,5,FALSE))*VLOOKUP(AirBFYLD2!BD$4,'[1]INTERNAL PARAMETERS-1'!$B$5:$J$44,8,FALSE)*VLOOKUP(AirBFYLD2!BD$4,'[1]INTERNAL PARAMETERS-1'!$B$5:$J$44,3,FALSE)</f>
        <v>1.3928262230138887E-2</v>
      </c>
      <c r="BE90" s="44">
        <f>AirBFYLD1!BE90*VLOOKUP(AirBFYLD2!BE$4,'[1]INTERNAL PARAMETERS-1'!$B$5:$J$44,5,FALSE)*VLOOKUP(AirBFYLD2!BE$4,'[1]INTERNAL PARAMETERS-1'!$B$5:$J$44,6,FALSE)*VLOOKUP(AirBFYLD2!BE$4,'[1]INTERNAL PARAMETERS-1'!$B$5:$J$44,3,FALSE) + AirBFYLD1!BE90*(1-VLOOKUP(AirBFYLD2!BE$4,'[1]INTERNAL PARAMETERS-1'!$B$5:$J$44,5,FALSE))*VLOOKUP(AirBFYLD2!BE$4,'[1]INTERNAL PARAMETERS-1'!$B$5:$J$44,8,FALSE)*VLOOKUP(AirBFYLD2!BE$4,'[1]INTERNAL PARAMETERS-1'!$B$5:$J$44,3,FALSE)</f>
        <v>3.7574575969940106E-2</v>
      </c>
      <c r="BF90" s="44">
        <f>AirBFYLD1!BF90*VLOOKUP(AirBFYLD2!BF$4,'[1]INTERNAL PARAMETERS-1'!$B$5:$J$44,5,FALSE)*VLOOKUP(AirBFYLD2!BF$4,'[1]INTERNAL PARAMETERS-1'!$B$5:$J$44,6,FALSE)*VLOOKUP(AirBFYLD2!BF$4,'[1]INTERNAL PARAMETERS-1'!$B$5:$J$44,3,FALSE) + AirBFYLD1!BF90*(1-VLOOKUP(AirBFYLD2!BF$4,'[1]INTERNAL PARAMETERS-1'!$B$5:$J$44,5,FALSE))*VLOOKUP(AirBFYLD2!BF$4,'[1]INTERNAL PARAMETERS-1'!$B$5:$J$44,8,FALSE)*VLOOKUP(AirBFYLD2!BF$4,'[1]INTERNAL PARAMETERS-1'!$B$5:$J$44,3,FALSE)</f>
        <v>0</v>
      </c>
      <c r="BG90" s="44">
        <f>AirBFYLD1!BG90*VLOOKUP(AirBFYLD2!BG$4,'[1]INTERNAL PARAMETERS-1'!$B$5:$J$44,5,FALSE)*VLOOKUP(AirBFYLD2!BG$4,'[1]INTERNAL PARAMETERS-1'!$B$5:$J$44,6,FALSE)*VLOOKUP(AirBFYLD2!BG$4,'[1]INTERNAL PARAMETERS-1'!$B$5:$J$44,3,FALSE) + AirBFYLD1!BG90*(1-VLOOKUP(AirBFYLD2!BG$4,'[1]INTERNAL PARAMETERS-1'!$B$5:$J$44,5,FALSE))*VLOOKUP(AirBFYLD2!BG$4,'[1]INTERNAL PARAMETERS-1'!$B$5:$J$44,8,FALSE)*VLOOKUP(AirBFYLD2!BG$4,'[1]INTERNAL PARAMETERS-1'!$B$5:$J$44,3,FALSE)</f>
        <v>1.427376178888295E-2</v>
      </c>
      <c r="BH90" s="44">
        <f>AirBFYLD1!BH90*VLOOKUP(AirBFYLD2!BH$4,'[1]INTERNAL PARAMETERS-1'!$B$5:$J$44,5,FALSE)*VLOOKUP(AirBFYLD2!BH$4,'[1]INTERNAL PARAMETERS-1'!$B$5:$J$44,6,FALSE)*VLOOKUP(AirBFYLD2!BH$4,'[1]INTERNAL PARAMETERS-1'!$B$5:$J$44,3,FALSE) + AirBFYLD1!BH90*(1-VLOOKUP(AirBFYLD2!BH$4,'[1]INTERNAL PARAMETERS-1'!$B$5:$J$44,5,FALSE))*VLOOKUP(AirBFYLD2!BH$4,'[1]INTERNAL PARAMETERS-1'!$B$5:$J$44,8,FALSE)*VLOOKUP(AirBFYLD2!BH$4,'[1]INTERNAL PARAMETERS-1'!$B$5:$J$44,3,FALSE)</f>
        <v>1.1170199325741662E-4</v>
      </c>
      <c r="BI90" s="44">
        <f>AirBFYLD1!BI90*VLOOKUP(AirBFYLD2!BI$4,'[1]INTERNAL PARAMETERS-1'!$B$5:$J$44,5,FALSE)*VLOOKUP(AirBFYLD2!BI$4,'[1]INTERNAL PARAMETERS-1'!$B$5:$J$44,6,FALSE)*VLOOKUP(AirBFYLD2!BI$4,'[1]INTERNAL PARAMETERS-1'!$B$5:$J$44,3,FALSE) + AirBFYLD1!BI90*(1-VLOOKUP(AirBFYLD2!BI$4,'[1]INTERNAL PARAMETERS-1'!$B$5:$J$44,5,FALSE))*VLOOKUP(AirBFYLD2!BI$4,'[1]INTERNAL PARAMETERS-1'!$B$5:$J$44,8,FALSE)*VLOOKUP(AirBFYLD2!BI$4,'[1]INTERNAL PARAMETERS-1'!$B$5:$J$44,3,FALSE)</f>
        <v>0</v>
      </c>
      <c r="BJ90" s="44">
        <f>AirBFYLD1!BJ90*VLOOKUP(AirBFYLD2!BJ$4,'[1]INTERNAL PARAMETERS-1'!$B$5:$J$44,5,FALSE)*VLOOKUP(AirBFYLD2!BJ$4,'[1]INTERNAL PARAMETERS-1'!$B$5:$J$44,6,FALSE)*VLOOKUP(AirBFYLD2!BJ$4,'[1]INTERNAL PARAMETERS-1'!$B$5:$J$44,3,FALSE) + AirBFYLD1!BJ90*(1-VLOOKUP(AirBFYLD2!BJ$4,'[1]INTERNAL PARAMETERS-1'!$B$5:$J$44,5,FALSE))*VLOOKUP(AirBFYLD2!BJ$4,'[1]INTERNAL PARAMETERS-1'!$B$5:$J$44,8,FALSE)*VLOOKUP(AirBFYLD2!BJ$4,'[1]INTERNAL PARAMETERS-1'!$B$5:$J$44,3,FALSE)</f>
        <v>7.0196768629058716E-3</v>
      </c>
      <c r="BK90" s="44">
        <f>AirBFYLD1!BK90*VLOOKUP(AirBFYLD2!BK$4,'[1]INTERNAL PARAMETERS-1'!$B$5:$J$44,5,FALSE)*VLOOKUP(AirBFYLD2!BK$4,'[1]INTERNAL PARAMETERS-1'!$B$5:$J$44,6,FALSE)*VLOOKUP(AirBFYLD2!BK$4,'[1]INTERNAL PARAMETERS-1'!$B$5:$J$44,3,FALSE) + AirBFYLD1!BK90*(1-VLOOKUP(AirBFYLD2!BK$4,'[1]INTERNAL PARAMETERS-1'!$B$5:$J$44,5,FALSE))*VLOOKUP(AirBFYLD2!BK$4,'[1]INTERNAL PARAMETERS-1'!$B$5:$J$44,8,FALSE)*VLOOKUP(AirBFYLD2!BK$4,'[1]INTERNAL PARAMETERS-1'!$B$5:$J$44,3,FALSE)</f>
        <v>6.7005719947024261E-3</v>
      </c>
      <c r="BL90" s="44">
        <f>AirBFYLD1!BL90*VLOOKUP(AirBFYLD2!BL$4,'[1]INTERNAL PARAMETERS-1'!$B$5:$J$44,5,FALSE)*VLOOKUP(AirBFYLD2!BL$4,'[1]INTERNAL PARAMETERS-1'!$B$5:$J$44,6,FALSE)*VLOOKUP(AirBFYLD2!BL$4,'[1]INTERNAL PARAMETERS-1'!$B$5:$J$44,3,FALSE) + AirBFYLD1!BL90*(1-VLOOKUP(AirBFYLD2!BL$4,'[1]INTERNAL PARAMETERS-1'!$B$5:$J$44,5,FALSE))*VLOOKUP(AirBFYLD2!BL$4,'[1]INTERNAL PARAMETERS-1'!$B$5:$J$44,8,FALSE)*VLOOKUP(AirBFYLD2!BL$4,'[1]INTERNAL PARAMETERS-1'!$B$5:$J$44,3,FALSE)</f>
        <v>2.5557952983617353E-2</v>
      </c>
      <c r="BM90" s="44">
        <f>AirBFYLD1!BM90*VLOOKUP(AirBFYLD2!BM$4,'[1]INTERNAL PARAMETERS-1'!$B$5:$J$44,5,FALSE)*VLOOKUP(AirBFYLD2!BM$4,'[1]INTERNAL PARAMETERS-1'!$B$5:$J$44,6,FALSE)*VLOOKUP(AirBFYLD2!BM$4,'[1]INTERNAL PARAMETERS-1'!$B$5:$J$44,3,FALSE) + AirBFYLD1!BM90*(1-VLOOKUP(AirBFYLD2!BM$4,'[1]INTERNAL PARAMETERS-1'!$B$5:$J$44,5,FALSE))*VLOOKUP(AirBFYLD2!BM$4,'[1]INTERNAL PARAMETERS-1'!$B$5:$J$44,8,FALSE)*VLOOKUP(AirBFYLD2!BM$4,'[1]INTERNAL PARAMETERS-1'!$B$5:$J$44,3,FALSE)</f>
        <v>1.3257265271346181E-2</v>
      </c>
      <c r="BN90" s="44">
        <f>AirBFYLD1!BN90*VLOOKUP(AirBFYLD2!BN$4,'[1]INTERNAL PARAMETERS-1'!$B$5:$J$44,5,FALSE)*VLOOKUP(AirBFYLD2!BN$4,'[1]INTERNAL PARAMETERS-1'!$B$5:$J$44,6,FALSE)*VLOOKUP(AirBFYLD2!BN$4,'[1]INTERNAL PARAMETERS-1'!$B$5:$J$44,3,FALSE) + AirBFYLD1!BN90*(1-VLOOKUP(AirBFYLD2!BN$4,'[1]INTERNAL PARAMETERS-1'!$B$5:$J$44,5,FALSE))*VLOOKUP(AirBFYLD2!BN$4,'[1]INTERNAL PARAMETERS-1'!$B$5:$J$44,8,FALSE)*VLOOKUP(AirBFYLD2!BN$4,'[1]INTERNAL PARAMETERS-1'!$B$5:$J$44,3,FALSE)</f>
        <v>6.4393875912139176E-3</v>
      </c>
      <c r="BO90" s="44">
        <f>AirBFYLD1!BO90*VLOOKUP(AirBFYLD2!BO$4,'[1]INTERNAL PARAMETERS-1'!$B$5:$J$44,5,FALSE)*VLOOKUP(AirBFYLD2!BO$4,'[1]INTERNAL PARAMETERS-1'!$B$5:$J$44,6,FALSE)*VLOOKUP(AirBFYLD2!BO$4,'[1]INTERNAL PARAMETERS-1'!$B$5:$J$44,3,FALSE) + AirBFYLD1!BO90*(1-VLOOKUP(AirBFYLD2!BO$4,'[1]INTERNAL PARAMETERS-1'!$B$5:$J$44,5,FALSE))*VLOOKUP(AirBFYLD2!BO$4,'[1]INTERNAL PARAMETERS-1'!$B$5:$J$44,8,FALSE)*VLOOKUP(AirBFYLD2!BO$4,'[1]INTERNAL PARAMETERS-1'!$B$5:$J$44,3,FALSE)</f>
        <v>3.580923841364598E-3</v>
      </c>
      <c r="BP90" s="44">
        <f>AirBFYLD1!BP90*VLOOKUP(AirBFYLD2!BP$4,'[1]INTERNAL PARAMETERS-1'!$B$5:$J$44,5,FALSE)*VLOOKUP(AirBFYLD2!BP$4,'[1]INTERNAL PARAMETERS-1'!$B$5:$J$44,6,FALSE)*VLOOKUP(AirBFYLD2!BP$4,'[1]INTERNAL PARAMETERS-1'!$B$5:$J$44,3,FALSE) + AirBFYLD1!BP90*(1-VLOOKUP(AirBFYLD2!BP$4,'[1]INTERNAL PARAMETERS-1'!$B$5:$J$44,5,FALSE))*VLOOKUP(AirBFYLD2!BP$4,'[1]INTERNAL PARAMETERS-1'!$B$5:$J$44,8,FALSE)*VLOOKUP(AirBFYLD2!BP$4,'[1]INTERNAL PARAMETERS-1'!$B$5:$J$44,3,FALSE)</f>
        <v>2.8607035466194226E-4</v>
      </c>
      <c r="BQ90" s="44">
        <f>AirBFYLD1!BQ90*VLOOKUP(AirBFYLD2!BQ$4,'[1]INTERNAL PARAMETERS-1'!$B$5:$J$44,5,FALSE)*VLOOKUP(AirBFYLD2!BQ$4,'[1]INTERNAL PARAMETERS-1'!$B$5:$J$44,6,FALSE)*VLOOKUP(AirBFYLD2!BQ$4,'[1]INTERNAL PARAMETERS-1'!$B$5:$J$44,3,FALSE) + AirBFYLD1!BQ90*(1-VLOOKUP(AirBFYLD2!BQ$4,'[1]INTERNAL PARAMETERS-1'!$B$5:$J$44,5,FALSE))*VLOOKUP(AirBFYLD2!BQ$4,'[1]INTERNAL PARAMETERS-1'!$B$5:$J$44,8,FALSE)*VLOOKUP(AirBFYLD2!BQ$4,'[1]INTERNAL PARAMETERS-1'!$B$5:$J$44,3,FALSE)</f>
        <v>2.4876211903789379E-2</v>
      </c>
      <c r="BR90" s="44">
        <f>AirBFYLD1!BR90*VLOOKUP(AirBFYLD2!BR$4,'[1]INTERNAL PARAMETERS-1'!$B$5:$J$44,5,FALSE)*VLOOKUP(AirBFYLD2!BR$4,'[1]INTERNAL PARAMETERS-1'!$B$5:$J$44,6,FALSE)*VLOOKUP(AirBFYLD2!BR$4,'[1]INTERNAL PARAMETERS-1'!$B$5:$J$44,3,FALSE) + AirBFYLD1!BR90*(1-VLOOKUP(AirBFYLD2!BR$4,'[1]INTERNAL PARAMETERS-1'!$B$5:$J$44,5,FALSE))*VLOOKUP(AirBFYLD2!BR$4,'[1]INTERNAL PARAMETERS-1'!$B$5:$J$44,8,FALSE)*VLOOKUP(AirBFYLD2!BR$4,'[1]INTERNAL PARAMETERS-1'!$B$5:$J$44,3,FALSE)</f>
        <v>6.0327639944394832E-4</v>
      </c>
      <c r="BS90" s="44">
        <f>AirBFYLD1!BS90*VLOOKUP(AirBFYLD2!BS$4,'[1]INTERNAL PARAMETERS-1'!$B$5:$J$44,5,FALSE)*VLOOKUP(AirBFYLD2!BS$4,'[1]INTERNAL PARAMETERS-1'!$B$5:$J$44,6,FALSE)*VLOOKUP(AirBFYLD2!BS$4,'[1]INTERNAL PARAMETERS-1'!$B$5:$J$44,3,FALSE) + AirBFYLD1!BS90*(1-VLOOKUP(AirBFYLD2!BS$4,'[1]INTERNAL PARAMETERS-1'!$B$5:$J$44,5,FALSE))*VLOOKUP(AirBFYLD2!BS$4,'[1]INTERNAL PARAMETERS-1'!$B$5:$J$44,8,FALSE)*VLOOKUP(AirBFYLD2!BS$4,'[1]INTERNAL PARAMETERS-1'!$B$5:$J$44,3,FALSE)</f>
        <v>7.8529223896959302E-5</v>
      </c>
      <c r="BT90" s="44">
        <f>AirBFYLD1!BT90*VLOOKUP(AirBFYLD2!BT$4,'[1]INTERNAL PARAMETERS-1'!$B$5:$J$44,5,FALSE)*VLOOKUP(AirBFYLD2!BT$4,'[1]INTERNAL PARAMETERS-1'!$B$5:$J$44,6,FALSE)*VLOOKUP(AirBFYLD2!BT$4,'[1]INTERNAL PARAMETERS-1'!$B$5:$J$44,3,FALSE) + AirBFYLD1!BT90*(1-VLOOKUP(AirBFYLD2!BT$4,'[1]INTERNAL PARAMETERS-1'!$B$5:$J$44,5,FALSE))*VLOOKUP(AirBFYLD2!BT$4,'[1]INTERNAL PARAMETERS-1'!$B$5:$J$44,8,FALSE)*VLOOKUP(AirBFYLD2!BT$4,'[1]INTERNAL PARAMETERS-1'!$B$5:$J$44,3,FALSE)</f>
        <v>0</v>
      </c>
      <c r="BU90" s="44">
        <f>AirBFYLD1!BU90*VLOOKUP(AirBFYLD2!BU$4,'[1]INTERNAL PARAMETERS-1'!$B$5:$J$44,5,FALSE)*VLOOKUP(AirBFYLD2!BU$4,'[1]INTERNAL PARAMETERS-1'!$B$5:$J$44,6,FALSE)*VLOOKUP(AirBFYLD2!BU$4,'[1]INTERNAL PARAMETERS-1'!$B$5:$J$44,3,FALSE) + AirBFYLD1!BU90*(1-VLOOKUP(AirBFYLD2!BU$4,'[1]INTERNAL PARAMETERS-1'!$B$5:$J$44,5,FALSE))*VLOOKUP(AirBFYLD2!BU$4,'[1]INTERNAL PARAMETERS-1'!$B$5:$J$44,8,FALSE)*VLOOKUP(AirBFYLD2!BU$4,'[1]INTERNAL PARAMETERS-1'!$B$5:$J$44,3,FALSE)</f>
        <v>0</v>
      </c>
      <c r="BV90" s="44">
        <f>AirBFYLD1!BV90*VLOOKUP(AirBFYLD2!BV$4,'[1]INTERNAL PARAMETERS-1'!$B$5:$J$44,5,FALSE)*VLOOKUP(AirBFYLD2!BV$4,'[1]INTERNAL PARAMETERS-1'!$B$5:$J$44,6,FALSE)*VLOOKUP(AirBFYLD2!BV$4,'[1]INTERNAL PARAMETERS-1'!$B$5:$J$44,3,FALSE) + AirBFYLD1!BV90*(1-VLOOKUP(AirBFYLD2!BV$4,'[1]INTERNAL PARAMETERS-1'!$B$5:$J$44,5,FALSE))*VLOOKUP(AirBFYLD2!BV$4,'[1]INTERNAL PARAMETERS-1'!$B$5:$J$44,8,FALSE)*VLOOKUP(AirBFYLD2!BV$4,'[1]INTERNAL PARAMETERS-1'!$B$5:$J$44,3,FALSE)</f>
        <v>0</v>
      </c>
      <c r="BW90" s="44">
        <f>AirBFYLD1!BW90*VLOOKUP(AirBFYLD2!BW$4,'[1]INTERNAL PARAMETERS-1'!$B$5:$J$44,5,FALSE)*VLOOKUP(AirBFYLD2!BW$4,'[1]INTERNAL PARAMETERS-1'!$B$5:$J$44,6,FALSE)*VLOOKUP(AirBFYLD2!BW$4,'[1]INTERNAL PARAMETERS-1'!$B$5:$J$44,3,FALSE) + AirBFYLD1!BW90*(1-VLOOKUP(AirBFYLD2!BW$4,'[1]INTERNAL PARAMETERS-1'!$B$5:$J$44,5,FALSE))*VLOOKUP(AirBFYLD2!BW$4,'[1]INTERNAL PARAMETERS-1'!$B$5:$J$44,8,FALSE)*VLOOKUP(AirBFYLD2!BW$4,'[1]INTERNAL PARAMETERS-1'!$B$5:$J$44,3,FALSE)</f>
        <v>0</v>
      </c>
      <c r="BX90" s="44">
        <f>AirBFYLD1!BX90*VLOOKUP(AirBFYLD2!BX$4,'[1]INTERNAL PARAMETERS-1'!$B$5:$J$44,5,FALSE)*VLOOKUP(AirBFYLD2!BX$4,'[1]INTERNAL PARAMETERS-1'!$B$5:$J$44,6,FALSE)*VLOOKUP(AirBFYLD2!BX$4,'[1]INTERNAL PARAMETERS-1'!$B$5:$J$44,3,FALSE) + AirBFYLD1!BX90*(1-VLOOKUP(AirBFYLD2!BX$4,'[1]INTERNAL PARAMETERS-1'!$B$5:$J$44,5,FALSE))*VLOOKUP(AirBFYLD2!BX$4,'[1]INTERNAL PARAMETERS-1'!$B$5:$J$44,8,FALSE)*VLOOKUP(AirBFYLD2!BX$4,'[1]INTERNAL PARAMETERS-1'!$B$5:$J$44,3,FALSE)</f>
        <v>0</v>
      </c>
      <c r="BY90" s="44">
        <f>AirBFYLD1!BY90*VLOOKUP(AirBFYLD2!BY$4,'[1]INTERNAL PARAMETERS-1'!$B$5:$J$44,5,FALSE)*VLOOKUP(AirBFYLD2!BY$4,'[1]INTERNAL PARAMETERS-1'!$B$5:$J$44,6,FALSE)*VLOOKUP(AirBFYLD2!BY$4,'[1]INTERNAL PARAMETERS-1'!$B$5:$J$44,3,FALSE) + AirBFYLD1!BY90*(1-VLOOKUP(AirBFYLD2!BY$4,'[1]INTERNAL PARAMETERS-1'!$B$5:$J$44,5,FALSE))*VLOOKUP(AirBFYLD2!BY$4,'[1]INTERNAL PARAMETERS-1'!$B$5:$J$44,8,FALSE)*VLOOKUP(AirBFYLD2!BY$4,'[1]INTERNAL PARAMETERS-1'!$B$5:$J$44,3,FALSE)</f>
        <v>0</v>
      </c>
      <c r="BZ90" s="44">
        <f>AirBFYLD1!BZ90*VLOOKUP(AirBFYLD2!BZ$4,'[1]INTERNAL PARAMETERS-1'!$B$5:$J$44,5,FALSE)*VLOOKUP(AirBFYLD2!BZ$4,'[1]INTERNAL PARAMETERS-1'!$B$5:$J$44,6,FALSE)*VLOOKUP(AirBFYLD2!BZ$4,'[1]INTERNAL PARAMETERS-1'!$B$5:$J$44,3,FALSE) + AirBFYLD1!BZ90*(1-VLOOKUP(AirBFYLD2!BZ$4,'[1]INTERNAL PARAMETERS-1'!$B$5:$J$44,5,FALSE))*VLOOKUP(AirBFYLD2!BZ$4,'[1]INTERNAL PARAMETERS-1'!$B$5:$J$44,8,FALSE)*VLOOKUP(AirBFYLD2!BZ$4,'[1]INTERNAL PARAMETERS-1'!$B$5:$J$44,3,FALSE)</f>
        <v>3.8613393994212179E-5</v>
      </c>
      <c r="CA90" s="44">
        <f>AirBFYLD1!CA90*VLOOKUP(AirBFYLD2!CA$4,'[1]INTERNAL PARAMETERS-1'!$B$5:$J$44,5,FALSE)*VLOOKUP(AirBFYLD2!CA$4,'[1]INTERNAL PARAMETERS-1'!$B$5:$J$44,6,FALSE)*VLOOKUP(AirBFYLD2!CA$4,'[1]INTERNAL PARAMETERS-1'!$B$5:$J$44,3,FALSE) + AirBFYLD1!CA90*(1-VLOOKUP(AirBFYLD2!CA$4,'[1]INTERNAL PARAMETERS-1'!$B$5:$J$44,5,FALSE))*VLOOKUP(AirBFYLD2!CA$4,'[1]INTERNAL PARAMETERS-1'!$B$5:$J$44,8,FALSE)*VLOOKUP(AirBFYLD2!CA$4,'[1]INTERNAL PARAMETERS-1'!$B$5:$J$44,3,FALSE)</f>
        <v>0</v>
      </c>
      <c r="CB90" s="44">
        <f>AirBFYLD1!CB90*VLOOKUP(AirBFYLD2!CB$4,'[1]INTERNAL PARAMETERS-1'!$B$5:$J$44,5,FALSE)*VLOOKUP(AirBFYLD2!CB$4,'[1]INTERNAL PARAMETERS-1'!$B$5:$J$44,6,FALSE)*VLOOKUP(AirBFYLD2!CB$4,'[1]INTERNAL PARAMETERS-1'!$B$5:$J$44,3,FALSE) + AirBFYLD1!CB90*(1-VLOOKUP(AirBFYLD2!CB$4,'[1]INTERNAL PARAMETERS-1'!$B$5:$J$44,5,FALSE))*VLOOKUP(AirBFYLD2!CB$4,'[1]INTERNAL PARAMETERS-1'!$B$5:$J$44,8,FALSE)*VLOOKUP(AirBFYLD2!CB$4,'[1]INTERNAL PARAMETERS-1'!$B$5:$J$44,3,FALSE)</f>
        <v>0</v>
      </c>
      <c r="CC90" s="44">
        <f>AirBFYLD1!CC90*VLOOKUP(AirBFYLD2!CC$4,'[1]INTERNAL PARAMETERS-1'!$B$5:$J$44,5,FALSE)*VLOOKUP(AirBFYLD2!CC$4,'[1]INTERNAL PARAMETERS-1'!$B$5:$J$44,6,FALSE)*VLOOKUP(AirBFYLD2!CC$4,'[1]INTERNAL PARAMETERS-1'!$B$5:$J$44,3,FALSE) + AirBFYLD1!CC90*(1-VLOOKUP(AirBFYLD2!CC$4,'[1]INTERNAL PARAMETERS-1'!$B$5:$J$44,5,FALSE))*VLOOKUP(AirBFYLD2!CC$4,'[1]INTERNAL PARAMETERS-1'!$B$5:$J$44,8,FALSE)*VLOOKUP(AirBFYLD2!CC$4,'[1]INTERNAL PARAMETERS-1'!$B$5:$J$44,3,FALSE)</f>
        <v>1.3484076565084701E-4</v>
      </c>
      <c r="CD90" s="44">
        <f>AirBFYLD1!CD90*VLOOKUP(AirBFYLD2!CD$4,'[1]INTERNAL PARAMETERS-1'!$B$5:$J$44,5,FALSE)*VLOOKUP(AirBFYLD2!CD$4,'[1]INTERNAL PARAMETERS-1'!$B$5:$J$44,6,FALSE)*VLOOKUP(AirBFYLD2!CD$4,'[1]INTERNAL PARAMETERS-1'!$B$5:$J$44,3,FALSE) + AirBFYLD1!CD90*(1-VLOOKUP(AirBFYLD2!CD$4,'[1]INTERNAL PARAMETERS-1'!$B$5:$J$44,5,FALSE))*VLOOKUP(AirBFYLD2!CD$4,'[1]INTERNAL PARAMETERS-1'!$B$5:$J$44,8,FALSE)*VLOOKUP(AirBFYLD2!CD$4,'[1]INTERNAL PARAMETERS-1'!$B$5:$J$44,3,FALSE)</f>
        <v>3.4246338848209962E-4</v>
      </c>
      <c r="CE90" s="44">
        <f>AirBFYLD1!CE90*VLOOKUP(AirBFYLD2!CE$4,'[1]INTERNAL PARAMETERS-1'!$B$5:$J$44,5,FALSE)*VLOOKUP(AirBFYLD2!CE$4,'[1]INTERNAL PARAMETERS-1'!$B$5:$J$44,6,FALSE)*VLOOKUP(AirBFYLD2!CE$4,'[1]INTERNAL PARAMETERS-1'!$B$5:$J$44,3,FALSE) + AirBFYLD1!CE90*(1-VLOOKUP(AirBFYLD2!CE$4,'[1]INTERNAL PARAMETERS-1'!$B$5:$J$44,5,FALSE))*VLOOKUP(AirBFYLD2!CE$4,'[1]INTERNAL PARAMETERS-1'!$B$5:$J$44,8,FALSE)*VLOOKUP(AirBFYLD2!CE$4,'[1]INTERNAL PARAMETERS-1'!$B$5:$J$44,3,FALSE)</f>
        <v>7.9459002927447821E-4</v>
      </c>
      <c r="CF90" s="44">
        <f>AirBFYLD1!CF90*VLOOKUP(AirBFYLD2!CF$4,'[1]INTERNAL PARAMETERS-1'!$B$5:$J$44,5,FALSE)*VLOOKUP(AirBFYLD2!CF$4,'[1]INTERNAL PARAMETERS-1'!$B$5:$J$44,6,FALSE)*VLOOKUP(AirBFYLD2!CF$4,'[1]INTERNAL PARAMETERS-1'!$B$5:$J$44,3,FALSE) + AirBFYLD1!CF90*(1-VLOOKUP(AirBFYLD2!CF$4,'[1]INTERNAL PARAMETERS-1'!$B$5:$J$44,5,FALSE))*VLOOKUP(AirBFYLD2!CF$4,'[1]INTERNAL PARAMETERS-1'!$B$5:$J$44,8,FALSE)*VLOOKUP(AirBFYLD2!CF$4,'[1]INTERNAL PARAMETERS-1'!$B$5:$J$44,3,FALSE)</f>
        <v>1.5298729941897777E-4</v>
      </c>
      <c r="CG90" s="44">
        <f>AirBFYLD1!CG90*VLOOKUP(AirBFYLD2!CG$4,'[1]INTERNAL PARAMETERS-1'!$B$5:$J$44,5,FALSE)*VLOOKUP(AirBFYLD2!CG$4,'[1]INTERNAL PARAMETERS-1'!$B$5:$J$44,6,FALSE)*VLOOKUP(AirBFYLD2!CG$4,'[1]INTERNAL PARAMETERS-1'!$B$5:$J$44,3,FALSE) + AirBFYLD1!CG90*(1-VLOOKUP(AirBFYLD2!CG$4,'[1]INTERNAL PARAMETERS-1'!$B$5:$J$44,5,FALSE))*VLOOKUP(AirBFYLD2!CG$4,'[1]INTERNAL PARAMETERS-1'!$B$5:$J$44,8,FALSE)*VLOOKUP(AirBFYLD2!CG$4,'[1]INTERNAL PARAMETERS-1'!$B$5:$J$44,3,FALSE)</f>
        <v>2.0276447239167674E-5</v>
      </c>
      <c r="CH90" s="43">
        <f>AirBFYLD1!CH90*VLOOKUP(AirBFYLD2!CH$4,'[1]INTERNAL PARAMETERS-1'!$B$5:$J$44,5,FALSE)*VLOOKUP(AirBFYLD2!CH$4,'[1]INTERNAL PARAMETERS-1'!$B$5:$J$44,6,FALSE)*VLOOKUP(AirBFYLD2!CH$4,'[1]INTERNAL PARAMETERS-1'!$B$5:$J$44,3,FALSE) + AirBFYLD1!CH90*(1-VLOOKUP(AirBFYLD2!CH$4,'[1]INTERNAL PARAMETERS-1'!$B$5:$J$44,5,FALSE))*VLOOKUP(AirBFYLD2!CH$4,'[1]INTERNAL PARAMETERS-1'!$B$5:$J$44,8,FALSE)*VLOOKUP(AirBFYLD2!CH$4,'[1]INTERNAL PARAMETERS-1'!$B$5:$J$44,3,FALSE)</f>
        <v>0</v>
      </c>
      <c r="CJ90" s="45">
        <f t="shared" si="2"/>
        <v>10.694181126689871</v>
      </c>
      <c r="CK90" s="43">
        <f t="shared" si="3"/>
        <v>0.47302913598330193</v>
      </c>
    </row>
    <row r="91" spans="2:89" x14ac:dyDescent="0.5">
      <c r="B91" s="58" t="s">
        <v>10</v>
      </c>
      <c r="C91" s="57" t="s">
        <v>68</v>
      </c>
      <c r="D91" s="57" t="s">
        <v>53</v>
      </c>
      <c r="E91" s="133">
        <f>AirBF!X91</f>
        <v>25.655718449628392</v>
      </c>
      <c r="F91" s="59">
        <f>'[1]INTERNAL PARAMETERS-1'!M19</f>
        <v>16.865000000000002</v>
      </c>
      <c r="G91" s="45">
        <f>AirBFYLD1!G91*VLOOKUP(AirBFYLD2!G$4,'[1]INTERNAL PARAMETERS-1'!$B$5:$J$44,5,FALSE)*VLOOKUP(AirBFYLD2!G$4,'[1]INTERNAL PARAMETERS-1'!$B$5:$J$44,7,FALSE)*AirBFYLD2!$F91 + AirBFYLD1!G91*(1-VLOOKUP(AirBFYLD2!G$4,'[1]INTERNAL PARAMETERS-1'!$B$5:$J$44,5,FALSE))*VLOOKUP(AirBFYLD2!G$4,'[1]INTERNAL PARAMETERS-1'!$B$5:$J$44,9,FALSE)*AirBFYLD2!$F91</f>
        <v>1.397218931958125</v>
      </c>
      <c r="H91" s="44">
        <f>AirBFYLD1!H91*VLOOKUP(AirBFYLD2!H$4,'[1]INTERNAL PARAMETERS-1'!$B$5:$J$44,5,FALSE)*VLOOKUP(AirBFYLD2!H$4,'[1]INTERNAL PARAMETERS-1'!$B$5:$J$44,7,FALSE)*AirBFYLD2!$F91 + AirBFYLD1!H91*(1-VLOOKUP(AirBFYLD2!H$4,'[1]INTERNAL PARAMETERS-1'!$B$5:$J$44,5,FALSE))*VLOOKUP(AirBFYLD2!H$4,'[1]INTERNAL PARAMETERS-1'!$B$5:$J$44,9,FALSE)*AirBFYLD2!$F91</f>
        <v>0.45640583465807261</v>
      </c>
      <c r="I91" s="44">
        <f>AirBFYLD1!I91*VLOOKUP(AirBFYLD2!I$4,'[1]INTERNAL PARAMETERS-1'!$B$5:$J$44,5,FALSE)*VLOOKUP(AirBFYLD2!I$4,'[1]INTERNAL PARAMETERS-1'!$B$5:$J$44,7,FALSE)*AirBFYLD2!$F91 + AirBFYLD1!I91*(1-VLOOKUP(AirBFYLD2!I$4,'[1]INTERNAL PARAMETERS-1'!$B$5:$J$44,5,FALSE))*VLOOKUP(AirBFYLD2!I$4,'[1]INTERNAL PARAMETERS-1'!$B$5:$J$44,9,FALSE)*AirBFYLD2!$F91</f>
        <v>1.0569645420662317</v>
      </c>
      <c r="J91" s="44">
        <f>AirBFYLD1!J91*VLOOKUP(AirBFYLD2!J$4,'[1]INTERNAL PARAMETERS-1'!$B$5:$J$44,5,FALSE)*VLOOKUP(AirBFYLD2!J$4,'[1]INTERNAL PARAMETERS-1'!$B$5:$J$44,7,FALSE)*AirBFYLD2!$F91 + AirBFYLD1!J91*(1-VLOOKUP(AirBFYLD2!J$4,'[1]INTERNAL PARAMETERS-1'!$B$5:$J$44,5,FALSE))*VLOOKUP(AirBFYLD2!J$4,'[1]INTERNAL PARAMETERS-1'!$B$5:$J$44,9,FALSE)*AirBFYLD2!$F91</f>
        <v>0</v>
      </c>
      <c r="K91" s="44">
        <f>AirBFYLD1!K91*VLOOKUP(AirBFYLD2!K$4,'[1]INTERNAL PARAMETERS-1'!$B$5:$J$44,5,FALSE)*VLOOKUP(AirBFYLD2!K$4,'[1]INTERNAL PARAMETERS-1'!$B$5:$J$44,7,FALSE)*AirBFYLD2!$F91 + AirBFYLD1!K91*(1-VLOOKUP(AirBFYLD2!K$4,'[1]INTERNAL PARAMETERS-1'!$B$5:$J$44,5,FALSE))*VLOOKUP(AirBFYLD2!K$4,'[1]INTERNAL PARAMETERS-1'!$B$5:$J$44,9,FALSE)*AirBFYLD2!$F91</f>
        <v>0</v>
      </c>
      <c r="L91" s="44">
        <f>AirBFYLD1!L91*VLOOKUP(AirBFYLD2!L$4,'[1]INTERNAL PARAMETERS-1'!$B$5:$J$44,5,FALSE)*VLOOKUP(AirBFYLD2!L$4,'[1]INTERNAL PARAMETERS-1'!$B$5:$J$44,7,FALSE)*AirBFYLD2!$F91 + AirBFYLD1!L91*(1-VLOOKUP(AirBFYLD2!L$4,'[1]INTERNAL PARAMETERS-1'!$B$5:$J$44,5,FALSE))*VLOOKUP(AirBFYLD2!L$4,'[1]INTERNAL PARAMETERS-1'!$B$5:$J$44,9,FALSE)*AirBFYLD2!$F91</f>
        <v>0</v>
      </c>
      <c r="M91" s="44">
        <f>AirBFYLD1!M91*VLOOKUP(AirBFYLD2!M$4,'[1]INTERNAL PARAMETERS-1'!$B$5:$J$44,5,FALSE)*VLOOKUP(AirBFYLD2!M$4,'[1]INTERNAL PARAMETERS-1'!$B$5:$J$44,7,FALSE)*AirBFYLD2!$F91 + AirBFYLD1!M91*(1-VLOOKUP(AirBFYLD2!M$4,'[1]INTERNAL PARAMETERS-1'!$B$5:$J$44,5,FALSE))*VLOOKUP(AirBFYLD2!M$4,'[1]INTERNAL PARAMETERS-1'!$B$5:$J$44,9,FALSE)*AirBFYLD2!$F91</f>
        <v>0.14928062016037655</v>
      </c>
      <c r="N91" s="44">
        <f>AirBFYLD1!N91*VLOOKUP(AirBFYLD2!N$4,'[1]INTERNAL PARAMETERS-1'!$B$5:$J$44,5,FALSE)*VLOOKUP(AirBFYLD2!N$4,'[1]INTERNAL PARAMETERS-1'!$B$5:$J$44,7,FALSE)*AirBFYLD2!$F91 + AirBFYLD1!N91*(1-VLOOKUP(AirBFYLD2!N$4,'[1]INTERNAL PARAMETERS-1'!$B$5:$J$44,5,FALSE))*VLOOKUP(AirBFYLD2!N$4,'[1]INTERNAL PARAMETERS-1'!$B$5:$J$44,9,FALSE)*AirBFYLD2!$F91</f>
        <v>2.550086239310603E-3</v>
      </c>
      <c r="O91" s="44">
        <f>AirBFYLD1!O91*VLOOKUP(AirBFYLD2!O$4,'[1]INTERNAL PARAMETERS-1'!$B$5:$J$44,5,FALSE)*VLOOKUP(AirBFYLD2!O$4,'[1]INTERNAL PARAMETERS-1'!$B$5:$J$44,7,FALSE)*AirBFYLD2!$F91 + AirBFYLD1!O91*(1-VLOOKUP(AirBFYLD2!O$4,'[1]INTERNAL PARAMETERS-1'!$B$5:$J$44,5,FALSE))*VLOOKUP(AirBFYLD2!O$4,'[1]INTERNAL PARAMETERS-1'!$B$5:$J$44,9,FALSE)*AirBFYLD2!$F91</f>
        <v>0</v>
      </c>
      <c r="P91" s="44">
        <f>AirBFYLD1!P91*VLOOKUP(AirBFYLD2!P$4,'[1]INTERNAL PARAMETERS-1'!$B$5:$J$44,5,FALSE)*VLOOKUP(AirBFYLD2!P$4,'[1]INTERNAL PARAMETERS-1'!$B$5:$J$44,7,FALSE)*AirBFYLD2!$F91 + AirBFYLD1!P91*(1-VLOOKUP(AirBFYLD2!P$4,'[1]INTERNAL PARAMETERS-1'!$B$5:$J$44,5,FALSE))*VLOOKUP(AirBFYLD2!P$4,'[1]INTERNAL PARAMETERS-1'!$B$5:$J$44,9,FALSE)*AirBFYLD2!$F91</f>
        <v>0</v>
      </c>
      <c r="Q91" s="44">
        <f>AirBFYLD1!Q91*VLOOKUP(AirBFYLD2!Q$4,'[1]INTERNAL PARAMETERS-1'!$B$5:$J$44,5,FALSE)*VLOOKUP(AirBFYLD2!Q$4,'[1]INTERNAL PARAMETERS-1'!$B$5:$J$44,7,FALSE)*AirBFYLD2!$F91 + AirBFYLD1!Q91*(1-VLOOKUP(AirBFYLD2!Q$4,'[1]INTERNAL PARAMETERS-1'!$B$5:$J$44,5,FALSE))*VLOOKUP(AirBFYLD2!Q$4,'[1]INTERNAL PARAMETERS-1'!$B$5:$J$44,9,FALSE)*AirBFYLD2!$F91</f>
        <v>0</v>
      </c>
      <c r="R91" s="44">
        <f>AirBFYLD1!R91*VLOOKUP(AirBFYLD2!R$4,'[1]INTERNAL PARAMETERS-1'!$B$5:$J$44,5,FALSE)*VLOOKUP(AirBFYLD2!R$4,'[1]INTERNAL PARAMETERS-1'!$B$5:$J$44,7,FALSE)*AirBFYLD2!$F91 + AirBFYLD1!R91*(1-VLOOKUP(AirBFYLD2!R$4,'[1]INTERNAL PARAMETERS-1'!$B$5:$J$44,5,FALSE))*VLOOKUP(AirBFYLD2!R$4,'[1]INTERNAL PARAMETERS-1'!$B$5:$J$44,9,FALSE)*AirBFYLD2!$F91</f>
        <v>0</v>
      </c>
      <c r="S91" s="44">
        <f>AirBFYLD1!S91*VLOOKUP(AirBFYLD2!S$4,'[1]INTERNAL PARAMETERS-1'!$B$5:$J$44,5,FALSE)*VLOOKUP(AirBFYLD2!S$4,'[1]INTERNAL PARAMETERS-1'!$B$5:$J$44,7,FALSE)*AirBFYLD2!$F91 + AirBFYLD1!S91*(1-VLOOKUP(AirBFYLD2!S$4,'[1]INTERNAL PARAMETERS-1'!$B$5:$J$44,5,FALSE))*VLOOKUP(AirBFYLD2!S$4,'[1]INTERNAL PARAMETERS-1'!$B$5:$J$44,9,FALSE)*AirBFYLD2!$F91</f>
        <v>9.8365267692692257E-2</v>
      </c>
      <c r="T91" s="44">
        <f>AirBFYLD1!T91*VLOOKUP(AirBFYLD2!T$4,'[1]INTERNAL PARAMETERS-1'!$B$5:$J$44,5,FALSE)*VLOOKUP(AirBFYLD2!T$4,'[1]INTERNAL PARAMETERS-1'!$B$5:$J$44,7,FALSE)*AirBFYLD2!$F91 + AirBFYLD1!T91*(1-VLOOKUP(AirBFYLD2!T$4,'[1]INTERNAL PARAMETERS-1'!$B$5:$J$44,5,FALSE))*VLOOKUP(AirBFYLD2!T$4,'[1]INTERNAL PARAMETERS-1'!$B$5:$J$44,9,FALSE)*AirBFYLD2!$F91</f>
        <v>4.2699390110774615E-2</v>
      </c>
      <c r="U91" s="44">
        <f>AirBFYLD1!U91*VLOOKUP(AirBFYLD2!U$4,'[1]INTERNAL PARAMETERS-1'!$B$5:$J$44,5,FALSE)*VLOOKUP(AirBFYLD2!U$4,'[1]INTERNAL PARAMETERS-1'!$B$5:$J$44,7,FALSE)*AirBFYLD2!$F91 + AirBFYLD1!U91*(1-VLOOKUP(AirBFYLD2!U$4,'[1]INTERNAL PARAMETERS-1'!$B$5:$J$44,5,FALSE))*VLOOKUP(AirBFYLD2!U$4,'[1]INTERNAL PARAMETERS-1'!$B$5:$J$44,9,FALSE)*AirBFYLD2!$F91</f>
        <v>5.3606567146701348E-3</v>
      </c>
      <c r="V91" s="44">
        <f>AirBFYLD1!V91*VLOOKUP(AirBFYLD2!V$4,'[1]INTERNAL PARAMETERS-1'!$B$5:$J$44,5,FALSE)*VLOOKUP(AirBFYLD2!V$4,'[1]INTERNAL PARAMETERS-1'!$B$5:$J$44,7,FALSE)*AirBFYLD2!$F91 + AirBFYLD1!V91*(1-VLOOKUP(AirBFYLD2!V$4,'[1]INTERNAL PARAMETERS-1'!$B$5:$J$44,5,FALSE))*VLOOKUP(AirBFYLD2!V$4,'[1]INTERNAL PARAMETERS-1'!$B$5:$J$44,9,FALSE)*AirBFYLD2!$F91</f>
        <v>0.14400254112825833</v>
      </c>
      <c r="W91" s="44">
        <f>AirBFYLD1!W91*VLOOKUP(AirBFYLD2!W$4,'[1]INTERNAL PARAMETERS-1'!$B$5:$J$44,5,FALSE)*VLOOKUP(AirBFYLD2!W$4,'[1]INTERNAL PARAMETERS-1'!$B$5:$J$44,7,FALSE)*AirBFYLD2!$F91 + AirBFYLD1!W91*(1-VLOOKUP(AirBFYLD2!W$4,'[1]INTERNAL PARAMETERS-1'!$B$5:$J$44,5,FALSE))*VLOOKUP(AirBFYLD2!W$4,'[1]INTERNAL PARAMETERS-1'!$B$5:$J$44,9,FALSE)*AirBFYLD2!$F91</f>
        <v>0</v>
      </c>
      <c r="X91" s="44">
        <f>AirBFYLD1!X91*VLOOKUP(AirBFYLD2!X$4,'[1]INTERNAL PARAMETERS-1'!$B$5:$J$44,5,FALSE)*VLOOKUP(AirBFYLD2!X$4,'[1]INTERNAL PARAMETERS-1'!$B$5:$J$44,7,FALSE)*AirBFYLD2!$F91 + AirBFYLD1!X91*(1-VLOOKUP(AirBFYLD2!X$4,'[1]INTERNAL PARAMETERS-1'!$B$5:$J$44,5,FALSE))*VLOOKUP(AirBFYLD2!X$4,'[1]INTERNAL PARAMETERS-1'!$B$5:$J$44,9,FALSE)*AirBFYLD2!$F91</f>
        <v>0</v>
      </c>
      <c r="Y91" s="44">
        <f>AirBFYLD1!Y91*VLOOKUP(AirBFYLD2!Y$4,'[1]INTERNAL PARAMETERS-1'!$B$5:$J$44,5,FALSE)*VLOOKUP(AirBFYLD2!Y$4,'[1]INTERNAL PARAMETERS-1'!$B$5:$J$44,7,FALSE)*AirBFYLD2!$F91 + AirBFYLD1!Y91*(1-VLOOKUP(AirBFYLD2!Y$4,'[1]INTERNAL PARAMETERS-1'!$B$5:$J$44,5,FALSE))*VLOOKUP(AirBFYLD2!Y$4,'[1]INTERNAL PARAMETERS-1'!$B$5:$J$44,9,FALSE)*AirBFYLD2!$F91</f>
        <v>0</v>
      </c>
      <c r="Z91" s="44">
        <f>AirBFYLD1!Z91*VLOOKUP(AirBFYLD2!Z$4,'[1]INTERNAL PARAMETERS-1'!$B$5:$J$44,5,FALSE)*VLOOKUP(AirBFYLD2!Z$4,'[1]INTERNAL PARAMETERS-1'!$B$5:$J$44,7,FALSE)*AirBFYLD2!$F91 + AirBFYLD1!Z91*(1-VLOOKUP(AirBFYLD2!Z$4,'[1]INTERNAL PARAMETERS-1'!$B$5:$J$44,5,FALSE))*VLOOKUP(AirBFYLD2!Z$4,'[1]INTERNAL PARAMETERS-1'!$B$5:$J$44,9,FALSE)*AirBFYLD2!$F91</f>
        <v>0</v>
      </c>
      <c r="AA91" s="44">
        <f>AirBFYLD1!AA91*VLOOKUP(AirBFYLD2!AA$4,'[1]INTERNAL PARAMETERS-1'!$B$5:$J$44,5,FALSE)*VLOOKUP(AirBFYLD2!AA$4,'[1]INTERNAL PARAMETERS-1'!$B$5:$J$44,7,FALSE)*AirBFYLD2!$F91 + AirBFYLD1!AA91*(1-VLOOKUP(AirBFYLD2!AA$4,'[1]INTERNAL PARAMETERS-1'!$B$5:$J$44,5,FALSE))*VLOOKUP(AirBFYLD2!AA$4,'[1]INTERNAL PARAMETERS-1'!$B$5:$J$44,9,FALSE)*AirBFYLD2!$F91</f>
        <v>0</v>
      </c>
      <c r="AB91" s="44">
        <f>AirBFYLD1!AB91*VLOOKUP(AirBFYLD2!AB$4,'[1]INTERNAL PARAMETERS-1'!$B$5:$J$44,5,FALSE)*VLOOKUP(AirBFYLD2!AB$4,'[1]INTERNAL PARAMETERS-1'!$B$5:$J$44,7,FALSE)*AirBFYLD2!$F91 + AirBFYLD1!AB91*(1-VLOOKUP(AirBFYLD2!AB$4,'[1]INTERNAL PARAMETERS-1'!$B$5:$J$44,5,FALSE))*VLOOKUP(AirBFYLD2!AB$4,'[1]INTERNAL PARAMETERS-1'!$B$5:$J$44,9,FALSE)*AirBFYLD2!$F91</f>
        <v>0</v>
      </c>
      <c r="AC91" s="44">
        <f>AirBFYLD1!AC91*VLOOKUP(AirBFYLD2!AC$4,'[1]INTERNAL PARAMETERS-1'!$B$5:$J$44,5,FALSE)*VLOOKUP(AirBFYLD2!AC$4,'[1]INTERNAL PARAMETERS-1'!$B$5:$J$44,7,FALSE)*AirBFYLD2!$F91 + AirBFYLD1!AC91*(1-VLOOKUP(AirBFYLD2!AC$4,'[1]INTERNAL PARAMETERS-1'!$B$5:$J$44,5,FALSE))*VLOOKUP(AirBFYLD2!AC$4,'[1]INTERNAL PARAMETERS-1'!$B$5:$J$44,9,FALSE)*AirBFYLD2!$F91</f>
        <v>0</v>
      </c>
      <c r="AD91" s="44">
        <f>AirBFYLD1!AD91*VLOOKUP(AirBFYLD2!AD$4,'[1]INTERNAL PARAMETERS-1'!$B$5:$J$44,5,FALSE)*VLOOKUP(AirBFYLD2!AD$4,'[1]INTERNAL PARAMETERS-1'!$B$5:$J$44,7,FALSE)*AirBFYLD2!$F91 + AirBFYLD1!AD91*(1-VLOOKUP(AirBFYLD2!AD$4,'[1]INTERNAL PARAMETERS-1'!$B$5:$J$44,5,FALSE))*VLOOKUP(AirBFYLD2!AD$4,'[1]INTERNAL PARAMETERS-1'!$B$5:$J$44,9,FALSE)*AirBFYLD2!$F91</f>
        <v>0</v>
      </c>
      <c r="AE91" s="44">
        <f>AirBFYLD1!AE91*VLOOKUP(AirBFYLD2!AE$4,'[1]INTERNAL PARAMETERS-1'!$B$5:$J$44,5,FALSE)*VLOOKUP(AirBFYLD2!AE$4,'[1]INTERNAL PARAMETERS-1'!$B$5:$J$44,7,FALSE)*AirBFYLD2!$F91 + AirBFYLD1!AE91*(1-VLOOKUP(AirBFYLD2!AE$4,'[1]INTERNAL PARAMETERS-1'!$B$5:$J$44,5,FALSE))*VLOOKUP(AirBFYLD2!AE$4,'[1]INTERNAL PARAMETERS-1'!$B$5:$J$44,9,FALSE)*AirBFYLD2!$F91</f>
        <v>0</v>
      </c>
      <c r="AF91" s="44">
        <f>AirBFYLD1!AF91*VLOOKUP(AirBFYLD2!AF$4,'[1]INTERNAL PARAMETERS-1'!$B$5:$J$44,5,FALSE)*VLOOKUP(AirBFYLD2!AF$4,'[1]INTERNAL PARAMETERS-1'!$B$5:$J$44,7,FALSE)*AirBFYLD2!$F91 + AirBFYLD1!AF91*(1-VLOOKUP(AirBFYLD2!AF$4,'[1]INTERNAL PARAMETERS-1'!$B$5:$J$44,5,FALSE))*VLOOKUP(AirBFYLD2!AF$4,'[1]INTERNAL PARAMETERS-1'!$B$5:$J$44,9,FALSE)*AirBFYLD2!$F91</f>
        <v>0</v>
      </c>
      <c r="AG91" s="44">
        <f>AirBFYLD1!AG91*VLOOKUP(AirBFYLD2!AG$4,'[1]INTERNAL PARAMETERS-1'!$B$5:$J$44,5,FALSE)*VLOOKUP(AirBFYLD2!AG$4,'[1]INTERNAL PARAMETERS-1'!$B$5:$J$44,7,FALSE)*AirBFYLD2!$F91 + AirBFYLD1!AG91*(1-VLOOKUP(AirBFYLD2!AG$4,'[1]INTERNAL PARAMETERS-1'!$B$5:$J$44,5,FALSE))*VLOOKUP(AirBFYLD2!AG$4,'[1]INTERNAL PARAMETERS-1'!$B$5:$J$44,9,FALSE)*AirBFYLD2!$F91</f>
        <v>0</v>
      </c>
      <c r="AH91" s="44">
        <f>AirBFYLD1!AH91*VLOOKUP(AirBFYLD2!AH$4,'[1]INTERNAL PARAMETERS-1'!$B$5:$J$44,5,FALSE)*VLOOKUP(AirBFYLD2!AH$4,'[1]INTERNAL PARAMETERS-1'!$B$5:$J$44,7,FALSE)*AirBFYLD2!$F91 + AirBFYLD1!AH91*(1-VLOOKUP(AirBFYLD2!AH$4,'[1]INTERNAL PARAMETERS-1'!$B$5:$J$44,5,FALSE))*VLOOKUP(AirBFYLD2!AH$4,'[1]INTERNAL PARAMETERS-1'!$B$5:$J$44,9,FALSE)*AirBFYLD2!$F91</f>
        <v>0</v>
      </c>
      <c r="AI91" s="44">
        <f>AirBFYLD1!AI91*VLOOKUP(AirBFYLD2!AI$4,'[1]INTERNAL PARAMETERS-1'!$B$5:$J$44,5,FALSE)*VLOOKUP(AirBFYLD2!AI$4,'[1]INTERNAL PARAMETERS-1'!$B$5:$J$44,7,FALSE)*AirBFYLD2!$F91 + AirBFYLD1!AI91*(1-VLOOKUP(AirBFYLD2!AI$4,'[1]INTERNAL PARAMETERS-1'!$B$5:$J$44,5,FALSE))*VLOOKUP(AirBFYLD2!AI$4,'[1]INTERNAL PARAMETERS-1'!$B$5:$J$44,9,FALSE)*AirBFYLD2!$F91</f>
        <v>1.185985998820826E-3</v>
      </c>
      <c r="AJ91" s="44">
        <f>AirBFYLD1!AJ91*VLOOKUP(AirBFYLD2!AJ$4,'[1]INTERNAL PARAMETERS-1'!$B$5:$J$44,5,FALSE)*VLOOKUP(AirBFYLD2!AJ$4,'[1]INTERNAL PARAMETERS-1'!$B$5:$J$44,7,FALSE)*AirBFYLD2!$F91 + AirBFYLD1!AJ91*(1-VLOOKUP(AirBFYLD2!AJ$4,'[1]INTERNAL PARAMETERS-1'!$B$5:$J$44,5,FALSE))*VLOOKUP(AirBFYLD2!AJ$4,'[1]INTERNAL PARAMETERS-1'!$B$5:$J$44,9,FALSE)*AirBFYLD2!$F91</f>
        <v>1.8503069048002335E-2</v>
      </c>
      <c r="AK91" s="44">
        <f>AirBFYLD1!AK91*VLOOKUP(AirBFYLD2!AK$4,'[1]INTERNAL PARAMETERS-1'!$B$5:$J$44,5,FALSE)*VLOOKUP(AirBFYLD2!AK$4,'[1]INTERNAL PARAMETERS-1'!$B$5:$J$44,7,FALSE)*AirBFYLD2!$F91 + AirBFYLD1!AK91*(1-VLOOKUP(AirBFYLD2!AK$4,'[1]INTERNAL PARAMETERS-1'!$B$5:$J$44,5,FALSE))*VLOOKUP(AirBFYLD2!AK$4,'[1]INTERNAL PARAMETERS-1'!$B$5:$J$44,9,FALSE)*AirBFYLD2!$F91</f>
        <v>0</v>
      </c>
      <c r="AL91" s="44">
        <f>AirBFYLD1!AL91*VLOOKUP(AirBFYLD2!AL$4,'[1]INTERNAL PARAMETERS-1'!$B$5:$J$44,5,FALSE)*VLOOKUP(AirBFYLD2!AL$4,'[1]INTERNAL PARAMETERS-1'!$B$5:$J$44,7,FALSE)*AirBFYLD2!$F91 + AirBFYLD1!AL91*(1-VLOOKUP(AirBFYLD2!AL$4,'[1]INTERNAL PARAMETERS-1'!$B$5:$J$44,5,FALSE))*VLOOKUP(AirBFYLD2!AL$4,'[1]INTERNAL PARAMETERS-1'!$B$5:$J$44,9,FALSE)*AirBFYLD2!$F91</f>
        <v>0</v>
      </c>
      <c r="AM91" s="44">
        <f>AirBFYLD1!AM91*VLOOKUP(AirBFYLD2!AM$4,'[1]INTERNAL PARAMETERS-1'!$B$5:$J$44,5,FALSE)*VLOOKUP(AirBFYLD2!AM$4,'[1]INTERNAL PARAMETERS-1'!$B$5:$J$44,7,FALSE)*AirBFYLD2!$F91 + AirBFYLD1!AM91*(1-VLOOKUP(AirBFYLD2!AM$4,'[1]INTERNAL PARAMETERS-1'!$B$5:$J$44,5,FALSE))*VLOOKUP(AirBFYLD2!AM$4,'[1]INTERNAL PARAMETERS-1'!$B$5:$J$44,9,FALSE)*AirBFYLD2!$F91</f>
        <v>0</v>
      </c>
      <c r="AN91" s="44">
        <f>AirBFYLD1!AN91*VLOOKUP(AirBFYLD2!AN$4,'[1]INTERNAL PARAMETERS-1'!$B$5:$J$44,5,FALSE)*VLOOKUP(AirBFYLD2!AN$4,'[1]INTERNAL PARAMETERS-1'!$B$5:$J$44,7,FALSE)*AirBFYLD2!$F91 + AirBFYLD1!AN91*(1-VLOOKUP(AirBFYLD2!AN$4,'[1]INTERNAL PARAMETERS-1'!$B$5:$J$44,5,FALSE))*VLOOKUP(AirBFYLD2!AN$4,'[1]INTERNAL PARAMETERS-1'!$B$5:$J$44,9,FALSE)*AirBFYLD2!$F91</f>
        <v>0</v>
      </c>
      <c r="AO91" s="44">
        <f>AirBFYLD1!AO91*VLOOKUP(AirBFYLD2!AO$4,'[1]INTERNAL PARAMETERS-1'!$B$5:$J$44,5,FALSE)*VLOOKUP(AirBFYLD2!AO$4,'[1]INTERNAL PARAMETERS-1'!$B$5:$J$44,7,FALSE)*AirBFYLD2!$F91 + AirBFYLD1!AO91*(1-VLOOKUP(AirBFYLD2!AO$4,'[1]INTERNAL PARAMETERS-1'!$B$5:$J$44,5,FALSE))*VLOOKUP(AirBFYLD2!AO$4,'[1]INTERNAL PARAMETERS-1'!$B$5:$J$44,9,FALSE)*AirBFYLD2!$F91</f>
        <v>0</v>
      </c>
      <c r="AP91" s="44">
        <f>AirBFYLD1!AP91*VLOOKUP(AirBFYLD2!AP$4,'[1]INTERNAL PARAMETERS-1'!$B$5:$J$44,5,FALSE)*VLOOKUP(AirBFYLD2!AP$4,'[1]INTERNAL PARAMETERS-1'!$B$5:$J$44,7,FALSE)*AirBFYLD2!$F91 + AirBFYLD1!AP91*(1-VLOOKUP(AirBFYLD2!AP$4,'[1]INTERNAL PARAMETERS-1'!$B$5:$J$44,5,FALSE))*VLOOKUP(AirBFYLD2!AP$4,'[1]INTERNAL PARAMETERS-1'!$B$5:$J$44,9,FALSE)*AirBFYLD2!$F91</f>
        <v>0</v>
      </c>
      <c r="AQ91" s="44">
        <f>AirBFYLD1!AQ91*VLOOKUP(AirBFYLD2!AQ$4,'[1]INTERNAL PARAMETERS-1'!$B$5:$J$44,5,FALSE)*VLOOKUP(AirBFYLD2!AQ$4,'[1]INTERNAL PARAMETERS-1'!$B$5:$J$44,7,FALSE)*AirBFYLD2!$F91 + AirBFYLD1!AQ91*(1-VLOOKUP(AirBFYLD2!AQ$4,'[1]INTERNAL PARAMETERS-1'!$B$5:$J$44,5,FALSE))*VLOOKUP(AirBFYLD2!AQ$4,'[1]INTERNAL PARAMETERS-1'!$B$5:$J$44,9,FALSE)*AirBFYLD2!$F91</f>
        <v>0</v>
      </c>
      <c r="AR91" s="44">
        <f>AirBFYLD1!AR91*VLOOKUP(AirBFYLD2!AR$4,'[1]INTERNAL PARAMETERS-1'!$B$5:$J$44,5,FALSE)*VLOOKUP(AirBFYLD2!AR$4,'[1]INTERNAL PARAMETERS-1'!$B$5:$J$44,7,FALSE)*AirBFYLD2!$F91 + AirBFYLD1!AR91*(1-VLOOKUP(AirBFYLD2!AR$4,'[1]INTERNAL PARAMETERS-1'!$B$5:$J$44,5,FALSE))*VLOOKUP(AirBFYLD2!AR$4,'[1]INTERNAL PARAMETERS-1'!$B$5:$J$44,9,FALSE)*AirBFYLD2!$F91</f>
        <v>0</v>
      </c>
      <c r="AS91" s="44">
        <f>AirBFYLD1!AS91*VLOOKUP(AirBFYLD2!AS$4,'[1]INTERNAL PARAMETERS-1'!$B$5:$J$44,5,FALSE)*VLOOKUP(AirBFYLD2!AS$4,'[1]INTERNAL PARAMETERS-1'!$B$5:$J$44,7,FALSE)*AirBFYLD2!$F91 + AirBFYLD1!AS91*(1-VLOOKUP(AirBFYLD2!AS$4,'[1]INTERNAL PARAMETERS-1'!$B$5:$J$44,5,FALSE))*VLOOKUP(AirBFYLD2!AS$4,'[1]INTERNAL PARAMETERS-1'!$B$5:$J$44,9,FALSE)*AirBFYLD2!$F91</f>
        <v>0</v>
      </c>
      <c r="AT91" s="43">
        <f>AirBFYLD1!AT91*VLOOKUP(AirBFYLD2!AT$4,'[1]INTERNAL PARAMETERS-1'!$B$5:$J$44,5,FALSE)*VLOOKUP(AirBFYLD2!AT$4,'[1]INTERNAL PARAMETERS-1'!$B$5:$J$44,7,FALSE)*AirBFYLD2!$F91 + AirBFYLD1!AT91*(1-VLOOKUP(AirBFYLD2!AT$4,'[1]INTERNAL PARAMETERS-1'!$B$5:$J$44,5,FALSE))*VLOOKUP(AirBFYLD2!AT$4,'[1]INTERNAL PARAMETERS-1'!$B$5:$J$44,9,FALSE)*AirBFYLD2!$F91</f>
        <v>0</v>
      </c>
      <c r="AU91" s="45">
        <f>AirBFYLD1!AU91*VLOOKUP(AirBFYLD2!AU$4,'[1]INTERNAL PARAMETERS-1'!$B$5:$J$44,5,FALSE)*VLOOKUP(AirBFYLD2!AU$4,'[1]INTERNAL PARAMETERS-1'!$B$5:$J$44,6,FALSE)*VLOOKUP(AirBFYLD2!AU$4,'[1]INTERNAL PARAMETERS-1'!$B$5:$J$44,3,FALSE) + AirBFYLD1!AU91*(1-VLOOKUP(AirBFYLD2!AU$4,'[1]INTERNAL PARAMETERS-1'!$B$5:$J$44,5,FALSE))*VLOOKUP(AirBFYLD2!AU$4,'[1]INTERNAL PARAMETERS-1'!$B$5:$J$44,8,FALSE)*VLOOKUP(AirBFYLD2!AU$4,'[1]INTERNAL PARAMETERS-1'!$B$5:$J$44,3,FALSE)</f>
        <v>0</v>
      </c>
      <c r="AV91" s="44">
        <f>AirBFYLD1!AV91*VLOOKUP(AirBFYLD2!AV$4,'[1]INTERNAL PARAMETERS-1'!$B$5:$J$44,5,FALSE)*VLOOKUP(AirBFYLD2!AV$4,'[1]INTERNAL PARAMETERS-1'!$B$5:$J$44,6,FALSE)*VLOOKUP(AirBFYLD2!AV$4,'[1]INTERNAL PARAMETERS-1'!$B$5:$J$44,3,FALSE) + AirBFYLD1!AV91*(1-VLOOKUP(AirBFYLD2!AV$4,'[1]INTERNAL PARAMETERS-1'!$B$5:$J$44,5,FALSE))*VLOOKUP(AirBFYLD2!AV$4,'[1]INTERNAL PARAMETERS-1'!$B$5:$J$44,8,FALSE)*VLOOKUP(AirBFYLD2!AV$4,'[1]INTERNAL PARAMETERS-1'!$B$5:$J$44,3,FALSE)</f>
        <v>0</v>
      </c>
      <c r="AW91" s="44">
        <f>AirBFYLD1!AW91*VLOOKUP(AirBFYLD2!AW$4,'[1]INTERNAL PARAMETERS-1'!$B$5:$J$44,5,FALSE)*VLOOKUP(AirBFYLD2!AW$4,'[1]INTERNAL PARAMETERS-1'!$B$5:$J$44,6,FALSE)*VLOOKUP(AirBFYLD2!AW$4,'[1]INTERNAL PARAMETERS-1'!$B$5:$J$44,3,FALSE) + AirBFYLD1!AW91*(1-VLOOKUP(AirBFYLD2!AW$4,'[1]INTERNAL PARAMETERS-1'!$B$5:$J$44,5,FALSE))*VLOOKUP(AirBFYLD2!AW$4,'[1]INTERNAL PARAMETERS-1'!$B$5:$J$44,8,FALSE)*VLOOKUP(AirBFYLD2!AW$4,'[1]INTERNAL PARAMETERS-1'!$B$5:$J$44,3,FALSE)</f>
        <v>7.3995503034858565E-2</v>
      </c>
      <c r="AX91" s="44">
        <f>AirBFYLD1!AX91*VLOOKUP(AirBFYLD2!AX$4,'[1]INTERNAL PARAMETERS-1'!$B$5:$J$44,5,FALSE)*VLOOKUP(AirBFYLD2!AX$4,'[1]INTERNAL PARAMETERS-1'!$B$5:$J$44,6,FALSE)*VLOOKUP(AirBFYLD2!AX$4,'[1]INTERNAL PARAMETERS-1'!$B$5:$J$44,3,FALSE) + AirBFYLD1!AX91*(1-VLOOKUP(AirBFYLD2!AX$4,'[1]INTERNAL PARAMETERS-1'!$B$5:$J$44,5,FALSE))*VLOOKUP(AirBFYLD2!AX$4,'[1]INTERNAL PARAMETERS-1'!$B$5:$J$44,8,FALSE)*VLOOKUP(AirBFYLD2!AX$4,'[1]INTERNAL PARAMETERS-1'!$B$5:$J$44,3,FALSE)</f>
        <v>0</v>
      </c>
      <c r="AY91" s="44">
        <f>AirBFYLD1!AY91*VLOOKUP(AirBFYLD2!AY$4,'[1]INTERNAL PARAMETERS-1'!$B$5:$J$44,5,FALSE)*VLOOKUP(AirBFYLD2!AY$4,'[1]INTERNAL PARAMETERS-1'!$B$5:$J$44,6,FALSE)*VLOOKUP(AirBFYLD2!AY$4,'[1]INTERNAL PARAMETERS-1'!$B$5:$J$44,3,FALSE) + AirBFYLD1!AY91*(1-VLOOKUP(AirBFYLD2!AY$4,'[1]INTERNAL PARAMETERS-1'!$B$5:$J$44,5,FALSE))*VLOOKUP(AirBFYLD2!AY$4,'[1]INTERNAL PARAMETERS-1'!$B$5:$J$44,8,FALSE)*VLOOKUP(AirBFYLD2!AY$4,'[1]INTERNAL PARAMETERS-1'!$B$5:$J$44,3,FALSE)</f>
        <v>0</v>
      </c>
      <c r="AZ91" s="44">
        <f>AirBFYLD1!AZ91*VLOOKUP(AirBFYLD2!AZ$4,'[1]INTERNAL PARAMETERS-1'!$B$5:$J$44,5,FALSE)*VLOOKUP(AirBFYLD2!AZ$4,'[1]INTERNAL PARAMETERS-1'!$B$5:$J$44,6,FALSE)*VLOOKUP(AirBFYLD2!AZ$4,'[1]INTERNAL PARAMETERS-1'!$B$5:$J$44,3,FALSE) + AirBFYLD1!AZ91*(1-VLOOKUP(AirBFYLD2!AZ$4,'[1]INTERNAL PARAMETERS-1'!$B$5:$J$44,5,FALSE))*VLOOKUP(AirBFYLD2!AZ$4,'[1]INTERNAL PARAMETERS-1'!$B$5:$J$44,8,FALSE)*VLOOKUP(AirBFYLD2!AZ$4,'[1]INTERNAL PARAMETERS-1'!$B$5:$J$44,3,FALSE)</f>
        <v>0</v>
      </c>
      <c r="BA91" s="44">
        <f>AirBFYLD1!BA91*VLOOKUP(AirBFYLD2!BA$4,'[1]INTERNAL PARAMETERS-1'!$B$5:$J$44,5,FALSE)*VLOOKUP(AirBFYLD2!BA$4,'[1]INTERNAL PARAMETERS-1'!$B$5:$J$44,6,FALSE)*VLOOKUP(AirBFYLD2!BA$4,'[1]INTERNAL PARAMETERS-1'!$B$5:$J$44,3,FALSE) + AirBFYLD1!BA91*(1-VLOOKUP(AirBFYLD2!BA$4,'[1]INTERNAL PARAMETERS-1'!$B$5:$J$44,5,FALSE))*VLOOKUP(AirBFYLD2!BA$4,'[1]INTERNAL PARAMETERS-1'!$B$5:$J$44,8,FALSE)*VLOOKUP(AirBFYLD2!BA$4,'[1]INTERNAL PARAMETERS-1'!$B$5:$J$44,3,FALSE)</f>
        <v>0.10445815478755284</v>
      </c>
      <c r="BB91" s="44">
        <f>AirBFYLD1!BB91*VLOOKUP(AirBFYLD2!BB$4,'[1]INTERNAL PARAMETERS-1'!$B$5:$J$44,5,FALSE)*VLOOKUP(AirBFYLD2!BB$4,'[1]INTERNAL PARAMETERS-1'!$B$5:$J$44,6,FALSE)*VLOOKUP(AirBFYLD2!BB$4,'[1]INTERNAL PARAMETERS-1'!$B$5:$J$44,3,FALSE) + AirBFYLD1!BB91*(1-VLOOKUP(AirBFYLD2!BB$4,'[1]INTERNAL PARAMETERS-1'!$B$5:$J$44,5,FALSE))*VLOOKUP(AirBFYLD2!BB$4,'[1]INTERNAL PARAMETERS-1'!$B$5:$J$44,8,FALSE)*VLOOKUP(AirBFYLD2!BB$4,'[1]INTERNAL PARAMETERS-1'!$B$5:$J$44,3,FALSE)</f>
        <v>8.9054331748377978E-3</v>
      </c>
      <c r="BC91" s="44">
        <f>AirBFYLD1!BC91*VLOOKUP(AirBFYLD2!BC$4,'[1]INTERNAL PARAMETERS-1'!$B$5:$J$44,5,FALSE)*VLOOKUP(AirBFYLD2!BC$4,'[1]INTERNAL PARAMETERS-1'!$B$5:$J$44,6,FALSE)*VLOOKUP(AirBFYLD2!BC$4,'[1]INTERNAL PARAMETERS-1'!$B$5:$J$44,3,FALSE) + AirBFYLD1!BC91*(1-VLOOKUP(AirBFYLD2!BC$4,'[1]INTERNAL PARAMETERS-1'!$B$5:$J$44,5,FALSE))*VLOOKUP(AirBFYLD2!BC$4,'[1]INTERNAL PARAMETERS-1'!$B$5:$J$44,8,FALSE)*VLOOKUP(AirBFYLD2!BC$4,'[1]INTERNAL PARAMETERS-1'!$B$5:$J$44,3,FALSE)</f>
        <v>4.9557550760011483E-2</v>
      </c>
      <c r="BD91" s="44">
        <f>AirBFYLD1!BD91*VLOOKUP(AirBFYLD2!BD$4,'[1]INTERNAL PARAMETERS-1'!$B$5:$J$44,5,FALSE)*VLOOKUP(AirBFYLD2!BD$4,'[1]INTERNAL PARAMETERS-1'!$B$5:$J$44,6,FALSE)*VLOOKUP(AirBFYLD2!BD$4,'[1]INTERNAL PARAMETERS-1'!$B$5:$J$44,3,FALSE) + AirBFYLD1!BD91*(1-VLOOKUP(AirBFYLD2!BD$4,'[1]INTERNAL PARAMETERS-1'!$B$5:$J$44,5,FALSE))*VLOOKUP(AirBFYLD2!BD$4,'[1]INTERNAL PARAMETERS-1'!$B$5:$J$44,8,FALSE)*VLOOKUP(AirBFYLD2!BD$4,'[1]INTERNAL PARAMETERS-1'!$B$5:$J$44,3,FALSE)</f>
        <v>8.2595850975614987E-3</v>
      </c>
      <c r="BE91" s="44">
        <f>AirBFYLD1!BE91*VLOOKUP(AirBFYLD2!BE$4,'[1]INTERNAL PARAMETERS-1'!$B$5:$J$44,5,FALSE)*VLOOKUP(AirBFYLD2!BE$4,'[1]INTERNAL PARAMETERS-1'!$B$5:$J$44,6,FALSE)*VLOOKUP(AirBFYLD2!BE$4,'[1]INTERNAL PARAMETERS-1'!$B$5:$J$44,3,FALSE) + AirBFYLD1!BE91*(1-VLOOKUP(AirBFYLD2!BE$4,'[1]INTERNAL PARAMETERS-1'!$B$5:$J$44,5,FALSE))*VLOOKUP(AirBFYLD2!BE$4,'[1]INTERNAL PARAMETERS-1'!$B$5:$J$44,8,FALSE)*VLOOKUP(AirBFYLD2!BE$4,'[1]INTERNAL PARAMETERS-1'!$B$5:$J$44,3,FALSE)</f>
        <v>3.1136660949966657E-2</v>
      </c>
      <c r="BF91" s="44">
        <f>AirBFYLD1!BF91*VLOOKUP(AirBFYLD2!BF$4,'[1]INTERNAL PARAMETERS-1'!$B$5:$J$44,5,FALSE)*VLOOKUP(AirBFYLD2!BF$4,'[1]INTERNAL PARAMETERS-1'!$B$5:$J$44,6,FALSE)*VLOOKUP(AirBFYLD2!BF$4,'[1]INTERNAL PARAMETERS-1'!$B$5:$J$44,3,FALSE) + AirBFYLD1!BF91*(1-VLOOKUP(AirBFYLD2!BF$4,'[1]INTERNAL PARAMETERS-1'!$B$5:$J$44,5,FALSE))*VLOOKUP(AirBFYLD2!BF$4,'[1]INTERNAL PARAMETERS-1'!$B$5:$J$44,8,FALSE)*VLOOKUP(AirBFYLD2!BF$4,'[1]INTERNAL PARAMETERS-1'!$B$5:$J$44,3,FALSE)</f>
        <v>0</v>
      </c>
      <c r="BG91" s="44">
        <f>AirBFYLD1!BG91*VLOOKUP(AirBFYLD2!BG$4,'[1]INTERNAL PARAMETERS-1'!$B$5:$J$44,5,FALSE)*VLOOKUP(AirBFYLD2!BG$4,'[1]INTERNAL PARAMETERS-1'!$B$5:$J$44,6,FALSE)*VLOOKUP(AirBFYLD2!BG$4,'[1]INTERNAL PARAMETERS-1'!$B$5:$J$44,3,FALSE) + AirBFYLD1!BG91*(1-VLOOKUP(AirBFYLD2!BG$4,'[1]INTERNAL PARAMETERS-1'!$B$5:$J$44,5,FALSE))*VLOOKUP(AirBFYLD2!BG$4,'[1]INTERNAL PARAMETERS-1'!$B$5:$J$44,8,FALSE)*VLOOKUP(AirBFYLD2!BG$4,'[1]INTERNAL PARAMETERS-1'!$B$5:$J$44,3,FALSE)</f>
        <v>8.6986072987412146E-3</v>
      </c>
      <c r="BH91" s="44">
        <f>AirBFYLD1!BH91*VLOOKUP(AirBFYLD2!BH$4,'[1]INTERNAL PARAMETERS-1'!$B$5:$J$44,5,FALSE)*VLOOKUP(AirBFYLD2!BH$4,'[1]INTERNAL PARAMETERS-1'!$B$5:$J$44,6,FALSE)*VLOOKUP(AirBFYLD2!BH$4,'[1]INTERNAL PARAMETERS-1'!$B$5:$J$44,3,FALSE) + AirBFYLD1!BH91*(1-VLOOKUP(AirBFYLD2!BH$4,'[1]INTERNAL PARAMETERS-1'!$B$5:$J$44,5,FALSE))*VLOOKUP(AirBFYLD2!BH$4,'[1]INTERNAL PARAMETERS-1'!$B$5:$J$44,8,FALSE)*VLOOKUP(AirBFYLD2!BH$4,'[1]INTERNAL PARAMETERS-1'!$B$5:$J$44,3,FALSE)</f>
        <v>7.8606445127408321E-5</v>
      </c>
      <c r="BI91" s="44">
        <f>AirBFYLD1!BI91*VLOOKUP(AirBFYLD2!BI$4,'[1]INTERNAL PARAMETERS-1'!$B$5:$J$44,5,FALSE)*VLOOKUP(AirBFYLD2!BI$4,'[1]INTERNAL PARAMETERS-1'!$B$5:$J$44,6,FALSE)*VLOOKUP(AirBFYLD2!BI$4,'[1]INTERNAL PARAMETERS-1'!$B$5:$J$44,3,FALSE) + AirBFYLD1!BI91*(1-VLOOKUP(AirBFYLD2!BI$4,'[1]INTERNAL PARAMETERS-1'!$B$5:$J$44,5,FALSE))*VLOOKUP(AirBFYLD2!BI$4,'[1]INTERNAL PARAMETERS-1'!$B$5:$J$44,8,FALSE)*VLOOKUP(AirBFYLD2!BI$4,'[1]INTERNAL PARAMETERS-1'!$B$5:$J$44,3,FALSE)</f>
        <v>0</v>
      </c>
      <c r="BJ91" s="44">
        <f>AirBFYLD1!BJ91*VLOOKUP(AirBFYLD2!BJ$4,'[1]INTERNAL PARAMETERS-1'!$B$5:$J$44,5,FALSE)*VLOOKUP(AirBFYLD2!BJ$4,'[1]INTERNAL PARAMETERS-1'!$B$5:$J$44,6,FALSE)*VLOOKUP(AirBFYLD2!BJ$4,'[1]INTERNAL PARAMETERS-1'!$B$5:$J$44,3,FALSE) + AirBFYLD1!BJ91*(1-VLOOKUP(AirBFYLD2!BJ$4,'[1]INTERNAL PARAMETERS-1'!$B$5:$J$44,5,FALSE))*VLOOKUP(AirBFYLD2!BJ$4,'[1]INTERNAL PARAMETERS-1'!$B$5:$J$44,8,FALSE)*VLOOKUP(AirBFYLD2!BJ$4,'[1]INTERNAL PARAMETERS-1'!$B$5:$J$44,3,FALSE)</f>
        <v>5.1663742067905418E-3</v>
      </c>
      <c r="BK91" s="44">
        <f>AirBFYLD1!BK91*VLOOKUP(AirBFYLD2!BK$4,'[1]INTERNAL PARAMETERS-1'!$B$5:$J$44,5,FALSE)*VLOOKUP(AirBFYLD2!BK$4,'[1]INTERNAL PARAMETERS-1'!$B$5:$J$44,6,FALSE)*VLOOKUP(AirBFYLD2!BK$4,'[1]INTERNAL PARAMETERS-1'!$B$5:$J$44,3,FALSE) + AirBFYLD1!BK91*(1-VLOOKUP(AirBFYLD2!BK$4,'[1]INTERNAL PARAMETERS-1'!$B$5:$J$44,5,FALSE))*VLOOKUP(AirBFYLD2!BK$4,'[1]INTERNAL PARAMETERS-1'!$B$5:$J$44,8,FALSE)*VLOOKUP(AirBFYLD2!BK$4,'[1]INTERNAL PARAMETERS-1'!$B$5:$J$44,3,FALSE)</f>
        <v>4.1050114005839466E-3</v>
      </c>
      <c r="BL91" s="44">
        <f>AirBFYLD1!BL91*VLOOKUP(AirBFYLD2!BL$4,'[1]INTERNAL PARAMETERS-1'!$B$5:$J$44,5,FALSE)*VLOOKUP(AirBFYLD2!BL$4,'[1]INTERNAL PARAMETERS-1'!$B$5:$J$44,6,FALSE)*VLOOKUP(AirBFYLD2!BL$4,'[1]INTERNAL PARAMETERS-1'!$B$5:$J$44,3,FALSE) + AirBFYLD1!BL91*(1-VLOOKUP(AirBFYLD2!BL$4,'[1]INTERNAL PARAMETERS-1'!$B$5:$J$44,5,FALSE))*VLOOKUP(AirBFYLD2!BL$4,'[1]INTERNAL PARAMETERS-1'!$B$5:$J$44,8,FALSE)*VLOOKUP(AirBFYLD2!BL$4,'[1]INTERNAL PARAMETERS-1'!$B$5:$J$44,3,FALSE)</f>
        <v>1.5478190778202908E-2</v>
      </c>
      <c r="BM91" s="44">
        <f>AirBFYLD1!BM91*VLOOKUP(AirBFYLD2!BM$4,'[1]INTERNAL PARAMETERS-1'!$B$5:$J$44,5,FALSE)*VLOOKUP(AirBFYLD2!BM$4,'[1]INTERNAL PARAMETERS-1'!$B$5:$J$44,6,FALSE)*VLOOKUP(AirBFYLD2!BM$4,'[1]INTERNAL PARAMETERS-1'!$B$5:$J$44,3,FALSE) + AirBFYLD1!BM91*(1-VLOOKUP(AirBFYLD2!BM$4,'[1]INTERNAL PARAMETERS-1'!$B$5:$J$44,5,FALSE))*VLOOKUP(AirBFYLD2!BM$4,'[1]INTERNAL PARAMETERS-1'!$B$5:$J$44,8,FALSE)*VLOOKUP(AirBFYLD2!BM$4,'[1]INTERNAL PARAMETERS-1'!$B$5:$J$44,3,FALSE)</f>
        <v>1.0162152320525255E-2</v>
      </c>
      <c r="BN91" s="44">
        <f>AirBFYLD1!BN91*VLOOKUP(AirBFYLD2!BN$4,'[1]INTERNAL PARAMETERS-1'!$B$5:$J$44,5,FALSE)*VLOOKUP(AirBFYLD2!BN$4,'[1]INTERNAL PARAMETERS-1'!$B$5:$J$44,6,FALSE)*VLOOKUP(AirBFYLD2!BN$4,'[1]INTERNAL PARAMETERS-1'!$B$5:$J$44,3,FALSE) + AirBFYLD1!BN91*(1-VLOOKUP(AirBFYLD2!BN$4,'[1]INTERNAL PARAMETERS-1'!$B$5:$J$44,5,FALSE))*VLOOKUP(AirBFYLD2!BN$4,'[1]INTERNAL PARAMETERS-1'!$B$5:$J$44,8,FALSE)*VLOOKUP(AirBFYLD2!BN$4,'[1]INTERNAL PARAMETERS-1'!$B$5:$J$44,3,FALSE)</f>
        <v>3.3709404946726178E-3</v>
      </c>
      <c r="BO91" s="44">
        <f>AirBFYLD1!BO91*VLOOKUP(AirBFYLD2!BO$4,'[1]INTERNAL PARAMETERS-1'!$B$5:$J$44,5,FALSE)*VLOOKUP(AirBFYLD2!BO$4,'[1]INTERNAL PARAMETERS-1'!$B$5:$J$44,6,FALSE)*VLOOKUP(AirBFYLD2!BO$4,'[1]INTERNAL PARAMETERS-1'!$B$5:$J$44,3,FALSE) + AirBFYLD1!BO91*(1-VLOOKUP(AirBFYLD2!BO$4,'[1]INTERNAL PARAMETERS-1'!$B$5:$J$44,5,FALSE))*VLOOKUP(AirBFYLD2!BO$4,'[1]INTERNAL PARAMETERS-1'!$B$5:$J$44,8,FALSE)*VLOOKUP(AirBFYLD2!BO$4,'[1]INTERNAL PARAMETERS-1'!$B$5:$J$44,3,FALSE)</f>
        <v>2.1883505028262879E-3</v>
      </c>
      <c r="BP91" s="44">
        <f>AirBFYLD1!BP91*VLOOKUP(AirBFYLD2!BP$4,'[1]INTERNAL PARAMETERS-1'!$B$5:$J$44,5,FALSE)*VLOOKUP(AirBFYLD2!BP$4,'[1]INTERNAL PARAMETERS-1'!$B$5:$J$44,6,FALSE)*VLOOKUP(AirBFYLD2!BP$4,'[1]INTERNAL PARAMETERS-1'!$B$5:$J$44,3,FALSE) + AirBFYLD1!BP91*(1-VLOOKUP(AirBFYLD2!BP$4,'[1]INTERNAL PARAMETERS-1'!$B$5:$J$44,5,FALSE))*VLOOKUP(AirBFYLD2!BP$4,'[1]INTERNAL PARAMETERS-1'!$B$5:$J$44,8,FALSE)*VLOOKUP(AirBFYLD2!BP$4,'[1]INTERNAL PARAMETERS-1'!$B$5:$J$44,3,FALSE)</f>
        <v>1.4729954171833896E-4</v>
      </c>
      <c r="BQ91" s="44">
        <f>AirBFYLD1!BQ91*VLOOKUP(AirBFYLD2!BQ$4,'[1]INTERNAL PARAMETERS-1'!$B$5:$J$44,5,FALSE)*VLOOKUP(AirBFYLD2!BQ$4,'[1]INTERNAL PARAMETERS-1'!$B$5:$J$44,6,FALSE)*VLOOKUP(AirBFYLD2!BQ$4,'[1]INTERNAL PARAMETERS-1'!$B$5:$J$44,3,FALSE) + AirBFYLD1!BQ91*(1-VLOOKUP(AirBFYLD2!BQ$4,'[1]INTERNAL PARAMETERS-1'!$B$5:$J$44,5,FALSE))*VLOOKUP(AirBFYLD2!BQ$4,'[1]INTERNAL PARAMETERS-1'!$B$5:$J$44,8,FALSE)*VLOOKUP(AirBFYLD2!BQ$4,'[1]INTERNAL PARAMETERS-1'!$B$5:$J$44,3,FALSE)</f>
        <v>1.6457080279895932E-2</v>
      </c>
      <c r="BR91" s="44">
        <f>AirBFYLD1!BR91*VLOOKUP(AirBFYLD2!BR$4,'[1]INTERNAL PARAMETERS-1'!$B$5:$J$44,5,FALSE)*VLOOKUP(AirBFYLD2!BR$4,'[1]INTERNAL PARAMETERS-1'!$B$5:$J$44,6,FALSE)*VLOOKUP(AirBFYLD2!BR$4,'[1]INTERNAL PARAMETERS-1'!$B$5:$J$44,3,FALSE) + AirBFYLD1!BR91*(1-VLOOKUP(AirBFYLD2!BR$4,'[1]INTERNAL PARAMETERS-1'!$B$5:$J$44,5,FALSE))*VLOOKUP(AirBFYLD2!BR$4,'[1]INTERNAL PARAMETERS-1'!$B$5:$J$44,8,FALSE)*VLOOKUP(AirBFYLD2!BR$4,'[1]INTERNAL PARAMETERS-1'!$B$5:$J$44,3,FALSE)</f>
        <v>1.8573091588846457E-4</v>
      </c>
      <c r="BS91" s="44">
        <f>AirBFYLD1!BS91*VLOOKUP(AirBFYLD2!BS$4,'[1]INTERNAL PARAMETERS-1'!$B$5:$J$44,5,FALSE)*VLOOKUP(AirBFYLD2!BS$4,'[1]INTERNAL PARAMETERS-1'!$B$5:$J$44,6,FALSE)*VLOOKUP(AirBFYLD2!BS$4,'[1]INTERNAL PARAMETERS-1'!$B$5:$J$44,3,FALSE) + AirBFYLD1!BS91*(1-VLOOKUP(AirBFYLD2!BS$4,'[1]INTERNAL PARAMETERS-1'!$B$5:$J$44,5,FALSE))*VLOOKUP(AirBFYLD2!BS$4,'[1]INTERNAL PARAMETERS-1'!$B$5:$J$44,8,FALSE)*VLOOKUP(AirBFYLD2!BS$4,'[1]INTERNAL PARAMETERS-1'!$B$5:$J$44,3,FALSE)</f>
        <v>3.5525039595759156E-5</v>
      </c>
      <c r="BT91" s="44">
        <f>AirBFYLD1!BT91*VLOOKUP(AirBFYLD2!BT$4,'[1]INTERNAL PARAMETERS-1'!$B$5:$J$44,5,FALSE)*VLOOKUP(AirBFYLD2!BT$4,'[1]INTERNAL PARAMETERS-1'!$B$5:$J$44,6,FALSE)*VLOOKUP(AirBFYLD2!BT$4,'[1]INTERNAL PARAMETERS-1'!$B$5:$J$44,3,FALSE) + AirBFYLD1!BT91*(1-VLOOKUP(AirBFYLD2!BT$4,'[1]INTERNAL PARAMETERS-1'!$B$5:$J$44,5,FALSE))*VLOOKUP(AirBFYLD2!BT$4,'[1]INTERNAL PARAMETERS-1'!$B$5:$J$44,8,FALSE)*VLOOKUP(AirBFYLD2!BT$4,'[1]INTERNAL PARAMETERS-1'!$B$5:$J$44,3,FALSE)</f>
        <v>0</v>
      </c>
      <c r="BU91" s="44">
        <f>AirBFYLD1!BU91*VLOOKUP(AirBFYLD2!BU$4,'[1]INTERNAL PARAMETERS-1'!$B$5:$J$44,5,FALSE)*VLOOKUP(AirBFYLD2!BU$4,'[1]INTERNAL PARAMETERS-1'!$B$5:$J$44,6,FALSE)*VLOOKUP(AirBFYLD2!BU$4,'[1]INTERNAL PARAMETERS-1'!$B$5:$J$44,3,FALSE) + AirBFYLD1!BU91*(1-VLOOKUP(AirBFYLD2!BU$4,'[1]INTERNAL PARAMETERS-1'!$B$5:$J$44,5,FALSE))*VLOOKUP(AirBFYLD2!BU$4,'[1]INTERNAL PARAMETERS-1'!$B$5:$J$44,8,FALSE)*VLOOKUP(AirBFYLD2!BU$4,'[1]INTERNAL PARAMETERS-1'!$B$5:$J$44,3,FALSE)</f>
        <v>0</v>
      </c>
      <c r="BV91" s="44">
        <f>AirBFYLD1!BV91*VLOOKUP(AirBFYLD2!BV$4,'[1]INTERNAL PARAMETERS-1'!$B$5:$J$44,5,FALSE)*VLOOKUP(AirBFYLD2!BV$4,'[1]INTERNAL PARAMETERS-1'!$B$5:$J$44,6,FALSE)*VLOOKUP(AirBFYLD2!BV$4,'[1]INTERNAL PARAMETERS-1'!$B$5:$J$44,3,FALSE) + AirBFYLD1!BV91*(1-VLOOKUP(AirBFYLD2!BV$4,'[1]INTERNAL PARAMETERS-1'!$B$5:$J$44,5,FALSE))*VLOOKUP(AirBFYLD2!BV$4,'[1]INTERNAL PARAMETERS-1'!$B$5:$J$44,8,FALSE)*VLOOKUP(AirBFYLD2!BV$4,'[1]INTERNAL PARAMETERS-1'!$B$5:$J$44,3,FALSE)</f>
        <v>0</v>
      </c>
      <c r="BW91" s="44">
        <f>AirBFYLD1!BW91*VLOOKUP(AirBFYLD2!BW$4,'[1]INTERNAL PARAMETERS-1'!$B$5:$J$44,5,FALSE)*VLOOKUP(AirBFYLD2!BW$4,'[1]INTERNAL PARAMETERS-1'!$B$5:$J$44,6,FALSE)*VLOOKUP(AirBFYLD2!BW$4,'[1]INTERNAL PARAMETERS-1'!$B$5:$J$44,3,FALSE) + AirBFYLD1!BW91*(1-VLOOKUP(AirBFYLD2!BW$4,'[1]INTERNAL PARAMETERS-1'!$B$5:$J$44,5,FALSE))*VLOOKUP(AirBFYLD2!BW$4,'[1]INTERNAL PARAMETERS-1'!$B$5:$J$44,8,FALSE)*VLOOKUP(AirBFYLD2!BW$4,'[1]INTERNAL PARAMETERS-1'!$B$5:$J$44,3,FALSE)</f>
        <v>0</v>
      </c>
      <c r="BX91" s="44">
        <f>AirBFYLD1!BX91*VLOOKUP(AirBFYLD2!BX$4,'[1]INTERNAL PARAMETERS-1'!$B$5:$J$44,5,FALSE)*VLOOKUP(AirBFYLD2!BX$4,'[1]INTERNAL PARAMETERS-1'!$B$5:$J$44,6,FALSE)*VLOOKUP(AirBFYLD2!BX$4,'[1]INTERNAL PARAMETERS-1'!$B$5:$J$44,3,FALSE) + AirBFYLD1!BX91*(1-VLOOKUP(AirBFYLD2!BX$4,'[1]INTERNAL PARAMETERS-1'!$B$5:$J$44,5,FALSE))*VLOOKUP(AirBFYLD2!BX$4,'[1]INTERNAL PARAMETERS-1'!$B$5:$J$44,8,FALSE)*VLOOKUP(AirBFYLD2!BX$4,'[1]INTERNAL PARAMETERS-1'!$B$5:$J$44,3,FALSE)</f>
        <v>0</v>
      </c>
      <c r="BY91" s="44">
        <f>AirBFYLD1!BY91*VLOOKUP(AirBFYLD2!BY$4,'[1]INTERNAL PARAMETERS-1'!$B$5:$J$44,5,FALSE)*VLOOKUP(AirBFYLD2!BY$4,'[1]INTERNAL PARAMETERS-1'!$B$5:$J$44,6,FALSE)*VLOOKUP(AirBFYLD2!BY$4,'[1]INTERNAL PARAMETERS-1'!$B$5:$J$44,3,FALSE) + AirBFYLD1!BY91*(1-VLOOKUP(AirBFYLD2!BY$4,'[1]INTERNAL PARAMETERS-1'!$B$5:$J$44,5,FALSE))*VLOOKUP(AirBFYLD2!BY$4,'[1]INTERNAL PARAMETERS-1'!$B$5:$J$44,8,FALSE)*VLOOKUP(AirBFYLD2!BY$4,'[1]INTERNAL PARAMETERS-1'!$B$5:$J$44,3,FALSE)</f>
        <v>0</v>
      </c>
      <c r="BZ91" s="44">
        <f>AirBFYLD1!BZ91*VLOOKUP(AirBFYLD2!BZ$4,'[1]INTERNAL PARAMETERS-1'!$B$5:$J$44,5,FALSE)*VLOOKUP(AirBFYLD2!BZ$4,'[1]INTERNAL PARAMETERS-1'!$B$5:$J$44,6,FALSE)*VLOOKUP(AirBFYLD2!BZ$4,'[1]INTERNAL PARAMETERS-1'!$B$5:$J$44,3,FALSE) + AirBFYLD1!BZ91*(1-VLOOKUP(AirBFYLD2!BZ$4,'[1]INTERNAL PARAMETERS-1'!$B$5:$J$44,5,FALSE))*VLOOKUP(AirBFYLD2!BZ$4,'[1]INTERNAL PARAMETERS-1'!$B$5:$J$44,8,FALSE)*VLOOKUP(AirBFYLD2!BZ$4,'[1]INTERNAL PARAMETERS-1'!$B$5:$J$44,3,FALSE)</f>
        <v>2.3290090521657301E-5</v>
      </c>
      <c r="CA91" s="44">
        <f>AirBFYLD1!CA91*VLOOKUP(AirBFYLD2!CA$4,'[1]INTERNAL PARAMETERS-1'!$B$5:$J$44,5,FALSE)*VLOOKUP(AirBFYLD2!CA$4,'[1]INTERNAL PARAMETERS-1'!$B$5:$J$44,6,FALSE)*VLOOKUP(AirBFYLD2!CA$4,'[1]INTERNAL PARAMETERS-1'!$B$5:$J$44,3,FALSE) + AirBFYLD1!CA91*(1-VLOOKUP(AirBFYLD2!CA$4,'[1]INTERNAL PARAMETERS-1'!$B$5:$J$44,5,FALSE))*VLOOKUP(AirBFYLD2!CA$4,'[1]INTERNAL PARAMETERS-1'!$B$5:$J$44,8,FALSE)*VLOOKUP(AirBFYLD2!CA$4,'[1]INTERNAL PARAMETERS-1'!$B$5:$J$44,3,FALSE)</f>
        <v>0</v>
      </c>
      <c r="CB91" s="44">
        <f>AirBFYLD1!CB91*VLOOKUP(AirBFYLD2!CB$4,'[1]INTERNAL PARAMETERS-1'!$B$5:$J$44,5,FALSE)*VLOOKUP(AirBFYLD2!CB$4,'[1]INTERNAL PARAMETERS-1'!$B$5:$J$44,6,FALSE)*VLOOKUP(AirBFYLD2!CB$4,'[1]INTERNAL PARAMETERS-1'!$B$5:$J$44,3,FALSE) + AirBFYLD1!CB91*(1-VLOOKUP(AirBFYLD2!CB$4,'[1]INTERNAL PARAMETERS-1'!$B$5:$J$44,5,FALSE))*VLOOKUP(AirBFYLD2!CB$4,'[1]INTERNAL PARAMETERS-1'!$B$5:$J$44,8,FALSE)*VLOOKUP(AirBFYLD2!CB$4,'[1]INTERNAL PARAMETERS-1'!$B$5:$J$44,3,FALSE)</f>
        <v>0</v>
      </c>
      <c r="CC91" s="44">
        <f>AirBFYLD1!CC91*VLOOKUP(AirBFYLD2!CC$4,'[1]INTERNAL PARAMETERS-1'!$B$5:$J$44,5,FALSE)*VLOOKUP(AirBFYLD2!CC$4,'[1]INTERNAL PARAMETERS-1'!$B$5:$J$44,6,FALSE)*VLOOKUP(AirBFYLD2!CC$4,'[1]INTERNAL PARAMETERS-1'!$B$5:$J$44,3,FALSE) + AirBFYLD1!CC91*(1-VLOOKUP(AirBFYLD2!CC$4,'[1]INTERNAL PARAMETERS-1'!$B$5:$J$44,5,FALSE))*VLOOKUP(AirBFYLD2!CC$4,'[1]INTERNAL PARAMETERS-1'!$B$5:$J$44,8,FALSE)*VLOOKUP(AirBFYLD2!CC$4,'[1]INTERNAL PARAMETERS-1'!$B$5:$J$44,3,FALSE)</f>
        <v>3.8817604241219754E-5</v>
      </c>
      <c r="CD91" s="44">
        <f>AirBFYLD1!CD91*VLOOKUP(AirBFYLD2!CD$4,'[1]INTERNAL PARAMETERS-1'!$B$5:$J$44,5,FALSE)*VLOOKUP(AirBFYLD2!CD$4,'[1]INTERNAL PARAMETERS-1'!$B$5:$J$44,6,FALSE)*VLOOKUP(AirBFYLD2!CD$4,'[1]INTERNAL PARAMETERS-1'!$B$5:$J$44,3,FALSE) + AirBFYLD1!CD91*(1-VLOOKUP(AirBFYLD2!CD$4,'[1]INTERNAL PARAMETERS-1'!$B$5:$J$44,5,FALSE))*VLOOKUP(AirBFYLD2!CD$4,'[1]INTERNAL PARAMETERS-1'!$B$5:$J$44,8,FALSE)*VLOOKUP(AirBFYLD2!CD$4,'[1]INTERNAL PARAMETERS-1'!$B$5:$J$44,3,FALSE)</f>
        <v>2.151144857384676E-4</v>
      </c>
      <c r="CE91" s="44">
        <f>AirBFYLD1!CE91*VLOOKUP(AirBFYLD2!CE$4,'[1]INTERNAL PARAMETERS-1'!$B$5:$J$44,5,FALSE)*VLOOKUP(AirBFYLD2!CE$4,'[1]INTERNAL PARAMETERS-1'!$B$5:$J$44,6,FALSE)*VLOOKUP(AirBFYLD2!CE$4,'[1]INTERNAL PARAMETERS-1'!$B$5:$J$44,3,FALSE) + AirBFYLD1!CE91*(1-VLOOKUP(AirBFYLD2!CE$4,'[1]INTERNAL PARAMETERS-1'!$B$5:$J$44,5,FALSE))*VLOOKUP(AirBFYLD2!CE$4,'[1]INTERNAL PARAMETERS-1'!$B$5:$J$44,8,FALSE)*VLOOKUP(AirBFYLD2!CE$4,'[1]INTERNAL PARAMETERS-1'!$B$5:$J$44,3,FALSE)</f>
        <v>3.3549228833282691E-4</v>
      </c>
      <c r="CF91" s="44">
        <f>AirBFYLD1!CF91*VLOOKUP(AirBFYLD2!CF$4,'[1]INTERNAL PARAMETERS-1'!$B$5:$J$44,5,FALSE)*VLOOKUP(AirBFYLD2!CF$4,'[1]INTERNAL PARAMETERS-1'!$B$5:$J$44,6,FALSE)*VLOOKUP(AirBFYLD2!CF$4,'[1]INTERNAL PARAMETERS-1'!$B$5:$J$44,3,FALSE) + AirBFYLD1!CF91*(1-VLOOKUP(AirBFYLD2!CF$4,'[1]INTERNAL PARAMETERS-1'!$B$5:$J$44,5,FALSE))*VLOOKUP(AirBFYLD2!CF$4,'[1]INTERNAL PARAMETERS-1'!$B$5:$J$44,8,FALSE)*VLOOKUP(AirBFYLD2!CF$4,'[1]INTERNAL PARAMETERS-1'!$B$5:$J$44,3,FALSE)</f>
        <v>2.1528546626341138E-4</v>
      </c>
      <c r="CG91" s="44">
        <f>AirBFYLD1!CG91*VLOOKUP(AirBFYLD2!CG$4,'[1]INTERNAL PARAMETERS-1'!$B$5:$J$44,5,FALSE)*VLOOKUP(AirBFYLD2!CG$4,'[1]INTERNAL PARAMETERS-1'!$B$5:$J$44,6,FALSE)*VLOOKUP(AirBFYLD2!CG$4,'[1]INTERNAL PARAMETERS-1'!$B$5:$J$44,3,FALSE) + AirBFYLD1!CG91*(1-VLOOKUP(AirBFYLD2!CG$4,'[1]INTERNAL PARAMETERS-1'!$B$5:$J$44,5,FALSE))*VLOOKUP(AirBFYLD2!CG$4,'[1]INTERNAL PARAMETERS-1'!$B$5:$J$44,8,FALSE)*VLOOKUP(AirBFYLD2!CG$4,'[1]INTERNAL PARAMETERS-1'!$B$5:$J$44,3,FALSE)</f>
        <v>4.280507535675297E-5</v>
      </c>
      <c r="CH91" s="43">
        <f>AirBFYLD1!CH91*VLOOKUP(AirBFYLD2!CH$4,'[1]INTERNAL PARAMETERS-1'!$B$5:$J$44,5,FALSE)*VLOOKUP(AirBFYLD2!CH$4,'[1]INTERNAL PARAMETERS-1'!$B$5:$J$44,6,FALSE)*VLOOKUP(AirBFYLD2!CH$4,'[1]INTERNAL PARAMETERS-1'!$B$5:$J$44,3,FALSE) + AirBFYLD1!CH91*(1-VLOOKUP(AirBFYLD2!CH$4,'[1]INTERNAL PARAMETERS-1'!$B$5:$J$44,5,FALSE))*VLOOKUP(AirBFYLD2!CH$4,'[1]INTERNAL PARAMETERS-1'!$B$5:$J$44,8,FALSE)*VLOOKUP(AirBFYLD2!CH$4,'[1]INTERNAL PARAMETERS-1'!$B$5:$J$44,3,FALSE)</f>
        <v>0</v>
      </c>
      <c r="CJ91" s="45">
        <f t="shared" si="2"/>
        <v>3.3725369257753348</v>
      </c>
      <c r="CK91" s="43">
        <f t="shared" si="3"/>
        <v>0.34325756203981195</v>
      </c>
    </row>
    <row r="92" spans="2:89" x14ac:dyDescent="0.5">
      <c r="B92" s="58" t="s">
        <v>10</v>
      </c>
      <c r="C92" s="57" t="s">
        <v>68</v>
      </c>
      <c r="D92" s="57" t="s">
        <v>52</v>
      </c>
      <c r="E92" s="133">
        <f>AirBF!X92</f>
        <v>18.058313308409101</v>
      </c>
      <c r="F92" s="59">
        <f>'[1]INTERNAL PARAMETERS-1'!M20</f>
        <v>12.89</v>
      </c>
      <c r="G92" s="45">
        <f>AirBFYLD1!G92*VLOOKUP(AirBFYLD2!G$4,'[1]INTERNAL PARAMETERS-1'!$B$5:$J$44,5,FALSE)*VLOOKUP(AirBFYLD2!G$4,'[1]INTERNAL PARAMETERS-1'!$B$5:$J$44,7,FALSE)*AirBFYLD2!$F92 + AirBFYLD1!G92*(1-VLOOKUP(AirBFYLD2!G$4,'[1]INTERNAL PARAMETERS-1'!$B$5:$J$44,5,FALSE))*VLOOKUP(AirBFYLD2!G$4,'[1]INTERNAL PARAMETERS-1'!$B$5:$J$44,9,FALSE)*AirBFYLD2!$F92</f>
        <v>0.46506541359862708</v>
      </c>
      <c r="H92" s="44">
        <f>AirBFYLD1!H92*VLOOKUP(AirBFYLD2!H$4,'[1]INTERNAL PARAMETERS-1'!$B$5:$J$44,5,FALSE)*VLOOKUP(AirBFYLD2!H$4,'[1]INTERNAL PARAMETERS-1'!$B$5:$J$44,7,FALSE)*AirBFYLD2!$F92 + AirBFYLD1!H92*(1-VLOOKUP(AirBFYLD2!H$4,'[1]INTERNAL PARAMETERS-1'!$B$5:$J$44,5,FALSE))*VLOOKUP(AirBFYLD2!H$4,'[1]INTERNAL PARAMETERS-1'!$B$5:$J$44,9,FALSE)*AirBFYLD2!$F92</f>
        <v>0.25708810330100612</v>
      </c>
      <c r="I92" s="44">
        <f>AirBFYLD1!I92*VLOOKUP(AirBFYLD2!I$4,'[1]INTERNAL PARAMETERS-1'!$B$5:$J$44,5,FALSE)*VLOOKUP(AirBFYLD2!I$4,'[1]INTERNAL PARAMETERS-1'!$B$5:$J$44,7,FALSE)*AirBFYLD2!$F92 + AirBFYLD1!I92*(1-VLOOKUP(AirBFYLD2!I$4,'[1]INTERNAL PARAMETERS-1'!$B$5:$J$44,5,FALSE))*VLOOKUP(AirBFYLD2!I$4,'[1]INTERNAL PARAMETERS-1'!$B$5:$J$44,9,FALSE)*AirBFYLD2!$F92</f>
        <v>0.5599190555743615</v>
      </c>
      <c r="J92" s="44">
        <f>AirBFYLD1!J92*VLOOKUP(AirBFYLD2!J$4,'[1]INTERNAL PARAMETERS-1'!$B$5:$J$44,5,FALSE)*VLOOKUP(AirBFYLD2!J$4,'[1]INTERNAL PARAMETERS-1'!$B$5:$J$44,7,FALSE)*AirBFYLD2!$F92 + AirBFYLD1!J92*(1-VLOOKUP(AirBFYLD2!J$4,'[1]INTERNAL PARAMETERS-1'!$B$5:$J$44,5,FALSE))*VLOOKUP(AirBFYLD2!J$4,'[1]INTERNAL PARAMETERS-1'!$B$5:$J$44,9,FALSE)*AirBFYLD2!$F92</f>
        <v>0</v>
      </c>
      <c r="K92" s="44">
        <f>AirBFYLD1!K92*VLOOKUP(AirBFYLD2!K$4,'[1]INTERNAL PARAMETERS-1'!$B$5:$J$44,5,FALSE)*VLOOKUP(AirBFYLD2!K$4,'[1]INTERNAL PARAMETERS-1'!$B$5:$J$44,7,FALSE)*AirBFYLD2!$F92 + AirBFYLD1!K92*(1-VLOOKUP(AirBFYLD2!K$4,'[1]INTERNAL PARAMETERS-1'!$B$5:$J$44,5,FALSE))*VLOOKUP(AirBFYLD2!K$4,'[1]INTERNAL PARAMETERS-1'!$B$5:$J$44,9,FALSE)*AirBFYLD2!$F92</f>
        <v>0</v>
      </c>
      <c r="L92" s="44">
        <f>AirBFYLD1!L92*VLOOKUP(AirBFYLD2!L$4,'[1]INTERNAL PARAMETERS-1'!$B$5:$J$44,5,FALSE)*VLOOKUP(AirBFYLD2!L$4,'[1]INTERNAL PARAMETERS-1'!$B$5:$J$44,7,FALSE)*AirBFYLD2!$F92 + AirBFYLD1!L92*(1-VLOOKUP(AirBFYLD2!L$4,'[1]INTERNAL PARAMETERS-1'!$B$5:$J$44,5,FALSE))*VLOOKUP(AirBFYLD2!L$4,'[1]INTERNAL PARAMETERS-1'!$B$5:$J$44,9,FALSE)*AirBFYLD2!$F92</f>
        <v>0</v>
      </c>
      <c r="M92" s="44">
        <f>AirBFYLD1!M92*VLOOKUP(AirBFYLD2!M$4,'[1]INTERNAL PARAMETERS-1'!$B$5:$J$44,5,FALSE)*VLOOKUP(AirBFYLD2!M$4,'[1]INTERNAL PARAMETERS-1'!$B$5:$J$44,7,FALSE)*AirBFYLD2!$F92 + AirBFYLD1!M92*(1-VLOOKUP(AirBFYLD2!M$4,'[1]INTERNAL PARAMETERS-1'!$B$5:$J$44,5,FALSE))*VLOOKUP(AirBFYLD2!M$4,'[1]INTERNAL PARAMETERS-1'!$B$5:$J$44,9,FALSE)*AirBFYLD2!$F92</f>
        <v>0.11174305888001367</v>
      </c>
      <c r="N92" s="44">
        <f>AirBFYLD1!N92*VLOOKUP(AirBFYLD2!N$4,'[1]INTERNAL PARAMETERS-1'!$B$5:$J$44,5,FALSE)*VLOOKUP(AirBFYLD2!N$4,'[1]INTERNAL PARAMETERS-1'!$B$5:$J$44,7,FALSE)*AirBFYLD2!$F92 + AirBFYLD1!N92*(1-VLOOKUP(AirBFYLD2!N$4,'[1]INTERNAL PARAMETERS-1'!$B$5:$J$44,5,FALSE))*VLOOKUP(AirBFYLD2!N$4,'[1]INTERNAL PARAMETERS-1'!$B$5:$J$44,9,FALSE)*AirBFYLD2!$F92</f>
        <v>1.480485941263338E-3</v>
      </c>
      <c r="O92" s="44">
        <f>AirBFYLD1!O92*VLOOKUP(AirBFYLD2!O$4,'[1]INTERNAL PARAMETERS-1'!$B$5:$J$44,5,FALSE)*VLOOKUP(AirBFYLD2!O$4,'[1]INTERNAL PARAMETERS-1'!$B$5:$J$44,7,FALSE)*AirBFYLD2!$F92 + AirBFYLD1!O92*(1-VLOOKUP(AirBFYLD2!O$4,'[1]INTERNAL PARAMETERS-1'!$B$5:$J$44,5,FALSE))*VLOOKUP(AirBFYLD2!O$4,'[1]INTERNAL PARAMETERS-1'!$B$5:$J$44,9,FALSE)*AirBFYLD2!$F92</f>
        <v>0</v>
      </c>
      <c r="P92" s="44">
        <f>AirBFYLD1!P92*VLOOKUP(AirBFYLD2!P$4,'[1]INTERNAL PARAMETERS-1'!$B$5:$J$44,5,FALSE)*VLOOKUP(AirBFYLD2!P$4,'[1]INTERNAL PARAMETERS-1'!$B$5:$J$44,7,FALSE)*AirBFYLD2!$F92 + AirBFYLD1!P92*(1-VLOOKUP(AirBFYLD2!P$4,'[1]INTERNAL PARAMETERS-1'!$B$5:$J$44,5,FALSE))*VLOOKUP(AirBFYLD2!P$4,'[1]INTERNAL PARAMETERS-1'!$B$5:$J$44,9,FALSE)*AirBFYLD2!$F92</f>
        <v>0</v>
      </c>
      <c r="Q92" s="44">
        <f>AirBFYLD1!Q92*VLOOKUP(AirBFYLD2!Q$4,'[1]INTERNAL PARAMETERS-1'!$B$5:$J$44,5,FALSE)*VLOOKUP(AirBFYLD2!Q$4,'[1]INTERNAL PARAMETERS-1'!$B$5:$J$44,7,FALSE)*AirBFYLD2!$F92 + AirBFYLD1!Q92*(1-VLOOKUP(AirBFYLD2!Q$4,'[1]INTERNAL PARAMETERS-1'!$B$5:$J$44,5,FALSE))*VLOOKUP(AirBFYLD2!Q$4,'[1]INTERNAL PARAMETERS-1'!$B$5:$J$44,9,FALSE)*AirBFYLD2!$F92</f>
        <v>0</v>
      </c>
      <c r="R92" s="44">
        <f>AirBFYLD1!R92*VLOOKUP(AirBFYLD2!R$4,'[1]INTERNAL PARAMETERS-1'!$B$5:$J$44,5,FALSE)*VLOOKUP(AirBFYLD2!R$4,'[1]INTERNAL PARAMETERS-1'!$B$5:$J$44,7,FALSE)*AirBFYLD2!$F92 + AirBFYLD1!R92*(1-VLOOKUP(AirBFYLD2!R$4,'[1]INTERNAL PARAMETERS-1'!$B$5:$J$44,5,FALSE))*VLOOKUP(AirBFYLD2!R$4,'[1]INTERNAL PARAMETERS-1'!$B$5:$J$44,9,FALSE)*AirBFYLD2!$F92</f>
        <v>0</v>
      </c>
      <c r="S92" s="44">
        <f>AirBFYLD1!S92*VLOOKUP(AirBFYLD2!S$4,'[1]INTERNAL PARAMETERS-1'!$B$5:$J$44,5,FALSE)*VLOOKUP(AirBFYLD2!S$4,'[1]INTERNAL PARAMETERS-1'!$B$5:$J$44,7,FALSE)*AirBFYLD2!$F92 + AirBFYLD1!S92*(1-VLOOKUP(AirBFYLD2!S$4,'[1]INTERNAL PARAMETERS-1'!$B$5:$J$44,5,FALSE))*VLOOKUP(AirBFYLD2!S$4,'[1]INTERNAL PARAMETERS-1'!$B$5:$J$44,9,FALSE)*AirBFYLD2!$F92</f>
        <v>5.4196336989520033E-2</v>
      </c>
      <c r="T92" s="44">
        <f>AirBFYLD1!T92*VLOOKUP(AirBFYLD2!T$4,'[1]INTERNAL PARAMETERS-1'!$B$5:$J$44,5,FALSE)*VLOOKUP(AirBFYLD2!T$4,'[1]INTERNAL PARAMETERS-1'!$B$5:$J$44,7,FALSE)*AirBFYLD2!$F92 + AirBFYLD1!T92*(1-VLOOKUP(AirBFYLD2!T$4,'[1]INTERNAL PARAMETERS-1'!$B$5:$J$44,5,FALSE))*VLOOKUP(AirBFYLD2!T$4,'[1]INTERNAL PARAMETERS-1'!$B$5:$J$44,9,FALSE)*AirBFYLD2!$F92</f>
        <v>1.8950173493839016E-2</v>
      </c>
      <c r="U92" s="44">
        <f>AirBFYLD1!U92*VLOOKUP(AirBFYLD2!U$4,'[1]INTERNAL PARAMETERS-1'!$B$5:$J$44,5,FALSE)*VLOOKUP(AirBFYLD2!U$4,'[1]INTERNAL PARAMETERS-1'!$B$5:$J$44,7,FALSE)*AirBFYLD2!$F92 + AirBFYLD1!U92*(1-VLOOKUP(AirBFYLD2!U$4,'[1]INTERNAL PARAMETERS-1'!$B$5:$J$44,5,FALSE))*VLOOKUP(AirBFYLD2!U$4,'[1]INTERNAL PARAMETERS-1'!$B$5:$J$44,9,FALSE)*AirBFYLD2!$F92</f>
        <v>5.3532267380289053E-3</v>
      </c>
      <c r="V92" s="44">
        <f>AirBFYLD1!V92*VLOOKUP(AirBFYLD2!V$4,'[1]INTERNAL PARAMETERS-1'!$B$5:$J$44,5,FALSE)*VLOOKUP(AirBFYLD2!V$4,'[1]INTERNAL PARAMETERS-1'!$B$5:$J$44,7,FALSE)*AirBFYLD2!$F92 + AirBFYLD1!V92*(1-VLOOKUP(AirBFYLD2!V$4,'[1]INTERNAL PARAMETERS-1'!$B$5:$J$44,5,FALSE))*VLOOKUP(AirBFYLD2!V$4,'[1]INTERNAL PARAMETERS-1'!$B$5:$J$44,9,FALSE)*AirBFYLD2!$F92</f>
        <v>8.8296181536945476E-2</v>
      </c>
      <c r="W92" s="44">
        <f>AirBFYLD1!W92*VLOOKUP(AirBFYLD2!W$4,'[1]INTERNAL PARAMETERS-1'!$B$5:$J$44,5,FALSE)*VLOOKUP(AirBFYLD2!W$4,'[1]INTERNAL PARAMETERS-1'!$B$5:$J$44,7,FALSE)*AirBFYLD2!$F92 + AirBFYLD1!W92*(1-VLOOKUP(AirBFYLD2!W$4,'[1]INTERNAL PARAMETERS-1'!$B$5:$J$44,5,FALSE))*VLOOKUP(AirBFYLD2!W$4,'[1]INTERNAL PARAMETERS-1'!$B$5:$J$44,9,FALSE)*AirBFYLD2!$F92</f>
        <v>0</v>
      </c>
      <c r="X92" s="44">
        <f>AirBFYLD1!X92*VLOOKUP(AirBFYLD2!X$4,'[1]INTERNAL PARAMETERS-1'!$B$5:$J$44,5,FALSE)*VLOOKUP(AirBFYLD2!X$4,'[1]INTERNAL PARAMETERS-1'!$B$5:$J$44,7,FALSE)*AirBFYLD2!$F92 + AirBFYLD1!X92*(1-VLOOKUP(AirBFYLD2!X$4,'[1]INTERNAL PARAMETERS-1'!$B$5:$J$44,5,FALSE))*VLOOKUP(AirBFYLD2!X$4,'[1]INTERNAL PARAMETERS-1'!$B$5:$J$44,9,FALSE)*AirBFYLD2!$F92</f>
        <v>0</v>
      </c>
      <c r="Y92" s="44">
        <f>AirBFYLD1!Y92*VLOOKUP(AirBFYLD2!Y$4,'[1]INTERNAL PARAMETERS-1'!$B$5:$J$44,5,FALSE)*VLOOKUP(AirBFYLD2!Y$4,'[1]INTERNAL PARAMETERS-1'!$B$5:$J$44,7,FALSE)*AirBFYLD2!$F92 + AirBFYLD1!Y92*(1-VLOOKUP(AirBFYLD2!Y$4,'[1]INTERNAL PARAMETERS-1'!$B$5:$J$44,5,FALSE))*VLOOKUP(AirBFYLD2!Y$4,'[1]INTERNAL PARAMETERS-1'!$B$5:$J$44,9,FALSE)*AirBFYLD2!$F92</f>
        <v>0</v>
      </c>
      <c r="Z92" s="44">
        <f>AirBFYLD1!Z92*VLOOKUP(AirBFYLD2!Z$4,'[1]INTERNAL PARAMETERS-1'!$B$5:$J$44,5,FALSE)*VLOOKUP(AirBFYLD2!Z$4,'[1]INTERNAL PARAMETERS-1'!$B$5:$J$44,7,FALSE)*AirBFYLD2!$F92 + AirBFYLD1!Z92*(1-VLOOKUP(AirBFYLD2!Z$4,'[1]INTERNAL PARAMETERS-1'!$B$5:$J$44,5,FALSE))*VLOOKUP(AirBFYLD2!Z$4,'[1]INTERNAL PARAMETERS-1'!$B$5:$J$44,9,FALSE)*AirBFYLD2!$F92</f>
        <v>0</v>
      </c>
      <c r="AA92" s="44">
        <f>AirBFYLD1!AA92*VLOOKUP(AirBFYLD2!AA$4,'[1]INTERNAL PARAMETERS-1'!$B$5:$J$44,5,FALSE)*VLOOKUP(AirBFYLD2!AA$4,'[1]INTERNAL PARAMETERS-1'!$B$5:$J$44,7,FALSE)*AirBFYLD2!$F92 + AirBFYLD1!AA92*(1-VLOOKUP(AirBFYLD2!AA$4,'[1]INTERNAL PARAMETERS-1'!$B$5:$J$44,5,FALSE))*VLOOKUP(AirBFYLD2!AA$4,'[1]INTERNAL PARAMETERS-1'!$B$5:$J$44,9,FALSE)*AirBFYLD2!$F92</f>
        <v>0</v>
      </c>
      <c r="AB92" s="44">
        <f>AirBFYLD1!AB92*VLOOKUP(AirBFYLD2!AB$4,'[1]INTERNAL PARAMETERS-1'!$B$5:$J$44,5,FALSE)*VLOOKUP(AirBFYLD2!AB$4,'[1]INTERNAL PARAMETERS-1'!$B$5:$J$44,7,FALSE)*AirBFYLD2!$F92 + AirBFYLD1!AB92*(1-VLOOKUP(AirBFYLD2!AB$4,'[1]INTERNAL PARAMETERS-1'!$B$5:$J$44,5,FALSE))*VLOOKUP(AirBFYLD2!AB$4,'[1]INTERNAL PARAMETERS-1'!$B$5:$J$44,9,FALSE)*AirBFYLD2!$F92</f>
        <v>0</v>
      </c>
      <c r="AC92" s="44">
        <f>AirBFYLD1!AC92*VLOOKUP(AirBFYLD2!AC$4,'[1]INTERNAL PARAMETERS-1'!$B$5:$J$44,5,FALSE)*VLOOKUP(AirBFYLD2!AC$4,'[1]INTERNAL PARAMETERS-1'!$B$5:$J$44,7,FALSE)*AirBFYLD2!$F92 + AirBFYLD1!AC92*(1-VLOOKUP(AirBFYLD2!AC$4,'[1]INTERNAL PARAMETERS-1'!$B$5:$J$44,5,FALSE))*VLOOKUP(AirBFYLD2!AC$4,'[1]INTERNAL PARAMETERS-1'!$B$5:$J$44,9,FALSE)*AirBFYLD2!$F92</f>
        <v>0</v>
      </c>
      <c r="AD92" s="44">
        <f>AirBFYLD1!AD92*VLOOKUP(AirBFYLD2!AD$4,'[1]INTERNAL PARAMETERS-1'!$B$5:$J$44,5,FALSE)*VLOOKUP(AirBFYLD2!AD$4,'[1]INTERNAL PARAMETERS-1'!$B$5:$J$44,7,FALSE)*AirBFYLD2!$F92 + AirBFYLD1!AD92*(1-VLOOKUP(AirBFYLD2!AD$4,'[1]INTERNAL PARAMETERS-1'!$B$5:$J$44,5,FALSE))*VLOOKUP(AirBFYLD2!AD$4,'[1]INTERNAL PARAMETERS-1'!$B$5:$J$44,9,FALSE)*AirBFYLD2!$F92</f>
        <v>0</v>
      </c>
      <c r="AE92" s="44">
        <f>AirBFYLD1!AE92*VLOOKUP(AirBFYLD2!AE$4,'[1]INTERNAL PARAMETERS-1'!$B$5:$J$44,5,FALSE)*VLOOKUP(AirBFYLD2!AE$4,'[1]INTERNAL PARAMETERS-1'!$B$5:$J$44,7,FALSE)*AirBFYLD2!$F92 + AirBFYLD1!AE92*(1-VLOOKUP(AirBFYLD2!AE$4,'[1]INTERNAL PARAMETERS-1'!$B$5:$J$44,5,FALSE))*VLOOKUP(AirBFYLD2!AE$4,'[1]INTERNAL PARAMETERS-1'!$B$5:$J$44,9,FALSE)*AirBFYLD2!$F92</f>
        <v>0</v>
      </c>
      <c r="AF92" s="44">
        <f>AirBFYLD1!AF92*VLOOKUP(AirBFYLD2!AF$4,'[1]INTERNAL PARAMETERS-1'!$B$5:$J$44,5,FALSE)*VLOOKUP(AirBFYLD2!AF$4,'[1]INTERNAL PARAMETERS-1'!$B$5:$J$44,7,FALSE)*AirBFYLD2!$F92 + AirBFYLD1!AF92*(1-VLOOKUP(AirBFYLD2!AF$4,'[1]INTERNAL PARAMETERS-1'!$B$5:$J$44,5,FALSE))*VLOOKUP(AirBFYLD2!AF$4,'[1]INTERNAL PARAMETERS-1'!$B$5:$J$44,9,FALSE)*AirBFYLD2!$F92</f>
        <v>0</v>
      </c>
      <c r="AG92" s="44">
        <f>AirBFYLD1!AG92*VLOOKUP(AirBFYLD2!AG$4,'[1]INTERNAL PARAMETERS-1'!$B$5:$J$44,5,FALSE)*VLOOKUP(AirBFYLD2!AG$4,'[1]INTERNAL PARAMETERS-1'!$B$5:$J$44,7,FALSE)*AirBFYLD2!$F92 + AirBFYLD1!AG92*(1-VLOOKUP(AirBFYLD2!AG$4,'[1]INTERNAL PARAMETERS-1'!$B$5:$J$44,5,FALSE))*VLOOKUP(AirBFYLD2!AG$4,'[1]INTERNAL PARAMETERS-1'!$B$5:$J$44,9,FALSE)*AirBFYLD2!$F92</f>
        <v>0</v>
      </c>
      <c r="AH92" s="44">
        <f>AirBFYLD1!AH92*VLOOKUP(AirBFYLD2!AH$4,'[1]INTERNAL PARAMETERS-1'!$B$5:$J$44,5,FALSE)*VLOOKUP(AirBFYLD2!AH$4,'[1]INTERNAL PARAMETERS-1'!$B$5:$J$44,7,FALSE)*AirBFYLD2!$F92 + AirBFYLD1!AH92*(1-VLOOKUP(AirBFYLD2!AH$4,'[1]INTERNAL PARAMETERS-1'!$B$5:$J$44,5,FALSE))*VLOOKUP(AirBFYLD2!AH$4,'[1]INTERNAL PARAMETERS-1'!$B$5:$J$44,9,FALSE)*AirBFYLD2!$F92</f>
        <v>0</v>
      </c>
      <c r="AI92" s="44">
        <f>AirBFYLD1!AI92*VLOOKUP(AirBFYLD2!AI$4,'[1]INTERNAL PARAMETERS-1'!$B$5:$J$44,5,FALSE)*VLOOKUP(AirBFYLD2!AI$4,'[1]INTERNAL PARAMETERS-1'!$B$5:$J$44,7,FALSE)*AirBFYLD2!$F92 + AirBFYLD1!AI92*(1-VLOOKUP(AirBFYLD2!AI$4,'[1]INTERNAL PARAMETERS-1'!$B$5:$J$44,5,FALSE))*VLOOKUP(AirBFYLD2!AI$4,'[1]INTERNAL PARAMETERS-1'!$B$5:$J$44,9,FALSE)*AirBFYLD2!$F92</f>
        <v>1.1843421986789614E-3</v>
      </c>
      <c r="AJ92" s="44">
        <f>AirBFYLD1!AJ92*VLOOKUP(AirBFYLD2!AJ$4,'[1]INTERNAL PARAMETERS-1'!$B$5:$J$44,5,FALSE)*VLOOKUP(AirBFYLD2!AJ$4,'[1]INTERNAL PARAMETERS-1'!$B$5:$J$44,7,FALSE)*AirBFYLD2!$F92 + AirBFYLD1!AJ92*(1-VLOOKUP(AirBFYLD2!AJ$4,'[1]INTERNAL PARAMETERS-1'!$B$5:$J$44,5,FALSE))*VLOOKUP(AirBFYLD2!AJ$4,'[1]INTERNAL PARAMETERS-1'!$B$5:$J$44,9,FALSE)*AirBFYLD2!$F92</f>
        <v>3.0792897165652991E-3</v>
      </c>
      <c r="AK92" s="44">
        <f>AirBFYLD1!AK92*VLOOKUP(AirBFYLD2!AK$4,'[1]INTERNAL PARAMETERS-1'!$B$5:$J$44,5,FALSE)*VLOOKUP(AirBFYLD2!AK$4,'[1]INTERNAL PARAMETERS-1'!$B$5:$J$44,7,FALSE)*AirBFYLD2!$F92 + AirBFYLD1!AK92*(1-VLOOKUP(AirBFYLD2!AK$4,'[1]INTERNAL PARAMETERS-1'!$B$5:$J$44,5,FALSE))*VLOOKUP(AirBFYLD2!AK$4,'[1]INTERNAL PARAMETERS-1'!$B$5:$J$44,9,FALSE)*AirBFYLD2!$F92</f>
        <v>0</v>
      </c>
      <c r="AL92" s="44">
        <f>AirBFYLD1!AL92*VLOOKUP(AirBFYLD2!AL$4,'[1]INTERNAL PARAMETERS-1'!$B$5:$J$44,5,FALSE)*VLOOKUP(AirBFYLD2!AL$4,'[1]INTERNAL PARAMETERS-1'!$B$5:$J$44,7,FALSE)*AirBFYLD2!$F92 + AirBFYLD1!AL92*(1-VLOOKUP(AirBFYLD2!AL$4,'[1]INTERNAL PARAMETERS-1'!$B$5:$J$44,5,FALSE))*VLOOKUP(AirBFYLD2!AL$4,'[1]INTERNAL PARAMETERS-1'!$B$5:$J$44,9,FALSE)*AirBFYLD2!$F92</f>
        <v>0</v>
      </c>
      <c r="AM92" s="44">
        <f>AirBFYLD1!AM92*VLOOKUP(AirBFYLD2!AM$4,'[1]INTERNAL PARAMETERS-1'!$B$5:$J$44,5,FALSE)*VLOOKUP(AirBFYLD2!AM$4,'[1]INTERNAL PARAMETERS-1'!$B$5:$J$44,7,FALSE)*AirBFYLD2!$F92 + AirBFYLD1!AM92*(1-VLOOKUP(AirBFYLD2!AM$4,'[1]INTERNAL PARAMETERS-1'!$B$5:$J$44,5,FALSE))*VLOOKUP(AirBFYLD2!AM$4,'[1]INTERNAL PARAMETERS-1'!$B$5:$J$44,9,FALSE)*AirBFYLD2!$F92</f>
        <v>0</v>
      </c>
      <c r="AN92" s="44">
        <f>AirBFYLD1!AN92*VLOOKUP(AirBFYLD2!AN$4,'[1]INTERNAL PARAMETERS-1'!$B$5:$J$44,5,FALSE)*VLOOKUP(AirBFYLD2!AN$4,'[1]INTERNAL PARAMETERS-1'!$B$5:$J$44,7,FALSE)*AirBFYLD2!$F92 + AirBFYLD1!AN92*(1-VLOOKUP(AirBFYLD2!AN$4,'[1]INTERNAL PARAMETERS-1'!$B$5:$J$44,5,FALSE))*VLOOKUP(AirBFYLD2!AN$4,'[1]INTERNAL PARAMETERS-1'!$B$5:$J$44,9,FALSE)*AirBFYLD2!$F92</f>
        <v>0</v>
      </c>
      <c r="AO92" s="44">
        <f>AirBFYLD1!AO92*VLOOKUP(AirBFYLD2!AO$4,'[1]INTERNAL PARAMETERS-1'!$B$5:$J$44,5,FALSE)*VLOOKUP(AirBFYLD2!AO$4,'[1]INTERNAL PARAMETERS-1'!$B$5:$J$44,7,FALSE)*AirBFYLD2!$F92 + AirBFYLD1!AO92*(1-VLOOKUP(AirBFYLD2!AO$4,'[1]INTERNAL PARAMETERS-1'!$B$5:$J$44,5,FALSE))*VLOOKUP(AirBFYLD2!AO$4,'[1]INTERNAL PARAMETERS-1'!$B$5:$J$44,9,FALSE)*AirBFYLD2!$F92</f>
        <v>0</v>
      </c>
      <c r="AP92" s="44">
        <f>AirBFYLD1!AP92*VLOOKUP(AirBFYLD2!AP$4,'[1]INTERNAL PARAMETERS-1'!$B$5:$J$44,5,FALSE)*VLOOKUP(AirBFYLD2!AP$4,'[1]INTERNAL PARAMETERS-1'!$B$5:$J$44,7,FALSE)*AirBFYLD2!$F92 + AirBFYLD1!AP92*(1-VLOOKUP(AirBFYLD2!AP$4,'[1]INTERNAL PARAMETERS-1'!$B$5:$J$44,5,FALSE))*VLOOKUP(AirBFYLD2!AP$4,'[1]INTERNAL PARAMETERS-1'!$B$5:$J$44,9,FALSE)*AirBFYLD2!$F92</f>
        <v>0</v>
      </c>
      <c r="AQ92" s="44">
        <f>AirBFYLD1!AQ92*VLOOKUP(AirBFYLD2!AQ$4,'[1]INTERNAL PARAMETERS-1'!$B$5:$J$44,5,FALSE)*VLOOKUP(AirBFYLD2!AQ$4,'[1]INTERNAL PARAMETERS-1'!$B$5:$J$44,7,FALSE)*AirBFYLD2!$F92 + AirBFYLD1!AQ92*(1-VLOOKUP(AirBFYLD2!AQ$4,'[1]INTERNAL PARAMETERS-1'!$B$5:$J$44,5,FALSE))*VLOOKUP(AirBFYLD2!AQ$4,'[1]INTERNAL PARAMETERS-1'!$B$5:$J$44,9,FALSE)*AirBFYLD2!$F92</f>
        <v>0</v>
      </c>
      <c r="AR92" s="44">
        <f>AirBFYLD1!AR92*VLOOKUP(AirBFYLD2!AR$4,'[1]INTERNAL PARAMETERS-1'!$B$5:$J$44,5,FALSE)*VLOOKUP(AirBFYLD2!AR$4,'[1]INTERNAL PARAMETERS-1'!$B$5:$J$44,7,FALSE)*AirBFYLD2!$F92 + AirBFYLD1!AR92*(1-VLOOKUP(AirBFYLD2!AR$4,'[1]INTERNAL PARAMETERS-1'!$B$5:$J$44,5,FALSE))*VLOOKUP(AirBFYLD2!AR$4,'[1]INTERNAL PARAMETERS-1'!$B$5:$J$44,9,FALSE)*AirBFYLD2!$F92</f>
        <v>0</v>
      </c>
      <c r="AS92" s="44">
        <f>AirBFYLD1!AS92*VLOOKUP(AirBFYLD2!AS$4,'[1]INTERNAL PARAMETERS-1'!$B$5:$J$44,5,FALSE)*VLOOKUP(AirBFYLD2!AS$4,'[1]INTERNAL PARAMETERS-1'!$B$5:$J$44,7,FALSE)*AirBFYLD2!$F92 + AirBFYLD1!AS92*(1-VLOOKUP(AirBFYLD2!AS$4,'[1]INTERNAL PARAMETERS-1'!$B$5:$J$44,5,FALSE))*VLOOKUP(AirBFYLD2!AS$4,'[1]INTERNAL PARAMETERS-1'!$B$5:$J$44,9,FALSE)*AirBFYLD2!$F92</f>
        <v>0</v>
      </c>
      <c r="AT92" s="43">
        <f>AirBFYLD1!AT92*VLOOKUP(AirBFYLD2!AT$4,'[1]INTERNAL PARAMETERS-1'!$B$5:$J$44,5,FALSE)*VLOOKUP(AirBFYLD2!AT$4,'[1]INTERNAL PARAMETERS-1'!$B$5:$J$44,7,FALSE)*AirBFYLD2!$F92 + AirBFYLD1!AT92*(1-VLOOKUP(AirBFYLD2!AT$4,'[1]INTERNAL PARAMETERS-1'!$B$5:$J$44,5,FALSE))*VLOOKUP(AirBFYLD2!AT$4,'[1]INTERNAL PARAMETERS-1'!$B$5:$J$44,9,FALSE)*AirBFYLD2!$F92</f>
        <v>0</v>
      </c>
      <c r="AU92" s="45">
        <f>AirBFYLD1!AU92*VLOOKUP(AirBFYLD2!AU$4,'[1]INTERNAL PARAMETERS-1'!$B$5:$J$44,5,FALSE)*VLOOKUP(AirBFYLD2!AU$4,'[1]INTERNAL PARAMETERS-1'!$B$5:$J$44,6,FALSE)*VLOOKUP(AirBFYLD2!AU$4,'[1]INTERNAL PARAMETERS-1'!$B$5:$J$44,3,FALSE) + AirBFYLD1!AU92*(1-VLOOKUP(AirBFYLD2!AU$4,'[1]INTERNAL PARAMETERS-1'!$B$5:$J$44,5,FALSE))*VLOOKUP(AirBFYLD2!AU$4,'[1]INTERNAL PARAMETERS-1'!$B$5:$J$44,8,FALSE)*VLOOKUP(AirBFYLD2!AU$4,'[1]INTERNAL PARAMETERS-1'!$B$5:$J$44,3,FALSE)</f>
        <v>0</v>
      </c>
      <c r="AV92" s="44">
        <f>AirBFYLD1!AV92*VLOOKUP(AirBFYLD2!AV$4,'[1]INTERNAL PARAMETERS-1'!$B$5:$J$44,5,FALSE)*VLOOKUP(AirBFYLD2!AV$4,'[1]INTERNAL PARAMETERS-1'!$B$5:$J$44,6,FALSE)*VLOOKUP(AirBFYLD2!AV$4,'[1]INTERNAL PARAMETERS-1'!$B$5:$J$44,3,FALSE) + AirBFYLD1!AV92*(1-VLOOKUP(AirBFYLD2!AV$4,'[1]INTERNAL PARAMETERS-1'!$B$5:$J$44,5,FALSE))*VLOOKUP(AirBFYLD2!AV$4,'[1]INTERNAL PARAMETERS-1'!$B$5:$J$44,8,FALSE)*VLOOKUP(AirBFYLD2!AV$4,'[1]INTERNAL PARAMETERS-1'!$B$5:$J$44,3,FALSE)</f>
        <v>0</v>
      </c>
      <c r="AW92" s="44">
        <f>AirBFYLD1!AW92*VLOOKUP(AirBFYLD2!AW$4,'[1]INTERNAL PARAMETERS-1'!$B$5:$J$44,5,FALSE)*VLOOKUP(AirBFYLD2!AW$4,'[1]INTERNAL PARAMETERS-1'!$B$5:$J$44,6,FALSE)*VLOOKUP(AirBFYLD2!AW$4,'[1]INTERNAL PARAMETERS-1'!$B$5:$J$44,3,FALSE) + AirBFYLD1!AW92*(1-VLOOKUP(AirBFYLD2!AW$4,'[1]INTERNAL PARAMETERS-1'!$B$5:$J$44,5,FALSE))*VLOOKUP(AirBFYLD2!AW$4,'[1]INTERNAL PARAMETERS-1'!$B$5:$J$44,8,FALSE)*VLOOKUP(AirBFYLD2!AW$4,'[1]INTERNAL PARAMETERS-1'!$B$5:$J$44,3,FALSE)</f>
        <v>5.1286561731030321E-2</v>
      </c>
      <c r="AX92" s="44">
        <f>AirBFYLD1!AX92*VLOOKUP(AirBFYLD2!AX$4,'[1]INTERNAL PARAMETERS-1'!$B$5:$J$44,5,FALSE)*VLOOKUP(AirBFYLD2!AX$4,'[1]INTERNAL PARAMETERS-1'!$B$5:$J$44,6,FALSE)*VLOOKUP(AirBFYLD2!AX$4,'[1]INTERNAL PARAMETERS-1'!$B$5:$J$44,3,FALSE) + AirBFYLD1!AX92*(1-VLOOKUP(AirBFYLD2!AX$4,'[1]INTERNAL PARAMETERS-1'!$B$5:$J$44,5,FALSE))*VLOOKUP(AirBFYLD2!AX$4,'[1]INTERNAL PARAMETERS-1'!$B$5:$J$44,8,FALSE)*VLOOKUP(AirBFYLD2!AX$4,'[1]INTERNAL PARAMETERS-1'!$B$5:$J$44,3,FALSE)</f>
        <v>0</v>
      </c>
      <c r="AY92" s="44">
        <f>AirBFYLD1!AY92*VLOOKUP(AirBFYLD2!AY$4,'[1]INTERNAL PARAMETERS-1'!$B$5:$J$44,5,FALSE)*VLOOKUP(AirBFYLD2!AY$4,'[1]INTERNAL PARAMETERS-1'!$B$5:$J$44,6,FALSE)*VLOOKUP(AirBFYLD2!AY$4,'[1]INTERNAL PARAMETERS-1'!$B$5:$J$44,3,FALSE) + AirBFYLD1!AY92*(1-VLOOKUP(AirBFYLD2!AY$4,'[1]INTERNAL PARAMETERS-1'!$B$5:$J$44,5,FALSE))*VLOOKUP(AirBFYLD2!AY$4,'[1]INTERNAL PARAMETERS-1'!$B$5:$J$44,8,FALSE)*VLOOKUP(AirBFYLD2!AY$4,'[1]INTERNAL PARAMETERS-1'!$B$5:$J$44,3,FALSE)</f>
        <v>0</v>
      </c>
      <c r="AZ92" s="44">
        <f>AirBFYLD1!AZ92*VLOOKUP(AirBFYLD2!AZ$4,'[1]INTERNAL PARAMETERS-1'!$B$5:$J$44,5,FALSE)*VLOOKUP(AirBFYLD2!AZ$4,'[1]INTERNAL PARAMETERS-1'!$B$5:$J$44,6,FALSE)*VLOOKUP(AirBFYLD2!AZ$4,'[1]INTERNAL PARAMETERS-1'!$B$5:$J$44,3,FALSE) + AirBFYLD1!AZ92*(1-VLOOKUP(AirBFYLD2!AZ$4,'[1]INTERNAL PARAMETERS-1'!$B$5:$J$44,5,FALSE))*VLOOKUP(AirBFYLD2!AZ$4,'[1]INTERNAL PARAMETERS-1'!$B$5:$J$44,8,FALSE)*VLOOKUP(AirBFYLD2!AZ$4,'[1]INTERNAL PARAMETERS-1'!$B$5:$J$44,3,FALSE)</f>
        <v>0</v>
      </c>
      <c r="BA92" s="44">
        <f>AirBFYLD1!BA92*VLOOKUP(AirBFYLD2!BA$4,'[1]INTERNAL PARAMETERS-1'!$B$5:$J$44,5,FALSE)*VLOOKUP(AirBFYLD2!BA$4,'[1]INTERNAL PARAMETERS-1'!$B$5:$J$44,6,FALSE)*VLOOKUP(AirBFYLD2!BA$4,'[1]INTERNAL PARAMETERS-1'!$B$5:$J$44,3,FALSE) + AirBFYLD1!BA92*(1-VLOOKUP(AirBFYLD2!BA$4,'[1]INTERNAL PARAMETERS-1'!$B$5:$J$44,5,FALSE))*VLOOKUP(AirBFYLD2!BA$4,'[1]INTERNAL PARAMETERS-1'!$B$5:$J$44,8,FALSE)*VLOOKUP(AirBFYLD2!BA$4,'[1]INTERNAL PARAMETERS-1'!$B$5:$J$44,3,FALSE)</f>
        <v>0.10230406797496315</v>
      </c>
      <c r="BB92" s="44">
        <f>AirBFYLD1!BB92*VLOOKUP(AirBFYLD2!BB$4,'[1]INTERNAL PARAMETERS-1'!$B$5:$J$44,5,FALSE)*VLOOKUP(AirBFYLD2!BB$4,'[1]INTERNAL PARAMETERS-1'!$B$5:$J$44,6,FALSE)*VLOOKUP(AirBFYLD2!BB$4,'[1]INTERNAL PARAMETERS-1'!$B$5:$J$44,3,FALSE) + AirBFYLD1!BB92*(1-VLOOKUP(AirBFYLD2!BB$4,'[1]INTERNAL PARAMETERS-1'!$B$5:$J$44,5,FALSE))*VLOOKUP(AirBFYLD2!BB$4,'[1]INTERNAL PARAMETERS-1'!$B$5:$J$44,8,FALSE)*VLOOKUP(AirBFYLD2!BB$4,'[1]INTERNAL PARAMETERS-1'!$B$5:$J$44,3,FALSE)</f>
        <v>6.7645342061467117E-3</v>
      </c>
      <c r="BC92" s="44">
        <f>AirBFYLD1!BC92*VLOOKUP(AirBFYLD2!BC$4,'[1]INTERNAL PARAMETERS-1'!$B$5:$J$44,5,FALSE)*VLOOKUP(AirBFYLD2!BC$4,'[1]INTERNAL PARAMETERS-1'!$B$5:$J$44,6,FALSE)*VLOOKUP(AirBFYLD2!BC$4,'[1]INTERNAL PARAMETERS-1'!$B$5:$J$44,3,FALSE) + AirBFYLD1!BC92*(1-VLOOKUP(AirBFYLD2!BC$4,'[1]INTERNAL PARAMETERS-1'!$B$5:$J$44,5,FALSE))*VLOOKUP(AirBFYLD2!BC$4,'[1]INTERNAL PARAMETERS-1'!$B$5:$J$44,8,FALSE)*VLOOKUP(AirBFYLD2!BC$4,'[1]INTERNAL PARAMETERS-1'!$B$5:$J$44,3,FALSE)</f>
        <v>3.1750128943253485E-2</v>
      </c>
      <c r="BD92" s="44">
        <f>AirBFYLD1!BD92*VLOOKUP(AirBFYLD2!BD$4,'[1]INTERNAL PARAMETERS-1'!$B$5:$J$44,5,FALSE)*VLOOKUP(AirBFYLD2!BD$4,'[1]INTERNAL PARAMETERS-1'!$B$5:$J$44,6,FALSE)*VLOOKUP(AirBFYLD2!BD$4,'[1]INTERNAL PARAMETERS-1'!$B$5:$J$44,3,FALSE) + AirBFYLD1!BD92*(1-VLOOKUP(AirBFYLD2!BD$4,'[1]INTERNAL PARAMETERS-1'!$B$5:$J$44,5,FALSE))*VLOOKUP(AirBFYLD2!BD$4,'[1]INTERNAL PARAMETERS-1'!$B$5:$J$44,8,FALSE)*VLOOKUP(AirBFYLD2!BD$4,'[1]INTERNAL PARAMETERS-1'!$B$5:$J$44,3,FALSE)</f>
        <v>4.4124053100052883E-3</v>
      </c>
      <c r="BE92" s="44">
        <f>AirBFYLD1!BE92*VLOOKUP(AirBFYLD2!BE$4,'[1]INTERNAL PARAMETERS-1'!$B$5:$J$44,5,FALSE)*VLOOKUP(AirBFYLD2!BE$4,'[1]INTERNAL PARAMETERS-1'!$B$5:$J$44,6,FALSE)*VLOOKUP(AirBFYLD2!BE$4,'[1]INTERNAL PARAMETERS-1'!$B$5:$J$44,3,FALSE) + AirBFYLD1!BE92*(1-VLOOKUP(AirBFYLD2!BE$4,'[1]INTERNAL PARAMETERS-1'!$B$5:$J$44,5,FALSE))*VLOOKUP(AirBFYLD2!BE$4,'[1]INTERNAL PARAMETERS-1'!$B$5:$J$44,8,FALSE)*VLOOKUP(AirBFYLD2!BE$4,'[1]INTERNAL PARAMETERS-1'!$B$5:$J$44,3,FALSE)</f>
        <v>2.3245837091196396E-2</v>
      </c>
      <c r="BF92" s="44">
        <f>AirBFYLD1!BF92*VLOOKUP(AirBFYLD2!BF$4,'[1]INTERNAL PARAMETERS-1'!$B$5:$J$44,5,FALSE)*VLOOKUP(AirBFYLD2!BF$4,'[1]INTERNAL PARAMETERS-1'!$B$5:$J$44,6,FALSE)*VLOOKUP(AirBFYLD2!BF$4,'[1]INTERNAL PARAMETERS-1'!$B$5:$J$44,3,FALSE) + AirBFYLD1!BF92*(1-VLOOKUP(AirBFYLD2!BF$4,'[1]INTERNAL PARAMETERS-1'!$B$5:$J$44,5,FALSE))*VLOOKUP(AirBFYLD2!BF$4,'[1]INTERNAL PARAMETERS-1'!$B$5:$J$44,8,FALSE)*VLOOKUP(AirBFYLD2!BF$4,'[1]INTERNAL PARAMETERS-1'!$B$5:$J$44,3,FALSE)</f>
        <v>0</v>
      </c>
      <c r="BG92" s="44">
        <f>AirBFYLD1!BG92*VLOOKUP(AirBFYLD2!BG$4,'[1]INTERNAL PARAMETERS-1'!$B$5:$J$44,5,FALSE)*VLOOKUP(AirBFYLD2!BG$4,'[1]INTERNAL PARAMETERS-1'!$B$5:$J$44,6,FALSE)*VLOOKUP(AirBFYLD2!BG$4,'[1]INTERNAL PARAMETERS-1'!$B$5:$J$44,3,FALSE) + AirBFYLD1!BG92*(1-VLOOKUP(AirBFYLD2!BG$4,'[1]INTERNAL PARAMETERS-1'!$B$5:$J$44,5,FALSE))*VLOOKUP(AirBFYLD2!BG$4,'[1]INTERNAL PARAMETERS-1'!$B$5:$J$44,8,FALSE)*VLOOKUP(AirBFYLD2!BG$4,'[1]INTERNAL PARAMETERS-1'!$B$5:$J$44,3,FALSE)</f>
        <v>6.2706319284327738E-3</v>
      </c>
      <c r="BH92" s="44">
        <f>AirBFYLD1!BH92*VLOOKUP(AirBFYLD2!BH$4,'[1]INTERNAL PARAMETERS-1'!$B$5:$J$44,5,FALSE)*VLOOKUP(AirBFYLD2!BH$4,'[1]INTERNAL PARAMETERS-1'!$B$5:$J$44,6,FALSE)*VLOOKUP(AirBFYLD2!BH$4,'[1]INTERNAL PARAMETERS-1'!$B$5:$J$44,3,FALSE) + AirBFYLD1!BH92*(1-VLOOKUP(AirBFYLD2!BH$4,'[1]INTERNAL PARAMETERS-1'!$B$5:$J$44,5,FALSE))*VLOOKUP(AirBFYLD2!BH$4,'[1]INTERNAL PARAMETERS-1'!$B$5:$J$44,8,FALSE)*VLOOKUP(AirBFYLD2!BH$4,'[1]INTERNAL PARAMETERS-1'!$B$5:$J$44,3,FALSE)</f>
        <v>4.5643937602943537E-5</v>
      </c>
      <c r="BI92" s="44">
        <f>AirBFYLD1!BI92*VLOOKUP(AirBFYLD2!BI$4,'[1]INTERNAL PARAMETERS-1'!$B$5:$J$44,5,FALSE)*VLOOKUP(AirBFYLD2!BI$4,'[1]INTERNAL PARAMETERS-1'!$B$5:$J$44,6,FALSE)*VLOOKUP(AirBFYLD2!BI$4,'[1]INTERNAL PARAMETERS-1'!$B$5:$J$44,3,FALSE) + AirBFYLD1!BI92*(1-VLOOKUP(AirBFYLD2!BI$4,'[1]INTERNAL PARAMETERS-1'!$B$5:$J$44,5,FALSE))*VLOOKUP(AirBFYLD2!BI$4,'[1]INTERNAL PARAMETERS-1'!$B$5:$J$44,8,FALSE)*VLOOKUP(AirBFYLD2!BI$4,'[1]INTERNAL PARAMETERS-1'!$B$5:$J$44,3,FALSE)</f>
        <v>0</v>
      </c>
      <c r="BJ92" s="44">
        <f>AirBFYLD1!BJ92*VLOOKUP(AirBFYLD2!BJ$4,'[1]INTERNAL PARAMETERS-1'!$B$5:$J$44,5,FALSE)*VLOOKUP(AirBFYLD2!BJ$4,'[1]INTERNAL PARAMETERS-1'!$B$5:$J$44,6,FALSE)*VLOOKUP(AirBFYLD2!BJ$4,'[1]INTERNAL PARAMETERS-1'!$B$5:$J$44,3,FALSE) + AirBFYLD1!BJ92*(1-VLOOKUP(AirBFYLD2!BJ$4,'[1]INTERNAL PARAMETERS-1'!$B$5:$J$44,5,FALSE))*VLOOKUP(AirBFYLD2!BJ$4,'[1]INTERNAL PARAMETERS-1'!$B$5:$J$44,8,FALSE)*VLOOKUP(AirBFYLD2!BJ$4,'[1]INTERNAL PARAMETERS-1'!$B$5:$J$44,3,FALSE)</f>
        <v>4.1446804652360281E-3</v>
      </c>
      <c r="BK92" s="44">
        <f>AirBFYLD1!BK92*VLOOKUP(AirBFYLD2!BK$4,'[1]INTERNAL PARAMETERS-1'!$B$5:$J$44,5,FALSE)*VLOOKUP(AirBFYLD2!BK$4,'[1]INTERNAL PARAMETERS-1'!$B$5:$J$44,6,FALSE)*VLOOKUP(AirBFYLD2!BK$4,'[1]INTERNAL PARAMETERS-1'!$B$5:$J$44,3,FALSE) + AirBFYLD1!BK92*(1-VLOOKUP(AirBFYLD2!BK$4,'[1]INTERNAL PARAMETERS-1'!$B$5:$J$44,5,FALSE))*VLOOKUP(AirBFYLD2!BK$4,'[1]INTERNAL PARAMETERS-1'!$B$5:$J$44,8,FALSE)*VLOOKUP(AirBFYLD2!BK$4,'[1]INTERNAL PARAMETERS-1'!$B$5:$J$44,3,FALSE)</f>
        <v>2.8990411659325483E-3</v>
      </c>
      <c r="BL92" s="44">
        <f>AirBFYLD1!BL92*VLOOKUP(AirBFYLD2!BL$4,'[1]INTERNAL PARAMETERS-1'!$B$5:$J$44,5,FALSE)*VLOOKUP(AirBFYLD2!BL$4,'[1]INTERNAL PARAMETERS-1'!$B$5:$J$44,6,FALSE)*VLOOKUP(AirBFYLD2!BL$4,'[1]INTERNAL PARAMETERS-1'!$B$5:$J$44,3,FALSE) + AirBFYLD1!BL92*(1-VLOOKUP(AirBFYLD2!BL$4,'[1]INTERNAL PARAMETERS-1'!$B$5:$J$44,5,FALSE))*VLOOKUP(AirBFYLD2!BL$4,'[1]INTERNAL PARAMETERS-1'!$B$5:$J$44,8,FALSE)*VLOOKUP(AirBFYLD2!BL$4,'[1]INTERNAL PARAMETERS-1'!$B$5:$J$44,3,FALSE)</f>
        <v>8.354772599861544E-3</v>
      </c>
      <c r="BM92" s="44">
        <f>AirBFYLD1!BM92*VLOOKUP(AirBFYLD2!BM$4,'[1]INTERNAL PARAMETERS-1'!$B$5:$J$44,5,FALSE)*VLOOKUP(AirBFYLD2!BM$4,'[1]INTERNAL PARAMETERS-1'!$B$5:$J$44,6,FALSE)*VLOOKUP(AirBFYLD2!BM$4,'[1]INTERNAL PARAMETERS-1'!$B$5:$J$44,3,FALSE) + AirBFYLD1!BM92*(1-VLOOKUP(AirBFYLD2!BM$4,'[1]INTERNAL PARAMETERS-1'!$B$5:$J$44,5,FALSE))*VLOOKUP(AirBFYLD2!BM$4,'[1]INTERNAL PARAMETERS-1'!$B$5:$J$44,8,FALSE)*VLOOKUP(AirBFYLD2!BM$4,'[1]INTERNAL PARAMETERS-1'!$B$5:$J$44,3,FALSE)</f>
        <v>7.4002400454437752E-3</v>
      </c>
      <c r="BN92" s="44">
        <f>AirBFYLD1!BN92*VLOOKUP(AirBFYLD2!BN$4,'[1]INTERNAL PARAMETERS-1'!$B$5:$J$44,5,FALSE)*VLOOKUP(AirBFYLD2!BN$4,'[1]INTERNAL PARAMETERS-1'!$B$5:$J$44,6,FALSE)*VLOOKUP(AirBFYLD2!BN$4,'[1]INTERNAL PARAMETERS-1'!$B$5:$J$44,3,FALSE) + AirBFYLD1!BN92*(1-VLOOKUP(AirBFYLD2!BN$4,'[1]INTERNAL PARAMETERS-1'!$B$5:$J$44,5,FALSE))*VLOOKUP(AirBFYLD2!BN$4,'[1]INTERNAL PARAMETERS-1'!$B$5:$J$44,8,FALSE)*VLOOKUP(AirBFYLD2!BN$4,'[1]INTERNAL PARAMETERS-1'!$B$5:$J$44,3,FALSE)</f>
        <v>2.4788376730771689E-3</v>
      </c>
      <c r="BO92" s="44">
        <f>AirBFYLD1!BO92*VLOOKUP(AirBFYLD2!BO$4,'[1]INTERNAL PARAMETERS-1'!$B$5:$J$44,5,FALSE)*VLOOKUP(AirBFYLD2!BO$4,'[1]INTERNAL PARAMETERS-1'!$B$5:$J$44,6,FALSE)*VLOOKUP(AirBFYLD2!BO$4,'[1]INTERNAL PARAMETERS-1'!$B$5:$J$44,3,FALSE) + AirBFYLD1!BO92*(1-VLOOKUP(AirBFYLD2!BO$4,'[1]INTERNAL PARAMETERS-1'!$B$5:$J$44,5,FALSE))*VLOOKUP(AirBFYLD2!BO$4,'[1]INTERNAL PARAMETERS-1'!$B$5:$J$44,8,FALSE)*VLOOKUP(AirBFYLD2!BO$4,'[1]INTERNAL PARAMETERS-1'!$B$5:$J$44,3,FALSE)</f>
        <v>1.3862232901634707E-3</v>
      </c>
      <c r="BP92" s="44">
        <f>AirBFYLD1!BP92*VLOOKUP(AirBFYLD2!BP$4,'[1]INTERNAL PARAMETERS-1'!$B$5:$J$44,5,FALSE)*VLOOKUP(AirBFYLD2!BP$4,'[1]INTERNAL PARAMETERS-1'!$B$5:$J$44,6,FALSE)*VLOOKUP(AirBFYLD2!BP$4,'[1]INTERNAL PARAMETERS-1'!$B$5:$J$44,3,FALSE) + AirBFYLD1!BP92*(1-VLOOKUP(AirBFYLD2!BP$4,'[1]INTERNAL PARAMETERS-1'!$B$5:$J$44,5,FALSE))*VLOOKUP(AirBFYLD2!BP$4,'[1]INTERNAL PARAMETERS-1'!$B$5:$J$44,8,FALSE)*VLOOKUP(AirBFYLD2!BP$4,'[1]INTERNAL PARAMETERS-1'!$B$5:$J$44,3,FALSE)</f>
        <v>1.1974552840474676E-4</v>
      </c>
      <c r="BQ92" s="44">
        <f>AirBFYLD1!BQ92*VLOOKUP(AirBFYLD2!BQ$4,'[1]INTERNAL PARAMETERS-1'!$B$5:$J$44,5,FALSE)*VLOOKUP(AirBFYLD2!BQ$4,'[1]INTERNAL PARAMETERS-1'!$B$5:$J$44,6,FALSE)*VLOOKUP(AirBFYLD2!BQ$4,'[1]INTERNAL PARAMETERS-1'!$B$5:$J$44,3,FALSE) + AirBFYLD1!BQ92*(1-VLOOKUP(AirBFYLD2!BQ$4,'[1]INTERNAL PARAMETERS-1'!$B$5:$J$44,5,FALSE))*VLOOKUP(AirBFYLD2!BQ$4,'[1]INTERNAL PARAMETERS-1'!$B$5:$J$44,8,FALSE)*VLOOKUP(AirBFYLD2!BQ$4,'[1]INTERNAL PARAMETERS-1'!$B$5:$J$44,3,FALSE)</f>
        <v>9.9066445829348454E-3</v>
      </c>
      <c r="BR92" s="44">
        <f>AirBFYLD1!BR92*VLOOKUP(AirBFYLD2!BR$4,'[1]INTERNAL PARAMETERS-1'!$B$5:$J$44,5,FALSE)*VLOOKUP(AirBFYLD2!BR$4,'[1]INTERNAL PARAMETERS-1'!$B$5:$J$44,6,FALSE)*VLOOKUP(AirBFYLD2!BR$4,'[1]INTERNAL PARAMETERS-1'!$B$5:$J$44,3,FALSE) + AirBFYLD1!BR92*(1-VLOOKUP(AirBFYLD2!BR$4,'[1]INTERNAL PARAMETERS-1'!$B$5:$J$44,5,FALSE))*VLOOKUP(AirBFYLD2!BR$4,'[1]INTERNAL PARAMETERS-1'!$B$5:$J$44,8,FALSE)*VLOOKUP(AirBFYLD2!BR$4,'[1]INTERNAL PARAMETERS-1'!$B$5:$J$44,3,FALSE)</f>
        <v>2.3110600224505754E-4</v>
      </c>
      <c r="BS92" s="44">
        <f>AirBFYLD1!BS92*VLOOKUP(AirBFYLD2!BS$4,'[1]INTERNAL PARAMETERS-1'!$B$5:$J$44,5,FALSE)*VLOOKUP(AirBFYLD2!BS$4,'[1]INTERNAL PARAMETERS-1'!$B$5:$J$44,6,FALSE)*VLOOKUP(AirBFYLD2!BS$4,'[1]INTERNAL PARAMETERS-1'!$B$5:$J$44,3,FALSE) + AirBFYLD1!BS92*(1-VLOOKUP(AirBFYLD2!BS$4,'[1]INTERNAL PARAMETERS-1'!$B$5:$J$44,5,FALSE))*VLOOKUP(AirBFYLD2!BS$4,'[1]INTERNAL PARAMETERS-1'!$B$5:$J$44,8,FALSE)*VLOOKUP(AirBFYLD2!BS$4,'[1]INTERNAL PARAMETERS-1'!$B$5:$J$44,3,FALSE)</f>
        <v>2.0628576155247182E-5</v>
      </c>
      <c r="BT92" s="44">
        <f>AirBFYLD1!BT92*VLOOKUP(AirBFYLD2!BT$4,'[1]INTERNAL PARAMETERS-1'!$B$5:$J$44,5,FALSE)*VLOOKUP(AirBFYLD2!BT$4,'[1]INTERNAL PARAMETERS-1'!$B$5:$J$44,6,FALSE)*VLOOKUP(AirBFYLD2!BT$4,'[1]INTERNAL PARAMETERS-1'!$B$5:$J$44,3,FALSE) + AirBFYLD1!BT92*(1-VLOOKUP(AirBFYLD2!BT$4,'[1]INTERNAL PARAMETERS-1'!$B$5:$J$44,5,FALSE))*VLOOKUP(AirBFYLD2!BT$4,'[1]INTERNAL PARAMETERS-1'!$B$5:$J$44,8,FALSE)*VLOOKUP(AirBFYLD2!BT$4,'[1]INTERNAL PARAMETERS-1'!$B$5:$J$44,3,FALSE)</f>
        <v>0</v>
      </c>
      <c r="BU92" s="44">
        <f>AirBFYLD1!BU92*VLOOKUP(AirBFYLD2!BU$4,'[1]INTERNAL PARAMETERS-1'!$B$5:$J$44,5,FALSE)*VLOOKUP(AirBFYLD2!BU$4,'[1]INTERNAL PARAMETERS-1'!$B$5:$J$44,6,FALSE)*VLOOKUP(AirBFYLD2!BU$4,'[1]INTERNAL PARAMETERS-1'!$B$5:$J$44,3,FALSE) + AirBFYLD1!BU92*(1-VLOOKUP(AirBFYLD2!BU$4,'[1]INTERNAL PARAMETERS-1'!$B$5:$J$44,5,FALSE))*VLOOKUP(AirBFYLD2!BU$4,'[1]INTERNAL PARAMETERS-1'!$B$5:$J$44,8,FALSE)*VLOOKUP(AirBFYLD2!BU$4,'[1]INTERNAL PARAMETERS-1'!$B$5:$J$44,3,FALSE)</f>
        <v>0</v>
      </c>
      <c r="BV92" s="44">
        <f>AirBFYLD1!BV92*VLOOKUP(AirBFYLD2!BV$4,'[1]INTERNAL PARAMETERS-1'!$B$5:$J$44,5,FALSE)*VLOOKUP(AirBFYLD2!BV$4,'[1]INTERNAL PARAMETERS-1'!$B$5:$J$44,6,FALSE)*VLOOKUP(AirBFYLD2!BV$4,'[1]INTERNAL PARAMETERS-1'!$B$5:$J$44,3,FALSE) + AirBFYLD1!BV92*(1-VLOOKUP(AirBFYLD2!BV$4,'[1]INTERNAL PARAMETERS-1'!$B$5:$J$44,5,FALSE))*VLOOKUP(AirBFYLD2!BV$4,'[1]INTERNAL PARAMETERS-1'!$B$5:$J$44,8,FALSE)*VLOOKUP(AirBFYLD2!BV$4,'[1]INTERNAL PARAMETERS-1'!$B$5:$J$44,3,FALSE)</f>
        <v>0</v>
      </c>
      <c r="BW92" s="44">
        <f>AirBFYLD1!BW92*VLOOKUP(AirBFYLD2!BW$4,'[1]INTERNAL PARAMETERS-1'!$B$5:$J$44,5,FALSE)*VLOOKUP(AirBFYLD2!BW$4,'[1]INTERNAL PARAMETERS-1'!$B$5:$J$44,6,FALSE)*VLOOKUP(AirBFYLD2!BW$4,'[1]INTERNAL PARAMETERS-1'!$B$5:$J$44,3,FALSE) + AirBFYLD1!BW92*(1-VLOOKUP(AirBFYLD2!BW$4,'[1]INTERNAL PARAMETERS-1'!$B$5:$J$44,5,FALSE))*VLOOKUP(AirBFYLD2!BW$4,'[1]INTERNAL PARAMETERS-1'!$B$5:$J$44,8,FALSE)*VLOOKUP(AirBFYLD2!BW$4,'[1]INTERNAL PARAMETERS-1'!$B$5:$J$44,3,FALSE)</f>
        <v>0</v>
      </c>
      <c r="BX92" s="44">
        <f>AirBFYLD1!BX92*VLOOKUP(AirBFYLD2!BX$4,'[1]INTERNAL PARAMETERS-1'!$B$5:$J$44,5,FALSE)*VLOOKUP(AirBFYLD2!BX$4,'[1]INTERNAL PARAMETERS-1'!$B$5:$J$44,6,FALSE)*VLOOKUP(AirBFYLD2!BX$4,'[1]INTERNAL PARAMETERS-1'!$B$5:$J$44,3,FALSE) + AirBFYLD1!BX92*(1-VLOOKUP(AirBFYLD2!BX$4,'[1]INTERNAL PARAMETERS-1'!$B$5:$J$44,5,FALSE))*VLOOKUP(AirBFYLD2!BX$4,'[1]INTERNAL PARAMETERS-1'!$B$5:$J$44,8,FALSE)*VLOOKUP(AirBFYLD2!BX$4,'[1]INTERNAL PARAMETERS-1'!$B$5:$J$44,3,FALSE)</f>
        <v>0</v>
      </c>
      <c r="BY92" s="44">
        <f>AirBFYLD1!BY92*VLOOKUP(AirBFYLD2!BY$4,'[1]INTERNAL PARAMETERS-1'!$B$5:$J$44,5,FALSE)*VLOOKUP(AirBFYLD2!BY$4,'[1]INTERNAL PARAMETERS-1'!$B$5:$J$44,6,FALSE)*VLOOKUP(AirBFYLD2!BY$4,'[1]INTERNAL PARAMETERS-1'!$B$5:$J$44,3,FALSE) + AirBFYLD1!BY92*(1-VLOOKUP(AirBFYLD2!BY$4,'[1]INTERNAL PARAMETERS-1'!$B$5:$J$44,5,FALSE))*VLOOKUP(AirBFYLD2!BY$4,'[1]INTERNAL PARAMETERS-1'!$B$5:$J$44,8,FALSE)*VLOOKUP(AirBFYLD2!BY$4,'[1]INTERNAL PARAMETERS-1'!$B$5:$J$44,3,FALSE)</f>
        <v>0</v>
      </c>
      <c r="BZ92" s="44">
        <f>AirBFYLD1!BZ92*VLOOKUP(AirBFYLD2!BZ$4,'[1]INTERNAL PARAMETERS-1'!$B$5:$J$44,5,FALSE)*VLOOKUP(AirBFYLD2!BZ$4,'[1]INTERNAL PARAMETERS-1'!$B$5:$J$44,6,FALSE)*VLOOKUP(AirBFYLD2!BZ$4,'[1]INTERNAL PARAMETERS-1'!$B$5:$J$44,3,FALSE) + AirBFYLD1!BZ92*(1-VLOOKUP(AirBFYLD2!BZ$4,'[1]INTERNAL PARAMETERS-1'!$B$5:$J$44,5,FALSE))*VLOOKUP(AirBFYLD2!BZ$4,'[1]INTERNAL PARAMETERS-1'!$B$5:$J$44,8,FALSE)*VLOOKUP(AirBFYLD2!BZ$4,'[1]INTERNAL PARAMETERS-1'!$B$5:$J$44,3,FALSE)</f>
        <v>2.028644367267235E-5</v>
      </c>
      <c r="CA92" s="44">
        <f>AirBFYLD1!CA92*VLOOKUP(AirBFYLD2!CA$4,'[1]INTERNAL PARAMETERS-1'!$B$5:$J$44,5,FALSE)*VLOOKUP(AirBFYLD2!CA$4,'[1]INTERNAL PARAMETERS-1'!$B$5:$J$44,6,FALSE)*VLOOKUP(AirBFYLD2!CA$4,'[1]INTERNAL PARAMETERS-1'!$B$5:$J$44,3,FALSE) + AirBFYLD1!CA92*(1-VLOOKUP(AirBFYLD2!CA$4,'[1]INTERNAL PARAMETERS-1'!$B$5:$J$44,5,FALSE))*VLOOKUP(AirBFYLD2!CA$4,'[1]INTERNAL PARAMETERS-1'!$B$5:$J$44,8,FALSE)*VLOOKUP(AirBFYLD2!CA$4,'[1]INTERNAL PARAMETERS-1'!$B$5:$J$44,3,FALSE)</f>
        <v>0</v>
      </c>
      <c r="CB92" s="44">
        <f>AirBFYLD1!CB92*VLOOKUP(AirBFYLD2!CB$4,'[1]INTERNAL PARAMETERS-1'!$B$5:$J$44,5,FALSE)*VLOOKUP(AirBFYLD2!CB$4,'[1]INTERNAL PARAMETERS-1'!$B$5:$J$44,6,FALSE)*VLOOKUP(AirBFYLD2!CB$4,'[1]INTERNAL PARAMETERS-1'!$B$5:$J$44,3,FALSE) + AirBFYLD1!CB92*(1-VLOOKUP(AirBFYLD2!CB$4,'[1]INTERNAL PARAMETERS-1'!$B$5:$J$44,5,FALSE))*VLOOKUP(AirBFYLD2!CB$4,'[1]INTERNAL PARAMETERS-1'!$B$5:$J$44,8,FALSE)*VLOOKUP(AirBFYLD2!CB$4,'[1]INTERNAL PARAMETERS-1'!$B$5:$J$44,3,FALSE)</f>
        <v>0</v>
      </c>
      <c r="CC92" s="44">
        <f>AirBFYLD1!CC92*VLOOKUP(AirBFYLD2!CC$4,'[1]INTERNAL PARAMETERS-1'!$B$5:$J$44,5,FALSE)*VLOOKUP(AirBFYLD2!CC$4,'[1]INTERNAL PARAMETERS-1'!$B$5:$J$44,6,FALSE)*VLOOKUP(AirBFYLD2!CC$4,'[1]INTERNAL PARAMETERS-1'!$B$5:$J$44,3,FALSE) + AirBFYLD1!CC92*(1-VLOOKUP(AirBFYLD2!CC$4,'[1]INTERNAL PARAMETERS-1'!$B$5:$J$44,5,FALSE))*VLOOKUP(AirBFYLD2!CC$4,'[1]INTERNAL PARAMETERS-1'!$B$5:$J$44,8,FALSE)*VLOOKUP(AirBFYLD2!CC$4,'[1]INTERNAL PARAMETERS-1'!$B$5:$J$44,3,FALSE)</f>
        <v>3.7567303703115304E-5</v>
      </c>
      <c r="CD92" s="44">
        <f>AirBFYLD1!CD92*VLOOKUP(AirBFYLD2!CD$4,'[1]INTERNAL PARAMETERS-1'!$B$5:$J$44,5,FALSE)*VLOOKUP(AirBFYLD2!CD$4,'[1]INTERNAL PARAMETERS-1'!$B$5:$J$44,6,FALSE)*VLOOKUP(AirBFYLD2!CD$4,'[1]INTERNAL PARAMETERS-1'!$B$5:$J$44,3,FALSE) + AirBFYLD1!CD92*(1-VLOOKUP(AirBFYLD2!CD$4,'[1]INTERNAL PARAMETERS-1'!$B$5:$J$44,5,FALSE))*VLOOKUP(AirBFYLD2!CD$4,'[1]INTERNAL PARAMETERS-1'!$B$5:$J$44,8,FALSE)*VLOOKUP(AirBFYLD2!CD$4,'[1]INTERNAL PARAMETERS-1'!$B$5:$J$44,3,FALSE)</f>
        <v>1.2678902704182606E-4</v>
      </c>
      <c r="CE92" s="44">
        <f>AirBFYLD1!CE92*VLOOKUP(AirBFYLD2!CE$4,'[1]INTERNAL PARAMETERS-1'!$B$5:$J$44,5,FALSE)*VLOOKUP(AirBFYLD2!CE$4,'[1]INTERNAL PARAMETERS-1'!$B$5:$J$44,6,FALSE)*VLOOKUP(AirBFYLD2!CE$4,'[1]INTERNAL PARAMETERS-1'!$B$5:$J$44,3,FALSE) + AirBFYLD1!CE92*(1-VLOOKUP(AirBFYLD2!CE$4,'[1]INTERNAL PARAMETERS-1'!$B$5:$J$44,5,FALSE))*VLOOKUP(AirBFYLD2!CE$4,'[1]INTERNAL PARAMETERS-1'!$B$5:$J$44,8,FALSE)*VLOOKUP(AirBFYLD2!CE$4,'[1]INTERNAL PARAMETERS-1'!$B$5:$J$44,3,FALSE)</f>
        <v>2.337771127993671E-4</v>
      </c>
      <c r="CF92" s="44">
        <f>AirBFYLD1!CF92*VLOOKUP(AirBFYLD2!CF$4,'[1]INTERNAL PARAMETERS-1'!$B$5:$J$44,5,FALSE)*VLOOKUP(AirBFYLD2!CF$4,'[1]INTERNAL PARAMETERS-1'!$B$5:$J$44,6,FALSE)*VLOOKUP(AirBFYLD2!CF$4,'[1]INTERNAL PARAMETERS-1'!$B$5:$J$44,3,FALSE) + AirBFYLD1!CF92*(1-VLOOKUP(AirBFYLD2!CF$4,'[1]INTERNAL PARAMETERS-1'!$B$5:$J$44,5,FALSE))*VLOOKUP(AirBFYLD2!CF$4,'[1]INTERNAL PARAMETERS-1'!$B$5:$J$44,8,FALSE)*VLOOKUP(AirBFYLD2!CF$4,'[1]INTERNAL PARAMETERS-1'!$B$5:$J$44,3,FALSE)</f>
        <v>0</v>
      </c>
      <c r="CG92" s="44">
        <f>AirBFYLD1!CG92*VLOOKUP(AirBFYLD2!CG$4,'[1]INTERNAL PARAMETERS-1'!$B$5:$J$44,5,FALSE)*VLOOKUP(AirBFYLD2!CG$4,'[1]INTERNAL PARAMETERS-1'!$B$5:$J$44,6,FALSE)*VLOOKUP(AirBFYLD2!CG$4,'[1]INTERNAL PARAMETERS-1'!$B$5:$J$44,3,FALSE) + AirBFYLD1!CG92*(1-VLOOKUP(AirBFYLD2!CG$4,'[1]INTERNAL PARAMETERS-1'!$B$5:$J$44,5,FALSE))*VLOOKUP(AirBFYLD2!CG$4,'[1]INTERNAL PARAMETERS-1'!$B$5:$J$44,8,FALSE)*VLOOKUP(AirBFYLD2!CG$4,'[1]INTERNAL PARAMETERS-1'!$B$5:$J$44,3,FALSE)</f>
        <v>1.2426848697580737E-5</v>
      </c>
      <c r="CH92" s="43">
        <f>AirBFYLD1!CH92*VLOOKUP(AirBFYLD2!CH$4,'[1]INTERNAL PARAMETERS-1'!$B$5:$J$44,5,FALSE)*VLOOKUP(AirBFYLD2!CH$4,'[1]INTERNAL PARAMETERS-1'!$B$5:$J$44,6,FALSE)*VLOOKUP(AirBFYLD2!CH$4,'[1]INTERNAL PARAMETERS-1'!$B$5:$J$44,3,FALSE) + AirBFYLD1!CH92*(1-VLOOKUP(AirBFYLD2!CH$4,'[1]INTERNAL PARAMETERS-1'!$B$5:$J$44,5,FALSE))*VLOOKUP(AirBFYLD2!CH$4,'[1]INTERNAL PARAMETERS-1'!$B$5:$J$44,8,FALSE)*VLOOKUP(AirBFYLD2!CH$4,'[1]INTERNAL PARAMETERS-1'!$B$5:$J$44,3,FALSE)</f>
        <v>0</v>
      </c>
      <c r="CJ92" s="45">
        <f t="shared" si="2"/>
        <v>1.5663556679688495</v>
      </c>
      <c r="CK92" s="43">
        <f t="shared" si="3"/>
        <v>0.26345257778800008</v>
      </c>
    </row>
    <row r="93" spans="2:89" x14ac:dyDescent="0.5">
      <c r="B93" s="58" t="s">
        <v>10</v>
      </c>
      <c r="C93" s="57" t="s">
        <v>68</v>
      </c>
      <c r="D93" s="57" t="s">
        <v>51</v>
      </c>
      <c r="E93" s="133">
        <f>AirBF!X93</f>
        <v>8.1785769984581762</v>
      </c>
      <c r="F93" s="59">
        <f>'[1]INTERNAL PARAMETERS-1'!M21</f>
        <v>9.3150000000000013</v>
      </c>
      <c r="G93" s="45">
        <f>AirBFYLD1!G93*VLOOKUP(AirBFYLD2!G$4,'[1]INTERNAL PARAMETERS-1'!$B$5:$J$44,5,FALSE)*VLOOKUP(AirBFYLD2!G$4,'[1]INTERNAL PARAMETERS-1'!$B$5:$J$44,7,FALSE)*AirBFYLD2!$F93 + AirBFYLD1!G93*(1-VLOOKUP(AirBFYLD2!G$4,'[1]INTERNAL PARAMETERS-1'!$B$5:$J$44,5,FALSE))*VLOOKUP(AirBFYLD2!G$4,'[1]INTERNAL PARAMETERS-1'!$B$5:$J$44,9,FALSE)*AirBFYLD2!$F93</f>
        <v>0.13269113595665627</v>
      </c>
      <c r="H93" s="44">
        <f>AirBFYLD1!H93*VLOOKUP(AirBFYLD2!H$4,'[1]INTERNAL PARAMETERS-1'!$B$5:$J$44,5,FALSE)*VLOOKUP(AirBFYLD2!H$4,'[1]INTERNAL PARAMETERS-1'!$B$5:$J$44,7,FALSE)*AirBFYLD2!$F93 + AirBFYLD1!H93*(1-VLOOKUP(AirBFYLD2!H$4,'[1]INTERNAL PARAMETERS-1'!$B$5:$J$44,5,FALSE))*VLOOKUP(AirBFYLD2!H$4,'[1]INTERNAL PARAMETERS-1'!$B$5:$J$44,9,FALSE)*AirBFYLD2!$F93</f>
        <v>2.222783035833065E-2</v>
      </c>
      <c r="I93" s="44">
        <f>AirBFYLD1!I93*VLOOKUP(AirBFYLD2!I$4,'[1]INTERNAL PARAMETERS-1'!$B$5:$J$44,5,FALSE)*VLOOKUP(AirBFYLD2!I$4,'[1]INTERNAL PARAMETERS-1'!$B$5:$J$44,7,FALSE)*AirBFYLD2!$F93 + AirBFYLD1!I93*(1-VLOOKUP(AirBFYLD2!I$4,'[1]INTERNAL PARAMETERS-1'!$B$5:$J$44,5,FALSE))*VLOOKUP(AirBFYLD2!I$4,'[1]INTERNAL PARAMETERS-1'!$B$5:$J$44,9,FALSE)*AirBFYLD2!$F93</f>
        <v>0.19661134150124154</v>
      </c>
      <c r="J93" s="44">
        <f>AirBFYLD1!J93*VLOOKUP(AirBFYLD2!J$4,'[1]INTERNAL PARAMETERS-1'!$B$5:$J$44,5,FALSE)*VLOOKUP(AirBFYLD2!J$4,'[1]INTERNAL PARAMETERS-1'!$B$5:$J$44,7,FALSE)*AirBFYLD2!$F93 + AirBFYLD1!J93*(1-VLOOKUP(AirBFYLD2!J$4,'[1]INTERNAL PARAMETERS-1'!$B$5:$J$44,5,FALSE))*VLOOKUP(AirBFYLD2!J$4,'[1]INTERNAL PARAMETERS-1'!$B$5:$J$44,9,FALSE)*AirBFYLD2!$F93</f>
        <v>0</v>
      </c>
      <c r="K93" s="44">
        <f>AirBFYLD1!K93*VLOOKUP(AirBFYLD2!K$4,'[1]INTERNAL PARAMETERS-1'!$B$5:$J$44,5,FALSE)*VLOOKUP(AirBFYLD2!K$4,'[1]INTERNAL PARAMETERS-1'!$B$5:$J$44,7,FALSE)*AirBFYLD2!$F93 + AirBFYLD1!K93*(1-VLOOKUP(AirBFYLD2!K$4,'[1]INTERNAL PARAMETERS-1'!$B$5:$J$44,5,FALSE))*VLOOKUP(AirBFYLD2!K$4,'[1]INTERNAL PARAMETERS-1'!$B$5:$J$44,9,FALSE)*AirBFYLD2!$F93</f>
        <v>0</v>
      </c>
      <c r="L93" s="44">
        <f>AirBFYLD1!L93*VLOOKUP(AirBFYLD2!L$4,'[1]INTERNAL PARAMETERS-1'!$B$5:$J$44,5,FALSE)*VLOOKUP(AirBFYLD2!L$4,'[1]INTERNAL PARAMETERS-1'!$B$5:$J$44,7,FALSE)*AirBFYLD2!$F93 + AirBFYLD1!L93*(1-VLOOKUP(AirBFYLD2!L$4,'[1]INTERNAL PARAMETERS-1'!$B$5:$J$44,5,FALSE))*VLOOKUP(AirBFYLD2!L$4,'[1]INTERNAL PARAMETERS-1'!$B$5:$J$44,9,FALSE)*AirBFYLD2!$F93</f>
        <v>0</v>
      </c>
      <c r="M93" s="44">
        <f>AirBFYLD1!M93*VLOOKUP(AirBFYLD2!M$4,'[1]INTERNAL PARAMETERS-1'!$B$5:$J$44,5,FALSE)*VLOOKUP(AirBFYLD2!M$4,'[1]INTERNAL PARAMETERS-1'!$B$5:$J$44,7,FALSE)*AirBFYLD2!$F93 + AirBFYLD1!M93*(1-VLOOKUP(AirBFYLD2!M$4,'[1]INTERNAL PARAMETERS-1'!$B$5:$J$44,5,FALSE))*VLOOKUP(AirBFYLD2!M$4,'[1]INTERNAL PARAMETERS-1'!$B$5:$J$44,9,FALSE)*AirBFYLD2!$F93</f>
        <v>4.997919053436068E-2</v>
      </c>
      <c r="N93" s="44">
        <f>AirBFYLD1!N93*VLOOKUP(AirBFYLD2!N$4,'[1]INTERNAL PARAMETERS-1'!$B$5:$J$44,5,FALSE)*VLOOKUP(AirBFYLD2!N$4,'[1]INTERNAL PARAMETERS-1'!$B$5:$J$44,7,FALSE)*AirBFYLD2!$F93 + AirBFYLD1!N93*(1-VLOOKUP(AirBFYLD2!N$4,'[1]INTERNAL PARAMETERS-1'!$B$5:$J$44,5,FALSE))*VLOOKUP(AirBFYLD2!N$4,'[1]INTERNAL PARAMETERS-1'!$B$5:$J$44,9,FALSE)*AirBFYLD2!$F93</f>
        <v>3.1915149587971749E-4</v>
      </c>
      <c r="O93" s="44">
        <f>AirBFYLD1!O93*VLOOKUP(AirBFYLD2!O$4,'[1]INTERNAL PARAMETERS-1'!$B$5:$J$44,5,FALSE)*VLOOKUP(AirBFYLD2!O$4,'[1]INTERNAL PARAMETERS-1'!$B$5:$J$44,7,FALSE)*AirBFYLD2!$F93 + AirBFYLD1!O93*(1-VLOOKUP(AirBFYLD2!O$4,'[1]INTERNAL PARAMETERS-1'!$B$5:$J$44,5,FALSE))*VLOOKUP(AirBFYLD2!O$4,'[1]INTERNAL PARAMETERS-1'!$B$5:$J$44,9,FALSE)*AirBFYLD2!$F93</f>
        <v>0</v>
      </c>
      <c r="P93" s="44">
        <f>AirBFYLD1!P93*VLOOKUP(AirBFYLD2!P$4,'[1]INTERNAL PARAMETERS-1'!$B$5:$J$44,5,FALSE)*VLOOKUP(AirBFYLD2!P$4,'[1]INTERNAL PARAMETERS-1'!$B$5:$J$44,7,FALSE)*AirBFYLD2!$F93 + AirBFYLD1!P93*(1-VLOOKUP(AirBFYLD2!P$4,'[1]INTERNAL PARAMETERS-1'!$B$5:$J$44,5,FALSE))*VLOOKUP(AirBFYLD2!P$4,'[1]INTERNAL PARAMETERS-1'!$B$5:$J$44,9,FALSE)*AirBFYLD2!$F93</f>
        <v>0</v>
      </c>
      <c r="Q93" s="44">
        <f>AirBFYLD1!Q93*VLOOKUP(AirBFYLD2!Q$4,'[1]INTERNAL PARAMETERS-1'!$B$5:$J$44,5,FALSE)*VLOOKUP(AirBFYLD2!Q$4,'[1]INTERNAL PARAMETERS-1'!$B$5:$J$44,7,FALSE)*AirBFYLD2!$F93 + AirBFYLD1!Q93*(1-VLOOKUP(AirBFYLD2!Q$4,'[1]INTERNAL PARAMETERS-1'!$B$5:$J$44,5,FALSE))*VLOOKUP(AirBFYLD2!Q$4,'[1]INTERNAL PARAMETERS-1'!$B$5:$J$44,9,FALSE)*AirBFYLD2!$F93</f>
        <v>0</v>
      </c>
      <c r="R93" s="44">
        <f>AirBFYLD1!R93*VLOOKUP(AirBFYLD2!R$4,'[1]INTERNAL PARAMETERS-1'!$B$5:$J$44,5,FALSE)*VLOOKUP(AirBFYLD2!R$4,'[1]INTERNAL PARAMETERS-1'!$B$5:$J$44,7,FALSE)*AirBFYLD2!$F93 + AirBFYLD1!R93*(1-VLOOKUP(AirBFYLD2!R$4,'[1]INTERNAL PARAMETERS-1'!$B$5:$J$44,5,FALSE))*VLOOKUP(AirBFYLD2!R$4,'[1]INTERNAL PARAMETERS-1'!$B$5:$J$44,9,FALSE)*AirBFYLD2!$F93</f>
        <v>6.0081311860256685E-4</v>
      </c>
      <c r="S93" s="44">
        <f>AirBFYLD1!S93*VLOOKUP(AirBFYLD2!S$4,'[1]INTERNAL PARAMETERS-1'!$B$5:$J$44,5,FALSE)*VLOOKUP(AirBFYLD2!S$4,'[1]INTERNAL PARAMETERS-1'!$B$5:$J$44,7,FALSE)*AirBFYLD2!$F93 + AirBFYLD1!S93*(1-VLOOKUP(AirBFYLD2!S$4,'[1]INTERNAL PARAMETERS-1'!$B$5:$J$44,5,FALSE))*VLOOKUP(AirBFYLD2!S$4,'[1]INTERNAL PARAMETERS-1'!$B$5:$J$44,9,FALSE)*AirBFYLD2!$F93</f>
        <v>1.4406274163765682E-2</v>
      </c>
      <c r="T93" s="44">
        <f>AirBFYLD1!T93*VLOOKUP(AirBFYLD2!T$4,'[1]INTERNAL PARAMETERS-1'!$B$5:$J$44,5,FALSE)*VLOOKUP(AirBFYLD2!T$4,'[1]INTERNAL PARAMETERS-1'!$B$5:$J$44,7,FALSE)*AirBFYLD2!$F93 + AirBFYLD1!T93*(1-VLOOKUP(AirBFYLD2!T$4,'[1]INTERNAL PARAMETERS-1'!$B$5:$J$44,5,FALSE))*VLOOKUP(AirBFYLD2!T$4,'[1]INTERNAL PARAMETERS-1'!$B$5:$J$44,9,FALSE)*AirBFYLD2!$F93</f>
        <v>5.6321658862306216E-3</v>
      </c>
      <c r="U93" s="44">
        <f>AirBFYLD1!U93*VLOOKUP(AirBFYLD2!U$4,'[1]INTERNAL PARAMETERS-1'!$B$5:$J$44,5,FALSE)*VLOOKUP(AirBFYLD2!U$4,'[1]INTERNAL PARAMETERS-1'!$B$5:$J$44,7,FALSE)*AirBFYLD2!$F93 + AirBFYLD1!U93*(1-VLOOKUP(AirBFYLD2!U$4,'[1]INTERNAL PARAMETERS-1'!$B$5:$J$44,5,FALSE))*VLOOKUP(AirBFYLD2!U$4,'[1]INTERNAL PARAMETERS-1'!$B$5:$J$44,9,FALSE)*AirBFYLD2!$F93</f>
        <v>8.4864853002612577E-4</v>
      </c>
      <c r="V93" s="44">
        <f>AirBFYLD1!V93*VLOOKUP(AirBFYLD2!V$4,'[1]INTERNAL PARAMETERS-1'!$B$5:$J$44,5,FALSE)*VLOOKUP(AirBFYLD2!V$4,'[1]INTERNAL PARAMETERS-1'!$B$5:$J$44,7,FALSE)*AirBFYLD2!$F93 + AirBFYLD1!V93*(1-VLOOKUP(AirBFYLD2!V$4,'[1]INTERNAL PARAMETERS-1'!$B$5:$J$44,5,FALSE))*VLOOKUP(AirBFYLD2!V$4,'[1]INTERNAL PARAMETERS-1'!$B$5:$J$44,9,FALSE)*AirBFYLD2!$F93</f>
        <v>1.7194775271629867E-2</v>
      </c>
      <c r="W93" s="44">
        <f>AirBFYLD1!W93*VLOOKUP(AirBFYLD2!W$4,'[1]INTERNAL PARAMETERS-1'!$B$5:$J$44,5,FALSE)*VLOOKUP(AirBFYLD2!W$4,'[1]INTERNAL PARAMETERS-1'!$B$5:$J$44,7,FALSE)*AirBFYLD2!$F93 + AirBFYLD1!W93*(1-VLOOKUP(AirBFYLD2!W$4,'[1]INTERNAL PARAMETERS-1'!$B$5:$J$44,5,FALSE))*VLOOKUP(AirBFYLD2!W$4,'[1]INTERNAL PARAMETERS-1'!$B$5:$J$44,9,FALSE)*AirBFYLD2!$F93</f>
        <v>0</v>
      </c>
      <c r="X93" s="44">
        <f>AirBFYLD1!X93*VLOOKUP(AirBFYLD2!X$4,'[1]INTERNAL PARAMETERS-1'!$B$5:$J$44,5,FALSE)*VLOOKUP(AirBFYLD2!X$4,'[1]INTERNAL PARAMETERS-1'!$B$5:$J$44,7,FALSE)*AirBFYLD2!$F93 + AirBFYLD1!X93*(1-VLOOKUP(AirBFYLD2!X$4,'[1]INTERNAL PARAMETERS-1'!$B$5:$J$44,5,FALSE))*VLOOKUP(AirBFYLD2!X$4,'[1]INTERNAL PARAMETERS-1'!$B$5:$J$44,9,FALSE)*AirBFYLD2!$F93</f>
        <v>0</v>
      </c>
      <c r="Y93" s="44">
        <f>AirBFYLD1!Y93*VLOOKUP(AirBFYLD2!Y$4,'[1]INTERNAL PARAMETERS-1'!$B$5:$J$44,5,FALSE)*VLOOKUP(AirBFYLD2!Y$4,'[1]INTERNAL PARAMETERS-1'!$B$5:$J$44,7,FALSE)*AirBFYLD2!$F93 + AirBFYLD1!Y93*(1-VLOOKUP(AirBFYLD2!Y$4,'[1]INTERNAL PARAMETERS-1'!$B$5:$J$44,5,FALSE))*VLOOKUP(AirBFYLD2!Y$4,'[1]INTERNAL PARAMETERS-1'!$B$5:$J$44,9,FALSE)*AirBFYLD2!$F93</f>
        <v>0</v>
      </c>
      <c r="Z93" s="44">
        <f>AirBFYLD1!Z93*VLOOKUP(AirBFYLD2!Z$4,'[1]INTERNAL PARAMETERS-1'!$B$5:$J$44,5,FALSE)*VLOOKUP(AirBFYLD2!Z$4,'[1]INTERNAL PARAMETERS-1'!$B$5:$J$44,7,FALSE)*AirBFYLD2!$F93 + AirBFYLD1!Z93*(1-VLOOKUP(AirBFYLD2!Z$4,'[1]INTERNAL PARAMETERS-1'!$B$5:$J$44,5,FALSE))*VLOOKUP(AirBFYLD2!Z$4,'[1]INTERNAL PARAMETERS-1'!$B$5:$J$44,9,FALSE)*AirBFYLD2!$F93</f>
        <v>0</v>
      </c>
      <c r="AA93" s="44">
        <f>AirBFYLD1!AA93*VLOOKUP(AirBFYLD2!AA$4,'[1]INTERNAL PARAMETERS-1'!$B$5:$J$44,5,FALSE)*VLOOKUP(AirBFYLD2!AA$4,'[1]INTERNAL PARAMETERS-1'!$B$5:$J$44,7,FALSE)*AirBFYLD2!$F93 + AirBFYLD1!AA93*(1-VLOOKUP(AirBFYLD2!AA$4,'[1]INTERNAL PARAMETERS-1'!$B$5:$J$44,5,FALSE))*VLOOKUP(AirBFYLD2!AA$4,'[1]INTERNAL PARAMETERS-1'!$B$5:$J$44,9,FALSE)*AirBFYLD2!$F93</f>
        <v>0</v>
      </c>
      <c r="AB93" s="44">
        <f>AirBFYLD1!AB93*VLOOKUP(AirBFYLD2!AB$4,'[1]INTERNAL PARAMETERS-1'!$B$5:$J$44,5,FALSE)*VLOOKUP(AirBFYLD2!AB$4,'[1]INTERNAL PARAMETERS-1'!$B$5:$J$44,7,FALSE)*AirBFYLD2!$F93 + AirBFYLD1!AB93*(1-VLOOKUP(AirBFYLD2!AB$4,'[1]INTERNAL PARAMETERS-1'!$B$5:$J$44,5,FALSE))*VLOOKUP(AirBFYLD2!AB$4,'[1]INTERNAL PARAMETERS-1'!$B$5:$J$44,9,FALSE)*AirBFYLD2!$F93</f>
        <v>0</v>
      </c>
      <c r="AC93" s="44">
        <f>AirBFYLD1!AC93*VLOOKUP(AirBFYLD2!AC$4,'[1]INTERNAL PARAMETERS-1'!$B$5:$J$44,5,FALSE)*VLOOKUP(AirBFYLD2!AC$4,'[1]INTERNAL PARAMETERS-1'!$B$5:$J$44,7,FALSE)*AirBFYLD2!$F93 + AirBFYLD1!AC93*(1-VLOOKUP(AirBFYLD2!AC$4,'[1]INTERNAL PARAMETERS-1'!$B$5:$J$44,5,FALSE))*VLOOKUP(AirBFYLD2!AC$4,'[1]INTERNAL PARAMETERS-1'!$B$5:$J$44,9,FALSE)*AirBFYLD2!$F93</f>
        <v>0</v>
      </c>
      <c r="AD93" s="44">
        <f>AirBFYLD1!AD93*VLOOKUP(AirBFYLD2!AD$4,'[1]INTERNAL PARAMETERS-1'!$B$5:$J$44,5,FALSE)*VLOOKUP(AirBFYLD2!AD$4,'[1]INTERNAL PARAMETERS-1'!$B$5:$J$44,7,FALSE)*AirBFYLD2!$F93 + AirBFYLD1!AD93*(1-VLOOKUP(AirBFYLD2!AD$4,'[1]INTERNAL PARAMETERS-1'!$B$5:$J$44,5,FALSE))*VLOOKUP(AirBFYLD2!AD$4,'[1]INTERNAL PARAMETERS-1'!$B$5:$J$44,9,FALSE)*AirBFYLD2!$F93</f>
        <v>0</v>
      </c>
      <c r="AE93" s="44">
        <f>AirBFYLD1!AE93*VLOOKUP(AirBFYLD2!AE$4,'[1]INTERNAL PARAMETERS-1'!$B$5:$J$44,5,FALSE)*VLOOKUP(AirBFYLD2!AE$4,'[1]INTERNAL PARAMETERS-1'!$B$5:$J$44,7,FALSE)*AirBFYLD2!$F93 + AirBFYLD1!AE93*(1-VLOOKUP(AirBFYLD2!AE$4,'[1]INTERNAL PARAMETERS-1'!$B$5:$J$44,5,FALSE))*VLOOKUP(AirBFYLD2!AE$4,'[1]INTERNAL PARAMETERS-1'!$B$5:$J$44,9,FALSE)*AirBFYLD2!$F93</f>
        <v>0</v>
      </c>
      <c r="AF93" s="44">
        <f>AirBFYLD1!AF93*VLOOKUP(AirBFYLD2!AF$4,'[1]INTERNAL PARAMETERS-1'!$B$5:$J$44,5,FALSE)*VLOOKUP(AirBFYLD2!AF$4,'[1]INTERNAL PARAMETERS-1'!$B$5:$J$44,7,FALSE)*AirBFYLD2!$F93 + AirBFYLD1!AF93*(1-VLOOKUP(AirBFYLD2!AF$4,'[1]INTERNAL PARAMETERS-1'!$B$5:$J$44,5,FALSE))*VLOOKUP(AirBFYLD2!AF$4,'[1]INTERNAL PARAMETERS-1'!$B$5:$J$44,9,FALSE)*AirBFYLD2!$F93</f>
        <v>0</v>
      </c>
      <c r="AG93" s="44">
        <f>AirBFYLD1!AG93*VLOOKUP(AirBFYLD2!AG$4,'[1]INTERNAL PARAMETERS-1'!$B$5:$J$44,5,FALSE)*VLOOKUP(AirBFYLD2!AG$4,'[1]INTERNAL PARAMETERS-1'!$B$5:$J$44,7,FALSE)*AirBFYLD2!$F93 + AirBFYLD1!AG93*(1-VLOOKUP(AirBFYLD2!AG$4,'[1]INTERNAL PARAMETERS-1'!$B$5:$J$44,5,FALSE))*VLOOKUP(AirBFYLD2!AG$4,'[1]INTERNAL PARAMETERS-1'!$B$5:$J$44,9,FALSE)*AirBFYLD2!$F93</f>
        <v>0</v>
      </c>
      <c r="AH93" s="44">
        <f>AirBFYLD1!AH93*VLOOKUP(AirBFYLD2!AH$4,'[1]INTERNAL PARAMETERS-1'!$B$5:$J$44,5,FALSE)*VLOOKUP(AirBFYLD2!AH$4,'[1]INTERNAL PARAMETERS-1'!$B$5:$J$44,7,FALSE)*AirBFYLD2!$F93 + AirBFYLD1!AH93*(1-VLOOKUP(AirBFYLD2!AH$4,'[1]INTERNAL PARAMETERS-1'!$B$5:$J$44,5,FALSE))*VLOOKUP(AirBFYLD2!AH$4,'[1]INTERNAL PARAMETERS-1'!$B$5:$J$44,9,FALSE)*AirBFYLD2!$F93</f>
        <v>0</v>
      </c>
      <c r="AI93" s="44">
        <f>AirBFYLD1!AI93*VLOOKUP(AirBFYLD2!AI$4,'[1]INTERNAL PARAMETERS-1'!$B$5:$J$44,5,FALSE)*VLOOKUP(AirBFYLD2!AI$4,'[1]INTERNAL PARAMETERS-1'!$B$5:$J$44,7,FALSE)*AirBFYLD2!$F93 + AirBFYLD1!AI93*(1-VLOOKUP(AirBFYLD2!AI$4,'[1]INTERNAL PARAMETERS-1'!$B$5:$J$44,5,FALSE))*VLOOKUP(AirBFYLD2!AI$4,'[1]INTERNAL PARAMETERS-1'!$B$5:$J$44,9,FALSE)*AirBFYLD2!$F93</f>
        <v>1.8775409956330215E-4</v>
      </c>
      <c r="AJ93" s="44">
        <f>AirBFYLD1!AJ93*VLOOKUP(AirBFYLD2!AJ$4,'[1]INTERNAL PARAMETERS-1'!$B$5:$J$44,5,FALSE)*VLOOKUP(AirBFYLD2!AJ$4,'[1]INTERNAL PARAMETERS-1'!$B$5:$J$44,7,FALSE)*AirBFYLD2!$F93 + AirBFYLD1!AJ93*(1-VLOOKUP(AirBFYLD2!AJ$4,'[1]INTERNAL PARAMETERS-1'!$B$5:$J$44,5,FALSE))*VLOOKUP(AirBFYLD2!AJ$4,'[1]INTERNAL PARAMETERS-1'!$B$5:$J$44,9,FALSE)*AirBFYLD2!$F93</f>
        <v>1.4644819765937567E-3</v>
      </c>
      <c r="AK93" s="44">
        <f>AirBFYLD1!AK93*VLOOKUP(AirBFYLD2!AK$4,'[1]INTERNAL PARAMETERS-1'!$B$5:$J$44,5,FALSE)*VLOOKUP(AirBFYLD2!AK$4,'[1]INTERNAL PARAMETERS-1'!$B$5:$J$44,7,FALSE)*AirBFYLD2!$F93 + AirBFYLD1!AK93*(1-VLOOKUP(AirBFYLD2!AK$4,'[1]INTERNAL PARAMETERS-1'!$B$5:$J$44,5,FALSE))*VLOOKUP(AirBFYLD2!AK$4,'[1]INTERNAL PARAMETERS-1'!$B$5:$J$44,9,FALSE)*AirBFYLD2!$F93</f>
        <v>3.3044721523141176E-3</v>
      </c>
      <c r="AL93" s="44">
        <f>AirBFYLD1!AL93*VLOOKUP(AirBFYLD2!AL$4,'[1]INTERNAL PARAMETERS-1'!$B$5:$J$44,5,FALSE)*VLOOKUP(AirBFYLD2!AL$4,'[1]INTERNAL PARAMETERS-1'!$B$5:$J$44,7,FALSE)*AirBFYLD2!$F93 + AirBFYLD1!AL93*(1-VLOOKUP(AirBFYLD2!AL$4,'[1]INTERNAL PARAMETERS-1'!$B$5:$J$44,5,FALSE))*VLOOKUP(AirBFYLD2!AL$4,'[1]INTERNAL PARAMETERS-1'!$B$5:$J$44,9,FALSE)*AirBFYLD2!$F93</f>
        <v>0</v>
      </c>
      <c r="AM93" s="44">
        <f>AirBFYLD1!AM93*VLOOKUP(AirBFYLD2!AM$4,'[1]INTERNAL PARAMETERS-1'!$B$5:$J$44,5,FALSE)*VLOOKUP(AirBFYLD2!AM$4,'[1]INTERNAL PARAMETERS-1'!$B$5:$J$44,7,FALSE)*AirBFYLD2!$F93 + AirBFYLD1!AM93*(1-VLOOKUP(AirBFYLD2!AM$4,'[1]INTERNAL PARAMETERS-1'!$B$5:$J$44,5,FALSE))*VLOOKUP(AirBFYLD2!AM$4,'[1]INTERNAL PARAMETERS-1'!$B$5:$J$44,9,FALSE)*AirBFYLD2!$F93</f>
        <v>0</v>
      </c>
      <c r="AN93" s="44">
        <f>AirBFYLD1!AN93*VLOOKUP(AirBFYLD2!AN$4,'[1]INTERNAL PARAMETERS-1'!$B$5:$J$44,5,FALSE)*VLOOKUP(AirBFYLD2!AN$4,'[1]INTERNAL PARAMETERS-1'!$B$5:$J$44,7,FALSE)*AirBFYLD2!$F93 + AirBFYLD1!AN93*(1-VLOOKUP(AirBFYLD2!AN$4,'[1]INTERNAL PARAMETERS-1'!$B$5:$J$44,5,FALSE))*VLOOKUP(AirBFYLD2!AN$4,'[1]INTERNAL PARAMETERS-1'!$B$5:$J$44,9,FALSE)*AirBFYLD2!$F93</f>
        <v>0</v>
      </c>
      <c r="AO93" s="44">
        <f>AirBFYLD1!AO93*VLOOKUP(AirBFYLD2!AO$4,'[1]INTERNAL PARAMETERS-1'!$B$5:$J$44,5,FALSE)*VLOOKUP(AirBFYLD2!AO$4,'[1]INTERNAL PARAMETERS-1'!$B$5:$J$44,7,FALSE)*AirBFYLD2!$F93 + AirBFYLD1!AO93*(1-VLOOKUP(AirBFYLD2!AO$4,'[1]INTERNAL PARAMETERS-1'!$B$5:$J$44,5,FALSE))*VLOOKUP(AirBFYLD2!AO$4,'[1]INTERNAL PARAMETERS-1'!$B$5:$J$44,9,FALSE)*AirBFYLD2!$F93</f>
        <v>0</v>
      </c>
      <c r="AP93" s="44">
        <f>AirBFYLD1!AP93*VLOOKUP(AirBFYLD2!AP$4,'[1]INTERNAL PARAMETERS-1'!$B$5:$J$44,5,FALSE)*VLOOKUP(AirBFYLD2!AP$4,'[1]INTERNAL PARAMETERS-1'!$B$5:$J$44,7,FALSE)*AirBFYLD2!$F93 + AirBFYLD1!AP93*(1-VLOOKUP(AirBFYLD2!AP$4,'[1]INTERNAL PARAMETERS-1'!$B$5:$J$44,5,FALSE))*VLOOKUP(AirBFYLD2!AP$4,'[1]INTERNAL PARAMETERS-1'!$B$5:$J$44,9,FALSE)*AirBFYLD2!$F93</f>
        <v>0</v>
      </c>
      <c r="AQ93" s="44">
        <f>AirBFYLD1!AQ93*VLOOKUP(AirBFYLD2!AQ$4,'[1]INTERNAL PARAMETERS-1'!$B$5:$J$44,5,FALSE)*VLOOKUP(AirBFYLD2!AQ$4,'[1]INTERNAL PARAMETERS-1'!$B$5:$J$44,7,FALSE)*AirBFYLD2!$F93 + AirBFYLD1!AQ93*(1-VLOOKUP(AirBFYLD2!AQ$4,'[1]INTERNAL PARAMETERS-1'!$B$5:$J$44,5,FALSE))*VLOOKUP(AirBFYLD2!AQ$4,'[1]INTERNAL PARAMETERS-1'!$B$5:$J$44,9,FALSE)*AirBFYLD2!$F93</f>
        <v>0</v>
      </c>
      <c r="AR93" s="44">
        <f>AirBFYLD1!AR93*VLOOKUP(AirBFYLD2!AR$4,'[1]INTERNAL PARAMETERS-1'!$B$5:$J$44,5,FALSE)*VLOOKUP(AirBFYLD2!AR$4,'[1]INTERNAL PARAMETERS-1'!$B$5:$J$44,7,FALSE)*AirBFYLD2!$F93 + AirBFYLD1!AR93*(1-VLOOKUP(AirBFYLD2!AR$4,'[1]INTERNAL PARAMETERS-1'!$B$5:$J$44,5,FALSE))*VLOOKUP(AirBFYLD2!AR$4,'[1]INTERNAL PARAMETERS-1'!$B$5:$J$44,9,FALSE)*AirBFYLD2!$F93</f>
        <v>0</v>
      </c>
      <c r="AS93" s="44">
        <f>AirBFYLD1!AS93*VLOOKUP(AirBFYLD2!AS$4,'[1]INTERNAL PARAMETERS-1'!$B$5:$J$44,5,FALSE)*VLOOKUP(AirBFYLD2!AS$4,'[1]INTERNAL PARAMETERS-1'!$B$5:$J$44,7,FALSE)*AirBFYLD2!$F93 + AirBFYLD1!AS93*(1-VLOOKUP(AirBFYLD2!AS$4,'[1]INTERNAL PARAMETERS-1'!$B$5:$J$44,5,FALSE))*VLOOKUP(AirBFYLD2!AS$4,'[1]INTERNAL PARAMETERS-1'!$B$5:$J$44,9,FALSE)*AirBFYLD2!$F93</f>
        <v>0</v>
      </c>
      <c r="AT93" s="43">
        <f>AirBFYLD1!AT93*VLOOKUP(AirBFYLD2!AT$4,'[1]INTERNAL PARAMETERS-1'!$B$5:$J$44,5,FALSE)*VLOOKUP(AirBFYLD2!AT$4,'[1]INTERNAL PARAMETERS-1'!$B$5:$J$44,7,FALSE)*AirBFYLD2!$F93 + AirBFYLD1!AT93*(1-VLOOKUP(AirBFYLD2!AT$4,'[1]INTERNAL PARAMETERS-1'!$B$5:$J$44,5,FALSE))*VLOOKUP(AirBFYLD2!AT$4,'[1]INTERNAL PARAMETERS-1'!$B$5:$J$44,9,FALSE)*AirBFYLD2!$F93</f>
        <v>0</v>
      </c>
      <c r="AU93" s="45">
        <f>AirBFYLD1!AU93*VLOOKUP(AirBFYLD2!AU$4,'[1]INTERNAL PARAMETERS-1'!$B$5:$J$44,5,FALSE)*VLOOKUP(AirBFYLD2!AU$4,'[1]INTERNAL PARAMETERS-1'!$B$5:$J$44,6,FALSE)*VLOOKUP(AirBFYLD2!AU$4,'[1]INTERNAL PARAMETERS-1'!$B$5:$J$44,3,FALSE) + AirBFYLD1!AU93*(1-VLOOKUP(AirBFYLD2!AU$4,'[1]INTERNAL PARAMETERS-1'!$B$5:$J$44,5,FALSE))*VLOOKUP(AirBFYLD2!AU$4,'[1]INTERNAL PARAMETERS-1'!$B$5:$J$44,8,FALSE)*VLOOKUP(AirBFYLD2!AU$4,'[1]INTERNAL PARAMETERS-1'!$B$5:$J$44,3,FALSE)</f>
        <v>0</v>
      </c>
      <c r="AV93" s="44">
        <f>AirBFYLD1!AV93*VLOOKUP(AirBFYLD2!AV$4,'[1]INTERNAL PARAMETERS-1'!$B$5:$J$44,5,FALSE)*VLOOKUP(AirBFYLD2!AV$4,'[1]INTERNAL PARAMETERS-1'!$B$5:$J$44,6,FALSE)*VLOOKUP(AirBFYLD2!AV$4,'[1]INTERNAL PARAMETERS-1'!$B$5:$J$44,3,FALSE) + AirBFYLD1!AV93*(1-VLOOKUP(AirBFYLD2!AV$4,'[1]INTERNAL PARAMETERS-1'!$B$5:$J$44,5,FALSE))*VLOOKUP(AirBFYLD2!AV$4,'[1]INTERNAL PARAMETERS-1'!$B$5:$J$44,8,FALSE)*VLOOKUP(AirBFYLD2!AV$4,'[1]INTERNAL PARAMETERS-1'!$B$5:$J$44,3,FALSE)</f>
        <v>0</v>
      </c>
      <c r="AW93" s="44">
        <f>AirBFYLD1!AW93*VLOOKUP(AirBFYLD2!AW$4,'[1]INTERNAL PARAMETERS-1'!$B$5:$J$44,5,FALSE)*VLOOKUP(AirBFYLD2!AW$4,'[1]INTERNAL PARAMETERS-1'!$B$5:$J$44,6,FALSE)*VLOOKUP(AirBFYLD2!AW$4,'[1]INTERNAL PARAMETERS-1'!$B$5:$J$44,3,FALSE) + AirBFYLD1!AW93*(1-VLOOKUP(AirBFYLD2!AW$4,'[1]INTERNAL PARAMETERS-1'!$B$5:$J$44,5,FALSE))*VLOOKUP(AirBFYLD2!AW$4,'[1]INTERNAL PARAMETERS-1'!$B$5:$J$44,8,FALSE)*VLOOKUP(AirBFYLD2!AW$4,'[1]INTERNAL PARAMETERS-1'!$B$5:$J$44,3,FALSE)</f>
        <v>2.4920512033221764E-2</v>
      </c>
      <c r="AX93" s="44">
        <f>AirBFYLD1!AX93*VLOOKUP(AirBFYLD2!AX$4,'[1]INTERNAL PARAMETERS-1'!$B$5:$J$44,5,FALSE)*VLOOKUP(AirBFYLD2!AX$4,'[1]INTERNAL PARAMETERS-1'!$B$5:$J$44,6,FALSE)*VLOOKUP(AirBFYLD2!AX$4,'[1]INTERNAL PARAMETERS-1'!$B$5:$J$44,3,FALSE) + AirBFYLD1!AX93*(1-VLOOKUP(AirBFYLD2!AX$4,'[1]INTERNAL PARAMETERS-1'!$B$5:$J$44,5,FALSE))*VLOOKUP(AirBFYLD2!AX$4,'[1]INTERNAL PARAMETERS-1'!$B$5:$J$44,8,FALSE)*VLOOKUP(AirBFYLD2!AX$4,'[1]INTERNAL PARAMETERS-1'!$B$5:$J$44,3,FALSE)</f>
        <v>0</v>
      </c>
      <c r="AY93" s="44">
        <f>AirBFYLD1!AY93*VLOOKUP(AirBFYLD2!AY$4,'[1]INTERNAL PARAMETERS-1'!$B$5:$J$44,5,FALSE)*VLOOKUP(AirBFYLD2!AY$4,'[1]INTERNAL PARAMETERS-1'!$B$5:$J$44,6,FALSE)*VLOOKUP(AirBFYLD2!AY$4,'[1]INTERNAL PARAMETERS-1'!$B$5:$J$44,3,FALSE) + AirBFYLD1!AY93*(1-VLOOKUP(AirBFYLD2!AY$4,'[1]INTERNAL PARAMETERS-1'!$B$5:$J$44,5,FALSE))*VLOOKUP(AirBFYLD2!AY$4,'[1]INTERNAL PARAMETERS-1'!$B$5:$J$44,8,FALSE)*VLOOKUP(AirBFYLD2!AY$4,'[1]INTERNAL PARAMETERS-1'!$B$5:$J$44,3,FALSE)</f>
        <v>0</v>
      </c>
      <c r="AZ93" s="44">
        <f>AirBFYLD1!AZ93*VLOOKUP(AirBFYLD2!AZ$4,'[1]INTERNAL PARAMETERS-1'!$B$5:$J$44,5,FALSE)*VLOOKUP(AirBFYLD2!AZ$4,'[1]INTERNAL PARAMETERS-1'!$B$5:$J$44,6,FALSE)*VLOOKUP(AirBFYLD2!AZ$4,'[1]INTERNAL PARAMETERS-1'!$B$5:$J$44,3,FALSE) + AirBFYLD1!AZ93*(1-VLOOKUP(AirBFYLD2!AZ$4,'[1]INTERNAL PARAMETERS-1'!$B$5:$J$44,5,FALSE))*VLOOKUP(AirBFYLD2!AZ$4,'[1]INTERNAL PARAMETERS-1'!$B$5:$J$44,8,FALSE)*VLOOKUP(AirBFYLD2!AZ$4,'[1]INTERNAL PARAMETERS-1'!$B$5:$J$44,3,FALSE)</f>
        <v>0</v>
      </c>
      <c r="BA93" s="44">
        <f>AirBFYLD1!BA93*VLOOKUP(AirBFYLD2!BA$4,'[1]INTERNAL PARAMETERS-1'!$B$5:$J$44,5,FALSE)*VLOOKUP(AirBFYLD2!BA$4,'[1]INTERNAL PARAMETERS-1'!$B$5:$J$44,6,FALSE)*VLOOKUP(AirBFYLD2!BA$4,'[1]INTERNAL PARAMETERS-1'!$B$5:$J$44,3,FALSE) + AirBFYLD1!BA93*(1-VLOOKUP(AirBFYLD2!BA$4,'[1]INTERNAL PARAMETERS-1'!$B$5:$J$44,5,FALSE))*VLOOKUP(AirBFYLD2!BA$4,'[1]INTERNAL PARAMETERS-1'!$B$5:$J$44,8,FALSE)*VLOOKUP(AirBFYLD2!BA$4,'[1]INTERNAL PARAMETERS-1'!$B$5:$J$44,3,FALSE)</f>
        <v>6.3318646616161253E-2</v>
      </c>
      <c r="BB93" s="44">
        <f>AirBFYLD1!BB93*VLOOKUP(AirBFYLD2!BB$4,'[1]INTERNAL PARAMETERS-1'!$B$5:$J$44,5,FALSE)*VLOOKUP(AirBFYLD2!BB$4,'[1]INTERNAL PARAMETERS-1'!$B$5:$J$44,6,FALSE)*VLOOKUP(AirBFYLD2!BB$4,'[1]INTERNAL PARAMETERS-1'!$B$5:$J$44,3,FALSE) + AirBFYLD1!BB93*(1-VLOOKUP(AirBFYLD2!BB$4,'[1]INTERNAL PARAMETERS-1'!$B$5:$J$44,5,FALSE))*VLOOKUP(AirBFYLD2!BB$4,'[1]INTERNAL PARAMETERS-1'!$B$5:$J$44,8,FALSE)*VLOOKUP(AirBFYLD2!BB$4,'[1]INTERNAL PARAMETERS-1'!$B$5:$J$44,3,FALSE)</f>
        <v>2.0179042359358135E-3</v>
      </c>
      <c r="BC93" s="44">
        <f>AirBFYLD1!BC93*VLOOKUP(AirBFYLD2!BC$4,'[1]INTERNAL PARAMETERS-1'!$B$5:$J$44,5,FALSE)*VLOOKUP(AirBFYLD2!BC$4,'[1]INTERNAL PARAMETERS-1'!$B$5:$J$44,6,FALSE)*VLOOKUP(AirBFYLD2!BC$4,'[1]INTERNAL PARAMETERS-1'!$B$5:$J$44,3,FALSE) + AirBFYLD1!BC93*(1-VLOOKUP(AirBFYLD2!BC$4,'[1]INTERNAL PARAMETERS-1'!$B$5:$J$44,5,FALSE))*VLOOKUP(AirBFYLD2!BC$4,'[1]INTERNAL PARAMETERS-1'!$B$5:$J$44,8,FALSE)*VLOOKUP(AirBFYLD2!BC$4,'[1]INTERNAL PARAMETERS-1'!$B$5:$J$44,3,FALSE)</f>
        <v>1.1550866566940347E-2</v>
      </c>
      <c r="BD93" s="44">
        <f>AirBFYLD1!BD93*VLOOKUP(AirBFYLD2!BD$4,'[1]INTERNAL PARAMETERS-1'!$B$5:$J$44,5,FALSE)*VLOOKUP(AirBFYLD2!BD$4,'[1]INTERNAL PARAMETERS-1'!$B$5:$J$44,6,FALSE)*VLOOKUP(AirBFYLD2!BD$4,'[1]INTERNAL PARAMETERS-1'!$B$5:$J$44,3,FALSE) + AirBFYLD1!BD93*(1-VLOOKUP(AirBFYLD2!BD$4,'[1]INTERNAL PARAMETERS-1'!$B$5:$J$44,5,FALSE))*VLOOKUP(AirBFYLD2!BD$4,'[1]INTERNAL PARAMETERS-1'!$B$5:$J$44,8,FALSE)*VLOOKUP(AirBFYLD2!BD$4,'[1]INTERNAL PARAMETERS-1'!$B$5:$J$44,3,FALSE)</f>
        <v>2.2091854195048382E-3</v>
      </c>
      <c r="BE93" s="44">
        <f>AirBFYLD1!BE93*VLOOKUP(AirBFYLD2!BE$4,'[1]INTERNAL PARAMETERS-1'!$B$5:$J$44,5,FALSE)*VLOOKUP(AirBFYLD2!BE$4,'[1]INTERNAL PARAMETERS-1'!$B$5:$J$44,6,FALSE)*VLOOKUP(AirBFYLD2!BE$4,'[1]INTERNAL PARAMETERS-1'!$B$5:$J$44,3,FALSE) + AirBFYLD1!BE93*(1-VLOOKUP(AirBFYLD2!BE$4,'[1]INTERNAL PARAMETERS-1'!$B$5:$J$44,5,FALSE))*VLOOKUP(AirBFYLD2!BE$4,'[1]INTERNAL PARAMETERS-1'!$B$5:$J$44,8,FALSE)*VLOOKUP(AirBFYLD2!BE$4,'[1]INTERNAL PARAMETERS-1'!$B$5:$J$44,3,FALSE)</f>
        <v>1.1613988568948798E-2</v>
      </c>
      <c r="BF93" s="44">
        <f>AirBFYLD1!BF93*VLOOKUP(AirBFYLD2!BF$4,'[1]INTERNAL PARAMETERS-1'!$B$5:$J$44,5,FALSE)*VLOOKUP(AirBFYLD2!BF$4,'[1]INTERNAL PARAMETERS-1'!$B$5:$J$44,6,FALSE)*VLOOKUP(AirBFYLD2!BF$4,'[1]INTERNAL PARAMETERS-1'!$B$5:$J$44,3,FALSE) + AirBFYLD1!BF93*(1-VLOOKUP(AirBFYLD2!BF$4,'[1]INTERNAL PARAMETERS-1'!$B$5:$J$44,5,FALSE))*VLOOKUP(AirBFYLD2!BF$4,'[1]INTERNAL PARAMETERS-1'!$B$5:$J$44,8,FALSE)*VLOOKUP(AirBFYLD2!BF$4,'[1]INTERNAL PARAMETERS-1'!$B$5:$J$44,3,FALSE)</f>
        <v>0</v>
      </c>
      <c r="BG93" s="44">
        <f>AirBFYLD1!BG93*VLOOKUP(AirBFYLD2!BG$4,'[1]INTERNAL PARAMETERS-1'!$B$5:$J$44,5,FALSE)*VLOOKUP(AirBFYLD2!BG$4,'[1]INTERNAL PARAMETERS-1'!$B$5:$J$44,6,FALSE)*VLOOKUP(AirBFYLD2!BG$4,'[1]INTERNAL PARAMETERS-1'!$B$5:$J$44,3,FALSE) + AirBFYLD1!BG93*(1-VLOOKUP(AirBFYLD2!BG$4,'[1]INTERNAL PARAMETERS-1'!$B$5:$J$44,5,FALSE))*VLOOKUP(AirBFYLD2!BG$4,'[1]INTERNAL PARAMETERS-1'!$B$5:$J$44,8,FALSE)*VLOOKUP(AirBFYLD2!BG$4,'[1]INTERNAL PARAMETERS-1'!$B$5:$J$44,3,FALSE)</f>
        <v>2.3065512487994867E-3</v>
      </c>
      <c r="BH93" s="44">
        <f>AirBFYLD1!BH93*VLOOKUP(AirBFYLD2!BH$4,'[1]INTERNAL PARAMETERS-1'!$B$5:$J$44,5,FALSE)*VLOOKUP(AirBFYLD2!BH$4,'[1]INTERNAL PARAMETERS-1'!$B$5:$J$44,6,FALSE)*VLOOKUP(AirBFYLD2!BH$4,'[1]INTERNAL PARAMETERS-1'!$B$5:$J$44,3,FALSE) + AirBFYLD1!BH93*(1-VLOOKUP(AirBFYLD2!BH$4,'[1]INTERNAL PARAMETERS-1'!$B$5:$J$44,5,FALSE))*VLOOKUP(AirBFYLD2!BH$4,'[1]INTERNAL PARAMETERS-1'!$B$5:$J$44,8,FALSE)*VLOOKUP(AirBFYLD2!BH$4,'[1]INTERNAL PARAMETERS-1'!$B$5:$J$44,3,FALSE)</f>
        <v>1.8772210197239218E-5</v>
      </c>
      <c r="BI93" s="44">
        <f>AirBFYLD1!BI93*VLOOKUP(AirBFYLD2!BI$4,'[1]INTERNAL PARAMETERS-1'!$B$5:$J$44,5,FALSE)*VLOOKUP(AirBFYLD2!BI$4,'[1]INTERNAL PARAMETERS-1'!$B$5:$J$44,6,FALSE)*VLOOKUP(AirBFYLD2!BI$4,'[1]INTERNAL PARAMETERS-1'!$B$5:$J$44,3,FALSE) + AirBFYLD1!BI93*(1-VLOOKUP(AirBFYLD2!BI$4,'[1]INTERNAL PARAMETERS-1'!$B$5:$J$44,5,FALSE))*VLOOKUP(AirBFYLD2!BI$4,'[1]INTERNAL PARAMETERS-1'!$B$5:$J$44,8,FALSE)*VLOOKUP(AirBFYLD2!BI$4,'[1]INTERNAL PARAMETERS-1'!$B$5:$J$44,3,FALSE)</f>
        <v>0</v>
      </c>
      <c r="BJ93" s="44">
        <f>AirBFYLD1!BJ93*VLOOKUP(AirBFYLD2!BJ$4,'[1]INTERNAL PARAMETERS-1'!$B$5:$J$44,5,FALSE)*VLOOKUP(AirBFYLD2!BJ$4,'[1]INTERNAL PARAMETERS-1'!$B$5:$J$44,6,FALSE)*VLOOKUP(AirBFYLD2!BJ$4,'[1]INTERNAL PARAMETERS-1'!$B$5:$J$44,3,FALSE) + AirBFYLD1!BJ93*(1-VLOOKUP(AirBFYLD2!BJ$4,'[1]INTERNAL PARAMETERS-1'!$B$5:$J$44,5,FALSE))*VLOOKUP(AirBFYLD2!BJ$4,'[1]INTERNAL PARAMETERS-1'!$B$5:$J$44,8,FALSE)*VLOOKUP(AirBFYLD2!BJ$4,'[1]INTERNAL PARAMETERS-1'!$B$5:$J$44,3,FALSE)</f>
        <v>1.1169036083360281E-3</v>
      </c>
      <c r="BK93" s="44">
        <f>AirBFYLD1!BK93*VLOOKUP(AirBFYLD2!BK$4,'[1]INTERNAL PARAMETERS-1'!$B$5:$J$44,5,FALSE)*VLOOKUP(AirBFYLD2!BK$4,'[1]INTERNAL PARAMETERS-1'!$B$5:$J$44,6,FALSE)*VLOOKUP(AirBFYLD2!BK$4,'[1]INTERNAL PARAMETERS-1'!$B$5:$J$44,3,FALSE) + AirBFYLD1!BK93*(1-VLOOKUP(AirBFYLD2!BK$4,'[1]INTERNAL PARAMETERS-1'!$B$5:$J$44,5,FALSE))*VLOOKUP(AirBFYLD2!BK$4,'[1]INTERNAL PARAMETERS-1'!$B$5:$J$44,8,FALSE)*VLOOKUP(AirBFYLD2!BK$4,'[1]INTERNAL PARAMETERS-1'!$B$5:$J$44,3,FALSE)</f>
        <v>1.4625381529459885E-3</v>
      </c>
      <c r="BL93" s="44">
        <f>AirBFYLD1!BL93*VLOOKUP(AirBFYLD2!BL$4,'[1]INTERNAL PARAMETERS-1'!$B$5:$J$44,5,FALSE)*VLOOKUP(AirBFYLD2!BL$4,'[1]INTERNAL PARAMETERS-1'!$B$5:$J$44,6,FALSE)*VLOOKUP(AirBFYLD2!BL$4,'[1]INTERNAL PARAMETERS-1'!$B$5:$J$44,3,FALSE) + AirBFYLD1!BL93*(1-VLOOKUP(AirBFYLD2!BL$4,'[1]INTERNAL PARAMETERS-1'!$B$5:$J$44,5,FALSE))*VLOOKUP(AirBFYLD2!BL$4,'[1]INTERNAL PARAMETERS-1'!$B$5:$J$44,8,FALSE)*VLOOKUP(AirBFYLD2!BL$4,'[1]INTERNAL PARAMETERS-1'!$B$5:$J$44,3,FALSE)</f>
        <v>3.3735912486294395E-3</v>
      </c>
      <c r="BM93" s="44">
        <f>AirBFYLD1!BM93*VLOOKUP(AirBFYLD2!BM$4,'[1]INTERNAL PARAMETERS-1'!$B$5:$J$44,5,FALSE)*VLOOKUP(AirBFYLD2!BM$4,'[1]INTERNAL PARAMETERS-1'!$B$5:$J$44,6,FALSE)*VLOOKUP(AirBFYLD2!BM$4,'[1]INTERNAL PARAMETERS-1'!$B$5:$J$44,3,FALSE) + AirBFYLD1!BM93*(1-VLOOKUP(AirBFYLD2!BM$4,'[1]INTERNAL PARAMETERS-1'!$B$5:$J$44,5,FALSE))*VLOOKUP(AirBFYLD2!BM$4,'[1]INTERNAL PARAMETERS-1'!$B$5:$J$44,8,FALSE)*VLOOKUP(AirBFYLD2!BM$4,'[1]INTERNAL PARAMETERS-1'!$B$5:$J$44,3,FALSE)</f>
        <v>3.246387089749191E-3</v>
      </c>
      <c r="BN93" s="44">
        <f>AirBFYLD1!BN93*VLOOKUP(AirBFYLD2!BN$4,'[1]INTERNAL PARAMETERS-1'!$B$5:$J$44,5,FALSE)*VLOOKUP(AirBFYLD2!BN$4,'[1]INTERNAL PARAMETERS-1'!$B$5:$J$44,6,FALSE)*VLOOKUP(AirBFYLD2!BN$4,'[1]INTERNAL PARAMETERS-1'!$B$5:$J$44,3,FALSE) + AirBFYLD1!BN93*(1-VLOOKUP(AirBFYLD2!BN$4,'[1]INTERNAL PARAMETERS-1'!$B$5:$J$44,5,FALSE))*VLOOKUP(AirBFYLD2!BN$4,'[1]INTERNAL PARAMETERS-1'!$B$5:$J$44,8,FALSE)*VLOOKUP(AirBFYLD2!BN$4,'[1]INTERNAL PARAMETERS-1'!$B$5:$J$44,3,FALSE)</f>
        <v>1.2035697248734881E-3</v>
      </c>
      <c r="BO93" s="44">
        <f>AirBFYLD1!BO93*VLOOKUP(AirBFYLD2!BO$4,'[1]INTERNAL PARAMETERS-1'!$B$5:$J$44,5,FALSE)*VLOOKUP(AirBFYLD2!BO$4,'[1]INTERNAL PARAMETERS-1'!$B$5:$J$44,6,FALSE)*VLOOKUP(AirBFYLD2!BO$4,'[1]INTERNAL PARAMETERS-1'!$B$5:$J$44,3,FALSE) + AirBFYLD1!BO93*(1-VLOOKUP(AirBFYLD2!BO$4,'[1]INTERNAL PARAMETERS-1'!$B$5:$J$44,5,FALSE))*VLOOKUP(AirBFYLD2!BO$4,'[1]INTERNAL PARAMETERS-1'!$B$5:$J$44,8,FALSE)*VLOOKUP(AirBFYLD2!BO$4,'[1]INTERNAL PARAMETERS-1'!$B$5:$J$44,3,FALSE)</f>
        <v>5.3210538934954496E-4</v>
      </c>
      <c r="BP93" s="44">
        <f>AirBFYLD1!BP93*VLOOKUP(AirBFYLD2!BP$4,'[1]INTERNAL PARAMETERS-1'!$B$5:$J$44,5,FALSE)*VLOOKUP(AirBFYLD2!BP$4,'[1]INTERNAL PARAMETERS-1'!$B$5:$J$44,6,FALSE)*VLOOKUP(AirBFYLD2!BP$4,'[1]INTERNAL PARAMETERS-1'!$B$5:$J$44,3,FALSE) + AirBFYLD1!BP93*(1-VLOOKUP(AirBFYLD2!BP$4,'[1]INTERNAL PARAMETERS-1'!$B$5:$J$44,5,FALSE))*VLOOKUP(AirBFYLD2!BP$4,'[1]INTERNAL PARAMETERS-1'!$B$5:$J$44,8,FALSE)*VLOOKUP(AirBFYLD2!BP$4,'[1]INTERNAL PARAMETERS-1'!$B$5:$J$44,3,FALSE)</f>
        <v>2.8141190329664027E-5</v>
      </c>
      <c r="BQ93" s="44">
        <f>AirBFYLD1!BQ93*VLOOKUP(AirBFYLD2!BQ$4,'[1]INTERNAL PARAMETERS-1'!$B$5:$J$44,5,FALSE)*VLOOKUP(AirBFYLD2!BQ$4,'[1]INTERNAL PARAMETERS-1'!$B$5:$J$44,6,FALSE)*VLOOKUP(AirBFYLD2!BQ$4,'[1]INTERNAL PARAMETERS-1'!$B$5:$J$44,3,FALSE) + AirBFYLD1!BQ93*(1-VLOOKUP(AirBFYLD2!BQ$4,'[1]INTERNAL PARAMETERS-1'!$B$5:$J$44,5,FALSE))*VLOOKUP(AirBFYLD2!BQ$4,'[1]INTERNAL PARAMETERS-1'!$B$5:$J$44,8,FALSE)*VLOOKUP(AirBFYLD2!BQ$4,'[1]INTERNAL PARAMETERS-1'!$B$5:$J$44,3,FALSE)</f>
        <v>4.04242877972437E-3</v>
      </c>
      <c r="BR93" s="44">
        <f>AirBFYLD1!BR93*VLOOKUP(AirBFYLD2!BR$4,'[1]INTERNAL PARAMETERS-1'!$B$5:$J$44,5,FALSE)*VLOOKUP(AirBFYLD2!BR$4,'[1]INTERNAL PARAMETERS-1'!$B$5:$J$44,6,FALSE)*VLOOKUP(AirBFYLD2!BR$4,'[1]INTERNAL PARAMETERS-1'!$B$5:$J$44,3,FALSE) + AirBFYLD1!BR93*(1-VLOOKUP(AirBFYLD2!BR$4,'[1]INTERNAL PARAMETERS-1'!$B$5:$J$44,5,FALSE))*VLOOKUP(AirBFYLD2!BR$4,'[1]INTERNAL PARAMETERS-1'!$B$5:$J$44,8,FALSE)*VLOOKUP(AirBFYLD2!BR$4,'[1]INTERNAL PARAMETERS-1'!$B$5:$J$44,3,FALSE)</f>
        <v>6.8433524820068386E-5</v>
      </c>
      <c r="BS93" s="44">
        <f>AirBFYLD1!BS93*VLOOKUP(AirBFYLD2!BS$4,'[1]INTERNAL PARAMETERS-1'!$B$5:$J$44,5,FALSE)*VLOOKUP(AirBFYLD2!BS$4,'[1]INTERNAL PARAMETERS-1'!$B$5:$J$44,6,FALSE)*VLOOKUP(AirBFYLD2!BS$4,'[1]INTERNAL PARAMETERS-1'!$B$5:$J$44,3,FALSE) + AirBFYLD1!BS93*(1-VLOOKUP(AirBFYLD2!BS$4,'[1]INTERNAL PARAMETERS-1'!$B$5:$J$44,5,FALSE))*VLOOKUP(AirBFYLD2!BS$4,'[1]INTERNAL PARAMETERS-1'!$B$5:$J$44,8,FALSE)*VLOOKUP(AirBFYLD2!BS$4,'[1]INTERNAL PARAMETERS-1'!$B$5:$J$44,3,FALSE)</f>
        <v>1.3573985923720295E-5</v>
      </c>
      <c r="BT93" s="44">
        <f>AirBFYLD1!BT93*VLOOKUP(AirBFYLD2!BT$4,'[1]INTERNAL PARAMETERS-1'!$B$5:$J$44,5,FALSE)*VLOOKUP(AirBFYLD2!BT$4,'[1]INTERNAL PARAMETERS-1'!$B$5:$J$44,6,FALSE)*VLOOKUP(AirBFYLD2!BT$4,'[1]INTERNAL PARAMETERS-1'!$B$5:$J$44,3,FALSE) + AirBFYLD1!BT93*(1-VLOOKUP(AirBFYLD2!BT$4,'[1]INTERNAL PARAMETERS-1'!$B$5:$J$44,5,FALSE))*VLOOKUP(AirBFYLD2!BT$4,'[1]INTERNAL PARAMETERS-1'!$B$5:$J$44,8,FALSE)*VLOOKUP(AirBFYLD2!BT$4,'[1]INTERNAL PARAMETERS-1'!$B$5:$J$44,3,FALSE)</f>
        <v>0</v>
      </c>
      <c r="BU93" s="44">
        <f>AirBFYLD1!BU93*VLOOKUP(AirBFYLD2!BU$4,'[1]INTERNAL PARAMETERS-1'!$B$5:$J$44,5,FALSE)*VLOOKUP(AirBFYLD2!BU$4,'[1]INTERNAL PARAMETERS-1'!$B$5:$J$44,6,FALSE)*VLOOKUP(AirBFYLD2!BU$4,'[1]INTERNAL PARAMETERS-1'!$B$5:$J$44,3,FALSE) + AirBFYLD1!BU93*(1-VLOOKUP(AirBFYLD2!BU$4,'[1]INTERNAL PARAMETERS-1'!$B$5:$J$44,5,FALSE))*VLOOKUP(AirBFYLD2!BU$4,'[1]INTERNAL PARAMETERS-1'!$B$5:$J$44,8,FALSE)*VLOOKUP(AirBFYLD2!BU$4,'[1]INTERNAL PARAMETERS-1'!$B$5:$J$44,3,FALSE)</f>
        <v>0</v>
      </c>
      <c r="BV93" s="44">
        <f>AirBFYLD1!BV93*VLOOKUP(AirBFYLD2!BV$4,'[1]INTERNAL PARAMETERS-1'!$B$5:$J$44,5,FALSE)*VLOOKUP(AirBFYLD2!BV$4,'[1]INTERNAL PARAMETERS-1'!$B$5:$J$44,6,FALSE)*VLOOKUP(AirBFYLD2!BV$4,'[1]INTERNAL PARAMETERS-1'!$B$5:$J$44,3,FALSE) + AirBFYLD1!BV93*(1-VLOOKUP(AirBFYLD2!BV$4,'[1]INTERNAL PARAMETERS-1'!$B$5:$J$44,5,FALSE))*VLOOKUP(AirBFYLD2!BV$4,'[1]INTERNAL PARAMETERS-1'!$B$5:$J$44,8,FALSE)*VLOOKUP(AirBFYLD2!BV$4,'[1]INTERNAL PARAMETERS-1'!$B$5:$J$44,3,FALSE)</f>
        <v>0</v>
      </c>
      <c r="BW93" s="44">
        <f>AirBFYLD1!BW93*VLOOKUP(AirBFYLD2!BW$4,'[1]INTERNAL PARAMETERS-1'!$B$5:$J$44,5,FALSE)*VLOOKUP(AirBFYLD2!BW$4,'[1]INTERNAL PARAMETERS-1'!$B$5:$J$44,6,FALSE)*VLOOKUP(AirBFYLD2!BW$4,'[1]INTERNAL PARAMETERS-1'!$B$5:$J$44,3,FALSE) + AirBFYLD1!BW93*(1-VLOOKUP(AirBFYLD2!BW$4,'[1]INTERNAL PARAMETERS-1'!$B$5:$J$44,5,FALSE))*VLOOKUP(AirBFYLD2!BW$4,'[1]INTERNAL PARAMETERS-1'!$B$5:$J$44,8,FALSE)*VLOOKUP(AirBFYLD2!BW$4,'[1]INTERNAL PARAMETERS-1'!$B$5:$J$44,3,FALSE)</f>
        <v>0</v>
      </c>
      <c r="BX93" s="44">
        <f>AirBFYLD1!BX93*VLOOKUP(AirBFYLD2!BX$4,'[1]INTERNAL PARAMETERS-1'!$B$5:$J$44,5,FALSE)*VLOOKUP(AirBFYLD2!BX$4,'[1]INTERNAL PARAMETERS-1'!$B$5:$J$44,6,FALSE)*VLOOKUP(AirBFYLD2!BX$4,'[1]INTERNAL PARAMETERS-1'!$B$5:$J$44,3,FALSE) + AirBFYLD1!BX93*(1-VLOOKUP(AirBFYLD2!BX$4,'[1]INTERNAL PARAMETERS-1'!$B$5:$J$44,5,FALSE))*VLOOKUP(AirBFYLD2!BX$4,'[1]INTERNAL PARAMETERS-1'!$B$5:$J$44,8,FALSE)*VLOOKUP(AirBFYLD2!BX$4,'[1]INTERNAL PARAMETERS-1'!$B$5:$J$44,3,FALSE)</f>
        <v>0</v>
      </c>
      <c r="BY93" s="44">
        <f>AirBFYLD1!BY93*VLOOKUP(AirBFYLD2!BY$4,'[1]INTERNAL PARAMETERS-1'!$B$5:$J$44,5,FALSE)*VLOOKUP(AirBFYLD2!BY$4,'[1]INTERNAL PARAMETERS-1'!$B$5:$J$44,6,FALSE)*VLOOKUP(AirBFYLD2!BY$4,'[1]INTERNAL PARAMETERS-1'!$B$5:$J$44,3,FALSE) + AirBFYLD1!BY93*(1-VLOOKUP(AirBFYLD2!BY$4,'[1]INTERNAL PARAMETERS-1'!$B$5:$J$44,5,FALSE))*VLOOKUP(AirBFYLD2!BY$4,'[1]INTERNAL PARAMETERS-1'!$B$5:$J$44,8,FALSE)*VLOOKUP(AirBFYLD2!BY$4,'[1]INTERNAL PARAMETERS-1'!$B$5:$J$44,3,FALSE)</f>
        <v>0</v>
      </c>
      <c r="BZ93" s="44">
        <f>AirBFYLD1!BZ93*VLOOKUP(AirBFYLD2!BZ$4,'[1]INTERNAL PARAMETERS-1'!$B$5:$J$44,5,FALSE)*VLOOKUP(AirBFYLD2!BZ$4,'[1]INTERNAL PARAMETERS-1'!$B$5:$J$44,6,FALSE)*VLOOKUP(AirBFYLD2!BZ$4,'[1]INTERNAL PARAMETERS-1'!$B$5:$J$44,3,FALSE) + AirBFYLD1!BZ93*(1-VLOOKUP(AirBFYLD2!BZ$4,'[1]INTERNAL PARAMETERS-1'!$B$5:$J$44,5,FALSE))*VLOOKUP(AirBFYLD2!BZ$4,'[1]INTERNAL PARAMETERS-1'!$B$5:$J$44,8,FALSE)*VLOOKUP(AirBFYLD2!BZ$4,'[1]INTERNAL PARAMETERS-1'!$B$5:$J$44,3,FALSE)</f>
        <v>4.4496188003609946E-6</v>
      </c>
      <c r="CA93" s="44">
        <f>AirBFYLD1!CA93*VLOOKUP(AirBFYLD2!CA$4,'[1]INTERNAL PARAMETERS-1'!$B$5:$J$44,5,FALSE)*VLOOKUP(AirBFYLD2!CA$4,'[1]INTERNAL PARAMETERS-1'!$B$5:$J$44,6,FALSE)*VLOOKUP(AirBFYLD2!CA$4,'[1]INTERNAL PARAMETERS-1'!$B$5:$J$44,3,FALSE) + AirBFYLD1!CA93*(1-VLOOKUP(AirBFYLD2!CA$4,'[1]INTERNAL PARAMETERS-1'!$B$5:$J$44,5,FALSE))*VLOOKUP(AirBFYLD2!CA$4,'[1]INTERNAL PARAMETERS-1'!$B$5:$J$44,8,FALSE)*VLOOKUP(AirBFYLD2!CA$4,'[1]INTERNAL PARAMETERS-1'!$B$5:$J$44,3,FALSE)</f>
        <v>0</v>
      </c>
      <c r="CB93" s="44">
        <f>AirBFYLD1!CB93*VLOOKUP(AirBFYLD2!CB$4,'[1]INTERNAL PARAMETERS-1'!$B$5:$J$44,5,FALSE)*VLOOKUP(AirBFYLD2!CB$4,'[1]INTERNAL PARAMETERS-1'!$B$5:$J$44,6,FALSE)*VLOOKUP(AirBFYLD2!CB$4,'[1]INTERNAL PARAMETERS-1'!$B$5:$J$44,3,FALSE) + AirBFYLD1!CB93*(1-VLOOKUP(AirBFYLD2!CB$4,'[1]INTERNAL PARAMETERS-1'!$B$5:$J$44,5,FALSE))*VLOOKUP(AirBFYLD2!CB$4,'[1]INTERNAL PARAMETERS-1'!$B$5:$J$44,8,FALSE)*VLOOKUP(AirBFYLD2!CB$4,'[1]INTERNAL PARAMETERS-1'!$B$5:$J$44,3,FALSE)</f>
        <v>0</v>
      </c>
      <c r="CC93" s="44">
        <f>AirBFYLD1!CC93*VLOOKUP(AirBFYLD2!CC$4,'[1]INTERNAL PARAMETERS-1'!$B$5:$J$44,5,FALSE)*VLOOKUP(AirBFYLD2!CC$4,'[1]INTERNAL PARAMETERS-1'!$B$5:$J$44,6,FALSE)*VLOOKUP(AirBFYLD2!CC$4,'[1]INTERNAL PARAMETERS-1'!$B$5:$J$44,3,FALSE) + AirBFYLD1!CC93*(1-VLOOKUP(AirBFYLD2!CC$4,'[1]INTERNAL PARAMETERS-1'!$B$5:$J$44,5,FALSE))*VLOOKUP(AirBFYLD2!CC$4,'[1]INTERNAL PARAMETERS-1'!$B$5:$J$44,8,FALSE)*VLOOKUP(AirBFYLD2!CC$4,'[1]INTERNAL PARAMETERS-1'!$B$5:$J$44,3,FALSE)</f>
        <v>1.977633434446287E-5</v>
      </c>
      <c r="CD93" s="44">
        <f>AirBFYLD1!CD93*VLOOKUP(AirBFYLD2!CD$4,'[1]INTERNAL PARAMETERS-1'!$B$5:$J$44,5,FALSE)*VLOOKUP(AirBFYLD2!CD$4,'[1]INTERNAL PARAMETERS-1'!$B$5:$J$44,6,FALSE)*VLOOKUP(AirBFYLD2!CD$4,'[1]INTERNAL PARAMETERS-1'!$B$5:$J$44,3,FALSE) + AirBFYLD1!CD93*(1-VLOOKUP(AirBFYLD2!CD$4,'[1]INTERNAL PARAMETERS-1'!$B$5:$J$44,5,FALSE))*VLOOKUP(AirBFYLD2!CD$4,'[1]INTERNAL PARAMETERS-1'!$B$5:$J$44,8,FALSE)*VLOOKUP(AirBFYLD2!CD$4,'[1]INTERNAL PARAMETERS-1'!$B$5:$J$44,3,FALSE)</f>
        <v>6.3963740481382222E-5</v>
      </c>
      <c r="CE93" s="44">
        <f>AirBFYLD1!CE93*VLOOKUP(AirBFYLD2!CE$4,'[1]INTERNAL PARAMETERS-1'!$B$5:$J$44,5,FALSE)*VLOOKUP(AirBFYLD2!CE$4,'[1]INTERNAL PARAMETERS-1'!$B$5:$J$44,6,FALSE)*VLOOKUP(AirBFYLD2!CE$4,'[1]INTERNAL PARAMETERS-1'!$B$5:$J$44,3,FALSE) + AirBFYLD1!CE93*(1-VLOOKUP(AirBFYLD2!CE$4,'[1]INTERNAL PARAMETERS-1'!$B$5:$J$44,5,FALSE))*VLOOKUP(AirBFYLD2!CE$4,'[1]INTERNAL PARAMETERS-1'!$B$5:$J$44,8,FALSE)*VLOOKUP(AirBFYLD2!CE$4,'[1]INTERNAL PARAMETERS-1'!$B$5:$J$44,3,FALSE)</f>
        <v>6.4096999897451733E-5</v>
      </c>
      <c r="CF93" s="44">
        <f>AirBFYLD1!CF93*VLOOKUP(AirBFYLD2!CF$4,'[1]INTERNAL PARAMETERS-1'!$B$5:$J$44,5,FALSE)*VLOOKUP(AirBFYLD2!CF$4,'[1]INTERNAL PARAMETERS-1'!$B$5:$J$44,6,FALSE)*VLOOKUP(AirBFYLD2!CF$4,'[1]INTERNAL PARAMETERS-1'!$B$5:$J$44,3,FALSE) + AirBFYLD1!CF93*(1-VLOOKUP(AirBFYLD2!CF$4,'[1]INTERNAL PARAMETERS-1'!$B$5:$J$44,5,FALSE))*VLOOKUP(AirBFYLD2!CF$4,'[1]INTERNAL PARAMETERS-1'!$B$5:$J$44,8,FALSE)*VLOOKUP(AirBFYLD2!CF$4,'[1]INTERNAL PARAMETERS-1'!$B$5:$J$44,3,FALSE)</f>
        <v>0</v>
      </c>
      <c r="CG93" s="44">
        <f>AirBFYLD1!CG93*VLOOKUP(AirBFYLD2!CG$4,'[1]INTERNAL PARAMETERS-1'!$B$5:$J$44,5,FALSE)*VLOOKUP(AirBFYLD2!CG$4,'[1]INTERNAL PARAMETERS-1'!$B$5:$J$44,6,FALSE)*VLOOKUP(AirBFYLD2!CG$4,'[1]INTERNAL PARAMETERS-1'!$B$5:$J$44,3,FALSE) + AirBFYLD1!CG93*(1-VLOOKUP(AirBFYLD2!CG$4,'[1]INTERNAL PARAMETERS-1'!$B$5:$J$44,5,FALSE))*VLOOKUP(AirBFYLD2!CG$4,'[1]INTERNAL PARAMETERS-1'!$B$5:$J$44,8,FALSE)*VLOOKUP(AirBFYLD2!CG$4,'[1]INTERNAL PARAMETERS-1'!$B$5:$J$44,3,FALSE)</f>
        <v>8.178328450327627E-6</v>
      </c>
      <c r="CH93" s="43">
        <f>AirBFYLD1!CH93*VLOOKUP(AirBFYLD2!CH$4,'[1]INTERNAL PARAMETERS-1'!$B$5:$J$44,5,FALSE)*VLOOKUP(AirBFYLD2!CH$4,'[1]INTERNAL PARAMETERS-1'!$B$5:$J$44,6,FALSE)*VLOOKUP(AirBFYLD2!CH$4,'[1]INTERNAL PARAMETERS-1'!$B$5:$J$44,3,FALSE) + AirBFYLD1!CH93*(1-VLOOKUP(AirBFYLD2!CH$4,'[1]INTERNAL PARAMETERS-1'!$B$5:$J$44,5,FALSE))*VLOOKUP(AirBFYLD2!CH$4,'[1]INTERNAL PARAMETERS-1'!$B$5:$J$44,8,FALSE)*VLOOKUP(AirBFYLD2!CH$4,'[1]INTERNAL PARAMETERS-1'!$B$5:$J$44,3,FALSE)</f>
        <v>0</v>
      </c>
      <c r="CJ93" s="45">
        <f t="shared" si="2"/>
        <v>0.44546803504519489</v>
      </c>
      <c r="CK93" s="43">
        <f t="shared" si="3"/>
        <v>0.13320456461636501</v>
      </c>
    </row>
    <row r="94" spans="2:89" x14ac:dyDescent="0.5">
      <c r="B94" s="58" t="s">
        <v>10</v>
      </c>
      <c r="C94" s="57" t="s">
        <v>68</v>
      </c>
      <c r="D94" s="57" t="s">
        <v>49</v>
      </c>
      <c r="E94" s="133">
        <f>AirBF!X94</f>
        <v>1.347533111287982</v>
      </c>
      <c r="F94" s="59">
        <f>'[1]INTERNAL PARAMETERS-1'!M22</f>
        <v>5.05</v>
      </c>
      <c r="G94" s="45">
        <f>AirBFYLD1!G94*VLOOKUP(AirBFYLD2!G$4,'[1]INTERNAL PARAMETERS-1'!$B$5:$J$44,5,FALSE)*VLOOKUP(AirBFYLD2!G$4,'[1]INTERNAL PARAMETERS-1'!$B$5:$J$44,7,FALSE)*AirBFYLD2!$F94 + AirBFYLD1!G94*(1-VLOOKUP(AirBFYLD2!G$4,'[1]INTERNAL PARAMETERS-1'!$B$5:$J$44,5,FALSE))*VLOOKUP(AirBFYLD2!G$4,'[1]INTERNAL PARAMETERS-1'!$B$5:$J$44,9,FALSE)*AirBFYLD2!$F94</f>
        <v>1.0303802266481291E-2</v>
      </c>
      <c r="H94" s="44">
        <f>AirBFYLD1!H94*VLOOKUP(AirBFYLD2!H$4,'[1]INTERNAL PARAMETERS-1'!$B$5:$J$44,5,FALSE)*VLOOKUP(AirBFYLD2!H$4,'[1]INTERNAL PARAMETERS-1'!$B$5:$J$44,7,FALSE)*AirBFYLD2!$F94 + AirBFYLD1!H94*(1-VLOOKUP(AirBFYLD2!H$4,'[1]INTERNAL PARAMETERS-1'!$B$5:$J$44,5,FALSE))*VLOOKUP(AirBFYLD2!H$4,'[1]INTERNAL PARAMETERS-1'!$B$5:$J$44,9,FALSE)*AirBFYLD2!$F94</f>
        <v>5.1781417162622446E-3</v>
      </c>
      <c r="I94" s="44">
        <f>AirBFYLD1!I94*VLOOKUP(AirBFYLD2!I$4,'[1]INTERNAL PARAMETERS-1'!$B$5:$J$44,5,FALSE)*VLOOKUP(AirBFYLD2!I$4,'[1]INTERNAL PARAMETERS-1'!$B$5:$J$44,7,FALSE)*AirBFYLD2!$F94 + AirBFYLD1!I94*(1-VLOOKUP(AirBFYLD2!I$4,'[1]INTERNAL PARAMETERS-1'!$B$5:$J$44,5,FALSE))*VLOOKUP(AirBFYLD2!I$4,'[1]INTERNAL PARAMETERS-1'!$B$5:$J$44,9,FALSE)*AirBFYLD2!$F94</f>
        <v>1.5586667151621394E-2</v>
      </c>
      <c r="J94" s="44">
        <f>AirBFYLD1!J94*VLOOKUP(AirBFYLD2!J$4,'[1]INTERNAL PARAMETERS-1'!$B$5:$J$44,5,FALSE)*VLOOKUP(AirBFYLD2!J$4,'[1]INTERNAL PARAMETERS-1'!$B$5:$J$44,7,FALSE)*AirBFYLD2!$F94 + AirBFYLD1!J94*(1-VLOOKUP(AirBFYLD2!J$4,'[1]INTERNAL PARAMETERS-1'!$B$5:$J$44,5,FALSE))*VLOOKUP(AirBFYLD2!J$4,'[1]INTERNAL PARAMETERS-1'!$B$5:$J$44,9,FALSE)*AirBFYLD2!$F94</f>
        <v>0</v>
      </c>
      <c r="K94" s="44">
        <f>AirBFYLD1!K94*VLOOKUP(AirBFYLD2!K$4,'[1]INTERNAL PARAMETERS-1'!$B$5:$J$44,5,FALSE)*VLOOKUP(AirBFYLD2!K$4,'[1]INTERNAL PARAMETERS-1'!$B$5:$J$44,7,FALSE)*AirBFYLD2!$F94 + AirBFYLD1!K94*(1-VLOOKUP(AirBFYLD2!K$4,'[1]INTERNAL PARAMETERS-1'!$B$5:$J$44,5,FALSE))*VLOOKUP(AirBFYLD2!K$4,'[1]INTERNAL PARAMETERS-1'!$B$5:$J$44,9,FALSE)*AirBFYLD2!$F94</f>
        <v>0</v>
      </c>
      <c r="L94" s="44">
        <f>AirBFYLD1!L94*VLOOKUP(AirBFYLD2!L$4,'[1]INTERNAL PARAMETERS-1'!$B$5:$J$44,5,FALSE)*VLOOKUP(AirBFYLD2!L$4,'[1]INTERNAL PARAMETERS-1'!$B$5:$J$44,7,FALSE)*AirBFYLD2!$F94 + AirBFYLD1!L94*(1-VLOOKUP(AirBFYLD2!L$4,'[1]INTERNAL PARAMETERS-1'!$B$5:$J$44,5,FALSE))*VLOOKUP(AirBFYLD2!L$4,'[1]INTERNAL PARAMETERS-1'!$B$5:$J$44,9,FALSE)*AirBFYLD2!$F94</f>
        <v>0</v>
      </c>
      <c r="M94" s="44">
        <f>AirBFYLD1!M94*VLOOKUP(AirBFYLD2!M$4,'[1]INTERNAL PARAMETERS-1'!$B$5:$J$44,5,FALSE)*VLOOKUP(AirBFYLD2!M$4,'[1]INTERNAL PARAMETERS-1'!$B$5:$J$44,7,FALSE)*AirBFYLD2!$F94 + AirBFYLD1!M94*(1-VLOOKUP(AirBFYLD2!M$4,'[1]INTERNAL PARAMETERS-1'!$B$5:$J$44,5,FALSE))*VLOOKUP(AirBFYLD2!M$4,'[1]INTERNAL PARAMETERS-1'!$B$5:$J$44,9,FALSE)*AirBFYLD2!$F94</f>
        <v>4.2952820112910108E-3</v>
      </c>
      <c r="N94" s="44">
        <f>AirBFYLD1!N94*VLOOKUP(AirBFYLD2!N$4,'[1]INTERNAL PARAMETERS-1'!$B$5:$J$44,5,FALSE)*VLOOKUP(AirBFYLD2!N$4,'[1]INTERNAL PARAMETERS-1'!$B$5:$J$44,7,FALSE)*AirBFYLD2!$F94 + AirBFYLD1!N94*(1-VLOOKUP(AirBFYLD2!N$4,'[1]INTERNAL PARAMETERS-1'!$B$5:$J$44,5,FALSE))*VLOOKUP(AirBFYLD2!N$4,'[1]INTERNAL PARAMETERS-1'!$B$5:$J$44,9,FALSE)*AirBFYLD2!$F94</f>
        <v>3.061401352519909E-5</v>
      </c>
      <c r="O94" s="44">
        <f>AirBFYLD1!O94*VLOOKUP(AirBFYLD2!O$4,'[1]INTERNAL PARAMETERS-1'!$B$5:$J$44,5,FALSE)*VLOOKUP(AirBFYLD2!O$4,'[1]INTERNAL PARAMETERS-1'!$B$5:$J$44,7,FALSE)*AirBFYLD2!$F94 + AirBFYLD1!O94*(1-VLOOKUP(AirBFYLD2!O$4,'[1]INTERNAL PARAMETERS-1'!$B$5:$J$44,5,FALSE))*VLOOKUP(AirBFYLD2!O$4,'[1]INTERNAL PARAMETERS-1'!$B$5:$J$44,9,FALSE)*AirBFYLD2!$F94</f>
        <v>0</v>
      </c>
      <c r="P94" s="44">
        <f>AirBFYLD1!P94*VLOOKUP(AirBFYLD2!P$4,'[1]INTERNAL PARAMETERS-1'!$B$5:$J$44,5,FALSE)*VLOOKUP(AirBFYLD2!P$4,'[1]INTERNAL PARAMETERS-1'!$B$5:$J$44,7,FALSE)*AirBFYLD2!$F94 + AirBFYLD1!P94*(1-VLOOKUP(AirBFYLD2!P$4,'[1]INTERNAL PARAMETERS-1'!$B$5:$J$44,5,FALSE))*VLOOKUP(AirBFYLD2!P$4,'[1]INTERNAL PARAMETERS-1'!$B$5:$J$44,9,FALSE)*AirBFYLD2!$F94</f>
        <v>0</v>
      </c>
      <c r="Q94" s="44">
        <f>AirBFYLD1!Q94*VLOOKUP(AirBFYLD2!Q$4,'[1]INTERNAL PARAMETERS-1'!$B$5:$J$44,5,FALSE)*VLOOKUP(AirBFYLD2!Q$4,'[1]INTERNAL PARAMETERS-1'!$B$5:$J$44,7,FALSE)*AirBFYLD2!$F94 + AirBFYLD1!Q94*(1-VLOOKUP(AirBFYLD2!Q$4,'[1]INTERNAL PARAMETERS-1'!$B$5:$J$44,5,FALSE))*VLOOKUP(AirBFYLD2!Q$4,'[1]INTERNAL PARAMETERS-1'!$B$5:$J$44,9,FALSE)*AirBFYLD2!$F94</f>
        <v>0</v>
      </c>
      <c r="R94" s="44">
        <f>AirBFYLD1!R94*VLOOKUP(AirBFYLD2!R$4,'[1]INTERNAL PARAMETERS-1'!$B$5:$J$44,5,FALSE)*VLOOKUP(AirBFYLD2!R$4,'[1]INTERNAL PARAMETERS-1'!$B$5:$J$44,7,FALSE)*AirBFYLD2!$F94 + AirBFYLD1!R94*(1-VLOOKUP(AirBFYLD2!R$4,'[1]INTERNAL PARAMETERS-1'!$B$5:$J$44,5,FALSE))*VLOOKUP(AirBFYLD2!R$4,'[1]INTERNAL PARAMETERS-1'!$B$5:$J$44,9,FALSE)*AirBFYLD2!$F94</f>
        <v>0</v>
      </c>
      <c r="S94" s="44">
        <f>AirBFYLD1!S94*VLOOKUP(AirBFYLD2!S$4,'[1]INTERNAL PARAMETERS-1'!$B$5:$J$44,5,FALSE)*VLOOKUP(AirBFYLD2!S$4,'[1]INTERNAL PARAMETERS-1'!$B$5:$J$44,7,FALSE)*AirBFYLD2!$F94 + AirBFYLD1!S94*(1-VLOOKUP(AirBFYLD2!S$4,'[1]INTERNAL PARAMETERS-1'!$B$5:$J$44,5,FALSE))*VLOOKUP(AirBFYLD2!S$4,'[1]INTERNAL PARAMETERS-1'!$B$5:$J$44,9,FALSE)*AirBFYLD2!$F94</f>
        <v>1.8245900342697846E-3</v>
      </c>
      <c r="T94" s="44">
        <f>AirBFYLD1!T94*VLOOKUP(AirBFYLD2!T$4,'[1]INTERNAL PARAMETERS-1'!$B$5:$J$44,5,FALSE)*VLOOKUP(AirBFYLD2!T$4,'[1]INTERNAL PARAMETERS-1'!$B$5:$J$44,7,FALSE)*AirBFYLD2!$F94 + AirBFYLD1!T94*(1-VLOOKUP(AirBFYLD2!T$4,'[1]INTERNAL PARAMETERS-1'!$B$5:$J$44,5,FALSE))*VLOOKUP(AirBFYLD2!T$4,'[1]INTERNAL PARAMETERS-1'!$B$5:$J$44,9,FALSE)*AirBFYLD2!$F94</f>
        <v>1.7493722014399476E-4</v>
      </c>
      <c r="U94" s="44">
        <f>AirBFYLD1!U94*VLOOKUP(AirBFYLD2!U$4,'[1]INTERNAL PARAMETERS-1'!$B$5:$J$44,5,FALSE)*VLOOKUP(AirBFYLD2!U$4,'[1]INTERNAL PARAMETERS-1'!$B$5:$J$44,7,FALSE)*AirBFYLD2!$F94 + AirBFYLD1!U94*(1-VLOOKUP(AirBFYLD2!U$4,'[1]INTERNAL PARAMETERS-1'!$B$5:$J$44,5,FALSE))*VLOOKUP(AirBFYLD2!U$4,'[1]INTERNAL PARAMETERS-1'!$B$5:$J$44,9,FALSE)*AirBFYLD2!$F94</f>
        <v>1.3178603917514273E-4</v>
      </c>
      <c r="V94" s="44">
        <f>AirBFYLD1!V94*VLOOKUP(AirBFYLD2!V$4,'[1]INTERNAL PARAMETERS-1'!$B$5:$J$44,5,FALSE)*VLOOKUP(AirBFYLD2!V$4,'[1]INTERNAL PARAMETERS-1'!$B$5:$J$44,7,FALSE)*AirBFYLD2!$F94 + AirBFYLD1!V94*(1-VLOOKUP(AirBFYLD2!V$4,'[1]INTERNAL PARAMETERS-1'!$B$5:$J$44,5,FALSE))*VLOOKUP(AirBFYLD2!V$4,'[1]INTERNAL PARAMETERS-1'!$B$5:$J$44,9,FALSE)*AirBFYLD2!$F94</f>
        <v>2.0493822866169426E-3</v>
      </c>
      <c r="W94" s="44">
        <f>AirBFYLD1!W94*VLOOKUP(AirBFYLD2!W$4,'[1]INTERNAL PARAMETERS-1'!$B$5:$J$44,5,FALSE)*VLOOKUP(AirBFYLD2!W$4,'[1]INTERNAL PARAMETERS-1'!$B$5:$J$44,7,FALSE)*AirBFYLD2!$F94 + AirBFYLD1!W94*(1-VLOOKUP(AirBFYLD2!W$4,'[1]INTERNAL PARAMETERS-1'!$B$5:$J$44,5,FALSE))*VLOOKUP(AirBFYLD2!W$4,'[1]INTERNAL PARAMETERS-1'!$B$5:$J$44,9,FALSE)*AirBFYLD2!$F94</f>
        <v>0</v>
      </c>
      <c r="X94" s="44">
        <f>AirBFYLD1!X94*VLOOKUP(AirBFYLD2!X$4,'[1]INTERNAL PARAMETERS-1'!$B$5:$J$44,5,FALSE)*VLOOKUP(AirBFYLD2!X$4,'[1]INTERNAL PARAMETERS-1'!$B$5:$J$44,7,FALSE)*AirBFYLD2!$F94 + AirBFYLD1!X94*(1-VLOOKUP(AirBFYLD2!X$4,'[1]INTERNAL PARAMETERS-1'!$B$5:$J$44,5,FALSE))*VLOOKUP(AirBFYLD2!X$4,'[1]INTERNAL PARAMETERS-1'!$B$5:$J$44,9,FALSE)*AirBFYLD2!$F94</f>
        <v>0</v>
      </c>
      <c r="Y94" s="44">
        <f>AirBFYLD1!Y94*VLOOKUP(AirBFYLD2!Y$4,'[1]INTERNAL PARAMETERS-1'!$B$5:$J$44,5,FALSE)*VLOOKUP(AirBFYLD2!Y$4,'[1]INTERNAL PARAMETERS-1'!$B$5:$J$44,7,FALSE)*AirBFYLD2!$F94 + AirBFYLD1!Y94*(1-VLOOKUP(AirBFYLD2!Y$4,'[1]INTERNAL PARAMETERS-1'!$B$5:$J$44,5,FALSE))*VLOOKUP(AirBFYLD2!Y$4,'[1]INTERNAL PARAMETERS-1'!$B$5:$J$44,9,FALSE)*AirBFYLD2!$F94</f>
        <v>0</v>
      </c>
      <c r="Z94" s="44">
        <f>AirBFYLD1!Z94*VLOOKUP(AirBFYLD2!Z$4,'[1]INTERNAL PARAMETERS-1'!$B$5:$J$44,5,FALSE)*VLOOKUP(AirBFYLD2!Z$4,'[1]INTERNAL PARAMETERS-1'!$B$5:$J$44,7,FALSE)*AirBFYLD2!$F94 + AirBFYLD1!Z94*(1-VLOOKUP(AirBFYLD2!Z$4,'[1]INTERNAL PARAMETERS-1'!$B$5:$J$44,5,FALSE))*VLOOKUP(AirBFYLD2!Z$4,'[1]INTERNAL PARAMETERS-1'!$B$5:$J$44,9,FALSE)*AirBFYLD2!$F94</f>
        <v>0</v>
      </c>
      <c r="AA94" s="44">
        <f>AirBFYLD1!AA94*VLOOKUP(AirBFYLD2!AA$4,'[1]INTERNAL PARAMETERS-1'!$B$5:$J$44,5,FALSE)*VLOOKUP(AirBFYLD2!AA$4,'[1]INTERNAL PARAMETERS-1'!$B$5:$J$44,7,FALSE)*AirBFYLD2!$F94 + AirBFYLD1!AA94*(1-VLOOKUP(AirBFYLD2!AA$4,'[1]INTERNAL PARAMETERS-1'!$B$5:$J$44,5,FALSE))*VLOOKUP(AirBFYLD2!AA$4,'[1]INTERNAL PARAMETERS-1'!$B$5:$J$44,9,FALSE)*AirBFYLD2!$F94</f>
        <v>0</v>
      </c>
      <c r="AB94" s="44">
        <f>AirBFYLD1!AB94*VLOOKUP(AirBFYLD2!AB$4,'[1]INTERNAL PARAMETERS-1'!$B$5:$J$44,5,FALSE)*VLOOKUP(AirBFYLD2!AB$4,'[1]INTERNAL PARAMETERS-1'!$B$5:$J$44,7,FALSE)*AirBFYLD2!$F94 + AirBFYLD1!AB94*(1-VLOOKUP(AirBFYLD2!AB$4,'[1]INTERNAL PARAMETERS-1'!$B$5:$J$44,5,FALSE))*VLOOKUP(AirBFYLD2!AB$4,'[1]INTERNAL PARAMETERS-1'!$B$5:$J$44,9,FALSE)*AirBFYLD2!$F94</f>
        <v>0</v>
      </c>
      <c r="AC94" s="44">
        <f>AirBFYLD1!AC94*VLOOKUP(AirBFYLD2!AC$4,'[1]INTERNAL PARAMETERS-1'!$B$5:$J$44,5,FALSE)*VLOOKUP(AirBFYLD2!AC$4,'[1]INTERNAL PARAMETERS-1'!$B$5:$J$44,7,FALSE)*AirBFYLD2!$F94 + AirBFYLD1!AC94*(1-VLOOKUP(AirBFYLD2!AC$4,'[1]INTERNAL PARAMETERS-1'!$B$5:$J$44,5,FALSE))*VLOOKUP(AirBFYLD2!AC$4,'[1]INTERNAL PARAMETERS-1'!$B$5:$J$44,9,FALSE)*AirBFYLD2!$F94</f>
        <v>0</v>
      </c>
      <c r="AD94" s="44">
        <f>AirBFYLD1!AD94*VLOOKUP(AirBFYLD2!AD$4,'[1]INTERNAL PARAMETERS-1'!$B$5:$J$44,5,FALSE)*VLOOKUP(AirBFYLD2!AD$4,'[1]INTERNAL PARAMETERS-1'!$B$5:$J$44,7,FALSE)*AirBFYLD2!$F94 + AirBFYLD1!AD94*(1-VLOOKUP(AirBFYLD2!AD$4,'[1]INTERNAL PARAMETERS-1'!$B$5:$J$44,5,FALSE))*VLOOKUP(AirBFYLD2!AD$4,'[1]INTERNAL PARAMETERS-1'!$B$5:$J$44,9,FALSE)*AirBFYLD2!$F94</f>
        <v>0</v>
      </c>
      <c r="AE94" s="44">
        <f>AirBFYLD1!AE94*VLOOKUP(AirBFYLD2!AE$4,'[1]INTERNAL PARAMETERS-1'!$B$5:$J$44,5,FALSE)*VLOOKUP(AirBFYLD2!AE$4,'[1]INTERNAL PARAMETERS-1'!$B$5:$J$44,7,FALSE)*AirBFYLD2!$F94 + AirBFYLD1!AE94*(1-VLOOKUP(AirBFYLD2!AE$4,'[1]INTERNAL PARAMETERS-1'!$B$5:$J$44,5,FALSE))*VLOOKUP(AirBFYLD2!AE$4,'[1]INTERNAL PARAMETERS-1'!$B$5:$J$44,9,FALSE)*AirBFYLD2!$F94</f>
        <v>0</v>
      </c>
      <c r="AF94" s="44">
        <f>AirBFYLD1!AF94*VLOOKUP(AirBFYLD2!AF$4,'[1]INTERNAL PARAMETERS-1'!$B$5:$J$44,5,FALSE)*VLOOKUP(AirBFYLD2!AF$4,'[1]INTERNAL PARAMETERS-1'!$B$5:$J$44,7,FALSE)*AirBFYLD2!$F94 + AirBFYLD1!AF94*(1-VLOOKUP(AirBFYLD2!AF$4,'[1]INTERNAL PARAMETERS-1'!$B$5:$J$44,5,FALSE))*VLOOKUP(AirBFYLD2!AF$4,'[1]INTERNAL PARAMETERS-1'!$B$5:$J$44,9,FALSE)*AirBFYLD2!$F94</f>
        <v>0</v>
      </c>
      <c r="AG94" s="44">
        <f>AirBFYLD1!AG94*VLOOKUP(AirBFYLD2!AG$4,'[1]INTERNAL PARAMETERS-1'!$B$5:$J$44,5,FALSE)*VLOOKUP(AirBFYLD2!AG$4,'[1]INTERNAL PARAMETERS-1'!$B$5:$J$44,7,FALSE)*AirBFYLD2!$F94 + AirBFYLD1!AG94*(1-VLOOKUP(AirBFYLD2!AG$4,'[1]INTERNAL PARAMETERS-1'!$B$5:$J$44,5,FALSE))*VLOOKUP(AirBFYLD2!AG$4,'[1]INTERNAL PARAMETERS-1'!$B$5:$J$44,9,FALSE)*AirBFYLD2!$F94</f>
        <v>0</v>
      </c>
      <c r="AH94" s="44">
        <f>AirBFYLD1!AH94*VLOOKUP(AirBFYLD2!AH$4,'[1]INTERNAL PARAMETERS-1'!$B$5:$J$44,5,FALSE)*VLOOKUP(AirBFYLD2!AH$4,'[1]INTERNAL PARAMETERS-1'!$B$5:$J$44,7,FALSE)*AirBFYLD2!$F94 + AirBFYLD1!AH94*(1-VLOOKUP(AirBFYLD2!AH$4,'[1]INTERNAL PARAMETERS-1'!$B$5:$J$44,5,FALSE))*VLOOKUP(AirBFYLD2!AH$4,'[1]INTERNAL PARAMETERS-1'!$B$5:$J$44,9,FALSE)*AirBFYLD2!$F94</f>
        <v>0</v>
      </c>
      <c r="AI94" s="44">
        <f>AirBFYLD1!AI94*VLOOKUP(AirBFYLD2!AI$4,'[1]INTERNAL PARAMETERS-1'!$B$5:$J$44,5,FALSE)*VLOOKUP(AirBFYLD2!AI$4,'[1]INTERNAL PARAMETERS-1'!$B$5:$J$44,7,FALSE)*AirBFYLD2!$F94 + AirBFYLD1!AI94*(1-VLOOKUP(AirBFYLD2!AI$4,'[1]INTERNAL PARAMETERS-1'!$B$5:$J$44,5,FALSE))*VLOOKUP(AirBFYLD2!AI$4,'[1]INTERNAL PARAMETERS-1'!$B$5:$J$44,9,FALSE)*AirBFYLD2!$F94</f>
        <v>0</v>
      </c>
      <c r="AJ94" s="44">
        <f>AirBFYLD1!AJ94*VLOOKUP(AirBFYLD2!AJ$4,'[1]INTERNAL PARAMETERS-1'!$B$5:$J$44,5,FALSE)*VLOOKUP(AirBFYLD2!AJ$4,'[1]INTERNAL PARAMETERS-1'!$B$5:$J$44,7,FALSE)*AirBFYLD2!$F94 + AirBFYLD1!AJ94*(1-VLOOKUP(AirBFYLD2!AJ$4,'[1]INTERNAL PARAMETERS-1'!$B$5:$J$44,5,FALSE))*VLOOKUP(AirBFYLD2!AJ$4,'[1]INTERNAL PARAMETERS-1'!$B$5:$J$44,9,FALSE)*AirBFYLD2!$F94</f>
        <v>2.2741838618719318E-4</v>
      </c>
      <c r="AK94" s="44">
        <f>AirBFYLD1!AK94*VLOOKUP(AirBFYLD2!AK$4,'[1]INTERNAL PARAMETERS-1'!$B$5:$J$44,5,FALSE)*VLOOKUP(AirBFYLD2!AK$4,'[1]INTERNAL PARAMETERS-1'!$B$5:$J$44,7,FALSE)*AirBFYLD2!$F94 + AirBFYLD1!AK94*(1-VLOOKUP(AirBFYLD2!AK$4,'[1]INTERNAL PARAMETERS-1'!$B$5:$J$44,5,FALSE))*VLOOKUP(AirBFYLD2!AK$4,'[1]INTERNAL PARAMETERS-1'!$B$5:$J$44,9,FALSE)*AirBFYLD2!$F94</f>
        <v>0</v>
      </c>
      <c r="AL94" s="44">
        <f>AirBFYLD1!AL94*VLOOKUP(AirBFYLD2!AL$4,'[1]INTERNAL PARAMETERS-1'!$B$5:$J$44,5,FALSE)*VLOOKUP(AirBFYLD2!AL$4,'[1]INTERNAL PARAMETERS-1'!$B$5:$J$44,7,FALSE)*AirBFYLD2!$F94 + AirBFYLD1!AL94*(1-VLOOKUP(AirBFYLD2!AL$4,'[1]INTERNAL PARAMETERS-1'!$B$5:$J$44,5,FALSE))*VLOOKUP(AirBFYLD2!AL$4,'[1]INTERNAL PARAMETERS-1'!$B$5:$J$44,9,FALSE)*AirBFYLD2!$F94</f>
        <v>0</v>
      </c>
      <c r="AM94" s="44">
        <f>AirBFYLD1!AM94*VLOOKUP(AirBFYLD2!AM$4,'[1]INTERNAL PARAMETERS-1'!$B$5:$J$44,5,FALSE)*VLOOKUP(AirBFYLD2!AM$4,'[1]INTERNAL PARAMETERS-1'!$B$5:$J$44,7,FALSE)*AirBFYLD2!$F94 + AirBFYLD1!AM94*(1-VLOOKUP(AirBFYLD2!AM$4,'[1]INTERNAL PARAMETERS-1'!$B$5:$J$44,5,FALSE))*VLOOKUP(AirBFYLD2!AM$4,'[1]INTERNAL PARAMETERS-1'!$B$5:$J$44,9,FALSE)*AirBFYLD2!$F94</f>
        <v>0</v>
      </c>
      <c r="AN94" s="44">
        <f>AirBFYLD1!AN94*VLOOKUP(AirBFYLD2!AN$4,'[1]INTERNAL PARAMETERS-1'!$B$5:$J$44,5,FALSE)*VLOOKUP(AirBFYLD2!AN$4,'[1]INTERNAL PARAMETERS-1'!$B$5:$J$44,7,FALSE)*AirBFYLD2!$F94 + AirBFYLD1!AN94*(1-VLOOKUP(AirBFYLD2!AN$4,'[1]INTERNAL PARAMETERS-1'!$B$5:$J$44,5,FALSE))*VLOOKUP(AirBFYLD2!AN$4,'[1]INTERNAL PARAMETERS-1'!$B$5:$J$44,9,FALSE)*AirBFYLD2!$F94</f>
        <v>0</v>
      </c>
      <c r="AO94" s="44">
        <f>AirBFYLD1!AO94*VLOOKUP(AirBFYLD2!AO$4,'[1]INTERNAL PARAMETERS-1'!$B$5:$J$44,5,FALSE)*VLOOKUP(AirBFYLD2!AO$4,'[1]INTERNAL PARAMETERS-1'!$B$5:$J$44,7,FALSE)*AirBFYLD2!$F94 + AirBFYLD1!AO94*(1-VLOOKUP(AirBFYLD2!AO$4,'[1]INTERNAL PARAMETERS-1'!$B$5:$J$44,5,FALSE))*VLOOKUP(AirBFYLD2!AO$4,'[1]INTERNAL PARAMETERS-1'!$B$5:$J$44,9,FALSE)*AirBFYLD2!$F94</f>
        <v>0</v>
      </c>
      <c r="AP94" s="44">
        <f>AirBFYLD1!AP94*VLOOKUP(AirBFYLD2!AP$4,'[1]INTERNAL PARAMETERS-1'!$B$5:$J$44,5,FALSE)*VLOOKUP(AirBFYLD2!AP$4,'[1]INTERNAL PARAMETERS-1'!$B$5:$J$44,7,FALSE)*AirBFYLD2!$F94 + AirBFYLD1!AP94*(1-VLOOKUP(AirBFYLD2!AP$4,'[1]INTERNAL PARAMETERS-1'!$B$5:$J$44,5,FALSE))*VLOOKUP(AirBFYLD2!AP$4,'[1]INTERNAL PARAMETERS-1'!$B$5:$J$44,9,FALSE)*AirBFYLD2!$F94</f>
        <v>0</v>
      </c>
      <c r="AQ94" s="44">
        <f>AirBFYLD1!AQ94*VLOOKUP(AirBFYLD2!AQ$4,'[1]INTERNAL PARAMETERS-1'!$B$5:$J$44,5,FALSE)*VLOOKUP(AirBFYLD2!AQ$4,'[1]INTERNAL PARAMETERS-1'!$B$5:$J$44,7,FALSE)*AirBFYLD2!$F94 + AirBFYLD1!AQ94*(1-VLOOKUP(AirBFYLD2!AQ$4,'[1]INTERNAL PARAMETERS-1'!$B$5:$J$44,5,FALSE))*VLOOKUP(AirBFYLD2!AQ$4,'[1]INTERNAL PARAMETERS-1'!$B$5:$J$44,9,FALSE)*AirBFYLD2!$F94</f>
        <v>0</v>
      </c>
      <c r="AR94" s="44">
        <f>AirBFYLD1!AR94*VLOOKUP(AirBFYLD2!AR$4,'[1]INTERNAL PARAMETERS-1'!$B$5:$J$44,5,FALSE)*VLOOKUP(AirBFYLD2!AR$4,'[1]INTERNAL PARAMETERS-1'!$B$5:$J$44,7,FALSE)*AirBFYLD2!$F94 + AirBFYLD1!AR94*(1-VLOOKUP(AirBFYLD2!AR$4,'[1]INTERNAL PARAMETERS-1'!$B$5:$J$44,5,FALSE))*VLOOKUP(AirBFYLD2!AR$4,'[1]INTERNAL PARAMETERS-1'!$B$5:$J$44,9,FALSE)*AirBFYLD2!$F94</f>
        <v>0</v>
      </c>
      <c r="AS94" s="44">
        <f>AirBFYLD1!AS94*VLOOKUP(AirBFYLD2!AS$4,'[1]INTERNAL PARAMETERS-1'!$B$5:$J$44,5,FALSE)*VLOOKUP(AirBFYLD2!AS$4,'[1]INTERNAL PARAMETERS-1'!$B$5:$J$44,7,FALSE)*AirBFYLD2!$F94 + AirBFYLD1!AS94*(1-VLOOKUP(AirBFYLD2!AS$4,'[1]INTERNAL PARAMETERS-1'!$B$5:$J$44,5,FALSE))*VLOOKUP(AirBFYLD2!AS$4,'[1]INTERNAL PARAMETERS-1'!$B$5:$J$44,9,FALSE)*AirBFYLD2!$F94</f>
        <v>0</v>
      </c>
      <c r="AT94" s="43">
        <f>AirBFYLD1!AT94*VLOOKUP(AirBFYLD2!AT$4,'[1]INTERNAL PARAMETERS-1'!$B$5:$J$44,5,FALSE)*VLOOKUP(AirBFYLD2!AT$4,'[1]INTERNAL PARAMETERS-1'!$B$5:$J$44,7,FALSE)*AirBFYLD2!$F94 + AirBFYLD1!AT94*(1-VLOOKUP(AirBFYLD2!AT$4,'[1]INTERNAL PARAMETERS-1'!$B$5:$J$44,5,FALSE))*VLOOKUP(AirBFYLD2!AT$4,'[1]INTERNAL PARAMETERS-1'!$B$5:$J$44,9,FALSE)*AirBFYLD2!$F94</f>
        <v>0</v>
      </c>
      <c r="AU94" s="45">
        <f>AirBFYLD1!AU94*VLOOKUP(AirBFYLD2!AU$4,'[1]INTERNAL PARAMETERS-1'!$B$5:$J$44,5,FALSE)*VLOOKUP(AirBFYLD2!AU$4,'[1]INTERNAL PARAMETERS-1'!$B$5:$J$44,6,FALSE)*VLOOKUP(AirBFYLD2!AU$4,'[1]INTERNAL PARAMETERS-1'!$B$5:$J$44,3,FALSE) + AirBFYLD1!AU94*(1-VLOOKUP(AirBFYLD2!AU$4,'[1]INTERNAL PARAMETERS-1'!$B$5:$J$44,5,FALSE))*VLOOKUP(AirBFYLD2!AU$4,'[1]INTERNAL PARAMETERS-1'!$B$5:$J$44,8,FALSE)*VLOOKUP(AirBFYLD2!AU$4,'[1]INTERNAL PARAMETERS-1'!$B$5:$J$44,3,FALSE)</f>
        <v>0</v>
      </c>
      <c r="AV94" s="44">
        <f>AirBFYLD1!AV94*VLOOKUP(AirBFYLD2!AV$4,'[1]INTERNAL PARAMETERS-1'!$B$5:$J$44,5,FALSE)*VLOOKUP(AirBFYLD2!AV$4,'[1]INTERNAL PARAMETERS-1'!$B$5:$J$44,6,FALSE)*VLOOKUP(AirBFYLD2!AV$4,'[1]INTERNAL PARAMETERS-1'!$B$5:$J$44,3,FALSE) + AirBFYLD1!AV94*(1-VLOOKUP(AirBFYLD2!AV$4,'[1]INTERNAL PARAMETERS-1'!$B$5:$J$44,5,FALSE))*VLOOKUP(AirBFYLD2!AV$4,'[1]INTERNAL PARAMETERS-1'!$B$5:$J$44,8,FALSE)*VLOOKUP(AirBFYLD2!AV$4,'[1]INTERNAL PARAMETERS-1'!$B$5:$J$44,3,FALSE)</f>
        <v>0</v>
      </c>
      <c r="AW94" s="44">
        <f>AirBFYLD1!AW94*VLOOKUP(AirBFYLD2!AW$4,'[1]INTERNAL PARAMETERS-1'!$B$5:$J$44,5,FALSE)*VLOOKUP(AirBFYLD2!AW$4,'[1]INTERNAL PARAMETERS-1'!$B$5:$J$44,6,FALSE)*VLOOKUP(AirBFYLD2!AW$4,'[1]INTERNAL PARAMETERS-1'!$B$5:$J$44,3,FALSE) + AirBFYLD1!AW94*(1-VLOOKUP(AirBFYLD2!AW$4,'[1]INTERNAL PARAMETERS-1'!$B$5:$J$44,5,FALSE))*VLOOKUP(AirBFYLD2!AW$4,'[1]INTERNAL PARAMETERS-1'!$B$5:$J$44,8,FALSE)*VLOOKUP(AirBFYLD2!AW$4,'[1]INTERNAL PARAMETERS-1'!$B$5:$J$44,3,FALSE)</f>
        <v>3.6441239234350381E-3</v>
      </c>
      <c r="AX94" s="44">
        <f>AirBFYLD1!AX94*VLOOKUP(AirBFYLD2!AX$4,'[1]INTERNAL PARAMETERS-1'!$B$5:$J$44,5,FALSE)*VLOOKUP(AirBFYLD2!AX$4,'[1]INTERNAL PARAMETERS-1'!$B$5:$J$44,6,FALSE)*VLOOKUP(AirBFYLD2!AX$4,'[1]INTERNAL PARAMETERS-1'!$B$5:$J$44,3,FALSE) + AirBFYLD1!AX94*(1-VLOOKUP(AirBFYLD2!AX$4,'[1]INTERNAL PARAMETERS-1'!$B$5:$J$44,5,FALSE))*VLOOKUP(AirBFYLD2!AX$4,'[1]INTERNAL PARAMETERS-1'!$B$5:$J$44,8,FALSE)*VLOOKUP(AirBFYLD2!AX$4,'[1]INTERNAL PARAMETERS-1'!$B$5:$J$44,3,FALSE)</f>
        <v>0</v>
      </c>
      <c r="AY94" s="44">
        <f>AirBFYLD1!AY94*VLOOKUP(AirBFYLD2!AY$4,'[1]INTERNAL PARAMETERS-1'!$B$5:$J$44,5,FALSE)*VLOOKUP(AirBFYLD2!AY$4,'[1]INTERNAL PARAMETERS-1'!$B$5:$J$44,6,FALSE)*VLOOKUP(AirBFYLD2!AY$4,'[1]INTERNAL PARAMETERS-1'!$B$5:$J$44,3,FALSE) + AirBFYLD1!AY94*(1-VLOOKUP(AirBFYLD2!AY$4,'[1]INTERNAL PARAMETERS-1'!$B$5:$J$44,5,FALSE))*VLOOKUP(AirBFYLD2!AY$4,'[1]INTERNAL PARAMETERS-1'!$B$5:$J$44,8,FALSE)*VLOOKUP(AirBFYLD2!AY$4,'[1]INTERNAL PARAMETERS-1'!$B$5:$J$44,3,FALSE)</f>
        <v>0</v>
      </c>
      <c r="AZ94" s="44">
        <f>AirBFYLD1!AZ94*VLOOKUP(AirBFYLD2!AZ$4,'[1]INTERNAL PARAMETERS-1'!$B$5:$J$44,5,FALSE)*VLOOKUP(AirBFYLD2!AZ$4,'[1]INTERNAL PARAMETERS-1'!$B$5:$J$44,6,FALSE)*VLOOKUP(AirBFYLD2!AZ$4,'[1]INTERNAL PARAMETERS-1'!$B$5:$J$44,3,FALSE) + AirBFYLD1!AZ94*(1-VLOOKUP(AirBFYLD2!AZ$4,'[1]INTERNAL PARAMETERS-1'!$B$5:$J$44,5,FALSE))*VLOOKUP(AirBFYLD2!AZ$4,'[1]INTERNAL PARAMETERS-1'!$B$5:$J$44,8,FALSE)*VLOOKUP(AirBFYLD2!AZ$4,'[1]INTERNAL PARAMETERS-1'!$B$5:$J$44,3,FALSE)</f>
        <v>0</v>
      </c>
      <c r="BA94" s="44">
        <f>AirBFYLD1!BA94*VLOOKUP(AirBFYLD2!BA$4,'[1]INTERNAL PARAMETERS-1'!$B$5:$J$44,5,FALSE)*VLOOKUP(AirBFYLD2!BA$4,'[1]INTERNAL PARAMETERS-1'!$B$5:$J$44,6,FALSE)*VLOOKUP(AirBFYLD2!BA$4,'[1]INTERNAL PARAMETERS-1'!$B$5:$J$44,3,FALSE) + AirBFYLD1!BA94*(1-VLOOKUP(AirBFYLD2!BA$4,'[1]INTERNAL PARAMETERS-1'!$B$5:$J$44,5,FALSE))*VLOOKUP(AirBFYLD2!BA$4,'[1]INTERNAL PARAMETERS-1'!$B$5:$J$44,8,FALSE)*VLOOKUP(AirBFYLD2!BA$4,'[1]INTERNAL PARAMETERS-1'!$B$5:$J$44,3,FALSE)</f>
        <v>1.0037500268263342E-2</v>
      </c>
      <c r="BB94" s="44">
        <f>AirBFYLD1!BB94*VLOOKUP(AirBFYLD2!BB$4,'[1]INTERNAL PARAMETERS-1'!$B$5:$J$44,5,FALSE)*VLOOKUP(AirBFYLD2!BB$4,'[1]INTERNAL PARAMETERS-1'!$B$5:$J$44,6,FALSE)*VLOOKUP(AirBFYLD2!BB$4,'[1]INTERNAL PARAMETERS-1'!$B$5:$J$44,3,FALSE) + AirBFYLD1!BB94*(1-VLOOKUP(AirBFYLD2!BB$4,'[1]INTERNAL PARAMETERS-1'!$B$5:$J$44,5,FALSE))*VLOOKUP(AirBFYLD2!BB$4,'[1]INTERNAL PARAMETERS-1'!$B$5:$J$44,8,FALSE)*VLOOKUP(AirBFYLD2!BB$4,'[1]INTERNAL PARAMETERS-1'!$B$5:$J$44,3,FALSE)</f>
        <v>3.570388035599529E-4</v>
      </c>
      <c r="BC94" s="44">
        <f>AirBFYLD1!BC94*VLOOKUP(AirBFYLD2!BC$4,'[1]INTERNAL PARAMETERS-1'!$B$5:$J$44,5,FALSE)*VLOOKUP(AirBFYLD2!BC$4,'[1]INTERNAL PARAMETERS-1'!$B$5:$J$44,6,FALSE)*VLOOKUP(AirBFYLD2!BC$4,'[1]INTERNAL PARAMETERS-1'!$B$5:$J$44,3,FALSE) + AirBFYLD1!BC94*(1-VLOOKUP(AirBFYLD2!BC$4,'[1]INTERNAL PARAMETERS-1'!$B$5:$J$44,5,FALSE))*VLOOKUP(AirBFYLD2!BC$4,'[1]INTERNAL PARAMETERS-1'!$B$5:$J$44,8,FALSE)*VLOOKUP(AirBFYLD2!BC$4,'[1]INTERNAL PARAMETERS-1'!$B$5:$J$44,3,FALSE)</f>
        <v>1.8443214018871543E-3</v>
      </c>
      <c r="BD94" s="44">
        <f>AirBFYLD1!BD94*VLOOKUP(AirBFYLD2!BD$4,'[1]INTERNAL PARAMETERS-1'!$B$5:$J$44,5,FALSE)*VLOOKUP(AirBFYLD2!BD$4,'[1]INTERNAL PARAMETERS-1'!$B$5:$J$44,6,FALSE)*VLOOKUP(AirBFYLD2!BD$4,'[1]INTERNAL PARAMETERS-1'!$B$5:$J$44,3,FALSE) + AirBFYLD1!BD94*(1-VLOOKUP(AirBFYLD2!BD$4,'[1]INTERNAL PARAMETERS-1'!$B$5:$J$44,5,FALSE))*VLOOKUP(AirBFYLD2!BD$4,'[1]INTERNAL PARAMETERS-1'!$B$5:$J$44,8,FALSE)*VLOOKUP(AirBFYLD2!BD$4,'[1]INTERNAL PARAMETERS-1'!$B$5:$J$44,3,FALSE)</f>
        <v>3.0738760368807165E-4</v>
      </c>
      <c r="BE94" s="44">
        <f>AirBFYLD1!BE94*VLOOKUP(AirBFYLD2!BE$4,'[1]INTERNAL PARAMETERS-1'!$B$5:$J$44,5,FALSE)*VLOOKUP(AirBFYLD2!BE$4,'[1]INTERNAL PARAMETERS-1'!$B$5:$J$44,6,FALSE)*VLOOKUP(AirBFYLD2!BE$4,'[1]INTERNAL PARAMETERS-1'!$B$5:$J$44,3,FALSE) + AirBFYLD1!BE94*(1-VLOOKUP(AirBFYLD2!BE$4,'[1]INTERNAL PARAMETERS-1'!$B$5:$J$44,5,FALSE))*VLOOKUP(AirBFYLD2!BE$4,'[1]INTERNAL PARAMETERS-1'!$B$5:$J$44,8,FALSE)*VLOOKUP(AirBFYLD2!BE$4,'[1]INTERNAL PARAMETERS-1'!$B$5:$J$44,3,FALSE)</f>
        <v>2.1098120456457059E-3</v>
      </c>
      <c r="BF94" s="44">
        <f>AirBFYLD1!BF94*VLOOKUP(AirBFYLD2!BF$4,'[1]INTERNAL PARAMETERS-1'!$B$5:$J$44,5,FALSE)*VLOOKUP(AirBFYLD2!BF$4,'[1]INTERNAL PARAMETERS-1'!$B$5:$J$44,6,FALSE)*VLOOKUP(AirBFYLD2!BF$4,'[1]INTERNAL PARAMETERS-1'!$B$5:$J$44,3,FALSE) + AirBFYLD1!BF94*(1-VLOOKUP(AirBFYLD2!BF$4,'[1]INTERNAL PARAMETERS-1'!$B$5:$J$44,5,FALSE))*VLOOKUP(AirBFYLD2!BF$4,'[1]INTERNAL PARAMETERS-1'!$B$5:$J$44,8,FALSE)*VLOOKUP(AirBFYLD2!BF$4,'[1]INTERNAL PARAMETERS-1'!$B$5:$J$44,3,FALSE)</f>
        <v>0</v>
      </c>
      <c r="BG94" s="44">
        <f>AirBFYLD1!BG94*VLOOKUP(AirBFYLD2!BG$4,'[1]INTERNAL PARAMETERS-1'!$B$5:$J$44,5,FALSE)*VLOOKUP(AirBFYLD2!BG$4,'[1]INTERNAL PARAMETERS-1'!$B$5:$J$44,6,FALSE)*VLOOKUP(AirBFYLD2!BG$4,'[1]INTERNAL PARAMETERS-1'!$B$5:$J$44,3,FALSE) + AirBFYLD1!BG94*(1-VLOOKUP(AirBFYLD2!BG$4,'[1]INTERNAL PARAMETERS-1'!$B$5:$J$44,5,FALSE))*VLOOKUP(AirBFYLD2!BG$4,'[1]INTERNAL PARAMETERS-1'!$B$5:$J$44,8,FALSE)*VLOOKUP(AirBFYLD2!BG$4,'[1]INTERNAL PARAMETERS-1'!$B$5:$J$44,3,FALSE)</f>
        <v>5.3885040376253665E-4</v>
      </c>
      <c r="BH94" s="44">
        <f>AirBFYLD1!BH94*VLOOKUP(AirBFYLD2!BH$4,'[1]INTERNAL PARAMETERS-1'!$B$5:$J$44,5,FALSE)*VLOOKUP(AirBFYLD2!BH$4,'[1]INTERNAL PARAMETERS-1'!$B$5:$J$44,6,FALSE)*VLOOKUP(AirBFYLD2!BH$4,'[1]INTERNAL PARAMETERS-1'!$B$5:$J$44,3,FALSE) + AirBFYLD1!BH94*(1-VLOOKUP(AirBFYLD2!BH$4,'[1]INTERNAL PARAMETERS-1'!$B$5:$J$44,5,FALSE))*VLOOKUP(AirBFYLD2!BH$4,'[1]INTERNAL PARAMETERS-1'!$B$5:$J$44,8,FALSE)*VLOOKUP(AirBFYLD2!BH$4,'[1]INTERNAL PARAMETERS-1'!$B$5:$J$44,3,FALSE)</f>
        <v>1.0755080686267514E-6</v>
      </c>
      <c r="BI94" s="44">
        <f>AirBFYLD1!BI94*VLOOKUP(AirBFYLD2!BI$4,'[1]INTERNAL PARAMETERS-1'!$B$5:$J$44,5,FALSE)*VLOOKUP(AirBFYLD2!BI$4,'[1]INTERNAL PARAMETERS-1'!$B$5:$J$44,6,FALSE)*VLOOKUP(AirBFYLD2!BI$4,'[1]INTERNAL PARAMETERS-1'!$B$5:$J$44,3,FALSE) + AirBFYLD1!BI94*(1-VLOOKUP(AirBFYLD2!BI$4,'[1]INTERNAL PARAMETERS-1'!$B$5:$J$44,5,FALSE))*VLOOKUP(AirBFYLD2!BI$4,'[1]INTERNAL PARAMETERS-1'!$B$5:$J$44,8,FALSE)*VLOOKUP(AirBFYLD2!BI$4,'[1]INTERNAL PARAMETERS-1'!$B$5:$J$44,3,FALSE)</f>
        <v>0</v>
      </c>
      <c r="BJ94" s="44">
        <f>AirBFYLD1!BJ94*VLOOKUP(AirBFYLD2!BJ$4,'[1]INTERNAL PARAMETERS-1'!$B$5:$J$44,5,FALSE)*VLOOKUP(AirBFYLD2!BJ$4,'[1]INTERNAL PARAMETERS-1'!$B$5:$J$44,6,FALSE)*VLOOKUP(AirBFYLD2!BJ$4,'[1]INTERNAL PARAMETERS-1'!$B$5:$J$44,3,FALSE) + AirBFYLD1!BJ94*(1-VLOOKUP(AirBFYLD2!BJ$4,'[1]INTERNAL PARAMETERS-1'!$B$5:$J$44,5,FALSE))*VLOOKUP(AirBFYLD2!BJ$4,'[1]INTERNAL PARAMETERS-1'!$B$5:$J$44,8,FALSE)*VLOOKUP(AirBFYLD2!BJ$4,'[1]INTERNAL PARAMETERS-1'!$B$5:$J$44,3,FALSE)</f>
        <v>2.4554644402916453E-4</v>
      </c>
      <c r="BK94" s="44">
        <f>AirBFYLD1!BK94*VLOOKUP(AirBFYLD2!BK$4,'[1]INTERNAL PARAMETERS-1'!$B$5:$J$44,5,FALSE)*VLOOKUP(AirBFYLD2!BK$4,'[1]INTERNAL PARAMETERS-1'!$B$5:$J$44,6,FALSE)*VLOOKUP(AirBFYLD2!BK$4,'[1]INTERNAL PARAMETERS-1'!$B$5:$J$44,3,FALSE) + AirBFYLD1!BK94*(1-VLOOKUP(AirBFYLD2!BK$4,'[1]INTERNAL PARAMETERS-1'!$B$5:$J$44,5,FALSE))*VLOOKUP(AirBFYLD2!BK$4,'[1]INTERNAL PARAMETERS-1'!$B$5:$J$44,8,FALSE)*VLOOKUP(AirBFYLD2!BK$4,'[1]INTERNAL PARAMETERS-1'!$B$5:$J$44,3,FALSE)</f>
        <v>2.3680671895918721E-4</v>
      </c>
      <c r="BL94" s="44">
        <f>AirBFYLD1!BL94*VLOOKUP(AirBFYLD2!BL$4,'[1]INTERNAL PARAMETERS-1'!$B$5:$J$44,5,FALSE)*VLOOKUP(AirBFYLD2!BL$4,'[1]INTERNAL PARAMETERS-1'!$B$5:$J$44,6,FALSE)*VLOOKUP(AirBFYLD2!BL$4,'[1]INTERNAL PARAMETERS-1'!$B$5:$J$44,3,FALSE) + AirBFYLD1!BL94*(1-VLOOKUP(AirBFYLD2!BL$4,'[1]INTERNAL PARAMETERS-1'!$B$5:$J$44,5,FALSE))*VLOOKUP(AirBFYLD2!BL$4,'[1]INTERNAL PARAMETERS-1'!$B$5:$J$44,8,FALSE)*VLOOKUP(AirBFYLD2!BL$4,'[1]INTERNAL PARAMETERS-1'!$B$5:$J$44,3,FALSE)</f>
        <v>4.6531164041234245E-4</v>
      </c>
      <c r="BM94" s="44">
        <f>AirBFYLD1!BM94*VLOOKUP(AirBFYLD2!BM$4,'[1]INTERNAL PARAMETERS-1'!$B$5:$J$44,5,FALSE)*VLOOKUP(AirBFYLD2!BM$4,'[1]INTERNAL PARAMETERS-1'!$B$5:$J$44,6,FALSE)*VLOOKUP(AirBFYLD2!BM$4,'[1]INTERNAL PARAMETERS-1'!$B$5:$J$44,3,FALSE) + AirBFYLD1!BM94*(1-VLOOKUP(AirBFYLD2!BM$4,'[1]INTERNAL PARAMETERS-1'!$B$5:$J$44,5,FALSE))*VLOOKUP(AirBFYLD2!BM$4,'[1]INTERNAL PARAMETERS-1'!$B$5:$J$44,8,FALSE)*VLOOKUP(AirBFYLD2!BM$4,'[1]INTERNAL PARAMETERS-1'!$B$5:$J$44,3,FALSE)</f>
        <v>4.5131345649105254E-4</v>
      </c>
      <c r="BN94" s="44">
        <f>AirBFYLD1!BN94*VLOOKUP(AirBFYLD2!BN$4,'[1]INTERNAL PARAMETERS-1'!$B$5:$J$44,5,FALSE)*VLOOKUP(AirBFYLD2!BN$4,'[1]INTERNAL PARAMETERS-1'!$B$5:$J$44,6,FALSE)*VLOOKUP(AirBFYLD2!BN$4,'[1]INTERNAL PARAMETERS-1'!$B$5:$J$44,3,FALSE) + AirBFYLD1!BN94*(1-VLOOKUP(AirBFYLD2!BN$4,'[1]INTERNAL PARAMETERS-1'!$B$5:$J$44,5,FALSE))*VLOOKUP(AirBFYLD2!BN$4,'[1]INTERNAL PARAMETERS-1'!$B$5:$J$44,8,FALSE)*VLOOKUP(AirBFYLD2!BN$4,'[1]INTERNAL PARAMETERS-1'!$B$5:$J$44,3,FALSE)</f>
        <v>1.9961022734887239E-4</v>
      </c>
      <c r="BO94" s="44">
        <f>AirBFYLD1!BO94*VLOOKUP(AirBFYLD2!BO$4,'[1]INTERNAL PARAMETERS-1'!$B$5:$J$44,5,FALSE)*VLOOKUP(AirBFYLD2!BO$4,'[1]INTERNAL PARAMETERS-1'!$B$5:$J$44,6,FALSE)*VLOOKUP(AirBFYLD2!BO$4,'[1]INTERNAL PARAMETERS-1'!$B$5:$J$44,3,FALSE) + AirBFYLD1!BO94*(1-VLOOKUP(AirBFYLD2!BO$4,'[1]INTERNAL PARAMETERS-1'!$B$5:$J$44,5,FALSE))*VLOOKUP(AirBFYLD2!BO$4,'[1]INTERNAL PARAMETERS-1'!$B$5:$J$44,8,FALSE)*VLOOKUP(AirBFYLD2!BO$4,'[1]INTERNAL PARAMETERS-1'!$B$5:$J$44,3,FALSE)</f>
        <v>8.3473589194652396E-5</v>
      </c>
      <c r="BP94" s="44">
        <f>AirBFYLD1!BP94*VLOOKUP(AirBFYLD2!BP$4,'[1]INTERNAL PARAMETERS-1'!$B$5:$J$44,5,FALSE)*VLOOKUP(AirBFYLD2!BP$4,'[1]INTERNAL PARAMETERS-1'!$B$5:$J$44,6,FALSE)*VLOOKUP(AirBFYLD2!BP$4,'[1]INTERNAL PARAMETERS-1'!$B$5:$J$44,3,FALSE) + AirBFYLD1!BP94*(1-VLOOKUP(AirBFYLD2!BP$4,'[1]INTERNAL PARAMETERS-1'!$B$5:$J$44,5,FALSE))*VLOOKUP(AirBFYLD2!BP$4,'[1]INTERNAL PARAMETERS-1'!$B$5:$J$44,8,FALSE)*VLOOKUP(AirBFYLD2!BP$4,'[1]INTERNAL PARAMETERS-1'!$B$5:$J$44,3,FALSE)</f>
        <v>4.8369410493795694E-6</v>
      </c>
      <c r="BQ94" s="44">
        <f>AirBFYLD1!BQ94*VLOOKUP(AirBFYLD2!BQ$4,'[1]INTERNAL PARAMETERS-1'!$B$5:$J$44,5,FALSE)*VLOOKUP(AirBFYLD2!BQ$4,'[1]INTERNAL PARAMETERS-1'!$B$5:$J$44,6,FALSE)*VLOOKUP(AirBFYLD2!BQ$4,'[1]INTERNAL PARAMETERS-1'!$B$5:$J$44,3,FALSE) + AirBFYLD1!BQ94*(1-VLOOKUP(AirBFYLD2!BQ$4,'[1]INTERNAL PARAMETERS-1'!$B$5:$J$44,5,FALSE))*VLOOKUP(AirBFYLD2!BQ$4,'[1]INTERNAL PARAMETERS-1'!$B$5:$J$44,8,FALSE)*VLOOKUP(AirBFYLD2!BQ$4,'[1]INTERNAL PARAMETERS-1'!$B$5:$J$44,3,FALSE)</f>
        <v>7.1984881229974064E-4</v>
      </c>
      <c r="BR94" s="44">
        <f>AirBFYLD1!BR94*VLOOKUP(AirBFYLD2!BR$4,'[1]INTERNAL PARAMETERS-1'!$B$5:$J$44,5,FALSE)*VLOOKUP(AirBFYLD2!BR$4,'[1]INTERNAL PARAMETERS-1'!$B$5:$J$44,6,FALSE)*VLOOKUP(AirBFYLD2!BR$4,'[1]INTERNAL PARAMETERS-1'!$B$5:$J$44,3,FALSE) + AirBFYLD1!BR94*(1-VLOOKUP(AirBFYLD2!BR$4,'[1]INTERNAL PARAMETERS-1'!$B$5:$J$44,5,FALSE))*VLOOKUP(AirBFYLD2!BR$4,'[1]INTERNAL PARAMETERS-1'!$B$5:$J$44,8,FALSE)*VLOOKUP(AirBFYLD2!BR$4,'[1]INTERNAL PARAMETERS-1'!$B$5:$J$44,3,FALSE)</f>
        <v>1.3069225031460876E-5</v>
      </c>
      <c r="BS94" s="44">
        <f>AirBFYLD1!BS94*VLOOKUP(AirBFYLD2!BS$4,'[1]INTERNAL PARAMETERS-1'!$B$5:$J$44,5,FALSE)*VLOOKUP(AirBFYLD2!BS$4,'[1]INTERNAL PARAMETERS-1'!$B$5:$J$44,6,FALSE)*VLOOKUP(AirBFYLD2!BS$4,'[1]INTERNAL PARAMETERS-1'!$B$5:$J$44,3,FALSE) + AirBFYLD1!BS94*(1-VLOOKUP(AirBFYLD2!BS$4,'[1]INTERNAL PARAMETERS-1'!$B$5:$J$44,5,FALSE))*VLOOKUP(AirBFYLD2!BS$4,'[1]INTERNAL PARAMETERS-1'!$B$5:$J$44,8,FALSE)*VLOOKUP(AirBFYLD2!BS$4,'[1]INTERNAL PARAMETERS-1'!$B$5:$J$44,3,FALSE)</f>
        <v>6.4808687262928874E-7</v>
      </c>
      <c r="BT94" s="44">
        <f>AirBFYLD1!BT94*VLOOKUP(AirBFYLD2!BT$4,'[1]INTERNAL PARAMETERS-1'!$B$5:$J$44,5,FALSE)*VLOOKUP(AirBFYLD2!BT$4,'[1]INTERNAL PARAMETERS-1'!$B$5:$J$44,6,FALSE)*VLOOKUP(AirBFYLD2!BT$4,'[1]INTERNAL PARAMETERS-1'!$B$5:$J$44,3,FALSE) + AirBFYLD1!BT94*(1-VLOOKUP(AirBFYLD2!BT$4,'[1]INTERNAL PARAMETERS-1'!$B$5:$J$44,5,FALSE))*VLOOKUP(AirBFYLD2!BT$4,'[1]INTERNAL PARAMETERS-1'!$B$5:$J$44,8,FALSE)*VLOOKUP(AirBFYLD2!BT$4,'[1]INTERNAL PARAMETERS-1'!$B$5:$J$44,3,FALSE)</f>
        <v>0</v>
      </c>
      <c r="BU94" s="44">
        <f>AirBFYLD1!BU94*VLOOKUP(AirBFYLD2!BU$4,'[1]INTERNAL PARAMETERS-1'!$B$5:$J$44,5,FALSE)*VLOOKUP(AirBFYLD2!BU$4,'[1]INTERNAL PARAMETERS-1'!$B$5:$J$44,6,FALSE)*VLOOKUP(AirBFYLD2!BU$4,'[1]INTERNAL PARAMETERS-1'!$B$5:$J$44,3,FALSE) + AirBFYLD1!BU94*(1-VLOOKUP(AirBFYLD2!BU$4,'[1]INTERNAL PARAMETERS-1'!$B$5:$J$44,5,FALSE))*VLOOKUP(AirBFYLD2!BU$4,'[1]INTERNAL PARAMETERS-1'!$B$5:$J$44,8,FALSE)*VLOOKUP(AirBFYLD2!BU$4,'[1]INTERNAL PARAMETERS-1'!$B$5:$J$44,3,FALSE)</f>
        <v>0</v>
      </c>
      <c r="BV94" s="44">
        <f>AirBFYLD1!BV94*VLOOKUP(AirBFYLD2!BV$4,'[1]INTERNAL PARAMETERS-1'!$B$5:$J$44,5,FALSE)*VLOOKUP(AirBFYLD2!BV$4,'[1]INTERNAL PARAMETERS-1'!$B$5:$J$44,6,FALSE)*VLOOKUP(AirBFYLD2!BV$4,'[1]INTERNAL PARAMETERS-1'!$B$5:$J$44,3,FALSE) + AirBFYLD1!BV94*(1-VLOOKUP(AirBFYLD2!BV$4,'[1]INTERNAL PARAMETERS-1'!$B$5:$J$44,5,FALSE))*VLOOKUP(AirBFYLD2!BV$4,'[1]INTERNAL PARAMETERS-1'!$B$5:$J$44,8,FALSE)*VLOOKUP(AirBFYLD2!BV$4,'[1]INTERNAL PARAMETERS-1'!$B$5:$J$44,3,FALSE)</f>
        <v>0</v>
      </c>
      <c r="BW94" s="44">
        <f>AirBFYLD1!BW94*VLOOKUP(AirBFYLD2!BW$4,'[1]INTERNAL PARAMETERS-1'!$B$5:$J$44,5,FALSE)*VLOOKUP(AirBFYLD2!BW$4,'[1]INTERNAL PARAMETERS-1'!$B$5:$J$44,6,FALSE)*VLOOKUP(AirBFYLD2!BW$4,'[1]INTERNAL PARAMETERS-1'!$B$5:$J$44,3,FALSE) + AirBFYLD1!BW94*(1-VLOOKUP(AirBFYLD2!BW$4,'[1]INTERNAL PARAMETERS-1'!$B$5:$J$44,5,FALSE))*VLOOKUP(AirBFYLD2!BW$4,'[1]INTERNAL PARAMETERS-1'!$B$5:$J$44,8,FALSE)*VLOOKUP(AirBFYLD2!BW$4,'[1]INTERNAL PARAMETERS-1'!$B$5:$J$44,3,FALSE)</f>
        <v>0</v>
      </c>
      <c r="BX94" s="44">
        <f>AirBFYLD1!BX94*VLOOKUP(AirBFYLD2!BX$4,'[1]INTERNAL PARAMETERS-1'!$B$5:$J$44,5,FALSE)*VLOOKUP(AirBFYLD2!BX$4,'[1]INTERNAL PARAMETERS-1'!$B$5:$J$44,6,FALSE)*VLOOKUP(AirBFYLD2!BX$4,'[1]INTERNAL PARAMETERS-1'!$B$5:$J$44,3,FALSE) + AirBFYLD1!BX94*(1-VLOOKUP(AirBFYLD2!BX$4,'[1]INTERNAL PARAMETERS-1'!$B$5:$J$44,5,FALSE))*VLOOKUP(AirBFYLD2!BX$4,'[1]INTERNAL PARAMETERS-1'!$B$5:$J$44,8,FALSE)*VLOOKUP(AirBFYLD2!BX$4,'[1]INTERNAL PARAMETERS-1'!$B$5:$J$44,3,FALSE)</f>
        <v>0</v>
      </c>
      <c r="BY94" s="44">
        <f>AirBFYLD1!BY94*VLOOKUP(AirBFYLD2!BY$4,'[1]INTERNAL PARAMETERS-1'!$B$5:$J$44,5,FALSE)*VLOOKUP(AirBFYLD2!BY$4,'[1]INTERNAL PARAMETERS-1'!$B$5:$J$44,6,FALSE)*VLOOKUP(AirBFYLD2!BY$4,'[1]INTERNAL PARAMETERS-1'!$B$5:$J$44,3,FALSE) + AirBFYLD1!BY94*(1-VLOOKUP(AirBFYLD2!BY$4,'[1]INTERNAL PARAMETERS-1'!$B$5:$J$44,5,FALSE))*VLOOKUP(AirBFYLD2!BY$4,'[1]INTERNAL PARAMETERS-1'!$B$5:$J$44,8,FALSE)*VLOOKUP(AirBFYLD2!BY$4,'[1]INTERNAL PARAMETERS-1'!$B$5:$J$44,3,FALSE)</f>
        <v>0</v>
      </c>
      <c r="BZ94" s="44">
        <f>AirBFYLD1!BZ94*VLOOKUP(AirBFYLD2!BZ$4,'[1]INTERNAL PARAMETERS-1'!$B$5:$J$44,5,FALSE)*VLOOKUP(AirBFYLD2!BZ$4,'[1]INTERNAL PARAMETERS-1'!$B$5:$J$44,6,FALSE)*VLOOKUP(AirBFYLD2!BZ$4,'[1]INTERNAL PARAMETERS-1'!$B$5:$J$44,3,FALSE) + AirBFYLD1!BZ94*(1-VLOOKUP(AirBFYLD2!BZ$4,'[1]INTERNAL PARAMETERS-1'!$B$5:$J$44,5,FALSE))*VLOOKUP(AirBFYLD2!BZ$4,'[1]INTERNAL PARAMETERS-1'!$B$5:$J$44,8,FALSE)*VLOOKUP(AirBFYLD2!BZ$4,'[1]INTERNAL PARAMETERS-1'!$B$5:$J$44,3,FALSE)</f>
        <v>1.274676229483557E-6</v>
      </c>
      <c r="CA94" s="44">
        <f>AirBFYLD1!CA94*VLOOKUP(AirBFYLD2!CA$4,'[1]INTERNAL PARAMETERS-1'!$B$5:$J$44,5,FALSE)*VLOOKUP(AirBFYLD2!CA$4,'[1]INTERNAL PARAMETERS-1'!$B$5:$J$44,6,FALSE)*VLOOKUP(AirBFYLD2!CA$4,'[1]INTERNAL PARAMETERS-1'!$B$5:$J$44,3,FALSE) + AirBFYLD1!CA94*(1-VLOOKUP(AirBFYLD2!CA$4,'[1]INTERNAL PARAMETERS-1'!$B$5:$J$44,5,FALSE))*VLOOKUP(AirBFYLD2!CA$4,'[1]INTERNAL PARAMETERS-1'!$B$5:$J$44,8,FALSE)*VLOOKUP(AirBFYLD2!CA$4,'[1]INTERNAL PARAMETERS-1'!$B$5:$J$44,3,FALSE)</f>
        <v>0</v>
      </c>
      <c r="CB94" s="44">
        <f>AirBFYLD1!CB94*VLOOKUP(AirBFYLD2!CB$4,'[1]INTERNAL PARAMETERS-1'!$B$5:$J$44,5,FALSE)*VLOOKUP(AirBFYLD2!CB$4,'[1]INTERNAL PARAMETERS-1'!$B$5:$J$44,6,FALSE)*VLOOKUP(AirBFYLD2!CB$4,'[1]INTERNAL PARAMETERS-1'!$B$5:$J$44,3,FALSE) + AirBFYLD1!CB94*(1-VLOOKUP(AirBFYLD2!CB$4,'[1]INTERNAL PARAMETERS-1'!$B$5:$J$44,5,FALSE))*VLOOKUP(AirBFYLD2!CB$4,'[1]INTERNAL PARAMETERS-1'!$B$5:$J$44,8,FALSE)*VLOOKUP(AirBFYLD2!CB$4,'[1]INTERNAL PARAMETERS-1'!$B$5:$J$44,3,FALSE)</f>
        <v>0</v>
      </c>
      <c r="CC94" s="44">
        <f>AirBFYLD1!CC94*VLOOKUP(AirBFYLD2!CC$4,'[1]INTERNAL PARAMETERS-1'!$B$5:$J$44,5,FALSE)*VLOOKUP(AirBFYLD2!CC$4,'[1]INTERNAL PARAMETERS-1'!$B$5:$J$44,6,FALSE)*VLOOKUP(AirBFYLD2!CC$4,'[1]INTERNAL PARAMETERS-1'!$B$5:$J$44,3,FALSE) + AirBFYLD1!CC94*(1-VLOOKUP(AirBFYLD2!CC$4,'[1]INTERNAL PARAMETERS-1'!$B$5:$J$44,5,FALSE))*VLOOKUP(AirBFYLD2!CC$4,'[1]INTERNAL PARAMETERS-1'!$B$5:$J$44,8,FALSE)*VLOOKUP(AirBFYLD2!CC$4,'[1]INTERNAL PARAMETERS-1'!$B$5:$J$44,3,FALSE)</f>
        <v>2.8326138432967937E-6</v>
      </c>
      <c r="CD94" s="44">
        <f>AirBFYLD1!CD94*VLOOKUP(AirBFYLD2!CD$4,'[1]INTERNAL PARAMETERS-1'!$B$5:$J$44,5,FALSE)*VLOOKUP(AirBFYLD2!CD$4,'[1]INTERNAL PARAMETERS-1'!$B$5:$J$44,6,FALSE)*VLOOKUP(AirBFYLD2!CD$4,'[1]INTERNAL PARAMETERS-1'!$B$5:$J$44,3,FALSE) + AirBFYLD1!CD94*(1-VLOOKUP(AirBFYLD2!CD$4,'[1]INTERNAL PARAMETERS-1'!$B$5:$J$44,5,FALSE))*VLOOKUP(AirBFYLD2!CD$4,'[1]INTERNAL PARAMETERS-1'!$B$5:$J$44,8,FALSE)*VLOOKUP(AirBFYLD2!CD$4,'[1]INTERNAL PARAMETERS-1'!$B$5:$J$44,3,FALSE)</f>
        <v>1.4340076591195466E-5</v>
      </c>
      <c r="CE94" s="44">
        <f>AirBFYLD1!CE94*VLOOKUP(AirBFYLD2!CE$4,'[1]INTERNAL PARAMETERS-1'!$B$5:$J$44,5,FALSE)*VLOOKUP(AirBFYLD2!CE$4,'[1]INTERNAL PARAMETERS-1'!$B$5:$J$44,6,FALSE)*VLOOKUP(AirBFYLD2!CE$4,'[1]INTERNAL PARAMETERS-1'!$B$5:$J$44,3,FALSE) + AirBFYLD1!CE94*(1-VLOOKUP(AirBFYLD2!CE$4,'[1]INTERNAL PARAMETERS-1'!$B$5:$J$44,5,FALSE))*VLOOKUP(AirBFYLD2!CE$4,'[1]INTERNAL PARAMETERS-1'!$B$5:$J$44,8,FALSE)*VLOOKUP(AirBFYLD2!CE$4,'[1]INTERNAL PARAMETERS-1'!$B$5:$J$44,3,FALSE)</f>
        <v>1.4689126073096232E-5</v>
      </c>
      <c r="CF94" s="44">
        <f>AirBFYLD1!CF94*VLOOKUP(AirBFYLD2!CF$4,'[1]INTERNAL PARAMETERS-1'!$B$5:$J$44,5,FALSE)*VLOOKUP(AirBFYLD2!CF$4,'[1]INTERNAL PARAMETERS-1'!$B$5:$J$44,6,FALSE)*VLOOKUP(AirBFYLD2!CF$4,'[1]INTERNAL PARAMETERS-1'!$B$5:$J$44,3,FALSE) + AirBFYLD1!CF94*(1-VLOOKUP(AirBFYLD2!CF$4,'[1]INTERNAL PARAMETERS-1'!$B$5:$J$44,5,FALSE))*VLOOKUP(AirBFYLD2!CF$4,'[1]INTERNAL PARAMETERS-1'!$B$5:$J$44,8,FALSE)*VLOOKUP(AirBFYLD2!CF$4,'[1]INTERNAL PARAMETERS-1'!$B$5:$J$44,3,FALSE)</f>
        <v>0</v>
      </c>
      <c r="CG94" s="44">
        <f>AirBFYLD1!CG94*VLOOKUP(AirBFYLD2!CG$4,'[1]INTERNAL PARAMETERS-1'!$B$5:$J$44,5,FALSE)*VLOOKUP(AirBFYLD2!CG$4,'[1]INTERNAL PARAMETERS-1'!$B$5:$J$44,6,FALSE)*VLOOKUP(AirBFYLD2!CG$4,'[1]INTERNAL PARAMETERS-1'!$B$5:$J$44,3,FALSE) + AirBFYLD1!CG94*(1-VLOOKUP(AirBFYLD2!CG$4,'[1]INTERNAL PARAMETERS-1'!$B$5:$J$44,5,FALSE))*VLOOKUP(AirBFYLD2!CG$4,'[1]INTERNAL PARAMETERS-1'!$B$5:$J$44,8,FALSE)*VLOOKUP(AirBFYLD2!CG$4,'[1]INTERNAL PARAMETERS-1'!$B$5:$J$44,3,FALSE)</f>
        <v>2.3425969396014779E-6</v>
      </c>
      <c r="CH94" s="43">
        <f>AirBFYLD1!CH94*VLOOKUP(AirBFYLD2!CH$4,'[1]INTERNAL PARAMETERS-1'!$B$5:$J$44,5,FALSE)*VLOOKUP(AirBFYLD2!CH$4,'[1]INTERNAL PARAMETERS-1'!$B$5:$J$44,6,FALSE)*VLOOKUP(AirBFYLD2!CH$4,'[1]INTERNAL PARAMETERS-1'!$B$5:$J$44,3,FALSE) + AirBFYLD1!CH94*(1-VLOOKUP(AirBFYLD2!CH$4,'[1]INTERNAL PARAMETERS-1'!$B$5:$J$44,5,FALSE))*VLOOKUP(AirBFYLD2!CH$4,'[1]INTERNAL PARAMETERS-1'!$B$5:$J$44,8,FALSE)*VLOOKUP(AirBFYLD2!CH$4,'[1]INTERNAL PARAMETERS-1'!$B$5:$J$44,3,FALSE)</f>
        <v>0</v>
      </c>
      <c r="CJ94" s="45">
        <f t="shared" si="2"/>
        <v>3.9802621125574193E-2</v>
      </c>
      <c r="CK94" s="43">
        <f t="shared" si="3"/>
        <v>2.1296054189675576E-2</v>
      </c>
    </row>
    <row r="95" spans="2:89" x14ac:dyDescent="0.5">
      <c r="B95" s="58" t="s">
        <v>10</v>
      </c>
      <c r="C95" s="57" t="s">
        <v>50</v>
      </c>
      <c r="D95" s="57" t="s">
        <v>67</v>
      </c>
      <c r="E95" s="133">
        <f>AirBF!X95</f>
        <v>12.45795283950544</v>
      </c>
      <c r="F95" s="56">
        <f>'[1]INTERNAL PARAMETERS-1'!M5</f>
        <v>85.012</v>
      </c>
      <c r="G95" s="45">
        <f>AirBFYLD1!G95*VLOOKUP(AirBFYLD2!G$4,'[1]INTERNAL PARAMETERS-1'!$B$5:$J$44,5,FALSE)*VLOOKUP(AirBFYLD2!G$4,'[1]INTERNAL PARAMETERS-1'!$B$5:$J$44,7,FALSE)*AirBFYLD2!$F95 + AirBFYLD1!G95*(1-VLOOKUP(AirBFYLD2!G$4,'[1]INTERNAL PARAMETERS-1'!$B$5:$J$44,5,FALSE))*VLOOKUP(AirBFYLD2!G$4,'[1]INTERNAL PARAMETERS-1'!$B$5:$J$44,9,FALSE)*AirBFYLD2!$F95</f>
        <v>0.78598228176784202</v>
      </c>
      <c r="H95" s="44">
        <f>AirBFYLD1!H95*VLOOKUP(AirBFYLD2!H$4,'[1]INTERNAL PARAMETERS-1'!$B$5:$J$44,5,FALSE)*VLOOKUP(AirBFYLD2!H$4,'[1]INTERNAL PARAMETERS-1'!$B$5:$J$44,7,FALSE)*AirBFYLD2!$F95 + AirBFYLD1!H95*(1-VLOOKUP(AirBFYLD2!H$4,'[1]INTERNAL PARAMETERS-1'!$B$5:$J$44,5,FALSE))*VLOOKUP(AirBFYLD2!H$4,'[1]INTERNAL PARAMETERS-1'!$B$5:$J$44,9,FALSE)*AirBFYLD2!$F95</f>
        <v>0.26332852903597198</v>
      </c>
      <c r="I95" s="44">
        <f>AirBFYLD1!I95*VLOOKUP(AirBFYLD2!I$4,'[1]INTERNAL PARAMETERS-1'!$B$5:$J$44,5,FALSE)*VLOOKUP(AirBFYLD2!I$4,'[1]INTERNAL PARAMETERS-1'!$B$5:$J$44,7,FALSE)*AirBFYLD2!$F95 + AirBFYLD1!I95*(1-VLOOKUP(AirBFYLD2!I$4,'[1]INTERNAL PARAMETERS-1'!$B$5:$J$44,5,FALSE))*VLOOKUP(AirBFYLD2!I$4,'[1]INTERNAL PARAMETERS-1'!$B$5:$J$44,9,FALSE)*AirBFYLD2!$F95</f>
        <v>2.8443279827840997</v>
      </c>
      <c r="J95" s="44">
        <f>AirBFYLD1!J95*VLOOKUP(AirBFYLD2!J$4,'[1]INTERNAL PARAMETERS-1'!$B$5:$J$44,5,FALSE)*VLOOKUP(AirBFYLD2!J$4,'[1]INTERNAL PARAMETERS-1'!$B$5:$J$44,7,FALSE)*AirBFYLD2!$F95 + AirBFYLD1!J95*(1-VLOOKUP(AirBFYLD2!J$4,'[1]INTERNAL PARAMETERS-1'!$B$5:$J$44,5,FALSE))*VLOOKUP(AirBFYLD2!J$4,'[1]INTERNAL PARAMETERS-1'!$B$5:$J$44,9,FALSE)*AirBFYLD2!$F95</f>
        <v>0</v>
      </c>
      <c r="K95" s="44">
        <f>AirBFYLD1!K95*VLOOKUP(AirBFYLD2!K$4,'[1]INTERNAL PARAMETERS-1'!$B$5:$J$44,5,FALSE)*VLOOKUP(AirBFYLD2!K$4,'[1]INTERNAL PARAMETERS-1'!$B$5:$J$44,7,FALSE)*AirBFYLD2!$F95 + AirBFYLD1!K95*(1-VLOOKUP(AirBFYLD2!K$4,'[1]INTERNAL PARAMETERS-1'!$B$5:$J$44,5,FALSE))*VLOOKUP(AirBFYLD2!K$4,'[1]INTERNAL PARAMETERS-1'!$B$5:$J$44,9,FALSE)*AirBFYLD2!$F95</f>
        <v>0</v>
      </c>
      <c r="L95" s="44">
        <f>AirBFYLD1!L95*VLOOKUP(AirBFYLD2!L$4,'[1]INTERNAL PARAMETERS-1'!$B$5:$J$44,5,FALSE)*VLOOKUP(AirBFYLD2!L$4,'[1]INTERNAL PARAMETERS-1'!$B$5:$J$44,7,FALSE)*AirBFYLD2!$F95 + AirBFYLD1!L95*(1-VLOOKUP(AirBFYLD2!L$4,'[1]INTERNAL PARAMETERS-1'!$B$5:$J$44,5,FALSE))*VLOOKUP(AirBFYLD2!L$4,'[1]INTERNAL PARAMETERS-1'!$B$5:$J$44,9,FALSE)*AirBFYLD2!$F95</f>
        <v>0</v>
      </c>
      <c r="M95" s="44">
        <f>AirBFYLD1!M95*VLOOKUP(AirBFYLD2!M$4,'[1]INTERNAL PARAMETERS-1'!$B$5:$J$44,5,FALSE)*VLOOKUP(AirBFYLD2!M$4,'[1]INTERNAL PARAMETERS-1'!$B$5:$J$44,7,FALSE)*AirBFYLD2!$F95 + AirBFYLD1!M95*(1-VLOOKUP(AirBFYLD2!M$4,'[1]INTERNAL PARAMETERS-1'!$B$5:$J$44,5,FALSE))*VLOOKUP(AirBFYLD2!M$4,'[1]INTERNAL PARAMETERS-1'!$B$5:$J$44,9,FALSE)*AirBFYLD2!$F95</f>
        <v>3.0958280366122477E-2</v>
      </c>
      <c r="N95" s="44">
        <f>AirBFYLD1!N95*VLOOKUP(AirBFYLD2!N$4,'[1]INTERNAL PARAMETERS-1'!$B$5:$J$44,5,FALSE)*VLOOKUP(AirBFYLD2!N$4,'[1]INTERNAL PARAMETERS-1'!$B$5:$J$44,7,FALSE)*AirBFYLD2!$F95 + AirBFYLD1!N95*(1-VLOOKUP(AirBFYLD2!N$4,'[1]INTERNAL PARAMETERS-1'!$B$5:$J$44,5,FALSE))*VLOOKUP(AirBFYLD2!N$4,'[1]INTERNAL PARAMETERS-1'!$B$5:$J$44,9,FALSE)*AirBFYLD2!$F95</f>
        <v>2.2462540967777209E-2</v>
      </c>
      <c r="O95" s="44">
        <f>AirBFYLD1!O95*VLOOKUP(AirBFYLD2!O$4,'[1]INTERNAL PARAMETERS-1'!$B$5:$J$44,5,FALSE)*VLOOKUP(AirBFYLD2!O$4,'[1]INTERNAL PARAMETERS-1'!$B$5:$J$44,7,FALSE)*AirBFYLD2!$F95 + AirBFYLD1!O95*(1-VLOOKUP(AirBFYLD2!O$4,'[1]INTERNAL PARAMETERS-1'!$B$5:$J$44,5,FALSE))*VLOOKUP(AirBFYLD2!O$4,'[1]INTERNAL PARAMETERS-1'!$B$5:$J$44,9,FALSE)*AirBFYLD2!$F95</f>
        <v>0</v>
      </c>
      <c r="P95" s="44">
        <f>AirBFYLD1!P95*VLOOKUP(AirBFYLD2!P$4,'[1]INTERNAL PARAMETERS-1'!$B$5:$J$44,5,FALSE)*VLOOKUP(AirBFYLD2!P$4,'[1]INTERNAL PARAMETERS-1'!$B$5:$J$44,7,FALSE)*AirBFYLD2!$F95 + AirBFYLD1!P95*(1-VLOOKUP(AirBFYLD2!P$4,'[1]INTERNAL PARAMETERS-1'!$B$5:$J$44,5,FALSE))*VLOOKUP(AirBFYLD2!P$4,'[1]INTERNAL PARAMETERS-1'!$B$5:$J$44,9,FALSE)*AirBFYLD2!$F95</f>
        <v>0</v>
      </c>
      <c r="Q95" s="44">
        <f>AirBFYLD1!Q95*VLOOKUP(AirBFYLD2!Q$4,'[1]INTERNAL PARAMETERS-1'!$B$5:$J$44,5,FALSE)*VLOOKUP(AirBFYLD2!Q$4,'[1]INTERNAL PARAMETERS-1'!$B$5:$J$44,7,FALSE)*AirBFYLD2!$F95 + AirBFYLD1!Q95*(1-VLOOKUP(AirBFYLD2!Q$4,'[1]INTERNAL PARAMETERS-1'!$B$5:$J$44,5,FALSE))*VLOOKUP(AirBFYLD2!Q$4,'[1]INTERNAL PARAMETERS-1'!$B$5:$J$44,9,FALSE)*AirBFYLD2!$F95</f>
        <v>0</v>
      </c>
      <c r="R95" s="44">
        <f>AirBFYLD1!R95*VLOOKUP(AirBFYLD2!R$4,'[1]INTERNAL PARAMETERS-1'!$B$5:$J$44,5,FALSE)*VLOOKUP(AirBFYLD2!R$4,'[1]INTERNAL PARAMETERS-1'!$B$5:$J$44,7,FALSE)*AirBFYLD2!$F95 + AirBFYLD1!R95*(1-VLOOKUP(AirBFYLD2!R$4,'[1]INTERNAL PARAMETERS-1'!$B$5:$J$44,5,FALSE))*VLOOKUP(AirBFYLD2!R$4,'[1]INTERNAL PARAMETERS-1'!$B$5:$J$44,9,FALSE)*AirBFYLD2!$F95</f>
        <v>7.1168178191645989E-2</v>
      </c>
      <c r="S95" s="44">
        <f>AirBFYLD1!S95*VLOOKUP(AirBFYLD2!S$4,'[1]INTERNAL PARAMETERS-1'!$B$5:$J$44,5,FALSE)*VLOOKUP(AirBFYLD2!S$4,'[1]INTERNAL PARAMETERS-1'!$B$5:$J$44,7,FALSE)*AirBFYLD2!$F95 + AirBFYLD1!S95*(1-VLOOKUP(AirBFYLD2!S$4,'[1]INTERNAL PARAMETERS-1'!$B$5:$J$44,5,FALSE))*VLOOKUP(AirBFYLD2!S$4,'[1]INTERNAL PARAMETERS-1'!$B$5:$J$44,9,FALSE)*AirBFYLD2!$F95</f>
        <v>1.1233835141087418</v>
      </c>
      <c r="T95" s="44">
        <f>AirBFYLD1!T95*VLOOKUP(AirBFYLD2!T$4,'[1]INTERNAL PARAMETERS-1'!$B$5:$J$44,5,FALSE)*VLOOKUP(AirBFYLD2!T$4,'[1]INTERNAL PARAMETERS-1'!$B$5:$J$44,7,FALSE)*AirBFYLD2!$F95 + AirBFYLD1!T95*(1-VLOOKUP(AirBFYLD2!T$4,'[1]INTERNAL PARAMETERS-1'!$B$5:$J$44,5,FALSE))*VLOOKUP(AirBFYLD2!T$4,'[1]INTERNAL PARAMETERS-1'!$B$5:$J$44,9,FALSE)*AirBFYLD2!$F95</f>
        <v>0.13344033410933623</v>
      </c>
      <c r="U95" s="44">
        <f>AirBFYLD1!U95*VLOOKUP(AirBFYLD2!U$4,'[1]INTERNAL PARAMETERS-1'!$B$5:$J$44,5,FALSE)*VLOOKUP(AirBFYLD2!U$4,'[1]INTERNAL PARAMETERS-1'!$B$5:$J$44,7,FALSE)*AirBFYLD2!$F95 + AirBFYLD1!U95*(1-VLOOKUP(AirBFYLD2!U$4,'[1]INTERNAL PARAMETERS-1'!$B$5:$J$44,5,FALSE))*VLOOKUP(AirBFYLD2!U$4,'[1]INTERNAL PARAMETERS-1'!$B$5:$J$44,9,FALSE)*AirBFYLD2!$F95</f>
        <v>4.0210978082520048E-2</v>
      </c>
      <c r="V95" s="44">
        <f>AirBFYLD1!V95*VLOOKUP(AirBFYLD2!V$4,'[1]INTERNAL PARAMETERS-1'!$B$5:$J$44,5,FALSE)*VLOOKUP(AirBFYLD2!V$4,'[1]INTERNAL PARAMETERS-1'!$B$5:$J$44,7,FALSE)*AirBFYLD2!$F95 + AirBFYLD1!V95*(1-VLOOKUP(AirBFYLD2!V$4,'[1]INTERNAL PARAMETERS-1'!$B$5:$J$44,5,FALSE))*VLOOKUP(AirBFYLD2!V$4,'[1]INTERNAL PARAMETERS-1'!$B$5:$J$44,9,FALSE)*AirBFYLD2!$F95</f>
        <v>0.625303887050215</v>
      </c>
      <c r="W95" s="44">
        <f>AirBFYLD1!W95*VLOOKUP(AirBFYLD2!W$4,'[1]INTERNAL PARAMETERS-1'!$B$5:$J$44,5,FALSE)*VLOOKUP(AirBFYLD2!W$4,'[1]INTERNAL PARAMETERS-1'!$B$5:$J$44,7,FALSE)*AirBFYLD2!$F95 + AirBFYLD1!W95*(1-VLOOKUP(AirBFYLD2!W$4,'[1]INTERNAL PARAMETERS-1'!$B$5:$J$44,5,FALSE))*VLOOKUP(AirBFYLD2!W$4,'[1]INTERNAL PARAMETERS-1'!$B$5:$J$44,9,FALSE)*AirBFYLD2!$F95</f>
        <v>0</v>
      </c>
      <c r="X95" s="44">
        <f>AirBFYLD1!X95*VLOOKUP(AirBFYLD2!X$4,'[1]INTERNAL PARAMETERS-1'!$B$5:$J$44,5,FALSE)*VLOOKUP(AirBFYLD2!X$4,'[1]INTERNAL PARAMETERS-1'!$B$5:$J$44,7,FALSE)*AirBFYLD2!$F95 + AirBFYLD1!X95*(1-VLOOKUP(AirBFYLD2!X$4,'[1]INTERNAL PARAMETERS-1'!$B$5:$J$44,5,FALSE))*VLOOKUP(AirBFYLD2!X$4,'[1]INTERNAL PARAMETERS-1'!$B$5:$J$44,9,FALSE)*AirBFYLD2!$F95</f>
        <v>0</v>
      </c>
      <c r="Y95" s="44">
        <f>AirBFYLD1!Y95*VLOOKUP(AirBFYLD2!Y$4,'[1]INTERNAL PARAMETERS-1'!$B$5:$J$44,5,FALSE)*VLOOKUP(AirBFYLD2!Y$4,'[1]INTERNAL PARAMETERS-1'!$B$5:$J$44,7,FALSE)*AirBFYLD2!$F95 + AirBFYLD1!Y95*(1-VLOOKUP(AirBFYLD2!Y$4,'[1]INTERNAL PARAMETERS-1'!$B$5:$J$44,5,FALSE))*VLOOKUP(AirBFYLD2!Y$4,'[1]INTERNAL PARAMETERS-1'!$B$5:$J$44,9,FALSE)*AirBFYLD2!$F95</f>
        <v>0</v>
      </c>
      <c r="Z95" s="44">
        <f>AirBFYLD1!Z95*VLOOKUP(AirBFYLD2!Z$4,'[1]INTERNAL PARAMETERS-1'!$B$5:$J$44,5,FALSE)*VLOOKUP(AirBFYLD2!Z$4,'[1]INTERNAL PARAMETERS-1'!$B$5:$J$44,7,FALSE)*AirBFYLD2!$F95 + AirBFYLD1!Z95*(1-VLOOKUP(AirBFYLD2!Z$4,'[1]INTERNAL PARAMETERS-1'!$B$5:$J$44,5,FALSE))*VLOOKUP(AirBFYLD2!Z$4,'[1]INTERNAL PARAMETERS-1'!$B$5:$J$44,9,FALSE)*AirBFYLD2!$F95</f>
        <v>0</v>
      </c>
      <c r="AA95" s="44">
        <f>AirBFYLD1!AA95*VLOOKUP(AirBFYLD2!AA$4,'[1]INTERNAL PARAMETERS-1'!$B$5:$J$44,5,FALSE)*VLOOKUP(AirBFYLD2!AA$4,'[1]INTERNAL PARAMETERS-1'!$B$5:$J$44,7,FALSE)*AirBFYLD2!$F95 + AirBFYLD1!AA95*(1-VLOOKUP(AirBFYLD2!AA$4,'[1]INTERNAL PARAMETERS-1'!$B$5:$J$44,5,FALSE))*VLOOKUP(AirBFYLD2!AA$4,'[1]INTERNAL PARAMETERS-1'!$B$5:$J$44,9,FALSE)*AirBFYLD2!$F95</f>
        <v>0</v>
      </c>
      <c r="AB95" s="44">
        <f>AirBFYLD1!AB95*VLOOKUP(AirBFYLD2!AB$4,'[1]INTERNAL PARAMETERS-1'!$B$5:$J$44,5,FALSE)*VLOOKUP(AirBFYLD2!AB$4,'[1]INTERNAL PARAMETERS-1'!$B$5:$J$44,7,FALSE)*AirBFYLD2!$F95 + AirBFYLD1!AB95*(1-VLOOKUP(AirBFYLD2!AB$4,'[1]INTERNAL PARAMETERS-1'!$B$5:$J$44,5,FALSE))*VLOOKUP(AirBFYLD2!AB$4,'[1]INTERNAL PARAMETERS-1'!$B$5:$J$44,9,FALSE)*AirBFYLD2!$F95</f>
        <v>0</v>
      </c>
      <c r="AC95" s="44">
        <f>AirBFYLD1!AC95*VLOOKUP(AirBFYLD2!AC$4,'[1]INTERNAL PARAMETERS-1'!$B$5:$J$44,5,FALSE)*VLOOKUP(AirBFYLD2!AC$4,'[1]INTERNAL PARAMETERS-1'!$B$5:$J$44,7,FALSE)*AirBFYLD2!$F95 + AirBFYLD1!AC95*(1-VLOOKUP(AirBFYLD2!AC$4,'[1]INTERNAL PARAMETERS-1'!$B$5:$J$44,5,FALSE))*VLOOKUP(AirBFYLD2!AC$4,'[1]INTERNAL PARAMETERS-1'!$B$5:$J$44,9,FALSE)*AirBFYLD2!$F95</f>
        <v>0</v>
      </c>
      <c r="AD95" s="44">
        <f>AirBFYLD1!AD95*VLOOKUP(AirBFYLD2!AD$4,'[1]INTERNAL PARAMETERS-1'!$B$5:$J$44,5,FALSE)*VLOOKUP(AirBFYLD2!AD$4,'[1]INTERNAL PARAMETERS-1'!$B$5:$J$44,7,FALSE)*AirBFYLD2!$F95 + AirBFYLD1!AD95*(1-VLOOKUP(AirBFYLD2!AD$4,'[1]INTERNAL PARAMETERS-1'!$B$5:$J$44,5,FALSE))*VLOOKUP(AirBFYLD2!AD$4,'[1]INTERNAL PARAMETERS-1'!$B$5:$J$44,9,FALSE)*AirBFYLD2!$F95</f>
        <v>0</v>
      </c>
      <c r="AE95" s="44">
        <f>AirBFYLD1!AE95*VLOOKUP(AirBFYLD2!AE$4,'[1]INTERNAL PARAMETERS-1'!$B$5:$J$44,5,FALSE)*VLOOKUP(AirBFYLD2!AE$4,'[1]INTERNAL PARAMETERS-1'!$B$5:$J$44,7,FALSE)*AirBFYLD2!$F95 + AirBFYLD1!AE95*(1-VLOOKUP(AirBFYLD2!AE$4,'[1]INTERNAL PARAMETERS-1'!$B$5:$J$44,5,FALSE))*VLOOKUP(AirBFYLD2!AE$4,'[1]INTERNAL PARAMETERS-1'!$B$5:$J$44,9,FALSE)*AirBFYLD2!$F95</f>
        <v>0</v>
      </c>
      <c r="AF95" s="44">
        <f>AirBFYLD1!AF95*VLOOKUP(AirBFYLD2!AF$4,'[1]INTERNAL PARAMETERS-1'!$B$5:$J$44,5,FALSE)*VLOOKUP(AirBFYLD2!AF$4,'[1]INTERNAL PARAMETERS-1'!$B$5:$J$44,7,FALSE)*AirBFYLD2!$F95 + AirBFYLD1!AF95*(1-VLOOKUP(AirBFYLD2!AF$4,'[1]INTERNAL PARAMETERS-1'!$B$5:$J$44,5,FALSE))*VLOOKUP(AirBFYLD2!AF$4,'[1]INTERNAL PARAMETERS-1'!$B$5:$J$44,9,FALSE)*AirBFYLD2!$F95</f>
        <v>0</v>
      </c>
      <c r="AG95" s="44">
        <f>AirBFYLD1!AG95*VLOOKUP(AirBFYLD2!AG$4,'[1]INTERNAL PARAMETERS-1'!$B$5:$J$44,5,FALSE)*VLOOKUP(AirBFYLD2!AG$4,'[1]INTERNAL PARAMETERS-1'!$B$5:$J$44,7,FALSE)*AirBFYLD2!$F95 + AirBFYLD1!AG95*(1-VLOOKUP(AirBFYLD2!AG$4,'[1]INTERNAL PARAMETERS-1'!$B$5:$J$44,5,FALSE))*VLOOKUP(AirBFYLD2!AG$4,'[1]INTERNAL PARAMETERS-1'!$B$5:$J$44,9,FALSE)*AirBFYLD2!$F95</f>
        <v>0</v>
      </c>
      <c r="AH95" s="44">
        <f>AirBFYLD1!AH95*VLOOKUP(AirBFYLD2!AH$4,'[1]INTERNAL PARAMETERS-1'!$B$5:$J$44,5,FALSE)*VLOOKUP(AirBFYLD2!AH$4,'[1]INTERNAL PARAMETERS-1'!$B$5:$J$44,7,FALSE)*AirBFYLD2!$F95 + AirBFYLD1!AH95*(1-VLOOKUP(AirBFYLD2!AH$4,'[1]INTERNAL PARAMETERS-1'!$B$5:$J$44,5,FALSE))*VLOOKUP(AirBFYLD2!AH$4,'[1]INTERNAL PARAMETERS-1'!$B$5:$J$44,9,FALSE)*AirBFYLD2!$F95</f>
        <v>0</v>
      </c>
      <c r="AI95" s="44">
        <f>AirBFYLD1!AI95*VLOOKUP(AirBFYLD2!AI$4,'[1]INTERNAL PARAMETERS-1'!$B$5:$J$44,5,FALSE)*VLOOKUP(AirBFYLD2!AI$4,'[1]INTERNAL PARAMETERS-1'!$B$5:$J$44,7,FALSE)*AirBFYLD2!$F95 + AirBFYLD1!AI95*(1-VLOOKUP(AirBFYLD2!AI$4,'[1]INTERNAL PARAMETERS-1'!$B$5:$J$44,5,FALSE))*VLOOKUP(AirBFYLD2!AI$4,'[1]INTERNAL PARAMETERS-1'!$B$5:$J$44,9,FALSE)*AirBFYLD2!$F95</f>
        <v>2.224058522263277E-3</v>
      </c>
      <c r="AJ95" s="44">
        <f>AirBFYLD1!AJ95*VLOOKUP(AirBFYLD2!AJ$4,'[1]INTERNAL PARAMETERS-1'!$B$5:$J$44,5,FALSE)*VLOOKUP(AirBFYLD2!AJ$4,'[1]INTERNAL PARAMETERS-1'!$B$5:$J$44,7,FALSE)*AirBFYLD2!$F95 + AirBFYLD1!AJ95*(1-VLOOKUP(AirBFYLD2!AJ$4,'[1]INTERNAL PARAMETERS-1'!$B$5:$J$44,5,FALSE))*VLOOKUP(AirBFYLD2!AJ$4,'[1]INTERNAL PARAMETERS-1'!$B$5:$J$44,9,FALSE)*AirBFYLD2!$F95</f>
        <v>0</v>
      </c>
      <c r="AK95" s="44">
        <f>AirBFYLD1!AK95*VLOOKUP(AirBFYLD2!AK$4,'[1]INTERNAL PARAMETERS-1'!$B$5:$J$44,5,FALSE)*VLOOKUP(AirBFYLD2!AK$4,'[1]INTERNAL PARAMETERS-1'!$B$5:$J$44,7,FALSE)*AirBFYLD2!$F95 + AirBFYLD1!AK95*(1-VLOOKUP(AirBFYLD2!AK$4,'[1]INTERNAL PARAMETERS-1'!$B$5:$J$44,5,FALSE))*VLOOKUP(AirBFYLD2!AK$4,'[1]INTERNAL PARAMETERS-1'!$B$5:$J$44,9,FALSE)*AirBFYLD2!$F95</f>
        <v>0</v>
      </c>
      <c r="AL95" s="44">
        <f>AirBFYLD1!AL95*VLOOKUP(AirBFYLD2!AL$4,'[1]INTERNAL PARAMETERS-1'!$B$5:$J$44,5,FALSE)*VLOOKUP(AirBFYLD2!AL$4,'[1]INTERNAL PARAMETERS-1'!$B$5:$J$44,7,FALSE)*AirBFYLD2!$F95 + AirBFYLD1!AL95*(1-VLOOKUP(AirBFYLD2!AL$4,'[1]INTERNAL PARAMETERS-1'!$B$5:$J$44,5,FALSE))*VLOOKUP(AirBFYLD2!AL$4,'[1]INTERNAL PARAMETERS-1'!$B$5:$J$44,9,FALSE)*AirBFYLD2!$F95</f>
        <v>0</v>
      </c>
      <c r="AM95" s="44">
        <f>AirBFYLD1!AM95*VLOOKUP(AirBFYLD2!AM$4,'[1]INTERNAL PARAMETERS-1'!$B$5:$J$44,5,FALSE)*VLOOKUP(AirBFYLD2!AM$4,'[1]INTERNAL PARAMETERS-1'!$B$5:$J$44,7,FALSE)*AirBFYLD2!$F95 + AirBFYLD1!AM95*(1-VLOOKUP(AirBFYLD2!AM$4,'[1]INTERNAL PARAMETERS-1'!$B$5:$J$44,5,FALSE))*VLOOKUP(AirBFYLD2!AM$4,'[1]INTERNAL PARAMETERS-1'!$B$5:$J$44,9,FALSE)*AirBFYLD2!$F95</f>
        <v>0</v>
      </c>
      <c r="AN95" s="44">
        <f>AirBFYLD1!AN95*VLOOKUP(AirBFYLD2!AN$4,'[1]INTERNAL PARAMETERS-1'!$B$5:$J$44,5,FALSE)*VLOOKUP(AirBFYLD2!AN$4,'[1]INTERNAL PARAMETERS-1'!$B$5:$J$44,7,FALSE)*AirBFYLD2!$F95 + AirBFYLD1!AN95*(1-VLOOKUP(AirBFYLD2!AN$4,'[1]INTERNAL PARAMETERS-1'!$B$5:$J$44,5,FALSE))*VLOOKUP(AirBFYLD2!AN$4,'[1]INTERNAL PARAMETERS-1'!$B$5:$J$44,9,FALSE)*AirBFYLD2!$F95</f>
        <v>0</v>
      </c>
      <c r="AO95" s="44">
        <f>AirBFYLD1!AO95*VLOOKUP(AirBFYLD2!AO$4,'[1]INTERNAL PARAMETERS-1'!$B$5:$J$44,5,FALSE)*VLOOKUP(AirBFYLD2!AO$4,'[1]INTERNAL PARAMETERS-1'!$B$5:$J$44,7,FALSE)*AirBFYLD2!$F95 + AirBFYLD1!AO95*(1-VLOOKUP(AirBFYLD2!AO$4,'[1]INTERNAL PARAMETERS-1'!$B$5:$J$44,5,FALSE))*VLOOKUP(AirBFYLD2!AO$4,'[1]INTERNAL PARAMETERS-1'!$B$5:$J$44,9,FALSE)*AirBFYLD2!$F95</f>
        <v>0</v>
      </c>
      <c r="AP95" s="44">
        <f>AirBFYLD1!AP95*VLOOKUP(AirBFYLD2!AP$4,'[1]INTERNAL PARAMETERS-1'!$B$5:$J$44,5,FALSE)*VLOOKUP(AirBFYLD2!AP$4,'[1]INTERNAL PARAMETERS-1'!$B$5:$J$44,7,FALSE)*AirBFYLD2!$F95 + AirBFYLD1!AP95*(1-VLOOKUP(AirBFYLD2!AP$4,'[1]INTERNAL PARAMETERS-1'!$B$5:$J$44,5,FALSE))*VLOOKUP(AirBFYLD2!AP$4,'[1]INTERNAL PARAMETERS-1'!$B$5:$J$44,9,FALSE)*AirBFYLD2!$F95</f>
        <v>0</v>
      </c>
      <c r="AQ95" s="44">
        <f>AirBFYLD1!AQ95*VLOOKUP(AirBFYLD2!AQ$4,'[1]INTERNAL PARAMETERS-1'!$B$5:$J$44,5,FALSE)*VLOOKUP(AirBFYLD2!AQ$4,'[1]INTERNAL PARAMETERS-1'!$B$5:$J$44,7,FALSE)*AirBFYLD2!$F95 + AirBFYLD1!AQ95*(1-VLOOKUP(AirBFYLD2!AQ$4,'[1]INTERNAL PARAMETERS-1'!$B$5:$J$44,5,FALSE))*VLOOKUP(AirBFYLD2!AQ$4,'[1]INTERNAL PARAMETERS-1'!$B$5:$J$44,9,FALSE)*AirBFYLD2!$F95</f>
        <v>0</v>
      </c>
      <c r="AR95" s="44">
        <f>AirBFYLD1!AR95*VLOOKUP(AirBFYLD2!AR$4,'[1]INTERNAL PARAMETERS-1'!$B$5:$J$44,5,FALSE)*VLOOKUP(AirBFYLD2!AR$4,'[1]INTERNAL PARAMETERS-1'!$B$5:$J$44,7,FALSE)*AirBFYLD2!$F95 + AirBFYLD1!AR95*(1-VLOOKUP(AirBFYLD2!AR$4,'[1]INTERNAL PARAMETERS-1'!$B$5:$J$44,5,FALSE))*VLOOKUP(AirBFYLD2!AR$4,'[1]INTERNAL PARAMETERS-1'!$B$5:$J$44,9,FALSE)*AirBFYLD2!$F95</f>
        <v>0</v>
      </c>
      <c r="AS95" s="44">
        <f>AirBFYLD1!AS95*VLOOKUP(AirBFYLD2!AS$4,'[1]INTERNAL PARAMETERS-1'!$B$5:$J$44,5,FALSE)*VLOOKUP(AirBFYLD2!AS$4,'[1]INTERNAL PARAMETERS-1'!$B$5:$J$44,7,FALSE)*AirBFYLD2!$F95 + AirBFYLD1!AS95*(1-VLOOKUP(AirBFYLD2!AS$4,'[1]INTERNAL PARAMETERS-1'!$B$5:$J$44,5,FALSE))*VLOOKUP(AirBFYLD2!AS$4,'[1]INTERNAL PARAMETERS-1'!$B$5:$J$44,9,FALSE)*AirBFYLD2!$F95</f>
        <v>0</v>
      </c>
      <c r="AT95" s="43">
        <f>AirBFYLD1!AT95*VLOOKUP(AirBFYLD2!AT$4,'[1]INTERNAL PARAMETERS-1'!$B$5:$J$44,5,FALSE)*VLOOKUP(AirBFYLD2!AT$4,'[1]INTERNAL PARAMETERS-1'!$B$5:$J$44,7,FALSE)*AirBFYLD2!$F95 + AirBFYLD1!AT95*(1-VLOOKUP(AirBFYLD2!AT$4,'[1]INTERNAL PARAMETERS-1'!$B$5:$J$44,5,FALSE))*VLOOKUP(AirBFYLD2!AT$4,'[1]INTERNAL PARAMETERS-1'!$B$5:$J$44,9,FALSE)*AirBFYLD2!$F95</f>
        <v>0</v>
      </c>
      <c r="AU95" s="45">
        <f>AirBFYLD1!AU95*VLOOKUP(AirBFYLD2!AU$4,'[1]INTERNAL PARAMETERS-1'!$B$5:$J$44,5,FALSE)*VLOOKUP(AirBFYLD2!AU$4,'[1]INTERNAL PARAMETERS-1'!$B$5:$J$44,6,FALSE)*VLOOKUP(AirBFYLD2!AU$4,'[1]INTERNAL PARAMETERS-1'!$B$5:$J$44,3,FALSE) + AirBFYLD1!AU95*(1-VLOOKUP(AirBFYLD2!AU$4,'[1]INTERNAL PARAMETERS-1'!$B$5:$J$44,5,FALSE))*VLOOKUP(AirBFYLD2!AU$4,'[1]INTERNAL PARAMETERS-1'!$B$5:$J$44,8,FALSE)*VLOOKUP(AirBFYLD2!AU$4,'[1]INTERNAL PARAMETERS-1'!$B$5:$J$44,3,FALSE)</f>
        <v>0</v>
      </c>
      <c r="AV95" s="44">
        <f>AirBFYLD1!AV95*VLOOKUP(AirBFYLD2!AV$4,'[1]INTERNAL PARAMETERS-1'!$B$5:$J$44,5,FALSE)*VLOOKUP(AirBFYLD2!AV$4,'[1]INTERNAL PARAMETERS-1'!$B$5:$J$44,6,FALSE)*VLOOKUP(AirBFYLD2!AV$4,'[1]INTERNAL PARAMETERS-1'!$B$5:$J$44,3,FALSE) + AirBFYLD1!AV95*(1-VLOOKUP(AirBFYLD2!AV$4,'[1]INTERNAL PARAMETERS-1'!$B$5:$J$44,5,FALSE))*VLOOKUP(AirBFYLD2!AV$4,'[1]INTERNAL PARAMETERS-1'!$B$5:$J$44,8,FALSE)*VLOOKUP(AirBFYLD2!AV$4,'[1]INTERNAL PARAMETERS-1'!$B$5:$J$44,3,FALSE)</f>
        <v>0</v>
      </c>
      <c r="AW95" s="44">
        <f>AirBFYLD1!AW95*VLOOKUP(AirBFYLD2!AW$4,'[1]INTERNAL PARAMETERS-1'!$B$5:$J$44,5,FALSE)*VLOOKUP(AirBFYLD2!AW$4,'[1]INTERNAL PARAMETERS-1'!$B$5:$J$44,6,FALSE)*VLOOKUP(AirBFYLD2!AW$4,'[1]INTERNAL PARAMETERS-1'!$B$5:$J$44,3,FALSE) + AirBFYLD1!AW95*(1-VLOOKUP(AirBFYLD2!AW$4,'[1]INTERNAL PARAMETERS-1'!$B$5:$J$44,5,FALSE))*VLOOKUP(AirBFYLD2!AW$4,'[1]INTERNAL PARAMETERS-1'!$B$5:$J$44,8,FALSE)*VLOOKUP(AirBFYLD2!AW$4,'[1]INTERNAL PARAMETERS-1'!$B$5:$J$44,3,FALSE)</f>
        <v>3.9503056012944383E-2</v>
      </c>
      <c r="AX95" s="44">
        <f>AirBFYLD1!AX95*VLOOKUP(AirBFYLD2!AX$4,'[1]INTERNAL PARAMETERS-1'!$B$5:$J$44,5,FALSE)*VLOOKUP(AirBFYLD2!AX$4,'[1]INTERNAL PARAMETERS-1'!$B$5:$J$44,6,FALSE)*VLOOKUP(AirBFYLD2!AX$4,'[1]INTERNAL PARAMETERS-1'!$B$5:$J$44,3,FALSE) + AirBFYLD1!AX95*(1-VLOOKUP(AirBFYLD2!AX$4,'[1]INTERNAL PARAMETERS-1'!$B$5:$J$44,5,FALSE))*VLOOKUP(AirBFYLD2!AX$4,'[1]INTERNAL PARAMETERS-1'!$B$5:$J$44,8,FALSE)*VLOOKUP(AirBFYLD2!AX$4,'[1]INTERNAL PARAMETERS-1'!$B$5:$J$44,3,FALSE)</f>
        <v>0</v>
      </c>
      <c r="AY95" s="44">
        <f>AirBFYLD1!AY95*VLOOKUP(AirBFYLD2!AY$4,'[1]INTERNAL PARAMETERS-1'!$B$5:$J$44,5,FALSE)*VLOOKUP(AirBFYLD2!AY$4,'[1]INTERNAL PARAMETERS-1'!$B$5:$J$44,6,FALSE)*VLOOKUP(AirBFYLD2!AY$4,'[1]INTERNAL PARAMETERS-1'!$B$5:$J$44,3,FALSE) + AirBFYLD1!AY95*(1-VLOOKUP(AirBFYLD2!AY$4,'[1]INTERNAL PARAMETERS-1'!$B$5:$J$44,5,FALSE))*VLOOKUP(AirBFYLD2!AY$4,'[1]INTERNAL PARAMETERS-1'!$B$5:$J$44,8,FALSE)*VLOOKUP(AirBFYLD2!AY$4,'[1]INTERNAL PARAMETERS-1'!$B$5:$J$44,3,FALSE)</f>
        <v>0</v>
      </c>
      <c r="AZ95" s="44">
        <f>AirBFYLD1!AZ95*VLOOKUP(AirBFYLD2!AZ$4,'[1]INTERNAL PARAMETERS-1'!$B$5:$J$44,5,FALSE)*VLOOKUP(AirBFYLD2!AZ$4,'[1]INTERNAL PARAMETERS-1'!$B$5:$J$44,6,FALSE)*VLOOKUP(AirBFYLD2!AZ$4,'[1]INTERNAL PARAMETERS-1'!$B$5:$J$44,3,FALSE) + AirBFYLD1!AZ95*(1-VLOOKUP(AirBFYLD2!AZ$4,'[1]INTERNAL PARAMETERS-1'!$B$5:$J$44,5,FALSE))*VLOOKUP(AirBFYLD2!AZ$4,'[1]INTERNAL PARAMETERS-1'!$B$5:$J$44,8,FALSE)*VLOOKUP(AirBFYLD2!AZ$4,'[1]INTERNAL PARAMETERS-1'!$B$5:$J$44,3,FALSE)</f>
        <v>0</v>
      </c>
      <c r="BA95" s="44">
        <f>AirBFYLD1!BA95*VLOOKUP(AirBFYLD2!BA$4,'[1]INTERNAL PARAMETERS-1'!$B$5:$J$44,5,FALSE)*VLOOKUP(AirBFYLD2!BA$4,'[1]INTERNAL PARAMETERS-1'!$B$5:$J$44,6,FALSE)*VLOOKUP(AirBFYLD2!BA$4,'[1]INTERNAL PARAMETERS-1'!$B$5:$J$44,3,FALSE) + AirBFYLD1!BA95*(1-VLOOKUP(AirBFYLD2!BA$4,'[1]INTERNAL PARAMETERS-1'!$B$5:$J$44,5,FALSE))*VLOOKUP(AirBFYLD2!BA$4,'[1]INTERNAL PARAMETERS-1'!$B$5:$J$44,8,FALSE)*VLOOKUP(AirBFYLD2!BA$4,'[1]INTERNAL PARAMETERS-1'!$B$5:$J$44,3,FALSE)</f>
        <v>4.2975591246075008E-3</v>
      </c>
      <c r="BB95" s="44">
        <f>AirBFYLD1!BB95*VLOOKUP(AirBFYLD2!BB$4,'[1]INTERNAL PARAMETERS-1'!$B$5:$J$44,5,FALSE)*VLOOKUP(AirBFYLD2!BB$4,'[1]INTERNAL PARAMETERS-1'!$B$5:$J$44,6,FALSE)*VLOOKUP(AirBFYLD2!BB$4,'[1]INTERNAL PARAMETERS-1'!$B$5:$J$44,3,FALSE) + AirBFYLD1!BB95*(1-VLOOKUP(AirBFYLD2!BB$4,'[1]INTERNAL PARAMETERS-1'!$B$5:$J$44,5,FALSE))*VLOOKUP(AirBFYLD2!BB$4,'[1]INTERNAL PARAMETERS-1'!$B$5:$J$44,8,FALSE)*VLOOKUP(AirBFYLD2!BB$4,'[1]INTERNAL PARAMETERS-1'!$B$5:$J$44,3,FALSE)</f>
        <v>1.5561991563606119E-2</v>
      </c>
      <c r="BC95" s="44">
        <f>AirBFYLD1!BC95*VLOOKUP(AirBFYLD2!BC$4,'[1]INTERNAL PARAMETERS-1'!$B$5:$J$44,5,FALSE)*VLOOKUP(AirBFYLD2!BC$4,'[1]INTERNAL PARAMETERS-1'!$B$5:$J$44,6,FALSE)*VLOOKUP(AirBFYLD2!BC$4,'[1]INTERNAL PARAMETERS-1'!$B$5:$J$44,3,FALSE) + AirBFYLD1!BC95*(1-VLOOKUP(AirBFYLD2!BC$4,'[1]INTERNAL PARAMETERS-1'!$B$5:$J$44,5,FALSE))*VLOOKUP(AirBFYLD2!BC$4,'[1]INTERNAL PARAMETERS-1'!$B$5:$J$44,8,FALSE)*VLOOKUP(AirBFYLD2!BC$4,'[1]INTERNAL PARAMETERS-1'!$B$5:$J$44,3,FALSE)</f>
        <v>2.9495631330780482E-3</v>
      </c>
      <c r="BD95" s="44">
        <f>AirBFYLD1!BD95*VLOOKUP(AirBFYLD2!BD$4,'[1]INTERNAL PARAMETERS-1'!$B$5:$J$44,5,FALSE)*VLOOKUP(AirBFYLD2!BD$4,'[1]INTERNAL PARAMETERS-1'!$B$5:$J$44,6,FALSE)*VLOOKUP(AirBFYLD2!BD$4,'[1]INTERNAL PARAMETERS-1'!$B$5:$J$44,3,FALSE) + AirBFYLD1!BD95*(1-VLOOKUP(AirBFYLD2!BD$4,'[1]INTERNAL PARAMETERS-1'!$B$5:$J$44,5,FALSE))*VLOOKUP(AirBFYLD2!BD$4,'[1]INTERNAL PARAMETERS-1'!$B$5:$J$44,8,FALSE)*VLOOKUP(AirBFYLD2!BD$4,'[1]INTERNAL PARAMETERS-1'!$B$5:$J$44,3,FALSE)</f>
        <v>4.7520706852791196E-3</v>
      </c>
      <c r="BE95" s="44">
        <f>AirBFYLD1!BE95*VLOOKUP(AirBFYLD2!BE$4,'[1]INTERNAL PARAMETERS-1'!$B$5:$J$44,5,FALSE)*VLOOKUP(AirBFYLD2!BE$4,'[1]INTERNAL PARAMETERS-1'!$B$5:$J$44,6,FALSE)*VLOOKUP(AirBFYLD2!BE$4,'[1]INTERNAL PARAMETERS-1'!$B$5:$J$44,3,FALSE) + AirBFYLD1!BE95*(1-VLOOKUP(AirBFYLD2!BE$4,'[1]INTERNAL PARAMETERS-1'!$B$5:$J$44,5,FALSE))*VLOOKUP(AirBFYLD2!BE$4,'[1]INTERNAL PARAMETERS-1'!$B$5:$J$44,8,FALSE)*VLOOKUP(AirBFYLD2!BE$4,'[1]INTERNAL PARAMETERS-1'!$B$5:$J$44,3,FALSE)</f>
        <v>3.6769475799075684E-3</v>
      </c>
      <c r="BF95" s="44">
        <f>AirBFYLD1!BF95*VLOOKUP(AirBFYLD2!BF$4,'[1]INTERNAL PARAMETERS-1'!$B$5:$J$44,5,FALSE)*VLOOKUP(AirBFYLD2!BF$4,'[1]INTERNAL PARAMETERS-1'!$B$5:$J$44,6,FALSE)*VLOOKUP(AirBFYLD2!BF$4,'[1]INTERNAL PARAMETERS-1'!$B$5:$J$44,3,FALSE) + AirBFYLD1!BF95*(1-VLOOKUP(AirBFYLD2!BF$4,'[1]INTERNAL PARAMETERS-1'!$B$5:$J$44,5,FALSE))*VLOOKUP(AirBFYLD2!BF$4,'[1]INTERNAL PARAMETERS-1'!$B$5:$J$44,8,FALSE)*VLOOKUP(AirBFYLD2!BF$4,'[1]INTERNAL PARAMETERS-1'!$B$5:$J$44,3,FALSE)</f>
        <v>0</v>
      </c>
      <c r="BG95" s="44">
        <f>AirBFYLD1!BG95*VLOOKUP(AirBFYLD2!BG$4,'[1]INTERNAL PARAMETERS-1'!$B$5:$J$44,5,FALSE)*VLOOKUP(AirBFYLD2!BG$4,'[1]INTERNAL PARAMETERS-1'!$B$5:$J$44,6,FALSE)*VLOOKUP(AirBFYLD2!BG$4,'[1]INTERNAL PARAMETERS-1'!$B$5:$J$44,3,FALSE) + AirBFYLD1!BG95*(1-VLOOKUP(AirBFYLD2!BG$4,'[1]INTERNAL PARAMETERS-1'!$B$5:$J$44,5,FALSE))*VLOOKUP(AirBFYLD2!BG$4,'[1]INTERNAL PARAMETERS-1'!$B$5:$J$44,8,FALSE)*VLOOKUP(AirBFYLD2!BG$4,'[1]INTERNAL PARAMETERS-1'!$B$5:$J$44,3,FALSE)</f>
        <v>1.9707979640159516E-2</v>
      </c>
      <c r="BH95" s="44">
        <f>AirBFYLD1!BH95*VLOOKUP(AirBFYLD2!BH$4,'[1]INTERNAL PARAMETERS-1'!$B$5:$J$44,5,FALSE)*VLOOKUP(AirBFYLD2!BH$4,'[1]INTERNAL PARAMETERS-1'!$B$5:$J$44,6,FALSE)*VLOOKUP(AirBFYLD2!BH$4,'[1]INTERNAL PARAMETERS-1'!$B$5:$J$44,3,FALSE) + AirBFYLD1!BH95*(1-VLOOKUP(AirBFYLD2!BH$4,'[1]INTERNAL PARAMETERS-1'!$B$5:$J$44,5,FALSE))*VLOOKUP(AirBFYLD2!BH$4,'[1]INTERNAL PARAMETERS-1'!$B$5:$J$44,8,FALSE)*VLOOKUP(AirBFYLD2!BH$4,'[1]INTERNAL PARAMETERS-1'!$B$5:$J$44,3,FALSE)</f>
        <v>4.8733737209153602E-5</v>
      </c>
      <c r="BI95" s="44">
        <f>AirBFYLD1!BI95*VLOOKUP(AirBFYLD2!BI$4,'[1]INTERNAL PARAMETERS-1'!$B$5:$J$44,5,FALSE)*VLOOKUP(AirBFYLD2!BI$4,'[1]INTERNAL PARAMETERS-1'!$B$5:$J$44,6,FALSE)*VLOOKUP(AirBFYLD2!BI$4,'[1]INTERNAL PARAMETERS-1'!$B$5:$J$44,3,FALSE) + AirBFYLD1!BI95*(1-VLOOKUP(AirBFYLD2!BI$4,'[1]INTERNAL PARAMETERS-1'!$B$5:$J$44,5,FALSE))*VLOOKUP(AirBFYLD2!BI$4,'[1]INTERNAL PARAMETERS-1'!$B$5:$J$44,8,FALSE)*VLOOKUP(AirBFYLD2!BI$4,'[1]INTERNAL PARAMETERS-1'!$B$5:$J$44,3,FALSE)</f>
        <v>0</v>
      </c>
      <c r="BJ95" s="44">
        <f>AirBFYLD1!BJ95*VLOOKUP(AirBFYLD2!BJ$4,'[1]INTERNAL PARAMETERS-1'!$B$5:$J$44,5,FALSE)*VLOOKUP(AirBFYLD2!BJ$4,'[1]INTERNAL PARAMETERS-1'!$B$5:$J$44,6,FALSE)*VLOOKUP(AirBFYLD2!BJ$4,'[1]INTERNAL PARAMETERS-1'!$B$5:$J$44,3,FALSE) + AirBFYLD1!BJ95*(1-VLOOKUP(AirBFYLD2!BJ$4,'[1]INTERNAL PARAMETERS-1'!$B$5:$J$44,5,FALSE))*VLOOKUP(AirBFYLD2!BJ$4,'[1]INTERNAL PARAMETERS-1'!$B$5:$J$44,8,FALSE)*VLOOKUP(AirBFYLD2!BJ$4,'[1]INTERNAL PARAMETERS-1'!$B$5:$J$44,3,FALSE)</f>
        <v>4.4505424104589915E-3</v>
      </c>
      <c r="BK95" s="44">
        <f>AirBFYLD1!BK95*VLOOKUP(AirBFYLD2!BK$4,'[1]INTERNAL PARAMETERS-1'!$B$5:$J$44,5,FALSE)*VLOOKUP(AirBFYLD2!BK$4,'[1]INTERNAL PARAMETERS-1'!$B$5:$J$44,6,FALSE)*VLOOKUP(AirBFYLD2!BK$4,'[1]INTERNAL PARAMETERS-1'!$B$5:$J$44,3,FALSE) + AirBFYLD1!BK95*(1-VLOOKUP(AirBFYLD2!BK$4,'[1]INTERNAL PARAMETERS-1'!$B$5:$J$44,5,FALSE))*VLOOKUP(AirBFYLD2!BK$4,'[1]INTERNAL PARAMETERS-1'!$B$5:$J$44,8,FALSE)*VLOOKUP(AirBFYLD2!BK$4,'[1]INTERNAL PARAMETERS-1'!$B$5:$J$44,3,FALSE)</f>
        <v>1.3206547286155478E-3</v>
      </c>
      <c r="BL95" s="44">
        <f>AirBFYLD1!BL95*VLOOKUP(AirBFYLD2!BL$4,'[1]INTERNAL PARAMETERS-1'!$B$5:$J$44,5,FALSE)*VLOOKUP(AirBFYLD2!BL$4,'[1]INTERNAL PARAMETERS-1'!$B$5:$J$44,6,FALSE)*VLOOKUP(AirBFYLD2!BL$4,'[1]INTERNAL PARAMETERS-1'!$B$5:$J$44,3,FALSE) + AirBFYLD1!BL95*(1-VLOOKUP(AirBFYLD2!BL$4,'[1]INTERNAL PARAMETERS-1'!$B$5:$J$44,5,FALSE))*VLOOKUP(AirBFYLD2!BL$4,'[1]INTERNAL PARAMETERS-1'!$B$5:$J$44,8,FALSE)*VLOOKUP(AirBFYLD2!BL$4,'[1]INTERNAL PARAMETERS-1'!$B$5:$J$44,3,FALSE)</f>
        <v>4.0547950486331168E-4</v>
      </c>
      <c r="BM95" s="44">
        <f>AirBFYLD1!BM95*VLOOKUP(AirBFYLD2!BM$4,'[1]INTERNAL PARAMETERS-1'!$B$5:$J$44,5,FALSE)*VLOOKUP(AirBFYLD2!BM$4,'[1]INTERNAL PARAMETERS-1'!$B$5:$J$44,6,FALSE)*VLOOKUP(AirBFYLD2!BM$4,'[1]INTERNAL PARAMETERS-1'!$B$5:$J$44,3,FALSE) + AirBFYLD1!BM95*(1-VLOOKUP(AirBFYLD2!BM$4,'[1]INTERNAL PARAMETERS-1'!$B$5:$J$44,5,FALSE))*VLOOKUP(AirBFYLD2!BM$4,'[1]INTERNAL PARAMETERS-1'!$B$5:$J$44,8,FALSE)*VLOOKUP(AirBFYLD2!BM$4,'[1]INTERNAL PARAMETERS-1'!$B$5:$J$44,3,FALSE)</f>
        <v>0</v>
      </c>
      <c r="BN95" s="44">
        <f>AirBFYLD1!BN95*VLOOKUP(AirBFYLD2!BN$4,'[1]INTERNAL PARAMETERS-1'!$B$5:$J$44,5,FALSE)*VLOOKUP(AirBFYLD2!BN$4,'[1]INTERNAL PARAMETERS-1'!$B$5:$J$44,6,FALSE)*VLOOKUP(AirBFYLD2!BN$4,'[1]INTERNAL PARAMETERS-1'!$B$5:$J$44,3,FALSE) + AirBFYLD1!BN95*(1-VLOOKUP(AirBFYLD2!BN$4,'[1]INTERNAL PARAMETERS-1'!$B$5:$J$44,5,FALSE))*VLOOKUP(AirBFYLD2!BN$4,'[1]INTERNAL PARAMETERS-1'!$B$5:$J$44,8,FALSE)*VLOOKUP(AirBFYLD2!BN$4,'[1]INTERNAL PARAMETERS-1'!$B$5:$J$44,3,FALSE)</f>
        <v>3.5151615883148618E-3</v>
      </c>
      <c r="BO95" s="44">
        <f>AirBFYLD1!BO95*VLOOKUP(AirBFYLD2!BO$4,'[1]INTERNAL PARAMETERS-1'!$B$5:$J$44,5,FALSE)*VLOOKUP(AirBFYLD2!BO$4,'[1]INTERNAL PARAMETERS-1'!$B$5:$J$44,6,FALSE)*VLOOKUP(AirBFYLD2!BO$4,'[1]INTERNAL PARAMETERS-1'!$B$5:$J$44,3,FALSE) + AirBFYLD1!BO95*(1-VLOOKUP(AirBFYLD2!BO$4,'[1]INTERNAL PARAMETERS-1'!$B$5:$J$44,5,FALSE))*VLOOKUP(AirBFYLD2!BO$4,'[1]INTERNAL PARAMETERS-1'!$B$5:$J$44,8,FALSE)*VLOOKUP(AirBFYLD2!BO$4,'[1]INTERNAL PARAMETERS-1'!$B$5:$J$44,3,FALSE)</f>
        <v>1.1676084965910913E-3</v>
      </c>
      <c r="BP95" s="44">
        <f>AirBFYLD1!BP95*VLOOKUP(AirBFYLD2!BP$4,'[1]INTERNAL PARAMETERS-1'!$B$5:$J$44,5,FALSE)*VLOOKUP(AirBFYLD2!BP$4,'[1]INTERNAL PARAMETERS-1'!$B$5:$J$44,6,FALSE)*VLOOKUP(AirBFYLD2!BP$4,'[1]INTERNAL PARAMETERS-1'!$B$5:$J$44,3,FALSE) + AirBFYLD1!BP95*(1-VLOOKUP(AirBFYLD2!BP$4,'[1]INTERNAL PARAMETERS-1'!$B$5:$J$44,5,FALSE))*VLOOKUP(AirBFYLD2!BP$4,'[1]INTERNAL PARAMETERS-1'!$B$5:$J$44,8,FALSE)*VLOOKUP(AirBFYLD2!BP$4,'[1]INTERNAL PARAMETERS-1'!$B$5:$J$44,3,FALSE)</f>
        <v>6.2099594954387801E-5</v>
      </c>
      <c r="BQ95" s="44">
        <f>AirBFYLD1!BQ95*VLOOKUP(AirBFYLD2!BQ$4,'[1]INTERNAL PARAMETERS-1'!$B$5:$J$44,5,FALSE)*VLOOKUP(AirBFYLD2!BQ$4,'[1]INTERNAL PARAMETERS-1'!$B$5:$J$44,6,FALSE)*VLOOKUP(AirBFYLD2!BQ$4,'[1]INTERNAL PARAMETERS-1'!$B$5:$J$44,3,FALSE) + AirBFYLD1!BQ95*(1-VLOOKUP(AirBFYLD2!BQ$4,'[1]INTERNAL PARAMETERS-1'!$B$5:$J$44,5,FALSE))*VLOOKUP(AirBFYLD2!BQ$4,'[1]INTERNAL PARAMETERS-1'!$B$5:$J$44,8,FALSE)*VLOOKUP(AirBFYLD2!BQ$4,'[1]INTERNAL PARAMETERS-1'!$B$5:$J$44,3,FALSE)</f>
        <v>5.2236380439332659E-3</v>
      </c>
      <c r="BR95" s="44">
        <f>AirBFYLD1!BR95*VLOOKUP(AirBFYLD2!BR$4,'[1]INTERNAL PARAMETERS-1'!$B$5:$J$44,5,FALSE)*VLOOKUP(AirBFYLD2!BR$4,'[1]INTERNAL PARAMETERS-1'!$B$5:$J$44,6,FALSE)*VLOOKUP(AirBFYLD2!BR$4,'[1]INTERNAL PARAMETERS-1'!$B$5:$J$44,3,FALSE) + AirBFYLD1!BR95*(1-VLOOKUP(AirBFYLD2!BR$4,'[1]INTERNAL PARAMETERS-1'!$B$5:$J$44,5,FALSE))*VLOOKUP(AirBFYLD2!BR$4,'[1]INTERNAL PARAMETERS-1'!$B$5:$J$44,8,FALSE)*VLOOKUP(AirBFYLD2!BR$4,'[1]INTERNAL PARAMETERS-1'!$B$5:$J$44,3,FALSE)</f>
        <v>8.8829248956369923E-5</v>
      </c>
      <c r="BS95" s="44">
        <f>AirBFYLD1!BS95*VLOOKUP(AirBFYLD2!BS$4,'[1]INTERNAL PARAMETERS-1'!$B$5:$J$44,5,FALSE)*VLOOKUP(AirBFYLD2!BS$4,'[1]INTERNAL PARAMETERS-1'!$B$5:$J$44,6,FALSE)*VLOOKUP(AirBFYLD2!BS$4,'[1]INTERNAL PARAMETERS-1'!$B$5:$J$44,3,FALSE) + AirBFYLD1!BS95*(1-VLOOKUP(AirBFYLD2!BS$4,'[1]INTERNAL PARAMETERS-1'!$B$5:$J$44,5,FALSE))*VLOOKUP(AirBFYLD2!BS$4,'[1]INTERNAL PARAMETERS-1'!$B$5:$J$44,8,FALSE)*VLOOKUP(AirBFYLD2!BS$4,'[1]INTERNAL PARAMETERS-1'!$B$5:$J$44,3,FALSE)</f>
        <v>2.6429602374536774E-5</v>
      </c>
      <c r="BT95" s="44">
        <f>AirBFYLD1!BT95*VLOOKUP(AirBFYLD2!BT$4,'[1]INTERNAL PARAMETERS-1'!$B$5:$J$44,5,FALSE)*VLOOKUP(AirBFYLD2!BT$4,'[1]INTERNAL PARAMETERS-1'!$B$5:$J$44,6,FALSE)*VLOOKUP(AirBFYLD2!BT$4,'[1]INTERNAL PARAMETERS-1'!$B$5:$J$44,3,FALSE) + AirBFYLD1!BT95*(1-VLOOKUP(AirBFYLD2!BT$4,'[1]INTERNAL PARAMETERS-1'!$B$5:$J$44,5,FALSE))*VLOOKUP(AirBFYLD2!BT$4,'[1]INTERNAL PARAMETERS-1'!$B$5:$J$44,8,FALSE)*VLOOKUP(AirBFYLD2!BT$4,'[1]INTERNAL PARAMETERS-1'!$B$5:$J$44,3,FALSE)</f>
        <v>0</v>
      </c>
      <c r="BU95" s="44">
        <f>AirBFYLD1!BU95*VLOOKUP(AirBFYLD2!BU$4,'[1]INTERNAL PARAMETERS-1'!$B$5:$J$44,5,FALSE)*VLOOKUP(AirBFYLD2!BU$4,'[1]INTERNAL PARAMETERS-1'!$B$5:$J$44,6,FALSE)*VLOOKUP(AirBFYLD2!BU$4,'[1]INTERNAL PARAMETERS-1'!$B$5:$J$44,3,FALSE) + AirBFYLD1!BU95*(1-VLOOKUP(AirBFYLD2!BU$4,'[1]INTERNAL PARAMETERS-1'!$B$5:$J$44,5,FALSE))*VLOOKUP(AirBFYLD2!BU$4,'[1]INTERNAL PARAMETERS-1'!$B$5:$J$44,8,FALSE)*VLOOKUP(AirBFYLD2!BU$4,'[1]INTERNAL PARAMETERS-1'!$B$5:$J$44,3,FALSE)</f>
        <v>0</v>
      </c>
      <c r="BV95" s="44">
        <f>AirBFYLD1!BV95*VLOOKUP(AirBFYLD2!BV$4,'[1]INTERNAL PARAMETERS-1'!$B$5:$J$44,5,FALSE)*VLOOKUP(AirBFYLD2!BV$4,'[1]INTERNAL PARAMETERS-1'!$B$5:$J$44,6,FALSE)*VLOOKUP(AirBFYLD2!BV$4,'[1]INTERNAL PARAMETERS-1'!$B$5:$J$44,3,FALSE) + AirBFYLD1!BV95*(1-VLOOKUP(AirBFYLD2!BV$4,'[1]INTERNAL PARAMETERS-1'!$B$5:$J$44,5,FALSE))*VLOOKUP(AirBFYLD2!BV$4,'[1]INTERNAL PARAMETERS-1'!$B$5:$J$44,8,FALSE)*VLOOKUP(AirBFYLD2!BV$4,'[1]INTERNAL PARAMETERS-1'!$B$5:$J$44,3,FALSE)</f>
        <v>0</v>
      </c>
      <c r="BW95" s="44">
        <f>AirBFYLD1!BW95*VLOOKUP(AirBFYLD2!BW$4,'[1]INTERNAL PARAMETERS-1'!$B$5:$J$44,5,FALSE)*VLOOKUP(AirBFYLD2!BW$4,'[1]INTERNAL PARAMETERS-1'!$B$5:$J$44,6,FALSE)*VLOOKUP(AirBFYLD2!BW$4,'[1]INTERNAL PARAMETERS-1'!$B$5:$J$44,3,FALSE) + AirBFYLD1!BW95*(1-VLOOKUP(AirBFYLD2!BW$4,'[1]INTERNAL PARAMETERS-1'!$B$5:$J$44,5,FALSE))*VLOOKUP(AirBFYLD2!BW$4,'[1]INTERNAL PARAMETERS-1'!$B$5:$J$44,8,FALSE)*VLOOKUP(AirBFYLD2!BW$4,'[1]INTERNAL PARAMETERS-1'!$B$5:$J$44,3,FALSE)</f>
        <v>0</v>
      </c>
      <c r="BX95" s="44">
        <f>AirBFYLD1!BX95*VLOOKUP(AirBFYLD2!BX$4,'[1]INTERNAL PARAMETERS-1'!$B$5:$J$44,5,FALSE)*VLOOKUP(AirBFYLD2!BX$4,'[1]INTERNAL PARAMETERS-1'!$B$5:$J$44,6,FALSE)*VLOOKUP(AirBFYLD2!BX$4,'[1]INTERNAL PARAMETERS-1'!$B$5:$J$44,3,FALSE) + AirBFYLD1!BX95*(1-VLOOKUP(AirBFYLD2!BX$4,'[1]INTERNAL PARAMETERS-1'!$B$5:$J$44,5,FALSE))*VLOOKUP(AirBFYLD2!BX$4,'[1]INTERNAL PARAMETERS-1'!$B$5:$J$44,8,FALSE)*VLOOKUP(AirBFYLD2!BX$4,'[1]INTERNAL PARAMETERS-1'!$B$5:$J$44,3,FALSE)</f>
        <v>0</v>
      </c>
      <c r="BY95" s="44">
        <f>AirBFYLD1!BY95*VLOOKUP(AirBFYLD2!BY$4,'[1]INTERNAL PARAMETERS-1'!$B$5:$J$44,5,FALSE)*VLOOKUP(AirBFYLD2!BY$4,'[1]INTERNAL PARAMETERS-1'!$B$5:$J$44,6,FALSE)*VLOOKUP(AirBFYLD2!BY$4,'[1]INTERNAL PARAMETERS-1'!$B$5:$J$44,3,FALSE) + AirBFYLD1!BY95*(1-VLOOKUP(AirBFYLD2!BY$4,'[1]INTERNAL PARAMETERS-1'!$B$5:$J$44,5,FALSE))*VLOOKUP(AirBFYLD2!BY$4,'[1]INTERNAL PARAMETERS-1'!$B$5:$J$44,8,FALSE)*VLOOKUP(AirBFYLD2!BY$4,'[1]INTERNAL PARAMETERS-1'!$B$5:$J$44,3,FALSE)</f>
        <v>0</v>
      </c>
      <c r="BZ95" s="44">
        <f>AirBFYLD1!BZ95*VLOOKUP(AirBFYLD2!BZ$4,'[1]INTERNAL PARAMETERS-1'!$B$5:$J$44,5,FALSE)*VLOOKUP(AirBFYLD2!BZ$4,'[1]INTERNAL PARAMETERS-1'!$B$5:$J$44,6,FALSE)*VLOOKUP(AirBFYLD2!BZ$4,'[1]INTERNAL PARAMETERS-1'!$B$5:$J$44,3,FALSE) + AirBFYLD1!BZ95*(1-VLOOKUP(AirBFYLD2!BZ$4,'[1]INTERNAL PARAMETERS-1'!$B$5:$J$44,5,FALSE))*VLOOKUP(AirBFYLD2!BZ$4,'[1]INTERNAL PARAMETERS-1'!$B$5:$J$44,8,FALSE)*VLOOKUP(AirBFYLD2!BZ$4,'[1]INTERNAL PARAMETERS-1'!$B$5:$J$44,3,FALSE)</f>
        <v>1.1551975718840296E-5</v>
      </c>
      <c r="CA95" s="44">
        <f>AirBFYLD1!CA95*VLOOKUP(AirBFYLD2!CA$4,'[1]INTERNAL PARAMETERS-1'!$B$5:$J$44,5,FALSE)*VLOOKUP(AirBFYLD2!CA$4,'[1]INTERNAL PARAMETERS-1'!$B$5:$J$44,6,FALSE)*VLOOKUP(AirBFYLD2!CA$4,'[1]INTERNAL PARAMETERS-1'!$B$5:$J$44,3,FALSE) + AirBFYLD1!CA95*(1-VLOOKUP(AirBFYLD2!CA$4,'[1]INTERNAL PARAMETERS-1'!$B$5:$J$44,5,FALSE))*VLOOKUP(AirBFYLD2!CA$4,'[1]INTERNAL PARAMETERS-1'!$B$5:$J$44,8,FALSE)*VLOOKUP(AirBFYLD2!CA$4,'[1]INTERNAL PARAMETERS-1'!$B$5:$J$44,3,FALSE)</f>
        <v>0</v>
      </c>
      <c r="CB95" s="44">
        <f>AirBFYLD1!CB95*VLOOKUP(AirBFYLD2!CB$4,'[1]INTERNAL PARAMETERS-1'!$B$5:$J$44,5,FALSE)*VLOOKUP(AirBFYLD2!CB$4,'[1]INTERNAL PARAMETERS-1'!$B$5:$J$44,6,FALSE)*VLOOKUP(AirBFYLD2!CB$4,'[1]INTERNAL PARAMETERS-1'!$B$5:$J$44,3,FALSE) + AirBFYLD1!CB95*(1-VLOOKUP(AirBFYLD2!CB$4,'[1]INTERNAL PARAMETERS-1'!$B$5:$J$44,5,FALSE))*VLOOKUP(AirBFYLD2!CB$4,'[1]INTERNAL PARAMETERS-1'!$B$5:$J$44,8,FALSE)*VLOOKUP(AirBFYLD2!CB$4,'[1]INTERNAL PARAMETERS-1'!$B$5:$J$44,3,FALSE)</f>
        <v>0</v>
      </c>
      <c r="CC95" s="44">
        <f>AirBFYLD1!CC95*VLOOKUP(AirBFYLD2!CC$4,'[1]INTERNAL PARAMETERS-1'!$B$5:$J$44,5,FALSE)*VLOOKUP(AirBFYLD2!CC$4,'[1]INTERNAL PARAMETERS-1'!$B$5:$J$44,6,FALSE)*VLOOKUP(AirBFYLD2!CC$4,'[1]INTERNAL PARAMETERS-1'!$B$5:$J$44,3,FALSE) + AirBFYLD1!CC95*(1-VLOOKUP(AirBFYLD2!CC$4,'[1]INTERNAL PARAMETERS-1'!$B$5:$J$44,5,FALSE))*VLOOKUP(AirBFYLD2!CC$4,'[1]INTERNAL PARAMETERS-1'!$B$5:$J$44,8,FALSE)*VLOOKUP(AirBFYLD2!CC$4,'[1]INTERNAL PARAMETERS-1'!$B$5:$J$44,3,FALSE)</f>
        <v>2.5670675143199373E-5</v>
      </c>
      <c r="CD95" s="44">
        <f>AirBFYLD1!CD95*VLOOKUP(AirBFYLD2!CD$4,'[1]INTERNAL PARAMETERS-1'!$B$5:$J$44,5,FALSE)*VLOOKUP(AirBFYLD2!CD$4,'[1]INTERNAL PARAMETERS-1'!$B$5:$J$44,6,FALSE)*VLOOKUP(AirBFYLD2!CD$4,'[1]INTERNAL PARAMETERS-1'!$B$5:$J$44,3,FALSE) + AirBFYLD1!CD95*(1-VLOOKUP(AirBFYLD2!CD$4,'[1]INTERNAL PARAMETERS-1'!$B$5:$J$44,5,FALSE))*VLOOKUP(AirBFYLD2!CD$4,'[1]INTERNAL PARAMETERS-1'!$B$5:$J$44,8,FALSE)*VLOOKUP(AirBFYLD2!CD$4,'[1]INTERNAL PARAMETERS-1'!$B$5:$J$44,3,FALSE)</f>
        <v>2.153919163141952E-4</v>
      </c>
      <c r="CE95" s="44">
        <f>AirBFYLD1!CE95*VLOOKUP(AirBFYLD2!CE$4,'[1]INTERNAL PARAMETERS-1'!$B$5:$J$44,5,FALSE)*VLOOKUP(AirBFYLD2!CE$4,'[1]INTERNAL PARAMETERS-1'!$B$5:$J$44,6,FALSE)*VLOOKUP(AirBFYLD2!CE$4,'[1]INTERNAL PARAMETERS-1'!$B$5:$J$44,3,FALSE) + AirBFYLD1!CE95*(1-VLOOKUP(AirBFYLD2!CE$4,'[1]INTERNAL PARAMETERS-1'!$B$5:$J$44,5,FALSE))*VLOOKUP(AirBFYLD2!CE$4,'[1]INTERNAL PARAMETERS-1'!$B$5:$J$44,8,FALSE)*VLOOKUP(AirBFYLD2!CE$4,'[1]INTERNAL PARAMETERS-1'!$B$5:$J$44,3,FALSE)</f>
        <v>3.9936037944849034E-4</v>
      </c>
      <c r="CF95" s="44">
        <f>AirBFYLD1!CF95*VLOOKUP(AirBFYLD2!CF$4,'[1]INTERNAL PARAMETERS-1'!$B$5:$J$44,5,FALSE)*VLOOKUP(AirBFYLD2!CF$4,'[1]INTERNAL PARAMETERS-1'!$B$5:$J$44,6,FALSE)*VLOOKUP(AirBFYLD2!CF$4,'[1]INTERNAL PARAMETERS-1'!$B$5:$J$44,3,FALSE) + AirBFYLD1!CF95*(1-VLOOKUP(AirBFYLD2!CF$4,'[1]INTERNAL PARAMETERS-1'!$B$5:$J$44,5,FALSE))*VLOOKUP(AirBFYLD2!CF$4,'[1]INTERNAL PARAMETERS-1'!$B$5:$J$44,8,FALSE)*VLOOKUP(AirBFYLD2!CF$4,'[1]INTERNAL PARAMETERS-1'!$B$5:$J$44,3,FALSE)</f>
        <v>1.9221624874815463E-3</v>
      </c>
      <c r="CG95" s="44">
        <f>AirBFYLD1!CG95*VLOOKUP(AirBFYLD2!CG$4,'[1]INTERNAL PARAMETERS-1'!$B$5:$J$44,5,FALSE)*VLOOKUP(AirBFYLD2!CG$4,'[1]INTERNAL PARAMETERS-1'!$B$5:$J$44,6,FALSE)*VLOOKUP(AirBFYLD2!CG$4,'[1]INTERNAL PARAMETERS-1'!$B$5:$J$44,3,FALSE) + AirBFYLD1!CG95*(1-VLOOKUP(AirBFYLD2!CG$4,'[1]INTERNAL PARAMETERS-1'!$B$5:$J$44,5,FALSE))*VLOOKUP(AirBFYLD2!CG$4,'[1]INTERNAL PARAMETERS-1'!$B$5:$J$44,8,FALSE)*VLOOKUP(AirBFYLD2!CG$4,'[1]INTERNAL PARAMETERS-1'!$B$5:$J$44,3,FALSE)</f>
        <v>1.0615096735690304E-5</v>
      </c>
      <c r="CH95" s="43">
        <f>AirBFYLD1!CH95*VLOOKUP(AirBFYLD2!CH$4,'[1]INTERNAL PARAMETERS-1'!$B$5:$J$44,5,FALSE)*VLOOKUP(AirBFYLD2!CH$4,'[1]INTERNAL PARAMETERS-1'!$B$5:$J$44,6,FALSE)*VLOOKUP(AirBFYLD2!CH$4,'[1]INTERNAL PARAMETERS-1'!$B$5:$J$44,3,FALSE) + AirBFYLD1!CH95*(1-VLOOKUP(AirBFYLD2!CH$4,'[1]INTERNAL PARAMETERS-1'!$B$5:$J$44,5,FALSE))*VLOOKUP(AirBFYLD2!CH$4,'[1]INTERNAL PARAMETERS-1'!$B$5:$J$44,8,FALSE)*VLOOKUP(AirBFYLD2!CH$4,'[1]INTERNAL PARAMETERS-1'!$B$5:$J$44,3,FALSE)</f>
        <v>0</v>
      </c>
      <c r="CJ95" s="45">
        <f t="shared" si="2"/>
        <v>5.9427905649865354</v>
      </c>
      <c r="CK95" s="43">
        <f t="shared" si="3"/>
        <v>0.10934309722669572</v>
      </c>
    </row>
    <row r="96" spans="2:89" x14ac:dyDescent="0.5">
      <c r="B96" s="58" t="s">
        <v>10</v>
      </c>
      <c r="C96" s="57" t="s">
        <v>50</v>
      </c>
      <c r="D96" s="57" t="s">
        <v>66</v>
      </c>
      <c r="E96" s="133">
        <f>AirBF!X96</f>
        <v>17.703612936492231</v>
      </c>
      <c r="F96" s="56">
        <f>'[1]INTERNAL PARAMETERS-1'!M6</f>
        <v>78.760000000000005</v>
      </c>
      <c r="G96" s="45">
        <f>AirBFYLD1!G96*VLOOKUP(AirBFYLD2!G$4,'[1]INTERNAL PARAMETERS-1'!$B$5:$J$44,5,FALSE)*VLOOKUP(AirBFYLD2!G$4,'[1]INTERNAL PARAMETERS-1'!$B$5:$J$44,7,FALSE)*AirBFYLD2!$F96 + AirBFYLD1!G96*(1-VLOOKUP(AirBFYLD2!G$4,'[1]INTERNAL PARAMETERS-1'!$B$5:$J$44,5,FALSE))*VLOOKUP(AirBFYLD2!G$4,'[1]INTERNAL PARAMETERS-1'!$B$5:$J$44,9,FALSE)*AirBFYLD2!$F96</f>
        <v>1.2521815727361596</v>
      </c>
      <c r="H96" s="44">
        <f>AirBFYLD1!H96*VLOOKUP(AirBFYLD2!H$4,'[1]INTERNAL PARAMETERS-1'!$B$5:$J$44,5,FALSE)*VLOOKUP(AirBFYLD2!H$4,'[1]INTERNAL PARAMETERS-1'!$B$5:$J$44,7,FALSE)*AirBFYLD2!$F96 + AirBFYLD1!H96*(1-VLOOKUP(AirBFYLD2!H$4,'[1]INTERNAL PARAMETERS-1'!$B$5:$J$44,5,FALSE))*VLOOKUP(AirBFYLD2!H$4,'[1]INTERNAL PARAMETERS-1'!$B$5:$J$44,9,FALSE)*AirBFYLD2!$F96</f>
        <v>0</v>
      </c>
      <c r="I96" s="44">
        <f>AirBFYLD1!I96*VLOOKUP(AirBFYLD2!I$4,'[1]INTERNAL PARAMETERS-1'!$B$5:$J$44,5,FALSE)*VLOOKUP(AirBFYLD2!I$4,'[1]INTERNAL PARAMETERS-1'!$B$5:$J$44,7,FALSE)*AirBFYLD2!$F96 + AirBFYLD1!I96*(1-VLOOKUP(AirBFYLD2!I$4,'[1]INTERNAL PARAMETERS-1'!$B$5:$J$44,5,FALSE))*VLOOKUP(AirBFYLD2!I$4,'[1]INTERNAL PARAMETERS-1'!$B$5:$J$44,9,FALSE)*AirBFYLD2!$F96</f>
        <v>3.244212727166067</v>
      </c>
      <c r="J96" s="44">
        <f>AirBFYLD1!J96*VLOOKUP(AirBFYLD2!J$4,'[1]INTERNAL PARAMETERS-1'!$B$5:$J$44,5,FALSE)*VLOOKUP(AirBFYLD2!J$4,'[1]INTERNAL PARAMETERS-1'!$B$5:$J$44,7,FALSE)*AirBFYLD2!$F96 + AirBFYLD1!J96*(1-VLOOKUP(AirBFYLD2!J$4,'[1]INTERNAL PARAMETERS-1'!$B$5:$J$44,5,FALSE))*VLOOKUP(AirBFYLD2!J$4,'[1]INTERNAL PARAMETERS-1'!$B$5:$J$44,9,FALSE)*AirBFYLD2!$F96</f>
        <v>0</v>
      </c>
      <c r="K96" s="44">
        <f>AirBFYLD1!K96*VLOOKUP(AirBFYLD2!K$4,'[1]INTERNAL PARAMETERS-1'!$B$5:$J$44,5,FALSE)*VLOOKUP(AirBFYLD2!K$4,'[1]INTERNAL PARAMETERS-1'!$B$5:$J$44,7,FALSE)*AirBFYLD2!$F96 + AirBFYLD1!K96*(1-VLOOKUP(AirBFYLD2!K$4,'[1]INTERNAL PARAMETERS-1'!$B$5:$J$44,5,FALSE))*VLOOKUP(AirBFYLD2!K$4,'[1]INTERNAL PARAMETERS-1'!$B$5:$J$44,9,FALSE)*AirBFYLD2!$F96</f>
        <v>0</v>
      </c>
      <c r="L96" s="44">
        <f>AirBFYLD1!L96*VLOOKUP(AirBFYLD2!L$4,'[1]INTERNAL PARAMETERS-1'!$B$5:$J$44,5,FALSE)*VLOOKUP(AirBFYLD2!L$4,'[1]INTERNAL PARAMETERS-1'!$B$5:$J$44,7,FALSE)*AirBFYLD2!$F96 + AirBFYLD1!L96*(1-VLOOKUP(AirBFYLD2!L$4,'[1]INTERNAL PARAMETERS-1'!$B$5:$J$44,5,FALSE))*VLOOKUP(AirBFYLD2!L$4,'[1]INTERNAL PARAMETERS-1'!$B$5:$J$44,9,FALSE)*AirBFYLD2!$F96</f>
        <v>0</v>
      </c>
      <c r="M96" s="44">
        <f>AirBFYLD1!M96*VLOOKUP(AirBFYLD2!M$4,'[1]INTERNAL PARAMETERS-1'!$B$5:$J$44,5,FALSE)*VLOOKUP(AirBFYLD2!M$4,'[1]INTERNAL PARAMETERS-1'!$B$5:$J$44,7,FALSE)*AirBFYLD2!$F96 + AirBFYLD1!M96*(1-VLOOKUP(AirBFYLD2!M$4,'[1]INTERNAL PARAMETERS-1'!$B$5:$J$44,5,FALSE))*VLOOKUP(AirBFYLD2!M$4,'[1]INTERNAL PARAMETERS-1'!$B$5:$J$44,9,FALSE)*AirBFYLD2!$F96</f>
        <v>2.4661365722184025E-2</v>
      </c>
      <c r="N96" s="44">
        <f>AirBFYLD1!N96*VLOOKUP(AirBFYLD2!N$4,'[1]INTERNAL PARAMETERS-1'!$B$5:$J$44,5,FALSE)*VLOOKUP(AirBFYLD2!N$4,'[1]INTERNAL PARAMETERS-1'!$B$5:$J$44,7,FALSE)*AirBFYLD2!$F96 + AirBFYLD1!N96*(1-VLOOKUP(AirBFYLD2!N$4,'[1]INTERNAL PARAMETERS-1'!$B$5:$J$44,5,FALSE))*VLOOKUP(AirBFYLD2!N$4,'[1]INTERNAL PARAMETERS-1'!$B$5:$J$44,9,FALSE)*AirBFYLD2!$F96</f>
        <v>2.1867171039670456E-2</v>
      </c>
      <c r="O96" s="44">
        <f>AirBFYLD1!O96*VLOOKUP(AirBFYLD2!O$4,'[1]INTERNAL PARAMETERS-1'!$B$5:$J$44,5,FALSE)*VLOOKUP(AirBFYLD2!O$4,'[1]INTERNAL PARAMETERS-1'!$B$5:$J$44,7,FALSE)*AirBFYLD2!$F96 + AirBFYLD1!O96*(1-VLOOKUP(AirBFYLD2!O$4,'[1]INTERNAL PARAMETERS-1'!$B$5:$J$44,5,FALSE))*VLOOKUP(AirBFYLD2!O$4,'[1]INTERNAL PARAMETERS-1'!$B$5:$J$44,9,FALSE)*AirBFYLD2!$F96</f>
        <v>0</v>
      </c>
      <c r="P96" s="44">
        <f>AirBFYLD1!P96*VLOOKUP(AirBFYLD2!P$4,'[1]INTERNAL PARAMETERS-1'!$B$5:$J$44,5,FALSE)*VLOOKUP(AirBFYLD2!P$4,'[1]INTERNAL PARAMETERS-1'!$B$5:$J$44,7,FALSE)*AirBFYLD2!$F96 + AirBFYLD1!P96*(1-VLOOKUP(AirBFYLD2!P$4,'[1]INTERNAL PARAMETERS-1'!$B$5:$J$44,5,FALSE))*VLOOKUP(AirBFYLD2!P$4,'[1]INTERNAL PARAMETERS-1'!$B$5:$J$44,9,FALSE)*AirBFYLD2!$F96</f>
        <v>0</v>
      </c>
      <c r="Q96" s="44">
        <f>AirBFYLD1!Q96*VLOOKUP(AirBFYLD2!Q$4,'[1]INTERNAL PARAMETERS-1'!$B$5:$J$44,5,FALSE)*VLOOKUP(AirBFYLD2!Q$4,'[1]INTERNAL PARAMETERS-1'!$B$5:$J$44,7,FALSE)*AirBFYLD2!$F96 + AirBFYLD1!Q96*(1-VLOOKUP(AirBFYLD2!Q$4,'[1]INTERNAL PARAMETERS-1'!$B$5:$J$44,5,FALSE))*VLOOKUP(AirBFYLD2!Q$4,'[1]INTERNAL PARAMETERS-1'!$B$5:$J$44,9,FALSE)*AirBFYLD2!$F96</f>
        <v>0</v>
      </c>
      <c r="R96" s="44">
        <f>AirBFYLD1!R96*VLOOKUP(AirBFYLD2!R$4,'[1]INTERNAL PARAMETERS-1'!$B$5:$J$44,5,FALSE)*VLOOKUP(AirBFYLD2!R$4,'[1]INTERNAL PARAMETERS-1'!$B$5:$J$44,7,FALSE)*AirBFYLD2!$F96 + AirBFYLD1!R96*(1-VLOOKUP(AirBFYLD2!R$4,'[1]INTERNAL PARAMETERS-1'!$B$5:$J$44,5,FALSE))*VLOOKUP(AirBFYLD2!R$4,'[1]INTERNAL PARAMETERS-1'!$B$5:$J$44,9,FALSE)*AirBFYLD2!$F96</f>
        <v>2.9156135097123611E-2</v>
      </c>
      <c r="S96" s="44">
        <f>AirBFYLD1!S96*VLOOKUP(AirBFYLD2!S$4,'[1]INTERNAL PARAMETERS-1'!$B$5:$J$44,5,FALSE)*VLOOKUP(AirBFYLD2!S$4,'[1]INTERNAL PARAMETERS-1'!$B$5:$J$44,7,FALSE)*AirBFYLD2!$F96 + AirBFYLD1!S96*(1-VLOOKUP(AirBFYLD2!S$4,'[1]INTERNAL PARAMETERS-1'!$B$5:$J$44,5,FALSE))*VLOOKUP(AirBFYLD2!S$4,'[1]INTERNAL PARAMETERS-1'!$B$5:$J$44,9,FALSE)*AirBFYLD2!$F96</f>
        <v>1.0222744796439993</v>
      </c>
      <c r="T96" s="44">
        <f>AirBFYLD1!T96*VLOOKUP(AirBFYLD2!T$4,'[1]INTERNAL PARAMETERS-1'!$B$5:$J$44,5,FALSE)*VLOOKUP(AirBFYLD2!T$4,'[1]INTERNAL PARAMETERS-1'!$B$5:$J$44,7,FALSE)*AirBFYLD2!$F96 + AirBFYLD1!T96*(1-VLOOKUP(AirBFYLD2!T$4,'[1]INTERNAL PARAMETERS-1'!$B$5:$J$44,5,FALSE))*VLOOKUP(AirBFYLD2!T$4,'[1]INTERNAL PARAMETERS-1'!$B$5:$J$44,9,FALSE)*AirBFYLD2!$F96</f>
        <v>0.13667147477259925</v>
      </c>
      <c r="U96" s="44">
        <f>AirBFYLD1!U96*VLOOKUP(AirBFYLD2!U$4,'[1]INTERNAL PARAMETERS-1'!$B$5:$J$44,5,FALSE)*VLOOKUP(AirBFYLD2!U$4,'[1]INTERNAL PARAMETERS-1'!$B$5:$J$44,7,FALSE)*AirBFYLD2!$F96 + AirBFYLD1!U96*(1-VLOOKUP(AirBFYLD2!U$4,'[1]INTERNAL PARAMETERS-1'!$B$5:$J$44,5,FALSE))*VLOOKUP(AirBFYLD2!U$4,'[1]INTERNAL PARAMETERS-1'!$B$5:$J$44,9,FALSE)*AirBFYLD2!$F96</f>
        <v>9.6092711524065219E-2</v>
      </c>
      <c r="V96" s="44">
        <f>AirBFYLD1!V96*VLOOKUP(AirBFYLD2!V$4,'[1]INTERNAL PARAMETERS-1'!$B$5:$J$44,5,FALSE)*VLOOKUP(AirBFYLD2!V$4,'[1]INTERNAL PARAMETERS-1'!$B$5:$J$44,7,FALSE)*AirBFYLD2!$F96 + AirBFYLD1!V96*(1-VLOOKUP(AirBFYLD2!V$4,'[1]INTERNAL PARAMETERS-1'!$B$5:$J$44,5,FALSE))*VLOOKUP(AirBFYLD2!V$4,'[1]INTERNAL PARAMETERS-1'!$B$5:$J$44,9,FALSE)*AirBFYLD2!$F96</f>
        <v>0.67601554353506477</v>
      </c>
      <c r="W96" s="44">
        <f>AirBFYLD1!W96*VLOOKUP(AirBFYLD2!W$4,'[1]INTERNAL PARAMETERS-1'!$B$5:$J$44,5,FALSE)*VLOOKUP(AirBFYLD2!W$4,'[1]INTERNAL PARAMETERS-1'!$B$5:$J$44,7,FALSE)*AirBFYLD2!$F96 + AirBFYLD1!W96*(1-VLOOKUP(AirBFYLD2!W$4,'[1]INTERNAL PARAMETERS-1'!$B$5:$J$44,5,FALSE))*VLOOKUP(AirBFYLD2!W$4,'[1]INTERNAL PARAMETERS-1'!$B$5:$J$44,9,FALSE)*AirBFYLD2!$F96</f>
        <v>0</v>
      </c>
      <c r="X96" s="44">
        <f>AirBFYLD1!X96*VLOOKUP(AirBFYLD2!X$4,'[1]INTERNAL PARAMETERS-1'!$B$5:$J$44,5,FALSE)*VLOOKUP(AirBFYLD2!X$4,'[1]INTERNAL PARAMETERS-1'!$B$5:$J$44,7,FALSE)*AirBFYLD2!$F96 + AirBFYLD1!X96*(1-VLOOKUP(AirBFYLD2!X$4,'[1]INTERNAL PARAMETERS-1'!$B$5:$J$44,5,FALSE))*VLOOKUP(AirBFYLD2!X$4,'[1]INTERNAL PARAMETERS-1'!$B$5:$J$44,9,FALSE)*AirBFYLD2!$F96</f>
        <v>0</v>
      </c>
      <c r="Y96" s="44">
        <f>AirBFYLD1!Y96*VLOOKUP(AirBFYLD2!Y$4,'[1]INTERNAL PARAMETERS-1'!$B$5:$J$44,5,FALSE)*VLOOKUP(AirBFYLD2!Y$4,'[1]INTERNAL PARAMETERS-1'!$B$5:$J$44,7,FALSE)*AirBFYLD2!$F96 + AirBFYLD1!Y96*(1-VLOOKUP(AirBFYLD2!Y$4,'[1]INTERNAL PARAMETERS-1'!$B$5:$J$44,5,FALSE))*VLOOKUP(AirBFYLD2!Y$4,'[1]INTERNAL PARAMETERS-1'!$B$5:$J$44,9,FALSE)*AirBFYLD2!$F96</f>
        <v>0</v>
      </c>
      <c r="Z96" s="44">
        <f>AirBFYLD1!Z96*VLOOKUP(AirBFYLD2!Z$4,'[1]INTERNAL PARAMETERS-1'!$B$5:$J$44,5,FALSE)*VLOOKUP(AirBFYLD2!Z$4,'[1]INTERNAL PARAMETERS-1'!$B$5:$J$44,7,FALSE)*AirBFYLD2!$F96 + AirBFYLD1!Z96*(1-VLOOKUP(AirBFYLD2!Z$4,'[1]INTERNAL PARAMETERS-1'!$B$5:$J$44,5,FALSE))*VLOOKUP(AirBFYLD2!Z$4,'[1]INTERNAL PARAMETERS-1'!$B$5:$J$44,9,FALSE)*AirBFYLD2!$F96</f>
        <v>0</v>
      </c>
      <c r="AA96" s="44">
        <f>AirBFYLD1!AA96*VLOOKUP(AirBFYLD2!AA$4,'[1]INTERNAL PARAMETERS-1'!$B$5:$J$44,5,FALSE)*VLOOKUP(AirBFYLD2!AA$4,'[1]INTERNAL PARAMETERS-1'!$B$5:$J$44,7,FALSE)*AirBFYLD2!$F96 + AirBFYLD1!AA96*(1-VLOOKUP(AirBFYLD2!AA$4,'[1]INTERNAL PARAMETERS-1'!$B$5:$J$44,5,FALSE))*VLOOKUP(AirBFYLD2!AA$4,'[1]INTERNAL PARAMETERS-1'!$B$5:$J$44,9,FALSE)*AirBFYLD2!$F96</f>
        <v>0</v>
      </c>
      <c r="AB96" s="44">
        <f>AirBFYLD1!AB96*VLOOKUP(AirBFYLD2!AB$4,'[1]INTERNAL PARAMETERS-1'!$B$5:$J$44,5,FALSE)*VLOOKUP(AirBFYLD2!AB$4,'[1]INTERNAL PARAMETERS-1'!$B$5:$J$44,7,FALSE)*AirBFYLD2!$F96 + AirBFYLD1!AB96*(1-VLOOKUP(AirBFYLD2!AB$4,'[1]INTERNAL PARAMETERS-1'!$B$5:$J$44,5,FALSE))*VLOOKUP(AirBFYLD2!AB$4,'[1]INTERNAL PARAMETERS-1'!$B$5:$J$44,9,FALSE)*AirBFYLD2!$F96</f>
        <v>0</v>
      </c>
      <c r="AC96" s="44">
        <f>AirBFYLD1!AC96*VLOOKUP(AirBFYLD2!AC$4,'[1]INTERNAL PARAMETERS-1'!$B$5:$J$44,5,FALSE)*VLOOKUP(AirBFYLD2!AC$4,'[1]INTERNAL PARAMETERS-1'!$B$5:$J$44,7,FALSE)*AirBFYLD2!$F96 + AirBFYLD1!AC96*(1-VLOOKUP(AirBFYLD2!AC$4,'[1]INTERNAL PARAMETERS-1'!$B$5:$J$44,5,FALSE))*VLOOKUP(AirBFYLD2!AC$4,'[1]INTERNAL PARAMETERS-1'!$B$5:$J$44,9,FALSE)*AirBFYLD2!$F96</f>
        <v>0</v>
      </c>
      <c r="AD96" s="44">
        <f>AirBFYLD1!AD96*VLOOKUP(AirBFYLD2!AD$4,'[1]INTERNAL PARAMETERS-1'!$B$5:$J$44,5,FALSE)*VLOOKUP(AirBFYLD2!AD$4,'[1]INTERNAL PARAMETERS-1'!$B$5:$J$44,7,FALSE)*AirBFYLD2!$F96 + AirBFYLD1!AD96*(1-VLOOKUP(AirBFYLD2!AD$4,'[1]INTERNAL PARAMETERS-1'!$B$5:$J$44,5,FALSE))*VLOOKUP(AirBFYLD2!AD$4,'[1]INTERNAL PARAMETERS-1'!$B$5:$J$44,9,FALSE)*AirBFYLD2!$F96</f>
        <v>0</v>
      </c>
      <c r="AE96" s="44">
        <f>AirBFYLD1!AE96*VLOOKUP(AirBFYLD2!AE$4,'[1]INTERNAL PARAMETERS-1'!$B$5:$J$44,5,FALSE)*VLOOKUP(AirBFYLD2!AE$4,'[1]INTERNAL PARAMETERS-1'!$B$5:$J$44,7,FALSE)*AirBFYLD2!$F96 + AirBFYLD1!AE96*(1-VLOOKUP(AirBFYLD2!AE$4,'[1]INTERNAL PARAMETERS-1'!$B$5:$J$44,5,FALSE))*VLOOKUP(AirBFYLD2!AE$4,'[1]INTERNAL PARAMETERS-1'!$B$5:$J$44,9,FALSE)*AirBFYLD2!$F96</f>
        <v>0</v>
      </c>
      <c r="AF96" s="44">
        <f>AirBFYLD1!AF96*VLOOKUP(AirBFYLD2!AF$4,'[1]INTERNAL PARAMETERS-1'!$B$5:$J$44,5,FALSE)*VLOOKUP(AirBFYLD2!AF$4,'[1]INTERNAL PARAMETERS-1'!$B$5:$J$44,7,FALSE)*AirBFYLD2!$F96 + AirBFYLD1!AF96*(1-VLOOKUP(AirBFYLD2!AF$4,'[1]INTERNAL PARAMETERS-1'!$B$5:$J$44,5,FALSE))*VLOOKUP(AirBFYLD2!AF$4,'[1]INTERNAL PARAMETERS-1'!$B$5:$J$44,9,FALSE)*AirBFYLD2!$F96</f>
        <v>1.1843773564445798E-2</v>
      </c>
      <c r="AG96" s="44">
        <f>AirBFYLD1!AG96*VLOOKUP(AirBFYLD2!AG$4,'[1]INTERNAL PARAMETERS-1'!$B$5:$J$44,5,FALSE)*VLOOKUP(AirBFYLD2!AG$4,'[1]INTERNAL PARAMETERS-1'!$B$5:$J$44,7,FALSE)*AirBFYLD2!$F96 + AirBFYLD1!AG96*(1-VLOOKUP(AirBFYLD2!AG$4,'[1]INTERNAL PARAMETERS-1'!$B$5:$J$44,5,FALSE))*VLOOKUP(AirBFYLD2!AG$4,'[1]INTERNAL PARAMETERS-1'!$B$5:$J$44,9,FALSE)*AirBFYLD2!$F96</f>
        <v>0</v>
      </c>
      <c r="AH96" s="44">
        <f>AirBFYLD1!AH96*VLOOKUP(AirBFYLD2!AH$4,'[1]INTERNAL PARAMETERS-1'!$B$5:$J$44,5,FALSE)*VLOOKUP(AirBFYLD2!AH$4,'[1]INTERNAL PARAMETERS-1'!$B$5:$J$44,7,FALSE)*AirBFYLD2!$F96 + AirBFYLD1!AH96*(1-VLOOKUP(AirBFYLD2!AH$4,'[1]INTERNAL PARAMETERS-1'!$B$5:$J$44,5,FALSE))*VLOOKUP(AirBFYLD2!AH$4,'[1]INTERNAL PARAMETERS-1'!$B$5:$J$44,9,FALSE)*AirBFYLD2!$F96</f>
        <v>3.3405515181770197E-3</v>
      </c>
      <c r="AI96" s="44">
        <f>AirBFYLD1!AI96*VLOOKUP(AirBFYLD2!AI$4,'[1]INTERNAL PARAMETERS-1'!$B$5:$J$44,5,FALSE)*VLOOKUP(AirBFYLD2!AI$4,'[1]INTERNAL PARAMETERS-1'!$B$5:$J$44,7,FALSE)*AirBFYLD2!$F96 + AirBFYLD1!AI96*(1-VLOOKUP(AirBFYLD2!AI$4,'[1]INTERNAL PARAMETERS-1'!$B$5:$J$44,5,FALSE))*VLOOKUP(AirBFYLD2!AI$4,'[1]INTERNAL PARAMETERS-1'!$B$5:$J$44,9,FALSE)*AirBFYLD2!$F96</f>
        <v>9.1112922178511278E-3</v>
      </c>
      <c r="AJ96" s="44">
        <f>AirBFYLD1!AJ96*VLOOKUP(AirBFYLD2!AJ$4,'[1]INTERNAL PARAMETERS-1'!$B$5:$J$44,5,FALSE)*VLOOKUP(AirBFYLD2!AJ$4,'[1]INTERNAL PARAMETERS-1'!$B$5:$J$44,7,FALSE)*AirBFYLD2!$F96 + AirBFYLD1!AJ96*(1-VLOOKUP(AirBFYLD2!AJ$4,'[1]INTERNAL PARAMETERS-1'!$B$5:$J$44,5,FALSE))*VLOOKUP(AirBFYLD2!AJ$4,'[1]INTERNAL PARAMETERS-1'!$B$5:$J$44,9,FALSE)*AirBFYLD2!$F96</f>
        <v>1.1843773564445798E-2</v>
      </c>
      <c r="AK96" s="44">
        <f>AirBFYLD1!AK96*VLOOKUP(AirBFYLD2!AK$4,'[1]INTERNAL PARAMETERS-1'!$B$5:$J$44,5,FALSE)*VLOOKUP(AirBFYLD2!AK$4,'[1]INTERNAL PARAMETERS-1'!$B$5:$J$44,7,FALSE)*AirBFYLD2!$F96 + AirBFYLD1!AK96*(1-VLOOKUP(AirBFYLD2!AK$4,'[1]INTERNAL PARAMETERS-1'!$B$5:$J$44,5,FALSE))*VLOOKUP(AirBFYLD2!AK$4,'[1]INTERNAL PARAMETERS-1'!$B$5:$J$44,9,FALSE)*AirBFYLD2!$F96</f>
        <v>0</v>
      </c>
      <c r="AL96" s="44">
        <f>AirBFYLD1!AL96*VLOOKUP(AirBFYLD2!AL$4,'[1]INTERNAL PARAMETERS-1'!$B$5:$J$44,5,FALSE)*VLOOKUP(AirBFYLD2!AL$4,'[1]INTERNAL PARAMETERS-1'!$B$5:$J$44,7,FALSE)*AirBFYLD2!$F96 + AirBFYLD1!AL96*(1-VLOOKUP(AirBFYLD2!AL$4,'[1]INTERNAL PARAMETERS-1'!$B$5:$J$44,5,FALSE))*VLOOKUP(AirBFYLD2!AL$4,'[1]INTERNAL PARAMETERS-1'!$B$5:$J$44,9,FALSE)*AirBFYLD2!$F96</f>
        <v>0</v>
      </c>
      <c r="AM96" s="44">
        <f>AirBFYLD1!AM96*VLOOKUP(AirBFYLD2!AM$4,'[1]INTERNAL PARAMETERS-1'!$B$5:$J$44,5,FALSE)*VLOOKUP(AirBFYLD2!AM$4,'[1]INTERNAL PARAMETERS-1'!$B$5:$J$44,7,FALSE)*AirBFYLD2!$F96 + AirBFYLD1!AM96*(1-VLOOKUP(AirBFYLD2!AM$4,'[1]INTERNAL PARAMETERS-1'!$B$5:$J$44,5,FALSE))*VLOOKUP(AirBFYLD2!AM$4,'[1]INTERNAL PARAMETERS-1'!$B$5:$J$44,9,FALSE)*AirBFYLD2!$F96</f>
        <v>0</v>
      </c>
      <c r="AN96" s="44">
        <f>AirBFYLD1!AN96*VLOOKUP(AirBFYLD2!AN$4,'[1]INTERNAL PARAMETERS-1'!$B$5:$J$44,5,FALSE)*VLOOKUP(AirBFYLD2!AN$4,'[1]INTERNAL PARAMETERS-1'!$B$5:$J$44,7,FALSE)*AirBFYLD2!$F96 + AirBFYLD1!AN96*(1-VLOOKUP(AirBFYLD2!AN$4,'[1]INTERNAL PARAMETERS-1'!$B$5:$J$44,5,FALSE))*VLOOKUP(AirBFYLD2!AN$4,'[1]INTERNAL PARAMETERS-1'!$B$5:$J$44,9,FALSE)*AirBFYLD2!$F96</f>
        <v>0</v>
      </c>
      <c r="AO96" s="44">
        <f>AirBFYLD1!AO96*VLOOKUP(AirBFYLD2!AO$4,'[1]INTERNAL PARAMETERS-1'!$B$5:$J$44,5,FALSE)*VLOOKUP(AirBFYLD2!AO$4,'[1]INTERNAL PARAMETERS-1'!$B$5:$J$44,7,FALSE)*AirBFYLD2!$F96 + AirBFYLD1!AO96*(1-VLOOKUP(AirBFYLD2!AO$4,'[1]INTERNAL PARAMETERS-1'!$B$5:$J$44,5,FALSE))*VLOOKUP(AirBFYLD2!AO$4,'[1]INTERNAL PARAMETERS-1'!$B$5:$J$44,9,FALSE)*AirBFYLD2!$F96</f>
        <v>0</v>
      </c>
      <c r="AP96" s="44">
        <f>AirBFYLD1!AP96*VLOOKUP(AirBFYLD2!AP$4,'[1]INTERNAL PARAMETERS-1'!$B$5:$J$44,5,FALSE)*VLOOKUP(AirBFYLD2!AP$4,'[1]INTERNAL PARAMETERS-1'!$B$5:$J$44,7,FALSE)*AirBFYLD2!$F96 + AirBFYLD1!AP96*(1-VLOOKUP(AirBFYLD2!AP$4,'[1]INTERNAL PARAMETERS-1'!$B$5:$J$44,5,FALSE))*VLOOKUP(AirBFYLD2!AP$4,'[1]INTERNAL PARAMETERS-1'!$B$5:$J$44,9,FALSE)*AirBFYLD2!$F96</f>
        <v>0</v>
      </c>
      <c r="AQ96" s="44">
        <f>AirBFYLD1!AQ96*VLOOKUP(AirBFYLD2!AQ$4,'[1]INTERNAL PARAMETERS-1'!$B$5:$J$44,5,FALSE)*VLOOKUP(AirBFYLD2!AQ$4,'[1]INTERNAL PARAMETERS-1'!$B$5:$J$44,7,FALSE)*AirBFYLD2!$F96 + AirBFYLD1!AQ96*(1-VLOOKUP(AirBFYLD2!AQ$4,'[1]INTERNAL PARAMETERS-1'!$B$5:$J$44,5,FALSE))*VLOOKUP(AirBFYLD2!AQ$4,'[1]INTERNAL PARAMETERS-1'!$B$5:$J$44,9,FALSE)*AirBFYLD2!$F96</f>
        <v>0</v>
      </c>
      <c r="AR96" s="44">
        <f>AirBFYLD1!AR96*VLOOKUP(AirBFYLD2!AR$4,'[1]INTERNAL PARAMETERS-1'!$B$5:$J$44,5,FALSE)*VLOOKUP(AirBFYLD2!AR$4,'[1]INTERNAL PARAMETERS-1'!$B$5:$J$44,7,FALSE)*AirBFYLD2!$F96 + AirBFYLD1!AR96*(1-VLOOKUP(AirBFYLD2!AR$4,'[1]INTERNAL PARAMETERS-1'!$B$5:$J$44,5,FALSE))*VLOOKUP(AirBFYLD2!AR$4,'[1]INTERNAL PARAMETERS-1'!$B$5:$J$44,9,FALSE)*AirBFYLD2!$F96</f>
        <v>0</v>
      </c>
      <c r="AS96" s="44">
        <f>AirBFYLD1!AS96*VLOOKUP(AirBFYLD2!AS$4,'[1]INTERNAL PARAMETERS-1'!$B$5:$J$44,5,FALSE)*VLOOKUP(AirBFYLD2!AS$4,'[1]INTERNAL PARAMETERS-1'!$B$5:$J$44,7,FALSE)*AirBFYLD2!$F96 + AirBFYLD1!AS96*(1-VLOOKUP(AirBFYLD2!AS$4,'[1]INTERNAL PARAMETERS-1'!$B$5:$J$44,5,FALSE))*VLOOKUP(AirBFYLD2!AS$4,'[1]INTERNAL PARAMETERS-1'!$B$5:$J$44,9,FALSE)*AirBFYLD2!$F96</f>
        <v>0</v>
      </c>
      <c r="AT96" s="43">
        <f>AirBFYLD1!AT96*VLOOKUP(AirBFYLD2!AT$4,'[1]INTERNAL PARAMETERS-1'!$B$5:$J$44,5,FALSE)*VLOOKUP(AirBFYLD2!AT$4,'[1]INTERNAL PARAMETERS-1'!$B$5:$J$44,7,FALSE)*AirBFYLD2!$F96 + AirBFYLD1!AT96*(1-VLOOKUP(AirBFYLD2!AT$4,'[1]INTERNAL PARAMETERS-1'!$B$5:$J$44,5,FALSE))*VLOOKUP(AirBFYLD2!AT$4,'[1]INTERNAL PARAMETERS-1'!$B$5:$J$44,9,FALSE)*AirBFYLD2!$F96</f>
        <v>0</v>
      </c>
      <c r="AU96" s="45">
        <f>AirBFYLD1!AU96*VLOOKUP(AirBFYLD2!AU$4,'[1]INTERNAL PARAMETERS-1'!$B$5:$J$44,5,FALSE)*VLOOKUP(AirBFYLD2!AU$4,'[1]INTERNAL PARAMETERS-1'!$B$5:$J$44,6,FALSE)*VLOOKUP(AirBFYLD2!AU$4,'[1]INTERNAL PARAMETERS-1'!$B$5:$J$44,3,FALSE) + AirBFYLD1!AU96*(1-VLOOKUP(AirBFYLD2!AU$4,'[1]INTERNAL PARAMETERS-1'!$B$5:$J$44,5,FALSE))*VLOOKUP(AirBFYLD2!AU$4,'[1]INTERNAL PARAMETERS-1'!$B$5:$J$44,8,FALSE)*VLOOKUP(AirBFYLD2!AU$4,'[1]INTERNAL PARAMETERS-1'!$B$5:$J$44,3,FALSE)</f>
        <v>0</v>
      </c>
      <c r="AV96" s="44">
        <f>AirBFYLD1!AV96*VLOOKUP(AirBFYLD2!AV$4,'[1]INTERNAL PARAMETERS-1'!$B$5:$J$44,5,FALSE)*VLOOKUP(AirBFYLD2!AV$4,'[1]INTERNAL PARAMETERS-1'!$B$5:$J$44,6,FALSE)*VLOOKUP(AirBFYLD2!AV$4,'[1]INTERNAL PARAMETERS-1'!$B$5:$J$44,3,FALSE) + AirBFYLD1!AV96*(1-VLOOKUP(AirBFYLD2!AV$4,'[1]INTERNAL PARAMETERS-1'!$B$5:$J$44,5,FALSE))*VLOOKUP(AirBFYLD2!AV$4,'[1]INTERNAL PARAMETERS-1'!$B$5:$J$44,8,FALSE)*VLOOKUP(AirBFYLD2!AV$4,'[1]INTERNAL PARAMETERS-1'!$B$5:$J$44,3,FALSE)</f>
        <v>0</v>
      </c>
      <c r="AW96" s="44">
        <f>AirBFYLD1!AW96*VLOOKUP(AirBFYLD2!AW$4,'[1]INTERNAL PARAMETERS-1'!$B$5:$J$44,5,FALSE)*VLOOKUP(AirBFYLD2!AW$4,'[1]INTERNAL PARAMETERS-1'!$B$5:$J$44,6,FALSE)*VLOOKUP(AirBFYLD2!AW$4,'[1]INTERNAL PARAMETERS-1'!$B$5:$J$44,3,FALSE) + AirBFYLD1!AW96*(1-VLOOKUP(AirBFYLD2!AW$4,'[1]INTERNAL PARAMETERS-1'!$B$5:$J$44,5,FALSE))*VLOOKUP(AirBFYLD2!AW$4,'[1]INTERNAL PARAMETERS-1'!$B$5:$J$44,8,FALSE)*VLOOKUP(AirBFYLD2!AW$4,'[1]INTERNAL PARAMETERS-1'!$B$5:$J$44,3,FALSE)</f>
        <v>4.8633426642083741E-2</v>
      </c>
      <c r="AX96" s="44">
        <f>AirBFYLD1!AX96*VLOOKUP(AirBFYLD2!AX$4,'[1]INTERNAL PARAMETERS-1'!$B$5:$J$44,5,FALSE)*VLOOKUP(AirBFYLD2!AX$4,'[1]INTERNAL PARAMETERS-1'!$B$5:$J$44,6,FALSE)*VLOOKUP(AirBFYLD2!AX$4,'[1]INTERNAL PARAMETERS-1'!$B$5:$J$44,3,FALSE) + AirBFYLD1!AX96*(1-VLOOKUP(AirBFYLD2!AX$4,'[1]INTERNAL PARAMETERS-1'!$B$5:$J$44,5,FALSE))*VLOOKUP(AirBFYLD2!AX$4,'[1]INTERNAL PARAMETERS-1'!$B$5:$J$44,8,FALSE)*VLOOKUP(AirBFYLD2!AX$4,'[1]INTERNAL PARAMETERS-1'!$B$5:$J$44,3,FALSE)</f>
        <v>0</v>
      </c>
      <c r="AY96" s="44">
        <f>AirBFYLD1!AY96*VLOOKUP(AirBFYLD2!AY$4,'[1]INTERNAL PARAMETERS-1'!$B$5:$J$44,5,FALSE)*VLOOKUP(AirBFYLD2!AY$4,'[1]INTERNAL PARAMETERS-1'!$B$5:$J$44,6,FALSE)*VLOOKUP(AirBFYLD2!AY$4,'[1]INTERNAL PARAMETERS-1'!$B$5:$J$44,3,FALSE) + AirBFYLD1!AY96*(1-VLOOKUP(AirBFYLD2!AY$4,'[1]INTERNAL PARAMETERS-1'!$B$5:$J$44,5,FALSE))*VLOOKUP(AirBFYLD2!AY$4,'[1]INTERNAL PARAMETERS-1'!$B$5:$J$44,8,FALSE)*VLOOKUP(AirBFYLD2!AY$4,'[1]INTERNAL PARAMETERS-1'!$B$5:$J$44,3,FALSE)</f>
        <v>0</v>
      </c>
      <c r="AZ96" s="44">
        <f>AirBFYLD1!AZ96*VLOOKUP(AirBFYLD2!AZ$4,'[1]INTERNAL PARAMETERS-1'!$B$5:$J$44,5,FALSE)*VLOOKUP(AirBFYLD2!AZ$4,'[1]INTERNAL PARAMETERS-1'!$B$5:$J$44,6,FALSE)*VLOOKUP(AirBFYLD2!AZ$4,'[1]INTERNAL PARAMETERS-1'!$B$5:$J$44,3,FALSE) + AirBFYLD1!AZ96*(1-VLOOKUP(AirBFYLD2!AZ$4,'[1]INTERNAL PARAMETERS-1'!$B$5:$J$44,5,FALSE))*VLOOKUP(AirBFYLD2!AZ$4,'[1]INTERNAL PARAMETERS-1'!$B$5:$J$44,8,FALSE)*VLOOKUP(AirBFYLD2!AZ$4,'[1]INTERNAL PARAMETERS-1'!$B$5:$J$44,3,FALSE)</f>
        <v>0</v>
      </c>
      <c r="BA96" s="44">
        <f>AirBFYLD1!BA96*VLOOKUP(AirBFYLD2!BA$4,'[1]INTERNAL PARAMETERS-1'!$B$5:$J$44,5,FALSE)*VLOOKUP(AirBFYLD2!BA$4,'[1]INTERNAL PARAMETERS-1'!$B$5:$J$44,6,FALSE)*VLOOKUP(AirBFYLD2!BA$4,'[1]INTERNAL PARAMETERS-1'!$B$5:$J$44,3,FALSE) + AirBFYLD1!BA96*(1-VLOOKUP(AirBFYLD2!BA$4,'[1]INTERNAL PARAMETERS-1'!$B$5:$J$44,5,FALSE))*VLOOKUP(AirBFYLD2!BA$4,'[1]INTERNAL PARAMETERS-1'!$B$5:$J$44,8,FALSE)*VLOOKUP(AirBFYLD2!BA$4,'[1]INTERNAL PARAMETERS-1'!$B$5:$J$44,3,FALSE)</f>
        <v>3.6951892100921275E-3</v>
      </c>
      <c r="BB96" s="44">
        <f>AirBFYLD1!BB96*VLOOKUP(AirBFYLD2!BB$4,'[1]INTERNAL PARAMETERS-1'!$B$5:$J$44,5,FALSE)*VLOOKUP(AirBFYLD2!BB$4,'[1]INTERNAL PARAMETERS-1'!$B$5:$J$44,6,FALSE)*VLOOKUP(AirBFYLD2!BB$4,'[1]INTERNAL PARAMETERS-1'!$B$5:$J$44,3,FALSE) + AirBFYLD1!BB96*(1-VLOOKUP(AirBFYLD2!BB$4,'[1]INTERNAL PARAMETERS-1'!$B$5:$J$44,5,FALSE))*VLOOKUP(AirBFYLD2!BB$4,'[1]INTERNAL PARAMETERS-1'!$B$5:$J$44,8,FALSE)*VLOOKUP(AirBFYLD2!BB$4,'[1]INTERNAL PARAMETERS-1'!$B$5:$J$44,3,FALSE)</f>
        <v>1.6352095744518576E-2</v>
      </c>
      <c r="BC96" s="44">
        <f>AirBFYLD1!BC96*VLOOKUP(AirBFYLD2!BC$4,'[1]INTERNAL PARAMETERS-1'!$B$5:$J$44,5,FALSE)*VLOOKUP(AirBFYLD2!BC$4,'[1]INTERNAL PARAMETERS-1'!$B$5:$J$44,6,FALSE)*VLOOKUP(AirBFYLD2!BC$4,'[1]INTERNAL PARAMETERS-1'!$B$5:$J$44,3,FALSE) + AirBFYLD1!BC96*(1-VLOOKUP(AirBFYLD2!BC$4,'[1]INTERNAL PARAMETERS-1'!$B$5:$J$44,5,FALSE))*VLOOKUP(AirBFYLD2!BC$4,'[1]INTERNAL PARAMETERS-1'!$B$5:$J$44,8,FALSE)*VLOOKUP(AirBFYLD2!BC$4,'[1]INTERNAL PARAMETERS-1'!$B$5:$J$44,3,FALSE)</f>
        <v>2.8380459197575431E-3</v>
      </c>
      <c r="BD96" s="44">
        <f>AirBFYLD1!BD96*VLOOKUP(AirBFYLD2!BD$4,'[1]INTERNAL PARAMETERS-1'!$B$5:$J$44,5,FALSE)*VLOOKUP(AirBFYLD2!BD$4,'[1]INTERNAL PARAMETERS-1'!$B$5:$J$44,6,FALSE)*VLOOKUP(AirBFYLD2!BD$4,'[1]INTERNAL PARAMETERS-1'!$B$5:$J$44,3,FALSE) + AirBFYLD1!BD96*(1-VLOOKUP(AirBFYLD2!BD$4,'[1]INTERNAL PARAMETERS-1'!$B$5:$J$44,5,FALSE))*VLOOKUP(AirBFYLD2!BD$4,'[1]INTERNAL PARAMETERS-1'!$B$5:$J$44,8,FALSE)*VLOOKUP(AirBFYLD2!BD$4,'[1]INTERNAL PARAMETERS-1'!$B$5:$J$44,3,FALSE)</f>
        <v>1.0567225875115754E-2</v>
      </c>
      <c r="BE96" s="44">
        <f>AirBFYLD1!BE96*VLOOKUP(AirBFYLD2!BE$4,'[1]INTERNAL PARAMETERS-1'!$B$5:$J$44,5,FALSE)*VLOOKUP(AirBFYLD2!BE$4,'[1]INTERNAL PARAMETERS-1'!$B$5:$J$44,6,FALSE)*VLOOKUP(AirBFYLD2!BE$4,'[1]INTERNAL PARAMETERS-1'!$B$5:$J$44,3,FALSE) + AirBFYLD1!BE96*(1-VLOOKUP(AirBFYLD2!BE$4,'[1]INTERNAL PARAMETERS-1'!$B$5:$J$44,5,FALSE))*VLOOKUP(AirBFYLD2!BE$4,'[1]INTERNAL PARAMETERS-1'!$B$5:$J$44,8,FALSE)*VLOOKUP(AirBFYLD2!BE$4,'[1]INTERNAL PARAMETERS-1'!$B$5:$J$44,3,FALSE)</f>
        <v>6.910300836699146E-3</v>
      </c>
      <c r="BF96" s="44">
        <f>AirBFYLD1!BF96*VLOOKUP(AirBFYLD2!BF$4,'[1]INTERNAL PARAMETERS-1'!$B$5:$J$44,5,FALSE)*VLOOKUP(AirBFYLD2!BF$4,'[1]INTERNAL PARAMETERS-1'!$B$5:$J$44,6,FALSE)*VLOOKUP(AirBFYLD2!BF$4,'[1]INTERNAL PARAMETERS-1'!$B$5:$J$44,3,FALSE) + AirBFYLD1!BF96*(1-VLOOKUP(AirBFYLD2!BF$4,'[1]INTERNAL PARAMETERS-1'!$B$5:$J$44,5,FALSE))*VLOOKUP(AirBFYLD2!BF$4,'[1]INTERNAL PARAMETERS-1'!$B$5:$J$44,8,FALSE)*VLOOKUP(AirBFYLD2!BF$4,'[1]INTERNAL PARAMETERS-1'!$B$5:$J$44,3,FALSE)</f>
        <v>0</v>
      </c>
      <c r="BG96" s="44">
        <f>AirBFYLD1!BG96*VLOOKUP(AirBFYLD2!BG$4,'[1]INTERNAL PARAMETERS-1'!$B$5:$J$44,5,FALSE)*VLOOKUP(AirBFYLD2!BG$4,'[1]INTERNAL PARAMETERS-1'!$B$5:$J$44,6,FALSE)*VLOOKUP(AirBFYLD2!BG$4,'[1]INTERNAL PARAMETERS-1'!$B$5:$J$44,3,FALSE) + AirBFYLD1!BG96*(1-VLOOKUP(AirBFYLD2!BG$4,'[1]INTERNAL PARAMETERS-1'!$B$5:$J$44,5,FALSE))*VLOOKUP(AirBFYLD2!BG$4,'[1]INTERNAL PARAMETERS-1'!$B$5:$J$44,8,FALSE)*VLOOKUP(AirBFYLD2!BG$4,'[1]INTERNAL PARAMETERS-1'!$B$5:$J$44,3,FALSE)</f>
        <v>1.9357804696110589E-2</v>
      </c>
      <c r="BH96" s="44">
        <f>AirBFYLD1!BH96*VLOOKUP(AirBFYLD2!BH$4,'[1]INTERNAL PARAMETERS-1'!$B$5:$J$44,5,FALSE)*VLOOKUP(AirBFYLD2!BH$4,'[1]INTERNAL PARAMETERS-1'!$B$5:$J$44,6,FALSE)*VLOOKUP(AirBFYLD2!BH$4,'[1]INTERNAL PARAMETERS-1'!$B$5:$J$44,3,FALSE) + AirBFYLD1!BH96*(1-VLOOKUP(AirBFYLD2!BH$4,'[1]INTERNAL PARAMETERS-1'!$B$5:$J$44,5,FALSE))*VLOOKUP(AirBFYLD2!BH$4,'[1]INTERNAL PARAMETERS-1'!$B$5:$J$44,8,FALSE)*VLOOKUP(AirBFYLD2!BH$4,'[1]INTERNAL PARAMETERS-1'!$B$5:$J$44,3,FALSE)</f>
        <v>5.3875957697538238E-5</v>
      </c>
      <c r="BI96" s="44">
        <f>AirBFYLD1!BI96*VLOOKUP(AirBFYLD2!BI$4,'[1]INTERNAL PARAMETERS-1'!$B$5:$J$44,5,FALSE)*VLOOKUP(AirBFYLD2!BI$4,'[1]INTERNAL PARAMETERS-1'!$B$5:$J$44,6,FALSE)*VLOOKUP(AirBFYLD2!BI$4,'[1]INTERNAL PARAMETERS-1'!$B$5:$J$44,3,FALSE) + AirBFYLD1!BI96*(1-VLOOKUP(AirBFYLD2!BI$4,'[1]INTERNAL PARAMETERS-1'!$B$5:$J$44,5,FALSE))*VLOOKUP(AirBFYLD2!BI$4,'[1]INTERNAL PARAMETERS-1'!$B$5:$J$44,8,FALSE)*VLOOKUP(AirBFYLD2!BI$4,'[1]INTERNAL PARAMETERS-1'!$B$5:$J$44,3,FALSE)</f>
        <v>0</v>
      </c>
      <c r="BJ96" s="44">
        <f>AirBFYLD1!BJ96*VLOOKUP(AirBFYLD2!BJ$4,'[1]INTERNAL PARAMETERS-1'!$B$5:$J$44,5,FALSE)*VLOOKUP(AirBFYLD2!BJ$4,'[1]INTERNAL PARAMETERS-1'!$B$5:$J$44,6,FALSE)*VLOOKUP(AirBFYLD2!BJ$4,'[1]INTERNAL PARAMETERS-1'!$B$5:$J$44,3,FALSE) + AirBFYLD1!BJ96*(1-VLOOKUP(AirBFYLD2!BJ$4,'[1]INTERNAL PARAMETERS-1'!$B$5:$J$44,5,FALSE))*VLOOKUP(AirBFYLD2!BJ$4,'[1]INTERNAL PARAMETERS-1'!$B$5:$J$44,8,FALSE)*VLOOKUP(AirBFYLD2!BJ$4,'[1]INTERNAL PARAMETERS-1'!$B$5:$J$44,3,FALSE)</f>
        <v>5.1934149446902448E-3</v>
      </c>
      <c r="BK96" s="44">
        <f>AirBFYLD1!BK96*VLOOKUP(AirBFYLD2!BK$4,'[1]INTERNAL PARAMETERS-1'!$B$5:$J$44,5,FALSE)*VLOOKUP(AirBFYLD2!BK$4,'[1]INTERNAL PARAMETERS-1'!$B$5:$J$44,6,FALSE)*VLOOKUP(AirBFYLD2!BK$4,'[1]INTERNAL PARAMETERS-1'!$B$5:$J$44,3,FALSE) + AirBFYLD1!BK96*(1-VLOOKUP(AirBFYLD2!BK$4,'[1]INTERNAL PARAMETERS-1'!$B$5:$J$44,5,FALSE))*VLOOKUP(AirBFYLD2!BK$4,'[1]INTERNAL PARAMETERS-1'!$B$5:$J$44,8,FALSE)*VLOOKUP(AirBFYLD2!BK$4,'[1]INTERNAL PARAMETERS-1'!$B$5:$J$44,3,FALSE)</f>
        <v>3.0720602149136287E-3</v>
      </c>
      <c r="BL96" s="44">
        <f>AirBFYLD1!BL96*VLOOKUP(AirBFYLD2!BL$4,'[1]INTERNAL PARAMETERS-1'!$B$5:$J$44,5,FALSE)*VLOOKUP(AirBFYLD2!BL$4,'[1]INTERNAL PARAMETERS-1'!$B$5:$J$44,6,FALSE)*VLOOKUP(AirBFYLD2!BL$4,'[1]INTERNAL PARAMETERS-1'!$B$5:$J$44,3,FALSE) + AirBFYLD1!BL96*(1-VLOOKUP(AirBFYLD2!BL$4,'[1]INTERNAL PARAMETERS-1'!$B$5:$J$44,5,FALSE))*VLOOKUP(AirBFYLD2!BL$4,'[1]INTERNAL PARAMETERS-1'!$B$5:$J$44,8,FALSE)*VLOOKUP(AirBFYLD2!BL$4,'[1]INTERNAL PARAMETERS-1'!$B$5:$J$44,3,FALSE)</f>
        <v>1.0160306746806362E-3</v>
      </c>
      <c r="BM96" s="44">
        <f>AirBFYLD1!BM96*VLOOKUP(AirBFYLD2!BM$4,'[1]INTERNAL PARAMETERS-1'!$B$5:$J$44,5,FALSE)*VLOOKUP(AirBFYLD2!BM$4,'[1]INTERNAL PARAMETERS-1'!$B$5:$J$44,6,FALSE)*VLOOKUP(AirBFYLD2!BM$4,'[1]INTERNAL PARAMETERS-1'!$B$5:$J$44,3,FALSE) + AirBFYLD1!BM96*(1-VLOOKUP(AirBFYLD2!BM$4,'[1]INTERNAL PARAMETERS-1'!$B$5:$J$44,5,FALSE))*VLOOKUP(AirBFYLD2!BM$4,'[1]INTERNAL PARAMETERS-1'!$B$5:$J$44,8,FALSE)*VLOOKUP(AirBFYLD2!BM$4,'[1]INTERNAL PARAMETERS-1'!$B$5:$J$44,3,FALSE)</f>
        <v>9.1336857926785502E-5</v>
      </c>
      <c r="BN96" s="44">
        <f>AirBFYLD1!BN96*VLOOKUP(AirBFYLD2!BN$4,'[1]INTERNAL PARAMETERS-1'!$B$5:$J$44,5,FALSE)*VLOOKUP(AirBFYLD2!BN$4,'[1]INTERNAL PARAMETERS-1'!$B$5:$J$44,6,FALSE)*VLOOKUP(AirBFYLD2!BN$4,'[1]INTERNAL PARAMETERS-1'!$B$5:$J$44,3,FALSE) + AirBFYLD1!BN96*(1-VLOOKUP(AirBFYLD2!BN$4,'[1]INTERNAL PARAMETERS-1'!$B$5:$J$44,5,FALSE))*VLOOKUP(AirBFYLD2!BN$4,'[1]INTERNAL PARAMETERS-1'!$B$5:$J$44,8,FALSE)*VLOOKUP(AirBFYLD2!BN$4,'[1]INTERNAL PARAMETERS-1'!$B$5:$J$44,3,FALSE)</f>
        <v>7.3326648707889852E-3</v>
      </c>
      <c r="BO96" s="44">
        <f>AirBFYLD1!BO96*VLOOKUP(AirBFYLD2!BO$4,'[1]INTERNAL PARAMETERS-1'!$B$5:$J$44,5,FALSE)*VLOOKUP(AirBFYLD2!BO$4,'[1]INTERNAL PARAMETERS-1'!$B$5:$J$44,6,FALSE)*VLOOKUP(AirBFYLD2!BO$4,'[1]INTERNAL PARAMETERS-1'!$B$5:$J$44,3,FALSE) + AirBFYLD1!BO96*(1-VLOOKUP(AirBFYLD2!BO$4,'[1]INTERNAL PARAMETERS-1'!$B$5:$J$44,5,FALSE))*VLOOKUP(AirBFYLD2!BO$4,'[1]INTERNAL PARAMETERS-1'!$B$5:$J$44,8,FALSE)*VLOOKUP(AirBFYLD2!BO$4,'[1]INTERNAL PARAMETERS-1'!$B$5:$J$44,3,FALSE)</f>
        <v>5.732810337775558E-3</v>
      </c>
      <c r="BP96" s="44">
        <f>AirBFYLD1!BP96*VLOOKUP(AirBFYLD2!BP$4,'[1]INTERNAL PARAMETERS-1'!$B$5:$J$44,5,FALSE)*VLOOKUP(AirBFYLD2!BP$4,'[1]INTERNAL PARAMETERS-1'!$B$5:$J$44,6,FALSE)*VLOOKUP(AirBFYLD2!BP$4,'[1]INTERNAL PARAMETERS-1'!$B$5:$J$44,3,FALSE) + AirBFYLD1!BP96*(1-VLOOKUP(AirBFYLD2!BP$4,'[1]INTERNAL PARAMETERS-1'!$B$5:$J$44,5,FALSE))*VLOOKUP(AirBFYLD2!BP$4,'[1]INTERNAL PARAMETERS-1'!$B$5:$J$44,8,FALSE)*VLOOKUP(AirBFYLD2!BP$4,'[1]INTERNAL PARAMETERS-1'!$B$5:$J$44,3,FALSE)</f>
        <v>1.2114840434396147E-4</v>
      </c>
      <c r="BQ96" s="44">
        <f>AirBFYLD1!BQ96*VLOOKUP(AirBFYLD2!BQ$4,'[1]INTERNAL PARAMETERS-1'!$B$5:$J$44,5,FALSE)*VLOOKUP(AirBFYLD2!BQ$4,'[1]INTERNAL PARAMETERS-1'!$B$5:$J$44,6,FALSE)*VLOOKUP(AirBFYLD2!BQ$4,'[1]INTERNAL PARAMETERS-1'!$B$5:$J$44,3,FALSE) + AirBFYLD1!BQ96*(1-VLOOKUP(AirBFYLD2!BQ$4,'[1]INTERNAL PARAMETERS-1'!$B$5:$J$44,5,FALSE))*VLOOKUP(AirBFYLD2!BQ$4,'[1]INTERNAL PARAMETERS-1'!$B$5:$J$44,8,FALSE)*VLOOKUP(AirBFYLD2!BQ$4,'[1]INTERNAL PARAMETERS-1'!$B$5:$J$44,3,FALSE)</f>
        <v>8.9364668175182689E-3</v>
      </c>
      <c r="BR96" s="44">
        <f>AirBFYLD1!BR96*VLOOKUP(AirBFYLD2!BR$4,'[1]INTERNAL PARAMETERS-1'!$B$5:$J$44,5,FALSE)*VLOOKUP(AirBFYLD2!BR$4,'[1]INTERNAL PARAMETERS-1'!$B$5:$J$44,6,FALSE)*VLOOKUP(AirBFYLD2!BR$4,'[1]INTERNAL PARAMETERS-1'!$B$5:$J$44,3,FALSE) + AirBFYLD1!BR96*(1-VLOOKUP(AirBFYLD2!BR$4,'[1]INTERNAL PARAMETERS-1'!$B$5:$J$44,5,FALSE))*VLOOKUP(AirBFYLD2!BR$4,'[1]INTERNAL PARAMETERS-1'!$B$5:$J$44,8,FALSE)*VLOOKUP(AirBFYLD2!BR$4,'[1]INTERNAL PARAMETERS-1'!$B$5:$J$44,3,FALSE)</f>
        <v>1.964036104862814E-4</v>
      </c>
      <c r="BS96" s="44">
        <f>AirBFYLD1!BS96*VLOOKUP(AirBFYLD2!BS$4,'[1]INTERNAL PARAMETERS-1'!$B$5:$J$44,5,FALSE)*VLOOKUP(AirBFYLD2!BS$4,'[1]INTERNAL PARAMETERS-1'!$B$5:$J$44,6,FALSE)*VLOOKUP(AirBFYLD2!BS$4,'[1]INTERNAL PARAMETERS-1'!$B$5:$J$44,3,FALSE) + AirBFYLD1!BS96*(1-VLOOKUP(AirBFYLD2!BS$4,'[1]INTERNAL PARAMETERS-1'!$B$5:$J$44,5,FALSE))*VLOOKUP(AirBFYLD2!BS$4,'[1]INTERNAL PARAMETERS-1'!$B$5:$J$44,8,FALSE)*VLOOKUP(AirBFYLD2!BS$4,'[1]INTERNAL PARAMETERS-1'!$B$5:$J$44,3,FALSE)</f>
        <v>1.7314036512188174E-5</v>
      </c>
      <c r="BT96" s="44">
        <f>AirBFYLD1!BT96*VLOOKUP(AirBFYLD2!BT$4,'[1]INTERNAL PARAMETERS-1'!$B$5:$J$44,5,FALSE)*VLOOKUP(AirBFYLD2!BT$4,'[1]INTERNAL PARAMETERS-1'!$B$5:$J$44,6,FALSE)*VLOOKUP(AirBFYLD2!BT$4,'[1]INTERNAL PARAMETERS-1'!$B$5:$J$44,3,FALSE) + AirBFYLD1!BT96*(1-VLOOKUP(AirBFYLD2!BT$4,'[1]INTERNAL PARAMETERS-1'!$B$5:$J$44,5,FALSE))*VLOOKUP(AirBFYLD2!BT$4,'[1]INTERNAL PARAMETERS-1'!$B$5:$J$44,8,FALSE)*VLOOKUP(AirBFYLD2!BT$4,'[1]INTERNAL PARAMETERS-1'!$B$5:$J$44,3,FALSE)</f>
        <v>0</v>
      </c>
      <c r="BU96" s="44">
        <f>AirBFYLD1!BU96*VLOOKUP(AirBFYLD2!BU$4,'[1]INTERNAL PARAMETERS-1'!$B$5:$J$44,5,FALSE)*VLOOKUP(AirBFYLD2!BU$4,'[1]INTERNAL PARAMETERS-1'!$B$5:$J$44,6,FALSE)*VLOOKUP(AirBFYLD2!BU$4,'[1]INTERNAL PARAMETERS-1'!$B$5:$J$44,3,FALSE) + AirBFYLD1!BU96*(1-VLOOKUP(AirBFYLD2!BU$4,'[1]INTERNAL PARAMETERS-1'!$B$5:$J$44,5,FALSE))*VLOOKUP(AirBFYLD2!BU$4,'[1]INTERNAL PARAMETERS-1'!$B$5:$J$44,8,FALSE)*VLOOKUP(AirBFYLD2!BU$4,'[1]INTERNAL PARAMETERS-1'!$B$5:$J$44,3,FALSE)</f>
        <v>0</v>
      </c>
      <c r="BV96" s="44">
        <f>AirBFYLD1!BV96*VLOOKUP(AirBFYLD2!BV$4,'[1]INTERNAL PARAMETERS-1'!$B$5:$J$44,5,FALSE)*VLOOKUP(AirBFYLD2!BV$4,'[1]INTERNAL PARAMETERS-1'!$B$5:$J$44,6,FALSE)*VLOOKUP(AirBFYLD2!BV$4,'[1]INTERNAL PARAMETERS-1'!$B$5:$J$44,3,FALSE) + AirBFYLD1!BV96*(1-VLOOKUP(AirBFYLD2!BV$4,'[1]INTERNAL PARAMETERS-1'!$B$5:$J$44,5,FALSE))*VLOOKUP(AirBFYLD2!BV$4,'[1]INTERNAL PARAMETERS-1'!$B$5:$J$44,8,FALSE)*VLOOKUP(AirBFYLD2!BV$4,'[1]INTERNAL PARAMETERS-1'!$B$5:$J$44,3,FALSE)</f>
        <v>0</v>
      </c>
      <c r="BW96" s="44">
        <f>AirBFYLD1!BW96*VLOOKUP(AirBFYLD2!BW$4,'[1]INTERNAL PARAMETERS-1'!$B$5:$J$44,5,FALSE)*VLOOKUP(AirBFYLD2!BW$4,'[1]INTERNAL PARAMETERS-1'!$B$5:$J$44,6,FALSE)*VLOOKUP(AirBFYLD2!BW$4,'[1]INTERNAL PARAMETERS-1'!$B$5:$J$44,3,FALSE) + AirBFYLD1!BW96*(1-VLOOKUP(AirBFYLD2!BW$4,'[1]INTERNAL PARAMETERS-1'!$B$5:$J$44,5,FALSE))*VLOOKUP(AirBFYLD2!BW$4,'[1]INTERNAL PARAMETERS-1'!$B$5:$J$44,8,FALSE)*VLOOKUP(AirBFYLD2!BW$4,'[1]INTERNAL PARAMETERS-1'!$B$5:$J$44,3,FALSE)</f>
        <v>0</v>
      </c>
      <c r="BX96" s="44">
        <f>AirBFYLD1!BX96*VLOOKUP(AirBFYLD2!BX$4,'[1]INTERNAL PARAMETERS-1'!$B$5:$J$44,5,FALSE)*VLOOKUP(AirBFYLD2!BX$4,'[1]INTERNAL PARAMETERS-1'!$B$5:$J$44,6,FALSE)*VLOOKUP(AirBFYLD2!BX$4,'[1]INTERNAL PARAMETERS-1'!$B$5:$J$44,3,FALSE) + AirBFYLD1!BX96*(1-VLOOKUP(AirBFYLD2!BX$4,'[1]INTERNAL PARAMETERS-1'!$B$5:$J$44,5,FALSE))*VLOOKUP(AirBFYLD2!BX$4,'[1]INTERNAL PARAMETERS-1'!$B$5:$J$44,8,FALSE)*VLOOKUP(AirBFYLD2!BX$4,'[1]INTERNAL PARAMETERS-1'!$B$5:$J$44,3,FALSE)</f>
        <v>0</v>
      </c>
      <c r="BY96" s="44">
        <f>AirBFYLD1!BY96*VLOOKUP(AirBFYLD2!BY$4,'[1]INTERNAL PARAMETERS-1'!$B$5:$J$44,5,FALSE)*VLOOKUP(AirBFYLD2!BY$4,'[1]INTERNAL PARAMETERS-1'!$B$5:$J$44,6,FALSE)*VLOOKUP(AirBFYLD2!BY$4,'[1]INTERNAL PARAMETERS-1'!$B$5:$J$44,3,FALSE) + AirBFYLD1!BY96*(1-VLOOKUP(AirBFYLD2!BY$4,'[1]INTERNAL PARAMETERS-1'!$B$5:$J$44,5,FALSE))*VLOOKUP(AirBFYLD2!BY$4,'[1]INTERNAL PARAMETERS-1'!$B$5:$J$44,8,FALSE)*VLOOKUP(AirBFYLD2!BY$4,'[1]INTERNAL PARAMETERS-1'!$B$5:$J$44,3,FALSE)</f>
        <v>0</v>
      </c>
      <c r="BZ96" s="44">
        <f>AirBFYLD1!BZ96*VLOOKUP(AirBFYLD2!BZ$4,'[1]INTERNAL PARAMETERS-1'!$B$5:$J$44,5,FALSE)*VLOOKUP(AirBFYLD2!BZ$4,'[1]INTERNAL PARAMETERS-1'!$B$5:$J$44,6,FALSE)*VLOOKUP(AirBFYLD2!BZ$4,'[1]INTERNAL PARAMETERS-1'!$B$5:$J$44,3,FALSE) + AirBFYLD1!BZ96*(1-VLOOKUP(AirBFYLD2!BZ$4,'[1]INTERNAL PARAMETERS-1'!$B$5:$J$44,5,FALSE))*VLOOKUP(AirBFYLD2!BZ$4,'[1]INTERNAL PARAMETERS-1'!$B$5:$J$44,8,FALSE)*VLOOKUP(AirBFYLD2!BZ$4,'[1]INTERNAL PARAMETERS-1'!$B$5:$J$44,3,FALSE)</f>
        <v>4.2564749325103923E-6</v>
      </c>
      <c r="CA96" s="44">
        <f>AirBFYLD1!CA96*VLOOKUP(AirBFYLD2!CA$4,'[1]INTERNAL PARAMETERS-1'!$B$5:$J$44,5,FALSE)*VLOOKUP(AirBFYLD2!CA$4,'[1]INTERNAL PARAMETERS-1'!$B$5:$J$44,6,FALSE)*VLOOKUP(AirBFYLD2!CA$4,'[1]INTERNAL PARAMETERS-1'!$B$5:$J$44,3,FALSE) + AirBFYLD1!CA96*(1-VLOOKUP(AirBFYLD2!CA$4,'[1]INTERNAL PARAMETERS-1'!$B$5:$J$44,5,FALSE))*VLOOKUP(AirBFYLD2!CA$4,'[1]INTERNAL PARAMETERS-1'!$B$5:$J$44,8,FALSE)*VLOOKUP(AirBFYLD2!CA$4,'[1]INTERNAL PARAMETERS-1'!$B$5:$J$44,3,FALSE)</f>
        <v>0</v>
      </c>
      <c r="CB96" s="44">
        <f>AirBFYLD1!CB96*VLOOKUP(AirBFYLD2!CB$4,'[1]INTERNAL PARAMETERS-1'!$B$5:$J$44,5,FALSE)*VLOOKUP(AirBFYLD2!CB$4,'[1]INTERNAL PARAMETERS-1'!$B$5:$J$44,6,FALSE)*VLOOKUP(AirBFYLD2!CB$4,'[1]INTERNAL PARAMETERS-1'!$B$5:$J$44,3,FALSE) + AirBFYLD1!CB96*(1-VLOOKUP(AirBFYLD2!CB$4,'[1]INTERNAL PARAMETERS-1'!$B$5:$J$44,5,FALSE))*VLOOKUP(AirBFYLD2!CB$4,'[1]INTERNAL PARAMETERS-1'!$B$5:$J$44,8,FALSE)*VLOOKUP(AirBFYLD2!CB$4,'[1]INTERNAL PARAMETERS-1'!$B$5:$J$44,3,FALSE)</f>
        <v>0</v>
      </c>
      <c r="CC96" s="44">
        <f>AirBFYLD1!CC96*VLOOKUP(AirBFYLD2!CC$4,'[1]INTERNAL PARAMETERS-1'!$B$5:$J$44,5,FALSE)*VLOOKUP(AirBFYLD2!CC$4,'[1]INTERNAL PARAMETERS-1'!$B$5:$J$44,6,FALSE)*VLOOKUP(AirBFYLD2!CC$4,'[1]INTERNAL PARAMETERS-1'!$B$5:$J$44,3,FALSE) + AirBFYLD1!CC96*(1-VLOOKUP(AirBFYLD2!CC$4,'[1]INTERNAL PARAMETERS-1'!$B$5:$J$44,5,FALSE))*VLOOKUP(AirBFYLD2!CC$4,'[1]INTERNAL PARAMETERS-1'!$B$5:$J$44,8,FALSE)*VLOOKUP(AirBFYLD2!CC$4,'[1]INTERNAL PARAMETERS-1'!$B$5:$J$44,3,FALSE)</f>
        <v>3.4290984601301388E-5</v>
      </c>
      <c r="CD96" s="44">
        <f>AirBFYLD1!CD96*VLOOKUP(AirBFYLD2!CD$4,'[1]INTERNAL PARAMETERS-1'!$B$5:$J$44,5,FALSE)*VLOOKUP(AirBFYLD2!CD$4,'[1]INTERNAL PARAMETERS-1'!$B$5:$J$44,6,FALSE)*VLOOKUP(AirBFYLD2!CD$4,'[1]INTERNAL PARAMETERS-1'!$B$5:$J$44,3,FALSE) + AirBFYLD1!CD96*(1-VLOOKUP(AirBFYLD2!CD$4,'[1]INTERNAL PARAMETERS-1'!$B$5:$J$44,5,FALSE))*VLOOKUP(AirBFYLD2!CD$4,'[1]INTERNAL PARAMETERS-1'!$B$5:$J$44,8,FALSE)*VLOOKUP(AirBFYLD2!CD$4,'[1]INTERNAL PARAMETERS-1'!$B$5:$J$44,3,FALSE)</f>
        <v>3.0595856457889351E-4</v>
      </c>
      <c r="CE96" s="44">
        <f>AirBFYLD1!CE96*VLOOKUP(AirBFYLD2!CE$4,'[1]INTERNAL PARAMETERS-1'!$B$5:$J$44,5,FALSE)*VLOOKUP(AirBFYLD2!CE$4,'[1]INTERNAL PARAMETERS-1'!$B$5:$J$44,6,FALSE)*VLOOKUP(AirBFYLD2!CE$4,'[1]INTERNAL PARAMETERS-1'!$B$5:$J$44,3,FALSE) + AirBFYLD1!CE96*(1-VLOOKUP(AirBFYLD2!CE$4,'[1]INTERNAL PARAMETERS-1'!$B$5:$J$44,5,FALSE))*VLOOKUP(AirBFYLD2!CE$4,'[1]INTERNAL PARAMETERS-1'!$B$5:$J$44,8,FALSE)*VLOOKUP(AirBFYLD2!CE$4,'[1]INTERNAL PARAMETERS-1'!$B$5:$J$44,3,FALSE)</f>
        <v>4.1696563565060143E-4</v>
      </c>
      <c r="CF96" s="44">
        <f>AirBFYLD1!CF96*VLOOKUP(AirBFYLD2!CF$4,'[1]INTERNAL PARAMETERS-1'!$B$5:$J$44,5,FALSE)*VLOOKUP(AirBFYLD2!CF$4,'[1]INTERNAL PARAMETERS-1'!$B$5:$J$44,6,FALSE)*VLOOKUP(AirBFYLD2!CF$4,'[1]INTERNAL PARAMETERS-1'!$B$5:$J$44,3,FALSE) + AirBFYLD1!CF96*(1-VLOOKUP(AirBFYLD2!CF$4,'[1]INTERNAL PARAMETERS-1'!$B$5:$J$44,5,FALSE))*VLOOKUP(AirBFYLD2!CF$4,'[1]INTERNAL PARAMETERS-1'!$B$5:$J$44,8,FALSE)*VLOOKUP(AirBFYLD2!CF$4,'[1]INTERNAL PARAMETERS-1'!$B$5:$J$44,3,FALSE)</f>
        <v>4.1317858685899374E-4</v>
      </c>
      <c r="CG96" s="44">
        <f>AirBFYLD1!CG96*VLOOKUP(AirBFYLD2!CG$4,'[1]INTERNAL PARAMETERS-1'!$B$5:$J$44,5,FALSE)*VLOOKUP(AirBFYLD2!CG$4,'[1]INTERNAL PARAMETERS-1'!$B$5:$J$44,6,FALSE)*VLOOKUP(AirBFYLD2!CG$4,'[1]INTERNAL PARAMETERS-1'!$B$5:$J$44,3,FALSE) + AirBFYLD1!CG96*(1-VLOOKUP(AirBFYLD2!CG$4,'[1]INTERNAL PARAMETERS-1'!$B$5:$J$44,5,FALSE))*VLOOKUP(AirBFYLD2!CG$4,'[1]INTERNAL PARAMETERS-1'!$B$5:$J$44,8,FALSE)*VLOOKUP(AirBFYLD2!CG$4,'[1]INTERNAL PARAMETERS-1'!$B$5:$J$44,3,FALSE)</f>
        <v>0</v>
      </c>
      <c r="CH96" s="43">
        <f>AirBFYLD1!CH96*VLOOKUP(AirBFYLD2!CH$4,'[1]INTERNAL PARAMETERS-1'!$B$5:$J$44,5,FALSE)*VLOOKUP(AirBFYLD2!CH$4,'[1]INTERNAL PARAMETERS-1'!$B$5:$J$44,6,FALSE)*VLOOKUP(AirBFYLD2!CH$4,'[1]INTERNAL PARAMETERS-1'!$B$5:$J$44,3,FALSE) + AirBFYLD1!CH96*(1-VLOOKUP(AirBFYLD2!CH$4,'[1]INTERNAL PARAMETERS-1'!$B$5:$J$44,5,FALSE))*VLOOKUP(AirBFYLD2!CH$4,'[1]INTERNAL PARAMETERS-1'!$B$5:$J$44,8,FALSE)*VLOOKUP(AirBFYLD2!CH$4,'[1]INTERNAL PARAMETERS-1'!$B$5:$J$44,3,FALSE)</f>
        <v>0</v>
      </c>
      <c r="CJ96" s="45">
        <f t="shared" si="2"/>
        <v>6.5392725721018534</v>
      </c>
      <c r="CK96" s="43">
        <f t="shared" si="3"/>
        <v>0.14129226589833394</v>
      </c>
    </row>
    <row r="97" spans="2:89" x14ac:dyDescent="0.5">
      <c r="B97" s="58" t="s">
        <v>10</v>
      </c>
      <c r="C97" s="57" t="s">
        <v>50</v>
      </c>
      <c r="D97" s="57" t="s">
        <v>65</v>
      </c>
      <c r="E97" s="133">
        <f>AirBF!X97</f>
        <v>24.81484310324884</v>
      </c>
      <c r="F97" s="56">
        <f>'[1]INTERNAL PARAMETERS-1'!M7</f>
        <v>73.784999999999997</v>
      </c>
      <c r="G97" s="45">
        <f>AirBFYLD1!G97*VLOOKUP(AirBFYLD2!G$4,'[1]INTERNAL PARAMETERS-1'!$B$5:$J$44,5,FALSE)*VLOOKUP(AirBFYLD2!G$4,'[1]INTERNAL PARAMETERS-1'!$B$5:$J$44,7,FALSE)*AirBFYLD2!$F97 + AirBFYLD1!G97*(1-VLOOKUP(AirBFYLD2!G$4,'[1]INTERNAL PARAMETERS-1'!$B$5:$J$44,5,FALSE))*VLOOKUP(AirBFYLD2!G$4,'[1]INTERNAL PARAMETERS-1'!$B$5:$J$44,9,FALSE)*AirBFYLD2!$F97</f>
        <v>3.2604395611709864</v>
      </c>
      <c r="H97" s="44">
        <f>AirBFYLD1!H97*VLOOKUP(AirBFYLD2!H$4,'[1]INTERNAL PARAMETERS-1'!$B$5:$J$44,5,FALSE)*VLOOKUP(AirBFYLD2!H$4,'[1]INTERNAL PARAMETERS-1'!$B$5:$J$44,7,FALSE)*AirBFYLD2!$F97 + AirBFYLD1!H97*(1-VLOOKUP(AirBFYLD2!H$4,'[1]INTERNAL PARAMETERS-1'!$B$5:$J$44,5,FALSE))*VLOOKUP(AirBFYLD2!H$4,'[1]INTERNAL PARAMETERS-1'!$B$5:$J$44,9,FALSE)*AirBFYLD2!$F97</f>
        <v>1.6385231071419559</v>
      </c>
      <c r="I97" s="44">
        <f>AirBFYLD1!I97*VLOOKUP(AirBFYLD2!I$4,'[1]INTERNAL PARAMETERS-1'!$B$5:$J$44,5,FALSE)*VLOOKUP(AirBFYLD2!I$4,'[1]INTERNAL PARAMETERS-1'!$B$5:$J$44,7,FALSE)*AirBFYLD2!$F97 + AirBFYLD1!I97*(1-VLOOKUP(AirBFYLD2!I$4,'[1]INTERNAL PARAMETERS-1'!$B$5:$J$44,5,FALSE))*VLOOKUP(AirBFYLD2!I$4,'[1]INTERNAL PARAMETERS-1'!$B$5:$J$44,9,FALSE)*AirBFYLD2!$F97</f>
        <v>5.1605132253165271</v>
      </c>
      <c r="J97" s="44">
        <f>AirBFYLD1!J97*VLOOKUP(AirBFYLD2!J$4,'[1]INTERNAL PARAMETERS-1'!$B$5:$J$44,5,FALSE)*VLOOKUP(AirBFYLD2!J$4,'[1]INTERNAL PARAMETERS-1'!$B$5:$J$44,7,FALSE)*AirBFYLD2!$F97 + AirBFYLD1!J97*(1-VLOOKUP(AirBFYLD2!J$4,'[1]INTERNAL PARAMETERS-1'!$B$5:$J$44,5,FALSE))*VLOOKUP(AirBFYLD2!J$4,'[1]INTERNAL PARAMETERS-1'!$B$5:$J$44,9,FALSE)*AirBFYLD2!$F97</f>
        <v>0</v>
      </c>
      <c r="K97" s="44">
        <f>AirBFYLD1!K97*VLOOKUP(AirBFYLD2!K$4,'[1]INTERNAL PARAMETERS-1'!$B$5:$J$44,5,FALSE)*VLOOKUP(AirBFYLD2!K$4,'[1]INTERNAL PARAMETERS-1'!$B$5:$J$44,7,FALSE)*AirBFYLD2!$F97 + AirBFYLD1!K97*(1-VLOOKUP(AirBFYLD2!K$4,'[1]INTERNAL PARAMETERS-1'!$B$5:$J$44,5,FALSE))*VLOOKUP(AirBFYLD2!K$4,'[1]INTERNAL PARAMETERS-1'!$B$5:$J$44,9,FALSE)*AirBFYLD2!$F97</f>
        <v>0</v>
      </c>
      <c r="L97" s="44">
        <f>AirBFYLD1!L97*VLOOKUP(AirBFYLD2!L$4,'[1]INTERNAL PARAMETERS-1'!$B$5:$J$44,5,FALSE)*VLOOKUP(AirBFYLD2!L$4,'[1]INTERNAL PARAMETERS-1'!$B$5:$J$44,7,FALSE)*AirBFYLD2!$F97 + AirBFYLD1!L97*(1-VLOOKUP(AirBFYLD2!L$4,'[1]INTERNAL PARAMETERS-1'!$B$5:$J$44,5,FALSE))*VLOOKUP(AirBFYLD2!L$4,'[1]INTERNAL PARAMETERS-1'!$B$5:$J$44,9,FALSE)*AirBFYLD2!$F97</f>
        <v>0</v>
      </c>
      <c r="M97" s="44">
        <f>AirBFYLD1!M97*VLOOKUP(AirBFYLD2!M$4,'[1]INTERNAL PARAMETERS-1'!$B$5:$J$44,5,FALSE)*VLOOKUP(AirBFYLD2!M$4,'[1]INTERNAL PARAMETERS-1'!$B$5:$J$44,7,FALSE)*AirBFYLD2!$F97 + AirBFYLD1!M97*(1-VLOOKUP(AirBFYLD2!M$4,'[1]INTERNAL PARAMETERS-1'!$B$5:$J$44,5,FALSE))*VLOOKUP(AirBFYLD2!M$4,'[1]INTERNAL PARAMETERS-1'!$B$5:$J$44,9,FALSE)*AirBFYLD2!$F97</f>
        <v>4.7215212783137971E-2</v>
      </c>
      <c r="N97" s="44">
        <f>AirBFYLD1!N97*VLOOKUP(AirBFYLD2!N$4,'[1]INTERNAL PARAMETERS-1'!$B$5:$J$44,5,FALSE)*VLOOKUP(AirBFYLD2!N$4,'[1]INTERNAL PARAMETERS-1'!$B$5:$J$44,7,FALSE)*AirBFYLD2!$F97 + AirBFYLD1!N97*(1-VLOOKUP(AirBFYLD2!N$4,'[1]INTERNAL PARAMETERS-1'!$B$5:$J$44,5,FALSE))*VLOOKUP(AirBFYLD2!N$4,'[1]INTERNAL PARAMETERS-1'!$B$5:$J$44,9,FALSE)*AirBFYLD2!$F97</f>
        <v>2.3119023016899082E-2</v>
      </c>
      <c r="O97" s="44">
        <f>AirBFYLD1!O97*VLOOKUP(AirBFYLD2!O$4,'[1]INTERNAL PARAMETERS-1'!$B$5:$J$44,5,FALSE)*VLOOKUP(AirBFYLD2!O$4,'[1]INTERNAL PARAMETERS-1'!$B$5:$J$44,7,FALSE)*AirBFYLD2!$F97 + AirBFYLD1!O97*(1-VLOOKUP(AirBFYLD2!O$4,'[1]INTERNAL PARAMETERS-1'!$B$5:$J$44,5,FALSE))*VLOOKUP(AirBFYLD2!O$4,'[1]INTERNAL PARAMETERS-1'!$B$5:$J$44,9,FALSE)*AirBFYLD2!$F97</f>
        <v>0</v>
      </c>
      <c r="P97" s="44">
        <f>AirBFYLD1!P97*VLOOKUP(AirBFYLD2!P$4,'[1]INTERNAL PARAMETERS-1'!$B$5:$J$44,5,FALSE)*VLOOKUP(AirBFYLD2!P$4,'[1]INTERNAL PARAMETERS-1'!$B$5:$J$44,7,FALSE)*AirBFYLD2!$F97 + AirBFYLD1!P97*(1-VLOOKUP(AirBFYLD2!P$4,'[1]INTERNAL PARAMETERS-1'!$B$5:$J$44,5,FALSE))*VLOOKUP(AirBFYLD2!P$4,'[1]INTERNAL PARAMETERS-1'!$B$5:$J$44,9,FALSE)*AirBFYLD2!$F97</f>
        <v>0</v>
      </c>
      <c r="Q97" s="44">
        <f>AirBFYLD1!Q97*VLOOKUP(AirBFYLD2!Q$4,'[1]INTERNAL PARAMETERS-1'!$B$5:$J$44,5,FALSE)*VLOOKUP(AirBFYLD2!Q$4,'[1]INTERNAL PARAMETERS-1'!$B$5:$J$44,7,FALSE)*AirBFYLD2!$F97 + AirBFYLD1!Q97*(1-VLOOKUP(AirBFYLD2!Q$4,'[1]INTERNAL PARAMETERS-1'!$B$5:$J$44,5,FALSE))*VLOOKUP(AirBFYLD2!Q$4,'[1]INTERNAL PARAMETERS-1'!$B$5:$J$44,9,FALSE)*AirBFYLD2!$F97</f>
        <v>0</v>
      </c>
      <c r="R97" s="44">
        <f>AirBFYLD1!R97*VLOOKUP(AirBFYLD2!R$4,'[1]INTERNAL PARAMETERS-1'!$B$5:$J$44,5,FALSE)*VLOOKUP(AirBFYLD2!R$4,'[1]INTERNAL PARAMETERS-1'!$B$5:$J$44,7,FALSE)*AirBFYLD2!$F97 + AirBFYLD1!R97*(1-VLOOKUP(AirBFYLD2!R$4,'[1]INTERNAL PARAMETERS-1'!$B$5:$J$44,5,FALSE))*VLOOKUP(AirBFYLD2!R$4,'[1]INTERNAL PARAMETERS-1'!$B$5:$J$44,9,FALSE)*AirBFYLD2!$F97</f>
        <v>2.084075550916329E-2</v>
      </c>
      <c r="S97" s="44">
        <f>AirBFYLD1!S97*VLOOKUP(AirBFYLD2!S$4,'[1]INTERNAL PARAMETERS-1'!$B$5:$J$44,5,FALSE)*VLOOKUP(AirBFYLD2!S$4,'[1]INTERNAL PARAMETERS-1'!$B$5:$J$44,7,FALSE)*AirBFYLD2!$F97 + AirBFYLD1!S97*(1-VLOOKUP(AirBFYLD2!S$4,'[1]INTERNAL PARAMETERS-1'!$B$5:$J$44,5,FALSE))*VLOOKUP(AirBFYLD2!S$4,'[1]INTERNAL PARAMETERS-1'!$B$5:$J$44,9,FALSE)*AirBFYLD2!$F97</f>
        <v>1.4123554470513184</v>
      </c>
      <c r="T97" s="44">
        <f>AirBFYLD1!T97*VLOOKUP(AirBFYLD2!T$4,'[1]INTERNAL PARAMETERS-1'!$B$5:$J$44,5,FALSE)*VLOOKUP(AirBFYLD2!T$4,'[1]INTERNAL PARAMETERS-1'!$B$5:$J$44,7,FALSE)*AirBFYLD2!$F97 + AirBFYLD1!T97*(1-VLOOKUP(AirBFYLD2!T$4,'[1]INTERNAL PARAMETERS-1'!$B$5:$J$44,5,FALSE))*VLOOKUP(AirBFYLD2!T$4,'[1]INTERNAL PARAMETERS-1'!$B$5:$J$44,9,FALSE)*AirBFYLD2!$F97</f>
        <v>7.8147340269767218E-2</v>
      </c>
      <c r="U97" s="44">
        <f>AirBFYLD1!U97*VLOOKUP(AirBFYLD2!U$4,'[1]INTERNAL PARAMETERS-1'!$B$5:$J$44,5,FALSE)*VLOOKUP(AirBFYLD2!U$4,'[1]INTERNAL PARAMETERS-1'!$B$5:$J$44,7,FALSE)*AirBFYLD2!$F97 + AirBFYLD1!U97*(1-VLOOKUP(AirBFYLD2!U$4,'[1]INTERNAL PARAMETERS-1'!$B$5:$J$44,5,FALSE))*VLOOKUP(AirBFYLD2!U$4,'[1]INTERNAL PARAMETERS-1'!$B$5:$J$44,9,FALSE)*AirBFYLD2!$F97</f>
        <v>0.10302734707159771</v>
      </c>
      <c r="V97" s="44">
        <f>AirBFYLD1!V97*VLOOKUP(AirBFYLD2!V$4,'[1]INTERNAL PARAMETERS-1'!$B$5:$J$44,5,FALSE)*VLOOKUP(AirBFYLD2!V$4,'[1]INTERNAL PARAMETERS-1'!$B$5:$J$44,7,FALSE)*AirBFYLD2!$F97 + AirBFYLD1!V97*(1-VLOOKUP(AirBFYLD2!V$4,'[1]INTERNAL PARAMETERS-1'!$B$5:$J$44,5,FALSE))*VLOOKUP(AirBFYLD2!V$4,'[1]INTERNAL PARAMETERS-1'!$B$5:$J$44,9,FALSE)*AirBFYLD2!$F97</f>
        <v>0.66582898892906051</v>
      </c>
      <c r="W97" s="44">
        <f>AirBFYLD1!W97*VLOOKUP(AirBFYLD2!W$4,'[1]INTERNAL PARAMETERS-1'!$B$5:$J$44,5,FALSE)*VLOOKUP(AirBFYLD2!W$4,'[1]INTERNAL PARAMETERS-1'!$B$5:$J$44,7,FALSE)*AirBFYLD2!$F97 + AirBFYLD1!W97*(1-VLOOKUP(AirBFYLD2!W$4,'[1]INTERNAL PARAMETERS-1'!$B$5:$J$44,5,FALSE))*VLOOKUP(AirBFYLD2!W$4,'[1]INTERNAL PARAMETERS-1'!$B$5:$J$44,9,FALSE)*AirBFYLD2!$F97</f>
        <v>0</v>
      </c>
      <c r="X97" s="44">
        <f>AirBFYLD1!X97*VLOOKUP(AirBFYLD2!X$4,'[1]INTERNAL PARAMETERS-1'!$B$5:$J$44,5,FALSE)*VLOOKUP(AirBFYLD2!X$4,'[1]INTERNAL PARAMETERS-1'!$B$5:$J$44,7,FALSE)*AirBFYLD2!$F97 + AirBFYLD1!X97*(1-VLOOKUP(AirBFYLD2!X$4,'[1]INTERNAL PARAMETERS-1'!$B$5:$J$44,5,FALSE))*VLOOKUP(AirBFYLD2!X$4,'[1]INTERNAL PARAMETERS-1'!$B$5:$J$44,9,FALSE)*AirBFYLD2!$F97</f>
        <v>0</v>
      </c>
      <c r="Y97" s="44">
        <f>AirBFYLD1!Y97*VLOOKUP(AirBFYLD2!Y$4,'[1]INTERNAL PARAMETERS-1'!$B$5:$J$44,5,FALSE)*VLOOKUP(AirBFYLD2!Y$4,'[1]INTERNAL PARAMETERS-1'!$B$5:$J$44,7,FALSE)*AirBFYLD2!$F97 + AirBFYLD1!Y97*(1-VLOOKUP(AirBFYLD2!Y$4,'[1]INTERNAL PARAMETERS-1'!$B$5:$J$44,5,FALSE))*VLOOKUP(AirBFYLD2!Y$4,'[1]INTERNAL PARAMETERS-1'!$B$5:$J$44,9,FALSE)*AirBFYLD2!$F97</f>
        <v>0</v>
      </c>
      <c r="Z97" s="44">
        <f>AirBFYLD1!Z97*VLOOKUP(AirBFYLD2!Z$4,'[1]INTERNAL PARAMETERS-1'!$B$5:$J$44,5,FALSE)*VLOOKUP(AirBFYLD2!Z$4,'[1]INTERNAL PARAMETERS-1'!$B$5:$J$44,7,FALSE)*AirBFYLD2!$F97 + AirBFYLD1!Z97*(1-VLOOKUP(AirBFYLD2!Z$4,'[1]INTERNAL PARAMETERS-1'!$B$5:$J$44,5,FALSE))*VLOOKUP(AirBFYLD2!Z$4,'[1]INTERNAL PARAMETERS-1'!$B$5:$J$44,9,FALSE)*AirBFYLD2!$F97</f>
        <v>0</v>
      </c>
      <c r="AA97" s="44">
        <f>AirBFYLD1!AA97*VLOOKUP(AirBFYLD2!AA$4,'[1]INTERNAL PARAMETERS-1'!$B$5:$J$44,5,FALSE)*VLOOKUP(AirBFYLD2!AA$4,'[1]INTERNAL PARAMETERS-1'!$B$5:$J$44,7,FALSE)*AirBFYLD2!$F97 + AirBFYLD1!AA97*(1-VLOOKUP(AirBFYLD2!AA$4,'[1]INTERNAL PARAMETERS-1'!$B$5:$J$44,5,FALSE))*VLOOKUP(AirBFYLD2!AA$4,'[1]INTERNAL PARAMETERS-1'!$B$5:$J$44,9,FALSE)*AirBFYLD2!$F97</f>
        <v>0</v>
      </c>
      <c r="AB97" s="44">
        <f>AirBFYLD1!AB97*VLOOKUP(AirBFYLD2!AB$4,'[1]INTERNAL PARAMETERS-1'!$B$5:$J$44,5,FALSE)*VLOOKUP(AirBFYLD2!AB$4,'[1]INTERNAL PARAMETERS-1'!$B$5:$J$44,7,FALSE)*AirBFYLD2!$F97 + AirBFYLD1!AB97*(1-VLOOKUP(AirBFYLD2!AB$4,'[1]INTERNAL PARAMETERS-1'!$B$5:$J$44,5,FALSE))*VLOOKUP(AirBFYLD2!AB$4,'[1]INTERNAL PARAMETERS-1'!$B$5:$J$44,9,FALSE)*AirBFYLD2!$F97</f>
        <v>0</v>
      </c>
      <c r="AC97" s="44">
        <f>AirBFYLD1!AC97*VLOOKUP(AirBFYLD2!AC$4,'[1]INTERNAL PARAMETERS-1'!$B$5:$J$44,5,FALSE)*VLOOKUP(AirBFYLD2!AC$4,'[1]INTERNAL PARAMETERS-1'!$B$5:$J$44,7,FALSE)*AirBFYLD2!$F97 + AirBFYLD1!AC97*(1-VLOOKUP(AirBFYLD2!AC$4,'[1]INTERNAL PARAMETERS-1'!$B$5:$J$44,5,FALSE))*VLOOKUP(AirBFYLD2!AC$4,'[1]INTERNAL PARAMETERS-1'!$B$5:$J$44,9,FALSE)*AirBFYLD2!$F97</f>
        <v>0</v>
      </c>
      <c r="AD97" s="44">
        <f>AirBFYLD1!AD97*VLOOKUP(AirBFYLD2!AD$4,'[1]INTERNAL PARAMETERS-1'!$B$5:$J$44,5,FALSE)*VLOOKUP(AirBFYLD2!AD$4,'[1]INTERNAL PARAMETERS-1'!$B$5:$J$44,7,FALSE)*AirBFYLD2!$F97 + AirBFYLD1!AD97*(1-VLOOKUP(AirBFYLD2!AD$4,'[1]INTERNAL PARAMETERS-1'!$B$5:$J$44,5,FALSE))*VLOOKUP(AirBFYLD2!AD$4,'[1]INTERNAL PARAMETERS-1'!$B$5:$J$44,9,FALSE)*AirBFYLD2!$F97</f>
        <v>0</v>
      </c>
      <c r="AE97" s="44">
        <f>AirBFYLD1!AE97*VLOOKUP(AirBFYLD2!AE$4,'[1]INTERNAL PARAMETERS-1'!$B$5:$J$44,5,FALSE)*VLOOKUP(AirBFYLD2!AE$4,'[1]INTERNAL PARAMETERS-1'!$B$5:$J$44,7,FALSE)*AirBFYLD2!$F97 + AirBFYLD1!AE97*(1-VLOOKUP(AirBFYLD2!AE$4,'[1]INTERNAL PARAMETERS-1'!$B$5:$J$44,5,FALSE))*VLOOKUP(AirBFYLD2!AE$4,'[1]INTERNAL PARAMETERS-1'!$B$5:$J$44,9,FALSE)*AirBFYLD2!$F97</f>
        <v>0</v>
      </c>
      <c r="AF97" s="44">
        <f>AirBFYLD1!AF97*VLOOKUP(AirBFYLD2!AF$4,'[1]INTERNAL PARAMETERS-1'!$B$5:$J$44,5,FALSE)*VLOOKUP(AirBFYLD2!AF$4,'[1]INTERNAL PARAMETERS-1'!$B$5:$J$44,7,FALSE)*AirBFYLD2!$F97 + AirBFYLD1!AF97*(1-VLOOKUP(AirBFYLD2!AF$4,'[1]INTERNAL PARAMETERS-1'!$B$5:$J$44,5,FALSE))*VLOOKUP(AirBFYLD2!AF$4,'[1]INTERNAL PARAMETERS-1'!$B$5:$J$44,9,FALSE)*AirBFYLD2!$F97</f>
        <v>1.2696265010159554E-2</v>
      </c>
      <c r="AG97" s="44">
        <f>AirBFYLD1!AG97*VLOOKUP(AirBFYLD2!AG$4,'[1]INTERNAL PARAMETERS-1'!$B$5:$J$44,5,FALSE)*VLOOKUP(AirBFYLD2!AG$4,'[1]INTERNAL PARAMETERS-1'!$B$5:$J$44,7,FALSE)*AirBFYLD2!$F97 + AirBFYLD1!AG97*(1-VLOOKUP(AirBFYLD2!AG$4,'[1]INTERNAL PARAMETERS-1'!$B$5:$J$44,5,FALSE))*VLOOKUP(AirBFYLD2!AG$4,'[1]INTERNAL PARAMETERS-1'!$B$5:$J$44,9,FALSE)*AirBFYLD2!$F97</f>
        <v>8.0106653988346391E-2</v>
      </c>
      <c r="AH97" s="44">
        <f>AirBFYLD1!AH97*VLOOKUP(AirBFYLD2!AH$4,'[1]INTERNAL PARAMETERS-1'!$B$5:$J$44,5,FALSE)*VLOOKUP(AirBFYLD2!AH$4,'[1]INTERNAL PARAMETERS-1'!$B$5:$J$44,7,FALSE)*AirBFYLD2!$F97 + AirBFYLD1!AH97*(1-VLOOKUP(AirBFYLD2!AH$4,'[1]INTERNAL PARAMETERS-1'!$B$5:$J$44,5,FALSE))*VLOOKUP(AirBFYLD2!AH$4,'[1]INTERNAL PARAMETERS-1'!$B$5:$J$44,9,FALSE)*AirBFYLD2!$F97</f>
        <v>0</v>
      </c>
      <c r="AI97" s="44">
        <f>AirBFYLD1!AI97*VLOOKUP(AirBFYLD2!AI$4,'[1]INTERNAL PARAMETERS-1'!$B$5:$J$44,5,FALSE)*VLOOKUP(AirBFYLD2!AI$4,'[1]INTERNAL PARAMETERS-1'!$B$5:$J$44,7,FALSE)*AirBFYLD2!$F97 + AirBFYLD1!AI97*(1-VLOOKUP(AirBFYLD2!AI$4,'[1]INTERNAL PARAMETERS-1'!$B$5:$J$44,5,FALSE))*VLOOKUP(AirBFYLD2!AI$4,'[1]INTERNAL PARAMETERS-1'!$B$5:$J$44,9,FALSE)*AirBFYLD2!$F97</f>
        <v>1.6277262833537889E-3</v>
      </c>
      <c r="AJ97" s="44">
        <f>AirBFYLD1!AJ97*VLOOKUP(AirBFYLD2!AJ$4,'[1]INTERNAL PARAMETERS-1'!$B$5:$J$44,5,FALSE)*VLOOKUP(AirBFYLD2!AJ$4,'[1]INTERNAL PARAMETERS-1'!$B$5:$J$44,7,FALSE)*AirBFYLD2!$F97 + AirBFYLD1!AJ97*(1-VLOOKUP(AirBFYLD2!AJ$4,'[1]INTERNAL PARAMETERS-1'!$B$5:$J$44,5,FALSE))*VLOOKUP(AirBFYLD2!AJ$4,'[1]INTERNAL PARAMETERS-1'!$B$5:$J$44,9,FALSE)*AirBFYLD2!$F97</f>
        <v>0</v>
      </c>
      <c r="AK97" s="44">
        <f>AirBFYLD1!AK97*VLOOKUP(AirBFYLD2!AK$4,'[1]INTERNAL PARAMETERS-1'!$B$5:$J$44,5,FALSE)*VLOOKUP(AirBFYLD2!AK$4,'[1]INTERNAL PARAMETERS-1'!$B$5:$J$44,7,FALSE)*AirBFYLD2!$F97 + AirBFYLD1!AK97*(1-VLOOKUP(AirBFYLD2!AK$4,'[1]INTERNAL PARAMETERS-1'!$B$5:$J$44,5,FALSE))*VLOOKUP(AirBFYLD2!AK$4,'[1]INTERNAL PARAMETERS-1'!$B$5:$J$44,9,FALSE)*AirBFYLD2!$F97</f>
        <v>0</v>
      </c>
      <c r="AL97" s="44">
        <f>AirBFYLD1!AL97*VLOOKUP(AirBFYLD2!AL$4,'[1]INTERNAL PARAMETERS-1'!$B$5:$J$44,5,FALSE)*VLOOKUP(AirBFYLD2!AL$4,'[1]INTERNAL PARAMETERS-1'!$B$5:$J$44,7,FALSE)*AirBFYLD2!$F97 + AirBFYLD1!AL97*(1-VLOOKUP(AirBFYLD2!AL$4,'[1]INTERNAL PARAMETERS-1'!$B$5:$J$44,5,FALSE))*VLOOKUP(AirBFYLD2!AL$4,'[1]INTERNAL PARAMETERS-1'!$B$5:$J$44,9,FALSE)*AirBFYLD2!$F97</f>
        <v>0</v>
      </c>
      <c r="AM97" s="44">
        <f>AirBFYLD1!AM97*VLOOKUP(AirBFYLD2!AM$4,'[1]INTERNAL PARAMETERS-1'!$B$5:$J$44,5,FALSE)*VLOOKUP(AirBFYLD2!AM$4,'[1]INTERNAL PARAMETERS-1'!$B$5:$J$44,7,FALSE)*AirBFYLD2!$F97 + AirBFYLD1!AM97*(1-VLOOKUP(AirBFYLD2!AM$4,'[1]INTERNAL PARAMETERS-1'!$B$5:$J$44,5,FALSE))*VLOOKUP(AirBFYLD2!AM$4,'[1]INTERNAL PARAMETERS-1'!$B$5:$J$44,9,FALSE)*AirBFYLD2!$F97</f>
        <v>0</v>
      </c>
      <c r="AN97" s="44">
        <f>AirBFYLD1!AN97*VLOOKUP(AirBFYLD2!AN$4,'[1]INTERNAL PARAMETERS-1'!$B$5:$J$44,5,FALSE)*VLOOKUP(AirBFYLD2!AN$4,'[1]INTERNAL PARAMETERS-1'!$B$5:$J$44,7,FALSE)*AirBFYLD2!$F97 + AirBFYLD1!AN97*(1-VLOOKUP(AirBFYLD2!AN$4,'[1]INTERNAL PARAMETERS-1'!$B$5:$J$44,5,FALSE))*VLOOKUP(AirBFYLD2!AN$4,'[1]INTERNAL PARAMETERS-1'!$B$5:$J$44,9,FALSE)*AirBFYLD2!$F97</f>
        <v>0</v>
      </c>
      <c r="AO97" s="44">
        <f>AirBFYLD1!AO97*VLOOKUP(AirBFYLD2!AO$4,'[1]INTERNAL PARAMETERS-1'!$B$5:$J$44,5,FALSE)*VLOOKUP(AirBFYLD2!AO$4,'[1]INTERNAL PARAMETERS-1'!$B$5:$J$44,7,FALSE)*AirBFYLD2!$F97 + AirBFYLD1!AO97*(1-VLOOKUP(AirBFYLD2!AO$4,'[1]INTERNAL PARAMETERS-1'!$B$5:$J$44,5,FALSE))*VLOOKUP(AirBFYLD2!AO$4,'[1]INTERNAL PARAMETERS-1'!$B$5:$J$44,9,FALSE)*AirBFYLD2!$F97</f>
        <v>0</v>
      </c>
      <c r="AP97" s="44">
        <f>AirBFYLD1!AP97*VLOOKUP(AirBFYLD2!AP$4,'[1]INTERNAL PARAMETERS-1'!$B$5:$J$44,5,FALSE)*VLOOKUP(AirBFYLD2!AP$4,'[1]INTERNAL PARAMETERS-1'!$B$5:$J$44,7,FALSE)*AirBFYLD2!$F97 + AirBFYLD1!AP97*(1-VLOOKUP(AirBFYLD2!AP$4,'[1]INTERNAL PARAMETERS-1'!$B$5:$J$44,5,FALSE))*VLOOKUP(AirBFYLD2!AP$4,'[1]INTERNAL PARAMETERS-1'!$B$5:$J$44,9,FALSE)*AirBFYLD2!$F97</f>
        <v>0</v>
      </c>
      <c r="AQ97" s="44">
        <f>AirBFYLD1!AQ97*VLOOKUP(AirBFYLD2!AQ$4,'[1]INTERNAL PARAMETERS-1'!$B$5:$J$44,5,FALSE)*VLOOKUP(AirBFYLD2!AQ$4,'[1]INTERNAL PARAMETERS-1'!$B$5:$J$44,7,FALSE)*AirBFYLD2!$F97 + AirBFYLD1!AQ97*(1-VLOOKUP(AirBFYLD2!AQ$4,'[1]INTERNAL PARAMETERS-1'!$B$5:$J$44,5,FALSE))*VLOOKUP(AirBFYLD2!AQ$4,'[1]INTERNAL PARAMETERS-1'!$B$5:$J$44,9,FALSE)*AirBFYLD2!$F97</f>
        <v>0</v>
      </c>
      <c r="AR97" s="44">
        <f>AirBFYLD1!AR97*VLOOKUP(AirBFYLD2!AR$4,'[1]INTERNAL PARAMETERS-1'!$B$5:$J$44,5,FALSE)*VLOOKUP(AirBFYLD2!AR$4,'[1]INTERNAL PARAMETERS-1'!$B$5:$J$44,7,FALSE)*AirBFYLD2!$F97 + AirBFYLD1!AR97*(1-VLOOKUP(AirBFYLD2!AR$4,'[1]INTERNAL PARAMETERS-1'!$B$5:$J$44,5,FALSE))*VLOOKUP(AirBFYLD2!AR$4,'[1]INTERNAL PARAMETERS-1'!$B$5:$J$44,9,FALSE)*AirBFYLD2!$F97</f>
        <v>0</v>
      </c>
      <c r="AS97" s="44">
        <f>AirBFYLD1!AS97*VLOOKUP(AirBFYLD2!AS$4,'[1]INTERNAL PARAMETERS-1'!$B$5:$J$44,5,FALSE)*VLOOKUP(AirBFYLD2!AS$4,'[1]INTERNAL PARAMETERS-1'!$B$5:$J$44,7,FALSE)*AirBFYLD2!$F97 + AirBFYLD1!AS97*(1-VLOOKUP(AirBFYLD2!AS$4,'[1]INTERNAL PARAMETERS-1'!$B$5:$J$44,5,FALSE))*VLOOKUP(AirBFYLD2!AS$4,'[1]INTERNAL PARAMETERS-1'!$B$5:$J$44,9,FALSE)*AirBFYLD2!$F97</f>
        <v>0</v>
      </c>
      <c r="AT97" s="43">
        <f>AirBFYLD1!AT97*VLOOKUP(AirBFYLD2!AT$4,'[1]INTERNAL PARAMETERS-1'!$B$5:$J$44,5,FALSE)*VLOOKUP(AirBFYLD2!AT$4,'[1]INTERNAL PARAMETERS-1'!$B$5:$J$44,7,FALSE)*AirBFYLD2!$F97 + AirBFYLD1!AT97*(1-VLOOKUP(AirBFYLD2!AT$4,'[1]INTERNAL PARAMETERS-1'!$B$5:$J$44,5,FALSE))*VLOOKUP(AirBFYLD2!AT$4,'[1]INTERNAL PARAMETERS-1'!$B$5:$J$44,9,FALSE)*AirBFYLD2!$F97</f>
        <v>0</v>
      </c>
      <c r="AU97" s="45">
        <f>AirBFYLD1!AU97*VLOOKUP(AirBFYLD2!AU$4,'[1]INTERNAL PARAMETERS-1'!$B$5:$J$44,5,FALSE)*VLOOKUP(AirBFYLD2!AU$4,'[1]INTERNAL PARAMETERS-1'!$B$5:$J$44,6,FALSE)*VLOOKUP(AirBFYLD2!AU$4,'[1]INTERNAL PARAMETERS-1'!$B$5:$J$44,3,FALSE) + AirBFYLD1!AU97*(1-VLOOKUP(AirBFYLD2!AU$4,'[1]INTERNAL PARAMETERS-1'!$B$5:$J$44,5,FALSE))*VLOOKUP(AirBFYLD2!AU$4,'[1]INTERNAL PARAMETERS-1'!$B$5:$J$44,8,FALSE)*VLOOKUP(AirBFYLD2!AU$4,'[1]INTERNAL PARAMETERS-1'!$B$5:$J$44,3,FALSE)</f>
        <v>0</v>
      </c>
      <c r="AV97" s="44">
        <f>AirBFYLD1!AV97*VLOOKUP(AirBFYLD2!AV$4,'[1]INTERNAL PARAMETERS-1'!$B$5:$J$44,5,FALSE)*VLOOKUP(AirBFYLD2!AV$4,'[1]INTERNAL PARAMETERS-1'!$B$5:$J$44,6,FALSE)*VLOOKUP(AirBFYLD2!AV$4,'[1]INTERNAL PARAMETERS-1'!$B$5:$J$44,3,FALSE) + AirBFYLD1!AV97*(1-VLOOKUP(AirBFYLD2!AV$4,'[1]INTERNAL PARAMETERS-1'!$B$5:$J$44,5,FALSE))*VLOOKUP(AirBFYLD2!AV$4,'[1]INTERNAL PARAMETERS-1'!$B$5:$J$44,8,FALSE)*VLOOKUP(AirBFYLD2!AV$4,'[1]INTERNAL PARAMETERS-1'!$B$5:$J$44,3,FALSE)</f>
        <v>0</v>
      </c>
      <c r="AW97" s="44">
        <f>AirBFYLD1!AW97*VLOOKUP(AirBFYLD2!AW$4,'[1]INTERNAL PARAMETERS-1'!$B$5:$J$44,5,FALSE)*VLOOKUP(AirBFYLD2!AW$4,'[1]INTERNAL PARAMETERS-1'!$B$5:$J$44,6,FALSE)*VLOOKUP(AirBFYLD2!AW$4,'[1]INTERNAL PARAMETERS-1'!$B$5:$J$44,3,FALSE) + AirBFYLD1!AW97*(1-VLOOKUP(AirBFYLD2!AW$4,'[1]INTERNAL PARAMETERS-1'!$B$5:$J$44,5,FALSE))*VLOOKUP(AirBFYLD2!AW$4,'[1]INTERNAL PARAMETERS-1'!$B$5:$J$44,8,FALSE)*VLOOKUP(AirBFYLD2!AW$4,'[1]INTERNAL PARAMETERS-1'!$B$5:$J$44,3,FALSE)</f>
        <v>8.2576423291011503E-2</v>
      </c>
      <c r="AX97" s="44">
        <f>AirBFYLD1!AX97*VLOOKUP(AirBFYLD2!AX$4,'[1]INTERNAL PARAMETERS-1'!$B$5:$J$44,5,FALSE)*VLOOKUP(AirBFYLD2!AX$4,'[1]INTERNAL PARAMETERS-1'!$B$5:$J$44,6,FALSE)*VLOOKUP(AirBFYLD2!AX$4,'[1]INTERNAL PARAMETERS-1'!$B$5:$J$44,3,FALSE) + AirBFYLD1!AX97*(1-VLOOKUP(AirBFYLD2!AX$4,'[1]INTERNAL PARAMETERS-1'!$B$5:$J$44,5,FALSE))*VLOOKUP(AirBFYLD2!AX$4,'[1]INTERNAL PARAMETERS-1'!$B$5:$J$44,8,FALSE)*VLOOKUP(AirBFYLD2!AX$4,'[1]INTERNAL PARAMETERS-1'!$B$5:$J$44,3,FALSE)</f>
        <v>0</v>
      </c>
      <c r="AY97" s="44">
        <f>AirBFYLD1!AY97*VLOOKUP(AirBFYLD2!AY$4,'[1]INTERNAL PARAMETERS-1'!$B$5:$J$44,5,FALSE)*VLOOKUP(AirBFYLD2!AY$4,'[1]INTERNAL PARAMETERS-1'!$B$5:$J$44,6,FALSE)*VLOOKUP(AirBFYLD2!AY$4,'[1]INTERNAL PARAMETERS-1'!$B$5:$J$44,3,FALSE) + AirBFYLD1!AY97*(1-VLOOKUP(AirBFYLD2!AY$4,'[1]INTERNAL PARAMETERS-1'!$B$5:$J$44,5,FALSE))*VLOOKUP(AirBFYLD2!AY$4,'[1]INTERNAL PARAMETERS-1'!$B$5:$J$44,8,FALSE)*VLOOKUP(AirBFYLD2!AY$4,'[1]INTERNAL PARAMETERS-1'!$B$5:$J$44,3,FALSE)</f>
        <v>0</v>
      </c>
      <c r="AZ97" s="44">
        <f>AirBFYLD1!AZ97*VLOOKUP(AirBFYLD2!AZ$4,'[1]INTERNAL PARAMETERS-1'!$B$5:$J$44,5,FALSE)*VLOOKUP(AirBFYLD2!AZ$4,'[1]INTERNAL PARAMETERS-1'!$B$5:$J$44,6,FALSE)*VLOOKUP(AirBFYLD2!AZ$4,'[1]INTERNAL PARAMETERS-1'!$B$5:$J$44,3,FALSE) + AirBFYLD1!AZ97*(1-VLOOKUP(AirBFYLD2!AZ$4,'[1]INTERNAL PARAMETERS-1'!$B$5:$J$44,5,FALSE))*VLOOKUP(AirBFYLD2!AZ$4,'[1]INTERNAL PARAMETERS-1'!$B$5:$J$44,8,FALSE)*VLOOKUP(AirBFYLD2!AZ$4,'[1]INTERNAL PARAMETERS-1'!$B$5:$J$44,3,FALSE)</f>
        <v>0</v>
      </c>
      <c r="BA97" s="44">
        <f>AirBFYLD1!BA97*VLOOKUP(AirBFYLD2!BA$4,'[1]INTERNAL PARAMETERS-1'!$B$5:$J$44,5,FALSE)*VLOOKUP(AirBFYLD2!BA$4,'[1]INTERNAL PARAMETERS-1'!$B$5:$J$44,6,FALSE)*VLOOKUP(AirBFYLD2!BA$4,'[1]INTERNAL PARAMETERS-1'!$B$5:$J$44,3,FALSE) + AirBFYLD1!BA97*(1-VLOOKUP(AirBFYLD2!BA$4,'[1]INTERNAL PARAMETERS-1'!$B$5:$J$44,5,FALSE))*VLOOKUP(AirBFYLD2!BA$4,'[1]INTERNAL PARAMETERS-1'!$B$5:$J$44,8,FALSE)*VLOOKUP(AirBFYLD2!BA$4,'[1]INTERNAL PARAMETERS-1'!$B$5:$J$44,3,FALSE)</f>
        <v>7.5516027243986948E-3</v>
      </c>
      <c r="BB97" s="44">
        <f>AirBFYLD1!BB97*VLOOKUP(AirBFYLD2!BB$4,'[1]INTERNAL PARAMETERS-1'!$B$5:$J$44,5,FALSE)*VLOOKUP(AirBFYLD2!BB$4,'[1]INTERNAL PARAMETERS-1'!$B$5:$J$44,6,FALSE)*VLOOKUP(AirBFYLD2!BB$4,'[1]INTERNAL PARAMETERS-1'!$B$5:$J$44,3,FALSE) + AirBFYLD1!BB97*(1-VLOOKUP(AirBFYLD2!BB$4,'[1]INTERNAL PARAMETERS-1'!$B$5:$J$44,5,FALSE))*VLOOKUP(AirBFYLD2!BB$4,'[1]INTERNAL PARAMETERS-1'!$B$5:$J$44,8,FALSE)*VLOOKUP(AirBFYLD2!BB$4,'[1]INTERNAL PARAMETERS-1'!$B$5:$J$44,3,FALSE)</f>
        <v>1.8453889791623785E-2</v>
      </c>
      <c r="BC97" s="44">
        <f>AirBFYLD1!BC97*VLOOKUP(AirBFYLD2!BC$4,'[1]INTERNAL PARAMETERS-1'!$B$5:$J$44,5,FALSE)*VLOOKUP(AirBFYLD2!BC$4,'[1]INTERNAL PARAMETERS-1'!$B$5:$J$44,6,FALSE)*VLOOKUP(AirBFYLD2!BC$4,'[1]INTERNAL PARAMETERS-1'!$B$5:$J$44,3,FALSE) + AirBFYLD1!BC97*(1-VLOOKUP(AirBFYLD2!BC$4,'[1]INTERNAL PARAMETERS-1'!$B$5:$J$44,5,FALSE))*VLOOKUP(AirBFYLD2!BC$4,'[1]INTERNAL PARAMETERS-1'!$B$5:$J$44,8,FALSE)*VLOOKUP(AirBFYLD2!BC$4,'[1]INTERNAL PARAMETERS-1'!$B$5:$J$44,3,FALSE)</f>
        <v>5.3902130404705727E-3</v>
      </c>
      <c r="BD97" s="44">
        <f>AirBFYLD1!BD97*VLOOKUP(AirBFYLD2!BD$4,'[1]INTERNAL PARAMETERS-1'!$B$5:$J$44,5,FALSE)*VLOOKUP(AirBFYLD2!BD$4,'[1]INTERNAL PARAMETERS-1'!$B$5:$J$44,6,FALSE)*VLOOKUP(AirBFYLD2!BD$4,'[1]INTERNAL PARAMETERS-1'!$B$5:$J$44,3,FALSE) + AirBFYLD1!BD97*(1-VLOOKUP(AirBFYLD2!BD$4,'[1]INTERNAL PARAMETERS-1'!$B$5:$J$44,5,FALSE))*VLOOKUP(AirBFYLD2!BD$4,'[1]INTERNAL PARAMETERS-1'!$B$5:$J$44,8,FALSE)*VLOOKUP(AirBFYLD2!BD$4,'[1]INTERNAL PARAMETERS-1'!$B$5:$J$44,3,FALSE)</f>
        <v>1.541046194134074E-2</v>
      </c>
      <c r="BE97" s="44">
        <f>AirBFYLD1!BE97*VLOOKUP(AirBFYLD2!BE$4,'[1]INTERNAL PARAMETERS-1'!$B$5:$J$44,5,FALSE)*VLOOKUP(AirBFYLD2!BE$4,'[1]INTERNAL PARAMETERS-1'!$B$5:$J$44,6,FALSE)*VLOOKUP(AirBFYLD2!BE$4,'[1]INTERNAL PARAMETERS-1'!$B$5:$J$44,3,FALSE) + AirBFYLD1!BE97*(1-VLOOKUP(AirBFYLD2!BE$4,'[1]INTERNAL PARAMETERS-1'!$B$5:$J$44,5,FALSE))*VLOOKUP(AirBFYLD2!BE$4,'[1]INTERNAL PARAMETERS-1'!$B$5:$J$44,8,FALSE)*VLOOKUP(AirBFYLD2!BE$4,'[1]INTERNAL PARAMETERS-1'!$B$5:$J$44,3,FALSE)</f>
        <v>1.7522374818877681E-2</v>
      </c>
      <c r="BF97" s="44">
        <f>AirBFYLD1!BF97*VLOOKUP(AirBFYLD2!BF$4,'[1]INTERNAL PARAMETERS-1'!$B$5:$J$44,5,FALSE)*VLOOKUP(AirBFYLD2!BF$4,'[1]INTERNAL PARAMETERS-1'!$B$5:$J$44,6,FALSE)*VLOOKUP(AirBFYLD2!BF$4,'[1]INTERNAL PARAMETERS-1'!$B$5:$J$44,3,FALSE) + AirBFYLD1!BF97*(1-VLOOKUP(AirBFYLD2!BF$4,'[1]INTERNAL PARAMETERS-1'!$B$5:$J$44,5,FALSE))*VLOOKUP(AirBFYLD2!BF$4,'[1]INTERNAL PARAMETERS-1'!$B$5:$J$44,8,FALSE)*VLOOKUP(AirBFYLD2!BF$4,'[1]INTERNAL PARAMETERS-1'!$B$5:$J$44,3,FALSE)</f>
        <v>0</v>
      </c>
      <c r="BG97" s="44">
        <f>AirBFYLD1!BG97*VLOOKUP(AirBFYLD2!BG$4,'[1]INTERNAL PARAMETERS-1'!$B$5:$J$44,5,FALSE)*VLOOKUP(AirBFYLD2!BG$4,'[1]INTERNAL PARAMETERS-1'!$B$5:$J$44,6,FALSE)*VLOOKUP(AirBFYLD2!BG$4,'[1]INTERNAL PARAMETERS-1'!$B$5:$J$44,3,FALSE) + AirBFYLD1!BG97*(1-VLOOKUP(AirBFYLD2!BG$4,'[1]INTERNAL PARAMETERS-1'!$B$5:$J$44,5,FALSE))*VLOOKUP(AirBFYLD2!BG$4,'[1]INTERNAL PARAMETERS-1'!$B$5:$J$44,8,FALSE)*VLOOKUP(AirBFYLD2!BG$4,'[1]INTERNAL PARAMETERS-1'!$B$5:$J$44,3,FALSE)</f>
        <v>2.8547640554320991E-2</v>
      </c>
      <c r="BH97" s="44">
        <f>AirBFYLD1!BH97*VLOOKUP(AirBFYLD2!BH$4,'[1]INTERNAL PARAMETERS-1'!$B$5:$J$44,5,FALSE)*VLOOKUP(AirBFYLD2!BH$4,'[1]INTERNAL PARAMETERS-1'!$B$5:$J$44,6,FALSE)*VLOOKUP(AirBFYLD2!BH$4,'[1]INTERNAL PARAMETERS-1'!$B$5:$J$44,3,FALSE) + AirBFYLD1!BH97*(1-VLOOKUP(AirBFYLD2!BH$4,'[1]INTERNAL PARAMETERS-1'!$B$5:$J$44,5,FALSE))*VLOOKUP(AirBFYLD2!BH$4,'[1]INTERNAL PARAMETERS-1'!$B$5:$J$44,8,FALSE)*VLOOKUP(AirBFYLD2!BH$4,'[1]INTERNAL PARAMETERS-1'!$B$5:$J$44,3,FALSE)</f>
        <v>3.2882812023747899E-5</v>
      </c>
      <c r="BI97" s="44">
        <f>AirBFYLD1!BI97*VLOOKUP(AirBFYLD2!BI$4,'[1]INTERNAL PARAMETERS-1'!$B$5:$J$44,5,FALSE)*VLOOKUP(AirBFYLD2!BI$4,'[1]INTERNAL PARAMETERS-1'!$B$5:$J$44,6,FALSE)*VLOOKUP(AirBFYLD2!BI$4,'[1]INTERNAL PARAMETERS-1'!$B$5:$J$44,3,FALSE) + AirBFYLD1!BI97*(1-VLOOKUP(AirBFYLD2!BI$4,'[1]INTERNAL PARAMETERS-1'!$B$5:$J$44,5,FALSE))*VLOOKUP(AirBFYLD2!BI$4,'[1]INTERNAL PARAMETERS-1'!$B$5:$J$44,8,FALSE)*VLOOKUP(AirBFYLD2!BI$4,'[1]INTERNAL PARAMETERS-1'!$B$5:$J$44,3,FALSE)</f>
        <v>0</v>
      </c>
      <c r="BJ97" s="44">
        <f>AirBFYLD1!BJ97*VLOOKUP(AirBFYLD2!BJ$4,'[1]INTERNAL PARAMETERS-1'!$B$5:$J$44,5,FALSE)*VLOOKUP(AirBFYLD2!BJ$4,'[1]INTERNAL PARAMETERS-1'!$B$5:$J$44,6,FALSE)*VLOOKUP(AirBFYLD2!BJ$4,'[1]INTERNAL PARAMETERS-1'!$B$5:$J$44,3,FALSE) + AirBFYLD1!BJ97*(1-VLOOKUP(AirBFYLD2!BJ$4,'[1]INTERNAL PARAMETERS-1'!$B$5:$J$44,5,FALSE))*VLOOKUP(AirBFYLD2!BJ$4,'[1]INTERNAL PARAMETERS-1'!$B$5:$J$44,8,FALSE)*VLOOKUP(AirBFYLD2!BJ$4,'[1]INTERNAL PARAMETERS-1'!$B$5:$J$44,3,FALSE)</f>
        <v>5.4600505947969193E-3</v>
      </c>
      <c r="BK97" s="44">
        <f>AirBFYLD1!BK97*VLOOKUP(AirBFYLD2!BK$4,'[1]INTERNAL PARAMETERS-1'!$B$5:$J$44,5,FALSE)*VLOOKUP(AirBFYLD2!BK$4,'[1]INTERNAL PARAMETERS-1'!$B$5:$J$44,6,FALSE)*VLOOKUP(AirBFYLD2!BK$4,'[1]INTERNAL PARAMETERS-1'!$B$5:$J$44,3,FALSE) + AirBFYLD1!BK97*(1-VLOOKUP(AirBFYLD2!BK$4,'[1]INTERNAL PARAMETERS-1'!$B$5:$J$44,5,FALSE))*VLOOKUP(AirBFYLD2!BK$4,'[1]INTERNAL PARAMETERS-1'!$B$5:$J$44,8,FALSE)*VLOOKUP(AirBFYLD2!BK$4,'[1]INTERNAL PARAMETERS-1'!$B$5:$J$44,3,FALSE)</f>
        <v>3.7942299819502296E-3</v>
      </c>
      <c r="BL97" s="44">
        <f>AirBFYLD1!BL97*VLOOKUP(AirBFYLD2!BL$4,'[1]INTERNAL PARAMETERS-1'!$B$5:$J$44,5,FALSE)*VLOOKUP(AirBFYLD2!BL$4,'[1]INTERNAL PARAMETERS-1'!$B$5:$J$44,6,FALSE)*VLOOKUP(AirBFYLD2!BL$4,'[1]INTERNAL PARAMETERS-1'!$B$5:$J$44,3,FALSE) + AirBFYLD1!BL97*(1-VLOOKUP(AirBFYLD2!BL$4,'[1]INTERNAL PARAMETERS-1'!$B$5:$J$44,5,FALSE))*VLOOKUP(AirBFYLD2!BL$4,'[1]INTERNAL PARAMETERS-1'!$B$5:$J$44,8,FALSE)*VLOOKUP(AirBFYLD2!BL$4,'[1]INTERNAL PARAMETERS-1'!$B$5:$J$44,3,FALSE)</f>
        <v>4.9930906402343052E-3</v>
      </c>
      <c r="BM97" s="44">
        <f>AirBFYLD1!BM97*VLOOKUP(AirBFYLD2!BM$4,'[1]INTERNAL PARAMETERS-1'!$B$5:$J$44,5,FALSE)*VLOOKUP(AirBFYLD2!BM$4,'[1]INTERNAL PARAMETERS-1'!$B$5:$J$44,6,FALSE)*VLOOKUP(AirBFYLD2!BM$4,'[1]INTERNAL PARAMETERS-1'!$B$5:$J$44,3,FALSE) + AirBFYLD1!BM97*(1-VLOOKUP(AirBFYLD2!BM$4,'[1]INTERNAL PARAMETERS-1'!$B$5:$J$44,5,FALSE))*VLOOKUP(AirBFYLD2!BM$4,'[1]INTERNAL PARAMETERS-1'!$B$5:$J$44,8,FALSE)*VLOOKUP(AirBFYLD2!BM$4,'[1]INTERNAL PARAMETERS-1'!$B$5:$J$44,3,FALSE)</f>
        <v>4.1813946153654736E-4</v>
      </c>
      <c r="BN97" s="44">
        <f>AirBFYLD1!BN97*VLOOKUP(AirBFYLD2!BN$4,'[1]INTERNAL PARAMETERS-1'!$B$5:$J$44,5,FALSE)*VLOOKUP(AirBFYLD2!BN$4,'[1]INTERNAL PARAMETERS-1'!$B$5:$J$44,6,FALSE)*VLOOKUP(AirBFYLD2!BN$4,'[1]INTERNAL PARAMETERS-1'!$B$5:$J$44,3,FALSE) + AirBFYLD1!BN97*(1-VLOOKUP(AirBFYLD2!BN$4,'[1]INTERNAL PARAMETERS-1'!$B$5:$J$44,5,FALSE))*VLOOKUP(AirBFYLD2!BN$4,'[1]INTERNAL PARAMETERS-1'!$B$5:$J$44,8,FALSE)*VLOOKUP(AirBFYLD2!BN$4,'[1]INTERNAL PARAMETERS-1'!$B$5:$J$44,3,FALSE)</f>
        <v>6.4671655659672856E-3</v>
      </c>
      <c r="BO97" s="44">
        <f>AirBFYLD1!BO97*VLOOKUP(AirBFYLD2!BO$4,'[1]INTERNAL PARAMETERS-1'!$B$5:$J$44,5,FALSE)*VLOOKUP(AirBFYLD2!BO$4,'[1]INTERNAL PARAMETERS-1'!$B$5:$J$44,6,FALSE)*VLOOKUP(AirBFYLD2!BO$4,'[1]INTERNAL PARAMETERS-1'!$B$5:$J$44,3,FALSE) + AirBFYLD1!BO97*(1-VLOOKUP(AirBFYLD2!BO$4,'[1]INTERNAL PARAMETERS-1'!$B$5:$J$44,5,FALSE))*VLOOKUP(AirBFYLD2!BO$4,'[1]INTERNAL PARAMETERS-1'!$B$5:$J$44,8,FALSE)*VLOOKUP(AirBFYLD2!BO$4,'[1]INTERNAL PARAMETERS-1'!$B$5:$J$44,3,FALSE)</f>
        <v>7.5178607331664845E-3</v>
      </c>
      <c r="BP97" s="44">
        <f>AirBFYLD1!BP97*VLOOKUP(AirBFYLD2!BP$4,'[1]INTERNAL PARAMETERS-1'!$B$5:$J$44,5,FALSE)*VLOOKUP(AirBFYLD2!BP$4,'[1]INTERNAL PARAMETERS-1'!$B$5:$J$44,6,FALSE)*VLOOKUP(AirBFYLD2!BP$4,'[1]INTERNAL PARAMETERS-1'!$B$5:$J$44,3,FALSE) + AirBFYLD1!BP97*(1-VLOOKUP(AirBFYLD2!BP$4,'[1]INTERNAL PARAMETERS-1'!$B$5:$J$44,5,FALSE))*VLOOKUP(AirBFYLD2!BP$4,'[1]INTERNAL PARAMETERS-1'!$B$5:$J$44,8,FALSE)*VLOOKUP(AirBFYLD2!BP$4,'[1]INTERNAL PARAMETERS-1'!$B$5:$J$44,3,FALSE)</f>
        <v>2.4648130159377773E-4</v>
      </c>
      <c r="BQ97" s="44">
        <f>AirBFYLD1!BQ97*VLOOKUP(AirBFYLD2!BQ$4,'[1]INTERNAL PARAMETERS-1'!$B$5:$J$44,5,FALSE)*VLOOKUP(AirBFYLD2!BQ$4,'[1]INTERNAL PARAMETERS-1'!$B$5:$J$44,6,FALSE)*VLOOKUP(AirBFYLD2!BQ$4,'[1]INTERNAL PARAMETERS-1'!$B$5:$J$44,3,FALSE) + AirBFYLD1!BQ97*(1-VLOOKUP(AirBFYLD2!BQ$4,'[1]INTERNAL PARAMETERS-1'!$B$5:$J$44,5,FALSE))*VLOOKUP(AirBFYLD2!BQ$4,'[1]INTERNAL PARAMETERS-1'!$B$5:$J$44,8,FALSE)*VLOOKUP(AirBFYLD2!BQ$4,'[1]INTERNAL PARAMETERS-1'!$B$5:$J$44,3,FALSE)</f>
        <v>1.2659330424999865E-2</v>
      </c>
      <c r="BR97" s="44">
        <f>AirBFYLD1!BR97*VLOOKUP(AirBFYLD2!BR$4,'[1]INTERNAL PARAMETERS-1'!$B$5:$J$44,5,FALSE)*VLOOKUP(AirBFYLD2!BR$4,'[1]INTERNAL PARAMETERS-1'!$B$5:$J$44,6,FALSE)*VLOOKUP(AirBFYLD2!BR$4,'[1]INTERNAL PARAMETERS-1'!$B$5:$J$44,3,FALSE) + AirBFYLD1!BR97*(1-VLOOKUP(AirBFYLD2!BR$4,'[1]INTERNAL PARAMETERS-1'!$B$5:$J$44,5,FALSE))*VLOOKUP(AirBFYLD2!BR$4,'[1]INTERNAL PARAMETERS-1'!$B$5:$J$44,8,FALSE)*VLOOKUP(AirBFYLD2!BR$4,'[1]INTERNAL PARAMETERS-1'!$B$5:$J$44,3,FALSE)</f>
        <v>4.2456386645701831E-4</v>
      </c>
      <c r="BS97" s="44">
        <f>AirBFYLD1!BS97*VLOOKUP(AirBFYLD2!BS$4,'[1]INTERNAL PARAMETERS-1'!$B$5:$J$44,5,FALSE)*VLOOKUP(AirBFYLD2!BS$4,'[1]INTERNAL PARAMETERS-1'!$B$5:$J$44,6,FALSE)*VLOOKUP(AirBFYLD2!BS$4,'[1]INTERNAL PARAMETERS-1'!$B$5:$J$44,3,FALSE) + AirBFYLD1!BS97*(1-VLOOKUP(AirBFYLD2!BS$4,'[1]INTERNAL PARAMETERS-1'!$B$5:$J$44,5,FALSE))*VLOOKUP(AirBFYLD2!BS$4,'[1]INTERNAL PARAMETERS-1'!$B$5:$J$44,8,FALSE)*VLOOKUP(AirBFYLD2!BS$4,'[1]INTERNAL PARAMETERS-1'!$B$5:$J$44,3,FALSE)</f>
        <v>2.7246493909354055E-5</v>
      </c>
      <c r="BT97" s="44">
        <f>AirBFYLD1!BT97*VLOOKUP(AirBFYLD2!BT$4,'[1]INTERNAL PARAMETERS-1'!$B$5:$J$44,5,FALSE)*VLOOKUP(AirBFYLD2!BT$4,'[1]INTERNAL PARAMETERS-1'!$B$5:$J$44,6,FALSE)*VLOOKUP(AirBFYLD2!BT$4,'[1]INTERNAL PARAMETERS-1'!$B$5:$J$44,3,FALSE) + AirBFYLD1!BT97*(1-VLOOKUP(AirBFYLD2!BT$4,'[1]INTERNAL PARAMETERS-1'!$B$5:$J$44,5,FALSE))*VLOOKUP(AirBFYLD2!BT$4,'[1]INTERNAL PARAMETERS-1'!$B$5:$J$44,8,FALSE)*VLOOKUP(AirBFYLD2!BT$4,'[1]INTERNAL PARAMETERS-1'!$B$5:$J$44,3,FALSE)</f>
        <v>0</v>
      </c>
      <c r="BU97" s="44">
        <f>AirBFYLD1!BU97*VLOOKUP(AirBFYLD2!BU$4,'[1]INTERNAL PARAMETERS-1'!$B$5:$J$44,5,FALSE)*VLOOKUP(AirBFYLD2!BU$4,'[1]INTERNAL PARAMETERS-1'!$B$5:$J$44,6,FALSE)*VLOOKUP(AirBFYLD2!BU$4,'[1]INTERNAL PARAMETERS-1'!$B$5:$J$44,3,FALSE) + AirBFYLD1!BU97*(1-VLOOKUP(AirBFYLD2!BU$4,'[1]INTERNAL PARAMETERS-1'!$B$5:$J$44,5,FALSE))*VLOOKUP(AirBFYLD2!BU$4,'[1]INTERNAL PARAMETERS-1'!$B$5:$J$44,8,FALSE)*VLOOKUP(AirBFYLD2!BU$4,'[1]INTERNAL PARAMETERS-1'!$B$5:$J$44,3,FALSE)</f>
        <v>0</v>
      </c>
      <c r="BV97" s="44">
        <f>AirBFYLD1!BV97*VLOOKUP(AirBFYLD2!BV$4,'[1]INTERNAL PARAMETERS-1'!$B$5:$J$44,5,FALSE)*VLOOKUP(AirBFYLD2!BV$4,'[1]INTERNAL PARAMETERS-1'!$B$5:$J$44,6,FALSE)*VLOOKUP(AirBFYLD2!BV$4,'[1]INTERNAL PARAMETERS-1'!$B$5:$J$44,3,FALSE) + AirBFYLD1!BV97*(1-VLOOKUP(AirBFYLD2!BV$4,'[1]INTERNAL PARAMETERS-1'!$B$5:$J$44,5,FALSE))*VLOOKUP(AirBFYLD2!BV$4,'[1]INTERNAL PARAMETERS-1'!$B$5:$J$44,8,FALSE)*VLOOKUP(AirBFYLD2!BV$4,'[1]INTERNAL PARAMETERS-1'!$B$5:$J$44,3,FALSE)</f>
        <v>0</v>
      </c>
      <c r="BW97" s="44">
        <f>AirBFYLD1!BW97*VLOOKUP(AirBFYLD2!BW$4,'[1]INTERNAL PARAMETERS-1'!$B$5:$J$44,5,FALSE)*VLOOKUP(AirBFYLD2!BW$4,'[1]INTERNAL PARAMETERS-1'!$B$5:$J$44,6,FALSE)*VLOOKUP(AirBFYLD2!BW$4,'[1]INTERNAL PARAMETERS-1'!$B$5:$J$44,3,FALSE) + AirBFYLD1!BW97*(1-VLOOKUP(AirBFYLD2!BW$4,'[1]INTERNAL PARAMETERS-1'!$B$5:$J$44,5,FALSE))*VLOOKUP(AirBFYLD2!BW$4,'[1]INTERNAL PARAMETERS-1'!$B$5:$J$44,8,FALSE)*VLOOKUP(AirBFYLD2!BW$4,'[1]INTERNAL PARAMETERS-1'!$B$5:$J$44,3,FALSE)</f>
        <v>0</v>
      </c>
      <c r="BX97" s="44">
        <f>AirBFYLD1!BX97*VLOOKUP(AirBFYLD2!BX$4,'[1]INTERNAL PARAMETERS-1'!$B$5:$J$44,5,FALSE)*VLOOKUP(AirBFYLD2!BX$4,'[1]INTERNAL PARAMETERS-1'!$B$5:$J$44,6,FALSE)*VLOOKUP(AirBFYLD2!BX$4,'[1]INTERNAL PARAMETERS-1'!$B$5:$J$44,3,FALSE) + AirBFYLD1!BX97*(1-VLOOKUP(AirBFYLD2!BX$4,'[1]INTERNAL PARAMETERS-1'!$B$5:$J$44,5,FALSE))*VLOOKUP(AirBFYLD2!BX$4,'[1]INTERNAL PARAMETERS-1'!$B$5:$J$44,8,FALSE)*VLOOKUP(AirBFYLD2!BX$4,'[1]INTERNAL PARAMETERS-1'!$B$5:$J$44,3,FALSE)</f>
        <v>0</v>
      </c>
      <c r="BY97" s="44">
        <f>AirBFYLD1!BY97*VLOOKUP(AirBFYLD2!BY$4,'[1]INTERNAL PARAMETERS-1'!$B$5:$J$44,5,FALSE)*VLOOKUP(AirBFYLD2!BY$4,'[1]INTERNAL PARAMETERS-1'!$B$5:$J$44,6,FALSE)*VLOOKUP(AirBFYLD2!BY$4,'[1]INTERNAL PARAMETERS-1'!$B$5:$J$44,3,FALSE) + AirBFYLD1!BY97*(1-VLOOKUP(AirBFYLD2!BY$4,'[1]INTERNAL PARAMETERS-1'!$B$5:$J$44,5,FALSE))*VLOOKUP(AirBFYLD2!BY$4,'[1]INTERNAL PARAMETERS-1'!$B$5:$J$44,8,FALSE)*VLOOKUP(AirBFYLD2!BY$4,'[1]INTERNAL PARAMETERS-1'!$B$5:$J$44,3,FALSE)</f>
        <v>0</v>
      </c>
      <c r="BZ97" s="44">
        <f>AirBFYLD1!BZ97*VLOOKUP(AirBFYLD2!BZ$4,'[1]INTERNAL PARAMETERS-1'!$B$5:$J$44,5,FALSE)*VLOOKUP(AirBFYLD2!BZ$4,'[1]INTERNAL PARAMETERS-1'!$B$5:$J$44,6,FALSE)*VLOOKUP(AirBFYLD2!BZ$4,'[1]INTERNAL PARAMETERS-1'!$B$5:$J$44,3,FALSE) + AirBFYLD1!BZ97*(1-VLOOKUP(AirBFYLD2!BZ$4,'[1]INTERNAL PARAMETERS-1'!$B$5:$J$44,5,FALSE))*VLOOKUP(AirBFYLD2!BZ$4,'[1]INTERNAL PARAMETERS-1'!$B$5:$J$44,8,FALSE)*VLOOKUP(AirBFYLD2!BZ$4,'[1]INTERNAL PARAMETERS-1'!$B$5:$J$44,3,FALSE)</f>
        <v>3.8973591314823781E-5</v>
      </c>
      <c r="CA97" s="44">
        <f>AirBFYLD1!CA97*VLOOKUP(AirBFYLD2!CA$4,'[1]INTERNAL PARAMETERS-1'!$B$5:$J$44,5,FALSE)*VLOOKUP(AirBFYLD2!CA$4,'[1]INTERNAL PARAMETERS-1'!$B$5:$J$44,6,FALSE)*VLOOKUP(AirBFYLD2!CA$4,'[1]INTERNAL PARAMETERS-1'!$B$5:$J$44,3,FALSE) + AirBFYLD1!CA97*(1-VLOOKUP(AirBFYLD2!CA$4,'[1]INTERNAL PARAMETERS-1'!$B$5:$J$44,5,FALSE))*VLOOKUP(AirBFYLD2!CA$4,'[1]INTERNAL PARAMETERS-1'!$B$5:$J$44,8,FALSE)*VLOOKUP(AirBFYLD2!CA$4,'[1]INTERNAL PARAMETERS-1'!$B$5:$J$44,3,FALSE)</f>
        <v>0</v>
      </c>
      <c r="CB97" s="44">
        <f>AirBFYLD1!CB97*VLOOKUP(AirBFYLD2!CB$4,'[1]INTERNAL PARAMETERS-1'!$B$5:$J$44,5,FALSE)*VLOOKUP(AirBFYLD2!CB$4,'[1]INTERNAL PARAMETERS-1'!$B$5:$J$44,6,FALSE)*VLOOKUP(AirBFYLD2!CB$4,'[1]INTERNAL PARAMETERS-1'!$B$5:$J$44,3,FALSE) + AirBFYLD1!CB97*(1-VLOOKUP(AirBFYLD2!CB$4,'[1]INTERNAL PARAMETERS-1'!$B$5:$J$44,5,FALSE))*VLOOKUP(AirBFYLD2!CB$4,'[1]INTERNAL PARAMETERS-1'!$B$5:$J$44,8,FALSE)*VLOOKUP(AirBFYLD2!CB$4,'[1]INTERNAL PARAMETERS-1'!$B$5:$J$44,3,FALSE)</f>
        <v>0</v>
      </c>
      <c r="CC97" s="44">
        <f>AirBFYLD1!CC97*VLOOKUP(AirBFYLD2!CC$4,'[1]INTERNAL PARAMETERS-1'!$B$5:$J$44,5,FALSE)*VLOOKUP(AirBFYLD2!CC$4,'[1]INTERNAL PARAMETERS-1'!$B$5:$J$44,6,FALSE)*VLOOKUP(AirBFYLD2!CC$4,'[1]INTERNAL PARAMETERS-1'!$B$5:$J$44,3,FALSE) + AirBFYLD1!CC97*(1-VLOOKUP(AirBFYLD2!CC$4,'[1]INTERNAL PARAMETERS-1'!$B$5:$J$44,5,FALSE))*VLOOKUP(AirBFYLD2!CC$4,'[1]INTERNAL PARAMETERS-1'!$B$5:$J$44,8,FALSE)*VLOOKUP(AirBFYLD2!CC$4,'[1]INTERNAL PARAMETERS-1'!$B$5:$J$44,3,FALSE)</f>
        <v>9.3372564677991106E-5</v>
      </c>
      <c r="CD97" s="44">
        <f>AirBFYLD1!CD97*VLOOKUP(AirBFYLD2!CD$4,'[1]INTERNAL PARAMETERS-1'!$B$5:$J$44,5,FALSE)*VLOOKUP(AirBFYLD2!CD$4,'[1]INTERNAL PARAMETERS-1'!$B$5:$J$44,6,FALSE)*VLOOKUP(AirBFYLD2!CD$4,'[1]INTERNAL PARAMETERS-1'!$B$5:$J$44,3,FALSE) + AirBFYLD1!CD97*(1-VLOOKUP(AirBFYLD2!CD$4,'[1]INTERNAL PARAMETERS-1'!$B$5:$J$44,5,FALSE))*VLOOKUP(AirBFYLD2!CD$4,'[1]INTERNAL PARAMETERS-1'!$B$5:$J$44,8,FALSE)*VLOOKUP(AirBFYLD2!CD$4,'[1]INTERNAL PARAMETERS-1'!$B$5:$J$44,3,FALSE)</f>
        <v>2.7199905187904033E-4</v>
      </c>
      <c r="CE97" s="44">
        <f>AirBFYLD1!CE97*VLOOKUP(AirBFYLD2!CE$4,'[1]INTERNAL PARAMETERS-1'!$B$5:$J$44,5,FALSE)*VLOOKUP(AirBFYLD2!CE$4,'[1]INTERNAL PARAMETERS-1'!$B$5:$J$44,6,FALSE)*VLOOKUP(AirBFYLD2!CE$4,'[1]INTERNAL PARAMETERS-1'!$B$5:$J$44,3,FALSE) + AirBFYLD1!CE97*(1-VLOOKUP(AirBFYLD2!CE$4,'[1]INTERNAL PARAMETERS-1'!$B$5:$J$44,5,FALSE))*VLOOKUP(AirBFYLD2!CE$4,'[1]INTERNAL PARAMETERS-1'!$B$5:$J$44,8,FALSE)*VLOOKUP(AirBFYLD2!CE$4,'[1]INTERNAL PARAMETERS-1'!$B$5:$J$44,3,FALSE)</f>
        <v>5.3333010589443769E-4</v>
      </c>
      <c r="CF97" s="44">
        <f>AirBFYLD1!CF97*VLOOKUP(AirBFYLD2!CF$4,'[1]INTERNAL PARAMETERS-1'!$B$5:$J$44,5,FALSE)*VLOOKUP(AirBFYLD2!CF$4,'[1]INTERNAL PARAMETERS-1'!$B$5:$J$44,6,FALSE)*VLOOKUP(AirBFYLD2!CF$4,'[1]INTERNAL PARAMETERS-1'!$B$5:$J$44,3,FALSE) + AirBFYLD1!CF97*(1-VLOOKUP(AirBFYLD2!CF$4,'[1]INTERNAL PARAMETERS-1'!$B$5:$J$44,5,FALSE))*VLOOKUP(AirBFYLD2!CF$4,'[1]INTERNAL PARAMETERS-1'!$B$5:$J$44,8,FALSE)*VLOOKUP(AirBFYLD2!CF$4,'[1]INTERNAL PARAMETERS-1'!$B$5:$J$44,3,FALSE)</f>
        <v>1.2159123647255007E-3</v>
      </c>
      <c r="CG97" s="44">
        <f>AirBFYLD1!CG97*VLOOKUP(AirBFYLD2!CG$4,'[1]INTERNAL PARAMETERS-1'!$B$5:$J$44,5,FALSE)*VLOOKUP(AirBFYLD2!CG$4,'[1]INTERNAL PARAMETERS-1'!$B$5:$J$44,6,FALSE)*VLOOKUP(AirBFYLD2!CG$4,'[1]INTERNAL PARAMETERS-1'!$B$5:$J$44,3,FALSE) + AirBFYLD1!CG97*(1-VLOOKUP(AirBFYLD2!CG$4,'[1]INTERNAL PARAMETERS-1'!$B$5:$J$44,5,FALSE))*VLOOKUP(AirBFYLD2!CG$4,'[1]INTERNAL PARAMETERS-1'!$B$5:$J$44,8,FALSE)*VLOOKUP(AirBFYLD2!CG$4,'[1]INTERNAL PARAMETERS-1'!$B$5:$J$44,3,FALSE)</f>
        <v>0</v>
      </c>
      <c r="CH97" s="43">
        <f>AirBFYLD1!CH97*VLOOKUP(AirBFYLD2!CH$4,'[1]INTERNAL PARAMETERS-1'!$B$5:$J$44,5,FALSE)*VLOOKUP(AirBFYLD2!CH$4,'[1]INTERNAL PARAMETERS-1'!$B$5:$J$44,6,FALSE)*VLOOKUP(AirBFYLD2!CH$4,'[1]INTERNAL PARAMETERS-1'!$B$5:$J$44,3,FALSE) + AirBFYLD1!CH97*(1-VLOOKUP(AirBFYLD2!CH$4,'[1]INTERNAL PARAMETERS-1'!$B$5:$J$44,5,FALSE))*VLOOKUP(AirBFYLD2!CH$4,'[1]INTERNAL PARAMETERS-1'!$B$5:$J$44,8,FALSE)*VLOOKUP(AirBFYLD2!CH$4,'[1]INTERNAL PARAMETERS-1'!$B$5:$J$44,3,FALSE)</f>
        <v>0</v>
      </c>
      <c r="CJ97" s="45">
        <f t="shared" si="2"/>
        <v>12.504440653542273</v>
      </c>
      <c r="CK97" s="43">
        <f t="shared" si="3"/>
        <v>0.21964723571717132</v>
      </c>
    </row>
    <row r="98" spans="2:89" x14ac:dyDescent="0.5">
      <c r="B98" s="58" t="s">
        <v>10</v>
      </c>
      <c r="C98" s="57" t="s">
        <v>50</v>
      </c>
      <c r="D98" s="57" t="s">
        <v>64</v>
      </c>
      <c r="E98" s="133">
        <f>AirBF!X98</f>
        <v>50.145604787990408</v>
      </c>
      <c r="F98" s="56">
        <f>'[1]INTERNAL PARAMETERS-1'!M8</f>
        <v>68.824999999999989</v>
      </c>
      <c r="G98" s="45">
        <f>AirBFYLD1!G98*VLOOKUP(AirBFYLD2!G$4,'[1]INTERNAL PARAMETERS-1'!$B$5:$J$44,5,FALSE)*VLOOKUP(AirBFYLD2!G$4,'[1]INTERNAL PARAMETERS-1'!$B$5:$J$44,7,FALSE)*AirBFYLD2!$F98 + AirBFYLD1!G98*(1-VLOOKUP(AirBFYLD2!G$4,'[1]INTERNAL PARAMETERS-1'!$B$5:$J$44,5,FALSE))*VLOOKUP(AirBFYLD2!G$4,'[1]INTERNAL PARAMETERS-1'!$B$5:$J$44,9,FALSE)*AirBFYLD2!$F98</f>
        <v>9.5098391869851611</v>
      </c>
      <c r="H98" s="44">
        <f>AirBFYLD1!H98*VLOOKUP(AirBFYLD2!H$4,'[1]INTERNAL PARAMETERS-1'!$B$5:$J$44,5,FALSE)*VLOOKUP(AirBFYLD2!H$4,'[1]INTERNAL PARAMETERS-1'!$B$5:$J$44,7,FALSE)*AirBFYLD2!$F98 + AirBFYLD1!H98*(1-VLOOKUP(AirBFYLD2!H$4,'[1]INTERNAL PARAMETERS-1'!$B$5:$J$44,5,FALSE))*VLOOKUP(AirBFYLD2!H$4,'[1]INTERNAL PARAMETERS-1'!$B$5:$J$44,9,FALSE)*AirBFYLD2!$F98</f>
        <v>5.1666220859765488</v>
      </c>
      <c r="I98" s="44">
        <f>AirBFYLD1!I98*VLOOKUP(AirBFYLD2!I$4,'[1]INTERNAL PARAMETERS-1'!$B$5:$J$44,5,FALSE)*VLOOKUP(AirBFYLD2!I$4,'[1]INTERNAL PARAMETERS-1'!$B$5:$J$44,7,FALSE)*AirBFYLD2!$F98 + AirBFYLD1!I98*(1-VLOOKUP(AirBFYLD2!I$4,'[1]INTERNAL PARAMETERS-1'!$B$5:$J$44,5,FALSE))*VLOOKUP(AirBFYLD2!I$4,'[1]INTERNAL PARAMETERS-1'!$B$5:$J$44,9,FALSE)*AirBFYLD2!$F98</f>
        <v>10.814913182072059</v>
      </c>
      <c r="J98" s="44">
        <f>AirBFYLD1!J98*VLOOKUP(AirBFYLD2!J$4,'[1]INTERNAL PARAMETERS-1'!$B$5:$J$44,5,FALSE)*VLOOKUP(AirBFYLD2!J$4,'[1]INTERNAL PARAMETERS-1'!$B$5:$J$44,7,FALSE)*AirBFYLD2!$F98 + AirBFYLD1!J98*(1-VLOOKUP(AirBFYLD2!J$4,'[1]INTERNAL PARAMETERS-1'!$B$5:$J$44,5,FALSE))*VLOOKUP(AirBFYLD2!J$4,'[1]INTERNAL PARAMETERS-1'!$B$5:$J$44,9,FALSE)*AirBFYLD2!$F98</f>
        <v>0</v>
      </c>
      <c r="K98" s="44">
        <f>AirBFYLD1!K98*VLOOKUP(AirBFYLD2!K$4,'[1]INTERNAL PARAMETERS-1'!$B$5:$J$44,5,FALSE)*VLOOKUP(AirBFYLD2!K$4,'[1]INTERNAL PARAMETERS-1'!$B$5:$J$44,7,FALSE)*AirBFYLD2!$F98 + AirBFYLD1!K98*(1-VLOOKUP(AirBFYLD2!K$4,'[1]INTERNAL PARAMETERS-1'!$B$5:$J$44,5,FALSE))*VLOOKUP(AirBFYLD2!K$4,'[1]INTERNAL PARAMETERS-1'!$B$5:$J$44,9,FALSE)*AirBFYLD2!$F98</f>
        <v>0</v>
      </c>
      <c r="L98" s="44">
        <f>AirBFYLD1!L98*VLOOKUP(AirBFYLD2!L$4,'[1]INTERNAL PARAMETERS-1'!$B$5:$J$44,5,FALSE)*VLOOKUP(AirBFYLD2!L$4,'[1]INTERNAL PARAMETERS-1'!$B$5:$J$44,7,FALSE)*AirBFYLD2!$F98 + AirBFYLD1!L98*(1-VLOOKUP(AirBFYLD2!L$4,'[1]INTERNAL PARAMETERS-1'!$B$5:$J$44,5,FALSE))*VLOOKUP(AirBFYLD2!L$4,'[1]INTERNAL PARAMETERS-1'!$B$5:$J$44,9,FALSE)*AirBFYLD2!$F98</f>
        <v>5.8892492602038618E-2</v>
      </c>
      <c r="M98" s="44">
        <f>AirBFYLD1!M98*VLOOKUP(AirBFYLD2!M$4,'[1]INTERNAL PARAMETERS-1'!$B$5:$J$44,5,FALSE)*VLOOKUP(AirBFYLD2!M$4,'[1]INTERNAL PARAMETERS-1'!$B$5:$J$44,7,FALSE)*AirBFYLD2!$F98 + AirBFYLD1!M98*(1-VLOOKUP(AirBFYLD2!M$4,'[1]INTERNAL PARAMETERS-1'!$B$5:$J$44,5,FALSE))*VLOOKUP(AirBFYLD2!M$4,'[1]INTERNAL PARAMETERS-1'!$B$5:$J$44,9,FALSE)*AirBFYLD2!$F98</f>
        <v>7.5928899332973046E-2</v>
      </c>
      <c r="N98" s="44">
        <f>AirBFYLD1!N98*VLOOKUP(AirBFYLD2!N$4,'[1]INTERNAL PARAMETERS-1'!$B$5:$J$44,5,FALSE)*VLOOKUP(AirBFYLD2!N$4,'[1]INTERNAL PARAMETERS-1'!$B$5:$J$44,7,FALSE)*AirBFYLD2!$F98 + AirBFYLD1!N98*(1-VLOOKUP(AirBFYLD2!N$4,'[1]INTERNAL PARAMETERS-1'!$B$5:$J$44,5,FALSE))*VLOOKUP(AirBFYLD2!N$4,'[1]INTERNAL PARAMETERS-1'!$B$5:$J$44,9,FALSE)*AirBFYLD2!$F98</f>
        <v>4.8328237588997992E-2</v>
      </c>
      <c r="O98" s="44">
        <f>AirBFYLD1!O98*VLOOKUP(AirBFYLD2!O$4,'[1]INTERNAL PARAMETERS-1'!$B$5:$J$44,5,FALSE)*VLOOKUP(AirBFYLD2!O$4,'[1]INTERNAL PARAMETERS-1'!$B$5:$J$44,7,FALSE)*AirBFYLD2!$F98 + AirBFYLD1!O98*(1-VLOOKUP(AirBFYLD2!O$4,'[1]INTERNAL PARAMETERS-1'!$B$5:$J$44,5,FALSE))*VLOOKUP(AirBFYLD2!O$4,'[1]INTERNAL PARAMETERS-1'!$B$5:$J$44,9,FALSE)*AirBFYLD2!$F98</f>
        <v>0</v>
      </c>
      <c r="P98" s="44">
        <f>AirBFYLD1!P98*VLOOKUP(AirBFYLD2!P$4,'[1]INTERNAL PARAMETERS-1'!$B$5:$J$44,5,FALSE)*VLOOKUP(AirBFYLD2!P$4,'[1]INTERNAL PARAMETERS-1'!$B$5:$J$44,7,FALSE)*AirBFYLD2!$F98 + AirBFYLD1!P98*(1-VLOOKUP(AirBFYLD2!P$4,'[1]INTERNAL PARAMETERS-1'!$B$5:$J$44,5,FALSE))*VLOOKUP(AirBFYLD2!P$4,'[1]INTERNAL PARAMETERS-1'!$B$5:$J$44,9,FALSE)*AirBFYLD2!$F98</f>
        <v>0</v>
      </c>
      <c r="Q98" s="44">
        <f>AirBFYLD1!Q98*VLOOKUP(AirBFYLD2!Q$4,'[1]INTERNAL PARAMETERS-1'!$B$5:$J$44,5,FALSE)*VLOOKUP(AirBFYLD2!Q$4,'[1]INTERNAL PARAMETERS-1'!$B$5:$J$44,7,FALSE)*AirBFYLD2!$F98 + AirBFYLD1!Q98*(1-VLOOKUP(AirBFYLD2!Q$4,'[1]INTERNAL PARAMETERS-1'!$B$5:$J$44,5,FALSE))*VLOOKUP(AirBFYLD2!Q$4,'[1]INTERNAL PARAMETERS-1'!$B$5:$J$44,9,FALSE)*AirBFYLD2!$F98</f>
        <v>0</v>
      </c>
      <c r="R98" s="44">
        <f>AirBFYLD1!R98*VLOOKUP(AirBFYLD2!R$4,'[1]INTERNAL PARAMETERS-1'!$B$5:$J$44,5,FALSE)*VLOOKUP(AirBFYLD2!R$4,'[1]INTERNAL PARAMETERS-1'!$B$5:$J$44,7,FALSE)*AirBFYLD2!$F98 + AirBFYLD1!R98*(1-VLOOKUP(AirBFYLD2!R$4,'[1]INTERNAL PARAMETERS-1'!$B$5:$J$44,5,FALSE))*VLOOKUP(AirBFYLD2!R$4,'[1]INTERNAL PARAMETERS-1'!$B$5:$J$44,9,FALSE)*AirBFYLD2!$F98</f>
        <v>4.8875522927392757E-2</v>
      </c>
      <c r="S98" s="44">
        <f>AirBFYLD1!S98*VLOOKUP(AirBFYLD2!S$4,'[1]INTERNAL PARAMETERS-1'!$B$5:$J$44,5,FALSE)*VLOOKUP(AirBFYLD2!S$4,'[1]INTERNAL PARAMETERS-1'!$B$5:$J$44,7,FALSE)*AirBFYLD2!$F98 + AirBFYLD1!S98*(1-VLOOKUP(AirBFYLD2!S$4,'[1]INTERNAL PARAMETERS-1'!$B$5:$J$44,5,FALSE))*VLOOKUP(AirBFYLD2!S$4,'[1]INTERNAL PARAMETERS-1'!$B$5:$J$44,9,FALSE)*AirBFYLD2!$F98</f>
        <v>2.0206549503930251</v>
      </c>
      <c r="T98" s="44">
        <f>AirBFYLD1!T98*VLOOKUP(AirBFYLD2!T$4,'[1]INTERNAL PARAMETERS-1'!$B$5:$J$44,5,FALSE)*VLOOKUP(AirBFYLD2!T$4,'[1]INTERNAL PARAMETERS-1'!$B$5:$J$44,7,FALSE)*AirBFYLD2!$F98 + AirBFYLD1!T98*(1-VLOOKUP(AirBFYLD2!T$4,'[1]INTERNAL PARAMETERS-1'!$B$5:$J$44,5,FALSE))*VLOOKUP(AirBFYLD2!T$4,'[1]INTERNAL PARAMETERS-1'!$B$5:$J$44,9,FALSE)*AirBFYLD2!$F98</f>
        <v>0.14400084161553323</v>
      </c>
      <c r="U98" s="44">
        <f>AirBFYLD1!U98*VLOOKUP(AirBFYLD2!U$4,'[1]INTERNAL PARAMETERS-1'!$B$5:$J$44,5,FALSE)*VLOOKUP(AirBFYLD2!U$4,'[1]INTERNAL PARAMETERS-1'!$B$5:$J$44,7,FALSE)*AirBFYLD2!$F98 + AirBFYLD1!U98*(1-VLOOKUP(AirBFYLD2!U$4,'[1]INTERNAL PARAMETERS-1'!$B$5:$J$44,5,FALSE))*VLOOKUP(AirBFYLD2!U$4,'[1]INTERNAL PARAMETERS-1'!$B$5:$J$44,9,FALSE)*AirBFYLD2!$F98</f>
        <v>0.15779143127441897</v>
      </c>
      <c r="V98" s="44">
        <f>AirBFYLD1!V98*VLOOKUP(AirBFYLD2!V$4,'[1]INTERNAL PARAMETERS-1'!$B$5:$J$44,5,FALSE)*VLOOKUP(AirBFYLD2!V$4,'[1]INTERNAL PARAMETERS-1'!$B$5:$J$44,7,FALSE)*AirBFYLD2!$F98 + AirBFYLD1!V98*(1-VLOOKUP(AirBFYLD2!V$4,'[1]INTERNAL PARAMETERS-1'!$B$5:$J$44,5,FALSE))*VLOOKUP(AirBFYLD2!V$4,'[1]INTERNAL PARAMETERS-1'!$B$5:$J$44,9,FALSE)*AirBFYLD2!$F98</f>
        <v>1.1850808520246572</v>
      </c>
      <c r="W98" s="44">
        <f>AirBFYLD1!W98*VLOOKUP(AirBFYLD2!W$4,'[1]INTERNAL PARAMETERS-1'!$B$5:$J$44,5,FALSE)*VLOOKUP(AirBFYLD2!W$4,'[1]INTERNAL PARAMETERS-1'!$B$5:$J$44,7,FALSE)*AirBFYLD2!$F98 + AirBFYLD1!W98*(1-VLOOKUP(AirBFYLD2!W$4,'[1]INTERNAL PARAMETERS-1'!$B$5:$J$44,5,FALSE))*VLOOKUP(AirBFYLD2!W$4,'[1]INTERNAL PARAMETERS-1'!$B$5:$J$44,9,FALSE)*AirBFYLD2!$F98</f>
        <v>0</v>
      </c>
      <c r="X98" s="44">
        <f>AirBFYLD1!X98*VLOOKUP(AirBFYLD2!X$4,'[1]INTERNAL PARAMETERS-1'!$B$5:$J$44,5,FALSE)*VLOOKUP(AirBFYLD2!X$4,'[1]INTERNAL PARAMETERS-1'!$B$5:$J$44,7,FALSE)*AirBFYLD2!$F98 + AirBFYLD1!X98*(1-VLOOKUP(AirBFYLD2!X$4,'[1]INTERNAL PARAMETERS-1'!$B$5:$J$44,5,FALSE))*VLOOKUP(AirBFYLD2!X$4,'[1]INTERNAL PARAMETERS-1'!$B$5:$J$44,9,FALSE)*AirBFYLD2!$F98</f>
        <v>0</v>
      </c>
      <c r="Y98" s="44">
        <f>AirBFYLD1!Y98*VLOOKUP(AirBFYLD2!Y$4,'[1]INTERNAL PARAMETERS-1'!$B$5:$J$44,5,FALSE)*VLOOKUP(AirBFYLD2!Y$4,'[1]INTERNAL PARAMETERS-1'!$B$5:$J$44,7,FALSE)*AirBFYLD2!$F98 + AirBFYLD1!Y98*(1-VLOOKUP(AirBFYLD2!Y$4,'[1]INTERNAL PARAMETERS-1'!$B$5:$J$44,5,FALSE))*VLOOKUP(AirBFYLD2!Y$4,'[1]INTERNAL PARAMETERS-1'!$B$5:$J$44,9,FALSE)*AirBFYLD2!$F98</f>
        <v>0</v>
      </c>
      <c r="Z98" s="44">
        <f>AirBFYLD1!Z98*VLOOKUP(AirBFYLD2!Z$4,'[1]INTERNAL PARAMETERS-1'!$B$5:$J$44,5,FALSE)*VLOOKUP(AirBFYLD2!Z$4,'[1]INTERNAL PARAMETERS-1'!$B$5:$J$44,7,FALSE)*AirBFYLD2!$F98 + AirBFYLD1!Z98*(1-VLOOKUP(AirBFYLD2!Z$4,'[1]INTERNAL PARAMETERS-1'!$B$5:$J$44,5,FALSE))*VLOOKUP(AirBFYLD2!Z$4,'[1]INTERNAL PARAMETERS-1'!$B$5:$J$44,9,FALSE)*AirBFYLD2!$F98</f>
        <v>0</v>
      </c>
      <c r="AA98" s="44">
        <f>AirBFYLD1!AA98*VLOOKUP(AirBFYLD2!AA$4,'[1]INTERNAL PARAMETERS-1'!$B$5:$J$44,5,FALSE)*VLOOKUP(AirBFYLD2!AA$4,'[1]INTERNAL PARAMETERS-1'!$B$5:$J$44,7,FALSE)*AirBFYLD2!$F98 + AirBFYLD1!AA98*(1-VLOOKUP(AirBFYLD2!AA$4,'[1]INTERNAL PARAMETERS-1'!$B$5:$J$44,5,FALSE))*VLOOKUP(AirBFYLD2!AA$4,'[1]INTERNAL PARAMETERS-1'!$B$5:$J$44,9,FALSE)*AirBFYLD2!$F98</f>
        <v>0</v>
      </c>
      <c r="AB98" s="44">
        <f>AirBFYLD1!AB98*VLOOKUP(AirBFYLD2!AB$4,'[1]INTERNAL PARAMETERS-1'!$B$5:$J$44,5,FALSE)*VLOOKUP(AirBFYLD2!AB$4,'[1]INTERNAL PARAMETERS-1'!$B$5:$J$44,7,FALSE)*AirBFYLD2!$F98 + AirBFYLD1!AB98*(1-VLOOKUP(AirBFYLD2!AB$4,'[1]INTERNAL PARAMETERS-1'!$B$5:$J$44,5,FALSE))*VLOOKUP(AirBFYLD2!AB$4,'[1]INTERNAL PARAMETERS-1'!$B$5:$J$44,9,FALSE)*AirBFYLD2!$F98</f>
        <v>0</v>
      </c>
      <c r="AC98" s="44">
        <f>AirBFYLD1!AC98*VLOOKUP(AirBFYLD2!AC$4,'[1]INTERNAL PARAMETERS-1'!$B$5:$J$44,5,FALSE)*VLOOKUP(AirBFYLD2!AC$4,'[1]INTERNAL PARAMETERS-1'!$B$5:$J$44,7,FALSE)*AirBFYLD2!$F98 + AirBFYLD1!AC98*(1-VLOOKUP(AirBFYLD2!AC$4,'[1]INTERNAL PARAMETERS-1'!$B$5:$J$44,5,FALSE))*VLOOKUP(AirBFYLD2!AC$4,'[1]INTERNAL PARAMETERS-1'!$B$5:$J$44,9,FALSE)*AirBFYLD2!$F98</f>
        <v>0</v>
      </c>
      <c r="AD98" s="44">
        <f>AirBFYLD1!AD98*VLOOKUP(AirBFYLD2!AD$4,'[1]INTERNAL PARAMETERS-1'!$B$5:$J$44,5,FALSE)*VLOOKUP(AirBFYLD2!AD$4,'[1]INTERNAL PARAMETERS-1'!$B$5:$J$44,7,FALSE)*AirBFYLD2!$F98 + AirBFYLD1!AD98*(1-VLOOKUP(AirBFYLD2!AD$4,'[1]INTERNAL PARAMETERS-1'!$B$5:$J$44,5,FALSE))*VLOOKUP(AirBFYLD2!AD$4,'[1]INTERNAL PARAMETERS-1'!$B$5:$J$44,9,FALSE)*AirBFYLD2!$F98</f>
        <v>0</v>
      </c>
      <c r="AE98" s="44">
        <f>AirBFYLD1!AE98*VLOOKUP(AirBFYLD2!AE$4,'[1]INTERNAL PARAMETERS-1'!$B$5:$J$44,5,FALSE)*VLOOKUP(AirBFYLD2!AE$4,'[1]INTERNAL PARAMETERS-1'!$B$5:$J$44,7,FALSE)*AirBFYLD2!$F98 + AirBFYLD1!AE98*(1-VLOOKUP(AirBFYLD2!AE$4,'[1]INTERNAL PARAMETERS-1'!$B$5:$J$44,5,FALSE))*VLOOKUP(AirBFYLD2!AE$4,'[1]INTERNAL PARAMETERS-1'!$B$5:$J$44,9,FALSE)*AirBFYLD2!$F98</f>
        <v>0</v>
      </c>
      <c r="AF98" s="44">
        <f>AirBFYLD1!AF98*VLOOKUP(AirBFYLD2!AF$4,'[1]INTERNAL PARAMETERS-1'!$B$5:$J$44,5,FALSE)*VLOOKUP(AirBFYLD2!AF$4,'[1]INTERNAL PARAMETERS-1'!$B$5:$J$44,7,FALSE)*AirBFYLD2!$F98 + AirBFYLD1!AF98*(1-VLOOKUP(AirBFYLD2!AF$4,'[1]INTERNAL PARAMETERS-1'!$B$5:$J$44,5,FALSE))*VLOOKUP(AirBFYLD2!AF$4,'[1]INTERNAL PARAMETERS-1'!$B$5:$J$44,9,FALSE)*AirBFYLD2!$F98</f>
        <v>0</v>
      </c>
      <c r="AG98" s="44">
        <f>AirBFYLD1!AG98*VLOOKUP(AirBFYLD2!AG$4,'[1]INTERNAL PARAMETERS-1'!$B$5:$J$44,5,FALSE)*VLOOKUP(AirBFYLD2!AG$4,'[1]INTERNAL PARAMETERS-1'!$B$5:$J$44,7,FALSE)*AirBFYLD2!$F98 + AirBFYLD1!AG98*(1-VLOOKUP(AirBFYLD2!AG$4,'[1]INTERNAL PARAMETERS-1'!$B$5:$J$44,5,FALSE))*VLOOKUP(AirBFYLD2!AG$4,'[1]INTERNAL PARAMETERS-1'!$B$5:$J$44,9,FALSE)*AirBFYLD2!$F98</f>
        <v>0</v>
      </c>
      <c r="AH98" s="44">
        <f>AirBFYLD1!AH98*VLOOKUP(AirBFYLD2!AH$4,'[1]INTERNAL PARAMETERS-1'!$B$5:$J$44,5,FALSE)*VLOOKUP(AirBFYLD2!AH$4,'[1]INTERNAL PARAMETERS-1'!$B$5:$J$44,7,FALSE)*AirBFYLD2!$F98 + AirBFYLD1!AH98*(1-VLOOKUP(AirBFYLD2!AH$4,'[1]INTERNAL PARAMETERS-1'!$B$5:$J$44,5,FALSE))*VLOOKUP(AirBFYLD2!AH$4,'[1]INTERNAL PARAMETERS-1'!$B$5:$J$44,9,FALSE)*AirBFYLD2!$F98</f>
        <v>0</v>
      </c>
      <c r="AI98" s="44">
        <f>AirBFYLD1!AI98*VLOOKUP(AirBFYLD2!AI$4,'[1]INTERNAL PARAMETERS-1'!$B$5:$J$44,5,FALSE)*VLOOKUP(AirBFYLD2!AI$4,'[1]INTERNAL PARAMETERS-1'!$B$5:$J$44,7,FALSE)*AirBFYLD2!$F98 + AirBFYLD1!AI98*(1-VLOOKUP(AirBFYLD2!AI$4,'[1]INTERNAL PARAMETERS-1'!$B$5:$J$44,5,FALSE))*VLOOKUP(AirBFYLD2!AI$4,'[1]INTERNAL PARAMETERS-1'!$B$5:$J$44,9,FALSE)*AirBFYLD2!$F98</f>
        <v>6.5453359247401683E-3</v>
      </c>
      <c r="AJ98" s="44">
        <f>AirBFYLD1!AJ98*VLOOKUP(AirBFYLD2!AJ$4,'[1]INTERNAL PARAMETERS-1'!$B$5:$J$44,5,FALSE)*VLOOKUP(AirBFYLD2!AJ$4,'[1]INTERNAL PARAMETERS-1'!$B$5:$J$44,7,FALSE)*AirBFYLD2!$F98 + AirBFYLD1!AJ98*(1-VLOOKUP(AirBFYLD2!AJ$4,'[1]INTERNAL PARAMETERS-1'!$B$5:$J$44,5,FALSE))*VLOOKUP(AirBFYLD2!AJ$4,'[1]INTERNAL PARAMETERS-1'!$B$5:$J$44,9,FALSE)*AirBFYLD2!$F98</f>
        <v>0</v>
      </c>
      <c r="AK98" s="44">
        <f>AirBFYLD1!AK98*VLOOKUP(AirBFYLD2!AK$4,'[1]INTERNAL PARAMETERS-1'!$B$5:$J$44,5,FALSE)*VLOOKUP(AirBFYLD2!AK$4,'[1]INTERNAL PARAMETERS-1'!$B$5:$J$44,7,FALSE)*AirBFYLD2!$F98 + AirBFYLD1!AK98*(1-VLOOKUP(AirBFYLD2!AK$4,'[1]INTERNAL PARAMETERS-1'!$B$5:$J$44,5,FALSE))*VLOOKUP(AirBFYLD2!AK$4,'[1]INTERNAL PARAMETERS-1'!$B$5:$J$44,9,FALSE)*AirBFYLD2!$F98</f>
        <v>0</v>
      </c>
      <c r="AL98" s="44">
        <f>AirBFYLD1!AL98*VLOOKUP(AirBFYLD2!AL$4,'[1]INTERNAL PARAMETERS-1'!$B$5:$J$44,5,FALSE)*VLOOKUP(AirBFYLD2!AL$4,'[1]INTERNAL PARAMETERS-1'!$B$5:$J$44,7,FALSE)*AirBFYLD2!$F98 + AirBFYLD1!AL98*(1-VLOOKUP(AirBFYLD2!AL$4,'[1]INTERNAL PARAMETERS-1'!$B$5:$J$44,5,FALSE))*VLOOKUP(AirBFYLD2!AL$4,'[1]INTERNAL PARAMETERS-1'!$B$5:$J$44,9,FALSE)*AirBFYLD2!$F98</f>
        <v>0</v>
      </c>
      <c r="AM98" s="44">
        <f>AirBFYLD1!AM98*VLOOKUP(AirBFYLD2!AM$4,'[1]INTERNAL PARAMETERS-1'!$B$5:$J$44,5,FALSE)*VLOOKUP(AirBFYLD2!AM$4,'[1]INTERNAL PARAMETERS-1'!$B$5:$J$44,7,FALSE)*AirBFYLD2!$F98 + AirBFYLD1!AM98*(1-VLOOKUP(AirBFYLD2!AM$4,'[1]INTERNAL PARAMETERS-1'!$B$5:$J$44,5,FALSE))*VLOOKUP(AirBFYLD2!AM$4,'[1]INTERNAL PARAMETERS-1'!$B$5:$J$44,9,FALSE)*AirBFYLD2!$F98</f>
        <v>0</v>
      </c>
      <c r="AN98" s="44">
        <f>AirBFYLD1!AN98*VLOOKUP(AirBFYLD2!AN$4,'[1]INTERNAL PARAMETERS-1'!$B$5:$J$44,5,FALSE)*VLOOKUP(AirBFYLD2!AN$4,'[1]INTERNAL PARAMETERS-1'!$B$5:$J$44,7,FALSE)*AirBFYLD2!$F98 + AirBFYLD1!AN98*(1-VLOOKUP(AirBFYLD2!AN$4,'[1]INTERNAL PARAMETERS-1'!$B$5:$J$44,5,FALSE))*VLOOKUP(AirBFYLD2!AN$4,'[1]INTERNAL PARAMETERS-1'!$B$5:$J$44,9,FALSE)*AirBFYLD2!$F98</f>
        <v>0</v>
      </c>
      <c r="AO98" s="44">
        <f>AirBFYLD1!AO98*VLOOKUP(AirBFYLD2!AO$4,'[1]INTERNAL PARAMETERS-1'!$B$5:$J$44,5,FALSE)*VLOOKUP(AirBFYLD2!AO$4,'[1]INTERNAL PARAMETERS-1'!$B$5:$J$44,7,FALSE)*AirBFYLD2!$F98 + AirBFYLD1!AO98*(1-VLOOKUP(AirBFYLD2!AO$4,'[1]INTERNAL PARAMETERS-1'!$B$5:$J$44,5,FALSE))*VLOOKUP(AirBFYLD2!AO$4,'[1]INTERNAL PARAMETERS-1'!$B$5:$J$44,9,FALSE)*AirBFYLD2!$F98</f>
        <v>0</v>
      </c>
      <c r="AP98" s="44">
        <f>AirBFYLD1!AP98*VLOOKUP(AirBFYLD2!AP$4,'[1]INTERNAL PARAMETERS-1'!$B$5:$J$44,5,FALSE)*VLOOKUP(AirBFYLD2!AP$4,'[1]INTERNAL PARAMETERS-1'!$B$5:$J$44,7,FALSE)*AirBFYLD2!$F98 + AirBFYLD1!AP98*(1-VLOOKUP(AirBFYLD2!AP$4,'[1]INTERNAL PARAMETERS-1'!$B$5:$J$44,5,FALSE))*VLOOKUP(AirBFYLD2!AP$4,'[1]INTERNAL PARAMETERS-1'!$B$5:$J$44,9,FALSE)*AirBFYLD2!$F98</f>
        <v>0</v>
      </c>
      <c r="AQ98" s="44">
        <f>AirBFYLD1!AQ98*VLOOKUP(AirBFYLD2!AQ$4,'[1]INTERNAL PARAMETERS-1'!$B$5:$J$44,5,FALSE)*VLOOKUP(AirBFYLD2!AQ$4,'[1]INTERNAL PARAMETERS-1'!$B$5:$J$44,7,FALSE)*AirBFYLD2!$F98 + AirBFYLD1!AQ98*(1-VLOOKUP(AirBFYLD2!AQ$4,'[1]INTERNAL PARAMETERS-1'!$B$5:$J$44,5,FALSE))*VLOOKUP(AirBFYLD2!AQ$4,'[1]INTERNAL PARAMETERS-1'!$B$5:$J$44,9,FALSE)*AirBFYLD2!$F98</f>
        <v>0</v>
      </c>
      <c r="AR98" s="44">
        <f>AirBFYLD1!AR98*VLOOKUP(AirBFYLD2!AR$4,'[1]INTERNAL PARAMETERS-1'!$B$5:$J$44,5,FALSE)*VLOOKUP(AirBFYLD2!AR$4,'[1]INTERNAL PARAMETERS-1'!$B$5:$J$44,7,FALSE)*AirBFYLD2!$F98 + AirBFYLD1!AR98*(1-VLOOKUP(AirBFYLD2!AR$4,'[1]INTERNAL PARAMETERS-1'!$B$5:$J$44,5,FALSE))*VLOOKUP(AirBFYLD2!AR$4,'[1]INTERNAL PARAMETERS-1'!$B$5:$J$44,9,FALSE)*AirBFYLD2!$F98</f>
        <v>0</v>
      </c>
      <c r="AS98" s="44">
        <f>AirBFYLD1!AS98*VLOOKUP(AirBFYLD2!AS$4,'[1]INTERNAL PARAMETERS-1'!$B$5:$J$44,5,FALSE)*VLOOKUP(AirBFYLD2!AS$4,'[1]INTERNAL PARAMETERS-1'!$B$5:$J$44,7,FALSE)*AirBFYLD2!$F98 + AirBFYLD1!AS98*(1-VLOOKUP(AirBFYLD2!AS$4,'[1]INTERNAL PARAMETERS-1'!$B$5:$J$44,5,FALSE))*VLOOKUP(AirBFYLD2!AS$4,'[1]INTERNAL PARAMETERS-1'!$B$5:$J$44,9,FALSE)*AirBFYLD2!$F98</f>
        <v>0</v>
      </c>
      <c r="AT98" s="43">
        <f>AirBFYLD1!AT98*VLOOKUP(AirBFYLD2!AT$4,'[1]INTERNAL PARAMETERS-1'!$B$5:$J$44,5,FALSE)*VLOOKUP(AirBFYLD2!AT$4,'[1]INTERNAL PARAMETERS-1'!$B$5:$J$44,7,FALSE)*AirBFYLD2!$F98 + AirBFYLD1!AT98*(1-VLOOKUP(AirBFYLD2!AT$4,'[1]INTERNAL PARAMETERS-1'!$B$5:$J$44,5,FALSE))*VLOOKUP(AirBFYLD2!AT$4,'[1]INTERNAL PARAMETERS-1'!$B$5:$J$44,9,FALSE)*AirBFYLD2!$F98</f>
        <v>0</v>
      </c>
      <c r="AU98" s="45">
        <f>AirBFYLD1!AU98*VLOOKUP(AirBFYLD2!AU$4,'[1]INTERNAL PARAMETERS-1'!$B$5:$J$44,5,FALSE)*VLOOKUP(AirBFYLD2!AU$4,'[1]INTERNAL PARAMETERS-1'!$B$5:$J$44,6,FALSE)*VLOOKUP(AirBFYLD2!AU$4,'[1]INTERNAL PARAMETERS-1'!$B$5:$J$44,3,FALSE) + AirBFYLD1!AU98*(1-VLOOKUP(AirBFYLD2!AU$4,'[1]INTERNAL PARAMETERS-1'!$B$5:$J$44,5,FALSE))*VLOOKUP(AirBFYLD2!AU$4,'[1]INTERNAL PARAMETERS-1'!$B$5:$J$44,8,FALSE)*VLOOKUP(AirBFYLD2!AU$4,'[1]INTERNAL PARAMETERS-1'!$B$5:$J$44,3,FALSE)</f>
        <v>0</v>
      </c>
      <c r="AV98" s="44">
        <f>AirBFYLD1!AV98*VLOOKUP(AirBFYLD2!AV$4,'[1]INTERNAL PARAMETERS-1'!$B$5:$J$44,5,FALSE)*VLOOKUP(AirBFYLD2!AV$4,'[1]INTERNAL PARAMETERS-1'!$B$5:$J$44,6,FALSE)*VLOOKUP(AirBFYLD2!AV$4,'[1]INTERNAL PARAMETERS-1'!$B$5:$J$44,3,FALSE) + AirBFYLD1!AV98*(1-VLOOKUP(AirBFYLD2!AV$4,'[1]INTERNAL PARAMETERS-1'!$B$5:$J$44,5,FALSE))*VLOOKUP(AirBFYLD2!AV$4,'[1]INTERNAL PARAMETERS-1'!$B$5:$J$44,8,FALSE)*VLOOKUP(AirBFYLD2!AV$4,'[1]INTERNAL PARAMETERS-1'!$B$5:$J$44,3,FALSE)</f>
        <v>0</v>
      </c>
      <c r="AW98" s="44">
        <f>AirBFYLD1!AW98*VLOOKUP(AirBFYLD2!AW$4,'[1]INTERNAL PARAMETERS-1'!$B$5:$J$44,5,FALSE)*VLOOKUP(AirBFYLD2!AW$4,'[1]INTERNAL PARAMETERS-1'!$B$5:$J$44,6,FALSE)*VLOOKUP(AirBFYLD2!AW$4,'[1]INTERNAL PARAMETERS-1'!$B$5:$J$44,3,FALSE) + AirBFYLD1!AW98*(1-VLOOKUP(AirBFYLD2!AW$4,'[1]INTERNAL PARAMETERS-1'!$B$5:$J$44,5,FALSE))*VLOOKUP(AirBFYLD2!AW$4,'[1]INTERNAL PARAMETERS-1'!$B$5:$J$44,8,FALSE)*VLOOKUP(AirBFYLD2!AW$4,'[1]INTERNAL PARAMETERS-1'!$B$5:$J$44,3,FALSE)</f>
        <v>0.18552740562713785</v>
      </c>
      <c r="AX98" s="44">
        <f>AirBFYLD1!AX98*VLOOKUP(AirBFYLD2!AX$4,'[1]INTERNAL PARAMETERS-1'!$B$5:$J$44,5,FALSE)*VLOOKUP(AirBFYLD2!AX$4,'[1]INTERNAL PARAMETERS-1'!$B$5:$J$44,6,FALSE)*VLOOKUP(AirBFYLD2!AX$4,'[1]INTERNAL PARAMETERS-1'!$B$5:$J$44,3,FALSE) + AirBFYLD1!AX98*(1-VLOOKUP(AirBFYLD2!AX$4,'[1]INTERNAL PARAMETERS-1'!$B$5:$J$44,5,FALSE))*VLOOKUP(AirBFYLD2!AX$4,'[1]INTERNAL PARAMETERS-1'!$B$5:$J$44,8,FALSE)*VLOOKUP(AirBFYLD2!AX$4,'[1]INTERNAL PARAMETERS-1'!$B$5:$J$44,3,FALSE)</f>
        <v>0</v>
      </c>
      <c r="AY98" s="44">
        <f>AirBFYLD1!AY98*VLOOKUP(AirBFYLD2!AY$4,'[1]INTERNAL PARAMETERS-1'!$B$5:$J$44,5,FALSE)*VLOOKUP(AirBFYLD2!AY$4,'[1]INTERNAL PARAMETERS-1'!$B$5:$J$44,6,FALSE)*VLOOKUP(AirBFYLD2!AY$4,'[1]INTERNAL PARAMETERS-1'!$B$5:$J$44,3,FALSE) + AirBFYLD1!AY98*(1-VLOOKUP(AirBFYLD2!AY$4,'[1]INTERNAL PARAMETERS-1'!$B$5:$J$44,5,FALSE))*VLOOKUP(AirBFYLD2!AY$4,'[1]INTERNAL PARAMETERS-1'!$B$5:$J$44,8,FALSE)*VLOOKUP(AirBFYLD2!AY$4,'[1]INTERNAL PARAMETERS-1'!$B$5:$J$44,3,FALSE)</f>
        <v>0</v>
      </c>
      <c r="AZ98" s="44">
        <f>AirBFYLD1!AZ98*VLOOKUP(AirBFYLD2!AZ$4,'[1]INTERNAL PARAMETERS-1'!$B$5:$J$44,5,FALSE)*VLOOKUP(AirBFYLD2!AZ$4,'[1]INTERNAL PARAMETERS-1'!$B$5:$J$44,6,FALSE)*VLOOKUP(AirBFYLD2!AZ$4,'[1]INTERNAL PARAMETERS-1'!$B$5:$J$44,3,FALSE) + AirBFYLD1!AZ98*(1-VLOOKUP(AirBFYLD2!AZ$4,'[1]INTERNAL PARAMETERS-1'!$B$5:$J$44,5,FALSE))*VLOOKUP(AirBFYLD2!AZ$4,'[1]INTERNAL PARAMETERS-1'!$B$5:$J$44,8,FALSE)*VLOOKUP(AirBFYLD2!AZ$4,'[1]INTERNAL PARAMETERS-1'!$B$5:$J$44,3,FALSE)</f>
        <v>0</v>
      </c>
      <c r="BA98" s="44">
        <f>AirBFYLD1!BA98*VLOOKUP(AirBFYLD2!BA$4,'[1]INTERNAL PARAMETERS-1'!$B$5:$J$44,5,FALSE)*VLOOKUP(AirBFYLD2!BA$4,'[1]INTERNAL PARAMETERS-1'!$B$5:$J$44,6,FALSE)*VLOOKUP(AirBFYLD2!BA$4,'[1]INTERNAL PARAMETERS-1'!$B$5:$J$44,3,FALSE) + AirBFYLD1!BA98*(1-VLOOKUP(AirBFYLD2!BA$4,'[1]INTERNAL PARAMETERS-1'!$B$5:$J$44,5,FALSE))*VLOOKUP(AirBFYLD2!BA$4,'[1]INTERNAL PARAMETERS-1'!$B$5:$J$44,8,FALSE)*VLOOKUP(AirBFYLD2!BA$4,'[1]INTERNAL PARAMETERS-1'!$B$5:$J$44,3,FALSE)</f>
        <v>1.3019255474330745E-2</v>
      </c>
      <c r="BB98" s="44">
        <f>AirBFYLD1!BB98*VLOOKUP(AirBFYLD2!BB$4,'[1]INTERNAL PARAMETERS-1'!$B$5:$J$44,5,FALSE)*VLOOKUP(AirBFYLD2!BB$4,'[1]INTERNAL PARAMETERS-1'!$B$5:$J$44,6,FALSE)*VLOOKUP(AirBFYLD2!BB$4,'[1]INTERNAL PARAMETERS-1'!$B$5:$J$44,3,FALSE) + AirBFYLD1!BB98*(1-VLOOKUP(AirBFYLD2!BB$4,'[1]INTERNAL PARAMETERS-1'!$B$5:$J$44,5,FALSE))*VLOOKUP(AirBFYLD2!BB$4,'[1]INTERNAL PARAMETERS-1'!$B$5:$J$44,8,FALSE)*VLOOKUP(AirBFYLD2!BB$4,'[1]INTERNAL PARAMETERS-1'!$B$5:$J$44,3,FALSE)</f>
        <v>4.135626072502354E-2</v>
      </c>
      <c r="BC98" s="44">
        <f>AirBFYLD1!BC98*VLOOKUP(AirBFYLD2!BC$4,'[1]INTERNAL PARAMETERS-1'!$B$5:$J$44,5,FALSE)*VLOOKUP(AirBFYLD2!BC$4,'[1]INTERNAL PARAMETERS-1'!$B$5:$J$44,6,FALSE)*VLOOKUP(AirBFYLD2!BC$4,'[1]INTERNAL PARAMETERS-1'!$B$5:$J$44,3,FALSE) + AirBFYLD1!BC98*(1-VLOOKUP(AirBFYLD2!BC$4,'[1]INTERNAL PARAMETERS-1'!$B$5:$J$44,5,FALSE))*VLOOKUP(AirBFYLD2!BC$4,'[1]INTERNAL PARAMETERS-1'!$B$5:$J$44,8,FALSE)*VLOOKUP(AirBFYLD2!BC$4,'[1]INTERNAL PARAMETERS-1'!$B$5:$J$44,3,FALSE)</f>
        <v>1.697752901567065E-2</v>
      </c>
      <c r="BD98" s="44">
        <f>AirBFYLD1!BD98*VLOOKUP(AirBFYLD2!BD$4,'[1]INTERNAL PARAMETERS-1'!$B$5:$J$44,5,FALSE)*VLOOKUP(AirBFYLD2!BD$4,'[1]INTERNAL PARAMETERS-1'!$B$5:$J$44,6,FALSE)*VLOOKUP(AirBFYLD2!BD$4,'[1]INTERNAL PARAMETERS-1'!$B$5:$J$44,3,FALSE) + AirBFYLD1!BD98*(1-VLOOKUP(AirBFYLD2!BD$4,'[1]INTERNAL PARAMETERS-1'!$B$5:$J$44,5,FALSE))*VLOOKUP(AirBFYLD2!BD$4,'[1]INTERNAL PARAMETERS-1'!$B$5:$J$44,8,FALSE)*VLOOKUP(AirBFYLD2!BD$4,'[1]INTERNAL PARAMETERS-1'!$B$5:$J$44,3,FALSE)</f>
        <v>3.4848657651145892E-2</v>
      </c>
      <c r="BE98" s="44">
        <f>AirBFYLD1!BE98*VLOOKUP(AirBFYLD2!BE$4,'[1]INTERNAL PARAMETERS-1'!$B$5:$J$44,5,FALSE)*VLOOKUP(AirBFYLD2!BE$4,'[1]INTERNAL PARAMETERS-1'!$B$5:$J$44,6,FALSE)*VLOOKUP(AirBFYLD2!BE$4,'[1]INTERNAL PARAMETERS-1'!$B$5:$J$44,3,FALSE) + AirBFYLD1!BE98*(1-VLOOKUP(AirBFYLD2!BE$4,'[1]INTERNAL PARAMETERS-1'!$B$5:$J$44,5,FALSE))*VLOOKUP(AirBFYLD2!BE$4,'[1]INTERNAL PARAMETERS-1'!$B$5:$J$44,8,FALSE)*VLOOKUP(AirBFYLD2!BE$4,'[1]INTERNAL PARAMETERS-1'!$B$5:$J$44,3,FALSE)</f>
        <v>6.4829964855711741E-2</v>
      </c>
      <c r="BF98" s="44">
        <f>AirBFYLD1!BF98*VLOOKUP(AirBFYLD2!BF$4,'[1]INTERNAL PARAMETERS-1'!$B$5:$J$44,5,FALSE)*VLOOKUP(AirBFYLD2!BF$4,'[1]INTERNAL PARAMETERS-1'!$B$5:$J$44,6,FALSE)*VLOOKUP(AirBFYLD2!BF$4,'[1]INTERNAL PARAMETERS-1'!$B$5:$J$44,3,FALSE) + AirBFYLD1!BF98*(1-VLOOKUP(AirBFYLD2!BF$4,'[1]INTERNAL PARAMETERS-1'!$B$5:$J$44,5,FALSE))*VLOOKUP(AirBFYLD2!BF$4,'[1]INTERNAL PARAMETERS-1'!$B$5:$J$44,8,FALSE)*VLOOKUP(AirBFYLD2!BF$4,'[1]INTERNAL PARAMETERS-1'!$B$5:$J$44,3,FALSE)</f>
        <v>0</v>
      </c>
      <c r="BG98" s="44">
        <f>AirBFYLD1!BG98*VLOOKUP(AirBFYLD2!BG$4,'[1]INTERNAL PARAMETERS-1'!$B$5:$J$44,5,FALSE)*VLOOKUP(AirBFYLD2!BG$4,'[1]INTERNAL PARAMETERS-1'!$B$5:$J$44,6,FALSE)*VLOOKUP(AirBFYLD2!BG$4,'[1]INTERNAL PARAMETERS-1'!$B$5:$J$44,3,FALSE) + AirBFYLD1!BG98*(1-VLOOKUP(AirBFYLD2!BG$4,'[1]INTERNAL PARAMETERS-1'!$B$5:$J$44,5,FALSE))*VLOOKUP(AirBFYLD2!BG$4,'[1]INTERNAL PARAMETERS-1'!$B$5:$J$44,8,FALSE)*VLOOKUP(AirBFYLD2!BG$4,'[1]INTERNAL PARAMETERS-1'!$B$5:$J$44,3,FALSE)</f>
        <v>4.3786499938523613E-2</v>
      </c>
      <c r="BH98" s="44">
        <f>AirBFYLD1!BH98*VLOOKUP(AirBFYLD2!BH$4,'[1]INTERNAL PARAMETERS-1'!$B$5:$J$44,5,FALSE)*VLOOKUP(AirBFYLD2!BH$4,'[1]INTERNAL PARAMETERS-1'!$B$5:$J$44,6,FALSE)*VLOOKUP(AirBFYLD2!BH$4,'[1]INTERNAL PARAMETERS-1'!$B$5:$J$44,3,FALSE) + AirBFYLD1!BH98*(1-VLOOKUP(AirBFYLD2!BH$4,'[1]INTERNAL PARAMETERS-1'!$B$5:$J$44,5,FALSE))*VLOOKUP(AirBFYLD2!BH$4,'[1]INTERNAL PARAMETERS-1'!$B$5:$J$44,8,FALSE)*VLOOKUP(AirBFYLD2!BH$4,'[1]INTERNAL PARAMETERS-1'!$B$5:$J$44,3,FALSE)</f>
        <v>6.4959345458547361E-5</v>
      </c>
      <c r="BI98" s="44">
        <f>AirBFYLD1!BI98*VLOOKUP(AirBFYLD2!BI$4,'[1]INTERNAL PARAMETERS-1'!$B$5:$J$44,5,FALSE)*VLOOKUP(AirBFYLD2!BI$4,'[1]INTERNAL PARAMETERS-1'!$B$5:$J$44,6,FALSE)*VLOOKUP(AirBFYLD2!BI$4,'[1]INTERNAL PARAMETERS-1'!$B$5:$J$44,3,FALSE) + AirBFYLD1!BI98*(1-VLOOKUP(AirBFYLD2!BI$4,'[1]INTERNAL PARAMETERS-1'!$B$5:$J$44,5,FALSE))*VLOOKUP(AirBFYLD2!BI$4,'[1]INTERNAL PARAMETERS-1'!$B$5:$J$44,8,FALSE)*VLOOKUP(AirBFYLD2!BI$4,'[1]INTERNAL PARAMETERS-1'!$B$5:$J$44,3,FALSE)</f>
        <v>0</v>
      </c>
      <c r="BJ98" s="44">
        <f>AirBFYLD1!BJ98*VLOOKUP(AirBFYLD2!BJ$4,'[1]INTERNAL PARAMETERS-1'!$B$5:$J$44,5,FALSE)*VLOOKUP(AirBFYLD2!BJ$4,'[1]INTERNAL PARAMETERS-1'!$B$5:$J$44,6,FALSE)*VLOOKUP(AirBFYLD2!BJ$4,'[1]INTERNAL PARAMETERS-1'!$B$5:$J$44,3,FALSE) + AirBFYLD1!BJ98*(1-VLOOKUP(AirBFYLD2!BJ$4,'[1]INTERNAL PARAMETERS-1'!$B$5:$J$44,5,FALSE))*VLOOKUP(AirBFYLD2!BJ$4,'[1]INTERNAL PARAMETERS-1'!$B$5:$J$44,8,FALSE)*VLOOKUP(AirBFYLD2!BJ$4,'[1]INTERNAL PARAMETERS-1'!$B$5:$J$44,3,FALSE)</f>
        <v>1.0418466750749386E-2</v>
      </c>
      <c r="BK98" s="44">
        <f>AirBFYLD1!BK98*VLOOKUP(AirBFYLD2!BK$4,'[1]INTERNAL PARAMETERS-1'!$B$5:$J$44,5,FALSE)*VLOOKUP(AirBFYLD2!BK$4,'[1]INTERNAL PARAMETERS-1'!$B$5:$J$44,6,FALSE)*VLOOKUP(AirBFYLD2!BK$4,'[1]INTERNAL PARAMETERS-1'!$B$5:$J$44,3,FALSE) + AirBFYLD1!BK98*(1-VLOOKUP(AirBFYLD2!BK$4,'[1]INTERNAL PARAMETERS-1'!$B$5:$J$44,5,FALSE))*VLOOKUP(AirBFYLD2!BK$4,'[1]INTERNAL PARAMETERS-1'!$B$5:$J$44,8,FALSE)*VLOOKUP(AirBFYLD2!BK$4,'[1]INTERNAL PARAMETERS-1'!$B$5:$J$44,3,FALSE)</f>
        <v>1.1302438336178715E-2</v>
      </c>
      <c r="BL98" s="44">
        <f>AirBFYLD1!BL98*VLOOKUP(AirBFYLD2!BL$4,'[1]INTERNAL PARAMETERS-1'!$B$5:$J$44,5,FALSE)*VLOOKUP(AirBFYLD2!BL$4,'[1]INTERNAL PARAMETERS-1'!$B$5:$J$44,6,FALSE)*VLOOKUP(AirBFYLD2!BL$4,'[1]INTERNAL PARAMETERS-1'!$B$5:$J$44,3,FALSE) + AirBFYLD1!BL98*(1-VLOOKUP(AirBFYLD2!BL$4,'[1]INTERNAL PARAMETERS-1'!$B$5:$J$44,5,FALSE))*VLOOKUP(AirBFYLD2!BL$4,'[1]INTERNAL PARAMETERS-1'!$B$5:$J$44,8,FALSE)*VLOOKUP(AirBFYLD2!BL$4,'[1]INTERNAL PARAMETERS-1'!$B$5:$J$44,3,FALSE)</f>
        <v>2.7711724504397961E-2</v>
      </c>
      <c r="BM98" s="44">
        <f>AirBFYLD1!BM98*VLOOKUP(AirBFYLD2!BM$4,'[1]INTERNAL PARAMETERS-1'!$B$5:$J$44,5,FALSE)*VLOOKUP(AirBFYLD2!BM$4,'[1]INTERNAL PARAMETERS-1'!$B$5:$J$44,6,FALSE)*VLOOKUP(AirBFYLD2!BM$4,'[1]INTERNAL PARAMETERS-1'!$B$5:$J$44,3,FALSE) + AirBFYLD1!BM98*(1-VLOOKUP(AirBFYLD2!BM$4,'[1]INTERNAL PARAMETERS-1'!$B$5:$J$44,5,FALSE))*VLOOKUP(AirBFYLD2!BM$4,'[1]INTERNAL PARAMETERS-1'!$B$5:$J$44,8,FALSE)*VLOOKUP(AirBFYLD2!BM$4,'[1]INTERNAL PARAMETERS-1'!$B$5:$J$44,3,FALSE)</f>
        <v>3.3041643710451985E-3</v>
      </c>
      <c r="BN98" s="44">
        <f>AirBFYLD1!BN98*VLOOKUP(AirBFYLD2!BN$4,'[1]INTERNAL PARAMETERS-1'!$B$5:$J$44,5,FALSE)*VLOOKUP(AirBFYLD2!BN$4,'[1]INTERNAL PARAMETERS-1'!$B$5:$J$44,6,FALSE)*VLOOKUP(AirBFYLD2!BN$4,'[1]INTERNAL PARAMETERS-1'!$B$5:$J$44,3,FALSE) + AirBFYLD1!BN98*(1-VLOOKUP(AirBFYLD2!BN$4,'[1]INTERNAL PARAMETERS-1'!$B$5:$J$44,5,FALSE))*VLOOKUP(AirBFYLD2!BN$4,'[1]INTERNAL PARAMETERS-1'!$B$5:$J$44,8,FALSE)*VLOOKUP(AirBFYLD2!BN$4,'[1]INTERNAL PARAMETERS-1'!$B$5:$J$44,3,FALSE)</f>
        <v>7.9961013733413511E-3</v>
      </c>
      <c r="BO98" s="44">
        <f>AirBFYLD1!BO98*VLOOKUP(AirBFYLD2!BO$4,'[1]INTERNAL PARAMETERS-1'!$B$5:$J$44,5,FALSE)*VLOOKUP(AirBFYLD2!BO$4,'[1]INTERNAL PARAMETERS-1'!$B$5:$J$44,6,FALSE)*VLOOKUP(AirBFYLD2!BO$4,'[1]INTERNAL PARAMETERS-1'!$B$5:$J$44,3,FALSE) + AirBFYLD1!BO98*(1-VLOOKUP(AirBFYLD2!BO$4,'[1]INTERNAL PARAMETERS-1'!$B$5:$J$44,5,FALSE))*VLOOKUP(AirBFYLD2!BO$4,'[1]INTERNAL PARAMETERS-1'!$B$5:$J$44,8,FALSE)*VLOOKUP(AirBFYLD2!BO$4,'[1]INTERNAL PARAMETERS-1'!$B$5:$J$44,3,FALSE)</f>
        <v>5.8787530684617584E-3</v>
      </c>
      <c r="BP98" s="44">
        <f>AirBFYLD1!BP98*VLOOKUP(AirBFYLD2!BP$4,'[1]INTERNAL PARAMETERS-1'!$B$5:$J$44,5,FALSE)*VLOOKUP(AirBFYLD2!BP$4,'[1]INTERNAL PARAMETERS-1'!$B$5:$J$44,6,FALSE)*VLOOKUP(AirBFYLD2!BP$4,'[1]INTERNAL PARAMETERS-1'!$B$5:$J$44,3,FALSE) + AirBFYLD1!BP98*(1-VLOOKUP(AirBFYLD2!BP$4,'[1]INTERNAL PARAMETERS-1'!$B$5:$J$44,5,FALSE))*VLOOKUP(AirBFYLD2!BP$4,'[1]INTERNAL PARAMETERS-1'!$B$5:$J$44,8,FALSE)*VLOOKUP(AirBFYLD2!BP$4,'[1]INTERNAL PARAMETERS-1'!$B$5:$J$44,3,FALSE)</f>
        <v>5.3560654332956504E-4</v>
      </c>
      <c r="BQ98" s="44">
        <f>AirBFYLD1!BQ98*VLOOKUP(AirBFYLD2!BQ$4,'[1]INTERNAL PARAMETERS-1'!$B$5:$J$44,5,FALSE)*VLOOKUP(AirBFYLD2!BQ$4,'[1]INTERNAL PARAMETERS-1'!$B$5:$J$44,6,FALSE)*VLOOKUP(AirBFYLD2!BQ$4,'[1]INTERNAL PARAMETERS-1'!$B$5:$J$44,3,FALSE) + AirBFYLD1!BQ98*(1-VLOOKUP(AirBFYLD2!BQ$4,'[1]INTERNAL PARAMETERS-1'!$B$5:$J$44,5,FALSE))*VLOOKUP(AirBFYLD2!BQ$4,'[1]INTERNAL PARAMETERS-1'!$B$5:$J$44,8,FALSE)*VLOOKUP(AirBFYLD2!BQ$4,'[1]INTERNAL PARAMETERS-1'!$B$5:$J$44,3,FALSE)</f>
        <v>2.769692704097013E-2</v>
      </c>
      <c r="BR98" s="44">
        <f>AirBFYLD1!BR98*VLOOKUP(AirBFYLD2!BR$4,'[1]INTERNAL PARAMETERS-1'!$B$5:$J$44,5,FALSE)*VLOOKUP(AirBFYLD2!BR$4,'[1]INTERNAL PARAMETERS-1'!$B$5:$J$44,6,FALSE)*VLOOKUP(AirBFYLD2!BR$4,'[1]INTERNAL PARAMETERS-1'!$B$5:$J$44,3,FALSE) + AirBFYLD1!BR98*(1-VLOOKUP(AirBFYLD2!BR$4,'[1]INTERNAL PARAMETERS-1'!$B$5:$J$44,5,FALSE))*VLOOKUP(AirBFYLD2!BR$4,'[1]INTERNAL PARAMETERS-1'!$B$5:$J$44,8,FALSE)*VLOOKUP(AirBFYLD2!BR$4,'[1]INTERNAL PARAMETERS-1'!$B$5:$J$44,3,FALSE)</f>
        <v>1.0285827051542916E-3</v>
      </c>
      <c r="BS98" s="44">
        <f>AirBFYLD1!BS98*VLOOKUP(AirBFYLD2!BS$4,'[1]INTERNAL PARAMETERS-1'!$B$5:$J$44,5,FALSE)*VLOOKUP(AirBFYLD2!BS$4,'[1]INTERNAL PARAMETERS-1'!$B$5:$J$44,6,FALSE)*VLOOKUP(AirBFYLD2!BS$4,'[1]INTERNAL PARAMETERS-1'!$B$5:$J$44,3,FALSE) + AirBFYLD1!BS98*(1-VLOOKUP(AirBFYLD2!BS$4,'[1]INTERNAL PARAMETERS-1'!$B$5:$J$44,5,FALSE))*VLOOKUP(AirBFYLD2!BS$4,'[1]INTERNAL PARAMETERS-1'!$B$5:$J$44,8,FALSE)*VLOOKUP(AirBFYLD2!BS$4,'[1]INTERNAL PARAMETERS-1'!$B$5:$J$44,3,FALSE)</f>
        <v>6.7611995094726414E-5</v>
      </c>
      <c r="BT98" s="44">
        <f>AirBFYLD1!BT98*VLOOKUP(AirBFYLD2!BT$4,'[1]INTERNAL PARAMETERS-1'!$B$5:$J$44,5,FALSE)*VLOOKUP(AirBFYLD2!BT$4,'[1]INTERNAL PARAMETERS-1'!$B$5:$J$44,6,FALSE)*VLOOKUP(AirBFYLD2!BT$4,'[1]INTERNAL PARAMETERS-1'!$B$5:$J$44,3,FALSE) + AirBFYLD1!BT98*(1-VLOOKUP(AirBFYLD2!BT$4,'[1]INTERNAL PARAMETERS-1'!$B$5:$J$44,5,FALSE))*VLOOKUP(AirBFYLD2!BT$4,'[1]INTERNAL PARAMETERS-1'!$B$5:$J$44,8,FALSE)*VLOOKUP(AirBFYLD2!BT$4,'[1]INTERNAL PARAMETERS-1'!$B$5:$J$44,3,FALSE)</f>
        <v>0</v>
      </c>
      <c r="BU98" s="44">
        <f>AirBFYLD1!BU98*VLOOKUP(AirBFYLD2!BU$4,'[1]INTERNAL PARAMETERS-1'!$B$5:$J$44,5,FALSE)*VLOOKUP(AirBFYLD2!BU$4,'[1]INTERNAL PARAMETERS-1'!$B$5:$J$44,6,FALSE)*VLOOKUP(AirBFYLD2!BU$4,'[1]INTERNAL PARAMETERS-1'!$B$5:$J$44,3,FALSE) + AirBFYLD1!BU98*(1-VLOOKUP(AirBFYLD2!BU$4,'[1]INTERNAL PARAMETERS-1'!$B$5:$J$44,5,FALSE))*VLOOKUP(AirBFYLD2!BU$4,'[1]INTERNAL PARAMETERS-1'!$B$5:$J$44,8,FALSE)*VLOOKUP(AirBFYLD2!BU$4,'[1]INTERNAL PARAMETERS-1'!$B$5:$J$44,3,FALSE)</f>
        <v>0</v>
      </c>
      <c r="BV98" s="44">
        <f>AirBFYLD1!BV98*VLOOKUP(AirBFYLD2!BV$4,'[1]INTERNAL PARAMETERS-1'!$B$5:$J$44,5,FALSE)*VLOOKUP(AirBFYLD2!BV$4,'[1]INTERNAL PARAMETERS-1'!$B$5:$J$44,6,FALSE)*VLOOKUP(AirBFYLD2!BV$4,'[1]INTERNAL PARAMETERS-1'!$B$5:$J$44,3,FALSE) + AirBFYLD1!BV98*(1-VLOOKUP(AirBFYLD2!BV$4,'[1]INTERNAL PARAMETERS-1'!$B$5:$J$44,5,FALSE))*VLOOKUP(AirBFYLD2!BV$4,'[1]INTERNAL PARAMETERS-1'!$B$5:$J$44,8,FALSE)*VLOOKUP(AirBFYLD2!BV$4,'[1]INTERNAL PARAMETERS-1'!$B$5:$J$44,3,FALSE)</f>
        <v>0</v>
      </c>
      <c r="BW98" s="44">
        <f>AirBFYLD1!BW98*VLOOKUP(AirBFYLD2!BW$4,'[1]INTERNAL PARAMETERS-1'!$B$5:$J$44,5,FALSE)*VLOOKUP(AirBFYLD2!BW$4,'[1]INTERNAL PARAMETERS-1'!$B$5:$J$44,6,FALSE)*VLOOKUP(AirBFYLD2!BW$4,'[1]INTERNAL PARAMETERS-1'!$B$5:$J$44,3,FALSE) + AirBFYLD1!BW98*(1-VLOOKUP(AirBFYLD2!BW$4,'[1]INTERNAL PARAMETERS-1'!$B$5:$J$44,5,FALSE))*VLOOKUP(AirBFYLD2!BW$4,'[1]INTERNAL PARAMETERS-1'!$B$5:$J$44,8,FALSE)*VLOOKUP(AirBFYLD2!BW$4,'[1]INTERNAL PARAMETERS-1'!$B$5:$J$44,3,FALSE)</f>
        <v>0</v>
      </c>
      <c r="BX98" s="44">
        <f>AirBFYLD1!BX98*VLOOKUP(AirBFYLD2!BX$4,'[1]INTERNAL PARAMETERS-1'!$B$5:$J$44,5,FALSE)*VLOOKUP(AirBFYLD2!BX$4,'[1]INTERNAL PARAMETERS-1'!$B$5:$J$44,6,FALSE)*VLOOKUP(AirBFYLD2!BX$4,'[1]INTERNAL PARAMETERS-1'!$B$5:$J$44,3,FALSE) + AirBFYLD1!BX98*(1-VLOOKUP(AirBFYLD2!BX$4,'[1]INTERNAL PARAMETERS-1'!$B$5:$J$44,5,FALSE))*VLOOKUP(AirBFYLD2!BX$4,'[1]INTERNAL PARAMETERS-1'!$B$5:$J$44,8,FALSE)*VLOOKUP(AirBFYLD2!BX$4,'[1]INTERNAL PARAMETERS-1'!$B$5:$J$44,3,FALSE)</f>
        <v>0</v>
      </c>
      <c r="BY98" s="44">
        <f>AirBFYLD1!BY98*VLOOKUP(AirBFYLD2!BY$4,'[1]INTERNAL PARAMETERS-1'!$B$5:$J$44,5,FALSE)*VLOOKUP(AirBFYLD2!BY$4,'[1]INTERNAL PARAMETERS-1'!$B$5:$J$44,6,FALSE)*VLOOKUP(AirBFYLD2!BY$4,'[1]INTERNAL PARAMETERS-1'!$B$5:$J$44,3,FALSE) + AirBFYLD1!BY98*(1-VLOOKUP(AirBFYLD2!BY$4,'[1]INTERNAL PARAMETERS-1'!$B$5:$J$44,5,FALSE))*VLOOKUP(AirBFYLD2!BY$4,'[1]INTERNAL PARAMETERS-1'!$B$5:$J$44,8,FALSE)*VLOOKUP(AirBFYLD2!BY$4,'[1]INTERNAL PARAMETERS-1'!$B$5:$J$44,3,FALSE)</f>
        <v>0</v>
      </c>
      <c r="BZ98" s="44">
        <f>AirBFYLD1!BZ98*VLOOKUP(AirBFYLD2!BZ$4,'[1]INTERNAL PARAMETERS-1'!$B$5:$J$44,5,FALSE)*VLOOKUP(AirBFYLD2!BZ$4,'[1]INTERNAL PARAMETERS-1'!$B$5:$J$44,6,FALSE)*VLOOKUP(AirBFYLD2!BZ$4,'[1]INTERNAL PARAMETERS-1'!$B$5:$J$44,3,FALSE) + AirBFYLD1!BZ98*(1-VLOOKUP(AirBFYLD2!BZ$4,'[1]INTERNAL PARAMETERS-1'!$B$5:$J$44,5,FALSE))*VLOOKUP(AirBFYLD2!BZ$4,'[1]INTERNAL PARAMETERS-1'!$B$5:$J$44,8,FALSE)*VLOOKUP(AirBFYLD2!BZ$4,'[1]INTERNAL PARAMETERS-1'!$B$5:$J$44,3,FALSE)</f>
        <v>1.679771908895169E-4</v>
      </c>
      <c r="CA98" s="44">
        <f>AirBFYLD1!CA98*VLOOKUP(AirBFYLD2!CA$4,'[1]INTERNAL PARAMETERS-1'!$B$5:$J$44,5,FALSE)*VLOOKUP(AirBFYLD2!CA$4,'[1]INTERNAL PARAMETERS-1'!$B$5:$J$44,6,FALSE)*VLOOKUP(AirBFYLD2!CA$4,'[1]INTERNAL PARAMETERS-1'!$B$5:$J$44,3,FALSE) + AirBFYLD1!CA98*(1-VLOOKUP(AirBFYLD2!CA$4,'[1]INTERNAL PARAMETERS-1'!$B$5:$J$44,5,FALSE))*VLOOKUP(AirBFYLD2!CA$4,'[1]INTERNAL PARAMETERS-1'!$B$5:$J$44,8,FALSE)*VLOOKUP(AirBFYLD2!CA$4,'[1]INTERNAL PARAMETERS-1'!$B$5:$J$44,3,FALSE)</f>
        <v>0</v>
      </c>
      <c r="CB98" s="44">
        <f>AirBFYLD1!CB98*VLOOKUP(AirBFYLD2!CB$4,'[1]INTERNAL PARAMETERS-1'!$B$5:$J$44,5,FALSE)*VLOOKUP(AirBFYLD2!CB$4,'[1]INTERNAL PARAMETERS-1'!$B$5:$J$44,6,FALSE)*VLOOKUP(AirBFYLD2!CB$4,'[1]INTERNAL PARAMETERS-1'!$B$5:$J$44,3,FALSE) + AirBFYLD1!CB98*(1-VLOOKUP(AirBFYLD2!CB$4,'[1]INTERNAL PARAMETERS-1'!$B$5:$J$44,5,FALSE))*VLOOKUP(AirBFYLD2!CB$4,'[1]INTERNAL PARAMETERS-1'!$B$5:$J$44,8,FALSE)*VLOOKUP(AirBFYLD2!CB$4,'[1]INTERNAL PARAMETERS-1'!$B$5:$J$44,3,FALSE)</f>
        <v>0</v>
      </c>
      <c r="CC98" s="44">
        <f>AirBFYLD1!CC98*VLOOKUP(AirBFYLD2!CC$4,'[1]INTERNAL PARAMETERS-1'!$B$5:$J$44,5,FALSE)*VLOOKUP(AirBFYLD2!CC$4,'[1]INTERNAL PARAMETERS-1'!$B$5:$J$44,6,FALSE)*VLOOKUP(AirBFYLD2!CC$4,'[1]INTERNAL PARAMETERS-1'!$B$5:$J$44,3,FALSE) + AirBFYLD1!CC98*(1-VLOOKUP(AirBFYLD2!CC$4,'[1]INTERNAL PARAMETERS-1'!$B$5:$J$44,5,FALSE))*VLOOKUP(AirBFYLD2!CC$4,'[1]INTERNAL PARAMETERS-1'!$B$5:$J$44,8,FALSE)*VLOOKUP(AirBFYLD2!CC$4,'[1]INTERNAL PARAMETERS-1'!$B$5:$J$44,3,FALSE)</f>
        <v>2.2747084253180009E-4</v>
      </c>
      <c r="CD98" s="44">
        <f>AirBFYLD1!CD98*VLOOKUP(AirBFYLD2!CD$4,'[1]INTERNAL PARAMETERS-1'!$B$5:$J$44,5,FALSE)*VLOOKUP(AirBFYLD2!CD$4,'[1]INTERNAL PARAMETERS-1'!$B$5:$J$44,6,FALSE)*VLOOKUP(AirBFYLD2!CD$4,'[1]INTERNAL PARAMETERS-1'!$B$5:$J$44,3,FALSE) + AirBFYLD1!CD98*(1-VLOOKUP(AirBFYLD2!CD$4,'[1]INTERNAL PARAMETERS-1'!$B$5:$J$44,5,FALSE))*VLOOKUP(AirBFYLD2!CD$4,'[1]INTERNAL PARAMETERS-1'!$B$5:$J$44,8,FALSE)*VLOOKUP(AirBFYLD2!CD$4,'[1]INTERNAL PARAMETERS-1'!$B$5:$J$44,3,FALSE)</f>
        <v>5.803410357842194E-4</v>
      </c>
      <c r="CE98" s="44">
        <f>AirBFYLD1!CE98*VLOOKUP(AirBFYLD2!CE$4,'[1]INTERNAL PARAMETERS-1'!$B$5:$J$44,5,FALSE)*VLOOKUP(AirBFYLD2!CE$4,'[1]INTERNAL PARAMETERS-1'!$B$5:$J$44,6,FALSE)*VLOOKUP(AirBFYLD2!CE$4,'[1]INTERNAL PARAMETERS-1'!$B$5:$J$44,3,FALSE) + AirBFYLD1!CE98*(1-VLOOKUP(AirBFYLD2!CE$4,'[1]INTERNAL PARAMETERS-1'!$B$5:$J$44,5,FALSE))*VLOOKUP(AirBFYLD2!CE$4,'[1]INTERNAL PARAMETERS-1'!$B$5:$J$44,8,FALSE)*VLOOKUP(AirBFYLD2!CE$4,'[1]INTERNAL PARAMETERS-1'!$B$5:$J$44,3,FALSE)</f>
        <v>8.4688899100395128E-4</v>
      </c>
      <c r="CF98" s="44">
        <f>AirBFYLD1!CF98*VLOOKUP(AirBFYLD2!CF$4,'[1]INTERNAL PARAMETERS-1'!$B$5:$J$44,5,FALSE)*VLOOKUP(AirBFYLD2!CF$4,'[1]INTERNAL PARAMETERS-1'!$B$5:$J$44,6,FALSE)*VLOOKUP(AirBFYLD2!CF$4,'[1]INTERNAL PARAMETERS-1'!$B$5:$J$44,3,FALSE) + AirBFYLD1!CF98*(1-VLOOKUP(AirBFYLD2!CF$4,'[1]INTERNAL PARAMETERS-1'!$B$5:$J$44,5,FALSE))*VLOOKUP(AirBFYLD2!CF$4,'[1]INTERNAL PARAMETERS-1'!$B$5:$J$44,8,FALSE)*VLOOKUP(AirBFYLD2!CF$4,'[1]INTERNAL PARAMETERS-1'!$B$5:$J$44,3,FALSE)</f>
        <v>4.0761636189772642E-3</v>
      </c>
      <c r="CG98" s="44">
        <f>AirBFYLD1!CG98*VLOOKUP(AirBFYLD2!CG$4,'[1]INTERNAL PARAMETERS-1'!$B$5:$J$44,5,FALSE)*VLOOKUP(AirBFYLD2!CG$4,'[1]INTERNAL PARAMETERS-1'!$B$5:$J$44,6,FALSE)*VLOOKUP(AirBFYLD2!CG$4,'[1]INTERNAL PARAMETERS-1'!$B$5:$J$44,3,FALSE) + AirBFYLD1!CG98*(1-VLOOKUP(AirBFYLD2!CG$4,'[1]INTERNAL PARAMETERS-1'!$B$5:$J$44,5,FALSE))*VLOOKUP(AirBFYLD2!CG$4,'[1]INTERNAL PARAMETERS-1'!$B$5:$J$44,8,FALSE)*VLOOKUP(AirBFYLD2!CG$4,'[1]INTERNAL PARAMETERS-1'!$B$5:$J$44,3,FALSE)</f>
        <v>3.8587238524295166E-5</v>
      </c>
      <c r="CH98" s="43">
        <f>AirBFYLD1!CH98*VLOOKUP(AirBFYLD2!CH$4,'[1]INTERNAL PARAMETERS-1'!$B$5:$J$44,5,FALSE)*VLOOKUP(AirBFYLD2!CH$4,'[1]INTERNAL PARAMETERS-1'!$B$5:$J$44,6,FALSE)*VLOOKUP(AirBFYLD2!CH$4,'[1]INTERNAL PARAMETERS-1'!$B$5:$J$44,3,FALSE) + AirBFYLD1!CH98*(1-VLOOKUP(AirBFYLD2!CH$4,'[1]INTERNAL PARAMETERS-1'!$B$5:$J$44,5,FALSE))*VLOOKUP(AirBFYLD2!CH$4,'[1]INTERNAL PARAMETERS-1'!$B$5:$J$44,8,FALSE)*VLOOKUP(AirBFYLD2!CH$4,'[1]INTERNAL PARAMETERS-1'!$B$5:$J$44,3,FALSE)</f>
        <v>0</v>
      </c>
      <c r="CJ98" s="45">
        <f t="shared" si="2"/>
        <v>29.237473018717544</v>
      </c>
      <c r="CK98" s="43">
        <f t="shared" si="3"/>
        <v>0.50228833823943664</v>
      </c>
    </row>
    <row r="99" spans="2:89" x14ac:dyDescent="0.5">
      <c r="B99" s="58" t="s">
        <v>10</v>
      </c>
      <c r="C99" s="57" t="s">
        <v>50</v>
      </c>
      <c r="D99" s="57" t="s">
        <v>63</v>
      </c>
      <c r="E99" s="133">
        <f>AirBF!X99</f>
        <v>50.631203637307095</v>
      </c>
      <c r="F99" s="56">
        <f>'[1]INTERNAL PARAMETERS-1'!M9</f>
        <v>63.875</v>
      </c>
      <c r="G99" s="45">
        <f>AirBFYLD1!G99*VLOOKUP(AirBFYLD2!G$4,'[1]INTERNAL PARAMETERS-1'!$B$5:$J$44,5,FALSE)*VLOOKUP(AirBFYLD2!G$4,'[1]INTERNAL PARAMETERS-1'!$B$5:$J$44,7,FALSE)*AirBFYLD2!$F99 + AirBFYLD1!G99*(1-VLOOKUP(AirBFYLD2!G$4,'[1]INTERNAL PARAMETERS-1'!$B$5:$J$44,5,FALSE))*VLOOKUP(AirBFYLD2!G$4,'[1]INTERNAL PARAMETERS-1'!$B$5:$J$44,9,FALSE)*AirBFYLD2!$F99</f>
        <v>8.8437219814916173</v>
      </c>
      <c r="H99" s="44">
        <f>AirBFYLD1!H99*VLOOKUP(AirBFYLD2!H$4,'[1]INTERNAL PARAMETERS-1'!$B$5:$J$44,5,FALSE)*VLOOKUP(AirBFYLD2!H$4,'[1]INTERNAL PARAMETERS-1'!$B$5:$J$44,7,FALSE)*AirBFYLD2!$F99 + AirBFYLD1!H99*(1-VLOOKUP(AirBFYLD2!H$4,'[1]INTERNAL PARAMETERS-1'!$B$5:$J$44,5,FALSE))*VLOOKUP(AirBFYLD2!H$4,'[1]INTERNAL PARAMETERS-1'!$B$5:$J$44,9,FALSE)*AirBFYLD2!$F99</f>
        <v>8.0950821028444508</v>
      </c>
      <c r="I99" s="44">
        <f>AirBFYLD1!I99*VLOOKUP(AirBFYLD2!I$4,'[1]INTERNAL PARAMETERS-1'!$B$5:$J$44,5,FALSE)*VLOOKUP(AirBFYLD2!I$4,'[1]INTERNAL PARAMETERS-1'!$B$5:$J$44,7,FALSE)*AirBFYLD2!$F99 + AirBFYLD1!I99*(1-VLOOKUP(AirBFYLD2!I$4,'[1]INTERNAL PARAMETERS-1'!$B$5:$J$44,5,FALSE))*VLOOKUP(AirBFYLD2!I$4,'[1]INTERNAL PARAMETERS-1'!$B$5:$J$44,9,FALSE)*AirBFYLD2!$F99</f>
        <v>9.0338959894603637</v>
      </c>
      <c r="J99" s="44">
        <f>AirBFYLD1!J99*VLOOKUP(AirBFYLD2!J$4,'[1]INTERNAL PARAMETERS-1'!$B$5:$J$44,5,FALSE)*VLOOKUP(AirBFYLD2!J$4,'[1]INTERNAL PARAMETERS-1'!$B$5:$J$44,7,FALSE)*AirBFYLD2!$F99 + AirBFYLD1!J99*(1-VLOOKUP(AirBFYLD2!J$4,'[1]INTERNAL PARAMETERS-1'!$B$5:$J$44,5,FALSE))*VLOOKUP(AirBFYLD2!J$4,'[1]INTERNAL PARAMETERS-1'!$B$5:$J$44,9,FALSE)*AirBFYLD2!$F99</f>
        <v>0</v>
      </c>
      <c r="K99" s="44">
        <f>AirBFYLD1!K99*VLOOKUP(AirBFYLD2!K$4,'[1]INTERNAL PARAMETERS-1'!$B$5:$J$44,5,FALSE)*VLOOKUP(AirBFYLD2!K$4,'[1]INTERNAL PARAMETERS-1'!$B$5:$J$44,7,FALSE)*AirBFYLD2!$F99 + AirBFYLD1!K99*(1-VLOOKUP(AirBFYLD2!K$4,'[1]INTERNAL PARAMETERS-1'!$B$5:$J$44,5,FALSE))*VLOOKUP(AirBFYLD2!K$4,'[1]INTERNAL PARAMETERS-1'!$B$5:$J$44,9,FALSE)*AirBFYLD2!$F99</f>
        <v>0</v>
      </c>
      <c r="L99" s="44">
        <f>AirBFYLD1!L99*VLOOKUP(AirBFYLD2!L$4,'[1]INTERNAL PARAMETERS-1'!$B$5:$J$44,5,FALSE)*VLOOKUP(AirBFYLD2!L$4,'[1]INTERNAL PARAMETERS-1'!$B$5:$J$44,7,FALSE)*AirBFYLD2!$F99 + AirBFYLD1!L99*(1-VLOOKUP(AirBFYLD2!L$4,'[1]INTERNAL PARAMETERS-1'!$B$5:$J$44,5,FALSE))*VLOOKUP(AirBFYLD2!L$4,'[1]INTERNAL PARAMETERS-1'!$B$5:$J$44,9,FALSE)*AirBFYLD2!$F99</f>
        <v>0</v>
      </c>
      <c r="M99" s="44">
        <f>AirBFYLD1!M99*VLOOKUP(AirBFYLD2!M$4,'[1]INTERNAL PARAMETERS-1'!$B$5:$J$44,5,FALSE)*VLOOKUP(AirBFYLD2!M$4,'[1]INTERNAL PARAMETERS-1'!$B$5:$J$44,7,FALSE)*AirBFYLD2!$F99 + AirBFYLD1!M99*(1-VLOOKUP(AirBFYLD2!M$4,'[1]INTERNAL PARAMETERS-1'!$B$5:$J$44,5,FALSE))*VLOOKUP(AirBFYLD2!M$4,'[1]INTERNAL PARAMETERS-1'!$B$5:$J$44,9,FALSE)*AirBFYLD2!$F99</f>
        <v>7.7754921368209315E-2</v>
      </c>
      <c r="N99" s="44">
        <f>AirBFYLD1!N99*VLOOKUP(AirBFYLD2!N$4,'[1]INTERNAL PARAMETERS-1'!$B$5:$J$44,5,FALSE)*VLOOKUP(AirBFYLD2!N$4,'[1]INTERNAL PARAMETERS-1'!$B$5:$J$44,7,FALSE)*AirBFYLD2!$F99 + AirBFYLD1!N99*(1-VLOOKUP(AirBFYLD2!N$4,'[1]INTERNAL PARAMETERS-1'!$B$5:$J$44,5,FALSE))*VLOOKUP(AirBFYLD2!N$4,'[1]INTERNAL PARAMETERS-1'!$B$5:$J$44,9,FALSE)*AirBFYLD2!$F99</f>
        <v>3.6464360747164401E-2</v>
      </c>
      <c r="O99" s="44">
        <f>AirBFYLD1!O99*VLOOKUP(AirBFYLD2!O$4,'[1]INTERNAL PARAMETERS-1'!$B$5:$J$44,5,FALSE)*VLOOKUP(AirBFYLD2!O$4,'[1]INTERNAL PARAMETERS-1'!$B$5:$J$44,7,FALSE)*AirBFYLD2!$F99 + AirBFYLD1!O99*(1-VLOOKUP(AirBFYLD2!O$4,'[1]INTERNAL PARAMETERS-1'!$B$5:$J$44,5,FALSE))*VLOOKUP(AirBFYLD2!O$4,'[1]INTERNAL PARAMETERS-1'!$B$5:$J$44,9,FALSE)*AirBFYLD2!$F99</f>
        <v>0</v>
      </c>
      <c r="P99" s="44">
        <f>AirBFYLD1!P99*VLOOKUP(AirBFYLD2!P$4,'[1]INTERNAL PARAMETERS-1'!$B$5:$J$44,5,FALSE)*VLOOKUP(AirBFYLD2!P$4,'[1]INTERNAL PARAMETERS-1'!$B$5:$J$44,7,FALSE)*AirBFYLD2!$F99 + AirBFYLD1!P99*(1-VLOOKUP(AirBFYLD2!P$4,'[1]INTERNAL PARAMETERS-1'!$B$5:$J$44,5,FALSE))*VLOOKUP(AirBFYLD2!P$4,'[1]INTERNAL PARAMETERS-1'!$B$5:$J$44,9,FALSE)*AirBFYLD2!$F99</f>
        <v>0</v>
      </c>
      <c r="Q99" s="44">
        <f>AirBFYLD1!Q99*VLOOKUP(AirBFYLD2!Q$4,'[1]INTERNAL PARAMETERS-1'!$B$5:$J$44,5,FALSE)*VLOOKUP(AirBFYLD2!Q$4,'[1]INTERNAL PARAMETERS-1'!$B$5:$J$44,7,FALSE)*AirBFYLD2!$F99 + AirBFYLD1!Q99*(1-VLOOKUP(AirBFYLD2!Q$4,'[1]INTERNAL PARAMETERS-1'!$B$5:$J$44,5,FALSE))*VLOOKUP(AirBFYLD2!Q$4,'[1]INTERNAL PARAMETERS-1'!$B$5:$J$44,9,FALSE)*AirBFYLD2!$F99</f>
        <v>0</v>
      </c>
      <c r="R99" s="44">
        <f>AirBFYLD1!R99*VLOOKUP(AirBFYLD2!R$4,'[1]INTERNAL PARAMETERS-1'!$B$5:$J$44,5,FALSE)*VLOOKUP(AirBFYLD2!R$4,'[1]INTERNAL PARAMETERS-1'!$B$5:$J$44,7,FALSE)*AirBFYLD2!$F99 + AirBFYLD1!R99*(1-VLOOKUP(AirBFYLD2!R$4,'[1]INTERNAL PARAMETERS-1'!$B$5:$J$44,5,FALSE))*VLOOKUP(AirBFYLD2!R$4,'[1]INTERNAL PARAMETERS-1'!$B$5:$J$44,9,FALSE)*AirBFYLD2!$F99</f>
        <v>7.7219197982088358E-2</v>
      </c>
      <c r="S99" s="44">
        <f>AirBFYLD1!S99*VLOOKUP(AirBFYLD2!S$4,'[1]INTERNAL PARAMETERS-1'!$B$5:$J$44,5,FALSE)*VLOOKUP(AirBFYLD2!S$4,'[1]INTERNAL PARAMETERS-1'!$B$5:$J$44,7,FALSE)*AirBFYLD2!$F99 + AirBFYLD1!S99*(1-VLOOKUP(AirBFYLD2!S$4,'[1]INTERNAL PARAMETERS-1'!$B$5:$J$44,5,FALSE))*VLOOKUP(AirBFYLD2!S$4,'[1]INTERNAL PARAMETERS-1'!$B$5:$J$44,9,FALSE)*AirBFYLD2!$F99</f>
        <v>1.5863225466648281</v>
      </c>
      <c r="T99" s="44">
        <f>AirBFYLD1!T99*VLOOKUP(AirBFYLD2!T$4,'[1]INTERNAL PARAMETERS-1'!$B$5:$J$44,5,FALSE)*VLOOKUP(AirBFYLD2!T$4,'[1]INTERNAL PARAMETERS-1'!$B$5:$J$44,7,FALSE)*AirBFYLD2!$F99 + AirBFYLD1!T99*(1-VLOOKUP(AirBFYLD2!T$4,'[1]INTERNAL PARAMETERS-1'!$B$5:$J$44,5,FALSE))*VLOOKUP(AirBFYLD2!T$4,'[1]INTERNAL PARAMETERS-1'!$B$5:$J$44,9,FALSE)*AirBFYLD2!$F99</f>
        <v>0.28957199243283133</v>
      </c>
      <c r="U99" s="44">
        <f>AirBFYLD1!U99*VLOOKUP(AirBFYLD2!U$4,'[1]INTERNAL PARAMETERS-1'!$B$5:$J$44,5,FALSE)*VLOOKUP(AirBFYLD2!U$4,'[1]INTERNAL PARAMETERS-1'!$B$5:$J$44,7,FALSE)*AirBFYLD2!$F99 + AirBFYLD1!U99*(1-VLOOKUP(AirBFYLD2!U$4,'[1]INTERNAL PARAMETERS-1'!$B$5:$J$44,5,FALSE))*VLOOKUP(AirBFYLD2!U$4,'[1]INTERNAL PARAMETERS-1'!$B$5:$J$44,9,FALSE)*AirBFYLD2!$F99</f>
        <v>0.20602592228209732</v>
      </c>
      <c r="V99" s="44">
        <f>AirBFYLD1!V99*VLOOKUP(AirBFYLD2!V$4,'[1]INTERNAL PARAMETERS-1'!$B$5:$J$44,5,FALSE)*VLOOKUP(AirBFYLD2!V$4,'[1]INTERNAL PARAMETERS-1'!$B$5:$J$44,7,FALSE)*AirBFYLD2!$F99 + AirBFYLD1!V99*(1-VLOOKUP(AirBFYLD2!V$4,'[1]INTERNAL PARAMETERS-1'!$B$5:$J$44,5,FALSE))*VLOOKUP(AirBFYLD2!V$4,'[1]INTERNAL PARAMETERS-1'!$B$5:$J$44,9,FALSE)*AirBFYLD2!$F99</f>
        <v>0.81095632897205971</v>
      </c>
      <c r="W99" s="44">
        <f>AirBFYLD1!W99*VLOOKUP(AirBFYLD2!W$4,'[1]INTERNAL PARAMETERS-1'!$B$5:$J$44,5,FALSE)*VLOOKUP(AirBFYLD2!W$4,'[1]INTERNAL PARAMETERS-1'!$B$5:$J$44,7,FALSE)*AirBFYLD2!$F99 + AirBFYLD1!W99*(1-VLOOKUP(AirBFYLD2!W$4,'[1]INTERNAL PARAMETERS-1'!$B$5:$J$44,5,FALSE))*VLOOKUP(AirBFYLD2!W$4,'[1]INTERNAL PARAMETERS-1'!$B$5:$J$44,9,FALSE)*AirBFYLD2!$F99</f>
        <v>0</v>
      </c>
      <c r="X99" s="44">
        <f>AirBFYLD1!X99*VLOOKUP(AirBFYLD2!X$4,'[1]INTERNAL PARAMETERS-1'!$B$5:$J$44,5,FALSE)*VLOOKUP(AirBFYLD2!X$4,'[1]INTERNAL PARAMETERS-1'!$B$5:$J$44,7,FALSE)*AirBFYLD2!$F99 + AirBFYLD1!X99*(1-VLOOKUP(AirBFYLD2!X$4,'[1]INTERNAL PARAMETERS-1'!$B$5:$J$44,5,FALSE))*VLOOKUP(AirBFYLD2!X$4,'[1]INTERNAL PARAMETERS-1'!$B$5:$J$44,9,FALSE)*AirBFYLD2!$F99</f>
        <v>0</v>
      </c>
      <c r="Y99" s="44">
        <f>AirBFYLD1!Y99*VLOOKUP(AirBFYLD2!Y$4,'[1]INTERNAL PARAMETERS-1'!$B$5:$J$44,5,FALSE)*VLOOKUP(AirBFYLD2!Y$4,'[1]INTERNAL PARAMETERS-1'!$B$5:$J$44,7,FALSE)*AirBFYLD2!$F99 + AirBFYLD1!Y99*(1-VLOOKUP(AirBFYLD2!Y$4,'[1]INTERNAL PARAMETERS-1'!$B$5:$J$44,5,FALSE))*VLOOKUP(AirBFYLD2!Y$4,'[1]INTERNAL PARAMETERS-1'!$B$5:$J$44,9,FALSE)*AirBFYLD2!$F99</f>
        <v>0</v>
      </c>
      <c r="Z99" s="44">
        <f>AirBFYLD1!Z99*VLOOKUP(AirBFYLD2!Z$4,'[1]INTERNAL PARAMETERS-1'!$B$5:$J$44,5,FALSE)*VLOOKUP(AirBFYLD2!Z$4,'[1]INTERNAL PARAMETERS-1'!$B$5:$J$44,7,FALSE)*AirBFYLD2!$F99 + AirBFYLD1!Z99*(1-VLOOKUP(AirBFYLD2!Z$4,'[1]INTERNAL PARAMETERS-1'!$B$5:$J$44,5,FALSE))*VLOOKUP(AirBFYLD2!Z$4,'[1]INTERNAL PARAMETERS-1'!$B$5:$J$44,9,FALSE)*AirBFYLD2!$F99</f>
        <v>0</v>
      </c>
      <c r="AA99" s="44">
        <f>AirBFYLD1!AA99*VLOOKUP(AirBFYLD2!AA$4,'[1]INTERNAL PARAMETERS-1'!$B$5:$J$44,5,FALSE)*VLOOKUP(AirBFYLD2!AA$4,'[1]INTERNAL PARAMETERS-1'!$B$5:$J$44,7,FALSE)*AirBFYLD2!$F99 + AirBFYLD1!AA99*(1-VLOOKUP(AirBFYLD2!AA$4,'[1]INTERNAL PARAMETERS-1'!$B$5:$J$44,5,FALSE))*VLOOKUP(AirBFYLD2!AA$4,'[1]INTERNAL PARAMETERS-1'!$B$5:$J$44,9,FALSE)*AirBFYLD2!$F99</f>
        <v>0</v>
      </c>
      <c r="AB99" s="44">
        <f>AirBFYLD1!AB99*VLOOKUP(AirBFYLD2!AB$4,'[1]INTERNAL PARAMETERS-1'!$B$5:$J$44,5,FALSE)*VLOOKUP(AirBFYLD2!AB$4,'[1]INTERNAL PARAMETERS-1'!$B$5:$J$44,7,FALSE)*AirBFYLD2!$F99 + AirBFYLD1!AB99*(1-VLOOKUP(AirBFYLD2!AB$4,'[1]INTERNAL PARAMETERS-1'!$B$5:$J$44,5,FALSE))*VLOOKUP(AirBFYLD2!AB$4,'[1]INTERNAL PARAMETERS-1'!$B$5:$J$44,9,FALSE)*AirBFYLD2!$F99</f>
        <v>0</v>
      </c>
      <c r="AC99" s="44">
        <f>AirBFYLD1!AC99*VLOOKUP(AirBFYLD2!AC$4,'[1]INTERNAL PARAMETERS-1'!$B$5:$J$44,5,FALSE)*VLOOKUP(AirBFYLD2!AC$4,'[1]INTERNAL PARAMETERS-1'!$B$5:$J$44,7,FALSE)*AirBFYLD2!$F99 + AirBFYLD1!AC99*(1-VLOOKUP(AirBFYLD2!AC$4,'[1]INTERNAL PARAMETERS-1'!$B$5:$J$44,5,FALSE))*VLOOKUP(AirBFYLD2!AC$4,'[1]INTERNAL PARAMETERS-1'!$B$5:$J$44,9,FALSE)*AirBFYLD2!$F99</f>
        <v>0</v>
      </c>
      <c r="AD99" s="44">
        <f>AirBFYLD1!AD99*VLOOKUP(AirBFYLD2!AD$4,'[1]INTERNAL PARAMETERS-1'!$B$5:$J$44,5,FALSE)*VLOOKUP(AirBFYLD2!AD$4,'[1]INTERNAL PARAMETERS-1'!$B$5:$J$44,7,FALSE)*AirBFYLD2!$F99 + AirBFYLD1!AD99*(1-VLOOKUP(AirBFYLD2!AD$4,'[1]INTERNAL PARAMETERS-1'!$B$5:$J$44,5,FALSE))*VLOOKUP(AirBFYLD2!AD$4,'[1]INTERNAL PARAMETERS-1'!$B$5:$J$44,9,FALSE)*AirBFYLD2!$F99</f>
        <v>0</v>
      </c>
      <c r="AE99" s="44">
        <f>AirBFYLD1!AE99*VLOOKUP(AirBFYLD2!AE$4,'[1]INTERNAL PARAMETERS-1'!$B$5:$J$44,5,FALSE)*VLOOKUP(AirBFYLD2!AE$4,'[1]INTERNAL PARAMETERS-1'!$B$5:$J$44,7,FALSE)*AirBFYLD2!$F99 + AirBFYLD1!AE99*(1-VLOOKUP(AirBFYLD2!AE$4,'[1]INTERNAL PARAMETERS-1'!$B$5:$J$44,5,FALSE))*VLOOKUP(AirBFYLD2!AE$4,'[1]INTERNAL PARAMETERS-1'!$B$5:$J$44,9,FALSE)*AirBFYLD2!$F99</f>
        <v>0</v>
      </c>
      <c r="AF99" s="44">
        <f>AirBFYLD1!AF99*VLOOKUP(AirBFYLD2!AF$4,'[1]INTERNAL PARAMETERS-1'!$B$5:$J$44,5,FALSE)*VLOOKUP(AirBFYLD2!AF$4,'[1]INTERNAL PARAMETERS-1'!$B$5:$J$44,7,FALSE)*AirBFYLD2!$F99 + AirBFYLD1!AF99*(1-VLOOKUP(AirBFYLD2!AF$4,'[1]INTERNAL PARAMETERS-1'!$B$5:$J$44,5,FALSE))*VLOOKUP(AirBFYLD2!AF$4,'[1]INTERNAL PARAMETERS-1'!$B$5:$J$44,9,FALSE)*AirBFYLD2!$F99</f>
        <v>6.2736394071874743E-2</v>
      </c>
      <c r="AG99" s="44">
        <f>AirBFYLD1!AG99*VLOOKUP(AirBFYLD2!AG$4,'[1]INTERNAL PARAMETERS-1'!$B$5:$J$44,5,FALSE)*VLOOKUP(AirBFYLD2!AG$4,'[1]INTERNAL PARAMETERS-1'!$B$5:$J$44,7,FALSE)*AirBFYLD2!$F99 + AirBFYLD1!AG99*(1-VLOOKUP(AirBFYLD2!AG$4,'[1]INTERNAL PARAMETERS-1'!$B$5:$J$44,5,FALSE))*VLOOKUP(AirBFYLD2!AG$4,'[1]INTERNAL PARAMETERS-1'!$B$5:$J$44,9,FALSE)*AirBFYLD2!$F99</f>
        <v>0</v>
      </c>
      <c r="AH99" s="44">
        <f>AirBFYLD1!AH99*VLOOKUP(AirBFYLD2!AH$4,'[1]INTERNAL PARAMETERS-1'!$B$5:$J$44,5,FALSE)*VLOOKUP(AirBFYLD2!AH$4,'[1]INTERNAL PARAMETERS-1'!$B$5:$J$44,7,FALSE)*AirBFYLD2!$F99 + AirBFYLD1!AH99*(1-VLOOKUP(AirBFYLD2!AH$4,'[1]INTERNAL PARAMETERS-1'!$B$5:$J$44,5,FALSE))*VLOOKUP(AirBFYLD2!AH$4,'[1]INTERNAL PARAMETERS-1'!$B$5:$J$44,9,FALSE)*AirBFYLD2!$F99</f>
        <v>0</v>
      </c>
      <c r="AI99" s="44">
        <f>AirBFYLD1!AI99*VLOOKUP(AirBFYLD2!AI$4,'[1]INTERNAL PARAMETERS-1'!$B$5:$J$44,5,FALSE)*VLOOKUP(AirBFYLD2!AI$4,'[1]INTERNAL PARAMETERS-1'!$B$5:$J$44,7,FALSE)*AirBFYLD2!$F99 + AirBFYLD1!AI99*(1-VLOOKUP(AirBFYLD2!AI$4,'[1]INTERNAL PARAMETERS-1'!$B$5:$J$44,5,FALSE))*VLOOKUP(AirBFYLD2!AI$4,'[1]INTERNAL PARAMETERS-1'!$B$5:$J$44,9,FALSE)*AirBFYLD2!$F99</f>
        <v>2.6810424817040493E-3</v>
      </c>
      <c r="AJ99" s="44">
        <f>AirBFYLD1!AJ99*VLOOKUP(AirBFYLD2!AJ$4,'[1]INTERNAL PARAMETERS-1'!$B$5:$J$44,5,FALSE)*VLOOKUP(AirBFYLD2!AJ$4,'[1]INTERNAL PARAMETERS-1'!$B$5:$J$44,7,FALSE)*AirBFYLD2!$F99 + AirBFYLD1!AJ99*(1-VLOOKUP(AirBFYLD2!AJ$4,'[1]INTERNAL PARAMETERS-1'!$B$5:$J$44,5,FALSE))*VLOOKUP(AirBFYLD2!AJ$4,'[1]INTERNAL PARAMETERS-1'!$B$5:$J$44,9,FALSE)*AirBFYLD2!$F99</f>
        <v>0.10456065678645791</v>
      </c>
      <c r="AK99" s="44">
        <f>AirBFYLD1!AK99*VLOOKUP(AirBFYLD2!AK$4,'[1]INTERNAL PARAMETERS-1'!$B$5:$J$44,5,FALSE)*VLOOKUP(AirBFYLD2!AK$4,'[1]INTERNAL PARAMETERS-1'!$B$5:$J$44,7,FALSE)*AirBFYLD2!$F99 + AirBFYLD1!AK99*(1-VLOOKUP(AirBFYLD2!AK$4,'[1]INTERNAL PARAMETERS-1'!$B$5:$J$44,5,FALSE))*VLOOKUP(AirBFYLD2!AK$4,'[1]INTERNAL PARAMETERS-1'!$B$5:$J$44,9,FALSE)*AirBFYLD2!$F99</f>
        <v>0</v>
      </c>
      <c r="AL99" s="44">
        <f>AirBFYLD1!AL99*VLOOKUP(AirBFYLD2!AL$4,'[1]INTERNAL PARAMETERS-1'!$B$5:$J$44,5,FALSE)*VLOOKUP(AirBFYLD2!AL$4,'[1]INTERNAL PARAMETERS-1'!$B$5:$J$44,7,FALSE)*AirBFYLD2!$F99 + AirBFYLD1!AL99*(1-VLOOKUP(AirBFYLD2!AL$4,'[1]INTERNAL PARAMETERS-1'!$B$5:$J$44,5,FALSE))*VLOOKUP(AirBFYLD2!AL$4,'[1]INTERNAL PARAMETERS-1'!$B$5:$J$44,9,FALSE)*AirBFYLD2!$F99</f>
        <v>0</v>
      </c>
      <c r="AM99" s="44">
        <f>AirBFYLD1!AM99*VLOOKUP(AirBFYLD2!AM$4,'[1]INTERNAL PARAMETERS-1'!$B$5:$J$44,5,FALSE)*VLOOKUP(AirBFYLD2!AM$4,'[1]INTERNAL PARAMETERS-1'!$B$5:$J$44,7,FALSE)*AirBFYLD2!$F99 + AirBFYLD1!AM99*(1-VLOOKUP(AirBFYLD2!AM$4,'[1]INTERNAL PARAMETERS-1'!$B$5:$J$44,5,FALSE))*VLOOKUP(AirBFYLD2!AM$4,'[1]INTERNAL PARAMETERS-1'!$B$5:$J$44,9,FALSE)*AirBFYLD2!$F99</f>
        <v>0</v>
      </c>
      <c r="AN99" s="44">
        <f>AirBFYLD1!AN99*VLOOKUP(AirBFYLD2!AN$4,'[1]INTERNAL PARAMETERS-1'!$B$5:$J$44,5,FALSE)*VLOOKUP(AirBFYLD2!AN$4,'[1]INTERNAL PARAMETERS-1'!$B$5:$J$44,7,FALSE)*AirBFYLD2!$F99 + AirBFYLD1!AN99*(1-VLOOKUP(AirBFYLD2!AN$4,'[1]INTERNAL PARAMETERS-1'!$B$5:$J$44,5,FALSE))*VLOOKUP(AirBFYLD2!AN$4,'[1]INTERNAL PARAMETERS-1'!$B$5:$J$44,9,FALSE)*AirBFYLD2!$F99</f>
        <v>0</v>
      </c>
      <c r="AO99" s="44">
        <f>AirBFYLD1!AO99*VLOOKUP(AirBFYLD2!AO$4,'[1]INTERNAL PARAMETERS-1'!$B$5:$J$44,5,FALSE)*VLOOKUP(AirBFYLD2!AO$4,'[1]INTERNAL PARAMETERS-1'!$B$5:$J$44,7,FALSE)*AirBFYLD2!$F99 + AirBFYLD1!AO99*(1-VLOOKUP(AirBFYLD2!AO$4,'[1]INTERNAL PARAMETERS-1'!$B$5:$J$44,5,FALSE))*VLOOKUP(AirBFYLD2!AO$4,'[1]INTERNAL PARAMETERS-1'!$B$5:$J$44,9,FALSE)*AirBFYLD2!$F99</f>
        <v>0</v>
      </c>
      <c r="AP99" s="44">
        <f>AirBFYLD1!AP99*VLOOKUP(AirBFYLD2!AP$4,'[1]INTERNAL PARAMETERS-1'!$B$5:$J$44,5,FALSE)*VLOOKUP(AirBFYLD2!AP$4,'[1]INTERNAL PARAMETERS-1'!$B$5:$J$44,7,FALSE)*AirBFYLD2!$F99 + AirBFYLD1!AP99*(1-VLOOKUP(AirBFYLD2!AP$4,'[1]INTERNAL PARAMETERS-1'!$B$5:$J$44,5,FALSE))*VLOOKUP(AirBFYLD2!AP$4,'[1]INTERNAL PARAMETERS-1'!$B$5:$J$44,9,FALSE)*AirBFYLD2!$F99</f>
        <v>0</v>
      </c>
      <c r="AQ99" s="44">
        <f>AirBFYLD1!AQ99*VLOOKUP(AirBFYLD2!AQ$4,'[1]INTERNAL PARAMETERS-1'!$B$5:$J$44,5,FALSE)*VLOOKUP(AirBFYLD2!AQ$4,'[1]INTERNAL PARAMETERS-1'!$B$5:$J$44,7,FALSE)*AirBFYLD2!$F99 + AirBFYLD1!AQ99*(1-VLOOKUP(AirBFYLD2!AQ$4,'[1]INTERNAL PARAMETERS-1'!$B$5:$J$44,5,FALSE))*VLOOKUP(AirBFYLD2!AQ$4,'[1]INTERNAL PARAMETERS-1'!$B$5:$J$44,9,FALSE)*AirBFYLD2!$F99</f>
        <v>0</v>
      </c>
      <c r="AR99" s="44">
        <f>AirBFYLD1!AR99*VLOOKUP(AirBFYLD2!AR$4,'[1]INTERNAL PARAMETERS-1'!$B$5:$J$44,5,FALSE)*VLOOKUP(AirBFYLD2!AR$4,'[1]INTERNAL PARAMETERS-1'!$B$5:$J$44,7,FALSE)*AirBFYLD2!$F99 + AirBFYLD1!AR99*(1-VLOOKUP(AirBFYLD2!AR$4,'[1]INTERNAL PARAMETERS-1'!$B$5:$J$44,5,FALSE))*VLOOKUP(AirBFYLD2!AR$4,'[1]INTERNAL PARAMETERS-1'!$B$5:$J$44,9,FALSE)*AirBFYLD2!$F99</f>
        <v>0</v>
      </c>
      <c r="AS99" s="44">
        <f>AirBFYLD1!AS99*VLOOKUP(AirBFYLD2!AS$4,'[1]INTERNAL PARAMETERS-1'!$B$5:$J$44,5,FALSE)*VLOOKUP(AirBFYLD2!AS$4,'[1]INTERNAL PARAMETERS-1'!$B$5:$J$44,7,FALSE)*AirBFYLD2!$F99 + AirBFYLD1!AS99*(1-VLOOKUP(AirBFYLD2!AS$4,'[1]INTERNAL PARAMETERS-1'!$B$5:$J$44,5,FALSE))*VLOOKUP(AirBFYLD2!AS$4,'[1]INTERNAL PARAMETERS-1'!$B$5:$J$44,9,FALSE)*AirBFYLD2!$F99</f>
        <v>0</v>
      </c>
      <c r="AT99" s="43">
        <f>AirBFYLD1!AT99*VLOOKUP(AirBFYLD2!AT$4,'[1]INTERNAL PARAMETERS-1'!$B$5:$J$44,5,FALSE)*VLOOKUP(AirBFYLD2!AT$4,'[1]INTERNAL PARAMETERS-1'!$B$5:$J$44,7,FALSE)*AirBFYLD2!$F99 + AirBFYLD1!AT99*(1-VLOOKUP(AirBFYLD2!AT$4,'[1]INTERNAL PARAMETERS-1'!$B$5:$J$44,5,FALSE))*VLOOKUP(AirBFYLD2!AT$4,'[1]INTERNAL PARAMETERS-1'!$B$5:$J$44,9,FALSE)*AirBFYLD2!$F99</f>
        <v>0</v>
      </c>
      <c r="AU99" s="45">
        <f>AirBFYLD1!AU99*VLOOKUP(AirBFYLD2!AU$4,'[1]INTERNAL PARAMETERS-1'!$B$5:$J$44,5,FALSE)*VLOOKUP(AirBFYLD2!AU$4,'[1]INTERNAL PARAMETERS-1'!$B$5:$J$44,6,FALSE)*VLOOKUP(AirBFYLD2!AU$4,'[1]INTERNAL PARAMETERS-1'!$B$5:$J$44,3,FALSE) + AirBFYLD1!AU99*(1-VLOOKUP(AirBFYLD2!AU$4,'[1]INTERNAL PARAMETERS-1'!$B$5:$J$44,5,FALSE))*VLOOKUP(AirBFYLD2!AU$4,'[1]INTERNAL PARAMETERS-1'!$B$5:$J$44,8,FALSE)*VLOOKUP(AirBFYLD2!AU$4,'[1]INTERNAL PARAMETERS-1'!$B$5:$J$44,3,FALSE)</f>
        <v>0</v>
      </c>
      <c r="AV99" s="44">
        <f>AirBFYLD1!AV99*VLOOKUP(AirBFYLD2!AV$4,'[1]INTERNAL PARAMETERS-1'!$B$5:$J$44,5,FALSE)*VLOOKUP(AirBFYLD2!AV$4,'[1]INTERNAL PARAMETERS-1'!$B$5:$J$44,6,FALSE)*VLOOKUP(AirBFYLD2!AV$4,'[1]INTERNAL PARAMETERS-1'!$B$5:$J$44,3,FALSE) + AirBFYLD1!AV99*(1-VLOOKUP(AirBFYLD2!AV$4,'[1]INTERNAL PARAMETERS-1'!$B$5:$J$44,5,FALSE))*VLOOKUP(AirBFYLD2!AV$4,'[1]INTERNAL PARAMETERS-1'!$B$5:$J$44,8,FALSE)*VLOOKUP(AirBFYLD2!AV$4,'[1]INTERNAL PARAMETERS-1'!$B$5:$J$44,3,FALSE)</f>
        <v>0</v>
      </c>
      <c r="AW99" s="44">
        <f>AirBFYLD1!AW99*VLOOKUP(AirBFYLD2!AW$4,'[1]INTERNAL PARAMETERS-1'!$B$5:$J$44,5,FALSE)*VLOOKUP(AirBFYLD2!AW$4,'[1]INTERNAL PARAMETERS-1'!$B$5:$J$44,6,FALSE)*VLOOKUP(AirBFYLD2!AW$4,'[1]INTERNAL PARAMETERS-1'!$B$5:$J$44,3,FALSE) + AirBFYLD1!AW99*(1-VLOOKUP(AirBFYLD2!AW$4,'[1]INTERNAL PARAMETERS-1'!$B$5:$J$44,5,FALSE))*VLOOKUP(AirBFYLD2!AW$4,'[1]INTERNAL PARAMETERS-1'!$B$5:$J$44,8,FALSE)*VLOOKUP(AirBFYLD2!AW$4,'[1]INTERNAL PARAMETERS-1'!$B$5:$J$44,3,FALSE)</f>
        <v>0.16698421800359456</v>
      </c>
      <c r="AX99" s="44">
        <f>AirBFYLD1!AX99*VLOOKUP(AirBFYLD2!AX$4,'[1]INTERNAL PARAMETERS-1'!$B$5:$J$44,5,FALSE)*VLOOKUP(AirBFYLD2!AX$4,'[1]INTERNAL PARAMETERS-1'!$B$5:$J$44,6,FALSE)*VLOOKUP(AirBFYLD2!AX$4,'[1]INTERNAL PARAMETERS-1'!$B$5:$J$44,3,FALSE) + AirBFYLD1!AX99*(1-VLOOKUP(AirBFYLD2!AX$4,'[1]INTERNAL PARAMETERS-1'!$B$5:$J$44,5,FALSE))*VLOOKUP(AirBFYLD2!AX$4,'[1]INTERNAL PARAMETERS-1'!$B$5:$J$44,8,FALSE)*VLOOKUP(AirBFYLD2!AX$4,'[1]INTERNAL PARAMETERS-1'!$B$5:$J$44,3,FALSE)</f>
        <v>0</v>
      </c>
      <c r="AY99" s="44">
        <f>AirBFYLD1!AY99*VLOOKUP(AirBFYLD2!AY$4,'[1]INTERNAL PARAMETERS-1'!$B$5:$J$44,5,FALSE)*VLOOKUP(AirBFYLD2!AY$4,'[1]INTERNAL PARAMETERS-1'!$B$5:$J$44,6,FALSE)*VLOOKUP(AirBFYLD2!AY$4,'[1]INTERNAL PARAMETERS-1'!$B$5:$J$44,3,FALSE) + AirBFYLD1!AY99*(1-VLOOKUP(AirBFYLD2!AY$4,'[1]INTERNAL PARAMETERS-1'!$B$5:$J$44,5,FALSE))*VLOOKUP(AirBFYLD2!AY$4,'[1]INTERNAL PARAMETERS-1'!$B$5:$J$44,8,FALSE)*VLOOKUP(AirBFYLD2!AY$4,'[1]INTERNAL PARAMETERS-1'!$B$5:$J$44,3,FALSE)</f>
        <v>0</v>
      </c>
      <c r="AZ99" s="44">
        <f>AirBFYLD1!AZ99*VLOOKUP(AirBFYLD2!AZ$4,'[1]INTERNAL PARAMETERS-1'!$B$5:$J$44,5,FALSE)*VLOOKUP(AirBFYLD2!AZ$4,'[1]INTERNAL PARAMETERS-1'!$B$5:$J$44,6,FALSE)*VLOOKUP(AirBFYLD2!AZ$4,'[1]INTERNAL PARAMETERS-1'!$B$5:$J$44,3,FALSE) + AirBFYLD1!AZ99*(1-VLOOKUP(AirBFYLD2!AZ$4,'[1]INTERNAL PARAMETERS-1'!$B$5:$J$44,5,FALSE))*VLOOKUP(AirBFYLD2!AZ$4,'[1]INTERNAL PARAMETERS-1'!$B$5:$J$44,8,FALSE)*VLOOKUP(AirBFYLD2!AZ$4,'[1]INTERNAL PARAMETERS-1'!$B$5:$J$44,3,FALSE)</f>
        <v>0</v>
      </c>
      <c r="BA99" s="44">
        <f>AirBFYLD1!BA99*VLOOKUP(AirBFYLD2!BA$4,'[1]INTERNAL PARAMETERS-1'!$B$5:$J$44,5,FALSE)*VLOOKUP(AirBFYLD2!BA$4,'[1]INTERNAL PARAMETERS-1'!$B$5:$J$44,6,FALSE)*VLOOKUP(AirBFYLD2!BA$4,'[1]INTERNAL PARAMETERS-1'!$B$5:$J$44,3,FALSE) + AirBFYLD1!BA99*(1-VLOOKUP(AirBFYLD2!BA$4,'[1]INTERNAL PARAMETERS-1'!$B$5:$J$44,5,FALSE))*VLOOKUP(AirBFYLD2!BA$4,'[1]INTERNAL PARAMETERS-1'!$B$5:$J$44,8,FALSE)*VLOOKUP(AirBFYLD2!BA$4,'[1]INTERNAL PARAMETERS-1'!$B$5:$J$44,3,FALSE)</f>
        <v>1.4365549343567572E-2</v>
      </c>
      <c r="BB99" s="44">
        <f>AirBFYLD1!BB99*VLOOKUP(AirBFYLD2!BB$4,'[1]INTERNAL PARAMETERS-1'!$B$5:$J$44,5,FALSE)*VLOOKUP(AirBFYLD2!BB$4,'[1]INTERNAL PARAMETERS-1'!$B$5:$J$44,6,FALSE)*VLOOKUP(AirBFYLD2!BB$4,'[1]INTERNAL PARAMETERS-1'!$B$5:$J$44,3,FALSE) + AirBFYLD1!BB99*(1-VLOOKUP(AirBFYLD2!BB$4,'[1]INTERNAL PARAMETERS-1'!$B$5:$J$44,5,FALSE))*VLOOKUP(AirBFYLD2!BB$4,'[1]INTERNAL PARAMETERS-1'!$B$5:$J$44,8,FALSE)*VLOOKUP(AirBFYLD2!BB$4,'[1]INTERNAL PARAMETERS-1'!$B$5:$J$44,3,FALSE)</f>
        <v>3.3622052204903795E-2</v>
      </c>
      <c r="BC99" s="44">
        <f>AirBFYLD1!BC99*VLOOKUP(AirBFYLD2!BC$4,'[1]INTERNAL PARAMETERS-1'!$B$5:$J$44,5,FALSE)*VLOOKUP(AirBFYLD2!BC$4,'[1]INTERNAL PARAMETERS-1'!$B$5:$J$44,6,FALSE)*VLOOKUP(AirBFYLD2!BC$4,'[1]INTERNAL PARAMETERS-1'!$B$5:$J$44,3,FALSE) + AirBFYLD1!BC99*(1-VLOOKUP(AirBFYLD2!BC$4,'[1]INTERNAL PARAMETERS-1'!$B$5:$J$44,5,FALSE))*VLOOKUP(AirBFYLD2!BC$4,'[1]INTERNAL PARAMETERS-1'!$B$5:$J$44,8,FALSE)*VLOOKUP(AirBFYLD2!BC$4,'[1]INTERNAL PARAMETERS-1'!$B$5:$J$44,3,FALSE)</f>
        <v>2.6292192693029574E-2</v>
      </c>
      <c r="BD99" s="44">
        <f>AirBFYLD1!BD99*VLOOKUP(AirBFYLD2!BD$4,'[1]INTERNAL PARAMETERS-1'!$B$5:$J$44,5,FALSE)*VLOOKUP(AirBFYLD2!BD$4,'[1]INTERNAL PARAMETERS-1'!$B$5:$J$44,6,FALSE)*VLOOKUP(AirBFYLD2!BD$4,'[1]INTERNAL PARAMETERS-1'!$B$5:$J$44,3,FALSE) + AirBFYLD1!BD99*(1-VLOOKUP(AirBFYLD2!BD$4,'[1]INTERNAL PARAMETERS-1'!$B$5:$J$44,5,FALSE))*VLOOKUP(AirBFYLD2!BD$4,'[1]INTERNAL PARAMETERS-1'!$B$5:$J$44,8,FALSE)*VLOOKUP(AirBFYLD2!BD$4,'[1]INTERNAL PARAMETERS-1'!$B$5:$J$44,3,FALSE)</f>
        <v>2.9184318032443157E-2</v>
      </c>
      <c r="BE99" s="44">
        <f>AirBFYLD1!BE99*VLOOKUP(AirBFYLD2!BE$4,'[1]INTERNAL PARAMETERS-1'!$B$5:$J$44,5,FALSE)*VLOOKUP(AirBFYLD2!BE$4,'[1]INTERNAL PARAMETERS-1'!$B$5:$J$44,6,FALSE)*VLOOKUP(AirBFYLD2!BE$4,'[1]INTERNAL PARAMETERS-1'!$B$5:$J$44,3,FALSE) + AirBFYLD1!BE99*(1-VLOOKUP(AirBFYLD2!BE$4,'[1]INTERNAL PARAMETERS-1'!$B$5:$J$44,5,FALSE))*VLOOKUP(AirBFYLD2!BE$4,'[1]INTERNAL PARAMETERS-1'!$B$5:$J$44,8,FALSE)*VLOOKUP(AirBFYLD2!BE$4,'[1]INTERNAL PARAMETERS-1'!$B$5:$J$44,3,FALSE)</f>
        <v>8.6430720559156377E-2</v>
      </c>
      <c r="BF99" s="44">
        <f>AirBFYLD1!BF99*VLOOKUP(AirBFYLD2!BF$4,'[1]INTERNAL PARAMETERS-1'!$B$5:$J$44,5,FALSE)*VLOOKUP(AirBFYLD2!BF$4,'[1]INTERNAL PARAMETERS-1'!$B$5:$J$44,6,FALSE)*VLOOKUP(AirBFYLD2!BF$4,'[1]INTERNAL PARAMETERS-1'!$B$5:$J$44,3,FALSE) + AirBFYLD1!BF99*(1-VLOOKUP(AirBFYLD2!BF$4,'[1]INTERNAL PARAMETERS-1'!$B$5:$J$44,5,FALSE))*VLOOKUP(AirBFYLD2!BF$4,'[1]INTERNAL PARAMETERS-1'!$B$5:$J$44,8,FALSE)*VLOOKUP(AirBFYLD2!BF$4,'[1]INTERNAL PARAMETERS-1'!$B$5:$J$44,3,FALSE)</f>
        <v>0</v>
      </c>
      <c r="BG99" s="44">
        <f>AirBFYLD1!BG99*VLOOKUP(AirBFYLD2!BG$4,'[1]INTERNAL PARAMETERS-1'!$B$5:$J$44,5,FALSE)*VLOOKUP(AirBFYLD2!BG$4,'[1]INTERNAL PARAMETERS-1'!$B$5:$J$44,6,FALSE)*VLOOKUP(AirBFYLD2!BG$4,'[1]INTERNAL PARAMETERS-1'!$B$5:$J$44,3,FALSE) + AirBFYLD1!BG99*(1-VLOOKUP(AirBFYLD2!BG$4,'[1]INTERNAL PARAMETERS-1'!$B$5:$J$44,5,FALSE))*VLOOKUP(AirBFYLD2!BG$4,'[1]INTERNAL PARAMETERS-1'!$B$5:$J$44,8,FALSE)*VLOOKUP(AirBFYLD2!BG$4,'[1]INTERNAL PARAMETERS-1'!$B$5:$J$44,3,FALSE)</f>
        <v>3.7038626729964295E-2</v>
      </c>
      <c r="BH99" s="44">
        <f>AirBFYLD1!BH99*VLOOKUP(AirBFYLD2!BH$4,'[1]INTERNAL PARAMETERS-1'!$B$5:$J$44,5,FALSE)*VLOOKUP(AirBFYLD2!BH$4,'[1]INTERNAL PARAMETERS-1'!$B$5:$J$44,6,FALSE)*VLOOKUP(AirBFYLD2!BH$4,'[1]INTERNAL PARAMETERS-1'!$B$5:$J$44,3,FALSE) + AirBFYLD1!BH99*(1-VLOOKUP(AirBFYLD2!BH$4,'[1]INTERNAL PARAMETERS-1'!$B$5:$J$44,5,FALSE))*VLOOKUP(AirBFYLD2!BH$4,'[1]INTERNAL PARAMETERS-1'!$B$5:$J$44,8,FALSE)*VLOOKUP(AirBFYLD2!BH$4,'[1]INTERNAL PARAMETERS-1'!$B$5:$J$44,3,FALSE)</f>
        <v>1.4075002191891436E-4</v>
      </c>
      <c r="BI99" s="44">
        <f>AirBFYLD1!BI99*VLOOKUP(AirBFYLD2!BI$4,'[1]INTERNAL PARAMETERS-1'!$B$5:$J$44,5,FALSE)*VLOOKUP(AirBFYLD2!BI$4,'[1]INTERNAL PARAMETERS-1'!$B$5:$J$44,6,FALSE)*VLOOKUP(AirBFYLD2!BI$4,'[1]INTERNAL PARAMETERS-1'!$B$5:$J$44,3,FALSE) + AirBFYLD1!BI99*(1-VLOOKUP(AirBFYLD2!BI$4,'[1]INTERNAL PARAMETERS-1'!$B$5:$J$44,5,FALSE))*VLOOKUP(AirBFYLD2!BI$4,'[1]INTERNAL PARAMETERS-1'!$B$5:$J$44,8,FALSE)*VLOOKUP(AirBFYLD2!BI$4,'[1]INTERNAL PARAMETERS-1'!$B$5:$J$44,3,FALSE)</f>
        <v>0</v>
      </c>
      <c r="BJ99" s="44">
        <f>AirBFYLD1!BJ99*VLOOKUP(AirBFYLD2!BJ$4,'[1]INTERNAL PARAMETERS-1'!$B$5:$J$44,5,FALSE)*VLOOKUP(AirBFYLD2!BJ$4,'[1]INTERNAL PARAMETERS-1'!$B$5:$J$44,6,FALSE)*VLOOKUP(AirBFYLD2!BJ$4,'[1]INTERNAL PARAMETERS-1'!$B$5:$J$44,3,FALSE) + AirBFYLD1!BJ99*(1-VLOOKUP(AirBFYLD2!BJ$4,'[1]INTERNAL PARAMETERS-1'!$B$5:$J$44,5,FALSE))*VLOOKUP(AirBFYLD2!BJ$4,'[1]INTERNAL PARAMETERS-1'!$B$5:$J$44,8,FALSE)*VLOOKUP(AirBFYLD2!BJ$4,'[1]INTERNAL PARAMETERS-1'!$B$5:$J$44,3,FALSE)</f>
        <v>7.6818991877402243E-3</v>
      </c>
      <c r="BK99" s="44">
        <f>AirBFYLD1!BK99*VLOOKUP(AirBFYLD2!BK$4,'[1]INTERNAL PARAMETERS-1'!$B$5:$J$44,5,FALSE)*VLOOKUP(AirBFYLD2!BK$4,'[1]INTERNAL PARAMETERS-1'!$B$5:$J$44,6,FALSE)*VLOOKUP(AirBFYLD2!BK$4,'[1]INTERNAL PARAMETERS-1'!$B$5:$J$44,3,FALSE) + AirBFYLD1!BK99*(1-VLOOKUP(AirBFYLD2!BK$4,'[1]INTERNAL PARAMETERS-1'!$B$5:$J$44,5,FALSE))*VLOOKUP(AirBFYLD2!BK$4,'[1]INTERNAL PARAMETERS-1'!$B$5:$J$44,8,FALSE)*VLOOKUP(AirBFYLD2!BK$4,'[1]INTERNAL PARAMETERS-1'!$B$5:$J$44,3,FALSE)</f>
        <v>1.0528810127616086E-2</v>
      </c>
      <c r="BL99" s="44">
        <f>AirBFYLD1!BL99*VLOOKUP(AirBFYLD2!BL$4,'[1]INTERNAL PARAMETERS-1'!$B$5:$J$44,5,FALSE)*VLOOKUP(AirBFYLD2!BL$4,'[1]INTERNAL PARAMETERS-1'!$B$5:$J$44,6,FALSE)*VLOOKUP(AirBFYLD2!BL$4,'[1]INTERNAL PARAMETERS-1'!$B$5:$J$44,3,FALSE) + AirBFYLD1!BL99*(1-VLOOKUP(AirBFYLD2!BL$4,'[1]INTERNAL PARAMETERS-1'!$B$5:$J$44,5,FALSE))*VLOOKUP(AirBFYLD2!BL$4,'[1]INTERNAL PARAMETERS-1'!$B$5:$J$44,8,FALSE)*VLOOKUP(AirBFYLD2!BL$4,'[1]INTERNAL PARAMETERS-1'!$B$5:$J$44,3,FALSE)</f>
        <v>3.9815637183115676E-2</v>
      </c>
      <c r="BM99" s="44">
        <f>AirBFYLD1!BM99*VLOOKUP(AirBFYLD2!BM$4,'[1]INTERNAL PARAMETERS-1'!$B$5:$J$44,5,FALSE)*VLOOKUP(AirBFYLD2!BM$4,'[1]INTERNAL PARAMETERS-1'!$B$5:$J$44,6,FALSE)*VLOOKUP(AirBFYLD2!BM$4,'[1]INTERNAL PARAMETERS-1'!$B$5:$J$44,3,FALSE) + AirBFYLD1!BM99*(1-VLOOKUP(AirBFYLD2!BM$4,'[1]INTERNAL PARAMETERS-1'!$B$5:$J$44,5,FALSE))*VLOOKUP(AirBFYLD2!BM$4,'[1]INTERNAL PARAMETERS-1'!$B$5:$J$44,8,FALSE)*VLOOKUP(AirBFYLD2!BM$4,'[1]INTERNAL PARAMETERS-1'!$B$5:$J$44,3,FALSE)</f>
        <v>7.7556916822658977E-3</v>
      </c>
      <c r="BN99" s="44">
        <f>AirBFYLD1!BN99*VLOOKUP(AirBFYLD2!BN$4,'[1]INTERNAL PARAMETERS-1'!$B$5:$J$44,5,FALSE)*VLOOKUP(AirBFYLD2!BN$4,'[1]INTERNAL PARAMETERS-1'!$B$5:$J$44,6,FALSE)*VLOOKUP(AirBFYLD2!BN$4,'[1]INTERNAL PARAMETERS-1'!$B$5:$J$44,3,FALSE) + AirBFYLD1!BN99*(1-VLOOKUP(AirBFYLD2!BN$4,'[1]INTERNAL PARAMETERS-1'!$B$5:$J$44,5,FALSE))*VLOOKUP(AirBFYLD2!BN$4,'[1]INTERNAL PARAMETERS-1'!$B$5:$J$44,8,FALSE)*VLOOKUP(AirBFYLD2!BN$4,'[1]INTERNAL PARAMETERS-1'!$B$5:$J$44,3,FALSE)</f>
        <v>8.7734959128165143E-3</v>
      </c>
      <c r="BO99" s="44">
        <f>AirBFYLD1!BO99*VLOOKUP(AirBFYLD2!BO$4,'[1]INTERNAL PARAMETERS-1'!$B$5:$J$44,5,FALSE)*VLOOKUP(AirBFYLD2!BO$4,'[1]INTERNAL PARAMETERS-1'!$B$5:$J$44,6,FALSE)*VLOOKUP(AirBFYLD2!BO$4,'[1]INTERNAL PARAMETERS-1'!$B$5:$J$44,3,FALSE) + AirBFYLD1!BO99*(1-VLOOKUP(AirBFYLD2!BO$4,'[1]INTERNAL PARAMETERS-1'!$B$5:$J$44,5,FALSE))*VLOOKUP(AirBFYLD2!BO$4,'[1]INTERNAL PARAMETERS-1'!$B$5:$J$44,8,FALSE)*VLOOKUP(AirBFYLD2!BO$4,'[1]INTERNAL PARAMETERS-1'!$B$5:$J$44,3,FALSE)</f>
        <v>6.5438378085515237E-3</v>
      </c>
      <c r="BP99" s="44">
        <f>AirBFYLD1!BP99*VLOOKUP(AirBFYLD2!BP$4,'[1]INTERNAL PARAMETERS-1'!$B$5:$J$44,5,FALSE)*VLOOKUP(AirBFYLD2!BP$4,'[1]INTERNAL PARAMETERS-1'!$B$5:$J$44,6,FALSE)*VLOOKUP(AirBFYLD2!BP$4,'[1]INTERNAL PARAMETERS-1'!$B$5:$J$44,3,FALSE) + AirBFYLD1!BP99*(1-VLOOKUP(AirBFYLD2!BP$4,'[1]INTERNAL PARAMETERS-1'!$B$5:$J$44,5,FALSE))*VLOOKUP(AirBFYLD2!BP$4,'[1]INTERNAL PARAMETERS-1'!$B$5:$J$44,8,FALSE)*VLOOKUP(AirBFYLD2!BP$4,'[1]INTERNAL PARAMETERS-1'!$B$5:$J$44,3,FALSE)</f>
        <v>5.099165206238007E-4</v>
      </c>
      <c r="BQ99" s="44">
        <f>AirBFYLD1!BQ99*VLOOKUP(AirBFYLD2!BQ$4,'[1]INTERNAL PARAMETERS-1'!$B$5:$J$44,5,FALSE)*VLOOKUP(AirBFYLD2!BQ$4,'[1]INTERNAL PARAMETERS-1'!$B$5:$J$44,6,FALSE)*VLOOKUP(AirBFYLD2!BQ$4,'[1]INTERNAL PARAMETERS-1'!$B$5:$J$44,3,FALSE) + AirBFYLD1!BQ99*(1-VLOOKUP(AirBFYLD2!BQ$4,'[1]INTERNAL PARAMETERS-1'!$B$5:$J$44,5,FALSE))*VLOOKUP(AirBFYLD2!BQ$4,'[1]INTERNAL PARAMETERS-1'!$B$5:$J$44,8,FALSE)*VLOOKUP(AirBFYLD2!BQ$4,'[1]INTERNAL PARAMETERS-1'!$B$5:$J$44,3,FALSE)</f>
        <v>3.0605277585041762E-2</v>
      </c>
      <c r="BR99" s="44">
        <f>AirBFYLD1!BR99*VLOOKUP(AirBFYLD2!BR$4,'[1]INTERNAL PARAMETERS-1'!$B$5:$J$44,5,FALSE)*VLOOKUP(AirBFYLD2!BR$4,'[1]INTERNAL PARAMETERS-1'!$B$5:$J$44,6,FALSE)*VLOOKUP(AirBFYLD2!BR$4,'[1]INTERNAL PARAMETERS-1'!$B$5:$J$44,3,FALSE) + AirBFYLD1!BR99*(1-VLOOKUP(AirBFYLD2!BR$4,'[1]INTERNAL PARAMETERS-1'!$B$5:$J$44,5,FALSE))*VLOOKUP(AirBFYLD2!BR$4,'[1]INTERNAL PARAMETERS-1'!$B$5:$J$44,8,FALSE)*VLOOKUP(AirBFYLD2!BR$4,'[1]INTERNAL PARAMETERS-1'!$B$5:$J$44,3,FALSE)</f>
        <v>1.2827518921849918E-3</v>
      </c>
      <c r="BS99" s="44">
        <f>AirBFYLD1!BS99*VLOOKUP(AirBFYLD2!BS$4,'[1]INTERNAL PARAMETERS-1'!$B$5:$J$44,5,FALSE)*VLOOKUP(AirBFYLD2!BS$4,'[1]INTERNAL PARAMETERS-1'!$B$5:$J$44,6,FALSE)*VLOOKUP(AirBFYLD2!BS$4,'[1]INTERNAL PARAMETERS-1'!$B$5:$J$44,3,FALSE) + AirBFYLD1!BS99*(1-VLOOKUP(AirBFYLD2!BS$4,'[1]INTERNAL PARAMETERS-1'!$B$5:$J$44,5,FALSE))*VLOOKUP(AirBFYLD2!BS$4,'[1]INTERNAL PARAMETERS-1'!$B$5:$J$44,8,FALSE)*VLOOKUP(AirBFYLD2!BS$4,'[1]INTERNAL PARAMETERS-1'!$B$5:$J$44,3,FALSE)</f>
        <v>1.2722113974152313E-4</v>
      </c>
      <c r="BT99" s="44">
        <f>AirBFYLD1!BT99*VLOOKUP(AirBFYLD2!BT$4,'[1]INTERNAL PARAMETERS-1'!$B$5:$J$44,5,FALSE)*VLOOKUP(AirBFYLD2!BT$4,'[1]INTERNAL PARAMETERS-1'!$B$5:$J$44,6,FALSE)*VLOOKUP(AirBFYLD2!BT$4,'[1]INTERNAL PARAMETERS-1'!$B$5:$J$44,3,FALSE) + AirBFYLD1!BT99*(1-VLOOKUP(AirBFYLD2!BT$4,'[1]INTERNAL PARAMETERS-1'!$B$5:$J$44,5,FALSE))*VLOOKUP(AirBFYLD2!BT$4,'[1]INTERNAL PARAMETERS-1'!$B$5:$J$44,8,FALSE)*VLOOKUP(AirBFYLD2!BT$4,'[1]INTERNAL PARAMETERS-1'!$B$5:$J$44,3,FALSE)</f>
        <v>0</v>
      </c>
      <c r="BU99" s="44">
        <f>AirBFYLD1!BU99*VLOOKUP(AirBFYLD2!BU$4,'[1]INTERNAL PARAMETERS-1'!$B$5:$J$44,5,FALSE)*VLOOKUP(AirBFYLD2!BU$4,'[1]INTERNAL PARAMETERS-1'!$B$5:$J$44,6,FALSE)*VLOOKUP(AirBFYLD2!BU$4,'[1]INTERNAL PARAMETERS-1'!$B$5:$J$44,3,FALSE) + AirBFYLD1!BU99*(1-VLOOKUP(AirBFYLD2!BU$4,'[1]INTERNAL PARAMETERS-1'!$B$5:$J$44,5,FALSE))*VLOOKUP(AirBFYLD2!BU$4,'[1]INTERNAL PARAMETERS-1'!$B$5:$J$44,8,FALSE)*VLOOKUP(AirBFYLD2!BU$4,'[1]INTERNAL PARAMETERS-1'!$B$5:$J$44,3,FALSE)</f>
        <v>0</v>
      </c>
      <c r="BV99" s="44">
        <f>AirBFYLD1!BV99*VLOOKUP(AirBFYLD2!BV$4,'[1]INTERNAL PARAMETERS-1'!$B$5:$J$44,5,FALSE)*VLOOKUP(AirBFYLD2!BV$4,'[1]INTERNAL PARAMETERS-1'!$B$5:$J$44,6,FALSE)*VLOOKUP(AirBFYLD2!BV$4,'[1]INTERNAL PARAMETERS-1'!$B$5:$J$44,3,FALSE) + AirBFYLD1!BV99*(1-VLOOKUP(AirBFYLD2!BV$4,'[1]INTERNAL PARAMETERS-1'!$B$5:$J$44,5,FALSE))*VLOOKUP(AirBFYLD2!BV$4,'[1]INTERNAL PARAMETERS-1'!$B$5:$J$44,8,FALSE)*VLOOKUP(AirBFYLD2!BV$4,'[1]INTERNAL PARAMETERS-1'!$B$5:$J$44,3,FALSE)</f>
        <v>0</v>
      </c>
      <c r="BW99" s="44">
        <f>AirBFYLD1!BW99*VLOOKUP(AirBFYLD2!BW$4,'[1]INTERNAL PARAMETERS-1'!$B$5:$J$44,5,FALSE)*VLOOKUP(AirBFYLD2!BW$4,'[1]INTERNAL PARAMETERS-1'!$B$5:$J$44,6,FALSE)*VLOOKUP(AirBFYLD2!BW$4,'[1]INTERNAL PARAMETERS-1'!$B$5:$J$44,3,FALSE) + AirBFYLD1!BW99*(1-VLOOKUP(AirBFYLD2!BW$4,'[1]INTERNAL PARAMETERS-1'!$B$5:$J$44,5,FALSE))*VLOOKUP(AirBFYLD2!BW$4,'[1]INTERNAL PARAMETERS-1'!$B$5:$J$44,8,FALSE)*VLOOKUP(AirBFYLD2!BW$4,'[1]INTERNAL PARAMETERS-1'!$B$5:$J$44,3,FALSE)</f>
        <v>0</v>
      </c>
      <c r="BX99" s="44">
        <f>AirBFYLD1!BX99*VLOOKUP(AirBFYLD2!BX$4,'[1]INTERNAL PARAMETERS-1'!$B$5:$J$44,5,FALSE)*VLOOKUP(AirBFYLD2!BX$4,'[1]INTERNAL PARAMETERS-1'!$B$5:$J$44,6,FALSE)*VLOOKUP(AirBFYLD2!BX$4,'[1]INTERNAL PARAMETERS-1'!$B$5:$J$44,3,FALSE) + AirBFYLD1!BX99*(1-VLOOKUP(AirBFYLD2!BX$4,'[1]INTERNAL PARAMETERS-1'!$B$5:$J$44,5,FALSE))*VLOOKUP(AirBFYLD2!BX$4,'[1]INTERNAL PARAMETERS-1'!$B$5:$J$44,8,FALSE)*VLOOKUP(AirBFYLD2!BX$4,'[1]INTERNAL PARAMETERS-1'!$B$5:$J$44,3,FALSE)</f>
        <v>0</v>
      </c>
      <c r="BY99" s="44">
        <f>AirBFYLD1!BY99*VLOOKUP(AirBFYLD2!BY$4,'[1]INTERNAL PARAMETERS-1'!$B$5:$J$44,5,FALSE)*VLOOKUP(AirBFYLD2!BY$4,'[1]INTERNAL PARAMETERS-1'!$B$5:$J$44,6,FALSE)*VLOOKUP(AirBFYLD2!BY$4,'[1]INTERNAL PARAMETERS-1'!$B$5:$J$44,3,FALSE) + AirBFYLD1!BY99*(1-VLOOKUP(AirBFYLD2!BY$4,'[1]INTERNAL PARAMETERS-1'!$B$5:$J$44,5,FALSE))*VLOOKUP(AirBFYLD2!BY$4,'[1]INTERNAL PARAMETERS-1'!$B$5:$J$44,8,FALSE)*VLOOKUP(AirBFYLD2!BY$4,'[1]INTERNAL PARAMETERS-1'!$B$5:$J$44,3,FALSE)</f>
        <v>0</v>
      </c>
      <c r="BZ99" s="44">
        <f>AirBFYLD1!BZ99*VLOOKUP(AirBFYLD2!BZ$4,'[1]INTERNAL PARAMETERS-1'!$B$5:$J$44,5,FALSE)*VLOOKUP(AirBFYLD2!BZ$4,'[1]INTERNAL PARAMETERS-1'!$B$5:$J$44,6,FALSE)*VLOOKUP(AirBFYLD2!BZ$4,'[1]INTERNAL PARAMETERS-1'!$B$5:$J$44,3,FALSE) + AirBFYLD1!BZ99*(1-VLOOKUP(AirBFYLD2!BZ$4,'[1]INTERNAL PARAMETERS-1'!$B$5:$J$44,5,FALSE))*VLOOKUP(AirBFYLD2!BZ$4,'[1]INTERNAL PARAMETERS-1'!$B$5:$J$44,8,FALSE)*VLOOKUP(AirBFYLD2!BZ$4,'[1]INTERNAL PARAMETERS-1'!$B$5:$J$44,3,FALSE)</f>
        <v>1.2974456566184313E-4</v>
      </c>
      <c r="CA99" s="44">
        <f>AirBFYLD1!CA99*VLOOKUP(AirBFYLD2!CA$4,'[1]INTERNAL PARAMETERS-1'!$B$5:$J$44,5,FALSE)*VLOOKUP(AirBFYLD2!CA$4,'[1]INTERNAL PARAMETERS-1'!$B$5:$J$44,6,FALSE)*VLOOKUP(AirBFYLD2!CA$4,'[1]INTERNAL PARAMETERS-1'!$B$5:$J$44,3,FALSE) + AirBFYLD1!CA99*(1-VLOOKUP(AirBFYLD2!CA$4,'[1]INTERNAL PARAMETERS-1'!$B$5:$J$44,5,FALSE))*VLOOKUP(AirBFYLD2!CA$4,'[1]INTERNAL PARAMETERS-1'!$B$5:$J$44,8,FALSE)*VLOOKUP(AirBFYLD2!CA$4,'[1]INTERNAL PARAMETERS-1'!$B$5:$J$44,3,FALSE)</f>
        <v>0</v>
      </c>
      <c r="CB99" s="44">
        <f>AirBFYLD1!CB99*VLOOKUP(AirBFYLD2!CB$4,'[1]INTERNAL PARAMETERS-1'!$B$5:$J$44,5,FALSE)*VLOOKUP(AirBFYLD2!CB$4,'[1]INTERNAL PARAMETERS-1'!$B$5:$J$44,6,FALSE)*VLOOKUP(AirBFYLD2!CB$4,'[1]INTERNAL PARAMETERS-1'!$B$5:$J$44,3,FALSE) + AirBFYLD1!CB99*(1-VLOOKUP(AirBFYLD2!CB$4,'[1]INTERNAL PARAMETERS-1'!$B$5:$J$44,5,FALSE))*VLOOKUP(AirBFYLD2!CB$4,'[1]INTERNAL PARAMETERS-1'!$B$5:$J$44,8,FALSE)*VLOOKUP(AirBFYLD2!CB$4,'[1]INTERNAL PARAMETERS-1'!$B$5:$J$44,3,FALSE)</f>
        <v>0</v>
      </c>
      <c r="CC99" s="44">
        <f>AirBFYLD1!CC99*VLOOKUP(AirBFYLD2!CC$4,'[1]INTERNAL PARAMETERS-1'!$B$5:$J$44,5,FALSE)*VLOOKUP(AirBFYLD2!CC$4,'[1]INTERNAL PARAMETERS-1'!$B$5:$J$44,6,FALSE)*VLOOKUP(AirBFYLD2!CC$4,'[1]INTERNAL PARAMETERS-1'!$B$5:$J$44,3,FALSE) + AirBFYLD1!CC99*(1-VLOOKUP(AirBFYLD2!CC$4,'[1]INTERNAL PARAMETERS-1'!$B$5:$J$44,5,FALSE))*VLOOKUP(AirBFYLD2!CC$4,'[1]INTERNAL PARAMETERS-1'!$B$5:$J$44,8,FALSE)*VLOOKUP(AirBFYLD2!CC$4,'[1]INTERNAL PARAMETERS-1'!$B$5:$J$44,3,FALSE)</f>
        <v>2.8059731269593961E-4</v>
      </c>
      <c r="CD99" s="44">
        <f>AirBFYLD1!CD99*VLOOKUP(AirBFYLD2!CD$4,'[1]INTERNAL PARAMETERS-1'!$B$5:$J$44,5,FALSE)*VLOOKUP(AirBFYLD2!CD$4,'[1]INTERNAL PARAMETERS-1'!$B$5:$J$44,6,FALSE)*VLOOKUP(AirBFYLD2!CD$4,'[1]INTERNAL PARAMETERS-1'!$B$5:$J$44,3,FALSE) + AirBFYLD1!CD99*(1-VLOOKUP(AirBFYLD2!CD$4,'[1]INTERNAL PARAMETERS-1'!$B$5:$J$44,5,FALSE))*VLOOKUP(AirBFYLD2!CD$4,'[1]INTERNAL PARAMETERS-1'!$B$5:$J$44,8,FALSE)*VLOOKUP(AirBFYLD2!CD$4,'[1]INTERNAL PARAMETERS-1'!$B$5:$J$44,3,FALSE)</f>
        <v>6.1203680970526014E-4</v>
      </c>
      <c r="CE99" s="44">
        <f>AirBFYLD1!CE99*VLOOKUP(AirBFYLD2!CE$4,'[1]INTERNAL PARAMETERS-1'!$B$5:$J$44,5,FALSE)*VLOOKUP(AirBFYLD2!CE$4,'[1]INTERNAL PARAMETERS-1'!$B$5:$J$44,6,FALSE)*VLOOKUP(AirBFYLD2!CE$4,'[1]INTERNAL PARAMETERS-1'!$B$5:$J$44,3,FALSE) + AirBFYLD1!CE99*(1-VLOOKUP(AirBFYLD2!CE$4,'[1]INTERNAL PARAMETERS-1'!$B$5:$J$44,5,FALSE))*VLOOKUP(AirBFYLD2!CE$4,'[1]INTERNAL PARAMETERS-1'!$B$5:$J$44,8,FALSE)*VLOOKUP(AirBFYLD2!CE$4,'[1]INTERNAL PARAMETERS-1'!$B$5:$J$44,3,FALSE)</f>
        <v>1.1747505181441804E-3</v>
      </c>
      <c r="CF99" s="44">
        <f>AirBFYLD1!CF99*VLOOKUP(AirBFYLD2!CF$4,'[1]INTERNAL PARAMETERS-1'!$B$5:$J$44,5,FALSE)*VLOOKUP(AirBFYLD2!CF$4,'[1]INTERNAL PARAMETERS-1'!$B$5:$J$44,6,FALSE)*VLOOKUP(AirBFYLD2!CF$4,'[1]INTERNAL PARAMETERS-1'!$B$5:$J$44,3,FALSE) + AirBFYLD1!CF99*(1-VLOOKUP(AirBFYLD2!CF$4,'[1]INTERNAL PARAMETERS-1'!$B$5:$J$44,5,FALSE))*VLOOKUP(AirBFYLD2!CF$4,'[1]INTERNAL PARAMETERS-1'!$B$5:$J$44,8,FALSE)*VLOOKUP(AirBFYLD2!CF$4,'[1]INTERNAL PARAMETERS-1'!$B$5:$J$44,3,FALSE)</f>
        <v>1.4135486983239275E-3</v>
      </c>
      <c r="CG99" s="44">
        <f>AirBFYLD1!CG99*VLOOKUP(AirBFYLD2!CG$4,'[1]INTERNAL PARAMETERS-1'!$B$5:$J$44,5,FALSE)*VLOOKUP(AirBFYLD2!CG$4,'[1]INTERNAL PARAMETERS-1'!$B$5:$J$44,6,FALSE)*VLOOKUP(AirBFYLD2!CG$4,'[1]INTERNAL PARAMETERS-1'!$B$5:$J$44,3,FALSE) + AirBFYLD1!CG99*(1-VLOOKUP(AirBFYLD2!CG$4,'[1]INTERNAL PARAMETERS-1'!$B$5:$J$44,5,FALSE))*VLOOKUP(AirBFYLD2!CG$4,'[1]INTERNAL PARAMETERS-1'!$B$5:$J$44,8,FALSE)*VLOOKUP(AirBFYLD2!CG$4,'[1]INTERNAL PARAMETERS-1'!$B$5:$J$44,3,FALSE)</f>
        <v>1.7030631869217107E-5</v>
      </c>
      <c r="CH99" s="43">
        <f>AirBFYLD1!CH99*VLOOKUP(AirBFYLD2!CH$4,'[1]INTERNAL PARAMETERS-1'!$B$5:$J$44,5,FALSE)*VLOOKUP(AirBFYLD2!CH$4,'[1]INTERNAL PARAMETERS-1'!$B$5:$J$44,6,FALSE)*VLOOKUP(AirBFYLD2!CH$4,'[1]INTERNAL PARAMETERS-1'!$B$5:$J$44,3,FALSE) + AirBFYLD1!CH99*(1-VLOOKUP(AirBFYLD2!CH$4,'[1]INTERNAL PARAMETERS-1'!$B$5:$J$44,5,FALSE))*VLOOKUP(AirBFYLD2!CH$4,'[1]INTERNAL PARAMETERS-1'!$B$5:$J$44,8,FALSE)*VLOOKUP(AirBFYLD2!CH$4,'[1]INTERNAL PARAMETERS-1'!$B$5:$J$44,3,FALSE)</f>
        <v>0</v>
      </c>
      <c r="CJ99" s="45">
        <f t="shared" si="2"/>
        <v>29.226993437585747</v>
      </c>
      <c r="CK99" s="43">
        <f t="shared" si="3"/>
        <v>0.51131067516467643</v>
      </c>
    </row>
    <row r="100" spans="2:89" x14ac:dyDescent="0.5">
      <c r="B100" s="58" t="s">
        <v>10</v>
      </c>
      <c r="C100" s="57" t="s">
        <v>50</v>
      </c>
      <c r="D100" s="57" t="s">
        <v>62</v>
      </c>
      <c r="E100" s="133">
        <f>AirBF!X100</f>
        <v>31.276931890956622</v>
      </c>
      <c r="F100" s="56">
        <f>'[1]INTERNAL PARAMETERS-1'!M10</f>
        <v>58.935000000000002</v>
      </c>
      <c r="G100" s="45">
        <f>AirBFYLD1!G100*VLOOKUP(AirBFYLD2!G$4,'[1]INTERNAL PARAMETERS-1'!$B$5:$J$44,5,FALSE)*VLOOKUP(AirBFYLD2!G$4,'[1]INTERNAL PARAMETERS-1'!$B$5:$J$44,7,FALSE)*AirBFYLD2!$F100 + AirBFYLD1!G100*(1-VLOOKUP(AirBFYLD2!G$4,'[1]INTERNAL PARAMETERS-1'!$B$5:$J$44,5,FALSE))*VLOOKUP(AirBFYLD2!G$4,'[1]INTERNAL PARAMETERS-1'!$B$5:$J$44,9,FALSE)*AirBFYLD2!$F100</f>
        <v>7.6728015142865456</v>
      </c>
      <c r="H100" s="44">
        <f>AirBFYLD1!H100*VLOOKUP(AirBFYLD2!H$4,'[1]INTERNAL PARAMETERS-1'!$B$5:$J$44,5,FALSE)*VLOOKUP(AirBFYLD2!H$4,'[1]INTERNAL PARAMETERS-1'!$B$5:$J$44,7,FALSE)*AirBFYLD2!$F100 + AirBFYLD1!H100*(1-VLOOKUP(AirBFYLD2!H$4,'[1]INTERNAL PARAMETERS-1'!$B$5:$J$44,5,FALSE))*VLOOKUP(AirBFYLD2!H$4,'[1]INTERNAL PARAMETERS-1'!$B$5:$J$44,9,FALSE)*AirBFYLD2!$F100</f>
        <v>3.1755000795771711</v>
      </c>
      <c r="I100" s="44">
        <f>AirBFYLD1!I100*VLOOKUP(AirBFYLD2!I$4,'[1]INTERNAL PARAMETERS-1'!$B$5:$J$44,5,FALSE)*VLOOKUP(AirBFYLD2!I$4,'[1]INTERNAL PARAMETERS-1'!$B$5:$J$44,7,FALSE)*AirBFYLD2!$F100 + AirBFYLD1!I100*(1-VLOOKUP(AirBFYLD2!I$4,'[1]INTERNAL PARAMETERS-1'!$B$5:$J$44,5,FALSE))*VLOOKUP(AirBFYLD2!I$4,'[1]INTERNAL PARAMETERS-1'!$B$5:$J$44,9,FALSE)*AirBFYLD2!$F100</f>
        <v>5.1430676393020001</v>
      </c>
      <c r="J100" s="44">
        <f>AirBFYLD1!J100*VLOOKUP(AirBFYLD2!J$4,'[1]INTERNAL PARAMETERS-1'!$B$5:$J$44,5,FALSE)*VLOOKUP(AirBFYLD2!J$4,'[1]INTERNAL PARAMETERS-1'!$B$5:$J$44,7,FALSE)*AirBFYLD2!$F100 + AirBFYLD1!J100*(1-VLOOKUP(AirBFYLD2!J$4,'[1]INTERNAL PARAMETERS-1'!$B$5:$J$44,5,FALSE))*VLOOKUP(AirBFYLD2!J$4,'[1]INTERNAL PARAMETERS-1'!$B$5:$J$44,9,FALSE)*AirBFYLD2!$F100</f>
        <v>0</v>
      </c>
      <c r="K100" s="44">
        <f>AirBFYLD1!K100*VLOOKUP(AirBFYLD2!K$4,'[1]INTERNAL PARAMETERS-1'!$B$5:$J$44,5,FALSE)*VLOOKUP(AirBFYLD2!K$4,'[1]INTERNAL PARAMETERS-1'!$B$5:$J$44,7,FALSE)*AirBFYLD2!$F100 + AirBFYLD1!K100*(1-VLOOKUP(AirBFYLD2!K$4,'[1]INTERNAL PARAMETERS-1'!$B$5:$J$44,5,FALSE))*VLOOKUP(AirBFYLD2!K$4,'[1]INTERNAL PARAMETERS-1'!$B$5:$J$44,9,FALSE)*AirBFYLD2!$F100</f>
        <v>0.10344541000036633</v>
      </c>
      <c r="L100" s="44">
        <f>AirBFYLD1!L100*VLOOKUP(AirBFYLD2!L$4,'[1]INTERNAL PARAMETERS-1'!$B$5:$J$44,5,FALSE)*VLOOKUP(AirBFYLD2!L$4,'[1]INTERNAL PARAMETERS-1'!$B$5:$J$44,7,FALSE)*AirBFYLD2!$F100 + AirBFYLD1!L100*(1-VLOOKUP(AirBFYLD2!L$4,'[1]INTERNAL PARAMETERS-1'!$B$5:$J$44,5,FALSE))*VLOOKUP(AirBFYLD2!L$4,'[1]INTERNAL PARAMETERS-1'!$B$5:$J$44,9,FALSE)*AirBFYLD2!$F100</f>
        <v>0</v>
      </c>
      <c r="M100" s="44">
        <f>AirBFYLD1!M100*VLOOKUP(AirBFYLD2!M$4,'[1]INTERNAL PARAMETERS-1'!$B$5:$J$44,5,FALSE)*VLOOKUP(AirBFYLD2!M$4,'[1]INTERNAL PARAMETERS-1'!$B$5:$J$44,7,FALSE)*AirBFYLD2!$F100 + AirBFYLD1!M100*(1-VLOOKUP(AirBFYLD2!M$4,'[1]INTERNAL PARAMETERS-1'!$B$5:$J$44,5,FALSE))*VLOOKUP(AirBFYLD2!M$4,'[1]INTERNAL PARAMETERS-1'!$B$5:$J$44,9,FALSE)*AirBFYLD2!$F100</f>
        <v>5.4444807107615352E-2</v>
      </c>
      <c r="N100" s="44">
        <f>AirBFYLD1!N100*VLOOKUP(AirBFYLD2!N$4,'[1]INTERNAL PARAMETERS-1'!$B$5:$J$44,5,FALSE)*VLOOKUP(AirBFYLD2!N$4,'[1]INTERNAL PARAMETERS-1'!$B$5:$J$44,7,FALSE)*AirBFYLD2!$F100 + AirBFYLD1!N100*(1-VLOOKUP(AirBFYLD2!N$4,'[1]INTERNAL PARAMETERS-1'!$B$5:$J$44,5,FALSE))*VLOOKUP(AirBFYLD2!N$4,'[1]INTERNAL PARAMETERS-1'!$B$5:$J$44,9,FALSE)*AirBFYLD2!$F100</f>
        <v>1.8582505842344336E-2</v>
      </c>
      <c r="O100" s="44">
        <f>AirBFYLD1!O100*VLOOKUP(AirBFYLD2!O$4,'[1]INTERNAL PARAMETERS-1'!$B$5:$J$44,5,FALSE)*VLOOKUP(AirBFYLD2!O$4,'[1]INTERNAL PARAMETERS-1'!$B$5:$J$44,7,FALSE)*AirBFYLD2!$F100 + AirBFYLD1!O100*(1-VLOOKUP(AirBFYLD2!O$4,'[1]INTERNAL PARAMETERS-1'!$B$5:$J$44,5,FALSE))*VLOOKUP(AirBFYLD2!O$4,'[1]INTERNAL PARAMETERS-1'!$B$5:$J$44,9,FALSE)*AirBFYLD2!$F100</f>
        <v>0</v>
      </c>
      <c r="P100" s="44">
        <f>AirBFYLD1!P100*VLOOKUP(AirBFYLD2!P$4,'[1]INTERNAL PARAMETERS-1'!$B$5:$J$44,5,FALSE)*VLOOKUP(AirBFYLD2!P$4,'[1]INTERNAL PARAMETERS-1'!$B$5:$J$44,7,FALSE)*AirBFYLD2!$F100 + AirBFYLD1!P100*(1-VLOOKUP(AirBFYLD2!P$4,'[1]INTERNAL PARAMETERS-1'!$B$5:$J$44,5,FALSE))*VLOOKUP(AirBFYLD2!P$4,'[1]INTERNAL PARAMETERS-1'!$B$5:$J$44,9,FALSE)*AirBFYLD2!$F100</f>
        <v>0</v>
      </c>
      <c r="Q100" s="44">
        <f>AirBFYLD1!Q100*VLOOKUP(AirBFYLD2!Q$4,'[1]INTERNAL PARAMETERS-1'!$B$5:$J$44,5,FALSE)*VLOOKUP(AirBFYLD2!Q$4,'[1]INTERNAL PARAMETERS-1'!$B$5:$J$44,7,FALSE)*AirBFYLD2!$F100 + AirBFYLD1!Q100*(1-VLOOKUP(AirBFYLD2!Q$4,'[1]INTERNAL PARAMETERS-1'!$B$5:$J$44,5,FALSE))*VLOOKUP(AirBFYLD2!Q$4,'[1]INTERNAL PARAMETERS-1'!$B$5:$J$44,9,FALSE)*AirBFYLD2!$F100</f>
        <v>0</v>
      </c>
      <c r="R100" s="44">
        <f>AirBFYLD1!R100*VLOOKUP(AirBFYLD2!R$4,'[1]INTERNAL PARAMETERS-1'!$B$5:$J$44,5,FALSE)*VLOOKUP(AirBFYLD2!R$4,'[1]INTERNAL PARAMETERS-1'!$B$5:$J$44,7,FALSE)*AirBFYLD2!$F100 + AirBFYLD1!R100*(1-VLOOKUP(AirBFYLD2!R$4,'[1]INTERNAL PARAMETERS-1'!$B$5:$J$44,5,FALSE))*VLOOKUP(AirBFYLD2!R$4,'[1]INTERNAL PARAMETERS-1'!$B$5:$J$44,9,FALSE)*AirBFYLD2!$F100</f>
        <v>4.291216323752934E-2</v>
      </c>
      <c r="S100" s="44">
        <f>AirBFYLD1!S100*VLOOKUP(AirBFYLD2!S$4,'[1]INTERNAL PARAMETERS-1'!$B$5:$J$44,5,FALSE)*VLOOKUP(AirBFYLD2!S$4,'[1]INTERNAL PARAMETERS-1'!$B$5:$J$44,7,FALSE)*AirBFYLD2!$F100 + AirBFYLD1!S100*(1-VLOOKUP(AirBFYLD2!S$4,'[1]INTERNAL PARAMETERS-1'!$B$5:$J$44,5,FALSE))*VLOOKUP(AirBFYLD2!S$4,'[1]INTERNAL PARAMETERS-1'!$B$5:$J$44,9,FALSE)*AirBFYLD2!$F100</f>
        <v>0.84421760484038655</v>
      </c>
      <c r="T100" s="44">
        <f>AirBFYLD1!T100*VLOOKUP(AirBFYLD2!T$4,'[1]INTERNAL PARAMETERS-1'!$B$5:$J$44,5,FALSE)*VLOOKUP(AirBFYLD2!T$4,'[1]INTERNAL PARAMETERS-1'!$B$5:$J$44,7,FALSE)*AirBFYLD2!$F100 + AirBFYLD1!T100*(1-VLOOKUP(AirBFYLD2!T$4,'[1]INTERNAL PARAMETERS-1'!$B$5:$J$44,5,FALSE))*VLOOKUP(AirBFYLD2!T$4,'[1]INTERNAL PARAMETERS-1'!$B$5:$J$44,9,FALSE)*AirBFYLD2!$F100</f>
        <v>0.12643604384830814</v>
      </c>
      <c r="U100" s="44">
        <f>AirBFYLD1!U100*VLOOKUP(AirBFYLD2!U$4,'[1]INTERNAL PARAMETERS-1'!$B$5:$J$44,5,FALSE)*VLOOKUP(AirBFYLD2!U$4,'[1]INTERNAL PARAMETERS-1'!$B$5:$J$44,7,FALSE)*AirBFYLD2!$F100 + AirBFYLD1!U100*(1-VLOOKUP(AirBFYLD2!U$4,'[1]INTERNAL PARAMETERS-1'!$B$5:$J$44,5,FALSE))*VLOOKUP(AirBFYLD2!U$4,'[1]INTERNAL PARAMETERS-1'!$B$5:$J$44,9,FALSE)*AirBFYLD2!$F100</f>
        <v>9.5248486365725457E-2</v>
      </c>
      <c r="V100" s="44">
        <f>AirBFYLD1!V100*VLOOKUP(AirBFYLD2!V$4,'[1]INTERNAL PARAMETERS-1'!$B$5:$J$44,5,FALSE)*VLOOKUP(AirBFYLD2!V$4,'[1]INTERNAL PARAMETERS-1'!$B$5:$J$44,7,FALSE)*AirBFYLD2!$F100 + AirBFYLD1!V100*(1-VLOOKUP(AirBFYLD2!V$4,'[1]INTERNAL PARAMETERS-1'!$B$5:$J$44,5,FALSE))*VLOOKUP(AirBFYLD2!V$4,'[1]INTERNAL PARAMETERS-1'!$B$5:$J$44,9,FALSE)*AirBFYLD2!$F100</f>
        <v>0.39172702771414214</v>
      </c>
      <c r="W100" s="44">
        <f>AirBFYLD1!W100*VLOOKUP(AirBFYLD2!W$4,'[1]INTERNAL PARAMETERS-1'!$B$5:$J$44,5,FALSE)*VLOOKUP(AirBFYLD2!W$4,'[1]INTERNAL PARAMETERS-1'!$B$5:$J$44,7,FALSE)*AirBFYLD2!$F100 + AirBFYLD1!W100*(1-VLOOKUP(AirBFYLD2!W$4,'[1]INTERNAL PARAMETERS-1'!$B$5:$J$44,5,FALSE))*VLOOKUP(AirBFYLD2!W$4,'[1]INTERNAL PARAMETERS-1'!$B$5:$J$44,9,FALSE)*AirBFYLD2!$F100</f>
        <v>0</v>
      </c>
      <c r="X100" s="44">
        <f>AirBFYLD1!X100*VLOOKUP(AirBFYLD2!X$4,'[1]INTERNAL PARAMETERS-1'!$B$5:$J$44,5,FALSE)*VLOOKUP(AirBFYLD2!X$4,'[1]INTERNAL PARAMETERS-1'!$B$5:$J$44,7,FALSE)*AirBFYLD2!$F100 + AirBFYLD1!X100*(1-VLOOKUP(AirBFYLD2!X$4,'[1]INTERNAL PARAMETERS-1'!$B$5:$J$44,5,FALSE))*VLOOKUP(AirBFYLD2!X$4,'[1]INTERNAL PARAMETERS-1'!$B$5:$J$44,9,FALSE)*AirBFYLD2!$F100</f>
        <v>0</v>
      </c>
      <c r="Y100" s="44">
        <f>AirBFYLD1!Y100*VLOOKUP(AirBFYLD2!Y$4,'[1]INTERNAL PARAMETERS-1'!$B$5:$J$44,5,FALSE)*VLOOKUP(AirBFYLD2!Y$4,'[1]INTERNAL PARAMETERS-1'!$B$5:$J$44,7,FALSE)*AirBFYLD2!$F100 + AirBFYLD1!Y100*(1-VLOOKUP(AirBFYLD2!Y$4,'[1]INTERNAL PARAMETERS-1'!$B$5:$J$44,5,FALSE))*VLOOKUP(AirBFYLD2!Y$4,'[1]INTERNAL PARAMETERS-1'!$B$5:$J$44,9,FALSE)*AirBFYLD2!$F100</f>
        <v>0</v>
      </c>
      <c r="Z100" s="44">
        <f>AirBFYLD1!Z100*VLOOKUP(AirBFYLD2!Z$4,'[1]INTERNAL PARAMETERS-1'!$B$5:$J$44,5,FALSE)*VLOOKUP(AirBFYLD2!Z$4,'[1]INTERNAL PARAMETERS-1'!$B$5:$J$44,7,FALSE)*AirBFYLD2!$F100 + AirBFYLD1!Z100*(1-VLOOKUP(AirBFYLD2!Z$4,'[1]INTERNAL PARAMETERS-1'!$B$5:$J$44,5,FALSE))*VLOOKUP(AirBFYLD2!Z$4,'[1]INTERNAL PARAMETERS-1'!$B$5:$J$44,9,FALSE)*AirBFYLD2!$F100</f>
        <v>0</v>
      </c>
      <c r="AA100" s="44">
        <f>AirBFYLD1!AA100*VLOOKUP(AirBFYLD2!AA$4,'[1]INTERNAL PARAMETERS-1'!$B$5:$J$44,5,FALSE)*VLOOKUP(AirBFYLD2!AA$4,'[1]INTERNAL PARAMETERS-1'!$B$5:$J$44,7,FALSE)*AirBFYLD2!$F100 + AirBFYLD1!AA100*(1-VLOOKUP(AirBFYLD2!AA$4,'[1]INTERNAL PARAMETERS-1'!$B$5:$J$44,5,FALSE))*VLOOKUP(AirBFYLD2!AA$4,'[1]INTERNAL PARAMETERS-1'!$B$5:$J$44,9,FALSE)*AirBFYLD2!$F100</f>
        <v>0</v>
      </c>
      <c r="AB100" s="44">
        <f>AirBFYLD1!AB100*VLOOKUP(AirBFYLD2!AB$4,'[1]INTERNAL PARAMETERS-1'!$B$5:$J$44,5,FALSE)*VLOOKUP(AirBFYLD2!AB$4,'[1]INTERNAL PARAMETERS-1'!$B$5:$J$44,7,FALSE)*AirBFYLD2!$F100 + AirBFYLD1!AB100*(1-VLOOKUP(AirBFYLD2!AB$4,'[1]INTERNAL PARAMETERS-1'!$B$5:$J$44,5,FALSE))*VLOOKUP(AirBFYLD2!AB$4,'[1]INTERNAL PARAMETERS-1'!$B$5:$J$44,9,FALSE)*AirBFYLD2!$F100</f>
        <v>0</v>
      </c>
      <c r="AC100" s="44">
        <f>AirBFYLD1!AC100*VLOOKUP(AirBFYLD2!AC$4,'[1]INTERNAL PARAMETERS-1'!$B$5:$J$44,5,FALSE)*VLOOKUP(AirBFYLD2!AC$4,'[1]INTERNAL PARAMETERS-1'!$B$5:$J$44,7,FALSE)*AirBFYLD2!$F100 + AirBFYLD1!AC100*(1-VLOOKUP(AirBFYLD2!AC$4,'[1]INTERNAL PARAMETERS-1'!$B$5:$J$44,5,FALSE))*VLOOKUP(AirBFYLD2!AC$4,'[1]INTERNAL PARAMETERS-1'!$B$5:$J$44,9,FALSE)*AirBFYLD2!$F100</f>
        <v>0</v>
      </c>
      <c r="AD100" s="44">
        <f>AirBFYLD1!AD100*VLOOKUP(AirBFYLD2!AD$4,'[1]INTERNAL PARAMETERS-1'!$B$5:$J$44,5,FALSE)*VLOOKUP(AirBFYLD2!AD$4,'[1]INTERNAL PARAMETERS-1'!$B$5:$J$44,7,FALSE)*AirBFYLD2!$F100 + AirBFYLD1!AD100*(1-VLOOKUP(AirBFYLD2!AD$4,'[1]INTERNAL PARAMETERS-1'!$B$5:$J$44,5,FALSE))*VLOOKUP(AirBFYLD2!AD$4,'[1]INTERNAL PARAMETERS-1'!$B$5:$J$44,9,FALSE)*AirBFYLD2!$F100</f>
        <v>0</v>
      </c>
      <c r="AE100" s="44">
        <f>AirBFYLD1!AE100*VLOOKUP(AirBFYLD2!AE$4,'[1]INTERNAL PARAMETERS-1'!$B$5:$J$44,5,FALSE)*VLOOKUP(AirBFYLD2!AE$4,'[1]INTERNAL PARAMETERS-1'!$B$5:$J$44,7,FALSE)*AirBFYLD2!$F100 + AirBFYLD1!AE100*(1-VLOOKUP(AirBFYLD2!AE$4,'[1]INTERNAL PARAMETERS-1'!$B$5:$J$44,5,FALSE))*VLOOKUP(AirBFYLD2!AE$4,'[1]INTERNAL PARAMETERS-1'!$B$5:$J$44,9,FALSE)*AirBFYLD2!$F100</f>
        <v>0</v>
      </c>
      <c r="AF100" s="44">
        <f>AirBFYLD1!AF100*VLOOKUP(AirBFYLD2!AF$4,'[1]INTERNAL PARAMETERS-1'!$B$5:$J$44,5,FALSE)*VLOOKUP(AirBFYLD2!AF$4,'[1]INTERNAL PARAMETERS-1'!$B$5:$J$44,7,FALSE)*AirBFYLD2!$F100 + AirBFYLD1!AF100*(1-VLOOKUP(AirBFYLD2!AF$4,'[1]INTERNAL PARAMETERS-1'!$B$5:$J$44,5,FALSE))*VLOOKUP(AirBFYLD2!AF$4,'[1]INTERNAL PARAMETERS-1'!$B$5:$J$44,9,FALSE)*AirBFYLD2!$F100</f>
        <v>2.9884229555661387E-2</v>
      </c>
      <c r="AG100" s="44">
        <f>AirBFYLD1!AG100*VLOOKUP(AirBFYLD2!AG$4,'[1]INTERNAL PARAMETERS-1'!$B$5:$J$44,5,FALSE)*VLOOKUP(AirBFYLD2!AG$4,'[1]INTERNAL PARAMETERS-1'!$B$5:$J$44,7,FALSE)*AirBFYLD2!$F100 + AirBFYLD1!AG100*(1-VLOOKUP(AirBFYLD2!AG$4,'[1]INTERNAL PARAMETERS-1'!$B$5:$J$44,5,FALSE))*VLOOKUP(AirBFYLD2!AG$4,'[1]INTERNAL PARAMETERS-1'!$B$5:$J$44,9,FALSE)*AirBFYLD2!$F100</f>
        <v>4.7136467554172216E-2</v>
      </c>
      <c r="AH100" s="44">
        <f>AirBFYLD1!AH100*VLOOKUP(AirBFYLD2!AH$4,'[1]INTERNAL PARAMETERS-1'!$B$5:$J$44,5,FALSE)*VLOOKUP(AirBFYLD2!AH$4,'[1]INTERNAL PARAMETERS-1'!$B$5:$J$44,7,FALSE)*AirBFYLD2!$F100 + AirBFYLD1!AH100*(1-VLOOKUP(AirBFYLD2!AH$4,'[1]INTERNAL PARAMETERS-1'!$B$5:$J$44,5,FALSE))*VLOOKUP(AirBFYLD2!AH$4,'[1]INTERNAL PARAMETERS-1'!$B$5:$J$44,9,FALSE)*AirBFYLD2!$F100</f>
        <v>0</v>
      </c>
      <c r="AI100" s="44">
        <f>AirBFYLD1!AI100*VLOOKUP(AirBFYLD2!AI$4,'[1]INTERNAL PARAMETERS-1'!$B$5:$J$44,5,FALSE)*VLOOKUP(AirBFYLD2!AI$4,'[1]INTERNAL PARAMETERS-1'!$B$5:$J$44,7,FALSE)*AirBFYLD2!$F100 + AirBFYLD1!AI100*(1-VLOOKUP(AirBFYLD2!AI$4,'[1]INTERNAL PARAMETERS-1'!$B$5:$J$44,5,FALSE))*VLOOKUP(AirBFYLD2!AI$4,'[1]INTERNAL PARAMETERS-1'!$B$5:$J$44,9,FALSE)*AirBFYLD2!$F100</f>
        <v>3.8313114814950496E-3</v>
      </c>
      <c r="AJ100" s="44">
        <f>AirBFYLD1!AJ100*VLOOKUP(AirBFYLD2!AJ$4,'[1]INTERNAL PARAMETERS-1'!$B$5:$J$44,5,FALSE)*VLOOKUP(AirBFYLD2!AJ$4,'[1]INTERNAL PARAMETERS-1'!$B$5:$J$44,7,FALSE)*AirBFYLD2!$F100 + AirBFYLD1!AJ100*(1-VLOOKUP(AirBFYLD2!AJ$4,'[1]INTERNAL PARAMETERS-1'!$B$5:$J$44,5,FALSE))*VLOOKUP(AirBFYLD2!AJ$4,'[1]INTERNAL PARAMETERS-1'!$B$5:$J$44,9,FALSE)*AirBFYLD2!$F100</f>
        <v>5.9768459111322773E-2</v>
      </c>
      <c r="AK100" s="44">
        <f>AirBFYLD1!AK100*VLOOKUP(AirBFYLD2!AK$4,'[1]INTERNAL PARAMETERS-1'!$B$5:$J$44,5,FALSE)*VLOOKUP(AirBFYLD2!AK$4,'[1]INTERNAL PARAMETERS-1'!$B$5:$J$44,7,FALSE)*AirBFYLD2!$F100 + AirBFYLD1!AK100*(1-VLOOKUP(AirBFYLD2!AK$4,'[1]INTERNAL PARAMETERS-1'!$B$5:$J$44,5,FALSE))*VLOOKUP(AirBFYLD2!AK$4,'[1]INTERNAL PARAMETERS-1'!$B$5:$J$44,9,FALSE)*AirBFYLD2!$F100</f>
        <v>0</v>
      </c>
      <c r="AL100" s="44">
        <f>AirBFYLD1!AL100*VLOOKUP(AirBFYLD2!AL$4,'[1]INTERNAL PARAMETERS-1'!$B$5:$J$44,5,FALSE)*VLOOKUP(AirBFYLD2!AL$4,'[1]INTERNAL PARAMETERS-1'!$B$5:$J$44,7,FALSE)*AirBFYLD2!$F100 + AirBFYLD1!AL100*(1-VLOOKUP(AirBFYLD2!AL$4,'[1]INTERNAL PARAMETERS-1'!$B$5:$J$44,5,FALSE))*VLOOKUP(AirBFYLD2!AL$4,'[1]INTERNAL PARAMETERS-1'!$B$5:$J$44,9,FALSE)*AirBFYLD2!$F100</f>
        <v>0</v>
      </c>
      <c r="AM100" s="44">
        <f>AirBFYLD1!AM100*VLOOKUP(AirBFYLD2!AM$4,'[1]INTERNAL PARAMETERS-1'!$B$5:$J$44,5,FALSE)*VLOOKUP(AirBFYLD2!AM$4,'[1]INTERNAL PARAMETERS-1'!$B$5:$J$44,7,FALSE)*AirBFYLD2!$F100 + AirBFYLD1!AM100*(1-VLOOKUP(AirBFYLD2!AM$4,'[1]INTERNAL PARAMETERS-1'!$B$5:$J$44,5,FALSE))*VLOOKUP(AirBFYLD2!AM$4,'[1]INTERNAL PARAMETERS-1'!$B$5:$J$44,9,FALSE)*AirBFYLD2!$F100</f>
        <v>0</v>
      </c>
      <c r="AN100" s="44">
        <f>AirBFYLD1!AN100*VLOOKUP(AirBFYLD2!AN$4,'[1]INTERNAL PARAMETERS-1'!$B$5:$J$44,5,FALSE)*VLOOKUP(AirBFYLD2!AN$4,'[1]INTERNAL PARAMETERS-1'!$B$5:$J$44,7,FALSE)*AirBFYLD2!$F100 + AirBFYLD1!AN100*(1-VLOOKUP(AirBFYLD2!AN$4,'[1]INTERNAL PARAMETERS-1'!$B$5:$J$44,5,FALSE))*VLOOKUP(AirBFYLD2!AN$4,'[1]INTERNAL PARAMETERS-1'!$B$5:$J$44,9,FALSE)*AirBFYLD2!$F100</f>
        <v>0</v>
      </c>
      <c r="AO100" s="44">
        <f>AirBFYLD1!AO100*VLOOKUP(AirBFYLD2!AO$4,'[1]INTERNAL PARAMETERS-1'!$B$5:$J$44,5,FALSE)*VLOOKUP(AirBFYLD2!AO$4,'[1]INTERNAL PARAMETERS-1'!$B$5:$J$44,7,FALSE)*AirBFYLD2!$F100 + AirBFYLD1!AO100*(1-VLOOKUP(AirBFYLD2!AO$4,'[1]INTERNAL PARAMETERS-1'!$B$5:$J$44,5,FALSE))*VLOOKUP(AirBFYLD2!AO$4,'[1]INTERNAL PARAMETERS-1'!$B$5:$J$44,9,FALSE)*AirBFYLD2!$F100</f>
        <v>0</v>
      </c>
      <c r="AP100" s="44">
        <f>AirBFYLD1!AP100*VLOOKUP(AirBFYLD2!AP$4,'[1]INTERNAL PARAMETERS-1'!$B$5:$J$44,5,FALSE)*VLOOKUP(AirBFYLD2!AP$4,'[1]INTERNAL PARAMETERS-1'!$B$5:$J$44,7,FALSE)*AirBFYLD2!$F100 + AirBFYLD1!AP100*(1-VLOOKUP(AirBFYLD2!AP$4,'[1]INTERNAL PARAMETERS-1'!$B$5:$J$44,5,FALSE))*VLOOKUP(AirBFYLD2!AP$4,'[1]INTERNAL PARAMETERS-1'!$B$5:$J$44,9,FALSE)*AirBFYLD2!$F100</f>
        <v>0</v>
      </c>
      <c r="AQ100" s="44">
        <f>AirBFYLD1!AQ100*VLOOKUP(AirBFYLD2!AQ$4,'[1]INTERNAL PARAMETERS-1'!$B$5:$J$44,5,FALSE)*VLOOKUP(AirBFYLD2!AQ$4,'[1]INTERNAL PARAMETERS-1'!$B$5:$J$44,7,FALSE)*AirBFYLD2!$F100 + AirBFYLD1!AQ100*(1-VLOOKUP(AirBFYLD2!AQ$4,'[1]INTERNAL PARAMETERS-1'!$B$5:$J$44,5,FALSE))*VLOOKUP(AirBFYLD2!AQ$4,'[1]INTERNAL PARAMETERS-1'!$B$5:$J$44,9,FALSE)*AirBFYLD2!$F100</f>
        <v>0</v>
      </c>
      <c r="AR100" s="44">
        <f>AirBFYLD1!AR100*VLOOKUP(AirBFYLD2!AR$4,'[1]INTERNAL PARAMETERS-1'!$B$5:$J$44,5,FALSE)*VLOOKUP(AirBFYLD2!AR$4,'[1]INTERNAL PARAMETERS-1'!$B$5:$J$44,7,FALSE)*AirBFYLD2!$F100 + AirBFYLD1!AR100*(1-VLOOKUP(AirBFYLD2!AR$4,'[1]INTERNAL PARAMETERS-1'!$B$5:$J$44,5,FALSE))*VLOOKUP(AirBFYLD2!AR$4,'[1]INTERNAL PARAMETERS-1'!$B$5:$J$44,9,FALSE)*AirBFYLD2!$F100</f>
        <v>0</v>
      </c>
      <c r="AS100" s="44">
        <f>AirBFYLD1!AS100*VLOOKUP(AirBFYLD2!AS$4,'[1]INTERNAL PARAMETERS-1'!$B$5:$J$44,5,FALSE)*VLOOKUP(AirBFYLD2!AS$4,'[1]INTERNAL PARAMETERS-1'!$B$5:$J$44,7,FALSE)*AirBFYLD2!$F100 + AirBFYLD1!AS100*(1-VLOOKUP(AirBFYLD2!AS$4,'[1]INTERNAL PARAMETERS-1'!$B$5:$J$44,5,FALSE))*VLOOKUP(AirBFYLD2!AS$4,'[1]INTERNAL PARAMETERS-1'!$B$5:$J$44,9,FALSE)*AirBFYLD2!$F100</f>
        <v>0</v>
      </c>
      <c r="AT100" s="43">
        <f>AirBFYLD1!AT100*VLOOKUP(AirBFYLD2!AT$4,'[1]INTERNAL PARAMETERS-1'!$B$5:$J$44,5,FALSE)*VLOOKUP(AirBFYLD2!AT$4,'[1]INTERNAL PARAMETERS-1'!$B$5:$J$44,7,FALSE)*AirBFYLD2!$F100 + AirBFYLD1!AT100*(1-VLOOKUP(AirBFYLD2!AT$4,'[1]INTERNAL PARAMETERS-1'!$B$5:$J$44,5,FALSE))*VLOOKUP(AirBFYLD2!AT$4,'[1]INTERNAL PARAMETERS-1'!$B$5:$J$44,9,FALSE)*AirBFYLD2!$F100</f>
        <v>0</v>
      </c>
      <c r="AU100" s="45">
        <f>AirBFYLD1!AU100*VLOOKUP(AirBFYLD2!AU$4,'[1]INTERNAL PARAMETERS-1'!$B$5:$J$44,5,FALSE)*VLOOKUP(AirBFYLD2!AU$4,'[1]INTERNAL PARAMETERS-1'!$B$5:$J$44,6,FALSE)*VLOOKUP(AirBFYLD2!AU$4,'[1]INTERNAL PARAMETERS-1'!$B$5:$J$44,3,FALSE) + AirBFYLD1!AU100*(1-VLOOKUP(AirBFYLD2!AU$4,'[1]INTERNAL PARAMETERS-1'!$B$5:$J$44,5,FALSE))*VLOOKUP(AirBFYLD2!AU$4,'[1]INTERNAL PARAMETERS-1'!$B$5:$J$44,8,FALSE)*VLOOKUP(AirBFYLD2!AU$4,'[1]INTERNAL PARAMETERS-1'!$B$5:$J$44,3,FALSE)</f>
        <v>0</v>
      </c>
      <c r="AV100" s="44">
        <f>AirBFYLD1!AV100*VLOOKUP(AirBFYLD2!AV$4,'[1]INTERNAL PARAMETERS-1'!$B$5:$J$44,5,FALSE)*VLOOKUP(AirBFYLD2!AV$4,'[1]INTERNAL PARAMETERS-1'!$B$5:$J$44,6,FALSE)*VLOOKUP(AirBFYLD2!AV$4,'[1]INTERNAL PARAMETERS-1'!$B$5:$J$44,3,FALSE) + AirBFYLD1!AV100*(1-VLOOKUP(AirBFYLD2!AV$4,'[1]INTERNAL PARAMETERS-1'!$B$5:$J$44,5,FALSE))*VLOOKUP(AirBFYLD2!AV$4,'[1]INTERNAL PARAMETERS-1'!$B$5:$J$44,8,FALSE)*VLOOKUP(AirBFYLD2!AV$4,'[1]INTERNAL PARAMETERS-1'!$B$5:$J$44,3,FALSE)</f>
        <v>0</v>
      </c>
      <c r="AW100" s="44">
        <f>AirBFYLD1!AW100*VLOOKUP(AirBFYLD2!AW$4,'[1]INTERNAL PARAMETERS-1'!$B$5:$J$44,5,FALSE)*VLOOKUP(AirBFYLD2!AW$4,'[1]INTERNAL PARAMETERS-1'!$B$5:$J$44,6,FALSE)*VLOOKUP(AirBFYLD2!AW$4,'[1]INTERNAL PARAMETERS-1'!$B$5:$J$44,3,FALSE) + AirBFYLD1!AW100*(1-VLOOKUP(AirBFYLD2!AW$4,'[1]INTERNAL PARAMETERS-1'!$B$5:$J$44,5,FALSE))*VLOOKUP(AirBFYLD2!AW$4,'[1]INTERNAL PARAMETERS-1'!$B$5:$J$44,8,FALSE)*VLOOKUP(AirBFYLD2!AW$4,'[1]INTERNAL PARAMETERS-1'!$B$5:$J$44,3,FALSE)</f>
        <v>0.10303391504546128</v>
      </c>
      <c r="AX100" s="44">
        <f>AirBFYLD1!AX100*VLOOKUP(AirBFYLD2!AX$4,'[1]INTERNAL PARAMETERS-1'!$B$5:$J$44,5,FALSE)*VLOOKUP(AirBFYLD2!AX$4,'[1]INTERNAL PARAMETERS-1'!$B$5:$J$44,6,FALSE)*VLOOKUP(AirBFYLD2!AX$4,'[1]INTERNAL PARAMETERS-1'!$B$5:$J$44,3,FALSE) + AirBFYLD1!AX100*(1-VLOOKUP(AirBFYLD2!AX$4,'[1]INTERNAL PARAMETERS-1'!$B$5:$J$44,5,FALSE))*VLOOKUP(AirBFYLD2!AX$4,'[1]INTERNAL PARAMETERS-1'!$B$5:$J$44,8,FALSE)*VLOOKUP(AirBFYLD2!AX$4,'[1]INTERNAL PARAMETERS-1'!$B$5:$J$44,3,FALSE)</f>
        <v>0</v>
      </c>
      <c r="AY100" s="44">
        <f>AirBFYLD1!AY100*VLOOKUP(AirBFYLD2!AY$4,'[1]INTERNAL PARAMETERS-1'!$B$5:$J$44,5,FALSE)*VLOOKUP(AirBFYLD2!AY$4,'[1]INTERNAL PARAMETERS-1'!$B$5:$J$44,6,FALSE)*VLOOKUP(AirBFYLD2!AY$4,'[1]INTERNAL PARAMETERS-1'!$B$5:$J$44,3,FALSE) + AirBFYLD1!AY100*(1-VLOOKUP(AirBFYLD2!AY$4,'[1]INTERNAL PARAMETERS-1'!$B$5:$J$44,5,FALSE))*VLOOKUP(AirBFYLD2!AY$4,'[1]INTERNAL PARAMETERS-1'!$B$5:$J$44,8,FALSE)*VLOOKUP(AirBFYLD2!AY$4,'[1]INTERNAL PARAMETERS-1'!$B$5:$J$44,3,FALSE)</f>
        <v>0</v>
      </c>
      <c r="AZ100" s="44">
        <f>AirBFYLD1!AZ100*VLOOKUP(AirBFYLD2!AZ$4,'[1]INTERNAL PARAMETERS-1'!$B$5:$J$44,5,FALSE)*VLOOKUP(AirBFYLD2!AZ$4,'[1]INTERNAL PARAMETERS-1'!$B$5:$J$44,6,FALSE)*VLOOKUP(AirBFYLD2!AZ$4,'[1]INTERNAL PARAMETERS-1'!$B$5:$J$44,3,FALSE) + AirBFYLD1!AZ100*(1-VLOOKUP(AirBFYLD2!AZ$4,'[1]INTERNAL PARAMETERS-1'!$B$5:$J$44,5,FALSE))*VLOOKUP(AirBFYLD2!AZ$4,'[1]INTERNAL PARAMETERS-1'!$B$5:$J$44,8,FALSE)*VLOOKUP(AirBFYLD2!AZ$4,'[1]INTERNAL PARAMETERS-1'!$B$5:$J$44,3,FALSE)</f>
        <v>0</v>
      </c>
      <c r="BA100" s="44">
        <f>AirBFYLD1!BA100*VLOOKUP(AirBFYLD2!BA$4,'[1]INTERNAL PARAMETERS-1'!$B$5:$J$44,5,FALSE)*VLOOKUP(AirBFYLD2!BA$4,'[1]INTERNAL PARAMETERS-1'!$B$5:$J$44,6,FALSE)*VLOOKUP(AirBFYLD2!BA$4,'[1]INTERNAL PARAMETERS-1'!$B$5:$J$44,3,FALSE) + AirBFYLD1!BA100*(1-VLOOKUP(AirBFYLD2!BA$4,'[1]INTERNAL PARAMETERS-1'!$B$5:$J$44,5,FALSE))*VLOOKUP(AirBFYLD2!BA$4,'[1]INTERNAL PARAMETERS-1'!$B$5:$J$44,8,FALSE)*VLOOKUP(AirBFYLD2!BA$4,'[1]INTERNAL PARAMETERS-1'!$B$5:$J$44,3,FALSE)</f>
        <v>1.0902056801978222E-2</v>
      </c>
      <c r="BB100" s="44">
        <f>AirBFYLD1!BB100*VLOOKUP(AirBFYLD2!BB$4,'[1]INTERNAL PARAMETERS-1'!$B$5:$J$44,5,FALSE)*VLOOKUP(AirBFYLD2!BB$4,'[1]INTERNAL PARAMETERS-1'!$B$5:$J$44,6,FALSE)*VLOOKUP(AirBFYLD2!BB$4,'[1]INTERNAL PARAMETERS-1'!$B$5:$J$44,3,FALSE) + AirBFYLD1!BB100*(1-VLOOKUP(AirBFYLD2!BB$4,'[1]INTERNAL PARAMETERS-1'!$B$5:$J$44,5,FALSE))*VLOOKUP(AirBFYLD2!BB$4,'[1]INTERNAL PARAMETERS-1'!$B$5:$J$44,8,FALSE)*VLOOKUP(AirBFYLD2!BB$4,'[1]INTERNAL PARAMETERS-1'!$B$5:$J$44,3,FALSE)</f>
        <v>1.8570240020892997E-2</v>
      </c>
      <c r="BC100" s="44">
        <f>AirBFYLD1!BC100*VLOOKUP(AirBFYLD2!BC$4,'[1]INTERNAL PARAMETERS-1'!$B$5:$J$44,5,FALSE)*VLOOKUP(AirBFYLD2!BC$4,'[1]INTERNAL PARAMETERS-1'!$B$5:$J$44,6,FALSE)*VLOOKUP(AirBFYLD2!BC$4,'[1]INTERNAL PARAMETERS-1'!$B$5:$J$44,3,FALSE) + AirBFYLD1!BC100*(1-VLOOKUP(AirBFYLD2!BC$4,'[1]INTERNAL PARAMETERS-1'!$B$5:$J$44,5,FALSE))*VLOOKUP(AirBFYLD2!BC$4,'[1]INTERNAL PARAMETERS-1'!$B$5:$J$44,8,FALSE)*VLOOKUP(AirBFYLD2!BC$4,'[1]INTERNAL PARAMETERS-1'!$B$5:$J$44,3,FALSE)</f>
        <v>2.1378450873735109E-2</v>
      </c>
      <c r="BD100" s="44">
        <f>AirBFYLD1!BD100*VLOOKUP(AirBFYLD2!BD$4,'[1]INTERNAL PARAMETERS-1'!$B$5:$J$44,5,FALSE)*VLOOKUP(AirBFYLD2!BD$4,'[1]INTERNAL PARAMETERS-1'!$B$5:$J$44,6,FALSE)*VLOOKUP(AirBFYLD2!BD$4,'[1]INTERNAL PARAMETERS-1'!$B$5:$J$44,3,FALSE) + AirBFYLD1!BD100*(1-VLOOKUP(AirBFYLD2!BD$4,'[1]INTERNAL PARAMETERS-1'!$B$5:$J$44,5,FALSE))*VLOOKUP(AirBFYLD2!BD$4,'[1]INTERNAL PARAMETERS-1'!$B$5:$J$44,8,FALSE)*VLOOKUP(AirBFYLD2!BD$4,'[1]INTERNAL PARAMETERS-1'!$B$5:$J$44,3,FALSE)</f>
        <v>1.8426167620085903E-2</v>
      </c>
      <c r="BE100" s="44">
        <f>AirBFYLD1!BE100*VLOOKUP(AirBFYLD2!BE$4,'[1]INTERNAL PARAMETERS-1'!$B$5:$J$44,5,FALSE)*VLOOKUP(AirBFYLD2!BE$4,'[1]INTERNAL PARAMETERS-1'!$B$5:$J$44,6,FALSE)*VLOOKUP(AirBFYLD2!BE$4,'[1]INTERNAL PARAMETERS-1'!$B$5:$J$44,3,FALSE) + AirBFYLD1!BE100*(1-VLOOKUP(AirBFYLD2!BE$4,'[1]INTERNAL PARAMETERS-1'!$B$5:$J$44,5,FALSE))*VLOOKUP(AirBFYLD2!BE$4,'[1]INTERNAL PARAMETERS-1'!$B$5:$J$44,8,FALSE)*VLOOKUP(AirBFYLD2!BE$4,'[1]INTERNAL PARAMETERS-1'!$B$5:$J$44,3,FALSE)</f>
        <v>4.431622838221641E-2</v>
      </c>
      <c r="BF100" s="44">
        <f>AirBFYLD1!BF100*VLOOKUP(AirBFYLD2!BF$4,'[1]INTERNAL PARAMETERS-1'!$B$5:$J$44,5,FALSE)*VLOOKUP(AirBFYLD2!BF$4,'[1]INTERNAL PARAMETERS-1'!$B$5:$J$44,6,FALSE)*VLOOKUP(AirBFYLD2!BF$4,'[1]INTERNAL PARAMETERS-1'!$B$5:$J$44,3,FALSE) + AirBFYLD1!BF100*(1-VLOOKUP(AirBFYLD2!BF$4,'[1]INTERNAL PARAMETERS-1'!$B$5:$J$44,5,FALSE))*VLOOKUP(AirBFYLD2!BF$4,'[1]INTERNAL PARAMETERS-1'!$B$5:$J$44,8,FALSE)*VLOOKUP(AirBFYLD2!BF$4,'[1]INTERNAL PARAMETERS-1'!$B$5:$J$44,3,FALSE)</f>
        <v>0</v>
      </c>
      <c r="BG100" s="44">
        <f>AirBFYLD1!BG100*VLOOKUP(AirBFYLD2!BG$4,'[1]INTERNAL PARAMETERS-1'!$B$5:$J$44,5,FALSE)*VLOOKUP(AirBFYLD2!BG$4,'[1]INTERNAL PARAMETERS-1'!$B$5:$J$44,6,FALSE)*VLOOKUP(AirBFYLD2!BG$4,'[1]INTERNAL PARAMETERS-1'!$B$5:$J$44,3,FALSE) + AirBFYLD1!BG100*(1-VLOOKUP(AirBFYLD2!BG$4,'[1]INTERNAL PARAMETERS-1'!$B$5:$J$44,5,FALSE))*VLOOKUP(AirBFYLD2!BG$4,'[1]INTERNAL PARAMETERS-1'!$B$5:$J$44,8,FALSE)*VLOOKUP(AirBFYLD2!BG$4,'[1]INTERNAL PARAMETERS-1'!$B$5:$J$44,3,FALSE)</f>
        <v>2.1363647763047413E-2</v>
      </c>
      <c r="BH100" s="44">
        <f>AirBFYLD1!BH100*VLOOKUP(AirBFYLD2!BH$4,'[1]INTERNAL PARAMETERS-1'!$B$5:$J$44,5,FALSE)*VLOOKUP(AirBFYLD2!BH$4,'[1]INTERNAL PARAMETERS-1'!$B$5:$J$44,6,FALSE)*VLOOKUP(AirBFYLD2!BH$4,'[1]INTERNAL PARAMETERS-1'!$B$5:$J$44,3,FALSE) + AirBFYLD1!BH100*(1-VLOOKUP(AirBFYLD2!BH$4,'[1]INTERNAL PARAMETERS-1'!$B$5:$J$44,5,FALSE))*VLOOKUP(AirBFYLD2!BH$4,'[1]INTERNAL PARAMETERS-1'!$B$5:$J$44,8,FALSE)*VLOOKUP(AirBFYLD2!BH$4,'[1]INTERNAL PARAMETERS-1'!$B$5:$J$44,3,FALSE)</f>
        <v>6.6607086984474725E-5</v>
      </c>
      <c r="BI100" s="44">
        <f>AirBFYLD1!BI100*VLOOKUP(AirBFYLD2!BI$4,'[1]INTERNAL PARAMETERS-1'!$B$5:$J$44,5,FALSE)*VLOOKUP(AirBFYLD2!BI$4,'[1]INTERNAL PARAMETERS-1'!$B$5:$J$44,6,FALSE)*VLOOKUP(AirBFYLD2!BI$4,'[1]INTERNAL PARAMETERS-1'!$B$5:$J$44,3,FALSE) + AirBFYLD1!BI100*(1-VLOOKUP(AirBFYLD2!BI$4,'[1]INTERNAL PARAMETERS-1'!$B$5:$J$44,5,FALSE))*VLOOKUP(AirBFYLD2!BI$4,'[1]INTERNAL PARAMETERS-1'!$B$5:$J$44,8,FALSE)*VLOOKUP(AirBFYLD2!BI$4,'[1]INTERNAL PARAMETERS-1'!$B$5:$J$44,3,FALSE)</f>
        <v>0</v>
      </c>
      <c r="BJ100" s="44">
        <f>AirBFYLD1!BJ100*VLOOKUP(AirBFYLD2!BJ$4,'[1]INTERNAL PARAMETERS-1'!$B$5:$J$44,5,FALSE)*VLOOKUP(AirBFYLD2!BJ$4,'[1]INTERNAL PARAMETERS-1'!$B$5:$J$44,6,FALSE)*VLOOKUP(AirBFYLD2!BJ$4,'[1]INTERNAL PARAMETERS-1'!$B$5:$J$44,3,FALSE) + AirBFYLD1!BJ100*(1-VLOOKUP(AirBFYLD2!BJ$4,'[1]INTERNAL PARAMETERS-1'!$B$5:$J$44,5,FALSE))*VLOOKUP(AirBFYLD2!BJ$4,'[1]INTERNAL PARAMETERS-1'!$B$5:$J$44,8,FALSE)*VLOOKUP(AirBFYLD2!BJ$4,'[1]INTERNAL PARAMETERS-1'!$B$5:$J$44,3,FALSE)</f>
        <v>4.0217243303325061E-3</v>
      </c>
      <c r="BK100" s="44">
        <f>AirBFYLD1!BK100*VLOOKUP(AirBFYLD2!BK$4,'[1]INTERNAL PARAMETERS-1'!$B$5:$J$44,5,FALSE)*VLOOKUP(AirBFYLD2!BK$4,'[1]INTERNAL PARAMETERS-1'!$B$5:$J$44,6,FALSE)*VLOOKUP(AirBFYLD2!BK$4,'[1]INTERNAL PARAMETERS-1'!$B$5:$J$44,3,FALSE) + AirBFYLD1!BK100*(1-VLOOKUP(AirBFYLD2!BK$4,'[1]INTERNAL PARAMETERS-1'!$B$5:$J$44,5,FALSE))*VLOOKUP(AirBFYLD2!BK$4,'[1]INTERNAL PARAMETERS-1'!$B$5:$J$44,8,FALSE)*VLOOKUP(AirBFYLD2!BK$4,'[1]INTERNAL PARAMETERS-1'!$B$5:$J$44,3,FALSE)</f>
        <v>6.5637475293172853E-3</v>
      </c>
      <c r="BL100" s="44">
        <f>AirBFYLD1!BL100*VLOOKUP(AirBFYLD2!BL$4,'[1]INTERNAL PARAMETERS-1'!$B$5:$J$44,5,FALSE)*VLOOKUP(AirBFYLD2!BL$4,'[1]INTERNAL PARAMETERS-1'!$B$5:$J$44,6,FALSE)*VLOOKUP(AirBFYLD2!BL$4,'[1]INTERNAL PARAMETERS-1'!$B$5:$J$44,3,FALSE) + AirBFYLD1!BL100*(1-VLOOKUP(AirBFYLD2!BL$4,'[1]INTERNAL PARAMETERS-1'!$B$5:$J$44,5,FALSE))*VLOOKUP(AirBFYLD2!BL$4,'[1]INTERNAL PARAMETERS-1'!$B$5:$J$44,8,FALSE)*VLOOKUP(AirBFYLD2!BL$4,'[1]INTERNAL PARAMETERS-1'!$B$5:$J$44,3,FALSE)</f>
        <v>2.2167362863359141E-2</v>
      </c>
      <c r="BM100" s="44">
        <f>AirBFYLD1!BM100*VLOOKUP(AirBFYLD2!BM$4,'[1]INTERNAL PARAMETERS-1'!$B$5:$J$44,5,FALSE)*VLOOKUP(AirBFYLD2!BM$4,'[1]INTERNAL PARAMETERS-1'!$B$5:$J$44,6,FALSE)*VLOOKUP(AirBFYLD2!BM$4,'[1]INTERNAL PARAMETERS-1'!$B$5:$J$44,3,FALSE) + AirBFYLD1!BM100*(1-VLOOKUP(AirBFYLD2!BM$4,'[1]INTERNAL PARAMETERS-1'!$B$5:$J$44,5,FALSE))*VLOOKUP(AirBFYLD2!BM$4,'[1]INTERNAL PARAMETERS-1'!$B$5:$J$44,8,FALSE)*VLOOKUP(AirBFYLD2!BM$4,'[1]INTERNAL PARAMETERS-1'!$B$5:$J$44,3,FALSE)</f>
        <v>4.0039613797516888E-3</v>
      </c>
      <c r="BN100" s="44">
        <f>AirBFYLD1!BN100*VLOOKUP(AirBFYLD2!BN$4,'[1]INTERNAL PARAMETERS-1'!$B$5:$J$44,5,FALSE)*VLOOKUP(AirBFYLD2!BN$4,'[1]INTERNAL PARAMETERS-1'!$B$5:$J$44,6,FALSE)*VLOOKUP(AirBFYLD2!BN$4,'[1]INTERNAL PARAMETERS-1'!$B$5:$J$44,3,FALSE) + AirBFYLD1!BN100*(1-VLOOKUP(AirBFYLD2!BN$4,'[1]INTERNAL PARAMETERS-1'!$B$5:$J$44,5,FALSE))*VLOOKUP(AirBFYLD2!BN$4,'[1]INTERNAL PARAMETERS-1'!$B$5:$J$44,8,FALSE)*VLOOKUP(AirBFYLD2!BN$4,'[1]INTERNAL PARAMETERS-1'!$B$5:$J$44,3,FALSE)</f>
        <v>5.6702718796637188E-3</v>
      </c>
      <c r="BO100" s="44">
        <f>AirBFYLD1!BO100*VLOOKUP(AirBFYLD2!BO$4,'[1]INTERNAL PARAMETERS-1'!$B$5:$J$44,5,FALSE)*VLOOKUP(AirBFYLD2!BO$4,'[1]INTERNAL PARAMETERS-1'!$B$5:$J$44,6,FALSE)*VLOOKUP(AirBFYLD2!BO$4,'[1]INTERNAL PARAMETERS-1'!$B$5:$J$44,3,FALSE) + AirBFYLD1!BO100*(1-VLOOKUP(AirBFYLD2!BO$4,'[1]INTERNAL PARAMETERS-1'!$B$5:$J$44,5,FALSE))*VLOOKUP(AirBFYLD2!BO$4,'[1]INTERNAL PARAMETERS-1'!$B$5:$J$44,8,FALSE)*VLOOKUP(AirBFYLD2!BO$4,'[1]INTERNAL PARAMETERS-1'!$B$5:$J$44,3,FALSE)</f>
        <v>5.1287806560377505E-3</v>
      </c>
      <c r="BP100" s="44">
        <f>AirBFYLD1!BP100*VLOOKUP(AirBFYLD2!BP$4,'[1]INTERNAL PARAMETERS-1'!$B$5:$J$44,5,FALSE)*VLOOKUP(AirBFYLD2!BP$4,'[1]INTERNAL PARAMETERS-1'!$B$5:$J$44,6,FALSE)*VLOOKUP(AirBFYLD2!BP$4,'[1]INTERNAL PARAMETERS-1'!$B$5:$J$44,3,FALSE) + AirBFYLD1!BP100*(1-VLOOKUP(AirBFYLD2!BP$4,'[1]INTERNAL PARAMETERS-1'!$B$5:$J$44,5,FALSE))*VLOOKUP(AirBFYLD2!BP$4,'[1]INTERNAL PARAMETERS-1'!$B$5:$J$44,8,FALSE)*VLOOKUP(AirBFYLD2!BP$4,'[1]INTERNAL PARAMETERS-1'!$B$5:$J$44,3,FALSE)</f>
        <v>4.0848918988970633E-4</v>
      </c>
      <c r="BQ100" s="44">
        <f>AirBFYLD1!BQ100*VLOOKUP(AirBFYLD2!BQ$4,'[1]INTERNAL PARAMETERS-1'!$B$5:$J$44,5,FALSE)*VLOOKUP(AirBFYLD2!BQ$4,'[1]INTERNAL PARAMETERS-1'!$B$5:$J$44,6,FALSE)*VLOOKUP(AirBFYLD2!BQ$4,'[1]INTERNAL PARAMETERS-1'!$B$5:$J$44,3,FALSE) + AirBFYLD1!BQ100*(1-VLOOKUP(AirBFYLD2!BQ$4,'[1]INTERNAL PARAMETERS-1'!$B$5:$J$44,5,FALSE))*VLOOKUP(AirBFYLD2!BQ$4,'[1]INTERNAL PARAMETERS-1'!$B$5:$J$44,8,FALSE)*VLOOKUP(AirBFYLD2!BQ$4,'[1]INTERNAL PARAMETERS-1'!$B$5:$J$44,3,FALSE)</f>
        <v>2.0264295913731842E-2</v>
      </c>
      <c r="BR100" s="44">
        <f>AirBFYLD1!BR100*VLOOKUP(AirBFYLD2!BR$4,'[1]INTERNAL PARAMETERS-1'!$B$5:$J$44,5,FALSE)*VLOOKUP(AirBFYLD2!BR$4,'[1]INTERNAL PARAMETERS-1'!$B$5:$J$44,6,FALSE)*VLOOKUP(AirBFYLD2!BR$4,'[1]INTERNAL PARAMETERS-1'!$B$5:$J$44,3,FALSE) + AirBFYLD1!BR100*(1-VLOOKUP(AirBFYLD2!BR$4,'[1]INTERNAL PARAMETERS-1'!$B$5:$J$44,5,FALSE))*VLOOKUP(AirBFYLD2!BR$4,'[1]INTERNAL PARAMETERS-1'!$B$5:$J$44,8,FALSE)*VLOOKUP(AirBFYLD2!BR$4,'[1]INTERNAL PARAMETERS-1'!$B$5:$J$44,3,FALSE)</f>
        <v>6.3770905932707209E-4</v>
      </c>
      <c r="BS100" s="44">
        <f>AirBFYLD1!BS100*VLOOKUP(AirBFYLD2!BS$4,'[1]INTERNAL PARAMETERS-1'!$B$5:$J$44,5,FALSE)*VLOOKUP(AirBFYLD2!BS$4,'[1]INTERNAL PARAMETERS-1'!$B$5:$J$44,6,FALSE)*VLOOKUP(AirBFYLD2!BS$4,'[1]INTERNAL PARAMETERS-1'!$B$5:$J$44,3,FALSE) + AirBFYLD1!BS100*(1-VLOOKUP(AirBFYLD2!BS$4,'[1]INTERNAL PARAMETERS-1'!$B$5:$J$44,5,FALSE))*VLOOKUP(AirBFYLD2!BS$4,'[1]INTERNAL PARAMETERS-1'!$B$5:$J$44,8,FALSE)*VLOOKUP(AirBFYLD2!BS$4,'[1]INTERNAL PARAMETERS-1'!$B$5:$J$44,3,FALSE)</f>
        <v>4.3786120463246234E-5</v>
      </c>
      <c r="BT100" s="44">
        <f>AirBFYLD1!BT100*VLOOKUP(AirBFYLD2!BT$4,'[1]INTERNAL PARAMETERS-1'!$B$5:$J$44,5,FALSE)*VLOOKUP(AirBFYLD2!BT$4,'[1]INTERNAL PARAMETERS-1'!$B$5:$J$44,6,FALSE)*VLOOKUP(AirBFYLD2!BT$4,'[1]INTERNAL PARAMETERS-1'!$B$5:$J$44,3,FALSE) + AirBFYLD1!BT100*(1-VLOOKUP(AirBFYLD2!BT$4,'[1]INTERNAL PARAMETERS-1'!$B$5:$J$44,5,FALSE))*VLOOKUP(AirBFYLD2!BT$4,'[1]INTERNAL PARAMETERS-1'!$B$5:$J$44,8,FALSE)*VLOOKUP(AirBFYLD2!BT$4,'[1]INTERNAL PARAMETERS-1'!$B$5:$J$44,3,FALSE)</f>
        <v>0</v>
      </c>
      <c r="BU100" s="44">
        <f>AirBFYLD1!BU100*VLOOKUP(AirBFYLD2!BU$4,'[1]INTERNAL PARAMETERS-1'!$B$5:$J$44,5,FALSE)*VLOOKUP(AirBFYLD2!BU$4,'[1]INTERNAL PARAMETERS-1'!$B$5:$J$44,6,FALSE)*VLOOKUP(AirBFYLD2!BU$4,'[1]INTERNAL PARAMETERS-1'!$B$5:$J$44,3,FALSE) + AirBFYLD1!BU100*(1-VLOOKUP(AirBFYLD2!BU$4,'[1]INTERNAL PARAMETERS-1'!$B$5:$J$44,5,FALSE))*VLOOKUP(AirBFYLD2!BU$4,'[1]INTERNAL PARAMETERS-1'!$B$5:$J$44,8,FALSE)*VLOOKUP(AirBFYLD2!BU$4,'[1]INTERNAL PARAMETERS-1'!$B$5:$J$44,3,FALSE)</f>
        <v>0</v>
      </c>
      <c r="BV100" s="44">
        <f>AirBFYLD1!BV100*VLOOKUP(AirBFYLD2!BV$4,'[1]INTERNAL PARAMETERS-1'!$B$5:$J$44,5,FALSE)*VLOOKUP(AirBFYLD2!BV$4,'[1]INTERNAL PARAMETERS-1'!$B$5:$J$44,6,FALSE)*VLOOKUP(AirBFYLD2!BV$4,'[1]INTERNAL PARAMETERS-1'!$B$5:$J$44,3,FALSE) + AirBFYLD1!BV100*(1-VLOOKUP(AirBFYLD2!BV$4,'[1]INTERNAL PARAMETERS-1'!$B$5:$J$44,5,FALSE))*VLOOKUP(AirBFYLD2!BV$4,'[1]INTERNAL PARAMETERS-1'!$B$5:$J$44,8,FALSE)*VLOOKUP(AirBFYLD2!BV$4,'[1]INTERNAL PARAMETERS-1'!$B$5:$J$44,3,FALSE)</f>
        <v>0</v>
      </c>
      <c r="BW100" s="44">
        <f>AirBFYLD1!BW100*VLOOKUP(AirBFYLD2!BW$4,'[1]INTERNAL PARAMETERS-1'!$B$5:$J$44,5,FALSE)*VLOOKUP(AirBFYLD2!BW$4,'[1]INTERNAL PARAMETERS-1'!$B$5:$J$44,6,FALSE)*VLOOKUP(AirBFYLD2!BW$4,'[1]INTERNAL PARAMETERS-1'!$B$5:$J$44,3,FALSE) + AirBFYLD1!BW100*(1-VLOOKUP(AirBFYLD2!BW$4,'[1]INTERNAL PARAMETERS-1'!$B$5:$J$44,5,FALSE))*VLOOKUP(AirBFYLD2!BW$4,'[1]INTERNAL PARAMETERS-1'!$B$5:$J$44,8,FALSE)*VLOOKUP(AirBFYLD2!BW$4,'[1]INTERNAL PARAMETERS-1'!$B$5:$J$44,3,FALSE)</f>
        <v>0</v>
      </c>
      <c r="BX100" s="44">
        <f>AirBFYLD1!BX100*VLOOKUP(AirBFYLD2!BX$4,'[1]INTERNAL PARAMETERS-1'!$B$5:$J$44,5,FALSE)*VLOOKUP(AirBFYLD2!BX$4,'[1]INTERNAL PARAMETERS-1'!$B$5:$J$44,6,FALSE)*VLOOKUP(AirBFYLD2!BX$4,'[1]INTERNAL PARAMETERS-1'!$B$5:$J$44,3,FALSE) + AirBFYLD1!BX100*(1-VLOOKUP(AirBFYLD2!BX$4,'[1]INTERNAL PARAMETERS-1'!$B$5:$J$44,5,FALSE))*VLOOKUP(AirBFYLD2!BX$4,'[1]INTERNAL PARAMETERS-1'!$B$5:$J$44,8,FALSE)*VLOOKUP(AirBFYLD2!BX$4,'[1]INTERNAL PARAMETERS-1'!$B$5:$J$44,3,FALSE)</f>
        <v>0</v>
      </c>
      <c r="BY100" s="44">
        <f>AirBFYLD1!BY100*VLOOKUP(AirBFYLD2!BY$4,'[1]INTERNAL PARAMETERS-1'!$B$5:$J$44,5,FALSE)*VLOOKUP(AirBFYLD2!BY$4,'[1]INTERNAL PARAMETERS-1'!$B$5:$J$44,6,FALSE)*VLOOKUP(AirBFYLD2!BY$4,'[1]INTERNAL PARAMETERS-1'!$B$5:$J$44,3,FALSE) + AirBFYLD1!BY100*(1-VLOOKUP(AirBFYLD2!BY$4,'[1]INTERNAL PARAMETERS-1'!$B$5:$J$44,5,FALSE))*VLOOKUP(AirBFYLD2!BY$4,'[1]INTERNAL PARAMETERS-1'!$B$5:$J$44,8,FALSE)*VLOOKUP(AirBFYLD2!BY$4,'[1]INTERNAL PARAMETERS-1'!$B$5:$J$44,3,FALSE)</f>
        <v>0</v>
      </c>
      <c r="BZ100" s="44">
        <f>AirBFYLD1!BZ100*VLOOKUP(AirBFYLD2!BZ$4,'[1]INTERNAL PARAMETERS-1'!$B$5:$J$44,5,FALSE)*VLOOKUP(AirBFYLD2!BZ$4,'[1]INTERNAL PARAMETERS-1'!$B$5:$J$44,6,FALSE)*VLOOKUP(AirBFYLD2!BZ$4,'[1]INTERNAL PARAMETERS-1'!$B$5:$J$44,3,FALSE) + AirBFYLD1!BZ100*(1-VLOOKUP(AirBFYLD2!BZ$4,'[1]INTERNAL PARAMETERS-1'!$B$5:$J$44,5,FALSE))*VLOOKUP(AirBFYLD2!BZ$4,'[1]INTERNAL PARAMETERS-1'!$B$5:$J$44,8,FALSE)*VLOOKUP(AirBFYLD2!BZ$4,'[1]INTERNAL PARAMETERS-1'!$B$5:$J$44,3,FALSE)</f>
        <v>6.4589004287824613E-5</v>
      </c>
      <c r="CA100" s="44">
        <f>AirBFYLD1!CA100*VLOOKUP(AirBFYLD2!CA$4,'[1]INTERNAL PARAMETERS-1'!$B$5:$J$44,5,FALSE)*VLOOKUP(AirBFYLD2!CA$4,'[1]INTERNAL PARAMETERS-1'!$B$5:$J$44,6,FALSE)*VLOOKUP(AirBFYLD2!CA$4,'[1]INTERNAL PARAMETERS-1'!$B$5:$J$44,3,FALSE) + AirBFYLD1!CA100*(1-VLOOKUP(AirBFYLD2!CA$4,'[1]INTERNAL PARAMETERS-1'!$B$5:$J$44,5,FALSE))*VLOOKUP(AirBFYLD2!CA$4,'[1]INTERNAL PARAMETERS-1'!$B$5:$J$44,8,FALSE)*VLOOKUP(AirBFYLD2!CA$4,'[1]INTERNAL PARAMETERS-1'!$B$5:$J$44,3,FALSE)</f>
        <v>0</v>
      </c>
      <c r="CB100" s="44">
        <f>AirBFYLD1!CB100*VLOOKUP(AirBFYLD2!CB$4,'[1]INTERNAL PARAMETERS-1'!$B$5:$J$44,5,FALSE)*VLOOKUP(AirBFYLD2!CB$4,'[1]INTERNAL PARAMETERS-1'!$B$5:$J$44,6,FALSE)*VLOOKUP(AirBFYLD2!CB$4,'[1]INTERNAL PARAMETERS-1'!$B$5:$J$44,3,FALSE) + AirBFYLD1!CB100*(1-VLOOKUP(AirBFYLD2!CB$4,'[1]INTERNAL PARAMETERS-1'!$B$5:$J$44,5,FALSE))*VLOOKUP(AirBFYLD2!CB$4,'[1]INTERNAL PARAMETERS-1'!$B$5:$J$44,8,FALSE)*VLOOKUP(AirBFYLD2!CB$4,'[1]INTERNAL PARAMETERS-1'!$B$5:$J$44,3,FALSE)</f>
        <v>0</v>
      </c>
      <c r="CC100" s="44">
        <f>AirBFYLD1!CC100*VLOOKUP(AirBFYLD2!CC$4,'[1]INTERNAL PARAMETERS-1'!$B$5:$J$44,5,FALSE)*VLOOKUP(AirBFYLD2!CC$4,'[1]INTERNAL PARAMETERS-1'!$B$5:$J$44,6,FALSE)*VLOOKUP(AirBFYLD2!CC$4,'[1]INTERNAL PARAMETERS-1'!$B$5:$J$44,3,FALSE) + AirBFYLD1!CC100*(1-VLOOKUP(AirBFYLD2!CC$4,'[1]INTERNAL PARAMETERS-1'!$B$5:$J$44,5,FALSE))*VLOOKUP(AirBFYLD2!CC$4,'[1]INTERNAL PARAMETERS-1'!$B$5:$J$44,8,FALSE)*VLOOKUP(AirBFYLD2!CC$4,'[1]INTERNAL PARAMETERS-1'!$B$5:$J$44,3,FALSE)</f>
        <v>1.9935016399467761E-4</v>
      </c>
      <c r="CD100" s="44">
        <f>AirBFYLD1!CD100*VLOOKUP(AirBFYLD2!CD$4,'[1]INTERNAL PARAMETERS-1'!$B$5:$J$44,5,FALSE)*VLOOKUP(AirBFYLD2!CD$4,'[1]INTERNAL PARAMETERS-1'!$B$5:$J$44,6,FALSE)*VLOOKUP(AirBFYLD2!CD$4,'[1]INTERNAL PARAMETERS-1'!$B$5:$J$44,3,FALSE) + AirBFYLD1!CD100*(1-VLOOKUP(AirBFYLD2!CD$4,'[1]INTERNAL PARAMETERS-1'!$B$5:$J$44,5,FALSE))*VLOOKUP(AirBFYLD2!CD$4,'[1]INTERNAL PARAMETERS-1'!$B$5:$J$44,8,FALSE)*VLOOKUP(AirBFYLD2!CD$4,'[1]INTERNAL PARAMETERS-1'!$B$5:$J$44,3,FALSE)</f>
        <v>3.3490850568872546E-4</v>
      </c>
      <c r="CE100" s="44">
        <f>AirBFYLD1!CE100*VLOOKUP(AirBFYLD2!CE$4,'[1]INTERNAL PARAMETERS-1'!$B$5:$J$44,5,FALSE)*VLOOKUP(AirBFYLD2!CE$4,'[1]INTERNAL PARAMETERS-1'!$B$5:$J$44,6,FALSE)*VLOOKUP(AirBFYLD2!CE$4,'[1]INTERNAL PARAMETERS-1'!$B$5:$J$44,3,FALSE) + AirBFYLD1!CE100*(1-VLOOKUP(AirBFYLD2!CE$4,'[1]INTERNAL PARAMETERS-1'!$B$5:$J$44,5,FALSE))*VLOOKUP(AirBFYLD2!CE$4,'[1]INTERNAL PARAMETERS-1'!$B$5:$J$44,8,FALSE)*VLOOKUP(AirBFYLD2!CE$4,'[1]INTERNAL PARAMETERS-1'!$B$5:$J$44,3,FALSE)</f>
        <v>6.4094253833569094E-4</v>
      </c>
      <c r="CF100" s="44">
        <f>AirBFYLD1!CF100*VLOOKUP(AirBFYLD2!CF$4,'[1]INTERNAL PARAMETERS-1'!$B$5:$J$44,5,FALSE)*VLOOKUP(AirBFYLD2!CF$4,'[1]INTERNAL PARAMETERS-1'!$B$5:$J$44,6,FALSE)*VLOOKUP(AirBFYLD2!CF$4,'[1]INTERNAL PARAMETERS-1'!$B$5:$J$44,3,FALSE) + AirBFYLD1!CF100*(1-VLOOKUP(AirBFYLD2!CF$4,'[1]INTERNAL PARAMETERS-1'!$B$5:$J$44,5,FALSE))*VLOOKUP(AirBFYLD2!CF$4,'[1]INTERNAL PARAMETERS-1'!$B$5:$J$44,8,FALSE)*VLOOKUP(AirBFYLD2!CF$4,'[1]INTERNAL PARAMETERS-1'!$B$5:$J$44,3,FALSE)</f>
        <v>1.9901951737235699E-4</v>
      </c>
      <c r="CG100" s="44">
        <f>AirBFYLD1!CG100*VLOOKUP(AirBFYLD2!CG$4,'[1]INTERNAL PARAMETERS-1'!$B$5:$J$44,5,FALSE)*VLOOKUP(AirBFYLD2!CG$4,'[1]INTERNAL PARAMETERS-1'!$B$5:$J$44,6,FALSE)*VLOOKUP(AirBFYLD2!CG$4,'[1]INTERNAL PARAMETERS-1'!$B$5:$J$44,3,FALSE) + AirBFYLD1!CG100*(1-VLOOKUP(AirBFYLD2!CG$4,'[1]INTERNAL PARAMETERS-1'!$B$5:$J$44,5,FALSE))*VLOOKUP(AirBFYLD2!CG$4,'[1]INTERNAL PARAMETERS-1'!$B$5:$J$44,8,FALSE)*VLOOKUP(AirBFYLD2!CG$4,'[1]INTERNAL PARAMETERS-1'!$B$5:$J$44,3,FALSE)</f>
        <v>0</v>
      </c>
      <c r="CH100" s="43">
        <f>AirBFYLD1!CH100*VLOOKUP(AirBFYLD2!CH$4,'[1]INTERNAL PARAMETERS-1'!$B$5:$J$44,5,FALSE)*VLOOKUP(AirBFYLD2!CH$4,'[1]INTERNAL PARAMETERS-1'!$B$5:$J$44,6,FALSE)*VLOOKUP(AirBFYLD2!CH$4,'[1]INTERNAL PARAMETERS-1'!$B$5:$J$44,3,FALSE) + AirBFYLD1!CH100*(1-VLOOKUP(AirBFYLD2!CH$4,'[1]INTERNAL PARAMETERS-1'!$B$5:$J$44,5,FALSE))*VLOOKUP(AirBFYLD2!CH$4,'[1]INTERNAL PARAMETERS-1'!$B$5:$J$44,8,FALSE)*VLOOKUP(AirBFYLD2!CH$4,'[1]INTERNAL PARAMETERS-1'!$B$5:$J$44,3,FALSE)</f>
        <v>0</v>
      </c>
      <c r="CJ100" s="45">
        <f t="shared" si="2"/>
        <v>17.809003749824786</v>
      </c>
      <c r="CK100" s="43">
        <f t="shared" si="3"/>
        <v>0.30840625224595508</v>
      </c>
    </row>
    <row r="101" spans="2:89" x14ac:dyDescent="0.5">
      <c r="B101" s="58" t="s">
        <v>10</v>
      </c>
      <c r="C101" s="57" t="s">
        <v>50</v>
      </c>
      <c r="D101" s="57" t="s">
        <v>61</v>
      </c>
      <c r="E101" s="133">
        <f>AirBF!X101</f>
        <v>27.124788987894437</v>
      </c>
      <c r="F101" s="56">
        <f>'[1]INTERNAL PARAMETERS-1'!M11</f>
        <v>53.995000000000005</v>
      </c>
      <c r="G101" s="45">
        <f>AirBFYLD1!G101*VLOOKUP(AirBFYLD2!G$4,'[1]INTERNAL PARAMETERS-1'!$B$5:$J$44,5,FALSE)*VLOOKUP(AirBFYLD2!G$4,'[1]INTERNAL PARAMETERS-1'!$B$5:$J$44,7,FALSE)*AirBFYLD2!$F101 + AirBFYLD1!G101*(1-VLOOKUP(AirBFYLD2!G$4,'[1]INTERNAL PARAMETERS-1'!$B$5:$J$44,5,FALSE))*VLOOKUP(AirBFYLD2!G$4,'[1]INTERNAL PARAMETERS-1'!$B$5:$J$44,9,FALSE)*AirBFYLD2!$F101</f>
        <v>8.7136393272145991</v>
      </c>
      <c r="H101" s="44">
        <f>AirBFYLD1!H101*VLOOKUP(AirBFYLD2!H$4,'[1]INTERNAL PARAMETERS-1'!$B$5:$J$44,5,FALSE)*VLOOKUP(AirBFYLD2!H$4,'[1]INTERNAL PARAMETERS-1'!$B$5:$J$44,7,FALSE)*AirBFYLD2!$F101 + AirBFYLD1!H101*(1-VLOOKUP(AirBFYLD2!H$4,'[1]INTERNAL PARAMETERS-1'!$B$5:$J$44,5,FALSE))*VLOOKUP(AirBFYLD2!H$4,'[1]INTERNAL PARAMETERS-1'!$B$5:$J$44,9,FALSE)*AirBFYLD2!$F101</f>
        <v>3.4406511823200008</v>
      </c>
      <c r="I101" s="44">
        <f>AirBFYLD1!I101*VLOOKUP(AirBFYLD2!I$4,'[1]INTERNAL PARAMETERS-1'!$B$5:$J$44,5,FALSE)*VLOOKUP(AirBFYLD2!I$4,'[1]INTERNAL PARAMETERS-1'!$B$5:$J$44,7,FALSE)*AirBFYLD2!$F101 + AirBFYLD1!I101*(1-VLOOKUP(AirBFYLD2!I$4,'[1]INTERNAL PARAMETERS-1'!$B$5:$J$44,5,FALSE))*VLOOKUP(AirBFYLD2!I$4,'[1]INTERNAL PARAMETERS-1'!$B$5:$J$44,9,FALSE)*AirBFYLD2!$F101</f>
        <v>3.9241881430441721</v>
      </c>
      <c r="J101" s="44">
        <f>AirBFYLD1!J101*VLOOKUP(AirBFYLD2!J$4,'[1]INTERNAL PARAMETERS-1'!$B$5:$J$44,5,FALSE)*VLOOKUP(AirBFYLD2!J$4,'[1]INTERNAL PARAMETERS-1'!$B$5:$J$44,7,FALSE)*AirBFYLD2!$F101 + AirBFYLD1!J101*(1-VLOOKUP(AirBFYLD2!J$4,'[1]INTERNAL PARAMETERS-1'!$B$5:$J$44,5,FALSE))*VLOOKUP(AirBFYLD2!J$4,'[1]INTERNAL PARAMETERS-1'!$B$5:$J$44,9,FALSE)*AirBFYLD2!$F101</f>
        <v>0</v>
      </c>
      <c r="K101" s="44">
        <f>AirBFYLD1!K101*VLOOKUP(AirBFYLD2!K$4,'[1]INTERNAL PARAMETERS-1'!$B$5:$J$44,5,FALSE)*VLOOKUP(AirBFYLD2!K$4,'[1]INTERNAL PARAMETERS-1'!$B$5:$J$44,7,FALSE)*AirBFYLD2!$F101 + AirBFYLD1!K101*(1-VLOOKUP(AirBFYLD2!K$4,'[1]INTERNAL PARAMETERS-1'!$B$5:$J$44,5,FALSE))*VLOOKUP(AirBFYLD2!K$4,'[1]INTERNAL PARAMETERS-1'!$B$5:$J$44,9,FALSE)*AirBFYLD2!$F101</f>
        <v>0</v>
      </c>
      <c r="L101" s="44">
        <f>AirBFYLD1!L101*VLOOKUP(AirBFYLD2!L$4,'[1]INTERNAL PARAMETERS-1'!$B$5:$J$44,5,FALSE)*VLOOKUP(AirBFYLD2!L$4,'[1]INTERNAL PARAMETERS-1'!$B$5:$J$44,7,FALSE)*AirBFYLD2!$F101 + AirBFYLD1!L101*(1-VLOOKUP(AirBFYLD2!L$4,'[1]INTERNAL PARAMETERS-1'!$B$5:$J$44,5,FALSE))*VLOOKUP(AirBFYLD2!L$4,'[1]INTERNAL PARAMETERS-1'!$B$5:$J$44,9,FALSE)*AirBFYLD2!$F101</f>
        <v>0</v>
      </c>
      <c r="M101" s="44">
        <f>AirBFYLD1!M101*VLOOKUP(AirBFYLD2!M$4,'[1]INTERNAL PARAMETERS-1'!$B$5:$J$44,5,FALSE)*VLOOKUP(AirBFYLD2!M$4,'[1]INTERNAL PARAMETERS-1'!$B$5:$J$44,7,FALSE)*AirBFYLD2!$F101 + AirBFYLD1!M101*(1-VLOOKUP(AirBFYLD2!M$4,'[1]INTERNAL PARAMETERS-1'!$B$5:$J$44,5,FALSE))*VLOOKUP(AirBFYLD2!M$4,'[1]INTERNAL PARAMETERS-1'!$B$5:$J$44,9,FALSE)*AirBFYLD2!$F101</f>
        <v>6.026775361332435E-2</v>
      </c>
      <c r="N101" s="44">
        <f>AirBFYLD1!N101*VLOOKUP(AirBFYLD2!N$4,'[1]INTERNAL PARAMETERS-1'!$B$5:$J$44,5,FALSE)*VLOOKUP(AirBFYLD2!N$4,'[1]INTERNAL PARAMETERS-1'!$B$5:$J$44,7,FALSE)*AirBFYLD2!$F101 + AirBFYLD1!N101*(1-VLOOKUP(AirBFYLD2!N$4,'[1]INTERNAL PARAMETERS-1'!$B$5:$J$44,5,FALSE))*VLOOKUP(AirBFYLD2!N$4,'[1]INTERNAL PARAMETERS-1'!$B$5:$J$44,9,FALSE)*AirBFYLD2!$F101</f>
        <v>1.3649184409797302E-2</v>
      </c>
      <c r="O101" s="44">
        <f>AirBFYLD1!O101*VLOOKUP(AirBFYLD2!O$4,'[1]INTERNAL PARAMETERS-1'!$B$5:$J$44,5,FALSE)*VLOOKUP(AirBFYLD2!O$4,'[1]INTERNAL PARAMETERS-1'!$B$5:$J$44,7,FALSE)*AirBFYLD2!$F101 + AirBFYLD1!O101*(1-VLOOKUP(AirBFYLD2!O$4,'[1]INTERNAL PARAMETERS-1'!$B$5:$J$44,5,FALSE))*VLOOKUP(AirBFYLD2!O$4,'[1]INTERNAL PARAMETERS-1'!$B$5:$J$44,9,FALSE)*AirBFYLD2!$F101</f>
        <v>0</v>
      </c>
      <c r="P101" s="44">
        <f>AirBFYLD1!P101*VLOOKUP(AirBFYLD2!P$4,'[1]INTERNAL PARAMETERS-1'!$B$5:$J$44,5,FALSE)*VLOOKUP(AirBFYLD2!P$4,'[1]INTERNAL PARAMETERS-1'!$B$5:$J$44,7,FALSE)*AirBFYLD2!$F101 + AirBFYLD1!P101*(1-VLOOKUP(AirBFYLD2!P$4,'[1]INTERNAL PARAMETERS-1'!$B$5:$J$44,5,FALSE))*VLOOKUP(AirBFYLD2!P$4,'[1]INTERNAL PARAMETERS-1'!$B$5:$J$44,9,FALSE)*AirBFYLD2!$F101</f>
        <v>0</v>
      </c>
      <c r="Q101" s="44">
        <f>AirBFYLD1!Q101*VLOOKUP(AirBFYLD2!Q$4,'[1]INTERNAL PARAMETERS-1'!$B$5:$J$44,5,FALSE)*VLOOKUP(AirBFYLD2!Q$4,'[1]INTERNAL PARAMETERS-1'!$B$5:$J$44,7,FALSE)*AirBFYLD2!$F101 + AirBFYLD1!Q101*(1-VLOOKUP(AirBFYLD2!Q$4,'[1]INTERNAL PARAMETERS-1'!$B$5:$J$44,5,FALSE))*VLOOKUP(AirBFYLD2!Q$4,'[1]INTERNAL PARAMETERS-1'!$B$5:$J$44,9,FALSE)*AirBFYLD2!$F101</f>
        <v>0</v>
      </c>
      <c r="R101" s="44">
        <f>AirBFYLD1!R101*VLOOKUP(AirBFYLD2!R$4,'[1]INTERNAL PARAMETERS-1'!$B$5:$J$44,5,FALSE)*VLOOKUP(AirBFYLD2!R$4,'[1]INTERNAL PARAMETERS-1'!$B$5:$J$44,7,FALSE)*AirBFYLD2!$F101 + AirBFYLD1!R101*(1-VLOOKUP(AirBFYLD2!R$4,'[1]INTERNAL PARAMETERS-1'!$B$5:$J$44,5,FALSE))*VLOOKUP(AirBFYLD2!R$4,'[1]INTERNAL PARAMETERS-1'!$B$5:$J$44,9,FALSE)*AirBFYLD2!$F101</f>
        <v>2.8178961362162171E-2</v>
      </c>
      <c r="S101" s="44">
        <f>AirBFYLD1!S101*VLOOKUP(AirBFYLD2!S$4,'[1]INTERNAL PARAMETERS-1'!$B$5:$J$44,5,FALSE)*VLOOKUP(AirBFYLD2!S$4,'[1]INTERNAL PARAMETERS-1'!$B$5:$J$44,7,FALSE)*AirBFYLD2!$F101 + AirBFYLD1!S101*(1-VLOOKUP(AirBFYLD2!S$4,'[1]INTERNAL PARAMETERS-1'!$B$5:$J$44,5,FALSE))*VLOOKUP(AirBFYLD2!S$4,'[1]INTERNAL PARAMETERS-1'!$B$5:$J$44,9,FALSE)*AirBFYLD2!$F101</f>
        <v>0.5337927762328144</v>
      </c>
      <c r="T101" s="44">
        <f>AirBFYLD1!T101*VLOOKUP(AirBFYLD2!T$4,'[1]INTERNAL PARAMETERS-1'!$B$5:$J$44,5,FALSE)*VLOOKUP(AirBFYLD2!T$4,'[1]INTERNAL PARAMETERS-1'!$B$5:$J$44,7,FALSE)*AirBFYLD2!$F101 + AirBFYLD1!T101*(1-VLOOKUP(AirBFYLD2!T$4,'[1]INTERNAL PARAMETERS-1'!$B$5:$J$44,5,FALSE))*VLOOKUP(AirBFYLD2!T$4,'[1]INTERNAL PARAMETERS-1'!$B$5:$J$44,9,FALSE)*AirBFYLD2!$F101</f>
        <v>0.11623821561891894</v>
      </c>
      <c r="U101" s="44">
        <f>AirBFYLD1!U101*VLOOKUP(AirBFYLD2!U$4,'[1]INTERNAL PARAMETERS-1'!$B$5:$J$44,5,FALSE)*VLOOKUP(AirBFYLD2!U$4,'[1]INTERNAL PARAMETERS-1'!$B$5:$J$44,7,FALSE)*AirBFYLD2!$F101 + AirBFYLD1!U101*(1-VLOOKUP(AirBFYLD2!U$4,'[1]INTERNAL PARAMETERS-1'!$B$5:$J$44,5,FALSE))*VLOOKUP(AirBFYLD2!U$4,'[1]INTERNAL PARAMETERS-1'!$B$5:$J$44,9,FALSE)*AirBFYLD2!$F101</f>
        <v>0.1114477921873514</v>
      </c>
      <c r="V101" s="44">
        <f>AirBFYLD1!V101*VLOOKUP(AirBFYLD2!V$4,'[1]INTERNAL PARAMETERS-1'!$B$5:$J$44,5,FALSE)*VLOOKUP(AirBFYLD2!V$4,'[1]INTERNAL PARAMETERS-1'!$B$5:$J$44,7,FALSE)*AirBFYLD2!$F101 + AirBFYLD1!V101*(1-VLOOKUP(AirBFYLD2!V$4,'[1]INTERNAL PARAMETERS-1'!$B$5:$J$44,5,FALSE))*VLOOKUP(AirBFYLD2!V$4,'[1]INTERNAL PARAMETERS-1'!$B$5:$J$44,9,FALSE)*AirBFYLD2!$F101</f>
        <v>0.33386785658906759</v>
      </c>
      <c r="W101" s="44">
        <f>AirBFYLD1!W101*VLOOKUP(AirBFYLD2!W$4,'[1]INTERNAL PARAMETERS-1'!$B$5:$J$44,5,FALSE)*VLOOKUP(AirBFYLD2!W$4,'[1]INTERNAL PARAMETERS-1'!$B$5:$J$44,7,FALSE)*AirBFYLD2!$F101 + AirBFYLD1!W101*(1-VLOOKUP(AirBFYLD2!W$4,'[1]INTERNAL PARAMETERS-1'!$B$5:$J$44,5,FALSE))*VLOOKUP(AirBFYLD2!W$4,'[1]INTERNAL PARAMETERS-1'!$B$5:$J$44,9,FALSE)*AirBFYLD2!$F101</f>
        <v>0</v>
      </c>
      <c r="X101" s="44">
        <f>AirBFYLD1!X101*VLOOKUP(AirBFYLD2!X$4,'[1]INTERNAL PARAMETERS-1'!$B$5:$J$44,5,FALSE)*VLOOKUP(AirBFYLD2!X$4,'[1]INTERNAL PARAMETERS-1'!$B$5:$J$44,7,FALSE)*AirBFYLD2!$F101 + AirBFYLD1!X101*(1-VLOOKUP(AirBFYLD2!X$4,'[1]INTERNAL PARAMETERS-1'!$B$5:$J$44,5,FALSE))*VLOOKUP(AirBFYLD2!X$4,'[1]INTERNAL PARAMETERS-1'!$B$5:$J$44,9,FALSE)*AirBFYLD2!$F101</f>
        <v>0</v>
      </c>
      <c r="Y101" s="44">
        <f>AirBFYLD1!Y101*VLOOKUP(AirBFYLD2!Y$4,'[1]INTERNAL PARAMETERS-1'!$B$5:$J$44,5,FALSE)*VLOOKUP(AirBFYLD2!Y$4,'[1]INTERNAL PARAMETERS-1'!$B$5:$J$44,7,FALSE)*AirBFYLD2!$F101 + AirBFYLD1!Y101*(1-VLOOKUP(AirBFYLD2!Y$4,'[1]INTERNAL PARAMETERS-1'!$B$5:$J$44,5,FALSE))*VLOOKUP(AirBFYLD2!Y$4,'[1]INTERNAL PARAMETERS-1'!$B$5:$J$44,9,FALSE)*AirBFYLD2!$F101</f>
        <v>0</v>
      </c>
      <c r="Z101" s="44">
        <f>AirBFYLD1!Z101*VLOOKUP(AirBFYLD2!Z$4,'[1]INTERNAL PARAMETERS-1'!$B$5:$J$44,5,FALSE)*VLOOKUP(AirBFYLD2!Z$4,'[1]INTERNAL PARAMETERS-1'!$B$5:$J$44,7,FALSE)*AirBFYLD2!$F101 + AirBFYLD1!Z101*(1-VLOOKUP(AirBFYLD2!Z$4,'[1]INTERNAL PARAMETERS-1'!$B$5:$J$44,5,FALSE))*VLOOKUP(AirBFYLD2!Z$4,'[1]INTERNAL PARAMETERS-1'!$B$5:$J$44,9,FALSE)*AirBFYLD2!$F101</f>
        <v>0</v>
      </c>
      <c r="AA101" s="44">
        <f>AirBFYLD1!AA101*VLOOKUP(AirBFYLD2!AA$4,'[1]INTERNAL PARAMETERS-1'!$B$5:$J$44,5,FALSE)*VLOOKUP(AirBFYLD2!AA$4,'[1]INTERNAL PARAMETERS-1'!$B$5:$J$44,7,FALSE)*AirBFYLD2!$F101 + AirBFYLD1!AA101*(1-VLOOKUP(AirBFYLD2!AA$4,'[1]INTERNAL PARAMETERS-1'!$B$5:$J$44,5,FALSE))*VLOOKUP(AirBFYLD2!AA$4,'[1]INTERNAL PARAMETERS-1'!$B$5:$J$44,9,FALSE)*AirBFYLD2!$F101</f>
        <v>0</v>
      </c>
      <c r="AB101" s="44">
        <f>AirBFYLD1!AB101*VLOOKUP(AirBFYLD2!AB$4,'[1]INTERNAL PARAMETERS-1'!$B$5:$J$44,5,FALSE)*VLOOKUP(AirBFYLD2!AB$4,'[1]INTERNAL PARAMETERS-1'!$B$5:$J$44,7,FALSE)*AirBFYLD2!$F101 + AirBFYLD1!AB101*(1-VLOOKUP(AirBFYLD2!AB$4,'[1]INTERNAL PARAMETERS-1'!$B$5:$J$44,5,FALSE))*VLOOKUP(AirBFYLD2!AB$4,'[1]INTERNAL PARAMETERS-1'!$B$5:$J$44,9,FALSE)*AirBFYLD2!$F101</f>
        <v>0</v>
      </c>
      <c r="AC101" s="44">
        <f>AirBFYLD1!AC101*VLOOKUP(AirBFYLD2!AC$4,'[1]INTERNAL PARAMETERS-1'!$B$5:$J$44,5,FALSE)*VLOOKUP(AirBFYLD2!AC$4,'[1]INTERNAL PARAMETERS-1'!$B$5:$J$44,7,FALSE)*AirBFYLD2!$F101 + AirBFYLD1!AC101*(1-VLOOKUP(AirBFYLD2!AC$4,'[1]INTERNAL PARAMETERS-1'!$B$5:$J$44,5,FALSE))*VLOOKUP(AirBFYLD2!AC$4,'[1]INTERNAL PARAMETERS-1'!$B$5:$J$44,9,FALSE)*AirBFYLD2!$F101</f>
        <v>0</v>
      </c>
      <c r="AD101" s="44">
        <f>AirBFYLD1!AD101*VLOOKUP(AirBFYLD2!AD$4,'[1]INTERNAL PARAMETERS-1'!$B$5:$J$44,5,FALSE)*VLOOKUP(AirBFYLD2!AD$4,'[1]INTERNAL PARAMETERS-1'!$B$5:$J$44,7,FALSE)*AirBFYLD2!$F101 + AirBFYLD1!AD101*(1-VLOOKUP(AirBFYLD2!AD$4,'[1]INTERNAL PARAMETERS-1'!$B$5:$J$44,5,FALSE))*VLOOKUP(AirBFYLD2!AD$4,'[1]INTERNAL PARAMETERS-1'!$B$5:$J$44,9,FALSE)*AirBFYLD2!$F101</f>
        <v>0</v>
      </c>
      <c r="AE101" s="44">
        <f>AirBFYLD1!AE101*VLOOKUP(AirBFYLD2!AE$4,'[1]INTERNAL PARAMETERS-1'!$B$5:$J$44,5,FALSE)*VLOOKUP(AirBFYLD2!AE$4,'[1]INTERNAL PARAMETERS-1'!$B$5:$J$44,7,FALSE)*AirBFYLD2!$F101 + AirBFYLD1!AE101*(1-VLOOKUP(AirBFYLD2!AE$4,'[1]INTERNAL PARAMETERS-1'!$B$5:$J$44,5,FALSE))*VLOOKUP(AirBFYLD2!AE$4,'[1]INTERNAL PARAMETERS-1'!$B$5:$J$44,9,FALSE)*AirBFYLD2!$F101</f>
        <v>0</v>
      </c>
      <c r="AF101" s="44">
        <f>AirBFYLD1!AF101*VLOOKUP(AirBFYLD2!AF$4,'[1]INTERNAL PARAMETERS-1'!$B$5:$J$44,5,FALSE)*VLOOKUP(AirBFYLD2!AF$4,'[1]INTERNAL PARAMETERS-1'!$B$5:$J$44,7,FALSE)*AirBFYLD2!$F101 + AirBFYLD1!AF101*(1-VLOOKUP(AirBFYLD2!AF$4,'[1]INTERNAL PARAMETERS-1'!$B$5:$J$44,5,FALSE))*VLOOKUP(AirBFYLD2!AF$4,'[1]INTERNAL PARAMETERS-1'!$B$5:$J$44,9,FALSE)*AirBFYLD2!$F101</f>
        <v>1.3737243664054058E-2</v>
      </c>
      <c r="AG101" s="44">
        <f>AirBFYLD1!AG101*VLOOKUP(AirBFYLD2!AG$4,'[1]INTERNAL PARAMETERS-1'!$B$5:$J$44,5,FALSE)*VLOOKUP(AirBFYLD2!AG$4,'[1]INTERNAL PARAMETERS-1'!$B$5:$J$44,7,FALSE)*AirBFYLD2!$F101 + AirBFYLD1!AG101*(1-VLOOKUP(AirBFYLD2!AG$4,'[1]INTERNAL PARAMETERS-1'!$B$5:$J$44,5,FALSE))*VLOOKUP(AirBFYLD2!AG$4,'[1]INTERNAL PARAMETERS-1'!$B$5:$J$44,9,FALSE)*AirBFYLD2!$F101</f>
        <v>0</v>
      </c>
      <c r="AH101" s="44">
        <f>AirBFYLD1!AH101*VLOOKUP(AirBFYLD2!AH$4,'[1]INTERNAL PARAMETERS-1'!$B$5:$J$44,5,FALSE)*VLOOKUP(AirBFYLD2!AH$4,'[1]INTERNAL PARAMETERS-1'!$B$5:$J$44,7,FALSE)*AirBFYLD2!$F101 + AirBFYLD1!AH101*(1-VLOOKUP(AirBFYLD2!AH$4,'[1]INTERNAL PARAMETERS-1'!$B$5:$J$44,5,FALSE))*VLOOKUP(AirBFYLD2!AH$4,'[1]INTERNAL PARAMETERS-1'!$B$5:$J$44,9,FALSE)*AirBFYLD2!$F101</f>
        <v>0</v>
      </c>
      <c r="AI101" s="44">
        <f>AirBFYLD1!AI101*VLOOKUP(AirBFYLD2!AI$4,'[1]INTERNAL PARAMETERS-1'!$B$5:$J$44,5,FALSE)*VLOOKUP(AirBFYLD2!AI$4,'[1]INTERNAL PARAMETERS-1'!$B$5:$J$44,7,FALSE)*AirBFYLD2!$F101 + AirBFYLD1!AI101*(1-VLOOKUP(AirBFYLD2!AI$4,'[1]INTERNAL PARAMETERS-1'!$B$5:$J$44,5,FALSE))*VLOOKUP(AirBFYLD2!AI$4,'[1]INTERNAL PARAMETERS-1'!$B$5:$J$44,9,FALSE)*AirBFYLD2!$F101</f>
        <v>7.0447403405405427E-3</v>
      </c>
      <c r="AJ101" s="44">
        <f>AirBFYLD1!AJ101*VLOOKUP(AirBFYLD2!AJ$4,'[1]INTERNAL PARAMETERS-1'!$B$5:$J$44,5,FALSE)*VLOOKUP(AirBFYLD2!AJ$4,'[1]INTERNAL PARAMETERS-1'!$B$5:$J$44,7,FALSE)*AirBFYLD2!$F101 + AirBFYLD1!AJ101*(1-VLOOKUP(AirBFYLD2!AJ$4,'[1]INTERNAL PARAMETERS-1'!$B$5:$J$44,5,FALSE))*VLOOKUP(AirBFYLD2!AJ$4,'[1]INTERNAL PARAMETERS-1'!$B$5:$J$44,9,FALSE)*AirBFYLD2!$F101</f>
        <v>0</v>
      </c>
      <c r="AK101" s="44">
        <f>AirBFYLD1!AK101*VLOOKUP(AirBFYLD2!AK$4,'[1]INTERNAL PARAMETERS-1'!$B$5:$J$44,5,FALSE)*VLOOKUP(AirBFYLD2!AK$4,'[1]INTERNAL PARAMETERS-1'!$B$5:$J$44,7,FALSE)*AirBFYLD2!$F101 + AirBFYLD1!AK101*(1-VLOOKUP(AirBFYLD2!AK$4,'[1]INTERNAL PARAMETERS-1'!$B$5:$J$44,5,FALSE))*VLOOKUP(AirBFYLD2!AK$4,'[1]INTERNAL PARAMETERS-1'!$B$5:$J$44,9,FALSE)*AirBFYLD2!$F101</f>
        <v>0</v>
      </c>
      <c r="AL101" s="44">
        <f>AirBFYLD1!AL101*VLOOKUP(AirBFYLD2!AL$4,'[1]INTERNAL PARAMETERS-1'!$B$5:$J$44,5,FALSE)*VLOOKUP(AirBFYLD2!AL$4,'[1]INTERNAL PARAMETERS-1'!$B$5:$J$44,7,FALSE)*AirBFYLD2!$F101 + AirBFYLD1!AL101*(1-VLOOKUP(AirBFYLD2!AL$4,'[1]INTERNAL PARAMETERS-1'!$B$5:$J$44,5,FALSE))*VLOOKUP(AirBFYLD2!AL$4,'[1]INTERNAL PARAMETERS-1'!$B$5:$J$44,9,FALSE)*AirBFYLD2!$F101</f>
        <v>0</v>
      </c>
      <c r="AM101" s="44">
        <f>AirBFYLD1!AM101*VLOOKUP(AirBFYLD2!AM$4,'[1]INTERNAL PARAMETERS-1'!$B$5:$J$44,5,FALSE)*VLOOKUP(AirBFYLD2!AM$4,'[1]INTERNAL PARAMETERS-1'!$B$5:$J$44,7,FALSE)*AirBFYLD2!$F101 + AirBFYLD1!AM101*(1-VLOOKUP(AirBFYLD2!AM$4,'[1]INTERNAL PARAMETERS-1'!$B$5:$J$44,5,FALSE))*VLOOKUP(AirBFYLD2!AM$4,'[1]INTERNAL PARAMETERS-1'!$B$5:$J$44,9,FALSE)*AirBFYLD2!$F101</f>
        <v>0</v>
      </c>
      <c r="AN101" s="44">
        <f>AirBFYLD1!AN101*VLOOKUP(AirBFYLD2!AN$4,'[1]INTERNAL PARAMETERS-1'!$B$5:$J$44,5,FALSE)*VLOOKUP(AirBFYLD2!AN$4,'[1]INTERNAL PARAMETERS-1'!$B$5:$J$44,7,FALSE)*AirBFYLD2!$F101 + AirBFYLD1!AN101*(1-VLOOKUP(AirBFYLD2!AN$4,'[1]INTERNAL PARAMETERS-1'!$B$5:$J$44,5,FALSE))*VLOOKUP(AirBFYLD2!AN$4,'[1]INTERNAL PARAMETERS-1'!$B$5:$J$44,9,FALSE)*AirBFYLD2!$F101</f>
        <v>0</v>
      </c>
      <c r="AO101" s="44">
        <f>AirBFYLD1!AO101*VLOOKUP(AirBFYLD2!AO$4,'[1]INTERNAL PARAMETERS-1'!$B$5:$J$44,5,FALSE)*VLOOKUP(AirBFYLD2!AO$4,'[1]INTERNAL PARAMETERS-1'!$B$5:$J$44,7,FALSE)*AirBFYLD2!$F101 + AirBFYLD1!AO101*(1-VLOOKUP(AirBFYLD2!AO$4,'[1]INTERNAL PARAMETERS-1'!$B$5:$J$44,5,FALSE))*VLOOKUP(AirBFYLD2!AO$4,'[1]INTERNAL PARAMETERS-1'!$B$5:$J$44,9,FALSE)*AirBFYLD2!$F101</f>
        <v>0</v>
      </c>
      <c r="AP101" s="44">
        <f>AirBFYLD1!AP101*VLOOKUP(AirBFYLD2!AP$4,'[1]INTERNAL PARAMETERS-1'!$B$5:$J$44,5,FALSE)*VLOOKUP(AirBFYLD2!AP$4,'[1]INTERNAL PARAMETERS-1'!$B$5:$J$44,7,FALSE)*AirBFYLD2!$F101 + AirBFYLD1!AP101*(1-VLOOKUP(AirBFYLD2!AP$4,'[1]INTERNAL PARAMETERS-1'!$B$5:$J$44,5,FALSE))*VLOOKUP(AirBFYLD2!AP$4,'[1]INTERNAL PARAMETERS-1'!$B$5:$J$44,9,FALSE)*AirBFYLD2!$F101</f>
        <v>0</v>
      </c>
      <c r="AQ101" s="44">
        <f>AirBFYLD1!AQ101*VLOOKUP(AirBFYLD2!AQ$4,'[1]INTERNAL PARAMETERS-1'!$B$5:$J$44,5,FALSE)*VLOOKUP(AirBFYLD2!AQ$4,'[1]INTERNAL PARAMETERS-1'!$B$5:$J$44,7,FALSE)*AirBFYLD2!$F101 + AirBFYLD1!AQ101*(1-VLOOKUP(AirBFYLD2!AQ$4,'[1]INTERNAL PARAMETERS-1'!$B$5:$J$44,5,FALSE))*VLOOKUP(AirBFYLD2!AQ$4,'[1]INTERNAL PARAMETERS-1'!$B$5:$J$44,9,FALSE)*AirBFYLD2!$F101</f>
        <v>0</v>
      </c>
      <c r="AR101" s="44">
        <f>AirBFYLD1!AR101*VLOOKUP(AirBFYLD2!AR$4,'[1]INTERNAL PARAMETERS-1'!$B$5:$J$44,5,FALSE)*VLOOKUP(AirBFYLD2!AR$4,'[1]INTERNAL PARAMETERS-1'!$B$5:$J$44,7,FALSE)*AirBFYLD2!$F101 + AirBFYLD1!AR101*(1-VLOOKUP(AirBFYLD2!AR$4,'[1]INTERNAL PARAMETERS-1'!$B$5:$J$44,5,FALSE))*VLOOKUP(AirBFYLD2!AR$4,'[1]INTERNAL PARAMETERS-1'!$B$5:$J$44,9,FALSE)*AirBFYLD2!$F101</f>
        <v>0</v>
      </c>
      <c r="AS101" s="44">
        <f>AirBFYLD1!AS101*VLOOKUP(AirBFYLD2!AS$4,'[1]INTERNAL PARAMETERS-1'!$B$5:$J$44,5,FALSE)*VLOOKUP(AirBFYLD2!AS$4,'[1]INTERNAL PARAMETERS-1'!$B$5:$J$44,7,FALSE)*AirBFYLD2!$F101 + AirBFYLD1!AS101*(1-VLOOKUP(AirBFYLD2!AS$4,'[1]INTERNAL PARAMETERS-1'!$B$5:$J$44,5,FALSE))*VLOOKUP(AirBFYLD2!AS$4,'[1]INTERNAL PARAMETERS-1'!$B$5:$J$44,9,FALSE)*AirBFYLD2!$F101</f>
        <v>0</v>
      </c>
      <c r="AT101" s="43">
        <f>AirBFYLD1!AT101*VLOOKUP(AirBFYLD2!AT$4,'[1]INTERNAL PARAMETERS-1'!$B$5:$J$44,5,FALSE)*VLOOKUP(AirBFYLD2!AT$4,'[1]INTERNAL PARAMETERS-1'!$B$5:$J$44,7,FALSE)*AirBFYLD2!$F101 + AirBFYLD1!AT101*(1-VLOOKUP(AirBFYLD2!AT$4,'[1]INTERNAL PARAMETERS-1'!$B$5:$J$44,5,FALSE))*VLOOKUP(AirBFYLD2!AT$4,'[1]INTERNAL PARAMETERS-1'!$B$5:$J$44,9,FALSE)*AirBFYLD2!$F101</f>
        <v>0</v>
      </c>
      <c r="AU101" s="45">
        <f>AirBFYLD1!AU101*VLOOKUP(AirBFYLD2!AU$4,'[1]INTERNAL PARAMETERS-1'!$B$5:$J$44,5,FALSE)*VLOOKUP(AirBFYLD2!AU$4,'[1]INTERNAL PARAMETERS-1'!$B$5:$J$44,6,FALSE)*VLOOKUP(AirBFYLD2!AU$4,'[1]INTERNAL PARAMETERS-1'!$B$5:$J$44,3,FALSE) + AirBFYLD1!AU101*(1-VLOOKUP(AirBFYLD2!AU$4,'[1]INTERNAL PARAMETERS-1'!$B$5:$J$44,5,FALSE))*VLOOKUP(AirBFYLD2!AU$4,'[1]INTERNAL PARAMETERS-1'!$B$5:$J$44,8,FALSE)*VLOOKUP(AirBFYLD2!AU$4,'[1]INTERNAL PARAMETERS-1'!$B$5:$J$44,3,FALSE)</f>
        <v>0</v>
      </c>
      <c r="AV101" s="44">
        <f>AirBFYLD1!AV101*VLOOKUP(AirBFYLD2!AV$4,'[1]INTERNAL PARAMETERS-1'!$B$5:$J$44,5,FALSE)*VLOOKUP(AirBFYLD2!AV$4,'[1]INTERNAL PARAMETERS-1'!$B$5:$J$44,6,FALSE)*VLOOKUP(AirBFYLD2!AV$4,'[1]INTERNAL PARAMETERS-1'!$B$5:$J$44,3,FALSE) + AirBFYLD1!AV101*(1-VLOOKUP(AirBFYLD2!AV$4,'[1]INTERNAL PARAMETERS-1'!$B$5:$J$44,5,FALSE))*VLOOKUP(AirBFYLD2!AV$4,'[1]INTERNAL PARAMETERS-1'!$B$5:$J$44,8,FALSE)*VLOOKUP(AirBFYLD2!AV$4,'[1]INTERNAL PARAMETERS-1'!$B$5:$J$44,3,FALSE)</f>
        <v>0</v>
      </c>
      <c r="AW101" s="44">
        <f>AirBFYLD1!AW101*VLOOKUP(AirBFYLD2!AW$4,'[1]INTERNAL PARAMETERS-1'!$B$5:$J$44,5,FALSE)*VLOOKUP(AirBFYLD2!AW$4,'[1]INTERNAL PARAMETERS-1'!$B$5:$J$44,6,FALSE)*VLOOKUP(AirBFYLD2!AW$4,'[1]INTERNAL PARAMETERS-1'!$B$5:$J$44,3,FALSE) + AirBFYLD1!AW101*(1-VLOOKUP(AirBFYLD2!AW$4,'[1]INTERNAL PARAMETERS-1'!$B$5:$J$44,5,FALSE))*VLOOKUP(AirBFYLD2!AW$4,'[1]INTERNAL PARAMETERS-1'!$B$5:$J$44,8,FALSE)*VLOOKUP(AirBFYLD2!AW$4,'[1]INTERNAL PARAMETERS-1'!$B$5:$J$44,3,FALSE)</f>
        <v>8.5807950655797952E-2</v>
      </c>
      <c r="AX101" s="44">
        <f>AirBFYLD1!AX101*VLOOKUP(AirBFYLD2!AX$4,'[1]INTERNAL PARAMETERS-1'!$B$5:$J$44,5,FALSE)*VLOOKUP(AirBFYLD2!AX$4,'[1]INTERNAL PARAMETERS-1'!$B$5:$J$44,6,FALSE)*VLOOKUP(AirBFYLD2!AX$4,'[1]INTERNAL PARAMETERS-1'!$B$5:$J$44,3,FALSE) + AirBFYLD1!AX101*(1-VLOOKUP(AirBFYLD2!AX$4,'[1]INTERNAL PARAMETERS-1'!$B$5:$J$44,5,FALSE))*VLOOKUP(AirBFYLD2!AX$4,'[1]INTERNAL PARAMETERS-1'!$B$5:$J$44,8,FALSE)*VLOOKUP(AirBFYLD2!AX$4,'[1]INTERNAL PARAMETERS-1'!$B$5:$J$44,3,FALSE)</f>
        <v>0</v>
      </c>
      <c r="AY101" s="44">
        <f>AirBFYLD1!AY101*VLOOKUP(AirBFYLD2!AY$4,'[1]INTERNAL PARAMETERS-1'!$B$5:$J$44,5,FALSE)*VLOOKUP(AirBFYLD2!AY$4,'[1]INTERNAL PARAMETERS-1'!$B$5:$J$44,6,FALSE)*VLOOKUP(AirBFYLD2!AY$4,'[1]INTERNAL PARAMETERS-1'!$B$5:$J$44,3,FALSE) + AirBFYLD1!AY101*(1-VLOOKUP(AirBFYLD2!AY$4,'[1]INTERNAL PARAMETERS-1'!$B$5:$J$44,5,FALSE))*VLOOKUP(AirBFYLD2!AY$4,'[1]INTERNAL PARAMETERS-1'!$B$5:$J$44,8,FALSE)*VLOOKUP(AirBFYLD2!AY$4,'[1]INTERNAL PARAMETERS-1'!$B$5:$J$44,3,FALSE)</f>
        <v>0</v>
      </c>
      <c r="AZ101" s="44">
        <f>AirBFYLD1!AZ101*VLOOKUP(AirBFYLD2!AZ$4,'[1]INTERNAL PARAMETERS-1'!$B$5:$J$44,5,FALSE)*VLOOKUP(AirBFYLD2!AZ$4,'[1]INTERNAL PARAMETERS-1'!$B$5:$J$44,6,FALSE)*VLOOKUP(AirBFYLD2!AZ$4,'[1]INTERNAL PARAMETERS-1'!$B$5:$J$44,3,FALSE) + AirBFYLD1!AZ101*(1-VLOOKUP(AirBFYLD2!AZ$4,'[1]INTERNAL PARAMETERS-1'!$B$5:$J$44,5,FALSE))*VLOOKUP(AirBFYLD2!AZ$4,'[1]INTERNAL PARAMETERS-1'!$B$5:$J$44,8,FALSE)*VLOOKUP(AirBFYLD2!AZ$4,'[1]INTERNAL PARAMETERS-1'!$B$5:$J$44,3,FALSE)</f>
        <v>0</v>
      </c>
      <c r="BA101" s="44">
        <f>AirBFYLD1!BA101*VLOOKUP(AirBFYLD2!BA$4,'[1]INTERNAL PARAMETERS-1'!$B$5:$J$44,5,FALSE)*VLOOKUP(AirBFYLD2!BA$4,'[1]INTERNAL PARAMETERS-1'!$B$5:$J$44,6,FALSE)*VLOOKUP(AirBFYLD2!BA$4,'[1]INTERNAL PARAMETERS-1'!$B$5:$J$44,3,FALSE) + AirBFYLD1!BA101*(1-VLOOKUP(AirBFYLD2!BA$4,'[1]INTERNAL PARAMETERS-1'!$B$5:$J$44,5,FALSE))*VLOOKUP(AirBFYLD2!BA$4,'[1]INTERNAL PARAMETERS-1'!$B$5:$J$44,8,FALSE)*VLOOKUP(AirBFYLD2!BA$4,'[1]INTERNAL PARAMETERS-1'!$B$5:$J$44,3,FALSE)</f>
        <v>1.3172151692035415E-2</v>
      </c>
      <c r="BB101" s="44">
        <f>AirBFYLD1!BB101*VLOOKUP(AirBFYLD2!BB$4,'[1]INTERNAL PARAMETERS-1'!$B$5:$J$44,5,FALSE)*VLOOKUP(AirBFYLD2!BB$4,'[1]INTERNAL PARAMETERS-1'!$B$5:$J$44,6,FALSE)*VLOOKUP(AirBFYLD2!BB$4,'[1]INTERNAL PARAMETERS-1'!$B$5:$J$44,3,FALSE) + AirBFYLD1!BB101*(1-VLOOKUP(AirBFYLD2!BB$4,'[1]INTERNAL PARAMETERS-1'!$B$5:$J$44,5,FALSE))*VLOOKUP(AirBFYLD2!BB$4,'[1]INTERNAL PARAMETERS-1'!$B$5:$J$44,8,FALSE)*VLOOKUP(AirBFYLD2!BB$4,'[1]INTERNAL PARAMETERS-1'!$B$5:$J$44,3,FALSE)</f>
        <v>1.4888113904971049E-2</v>
      </c>
      <c r="BC101" s="44">
        <f>AirBFYLD1!BC101*VLOOKUP(AirBFYLD2!BC$4,'[1]INTERNAL PARAMETERS-1'!$B$5:$J$44,5,FALSE)*VLOOKUP(AirBFYLD2!BC$4,'[1]INTERNAL PARAMETERS-1'!$B$5:$J$44,6,FALSE)*VLOOKUP(AirBFYLD2!BC$4,'[1]INTERNAL PARAMETERS-1'!$B$5:$J$44,3,FALSE) + AirBFYLD1!BC101*(1-VLOOKUP(AirBFYLD2!BC$4,'[1]INTERNAL PARAMETERS-1'!$B$5:$J$44,5,FALSE))*VLOOKUP(AirBFYLD2!BC$4,'[1]INTERNAL PARAMETERS-1'!$B$5:$J$44,8,FALSE)*VLOOKUP(AirBFYLD2!BC$4,'[1]INTERNAL PARAMETERS-1'!$B$5:$J$44,3,FALSE)</f>
        <v>1.7978851968583565E-2</v>
      </c>
      <c r="BD101" s="44">
        <f>AirBFYLD1!BD101*VLOOKUP(AirBFYLD2!BD$4,'[1]INTERNAL PARAMETERS-1'!$B$5:$J$44,5,FALSE)*VLOOKUP(AirBFYLD2!BD$4,'[1]INTERNAL PARAMETERS-1'!$B$5:$J$44,6,FALSE)*VLOOKUP(AirBFYLD2!BD$4,'[1]INTERNAL PARAMETERS-1'!$B$5:$J$44,3,FALSE) + AirBFYLD1!BD101*(1-VLOOKUP(AirBFYLD2!BD$4,'[1]INTERNAL PARAMETERS-1'!$B$5:$J$44,5,FALSE))*VLOOKUP(AirBFYLD2!BD$4,'[1]INTERNAL PARAMETERS-1'!$B$5:$J$44,8,FALSE)*VLOOKUP(AirBFYLD2!BD$4,'[1]INTERNAL PARAMETERS-1'!$B$5:$J$44,3,FALSE)</f>
        <v>1.6344410880530517E-2</v>
      </c>
      <c r="BE101" s="44">
        <f>AirBFYLD1!BE101*VLOOKUP(AirBFYLD2!BE$4,'[1]INTERNAL PARAMETERS-1'!$B$5:$J$44,5,FALSE)*VLOOKUP(AirBFYLD2!BE$4,'[1]INTERNAL PARAMETERS-1'!$B$5:$J$44,6,FALSE)*VLOOKUP(AirBFYLD2!BE$4,'[1]INTERNAL PARAMETERS-1'!$B$5:$J$44,3,FALSE) + AirBFYLD1!BE101*(1-VLOOKUP(AirBFYLD2!BE$4,'[1]INTERNAL PARAMETERS-1'!$B$5:$J$44,5,FALSE))*VLOOKUP(AirBFYLD2!BE$4,'[1]INTERNAL PARAMETERS-1'!$B$5:$J$44,8,FALSE)*VLOOKUP(AirBFYLD2!BE$4,'[1]INTERNAL PARAMETERS-1'!$B$5:$J$44,3,FALSE)</f>
        <v>3.7592145025220187E-2</v>
      </c>
      <c r="BF101" s="44">
        <f>AirBFYLD1!BF101*VLOOKUP(AirBFYLD2!BF$4,'[1]INTERNAL PARAMETERS-1'!$B$5:$J$44,5,FALSE)*VLOOKUP(AirBFYLD2!BF$4,'[1]INTERNAL PARAMETERS-1'!$B$5:$J$44,6,FALSE)*VLOOKUP(AirBFYLD2!BF$4,'[1]INTERNAL PARAMETERS-1'!$B$5:$J$44,3,FALSE) + AirBFYLD1!BF101*(1-VLOOKUP(AirBFYLD2!BF$4,'[1]INTERNAL PARAMETERS-1'!$B$5:$J$44,5,FALSE))*VLOOKUP(AirBFYLD2!BF$4,'[1]INTERNAL PARAMETERS-1'!$B$5:$J$44,8,FALSE)*VLOOKUP(AirBFYLD2!BF$4,'[1]INTERNAL PARAMETERS-1'!$B$5:$J$44,3,FALSE)</f>
        <v>0</v>
      </c>
      <c r="BG101" s="44">
        <f>AirBFYLD1!BG101*VLOOKUP(AirBFYLD2!BG$4,'[1]INTERNAL PARAMETERS-1'!$B$5:$J$44,5,FALSE)*VLOOKUP(AirBFYLD2!BG$4,'[1]INTERNAL PARAMETERS-1'!$B$5:$J$44,6,FALSE)*VLOOKUP(AirBFYLD2!BG$4,'[1]INTERNAL PARAMETERS-1'!$B$5:$J$44,3,FALSE) + AirBFYLD1!BG101*(1-VLOOKUP(AirBFYLD2!BG$4,'[1]INTERNAL PARAMETERS-1'!$B$5:$J$44,5,FALSE))*VLOOKUP(AirBFYLD2!BG$4,'[1]INTERNAL PARAMETERS-1'!$B$5:$J$44,8,FALSE)*VLOOKUP(AirBFYLD2!BG$4,'[1]INTERNAL PARAMETERS-1'!$B$5:$J$44,3,FALSE)</f>
        <v>1.4743936065923009E-2</v>
      </c>
      <c r="BH101" s="44">
        <f>AirBFYLD1!BH101*VLOOKUP(AirBFYLD2!BH$4,'[1]INTERNAL PARAMETERS-1'!$B$5:$J$44,5,FALSE)*VLOOKUP(AirBFYLD2!BH$4,'[1]INTERNAL PARAMETERS-1'!$B$5:$J$44,6,FALSE)*VLOOKUP(AirBFYLD2!BH$4,'[1]INTERNAL PARAMETERS-1'!$B$5:$J$44,3,FALSE) + AirBFYLD1!BH101*(1-VLOOKUP(AirBFYLD2!BH$4,'[1]INTERNAL PARAMETERS-1'!$B$5:$J$44,5,FALSE))*VLOOKUP(AirBFYLD2!BH$4,'[1]INTERNAL PARAMETERS-1'!$B$5:$J$44,8,FALSE)*VLOOKUP(AirBFYLD2!BH$4,'[1]INTERNAL PARAMETERS-1'!$B$5:$J$44,3,FALSE)</f>
        <v>6.683719555590663E-5</v>
      </c>
      <c r="BI101" s="44">
        <f>AirBFYLD1!BI101*VLOOKUP(AirBFYLD2!BI$4,'[1]INTERNAL PARAMETERS-1'!$B$5:$J$44,5,FALSE)*VLOOKUP(AirBFYLD2!BI$4,'[1]INTERNAL PARAMETERS-1'!$B$5:$J$44,6,FALSE)*VLOOKUP(AirBFYLD2!BI$4,'[1]INTERNAL PARAMETERS-1'!$B$5:$J$44,3,FALSE) + AirBFYLD1!BI101*(1-VLOOKUP(AirBFYLD2!BI$4,'[1]INTERNAL PARAMETERS-1'!$B$5:$J$44,5,FALSE))*VLOOKUP(AirBFYLD2!BI$4,'[1]INTERNAL PARAMETERS-1'!$B$5:$J$44,8,FALSE)*VLOOKUP(AirBFYLD2!BI$4,'[1]INTERNAL PARAMETERS-1'!$B$5:$J$44,3,FALSE)</f>
        <v>0</v>
      </c>
      <c r="BJ101" s="44">
        <f>AirBFYLD1!BJ101*VLOOKUP(AirBFYLD2!BJ$4,'[1]INTERNAL PARAMETERS-1'!$B$5:$J$44,5,FALSE)*VLOOKUP(AirBFYLD2!BJ$4,'[1]INTERNAL PARAMETERS-1'!$B$5:$J$44,6,FALSE)*VLOOKUP(AirBFYLD2!BJ$4,'[1]INTERNAL PARAMETERS-1'!$B$5:$J$44,3,FALSE) + AirBFYLD1!BJ101*(1-VLOOKUP(AirBFYLD2!BJ$4,'[1]INTERNAL PARAMETERS-1'!$B$5:$J$44,5,FALSE))*VLOOKUP(AirBFYLD2!BJ$4,'[1]INTERNAL PARAMETERS-1'!$B$5:$J$44,8,FALSE)*VLOOKUP(AirBFYLD2!BJ$4,'[1]INTERNAL PARAMETERS-1'!$B$5:$J$44,3,FALSE)</f>
        <v>3.7413049846331593E-3</v>
      </c>
      <c r="BK101" s="44">
        <f>AirBFYLD1!BK101*VLOOKUP(AirBFYLD2!BK$4,'[1]INTERNAL PARAMETERS-1'!$B$5:$J$44,5,FALSE)*VLOOKUP(AirBFYLD2!BK$4,'[1]INTERNAL PARAMETERS-1'!$B$5:$J$44,6,FALSE)*VLOOKUP(AirBFYLD2!BK$4,'[1]INTERNAL PARAMETERS-1'!$B$5:$J$44,3,FALSE) + AirBFYLD1!BK101*(1-VLOOKUP(AirBFYLD2!BK$4,'[1]INTERNAL PARAMETERS-1'!$B$5:$J$44,5,FALSE))*VLOOKUP(AirBFYLD2!BK$4,'[1]INTERNAL PARAMETERS-1'!$B$5:$J$44,8,FALSE)*VLOOKUP(AirBFYLD2!BK$4,'[1]INTERNAL PARAMETERS-1'!$B$5:$J$44,3,FALSE)</f>
        <v>5.7630515644314885E-3</v>
      </c>
      <c r="BL101" s="44">
        <f>AirBFYLD1!BL101*VLOOKUP(AirBFYLD2!BL$4,'[1]INTERNAL PARAMETERS-1'!$B$5:$J$44,5,FALSE)*VLOOKUP(AirBFYLD2!BL$4,'[1]INTERNAL PARAMETERS-1'!$B$5:$J$44,6,FALSE)*VLOOKUP(AirBFYLD2!BL$4,'[1]INTERNAL PARAMETERS-1'!$B$5:$J$44,3,FALSE) + AirBFYLD1!BL101*(1-VLOOKUP(AirBFYLD2!BL$4,'[1]INTERNAL PARAMETERS-1'!$B$5:$J$44,5,FALSE))*VLOOKUP(AirBFYLD2!BL$4,'[1]INTERNAL PARAMETERS-1'!$B$5:$J$44,8,FALSE)*VLOOKUP(AirBFYLD2!BL$4,'[1]INTERNAL PARAMETERS-1'!$B$5:$J$44,3,FALSE)</f>
        <v>2.0626019878424762E-2</v>
      </c>
      <c r="BM101" s="44">
        <f>AirBFYLD1!BM101*VLOOKUP(AirBFYLD2!BM$4,'[1]INTERNAL PARAMETERS-1'!$B$5:$J$44,5,FALSE)*VLOOKUP(AirBFYLD2!BM$4,'[1]INTERNAL PARAMETERS-1'!$B$5:$J$44,6,FALSE)*VLOOKUP(AirBFYLD2!BM$4,'[1]INTERNAL PARAMETERS-1'!$B$5:$J$44,3,FALSE) + AirBFYLD1!BM101*(1-VLOOKUP(AirBFYLD2!BM$4,'[1]INTERNAL PARAMETERS-1'!$B$5:$J$44,5,FALSE))*VLOOKUP(AirBFYLD2!BM$4,'[1]INTERNAL PARAMETERS-1'!$B$5:$J$44,8,FALSE)*VLOOKUP(AirBFYLD2!BM$4,'[1]INTERNAL PARAMETERS-1'!$B$5:$J$44,3,FALSE)</f>
        <v>5.4857509663338412E-3</v>
      </c>
      <c r="BN101" s="44">
        <f>AirBFYLD1!BN101*VLOOKUP(AirBFYLD2!BN$4,'[1]INTERNAL PARAMETERS-1'!$B$5:$J$44,5,FALSE)*VLOOKUP(AirBFYLD2!BN$4,'[1]INTERNAL PARAMETERS-1'!$B$5:$J$44,6,FALSE)*VLOOKUP(AirBFYLD2!BN$4,'[1]INTERNAL PARAMETERS-1'!$B$5:$J$44,3,FALSE) + AirBFYLD1!BN101*(1-VLOOKUP(AirBFYLD2!BN$4,'[1]INTERNAL PARAMETERS-1'!$B$5:$J$44,5,FALSE))*VLOOKUP(AirBFYLD2!BN$4,'[1]INTERNAL PARAMETERS-1'!$B$5:$J$44,8,FALSE)*VLOOKUP(AirBFYLD2!BN$4,'[1]INTERNAL PARAMETERS-1'!$B$5:$J$44,3,FALSE)</f>
        <v>4.9977869291944798E-3</v>
      </c>
      <c r="BO101" s="44">
        <f>AirBFYLD1!BO101*VLOOKUP(AirBFYLD2!BO$4,'[1]INTERNAL PARAMETERS-1'!$B$5:$J$44,5,FALSE)*VLOOKUP(AirBFYLD2!BO$4,'[1]INTERNAL PARAMETERS-1'!$B$5:$J$44,6,FALSE)*VLOOKUP(AirBFYLD2!BO$4,'[1]INTERNAL PARAMETERS-1'!$B$5:$J$44,3,FALSE) + AirBFYLD1!BO101*(1-VLOOKUP(AirBFYLD2!BO$4,'[1]INTERNAL PARAMETERS-1'!$B$5:$J$44,5,FALSE))*VLOOKUP(AirBFYLD2!BO$4,'[1]INTERNAL PARAMETERS-1'!$B$5:$J$44,8,FALSE)*VLOOKUP(AirBFYLD2!BO$4,'[1]INTERNAL PARAMETERS-1'!$B$5:$J$44,3,FALSE)</f>
        <v>4.1417557320914244E-3</v>
      </c>
      <c r="BP101" s="44">
        <f>AirBFYLD1!BP101*VLOOKUP(AirBFYLD2!BP$4,'[1]INTERNAL PARAMETERS-1'!$B$5:$J$44,5,FALSE)*VLOOKUP(AirBFYLD2!BP$4,'[1]INTERNAL PARAMETERS-1'!$B$5:$J$44,6,FALSE)*VLOOKUP(AirBFYLD2!BP$4,'[1]INTERNAL PARAMETERS-1'!$B$5:$J$44,3,FALSE) + AirBFYLD1!BP101*(1-VLOOKUP(AirBFYLD2!BP$4,'[1]INTERNAL PARAMETERS-1'!$B$5:$J$44,5,FALSE))*VLOOKUP(AirBFYLD2!BP$4,'[1]INTERNAL PARAMETERS-1'!$B$5:$J$44,8,FALSE)*VLOOKUP(AirBFYLD2!BP$4,'[1]INTERNAL PARAMETERS-1'!$B$5:$J$44,3,FALSE)</f>
        <v>3.0969936693373451E-4</v>
      </c>
      <c r="BQ101" s="44">
        <f>AirBFYLD1!BQ101*VLOOKUP(AirBFYLD2!BQ$4,'[1]INTERNAL PARAMETERS-1'!$B$5:$J$44,5,FALSE)*VLOOKUP(AirBFYLD2!BQ$4,'[1]INTERNAL PARAMETERS-1'!$B$5:$J$44,6,FALSE)*VLOOKUP(AirBFYLD2!BQ$4,'[1]INTERNAL PARAMETERS-1'!$B$5:$J$44,3,FALSE) + AirBFYLD1!BQ101*(1-VLOOKUP(AirBFYLD2!BQ$4,'[1]INTERNAL PARAMETERS-1'!$B$5:$J$44,5,FALSE))*VLOOKUP(AirBFYLD2!BQ$4,'[1]INTERNAL PARAMETERS-1'!$B$5:$J$44,8,FALSE)*VLOOKUP(AirBFYLD2!BQ$4,'[1]INTERNAL PARAMETERS-1'!$B$5:$J$44,3,FALSE)</f>
        <v>1.9184775083228679E-2</v>
      </c>
      <c r="BR101" s="44">
        <f>AirBFYLD1!BR101*VLOOKUP(AirBFYLD2!BR$4,'[1]INTERNAL PARAMETERS-1'!$B$5:$J$44,5,FALSE)*VLOOKUP(AirBFYLD2!BR$4,'[1]INTERNAL PARAMETERS-1'!$B$5:$J$44,6,FALSE)*VLOOKUP(AirBFYLD2!BR$4,'[1]INTERNAL PARAMETERS-1'!$B$5:$J$44,3,FALSE) + AirBFYLD1!BR101*(1-VLOOKUP(AirBFYLD2!BR$4,'[1]INTERNAL PARAMETERS-1'!$B$5:$J$44,5,FALSE))*VLOOKUP(AirBFYLD2!BR$4,'[1]INTERNAL PARAMETERS-1'!$B$5:$J$44,8,FALSE)*VLOOKUP(AirBFYLD2!BR$4,'[1]INTERNAL PARAMETERS-1'!$B$5:$J$44,3,FALSE)</f>
        <v>5.9067920779887358E-4</v>
      </c>
      <c r="BS101" s="44">
        <f>AirBFYLD1!BS101*VLOOKUP(AirBFYLD2!BS$4,'[1]INTERNAL PARAMETERS-1'!$B$5:$J$44,5,FALSE)*VLOOKUP(AirBFYLD2!BS$4,'[1]INTERNAL PARAMETERS-1'!$B$5:$J$44,6,FALSE)*VLOOKUP(AirBFYLD2!BS$4,'[1]INTERNAL PARAMETERS-1'!$B$5:$J$44,3,FALSE) + AirBFYLD1!BS101*(1-VLOOKUP(AirBFYLD2!BS$4,'[1]INTERNAL PARAMETERS-1'!$B$5:$J$44,5,FALSE))*VLOOKUP(AirBFYLD2!BS$4,'[1]INTERNAL PARAMETERS-1'!$B$5:$J$44,8,FALSE)*VLOOKUP(AirBFYLD2!BS$4,'[1]INTERNAL PARAMETERS-1'!$B$5:$J$44,3,FALSE)</f>
        <v>6.2243500217074108E-5</v>
      </c>
      <c r="BT101" s="44">
        <f>AirBFYLD1!BT101*VLOOKUP(AirBFYLD2!BT$4,'[1]INTERNAL PARAMETERS-1'!$B$5:$J$44,5,FALSE)*VLOOKUP(AirBFYLD2!BT$4,'[1]INTERNAL PARAMETERS-1'!$B$5:$J$44,6,FALSE)*VLOOKUP(AirBFYLD2!BT$4,'[1]INTERNAL PARAMETERS-1'!$B$5:$J$44,3,FALSE) + AirBFYLD1!BT101*(1-VLOOKUP(AirBFYLD2!BT$4,'[1]INTERNAL PARAMETERS-1'!$B$5:$J$44,5,FALSE))*VLOOKUP(AirBFYLD2!BT$4,'[1]INTERNAL PARAMETERS-1'!$B$5:$J$44,8,FALSE)*VLOOKUP(AirBFYLD2!BT$4,'[1]INTERNAL PARAMETERS-1'!$B$5:$J$44,3,FALSE)</f>
        <v>0</v>
      </c>
      <c r="BU101" s="44">
        <f>AirBFYLD1!BU101*VLOOKUP(AirBFYLD2!BU$4,'[1]INTERNAL PARAMETERS-1'!$B$5:$J$44,5,FALSE)*VLOOKUP(AirBFYLD2!BU$4,'[1]INTERNAL PARAMETERS-1'!$B$5:$J$44,6,FALSE)*VLOOKUP(AirBFYLD2!BU$4,'[1]INTERNAL PARAMETERS-1'!$B$5:$J$44,3,FALSE) + AirBFYLD1!BU101*(1-VLOOKUP(AirBFYLD2!BU$4,'[1]INTERNAL PARAMETERS-1'!$B$5:$J$44,5,FALSE))*VLOOKUP(AirBFYLD2!BU$4,'[1]INTERNAL PARAMETERS-1'!$B$5:$J$44,8,FALSE)*VLOOKUP(AirBFYLD2!BU$4,'[1]INTERNAL PARAMETERS-1'!$B$5:$J$44,3,FALSE)</f>
        <v>0</v>
      </c>
      <c r="BV101" s="44">
        <f>AirBFYLD1!BV101*VLOOKUP(AirBFYLD2!BV$4,'[1]INTERNAL PARAMETERS-1'!$B$5:$J$44,5,FALSE)*VLOOKUP(AirBFYLD2!BV$4,'[1]INTERNAL PARAMETERS-1'!$B$5:$J$44,6,FALSE)*VLOOKUP(AirBFYLD2!BV$4,'[1]INTERNAL PARAMETERS-1'!$B$5:$J$44,3,FALSE) + AirBFYLD1!BV101*(1-VLOOKUP(AirBFYLD2!BV$4,'[1]INTERNAL PARAMETERS-1'!$B$5:$J$44,5,FALSE))*VLOOKUP(AirBFYLD2!BV$4,'[1]INTERNAL PARAMETERS-1'!$B$5:$J$44,8,FALSE)*VLOOKUP(AirBFYLD2!BV$4,'[1]INTERNAL PARAMETERS-1'!$B$5:$J$44,3,FALSE)</f>
        <v>0</v>
      </c>
      <c r="BW101" s="44">
        <f>AirBFYLD1!BW101*VLOOKUP(AirBFYLD2!BW$4,'[1]INTERNAL PARAMETERS-1'!$B$5:$J$44,5,FALSE)*VLOOKUP(AirBFYLD2!BW$4,'[1]INTERNAL PARAMETERS-1'!$B$5:$J$44,6,FALSE)*VLOOKUP(AirBFYLD2!BW$4,'[1]INTERNAL PARAMETERS-1'!$B$5:$J$44,3,FALSE) + AirBFYLD1!BW101*(1-VLOOKUP(AirBFYLD2!BW$4,'[1]INTERNAL PARAMETERS-1'!$B$5:$J$44,5,FALSE))*VLOOKUP(AirBFYLD2!BW$4,'[1]INTERNAL PARAMETERS-1'!$B$5:$J$44,8,FALSE)*VLOOKUP(AirBFYLD2!BW$4,'[1]INTERNAL PARAMETERS-1'!$B$5:$J$44,3,FALSE)</f>
        <v>0</v>
      </c>
      <c r="BX101" s="44">
        <f>AirBFYLD1!BX101*VLOOKUP(AirBFYLD2!BX$4,'[1]INTERNAL PARAMETERS-1'!$B$5:$J$44,5,FALSE)*VLOOKUP(AirBFYLD2!BX$4,'[1]INTERNAL PARAMETERS-1'!$B$5:$J$44,6,FALSE)*VLOOKUP(AirBFYLD2!BX$4,'[1]INTERNAL PARAMETERS-1'!$B$5:$J$44,3,FALSE) + AirBFYLD1!BX101*(1-VLOOKUP(AirBFYLD2!BX$4,'[1]INTERNAL PARAMETERS-1'!$B$5:$J$44,5,FALSE))*VLOOKUP(AirBFYLD2!BX$4,'[1]INTERNAL PARAMETERS-1'!$B$5:$J$44,8,FALSE)*VLOOKUP(AirBFYLD2!BX$4,'[1]INTERNAL PARAMETERS-1'!$B$5:$J$44,3,FALSE)</f>
        <v>0</v>
      </c>
      <c r="BY101" s="44">
        <f>AirBFYLD1!BY101*VLOOKUP(AirBFYLD2!BY$4,'[1]INTERNAL PARAMETERS-1'!$B$5:$J$44,5,FALSE)*VLOOKUP(AirBFYLD2!BY$4,'[1]INTERNAL PARAMETERS-1'!$B$5:$J$44,6,FALSE)*VLOOKUP(AirBFYLD2!BY$4,'[1]INTERNAL PARAMETERS-1'!$B$5:$J$44,3,FALSE) + AirBFYLD1!BY101*(1-VLOOKUP(AirBFYLD2!BY$4,'[1]INTERNAL PARAMETERS-1'!$B$5:$J$44,5,FALSE))*VLOOKUP(AirBFYLD2!BY$4,'[1]INTERNAL PARAMETERS-1'!$B$5:$J$44,8,FALSE)*VLOOKUP(AirBFYLD2!BY$4,'[1]INTERNAL PARAMETERS-1'!$B$5:$J$44,3,FALSE)</f>
        <v>0</v>
      </c>
      <c r="BZ101" s="44">
        <f>AirBFYLD1!BZ101*VLOOKUP(AirBFYLD2!BZ$4,'[1]INTERNAL PARAMETERS-1'!$B$5:$J$44,5,FALSE)*VLOOKUP(AirBFYLD2!BZ$4,'[1]INTERNAL PARAMETERS-1'!$B$5:$J$44,6,FALSE)*VLOOKUP(AirBFYLD2!BZ$4,'[1]INTERNAL PARAMETERS-1'!$B$5:$J$44,3,FALSE) + AirBFYLD1!BZ101*(1-VLOOKUP(AirBFYLD2!BZ$4,'[1]INTERNAL PARAMETERS-1'!$B$5:$J$44,5,FALSE))*VLOOKUP(AirBFYLD2!BZ$4,'[1]INTERNAL PARAMETERS-1'!$B$5:$J$44,8,FALSE)*VLOOKUP(AirBFYLD2!BZ$4,'[1]INTERNAL PARAMETERS-1'!$B$5:$J$44,3,FALSE)</f>
        <v>7.5613796992540861E-5</v>
      </c>
      <c r="CA101" s="44">
        <f>AirBFYLD1!CA101*VLOOKUP(AirBFYLD2!CA$4,'[1]INTERNAL PARAMETERS-1'!$B$5:$J$44,5,FALSE)*VLOOKUP(AirBFYLD2!CA$4,'[1]INTERNAL PARAMETERS-1'!$B$5:$J$44,6,FALSE)*VLOOKUP(AirBFYLD2!CA$4,'[1]INTERNAL PARAMETERS-1'!$B$5:$J$44,3,FALSE) + AirBFYLD1!CA101*(1-VLOOKUP(AirBFYLD2!CA$4,'[1]INTERNAL PARAMETERS-1'!$B$5:$J$44,5,FALSE))*VLOOKUP(AirBFYLD2!CA$4,'[1]INTERNAL PARAMETERS-1'!$B$5:$J$44,8,FALSE)*VLOOKUP(AirBFYLD2!CA$4,'[1]INTERNAL PARAMETERS-1'!$B$5:$J$44,3,FALSE)</f>
        <v>0</v>
      </c>
      <c r="CB101" s="44">
        <f>AirBFYLD1!CB101*VLOOKUP(AirBFYLD2!CB$4,'[1]INTERNAL PARAMETERS-1'!$B$5:$J$44,5,FALSE)*VLOOKUP(AirBFYLD2!CB$4,'[1]INTERNAL PARAMETERS-1'!$B$5:$J$44,6,FALSE)*VLOOKUP(AirBFYLD2!CB$4,'[1]INTERNAL PARAMETERS-1'!$B$5:$J$44,3,FALSE) + AirBFYLD1!CB101*(1-VLOOKUP(AirBFYLD2!CB$4,'[1]INTERNAL PARAMETERS-1'!$B$5:$J$44,5,FALSE))*VLOOKUP(AirBFYLD2!CB$4,'[1]INTERNAL PARAMETERS-1'!$B$5:$J$44,8,FALSE)*VLOOKUP(AirBFYLD2!CB$4,'[1]INTERNAL PARAMETERS-1'!$B$5:$J$44,3,FALSE)</f>
        <v>0</v>
      </c>
      <c r="CC101" s="44">
        <f>AirBFYLD1!CC101*VLOOKUP(AirBFYLD2!CC$4,'[1]INTERNAL PARAMETERS-1'!$B$5:$J$44,5,FALSE)*VLOOKUP(AirBFYLD2!CC$4,'[1]INTERNAL PARAMETERS-1'!$B$5:$J$44,6,FALSE)*VLOOKUP(AirBFYLD2!CC$4,'[1]INTERNAL PARAMETERS-1'!$B$5:$J$44,3,FALSE) + AirBFYLD1!CC101*(1-VLOOKUP(AirBFYLD2!CC$4,'[1]INTERNAL PARAMETERS-1'!$B$5:$J$44,5,FALSE))*VLOOKUP(AirBFYLD2!CC$4,'[1]INTERNAL PARAMETERS-1'!$B$5:$J$44,8,FALSE)*VLOOKUP(AirBFYLD2!CC$4,'[1]INTERNAL PARAMETERS-1'!$B$5:$J$44,3,FALSE)</f>
        <v>2.1603941997868815E-4</v>
      </c>
      <c r="CD101" s="44">
        <f>AirBFYLD1!CD101*VLOOKUP(AirBFYLD2!CD$4,'[1]INTERNAL PARAMETERS-1'!$B$5:$J$44,5,FALSE)*VLOOKUP(AirBFYLD2!CD$4,'[1]INTERNAL PARAMETERS-1'!$B$5:$J$44,6,FALSE)*VLOOKUP(AirBFYLD2!CD$4,'[1]INTERNAL PARAMETERS-1'!$B$5:$J$44,3,FALSE) + AirBFYLD1!CD101*(1-VLOOKUP(AirBFYLD2!CD$4,'[1]INTERNAL PARAMETERS-1'!$B$5:$J$44,5,FALSE))*VLOOKUP(AirBFYLD2!CD$4,'[1]INTERNAL PARAMETERS-1'!$B$5:$J$44,8,FALSE)*VLOOKUP(AirBFYLD2!CD$4,'[1]INTERNAL PARAMETERS-1'!$B$5:$J$44,3,FALSE)</f>
        <v>2.7154954872321221E-4</v>
      </c>
      <c r="CE101" s="44">
        <f>AirBFYLD1!CE101*VLOOKUP(AirBFYLD2!CE$4,'[1]INTERNAL PARAMETERS-1'!$B$5:$J$44,5,FALSE)*VLOOKUP(AirBFYLD2!CE$4,'[1]INTERNAL PARAMETERS-1'!$B$5:$J$44,6,FALSE)*VLOOKUP(AirBFYLD2!CE$4,'[1]INTERNAL PARAMETERS-1'!$B$5:$J$44,3,FALSE) + AirBFYLD1!CE101*(1-VLOOKUP(AirBFYLD2!CE$4,'[1]INTERNAL PARAMETERS-1'!$B$5:$J$44,5,FALSE))*VLOOKUP(AirBFYLD2!CE$4,'[1]INTERNAL PARAMETERS-1'!$B$5:$J$44,8,FALSE)*VLOOKUP(AirBFYLD2!CE$4,'[1]INTERNAL PARAMETERS-1'!$B$5:$J$44,3,FALSE)</f>
        <v>4.9791942509373852E-4</v>
      </c>
      <c r="CF101" s="44">
        <f>AirBFYLD1!CF101*VLOOKUP(AirBFYLD2!CF$4,'[1]INTERNAL PARAMETERS-1'!$B$5:$J$44,5,FALSE)*VLOOKUP(AirBFYLD2!CF$4,'[1]INTERNAL PARAMETERS-1'!$B$5:$J$44,6,FALSE)*VLOOKUP(AirBFYLD2!CF$4,'[1]INTERNAL PARAMETERS-1'!$B$5:$J$44,3,FALSE) + AirBFYLD1!CF101*(1-VLOOKUP(AirBFYLD2!CF$4,'[1]INTERNAL PARAMETERS-1'!$B$5:$J$44,5,FALSE))*VLOOKUP(AirBFYLD2!CF$4,'[1]INTERNAL PARAMETERS-1'!$B$5:$J$44,8,FALSE)*VLOOKUP(AirBFYLD2!CF$4,'[1]INTERNAL PARAMETERS-1'!$B$5:$J$44,3,FALSE)</f>
        <v>3.9942288133559774E-4</v>
      </c>
      <c r="CG101" s="44">
        <f>AirBFYLD1!CG101*VLOOKUP(AirBFYLD2!CG$4,'[1]INTERNAL PARAMETERS-1'!$B$5:$J$44,5,FALSE)*VLOOKUP(AirBFYLD2!CG$4,'[1]INTERNAL PARAMETERS-1'!$B$5:$J$44,6,FALSE)*VLOOKUP(AirBFYLD2!CG$4,'[1]INTERNAL PARAMETERS-1'!$B$5:$J$44,3,FALSE) + AirBFYLD1!CG101*(1-VLOOKUP(AirBFYLD2!CG$4,'[1]INTERNAL PARAMETERS-1'!$B$5:$J$44,5,FALSE))*VLOOKUP(AirBFYLD2!CG$4,'[1]INTERNAL PARAMETERS-1'!$B$5:$J$44,8,FALSE)*VLOOKUP(AirBFYLD2!CG$4,'[1]INTERNAL PARAMETERS-1'!$B$5:$J$44,3,FALSE)</f>
        <v>1.3234557721908725E-5</v>
      </c>
      <c r="CH101" s="43">
        <f>AirBFYLD1!CH101*VLOOKUP(AirBFYLD2!CH$4,'[1]INTERNAL PARAMETERS-1'!$B$5:$J$44,5,FALSE)*VLOOKUP(AirBFYLD2!CH$4,'[1]INTERNAL PARAMETERS-1'!$B$5:$J$44,6,FALSE)*VLOOKUP(AirBFYLD2!CH$4,'[1]INTERNAL PARAMETERS-1'!$B$5:$J$44,3,FALSE) + AirBFYLD1!CH101*(1-VLOOKUP(AirBFYLD2!CH$4,'[1]INTERNAL PARAMETERS-1'!$B$5:$J$44,5,FALSE))*VLOOKUP(AirBFYLD2!CH$4,'[1]INTERNAL PARAMETERS-1'!$B$5:$J$44,8,FALSE)*VLOOKUP(AirBFYLD2!CH$4,'[1]INTERNAL PARAMETERS-1'!$B$5:$J$44,3,FALSE)</f>
        <v>0</v>
      </c>
      <c r="CJ101" s="45">
        <f t="shared" si="2"/>
        <v>17.2967031765968</v>
      </c>
      <c r="CK101" s="43">
        <f t="shared" si="3"/>
        <v>0.26697124423175073</v>
      </c>
    </row>
    <row r="102" spans="2:89" x14ac:dyDescent="0.5">
      <c r="B102" s="58" t="s">
        <v>10</v>
      </c>
      <c r="C102" s="57" t="s">
        <v>50</v>
      </c>
      <c r="D102" s="57" t="s">
        <v>60</v>
      </c>
      <c r="E102" s="133">
        <f>AirBF!X102</f>
        <v>27.60593872980866</v>
      </c>
      <c r="F102" s="56">
        <f>'[1]INTERNAL PARAMETERS-1'!M12</f>
        <v>49.09</v>
      </c>
      <c r="G102" s="45">
        <f>AirBFYLD1!G102*VLOOKUP(AirBFYLD2!G$4,'[1]INTERNAL PARAMETERS-1'!$B$5:$J$44,5,FALSE)*VLOOKUP(AirBFYLD2!G$4,'[1]INTERNAL PARAMETERS-1'!$B$5:$J$44,7,FALSE)*AirBFYLD2!$F102 + AirBFYLD1!G102*(1-VLOOKUP(AirBFYLD2!G$4,'[1]INTERNAL PARAMETERS-1'!$B$5:$J$44,5,FALSE))*VLOOKUP(AirBFYLD2!G$4,'[1]INTERNAL PARAMETERS-1'!$B$5:$J$44,9,FALSE)*AirBFYLD2!$F102</f>
        <v>7.3440637328470846</v>
      </c>
      <c r="H102" s="44">
        <f>AirBFYLD1!H102*VLOOKUP(AirBFYLD2!H$4,'[1]INTERNAL PARAMETERS-1'!$B$5:$J$44,5,FALSE)*VLOOKUP(AirBFYLD2!H$4,'[1]INTERNAL PARAMETERS-1'!$B$5:$J$44,7,FALSE)*AirBFYLD2!$F102 + AirBFYLD1!H102*(1-VLOOKUP(AirBFYLD2!H$4,'[1]INTERNAL PARAMETERS-1'!$B$5:$J$44,5,FALSE))*VLOOKUP(AirBFYLD2!H$4,'[1]INTERNAL PARAMETERS-1'!$B$5:$J$44,9,FALSE)*AirBFYLD2!$F102</f>
        <v>2.2144489716266587</v>
      </c>
      <c r="I102" s="44">
        <f>AirBFYLD1!I102*VLOOKUP(AirBFYLD2!I$4,'[1]INTERNAL PARAMETERS-1'!$B$5:$J$44,5,FALSE)*VLOOKUP(AirBFYLD2!I$4,'[1]INTERNAL PARAMETERS-1'!$B$5:$J$44,7,FALSE)*AirBFYLD2!$F102 + AirBFYLD1!I102*(1-VLOOKUP(AirBFYLD2!I$4,'[1]INTERNAL PARAMETERS-1'!$B$5:$J$44,5,FALSE))*VLOOKUP(AirBFYLD2!I$4,'[1]INTERNAL PARAMETERS-1'!$B$5:$J$44,9,FALSE)*AirBFYLD2!$F102</f>
        <v>3.2526340263979456</v>
      </c>
      <c r="J102" s="44">
        <f>AirBFYLD1!J102*VLOOKUP(AirBFYLD2!J$4,'[1]INTERNAL PARAMETERS-1'!$B$5:$J$44,5,FALSE)*VLOOKUP(AirBFYLD2!J$4,'[1]INTERNAL PARAMETERS-1'!$B$5:$J$44,7,FALSE)*AirBFYLD2!$F102 + AirBFYLD1!J102*(1-VLOOKUP(AirBFYLD2!J$4,'[1]INTERNAL PARAMETERS-1'!$B$5:$J$44,5,FALSE))*VLOOKUP(AirBFYLD2!J$4,'[1]INTERNAL PARAMETERS-1'!$B$5:$J$44,9,FALSE)*AirBFYLD2!$F102</f>
        <v>0</v>
      </c>
      <c r="K102" s="44">
        <f>AirBFYLD1!K102*VLOOKUP(AirBFYLD2!K$4,'[1]INTERNAL PARAMETERS-1'!$B$5:$J$44,5,FALSE)*VLOOKUP(AirBFYLD2!K$4,'[1]INTERNAL PARAMETERS-1'!$B$5:$J$44,7,FALSE)*AirBFYLD2!$F102 + AirBFYLD1!K102*(1-VLOOKUP(AirBFYLD2!K$4,'[1]INTERNAL PARAMETERS-1'!$B$5:$J$44,5,FALSE))*VLOOKUP(AirBFYLD2!K$4,'[1]INTERNAL PARAMETERS-1'!$B$5:$J$44,9,FALSE)*AirBFYLD2!$F102</f>
        <v>0</v>
      </c>
      <c r="L102" s="44">
        <f>AirBFYLD1!L102*VLOOKUP(AirBFYLD2!L$4,'[1]INTERNAL PARAMETERS-1'!$B$5:$J$44,5,FALSE)*VLOOKUP(AirBFYLD2!L$4,'[1]INTERNAL PARAMETERS-1'!$B$5:$J$44,7,FALSE)*AirBFYLD2!$F102 + AirBFYLD1!L102*(1-VLOOKUP(AirBFYLD2!L$4,'[1]INTERNAL PARAMETERS-1'!$B$5:$J$44,5,FALSE))*VLOOKUP(AirBFYLD2!L$4,'[1]INTERNAL PARAMETERS-1'!$B$5:$J$44,9,FALSE)*AirBFYLD2!$F102</f>
        <v>0</v>
      </c>
      <c r="M102" s="44">
        <f>AirBFYLD1!M102*VLOOKUP(AirBFYLD2!M$4,'[1]INTERNAL PARAMETERS-1'!$B$5:$J$44,5,FALSE)*VLOOKUP(AirBFYLD2!M$4,'[1]INTERNAL PARAMETERS-1'!$B$5:$J$44,7,FALSE)*AirBFYLD2!$F102 + AirBFYLD1!M102*(1-VLOOKUP(AirBFYLD2!M$4,'[1]INTERNAL PARAMETERS-1'!$B$5:$J$44,5,FALSE))*VLOOKUP(AirBFYLD2!M$4,'[1]INTERNAL PARAMETERS-1'!$B$5:$J$44,9,FALSE)*AirBFYLD2!$F102</f>
        <v>4.959003311377639E-2</v>
      </c>
      <c r="N102" s="44">
        <f>AirBFYLD1!N102*VLOOKUP(AirBFYLD2!N$4,'[1]INTERNAL PARAMETERS-1'!$B$5:$J$44,5,FALSE)*VLOOKUP(AirBFYLD2!N$4,'[1]INTERNAL PARAMETERS-1'!$B$5:$J$44,7,FALSE)*AirBFYLD2!$F102 + AirBFYLD1!N102*(1-VLOOKUP(AirBFYLD2!N$4,'[1]INTERNAL PARAMETERS-1'!$B$5:$J$44,5,FALSE))*VLOOKUP(AirBFYLD2!N$4,'[1]INTERNAL PARAMETERS-1'!$B$5:$J$44,9,FALSE)*AirBFYLD2!$F102</f>
        <v>9.9750066608170884E-3</v>
      </c>
      <c r="O102" s="44">
        <f>AirBFYLD1!O102*VLOOKUP(AirBFYLD2!O$4,'[1]INTERNAL PARAMETERS-1'!$B$5:$J$44,5,FALSE)*VLOOKUP(AirBFYLD2!O$4,'[1]INTERNAL PARAMETERS-1'!$B$5:$J$44,7,FALSE)*AirBFYLD2!$F102 + AirBFYLD1!O102*(1-VLOOKUP(AirBFYLD2!O$4,'[1]INTERNAL PARAMETERS-1'!$B$5:$J$44,5,FALSE))*VLOOKUP(AirBFYLD2!O$4,'[1]INTERNAL PARAMETERS-1'!$B$5:$J$44,9,FALSE)*AirBFYLD2!$F102</f>
        <v>0</v>
      </c>
      <c r="P102" s="44">
        <f>AirBFYLD1!P102*VLOOKUP(AirBFYLD2!P$4,'[1]INTERNAL PARAMETERS-1'!$B$5:$J$44,5,FALSE)*VLOOKUP(AirBFYLD2!P$4,'[1]INTERNAL PARAMETERS-1'!$B$5:$J$44,7,FALSE)*AirBFYLD2!$F102 + AirBFYLD1!P102*(1-VLOOKUP(AirBFYLD2!P$4,'[1]INTERNAL PARAMETERS-1'!$B$5:$J$44,5,FALSE))*VLOOKUP(AirBFYLD2!P$4,'[1]INTERNAL PARAMETERS-1'!$B$5:$J$44,9,FALSE)*AirBFYLD2!$F102</f>
        <v>0</v>
      </c>
      <c r="Q102" s="44">
        <f>AirBFYLD1!Q102*VLOOKUP(AirBFYLD2!Q$4,'[1]INTERNAL PARAMETERS-1'!$B$5:$J$44,5,FALSE)*VLOOKUP(AirBFYLD2!Q$4,'[1]INTERNAL PARAMETERS-1'!$B$5:$J$44,7,FALSE)*AirBFYLD2!$F102 + AirBFYLD1!Q102*(1-VLOOKUP(AirBFYLD2!Q$4,'[1]INTERNAL PARAMETERS-1'!$B$5:$J$44,5,FALSE))*VLOOKUP(AirBFYLD2!Q$4,'[1]INTERNAL PARAMETERS-1'!$B$5:$J$44,9,FALSE)*AirBFYLD2!$F102</f>
        <v>0</v>
      </c>
      <c r="R102" s="44">
        <f>AirBFYLD1!R102*VLOOKUP(AirBFYLD2!R$4,'[1]INTERNAL PARAMETERS-1'!$B$5:$J$44,5,FALSE)*VLOOKUP(AirBFYLD2!R$4,'[1]INTERNAL PARAMETERS-1'!$B$5:$J$44,7,FALSE)*AirBFYLD2!$F102 + AirBFYLD1!R102*(1-VLOOKUP(AirBFYLD2!R$4,'[1]INTERNAL PARAMETERS-1'!$B$5:$J$44,5,FALSE))*VLOOKUP(AirBFYLD2!R$4,'[1]INTERNAL PARAMETERS-1'!$B$5:$J$44,9,FALSE)*AirBFYLD2!$F102</f>
        <v>1.7099062795671006E-2</v>
      </c>
      <c r="S102" s="44">
        <f>AirBFYLD1!S102*VLOOKUP(AirBFYLD2!S$4,'[1]INTERNAL PARAMETERS-1'!$B$5:$J$44,5,FALSE)*VLOOKUP(AirBFYLD2!S$4,'[1]INTERNAL PARAMETERS-1'!$B$5:$J$44,7,FALSE)*AirBFYLD2!$F102 + AirBFYLD1!S102*(1-VLOOKUP(AirBFYLD2!S$4,'[1]INTERNAL PARAMETERS-1'!$B$5:$J$44,5,FALSE))*VLOOKUP(AirBFYLD2!S$4,'[1]INTERNAL PARAMETERS-1'!$B$5:$J$44,9,FALSE)*AirBFYLD2!$F102</f>
        <v>0.56846161945651952</v>
      </c>
      <c r="T102" s="44">
        <f>AirBFYLD1!T102*VLOOKUP(AirBFYLD2!T$4,'[1]INTERNAL PARAMETERS-1'!$B$5:$J$44,5,FALSE)*VLOOKUP(AirBFYLD2!T$4,'[1]INTERNAL PARAMETERS-1'!$B$5:$J$44,7,FALSE)*AirBFYLD2!$F102 + AirBFYLD1!T102*(1-VLOOKUP(AirBFYLD2!T$4,'[1]INTERNAL PARAMETERS-1'!$B$5:$J$44,5,FALSE))*VLOOKUP(AirBFYLD2!T$4,'[1]INTERNAL PARAMETERS-1'!$B$5:$J$44,9,FALSE)*AirBFYLD2!$F102</f>
        <v>0.16031184476260915</v>
      </c>
      <c r="U102" s="44">
        <f>AirBFYLD1!U102*VLOOKUP(AirBFYLD2!U$4,'[1]INTERNAL PARAMETERS-1'!$B$5:$J$44,5,FALSE)*VLOOKUP(AirBFYLD2!U$4,'[1]INTERNAL PARAMETERS-1'!$B$5:$J$44,7,FALSE)*AirBFYLD2!$F102 + AirBFYLD1!U102*(1-VLOOKUP(AirBFYLD2!U$4,'[1]INTERNAL PARAMETERS-1'!$B$5:$J$44,5,FALSE))*VLOOKUP(AirBFYLD2!U$4,'[1]INTERNAL PARAMETERS-1'!$B$5:$J$44,9,FALSE)*AirBFYLD2!$F102</f>
        <v>9.6615830188946941E-2</v>
      </c>
      <c r="V102" s="44">
        <f>AirBFYLD1!V102*VLOOKUP(AirBFYLD2!V$4,'[1]INTERNAL PARAMETERS-1'!$B$5:$J$44,5,FALSE)*VLOOKUP(AirBFYLD2!V$4,'[1]INTERNAL PARAMETERS-1'!$B$5:$J$44,7,FALSE)*AirBFYLD2!$F102 + AirBFYLD1!V102*(1-VLOOKUP(AirBFYLD2!V$4,'[1]INTERNAL PARAMETERS-1'!$B$5:$J$44,5,FALSE))*VLOOKUP(AirBFYLD2!V$4,'[1]INTERNAL PARAMETERS-1'!$B$5:$J$44,9,FALSE)*AirBFYLD2!$F102</f>
        <v>0.29214363900578</v>
      </c>
      <c r="W102" s="44">
        <f>AirBFYLD1!W102*VLOOKUP(AirBFYLD2!W$4,'[1]INTERNAL PARAMETERS-1'!$B$5:$J$44,5,FALSE)*VLOOKUP(AirBFYLD2!W$4,'[1]INTERNAL PARAMETERS-1'!$B$5:$J$44,7,FALSE)*AirBFYLD2!$F102 + AirBFYLD1!W102*(1-VLOOKUP(AirBFYLD2!W$4,'[1]INTERNAL PARAMETERS-1'!$B$5:$J$44,5,FALSE))*VLOOKUP(AirBFYLD2!W$4,'[1]INTERNAL PARAMETERS-1'!$B$5:$J$44,9,FALSE)*AirBFYLD2!$F102</f>
        <v>0</v>
      </c>
      <c r="X102" s="44">
        <f>AirBFYLD1!X102*VLOOKUP(AirBFYLD2!X$4,'[1]INTERNAL PARAMETERS-1'!$B$5:$J$44,5,FALSE)*VLOOKUP(AirBFYLD2!X$4,'[1]INTERNAL PARAMETERS-1'!$B$5:$J$44,7,FALSE)*AirBFYLD2!$F102 + AirBFYLD1!X102*(1-VLOOKUP(AirBFYLD2!X$4,'[1]INTERNAL PARAMETERS-1'!$B$5:$J$44,5,FALSE))*VLOOKUP(AirBFYLD2!X$4,'[1]INTERNAL PARAMETERS-1'!$B$5:$J$44,9,FALSE)*AirBFYLD2!$F102</f>
        <v>0</v>
      </c>
      <c r="Y102" s="44">
        <f>AirBFYLD1!Y102*VLOOKUP(AirBFYLD2!Y$4,'[1]INTERNAL PARAMETERS-1'!$B$5:$J$44,5,FALSE)*VLOOKUP(AirBFYLD2!Y$4,'[1]INTERNAL PARAMETERS-1'!$B$5:$J$44,7,FALSE)*AirBFYLD2!$F102 + AirBFYLD1!Y102*(1-VLOOKUP(AirBFYLD2!Y$4,'[1]INTERNAL PARAMETERS-1'!$B$5:$J$44,5,FALSE))*VLOOKUP(AirBFYLD2!Y$4,'[1]INTERNAL PARAMETERS-1'!$B$5:$J$44,9,FALSE)*AirBFYLD2!$F102</f>
        <v>0</v>
      </c>
      <c r="Z102" s="44">
        <f>AirBFYLD1!Z102*VLOOKUP(AirBFYLD2!Z$4,'[1]INTERNAL PARAMETERS-1'!$B$5:$J$44,5,FALSE)*VLOOKUP(AirBFYLD2!Z$4,'[1]INTERNAL PARAMETERS-1'!$B$5:$J$44,7,FALSE)*AirBFYLD2!$F102 + AirBFYLD1!Z102*(1-VLOOKUP(AirBFYLD2!Z$4,'[1]INTERNAL PARAMETERS-1'!$B$5:$J$44,5,FALSE))*VLOOKUP(AirBFYLD2!Z$4,'[1]INTERNAL PARAMETERS-1'!$B$5:$J$44,9,FALSE)*AirBFYLD2!$F102</f>
        <v>0</v>
      </c>
      <c r="AA102" s="44">
        <f>AirBFYLD1!AA102*VLOOKUP(AirBFYLD2!AA$4,'[1]INTERNAL PARAMETERS-1'!$B$5:$J$44,5,FALSE)*VLOOKUP(AirBFYLD2!AA$4,'[1]INTERNAL PARAMETERS-1'!$B$5:$J$44,7,FALSE)*AirBFYLD2!$F102 + AirBFYLD1!AA102*(1-VLOOKUP(AirBFYLD2!AA$4,'[1]INTERNAL PARAMETERS-1'!$B$5:$J$44,5,FALSE))*VLOOKUP(AirBFYLD2!AA$4,'[1]INTERNAL PARAMETERS-1'!$B$5:$J$44,9,FALSE)*AirBFYLD2!$F102</f>
        <v>0</v>
      </c>
      <c r="AB102" s="44">
        <f>AirBFYLD1!AB102*VLOOKUP(AirBFYLD2!AB$4,'[1]INTERNAL PARAMETERS-1'!$B$5:$J$44,5,FALSE)*VLOOKUP(AirBFYLD2!AB$4,'[1]INTERNAL PARAMETERS-1'!$B$5:$J$44,7,FALSE)*AirBFYLD2!$F102 + AirBFYLD1!AB102*(1-VLOOKUP(AirBFYLD2!AB$4,'[1]INTERNAL PARAMETERS-1'!$B$5:$J$44,5,FALSE))*VLOOKUP(AirBFYLD2!AB$4,'[1]INTERNAL PARAMETERS-1'!$B$5:$J$44,9,FALSE)*AirBFYLD2!$F102</f>
        <v>0</v>
      </c>
      <c r="AC102" s="44">
        <f>AirBFYLD1!AC102*VLOOKUP(AirBFYLD2!AC$4,'[1]INTERNAL PARAMETERS-1'!$B$5:$J$44,5,FALSE)*VLOOKUP(AirBFYLD2!AC$4,'[1]INTERNAL PARAMETERS-1'!$B$5:$J$44,7,FALSE)*AirBFYLD2!$F102 + AirBFYLD1!AC102*(1-VLOOKUP(AirBFYLD2!AC$4,'[1]INTERNAL PARAMETERS-1'!$B$5:$J$44,5,FALSE))*VLOOKUP(AirBFYLD2!AC$4,'[1]INTERNAL PARAMETERS-1'!$B$5:$J$44,9,FALSE)*AirBFYLD2!$F102</f>
        <v>0</v>
      </c>
      <c r="AD102" s="44">
        <f>AirBFYLD1!AD102*VLOOKUP(AirBFYLD2!AD$4,'[1]INTERNAL PARAMETERS-1'!$B$5:$J$44,5,FALSE)*VLOOKUP(AirBFYLD2!AD$4,'[1]INTERNAL PARAMETERS-1'!$B$5:$J$44,7,FALSE)*AirBFYLD2!$F102 + AirBFYLD1!AD102*(1-VLOOKUP(AirBFYLD2!AD$4,'[1]INTERNAL PARAMETERS-1'!$B$5:$J$44,5,FALSE))*VLOOKUP(AirBFYLD2!AD$4,'[1]INTERNAL PARAMETERS-1'!$B$5:$J$44,9,FALSE)*AirBFYLD2!$F102</f>
        <v>0</v>
      </c>
      <c r="AE102" s="44">
        <f>AirBFYLD1!AE102*VLOOKUP(AirBFYLD2!AE$4,'[1]INTERNAL PARAMETERS-1'!$B$5:$J$44,5,FALSE)*VLOOKUP(AirBFYLD2!AE$4,'[1]INTERNAL PARAMETERS-1'!$B$5:$J$44,7,FALSE)*AirBFYLD2!$F102 + AirBFYLD1!AE102*(1-VLOOKUP(AirBFYLD2!AE$4,'[1]INTERNAL PARAMETERS-1'!$B$5:$J$44,5,FALSE))*VLOOKUP(AirBFYLD2!AE$4,'[1]INTERNAL PARAMETERS-1'!$B$5:$J$44,9,FALSE)*AirBFYLD2!$F102</f>
        <v>0</v>
      </c>
      <c r="AF102" s="44">
        <f>AirBFYLD1!AF102*VLOOKUP(AirBFYLD2!AF$4,'[1]INTERNAL PARAMETERS-1'!$B$5:$J$44,5,FALSE)*VLOOKUP(AirBFYLD2!AF$4,'[1]INTERNAL PARAMETERS-1'!$B$5:$J$44,7,FALSE)*AirBFYLD2!$F102 + AirBFYLD1!AF102*(1-VLOOKUP(AirBFYLD2!AF$4,'[1]INTERNAL PARAMETERS-1'!$B$5:$J$44,5,FALSE))*VLOOKUP(AirBFYLD2!AF$4,'[1]INTERNAL PARAMETERS-1'!$B$5:$J$44,9,FALSE)*AirBFYLD2!$F102</f>
        <v>0</v>
      </c>
      <c r="AG102" s="44">
        <f>AirBFYLD1!AG102*VLOOKUP(AirBFYLD2!AG$4,'[1]INTERNAL PARAMETERS-1'!$B$5:$J$44,5,FALSE)*VLOOKUP(AirBFYLD2!AG$4,'[1]INTERNAL PARAMETERS-1'!$B$5:$J$44,7,FALSE)*AirBFYLD2!$F102 + AirBFYLD1!AG102*(1-VLOOKUP(AirBFYLD2!AG$4,'[1]INTERNAL PARAMETERS-1'!$B$5:$J$44,5,FALSE))*VLOOKUP(AirBFYLD2!AG$4,'[1]INTERNAL PARAMETERS-1'!$B$5:$J$44,9,FALSE)*AirBFYLD2!$F102</f>
        <v>4.3821904633589162E-2</v>
      </c>
      <c r="AH102" s="44">
        <f>AirBFYLD1!AH102*VLOOKUP(AirBFYLD2!AH$4,'[1]INTERNAL PARAMETERS-1'!$B$5:$J$44,5,FALSE)*VLOOKUP(AirBFYLD2!AH$4,'[1]INTERNAL PARAMETERS-1'!$B$5:$J$44,7,FALSE)*AirBFYLD2!$F102 + AirBFYLD1!AH102*(1-VLOOKUP(AirBFYLD2!AH$4,'[1]INTERNAL PARAMETERS-1'!$B$5:$J$44,5,FALSE))*VLOOKUP(AirBFYLD2!AH$4,'[1]INTERNAL PARAMETERS-1'!$B$5:$J$44,9,FALSE)*AirBFYLD2!$F102</f>
        <v>3.9190321217030958E-3</v>
      </c>
      <c r="AI102" s="44">
        <f>AirBFYLD1!AI102*VLOOKUP(AirBFYLD2!AI$4,'[1]INTERNAL PARAMETERS-1'!$B$5:$J$44,5,FALSE)*VLOOKUP(AirBFYLD2!AI$4,'[1]INTERNAL PARAMETERS-1'!$B$5:$J$44,7,FALSE)*AirBFYLD2!$F102 + AirBFYLD1!AI102*(1-VLOOKUP(AirBFYLD2!AI$4,'[1]INTERNAL PARAMETERS-1'!$B$5:$J$44,5,FALSE))*VLOOKUP(AirBFYLD2!AI$4,'[1]INTERNAL PARAMETERS-1'!$B$5:$J$44,9,FALSE)*AirBFYLD2!$F102</f>
        <v>7.1248353607849604E-3</v>
      </c>
      <c r="AJ102" s="44">
        <f>AirBFYLD1!AJ102*VLOOKUP(AirBFYLD2!AJ$4,'[1]INTERNAL PARAMETERS-1'!$B$5:$J$44,5,FALSE)*VLOOKUP(AirBFYLD2!AJ$4,'[1]INTERNAL PARAMETERS-1'!$B$5:$J$44,7,FALSE)*AirBFYLD2!$F102 + AirBFYLD1!AJ102*(1-VLOOKUP(AirBFYLD2!AJ$4,'[1]INTERNAL PARAMETERS-1'!$B$5:$J$44,5,FALSE))*VLOOKUP(AirBFYLD2!AJ$4,'[1]INTERNAL PARAMETERS-1'!$B$5:$J$44,9,FALSE)*AirBFYLD2!$F102</f>
        <v>2.778950049934922E-2</v>
      </c>
      <c r="AK102" s="44">
        <f>AirBFYLD1!AK102*VLOOKUP(AirBFYLD2!AK$4,'[1]INTERNAL PARAMETERS-1'!$B$5:$J$44,5,FALSE)*VLOOKUP(AirBFYLD2!AK$4,'[1]INTERNAL PARAMETERS-1'!$B$5:$J$44,7,FALSE)*AirBFYLD2!$F102 + AirBFYLD1!AK102*(1-VLOOKUP(AirBFYLD2!AK$4,'[1]INTERNAL PARAMETERS-1'!$B$5:$J$44,5,FALSE))*VLOOKUP(AirBFYLD2!AK$4,'[1]INTERNAL PARAMETERS-1'!$B$5:$J$44,9,FALSE)*AirBFYLD2!$F102</f>
        <v>0</v>
      </c>
      <c r="AL102" s="44">
        <f>AirBFYLD1!AL102*VLOOKUP(AirBFYLD2!AL$4,'[1]INTERNAL PARAMETERS-1'!$B$5:$J$44,5,FALSE)*VLOOKUP(AirBFYLD2!AL$4,'[1]INTERNAL PARAMETERS-1'!$B$5:$J$44,7,FALSE)*AirBFYLD2!$F102 + AirBFYLD1!AL102*(1-VLOOKUP(AirBFYLD2!AL$4,'[1]INTERNAL PARAMETERS-1'!$B$5:$J$44,5,FALSE))*VLOOKUP(AirBFYLD2!AL$4,'[1]INTERNAL PARAMETERS-1'!$B$5:$J$44,9,FALSE)*AirBFYLD2!$F102</f>
        <v>0</v>
      </c>
      <c r="AM102" s="44">
        <f>AirBFYLD1!AM102*VLOOKUP(AirBFYLD2!AM$4,'[1]INTERNAL PARAMETERS-1'!$B$5:$J$44,5,FALSE)*VLOOKUP(AirBFYLD2!AM$4,'[1]INTERNAL PARAMETERS-1'!$B$5:$J$44,7,FALSE)*AirBFYLD2!$F102 + AirBFYLD1!AM102*(1-VLOOKUP(AirBFYLD2!AM$4,'[1]INTERNAL PARAMETERS-1'!$B$5:$J$44,5,FALSE))*VLOOKUP(AirBFYLD2!AM$4,'[1]INTERNAL PARAMETERS-1'!$B$5:$J$44,9,FALSE)*AirBFYLD2!$F102</f>
        <v>0</v>
      </c>
      <c r="AN102" s="44">
        <f>AirBFYLD1!AN102*VLOOKUP(AirBFYLD2!AN$4,'[1]INTERNAL PARAMETERS-1'!$B$5:$J$44,5,FALSE)*VLOOKUP(AirBFYLD2!AN$4,'[1]INTERNAL PARAMETERS-1'!$B$5:$J$44,7,FALSE)*AirBFYLD2!$F102 + AirBFYLD1!AN102*(1-VLOOKUP(AirBFYLD2!AN$4,'[1]INTERNAL PARAMETERS-1'!$B$5:$J$44,5,FALSE))*VLOOKUP(AirBFYLD2!AN$4,'[1]INTERNAL PARAMETERS-1'!$B$5:$J$44,9,FALSE)*AirBFYLD2!$F102</f>
        <v>0</v>
      </c>
      <c r="AO102" s="44">
        <f>AirBFYLD1!AO102*VLOOKUP(AirBFYLD2!AO$4,'[1]INTERNAL PARAMETERS-1'!$B$5:$J$44,5,FALSE)*VLOOKUP(AirBFYLD2!AO$4,'[1]INTERNAL PARAMETERS-1'!$B$5:$J$44,7,FALSE)*AirBFYLD2!$F102 + AirBFYLD1!AO102*(1-VLOOKUP(AirBFYLD2!AO$4,'[1]INTERNAL PARAMETERS-1'!$B$5:$J$44,5,FALSE))*VLOOKUP(AirBFYLD2!AO$4,'[1]INTERNAL PARAMETERS-1'!$B$5:$J$44,9,FALSE)*AirBFYLD2!$F102</f>
        <v>0</v>
      </c>
      <c r="AP102" s="44">
        <f>AirBFYLD1!AP102*VLOOKUP(AirBFYLD2!AP$4,'[1]INTERNAL PARAMETERS-1'!$B$5:$J$44,5,FALSE)*VLOOKUP(AirBFYLD2!AP$4,'[1]INTERNAL PARAMETERS-1'!$B$5:$J$44,7,FALSE)*AirBFYLD2!$F102 + AirBFYLD1!AP102*(1-VLOOKUP(AirBFYLD2!AP$4,'[1]INTERNAL PARAMETERS-1'!$B$5:$J$44,5,FALSE))*VLOOKUP(AirBFYLD2!AP$4,'[1]INTERNAL PARAMETERS-1'!$B$5:$J$44,9,FALSE)*AirBFYLD2!$F102</f>
        <v>0</v>
      </c>
      <c r="AQ102" s="44">
        <f>AirBFYLD1!AQ102*VLOOKUP(AirBFYLD2!AQ$4,'[1]INTERNAL PARAMETERS-1'!$B$5:$J$44,5,FALSE)*VLOOKUP(AirBFYLD2!AQ$4,'[1]INTERNAL PARAMETERS-1'!$B$5:$J$44,7,FALSE)*AirBFYLD2!$F102 + AirBFYLD1!AQ102*(1-VLOOKUP(AirBFYLD2!AQ$4,'[1]INTERNAL PARAMETERS-1'!$B$5:$J$44,5,FALSE))*VLOOKUP(AirBFYLD2!AQ$4,'[1]INTERNAL PARAMETERS-1'!$B$5:$J$44,9,FALSE)*AirBFYLD2!$F102</f>
        <v>0</v>
      </c>
      <c r="AR102" s="44">
        <f>AirBFYLD1!AR102*VLOOKUP(AirBFYLD2!AR$4,'[1]INTERNAL PARAMETERS-1'!$B$5:$J$44,5,FALSE)*VLOOKUP(AirBFYLD2!AR$4,'[1]INTERNAL PARAMETERS-1'!$B$5:$J$44,7,FALSE)*AirBFYLD2!$F102 + AirBFYLD1!AR102*(1-VLOOKUP(AirBFYLD2!AR$4,'[1]INTERNAL PARAMETERS-1'!$B$5:$J$44,5,FALSE))*VLOOKUP(AirBFYLD2!AR$4,'[1]INTERNAL PARAMETERS-1'!$B$5:$J$44,9,FALSE)*AirBFYLD2!$F102</f>
        <v>0</v>
      </c>
      <c r="AS102" s="44">
        <f>AirBFYLD1!AS102*VLOOKUP(AirBFYLD2!AS$4,'[1]INTERNAL PARAMETERS-1'!$B$5:$J$44,5,FALSE)*VLOOKUP(AirBFYLD2!AS$4,'[1]INTERNAL PARAMETERS-1'!$B$5:$J$44,7,FALSE)*AirBFYLD2!$F102 + AirBFYLD1!AS102*(1-VLOOKUP(AirBFYLD2!AS$4,'[1]INTERNAL PARAMETERS-1'!$B$5:$J$44,5,FALSE))*VLOOKUP(AirBFYLD2!AS$4,'[1]INTERNAL PARAMETERS-1'!$B$5:$J$44,9,FALSE)*AirBFYLD2!$F102</f>
        <v>0</v>
      </c>
      <c r="AT102" s="43">
        <f>AirBFYLD1!AT102*VLOOKUP(AirBFYLD2!AT$4,'[1]INTERNAL PARAMETERS-1'!$B$5:$J$44,5,FALSE)*VLOOKUP(AirBFYLD2!AT$4,'[1]INTERNAL PARAMETERS-1'!$B$5:$J$44,7,FALSE)*AirBFYLD2!$F102 + AirBFYLD1!AT102*(1-VLOOKUP(AirBFYLD2!AT$4,'[1]INTERNAL PARAMETERS-1'!$B$5:$J$44,5,FALSE))*VLOOKUP(AirBFYLD2!AT$4,'[1]INTERNAL PARAMETERS-1'!$B$5:$J$44,9,FALSE)*AirBFYLD2!$F102</f>
        <v>0</v>
      </c>
      <c r="AU102" s="45">
        <f>AirBFYLD1!AU102*VLOOKUP(AirBFYLD2!AU$4,'[1]INTERNAL PARAMETERS-1'!$B$5:$J$44,5,FALSE)*VLOOKUP(AirBFYLD2!AU$4,'[1]INTERNAL PARAMETERS-1'!$B$5:$J$44,6,FALSE)*VLOOKUP(AirBFYLD2!AU$4,'[1]INTERNAL PARAMETERS-1'!$B$5:$J$44,3,FALSE) + AirBFYLD1!AU102*(1-VLOOKUP(AirBFYLD2!AU$4,'[1]INTERNAL PARAMETERS-1'!$B$5:$J$44,5,FALSE))*VLOOKUP(AirBFYLD2!AU$4,'[1]INTERNAL PARAMETERS-1'!$B$5:$J$44,8,FALSE)*VLOOKUP(AirBFYLD2!AU$4,'[1]INTERNAL PARAMETERS-1'!$B$5:$J$44,3,FALSE)</f>
        <v>0</v>
      </c>
      <c r="AV102" s="44">
        <f>AirBFYLD1!AV102*VLOOKUP(AirBFYLD2!AV$4,'[1]INTERNAL PARAMETERS-1'!$B$5:$J$44,5,FALSE)*VLOOKUP(AirBFYLD2!AV$4,'[1]INTERNAL PARAMETERS-1'!$B$5:$J$44,6,FALSE)*VLOOKUP(AirBFYLD2!AV$4,'[1]INTERNAL PARAMETERS-1'!$B$5:$J$44,3,FALSE) + AirBFYLD1!AV102*(1-VLOOKUP(AirBFYLD2!AV$4,'[1]INTERNAL PARAMETERS-1'!$B$5:$J$44,5,FALSE))*VLOOKUP(AirBFYLD2!AV$4,'[1]INTERNAL PARAMETERS-1'!$B$5:$J$44,8,FALSE)*VLOOKUP(AirBFYLD2!AV$4,'[1]INTERNAL PARAMETERS-1'!$B$5:$J$44,3,FALSE)</f>
        <v>0</v>
      </c>
      <c r="AW102" s="44">
        <f>AirBFYLD1!AW102*VLOOKUP(AirBFYLD2!AW$4,'[1]INTERNAL PARAMETERS-1'!$B$5:$J$44,5,FALSE)*VLOOKUP(AirBFYLD2!AW$4,'[1]INTERNAL PARAMETERS-1'!$B$5:$J$44,6,FALSE)*VLOOKUP(AirBFYLD2!AW$4,'[1]INTERNAL PARAMETERS-1'!$B$5:$J$44,3,FALSE) + AirBFYLD1!AW102*(1-VLOOKUP(AirBFYLD2!AW$4,'[1]INTERNAL PARAMETERS-1'!$B$5:$J$44,5,FALSE))*VLOOKUP(AirBFYLD2!AW$4,'[1]INTERNAL PARAMETERS-1'!$B$5:$J$44,8,FALSE)*VLOOKUP(AirBFYLD2!AW$4,'[1]INTERNAL PARAMETERS-1'!$B$5:$J$44,3,FALSE)</f>
        <v>7.8230016706090366E-2</v>
      </c>
      <c r="AX102" s="44">
        <f>AirBFYLD1!AX102*VLOOKUP(AirBFYLD2!AX$4,'[1]INTERNAL PARAMETERS-1'!$B$5:$J$44,5,FALSE)*VLOOKUP(AirBFYLD2!AX$4,'[1]INTERNAL PARAMETERS-1'!$B$5:$J$44,6,FALSE)*VLOOKUP(AirBFYLD2!AX$4,'[1]INTERNAL PARAMETERS-1'!$B$5:$J$44,3,FALSE) + AirBFYLD1!AX102*(1-VLOOKUP(AirBFYLD2!AX$4,'[1]INTERNAL PARAMETERS-1'!$B$5:$J$44,5,FALSE))*VLOOKUP(AirBFYLD2!AX$4,'[1]INTERNAL PARAMETERS-1'!$B$5:$J$44,8,FALSE)*VLOOKUP(AirBFYLD2!AX$4,'[1]INTERNAL PARAMETERS-1'!$B$5:$J$44,3,FALSE)</f>
        <v>0</v>
      </c>
      <c r="AY102" s="44">
        <f>AirBFYLD1!AY102*VLOOKUP(AirBFYLD2!AY$4,'[1]INTERNAL PARAMETERS-1'!$B$5:$J$44,5,FALSE)*VLOOKUP(AirBFYLD2!AY$4,'[1]INTERNAL PARAMETERS-1'!$B$5:$J$44,6,FALSE)*VLOOKUP(AirBFYLD2!AY$4,'[1]INTERNAL PARAMETERS-1'!$B$5:$J$44,3,FALSE) + AirBFYLD1!AY102*(1-VLOOKUP(AirBFYLD2!AY$4,'[1]INTERNAL PARAMETERS-1'!$B$5:$J$44,5,FALSE))*VLOOKUP(AirBFYLD2!AY$4,'[1]INTERNAL PARAMETERS-1'!$B$5:$J$44,8,FALSE)*VLOOKUP(AirBFYLD2!AY$4,'[1]INTERNAL PARAMETERS-1'!$B$5:$J$44,3,FALSE)</f>
        <v>0</v>
      </c>
      <c r="AZ102" s="44">
        <f>AirBFYLD1!AZ102*VLOOKUP(AirBFYLD2!AZ$4,'[1]INTERNAL PARAMETERS-1'!$B$5:$J$44,5,FALSE)*VLOOKUP(AirBFYLD2!AZ$4,'[1]INTERNAL PARAMETERS-1'!$B$5:$J$44,6,FALSE)*VLOOKUP(AirBFYLD2!AZ$4,'[1]INTERNAL PARAMETERS-1'!$B$5:$J$44,3,FALSE) + AirBFYLD1!AZ102*(1-VLOOKUP(AirBFYLD2!AZ$4,'[1]INTERNAL PARAMETERS-1'!$B$5:$J$44,5,FALSE))*VLOOKUP(AirBFYLD2!AZ$4,'[1]INTERNAL PARAMETERS-1'!$B$5:$J$44,8,FALSE)*VLOOKUP(AirBFYLD2!AZ$4,'[1]INTERNAL PARAMETERS-1'!$B$5:$J$44,3,FALSE)</f>
        <v>0</v>
      </c>
      <c r="BA102" s="44">
        <f>AirBFYLD1!BA102*VLOOKUP(AirBFYLD2!BA$4,'[1]INTERNAL PARAMETERS-1'!$B$5:$J$44,5,FALSE)*VLOOKUP(AirBFYLD2!BA$4,'[1]INTERNAL PARAMETERS-1'!$B$5:$J$44,6,FALSE)*VLOOKUP(AirBFYLD2!BA$4,'[1]INTERNAL PARAMETERS-1'!$B$5:$J$44,3,FALSE) + AirBFYLD1!BA102*(1-VLOOKUP(AirBFYLD2!BA$4,'[1]INTERNAL PARAMETERS-1'!$B$5:$J$44,5,FALSE))*VLOOKUP(AirBFYLD2!BA$4,'[1]INTERNAL PARAMETERS-1'!$B$5:$J$44,8,FALSE)*VLOOKUP(AirBFYLD2!BA$4,'[1]INTERNAL PARAMETERS-1'!$B$5:$J$44,3,FALSE)</f>
        <v>1.1921382730817181E-2</v>
      </c>
      <c r="BB102" s="44">
        <f>AirBFYLD1!BB102*VLOOKUP(AirBFYLD2!BB$4,'[1]INTERNAL PARAMETERS-1'!$B$5:$J$44,5,FALSE)*VLOOKUP(AirBFYLD2!BB$4,'[1]INTERNAL PARAMETERS-1'!$B$5:$J$44,6,FALSE)*VLOOKUP(AirBFYLD2!BB$4,'[1]INTERNAL PARAMETERS-1'!$B$5:$J$44,3,FALSE) + AirBFYLD1!BB102*(1-VLOOKUP(AirBFYLD2!BB$4,'[1]INTERNAL PARAMETERS-1'!$B$5:$J$44,5,FALSE))*VLOOKUP(AirBFYLD2!BB$4,'[1]INTERNAL PARAMETERS-1'!$B$5:$J$44,8,FALSE)*VLOOKUP(AirBFYLD2!BB$4,'[1]INTERNAL PARAMETERS-1'!$B$5:$J$44,3,FALSE)</f>
        <v>1.1967589640626547E-2</v>
      </c>
      <c r="BC102" s="44">
        <f>AirBFYLD1!BC102*VLOOKUP(AirBFYLD2!BC$4,'[1]INTERNAL PARAMETERS-1'!$B$5:$J$44,5,FALSE)*VLOOKUP(AirBFYLD2!BC$4,'[1]INTERNAL PARAMETERS-1'!$B$5:$J$44,6,FALSE)*VLOOKUP(AirBFYLD2!BC$4,'[1]INTERNAL PARAMETERS-1'!$B$5:$J$44,3,FALSE) + AirBFYLD1!BC102*(1-VLOOKUP(AirBFYLD2!BC$4,'[1]INTERNAL PARAMETERS-1'!$B$5:$J$44,5,FALSE))*VLOOKUP(AirBFYLD2!BC$4,'[1]INTERNAL PARAMETERS-1'!$B$5:$J$44,8,FALSE)*VLOOKUP(AirBFYLD2!BC$4,'[1]INTERNAL PARAMETERS-1'!$B$5:$J$44,3,FALSE)</f>
        <v>2.2955208292791508E-2</v>
      </c>
      <c r="BD102" s="44">
        <f>AirBFYLD1!BD102*VLOOKUP(AirBFYLD2!BD$4,'[1]INTERNAL PARAMETERS-1'!$B$5:$J$44,5,FALSE)*VLOOKUP(AirBFYLD2!BD$4,'[1]INTERNAL PARAMETERS-1'!$B$5:$J$44,6,FALSE)*VLOOKUP(AirBFYLD2!BD$4,'[1]INTERNAL PARAMETERS-1'!$B$5:$J$44,3,FALSE) + AirBFYLD1!BD102*(1-VLOOKUP(AirBFYLD2!BD$4,'[1]INTERNAL PARAMETERS-1'!$B$5:$J$44,5,FALSE))*VLOOKUP(AirBFYLD2!BD$4,'[1]INTERNAL PARAMETERS-1'!$B$5:$J$44,8,FALSE)*VLOOKUP(AirBFYLD2!BD$4,'[1]INTERNAL PARAMETERS-1'!$B$5:$J$44,3,FALSE)</f>
        <v>1.5227721419959756E-2</v>
      </c>
      <c r="BE102" s="44">
        <f>AirBFYLD1!BE102*VLOOKUP(AirBFYLD2!BE$4,'[1]INTERNAL PARAMETERS-1'!$B$5:$J$44,5,FALSE)*VLOOKUP(AirBFYLD2!BE$4,'[1]INTERNAL PARAMETERS-1'!$B$5:$J$44,6,FALSE)*VLOOKUP(AirBFYLD2!BE$4,'[1]INTERNAL PARAMETERS-1'!$B$5:$J$44,3,FALSE) + AirBFYLD1!BE102*(1-VLOOKUP(AirBFYLD2!BE$4,'[1]INTERNAL PARAMETERS-1'!$B$5:$J$44,5,FALSE))*VLOOKUP(AirBFYLD2!BE$4,'[1]INTERNAL PARAMETERS-1'!$B$5:$J$44,8,FALSE)*VLOOKUP(AirBFYLD2!BE$4,'[1]INTERNAL PARAMETERS-1'!$B$5:$J$44,3,FALSE)</f>
        <v>3.3914506710781445E-2</v>
      </c>
      <c r="BF102" s="44">
        <f>AirBFYLD1!BF102*VLOOKUP(AirBFYLD2!BF$4,'[1]INTERNAL PARAMETERS-1'!$B$5:$J$44,5,FALSE)*VLOOKUP(AirBFYLD2!BF$4,'[1]INTERNAL PARAMETERS-1'!$B$5:$J$44,6,FALSE)*VLOOKUP(AirBFYLD2!BF$4,'[1]INTERNAL PARAMETERS-1'!$B$5:$J$44,3,FALSE) + AirBFYLD1!BF102*(1-VLOOKUP(AirBFYLD2!BF$4,'[1]INTERNAL PARAMETERS-1'!$B$5:$J$44,5,FALSE))*VLOOKUP(AirBFYLD2!BF$4,'[1]INTERNAL PARAMETERS-1'!$B$5:$J$44,8,FALSE)*VLOOKUP(AirBFYLD2!BF$4,'[1]INTERNAL PARAMETERS-1'!$B$5:$J$44,3,FALSE)</f>
        <v>0</v>
      </c>
      <c r="BG102" s="44">
        <f>AirBFYLD1!BG102*VLOOKUP(AirBFYLD2!BG$4,'[1]INTERNAL PARAMETERS-1'!$B$5:$J$44,5,FALSE)*VLOOKUP(AirBFYLD2!BG$4,'[1]INTERNAL PARAMETERS-1'!$B$5:$J$44,6,FALSE)*VLOOKUP(AirBFYLD2!BG$4,'[1]INTERNAL PARAMETERS-1'!$B$5:$J$44,3,FALSE) + AirBFYLD1!BG102*(1-VLOOKUP(AirBFYLD2!BG$4,'[1]INTERNAL PARAMETERS-1'!$B$5:$J$44,5,FALSE))*VLOOKUP(AirBFYLD2!BG$4,'[1]INTERNAL PARAMETERS-1'!$B$5:$J$44,8,FALSE)*VLOOKUP(AirBFYLD2!BG$4,'[1]INTERNAL PARAMETERS-1'!$B$5:$J$44,3,FALSE)</f>
        <v>1.7270400467307673E-2</v>
      </c>
      <c r="BH102" s="44">
        <f>AirBFYLD1!BH102*VLOOKUP(AirBFYLD2!BH$4,'[1]INTERNAL PARAMETERS-1'!$B$5:$J$44,5,FALSE)*VLOOKUP(AirBFYLD2!BH$4,'[1]INTERNAL PARAMETERS-1'!$B$5:$J$44,6,FALSE)*VLOOKUP(AirBFYLD2!BH$4,'[1]INTERNAL PARAMETERS-1'!$B$5:$J$44,3,FALSE) + AirBFYLD1!BH102*(1-VLOOKUP(AirBFYLD2!BH$4,'[1]INTERNAL PARAMETERS-1'!$B$5:$J$44,5,FALSE))*VLOOKUP(AirBFYLD2!BH$4,'[1]INTERNAL PARAMETERS-1'!$B$5:$J$44,8,FALSE)*VLOOKUP(AirBFYLD2!BH$4,'[1]INTERNAL PARAMETERS-1'!$B$5:$J$44,3,FALSE)</f>
        <v>1.0139006688928018E-4</v>
      </c>
      <c r="BI102" s="44">
        <f>AirBFYLD1!BI102*VLOOKUP(AirBFYLD2!BI$4,'[1]INTERNAL PARAMETERS-1'!$B$5:$J$44,5,FALSE)*VLOOKUP(AirBFYLD2!BI$4,'[1]INTERNAL PARAMETERS-1'!$B$5:$J$44,6,FALSE)*VLOOKUP(AirBFYLD2!BI$4,'[1]INTERNAL PARAMETERS-1'!$B$5:$J$44,3,FALSE) + AirBFYLD1!BI102*(1-VLOOKUP(AirBFYLD2!BI$4,'[1]INTERNAL PARAMETERS-1'!$B$5:$J$44,5,FALSE))*VLOOKUP(AirBFYLD2!BI$4,'[1]INTERNAL PARAMETERS-1'!$B$5:$J$44,8,FALSE)*VLOOKUP(AirBFYLD2!BI$4,'[1]INTERNAL PARAMETERS-1'!$B$5:$J$44,3,FALSE)</f>
        <v>0</v>
      </c>
      <c r="BJ102" s="44">
        <f>AirBFYLD1!BJ102*VLOOKUP(AirBFYLD2!BJ$4,'[1]INTERNAL PARAMETERS-1'!$B$5:$J$44,5,FALSE)*VLOOKUP(AirBFYLD2!BJ$4,'[1]INTERNAL PARAMETERS-1'!$B$5:$J$44,6,FALSE)*VLOOKUP(AirBFYLD2!BJ$4,'[1]INTERNAL PARAMETERS-1'!$B$5:$J$44,3,FALSE) + AirBFYLD1!BJ102*(1-VLOOKUP(AirBFYLD2!BJ$4,'[1]INTERNAL PARAMETERS-1'!$B$5:$J$44,5,FALSE))*VLOOKUP(AirBFYLD2!BJ$4,'[1]INTERNAL PARAMETERS-1'!$B$5:$J$44,8,FALSE)*VLOOKUP(AirBFYLD2!BJ$4,'[1]INTERNAL PARAMETERS-1'!$B$5:$J$44,3,FALSE)</f>
        <v>3.600853492232269E-3</v>
      </c>
      <c r="BK102" s="44">
        <f>AirBFYLD1!BK102*VLOOKUP(AirBFYLD2!BK$4,'[1]INTERNAL PARAMETERS-1'!$B$5:$J$44,5,FALSE)*VLOOKUP(AirBFYLD2!BK$4,'[1]INTERNAL PARAMETERS-1'!$B$5:$J$44,6,FALSE)*VLOOKUP(AirBFYLD2!BK$4,'[1]INTERNAL PARAMETERS-1'!$B$5:$J$44,3,FALSE) + AirBFYLD1!BK102*(1-VLOOKUP(AirBFYLD2!BK$4,'[1]INTERNAL PARAMETERS-1'!$B$5:$J$44,5,FALSE))*VLOOKUP(AirBFYLD2!BK$4,'[1]INTERNAL PARAMETERS-1'!$B$5:$J$44,8,FALSE)*VLOOKUP(AirBFYLD2!BK$4,'[1]INTERNAL PARAMETERS-1'!$B$5:$J$44,3,FALSE)</f>
        <v>5.1517816109893418E-3</v>
      </c>
      <c r="BL102" s="44">
        <f>AirBFYLD1!BL102*VLOOKUP(AirBFYLD2!BL$4,'[1]INTERNAL PARAMETERS-1'!$B$5:$J$44,5,FALSE)*VLOOKUP(AirBFYLD2!BL$4,'[1]INTERNAL PARAMETERS-1'!$B$5:$J$44,6,FALSE)*VLOOKUP(AirBFYLD2!BL$4,'[1]INTERNAL PARAMETERS-1'!$B$5:$J$44,3,FALSE) + AirBFYLD1!BL102*(1-VLOOKUP(AirBFYLD2!BL$4,'[1]INTERNAL PARAMETERS-1'!$B$5:$J$44,5,FALSE))*VLOOKUP(AirBFYLD2!BL$4,'[1]INTERNAL PARAMETERS-1'!$B$5:$J$44,8,FALSE)*VLOOKUP(AirBFYLD2!BL$4,'[1]INTERNAL PARAMETERS-1'!$B$5:$J$44,3,FALSE)</f>
        <v>2.2495447856112648E-2</v>
      </c>
      <c r="BM102" s="44">
        <f>AirBFYLD1!BM102*VLOOKUP(AirBFYLD2!BM$4,'[1]INTERNAL PARAMETERS-1'!$B$5:$J$44,5,FALSE)*VLOOKUP(AirBFYLD2!BM$4,'[1]INTERNAL PARAMETERS-1'!$B$5:$J$44,6,FALSE)*VLOOKUP(AirBFYLD2!BM$4,'[1]INTERNAL PARAMETERS-1'!$B$5:$J$44,3,FALSE) + AirBFYLD1!BM102*(1-VLOOKUP(AirBFYLD2!BM$4,'[1]INTERNAL PARAMETERS-1'!$B$5:$J$44,5,FALSE))*VLOOKUP(AirBFYLD2!BM$4,'[1]INTERNAL PARAMETERS-1'!$B$5:$J$44,8,FALSE)*VLOOKUP(AirBFYLD2!BM$4,'[1]INTERNAL PARAMETERS-1'!$B$5:$J$44,3,FALSE)</f>
        <v>6.4464381837199625E-3</v>
      </c>
      <c r="BN102" s="44">
        <f>AirBFYLD1!BN102*VLOOKUP(AirBFYLD2!BN$4,'[1]INTERNAL PARAMETERS-1'!$B$5:$J$44,5,FALSE)*VLOOKUP(AirBFYLD2!BN$4,'[1]INTERNAL PARAMETERS-1'!$B$5:$J$44,6,FALSE)*VLOOKUP(AirBFYLD2!BN$4,'[1]INTERNAL PARAMETERS-1'!$B$5:$J$44,3,FALSE) + AirBFYLD1!BN102*(1-VLOOKUP(AirBFYLD2!BN$4,'[1]INTERNAL PARAMETERS-1'!$B$5:$J$44,5,FALSE))*VLOOKUP(AirBFYLD2!BN$4,'[1]INTERNAL PARAMETERS-1'!$B$5:$J$44,8,FALSE)*VLOOKUP(AirBFYLD2!BN$4,'[1]INTERNAL PARAMETERS-1'!$B$5:$J$44,3,FALSE)</f>
        <v>5.3602108850006385E-3</v>
      </c>
      <c r="BO102" s="44">
        <f>AirBFYLD1!BO102*VLOOKUP(AirBFYLD2!BO$4,'[1]INTERNAL PARAMETERS-1'!$B$5:$J$44,5,FALSE)*VLOOKUP(AirBFYLD2!BO$4,'[1]INTERNAL PARAMETERS-1'!$B$5:$J$44,6,FALSE)*VLOOKUP(AirBFYLD2!BO$4,'[1]INTERNAL PARAMETERS-1'!$B$5:$J$44,3,FALSE) + AirBFYLD1!BO102*(1-VLOOKUP(AirBFYLD2!BO$4,'[1]INTERNAL PARAMETERS-1'!$B$5:$J$44,5,FALSE))*VLOOKUP(AirBFYLD2!BO$4,'[1]INTERNAL PARAMETERS-1'!$B$5:$J$44,8,FALSE)*VLOOKUP(AirBFYLD2!BO$4,'[1]INTERNAL PARAMETERS-1'!$B$5:$J$44,3,FALSE)</f>
        <v>4.8355898852494921E-3</v>
      </c>
      <c r="BP102" s="44">
        <f>AirBFYLD1!BP102*VLOOKUP(AirBFYLD2!BP$4,'[1]INTERNAL PARAMETERS-1'!$B$5:$J$44,5,FALSE)*VLOOKUP(AirBFYLD2!BP$4,'[1]INTERNAL PARAMETERS-1'!$B$5:$J$44,6,FALSE)*VLOOKUP(AirBFYLD2!BP$4,'[1]INTERNAL PARAMETERS-1'!$B$5:$J$44,3,FALSE) + AirBFYLD1!BP102*(1-VLOOKUP(AirBFYLD2!BP$4,'[1]INTERNAL PARAMETERS-1'!$B$5:$J$44,5,FALSE))*VLOOKUP(AirBFYLD2!BP$4,'[1]INTERNAL PARAMETERS-1'!$B$5:$J$44,8,FALSE)*VLOOKUP(AirBFYLD2!BP$4,'[1]INTERNAL PARAMETERS-1'!$B$5:$J$44,3,FALSE)</f>
        <v>3.0906021802131075E-4</v>
      </c>
      <c r="BQ102" s="44">
        <f>AirBFYLD1!BQ102*VLOOKUP(AirBFYLD2!BQ$4,'[1]INTERNAL PARAMETERS-1'!$B$5:$J$44,5,FALSE)*VLOOKUP(AirBFYLD2!BQ$4,'[1]INTERNAL PARAMETERS-1'!$B$5:$J$44,6,FALSE)*VLOOKUP(AirBFYLD2!BQ$4,'[1]INTERNAL PARAMETERS-1'!$B$5:$J$44,3,FALSE) + AirBFYLD1!BQ102*(1-VLOOKUP(AirBFYLD2!BQ$4,'[1]INTERNAL PARAMETERS-1'!$B$5:$J$44,5,FALSE))*VLOOKUP(AirBFYLD2!BQ$4,'[1]INTERNAL PARAMETERS-1'!$B$5:$J$44,8,FALSE)*VLOOKUP(AirBFYLD2!BQ$4,'[1]INTERNAL PARAMETERS-1'!$B$5:$J$44,3,FALSE)</f>
        <v>2.0456929110649398E-2</v>
      </c>
      <c r="BR102" s="44">
        <f>AirBFYLD1!BR102*VLOOKUP(AirBFYLD2!BR$4,'[1]INTERNAL PARAMETERS-1'!$B$5:$J$44,5,FALSE)*VLOOKUP(AirBFYLD2!BR$4,'[1]INTERNAL PARAMETERS-1'!$B$5:$J$44,6,FALSE)*VLOOKUP(AirBFYLD2!BR$4,'[1]INTERNAL PARAMETERS-1'!$B$5:$J$44,3,FALSE) + AirBFYLD1!BR102*(1-VLOOKUP(AirBFYLD2!BR$4,'[1]INTERNAL PARAMETERS-1'!$B$5:$J$44,5,FALSE))*VLOOKUP(AirBFYLD2!BR$4,'[1]INTERNAL PARAMETERS-1'!$B$5:$J$44,8,FALSE)*VLOOKUP(AirBFYLD2!BR$4,'[1]INTERNAL PARAMETERS-1'!$B$5:$J$44,3,FALSE)</f>
        <v>6.9816791597576125E-4</v>
      </c>
      <c r="BS102" s="44">
        <f>AirBFYLD1!BS102*VLOOKUP(AirBFYLD2!BS$4,'[1]INTERNAL PARAMETERS-1'!$B$5:$J$44,5,FALSE)*VLOOKUP(AirBFYLD2!BS$4,'[1]INTERNAL PARAMETERS-1'!$B$5:$J$44,6,FALSE)*VLOOKUP(AirBFYLD2!BS$4,'[1]INTERNAL PARAMETERS-1'!$B$5:$J$44,3,FALSE) + AirBFYLD1!BS102*(1-VLOOKUP(AirBFYLD2!BS$4,'[1]INTERNAL PARAMETERS-1'!$B$5:$J$44,5,FALSE))*VLOOKUP(AirBFYLD2!BS$4,'[1]INTERNAL PARAMETERS-1'!$B$5:$J$44,8,FALSE)*VLOOKUP(AirBFYLD2!BS$4,'[1]INTERNAL PARAMETERS-1'!$B$5:$J$44,3,FALSE)</f>
        <v>4.4804268501362027E-5</v>
      </c>
      <c r="BT102" s="44">
        <f>AirBFYLD1!BT102*VLOOKUP(AirBFYLD2!BT$4,'[1]INTERNAL PARAMETERS-1'!$B$5:$J$44,5,FALSE)*VLOOKUP(AirBFYLD2!BT$4,'[1]INTERNAL PARAMETERS-1'!$B$5:$J$44,6,FALSE)*VLOOKUP(AirBFYLD2!BT$4,'[1]INTERNAL PARAMETERS-1'!$B$5:$J$44,3,FALSE) + AirBFYLD1!BT102*(1-VLOOKUP(AirBFYLD2!BT$4,'[1]INTERNAL PARAMETERS-1'!$B$5:$J$44,5,FALSE))*VLOOKUP(AirBFYLD2!BT$4,'[1]INTERNAL PARAMETERS-1'!$B$5:$J$44,8,FALSE)*VLOOKUP(AirBFYLD2!BT$4,'[1]INTERNAL PARAMETERS-1'!$B$5:$J$44,3,FALSE)</f>
        <v>0</v>
      </c>
      <c r="BU102" s="44">
        <f>AirBFYLD1!BU102*VLOOKUP(AirBFYLD2!BU$4,'[1]INTERNAL PARAMETERS-1'!$B$5:$J$44,5,FALSE)*VLOOKUP(AirBFYLD2!BU$4,'[1]INTERNAL PARAMETERS-1'!$B$5:$J$44,6,FALSE)*VLOOKUP(AirBFYLD2!BU$4,'[1]INTERNAL PARAMETERS-1'!$B$5:$J$44,3,FALSE) + AirBFYLD1!BU102*(1-VLOOKUP(AirBFYLD2!BU$4,'[1]INTERNAL PARAMETERS-1'!$B$5:$J$44,5,FALSE))*VLOOKUP(AirBFYLD2!BU$4,'[1]INTERNAL PARAMETERS-1'!$B$5:$J$44,8,FALSE)*VLOOKUP(AirBFYLD2!BU$4,'[1]INTERNAL PARAMETERS-1'!$B$5:$J$44,3,FALSE)</f>
        <v>0</v>
      </c>
      <c r="BV102" s="44">
        <f>AirBFYLD1!BV102*VLOOKUP(AirBFYLD2!BV$4,'[1]INTERNAL PARAMETERS-1'!$B$5:$J$44,5,FALSE)*VLOOKUP(AirBFYLD2!BV$4,'[1]INTERNAL PARAMETERS-1'!$B$5:$J$44,6,FALSE)*VLOOKUP(AirBFYLD2!BV$4,'[1]INTERNAL PARAMETERS-1'!$B$5:$J$44,3,FALSE) + AirBFYLD1!BV102*(1-VLOOKUP(AirBFYLD2!BV$4,'[1]INTERNAL PARAMETERS-1'!$B$5:$J$44,5,FALSE))*VLOOKUP(AirBFYLD2!BV$4,'[1]INTERNAL PARAMETERS-1'!$B$5:$J$44,8,FALSE)*VLOOKUP(AirBFYLD2!BV$4,'[1]INTERNAL PARAMETERS-1'!$B$5:$J$44,3,FALSE)</f>
        <v>0</v>
      </c>
      <c r="BW102" s="44">
        <f>AirBFYLD1!BW102*VLOOKUP(AirBFYLD2!BW$4,'[1]INTERNAL PARAMETERS-1'!$B$5:$J$44,5,FALSE)*VLOOKUP(AirBFYLD2!BW$4,'[1]INTERNAL PARAMETERS-1'!$B$5:$J$44,6,FALSE)*VLOOKUP(AirBFYLD2!BW$4,'[1]INTERNAL PARAMETERS-1'!$B$5:$J$44,3,FALSE) + AirBFYLD1!BW102*(1-VLOOKUP(AirBFYLD2!BW$4,'[1]INTERNAL PARAMETERS-1'!$B$5:$J$44,5,FALSE))*VLOOKUP(AirBFYLD2!BW$4,'[1]INTERNAL PARAMETERS-1'!$B$5:$J$44,8,FALSE)*VLOOKUP(AirBFYLD2!BW$4,'[1]INTERNAL PARAMETERS-1'!$B$5:$J$44,3,FALSE)</f>
        <v>0</v>
      </c>
      <c r="BX102" s="44">
        <f>AirBFYLD1!BX102*VLOOKUP(AirBFYLD2!BX$4,'[1]INTERNAL PARAMETERS-1'!$B$5:$J$44,5,FALSE)*VLOOKUP(AirBFYLD2!BX$4,'[1]INTERNAL PARAMETERS-1'!$B$5:$J$44,6,FALSE)*VLOOKUP(AirBFYLD2!BX$4,'[1]INTERNAL PARAMETERS-1'!$B$5:$J$44,3,FALSE) + AirBFYLD1!BX102*(1-VLOOKUP(AirBFYLD2!BX$4,'[1]INTERNAL PARAMETERS-1'!$B$5:$J$44,5,FALSE))*VLOOKUP(AirBFYLD2!BX$4,'[1]INTERNAL PARAMETERS-1'!$B$5:$J$44,8,FALSE)*VLOOKUP(AirBFYLD2!BX$4,'[1]INTERNAL PARAMETERS-1'!$B$5:$J$44,3,FALSE)</f>
        <v>0</v>
      </c>
      <c r="BY102" s="44">
        <f>AirBFYLD1!BY102*VLOOKUP(AirBFYLD2!BY$4,'[1]INTERNAL PARAMETERS-1'!$B$5:$J$44,5,FALSE)*VLOOKUP(AirBFYLD2!BY$4,'[1]INTERNAL PARAMETERS-1'!$B$5:$J$44,6,FALSE)*VLOOKUP(AirBFYLD2!BY$4,'[1]INTERNAL PARAMETERS-1'!$B$5:$J$44,3,FALSE) + AirBFYLD1!BY102*(1-VLOOKUP(AirBFYLD2!BY$4,'[1]INTERNAL PARAMETERS-1'!$B$5:$J$44,5,FALSE))*VLOOKUP(AirBFYLD2!BY$4,'[1]INTERNAL PARAMETERS-1'!$B$5:$J$44,8,FALSE)*VLOOKUP(AirBFYLD2!BY$4,'[1]INTERNAL PARAMETERS-1'!$B$5:$J$44,3,FALSE)</f>
        <v>0</v>
      </c>
      <c r="BZ102" s="44">
        <f>AirBFYLD1!BZ102*VLOOKUP(AirBFYLD2!BZ$4,'[1]INTERNAL PARAMETERS-1'!$B$5:$J$44,5,FALSE)*VLOOKUP(AirBFYLD2!BZ$4,'[1]INTERNAL PARAMETERS-1'!$B$5:$J$44,6,FALSE)*VLOOKUP(AirBFYLD2!BZ$4,'[1]INTERNAL PARAMETERS-1'!$B$5:$J$44,3,FALSE) + AirBFYLD1!BZ102*(1-VLOOKUP(AirBFYLD2!BZ$4,'[1]INTERNAL PARAMETERS-1'!$B$5:$J$44,5,FALSE))*VLOOKUP(AirBFYLD2!BZ$4,'[1]INTERNAL PARAMETERS-1'!$B$5:$J$44,8,FALSE)*VLOOKUP(AirBFYLD2!BZ$4,'[1]INTERNAL PARAMETERS-1'!$B$5:$J$44,3,FALSE)</f>
        <v>3.2043658569187077E-5</v>
      </c>
      <c r="CA102" s="44">
        <f>AirBFYLD1!CA102*VLOOKUP(AirBFYLD2!CA$4,'[1]INTERNAL PARAMETERS-1'!$B$5:$J$44,5,FALSE)*VLOOKUP(AirBFYLD2!CA$4,'[1]INTERNAL PARAMETERS-1'!$B$5:$J$44,6,FALSE)*VLOOKUP(AirBFYLD2!CA$4,'[1]INTERNAL PARAMETERS-1'!$B$5:$J$44,3,FALSE) + AirBFYLD1!CA102*(1-VLOOKUP(AirBFYLD2!CA$4,'[1]INTERNAL PARAMETERS-1'!$B$5:$J$44,5,FALSE))*VLOOKUP(AirBFYLD2!CA$4,'[1]INTERNAL PARAMETERS-1'!$B$5:$J$44,8,FALSE)*VLOOKUP(AirBFYLD2!CA$4,'[1]INTERNAL PARAMETERS-1'!$B$5:$J$44,3,FALSE)</f>
        <v>0</v>
      </c>
      <c r="CB102" s="44">
        <f>AirBFYLD1!CB102*VLOOKUP(AirBFYLD2!CB$4,'[1]INTERNAL PARAMETERS-1'!$B$5:$J$44,5,FALSE)*VLOOKUP(AirBFYLD2!CB$4,'[1]INTERNAL PARAMETERS-1'!$B$5:$J$44,6,FALSE)*VLOOKUP(AirBFYLD2!CB$4,'[1]INTERNAL PARAMETERS-1'!$B$5:$J$44,3,FALSE) + AirBFYLD1!CB102*(1-VLOOKUP(AirBFYLD2!CB$4,'[1]INTERNAL PARAMETERS-1'!$B$5:$J$44,5,FALSE))*VLOOKUP(AirBFYLD2!CB$4,'[1]INTERNAL PARAMETERS-1'!$B$5:$J$44,8,FALSE)*VLOOKUP(AirBFYLD2!CB$4,'[1]INTERNAL PARAMETERS-1'!$B$5:$J$44,3,FALSE)</f>
        <v>0</v>
      </c>
      <c r="CC102" s="44">
        <f>AirBFYLD1!CC102*VLOOKUP(AirBFYLD2!CC$4,'[1]INTERNAL PARAMETERS-1'!$B$5:$J$44,5,FALSE)*VLOOKUP(AirBFYLD2!CC$4,'[1]INTERNAL PARAMETERS-1'!$B$5:$J$44,6,FALSE)*VLOOKUP(AirBFYLD2!CC$4,'[1]INTERNAL PARAMETERS-1'!$B$5:$J$44,3,FALSE) + AirBFYLD1!CC102*(1-VLOOKUP(AirBFYLD2!CC$4,'[1]INTERNAL PARAMETERS-1'!$B$5:$J$44,5,FALSE))*VLOOKUP(AirBFYLD2!CC$4,'[1]INTERNAL PARAMETERS-1'!$B$5:$J$44,8,FALSE)*VLOOKUP(AirBFYLD2!CC$4,'[1]INTERNAL PARAMETERS-1'!$B$5:$J$44,3,FALSE)</f>
        <v>2.0695307241866881E-4</v>
      </c>
      <c r="CD102" s="44">
        <f>AirBFYLD1!CD102*VLOOKUP(AirBFYLD2!CD$4,'[1]INTERNAL PARAMETERS-1'!$B$5:$J$44,5,FALSE)*VLOOKUP(AirBFYLD2!CD$4,'[1]INTERNAL PARAMETERS-1'!$B$5:$J$44,6,FALSE)*VLOOKUP(AirBFYLD2!CD$4,'[1]INTERNAL PARAMETERS-1'!$B$5:$J$44,3,FALSE) + AirBFYLD1!CD102*(1-VLOOKUP(AirBFYLD2!CD$4,'[1]INTERNAL PARAMETERS-1'!$B$5:$J$44,5,FALSE))*VLOOKUP(AirBFYLD2!CD$4,'[1]INTERNAL PARAMETERS-1'!$B$5:$J$44,8,FALSE)*VLOOKUP(AirBFYLD2!CD$4,'[1]INTERNAL PARAMETERS-1'!$B$5:$J$44,3,FALSE)</f>
        <v>2.8873322275180653E-4</v>
      </c>
      <c r="CE102" s="44">
        <f>AirBFYLD1!CE102*VLOOKUP(AirBFYLD2!CE$4,'[1]INTERNAL PARAMETERS-1'!$B$5:$J$44,5,FALSE)*VLOOKUP(AirBFYLD2!CE$4,'[1]INTERNAL PARAMETERS-1'!$B$5:$J$44,6,FALSE)*VLOOKUP(AirBFYLD2!CE$4,'[1]INTERNAL PARAMETERS-1'!$B$5:$J$44,3,FALSE) + AirBFYLD1!CE102*(1-VLOOKUP(AirBFYLD2!CE$4,'[1]INTERNAL PARAMETERS-1'!$B$5:$J$44,5,FALSE))*VLOOKUP(AirBFYLD2!CE$4,'[1]INTERNAL PARAMETERS-1'!$B$5:$J$44,8,FALSE)*VLOOKUP(AirBFYLD2!CE$4,'[1]INTERNAL PARAMETERS-1'!$B$5:$J$44,3,FALSE)</f>
        <v>6.6931259859236505E-4</v>
      </c>
      <c r="CF102" s="44">
        <f>AirBFYLD1!CF102*VLOOKUP(AirBFYLD2!CF$4,'[1]INTERNAL PARAMETERS-1'!$B$5:$J$44,5,FALSE)*VLOOKUP(AirBFYLD2!CF$4,'[1]INTERNAL PARAMETERS-1'!$B$5:$J$44,6,FALSE)*VLOOKUP(AirBFYLD2!CF$4,'[1]INTERNAL PARAMETERS-1'!$B$5:$J$44,3,FALSE) + AirBFYLD1!CF102*(1-VLOOKUP(AirBFYLD2!CF$4,'[1]INTERNAL PARAMETERS-1'!$B$5:$J$44,5,FALSE))*VLOOKUP(AirBFYLD2!CF$4,'[1]INTERNAL PARAMETERS-1'!$B$5:$J$44,8,FALSE)*VLOOKUP(AirBFYLD2!CF$4,'[1]INTERNAL PARAMETERS-1'!$B$5:$J$44,3,FALSE)</f>
        <v>5.5542007149840934E-4</v>
      </c>
      <c r="CG102" s="44">
        <f>AirBFYLD1!CG102*VLOOKUP(AirBFYLD2!CG$4,'[1]INTERNAL PARAMETERS-1'!$B$5:$J$44,5,FALSE)*VLOOKUP(AirBFYLD2!CG$4,'[1]INTERNAL PARAMETERS-1'!$B$5:$J$44,6,FALSE)*VLOOKUP(AirBFYLD2!CG$4,'[1]INTERNAL PARAMETERS-1'!$B$5:$J$44,3,FALSE) + AirBFYLD1!CG102*(1-VLOOKUP(AirBFYLD2!CG$4,'[1]INTERNAL PARAMETERS-1'!$B$5:$J$44,5,FALSE))*VLOOKUP(AirBFYLD2!CG$4,'[1]INTERNAL PARAMETERS-1'!$B$5:$J$44,8,FALSE)*VLOOKUP(AirBFYLD2!CG$4,'[1]INTERNAL PARAMETERS-1'!$B$5:$J$44,3,FALSE)</f>
        <v>1.4723839992940237E-5</v>
      </c>
      <c r="CH102" s="43">
        <f>AirBFYLD1!CH102*VLOOKUP(AirBFYLD2!CH$4,'[1]INTERNAL PARAMETERS-1'!$B$5:$J$44,5,FALSE)*VLOOKUP(AirBFYLD2!CH$4,'[1]INTERNAL PARAMETERS-1'!$B$5:$J$44,6,FALSE)*VLOOKUP(AirBFYLD2!CH$4,'[1]INTERNAL PARAMETERS-1'!$B$5:$J$44,3,FALSE) + AirBFYLD1!CH102*(1-VLOOKUP(AirBFYLD2!CH$4,'[1]INTERNAL PARAMETERS-1'!$B$5:$J$44,5,FALSE))*VLOOKUP(AirBFYLD2!CH$4,'[1]INTERNAL PARAMETERS-1'!$B$5:$J$44,8,FALSE)*VLOOKUP(AirBFYLD2!CH$4,'[1]INTERNAL PARAMETERS-1'!$B$5:$J$44,3,FALSE)</f>
        <v>0</v>
      </c>
      <c r="CJ102" s="45">
        <f t="shared" si="2"/>
        <v>14.087999039471232</v>
      </c>
      <c r="CK102" s="43">
        <f t="shared" si="3"/>
        <v>0.26275468592553936</v>
      </c>
    </row>
    <row r="103" spans="2:89" x14ac:dyDescent="0.5">
      <c r="B103" s="58" t="s">
        <v>10</v>
      </c>
      <c r="C103" s="57" t="s">
        <v>50</v>
      </c>
      <c r="D103" s="57" t="s">
        <v>59</v>
      </c>
      <c r="E103" s="133">
        <f>AirBF!X103</f>
        <v>26.356578338045725</v>
      </c>
      <c r="F103" s="56">
        <f>'[1]INTERNAL PARAMETERS-1'!M13</f>
        <v>44.225000000000001</v>
      </c>
      <c r="G103" s="45">
        <f>AirBFYLD1!G103*VLOOKUP(AirBFYLD2!G$4,'[1]INTERNAL PARAMETERS-1'!$B$5:$J$44,5,FALSE)*VLOOKUP(AirBFYLD2!G$4,'[1]INTERNAL PARAMETERS-1'!$B$5:$J$44,7,FALSE)*AirBFYLD2!$F103 + AirBFYLD1!G103*(1-VLOOKUP(AirBFYLD2!G$4,'[1]INTERNAL PARAMETERS-1'!$B$5:$J$44,5,FALSE))*VLOOKUP(AirBFYLD2!G$4,'[1]INTERNAL PARAMETERS-1'!$B$5:$J$44,9,FALSE)*AirBFYLD2!$F103</f>
        <v>4.0363646997560876</v>
      </c>
      <c r="H103" s="44">
        <f>AirBFYLD1!H103*VLOOKUP(AirBFYLD2!H$4,'[1]INTERNAL PARAMETERS-1'!$B$5:$J$44,5,FALSE)*VLOOKUP(AirBFYLD2!H$4,'[1]INTERNAL PARAMETERS-1'!$B$5:$J$44,7,FALSE)*AirBFYLD2!$F103 + AirBFYLD1!H103*(1-VLOOKUP(AirBFYLD2!H$4,'[1]INTERNAL PARAMETERS-1'!$B$5:$J$44,5,FALSE))*VLOOKUP(AirBFYLD2!H$4,'[1]INTERNAL PARAMETERS-1'!$B$5:$J$44,9,FALSE)*AirBFYLD2!$F103</f>
        <v>1.936271457688024</v>
      </c>
      <c r="I103" s="44">
        <f>AirBFYLD1!I103*VLOOKUP(AirBFYLD2!I$4,'[1]INTERNAL PARAMETERS-1'!$B$5:$J$44,5,FALSE)*VLOOKUP(AirBFYLD2!I$4,'[1]INTERNAL PARAMETERS-1'!$B$5:$J$44,7,FALSE)*AirBFYLD2!$F103 + AirBFYLD1!I103*(1-VLOOKUP(AirBFYLD2!I$4,'[1]INTERNAL PARAMETERS-1'!$B$5:$J$44,5,FALSE))*VLOOKUP(AirBFYLD2!I$4,'[1]INTERNAL PARAMETERS-1'!$B$5:$J$44,9,FALSE)*AirBFYLD2!$F103</f>
        <v>2.7650159338514553</v>
      </c>
      <c r="J103" s="44">
        <f>AirBFYLD1!J103*VLOOKUP(AirBFYLD2!J$4,'[1]INTERNAL PARAMETERS-1'!$B$5:$J$44,5,FALSE)*VLOOKUP(AirBFYLD2!J$4,'[1]INTERNAL PARAMETERS-1'!$B$5:$J$44,7,FALSE)*AirBFYLD2!$F103 + AirBFYLD1!J103*(1-VLOOKUP(AirBFYLD2!J$4,'[1]INTERNAL PARAMETERS-1'!$B$5:$J$44,5,FALSE))*VLOOKUP(AirBFYLD2!J$4,'[1]INTERNAL PARAMETERS-1'!$B$5:$J$44,9,FALSE)*AirBFYLD2!$F103</f>
        <v>0</v>
      </c>
      <c r="K103" s="44">
        <f>AirBFYLD1!K103*VLOOKUP(AirBFYLD2!K$4,'[1]INTERNAL PARAMETERS-1'!$B$5:$J$44,5,FALSE)*VLOOKUP(AirBFYLD2!K$4,'[1]INTERNAL PARAMETERS-1'!$B$5:$J$44,7,FALSE)*AirBFYLD2!$F103 + AirBFYLD1!K103*(1-VLOOKUP(AirBFYLD2!K$4,'[1]INTERNAL PARAMETERS-1'!$B$5:$J$44,5,FALSE))*VLOOKUP(AirBFYLD2!K$4,'[1]INTERNAL PARAMETERS-1'!$B$5:$J$44,9,FALSE)*AirBFYLD2!$F103</f>
        <v>4.2046232988746608E-2</v>
      </c>
      <c r="L103" s="44">
        <f>AirBFYLD1!L103*VLOOKUP(AirBFYLD2!L$4,'[1]INTERNAL PARAMETERS-1'!$B$5:$J$44,5,FALSE)*VLOOKUP(AirBFYLD2!L$4,'[1]INTERNAL PARAMETERS-1'!$B$5:$J$44,7,FALSE)*AirBFYLD2!$F103 + AirBFYLD1!L103*(1-VLOOKUP(AirBFYLD2!L$4,'[1]INTERNAL PARAMETERS-1'!$B$5:$J$44,5,FALSE))*VLOOKUP(AirBFYLD2!L$4,'[1]INTERNAL PARAMETERS-1'!$B$5:$J$44,9,FALSE)*AirBFYLD2!$F103</f>
        <v>0</v>
      </c>
      <c r="M103" s="44">
        <f>AirBFYLD1!M103*VLOOKUP(AirBFYLD2!M$4,'[1]INTERNAL PARAMETERS-1'!$B$5:$J$44,5,FALSE)*VLOOKUP(AirBFYLD2!M$4,'[1]INTERNAL PARAMETERS-1'!$B$5:$J$44,7,FALSE)*AirBFYLD2!$F103 + AirBFYLD1!M103*(1-VLOOKUP(AirBFYLD2!M$4,'[1]INTERNAL PARAMETERS-1'!$B$5:$J$44,5,FALSE))*VLOOKUP(AirBFYLD2!M$4,'[1]INTERNAL PARAMETERS-1'!$B$5:$J$44,9,FALSE)*AirBFYLD2!$F103</f>
        <v>7.5880570447256782E-2</v>
      </c>
      <c r="N103" s="44">
        <f>AirBFYLD1!N103*VLOOKUP(AirBFYLD2!N$4,'[1]INTERNAL PARAMETERS-1'!$B$5:$J$44,5,FALSE)*VLOOKUP(AirBFYLD2!N$4,'[1]INTERNAL PARAMETERS-1'!$B$5:$J$44,7,FALSE)*AirBFYLD2!$F103 + AirBFYLD1!N103*(1-VLOOKUP(AirBFYLD2!N$4,'[1]INTERNAL PARAMETERS-1'!$B$5:$J$44,5,FALSE))*VLOOKUP(AirBFYLD2!N$4,'[1]INTERNAL PARAMETERS-1'!$B$5:$J$44,9,FALSE)*AirBFYLD2!$F103</f>
        <v>9.11127018871454E-3</v>
      </c>
      <c r="O103" s="44">
        <f>AirBFYLD1!O103*VLOOKUP(AirBFYLD2!O$4,'[1]INTERNAL PARAMETERS-1'!$B$5:$J$44,5,FALSE)*VLOOKUP(AirBFYLD2!O$4,'[1]INTERNAL PARAMETERS-1'!$B$5:$J$44,7,FALSE)*AirBFYLD2!$F103 + AirBFYLD1!O103*(1-VLOOKUP(AirBFYLD2!O$4,'[1]INTERNAL PARAMETERS-1'!$B$5:$J$44,5,FALSE))*VLOOKUP(AirBFYLD2!O$4,'[1]INTERNAL PARAMETERS-1'!$B$5:$J$44,9,FALSE)*AirBFYLD2!$F103</f>
        <v>0</v>
      </c>
      <c r="P103" s="44">
        <f>AirBFYLD1!P103*VLOOKUP(AirBFYLD2!P$4,'[1]INTERNAL PARAMETERS-1'!$B$5:$J$44,5,FALSE)*VLOOKUP(AirBFYLD2!P$4,'[1]INTERNAL PARAMETERS-1'!$B$5:$J$44,7,FALSE)*AirBFYLD2!$F103 + AirBFYLD1!P103*(1-VLOOKUP(AirBFYLD2!P$4,'[1]INTERNAL PARAMETERS-1'!$B$5:$J$44,5,FALSE))*VLOOKUP(AirBFYLD2!P$4,'[1]INTERNAL PARAMETERS-1'!$B$5:$J$44,9,FALSE)*AirBFYLD2!$F103</f>
        <v>0</v>
      </c>
      <c r="Q103" s="44">
        <f>AirBFYLD1!Q103*VLOOKUP(AirBFYLD2!Q$4,'[1]INTERNAL PARAMETERS-1'!$B$5:$J$44,5,FALSE)*VLOOKUP(AirBFYLD2!Q$4,'[1]INTERNAL PARAMETERS-1'!$B$5:$J$44,7,FALSE)*AirBFYLD2!$F103 + AirBFYLD1!Q103*(1-VLOOKUP(AirBFYLD2!Q$4,'[1]INTERNAL PARAMETERS-1'!$B$5:$J$44,5,FALSE))*VLOOKUP(AirBFYLD2!Q$4,'[1]INTERNAL PARAMETERS-1'!$B$5:$J$44,9,FALSE)*AirBFYLD2!$F103</f>
        <v>0</v>
      </c>
      <c r="R103" s="44">
        <f>AirBFYLD1!R103*VLOOKUP(AirBFYLD2!R$4,'[1]INTERNAL PARAMETERS-1'!$B$5:$J$44,5,FALSE)*VLOOKUP(AirBFYLD2!R$4,'[1]INTERNAL PARAMETERS-1'!$B$5:$J$44,7,FALSE)*AirBFYLD2!$F103 + AirBFYLD1!R103*(1-VLOOKUP(AirBFYLD2!R$4,'[1]INTERNAL PARAMETERS-1'!$B$5:$J$44,5,FALSE))*VLOOKUP(AirBFYLD2!R$4,'[1]INTERNAL PARAMETERS-1'!$B$5:$J$44,9,FALSE)*AirBFYLD2!$F103</f>
        <v>4.9832572431107091E-3</v>
      </c>
      <c r="S103" s="44">
        <f>AirBFYLD1!S103*VLOOKUP(AirBFYLD2!S$4,'[1]INTERNAL PARAMETERS-1'!$B$5:$J$44,5,FALSE)*VLOOKUP(AirBFYLD2!S$4,'[1]INTERNAL PARAMETERS-1'!$B$5:$J$44,7,FALSE)*AirBFYLD2!$F103 + AirBFYLD1!S103*(1-VLOOKUP(AirBFYLD2!S$4,'[1]INTERNAL PARAMETERS-1'!$B$5:$J$44,5,FALSE))*VLOOKUP(AirBFYLD2!S$4,'[1]INTERNAL PARAMETERS-1'!$B$5:$J$44,9,FALSE)*AirBFYLD2!$F103</f>
        <v>0.45453402248080377</v>
      </c>
      <c r="T103" s="44">
        <f>AirBFYLD1!T103*VLOOKUP(AirBFYLD2!T$4,'[1]INTERNAL PARAMETERS-1'!$B$5:$J$44,5,FALSE)*VLOOKUP(AirBFYLD2!T$4,'[1]INTERNAL PARAMETERS-1'!$B$5:$J$44,7,FALSE)*AirBFYLD2!$F103 + AirBFYLD1!T103*(1-VLOOKUP(AirBFYLD2!T$4,'[1]INTERNAL PARAMETERS-1'!$B$5:$J$44,5,FALSE))*VLOOKUP(AirBFYLD2!T$4,'[1]INTERNAL PARAMETERS-1'!$B$5:$J$44,9,FALSE)*AirBFYLD2!$F103</f>
        <v>0.11213727540611497</v>
      </c>
      <c r="U103" s="44">
        <f>AirBFYLD1!U103*VLOOKUP(AirBFYLD2!U$4,'[1]INTERNAL PARAMETERS-1'!$B$5:$J$44,5,FALSE)*VLOOKUP(AirBFYLD2!U$4,'[1]INTERNAL PARAMETERS-1'!$B$5:$J$44,7,FALSE)*AirBFYLD2!$F103 + AirBFYLD1!U103*(1-VLOOKUP(AirBFYLD2!U$4,'[1]INTERNAL PARAMETERS-1'!$B$5:$J$44,5,FALSE))*VLOOKUP(AirBFYLD2!U$4,'[1]INTERNAL PARAMETERS-1'!$B$5:$J$44,9,FALSE)*AirBFYLD2!$F103</f>
        <v>7.039904576081886E-2</v>
      </c>
      <c r="V103" s="44">
        <f>AirBFYLD1!V103*VLOOKUP(AirBFYLD2!V$4,'[1]INTERNAL PARAMETERS-1'!$B$5:$J$44,5,FALSE)*VLOOKUP(AirBFYLD2!V$4,'[1]INTERNAL PARAMETERS-1'!$B$5:$J$44,7,FALSE)*AirBFYLD2!$F103 + AirBFYLD1!V103*(1-VLOOKUP(AirBFYLD2!V$4,'[1]INTERNAL PARAMETERS-1'!$B$5:$J$44,5,FALSE))*VLOOKUP(AirBFYLD2!V$4,'[1]INTERNAL PARAMETERS-1'!$B$5:$J$44,9,FALSE)*AirBFYLD2!$F103</f>
        <v>0.24549008197478397</v>
      </c>
      <c r="W103" s="44">
        <f>AirBFYLD1!W103*VLOOKUP(AirBFYLD2!W$4,'[1]INTERNAL PARAMETERS-1'!$B$5:$J$44,5,FALSE)*VLOOKUP(AirBFYLD2!W$4,'[1]INTERNAL PARAMETERS-1'!$B$5:$J$44,7,FALSE)*AirBFYLD2!$F103 + AirBFYLD1!W103*(1-VLOOKUP(AirBFYLD2!W$4,'[1]INTERNAL PARAMETERS-1'!$B$5:$J$44,5,FALSE))*VLOOKUP(AirBFYLD2!W$4,'[1]INTERNAL PARAMETERS-1'!$B$5:$J$44,9,FALSE)*AirBFYLD2!$F103</f>
        <v>0</v>
      </c>
      <c r="X103" s="44">
        <f>AirBFYLD1!X103*VLOOKUP(AirBFYLD2!X$4,'[1]INTERNAL PARAMETERS-1'!$B$5:$J$44,5,FALSE)*VLOOKUP(AirBFYLD2!X$4,'[1]INTERNAL PARAMETERS-1'!$B$5:$J$44,7,FALSE)*AirBFYLD2!$F103 + AirBFYLD1!X103*(1-VLOOKUP(AirBFYLD2!X$4,'[1]INTERNAL PARAMETERS-1'!$B$5:$J$44,5,FALSE))*VLOOKUP(AirBFYLD2!X$4,'[1]INTERNAL PARAMETERS-1'!$B$5:$J$44,9,FALSE)*AirBFYLD2!$F103</f>
        <v>0</v>
      </c>
      <c r="Y103" s="44">
        <f>AirBFYLD1!Y103*VLOOKUP(AirBFYLD2!Y$4,'[1]INTERNAL PARAMETERS-1'!$B$5:$J$44,5,FALSE)*VLOOKUP(AirBFYLD2!Y$4,'[1]INTERNAL PARAMETERS-1'!$B$5:$J$44,7,FALSE)*AirBFYLD2!$F103 + AirBFYLD1!Y103*(1-VLOOKUP(AirBFYLD2!Y$4,'[1]INTERNAL PARAMETERS-1'!$B$5:$J$44,5,FALSE))*VLOOKUP(AirBFYLD2!Y$4,'[1]INTERNAL PARAMETERS-1'!$B$5:$J$44,9,FALSE)*AirBFYLD2!$F103</f>
        <v>0</v>
      </c>
      <c r="Z103" s="44">
        <f>AirBFYLD1!Z103*VLOOKUP(AirBFYLD2!Z$4,'[1]INTERNAL PARAMETERS-1'!$B$5:$J$44,5,FALSE)*VLOOKUP(AirBFYLD2!Z$4,'[1]INTERNAL PARAMETERS-1'!$B$5:$J$44,7,FALSE)*AirBFYLD2!$F103 + AirBFYLD1!Z103*(1-VLOOKUP(AirBFYLD2!Z$4,'[1]INTERNAL PARAMETERS-1'!$B$5:$J$44,5,FALSE))*VLOOKUP(AirBFYLD2!Z$4,'[1]INTERNAL PARAMETERS-1'!$B$5:$J$44,9,FALSE)*AirBFYLD2!$F103</f>
        <v>0</v>
      </c>
      <c r="AA103" s="44">
        <f>AirBFYLD1!AA103*VLOOKUP(AirBFYLD2!AA$4,'[1]INTERNAL PARAMETERS-1'!$B$5:$J$44,5,FALSE)*VLOOKUP(AirBFYLD2!AA$4,'[1]INTERNAL PARAMETERS-1'!$B$5:$J$44,7,FALSE)*AirBFYLD2!$F103 + AirBFYLD1!AA103*(1-VLOOKUP(AirBFYLD2!AA$4,'[1]INTERNAL PARAMETERS-1'!$B$5:$J$44,5,FALSE))*VLOOKUP(AirBFYLD2!AA$4,'[1]INTERNAL PARAMETERS-1'!$B$5:$J$44,9,FALSE)*AirBFYLD2!$F103</f>
        <v>0</v>
      </c>
      <c r="AB103" s="44">
        <f>AirBFYLD1!AB103*VLOOKUP(AirBFYLD2!AB$4,'[1]INTERNAL PARAMETERS-1'!$B$5:$J$44,5,FALSE)*VLOOKUP(AirBFYLD2!AB$4,'[1]INTERNAL PARAMETERS-1'!$B$5:$J$44,7,FALSE)*AirBFYLD2!$F103 + AirBFYLD1!AB103*(1-VLOOKUP(AirBFYLD2!AB$4,'[1]INTERNAL PARAMETERS-1'!$B$5:$J$44,5,FALSE))*VLOOKUP(AirBFYLD2!AB$4,'[1]INTERNAL PARAMETERS-1'!$B$5:$J$44,9,FALSE)*AirBFYLD2!$F103</f>
        <v>0</v>
      </c>
      <c r="AC103" s="44">
        <f>AirBFYLD1!AC103*VLOOKUP(AirBFYLD2!AC$4,'[1]INTERNAL PARAMETERS-1'!$B$5:$J$44,5,FALSE)*VLOOKUP(AirBFYLD2!AC$4,'[1]INTERNAL PARAMETERS-1'!$B$5:$J$44,7,FALSE)*AirBFYLD2!$F103 + AirBFYLD1!AC103*(1-VLOOKUP(AirBFYLD2!AC$4,'[1]INTERNAL PARAMETERS-1'!$B$5:$J$44,5,FALSE))*VLOOKUP(AirBFYLD2!AC$4,'[1]INTERNAL PARAMETERS-1'!$B$5:$J$44,9,FALSE)*AirBFYLD2!$F103</f>
        <v>0</v>
      </c>
      <c r="AD103" s="44">
        <f>AirBFYLD1!AD103*VLOOKUP(AirBFYLD2!AD$4,'[1]INTERNAL PARAMETERS-1'!$B$5:$J$44,5,FALSE)*VLOOKUP(AirBFYLD2!AD$4,'[1]INTERNAL PARAMETERS-1'!$B$5:$J$44,7,FALSE)*AirBFYLD2!$F103 + AirBFYLD1!AD103*(1-VLOOKUP(AirBFYLD2!AD$4,'[1]INTERNAL PARAMETERS-1'!$B$5:$J$44,5,FALSE))*VLOOKUP(AirBFYLD2!AD$4,'[1]INTERNAL PARAMETERS-1'!$B$5:$J$44,9,FALSE)*AirBFYLD2!$F103</f>
        <v>0</v>
      </c>
      <c r="AE103" s="44">
        <f>AirBFYLD1!AE103*VLOOKUP(AirBFYLD2!AE$4,'[1]INTERNAL PARAMETERS-1'!$B$5:$J$44,5,FALSE)*VLOOKUP(AirBFYLD2!AE$4,'[1]INTERNAL PARAMETERS-1'!$B$5:$J$44,7,FALSE)*AirBFYLD2!$F103 + AirBFYLD1!AE103*(1-VLOOKUP(AirBFYLD2!AE$4,'[1]INTERNAL PARAMETERS-1'!$B$5:$J$44,5,FALSE))*VLOOKUP(AirBFYLD2!AE$4,'[1]INTERNAL PARAMETERS-1'!$B$5:$J$44,9,FALSE)*AirBFYLD2!$F103</f>
        <v>0</v>
      </c>
      <c r="AF103" s="44">
        <f>AirBFYLD1!AF103*VLOOKUP(AirBFYLD2!AF$4,'[1]INTERNAL PARAMETERS-1'!$B$5:$J$44,5,FALSE)*VLOOKUP(AirBFYLD2!AF$4,'[1]INTERNAL PARAMETERS-1'!$B$5:$J$44,7,FALSE)*AirBFYLD2!$F103 + AirBFYLD1!AF103*(1-VLOOKUP(AirBFYLD2!AF$4,'[1]INTERNAL PARAMETERS-1'!$B$5:$J$44,5,FALSE))*VLOOKUP(AirBFYLD2!AF$4,'[1]INTERNAL PARAMETERS-1'!$B$5:$J$44,9,FALSE)*AirBFYLD2!$F103</f>
        <v>0</v>
      </c>
      <c r="AG103" s="44">
        <f>AirBFYLD1!AG103*VLOOKUP(AirBFYLD2!AG$4,'[1]INTERNAL PARAMETERS-1'!$B$5:$J$44,5,FALSE)*VLOOKUP(AirBFYLD2!AG$4,'[1]INTERNAL PARAMETERS-1'!$B$5:$J$44,7,FALSE)*AirBFYLD2!$F103 + AirBFYLD1!AG103*(1-VLOOKUP(AirBFYLD2!AG$4,'[1]INTERNAL PARAMETERS-1'!$B$5:$J$44,5,FALSE))*VLOOKUP(AirBFYLD2!AG$4,'[1]INTERNAL PARAMETERS-1'!$B$5:$J$44,9,FALSE)*AirBFYLD2!$F103</f>
        <v>0</v>
      </c>
      <c r="AH103" s="44">
        <f>AirBFYLD1!AH103*VLOOKUP(AirBFYLD2!AH$4,'[1]INTERNAL PARAMETERS-1'!$B$5:$J$44,5,FALSE)*VLOOKUP(AirBFYLD2!AH$4,'[1]INTERNAL PARAMETERS-1'!$B$5:$J$44,7,FALSE)*AirBFYLD2!$F103 + AirBFYLD1!AH103*(1-VLOOKUP(AirBFYLD2!AH$4,'[1]INTERNAL PARAMETERS-1'!$B$5:$J$44,5,FALSE))*VLOOKUP(AirBFYLD2!AH$4,'[1]INTERNAL PARAMETERS-1'!$B$5:$J$44,9,FALSE)*AirBFYLD2!$F103</f>
        <v>3.4259893546386118E-3</v>
      </c>
      <c r="AI103" s="44">
        <f>AirBFYLD1!AI103*VLOOKUP(AirBFYLD2!AI$4,'[1]INTERNAL PARAMETERS-1'!$B$5:$J$44,5,FALSE)*VLOOKUP(AirBFYLD2!AI$4,'[1]INTERNAL PARAMETERS-1'!$B$5:$J$44,7,FALSE)*AirBFYLD2!$F103 + AirBFYLD1!AI103*(1-VLOOKUP(AirBFYLD2!AI$4,'[1]INTERNAL PARAMETERS-1'!$B$5:$J$44,5,FALSE))*VLOOKUP(AirBFYLD2!AI$4,'[1]INTERNAL PARAMETERS-1'!$B$5:$J$44,9,FALSE)*AirBFYLD2!$F103</f>
        <v>1.5572678884720967E-3</v>
      </c>
      <c r="AJ103" s="44">
        <f>AirBFYLD1!AJ103*VLOOKUP(AirBFYLD2!AJ$4,'[1]INTERNAL PARAMETERS-1'!$B$5:$J$44,5,FALSE)*VLOOKUP(AirBFYLD2!AJ$4,'[1]INTERNAL PARAMETERS-1'!$B$5:$J$44,7,FALSE)*AirBFYLD2!$F103 + AirBFYLD1!AJ103*(1-VLOOKUP(AirBFYLD2!AJ$4,'[1]INTERNAL PARAMETERS-1'!$B$5:$J$44,5,FALSE))*VLOOKUP(AirBFYLD2!AJ$4,'[1]INTERNAL PARAMETERS-1'!$B$5:$J$44,9,FALSE)*AirBFYLD2!$F103</f>
        <v>3.6444614506987362E-2</v>
      </c>
      <c r="AK103" s="44">
        <f>AirBFYLD1!AK103*VLOOKUP(AirBFYLD2!AK$4,'[1]INTERNAL PARAMETERS-1'!$B$5:$J$44,5,FALSE)*VLOOKUP(AirBFYLD2!AK$4,'[1]INTERNAL PARAMETERS-1'!$B$5:$J$44,7,FALSE)*AirBFYLD2!$F103 + AirBFYLD1!AK103*(1-VLOOKUP(AirBFYLD2!AK$4,'[1]INTERNAL PARAMETERS-1'!$B$5:$J$44,5,FALSE))*VLOOKUP(AirBFYLD2!AK$4,'[1]INTERNAL PARAMETERS-1'!$B$5:$J$44,9,FALSE)*AirBFYLD2!$F103</f>
        <v>0</v>
      </c>
      <c r="AL103" s="44">
        <f>AirBFYLD1!AL103*VLOOKUP(AirBFYLD2!AL$4,'[1]INTERNAL PARAMETERS-1'!$B$5:$J$44,5,FALSE)*VLOOKUP(AirBFYLD2!AL$4,'[1]INTERNAL PARAMETERS-1'!$B$5:$J$44,7,FALSE)*AirBFYLD2!$F103 + AirBFYLD1!AL103*(1-VLOOKUP(AirBFYLD2!AL$4,'[1]INTERNAL PARAMETERS-1'!$B$5:$J$44,5,FALSE))*VLOOKUP(AirBFYLD2!AL$4,'[1]INTERNAL PARAMETERS-1'!$B$5:$J$44,9,FALSE)*AirBFYLD2!$F103</f>
        <v>0</v>
      </c>
      <c r="AM103" s="44">
        <f>AirBFYLD1!AM103*VLOOKUP(AirBFYLD2!AM$4,'[1]INTERNAL PARAMETERS-1'!$B$5:$J$44,5,FALSE)*VLOOKUP(AirBFYLD2!AM$4,'[1]INTERNAL PARAMETERS-1'!$B$5:$J$44,7,FALSE)*AirBFYLD2!$F103 + AirBFYLD1!AM103*(1-VLOOKUP(AirBFYLD2!AM$4,'[1]INTERNAL PARAMETERS-1'!$B$5:$J$44,5,FALSE))*VLOOKUP(AirBFYLD2!AM$4,'[1]INTERNAL PARAMETERS-1'!$B$5:$J$44,9,FALSE)*AirBFYLD2!$F103</f>
        <v>0</v>
      </c>
      <c r="AN103" s="44">
        <f>AirBFYLD1!AN103*VLOOKUP(AirBFYLD2!AN$4,'[1]INTERNAL PARAMETERS-1'!$B$5:$J$44,5,FALSE)*VLOOKUP(AirBFYLD2!AN$4,'[1]INTERNAL PARAMETERS-1'!$B$5:$J$44,7,FALSE)*AirBFYLD2!$F103 + AirBFYLD1!AN103*(1-VLOOKUP(AirBFYLD2!AN$4,'[1]INTERNAL PARAMETERS-1'!$B$5:$J$44,5,FALSE))*VLOOKUP(AirBFYLD2!AN$4,'[1]INTERNAL PARAMETERS-1'!$B$5:$J$44,9,FALSE)*AirBFYLD2!$F103</f>
        <v>0</v>
      </c>
      <c r="AO103" s="44">
        <f>AirBFYLD1!AO103*VLOOKUP(AirBFYLD2!AO$4,'[1]INTERNAL PARAMETERS-1'!$B$5:$J$44,5,FALSE)*VLOOKUP(AirBFYLD2!AO$4,'[1]INTERNAL PARAMETERS-1'!$B$5:$J$44,7,FALSE)*AirBFYLD2!$F103 + AirBFYLD1!AO103*(1-VLOOKUP(AirBFYLD2!AO$4,'[1]INTERNAL PARAMETERS-1'!$B$5:$J$44,5,FALSE))*VLOOKUP(AirBFYLD2!AO$4,'[1]INTERNAL PARAMETERS-1'!$B$5:$J$44,9,FALSE)*AirBFYLD2!$F103</f>
        <v>0</v>
      </c>
      <c r="AP103" s="44">
        <f>AirBFYLD1!AP103*VLOOKUP(AirBFYLD2!AP$4,'[1]INTERNAL PARAMETERS-1'!$B$5:$J$44,5,FALSE)*VLOOKUP(AirBFYLD2!AP$4,'[1]INTERNAL PARAMETERS-1'!$B$5:$J$44,7,FALSE)*AirBFYLD2!$F103 + AirBFYLD1!AP103*(1-VLOOKUP(AirBFYLD2!AP$4,'[1]INTERNAL PARAMETERS-1'!$B$5:$J$44,5,FALSE))*VLOOKUP(AirBFYLD2!AP$4,'[1]INTERNAL PARAMETERS-1'!$B$5:$J$44,9,FALSE)*AirBFYLD2!$F103</f>
        <v>0</v>
      </c>
      <c r="AQ103" s="44">
        <f>AirBFYLD1!AQ103*VLOOKUP(AirBFYLD2!AQ$4,'[1]INTERNAL PARAMETERS-1'!$B$5:$J$44,5,FALSE)*VLOOKUP(AirBFYLD2!AQ$4,'[1]INTERNAL PARAMETERS-1'!$B$5:$J$44,7,FALSE)*AirBFYLD2!$F103 + AirBFYLD1!AQ103*(1-VLOOKUP(AirBFYLD2!AQ$4,'[1]INTERNAL PARAMETERS-1'!$B$5:$J$44,5,FALSE))*VLOOKUP(AirBFYLD2!AQ$4,'[1]INTERNAL PARAMETERS-1'!$B$5:$J$44,9,FALSE)*AirBFYLD2!$F103</f>
        <v>0</v>
      </c>
      <c r="AR103" s="44">
        <f>AirBFYLD1!AR103*VLOOKUP(AirBFYLD2!AR$4,'[1]INTERNAL PARAMETERS-1'!$B$5:$J$44,5,FALSE)*VLOOKUP(AirBFYLD2!AR$4,'[1]INTERNAL PARAMETERS-1'!$B$5:$J$44,7,FALSE)*AirBFYLD2!$F103 + AirBFYLD1!AR103*(1-VLOOKUP(AirBFYLD2!AR$4,'[1]INTERNAL PARAMETERS-1'!$B$5:$J$44,5,FALSE))*VLOOKUP(AirBFYLD2!AR$4,'[1]INTERNAL PARAMETERS-1'!$B$5:$J$44,9,FALSE)*AirBFYLD2!$F103</f>
        <v>0</v>
      </c>
      <c r="AS103" s="44">
        <f>AirBFYLD1!AS103*VLOOKUP(AirBFYLD2!AS$4,'[1]INTERNAL PARAMETERS-1'!$B$5:$J$44,5,FALSE)*VLOOKUP(AirBFYLD2!AS$4,'[1]INTERNAL PARAMETERS-1'!$B$5:$J$44,7,FALSE)*AirBFYLD2!$F103 + AirBFYLD1!AS103*(1-VLOOKUP(AirBFYLD2!AS$4,'[1]INTERNAL PARAMETERS-1'!$B$5:$J$44,5,FALSE))*VLOOKUP(AirBFYLD2!AS$4,'[1]INTERNAL PARAMETERS-1'!$B$5:$J$44,9,FALSE)*AirBFYLD2!$F103</f>
        <v>0</v>
      </c>
      <c r="AT103" s="43">
        <f>AirBFYLD1!AT103*VLOOKUP(AirBFYLD2!AT$4,'[1]INTERNAL PARAMETERS-1'!$B$5:$J$44,5,FALSE)*VLOOKUP(AirBFYLD2!AT$4,'[1]INTERNAL PARAMETERS-1'!$B$5:$J$44,7,FALSE)*AirBFYLD2!$F103 + AirBFYLD1!AT103*(1-VLOOKUP(AirBFYLD2!AT$4,'[1]INTERNAL PARAMETERS-1'!$B$5:$J$44,5,FALSE))*VLOOKUP(AirBFYLD2!AT$4,'[1]INTERNAL PARAMETERS-1'!$B$5:$J$44,9,FALSE)*AirBFYLD2!$F103</f>
        <v>0</v>
      </c>
      <c r="AU103" s="45">
        <f>AirBFYLD1!AU103*VLOOKUP(AirBFYLD2!AU$4,'[1]INTERNAL PARAMETERS-1'!$B$5:$J$44,5,FALSE)*VLOOKUP(AirBFYLD2!AU$4,'[1]INTERNAL PARAMETERS-1'!$B$5:$J$44,6,FALSE)*VLOOKUP(AirBFYLD2!AU$4,'[1]INTERNAL PARAMETERS-1'!$B$5:$J$44,3,FALSE) + AirBFYLD1!AU103*(1-VLOOKUP(AirBFYLD2!AU$4,'[1]INTERNAL PARAMETERS-1'!$B$5:$J$44,5,FALSE))*VLOOKUP(AirBFYLD2!AU$4,'[1]INTERNAL PARAMETERS-1'!$B$5:$J$44,8,FALSE)*VLOOKUP(AirBFYLD2!AU$4,'[1]INTERNAL PARAMETERS-1'!$B$5:$J$44,3,FALSE)</f>
        <v>0</v>
      </c>
      <c r="AV103" s="44">
        <f>AirBFYLD1!AV103*VLOOKUP(AirBFYLD2!AV$4,'[1]INTERNAL PARAMETERS-1'!$B$5:$J$44,5,FALSE)*VLOOKUP(AirBFYLD2!AV$4,'[1]INTERNAL PARAMETERS-1'!$B$5:$J$44,6,FALSE)*VLOOKUP(AirBFYLD2!AV$4,'[1]INTERNAL PARAMETERS-1'!$B$5:$J$44,3,FALSE) + AirBFYLD1!AV103*(1-VLOOKUP(AirBFYLD2!AV$4,'[1]INTERNAL PARAMETERS-1'!$B$5:$J$44,5,FALSE))*VLOOKUP(AirBFYLD2!AV$4,'[1]INTERNAL PARAMETERS-1'!$B$5:$J$44,8,FALSE)*VLOOKUP(AirBFYLD2!AV$4,'[1]INTERNAL PARAMETERS-1'!$B$5:$J$44,3,FALSE)</f>
        <v>0</v>
      </c>
      <c r="AW103" s="44">
        <f>AirBFYLD1!AW103*VLOOKUP(AirBFYLD2!AW$4,'[1]INTERNAL PARAMETERS-1'!$B$5:$J$44,5,FALSE)*VLOOKUP(AirBFYLD2!AW$4,'[1]INTERNAL PARAMETERS-1'!$B$5:$J$44,6,FALSE)*VLOOKUP(AirBFYLD2!AW$4,'[1]INTERNAL PARAMETERS-1'!$B$5:$J$44,3,FALSE) + AirBFYLD1!AW103*(1-VLOOKUP(AirBFYLD2!AW$4,'[1]INTERNAL PARAMETERS-1'!$B$5:$J$44,5,FALSE))*VLOOKUP(AirBFYLD2!AW$4,'[1]INTERNAL PARAMETERS-1'!$B$5:$J$44,8,FALSE)*VLOOKUP(AirBFYLD2!AW$4,'[1]INTERNAL PARAMETERS-1'!$B$5:$J$44,3,FALSE)</f>
        <v>7.381779204533051E-2</v>
      </c>
      <c r="AX103" s="44">
        <f>AirBFYLD1!AX103*VLOOKUP(AirBFYLD2!AX$4,'[1]INTERNAL PARAMETERS-1'!$B$5:$J$44,5,FALSE)*VLOOKUP(AirBFYLD2!AX$4,'[1]INTERNAL PARAMETERS-1'!$B$5:$J$44,6,FALSE)*VLOOKUP(AirBFYLD2!AX$4,'[1]INTERNAL PARAMETERS-1'!$B$5:$J$44,3,FALSE) + AirBFYLD1!AX103*(1-VLOOKUP(AirBFYLD2!AX$4,'[1]INTERNAL PARAMETERS-1'!$B$5:$J$44,5,FALSE))*VLOOKUP(AirBFYLD2!AX$4,'[1]INTERNAL PARAMETERS-1'!$B$5:$J$44,8,FALSE)*VLOOKUP(AirBFYLD2!AX$4,'[1]INTERNAL PARAMETERS-1'!$B$5:$J$44,3,FALSE)</f>
        <v>0</v>
      </c>
      <c r="AY103" s="44">
        <f>AirBFYLD1!AY103*VLOOKUP(AirBFYLD2!AY$4,'[1]INTERNAL PARAMETERS-1'!$B$5:$J$44,5,FALSE)*VLOOKUP(AirBFYLD2!AY$4,'[1]INTERNAL PARAMETERS-1'!$B$5:$J$44,6,FALSE)*VLOOKUP(AirBFYLD2!AY$4,'[1]INTERNAL PARAMETERS-1'!$B$5:$J$44,3,FALSE) + AirBFYLD1!AY103*(1-VLOOKUP(AirBFYLD2!AY$4,'[1]INTERNAL PARAMETERS-1'!$B$5:$J$44,5,FALSE))*VLOOKUP(AirBFYLD2!AY$4,'[1]INTERNAL PARAMETERS-1'!$B$5:$J$44,8,FALSE)*VLOOKUP(AirBFYLD2!AY$4,'[1]INTERNAL PARAMETERS-1'!$B$5:$J$44,3,FALSE)</f>
        <v>0</v>
      </c>
      <c r="AZ103" s="44">
        <f>AirBFYLD1!AZ103*VLOOKUP(AirBFYLD2!AZ$4,'[1]INTERNAL PARAMETERS-1'!$B$5:$J$44,5,FALSE)*VLOOKUP(AirBFYLD2!AZ$4,'[1]INTERNAL PARAMETERS-1'!$B$5:$J$44,6,FALSE)*VLOOKUP(AirBFYLD2!AZ$4,'[1]INTERNAL PARAMETERS-1'!$B$5:$J$44,3,FALSE) + AirBFYLD1!AZ103*(1-VLOOKUP(AirBFYLD2!AZ$4,'[1]INTERNAL PARAMETERS-1'!$B$5:$J$44,5,FALSE))*VLOOKUP(AirBFYLD2!AZ$4,'[1]INTERNAL PARAMETERS-1'!$B$5:$J$44,8,FALSE)*VLOOKUP(AirBFYLD2!AZ$4,'[1]INTERNAL PARAMETERS-1'!$B$5:$J$44,3,FALSE)</f>
        <v>0</v>
      </c>
      <c r="BA103" s="44">
        <f>AirBFYLD1!BA103*VLOOKUP(AirBFYLD2!BA$4,'[1]INTERNAL PARAMETERS-1'!$B$5:$J$44,5,FALSE)*VLOOKUP(AirBFYLD2!BA$4,'[1]INTERNAL PARAMETERS-1'!$B$5:$J$44,6,FALSE)*VLOOKUP(AirBFYLD2!BA$4,'[1]INTERNAL PARAMETERS-1'!$B$5:$J$44,3,FALSE) + AirBFYLD1!BA103*(1-VLOOKUP(AirBFYLD2!BA$4,'[1]INTERNAL PARAMETERS-1'!$B$5:$J$44,5,FALSE))*VLOOKUP(AirBFYLD2!BA$4,'[1]INTERNAL PARAMETERS-1'!$B$5:$J$44,8,FALSE)*VLOOKUP(AirBFYLD2!BA$4,'[1]INTERNAL PARAMETERS-1'!$B$5:$J$44,3,FALSE)</f>
        <v>2.0248274061372199E-2</v>
      </c>
      <c r="BB103" s="44">
        <f>AirBFYLD1!BB103*VLOOKUP(AirBFYLD2!BB$4,'[1]INTERNAL PARAMETERS-1'!$B$5:$J$44,5,FALSE)*VLOOKUP(AirBFYLD2!BB$4,'[1]INTERNAL PARAMETERS-1'!$B$5:$J$44,6,FALSE)*VLOOKUP(AirBFYLD2!BB$4,'[1]INTERNAL PARAMETERS-1'!$B$5:$J$44,3,FALSE) + AirBFYLD1!BB103*(1-VLOOKUP(AirBFYLD2!BB$4,'[1]INTERNAL PARAMETERS-1'!$B$5:$J$44,5,FALSE))*VLOOKUP(AirBFYLD2!BB$4,'[1]INTERNAL PARAMETERS-1'!$B$5:$J$44,8,FALSE)*VLOOKUP(AirBFYLD2!BB$4,'[1]INTERNAL PARAMETERS-1'!$B$5:$J$44,3,FALSE)</f>
        <v>1.2133821753878322E-2</v>
      </c>
      <c r="BC103" s="44">
        <f>AirBFYLD1!BC103*VLOOKUP(AirBFYLD2!BC$4,'[1]INTERNAL PARAMETERS-1'!$B$5:$J$44,5,FALSE)*VLOOKUP(AirBFYLD2!BC$4,'[1]INTERNAL PARAMETERS-1'!$B$5:$J$44,6,FALSE)*VLOOKUP(AirBFYLD2!BC$4,'[1]INTERNAL PARAMETERS-1'!$B$5:$J$44,3,FALSE) + AirBFYLD1!BC103*(1-VLOOKUP(AirBFYLD2!BC$4,'[1]INTERNAL PARAMETERS-1'!$B$5:$J$44,5,FALSE))*VLOOKUP(AirBFYLD2!BC$4,'[1]INTERNAL PARAMETERS-1'!$B$5:$J$44,8,FALSE)*VLOOKUP(AirBFYLD2!BC$4,'[1]INTERNAL PARAMETERS-1'!$B$5:$J$44,3,FALSE)</f>
        <v>2.3823552078596561E-2</v>
      </c>
      <c r="BD103" s="44">
        <f>AirBFYLD1!BD103*VLOOKUP(AirBFYLD2!BD$4,'[1]INTERNAL PARAMETERS-1'!$B$5:$J$44,5,FALSE)*VLOOKUP(AirBFYLD2!BD$4,'[1]INTERNAL PARAMETERS-1'!$B$5:$J$44,6,FALSE)*VLOOKUP(AirBFYLD2!BD$4,'[1]INTERNAL PARAMETERS-1'!$B$5:$J$44,3,FALSE) + AirBFYLD1!BD103*(1-VLOOKUP(AirBFYLD2!BD$4,'[1]INTERNAL PARAMETERS-1'!$B$5:$J$44,5,FALSE))*VLOOKUP(AirBFYLD2!BD$4,'[1]INTERNAL PARAMETERS-1'!$B$5:$J$44,8,FALSE)*VLOOKUP(AirBFYLD2!BD$4,'[1]INTERNAL PARAMETERS-1'!$B$5:$J$44,3,FALSE)</f>
        <v>1.0477961654785869E-2</v>
      </c>
      <c r="BE103" s="44">
        <f>AirBFYLD1!BE103*VLOOKUP(AirBFYLD2!BE$4,'[1]INTERNAL PARAMETERS-1'!$B$5:$J$44,5,FALSE)*VLOOKUP(AirBFYLD2!BE$4,'[1]INTERNAL PARAMETERS-1'!$B$5:$J$44,6,FALSE)*VLOOKUP(AirBFYLD2!BE$4,'[1]INTERNAL PARAMETERS-1'!$B$5:$J$44,3,FALSE) + AirBFYLD1!BE103*(1-VLOOKUP(AirBFYLD2!BE$4,'[1]INTERNAL PARAMETERS-1'!$B$5:$J$44,5,FALSE))*VLOOKUP(AirBFYLD2!BE$4,'[1]INTERNAL PARAMETERS-1'!$B$5:$J$44,8,FALSE)*VLOOKUP(AirBFYLD2!BE$4,'[1]INTERNAL PARAMETERS-1'!$B$5:$J$44,3,FALSE)</f>
        <v>3.0936210537832687E-2</v>
      </c>
      <c r="BF103" s="44">
        <f>AirBFYLD1!BF103*VLOOKUP(AirBFYLD2!BF$4,'[1]INTERNAL PARAMETERS-1'!$B$5:$J$44,5,FALSE)*VLOOKUP(AirBFYLD2!BF$4,'[1]INTERNAL PARAMETERS-1'!$B$5:$J$44,6,FALSE)*VLOOKUP(AirBFYLD2!BF$4,'[1]INTERNAL PARAMETERS-1'!$B$5:$J$44,3,FALSE) + AirBFYLD1!BF103*(1-VLOOKUP(AirBFYLD2!BF$4,'[1]INTERNAL PARAMETERS-1'!$B$5:$J$44,5,FALSE))*VLOOKUP(AirBFYLD2!BF$4,'[1]INTERNAL PARAMETERS-1'!$B$5:$J$44,8,FALSE)*VLOOKUP(AirBFYLD2!BF$4,'[1]INTERNAL PARAMETERS-1'!$B$5:$J$44,3,FALSE)</f>
        <v>0</v>
      </c>
      <c r="BG103" s="44">
        <f>AirBFYLD1!BG103*VLOOKUP(AirBFYLD2!BG$4,'[1]INTERNAL PARAMETERS-1'!$B$5:$J$44,5,FALSE)*VLOOKUP(AirBFYLD2!BG$4,'[1]INTERNAL PARAMETERS-1'!$B$5:$J$44,6,FALSE)*VLOOKUP(AirBFYLD2!BG$4,'[1]INTERNAL PARAMETERS-1'!$B$5:$J$44,3,FALSE) + AirBFYLD1!BG103*(1-VLOOKUP(AirBFYLD2!BG$4,'[1]INTERNAL PARAMETERS-1'!$B$5:$J$44,5,FALSE))*VLOOKUP(AirBFYLD2!BG$4,'[1]INTERNAL PARAMETERS-1'!$B$5:$J$44,8,FALSE)*VLOOKUP(AirBFYLD2!BG$4,'[1]INTERNAL PARAMETERS-1'!$B$5:$J$44,3,FALSE)</f>
        <v>1.5328259598642925E-2</v>
      </c>
      <c r="BH103" s="44">
        <f>AirBFYLD1!BH103*VLOOKUP(AirBFYLD2!BH$4,'[1]INTERNAL PARAMETERS-1'!$B$5:$J$44,5,FALSE)*VLOOKUP(AirBFYLD2!BH$4,'[1]INTERNAL PARAMETERS-1'!$B$5:$J$44,6,FALSE)*VLOOKUP(AirBFYLD2!BH$4,'[1]INTERNAL PARAMETERS-1'!$B$5:$J$44,3,FALSE) + AirBFYLD1!BH103*(1-VLOOKUP(AirBFYLD2!BH$4,'[1]INTERNAL PARAMETERS-1'!$B$5:$J$44,5,FALSE))*VLOOKUP(AirBFYLD2!BH$4,'[1]INTERNAL PARAMETERS-1'!$B$5:$J$44,8,FALSE)*VLOOKUP(AirBFYLD2!BH$4,'[1]INTERNAL PARAMETERS-1'!$B$5:$J$44,3,FALSE)</f>
        <v>7.8723607655014927E-5</v>
      </c>
      <c r="BI103" s="44">
        <f>AirBFYLD1!BI103*VLOOKUP(AirBFYLD2!BI$4,'[1]INTERNAL PARAMETERS-1'!$B$5:$J$44,5,FALSE)*VLOOKUP(AirBFYLD2!BI$4,'[1]INTERNAL PARAMETERS-1'!$B$5:$J$44,6,FALSE)*VLOOKUP(AirBFYLD2!BI$4,'[1]INTERNAL PARAMETERS-1'!$B$5:$J$44,3,FALSE) + AirBFYLD1!BI103*(1-VLOOKUP(AirBFYLD2!BI$4,'[1]INTERNAL PARAMETERS-1'!$B$5:$J$44,5,FALSE))*VLOOKUP(AirBFYLD2!BI$4,'[1]INTERNAL PARAMETERS-1'!$B$5:$J$44,8,FALSE)*VLOOKUP(AirBFYLD2!BI$4,'[1]INTERNAL PARAMETERS-1'!$B$5:$J$44,3,FALSE)</f>
        <v>0</v>
      </c>
      <c r="BJ103" s="44">
        <f>AirBFYLD1!BJ103*VLOOKUP(AirBFYLD2!BJ$4,'[1]INTERNAL PARAMETERS-1'!$B$5:$J$44,5,FALSE)*VLOOKUP(AirBFYLD2!BJ$4,'[1]INTERNAL PARAMETERS-1'!$B$5:$J$44,6,FALSE)*VLOOKUP(AirBFYLD2!BJ$4,'[1]INTERNAL PARAMETERS-1'!$B$5:$J$44,3,FALSE) + AirBFYLD1!BJ103*(1-VLOOKUP(AirBFYLD2!BJ$4,'[1]INTERNAL PARAMETERS-1'!$B$5:$J$44,5,FALSE))*VLOOKUP(AirBFYLD2!BJ$4,'[1]INTERNAL PARAMETERS-1'!$B$5:$J$44,8,FALSE)*VLOOKUP(AirBFYLD2!BJ$4,'[1]INTERNAL PARAMETERS-1'!$B$5:$J$44,3,FALSE)</f>
        <v>3.3586763670114365E-3</v>
      </c>
      <c r="BK103" s="44">
        <f>AirBFYLD1!BK103*VLOOKUP(AirBFYLD2!BK$4,'[1]INTERNAL PARAMETERS-1'!$B$5:$J$44,5,FALSE)*VLOOKUP(AirBFYLD2!BK$4,'[1]INTERNAL PARAMETERS-1'!$B$5:$J$44,6,FALSE)*VLOOKUP(AirBFYLD2!BK$4,'[1]INTERNAL PARAMETERS-1'!$B$5:$J$44,3,FALSE) + AirBFYLD1!BK103*(1-VLOOKUP(AirBFYLD2!BK$4,'[1]INTERNAL PARAMETERS-1'!$B$5:$J$44,5,FALSE))*VLOOKUP(AirBFYLD2!BK$4,'[1]INTERNAL PARAMETERS-1'!$B$5:$J$44,8,FALSE)*VLOOKUP(AirBFYLD2!BK$4,'[1]INTERNAL PARAMETERS-1'!$B$5:$J$44,3,FALSE)</f>
        <v>5.1112415633945375E-3</v>
      </c>
      <c r="BL103" s="44">
        <f>AirBFYLD1!BL103*VLOOKUP(AirBFYLD2!BL$4,'[1]INTERNAL PARAMETERS-1'!$B$5:$J$44,5,FALSE)*VLOOKUP(AirBFYLD2!BL$4,'[1]INTERNAL PARAMETERS-1'!$B$5:$J$44,6,FALSE)*VLOOKUP(AirBFYLD2!BL$4,'[1]INTERNAL PARAMETERS-1'!$B$5:$J$44,3,FALSE) + AirBFYLD1!BL103*(1-VLOOKUP(AirBFYLD2!BL$4,'[1]INTERNAL PARAMETERS-1'!$B$5:$J$44,5,FALSE))*VLOOKUP(AirBFYLD2!BL$4,'[1]INTERNAL PARAMETERS-1'!$B$5:$J$44,8,FALSE)*VLOOKUP(AirBFYLD2!BL$4,'[1]INTERNAL PARAMETERS-1'!$B$5:$J$44,3,FALSE)</f>
        <v>2.1178228178049603E-2</v>
      </c>
      <c r="BM103" s="44">
        <f>AirBFYLD1!BM103*VLOOKUP(AirBFYLD2!BM$4,'[1]INTERNAL PARAMETERS-1'!$B$5:$J$44,5,FALSE)*VLOOKUP(AirBFYLD2!BM$4,'[1]INTERNAL PARAMETERS-1'!$B$5:$J$44,6,FALSE)*VLOOKUP(AirBFYLD2!BM$4,'[1]INTERNAL PARAMETERS-1'!$B$5:$J$44,3,FALSE) + AirBFYLD1!BM103*(1-VLOOKUP(AirBFYLD2!BM$4,'[1]INTERNAL PARAMETERS-1'!$B$5:$J$44,5,FALSE))*VLOOKUP(AirBFYLD2!BM$4,'[1]INTERNAL PARAMETERS-1'!$B$5:$J$44,8,FALSE)*VLOOKUP(AirBFYLD2!BM$4,'[1]INTERNAL PARAMETERS-1'!$B$5:$J$44,3,FALSE)</f>
        <v>7.5914039700406503E-3</v>
      </c>
      <c r="BN103" s="44">
        <f>AirBFYLD1!BN103*VLOOKUP(AirBFYLD2!BN$4,'[1]INTERNAL PARAMETERS-1'!$B$5:$J$44,5,FALSE)*VLOOKUP(AirBFYLD2!BN$4,'[1]INTERNAL PARAMETERS-1'!$B$5:$J$44,6,FALSE)*VLOOKUP(AirBFYLD2!BN$4,'[1]INTERNAL PARAMETERS-1'!$B$5:$J$44,3,FALSE) + AirBFYLD1!BN103*(1-VLOOKUP(AirBFYLD2!BN$4,'[1]INTERNAL PARAMETERS-1'!$B$5:$J$44,5,FALSE))*VLOOKUP(AirBFYLD2!BN$4,'[1]INTERNAL PARAMETERS-1'!$B$5:$J$44,8,FALSE)*VLOOKUP(AirBFYLD2!BN$4,'[1]INTERNAL PARAMETERS-1'!$B$5:$J$44,3,FALSE)</f>
        <v>5.3684432848438764E-3</v>
      </c>
      <c r="BO103" s="44">
        <f>AirBFYLD1!BO103*VLOOKUP(AirBFYLD2!BO$4,'[1]INTERNAL PARAMETERS-1'!$B$5:$J$44,5,FALSE)*VLOOKUP(AirBFYLD2!BO$4,'[1]INTERNAL PARAMETERS-1'!$B$5:$J$44,6,FALSE)*VLOOKUP(AirBFYLD2!BO$4,'[1]INTERNAL PARAMETERS-1'!$B$5:$J$44,3,FALSE) + AirBFYLD1!BO103*(1-VLOOKUP(AirBFYLD2!BO$4,'[1]INTERNAL PARAMETERS-1'!$B$5:$J$44,5,FALSE))*VLOOKUP(AirBFYLD2!BO$4,'[1]INTERNAL PARAMETERS-1'!$B$5:$J$44,8,FALSE)*VLOOKUP(AirBFYLD2!BO$4,'[1]INTERNAL PARAMETERS-1'!$B$5:$J$44,3,FALSE)</f>
        <v>5.1359959937073716E-3</v>
      </c>
      <c r="BP103" s="44">
        <f>AirBFYLD1!BP103*VLOOKUP(AirBFYLD2!BP$4,'[1]INTERNAL PARAMETERS-1'!$B$5:$J$44,5,FALSE)*VLOOKUP(AirBFYLD2!BP$4,'[1]INTERNAL PARAMETERS-1'!$B$5:$J$44,6,FALSE)*VLOOKUP(AirBFYLD2!BP$4,'[1]INTERNAL PARAMETERS-1'!$B$5:$J$44,3,FALSE) + AirBFYLD1!BP103*(1-VLOOKUP(AirBFYLD2!BP$4,'[1]INTERNAL PARAMETERS-1'!$B$5:$J$44,5,FALSE))*VLOOKUP(AirBFYLD2!BP$4,'[1]INTERNAL PARAMETERS-1'!$B$5:$J$44,8,FALSE)*VLOOKUP(AirBFYLD2!BP$4,'[1]INTERNAL PARAMETERS-1'!$B$5:$J$44,3,FALSE)</f>
        <v>2.9012693639225619E-4</v>
      </c>
      <c r="BQ103" s="44">
        <f>AirBFYLD1!BQ103*VLOOKUP(AirBFYLD2!BQ$4,'[1]INTERNAL PARAMETERS-1'!$B$5:$J$44,5,FALSE)*VLOOKUP(AirBFYLD2!BQ$4,'[1]INTERNAL PARAMETERS-1'!$B$5:$J$44,6,FALSE)*VLOOKUP(AirBFYLD2!BQ$4,'[1]INTERNAL PARAMETERS-1'!$B$5:$J$44,3,FALSE) + AirBFYLD1!BQ103*(1-VLOOKUP(AirBFYLD2!BQ$4,'[1]INTERNAL PARAMETERS-1'!$B$5:$J$44,5,FALSE))*VLOOKUP(AirBFYLD2!BQ$4,'[1]INTERNAL PARAMETERS-1'!$B$5:$J$44,8,FALSE)*VLOOKUP(AirBFYLD2!BQ$4,'[1]INTERNAL PARAMETERS-1'!$B$5:$J$44,3,FALSE)</f>
        <v>2.0427441441723485E-2</v>
      </c>
      <c r="BR103" s="44">
        <f>AirBFYLD1!BR103*VLOOKUP(AirBFYLD2!BR$4,'[1]INTERNAL PARAMETERS-1'!$B$5:$J$44,5,FALSE)*VLOOKUP(AirBFYLD2!BR$4,'[1]INTERNAL PARAMETERS-1'!$B$5:$J$44,6,FALSE)*VLOOKUP(AirBFYLD2!BR$4,'[1]INTERNAL PARAMETERS-1'!$B$5:$J$44,3,FALSE) + AirBFYLD1!BR103*(1-VLOOKUP(AirBFYLD2!BR$4,'[1]INTERNAL PARAMETERS-1'!$B$5:$J$44,5,FALSE))*VLOOKUP(AirBFYLD2!BR$4,'[1]INTERNAL PARAMETERS-1'!$B$5:$J$44,8,FALSE)*VLOOKUP(AirBFYLD2!BR$4,'[1]INTERNAL PARAMETERS-1'!$B$5:$J$44,3,FALSE)</f>
        <v>8.7691503249701412E-4</v>
      </c>
      <c r="BS103" s="44">
        <f>AirBFYLD1!BS103*VLOOKUP(AirBFYLD2!BS$4,'[1]INTERNAL PARAMETERS-1'!$B$5:$J$44,5,FALSE)*VLOOKUP(AirBFYLD2!BS$4,'[1]INTERNAL PARAMETERS-1'!$B$5:$J$44,6,FALSE)*VLOOKUP(AirBFYLD2!BS$4,'[1]INTERNAL PARAMETERS-1'!$B$5:$J$44,3,FALSE) + AirBFYLD1!BS103*(1-VLOOKUP(AirBFYLD2!BS$4,'[1]INTERNAL PARAMETERS-1'!$B$5:$J$44,5,FALSE))*VLOOKUP(AirBFYLD2!BS$4,'[1]INTERNAL PARAMETERS-1'!$B$5:$J$44,8,FALSE)*VLOOKUP(AirBFYLD2!BS$4,'[1]INTERNAL PARAMETERS-1'!$B$5:$J$44,3,FALSE)</f>
        <v>4.3485143120921128E-5</v>
      </c>
      <c r="BT103" s="44">
        <f>AirBFYLD1!BT103*VLOOKUP(AirBFYLD2!BT$4,'[1]INTERNAL PARAMETERS-1'!$B$5:$J$44,5,FALSE)*VLOOKUP(AirBFYLD2!BT$4,'[1]INTERNAL PARAMETERS-1'!$B$5:$J$44,6,FALSE)*VLOOKUP(AirBFYLD2!BT$4,'[1]INTERNAL PARAMETERS-1'!$B$5:$J$44,3,FALSE) + AirBFYLD1!BT103*(1-VLOOKUP(AirBFYLD2!BT$4,'[1]INTERNAL PARAMETERS-1'!$B$5:$J$44,5,FALSE))*VLOOKUP(AirBFYLD2!BT$4,'[1]INTERNAL PARAMETERS-1'!$B$5:$J$44,8,FALSE)*VLOOKUP(AirBFYLD2!BT$4,'[1]INTERNAL PARAMETERS-1'!$B$5:$J$44,3,FALSE)</f>
        <v>0</v>
      </c>
      <c r="BU103" s="44">
        <f>AirBFYLD1!BU103*VLOOKUP(AirBFYLD2!BU$4,'[1]INTERNAL PARAMETERS-1'!$B$5:$J$44,5,FALSE)*VLOOKUP(AirBFYLD2!BU$4,'[1]INTERNAL PARAMETERS-1'!$B$5:$J$44,6,FALSE)*VLOOKUP(AirBFYLD2!BU$4,'[1]INTERNAL PARAMETERS-1'!$B$5:$J$44,3,FALSE) + AirBFYLD1!BU103*(1-VLOOKUP(AirBFYLD2!BU$4,'[1]INTERNAL PARAMETERS-1'!$B$5:$J$44,5,FALSE))*VLOOKUP(AirBFYLD2!BU$4,'[1]INTERNAL PARAMETERS-1'!$B$5:$J$44,8,FALSE)*VLOOKUP(AirBFYLD2!BU$4,'[1]INTERNAL PARAMETERS-1'!$B$5:$J$44,3,FALSE)</f>
        <v>0</v>
      </c>
      <c r="BV103" s="44">
        <f>AirBFYLD1!BV103*VLOOKUP(AirBFYLD2!BV$4,'[1]INTERNAL PARAMETERS-1'!$B$5:$J$44,5,FALSE)*VLOOKUP(AirBFYLD2!BV$4,'[1]INTERNAL PARAMETERS-1'!$B$5:$J$44,6,FALSE)*VLOOKUP(AirBFYLD2!BV$4,'[1]INTERNAL PARAMETERS-1'!$B$5:$J$44,3,FALSE) + AirBFYLD1!BV103*(1-VLOOKUP(AirBFYLD2!BV$4,'[1]INTERNAL PARAMETERS-1'!$B$5:$J$44,5,FALSE))*VLOOKUP(AirBFYLD2!BV$4,'[1]INTERNAL PARAMETERS-1'!$B$5:$J$44,8,FALSE)*VLOOKUP(AirBFYLD2!BV$4,'[1]INTERNAL PARAMETERS-1'!$B$5:$J$44,3,FALSE)</f>
        <v>0</v>
      </c>
      <c r="BW103" s="44">
        <f>AirBFYLD1!BW103*VLOOKUP(AirBFYLD2!BW$4,'[1]INTERNAL PARAMETERS-1'!$B$5:$J$44,5,FALSE)*VLOOKUP(AirBFYLD2!BW$4,'[1]INTERNAL PARAMETERS-1'!$B$5:$J$44,6,FALSE)*VLOOKUP(AirBFYLD2!BW$4,'[1]INTERNAL PARAMETERS-1'!$B$5:$J$44,3,FALSE) + AirBFYLD1!BW103*(1-VLOOKUP(AirBFYLD2!BW$4,'[1]INTERNAL PARAMETERS-1'!$B$5:$J$44,5,FALSE))*VLOOKUP(AirBFYLD2!BW$4,'[1]INTERNAL PARAMETERS-1'!$B$5:$J$44,8,FALSE)*VLOOKUP(AirBFYLD2!BW$4,'[1]INTERNAL PARAMETERS-1'!$B$5:$J$44,3,FALSE)</f>
        <v>0</v>
      </c>
      <c r="BX103" s="44">
        <f>AirBFYLD1!BX103*VLOOKUP(AirBFYLD2!BX$4,'[1]INTERNAL PARAMETERS-1'!$B$5:$J$44,5,FALSE)*VLOOKUP(AirBFYLD2!BX$4,'[1]INTERNAL PARAMETERS-1'!$B$5:$J$44,6,FALSE)*VLOOKUP(AirBFYLD2!BX$4,'[1]INTERNAL PARAMETERS-1'!$B$5:$J$44,3,FALSE) + AirBFYLD1!BX103*(1-VLOOKUP(AirBFYLD2!BX$4,'[1]INTERNAL PARAMETERS-1'!$B$5:$J$44,5,FALSE))*VLOOKUP(AirBFYLD2!BX$4,'[1]INTERNAL PARAMETERS-1'!$B$5:$J$44,8,FALSE)*VLOOKUP(AirBFYLD2!BX$4,'[1]INTERNAL PARAMETERS-1'!$B$5:$J$44,3,FALSE)</f>
        <v>0</v>
      </c>
      <c r="BY103" s="44">
        <f>AirBFYLD1!BY103*VLOOKUP(AirBFYLD2!BY$4,'[1]INTERNAL PARAMETERS-1'!$B$5:$J$44,5,FALSE)*VLOOKUP(AirBFYLD2!BY$4,'[1]INTERNAL PARAMETERS-1'!$B$5:$J$44,6,FALSE)*VLOOKUP(AirBFYLD2!BY$4,'[1]INTERNAL PARAMETERS-1'!$B$5:$J$44,3,FALSE) + AirBFYLD1!BY103*(1-VLOOKUP(AirBFYLD2!BY$4,'[1]INTERNAL PARAMETERS-1'!$B$5:$J$44,5,FALSE))*VLOOKUP(AirBFYLD2!BY$4,'[1]INTERNAL PARAMETERS-1'!$B$5:$J$44,8,FALSE)*VLOOKUP(AirBFYLD2!BY$4,'[1]INTERNAL PARAMETERS-1'!$B$5:$J$44,3,FALSE)</f>
        <v>0</v>
      </c>
      <c r="BZ103" s="44">
        <f>AirBFYLD1!BZ103*VLOOKUP(AirBFYLD2!BZ$4,'[1]INTERNAL PARAMETERS-1'!$B$5:$J$44,5,FALSE)*VLOOKUP(AirBFYLD2!BZ$4,'[1]INTERNAL PARAMETERS-1'!$B$5:$J$44,6,FALSE)*VLOOKUP(AirBFYLD2!BZ$4,'[1]INTERNAL PARAMETERS-1'!$B$5:$J$44,3,FALSE) + AirBFYLD1!BZ103*(1-VLOOKUP(AirBFYLD2!BZ$4,'[1]INTERNAL PARAMETERS-1'!$B$5:$J$44,5,FALSE))*VLOOKUP(AirBFYLD2!BZ$4,'[1]INTERNAL PARAMETERS-1'!$B$5:$J$44,8,FALSE)*VLOOKUP(AirBFYLD2!BZ$4,'[1]INTERNAL PARAMETERS-1'!$B$5:$J$44,3,FALSE)</f>
        <v>3.1101169423430098E-5</v>
      </c>
      <c r="CA103" s="44">
        <f>AirBFYLD1!CA103*VLOOKUP(AirBFYLD2!CA$4,'[1]INTERNAL PARAMETERS-1'!$B$5:$J$44,5,FALSE)*VLOOKUP(AirBFYLD2!CA$4,'[1]INTERNAL PARAMETERS-1'!$B$5:$J$44,6,FALSE)*VLOOKUP(AirBFYLD2!CA$4,'[1]INTERNAL PARAMETERS-1'!$B$5:$J$44,3,FALSE) + AirBFYLD1!CA103*(1-VLOOKUP(AirBFYLD2!CA$4,'[1]INTERNAL PARAMETERS-1'!$B$5:$J$44,5,FALSE))*VLOOKUP(AirBFYLD2!CA$4,'[1]INTERNAL PARAMETERS-1'!$B$5:$J$44,8,FALSE)*VLOOKUP(AirBFYLD2!CA$4,'[1]INTERNAL PARAMETERS-1'!$B$5:$J$44,3,FALSE)</f>
        <v>0</v>
      </c>
      <c r="CB103" s="44">
        <f>AirBFYLD1!CB103*VLOOKUP(AirBFYLD2!CB$4,'[1]INTERNAL PARAMETERS-1'!$B$5:$J$44,5,FALSE)*VLOOKUP(AirBFYLD2!CB$4,'[1]INTERNAL PARAMETERS-1'!$B$5:$J$44,6,FALSE)*VLOOKUP(AirBFYLD2!CB$4,'[1]INTERNAL PARAMETERS-1'!$B$5:$J$44,3,FALSE) + AirBFYLD1!CB103*(1-VLOOKUP(AirBFYLD2!CB$4,'[1]INTERNAL PARAMETERS-1'!$B$5:$J$44,5,FALSE))*VLOOKUP(AirBFYLD2!CB$4,'[1]INTERNAL PARAMETERS-1'!$B$5:$J$44,8,FALSE)*VLOOKUP(AirBFYLD2!CB$4,'[1]INTERNAL PARAMETERS-1'!$B$5:$J$44,3,FALSE)</f>
        <v>0</v>
      </c>
      <c r="CC103" s="44">
        <f>AirBFYLD1!CC103*VLOOKUP(AirBFYLD2!CC$4,'[1]INTERNAL PARAMETERS-1'!$B$5:$J$44,5,FALSE)*VLOOKUP(AirBFYLD2!CC$4,'[1]INTERNAL PARAMETERS-1'!$B$5:$J$44,6,FALSE)*VLOOKUP(AirBFYLD2!CC$4,'[1]INTERNAL PARAMETERS-1'!$B$5:$J$44,3,FALSE) + AirBFYLD1!CC103*(1-VLOOKUP(AirBFYLD2!CC$4,'[1]INTERNAL PARAMETERS-1'!$B$5:$J$44,5,FALSE))*VLOOKUP(AirBFYLD2!CC$4,'[1]INTERNAL PARAMETERS-1'!$B$5:$J$44,8,FALSE)*VLOOKUP(AirBFYLD2!CC$4,'[1]INTERNAL PARAMETERS-1'!$B$5:$J$44,3,FALSE)</f>
        <v>1.5766534747574238E-4</v>
      </c>
      <c r="CD103" s="44">
        <f>AirBFYLD1!CD103*VLOOKUP(AirBFYLD2!CD$4,'[1]INTERNAL PARAMETERS-1'!$B$5:$J$44,5,FALSE)*VLOOKUP(AirBFYLD2!CD$4,'[1]INTERNAL PARAMETERS-1'!$B$5:$J$44,6,FALSE)*VLOOKUP(AirBFYLD2!CD$4,'[1]INTERNAL PARAMETERS-1'!$B$5:$J$44,3,FALSE) + AirBFYLD1!CD103*(1-VLOOKUP(AirBFYLD2!CD$4,'[1]INTERNAL PARAMETERS-1'!$B$5:$J$44,5,FALSE))*VLOOKUP(AirBFYLD2!CD$4,'[1]INTERNAL PARAMETERS-1'!$B$5:$J$44,8,FALSE)*VLOOKUP(AirBFYLD2!CD$4,'[1]INTERNAL PARAMETERS-1'!$B$5:$J$44,3,FALSE)</f>
        <v>2.3001830784347485E-4</v>
      </c>
      <c r="CE103" s="44">
        <f>AirBFYLD1!CE103*VLOOKUP(AirBFYLD2!CE$4,'[1]INTERNAL PARAMETERS-1'!$B$5:$J$44,5,FALSE)*VLOOKUP(AirBFYLD2!CE$4,'[1]INTERNAL PARAMETERS-1'!$B$5:$J$44,6,FALSE)*VLOOKUP(AirBFYLD2!CE$4,'[1]INTERNAL PARAMETERS-1'!$B$5:$J$44,3,FALSE) + AirBFYLD1!CE103*(1-VLOOKUP(AirBFYLD2!CE$4,'[1]INTERNAL PARAMETERS-1'!$B$5:$J$44,5,FALSE))*VLOOKUP(AirBFYLD2!CE$4,'[1]INTERNAL PARAMETERS-1'!$B$5:$J$44,8,FALSE)*VLOOKUP(AirBFYLD2!CE$4,'[1]INTERNAL PARAMETERS-1'!$B$5:$J$44,3,FALSE)</f>
        <v>4.7040623529807967E-4</v>
      </c>
      <c r="CF103" s="44">
        <f>AirBFYLD1!CF103*VLOOKUP(AirBFYLD2!CF$4,'[1]INTERNAL PARAMETERS-1'!$B$5:$J$44,5,FALSE)*VLOOKUP(AirBFYLD2!CF$4,'[1]INTERNAL PARAMETERS-1'!$B$5:$J$44,6,FALSE)*VLOOKUP(AirBFYLD2!CF$4,'[1]INTERNAL PARAMETERS-1'!$B$5:$J$44,3,FALSE) + AirBFYLD1!CF103*(1-VLOOKUP(AirBFYLD2!CF$4,'[1]INTERNAL PARAMETERS-1'!$B$5:$J$44,5,FALSE))*VLOOKUP(AirBFYLD2!CF$4,'[1]INTERNAL PARAMETERS-1'!$B$5:$J$44,8,FALSE)*VLOOKUP(AirBFYLD2!CF$4,'[1]INTERNAL PARAMETERS-1'!$B$5:$J$44,3,FALSE)</f>
        <v>3.2343901972253303E-4</v>
      </c>
      <c r="CG103" s="44">
        <f>AirBFYLD1!CG103*VLOOKUP(AirBFYLD2!CG$4,'[1]INTERNAL PARAMETERS-1'!$B$5:$J$44,5,FALSE)*VLOOKUP(AirBFYLD2!CG$4,'[1]INTERNAL PARAMETERS-1'!$B$5:$J$44,6,FALSE)*VLOOKUP(AirBFYLD2!CG$4,'[1]INTERNAL PARAMETERS-1'!$B$5:$J$44,3,FALSE) + AirBFYLD1!CG103*(1-VLOOKUP(AirBFYLD2!CG$4,'[1]INTERNAL PARAMETERS-1'!$B$5:$J$44,5,FALSE))*VLOOKUP(AirBFYLD2!CG$4,'[1]INTERNAL PARAMETERS-1'!$B$5:$J$44,8,FALSE)*VLOOKUP(AirBFYLD2!CG$4,'[1]INTERNAL PARAMETERS-1'!$B$5:$J$44,3,FALSE)</f>
        <v>0</v>
      </c>
      <c r="CH103" s="43">
        <f>AirBFYLD1!CH103*VLOOKUP(AirBFYLD2!CH$4,'[1]INTERNAL PARAMETERS-1'!$B$5:$J$44,5,FALSE)*VLOOKUP(AirBFYLD2!CH$4,'[1]INTERNAL PARAMETERS-1'!$B$5:$J$44,6,FALSE)*VLOOKUP(AirBFYLD2!CH$4,'[1]INTERNAL PARAMETERS-1'!$B$5:$J$44,3,FALSE) + AirBFYLD1!CH103*(1-VLOOKUP(AirBFYLD2!CH$4,'[1]INTERNAL PARAMETERS-1'!$B$5:$J$44,5,FALSE))*VLOOKUP(AirBFYLD2!CH$4,'[1]INTERNAL PARAMETERS-1'!$B$5:$J$44,8,FALSE)*VLOOKUP(AirBFYLD2!CH$4,'[1]INTERNAL PARAMETERS-1'!$B$5:$J$44,3,FALSE)</f>
        <v>0</v>
      </c>
      <c r="CJ103" s="45">
        <f t="shared" si="2"/>
        <v>9.7936617195360185</v>
      </c>
      <c r="CK103" s="43">
        <f t="shared" si="3"/>
        <v>0.25743918332863852</v>
      </c>
    </row>
    <row r="104" spans="2:89" x14ac:dyDescent="0.5">
      <c r="B104" s="58" t="s">
        <v>10</v>
      </c>
      <c r="C104" s="57" t="s">
        <v>50</v>
      </c>
      <c r="D104" s="57" t="s">
        <v>58</v>
      </c>
      <c r="E104" s="133">
        <f>AirBF!X104</f>
        <v>25.753862080239408</v>
      </c>
      <c r="F104" s="56">
        <f>'[1]INTERNAL PARAMETERS-1'!M14</f>
        <v>39.424999999999997</v>
      </c>
      <c r="G104" s="45">
        <f>AirBFYLD1!G104*VLOOKUP(AirBFYLD2!G$4,'[1]INTERNAL PARAMETERS-1'!$B$5:$J$44,5,FALSE)*VLOOKUP(AirBFYLD2!G$4,'[1]INTERNAL PARAMETERS-1'!$B$5:$J$44,7,FALSE)*AirBFYLD2!$F104 + AirBFYLD1!G104*(1-VLOOKUP(AirBFYLD2!G$4,'[1]INTERNAL PARAMETERS-1'!$B$5:$J$44,5,FALSE))*VLOOKUP(AirBFYLD2!G$4,'[1]INTERNAL PARAMETERS-1'!$B$5:$J$44,9,FALSE)*AirBFYLD2!$F104</f>
        <v>2.5184011964509558</v>
      </c>
      <c r="H104" s="44">
        <f>AirBFYLD1!H104*VLOOKUP(AirBFYLD2!H$4,'[1]INTERNAL PARAMETERS-1'!$B$5:$J$44,5,FALSE)*VLOOKUP(AirBFYLD2!H$4,'[1]INTERNAL PARAMETERS-1'!$B$5:$J$44,7,FALSE)*AirBFYLD2!$F104 + AirBFYLD1!H104*(1-VLOOKUP(AirBFYLD2!H$4,'[1]INTERNAL PARAMETERS-1'!$B$5:$J$44,5,FALSE))*VLOOKUP(AirBFYLD2!H$4,'[1]INTERNAL PARAMETERS-1'!$B$5:$J$44,9,FALSE)*AirBFYLD2!$F104</f>
        <v>1.518731009490111</v>
      </c>
      <c r="I104" s="44">
        <f>AirBFYLD1!I104*VLOOKUP(AirBFYLD2!I$4,'[1]INTERNAL PARAMETERS-1'!$B$5:$J$44,5,FALSE)*VLOOKUP(AirBFYLD2!I$4,'[1]INTERNAL PARAMETERS-1'!$B$5:$J$44,7,FALSE)*AirBFYLD2!$F104 + AirBFYLD1!I104*(1-VLOOKUP(AirBFYLD2!I$4,'[1]INTERNAL PARAMETERS-1'!$B$5:$J$44,5,FALSE))*VLOOKUP(AirBFYLD2!I$4,'[1]INTERNAL PARAMETERS-1'!$B$5:$J$44,9,FALSE)*AirBFYLD2!$F104</f>
        <v>2.3414749250859925</v>
      </c>
      <c r="J104" s="44">
        <f>AirBFYLD1!J104*VLOOKUP(AirBFYLD2!J$4,'[1]INTERNAL PARAMETERS-1'!$B$5:$J$44,5,FALSE)*VLOOKUP(AirBFYLD2!J$4,'[1]INTERNAL PARAMETERS-1'!$B$5:$J$44,7,FALSE)*AirBFYLD2!$F104 + AirBFYLD1!J104*(1-VLOOKUP(AirBFYLD2!J$4,'[1]INTERNAL PARAMETERS-1'!$B$5:$J$44,5,FALSE))*VLOOKUP(AirBFYLD2!J$4,'[1]INTERNAL PARAMETERS-1'!$B$5:$J$44,9,FALSE)*AirBFYLD2!$F104</f>
        <v>0</v>
      </c>
      <c r="K104" s="44">
        <f>AirBFYLD1!K104*VLOOKUP(AirBFYLD2!K$4,'[1]INTERNAL PARAMETERS-1'!$B$5:$J$44,5,FALSE)*VLOOKUP(AirBFYLD2!K$4,'[1]INTERNAL PARAMETERS-1'!$B$5:$J$44,7,FALSE)*AirBFYLD2!$F104 + AirBFYLD1!K104*(1-VLOOKUP(AirBFYLD2!K$4,'[1]INTERNAL PARAMETERS-1'!$B$5:$J$44,5,FALSE))*VLOOKUP(AirBFYLD2!K$4,'[1]INTERNAL PARAMETERS-1'!$B$5:$J$44,9,FALSE)*AirBFYLD2!$F104</f>
        <v>0</v>
      </c>
      <c r="L104" s="44">
        <f>AirBFYLD1!L104*VLOOKUP(AirBFYLD2!L$4,'[1]INTERNAL PARAMETERS-1'!$B$5:$J$44,5,FALSE)*VLOOKUP(AirBFYLD2!L$4,'[1]INTERNAL PARAMETERS-1'!$B$5:$J$44,7,FALSE)*AirBFYLD2!$F104 + AirBFYLD1!L104*(1-VLOOKUP(AirBFYLD2!L$4,'[1]INTERNAL PARAMETERS-1'!$B$5:$J$44,5,FALSE))*VLOOKUP(AirBFYLD2!L$4,'[1]INTERNAL PARAMETERS-1'!$B$5:$J$44,9,FALSE)*AirBFYLD2!$F104</f>
        <v>0</v>
      </c>
      <c r="M104" s="44">
        <f>AirBFYLD1!M104*VLOOKUP(AirBFYLD2!M$4,'[1]INTERNAL PARAMETERS-1'!$B$5:$J$44,5,FALSE)*VLOOKUP(AirBFYLD2!M$4,'[1]INTERNAL PARAMETERS-1'!$B$5:$J$44,7,FALSE)*AirBFYLD2!$F104 + AirBFYLD1!M104*(1-VLOOKUP(AirBFYLD2!M$4,'[1]INTERNAL PARAMETERS-1'!$B$5:$J$44,5,FALSE))*VLOOKUP(AirBFYLD2!M$4,'[1]INTERNAL PARAMETERS-1'!$B$5:$J$44,9,FALSE)*AirBFYLD2!$F104</f>
        <v>6.1171469988216126E-2</v>
      </c>
      <c r="N104" s="44">
        <f>AirBFYLD1!N104*VLOOKUP(AirBFYLD2!N$4,'[1]INTERNAL PARAMETERS-1'!$B$5:$J$44,5,FALSE)*VLOOKUP(AirBFYLD2!N$4,'[1]INTERNAL PARAMETERS-1'!$B$5:$J$44,7,FALSE)*AirBFYLD2!$F104 + AirBFYLD1!N104*(1-VLOOKUP(AirBFYLD2!N$4,'[1]INTERNAL PARAMETERS-1'!$B$5:$J$44,5,FALSE))*VLOOKUP(AirBFYLD2!N$4,'[1]INTERNAL PARAMETERS-1'!$B$5:$J$44,9,FALSE)*AirBFYLD2!$F104</f>
        <v>6.0573004741520465E-3</v>
      </c>
      <c r="O104" s="44">
        <f>AirBFYLD1!O104*VLOOKUP(AirBFYLD2!O$4,'[1]INTERNAL PARAMETERS-1'!$B$5:$J$44,5,FALSE)*VLOOKUP(AirBFYLD2!O$4,'[1]INTERNAL PARAMETERS-1'!$B$5:$J$44,7,FALSE)*AirBFYLD2!$F104 + AirBFYLD1!O104*(1-VLOOKUP(AirBFYLD2!O$4,'[1]INTERNAL PARAMETERS-1'!$B$5:$J$44,5,FALSE))*VLOOKUP(AirBFYLD2!O$4,'[1]INTERNAL PARAMETERS-1'!$B$5:$J$44,9,FALSE)*AirBFYLD2!$F104</f>
        <v>0</v>
      </c>
      <c r="P104" s="44">
        <f>AirBFYLD1!P104*VLOOKUP(AirBFYLD2!P$4,'[1]INTERNAL PARAMETERS-1'!$B$5:$J$44,5,FALSE)*VLOOKUP(AirBFYLD2!P$4,'[1]INTERNAL PARAMETERS-1'!$B$5:$J$44,7,FALSE)*AirBFYLD2!$F104 + AirBFYLD1!P104*(1-VLOOKUP(AirBFYLD2!P$4,'[1]INTERNAL PARAMETERS-1'!$B$5:$J$44,5,FALSE))*VLOOKUP(AirBFYLD2!P$4,'[1]INTERNAL PARAMETERS-1'!$B$5:$J$44,9,FALSE)*AirBFYLD2!$F104</f>
        <v>0</v>
      </c>
      <c r="Q104" s="44">
        <f>AirBFYLD1!Q104*VLOOKUP(AirBFYLD2!Q$4,'[1]INTERNAL PARAMETERS-1'!$B$5:$J$44,5,FALSE)*VLOOKUP(AirBFYLD2!Q$4,'[1]INTERNAL PARAMETERS-1'!$B$5:$J$44,7,FALSE)*AirBFYLD2!$F104 + AirBFYLD1!Q104*(1-VLOOKUP(AirBFYLD2!Q$4,'[1]INTERNAL PARAMETERS-1'!$B$5:$J$44,5,FALSE))*VLOOKUP(AirBFYLD2!Q$4,'[1]INTERNAL PARAMETERS-1'!$B$5:$J$44,9,FALSE)*AirBFYLD2!$F104</f>
        <v>0</v>
      </c>
      <c r="R104" s="44">
        <f>AirBFYLD1!R104*VLOOKUP(AirBFYLD2!R$4,'[1]INTERNAL PARAMETERS-1'!$B$5:$J$44,5,FALSE)*VLOOKUP(AirBFYLD2!R$4,'[1]INTERNAL PARAMETERS-1'!$B$5:$J$44,7,FALSE)*AirBFYLD2!$F104 + AirBFYLD1!R104*(1-VLOOKUP(AirBFYLD2!R$4,'[1]INTERNAL PARAMETERS-1'!$B$5:$J$44,5,FALSE))*VLOOKUP(AirBFYLD2!R$4,'[1]INTERNAL PARAMETERS-1'!$B$5:$J$44,9,FALSE)*AirBFYLD2!$F104</f>
        <v>1.8243737152841468E-2</v>
      </c>
      <c r="S104" s="44">
        <f>AirBFYLD1!S104*VLOOKUP(AirBFYLD2!S$4,'[1]INTERNAL PARAMETERS-1'!$B$5:$J$44,5,FALSE)*VLOOKUP(AirBFYLD2!S$4,'[1]INTERNAL PARAMETERS-1'!$B$5:$J$44,7,FALSE)*AirBFYLD2!$F104 + AirBFYLD1!S104*(1-VLOOKUP(AirBFYLD2!S$4,'[1]INTERNAL PARAMETERS-1'!$B$5:$J$44,5,FALSE))*VLOOKUP(AirBFYLD2!S$4,'[1]INTERNAL PARAMETERS-1'!$B$5:$J$44,9,FALSE)*AirBFYLD2!$F104</f>
        <v>0.38558446122372236</v>
      </c>
      <c r="T104" s="44">
        <f>AirBFYLD1!T104*VLOOKUP(AirBFYLD2!T$4,'[1]INTERNAL PARAMETERS-1'!$B$5:$J$44,5,FALSE)*VLOOKUP(AirBFYLD2!T$4,'[1]INTERNAL PARAMETERS-1'!$B$5:$J$44,7,FALSE)*AirBFYLD2!$F104 + AirBFYLD1!T104*(1-VLOOKUP(AirBFYLD2!T$4,'[1]INTERNAL PARAMETERS-1'!$B$5:$J$44,5,FALSE))*VLOOKUP(AirBFYLD2!T$4,'[1]INTERNAL PARAMETERS-1'!$B$5:$J$44,9,FALSE)*AirBFYLD2!$F104</f>
        <v>5.9860739513742288E-2</v>
      </c>
      <c r="U104" s="44">
        <f>AirBFYLD1!U104*VLOOKUP(AirBFYLD2!U$4,'[1]INTERNAL PARAMETERS-1'!$B$5:$J$44,5,FALSE)*VLOOKUP(AirBFYLD2!U$4,'[1]INTERNAL PARAMETERS-1'!$B$5:$J$44,7,FALSE)*AirBFYLD2!$F104 + AirBFYLD1!U104*(1-VLOOKUP(AirBFYLD2!U$4,'[1]INTERNAL PARAMETERS-1'!$B$5:$J$44,5,FALSE))*VLOOKUP(AirBFYLD2!U$4,'[1]INTERNAL PARAMETERS-1'!$B$5:$J$44,9,FALSE)*AirBFYLD2!$F104</f>
        <v>5.1536262774788864E-2</v>
      </c>
      <c r="V104" s="44">
        <f>AirBFYLD1!V104*VLOOKUP(AirBFYLD2!V$4,'[1]INTERNAL PARAMETERS-1'!$B$5:$J$44,5,FALSE)*VLOOKUP(AirBFYLD2!V$4,'[1]INTERNAL PARAMETERS-1'!$B$5:$J$44,7,FALSE)*AirBFYLD2!$F104 + AirBFYLD1!V104*(1-VLOOKUP(AirBFYLD2!V$4,'[1]INTERNAL PARAMETERS-1'!$B$5:$J$44,5,FALSE))*VLOOKUP(AirBFYLD2!V$4,'[1]INTERNAL PARAMETERS-1'!$B$5:$J$44,9,FALSE)*AirBFYLD2!$F104</f>
        <v>0.23375510645766023</v>
      </c>
      <c r="W104" s="44">
        <f>AirBFYLD1!W104*VLOOKUP(AirBFYLD2!W$4,'[1]INTERNAL PARAMETERS-1'!$B$5:$J$44,5,FALSE)*VLOOKUP(AirBFYLD2!W$4,'[1]INTERNAL PARAMETERS-1'!$B$5:$J$44,7,FALSE)*AirBFYLD2!$F104 + AirBFYLD1!W104*(1-VLOOKUP(AirBFYLD2!W$4,'[1]INTERNAL PARAMETERS-1'!$B$5:$J$44,5,FALSE))*VLOOKUP(AirBFYLD2!W$4,'[1]INTERNAL PARAMETERS-1'!$B$5:$J$44,9,FALSE)*AirBFYLD2!$F104</f>
        <v>0</v>
      </c>
      <c r="X104" s="44">
        <f>AirBFYLD1!X104*VLOOKUP(AirBFYLD2!X$4,'[1]INTERNAL PARAMETERS-1'!$B$5:$J$44,5,FALSE)*VLOOKUP(AirBFYLD2!X$4,'[1]INTERNAL PARAMETERS-1'!$B$5:$J$44,7,FALSE)*AirBFYLD2!$F104 + AirBFYLD1!X104*(1-VLOOKUP(AirBFYLD2!X$4,'[1]INTERNAL PARAMETERS-1'!$B$5:$J$44,5,FALSE))*VLOOKUP(AirBFYLD2!X$4,'[1]INTERNAL PARAMETERS-1'!$B$5:$J$44,9,FALSE)*AirBFYLD2!$F104</f>
        <v>0</v>
      </c>
      <c r="Y104" s="44">
        <f>AirBFYLD1!Y104*VLOOKUP(AirBFYLD2!Y$4,'[1]INTERNAL PARAMETERS-1'!$B$5:$J$44,5,FALSE)*VLOOKUP(AirBFYLD2!Y$4,'[1]INTERNAL PARAMETERS-1'!$B$5:$J$44,7,FALSE)*AirBFYLD2!$F104 + AirBFYLD1!Y104*(1-VLOOKUP(AirBFYLD2!Y$4,'[1]INTERNAL PARAMETERS-1'!$B$5:$J$44,5,FALSE))*VLOOKUP(AirBFYLD2!Y$4,'[1]INTERNAL PARAMETERS-1'!$B$5:$J$44,9,FALSE)*AirBFYLD2!$F104</f>
        <v>0</v>
      </c>
      <c r="Z104" s="44">
        <f>AirBFYLD1!Z104*VLOOKUP(AirBFYLD2!Z$4,'[1]INTERNAL PARAMETERS-1'!$B$5:$J$44,5,FALSE)*VLOOKUP(AirBFYLD2!Z$4,'[1]INTERNAL PARAMETERS-1'!$B$5:$J$44,7,FALSE)*AirBFYLD2!$F104 + AirBFYLD1!Z104*(1-VLOOKUP(AirBFYLD2!Z$4,'[1]INTERNAL PARAMETERS-1'!$B$5:$J$44,5,FALSE))*VLOOKUP(AirBFYLD2!Z$4,'[1]INTERNAL PARAMETERS-1'!$B$5:$J$44,9,FALSE)*AirBFYLD2!$F104</f>
        <v>0</v>
      </c>
      <c r="AA104" s="44">
        <f>AirBFYLD1!AA104*VLOOKUP(AirBFYLD2!AA$4,'[1]INTERNAL PARAMETERS-1'!$B$5:$J$44,5,FALSE)*VLOOKUP(AirBFYLD2!AA$4,'[1]INTERNAL PARAMETERS-1'!$B$5:$J$44,7,FALSE)*AirBFYLD2!$F104 + AirBFYLD1!AA104*(1-VLOOKUP(AirBFYLD2!AA$4,'[1]INTERNAL PARAMETERS-1'!$B$5:$J$44,5,FALSE))*VLOOKUP(AirBFYLD2!AA$4,'[1]INTERNAL PARAMETERS-1'!$B$5:$J$44,9,FALSE)*AirBFYLD2!$F104</f>
        <v>0</v>
      </c>
      <c r="AB104" s="44">
        <f>AirBFYLD1!AB104*VLOOKUP(AirBFYLD2!AB$4,'[1]INTERNAL PARAMETERS-1'!$B$5:$J$44,5,FALSE)*VLOOKUP(AirBFYLD2!AB$4,'[1]INTERNAL PARAMETERS-1'!$B$5:$J$44,7,FALSE)*AirBFYLD2!$F104 + AirBFYLD1!AB104*(1-VLOOKUP(AirBFYLD2!AB$4,'[1]INTERNAL PARAMETERS-1'!$B$5:$J$44,5,FALSE))*VLOOKUP(AirBFYLD2!AB$4,'[1]INTERNAL PARAMETERS-1'!$B$5:$J$44,9,FALSE)*AirBFYLD2!$F104</f>
        <v>0</v>
      </c>
      <c r="AC104" s="44">
        <f>AirBFYLD1!AC104*VLOOKUP(AirBFYLD2!AC$4,'[1]INTERNAL PARAMETERS-1'!$B$5:$J$44,5,FALSE)*VLOOKUP(AirBFYLD2!AC$4,'[1]INTERNAL PARAMETERS-1'!$B$5:$J$44,7,FALSE)*AirBFYLD2!$F104 + AirBFYLD1!AC104*(1-VLOOKUP(AirBFYLD2!AC$4,'[1]INTERNAL PARAMETERS-1'!$B$5:$J$44,5,FALSE))*VLOOKUP(AirBFYLD2!AC$4,'[1]INTERNAL PARAMETERS-1'!$B$5:$J$44,9,FALSE)*AirBFYLD2!$F104</f>
        <v>0</v>
      </c>
      <c r="AD104" s="44">
        <f>AirBFYLD1!AD104*VLOOKUP(AirBFYLD2!AD$4,'[1]INTERNAL PARAMETERS-1'!$B$5:$J$44,5,FALSE)*VLOOKUP(AirBFYLD2!AD$4,'[1]INTERNAL PARAMETERS-1'!$B$5:$J$44,7,FALSE)*AirBFYLD2!$F104 + AirBFYLD1!AD104*(1-VLOOKUP(AirBFYLD2!AD$4,'[1]INTERNAL PARAMETERS-1'!$B$5:$J$44,5,FALSE))*VLOOKUP(AirBFYLD2!AD$4,'[1]INTERNAL PARAMETERS-1'!$B$5:$J$44,9,FALSE)*AirBFYLD2!$F104</f>
        <v>0</v>
      </c>
      <c r="AE104" s="44">
        <f>AirBFYLD1!AE104*VLOOKUP(AirBFYLD2!AE$4,'[1]INTERNAL PARAMETERS-1'!$B$5:$J$44,5,FALSE)*VLOOKUP(AirBFYLD2!AE$4,'[1]INTERNAL PARAMETERS-1'!$B$5:$J$44,7,FALSE)*AirBFYLD2!$F104 + AirBFYLD1!AE104*(1-VLOOKUP(AirBFYLD2!AE$4,'[1]INTERNAL PARAMETERS-1'!$B$5:$J$44,5,FALSE))*VLOOKUP(AirBFYLD2!AE$4,'[1]INTERNAL PARAMETERS-1'!$B$5:$J$44,9,FALSE)*AirBFYLD2!$F104</f>
        <v>0</v>
      </c>
      <c r="AF104" s="44">
        <f>AirBFYLD1!AF104*VLOOKUP(AirBFYLD2!AF$4,'[1]INTERNAL PARAMETERS-1'!$B$5:$J$44,5,FALSE)*VLOOKUP(AirBFYLD2!AF$4,'[1]INTERNAL PARAMETERS-1'!$B$5:$J$44,7,FALSE)*AirBFYLD2!$F104 + AirBFYLD1!AF104*(1-VLOOKUP(AirBFYLD2!AF$4,'[1]INTERNAL PARAMETERS-1'!$B$5:$J$44,5,FALSE))*VLOOKUP(AirBFYLD2!AF$4,'[1]INTERNAL PARAMETERS-1'!$B$5:$J$44,9,FALSE)*AirBFYLD2!$F104</f>
        <v>0</v>
      </c>
      <c r="AG104" s="44">
        <f>AirBFYLD1!AG104*VLOOKUP(AirBFYLD2!AG$4,'[1]INTERNAL PARAMETERS-1'!$B$5:$J$44,5,FALSE)*VLOOKUP(AirBFYLD2!AG$4,'[1]INTERNAL PARAMETERS-1'!$B$5:$J$44,7,FALSE)*AirBFYLD2!$F104 + AirBFYLD1!AG104*(1-VLOOKUP(AirBFYLD2!AG$4,'[1]INTERNAL PARAMETERS-1'!$B$5:$J$44,5,FALSE))*VLOOKUP(AirBFYLD2!AG$4,'[1]INTERNAL PARAMETERS-1'!$B$5:$J$44,9,FALSE)*AirBFYLD2!$F104</f>
        <v>0</v>
      </c>
      <c r="AH104" s="44">
        <f>AirBFYLD1!AH104*VLOOKUP(AirBFYLD2!AH$4,'[1]INTERNAL PARAMETERS-1'!$B$5:$J$44,5,FALSE)*VLOOKUP(AirBFYLD2!AH$4,'[1]INTERNAL PARAMETERS-1'!$B$5:$J$44,7,FALSE)*AirBFYLD2!$F104 + AirBFYLD1!AH104*(1-VLOOKUP(AirBFYLD2!AH$4,'[1]INTERNAL PARAMETERS-1'!$B$5:$J$44,5,FALSE))*VLOOKUP(AirBFYLD2!AH$4,'[1]INTERNAL PARAMETERS-1'!$B$5:$J$44,9,FALSE)*AirBFYLD2!$F104</f>
        <v>0</v>
      </c>
      <c r="AI104" s="44">
        <f>AirBFYLD1!AI104*VLOOKUP(AirBFYLD2!AI$4,'[1]INTERNAL PARAMETERS-1'!$B$5:$J$44,5,FALSE)*VLOOKUP(AirBFYLD2!AI$4,'[1]INTERNAL PARAMETERS-1'!$B$5:$J$44,7,FALSE)*AirBFYLD2!$F104 + AirBFYLD1!AI104*(1-VLOOKUP(AirBFYLD2!AI$4,'[1]INTERNAL PARAMETERS-1'!$B$5:$J$44,5,FALSE))*VLOOKUP(AirBFYLD2!AI$4,'[1]INTERNAL PARAMETERS-1'!$B$5:$J$44,9,FALSE)*AirBFYLD2!$F104</f>
        <v>1.4250381285626111E-3</v>
      </c>
      <c r="AJ104" s="44">
        <f>AirBFYLD1!AJ104*VLOOKUP(AirBFYLD2!AJ$4,'[1]INTERNAL PARAMETERS-1'!$B$5:$J$44,5,FALSE)*VLOOKUP(AirBFYLD2!AJ$4,'[1]INTERNAL PARAMETERS-1'!$B$5:$J$44,7,FALSE)*AirBFYLD2!$F104 + AirBFYLD1!AJ104*(1-VLOOKUP(AirBFYLD2!AJ$4,'[1]INTERNAL PARAMETERS-1'!$B$5:$J$44,5,FALSE))*VLOOKUP(AirBFYLD2!AJ$4,'[1]INTERNAL PARAMETERS-1'!$B$5:$J$44,9,FALSE)*AirBFYLD2!$F104</f>
        <v>5.5584406712839436E-2</v>
      </c>
      <c r="AK104" s="44">
        <f>AirBFYLD1!AK104*VLOOKUP(AirBFYLD2!AK$4,'[1]INTERNAL PARAMETERS-1'!$B$5:$J$44,5,FALSE)*VLOOKUP(AirBFYLD2!AK$4,'[1]INTERNAL PARAMETERS-1'!$B$5:$J$44,7,FALSE)*AirBFYLD2!$F104 + AirBFYLD1!AK104*(1-VLOOKUP(AirBFYLD2!AK$4,'[1]INTERNAL PARAMETERS-1'!$B$5:$J$44,5,FALSE))*VLOOKUP(AirBFYLD2!AK$4,'[1]INTERNAL PARAMETERS-1'!$B$5:$J$44,9,FALSE)*AirBFYLD2!$F104</f>
        <v>0</v>
      </c>
      <c r="AL104" s="44">
        <f>AirBFYLD1!AL104*VLOOKUP(AirBFYLD2!AL$4,'[1]INTERNAL PARAMETERS-1'!$B$5:$J$44,5,FALSE)*VLOOKUP(AirBFYLD2!AL$4,'[1]INTERNAL PARAMETERS-1'!$B$5:$J$44,7,FALSE)*AirBFYLD2!$F104 + AirBFYLD1!AL104*(1-VLOOKUP(AirBFYLD2!AL$4,'[1]INTERNAL PARAMETERS-1'!$B$5:$J$44,5,FALSE))*VLOOKUP(AirBFYLD2!AL$4,'[1]INTERNAL PARAMETERS-1'!$B$5:$J$44,9,FALSE)*AirBFYLD2!$F104</f>
        <v>0</v>
      </c>
      <c r="AM104" s="44">
        <f>AirBFYLD1!AM104*VLOOKUP(AirBFYLD2!AM$4,'[1]INTERNAL PARAMETERS-1'!$B$5:$J$44,5,FALSE)*VLOOKUP(AirBFYLD2!AM$4,'[1]INTERNAL PARAMETERS-1'!$B$5:$J$44,7,FALSE)*AirBFYLD2!$F104 + AirBFYLD1!AM104*(1-VLOOKUP(AirBFYLD2!AM$4,'[1]INTERNAL PARAMETERS-1'!$B$5:$J$44,5,FALSE))*VLOOKUP(AirBFYLD2!AM$4,'[1]INTERNAL PARAMETERS-1'!$B$5:$J$44,9,FALSE)*AirBFYLD2!$F104</f>
        <v>0</v>
      </c>
      <c r="AN104" s="44">
        <f>AirBFYLD1!AN104*VLOOKUP(AirBFYLD2!AN$4,'[1]INTERNAL PARAMETERS-1'!$B$5:$J$44,5,FALSE)*VLOOKUP(AirBFYLD2!AN$4,'[1]INTERNAL PARAMETERS-1'!$B$5:$J$44,7,FALSE)*AirBFYLD2!$F104 + AirBFYLD1!AN104*(1-VLOOKUP(AirBFYLD2!AN$4,'[1]INTERNAL PARAMETERS-1'!$B$5:$J$44,5,FALSE))*VLOOKUP(AirBFYLD2!AN$4,'[1]INTERNAL PARAMETERS-1'!$B$5:$J$44,9,FALSE)*AirBFYLD2!$F104</f>
        <v>0</v>
      </c>
      <c r="AO104" s="44">
        <f>AirBFYLD1!AO104*VLOOKUP(AirBFYLD2!AO$4,'[1]INTERNAL PARAMETERS-1'!$B$5:$J$44,5,FALSE)*VLOOKUP(AirBFYLD2!AO$4,'[1]INTERNAL PARAMETERS-1'!$B$5:$J$44,7,FALSE)*AirBFYLD2!$F104 + AirBFYLD1!AO104*(1-VLOOKUP(AirBFYLD2!AO$4,'[1]INTERNAL PARAMETERS-1'!$B$5:$J$44,5,FALSE))*VLOOKUP(AirBFYLD2!AO$4,'[1]INTERNAL PARAMETERS-1'!$B$5:$J$44,9,FALSE)*AirBFYLD2!$F104</f>
        <v>0</v>
      </c>
      <c r="AP104" s="44">
        <f>AirBFYLD1!AP104*VLOOKUP(AirBFYLD2!AP$4,'[1]INTERNAL PARAMETERS-1'!$B$5:$J$44,5,FALSE)*VLOOKUP(AirBFYLD2!AP$4,'[1]INTERNAL PARAMETERS-1'!$B$5:$J$44,7,FALSE)*AirBFYLD2!$F104 + AirBFYLD1!AP104*(1-VLOOKUP(AirBFYLD2!AP$4,'[1]INTERNAL PARAMETERS-1'!$B$5:$J$44,5,FALSE))*VLOOKUP(AirBFYLD2!AP$4,'[1]INTERNAL PARAMETERS-1'!$B$5:$J$44,9,FALSE)*AirBFYLD2!$F104</f>
        <v>0</v>
      </c>
      <c r="AQ104" s="44">
        <f>AirBFYLD1!AQ104*VLOOKUP(AirBFYLD2!AQ$4,'[1]INTERNAL PARAMETERS-1'!$B$5:$J$44,5,FALSE)*VLOOKUP(AirBFYLD2!AQ$4,'[1]INTERNAL PARAMETERS-1'!$B$5:$J$44,7,FALSE)*AirBFYLD2!$F104 + AirBFYLD1!AQ104*(1-VLOOKUP(AirBFYLD2!AQ$4,'[1]INTERNAL PARAMETERS-1'!$B$5:$J$44,5,FALSE))*VLOOKUP(AirBFYLD2!AQ$4,'[1]INTERNAL PARAMETERS-1'!$B$5:$J$44,9,FALSE)*AirBFYLD2!$F104</f>
        <v>0</v>
      </c>
      <c r="AR104" s="44">
        <f>AirBFYLD1!AR104*VLOOKUP(AirBFYLD2!AR$4,'[1]INTERNAL PARAMETERS-1'!$B$5:$J$44,5,FALSE)*VLOOKUP(AirBFYLD2!AR$4,'[1]INTERNAL PARAMETERS-1'!$B$5:$J$44,7,FALSE)*AirBFYLD2!$F104 + AirBFYLD1!AR104*(1-VLOOKUP(AirBFYLD2!AR$4,'[1]INTERNAL PARAMETERS-1'!$B$5:$J$44,5,FALSE))*VLOOKUP(AirBFYLD2!AR$4,'[1]INTERNAL PARAMETERS-1'!$B$5:$J$44,9,FALSE)*AirBFYLD2!$F104</f>
        <v>0</v>
      </c>
      <c r="AS104" s="44">
        <f>AirBFYLD1!AS104*VLOOKUP(AirBFYLD2!AS$4,'[1]INTERNAL PARAMETERS-1'!$B$5:$J$44,5,FALSE)*VLOOKUP(AirBFYLD2!AS$4,'[1]INTERNAL PARAMETERS-1'!$B$5:$J$44,7,FALSE)*AirBFYLD2!$F104 + AirBFYLD1!AS104*(1-VLOOKUP(AirBFYLD2!AS$4,'[1]INTERNAL PARAMETERS-1'!$B$5:$J$44,5,FALSE))*VLOOKUP(AirBFYLD2!AS$4,'[1]INTERNAL PARAMETERS-1'!$B$5:$J$44,9,FALSE)*AirBFYLD2!$F104</f>
        <v>0</v>
      </c>
      <c r="AT104" s="43">
        <f>AirBFYLD1!AT104*VLOOKUP(AirBFYLD2!AT$4,'[1]INTERNAL PARAMETERS-1'!$B$5:$J$44,5,FALSE)*VLOOKUP(AirBFYLD2!AT$4,'[1]INTERNAL PARAMETERS-1'!$B$5:$J$44,7,FALSE)*AirBFYLD2!$F104 + AirBFYLD1!AT104*(1-VLOOKUP(AirBFYLD2!AT$4,'[1]INTERNAL PARAMETERS-1'!$B$5:$J$44,5,FALSE))*VLOOKUP(AirBFYLD2!AT$4,'[1]INTERNAL PARAMETERS-1'!$B$5:$J$44,9,FALSE)*AirBFYLD2!$F104</f>
        <v>0</v>
      </c>
      <c r="AU104" s="45">
        <f>AirBFYLD1!AU104*VLOOKUP(AirBFYLD2!AU$4,'[1]INTERNAL PARAMETERS-1'!$B$5:$J$44,5,FALSE)*VLOOKUP(AirBFYLD2!AU$4,'[1]INTERNAL PARAMETERS-1'!$B$5:$J$44,6,FALSE)*VLOOKUP(AirBFYLD2!AU$4,'[1]INTERNAL PARAMETERS-1'!$B$5:$J$44,3,FALSE) + AirBFYLD1!AU104*(1-VLOOKUP(AirBFYLD2!AU$4,'[1]INTERNAL PARAMETERS-1'!$B$5:$J$44,5,FALSE))*VLOOKUP(AirBFYLD2!AU$4,'[1]INTERNAL PARAMETERS-1'!$B$5:$J$44,8,FALSE)*VLOOKUP(AirBFYLD2!AU$4,'[1]INTERNAL PARAMETERS-1'!$B$5:$J$44,3,FALSE)</f>
        <v>0</v>
      </c>
      <c r="AV104" s="44">
        <f>AirBFYLD1!AV104*VLOOKUP(AirBFYLD2!AV$4,'[1]INTERNAL PARAMETERS-1'!$B$5:$J$44,5,FALSE)*VLOOKUP(AirBFYLD2!AV$4,'[1]INTERNAL PARAMETERS-1'!$B$5:$J$44,6,FALSE)*VLOOKUP(AirBFYLD2!AV$4,'[1]INTERNAL PARAMETERS-1'!$B$5:$J$44,3,FALSE) + AirBFYLD1!AV104*(1-VLOOKUP(AirBFYLD2!AV$4,'[1]INTERNAL PARAMETERS-1'!$B$5:$J$44,5,FALSE))*VLOOKUP(AirBFYLD2!AV$4,'[1]INTERNAL PARAMETERS-1'!$B$5:$J$44,8,FALSE)*VLOOKUP(AirBFYLD2!AV$4,'[1]INTERNAL PARAMETERS-1'!$B$5:$J$44,3,FALSE)</f>
        <v>0</v>
      </c>
      <c r="AW104" s="44">
        <f>AirBFYLD1!AW104*VLOOKUP(AirBFYLD2!AW$4,'[1]INTERNAL PARAMETERS-1'!$B$5:$J$44,5,FALSE)*VLOOKUP(AirBFYLD2!AW$4,'[1]INTERNAL PARAMETERS-1'!$B$5:$J$44,6,FALSE)*VLOOKUP(AirBFYLD2!AW$4,'[1]INTERNAL PARAMETERS-1'!$B$5:$J$44,3,FALSE) + AirBFYLD1!AW104*(1-VLOOKUP(AirBFYLD2!AW$4,'[1]INTERNAL PARAMETERS-1'!$B$5:$J$44,5,FALSE))*VLOOKUP(AirBFYLD2!AW$4,'[1]INTERNAL PARAMETERS-1'!$B$5:$J$44,8,FALSE)*VLOOKUP(AirBFYLD2!AW$4,'[1]INTERNAL PARAMETERS-1'!$B$5:$J$44,3,FALSE)</f>
        <v>7.0121155400596921E-2</v>
      </c>
      <c r="AX104" s="44">
        <f>AirBFYLD1!AX104*VLOOKUP(AirBFYLD2!AX$4,'[1]INTERNAL PARAMETERS-1'!$B$5:$J$44,5,FALSE)*VLOOKUP(AirBFYLD2!AX$4,'[1]INTERNAL PARAMETERS-1'!$B$5:$J$44,6,FALSE)*VLOOKUP(AirBFYLD2!AX$4,'[1]INTERNAL PARAMETERS-1'!$B$5:$J$44,3,FALSE) + AirBFYLD1!AX104*(1-VLOOKUP(AirBFYLD2!AX$4,'[1]INTERNAL PARAMETERS-1'!$B$5:$J$44,5,FALSE))*VLOOKUP(AirBFYLD2!AX$4,'[1]INTERNAL PARAMETERS-1'!$B$5:$J$44,8,FALSE)*VLOOKUP(AirBFYLD2!AX$4,'[1]INTERNAL PARAMETERS-1'!$B$5:$J$44,3,FALSE)</f>
        <v>0</v>
      </c>
      <c r="AY104" s="44">
        <f>AirBFYLD1!AY104*VLOOKUP(AirBFYLD2!AY$4,'[1]INTERNAL PARAMETERS-1'!$B$5:$J$44,5,FALSE)*VLOOKUP(AirBFYLD2!AY$4,'[1]INTERNAL PARAMETERS-1'!$B$5:$J$44,6,FALSE)*VLOOKUP(AirBFYLD2!AY$4,'[1]INTERNAL PARAMETERS-1'!$B$5:$J$44,3,FALSE) + AirBFYLD1!AY104*(1-VLOOKUP(AirBFYLD2!AY$4,'[1]INTERNAL PARAMETERS-1'!$B$5:$J$44,5,FALSE))*VLOOKUP(AirBFYLD2!AY$4,'[1]INTERNAL PARAMETERS-1'!$B$5:$J$44,8,FALSE)*VLOOKUP(AirBFYLD2!AY$4,'[1]INTERNAL PARAMETERS-1'!$B$5:$J$44,3,FALSE)</f>
        <v>0</v>
      </c>
      <c r="AZ104" s="44">
        <f>AirBFYLD1!AZ104*VLOOKUP(AirBFYLD2!AZ$4,'[1]INTERNAL PARAMETERS-1'!$B$5:$J$44,5,FALSE)*VLOOKUP(AirBFYLD2!AZ$4,'[1]INTERNAL PARAMETERS-1'!$B$5:$J$44,6,FALSE)*VLOOKUP(AirBFYLD2!AZ$4,'[1]INTERNAL PARAMETERS-1'!$B$5:$J$44,3,FALSE) + AirBFYLD1!AZ104*(1-VLOOKUP(AirBFYLD2!AZ$4,'[1]INTERNAL PARAMETERS-1'!$B$5:$J$44,5,FALSE))*VLOOKUP(AirBFYLD2!AZ$4,'[1]INTERNAL PARAMETERS-1'!$B$5:$J$44,8,FALSE)*VLOOKUP(AirBFYLD2!AZ$4,'[1]INTERNAL PARAMETERS-1'!$B$5:$J$44,3,FALSE)</f>
        <v>0</v>
      </c>
      <c r="BA104" s="44">
        <f>AirBFYLD1!BA104*VLOOKUP(AirBFYLD2!BA$4,'[1]INTERNAL PARAMETERS-1'!$B$5:$J$44,5,FALSE)*VLOOKUP(AirBFYLD2!BA$4,'[1]INTERNAL PARAMETERS-1'!$B$5:$J$44,6,FALSE)*VLOOKUP(AirBFYLD2!BA$4,'[1]INTERNAL PARAMETERS-1'!$B$5:$J$44,3,FALSE) + AirBFYLD1!BA104*(1-VLOOKUP(AirBFYLD2!BA$4,'[1]INTERNAL PARAMETERS-1'!$B$5:$J$44,5,FALSE))*VLOOKUP(AirBFYLD2!BA$4,'[1]INTERNAL PARAMETERS-1'!$B$5:$J$44,8,FALSE)*VLOOKUP(AirBFYLD2!BA$4,'[1]INTERNAL PARAMETERS-1'!$B$5:$J$44,3,FALSE)</f>
        <v>1.831059596835144E-2</v>
      </c>
      <c r="BB104" s="44">
        <f>AirBFYLD1!BB104*VLOOKUP(AirBFYLD2!BB$4,'[1]INTERNAL PARAMETERS-1'!$B$5:$J$44,5,FALSE)*VLOOKUP(AirBFYLD2!BB$4,'[1]INTERNAL PARAMETERS-1'!$B$5:$J$44,6,FALSE)*VLOOKUP(AirBFYLD2!BB$4,'[1]INTERNAL PARAMETERS-1'!$B$5:$J$44,3,FALSE) + AirBFYLD1!BB104*(1-VLOOKUP(AirBFYLD2!BB$4,'[1]INTERNAL PARAMETERS-1'!$B$5:$J$44,5,FALSE))*VLOOKUP(AirBFYLD2!BB$4,'[1]INTERNAL PARAMETERS-1'!$B$5:$J$44,8,FALSE)*VLOOKUP(AirBFYLD2!BB$4,'[1]INTERNAL PARAMETERS-1'!$B$5:$J$44,3,FALSE)</f>
        <v>9.0488615281956696E-3</v>
      </c>
      <c r="BC104" s="44">
        <f>AirBFYLD1!BC104*VLOOKUP(AirBFYLD2!BC$4,'[1]INTERNAL PARAMETERS-1'!$B$5:$J$44,5,FALSE)*VLOOKUP(AirBFYLD2!BC$4,'[1]INTERNAL PARAMETERS-1'!$B$5:$J$44,6,FALSE)*VLOOKUP(AirBFYLD2!BC$4,'[1]INTERNAL PARAMETERS-1'!$B$5:$J$44,3,FALSE) + AirBFYLD1!BC104*(1-VLOOKUP(AirBFYLD2!BC$4,'[1]INTERNAL PARAMETERS-1'!$B$5:$J$44,5,FALSE))*VLOOKUP(AirBFYLD2!BC$4,'[1]INTERNAL PARAMETERS-1'!$B$5:$J$44,8,FALSE)*VLOOKUP(AirBFYLD2!BC$4,'[1]INTERNAL PARAMETERS-1'!$B$5:$J$44,3,FALSE)</f>
        <v>2.2303984500401091E-2</v>
      </c>
      <c r="BD104" s="44">
        <f>AirBFYLD1!BD104*VLOOKUP(AirBFYLD2!BD$4,'[1]INTERNAL PARAMETERS-1'!$B$5:$J$44,5,FALSE)*VLOOKUP(AirBFYLD2!BD$4,'[1]INTERNAL PARAMETERS-1'!$B$5:$J$44,6,FALSE)*VLOOKUP(AirBFYLD2!BD$4,'[1]INTERNAL PARAMETERS-1'!$B$5:$J$44,3,FALSE) + AirBFYLD1!BD104*(1-VLOOKUP(AirBFYLD2!BD$4,'[1]INTERNAL PARAMETERS-1'!$B$5:$J$44,5,FALSE))*VLOOKUP(AirBFYLD2!BD$4,'[1]INTERNAL PARAMETERS-1'!$B$5:$J$44,8,FALSE)*VLOOKUP(AirBFYLD2!BD$4,'[1]INTERNAL PARAMETERS-1'!$B$5:$J$44,3,FALSE)</f>
        <v>1.1661460004501283E-2</v>
      </c>
      <c r="BE104" s="44">
        <f>AirBFYLD1!BE104*VLOOKUP(AirBFYLD2!BE$4,'[1]INTERNAL PARAMETERS-1'!$B$5:$J$44,5,FALSE)*VLOOKUP(AirBFYLD2!BE$4,'[1]INTERNAL PARAMETERS-1'!$B$5:$J$44,6,FALSE)*VLOOKUP(AirBFYLD2!BE$4,'[1]INTERNAL PARAMETERS-1'!$B$5:$J$44,3,FALSE) + AirBFYLD1!BE104*(1-VLOOKUP(AirBFYLD2!BE$4,'[1]INTERNAL PARAMETERS-1'!$B$5:$J$44,5,FALSE))*VLOOKUP(AirBFYLD2!BE$4,'[1]INTERNAL PARAMETERS-1'!$B$5:$J$44,8,FALSE)*VLOOKUP(AirBFYLD2!BE$4,'[1]INTERNAL PARAMETERS-1'!$B$5:$J$44,3,FALSE)</f>
        <v>4.3188608615871558E-2</v>
      </c>
      <c r="BF104" s="44">
        <f>AirBFYLD1!BF104*VLOOKUP(AirBFYLD2!BF$4,'[1]INTERNAL PARAMETERS-1'!$B$5:$J$44,5,FALSE)*VLOOKUP(AirBFYLD2!BF$4,'[1]INTERNAL PARAMETERS-1'!$B$5:$J$44,6,FALSE)*VLOOKUP(AirBFYLD2!BF$4,'[1]INTERNAL PARAMETERS-1'!$B$5:$J$44,3,FALSE) + AirBFYLD1!BF104*(1-VLOOKUP(AirBFYLD2!BF$4,'[1]INTERNAL PARAMETERS-1'!$B$5:$J$44,5,FALSE))*VLOOKUP(AirBFYLD2!BF$4,'[1]INTERNAL PARAMETERS-1'!$B$5:$J$44,8,FALSE)*VLOOKUP(AirBFYLD2!BF$4,'[1]INTERNAL PARAMETERS-1'!$B$5:$J$44,3,FALSE)</f>
        <v>0</v>
      </c>
      <c r="BG104" s="44">
        <f>AirBFYLD1!BG104*VLOOKUP(AirBFYLD2!BG$4,'[1]INTERNAL PARAMETERS-1'!$B$5:$J$44,5,FALSE)*VLOOKUP(AirBFYLD2!BG$4,'[1]INTERNAL PARAMETERS-1'!$B$5:$J$44,6,FALSE)*VLOOKUP(AirBFYLD2!BG$4,'[1]INTERNAL PARAMETERS-1'!$B$5:$J$44,3,FALSE) + AirBFYLD1!BG104*(1-VLOOKUP(AirBFYLD2!BG$4,'[1]INTERNAL PARAMETERS-1'!$B$5:$J$44,5,FALSE))*VLOOKUP(AirBFYLD2!BG$4,'[1]INTERNAL PARAMETERS-1'!$B$5:$J$44,8,FALSE)*VLOOKUP(AirBFYLD2!BG$4,'[1]INTERNAL PARAMETERS-1'!$B$5:$J$44,3,FALSE)</f>
        <v>1.4586198319396601E-2</v>
      </c>
      <c r="BH104" s="44">
        <f>AirBFYLD1!BH104*VLOOKUP(AirBFYLD2!BH$4,'[1]INTERNAL PARAMETERS-1'!$B$5:$J$44,5,FALSE)*VLOOKUP(AirBFYLD2!BH$4,'[1]INTERNAL PARAMETERS-1'!$B$5:$J$44,6,FALSE)*VLOOKUP(AirBFYLD2!BH$4,'[1]INTERNAL PARAMETERS-1'!$B$5:$J$44,3,FALSE) + AirBFYLD1!BH104*(1-VLOOKUP(AirBFYLD2!BH$4,'[1]INTERNAL PARAMETERS-1'!$B$5:$J$44,5,FALSE))*VLOOKUP(AirBFYLD2!BH$4,'[1]INTERNAL PARAMETERS-1'!$B$5:$J$44,8,FALSE)*VLOOKUP(AirBFYLD2!BH$4,'[1]INTERNAL PARAMETERS-1'!$B$5:$J$44,3,FALSE)</f>
        <v>4.7140393747793071E-5</v>
      </c>
      <c r="BI104" s="44">
        <f>AirBFYLD1!BI104*VLOOKUP(AirBFYLD2!BI$4,'[1]INTERNAL PARAMETERS-1'!$B$5:$J$44,5,FALSE)*VLOOKUP(AirBFYLD2!BI$4,'[1]INTERNAL PARAMETERS-1'!$B$5:$J$44,6,FALSE)*VLOOKUP(AirBFYLD2!BI$4,'[1]INTERNAL PARAMETERS-1'!$B$5:$J$44,3,FALSE) + AirBFYLD1!BI104*(1-VLOOKUP(AirBFYLD2!BI$4,'[1]INTERNAL PARAMETERS-1'!$B$5:$J$44,5,FALSE))*VLOOKUP(AirBFYLD2!BI$4,'[1]INTERNAL PARAMETERS-1'!$B$5:$J$44,8,FALSE)*VLOOKUP(AirBFYLD2!BI$4,'[1]INTERNAL PARAMETERS-1'!$B$5:$J$44,3,FALSE)</f>
        <v>0</v>
      </c>
      <c r="BJ104" s="44">
        <f>AirBFYLD1!BJ104*VLOOKUP(AirBFYLD2!BJ$4,'[1]INTERNAL PARAMETERS-1'!$B$5:$J$44,5,FALSE)*VLOOKUP(AirBFYLD2!BJ$4,'[1]INTERNAL PARAMETERS-1'!$B$5:$J$44,6,FALSE)*VLOOKUP(AirBFYLD2!BJ$4,'[1]INTERNAL PARAMETERS-1'!$B$5:$J$44,3,FALSE) + AirBFYLD1!BJ104*(1-VLOOKUP(AirBFYLD2!BJ$4,'[1]INTERNAL PARAMETERS-1'!$B$5:$J$44,5,FALSE))*VLOOKUP(AirBFYLD2!BJ$4,'[1]INTERNAL PARAMETERS-1'!$B$5:$J$44,8,FALSE)*VLOOKUP(AirBFYLD2!BJ$4,'[1]INTERNAL PARAMETERS-1'!$B$5:$J$44,3,FALSE)</f>
        <v>3.587496235603982E-3</v>
      </c>
      <c r="BK104" s="44">
        <f>AirBFYLD1!BK104*VLOOKUP(AirBFYLD2!BK$4,'[1]INTERNAL PARAMETERS-1'!$B$5:$J$44,5,FALSE)*VLOOKUP(AirBFYLD2!BK$4,'[1]INTERNAL PARAMETERS-1'!$B$5:$J$44,6,FALSE)*VLOOKUP(AirBFYLD2!BK$4,'[1]INTERNAL PARAMETERS-1'!$B$5:$J$44,3,FALSE) + AirBFYLD1!BK104*(1-VLOOKUP(AirBFYLD2!BK$4,'[1]INTERNAL PARAMETERS-1'!$B$5:$J$44,5,FALSE))*VLOOKUP(AirBFYLD2!BK$4,'[1]INTERNAL PARAMETERS-1'!$B$5:$J$44,8,FALSE)*VLOOKUP(AirBFYLD2!BK$4,'[1]INTERNAL PARAMETERS-1'!$B$5:$J$44,3,FALSE)</f>
        <v>4.7334661775053659E-3</v>
      </c>
      <c r="BL104" s="44">
        <f>AirBFYLD1!BL104*VLOOKUP(AirBFYLD2!BL$4,'[1]INTERNAL PARAMETERS-1'!$B$5:$J$44,5,FALSE)*VLOOKUP(AirBFYLD2!BL$4,'[1]INTERNAL PARAMETERS-1'!$B$5:$J$44,6,FALSE)*VLOOKUP(AirBFYLD2!BL$4,'[1]INTERNAL PARAMETERS-1'!$B$5:$J$44,3,FALSE) + AirBFYLD1!BL104*(1-VLOOKUP(AirBFYLD2!BL$4,'[1]INTERNAL PARAMETERS-1'!$B$5:$J$44,5,FALSE))*VLOOKUP(AirBFYLD2!BL$4,'[1]INTERNAL PARAMETERS-1'!$B$5:$J$44,8,FALSE)*VLOOKUP(AirBFYLD2!BL$4,'[1]INTERNAL PARAMETERS-1'!$B$5:$J$44,3,FALSE)</f>
        <v>1.9162278564949967E-2</v>
      </c>
      <c r="BM104" s="44">
        <f>AirBFYLD1!BM104*VLOOKUP(AirBFYLD2!BM$4,'[1]INTERNAL PARAMETERS-1'!$B$5:$J$44,5,FALSE)*VLOOKUP(AirBFYLD2!BM$4,'[1]INTERNAL PARAMETERS-1'!$B$5:$J$44,6,FALSE)*VLOOKUP(AirBFYLD2!BM$4,'[1]INTERNAL PARAMETERS-1'!$B$5:$J$44,3,FALSE) + AirBFYLD1!BM104*(1-VLOOKUP(AirBFYLD2!BM$4,'[1]INTERNAL PARAMETERS-1'!$B$5:$J$44,5,FALSE))*VLOOKUP(AirBFYLD2!BM$4,'[1]INTERNAL PARAMETERS-1'!$B$5:$J$44,8,FALSE)*VLOOKUP(AirBFYLD2!BM$4,'[1]INTERNAL PARAMETERS-1'!$B$5:$J$44,3,FALSE)</f>
        <v>8.7346386569546689E-3</v>
      </c>
      <c r="BN104" s="44">
        <f>AirBFYLD1!BN104*VLOOKUP(AirBFYLD2!BN$4,'[1]INTERNAL PARAMETERS-1'!$B$5:$J$44,5,FALSE)*VLOOKUP(AirBFYLD2!BN$4,'[1]INTERNAL PARAMETERS-1'!$B$5:$J$44,6,FALSE)*VLOOKUP(AirBFYLD2!BN$4,'[1]INTERNAL PARAMETERS-1'!$B$5:$J$44,3,FALSE) + AirBFYLD1!BN104*(1-VLOOKUP(AirBFYLD2!BN$4,'[1]INTERNAL PARAMETERS-1'!$B$5:$J$44,5,FALSE))*VLOOKUP(AirBFYLD2!BN$4,'[1]INTERNAL PARAMETERS-1'!$B$5:$J$44,8,FALSE)*VLOOKUP(AirBFYLD2!BN$4,'[1]INTERNAL PARAMETERS-1'!$B$5:$J$44,3,FALSE)</f>
        <v>5.2267072817714149E-3</v>
      </c>
      <c r="BO104" s="44">
        <f>AirBFYLD1!BO104*VLOOKUP(AirBFYLD2!BO$4,'[1]INTERNAL PARAMETERS-1'!$B$5:$J$44,5,FALSE)*VLOOKUP(AirBFYLD2!BO$4,'[1]INTERNAL PARAMETERS-1'!$B$5:$J$44,6,FALSE)*VLOOKUP(AirBFYLD2!BO$4,'[1]INTERNAL PARAMETERS-1'!$B$5:$J$44,3,FALSE) + AirBFYLD1!BO104*(1-VLOOKUP(AirBFYLD2!BO$4,'[1]INTERNAL PARAMETERS-1'!$B$5:$J$44,5,FALSE))*VLOOKUP(AirBFYLD2!BO$4,'[1]INTERNAL PARAMETERS-1'!$B$5:$J$44,8,FALSE)*VLOOKUP(AirBFYLD2!BO$4,'[1]INTERNAL PARAMETERS-1'!$B$5:$J$44,3,FALSE)</f>
        <v>4.8631070860320445E-3</v>
      </c>
      <c r="BP104" s="44">
        <f>AirBFYLD1!BP104*VLOOKUP(AirBFYLD2!BP$4,'[1]INTERNAL PARAMETERS-1'!$B$5:$J$44,5,FALSE)*VLOOKUP(AirBFYLD2!BP$4,'[1]INTERNAL PARAMETERS-1'!$B$5:$J$44,6,FALSE)*VLOOKUP(AirBFYLD2!BP$4,'[1]INTERNAL PARAMETERS-1'!$B$5:$J$44,3,FALSE) + AirBFYLD1!BP104*(1-VLOOKUP(AirBFYLD2!BP$4,'[1]INTERNAL PARAMETERS-1'!$B$5:$J$44,5,FALSE))*VLOOKUP(AirBFYLD2!BP$4,'[1]INTERNAL PARAMETERS-1'!$B$5:$J$44,8,FALSE)*VLOOKUP(AirBFYLD2!BP$4,'[1]INTERNAL PARAMETERS-1'!$B$5:$J$44,3,FALSE)</f>
        <v>2.7762726781706493E-4</v>
      </c>
      <c r="BQ104" s="44">
        <f>AirBFYLD1!BQ104*VLOOKUP(AirBFYLD2!BQ$4,'[1]INTERNAL PARAMETERS-1'!$B$5:$J$44,5,FALSE)*VLOOKUP(AirBFYLD2!BQ$4,'[1]INTERNAL PARAMETERS-1'!$B$5:$J$44,6,FALSE)*VLOOKUP(AirBFYLD2!BQ$4,'[1]INTERNAL PARAMETERS-1'!$B$5:$J$44,3,FALSE) + AirBFYLD1!BQ104*(1-VLOOKUP(AirBFYLD2!BQ$4,'[1]INTERNAL PARAMETERS-1'!$B$5:$J$44,5,FALSE))*VLOOKUP(AirBFYLD2!BQ$4,'[1]INTERNAL PARAMETERS-1'!$B$5:$J$44,8,FALSE)*VLOOKUP(AirBFYLD2!BQ$4,'[1]INTERNAL PARAMETERS-1'!$B$5:$J$44,3,FALSE)</f>
        <v>2.0250409825178541E-2</v>
      </c>
      <c r="BR104" s="44">
        <f>AirBFYLD1!BR104*VLOOKUP(AirBFYLD2!BR$4,'[1]INTERNAL PARAMETERS-1'!$B$5:$J$44,5,FALSE)*VLOOKUP(AirBFYLD2!BR$4,'[1]INTERNAL PARAMETERS-1'!$B$5:$J$44,6,FALSE)*VLOOKUP(AirBFYLD2!BR$4,'[1]INTERNAL PARAMETERS-1'!$B$5:$J$44,3,FALSE) + AirBFYLD1!BR104*(1-VLOOKUP(AirBFYLD2!BR$4,'[1]INTERNAL PARAMETERS-1'!$B$5:$J$44,5,FALSE))*VLOOKUP(AirBFYLD2!BR$4,'[1]INTERNAL PARAMETERS-1'!$B$5:$J$44,8,FALSE)*VLOOKUP(AirBFYLD2!BR$4,'[1]INTERNAL PARAMETERS-1'!$B$5:$J$44,3,FALSE)</f>
        <v>7.6377483125667184E-4</v>
      </c>
      <c r="BS104" s="44">
        <f>AirBFYLD1!BS104*VLOOKUP(AirBFYLD2!BS$4,'[1]INTERNAL PARAMETERS-1'!$B$5:$J$44,5,FALSE)*VLOOKUP(AirBFYLD2!BS$4,'[1]INTERNAL PARAMETERS-1'!$B$5:$J$44,6,FALSE)*VLOOKUP(AirBFYLD2!BS$4,'[1]INTERNAL PARAMETERS-1'!$B$5:$J$44,3,FALSE) + AirBFYLD1!BS104*(1-VLOOKUP(AirBFYLD2!BS$4,'[1]INTERNAL PARAMETERS-1'!$B$5:$J$44,5,FALSE))*VLOOKUP(AirBFYLD2!BS$4,'[1]INTERNAL PARAMETERS-1'!$B$5:$J$44,8,FALSE)*VLOOKUP(AirBFYLD2!BS$4,'[1]INTERNAL PARAMETERS-1'!$B$5:$J$44,3,FALSE)</f>
        <v>2.0289918470681921E-5</v>
      </c>
      <c r="BT104" s="44">
        <f>AirBFYLD1!BT104*VLOOKUP(AirBFYLD2!BT$4,'[1]INTERNAL PARAMETERS-1'!$B$5:$J$44,5,FALSE)*VLOOKUP(AirBFYLD2!BT$4,'[1]INTERNAL PARAMETERS-1'!$B$5:$J$44,6,FALSE)*VLOOKUP(AirBFYLD2!BT$4,'[1]INTERNAL PARAMETERS-1'!$B$5:$J$44,3,FALSE) + AirBFYLD1!BT104*(1-VLOOKUP(AirBFYLD2!BT$4,'[1]INTERNAL PARAMETERS-1'!$B$5:$J$44,5,FALSE))*VLOOKUP(AirBFYLD2!BT$4,'[1]INTERNAL PARAMETERS-1'!$B$5:$J$44,8,FALSE)*VLOOKUP(AirBFYLD2!BT$4,'[1]INTERNAL PARAMETERS-1'!$B$5:$J$44,3,FALSE)</f>
        <v>0</v>
      </c>
      <c r="BU104" s="44">
        <f>AirBFYLD1!BU104*VLOOKUP(AirBFYLD2!BU$4,'[1]INTERNAL PARAMETERS-1'!$B$5:$J$44,5,FALSE)*VLOOKUP(AirBFYLD2!BU$4,'[1]INTERNAL PARAMETERS-1'!$B$5:$J$44,6,FALSE)*VLOOKUP(AirBFYLD2!BU$4,'[1]INTERNAL PARAMETERS-1'!$B$5:$J$44,3,FALSE) + AirBFYLD1!BU104*(1-VLOOKUP(AirBFYLD2!BU$4,'[1]INTERNAL PARAMETERS-1'!$B$5:$J$44,5,FALSE))*VLOOKUP(AirBFYLD2!BU$4,'[1]INTERNAL PARAMETERS-1'!$B$5:$J$44,8,FALSE)*VLOOKUP(AirBFYLD2!BU$4,'[1]INTERNAL PARAMETERS-1'!$B$5:$J$44,3,FALSE)</f>
        <v>0</v>
      </c>
      <c r="BV104" s="44">
        <f>AirBFYLD1!BV104*VLOOKUP(AirBFYLD2!BV$4,'[1]INTERNAL PARAMETERS-1'!$B$5:$J$44,5,FALSE)*VLOOKUP(AirBFYLD2!BV$4,'[1]INTERNAL PARAMETERS-1'!$B$5:$J$44,6,FALSE)*VLOOKUP(AirBFYLD2!BV$4,'[1]INTERNAL PARAMETERS-1'!$B$5:$J$44,3,FALSE) + AirBFYLD1!BV104*(1-VLOOKUP(AirBFYLD2!BV$4,'[1]INTERNAL PARAMETERS-1'!$B$5:$J$44,5,FALSE))*VLOOKUP(AirBFYLD2!BV$4,'[1]INTERNAL PARAMETERS-1'!$B$5:$J$44,8,FALSE)*VLOOKUP(AirBFYLD2!BV$4,'[1]INTERNAL PARAMETERS-1'!$B$5:$J$44,3,FALSE)</f>
        <v>0</v>
      </c>
      <c r="BW104" s="44">
        <f>AirBFYLD1!BW104*VLOOKUP(AirBFYLD2!BW$4,'[1]INTERNAL PARAMETERS-1'!$B$5:$J$44,5,FALSE)*VLOOKUP(AirBFYLD2!BW$4,'[1]INTERNAL PARAMETERS-1'!$B$5:$J$44,6,FALSE)*VLOOKUP(AirBFYLD2!BW$4,'[1]INTERNAL PARAMETERS-1'!$B$5:$J$44,3,FALSE) + AirBFYLD1!BW104*(1-VLOOKUP(AirBFYLD2!BW$4,'[1]INTERNAL PARAMETERS-1'!$B$5:$J$44,5,FALSE))*VLOOKUP(AirBFYLD2!BW$4,'[1]INTERNAL PARAMETERS-1'!$B$5:$J$44,8,FALSE)*VLOOKUP(AirBFYLD2!BW$4,'[1]INTERNAL PARAMETERS-1'!$B$5:$J$44,3,FALSE)</f>
        <v>0</v>
      </c>
      <c r="BX104" s="44">
        <f>AirBFYLD1!BX104*VLOOKUP(AirBFYLD2!BX$4,'[1]INTERNAL PARAMETERS-1'!$B$5:$J$44,5,FALSE)*VLOOKUP(AirBFYLD2!BX$4,'[1]INTERNAL PARAMETERS-1'!$B$5:$J$44,6,FALSE)*VLOOKUP(AirBFYLD2!BX$4,'[1]INTERNAL PARAMETERS-1'!$B$5:$J$44,3,FALSE) + AirBFYLD1!BX104*(1-VLOOKUP(AirBFYLD2!BX$4,'[1]INTERNAL PARAMETERS-1'!$B$5:$J$44,5,FALSE))*VLOOKUP(AirBFYLD2!BX$4,'[1]INTERNAL PARAMETERS-1'!$B$5:$J$44,8,FALSE)*VLOOKUP(AirBFYLD2!BX$4,'[1]INTERNAL PARAMETERS-1'!$B$5:$J$44,3,FALSE)</f>
        <v>0</v>
      </c>
      <c r="BY104" s="44">
        <f>AirBFYLD1!BY104*VLOOKUP(AirBFYLD2!BY$4,'[1]INTERNAL PARAMETERS-1'!$B$5:$J$44,5,FALSE)*VLOOKUP(AirBFYLD2!BY$4,'[1]INTERNAL PARAMETERS-1'!$B$5:$J$44,6,FALSE)*VLOOKUP(AirBFYLD2!BY$4,'[1]INTERNAL PARAMETERS-1'!$B$5:$J$44,3,FALSE) + AirBFYLD1!BY104*(1-VLOOKUP(AirBFYLD2!BY$4,'[1]INTERNAL PARAMETERS-1'!$B$5:$J$44,5,FALSE))*VLOOKUP(AirBFYLD2!BY$4,'[1]INTERNAL PARAMETERS-1'!$B$5:$J$44,8,FALSE)*VLOOKUP(AirBFYLD2!BY$4,'[1]INTERNAL PARAMETERS-1'!$B$5:$J$44,3,FALSE)</f>
        <v>0</v>
      </c>
      <c r="BZ104" s="44">
        <f>AirBFYLD1!BZ104*VLOOKUP(AirBFYLD2!BZ$4,'[1]INTERNAL PARAMETERS-1'!$B$5:$J$44,5,FALSE)*VLOOKUP(AirBFYLD2!BZ$4,'[1]INTERNAL PARAMETERS-1'!$B$5:$J$44,6,FALSE)*VLOOKUP(AirBFYLD2!BZ$4,'[1]INTERNAL PARAMETERS-1'!$B$5:$J$44,3,FALSE) + AirBFYLD1!BZ104*(1-VLOOKUP(AirBFYLD2!BZ$4,'[1]INTERNAL PARAMETERS-1'!$B$5:$J$44,5,FALSE))*VLOOKUP(AirBFYLD2!BZ$4,'[1]INTERNAL PARAMETERS-1'!$B$5:$J$44,8,FALSE)*VLOOKUP(AirBFYLD2!BZ$4,'[1]INTERNAL PARAMETERS-1'!$B$5:$J$44,3,FALSE)</f>
        <v>4.3898338941111518E-5</v>
      </c>
      <c r="CA104" s="44">
        <f>AirBFYLD1!CA104*VLOOKUP(AirBFYLD2!CA$4,'[1]INTERNAL PARAMETERS-1'!$B$5:$J$44,5,FALSE)*VLOOKUP(AirBFYLD2!CA$4,'[1]INTERNAL PARAMETERS-1'!$B$5:$J$44,6,FALSE)*VLOOKUP(AirBFYLD2!CA$4,'[1]INTERNAL PARAMETERS-1'!$B$5:$J$44,3,FALSE) + AirBFYLD1!CA104*(1-VLOOKUP(AirBFYLD2!CA$4,'[1]INTERNAL PARAMETERS-1'!$B$5:$J$44,5,FALSE))*VLOOKUP(AirBFYLD2!CA$4,'[1]INTERNAL PARAMETERS-1'!$B$5:$J$44,8,FALSE)*VLOOKUP(AirBFYLD2!CA$4,'[1]INTERNAL PARAMETERS-1'!$B$5:$J$44,3,FALSE)</f>
        <v>0</v>
      </c>
      <c r="CB104" s="44">
        <f>AirBFYLD1!CB104*VLOOKUP(AirBFYLD2!CB$4,'[1]INTERNAL PARAMETERS-1'!$B$5:$J$44,5,FALSE)*VLOOKUP(AirBFYLD2!CB$4,'[1]INTERNAL PARAMETERS-1'!$B$5:$J$44,6,FALSE)*VLOOKUP(AirBFYLD2!CB$4,'[1]INTERNAL PARAMETERS-1'!$B$5:$J$44,3,FALSE) + AirBFYLD1!CB104*(1-VLOOKUP(AirBFYLD2!CB$4,'[1]INTERNAL PARAMETERS-1'!$B$5:$J$44,5,FALSE))*VLOOKUP(AirBFYLD2!CB$4,'[1]INTERNAL PARAMETERS-1'!$B$5:$J$44,8,FALSE)*VLOOKUP(AirBFYLD2!CB$4,'[1]INTERNAL PARAMETERS-1'!$B$5:$J$44,3,FALSE)</f>
        <v>0</v>
      </c>
      <c r="CC104" s="44">
        <f>AirBFYLD1!CC104*VLOOKUP(AirBFYLD2!CC$4,'[1]INTERNAL PARAMETERS-1'!$B$5:$J$44,5,FALSE)*VLOOKUP(AirBFYLD2!CC$4,'[1]INTERNAL PARAMETERS-1'!$B$5:$J$44,6,FALSE)*VLOOKUP(AirBFYLD2!CC$4,'[1]INTERNAL PARAMETERS-1'!$B$5:$J$44,3,FALSE) + AirBFYLD1!CC104*(1-VLOOKUP(AirBFYLD2!CC$4,'[1]INTERNAL PARAMETERS-1'!$B$5:$J$44,5,FALSE))*VLOOKUP(AirBFYLD2!CC$4,'[1]INTERNAL PARAMETERS-1'!$B$5:$J$44,8,FALSE)*VLOOKUP(AirBFYLD2!CC$4,'[1]INTERNAL PARAMETERS-1'!$B$5:$J$44,3,FALSE)</f>
        <v>1.7293012226911601E-4</v>
      </c>
      <c r="CD104" s="44">
        <f>AirBFYLD1!CD104*VLOOKUP(AirBFYLD2!CD$4,'[1]INTERNAL PARAMETERS-1'!$B$5:$J$44,5,FALSE)*VLOOKUP(AirBFYLD2!CD$4,'[1]INTERNAL PARAMETERS-1'!$B$5:$J$44,6,FALSE)*VLOOKUP(AirBFYLD2!CD$4,'[1]INTERNAL PARAMETERS-1'!$B$5:$J$44,3,FALSE) + AirBFYLD1!CD104*(1-VLOOKUP(AirBFYLD2!CD$4,'[1]INTERNAL PARAMETERS-1'!$B$5:$J$44,5,FALSE))*VLOOKUP(AirBFYLD2!CD$4,'[1]INTERNAL PARAMETERS-1'!$B$5:$J$44,8,FALSE)*VLOOKUP(AirBFYLD2!CD$4,'[1]INTERNAL PARAMETERS-1'!$B$5:$J$44,3,FALSE)</f>
        <v>2.1117422317750958E-4</v>
      </c>
      <c r="CE104" s="44">
        <f>AirBFYLD1!CE104*VLOOKUP(AirBFYLD2!CE$4,'[1]INTERNAL PARAMETERS-1'!$B$5:$J$44,5,FALSE)*VLOOKUP(AirBFYLD2!CE$4,'[1]INTERNAL PARAMETERS-1'!$B$5:$J$44,6,FALSE)*VLOOKUP(AirBFYLD2!CE$4,'[1]INTERNAL PARAMETERS-1'!$B$5:$J$44,3,FALSE) + AirBFYLD1!CE104*(1-VLOOKUP(AirBFYLD2!CE$4,'[1]INTERNAL PARAMETERS-1'!$B$5:$J$44,5,FALSE))*VLOOKUP(AirBFYLD2!CE$4,'[1]INTERNAL PARAMETERS-1'!$B$5:$J$44,8,FALSE)*VLOOKUP(AirBFYLD2!CE$4,'[1]INTERNAL PARAMETERS-1'!$B$5:$J$44,3,FALSE)</f>
        <v>5.748480315986371E-4</v>
      </c>
      <c r="CF104" s="44">
        <f>AirBFYLD1!CF104*VLOOKUP(AirBFYLD2!CF$4,'[1]INTERNAL PARAMETERS-1'!$B$5:$J$44,5,FALSE)*VLOOKUP(AirBFYLD2!CF$4,'[1]INTERNAL PARAMETERS-1'!$B$5:$J$44,6,FALSE)*VLOOKUP(AirBFYLD2!CF$4,'[1]INTERNAL PARAMETERS-1'!$B$5:$J$44,3,FALSE) + AirBFYLD1!CF104*(1-VLOOKUP(AirBFYLD2!CF$4,'[1]INTERNAL PARAMETERS-1'!$B$5:$J$44,5,FALSE))*VLOOKUP(AirBFYLD2!CF$4,'[1]INTERNAL PARAMETERS-1'!$B$5:$J$44,8,FALSE)*VLOOKUP(AirBFYLD2!CF$4,'[1]INTERNAL PARAMETERS-1'!$B$5:$J$44,3,FALSE)</f>
        <v>1.1067210261242492E-3</v>
      </c>
      <c r="CG104" s="44">
        <f>AirBFYLD1!CG104*VLOOKUP(AirBFYLD2!CG$4,'[1]INTERNAL PARAMETERS-1'!$B$5:$J$44,5,FALSE)*VLOOKUP(AirBFYLD2!CG$4,'[1]INTERNAL PARAMETERS-1'!$B$5:$J$44,6,FALSE)*VLOOKUP(AirBFYLD2!CG$4,'[1]INTERNAL PARAMETERS-1'!$B$5:$J$44,3,FALSE) + AirBFYLD1!CG104*(1-VLOOKUP(AirBFYLD2!CG$4,'[1]INTERNAL PARAMETERS-1'!$B$5:$J$44,5,FALSE))*VLOOKUP(AirBFYLD2!CG$4,'[1]INTERNAL PARAMETERS-1'!$B$5:$J$44,8,FALSE)*VLOOKUP(AirBFYLD2!CG$4,'[1]INTERNAL PARAMETERS-1'!$B$5:$J$44,3,FALSE)</f>
        <v>2.9337297813876337E-5</v>
      </c>
      <c r="CH104" s="43">
        <f>AirBFYLD1!CH104*VLOOKUP(AirBFYLD2!CH$4,'[1]INTERNAL PARAMETERS-1'!$B$5:$J$44,5,FALSE)*VLOOKUP(AirBFYLD2!CH$4,'[1]INTERNAL PARAMETERS-1'!$B$5:$J$44,6,FALSE)*VLOOKUP(AirBFYLD2!CH$4,'[1]INTERNAL PARAMETERS-1'!$B$5:$J$44,3,FALSE) + AirBFYLD1!CH104*(1-VLOOKUP(AirBFYLD2!CH$4,'[1]INTERNAL PARAMETERS-1'!$B$5:$J$44,5,FALSE))*VLOOKUP(AirBFYLD2!CH$4,'[1]INTERNAL PARAMETERS-1'!$B$5:$J$44,8,FALSE)*VLOOKUP(AirBFYLD2!CH$4,'[1]INTERNAL PARAMETERS-1'!$B$5:$J$44,3,FALSE)</f>
        <v>0</v>
      </c>
      <c r="CJ104" s="45">
        <f t="shared" si="2"/>
        <v>7.2518256534535848</v>
      </c>
      <c r="CK104" s="43">
        <f t="shared" si="3"/>
        <v>0.25902670961652724</v>
      </c>
    </row>
    <row r="105" spans="2:89" x14ac:dyDescent="0.5">
      <c r="B105" s="58" t="s">
        <v>10</v>
      </c>
      <c r="C105" s="57" t="s">
        <v>50</v>
      </c>
      <c r="D105" s="57" t="s">
        <v>57</v>
      </c>
      <c r="E105" s="133">
        <f>AirBF!X105</f>
        <v>29.614533166838655</v>
      </c>
      <c r="F105" s="56">
        <f>'[1]INTERNAL PARAMETERS-1'!M15</f>
        <v>34.72</v>
      </c>
      <c r="G105" s="45">
        <f>AirBFYLD1!G105*VLOOKUP(AirBFYLD2!G$4,'[1]INTERNAL PARAMETERS-1'!$B$5:$J$44,5,FALSE)*VLOOKUP(AirBFYLD2!G$4,'[1]INTERNAL PARAMETERS-1'!$B$5:$J$44,7,FALSE)*AirBFYLD2!$F105 + AirBFYLD1!G105*(1-VLOOKUP(AirBFYLD2!G$4,'[1]INTERNAL PARAMETERS-1'!$B$5:$J$44,5,FALSE))*VLOOKUP(AirBFYLD2!G$4,'[1]INTERNAL PARAMETERS-1'!$B$5:$J$44,9,FALSE)*AirBFYLD2!$F105</f>
        <v>2.2127522317674093</v>
      </c>
      <c r="H105" s="44">
        <f>AirBFYLD1!H105*VLOOKUP(AirBFYLD2!H$4,'[1]INTERNAL PARAMETERS-1'!$B$5:$J$44,5,FALSE)*VLOOKUP(AirBFYLD2!H$4,'[1]INTERNAL PARAMETERS-1'!$B$5:$J$44,7,FALSE)*AirBFYLD2!$F105 + AirBFYLD1!H105*(1-VLOOKUP(AirBFYLD2!H$4,'[1]INTERNAL PARAMETERS-1'!$B$5:$J$44,5,FALSE))*VLOOKUP(AirBFYLD2!H$4,'[1]INTERNAL PARAMETERS-1'!$B$5:$J$44,9,FALSE)*AirBFYLD2!$F105</f>
        <v>1.0264883651055563</v>
      </c>
      <c r="I105" s="44">
        <f>AirBFYLD1!I105*VLOOKUP(AirBFYLD2!I$4,'[1]INTERNAL PARAMETERS-1'!$B$5:$J$44,5,FALSE)*VLOOKUP(AirBFYLD2!I$4,'[1]INTERNAL PARAMETERS-1'!$B$5:$J$44,7,FALSE)*AirBFYLD2!$F105 + AirBFYLD1!I105*(1-VLOOKUP(AirBFYLD2!I$4,'[1]INTERNAL PARAMETERS-1'!$B$5:$J$44,5,FALSE))*VLOOKUP(AirBFYLD2!I$4,'[1]INTERNAL PARAMETERS-1'!$B$5:$J$44,9,FALSE)*AirBFYLD2!$F105</f>
        <v>2.3061979642644439</v>
      </c>
      <c r="J105" s="44">
        <f>AirBFYLD1!J105*VLOOKUP(AirBFYLD2!J$4,'[1]INTERNAL PARAMETERS-1'!$B$5:$J$44,5,FALSE)*VLOOKUP(AirBFYLD2!J$4,'[1]INTERNAL PARAMETERS-1'!$B$5:$J$44,7,FALSE)*AirBFYLD2!$F105 + AirBFYLD1!J105*(1-VLOOKUP(AirBFYLD2!J$4,'[1]INTERNAL PARAMETERS-1'!$B$5:$J$44,5,FALSE))*VLOOKUP(AirBFYLD2!J$4,'[1]INTERNAL PARAMETERS-1'!$B$5:$J$44,9,FALSE)*AirBFYLD2!$F105</f>
        <v>0</v>
      </c>
      <c r="K105" s="44">
        <f>AirBFYLD1!K105*VLOOKUP(AirBFYLD2!K$4,'[1]INTERNAL PARAMETERS-1'!$B$5:$J$44,5,FALSE)*VLOOKUP(AirBFYLD2!K$4,'[1]INTERNAL PARAMETERS-1'!$B$5:$J$44,7,FALSE)*AirBFYLD2!$F105 + AirBFYLD1!K105*(1-VLOOKUP(AirBFYLD2!K$4,'[1]INTERNAL PARAMETERS-1'!$B$5:$J$44,5,FALSE))*VLOOKUP(AirBFYLD2!K$4,'[1]INTERNAL PARAMETERS-1'!$B$5:$J$44,9,FALSE)*AirBFYLD2!$F105</f>
        <v>0</v>
      </c>
      <c r="L105" s="44">
        <f>AirBFYLD1!L105*VLOOKUP(AirBFYLD2!L$4,'[1]INTERNAL PARAMETERS-1'!$B$5:$J$44,5,FALSE)*VLOOKUP(AirBFYLD2!L$4,'[1]INTERNAL PARAMETERS-1'!$B$5:$J$44,7,FALSE)*AirBFYLD2!$F105 + AirBFYLD1!L105*(1-VLOOKUP(AirBFYLD2!L$4,'[1]INTERNAL PARAMETERS-1'!$B$5:$J$44,5,FALSE))*VLOOKUP(AirBFYLD2!L$4,'[1]INTERNAL PARAMETERS-1'!$B$5:$J$44,9,FALSE)*AirBFYLD2!$F105</f>
        <v>0</v>
      </c>
      <c r="M105" s="44">
        <f>AirBFYLD1!M105*VLOOKUP(AirBFYLD2!M$4,'[1]INTERNAL PARAMETERS-1'!$B$5:$J$44,5,FALSE)*VLOOKUP(AirBFYLD2!M$4,'[1]INTERNAL PARAMETERS-1'!$B$5:$J$44,7,FALSE)*AirBFYLD2!$F105 + AirBFYLD1!M105*(1-VLOOKUP(AirBFYLD2!M$4,'[1]INTERNAL PARAMETERS-1'!$B$5:$J$44,5,FALSE))*VLOOKUP(AirBFYLD2!M$4,'[1]INTERNAL PARAMETERS-1'!$B$5:$J$44,9,FALSE)*AirBFYLD2!$F105</f>
        <v>0.10308179795292662</v>
      </c>
      <c r="N105" s="44">
        <f>AirBFYLD1!N105*VLOOKUP(AirBFYLD2!N$4,'[1]INTERNAL PARAMETERS-1'!$B$5:$J$44,5,FALSE)*VLOOKUP(AirBFYLD2!N$4,'[1]INTERNAL PARAMETERS-1'!$B$5:$J$44,7,FALSE)*AirBFYLD2!$F105 + AirBFYLD1!N105*(1-VLOOKUP(AirBFYLD2!N$4,'[1]INTERNAL PARAMETERS-1'!$B$5:$J$44,5,FALSE))*VLOOKUP(AirBFYLD2!N$4,'[1]INTERNAL PARAMETERS-1'!$B$5:$J$44,9,FALSE)*AirBFYLD2!$F105</f>
        <v>7.5859249583274755E-3</v>
      </c>
      <c r="O105" s="44">
        <f>AirBFYLD1!O105*VLOOKUP(AirBFYLD2!O$4,'[1]INTERNAL PARAMETERS-1'!$B$5:$J$44,5,FALSE)*VLOOKUP(AirBFYLD2!O$4,'[1]INTERNAL PARAMETERS-1'!$B$5:$J$44,7,FALSE)*AirBFYLD2!$F105 + AirBFYLD1!O105*(1-VLOOKUP(AirBFYLD2!O$4,'[1]INTERNAL PARAMETERS-1'!$B$5:$J$44,5,FALSE))*VLOOKUP(AirBFYLD2!O$4,'[1]INTERNAL PARAMETERS-1'!$B$5:$J$44,9,FALSE)*AirBFYLD2!$F105</f>
        <v>0</v>
      </c>
      <c r="P105" s="44">
        <f>AirBFYLD1!P105*VLOOKUP(AirBFYLD2!P$4,'[1]INTERNAL PARAMETERS-1'!$B$5:$J$44,5,FALSE)*VLOOKUP(AirBFYLD2!P$4,'[1]INTERNAL PARAMETERS-1'!$B$5:$J$44,7,FALSE)*AirBFYLD2!$F105 + AirBFYLD1!P105*(1-VLOOKUP(AirBFYLD2!P$4,'[1]INTERNAL PARAMETERS-1'!$B$5:$J$44,5,FALSE))*VLOOKUP(AirBFYLD2!P$4,'[1]INTERNAL PARAMETERS-1'!$B$5:$J$44,9,FALSE)*AirBFYLD2!$F105</f>
        <v>0</v>
      </c>
      <c r="Q105" s="44">
        <f>AirBFYLD1!Q105*VLOOKUP(AirBFYLD2!Q$4,'[1]INTERNAL PARAMETERS-1'!$B$5:$J$44,5,FALSE)*VLOOKUP(AirBFYLD2!Q$4,'[1]INTERNAL PARAMETERS-1'!$B$5:$J$44,7,FALSE)*AirBFYLD2!$F105 + AirBFYLD1!Q105*(1-VLOOKUP(AirBFYLD2!Q$4,'[1]INTERNAL PARAMETERS-1'!$B$5:$J$44,5,FALSE))*VLOOKUP(AirBFYLD2!Q$4,'[1]INTERNAL PARAMETERS-1'!$B$5:$J$44,9,FALSE)*AirBFYLD2!$F105</f>
        <v>0</v>
      </c>
      <c r="R105" s="44">
        <f>AirBFYLD1!R105*VLOOKUP(AirBFYLD2!R$4,'[1]INTERNAL PARAMETERS-1'!$B$5:$J$44,5,FALSE)*VLOOKUP(AirBFYLD2!R$4,'[1]INTERNAL PARAMETERS-1'!$B$5:$J$44,7,FALSE)*AirBFYLD2!$F105 + AirBFYLD1!R105*(1-VLOOKUP(AirBFYLD2!R$4,'[1]INTERNAL PARAMETERS-1'!$B$5:$J$44,5,FALSE))*VLOOKUP(AirBFYLD2!R$4,'[1]INTERNAL PARAMETERS-1'!$B$5:$J$44,9,FALSE)*AirBFYLD2!$F105</f>
        <v>4.6245069421671451E-3</v>
      </c>
      <c r="S105" s="44">
        <f>AirBFYLD1!S105*VLOOKUP(AirBFYLD2!S$4,'[1]INTERNAL PARAMETERS-1'!$B$5:$J$44,5,FALSE)*VLOOKUP(AirBFYLD2!S$4,'[1]INTERNAL PARAMETERS-1'!$B$5:$J$44,7,FALSE)*AirBFYLD2!$F105 + AirBFYLD1!S105*(1-VLOOKUP(AirBFYLD2!S$4,'[1]INTERNAL PARAMETERS-1'!$B$5:$J$44,5,FALSE))*VLOOKUP(AirBFYLD2!S$4,'[1]INTERNAL PARAMETERS-1'!$B$5:$J$44,9,FALSE)*AirBFYLD2!$F105</f>
        <v>0.34236730407596722</v>
      </c>
      <c r="T105" s="44">
        <f>AirBFYLD1!T105*VLOOKUP(AirBFYLD2!T$4,'[1]INTERNAL PARAMETERS-1'!$B$5:$J$44,5,FALSE)*VLOOKUP(AirBFYLD2!T$4,'[1]INTERNAL PARAMETERS-1'!$B$5:$J$44,7,FALSE)*AirBFYLD2!$F105 + AirBFYLD1!T105*(1-VLOOKUP(AirBFYLD2!T$4,'[1]INTERNAL PARAMETERS-1'!$B$5:$J$44,5,FALSE))*VLOOKUP(AirBFYLD2!T$4,'[1]INTERNAL PARAMETERS-1'!$B$5:$J$44,9,FALSE)*AirBFYLD2!$F105</f>
        <v>6.9358350183183204E-2</v>
      </c>
      <c r="U105" s="44">
        <f>AirBFYLD1!U105*VLOOKUP(AirBFYLD2!U$4,'[1]INTERNAL PARAMETERS-1'!$B$5:$J$44,5,FALSE)*VLOOKUP(AirBFYLD2!U$4,'[1]INTERNAL PARAMETERS-1'!$B$5:$J$44,7,FALSE)*AirBFYLD2!$F105 + AirBFYLD1!U105*(1-VLOOKUP(AirBFYLD2!U$4,'[1]INTERNAL PARAMETERS-1'!$B$5:$J$44,5,FALSE))*VLOOKUP(AirBFYLD2!U$4,'[1]INTERNAL PARAMETERS-1'!$B$5:$J$44,9,FALSE)*AirBFYLD2!$F105</f>
        <v>3.2655932740061643E-2</v>
      </c>
      <c r="V105" s="44">
        <f>AirBFYLD1!V105*VLOOKUP(AirBFYLD2!V$4,'[1]INTERNAL PARAMETERS-1'!$B$5:$J$44,5,FALSE)*VLOOKUP(AirBFYLD2!V$4,'[1]INTERNAL PARAMETERS-1'!$B$5:$J$44,7,FALSE)*AirBFYLD2!$F105 + AirBFYLD1!V105*(1-VLOOKUP(AirBFYLD2!V$4,'[1]INTERNAL PARAMETERS-1'!$B$5:$J$44,5,FALSE))*VLOOKUP(AirBFYLD2!V$4,'[1]INTERNAL PARAMETERS-1'!$B$5:$J$44,9,FALSE)*AirBFYLD2!$F105</f>
        <v>0.22159554863259026</v>
      </c>
      <c r="W105" s="44">
        <f>AirBFYLD1!W105*VLOOKUP(AirBFYLD2!W$4,'[1]INTERNAL PARAMETERS-1'!$B$5:$J$44,5,FALSE)*VLOOKUP(AirBFYLD2!W$4,'[1]INTERNAL PARAMETERS-1'!$B$5:$J$44,7,FALSE)*AirBFYLD2!$F105 + AirBFYLD1!W105*(1-VLOOKUP(AirBFYLD2!W$4,'[1]INTERNAL PARAMETERS-1'!$B$5:$J$44,5,FALSE))*VLOOKUP(AirBFYLD2!W$4,'[1]INTERNAL PARAMETERS-1'!$B$5:$J$44,9,FALSE)*AirBFYLD2!$F105</f>
        <v>0</v>
      </c>
      <c r="X105" s="44">
        <f>AirBFYLD1!X105*VLOOKUP(AirBFYLD2!X$4,'[1]INTERNAL PARAMETERS-1'!$B$5:$J$44,5,FALSE)*VLOOKUP(AirBFYLD2!X$4,'[1]INTERNAL PARAMETERS-1'!$B$5:$J$44,7,FALSE)*AirBFYLD2!$F105 + AirBFYLD1!X105*(1-VLOOKUP(AirBFYLD2!X$4,'[1]INTERNAL PARAMETERS-1'!$B$5:$J$44,5,FALSE))*VLOOKUP(AirBFYLD2!X$4,'[1]INTERNAL PARAMETERS-1'!$B$5:$J$44,9,FALSE)*AirBFYLD2!$F105</f>
        <v>0</v>
      </c>
      <c r="Y105" s="44">
        <f>AirBFYLD1!Y105*VLOOKUP(AirBFYLD2!Y$4,'[1]INTERNAL PARAMETERS-1'!$B$5:$J$44,5,FALSE)*VLOOKUP(AirBFYLD2!Y$4,'[1]INTERNAL PARAMETERS-1'!$B$5:$J$44,7,FALSE)*AirBFYLD2!$F105 + AirBFYLD1!Y105*(1-VLOOKUP(AirBFYLD2!Y$4,'[1]INTERNAL PARAMETERS-1'!$B$5:$J$44,5,FALSE))*VLOOKUP(AirBFYLD2!Y$4,'[1]INTERNAL PARAMETERS-1'!$B$5:$J$44,9,FALSE)*AirBFYLD2!$F105</f>
        <v>0</v>
      </c>
      <c r="Z105" s="44">
        <f>AirBFYLD1!Z105*VLOOKUP(AirBFYLD2!Z$4,'[1]INTERNAL PARAMETERS-1'!$B$5:$J$44,5,FALSE)*VLOOKUP(AirBFYLD2!Z$4,'[1]INTERNAL PARAMETERS-1'!$B$5:$J$44,7,FALSE)*AirBFYLD2!$F105 + AirBFYLD1!Z105*(1-VLOOKUP(AirBFYLD2!Z$4,'[1]INTERNAL PARAMETERS-1'!$B$5:$J$44,5,FALSE))*VLOOKUP(AirBFYLD2!Z$4,'[1]INTERNAL PARAMETERS-1'!$B$5:$J$44,9,FALSE)*AirBFYLD2!$F105</f>
        <v>0</v>
      </c>
      <c r="AA105" s="44">
        <f>AirBFYLD1!AA105*VLOOKUP(AirBFYLD2!AA$4,'[1]INTERNAL PARAMETERS-1'!$B$5:$J$44,5,FALSE)*VLOOKUP(AirBFYLD2!AA$4,'[1]INTERNAL PARAMETERS-1'!$B$5:$J$44,7,FALSE)*AirBFYLD2!$F105 + AirBFYLD1!AA105*(1-VLOOKUP(AirBFYLD2!AA$4,'[1]INTERNAL PARAMETERS-1'!$B$5:$J$44,5,FALSE))*VLOOKUP(AirBFYLD2!AA$4,'[1]INTERNAL PARAMETERS-1'!$B$5:$J$44,9,FALSE)*AirBFYLD2!$F105</f>
        <v>0</v>
      </c>
      <c r="AB105" s="44">
        <f>AirBFYLD1!AB105*VLOOKUP(AirBFYLD2!AB$4,'[1]INTERNAL PARAMETERS-1'!$B$5:$J$44,5,FALSE)*VLOOKUP(AirBFYLD2!AB$4,'[1]INTERNAL PARAMETERS-1'!$B$5:$J$44,7,FALSE)*AirBFYLD2!$F105 + AirBFYLD1!AB105*(1-VLOOKUP(AirBFYLD2!AB$4,'[1]INTERNAL PARAMETERS-1'!$B$5:$J$44,5,FALSE))*VLOOKUP(AirBFYLD2!AB$4,'[1]INTERNAL PARAMETERS-1'!$B$5:$J$44,9,FALSE)*AirBFYLD2!$F105</f>
        <v>0</v>
      </c>
      <c r="AC105" s="44">
        <f>AirBFYLD1!AC105*VLOOKUP(AirBFYLD2!AC$4,'[1]INTERNAL PARAMETERS-1'!$B$5:$J$44,5,FALSE)*VLOOKUP(AirBFYLD2!AC$4,'[1]INTERNAL PARAMETERS-1'!$B$5:$J$44,7,FALSE)*AirBFYLD2!$F105 + AirBFYLD1!AC105*(1-VLOOKUP(AirBFYLD2!AC$4,'[1]INTERNAL PARAMETERS-1'!$B$5:$J$44,5,FALSE))*VLOOKUP(AirBFYLD2!AC$4,'[1]INTERNAL PARAMETERS-1'!$B$5:$J$44,9,FALSE)*AirBFYLD2!$F105</f>
        <v>0</v>
      </c>
      <c r="AD105" s="44">
        <f>AirBFYLD1!AD105*VLOOKUP(AirBFYLD2!AD$4,'[1]INTERNAL PARAMETERS-1'!$B$5:$J$44,5,FALSE)*VLOOKUP(AirBFYLD2!AD$4,'[1]INTERNAL PARAMETERS-1'!$B$5:$J$44,7,FALSE)*AirBFYLD2!$F105 + AirBFYLD1!AD105*(1-VLOOKUP(AirBFYLD2!AD$4,'[1]INTERNAL PARAMETERS-1'!$B$5:$J$44,5,FALSE))*VLOOKUP(AirBFYLD2!AD$4,'[1]INTERNAL PARAMETERS-1'!$B$5:$J$44,9,FALSE)*AirBFYLD2!$F105</f>
        <v>0</v>
      </c>
      <c r="AE105" s="44">
        <f>AirBFYLD1!AE105*VLOOKUP(AirBFYLD2!AE$4,'[1]INTERNAL PARAMETERS-1'!$B$5:$J$44,5,FALSE)*VLOOKUP(AirBFYLD2!AE$4,'[1]INTERNAL PARAMETERS-1'!$B$5:$J$44,7,FALSE)*AirBFYLD2!$F105 + AirBFYLD1!AE105*(1-VLOOKUP(AirBFYLD2!AE$4,'[1]INTERNAL PARAMETERS-1'!$B$5:$J$44,5,FALSE))*VLOOKUP(AirBFYLD2!AE$4,'[1]INTERNAL PARAMETERS-1'!$B$5:$J$44,9,FALSE)*AirBFYLD2!$F105</f>
        <v>0</v>
      </c>
      <c r="AF105" s="44">
        <f>AirBFYLD1!AF105*VLOOKUP(AirBFYLD2!AF$4,'[1]INTERNAL PARAMETERS-1'!$B$5:$J$44,5,FALSE)*VLOOKUP(AirBFYLD2!AF$4,'[1]INTERNAL PARAMETERS-1'!$B$5:$J$44,7,FALSE)*AirBFYLD2!$F105 + AirBFYLD1!AF105*(1-VLOOKUP(AirBFYLD2!AF$4,'[1]INTERNAL PARAMETERS-1'!$B$5:$J$44,5,FALSE))*VLOOKUP(AirBFYLD2!AF$4,'[1]INTERNAL PARAMETERS-1'!$B$5:$J$44,9,FALSE)*AirBFYLD2!$F105</f>
        <v>1.1272235671532417E-2</v>
      </c>
      <c r="AG105" s="44">
        <f>AirBFYLD1!AG105*VLOOKUP(AirBFYLD2!AG$4,'[1]INTERNAL PARAMETERS-1'!$B$5:$J$44,5,FALSE)*VLOOKUP(AirBFYLD2!AG$4,'[1]INTERNAL PARAMETERS-1'!$B$5:$J$44,7,FALSE)*AirBFYLD2!$F105 + AirBFYLD1!AG105*(1-VLOOKUP(AirBFYLD2!AG$4,'[1]INTERNAL PARAMETERS-1'!$B$5:$J$44,5,FALSE))*VLOOKUP(AirBFYLD2!AG$4,'[1]INTERNAL PARAMETERS-1'!$B$5:$J$44,9,FALSE)*AirBFYLD2!$F105</f>
        <v>0</v>
      </c>
      <c r="AH105" s="44">
        <f>AirBFYLD1!AH105*VLOOKUP(AirBFYLD2!AH$4,'[1]INTERNAL PARAMETERS-1'!$B$5:$J$44,5,FALSE)*VLOOKUP(AirBFYLD2!AH$4,'[1]INTERNAL PARAMETERS-1'!$B$5:$J$44,7,FALSE)*AirBFYLD2!$F105 + AirBFYLD1!AH105*(1-VLOOKUP(AirBFYLD2!AH$4,'[1]INTERNAL PARAMETERS-1'!$B$5:$J$44,5,FALSE))*VLOOKUP(AirBFYLD2!AH$4,'[1]INTERNAL PARAMETERS-1'!$B$5:$J$44,9,FALSE)*AirBFYLD2!$F105</f>
        <v>0</v>
      </c>
      <c r="AI105" s="44">
        <f>AirBFYLD1!AI105*VLOOKUP(AirBFYLD2!AI$4,'[1]INTERNAL PARAMETERS-1'!$B$5:$J$44,5,FALSE)*VLOOKUP(AirBFYLD2!AI$4,'[1]INTERNAL PARAMETERS-1'!$B$5:$J$44,7,FALSE)*AirBFYLD2!$F105 + AirBFYLD1!AI105*(1-VLOOKUP(AirBFYLD2!AI$4,'[1]INTERNAL PARAMETERS-1'!$B$5:$J$44,5,FALSE))*VLOOKUP(AirBFYLD2!AI$4,'[1]INTERNAL PARAMETERS-1'!$B$5:$J$44,9,FALSE)*AirBFYLD2!$F105</f>
        <v>0</v>
      </c>
      <c r="AJ105" s="44">
        <f>AirBFYLD1!AJ105*VLOOKUP(AirBFYLD2!AJ$4,'[1]INTERNAL PARAMETERS-1'!$B$5:$J$44,5,FALSE)*VLOOKUP(AirBFYLD2!AJ$4,'[1]INTERNAL PARAMETERS-1'!$B$5:$J$44,7,FALSE)*AirBFYLD2!$F105 + AirBFYLD1!AJ105*(1-VLOOKUP(AirBFYLD2!AJ$4,'[1]INTERNAL PARAMETERS-1'!$B$5:$J$44,5,FALSE))*VLOOKUP(AirBFYLD2!AJ$4,'[1]INTERNAL PARAMETERS-1'!$B$5:$J$44,9,FALSE)*AirBFYLD2!$F105</f>
        <v>1.1272235671532417E-2</v>
      </c>
      <c r="AK105" s="44">
        <f>AirBFYLD1!AK105*VLOOKUP(AirBFYLD2!AK$4,'[1]INTERNAL PARAMETERS-1'!$B$5:$J$44,5,FALSE)*VLOOKUP(AirBFYLD2!AK$4,'[1]INTERNAL PARAMETERS-1'!$B$5:$J$44,7,FALSE)*AirBFYLD2!$F105 + AirBFYLD1!AK105*(1-VLOOKUP(AirBFYLD2!AK$4,'[1]INTERNAL PARAMETERS-1'!$B$5:$J$44,5,FALSE))*VLOOKUP(AirBFYLD2!AK$4,'[1]INTERNAL PARAMETERS-1'!$B$5:$J$44,9,FALSE)*AirBFYLD2!$F105</f>
        <v>0</v>
      </c>
      <c r="AL105" s="44">
        <f>AirBFYLD1!AL105*VLOOKUP(AirBFYLD2!AL$4,'[1]INTERNAL PARAMETERS-1'!$B$5:$J$44,5,FALSE)*VLOOKUP(AirBFYLD2!AL$4,'[1]INTERNAL PARAMETERS-1'!$B$5:$J$44,7,FALSE)*AirBFYLD2!$F105 + AirBFYLD1!AL105*(1-VLOOKUP(AirBFYLD2!AL$4,'[1]INTERNAL PARAMETERS-1'!$B$5:$J$44,5,FALSE))*VLOOKUP(AirBFYLD2!AL$4,'[1]INTERNAL PARAMETERS-1'!$B$5:$J$44,9,FALSE)*AirBFYLD2!$F105</f>
        <v>0</v>
      </c>
      <c r="AM105" s="44">
        <f>AirBFYLD1!AM105*VLOOKUP(AirBFYLD2!AM$4,'[1]INTERNAL PARAMETERS-1'!$B$5:$J$44,5,FALSE)*VLOOKUP(AirBFYLD2!AM$4,'[1]INTERNAL PARAMETERS-1'!$B$5:$J$44,7,FALSE)*AirBFYLD2!$F105 + AirBFYLD1!AM105*(1-VLOOKUP(AirBFYLD2!AM$4,'[1]INTERNAL PARAMETERS-1'!$B$5:$J$44,5,FALSE))*VLOOKUP(AirBFYLD2!AM$4,'[1]INTERNAL PARAMETERS-1'!$B$5:$J$44,9,FALSE)*AirBFYLD2!$F105</f>
        <v>0</v>
      </c>
      <c r="AN105" s="44">
        <f>AirBFYLD1!AN105*VLOOKUP(AirBFYLD2!AN$4,'[1]INTERNAL PARAMETERS-1'!$B$5:$J$44,5,FALSE)*VLOOKUP(AirBFYLD2!AN$4,'[1]INTERNAL PARAMETERS-1'!$B$5:$J$44,7,FALSE)*AirBFYLD2!$F105 + AirBFYLD1!AN105*(1-VLOOKUP(AirBFYLD2!AN$4,'[1]INTERNAL PARAMETERS-1'!$B$5:$J$44,5,FALSE))*VLOOKUP(AirBFYLD2!AN$4,'[1]INTERNAL PARAMETERS-1'!$B$5:$J$44,9,FALSE)*AirBFYLD2!$F105</f>
        <v>0</v>
      </c>
      <c r="AO105" s="44">
        <f>AirBFYLD1!AO105*VLOOKUP(AirBFYLD2!AO$4,'[1]INTERNAL PARAMETERS-1'!$B$5:$J$44,5,FALSE)*VLOOKUP(AirBFYLD2!AO$4,'[1]INTERNAL PARAMETERS-1'!$B$5:$J$44,7,FALSE)*AirBFYLD2!$F105 + AirBFYLD1!AO105*(1-VLOOKUP(AirBFYLD2!AO$4,'[1]INTERNAL PARAMETERS-1'!$B$5:$J$44,5,FALSE))*VLOOKUP(AirBFYLD2!AO$4,'[1]INTERNAL PARAMETERS-1'!$B$5:$J$44,9,FALSE)*AirBFYLD2!$F105</f>
        <v>0</v>
      </c>
      <c r="AP105" s="44">
        <f>AirBFYLD1!AP105*VLOOKUP(AirBFYLD2!AP$4,'[1]INTERNAL PARAMETERS-1'!$B$5:$J$44,5,FALSE)*VLOOKUP(AirBFYLD2!AP$4,'[1]INTERNAL PARAMETERS-1'!$B$5:$J$44,7,FALSE)*AirBFYLD2!$F105 + AirBFYLD1!AP105*(1-VLOOKUP(AirBFYLD2!AP$4,'[1]INTERNAL PARAMETERS-1'!$B$5:$J$44,5,FALSE))*VLOOKUP(AirBFYLD2!AP$4,'[1]INTERNAL PARAMETERS-1'!$B$5:$J$44,9,FALSE)*AirBFYLD2!$F105</f>
        <v>0</v>
      </c>
      <c r="AQ105" s="44">
        <f>AirBFYLD1!AQ105*VLOOKUP(AirBFYLD2!AQ$4,'[1]INTERNAL PARAMETERS-1'!$B$5:$J$44,5,FALSE)*VLOOKUP(AirBFYLD2!AQ$4,'[1]INTERNAL PARAMETERS-1'!$B$5:$J$44,7,FALSE)*AirBFYLD2!$F105 + AirBFYLD1!AQ105*(1-VLOOKUP(AirBFYLD2!AQ$4,'[1]INTERNAL PARAMETERS-1'!$B$5:$J$44,5,FALSE))*VLOOKUP(AirBFYLD2!AQ$4,'[1]INTERNAL PARAMETERS-1'!$B$5:$J$44,9,FALSE)*AirBFYLD2!$F105</f>
        <v>0</v>
      </c>
      <c r="AR105" s="44">
        <f>AirBFYLD1!AR105*VLOOKUP(AirBFYLD2!AR$4,'[1]INTERNAL PARAMETERS-1'!$B$5:$J$44,5,FALSE)*VLOOKUP(AirBFYLD2!AR$4,'[1]INTERNAL PARAMETERS-1'!$B$5:$J$44,7,FALSE)*AirBFYLD2!$F105 + AirBFYLD1!AR105*(1-VLOOKUP(AirBFYLD2!AR$4,'[1]INTERNAL PARAMETERS-1'!$B$5:$J$44,5,FALSE))*VLOOKUP(AirBFYLD2!AR$4,'[1]INTERNAL PARAMETERS-1'!$B$5:$J$44,9,FALSE)*AirBFYLD2!$F105</f>
        <v>0</v>
      </c>
      <c r="AS105" s="44">
        <f>AirBFYLD1!AS105*VLOOKUP(AirBFYLD2!AS$4,'[1]INTERNAL PARAMETERS-1'!$B$5:$J$44,5,FALSE)*VLOOKUP(AirBFYLD2!AS$4,'[1]INTERNAL PARAMETERS-1'!$B$5:$J$44,7,FALSE)*AirBFYLD2!$F105 + AirBFYLD1!AS105*(1-VLOOKUP(AirBFYLD2!AS$4,'[1]INTERNAL PARAMETERS-1'!$B$5:$J$44,5,FALSE))*VLOOKUP(AirBFYLD2!AS$4,'[1]INTERNAL PARAMETERS-1'!$B$5:$J$44,9,FALSE)*AirBFYLD2!$F105</f>
        <v>0</v>
      </c>
      <c r="AT105" s="43">
        <f>AirBFYLD1!AT105*VLOOKUP(AirBFYLD2!AT$4,'[1]INTERNAL PARAMETERS-1'!$B$5:$J$44,5,FALSE)*VLOOKUP(AirBFYLD2!AT$4,'[1]INTERNAL PARAMETERS-1'!$B$5:$J$44,7,FALSE)*AirBFYLD2!$F105 + AirBFYLD1!AT105*(1-VLOOKUP(AirBFYLD2!AT$4,'[1]INTERNAL PARAMETERS-1'!$B$5:$J$44,5,FALSE))*VLOOKUP(AirBFYLD2!AT$4,'[1]INTERNAL PARAMETERS-1'!$B$5:$J$44,9,FALSE)*AirBFYLD2!$F105</f>
        <v>0</v>
      </c>
      <c r="AU105" s="45">
        <f>AirBFYLD1!AU105*VLOOKUP(AirBFYLD2!AU$4,'[1]INTERNAL PARAMETERS-1'!$B$5:$J$44,5,FALSE)*VLOOKUP(AirBFYLD2!AU$4,'[1]INTERNAL PARAMETERS-1'!$B$5:$J$44,6,FALSE)*VLOOKUP(AirBFYLD2!AU$4,'[1]INTERNAL PARAMETERS-1'!$B$5:$J$44,3,FALSE) + AirBFYLD1!AU105*(1-VLOOKUP(AirBFYLD2!AU$4,'[1]INTERNAL PARAMETERS-1'!$B$5:$J$44,5,FALSE))*VLOOKUP(AirBFYLD2!AU$4,'[1]INTERNAL PARAMETERS-1'!$B$5:$J$44,8,FALSE)*VLOOKUP(AirBFYLD2!AU$4,'[1]INTERNAL PARAMETERS-1'!$B$5:$J$44,3,FALSE)</f>
        <v>0</v>
      </c>
      <c r="AV105" s="44">
        <f>AirBFYLD1!AV105*VLOOKUP(AirBFYLD2!AV$4,'[1]INTERNAL PARAMETERS-1'!$B$5:$J$44,5,FALSE)*VLOOKUP(AirBFYLD2!AV$4,'[1]INTERNAL PARAMETERS-1'!$B$5:$J$44,6,FALSE)*VLOOKUP(AirBFYLD2!AV$4,'[1]INTERNAL PARAMETERS-1'!$B$5:$J$44,3,FALSE) + AirBFYLD1!AV105*(1-VLOOKUP(AirBFYLD2!AV$4,'[1]INTERNAL PARAMETERS-1'!$B$5:$J$44,5,FALSE))*VLOOKUP(AirBFYLD2!AV$4,'[1]INTERNAL PARAMETERS-1'!$B$5:$J$44,8,FALSE)*VLOOKUP(AirBFYLD2!AV$4,'[1]INTERNAL PARAMETERS-1'!$B$5:$J$44,3,FALSE)</f>
        <v>0</v>
      </c>
      <c r="AW105" s="44">
        <f>AirBFYLD1!AW105*VLOOKUP(AirBFYLD2!AW$4,'[1]INTERNAL PARAMETERS-1'!$B$5:$J$44,5,FALSE)*VLOOKUP(AirBFYLD2!AW$4,'[1]INTERNAL PARAMETERS-1'!$B$5:$J$44,6,FALSE)*VLOOKUP(AirBFYLD2!AW$4,'[1]INTERNAL PARAMETERS-1'!$B$5:$J$44,3,FALSE) + AirBFYLD1!AW105*(1-VLOOKUP(AirBFYLD2!AW$4,'[1]INTERNAL PARAMETERS-1'!$B$5:$J$44,5,FALSE))*VLOOKUP(AirBFYLD2!AW$4,'[1]INTERNAL PARAMETERS-1'!$B$5:$J$44,8,FALSE)*VLOOKUP(AirBFYLD2!AW$4,'[1]INTERNAL PARAMETERS-1'!$B$5:$J$44,3,FALSE)</f>
        <v>7.8423843344179248E-2</v>
      </c>
      <c r="AX105" s="44">
        <f>AirBFYLD1!AX105*VLOOKUP(AirBFYLD2!AX$4,'[1]INTERNAL PARAMETERS-1'!$B$5:$J$44,5,FALSE)*VLOOKUP(AirBFYLD2!AX$4,'[1]INTERNAL PARAMETERS-1'!$B$5:$J$44,6,FALSE)*VLOOKUP(AirBFYLD2!AX$4,'[1]INTERNAL PARAMETERS-1'!$B$5:$J$44,3,FALSE) + AirBFYLD1!AX105*(1-VLOOKUP(AirBFYLD2!AX$4,'[1]INTERNAL PARAMETERS-1'!$B$5:$J$44,5,FALSE))*VLOOKUP(AirBFYLD2!AX$4,'[1]INTERNAL PARAMETERS-1'!$B$5:$J$44,8,FALSE)*VLOOKUP(AirBFYLD2!AX$4,'[1]INTERNAL PARAMETERS-1'!$B$5:$J$44,3,FALSE)</f>
        <v>0</v>
      </c>
      <c r="AY105" s="44">
        <f>AirBFYLD1!AY105*VLOOKUP(AirBFYLD2!AY$4,'[1]INTERNAL PARAMETERS-1'!$B$5:$J$44,5,FALSE)*VLOOKUP(AirBFYLD2!AY$4,'[1]INTERNAL PARAMETERS-1'!$B$5:$J$44,6,FALSE)*VLOOKUP(AirBFYLD2!AY$4,'[1]INTERNAL PARAMETERS-1'!$B$5:$J$44,3,FALSE) + AirBFYLD1!AY105*(1-VLOOKUP(AirBFYLD2!AY$4,'[1]INTERNAL PARAMETERS-1'!$B$5:$J$44,5,FALSE))*VLOOKUP(AirBFYLD2!AY$4,'[1]INTERNAL PARAMETERS-1'!$B$5:$J$44,8,FALSE)*VLOOKUP(AirBFYLD2!AY$4,'[1]INTERNAL PARAMETERS-1'!$B$5:$J$44,3,FALSE)</f>
        <v>0</v>
      </c>
      <c r="AZ105" s="44">
        <f>AirBFYLD1!AZ105*VLOOKUP(AirBFYLD2!AZ$4,'[1]INTERNAL PARAMETERS-1'!$B$5:$J$44,5,FALSE)*VLOOKUP(AirBFYLD2!AZ$4,'[1]INTERNAL PARAMETERS-1'!$B$5:$J$44,6,FALSE)*VLOOKUP(AirBFYLD2!AZ$4,'[1]INTERNAL PARAMETERS-1'!$B$5:$J$44,3,FALSE) + AirBFYLD1!AZ105*(1-VLOOKUP(AirBFYLD2!AZ$4,'[1]INTERNAL PARAMETERS-1'!$B$5:$J$44,5,FALSE))*VLOOKUP(AirBFYLD2!AZ$4,'[1]INTERNAL PARAMETERS-1'!$B$5:$J$44,8,FALSE)*VLOOKUP(AirBFYLD2!AZ$4,'[1]INTERNAL PARAMETERS-1'!$B$5:$J$44,3,FALSE)</f>
        <v>0</v>
      </c>
      <c r="BA105" s="44">
        <f>AirBFYLD1!BA105*VLOOKUP(AirBFYLD2!BA$4,'[1]INTERNAL PARAMETERS-1'!$B$5:$J$44,5,FALSE)*VLOOKUP(AirBFYLD2!BA$4,'[1]INTERNAL PARAMETERS-1'!$B$5:$J$44,6,FALSE)*VLOOKUP(AirBFYLD2!BA$4,'[1]INTERNAL PARAMETERS-1'!$B$5:$J$44,3,FALSE) + AirBFYLD1!BA105*(1-VLOOKUP(AirBFYLD2!BA$4,'[1]INTERNAL PARAMETERS-1'!$B$5:$J$44,5,FALSE))*VLOOKUP(AirBFYLD2!BA$4,'[1]INTERNAL PARAMETERS-1'!$B$5:$J$44,8,FALSE)*VLOOKUP(AirBFYLD2!BA$4,'[1]INTERNAL PARAMETERS-1'!$B$5:$J$44,3,FALSE)</f>
        <v>3.5037050026451216E-2</v>
      </c>
      <c r="BB105" s="44">
        <f>AirBFYLD1!BB105*VLOOKUP(AirBFYLD2!BB$4,'[1]INTERNAL PARAMETERS-1'!$B$5:$J$44,5,FALSE)*VLOOKUP(AirBFYLD2!BB$4,'[1]INTERNAL PARAMETERS-1'!$B$5:$J$44,6,FALSE)*VLOOKUP(AirBFYLD2!BB$4,'[1]INTERNAL PARAMETERS-1'!$B$5:$J$44,3,FALSE) + AirBFYLD1!BB105*(1-VLOOKUP(AirBFYLD2!BB$4,'[1]INTERNAL PARAMETERS-1'!$B$5:$J$44,5,FALSE))*VLOOKUP(AirBFYLD2!BB$4,'[1]INTERNAL PARAMETERS-1'!$B$5:$J$44,8,FALSE)*VLOOKUP(AirBFYLD2!BB$4,'[1]INTERNAL PARAMETERS-1'!$B$5:$J$44,3,FALSE)</f>
        <v>1.286812742034439E-2</v>
      </c>
      <c r="BC105" s="44">
        <f>AirBFYLD1!BC105*VLOOKUP(AirBFYLD2!BC$4,'[1]INTERNAL PARAMETERS-1'!$B$5:$J$44,5,FALSE)*VLOOKUP(AirBFYLD2!BC$4,'[1]INTERNAL PARAMETERS-1'!$B$5:$J$44,6,FALSE)*VLOOKUP(AirBFYLD2!BC$4,'[1]INTERNAL PARAMETERS-1'!$B$5:$J$44,3,FALSE) + AirBFYLD1!BC105*(1-VLOOKUP(AirBFYLD2!BC$4,'[1]INTERNAL PARAMETERS-1'!$B$5:$J$44,5,FALSE))*VLOOKUP(AirBFYLD2!BC$4,'[1]INTERNAL PARAMETERS-1'!$B$5:$J$44,8,FALSE)*VLOOKUP(AirBFYLD2!BC$4,'[1]INTERNAL PARAMETERS-1'!$B$5:$J$44,3,FALSE)</f>
        <v>3.2584183032257491E-2</v>
      </c>
      <c r="BD105" s="44">
        <f>AirBFYLD1!BD105*VLOOKUP(AirBFYLD2!BD$4,'[1]INTERNAL PARAMETERS-1'!$B$5:$J$44,5,FALSE)*VLOOKUP(AirBFYLD2!BD$4,'[1]INTERNAL PARAMETERS-1'!$B$5:$J$44,6,FALSE)*VLOOKUP(AirBFYLD2!BD$4,'[1]INTERNAL PARAMETERS-1'!$B$5:$J$44,3,FALSE) + AirBFYLD1!BD105*(1-VLOOKUP(AirBFYLD2!BD$4,'[1]INTERNAL PARAMETERS-1'!$B$5:$J$44,5,FALSE))*VLOOKUP(AirBFYLD2!BD$4,'[1]INTERNAL PARAMETERS-1'!$B$5:$J$44,8,FALSE)*VLOOKUP(AirBFYLD2!BD$4,'[1]INTERNAL PARAMETERS-1'!$B$5:$J$44,3,FALSE)</f>
        <v>1.0166251008427643E-2</v>
      </c>
      <c r="BE105" s="44">
        <f>AirBFYLD1!BE105*VLOOKUP(AirBFYLD2!BE$4,'[1]INTERNAL PARAMETERS-1'!$B$5:$J$44,5,FALSE)*VLOOKUP(AirBFYLD2!BE$4,'[1]INTERNAL PARAMETERS-1'!$B$5:$J$44,6,FALSE)*VLOOKUP(AirBFYLD2!BE$4,'[1]INTERNAL PARAMETERS-1'!$B$5:$J$44,3,FALSE) + AirBFYLD1!BE105*(1-VLOOKUP(AirBFYLD2!BE$4,'[1]INTERNAL PARAMETERS-1'!$B$5:$J$44,5,FALSE))*VLOOKUP(AirBFYLD2!BE$4,'[1]INTERNAL PARAMETERS-1'!$B$5:$J$44,8,FALSE)*VLOOKUP(AirBFYLD2!BE$4,'[1]INTERNAL PARAMETERS-1'!$B$5:$J$44,3,FALSE)</f>
        <v>3.9190018435390141E-2</v>
      </c>
      <c r="BF105" s="44">
        <f>AirBFYLD1!BF105*VLOOKUP(AirBFYLD2!BF$4,'[1]INTERNAL PARAMETERS-1'!$B$5:$J$44,5,FALSE)*VLOOKUP(AirBFYLD2!BF$4,'[1]INTERNAL PARAMETERS-1'!$B$5:$J$44,6,FALSE)*VLOOKUP(AirBFYLD2!BF$4,'[1]INTERNAL PARAMETERS-1'!$B$5:$J$44,3,FALSE) + AirBFYLD1!BF105*(1-VLOOKUP(AirBFYLD2!BF$4,'[1]INTERNAL PARAMETERS-1'!$B$5:$J$44,5,FALSE))*VLOOKUP(AirBFYLD2!BF$4,'[1]INTERNAL PARAMETERS-1'!$B$5:$J$44,8,FALSE)*VLOOKUP(AirBFYLD2!BF$4,'[1]INTERNAL PARAMETERS-1'!$B$5:$J$44,3,FALSE)</f>
        <v>0</v>
      </c>
      <c r="BG105" s="44">
        <f>AirBFYLD1!BG105*VLOOKUP(AirBFYLD2!BG$4,'[1]INTERNAL PARAMETERS-1'!$B$5:$J$44,5,FALSE)*VLOOKUP(AirBFYLD2!BG$4,'[1]INTERNAL PARAMETERS-1'!$B$5:$J$44,6,FALSE)*VLOOKUP(AirBFYLD2!BG$4,'[1]INTERNAL PARAMETERS-1'!$B$5:$J$44,3,FALSE) + AirBFYLD1!BG105*(1-VLOOKUP(AirBFYLD2!BG$4,'[1]INTERNAL PARAMETERS-1'!$B$5:$J$44,5,FALSE))*VLOOKUP(AirBFYLD2!BG$4,'[1]INTERNAL PARAMETERS-1'!$B$5:$J$44,8,FALSE)*VLOOKUP(AirBFYLD2!BG$4,'[1]INTERNAL PARAMETERS-1'!$B$5:$J$44,3,FALSE)</f>
        <v>1.4706416410966178E-2</v>
      </c>
      <c r="BH105" s="44">
        <f>AirBFYLD1!BH105*VLOOKUP(AirBFYLD2!BH$4,'[1]INTERNAL PARAMETERS-1'!$B$5:$J$44,5,FALSE)*VLOOKUP(AirBFYLD2!BH$4,'[1]INTERNAL PARAMETERS-1'!$B$5:$J$44,6,FALSE)*VLOOKUP(AirBFYLD2!BH$4,'[1]INTERNAL PARAMETERS-1'!$B$5:$J$44,3,FALSE) + AirBFYLD1!BH105*(1-VLOOKUP(AirBFYLD2!BH$4,'[1]INTERNAL PARAMETERS-1'!$B$5:$J$44,5,FALSE))*VLOOKUP(AirBFYLD2!BH$4,'[1]INTERNAL PARAMETERS-1'!$B$5:$J$44,8,FALSE)*VLOOKUP(AirBFYLD2!BH$4,'[1]INTERNAL PARAMETERS-1'!$B$5:$J$44,3,FALSE)</f>
        <v>6.2021443165726509E-5</v>
      </c>
      <c r="BI105" s="44">
        <f>AirBFYLD1!BI105*VLOOKUP(AirBFYLD2!BI$4,'[1]INTERNAL PARAMETERS-1'!$B$5:$J$44,5,FALSE)*VLOOKUP(AirBFYLD2!BI$4,'[1]INTERNAL PARAMETERS-1'!$B$5:$J$44,6,FALSE)*VLOOKUP(AirBFYLD2!BI$4,'[1]INTERNAL PARAMETERS-1'!$B$5:$J$44,3,FALSE) + AirBFYLD1!BI105*(1-VLOOKUP(AirBFYLD2!BI$4,'[1]INTERNAL PARAMETERS-1'!$B$5:$J$44,5,FALSE))*VLOOKUP(AirBFYLD2!BI$4,'[1]INTERNAL PARAMETERS-1'!$B$5:$J$44,8,FALSE)*VLOOKUP(AirBFYLD2!BI$4,'[1]INTERNAL PARAMETERS-1'!$B$5:$J$44,3,FALSE)</f>
        <v>0</v>
      </c>
      <c r="BJ105" s="44">
        <f>AirBFYLD1!BJ105*VLOOKUP(AirBFYLD2!BJ$4,'[1]INTERNAL PARAMETERS-1'!$B$5:$J$44,5,FALSE)*VLOOKUP(AirBFYLD2!BJ$4,'[1]INTERNAL PARAMETERS-1'!$B$5:$J$44,6,FALSE)*VLOOKUP(AirBFYLD2!BJ$4,'[1]INTERNAL PARAMETERS-1'!$B$5:$J$44,3,FALSE) + AirBFYLD1!BJ105*(1-VLOOKUP(AirBFYLD2!BJ$4,'[1]INTERNAL PARAMETERS-1'!$B$5:$J$44,5,FALSE))*VLOOKUP(AirBFYLD2!BJ$4,'[1]INTERNAL PARAMETERS-1'!$B$5:$J$44,8,FALSE)*VLOOKUP(AirBFYLD2!BJ$4,'[1]INTERNAL PARAMETERS-1'!$B$5:$J$44,3,FALSE)</f>
        <v>3.861742970678695E-3</v>
      </c>
      <c r="BK105" s="44">
        <f>AirBFYLD1!BK105*VLOOKUP(AirBFYLD2!BK$4,'[1]INTERNAL PARAMETERS-1'!$B$5:$J$44,5,FALSE)*VLOOKUP(AirBFYLD2!BK$4,'[1]INTERNAL PARAMETERS-1'!$B$5:$J$44,6,FALSE)*VLOOKUP(AirBFYLD2!BK$4,'[1]INTERNAL PARAMETERS-1'!$B$5:$J$44,3,FALSE) + AirBFYLD1!BK105*(1-VLOOKUP(AirBFYLD2!BK$4,'[1]INTERNAL PARAMETERS-1'!$B$5:$J$44,5,FALSE))*VLOOKUP(AirBFYLD2!BK$4,'[1]INTERNAL PARAMETERS-1'!$B$5:$J$44,8,FALSE)*VLOOKUP(AirBFYLD2!BK$4,'[1]INTERNAL PARAMETERS-1'!$B$5:$J$44,3,FALSE)</f>
        <v>5.5148262959696078E-3</v>
      </c>
      <c r="BL105" s="44">
        <f>AirBFYLD1!BL105*VLOOKUP(AirBFYLD2!BL$4,'[1]INTERNAL PARAMETERS-1'!$B$5:$J$44,5,FALSE)*VLOOKUP(AirBFYLD2!BL$4,'[1]INTERNAL PARAMETERS-1'!$B$5:$J$44,6,FALSE)*VLOOKUP(AirBFYLD2!BL$4,'[1]INTERNAL PARAMETERS-1'!$B$5:$J$44,3,FALSE) + AirBFYLD1!BL105*(1-VLOOKUP(AirBFYLD2!BL$4,'[1]INTERNAL PARAMETERS-1'!$B$5:$J$44,5,FALSE))*VLOOKUP(AirBFYLD2!BL$4,'[1]INTERNAL PARAMETERS-1'!$B$5:$J$44,8,FALSE)*VLOOKUP(AirBFYLD2!BL$4,'[1]INTERNAL PARAMETERS-1'!$B$5:$J$44,3,FALSE)</f>
        <v>2.2059614220957598E-2</v>
      </c>
      <c r="BM105" s="44">
        <f>AirBFYLD1!BM105*VLOOKUP(AirBFYLD2!BM$4,'[1]INTERNAL PARAMETERS-1'!$B$5:$J$44,5,FALSE)*VLOOKUP(AirBFYLD2!BM$4,'[1]INTERNAL PARAMETERS-1'!$B$5:$J$44,6,FALSE)*VLOOKUP(AirBFYLD2!BM$4,'[1]INTERNAL PARAMETERS-1'!$B$5:$J$44,3,FALSE) + AirBFYLD1!BM105*(1-VLOOKUP(AirBFYLD2!BM$4,'[1]INTERNAL PARAMETERS-1'!$B$5:$J$44,5,FALSE))*VLOOKUP(AirBFYLD2!BM$4,'[1]INTERNAL PARAMETERS-1'!$B$5:$J$44,8,FALSE)*VLOOKUP(AirBFYLD2!BM$4,'[1]INTERNAL PARAMETERS-1'!$B$5:$J$44,3,FALSE)</f>
        <v>1.1632612319560755E-2</v>
      </c>
      <c r="BN105" s="44">
        <f>AirBFYLD1!BN105*VLOOKUP(AirBFYLD2!BN$4,'[1]INTERNAL PARAMETERS-1'!$B$5:$J$44,5,FALSE)*VLOOKUP(AirBFYLD2!BN$4,'[1]INTERNAL PARAMETERS-1'!$B$5:$J$44,6,FALSE)*VLOOKUP(AirBFYLD2!BN$4,'[1]INTERNAL PARAMETERS-1'!$B$5:$J$44,3,FALSE) + AirBFYLD1!BN105*(1-VLOOKUP(AirBFYLD2!BN$4,'[1]INTERNAL PARAMETERS-1'!$B$5:$J$44,5,FALSE))*VLOOKUP(AirBFYLD2!BN$4,'[1]INTERNAL PARAMETERS-1'!$B$5:$J$44,8,FALSE)*VLOOKUP(AirBFYLD2!BN$4,'[1]INTERNAL PARAMETERS-1'!$B$5:$J$44,3,FALSE)</f>
        <v>5.9515725690512432E-3</v>
      </c>
      <c r="BO105" s="44">
        <f>AirBFYLD1!BO105*VLOOKUP(AirBFYLD2!BO$4,'[1]INTERNAL PARAMETERS-1'!$B$5:$J$44,5,FALSE)*VLOOKUP(AirBFYLD2!BO$4,'[1]INTERNAL PARAMETERS-1'!$B$5:$J$44,6,FALSE)*VLOOKUP(AirBFYLD2!BO$4,'[1]INTERNAL PARAMETERS-1'!$B$5:$J$44,3,FALSE) + AirBFYLD1!BO105*(1-VLOOKUP(AirBFYLD2!BO$4,'[1]INTERNAL PARAMETERS-1'!$B$5:$J$44,5,FALSE))*VLOOKUP(AirBFYLD2!BO$4,'[1]INTERNAL PARAMETERS-1'!$B$5:$J$44,8,FALSE)*VLOOKUP(AirBFYLD2!BO$4,'[1]INTERNAL PARAMETERS-1'!$B$5:$J$44,3,FALSE)</f>
        <v>5.5199255253420999E-3</v>
      </c>
      <c r="BP105" s="44">
        <f>AirBFYLD1!BP105*VLOOKUP(AirBFYLD2!BP$4,'[1]INTERNAL PARAMETERS-1'!$B$5:$J$44,5,FALSE)*VLOOKUP(AirBFYLD2!BP$4,'[1]INTERNAL PARAMETERS-1'!$B$5:$J$44,6,FALSE)*VLOOKUP(AirBFYLD2!BP$4,'[1]INTERNAL PARAMETERS-1'!$B$5:$J$44,3,FALSE) + AirBFYLD1!BP105*(1-VLOOKUP(AirBFYLD2!BP$4,'[1]INTERNAL PARAMETERS-1'!$B$5:$J$44,5,FALSE))*VLOOKUP(AirBFYLD2!BP$4,'[1]INTERNAL PARAMETERS-1'!$B$5:$J$44,8,FALSE)*VLOOKUP(AirBFYLD2!BP$4,'[1]INTERNAL PARAMETERS-1'!$B$5:$J$44,3,FALSE)</f>
        <v>4.3001202148169372E-4</v>
      </c>
      <c r="BQ105" s="44">
        <f>AirBFYLD1!BQ105*VLOOKUP(AirBFYLD2!BQ$4,'[1]INTERNAL PARAMETERS-1'!$B$5:$J$44,5,FALSE)*VLOOKUP(AirBFYLD2!BQ$4,'[1]INTERNAL PARAMETERS-1'!$B$5:$J$44,6,FALSE)*VLOOKUP(AirBFYLD2!BQ$4,'[1]INTERNAL PARAMETERS-1'!$B$5:$J$44,3,FALSE) + AirBFYLD1!BQ105*(1-VLOOKUP(AirBFYLD2!BQ$4,'[1]INTERNAL PARAMETERS-1'!$B$5:$J$44,5,FALSE))*VLOOKUP(AirBFYLD2!BQ$4,'[1]INTERNAL PARAMETERS-1'!$B$5:$J$44,8,FALSE)*VLOOKUP(AirBFYLD2!BQ$4,'[1]INTERNAL PARAMETERS-1'!$B$5:$J$44,3,FALSE)</f>
        <v>2.4365071963508185E-2</v>
      </c>
      <c r="BR105" s="44">
        <f>AirBFYLD1!BR105*VLOOKUP(AirBFYLD2!BR$4,'[1]INTERNAL PARAMETERS-1'!$B$5:$J$44,5,FALSE)*VLOOKUP(AirBFYLD2!BR$4,'[1]INTERNAL PARAMETERS-1'!$B$5:$J$44,6,FALSE)*VLOOKUP(AirBFYLD2!BR$4,'[1]INTERNAL PARAMETERS-1'!$B$5:$J$44,3,FALSE) + AirBFYLD1!BR105*(1-VLOOKUP(AirBFYLD2!BR$4,'[1]INTERNAL PARAMETERS-1'!$B$5:$J$44,5,FALSE))*VLOOKUP(AirBFYLD2!BR$4,'[1]INTERNAL PARAMETERS-1'!$B$5:$J$44,8,FALSE)*VLOOKUP(AirBFYLD2!BR$4,'[1]INTERNAL PARAMETERS-1'!$B$5:$J$44,3,FALSE)</f>
        <v>6.7514167590329555E-4</v>
      </c>
      <c r="BS105" s="44">
        <f>AirBFYLD1!BS105*VLOOKUP(AirBFYLD2!BS$4,'[1]INTERNAL PARAMETERS-1'!$B$5:$J$44,5,FALSE)*VLOOKUP(AirBFYLD2!BS$4,'[1]INTERNAL PARAMETERS-1'!$B$5:$J$44,6,FALSE)*VLOOKUP(AirBFYLD2!BS$4,'[1]INTERNAL PARAMETERS-1'!$B$5:$J$44,3,FALSE) + AirBFYLD1!BS105*(1-VLOOKUP(AirBFYLD2!BS$4,'[1]INTERNAL PARAMETERS-1'!$B$5:$J$44,5,FALSE))*VLOOKUP(AirBFYLD2!BS$4,'[1]INTERNAL PARAMETERS-1'!$B$5:$J$44,8,FALSE)*VLOOKUP(AirBFYLD2!BS$4,'[1]INTERNAL PARAMETERS-1'!$B$5:$J$44,3,FALSE)</f>
        <v>4.2043920978319687E-5</v>
      </c>
      <c r="BT105" s="44">
        <f>AirBFYLD1!BT105*VLOOKUP(AirBFYLD2!BT$4,'[1]INTERNAL PARAMETERS-1'!$B$5:$J$44,5,FALSE)*VLOOKUP(AirBFYLD2!BT$4,'[1]INTERNAL PARAMETERS-1'!$B$5:$J$44,6,FALSE)*VLOOKUP(AirBFYLD2!BT$4,'[1]INTERNAL PARAMETERS-1'!$B$5:$J$44,3,FALSE) + AirBFYLD1!BT105*(1-VLOOKUP(AirBFYLD2!BT$4,'[1]INTERNAL PARAMETERS-1'!$B$5:$J$44,5,FALSE))*VLOOKUP(AirBFYLD2!BT$4,'[1]INTERNAL PARAMETERS-1'!$B$5:$J$44,8,FALSE)*VLOOKUP(AirBFYLD2!BT$4,'[1]INTERNAL PARAMETERS-1'!$B$5:$J$44,3,FALSE)</f>
        <v>0</v>
      </c>
      <c r="BU105" s="44">
        <f>AirBFYLD1!BU105*VLOOKUP(AirBFYLD2!BU$4,'[1]INTERNAL PARAMETERS-1'!$B$5:$J$44,5,FALSE)*VLOOKUP(AirBFYLD2!BU$4,'[1]INTERNAL PARAMETERS-1'!$B$5:$J$44,6,FALSE)*VLOOKUP(AirBFYLD2!BU$4,'[1]INTERNAL PARAMETERS-1'!$B$5:$J$44,3,FALSE) + AirBFYLD1!BU105*(1-VLOOKUP(AirBFYLD2!BU$4,'[1]INTERNAL PARAMETERS-1'!$B$5:$J$44,5,FALSE))*VLOOKUP(AirBFYLD2!BU$4,'[1]INTERNAL PARAMETERS-1'!$B$5:$J$44,8,FALSE)*VLOOKUP(AirBFYLD2!BU$4,'[1]INTERNAL PARAMETERS-1'!$B$5:$J$44,3,FALSE)</f>
        <v>0</v>
      </c>
      <c r="BV105" s="44">
        <f>AirBFYLD1!BV105*VLOOKUP(AirBFYLD2!BV$4,'[1]INTERNAL PARAMETERS-1'!$B$5:$J$44,5,FALSE)*VLOOKUP(AirBFYLD2!BV$4,'[1]INTERNAL PARAMETERS-1'!$B$5:$J$44,6,FALSE)*VLOOKUP(AirBFYLD2!BV$4,'[1]INTERNAL PARAMETERS-1'!$B$5:$J$44,3,FALSE) + AirBFYLD1!BV105*(1-VLOOKUP(AirBFYLD2!BV$4,'[1]INTERNAL PARAMETERS-1'!$B$5:$J$44,5,FALSE))*VLOOKUP(AirBFYLD2!BV$4,'[1]INTERNAL PARAMETERS-1'!$B$5:$J$44,8,FALSE)*VLOOKUP(AirBFYLD2!BV$4,'[1]INTERNAL PARAMETERS-1'!$B$5:$J$44,3,FALSE)</f>
        <v>0</v>
      </c>
      <c r="BW105" s="44">
        <f>AirBFYLD1!BW105*VLOOKUP(AirBFYLD2!BW$4,'[1]INTERNAL PARAMETERS-1'!$B$5:$J$44,5,FALSE)*VLOOKUP(AirBFYLD2!BW$4,'[1]INTERNAL PARAMETERS-1'!$B$5:$J$44,6,FALSE)*VLOOKUP(AirBFYLD2!BW$4,'[1]INTERNAL PARAMETERS-1'!$B$5:$J$44,3,FALSE) + AirBFYLD1!BW105*(1-VLOOKUP(AirBFYLD2!BW$4,'[1]INTERNAL PARAMETERS-1'!$B$5:$J$44,5,FALSE))*VLOOKUP(AirBFYLD2!BW$4,'[1]INTERNAL PARAMETERS-1'!$B$5:$J$44,8,FALSE)*VLOOKUP(AirBFYLD2!BW$4,'[1]INTERNAL PARAMETERS-1'!$B$5:$J$44,3,FALSE)</f>
        <v>0</v>
      </c>
      <c r="BX105" s="44">
        <f>AirBFYLD1!BX105*VLOOKUP(AirBFYLD2!BX$4,'[1]INTERNAL PARAMETERS-1'!$B$5:$J$44,5,FALSE)*VLOOKUP(AirBFYLD2!BX$4,'[1]INTERNAL PARAMETERS-1'!$B$5:$J$44,6,FALSE)*VLOOKUP(AirBFYLD2!BX$4,'[1]INTERNAL PARAMETERS-1'!$B$5:$J$44,3,FALSE) + AirBFYLD1!BX105*(1-VLOOKUP(AirBFYLD2!BX$4,'[1]INTERNAL PARAMETERS-1'!$B$5:$J$44,5,FALSE))*VLOOKUP(AirBFYLD2!BX$4,'[1]INTERNAL PARAMETERS-1'!$B$5:$J$44,8,FALSE)*VLOOKUP(AirBFYLD2!BX$4,'[1]INTERNAL PARAMETERS-1'!$B$5:$J$44,3,FALSE)</f>
        <v>0</v>
      </c>
      <c r="BY105" s="44">
        <f>AirBFYLD1!BY105*VLOOKUP(AirBFYLD2!BY$4,'[1]INTERNAL PARAMETERS-1'!$B$5:$J$44,5,FALSE)*VLOOKUP(AirBFYLD2!BY$4,'[1]INTERNAL PARAMETERS-1'!$B$5:$J$44,6,FALSE)*VLOOKUP(AirBFYLD2!BY$4,'[1]INTERNAL PARAMETERS-1'!$B$5:$J$44,3,FALSE) + AirBFYLD1!BY105*(1-VLOOKUP(AirBFYLD2!BY$4,'[1]INTERNAL PARAMETERS-1'!$B$5:$J$44,5,FALSE))*VLOOKUP(AirBFYLD2!BY$4,'[1]INTERNAL PARAMETERS-1'!$B$5:$J$44,8,FALSE)*VLOOKUP(AirBFYLD2!BY$4,'[1]INTERNAL PARAMETERS-1'!$B$5:$J$44,3,FALSE)</f>
        <v>0</v>
      </c>
      <c r="BZ105" s="44">
        <f>AirBFYLD1!BZ105*VLOOKUP(AirBFYLD2!BZ$4,'[1]INTERNAL PARAMETERS-1'!$B$5:$J$44,5,FALSE)*VLOOKUP(AirBFYLD2!BZ$4,'[1]INTERNAL PARAMETERS-1'!$B$5:$J$44,6,FALSE)*VLOOKUP(AirBFYLD2!BZ$4,'[1]INTERNAL PARAMETERS-1'!$B$5:$J$44,3,FALSE) + AirBFYLD1!BZ105*(1-VLOOKUP(AirBFYLD2!BZ$4,'[1]INTERNAL PARAMETERS-1'!$B$5:$J$44,5,FALSE))*VLOOKUP(AirBFYLD2!BZ$4,'[1]INTERNAL PARAMETERS-1'!$B$5:$J$44,8,FALSE)*VLOOKUP(AirBFYLD2!BZ$4,'[1]INTERNAL PARAMETERS-1'!$B$5:$J$44,3,FALSE)</f>
        <v>3.2158653860565565E-5</v>
      </c>
      <c r="CA105" s="44">
        <f>AirBFYLD1!CA105*VLOOKUP(AirBFYLD2!CA$4,'[1]INTERNAL PARAMETERS-1'!$B$5:$J$44,5,FALSE)*VLOOKUP(AirBFYLD2!CA$4,'[1]INTERNAL PARAMETERS-1'!$B$5:$J$44,6,FALSE)*VLOOKUP(AirBFYLD2!CA$4,'[1]INTERNAL PARAMETERS-1'!$B$5:$J$44,3,FALSE) + AirBFYLD1!CA105*(1-VLOOKUP(AirBFYLD2!CA$4,'[1]INTERNAL PARAMETERS-1'!$B$5:$J$44,5,FALSE))*VLOOKUP(AirBFYLD2!CA$4,'[1]INTERNAL PARAMETERS-1'!$B$5:$J$44,8,FALSE)*VLOOKUP(AirBFYLD2!CA$4,'[1]INTERNAL PARAMETERS-1'!$B$5:$J$44,3,FALSE)</f>
        <v>0</v>
      </c>
      <c r="CB105" s="44">
        <f>AirBFYLD1!CB105*VLOOKUP(AirBFYLD2!CB$4,'[1]INTERNAL PARAMETERS-1'!$B$5:$J$44,5,FALSE)*VLOOKUP(AirBFYLD2!CB$4,'[1]INTERNAL PARAMETERS-1'!$B$5:$J$44,6,FALSE)*VLOOKUP(AirBFYLD2!CB$4,'[1]INTERNAL PARAMETERS-1'!$B$5:$J$44,3,FALSE) + AirBFYLD1!CB105*(1-VLOOKUP(AirBFYLD2!CB$4,'[1]INTERNAL PARAMETERS-1'!$B$5:$J$44,5,FALSE))*VLOOKUP(AirBFYLD2!CB$4,'[1]INTERNAL PARAMETERS-1'!$B$5:$J$44,8,FALSE)*VLOOKUP(AirBFYLD2!CB$4,'[1]INTERNAL PARAMETERS-1'!$B$5:$J$44,3,FALSE)</f>
        <v>0</v>
      </c>
      <c r="CC105" s="44">
        <f>AirBFYLD1!CC105*VLOOKUP(AirBFYLD2!CC$4,'[1]INTERNAL PARAMETERS-1'!$B$5:$J$44,5,FALSE)*VLOOKUP(AirBFYLD2!CC$4,'[1]INTERNAL PARAMETERS-1'!$B$5:$J$44,6,FALSE)*VLOOKUP(AirBFYLD2!CC$4,'[1]INTERNAL PARAMETERS-1'!$B$5:$J$44,3,FALSE) + AirBFYLD1!CC105*(1-VLOOKUP(AirBFYLD2!CC$4,'[1]INTERNAL PARAMETERS-1'!$B$5:$J$44,5,FALSE))*VLOOKUP(AirBFYLD2!CC$4,'[1]INTERNAL PARAMETERS-1'!$B$5:$J$44,8,FALSE)*VLOOKUP(AirBFYLD2!CC$4,'[1]INTERNAL PARAMETERS-1'!$B$5:$J$44,3,FALSE)</f>
        <v>1.4803176899496164E-4</v>
      </c>
      <c r="CD105" s="44">
        <f>AirBFYLD1!CD105*VLOOKUP(AirBFYLD2!CD$4,'[1]INTERNAL PARAMETERS-1'!$B$5:$J$44,5,FALSE)*VLOOKUP(AirBFYLD2!CD$4,'[1]INTERNAL PARAMETERS-1'!$B$5:$J$44,6,FALSE)*VLOOKUP(AirBFYLD2!CD$4,'[1]INTERNAL PARAMETERS-1'!$B$5:$J$44,3,FALSE) + AirBFYLD1!CD105*(1-VLOOKUP(AirBFYLD2!CD$4,'[1]INTERNAL PARAMETERS-1'!$B$5:$J$44,5,FALSE))*VLOOKUP(AirBFYLD2!CD$4,'[1]INTERNAL PARAMETERS-1'!$B$5:$J$44,8,FALSE)*VLOOKUP(AirBFYLD2!CD$4,'[1]INTERNAL PARAMETERS-1'!$B$5:$J$44,3,FALSE)</f>
        <v>2.6033147334258842E-4</v>
      </c>
      <c r="CE105" s="44">
        <f>AirBFYLD1!CE105*VLOOKUP(AirBFYLD2!CE$4,'[1]INTERNAL PARAMETERS-1'!$B$5:$J$44,5,FALSE)*VLOOKUP(AirBFYLD2!CE$4,'[1]INTERNAL PARAMETERS-1'!$B$5:$J$44,6,FALSE)*VLOOKUP(AirBFYLD2!CE$4,'[1]INTERNAL PARAMETERS-1'!$B$5:$J$44,3,FALSE) + AirBFYLD1!CE105*(1-VLOOKUP(AirBFYLD2!CE$4,'[1]INTERNAL PARAMETERS-1'!$B$5:$J$44,5,FALSE))*VLOOKUP(AirBFYLD2!CE$4,'[1]INTERNAL PARAMETERS-1'!$B$5:$J$44,8,FALSE)*VLOOKUP(AirBFYLD2!CE$4,'[1]INTERNAL PARAMETERS-1'!$B$5:$J$44,3,FALSE)</f>
        <v>6.353001794458759E-4</v>
      </c>
      <c r="CF105" s="44">
        <f>AirBFYLD1!CF105*VLOOKUP(AirBFYLD2!CF$4,'[1]INTERNAL PARAMETERS-1'!$B$5:$J$44,5,FALSE)*VLOOKUP(AirBFYLD2!CF$4,'[1]INTERNAL PARAMETERS-1'!$B$5:$J$44,6,FALSE)*VLOOKUP(AirBFYLD2!CF$4,'[1]INTERNAL PARAMETERS-1'!$B$5:$J$44,3,FALSE) + AirBFYLD1!CF105*(1-VLOOKUP(AirBFYLD2!CF$4,'[1]INTERNAL PARAMETERS-1'!$B$5:$J$44,5,FALSE))*VLOOKUP(AirBFYLD2!CF$4,'[1]INTERNAL PARAMETERS-1'!$B$5:$J$44,8,FALSE)*VLOOKUP(AirBFYLD2!CF$4,'[1]INTERNAL PARAMETERS-1'!$B$5:$J$44,3,FALSE)</f>
        <v>5.0961238234908154E-4</v>
      </c>
      <c r="CG105" s="44">
        <f>AirBFYLD1!CG105*VLOOKUP(AirBFYLD2!CG$4,'[1]INTERNAL PARAMETERS-1'!$B$5:$J$44,5,FALSE)*VLOOKUP(AirBFYLD2!CG$4,'[1]INTERNAL PARAMETERS-1'!$B$5:$J$44,6,FALSE)*VLOOKUP(AirBFYLD2!CG$4,'[1]INTERNAL PARAMETERS-1'!$B$5:$J$44,3,FALSE) + AirBFYLD1!CG105*(1-VLOOKUP(AirBFYLD2!CG$4,'[1]INTERNAL PARAMETERS-1'!$B$5:$J$44,5,FALSE))*VLOOKUP(AirBFYLD2!CG$4,'[1]INTERNAL PARAMETERS-1'!$B$5:$J$44,8,FALSE)*VLOOKUP(AirBFYLD2!CG$4,'[1]INTERNAL PARAMETERS-1'!$B$5:$J$44,3,FALSE)</f>
        <v>0</v>
      </c>
      <c r="CH105" s="43">
        <f>AirBFYLD1!CH105*VLOOKUP(AirBFYLD2!CH$4,'[1]INTERNAL PARAMETERS-1'!$B$5:$J$44,5,FALSE)*VLOOKUP(AirBFYLD2!CH$4,'[1]INTERNAL PARAMETERS-1'!$B$5:$J$44,6,FALSE)*VLOOKUP(AirBFYLD2!CH$4,'[1]INTERNAL PARAMETERS-1'!$B$5:$J$44,3,FALSE) + AirBFYLD1!CH105*(1-VLOOKUP(AirBFYLD2!CH$4,'[1]INTERNAL PARAMETERS-1'!$B$5:$J$44,5,FALSE))*VLOOKUP(AirBFYLD2!CH$4,'[1]INTERNAL PARAMETERS-1'!$B$5:$J$44,8,FALSE)*VLOOKUP(AirBFYLD2!CH$4,'[1]INTERNAL PARAMETERS-1'!$B$5:$J$44,3,FALSE)</f>
        <v>0</v>
      </c>
      <c r="CJ105" s="45">
        <f t="shared" si="2"/>
        <v>6.3492523979656967</v>
      </c>
      <c r="CK105" s="43">
        <f t="shared" si="3"/>
        <v>0.30467590906260661</v>
      </c>
    </row>
    <row r="106" spans="2:89" x14ac:dyDescent="0.5">
      <c r="B106" s="58" t="s">
        <v>10</v>
      </c>
      <c r="C106" s="57" t="s">
        <v>50</v>
      </c>
      <c r="D106" s="57" t="s">
        <v>56</v>
      </c>
      <c r="E106" s="133">
        <f>AirBF!X106</f>
        <v>30.377286126811271</v>
      </c>
      <c r="F106" s="56">
        <f>'[1]INTERNAL PARAMETERS-1'!M16</f>
        <v>30.094999999999999</v>
      </c>
      <c r="G106" s="45">
        <f>AirBFYLD1!G106*VLOOKUP(AirBFYLD2!G$4,'[1]INTERNAL PARAMETERS-1'!$B$5:$J$44,5,FALSE)*VLOOKUP(AirBFYLD2!G$4,'[1]INTERNAL PARAMETERS-1'!$B$5:$J$44,7,FALSE)*AirBFYLD2!$F106 + AirBFYLD1!G106*(1-VLOOKUP(AirBFYLD2!G$4,'[1]INTERNAL PARAMETERS-1'!$B$5:$J$44,5,FALSE))*VLOOKUP(AirBFYLD2!G$4,'[1]INTERNAL PARAMETERS-1'!$B$5:$J$44,9,FALSE)*AirBFYLD2!$F106</f>
        <v>1.7451696247822837</v>
      </c>
      <c r="H106" s="44">
        <f>AirBFYLD1!H106*VLOOKUP(AirBFYLD2!H$4,'[1]INTERNAL PARAMETERS-1'!$B$5:$J$44,5,FALSE)*VLOOKUP(AirBFYLD2!H$4,'[1]INTERNAL PARAMETERS-1'!$B$5:$J$44,7,FALSE)*AirBFYLD2!$F106 + AirBFYLD1!H106*(1-VLOOKUP(AirBFYLD2!H$4,'[1]INTERNAL PARAMETERS-1'!$B$5:$J$44,5,FALSE))*VLOOKUP(AirBFYLD2!H$4,'[1]INTERNAL PARAMETERS-1'!$B$5:$J$44,9,FALSE)*AirBFYLD2!$F106</f>
        <v>1.5946182570699607</v>
      </c>
      <c r="I106" s="44">
        <f>AirBFYLD1!I106*VLOOKUP(AirBFYLD2!I$4,'[1]INTERNAL PARAMETERS-1'!$B$5:$J$44,5,FALSE)*VLOOKUP(AirBFYLD2!I$4,'[1]INTERNAL PARAMETERS-1'!$B$5:$J$44,7,FALSE)*AirBFYLD2!$F106 + AirBFYLD1!I106*(1-VLOOKUP(AirBFYLD2!I$4,'[1]INTERNAL PARAMETERS-1'!$B$5:$J$44,5,FALSE))*VLOOKUP(AirBFYLD2!I$4,'[1]INTERNAL PARAMETERS-1'!$B$5:$J$44,9,FALSE)*AirBFYLD2!$F106</f>
        <v>1.7504642579994729</v>
      </c>
      <c r="J106" s="44">
        <f>AirBFYLD1!J106*VLOOKUP(AirBFYLD2!J$4,'[1]INTERNAL PARAMETERS-1'!$B$5:$J$44,5,FALSE)*VLOOKUP(AirBFYLD2!J$4,'[1]INTERNAL PARAMETERS-1'!$B$5:$J$44,7,FALSE)*AirBFYLD2!$F106 + AirBFYLD1!J106*(1-VLOOKUP(AirBFYLD2!J$4,'[1]INTERNAL PARAMETERS-1'!$B$5:$J$44,5,FALSE))*VLOOKUP(AirBFYLD2!J$4,'[1]INTERNAL PARAMETERS-1'!$B$5:$J$44,9,FALSE)*AirBFYLD2!$F106</f>
        <v>0</v>
      </c>
      <c r="K106" s="44">
        <f>AirBFYLD1!K106*VLOOKUP(AirBFYLD2!K$4,'[1]INTERNAL PARAMETERS-1'!$B$5:$J$44,5,FALSE)*VLOOKUP(AirBFYLD2!K$4,'[1]INTERNAL PARAMETERS-1'!$B$5:$J$44,7,FALSE)*AirBFYLD2!$F106 + AirBFYLD1!K106*(1-VLOOKUP(AirBFYLD2!K$4,'[1]INTERNAL PARAMETERS-1'!$B$5:$J$44,5,FALSE))*VLOOKUP(AirBFYLD2!K$4,'[1]INTERNAL PARAMETERS-1'!$B$5:$J$44,9,FALSE)*AirBFYLD2!$F106</f>
        <v>0</v>
      </c>
      <c r="L106" s="44">
        <f>AirBFYLD1!L106*VLOOKUP(AirBFYLD2!L$4,'[1]INTERNAL PARAMETERS-1'!$B$5:$J$44,5,FALSE)*VLOOKUP(AirBFYLD2!L$4,'[1]INTERNAL PARAMETERS-1'!$B$5:$J$44,7,FALSE)*AirBFYLD2!$F106 + AirBFYLD1!L106*(1-VLOOKUP(AirBFYLD2!L$4,'[1]INTERNAL PARAMETERS-1'!$B$5:$J$44,5,FALSE))*VLOOKUP(AirBFYLD2!L$4,'[1]INTERNAL PARAMETERS-1'!$B$5:$J$44,9,FALSE)*AirBFYLD2!$F106</f>
        <v>0</v>
      </c>
      <c r="M106" s="44">
        <f>AirBFYLD1!M106*VLOOKUP(AirBFYLD2!M$4,'[1]INTERNAL PARAMETERS-1'!$B$5:$J$44,5,FALSE)*VLOOKUP(AirBFYLD2!M$4,'[1]INTERNAL PARAMETERS-1'!$B$5:$J$44,7,FALSE)*AirBFYLD2!$F106 + AirBFYLD1!M106*(1-VLOOKUP(AirBFYLD2!M$4,'[1]INTERNAL PARAMETERS-1'!$B$5:$J$44,5,FALSE))*VLOOKUP(AirBFYLD2!M$4,'[1]INTERNAL PARAMETERS-1'!$B$5:$J$44,9,FALSE)*AirBFYLD2!$F106</f>
        <v>0.12966931133891585</v>
      </c>
      <c r="N106" s="44">
        <f>AirBFYLD1!N106*VLOOKUP(AirBFYLD2!N$4,'[1]INTERNAL PARAMETERS-1'!$B$5:$J$44,5,FALSE)*VLOOKUP(AirBFYLD2!N$4,'[1]INTERNAL PARAMETERS-1'!$B$5:$J$44,7,FALSE)*AirBFYLD2!$F106 + AirBFYLD1!N106*(1-VLOOKUP(AirBFYLD2!N$4,'[1]INTERNAL PARAMETERS-1'!$B$5:$J$44,5,FALSE))*VLOOKUP(AirBFYLD2!N$4,'[1]INTERNAL PARAMETERS-1'!$B$5:$J$44,9,FALSE)*AirBFYLD2!$F106</f>
        <v>5.9258959443543981E-3</v>
      </c>
      <c r="O106" s="44">
        <f>AirBFYLD1!O106*VLOOKUP(AirBFYLD2!O$4,'[1]INTERNAL PARAMETERS-1'!$B$5:$J$44,5,FALSE)*VLOOKUP(AirBFYLD2!O$4,'[1]INTERNAL PARAMETERS-1'!$B$5:$J$44,7,FALSE)*AirBFYLD2!$F106 + AirBFYLD1!O106*(1-VLOOKUP(AirBFYLD2!O$4,'[1]INTERNAL PARAMETERS-1'!$B$5:$J$44,5,FALSE))*VLOOKUP(AirBFYLD2!O$4,'[1]INTERNAL PARAMETERS-1'!$B$5:$J$44,9,FALSE)*AirBFYLD2!$F106</f>
        <v>0</v>
      </c>
      <c r="P106" s="44">
        <f>AirBFYLD1!P106*VLOOKUP(AirBFYLD2!P$4,'[1]INTERNAL PARAMETERS-1'!$B$5:$J$44,5,FALSE)*VLOOKUP(AirBFYLD2!P$4,'[1]INTERNAL PARAMETERS-1'!$B$5:$J$44,7,FALSE)*AirBFYLD2!$F106 + AirBFYLD1!P106*(1-VLOOKUP(AirBFYLD2!P$4,'[1]INTERNAL PARAMETERS-1'!$B$5:$J$44,5,FALSE))*VLOOKUP(AirBFYLD2!P$4,'[1]INTERNAL PARAMETERS-1'!$B$5:$J$44,9,FALSE)*AirBFYLD2!$F106</f>
        <v>0</v>
      </c>
      <c r="Q106" s="44">
        <f>AirBFYLD1!Q106*VLOOKUP(AirBFYLD2!Q$4,'[1]INTERNAL PARAMETERS-1'!$B$5:$J$44,5,FALSE)*VLOOKUP(AirBFYLD2!Q$4,'[1]INTERNAL PARAMETERS-1'!$B$5:$J$44,7,FALSE)*AirBFYLD2!$F106 + AirBFYLD1!Q106*(1-VLOOKUP(AirBFYLD2!Q$4,'[1]INTERNAL PARAMETERS-1'!$B$5:$J$44,5,FALSE))*VLOOKUP(AirBFYLD2!Q$4,'[1]INTERNAL PARAMETERS-1'!$B$5:$J$44,9,FALSE)*AirBFYLD2!$F106</f>
        <v>0</v>
      </c>
      <c r="R106" s="44">
        <f>AirBFYLD1!R106*VLOOKUP(AirBFYLD2!R$4,'[1]INTERNAL PARAMETERS-1'!$B$5:$J$44,5,FALSE)*VLOOKUP(AirBFYLD2!R$4,'[1]INTERNAL PARAMETERS-1'!$B$5:$J$44,7,FALSE)*AirBFYLD2!$F106 + AirBFYLD1!R106*(1-VLOOKUP(AirBFYLD2!R$4,'[1]INTERNAL PARAMETERS-1'!$B$5:$J$44,5,FALSE))*VLOOKUP(AirBFYLD2!R$4,'[1]INTERNAL PARAMETERS-1'!$B$5:$J$44,9,FALSE)*AirBFYLD2!$F106</f>
        <v>1.7239701383480858E-2</v>
      </c>
      <c r="S106" s="44">
        <f>AirBFYLD1!S106*VLOOKUP(AirBFYLD2!S$4,'[1]INTERNAL PARAMETERS-1'!$B$5:$J$44,5,FALSE)*VLOOKUP(AirBFYLD2!S$4,'[1]INTERNAL PARAMETERS-1'!$B$5:$J$44,7,FALSE)*AirBFYLD2!$F106 + AirBFYLD1!S106*(1-VLOOKUP(AirBFYLD2!S$4,'[1]INTERNAL PARAMETERS-1'!$B$5:$J$44,5,FALSE))*VLOOKUP(AirBFYLD2!S$4,'[1]INTERNAL PARAMETERS-1'!$B$5:$J$44,9,FALSE)*AirBFYLD2!$F106</f>
        <v>0.24984031295316089</v>
      </c>
      <c r="T106" s="44">
        <f>AirBFYLD1!T106*VLOOKUP(AirBFYLD2!T$4,'[1]INTERNAL PARAMETERS-1'!$B$5:$J$44,5,FALSE)*VLOOKUP(AirBFYLD2!T$4,'[1]INTERNAL PARAMETERS-1'!$B$5:$J$44,7,FALSE)*AirBFYLD2!$F106 + AirBFYLD1!T106*(1-VLOOKUP(AirBFYLD2!T$4,'[1]INTERNAL PARAMETERS-1'!$B$5:$J$44,5,FALSE))*VLOOKUP(AirBFYLD2!T$4,'[1]INTERNAL PARAMETERS-1'!$B$5:$J$44,9,FALSE)*AirBFYLD2!$F106</f>
        <v>6.4646137574775248E-2</v>
      </c>
      <c r="U106" s="44">
        <f>AirBFYLD1!U106*VLOOKUP(AirBFYLD2!U$4,'[1]INTERNAL PARAMETERS-1'!$B$5:$J$44,5,FALSE)*VLOOKUP(AirBFYLD2!U$4,'[1]INTERNAL PARAMETERS-1'!$B$5:$J$44,7,FALSE)*AirBFYLD2!$F106 + AirBFYLD1!U106*(1-VLOOKUP(AirBFYLD2!U$4,'[1]INTERNAL PARAMETERS-1'!$B$5:$J$44,5,FALSE))*VLOOKUP(AirBFYLD2!U$4,'[1]INTERNAL PARAMETERS-1'!$B$5:$J$44,9,FALSE)*AirBFYLD2!$F106</f>
        <v>3.043781470420702E-2</v>
      </c>
      <c r="V106" s="44">
        <f>AirBFYLD1!V106*VLOOKUP(AirBFYLD2!V$4,'[1]INTERNAL PARAMETERS-1'!$B$5:$J$44,5,FALSE)*VLOOKUP(AirBFYLD2!V$4,'[1]INTERNAL PARAMETERS-1'!$B$5:$J$44,7,FALSE)*AirBFYLD2!$F106 + AirBFYLD1!V106*(1-VLOOKUP(AirBFYLD2!V$4,'[1]INTERNAL PARAMETERS-1'!$B$5:$J$44,5,FALSE))*VLOOKUP(AirBFYLD2!V$4,'[1]INTERNAL PARAMETERS-1'!$B$5:$J$44,9,FALSE)*AirBFYLD2!$F106</f>
        <v>0.23809968375162988</v>
      </c>
      <c r="W106" s="44">
        <f>AirBFYLD1!W106*VLOOKUP(AirBFYLD2!W$4,'[1]INTERNAL PARAMETERS-1'!$B$5:$J$44,5,FALSE)*VLOOKUP(AirBFYLD2!W$4,'[1]INTERNAL PARAMETERS-1'!$B$5:$J$44,7,FALSE)*AirBFYLD2!$F106 + AirBFYLD1!W106*(1-VLOOKUP(AirBFYLD2!W$4,'[1]INTERNAL PARAMETERS-1'!$B$5:$J$44,5,FALSE))*VLOOKUP(AirBFYLD2!W$4,'[1]INTERNAL PARAMETERS-1'!$B$5:$J$44,9,FALSE)*AirBFYLD2!$F106</f>
        <v>0</v>
      </c>
      <c r="X106" s="44">
        <f>AirBFYLD1!X106*VLOOKUP(AirBFYLD2!X$4,'[1]INTERNAL PARAMETERS-1'!$B$5:$J$44,5,FALSE)*VLOOKUP(AirBFYLD2!X$4,'[1]INTERNAL PARAMETERS-1'!$B$5:$J$44,7,FALSE)*AirBFYLD2!$F106 + AirBFYLD1!X106*(1-VLOOKUP(AirBFYLD2!X$4,'[1]INTERNAL PARAMETERS-1'!$B$5:$J$44,5,FALSE))*VLOOKUP(AirBFYLD2!X$4,'[1]INTERNAL PARAMETERS-1'!$B$5:$J$44,9,FALSE)*AirBFYLD2!$F106</f>
        <v>0</v>
      </c>
      <c r="Y106" s="44">
        <f>AirBFYLD1!Y106*VLOOKUP(AirBFYLD2!Y$4,'[1]INTERNAL PARAMETERS-1'!$B$5:$J$44,5,FALSE)*VLOOKUP(AirBFYLD2!Y$4,'[1]INTERNAL PARAMETERS-1'!$B$5:$J$44,7,FALSE)*AirBFYLD2!$F106 + AirBFYLD1!Y106*(1-VLOOKUP(AirBFYLD2!Y$4,'[1]INTERNAL PARAMETERS-1'!$B$5:$J$44,5,FALSE))*VLOOKUP(AirBFYLD2!Y$4,'[1]INTERNAL PARAMETERS-1'!$B$5:$J$44,9,FALSE)*AirBFYLD2!$F106</f>
        <v>0</v>
      </c>
      <c r="Z106" s="44">
        <f>AirBFYLD1!Z106*VLOOKUP(AirBFYLD2!Z$4,'[1]INTERNAL PARAMETERS-1'!$B$5:$J$44,5,FALSE)*VLOOKUP(AirBFYLD2!Z$4,'[1]INTERNAL PARAMETERS-1'!$B$5:$J$44,7,FALSE)*AirBFYLD2!$F106 + AirBFYLD1!Z106*(1-VLOOKUP(AirBFYLD2!Z$4,'[1]INTERNAL PARAMETERS-1'!$B$5:$J$44,5,FALSE))*VLOOKUP(AirBFYLD2!Z$4,'[1]INTERNAL PARAMETERS-1'!$B$5:$J$44,9,FALSE)*AirBFYLD2!$F106</f>
        <v>0</v>
      </c>
      <c r="AA106" s="44">
        <f>AirBFYLD1!AA106*VLOOKUP(AirBFYLD2!AA$4,'[1]INTERNAL PARAMETERS-1'!$B$5:$J$44,5,FALSE)*VLOOKUP(AirBFYLD2!AA$4,'[1]INTERNAL PARAMETERS-1'!$B$5:$J$44,7,FALSE)*AirBFYLD2!$F106 + AirBFYLD1!AA106*(1-VLOOKUP(AirBFYLD2!AA$4,'[1]INTERNAL PARAMETERS-1'!$B$5:$J$44,5,FALSE))*VLOOKUP(AirBFYLD2!AA$4,'[1]INTERNAL PARAMETERS-1'!$B$5:$J$44,9,FALSE)*AirBFYLD2!$F106</f>
        <v>0</v>
      </c>
      <c r="AB106" s="44">
        <f>AirBFYLD1!AB106*VLOOKUP(AirBFYLD2!AB$4,'[1]INTERNAL PARAMETERS-1'!$B$5:$J$44,5,FALSE)*VLOOKUP(AirBFYLD2!AB$4,'[1]INTERNAL PARAMETERS-1'!$B$5:$J$44,7,FALSE)*AirBFYLD2!$F106 + AirBFYLD1!AB106*(1-VLOOKUP(AirBFYLD2!AB$4,'[1]INTERNAL PARAMETERS-1'!$B$5:$J$44,5,FALSE))*VLOOKUP(AirBFYLD2!AB$4,'[1]INTERNAL PARAMETERS-1'!$B$5:$J$44,9,FALSE)*AirBFYLD2!$F106</f>
        <v>0</v>
      </c>
      <c r="AC106" s="44">
        <f>AirBFYLD1!AC106*VLOOKUP(AirBFYLD2!AC$4,'[1]INTERNAL PARAMETERS-1'!$B$5:$J$44,5,FALSE)*VLOOKUP(AirBFYLD2!AC$4,'[1]INTERNAL PARAMETERS-1'!$B$5:$J$44,7,FALSE)*AirBFYLD2!$F106 + AirBFYLD1!AC106*(1-VLOOKUP(AirBFYLD2!AC$4,'[1]INTERNAL PARAMETERS-1'!$B$5:$J$44,5,FALSE))*VLOOKUP(AirBFYLD2!AC$4,'[1]INTERNAL PARAMETERS-1'!$B$5:$J$44,9,FALSE)*AirBFYLD2!$F106</f>
        <v>0</v>
      </c>
      <c r="AD106" s="44">
        <f>AirBFYLD1!AD106*VLOOKUP(AirBFYLD2!AD$4,'[1]INTERNAL PARAMETERS-1'!$B$5:$J$44,5,FALSE)*VLOOKUP(AirBFYLD2!AD$4,'[1]INTERNAL PARAMETERS-1'!$B$5:$J$44,7,FALSE)*AirBFYLD2!$F106 + AirBFYLD1!AD106*(1-VLOOKUP(AirBFYLD2!AD$4,'[1]INTERNAL PARAMETERS-1'!$B$5:$J$44,5,FALSE))*VLOOKUP(AirBFYLD2!AD$4,'[1]INTERNAL PARAMETERS-1'!$B$5:$J$44,9,FALSE)*AirBFYLD2!$F106</f>
        <v>0</v>
      </c>
      <c r="AE106" s="44">
        <f>AirBFYLD1!AE106*VLOOKUP(AirBFYLD2!AE$4,'[1]INTERNAL PARAMETERS-1'!$B$5:$J$44,5,FALSE)*VLOOKUP(AirBFYLD2!AE$4,'[1]INTERNAL PARAMETERS-1'!$B$5:$J$44,7,FALSE)*AirBFYLD2!$F106 + AirBFYLD1!AE106*(1-VLOOKUP(AirBFYLD2!AE$4,'[1]INTERNAL PARAMETERS-1'!$B$5:$J$44,5,FALSE))*VLOOKUP(AirBFYLD2!AE$4,'[1]INTERNAL PARAMETERS-1'!$B$5:$J$44,9,FALSE)*AirBFYLD2!$F106</f>
        <v>0</v>
      </c>
      <c r="AF106" s="44">
        <f>AirBFYLD1!AF106*VLOOKUP(AirBFYLD2!AF$4,'[1]INTERNAL PARAMETERS-1'!$B$5:$J$44,5,FALSE)*VLOOKUP(AirBFYLD2!AF$4,'[1]INTERNAL PARAMETERS-1'!$B$5:$J$44,7,FALSE)*AirBFYLD2!$F106 + AirBFYLD1!AF106*(1-VLOOKUP(AirBFYLD2!AF$4,'[1]INTERNAL PARAMETERS-1'!$B$5:$J$44,5,FALSE))*VLOOKUP(AirBFYLD2!AF$4,'[1]INTERNAL PARAMETERS-1'!$B$5:$J$44,9,FALSE)*AirBFYLD2!$F106</f>
        <v>1.0503660331927973E-2</v>
      </c>
      <c r="AG106" s="44">
        <f>AirBFYLD1!AG106*VLOOKUP(AirBFYLD2!AG$4,'[1]INTERNAL PARAMETERS-1'!$B$5:$J$44,5,FALSE)*VLOOKUP(AirBFYLD2!AG$4,'[1]INTERNAL PARAMETERS-1'!$B$5:$J$44,7,FALSE)*AirBFYLD2!$F106 + AirBFYLD1!AG106*(1-VLOOKUP(AirBFYLD2!AG$4,'[1]INTERNAL PARAMETERS-1'!$B$5:$J$44,5,FALSE))*VLOOKUP(AirBFYLD2!AG$4,'[1]INTERNAL PARAMETERS-1'!$B$5:$J$44,9,FALSE)*AirBFYLD2!$F106</f>
        <v>0</v>
      </c>
      <c r="AH106" s="44">
        <f>AirBFYLD1!AH106*VLOOKUP(AirBFYLD2!AH$4,'[1]INTERNAL PARAMETERS-1'!$B$5:$J$44,5,FALSE)*VLOOKUP(AirBFYLD2!AH$4,'[1]INTERNAL PARAMETERS-1'!$B$5:$J$44,7,FALSE)*AirBFYLD2!$F106 + AirBFYLD1!AH106*(1-VLOOKUP(AirBFYLD2!AH$4,'[1]INTERNAL PARAMETERS-1'!$B$5:$J$44,5,FALSE))*VLOOKUP(AirBFYLD2!AH$4,'[1]INTERNAL PARAMETERS-1'!$B$5:$J$44,9,FALSE)*AirBFYLD2!$F106</f>
        <v>2.9625708628514794E-3</v>
      </c>
      <c r="AI106" s="44">
        <f>AirBFYLD1!AI106*VLOOKUP(AirBFYLD2!AI$4,'[1]INTERNAL PARAMETERS-1'!$B$5:$J$44,5,FALSE)*VLOOKUP(AirBFYLD2!AI$4,'[1]INTERNAL PARAMETERS-1'!$B$5:$J$44,7,FALSE)*AirBFYLD2!$F106 + AirBFYLD1!AI106*(1-VLOOKUP(AirBFYLD2!AI$4,'[1]INTERNAL PARAMETERS-1'!$B$5:$J$44,5,FALSE))*VLOOKUP(AirBFYLD2!AI$4,'[1]INTERNAL PARAMETERS-1'!$B$5:$J$44,9,FALSE)*AirBFYLD2!$F106</f>
        <v>2.6937033411688839E-3</v>
      </c>
      <c r="AJ106" s="44">
        <f>AirBFYLD1!AJ106*VLOOKUP(AirBFYLD2!AJ$4,'[1]INTERNAL PARAMETERS-1'!$B$5:$J$44,5,FALSE)*VLOOKUP(AirBFYLD2!AJ$4,'[1]INTERNAL PARAMETERS-1'!$B$5:$J$44,7,FALSE)*AirBFYLD2!$F106 + AirBFYLD1!AJ106*(1-VLOOKUP(AirBFYLD2!AJ$4,'[1]INTERNAL PARAMETERS-1'!$B$5:$J$44,5,FALSE))*VLOOKUP(AirBFYLD2!AJ$4,'[1]INTERNAL PARAMETERS-1'!$B$5:$J$44,9,FALSE)*AirBFYLD2!$F106</f>
        <v>2.1010886061117291E-2</v>
      </c>
      <c r="AK106" s="44">
        <f>AirBFYLD1!AK106*VLOOKUP(AirBFYLD2!AK$4,'[1]INTERNAL PARAMETERS-1'!$B$5:$J$44,5,FALSE)*VLOOKUP(AirBFYLD2!AK$4,'[1]INTERNAL PARAMETERS-1'!$B$5:$J$44,7,FALSE)*AirBFYLD2!$F106 + AirBFYLD1!AK106*(1-VLOOKUP(AirBFYLD2!AK$4,'[1]INTERNAL PARAMETERS-1'!$B$5:$J$44,5,FALSE))*VLOOKUP(AirBFYLD2!AK$4,'[1]INTERNAL PARAMETERS-1'!$B$5:$J$44,9,FALSE)*AirBFYLD2!$F106</f>
        <v>0</v>
      </c>
      <c r="AL106" s="44">
        <f>AirBFYLD1!AL106*VLOOKUP(AirBFYLD2!AL$4,'[1]INTERNAL PARAMETERS-1'!$B$5:$J$44,5,FALSE)*VLOOKUP(AirBFYLD2!AL$4,'[1]INTERNAL PARAMETERS-1'!$B$5:$J$44,7,FALSE)*AirBFYLD2!$F106 + AirBFYLD1!AL106*(1-VLOOKUP(AirBFYLD2!AL$4,'[1]INTERNAL PARAMETERS-1'!$B$5:$J$44,5,FALSE))*VLOOKUP(AirBFYLD2!AL$4,'[1]INTERNAL PARAMETERS-1'!$B$5:$J$44,9,FALSE)*AirBFYLD2!$F106</f>
        <v>0</v>
      </c>
      <c r="AM106" s="44">
        <f>AirBFYLD1!AM106*VLOOKUP(AirBFYLD2!AM$4,'[1]INTERNAL PARAMETERS-1'!$B$5:$J$44,5,FALSE)*VLOOKUP(AirBFYLD2!AM$4,'[1]INTERNAL PARAMETERS-1'!$B$5:$J$44,7,FALSE)*AirBFYLD2!$F106 + AirBFYLD1!AM106*(1-VLOOKUP(AirBFYLD2!AM$4,'[1]INTERNAL PARAMETERS-1'!$B$5:$J$44,5,FALSE))*VLOOKUP(AirBFYLD2!AM$4,'[1]INTERNAL PARAMETERS-1'!$B$5:$J$44,9,FALSE)*AirBFYLD2!$F106</f>
        <v>0</v>
      </c>
      <c r="AN106" s="44">
        <f>AirBFYLD1!AN106*VLOOKUP(AirBFYLD2!AN$4,'[1]INTERNAL PARAMETERS-1'!$B$5:$J$44,5,FALSE)*VLOOKUP(AirBFYLD2!AN$4,'[1]INTERNAL PARAMETERS-1'!$B$5:$J$44,7,FALSE)*AirBFYLD2!$F106 + AirBFYLD1!AN106*(1-VLOOKUP(AirBFYLD2!AN$4,'[1]INTERNAL PARAMETERS-1'!$B$5:$J$44,5,FALSE))*VLOOKUP(AirBFYLD2!AN$4,'[1]INTERNAL PARAMETERS-1'!$B$5:$J$44,9,FALSE)*AirBFYLD2!$F106</f>
        <v>0</v>
      </c>
      <c r="AO106" s="44">
        <f>AirBFYLD1!AO106*VLOOKUP(AirBFYLD2!AO$4,'[1]INTERNAL PARAMETERS-1'!$B$5:$J$44,5,FALSE)*VLOOKUP(AirBFYLD2!AO$4,'[1]INTERNAL PARAMETERS-1'!$B$5:$J$44,7,FALSE)*AirBFYLD2!$F106 + AirBFYLD1!AO106*(1-VLOOKUP(AirBFYLD2!AO$4,'[1]INTERNAL PARAMETERS-1'!$B$5:$J$44,5,FALSE))*VLOOKUP(AirBFYLD2!AO$4,'[1]INTERNAL PARAMETERS-1'!$B$5:$J$44,9,FALSE)*AirBFYLD2!$F106</f>
        <v>0</v>
      </c>
      <c r="AP106" s="44">
        <f>AirBFYLD1!AP106*VLOOKUP(AirBFYLD2!AP$4,'[1]INTERNAL PARAMETERS-1'!$B$5:$J$44,5,FALSE)*VLOOKUP(AirBFYLD2!AP$4,'[1]INTERNAL PARAMETERS-1'!$B$5:$J$44,7,FALSE)*AirBFYLD2!$F106 + AirBFYLD1!AP106*(1-VLOOKUP(AirBFYLD2!AP$4,'[1]INTERNAL PARAMETERS-1'!$B$5:$J$44,5,FALSE))*VLOOKUP(AirBFYLD2!AP$4,'[1]INTERNAL PARAMETERS-1'!$B$5:$J$44,9,FALSE)*AirBFYLD2!$F106</f>
        <v>0</v>
      </c>
      <c r="AQ106" s="44">
        <f>AirBFYLD1!AQ106*VLOOKUP(AirBFYLD2!AQ$4,'[1]INTERNAL PARAMETERS-1'!$B$5:$J$44,5,FALSE)*VLOOKUP(AirBFYLD2!AQ$4,'[1]INTERNAL PARAMETERS-1'!$B$5:$J$44,7,FALSE)*AirBFYLD2!$F106 + AirBFYLD1!AQ106*(1-VLOOKUP(AirBFYLD2!AQ$4,'[1]INTERNAL PARAMETERS-1'!$B$5:$J$44,5,FALSE))*VLOOKUP(AirBFYLD2!AQ$4,'[1]INTERNAL PARAMETERS-1'!$B$5:$J$44,9,FALSE)*AirBFYLD2!$F106</f>
        <v>0</v>
      </c>
      <c r="AR106" s="44">
        <f>AirBFYLD1!AR106*VLOOKUP(AirBFYLD2!AR$4,'[1]INTERNAL PARAMETERS-1'!$B$5:$J$44,5,FALSE)*VLOOKUP(AirBFYLD2!AR$4,'[1]INTERNAL PARAMETERS-1'!$B$5:$J$44,7,FALSE)*AirBFYLD2!$F106 + AirBFYLD1!AR106*(1-VLOOKUP(AirBFYLD2!AR$4,'[1]INTERNAL PARAMETERS-1'!$B$5:$J$44,5,FALSE))*VLOOKUP(AirBFYLD2!AR$4,'[1]INTERNAL PARAMETERS-1'!$B$5:$J$44,9,FALSE)*AirBFYLD2!$F106</f>
        <v>0</v>
      </c>
      <c r="AS106" s="44">
        <f>AirBFYLD1!AS106*VLOOKUP(AirBFYLD2!AS$4,'[1]INTERNAL PARAMETERS-1'!$B$5:$J$44,5,FALSE)*VLOOKUP(AirBFYLD2!AS$4,'[1]INTERNAL PARAMETERS-1'!$B$5:$J$44,7,FALSE)*AirBFYLD2!$F106 + AirBFYLD1!AS106*(1-VLOOKUP(AirBFYLD2!AS$4,'[1]INTERNAL PARAMETERS-1'!$B$5:$J$44,5,FALSE))*VLOOKUP(AirBFYLD2!AS$4,'[1]INTERNAL PARAMETERS-1'!$B$5:$J$44,9,FALSE)*AirBFYLD2!$F106</f>
        <v>0</v>
      </c>
      <c r="AT106" s="43">
        <f>AirBFYLD1!AT106*VLOOKUP(AirBFYLD2!AT$4,'[1]INTERNAL PARAMETERS-1'!$B$5:$J$44,5,FALSE)*VLOOKUP(AirBFYLD2!AT$4,'[1]INTERNAL PARAMETERS-1'!$B$5:$J$44,7,FALSE)*AirBFYLD2!$F106 + AirBFYLD1!AT106*(1-VLOOKUP(AirBFYLD2!AT$4,'[1]INTERNAL PARAMETERS-1'!$B$5:$J$44,5,FALSE))*VLOOKUP(AirBFYLD2!AT$4,'[1]INTERNAL PARAMETERS-1'!$B$5:$J$44,9,FALSE)*AirBFYLD2!$F106</f>
        <v>0</v>
      </c>
      <c r="AU106" s="45">
        <f>AirBFYLD1!AU106*VLOOKUP(AirBFYLD2!AU$4,'[1]INTERNAL PARAMETERS-1'!$B$5:$J$44,5,FALSE)*VLOOKUP(AirBFYLD2!AU$4,'[1]INTERNAL PARAMETERS-1'!$B$5:$J$44,6,FALSE)*VLOOKUP(AirBFYLD2!AU$4,'[1]INTERNAL PARAMETERS-1'!$B$5:$J$44,3,FALSE) + AirBFYLD1!AU106*(1-VLOOKUP(AirBFYLD2!AU$4,'[1]INTERNAL PARAMETERS-1'!$B$5:$J$44,5,FALSE))*VLOOKUP(AirBFYLD2!AU$4,'[1]INTERNAL PARAMETERS-1'!$B$5:$J$44,8,FALSE)*VLOOKUP(AirBFYLD2!AU$4,'[1]INTERNAL PARAMETERS-1'!$B$5:$J$44,3,FALSE)</f>
        <v>0</v>
      </c>
      <c r="AV106" s="44">
        <f>AirBFYLD1!AV106*VLOOKUP(AirBFYLD2!AV$4,'[1]INTERNAL PARAMETERS-1'!$B$5:$J$44,5,FALSE)*VLOOKUP(AirBFYLD2!AV$4,'[1]INTERNAL PARAMETERS-1'!$B$5:$J$44,6,FALSE)*VLOOKUP(AirBFYLD2!AV$4,'[1]INTERNAL PARAMETERS-1'!$B$5:$J$44,3,FALSE) + AirBFYLD1!AV106*(1-VLOOKUP(AirBFYLD2!AV$4,'[1]INTERNAL PARAMETERS-1'!$B$5:$J$44,5,FALSE))*VLOOKUP(AirBFYLD2!AV$4,'[1]INTERNAL PARAMETERS-1'!$B$5:$J$44,8,FALSE)*VLOOKUP(AirBFYLD2!AV$4,'[1]INTERNAL PARAMETERS-1'!$B$5:$J$44,3,FALSE)</f>
        <v>0</v>
      </c>
      <c r="AW106" s="44">
        <f>AirBFYLD1!AW106*VLOOKUP(AirBFYLD2!AW$4,'[1]INTERNAL PARAMETERS-1'!$B$5:$J$44,5,FALSE)*VLOOKUP(AirBFYLD2!AW$4,'[1]INTERNAL PARAMETERS-1'!$B$5:$J$44,6,FALSE)*VLOOKUP(AirBFYLD2!AW$4,'[1]INTERNAL PARAMETERS-1'!$B$5:$J$44,3,FALSE) + AirBFYLD1!AW106*(1-VLOOKUP(AirBFYLD2!AW$4,'[1]INTERNAL PARAMETERS-1'!$B$5:$J$44,5,FALSE))*VLOOKUP(AirBFYLD2!AW$4,'[1]INTERNAL PARAMETERS-1'!$B$5:$J$44,8,FALSE)*VLOOKUP(AirBFYLD2!AW$4,'[1]INTERNAL PARAMETERS-1'!$B$5:$J$44,3,FALSE)</f>
        <v>6.8673653682745583E-2</v>
      </c>
      <c r="AX106" s="44">
        <f>AirBFYLD1!AX106*VLOOKUP(AirBFYLD2!AX$4,'[1]INTERNAL PARAMETERS-1'!$B$5:$J$44,5,FALSE)*VLOOKUP(AirBFYLD2!AX$4,'[1]INTERNAL PARAMETERS-1'!$B$5:$J$44,6,FALSE)*VLOOKUP(AirBFYLD2!AX$4,'[1]INTERNAL PARAMETERS-1'!$B$5:$J$44,3,FALSE) + AirBFYLD1!AX106*(1-VLOOKUP(AirBFYLD2!AX$4,'[1]INTERNAL PARAMETERS-1'!$B$5:$J$44,5,FALSE))*VLOOKUP(AirBFYLD2!AX$4,'[1]INTERNAL PARAMETERS-1'!$B$5:$J$44,8,FALSE)*VLOOKUP(AirBFYLD2!AX$4,'[1]INTERNAL PARAMETERS-1'!$B$5:$J$44,3,FALSE)</f>
        <v>0</v>
      </c>
      <c r="AY106" s="44">
        <f>AirBFYLD1!AY106*VLOOKUP(AirBFYLD2!AY$4,'[1]INTERNAL PARAMETERS-1'!$B$5:$J$44,5,FALSE)*VLOOKUP(AirBFYLD2!AY$4,'[1]INTERNAL PARAMETERS-1'!$B$5:$J$44,6,FALSE)*VLOOKUP(AirBFYLD2!AY$4,'[1]INTERNAL PARAMETERS-1'!$B$5:$J$44,3,FALSE) + AirBFYLD1!AY106*(1-VLOOKUP(AirBFYLD2!AY$4,'[1]INTERNAL PARAMETERS-1'!$B$5:$J$44,5,FALSE))*VLOOKUP(AirBFYLD2!AY$4,'[1]INTERNAL PARAMETERS-1'!$B$5:$J$44,8,FALSE)*VLOOKUP(AirBFYLD2!AY$4,'[1]INTERNAL PARAMETERS-1'!$B$5:$J$44,3,FALSE)</f>
        <v>0</v>
      </c>
      <c r="AZ106" s="44">
        <f>AirBFYLD1!AZ106*VLOOKUP(AirBFYLD2!AZ$4,'[1]INTERNAL PARAMETERS-1'!$B$5:$J$44,5,FALSE)*VLOOKUP(AirBFYLD2!AZ$4,'[1]INTERNAL PARAMETERS-1'!$B$5:$J$44,6,FALSE)*VLOOKUP(AirBFYLD2!AZ$4,'[1]INTERNAL PARAMETERS-1'!$B$5:$J$44,3,FALSE) + AirBFYLD1!AZ106*(1-VLOOKUP(AirBFYLD2!AZ$4,'[1]INTERNAL PARAMETERS-1'!$B$5:$J$44,5,FALSE))*VLOOKUP(AirBFYLD2!AZ$4,'[1]INTERNAL PARAMETERS-1'!$B$5:$J$44,8,FALSE)*VLOOKUP(AirBFYLD2!AZ$4,'[1]INTERNAL PARAMETERS-1'!$B$5:$J$44,3,FALSE)</f>
        <v>0</v>
      </c>
      <c r="BA106" s="44">
        <f>AirBFYLD1!BA106*VLOOKUP(AirBFYLD2!BA$4,'[1]INTERNAL PARAMETERS-1'!$B$5:$J$44,5,FALSE)*VLOOKUP(AirBFYLD2!BA$4,'[1]INTERNAL PARAMETERS-1'!$B$5:$J$44,6,FALSE)*VLOOKUP(AirBFYLD2!BA$4,'[1]INTERNAL PARAMETERS-1'!$B$5:$J$44,3,FALSE) + AirBFYLD1!BA106*(1-VLOOKUP(AirBFYLD2!BA$4,'[1]INTERNAL PARAMETERS-1'!$B$5:$J$44,5,FALSE))*VLOOKUP(AirBFYLD2!BA$4,'[1]INTERNAL PARAMETERS-1'!$B$5:$J$44,8,FALSE)*VLOOKUP(AirBFYLD2!BA$4,'[1]INTERNAL PARAMETERS-1'!$B$5:$J$44,3,FALSE)</f>
        <v>5.0847326316941333E-2</v>
      </c>
      <c r="BB106" s="44">
        <f>AirBFYLD1!BB106*VLOOKUP(AirBFYLD2!BB$4,'[1]INTERNAL PARAMETERS-1'!$B$5:$J$44,5,FALSE)*VLOOKUP(AirBFYLD2!BB$4,'[1]INTERNAL PARAMETERS-1'!$B$5:$J$44,6,FALSE)*VLOOKUP(AirBFYLD2!BB$4,'[1]INTERNAL PARAMETERS-1'!$B$5:$J$44,3,FALSE) + AirBFYLD1!BB106*(1-VLOOKUP(AirBFYLD2!BB$4,'[1]INTERNAL PARAMETERS-1'!$B$5:$J$44,5,FALSE))*VLOOKUP(AirBFYLD2!BB$4,'[1]INTERNAL PARAMETERS-1'!$B$5:$J$44,8,FALSE)*VLOOKUP(AirBFYLD2!BB$4,'[1]INTERNAL PARAMETERS-1'!$B$5:$J$44,3,FALSE)</f>
        <v>1.1597014507744679E-2</v>
      </c>
      <c r="BC106" s="44">
        <f>AirBFYLD1!BC106*VLOOKUP(AirBFYLD2!BC$4,'[1]INTERNAL PARAMETERS-1'!$B$5:$J$44,5,FALSE)*VLOOKUP(AirBFYLD2!BC$4,'[1]INTERNAL PARAMETERS-1'!$B$5:$J$44,6,FALSE)*VLOOKUP(AirBFYLD2!BC$4,'[1]INTERNAL PARAMETERS-1'!$B$5:$J$44,3,FALSE) + AirBFYLD1!BC106*(1-VLOOKUP(AirBFYLD2!BC$4,'[1]INTERNAL PARAMETERS-1'!$B$5:$J$44,5,FALSE))*VLOOKUP(AirBFYLD2!BC$4,'[1]INTERNAL PARAMETERS-1'!$B$5:$J$44,8,FALSE)*VLOOKUP(AirBFYLD2!BC$4,'[1]INTERNAL PARAMETERS-1'!$B$5:$J$44,3,FALSE)</f>
        <v>3.0833856600069258E-2</v>
      </c>
      <c r="BD106" s="44">
        <f>AirBFYLD1!BD106*VLOOKUP(AirBFYLD2!BD$4,'[1]INTERNAL PARAMETERS-1'!$B$5:$J$44,5,FALSE)*VLOOKUP(AirBFYLD2!BD$4,'[1]INTERNAL PARAMETERS-1'!$B$5:$J$44,6,FALSE)*VLOOKUP(AirBFYLD2!BD$4,'[1]INTERNAL PARAMETERS-1'!$B$5:$J$44,3,FALSE) + AirBFYLD1!BD106*(1-VLOOKUP(AirBFYLD2!BD$4,'[1]INTERNAL PARAMETERS-1'!$B$5:$J$44,5,FALSE))*VLOOKUP(AirBFYLD2!BD$4,'[1]INTERNAL PARAMETERS-1'!$B$5:$J$44,8,FALSE)*VLOOKUP(AirBFYLD2!BD$4,'[1]INTERNAL PARAMETERS-1'!$B$5:$J$44,3,FALSE)</f>
        <v>1.1072166894720511E-2</v>
      </c>
      <c r="BE106" s="44">
        <f>AirBFYLD1!BE106*VLOOKUP(AirBFYLD2!BE$4,'[1]INTERNAL PARAMETERS-1'!$B$5:$J$44,5,FALSE)*VLOOKUP(AirBFYLD2!BE$4,'[1]INTERNAL PARAMETERS-1'!$B$5:$J$44,6,FALSE)*VLOOKUP(AirBFYLD2!BE$4,'[1]INTERNAL PARAMETERS-1'!$B$5:$J$44,3,FALSE) + AirBFYLD1!BE106*(1-VLOOKUP(AirBFYLD2!BE$4,'[1]INTERNAL PARAMETERS-1'!$B$5:$J$44,5,FALSE))*VLOOKUP(AirBFYLD2!BE$4,'[1]INTERNAL PARAMETERS-1'!$B$5:$J$44,8,FALSE)*VLOOKUP(AirBFYLD2!BE$4,'[1]INTERNAL PARAMETERS-1'!$B$5:$J$44,3,FALSE)</f>
        <v>4.3399842807829762E-2</v>
      </c>
      <c r="BF106" s="44">
        <f>AirBFYLD1!BF106*VLOOKUP(AirBFYLD2!BF$4,'[1]INTERNAL PARAMETERS-1'!$B$5:$J$44,5,FALSE)*VLOOKUP(AirBFYLD2!BF$4,'[1]INTERNAL PARAMETERS-1'!$B$5:$J$44,6,FALSE)*VLOOKUP(AirBFYLD2!BF$4,'[1]INTERNAL PARAMETERS-1'!$B$5:$J$44,3,FALSE) + AirBFYLD1!BF106*(1-VLOOKUP(AirBFYLD2!BF$4,'[1]INTERNAL PARAMETERS-1'!$B$5:$J$44,5,FALSE))*VLOOKUP(AirBFYLD2!BF$4,'[1]INTERNAL PARAMETERS-1'!$B$5:$J$44,8,FALSE)*VLOOKUP(AirBFYLD2!BF$4,'[1]INTERNAL PARAMETERS-1'!$B$5:$J$44,3,FALSE)</f>
        <v>0</v>
      </c>
      <c r="BG106" s="44">
        <f>AirBFYLD1!BG106*VLOOKUP(AirBFYLD2!BG$4,'[1]INTERNAL PARAMETERS-1'!$B$5:$J$44,5,FALSE)*VLOOKUP(AirBFYLD2!BG$4,'[1]INTERNAL PARAMETERS-1'!$B$5:$J$44,6,FALSE)*VLOOKUP(AirBFYLD2!BG$4,'[1]INTERNAL PARAMETERS-1'!$B$5:$J$44,3,FALSE) + AirBFYLD1!BG106*(1-VLOOKUP(AirBFYLD2!BG$4,'[1]INTERNAL PARAMETERS-1'!$B$5:$J$44,5,FALSE))*VLOOKUP(AirBFYLD2!BG$4,'[1]INTERNAL PARAMETERS-1'!$B$5:$J$44,8,FALSE)*VLOOKUP(AirBFYLD2!BG$4,'[1]INTERNAL PARAMETERS-1'!$B$5:$J$44,3,FALSE)</f>
        <v>1.2381192040193945E-2</v>
      </c>
      <c r="BH106" s="44">
        <f>AirBFYLD1!BH106*VLOOKUP(AirBFYLD2!BH$4,'[1]INTERNAL PARAMETERS-1'!$B$5:$J$44,5,FALSE)*VLOOKUP(AirBFYLD2!BH$4,'[1]INTERNAL PARAMETERS-1'!$B$5:$J$44,6,FALSE)*VLOOKUP(AirBFYLD2!BH$4,'[1]INTERNAL PARAMETERS-1'!$B$5:$J$44,3,FALSE) + AirBFYLD1!BH106*(1-VLOOKUP(AirBFYLD2!BH$4,'[1]INTERNAL PARAMETERS-1'!$B$5:$J$44,5,FALSE))*VLOOKUP(AirBFYLD2!BH$4,'[1]INTERNAL PARAMETERS-1'!$B$5:$J$44,8,FALSE)*VLOOKUP(AirBFYLD2!BH$4,'[1]INTERNAL PARAMETERS-1'!$B$5:$J$44,3,FALSE)</f>
        <v>6.6691588895984198E-5</v>
      </c>
      <c r="BI106" s="44">
        <f>AirBFYLD1!BI106*VLOOKUP(AirBFYLD2!BI$4,'[1]INTERNAL PARAMETERS-1'!$B$5:$J$44,5,FALSE)*VLOOKUP(AirBFYLD2!BI$4,'[1]INTERNAL PARAMETERS-1'!$B$5:$J$44,6,FALSE)*VLOOKUP(AirBFYLD2!BI$4,'[1]INTERNAL PARAMETERS-1'!$B$5:$J$44,3,FALSE) + AirBFYLD1!BI106*(1-VLOOKUP(AirBFYLD2!BI$4,'[1]INTERNAL PARAMETERS-1'!$B$5:$J$44,5,FALSE))*VLOOKUP(AirBFYLD2!BI$4,'[1]INTERNAL PARAMETERS-1'!$B$5:$J$44,8,FALSE)*VLOOKUP(AirBFYLD2!BI$4,'[1]INTERNAL PARAMETERS-1'!$B$5:$J$44,3,FALSE)</f>
        <v>0</v>
      </c>
      <c r="BJ106" s="44">
        <f>AirBFYLD1!BJ106*VLOOKUP(AirBFYLD2!BJ$4,'[1]INTERNAL PARAMETERS-1'!$B$5:$J$44,5,FALSE)*VLOOKUP(AirBFYLD2!BJ$4,'[1]INTERNAL PARAMETERS-1'!$B$5:$J$44,6,FALSE)*VLOOKUP(AirBFYLD2!BJ$4,'[1]INTERNAL PARAMETERS-1'!$B$5:$J$44,3,FALSE) + AirBFYLD1!BJ106*(1-VLOOKUP(AirBFYLD2!BJ$4,'[1]INTERNAL PARAMETERS-1'!$B$5:$J$44,5,FALSE))*VLOOKUP(AirBFYLD2!BJ$4,'[1]INTERNAL PARAMETERS-1'!$B$5:$J$44,8,FALSE)*VLOOKUP(AirBFYLD2!BJ$4,'[1]INTERNAL PARAMETERS-1'!$B$5:$J$44,3,FALSE)</f>
        <v>4.7870340871620622E-3</v>
      </c>
      <c r="BK106" s="44">
        <f>AirBFYLD1!BK106*VLOOKUP(AirBFYLD2!BK$4,'[1]INTERNAL PARAMETERS-1'!$B$5:$J$44,5,FALSE)*VLOOKUP(AirBFYLD2!BK$4,'[1]INTERNAL PARAMETERS-1'!$B$5:$J$44,6,FALSE)*VLOOKUP(AirBFYLD2!BK$4,'[1]INTERNAL PARAMETERS-1'!$B$5:$J$44,3,FALSE) + AirBFYLD1!BK106*(1-VLOOKUP(AirBFYLD2!BK$4,'[1]INTERNAL PARAMETERS-1'!$B$5:$J$44,5,FALSE))*VLOOKUP(AirBFYLD2!BK$4,'[1]INTERNAL PARAMETERS-1'!$B$5:$J$44,8,FALSE)*VLOOKUP(AirBFYLD2!BK$4,'[1]INTERNAL PARAMETERS-1'!$B$5:$J$44,3,FALSE)</f>
        <v>4.5182473276738503E-3</v>
      </c>
      <c r="BL106" s="44">
        <f>AirBFYLD1!BL106*VLOOKUP(AirBFYLD2!BL$4,'[1]INTERNAL PARAMETERS-1'!$B$5:$J$44,5,FALSE)*VLOOKUP(AirBFYLD2!BL$4,'[1]INTERNAL PARAMETERS-1'!$B$5:$J$44,6,FALSE)*VLOOKUP(AirBFYLD2!BL$4,'[1]INTERNAL PARAMETERS-1'!$B$5:$J$44,3,FALSE) + AirBFYLD1!BL106*(1-VLOOKUP(AirBFYLD2!BL$4,'[1]INTERNAL PARAMETERS-1'!$B$5:$J$44,5,FALSE))*VLOOKUP(AirBFYLD2!BL$4,'[1]INTERNAL PARAMETERS-1'!$B$5:$J$44,8,FALSE)*VLOOKUP(AirBFYLD2!BL$4,'[1]INTERNAL PARAMETERS-1'!$B$5:$J$44,3,FALSE)</f>
        <v>2.4137315075844181E-2</v>
      </c>
      <c r="BM106" s="44">
        <f>AirBFYLD1!BM106*VLOOKUP(AirBFYLD2!BM$4,'[1]INTERNAL PARAMETERS-1'!$B$5:$J$44,5,FALSE)*VLOOKUP(AirBFYLD2!BM$4,'[1]INTERNAL PARAMETERS-1'!$B$5:$J$44,6,FALSE)*VLOOKUP(AirBFYLD2!BM$4,'[1]INTERNAL PARAMETERS-1'!$B$5:$J$44,3,FALSE) + AirBFYLD1!BM106*(1-VLOOKUP(AirBFYLD2!BM$4,'[1]INTERNAL PARAMETERS-1'!$B$5:$J$44,5,FALSE))*VLOOKUP(AirBFYLD2!BM$4,'[1]INTERNAL PARAMETERS-1'!$B$5:$J$44,8,FALSE)*VLOOKUP(AirBFYLD2!BM$4,'[1]INTERNAL PARAMETERS-1'!$B$5:$J$44,3,FALSE)</f>
        <v>1.4522903343043753E-2</v>
      </c>
      <c r="BN106" s="44">
        <f>AirBFYLD1!BN106*VLOOKUP(AirBFYLD2!BN$4,'[1]INTERNAL PARAMETERS-1'!$B$5:$J$44,5,FALSE)*VLOOKUP(AirBFYLD2!BN$4,'[1]INTERNAL PARAMETERS-1'!$B$5:$J$44,6,FALSE)*VLOOKUP(AirBFYLD2!BN$4,'[1]INTERNAL PARAMETERS-1'!$B$5:$J$44,3,FALSE) + AirBFYLD1!BN106*(1-VLOOKUP(AirBFYLD2!BN$4,'[1]INTERNAL PARAMETERS-1'!$B$5:$J$44,5,FALSE))*VLOOKUP(AirBFYLD2!BN$4,'[1]INTERNAL PARAMETERS-1'!$B$5:$J$44,8,FALSE)*VLOOKUP(AirBFYLD2!BN$4,'[1]INTERNAL PARAMETERS-1'!$B$5:$J$44,3,FALSE)</f>
        <v>7.3492901912932387E-3</v>
      </c>
      <c r="BO106" s="44">
        <f>AirBFYLD1!BO106*VLOOKUP(AirBFYLD2!BO$4,'[1]INTERNAL PARAMETERS-1'!$B$5:$J$44,5,FALSE)*VLOOKUP(AirBFYLD2!BO$4,'[1]INTERNAL PARAMETERS-1'!$B$5:$J$44,6,FALSE)*VLOOKUP(AirBFYLD2!BO$4,'[1]INTERNAL PARAMETERS-1'!$B$5:$J$44,3,FALSE) + AirBFYLD1!BO106*(1-VLOOKUP(AirBFYLD2!BO$4,'[1]INTERNAL PARAMETERS-1'!$B$5:$J$44,5,FALSE))*VLOOKUP(AirBFYLD2!BO$4,'[1]INTERNAL PARAMETERS-1'!$B$5:$J$44,8,FALSE)*VLOOKUP(AirBFYLD2!BO$4,'[1]INTERNAL PARAMETERS-1'!$B$5:$J$44,3,FALSE)</f>
        <v>7.848615569921065E-3</v>
      </c>
      <c r="BP106" s="44">
        <f>AirBFYLD1!BP106*VLOOKUP(AirBFYLD2!BP$4,'[1]INTERNAL PARAMETERS-1'!$B$5:$J$44,5,FALSE)*VLOOKUP(AirBFYLD2!BP$4,'[1]INTERNAL PARAMETERS-1'!$B$5:$J$44,6,FALSE)*VLOOKUP(AirBFYLD2!BP$4,'[1]INTERNAL PARAMETERS-1'!$B$5:$J$44,3,FALSE) + AirBFYLD1!BP106*(1-VLOOKUP(AirBFYLD2!BP$4,'[1]INTERNAL PARAMETERS-1'!$B$5:$J$44,5,FALSE))*VLOOKUP(AirBFYLD2!BP$4,'[1]INTERNAL PARAMETERS-1'!$B$5:$J$44,8,FALSE)*VLOOKUP(AirBFYLD2!BP$4,'[1]INTERNAL PARAMETERS-1'!$B$5:$J$44,3,FALSE)</f>
        <v>4.6864929311465502E-4</v>
      </c>
      <c r="BQ106" s="44">
        <f>AirBFYLD1!BQ106*VLOOKUP(AirBFYLD2!BQ$4,'[1]INTERNAL PARAMETERS-1'!$B$5:$J$44,5,FALSE)*VLOOKUP(AirBFYLD2!BQ$4,'[1]INTERNAL PARAMETERS-1'!$B$5:$J$44,6,FALSE)*VLOOKUP(AirBFYLD2!BQ$4,'[1]INTERNAL PARAMETERS-1'!$B$5:$J$44,3,FALSE) + AirBFYLD1!BQ106*(1-VLOOKUP(AirBFYLD2!BQ$4,'[1]INTERNAL PARAMETERS-1'!$B$5:$J$44,5,FALSE))*VLOOKUP(AirBFYLD2!BQ$4,'[1]INTERNAL PARAMETERS-1'!$B$5:$J$44,8,FALSE)*VLOOKUP(AirBFYLD2!BQ$4,'[1]INTERNAL PARAMETERS-1'!$B$5:$J$44,3,FALSE)</f>
        <v>2.51894594397102E-2</v>
      </c>
      <c r="BR106" s="44">
        <f>AirBFYLD1!BR106*VLOOKUP(AirBFYLD2!BR$4,'[1]INTERNAL PARAMETERS-1'!$B$5:$J$44,5,FALSE)*VLOOKUP(AirBFYLD2!BR$4,'[1]INTERNAL PARAMETERS-1'!$B$5:$J$44,6,FALSE)*VLOOKUP(AirBFYLD2!BR$4,'[1]INTERNAL PARAMETERS-1'!$B$5:$J$44,3,FALSE) + AirBFYLD1!BR106*(1-VLOOKUP(AirBFYLD2!BR$4,'[1]INTERNAL PARAMETERS-1'!$B$5:$J$44,5,FALSE))*VLOOKUP(AirBFYLD2!BR$4,'[1]INTERNAL PARAMETERS-1'!$B$5:$J$44,8,FALSE)*VLOOKUP(AirBFYLD2!BR$4,'[1]INTERNAL PARAMETERS-1'!$B$5:$J$44,3,FALSE)</f>
        <v>3.8832578541558432E-4</v>
      </c>
      <c r="BS106" s="44">
        <f>AirBFYLD1!BS106*VLOOKUP(AirBFYLD2!BS$4,'[1]INTERNAL PARAMETERS-1'!$B$5:$J$44,5,FALSE)*VLOOKUP(AirBFYLD2!BS$4,'[1]INTERNAL PARAMETERS-1'!$B$5:$J$44,6,FALSE)*VLOOKUP(AirBFYLD2!BS$4,'[1]INTERNAL PARAMETERS-1'!$B$5:$J$44,3,FALSE) + AirBFYLD1!BS106*(1-VLOOKUP(AirBFYLD2!BS$4,'[1]INTERNAL PARAMETERS-1'!$B$5:$J$44,5,FALSE))*VLOOKUP(AirBFYLD2!BS$4,'[1]INTERNAL PARAMETERS-1'!$B$5:$J$44,8,FALSE)*VLOOKUP(AirBFYLD2!BS$4,'[1]INTERNAL PARAMETERS-1'!$B$5:$J$44,3,FALSE)</f>
        <v>9.0422223352707554E-5</v>
      </c>
      <c r="BT106" s="44">
        <f>AirBFYLD1!BT106*VLOOKUP(AirBFYLD2!BT$4,'[1]INTERNAL PARAMETERS-1'!$B$5:$J$44,5,FALSE)*VLOOKUP(AirBFYLD2!BT$4,'[1]INTERNAL PARAMETERS-1'!$B$5:$J$44,6,FALSE)*VLOOKUP(AirBFYLD2!BT$4,'[1]INTERNAL PARAMETERS-1'!$B$5:$J$44,3,FALSE) + AirBFYLD1!BT106*(1-VLOOKUP(AirBFYLD2!BT$4,'[1]INTERNAL PARAMETERS-1'!$B$5:$J$44,5,FALSE))*VLOOKUP(AirBFYLD2!BT$4,'[1]INTERNAL PARAMETERS-1'!$B$5:$J$44,8,FALSE)*VLOOKUP(AirBFYLD2!BT$4,'[1]INTERNAL PARAMETERS-1'!$B$5:$J$44,3,FALSE)</f>
        <v>0</v>
      </c>
      <c r="BU106" s="44">
        <f>AirBFYLD1!BU106*VLOOKUP(AirBFYLD2!BU$4,'[1]INTERNAL PARAMETERS-1'!$B$5:$J$44,5,FALSE)*VLOOKUP(AirBFYLD2!BU$4,'[1]INTERNAL PARAMETERS-1'!$B$5:$J$44,6,FALSE)*VLOOKUP(AirBFYLD2!BU$4,'[1]INTERNAL PARAMETERS-1'!$B$5:$J$44,3,FALSE) + AirBFYLD1!BU106*(1-VLOOKUP(AirBFYLD2!BU$4,'[1]INTERNAL PARAMETERS-1'!$B$5:$J$44,5,FALSE))*VLOOKUP(AirBFYLD2!BU$4,'[1]INTERNAL PARAMETERS-1'!$B$5:$J$44,8,FALSE)*VLOOKUP(AirBFYLD2!BU$4,'[1]INTERNAL PARAMETERS-1'!$B$5:$J$44,3,FALSE)</f>
        <v>0</v>
      </c>
      <c r="BV106" s="44">
        <f>AirBFYLD1!BV106*VLOOKUP(AirBFYLD2!BV$4,'[1]INTERNAL PARAMETERS-1'!$B$5:$J$44,5,FALSE)*VLOOKUP(AirBFYLD2!BV$4,'[1]INTERNAL PARAMETERS-1'!$B$5:$J$44,6,FALSE)*VLOOKUP(AirBFYLD2!BV$4,'[1]INTERNAL PARAMETERS-1'!$B$5:$J$44,3,FALSE) + AirBFYLD1!BV106*(1-VLOOKUP(AirBFYLD2!BV$4,'[1]INTERNAL PARAMETERS-1'!$B$5:$J$44,5,FALSE))*VLOOKUP(AirBFYLD2!BV$4,'[1]INTERNAL PARAMETERS-1'!$B$5:$J$44,8,FALSE)*VLOOKUP(AirBFYLD2!BV$4,'[1]INTERNAL PARAMETERS-1'!$B$5:$J$44,3,FALSE)</f>
        <v>0</v>
      </c>
      <c r="BW106" s="44">
        <f>AirBFYLD1!BW106*VLOOKUP(AirBFYLD2!BW$4,'[1]INTERNAL PARAMETERS-1'!$B$5:$J$44,5,FALSE)*VLOOKUP(AirBFYLD2!BW$4,'[1]INTERNAL PARAMETERS-1'!$B$5:$J$44,6,FALSE)*VLOOKUP(AirBFYLD2!BW$4,'[1]INTERNAL PARAMETERS-1'!$B$5:$J$44,3,FALSE) + AirBFYLD1!BW106*(1-VLOOKUP(AirBFYLD2!BW$4,'[1]INTERNAL PARAMETERS-1'!$B$5:$J$44,5,FALSE))*VLOOKUP(AirBFYLD2!BW$4,'[1]INTERNAL PARAMETERS-1'!$B$5:$J$44,8,FALSE)*VLOOKUP(AirBFYLD2!BW$4,'[1]INTERNAL PARAMETERS-1'!$B$5:$J$44,3,FALSE)</f>
        <v>0</v>
      </c>
      <c r="BX106" s="44">
        <f>AirBFYLD1!BX106*VLOOKUP(AirBFYLD2!BX$4,'[1]INTERNAL PARAMETERS-1'!$B$5:$J$44,5,FALSE)*VLOOKUP(AirBFYLD2!BX$4,'[1]INTERNAL PARAMETERS-1'!$B$5:$J$44,6,FALSE)*VLOOKUP(AirBFYLD2!BX$4,'[1]INTERNAL PARAMETERS-1'!$B$5:$J$44,3,FALSE) + AirBFYLD1!BX106*(1-VLOOKUP(AirBFYLD2!BX$4,'[1]INTERNAL PARAMETERS-1'!$B$5:$J$44,5,FALSE))*VLOOKUP(AirBFYLD2!BX$4,'[1]INTERNAL PARAMETERS-1'!$B$5:$J$44,8,FALSE)*VLOOKUP(AirBFYLD2!BX$4,'[1]INTERNAL PARAMETERS-1'!$B$5:$J$44,3,FALSE)</f>
        <v>0</v>
      </c>
      <c r="BY106" s="44">
        <f>AirBFYLD1!BY106*VLOOKUP(AirBFYLD2!BY$4,'[1]INTERNAL PARAMETERS-1'!$B$5:$J$44,5,FALSE)*VLOOKUP(AirBFYLD2!BY$4,'[1]INTERNAL PARAMETERS-1'!$B$5:$J$44,6,FALSE)*VLOOKUP(AirBFYLD2!BY$4,'[1]INTERNAL PARAMETERS-1'!$B$5:$J$44,3,FALSE) + AirBFYLD1!BY106*(1-VLOOKUP(AirBFYLD2!BY$4,'[1]INTERNAL PARAMETERS-1'!$B$5:$J$44,5,FALSE))*VLOOKUP(AirBFYLD2!BY$4,'[1]INTERNAL PARAMETERS-1'!$B$5:$J$44,8,FALSE)*VLOOKUP(AirBFYLD2!BY$4,'[1]INTERNAL PARAMETERS-1'!$B$5:$J$44,3,FALSE)</f>
        <v>0</v>
      </c>
      <c r="BZ106" s="44">
        <f>AirBFYLD1!BZ106*VLOOKUP(AirBFYLD2!BZ$4,'[1]INTERNAL PARAMETERS-1'!$B$5:$J$44,5,FALSE)*VLOOKUP(AirBFYLD2!BZ$4,'[1]INTERNAL PARAMETERS-1'!$B$5:$J$44,6,FALSE)*VLOOKUP(AirBFYLD2!BZ$4,'[1]INTERNAL PARAMETERS-1'!$B$5:$J$44,3,FALSE) + AirBFYLD1!BZ106*(1-VLOOKUP(AirBFYLD2!BZ$4,'[1]INTERNAL PARAMETERS-1'!$B$5:$J$44,5,FALSE))*VLOOKUP(AirBFYLD2!BZ$4,'[1]INTERNAL PARAMETERS-1'!$B$5:$J$44,8,FALSE)*VLOOKUP(AirBFYLD2!BZ$4,'[1]INTERNAL PARAMETERS-1'!$B$5:$J$44,3,FALSE)</f>
        <v>3.952094156799063E-5</v>
      </c>
      <c r="CA106" s="44">
        <f>AirBFYLD1!CA106*VLOOKUP(AirBFYLD2!CA$4,'[1]INTERNAL PARAMETERS-1'!$B$5:$J$44,5,FALSE)*VLOOKUP(AirBFYLD2!CA$4,'[1]INTERNAL PARAMETERS-1'!$B$5:$J$44,6,FALSE)*VLOOKUP(AirBFYLD2!CA$4,'[1]INTERNAL PARAMETERS-1'!$B$5:$J$44,3,FALSE) + AirBFYLD1!CA106*(1-VLOOKUP(AirBFYLD2!CA$4,'[1]INTERNAL PARAMETERS-1'!$B$5:$J$44,5,FALSE))*VLOOKUP(AirBFYLD2!CA$4,'[1]INTERNAL PARAMETERS-1'!$B$5:$J$44,8,FALSE)*VLOOKUP(AirBFYLD2!CA$4,'[1]INTERNAL PARAMETERS-1'!$B$5:$J$44,3,FALSE)</f>
        <v>0</v>
      </c>
      <c r="CB106" s="44">
        <f>AirBFYLD1!CB106*VLOOKUP(AirBFYLD2!CB$4,'[1]INTERNAL PARAMETERS-1'!$B$5:$J$44,5,FALSE)*VLOOKUP(AirBFYLD2!CB$4,'[1]INTERNAL PARAMETERS-1'!$B$5:$J$44,6,FALSE)*VLOOKUP(AirBFYLD2!CB$4,'[1]INTERNAL PARAMETERS-1'!$B$5:$J$44,3,FALSE) + AirBFYLD1!CB106*(1-VLOOKUP(AirBFYLD2!CB$4,'[1]INTERNAL PARAMETERS-1'!$B$5:$J$44,5,FALSE))*VLOOKUP(AirBFYLD2!CB$4,'[1]INTERNAL PARAMETERS-1'!$B$5:$J$44,8,FALSE)*VLOOKUP(AirBFYLD2!CB$4,'[1]INTERNAL PARAMETERS-1'!$B$5:$J$44,3,FALSE)</f>
        <v>0</v>
      </c>
      <c r="CC106" s="44">
        <f>AirBFYLD1!CC106*VLOOKUP(AirBFYLD2!CC$4,'[1]INTERNAL PARAMETERS-1'!$B$5:$J$44,5,FALSE)*VLOOKUP(AirBFYLD2!CC$4,'[1]INTERNAL PARAMETERS-1'!$B$5:$J$44,6,FALSE)*VLOOKUP(AirBFYLD2!CC$4,'[1]INTERNAL PARAMETERS-1'!$B$5:$J$44,3,FALSE) + AirBFYLD1!CC106*(1-VLOOKUP(AirBFYLD2!CC$4,'[1]INTERNAL PARAMETERS-1'!$B$5:$J$44,5,FALSE))*VLOOKUP(AirBFYLD2!CC$4,'[1]INTERNAL PARAMETERS-1'!$B$5:$J$44,8,FALSE)*VLOOKUP(AirBFYLD2!CC$4,'[1]INTERNAL PARAMETERS-1'!$B$5:$J$44,3,FALSE)</f>
        <v>1.674152161336055E-4</v>
      </c>
      <c r="CD106" s="44">
        <f>AirBFYLD1!CD106*VLOOKUP(AirBFYLD2!CD$4,'[1]INTERNAL PARAMETERS-1'!$B$5:$J$44,5,FALSE)*VLOOKUP(AirBFYLD2!CD$4,'[1]INTERNAL PARAMETERS-1'!$B$5:$J$44,6,FALSE)*VLOOKUP(AirBFYLD2!CD$4,'[1]INTERNAL PARAMETERS-1'!$B$5:$J$44,3,FALSE) + AirBFYLD1!CD106*(1-VLOOKUP(AirBFYLD2!CD$4,'[1]INTERNAL PARAMETERS-1'!$B$5:$J$44,5,FALSE))*VLOOKUP(AirBFYLD2!CD$4,'[1]INTERNAL PARAMETERS-1'!$B$5:$J$44,8,FALSE)*VLOOKUP(AirBFYLD2!CD$4,'[1]INTERNAL PARAMETERS-1'!$B$5:$J$44,3,FALSE)</f>
        <v>1.6672871025925879E-4</v>
      </c>
      <c r="CE106" s="44">
        <f>AirBFYLD1!CE106*VLOOKUP(AirBFYLD2!CE$4,'[1]INTERNAL PARAMETERS-1'!$B$5:$J$44,5,FALSE)*VLOOKUP(AirBFYLD2!CE$4,'[1]INTERNAL PARAMETERS-1'!$B$5:$J$44,6,FALSE)*VLOOKUP(AirBFYLD2!CE$4,'[1]INTERNAL PARAMETERS-1'!$B$5:$J$44,3,FALSE) + AirBFYLD1!CE106*(1-VLOOKUP(AirBFYLD2!CE$4,'[1]INTERNAL PARAMETERS-1'!$B$5:$J$44,5,FALSE))*VLOOKUP(AirBFYLD2!CE$4,'[1]INTERNAL PARAMETERS-1'!$B$5:$J$44,8,FALSE)*VLOOKUP(AirBFYLD2!CE$4,'[1]INTERNAL PARAMETERS-1'!$B$5:$J$44,3,FALSE)</f>
        <v>4.2697093797303115E-4</v>
      </c>
      <c r="CF106" s="44">
        <f>AirBFYLD1!CF106*VLOOKUP(AirBFYLD2!CF$4,'[1]INTERNAL PARAMETERS-1'!$B$5:$J$44,5,FALSE)*VLOOKUP(AirBFYLD2!CF$4,'[1]INTERNAL PARAMETERS-1'!$B$5:$J$44,6,FALSE)*VLOOKUP(AirBFYLD2!CF$4,'[1]INTERNAL PARAMETERS-1'!$B$5:$J$44,3,FALSE) + AirBFYLD1!CF106*(1-VLOOKUP(AirBFYLD2!CF$4,'[1]INTERNAL PARAMETERS-1'!$B$5:$J$44,5,FALSE))*VLOOKUP(AirBFYLD2!CF$4,'[1]INTERNAL PARAMETERS-1'!$B$5:$J$44,8,FALSE)*VLOOKUP(AirBFYLD2!CF$4,'[1]INTERNAL PARAMETERS-1'!$B$5:$J$44,3,FALSE)</f>
        <v>2.740166249294048E-4</v>
      </c>
      <c r="CG106" s="44">
        <f>AirBFYLD1!CG106*VLOOKUP(AirBFYLD2!CG$4,'[1]INTERNAL PARAMETERS-1'!$B$5:$J$44,5,FALSE)*VLOOKUP(AirBFYLD2!CG$4,'[1]INTERNAL PARAMETERS-1'!$B$5:$J$44,6,FALSE)*VLOOKUP(AirBFYLD2!CG$4,'[1]INTERNAL PARAMETERS-1'!$B$5:$J$44,3,FALSE) + AirBFYLD1!CG106*(1-VLOOKUP(AirBFYLD2!CG$4,'[1]INTERNAL PARAMETERS-1'!$B$5:$J$44,5,FALSE))*VLOOKUP(AirBFYLD2!CG$4,'[1]INTERNAL PARAMETERS-1'!$B$5:$J$44,8,FALSE)*VLOOKUP(AirBFYLD2!CG$4,'[1]INTERNAL PARAMETERS-1'!$B$5:$J$44,3,FALSE)</f>
        <v>1.815556203499609E-5</v>
      </c>
      <c r="CH106" s="43">
        <f>AirBFYLD1!CH106*VLOOKUP(AirBFYLD2!CH$4,'[1]INTERNAL PARAMETERS-1'!$B$5:$J$44,5,FALSE)*VLOOKUP(AirBFYLD2!CH$4,'[1]INTERNAL PARAMETERS-1'!$B$5:$J$44,6,FALSE)*VLOOKUP(AirBFYLD2!CH$4,'[1]INTERNAL PARAMETERS-1'!$B$5:$J$44,3,FALSE) + AirBFYLD1!CH106*(1-VLOOKUP(AirBFYLD2!CH$4,'[1]INTERNAL PARAMETERS-1'!$B$5:$J$44,5,FALSE))*VLOOKUP(AirBFYLD2!CH$4,'[1]INTERNAL PARAMETERS-1'!$B$5:$J$44,8,FALSE)*VLOOKUP(AirBFYLD2!CH$4,'[1]INTERNAL PARAMETERS-1'!$B$5:$J$44,3,FALSE)</f>
        <v>0</v>
      </c>
      <c r="CJ106" s="45">
        <f t="shared" si="2"/>
        <v>5.863281818099308</v>
      </c>
      <c r="CK106" s="43">
        <f t="shared" si="3"/>
        <v>0.31926481476857055</v>
      </c>
    </row>
    <row r="107" spans="2:89" x14ac:dyDescent="0.5">
      <c r="B107" s="58" t="s">
        <v>10</v>
      </c>
      <c r="C107" s="57" t="s">
        <v>50</v>
      </c>
      <c r="D107" s="57" t="s">
        <v>55</v>
      </c>
      <c r="E107" s="133">
        <f>AirBF!X107</f>
        <v>27.472889675033169</v>
      </c>
      <c r="F107" s="56">
        <f>'[1]INTERNAL PARAMETERS-1'!M17</f>
        <v>25.55</v>
      </c>
      <c r="G107" s="45">
        <f>AirBFYLD1!G107*VLOOKUP(AirBFYLD2!G$4,'[1]INTERNAL PARAMETERS-1'!$B$5:$J$44,5,FALSE)*VLOOKUP(AirBFYLD2!G$4,'[1]INTERNAL PARAMETERS-1'!$B$5:$J$44,7,FALSE)*AirBFYLD2!$F107 + AirBFYLD1!G107*(1-VLOOKUP(AirBFYLD2!G$4,'[1]INTERNAL PARAMETERS-1'!$B$5:$J$44,5,FALSE))*VLOOKUP(AirBFYLD2!G$4,'[1]INTERNAL PARAMETERS-1'!$B$5:$J$44,9,FALSE)*AirBFYLD2!$F107</f>
        <v>1.6654115279350794</v>
      </c>
      <c r="H107" s="44">
        <f>AirBFYLD1!H107*VLOOKUP(AirBFYLD2!H$4,'[1]INTERNAL PARAMETERS-1'!$B$5:$J$44,5,FALSE)*VLOOKUP(AirBFYLD2!H$4,'[1]INTERNAL PARAMETERS-1'!$B$5:$J$44,7,FALSE)*AirBFYLD2!$F107 + AirBFYLD1!H107*(1-VLOOKUP(AirBFYLD2!H$4,'[1]INTERNAL PARAMETERS-1'!$B$5:$J$44,5,FALSE))*VLOOKUP(AirBFYLD2!H$4,'[1]INTERNAL PARAMETERS-1'!$B$5:$J$44,9,FALSE)*AirBFYLD2!$F107</f>
        <v>0.27897542416510945</v>
      </c>
      <c r="I107" s="44">
        <f>AirBFYLD1!I107*VLOOKUP(AirBFYLD2!I$4,'[1]INTERNAL PARAMETERS-1'!$B$5:$J$44,5,FALSE)*VLOOKUP(AirBFYLD2!I$4,'[1]INTERNAL PARAMETERS-1'!$B$5:$J$44,7,FALSE)*AirBFYLD2!$F107 + AirBFYLD1!I107*(1-VLOOKUP(AirBFYLD2!I$4,'[1]INTERNAL PARAMETERS-1'!$B$5:$J$44,5,FALSE))*VLOOKUP(AirBFYLD2!I$4,'[1]INTERNAL PARAMETERS-1'!$B$5:$J$44,9,FALSE)*AirBFYLD2!$F107</f>
        <v>1.5071091479442231</v>
      </c>
      <c r="J107" s="44">
        <f>AirBFYLD1!J107*VLOOKUP(AirBFYLD2!J$4,'[1]INTERNAL PARAMETERS-1'!$B$5:$J$44,5,FALSE)*VLOOKUP(AirBFYLD2!J$4,'[1]INTERNAL PARAMETERS-1'!$B$5:$J$44,7,FALSE)*AirBFYLD2!$F107 + AirBFYLD1!J107*(1-VLOOKUP(AirBFYLD2!J$4,'[1]INTERNAL PARAMETERS-1'!$B$5:$J$44,5,FALSE))*VLOOKUP(AirBFYLD2!J$4,'[1]INTERNAL PARAMETERS-1'!$B$5:$J$44,9,FALSE)*AirBFYLD2!$F107</f>
        <v>0</v>
      </c>
      <c r="K107" s="44">
        <f>AirBFYLD1!K107*VLOOKUP(AirBFYLD2!K$4,'[1]INTERNAL PARAMETERS-1'!$B$5:$J$44,5,FALSE)*VLOOKUP(AirBFYLD2!K$4,'[1]INTERNAL PARAMETERS-1'!$B$5:$J$44,7,FALSE)*AirBFYLD2!$F107 + AirBFYLD1!K107*(1-VLOOKUP(AirBFYLD2!K$4,'[1]INTERNAL PARAMETERS-1'!$B$5:$J$44,5,FALSE))*VLOOKUP(AirBFYLD2!K$4,'[1]INTERNAL PARAMETERS-1'!$B$5:$J$44,9,FALSE)*AirBFYLD2!$F107</f>
        <v>0</v>
      </c>
      <c r="L107" s="44">
        <f>AirBFYLD1!L107*VLOOKUP(AirBFYLD2!L$4,'[1]INTERNAL PARAMETERS-1'!$B$5:$J$44,5,FALSE)*VLOOKUP(AirBFYLD2!L$4,'[1]INTERNAL PARAMETERS-1'!$B$5:$J$44,7,FALSE)*AirBFYLD2!$F107 + AirBFYLD1!L107*(1-VLOOKUP(AirBFYLD2!L$4,'[1]INTERNAL PARAMETERS-1'!$B$5:$J$44,5,FALSE))*VLOOKUP(AirBFYLD2!L$4,'[1]INTERNAL PARAMETERS-1'!$B$5:$J$44,9,FALSE)*AirBFYLD2!$F107</f>
        <v>0</v>
      </c>
      <c r="M107" s="44">
        <f>AirBFYLD1!M107*VLOOKUP(AirBFYLD2!M$4,'[1]INTERNAL PARAMETERS-1'!$B$5:$J$44,5,FALSE)*VLOOKUP(AirBFYLD2!M$4,'[1]INTERNAL PARAMETERS-1'!$B$5:$J$44,7,FALSE)*AirBFYLD2!$F107 + AirBFYLD1!M107*(1-VLOOKUP(AirBFYLD2!M$4,'[1]INTERNAL PARAMETERS-1'!$B$5:$J$44,5,FALSE))*VLOOKUP(AirBFYLD2!M$4,'[1]INTERNAL PARAMETERS-1'!$B$5:$J$44,9,FALSE)*AirBFYLD2!$F107</f>
        <v>0.13461366243848158</v>
      </c>
      <c r="N107" s="44">
        <f>AirBFYLD1!N107*VLOOKUP(AirBFYLD2!N$4,'[1]INTERNAL PARAMETERS-1'!$B$5:$J$44,5,FALSE)*VLOOKUP(AirBFYLD2!N$4,'[1]INTERNAL PARAMETERS-1'!$B$5:$J$44,7,FALSE)*AirBFYLD2!$F107 + AirBFYLD1!N107*(1-VLOOKUP(AirBFYLD2!N$4,'[1]INTERNAL PARAMETERS-1'!$B$5:$J$44,5,FALSE))*VLOOKUP(AirBFYLD2!N$4,'[1]INTERNAL PARAMETERS-1'!$B$5:$J$44,9,FALSE)*AirBFYLD2!$F107</f>
        <v>4.4769068600668078E-3</v>
      </c>
      <c r="O107" s="44">
        <f>AirBFYLD1!O107*VLOOKUP(AirBFYLD2!O$4,'[1]INTERNAL PARAMETERS-1'!$B$5:$J$44,5,FALSE)*VLOOKUP(AirBFYLD2!O$4,'[1]INTERNAL PARAMETERS-1'!$B$5:$J$44,7,FALSE)*AirBFYLD2!$F107 + AirBFYLD1!O107*(1-VLOOKUP(AirBFYLD2!O$4,'[1]INTERNAL PARAMETERS-1'!$B$5:$J$44,5,FALSE))*VLOOKUP(AirBFYLD2!O$4,'[1]INTERNAL PARAMETERS-1'!$B$5:$J$44,9,FALSE)*AirBFYLD2!$F107</f>
        <v>0</v>
      </c>
      <c r="P107" s="44">
        <f>AirBFYLD1!P107*VLOOKUP(AirBFYLD2!P$4,'[1]INTERNAL PARAMETERS-1'!$B$5:$J$44,5,FALSE)*VLOOKUP(AirBFYLD2!P$4,'[1]INTERNAL PARAMETERS-1'!$B$5:$J$44,7,FALSE)*AirBFYLD2!$F107 + AirBFYLD1!P107*(1-VLOOKUP(AirBFYLD2!P$4,'[1]INTERNAL PARAMETERS-1'!$B$5:$J$44,5,FALSE))*VLOOKUP(AirBFYLD2!P$4,'[1]INTERNAL PARAMETERS-1'!$B$5:$J$44,9,FALSE)*AirBFYLD2!$F107</f>
        <v>0</v>
      </c>
      <c r="Q107" s="44">
        <f>AirBFYLD1!Q107*VLOOKUP(AirBFYLD2!Q$4,'[1]INTERNAL PARAMETERS-1'!$B$5:$J$44,5,FALSE)*VLOOKUP(AirBFYLD2!Q$4,'[1]INTERNAL PARAMETERS-1'!$B$5:$J$44,7,FALSE)*AirBFYLD2!$F107 + AirBFYLD1!Q107*(1-VLOOKUP(AirBFYLD2!Q$4,'[1]INTERNAL PARAMETERS-1'!$B$5:$J$44,5,FALSE))*VLOOKUP(AirBFYLD2!Q$4,'[1]INTERNAL PARAMETERS-1'!$B$5:$J$44,9,FALSE)*AirBFYLD2!$F107</f>
        <v>0</v>
      </c>
      <c r="R107" s="44">
        <f>AirBFYLD1!R107*VLOOKUP(AirBFYLD2!R$4,'[1]INTERNAL PARAMETERS-1'!$B$5:$J$44,5,FALSE)*VLOOKUP(AirBFYLD2!R$4,'[1]INTERNAL PARAMETERS-1'!$B$5:$J$44,7,FALSE)*AirBFYLD2!$F107 + AirBFYLD1!R107*(1-VLOOKUP(AirBFYLD2!R$4,'[1]INTERNAL PARAMETERS-1'!$B$5:$J$44,5,FALSE))*VLOOKUP(AirBFYLD2!R$4,'[1]INTERNAL PARAMETERS-1'!$B$5:$J$44,9,FALSE)*AirBFYLD2!$F107</f>
        <v>3.7702189373258503E-3</v>
      </c>
      <c r="S107" s="44">
        <f>AirBFYLD1!S107*VLOOKUP(AirBFYLD2!S$4,'[1]INTERNAL PARAMETERS-1'!$B$5:$J$44,5,FALSE)*VLOOKUP(AirBFYLD2!S$4,'[1]INTERNAL PARAMETERS-1'!$B$5:$J$44,7,FALSE)*AirBFYLD2!$F107 + AirBFYLD1!S107*(1-VLOOKUP(AirBFYLD2!S$4,'[1]INTERNAL PARAMETERS-1'!$B$5:$J$44,5,FALSE))*VLOOKUP(AirBFYLD2!S$4,'[1]INTERNAL PARAMETERS-1'!$B$5:$J$44,9,FALSE)*AirBFYLD2!$F107</f>
        <v>0.15860765387135581</v>
      </c>
      <c r="T107" s="44">
        <f>AirBFYLD1!T107*VLOOKUP(AirBFYLD2!T$4,'[1]INTERNAL PARAMETERS-1'!$B$5:$J$44,5,FALSE)*VLOOKUP(AirBFYLD2!T$4,'[1]INTERNAL PARAMETERS-1'!$B$5:$J$44,7,FALSE)*AirBFYLD2!$F107 + AirBFYLD1!T107*(1-VLOOKUP(AirBFYLD2!T$4,'[1]INTERNAL PARAMETERS-1'!$B$5:$J$44,5,FALSE))*VLOOKUP(AirBFYLD2!T$4,'[1]INTERNAL PARAMETERS-1'!$B$5:$J$44,9,FALSE)*AirBFYLD2!$F107</f>
        <v>2.1205375725464319E-2</v>
      </c>
      <c r="U107" s="44">
        <f>AirBFYLD1!U107*VLOOKUP(AirBFYLD2!U$4,'[1]INTERNAL PARAMETERS-1'!$B$5:$J$44,5,FALSE)*VLOOKUP(AirBFYLD2!U$4,'[1]INTERNAL PARAMETERS-1'!$B$5:$J$44,7,FALSE)*AirBFYLD2!$F107 + AirBFYLD1!U107*(1-VLOOKUP(AirBFYLD2!U$4,'[1]INTERNAL PARAMETERS-1'!$B$5:$J$44,5,FALSE))*VLOOKUP(AirBFYLD2!U$4,'[1]INTERNAL PARAMETERS-1'!$B$5:$J$44,9,FALSE)*AirBFYLD2!$F107</f>
        <v>5.325434248972763E-3</v>
      </c>
      <c r="V107" s="44">
        <f>AirBFYLD1!V107*VLOOKUP(AirBFYLD2!V$4,'[1]INTERNAL PARAMETERS-1'!$B$5:$J$44,5,FALSE)*VLOOKUP(AirBFYLD2!V$4,'[1]INTERNAL PARAMETERS-1'!$B$5:$J$44,7,FALSE)*AirBFYLD2!$F107 + AirBFYLD1!V107*(1-VLOOKUP(AirBFYLD2!V$4,'[1]INTERNAL PARAMETERS-1'!$B$5:$J$44,5,FALSE))*VLOOKUP(AirBFYLD2!V$4,'[1]INTERNAL PARAMETERS-1'!$B$5:$J$44,9,FALSE)*AirBFYLD2!$F107</f>
        <v>0.13801863088726898</v>
      </c>
      <c r="W107" s="44">
        <f>AirBFYLD1!W107*VLOOKUP(AirBFYLD2!W$4,'[1]INTERNAL PARAMETERS-1'!$B$5:$J$44,5,FALSE)*VLOOKUP(AirBFYLD2!W$4,'[1]INTERNAL PARAMETERS-1'!$B$5:$J$44,7,FALSE)*AirBFYLD2!$F107 + AirBFYLD1!W107*(1-VLOOKUP(AirBFYLD2!W$4,'[1]INTERNAL PARAMETERS-1'!$B$5:$J$44,5,FALSE))*VLOOKUP(AirBFYLD2!W$4,'[1]INTERNAL PARAMETERS-1'!$B$5:$J$44,9,FALSE)*AirBFYLD2!$F107</f>
        <v>0</v>
      </c>
      <c r="X107" s="44">
        <f>AirBFYLD1!X107*VLOOKUP(AirBFYLD2!X$4,'[1]INTERNAL PARAMETERS-1'!$B$5:$J$44,5,FALSE)*VLOOKUP(AirBFYLD2!X$4,'[1]INTERNAL PARAMETERS-1'!$B$5:$J$44,7,FALSE)*AirBFYLD2!$F107 + AirBFYLD1!X107*(1-VLOOKUP(AirBFYLD2!X$4,'[1]INTERNAL PARAMETERS-1'!$B$5:$J$44,5,FALSE))*VLOOKUP(AirBFYLD2!X$4,'[1]INTERNAL PARAMETERS-1'!$B$5:$J$44,9,FALSE)*AirBFYLD2!$F107</f>
        <v>0</v>
      </c>
      <c r="Y107" s="44">
        <f>AirBFYLD1!Y107*VLOOKUP(AirBFYLD2!Y$4,'[1]INTERNAL PARAMETERS-1'!$B$5:$J$44,5,FALSE)*VLOOKUP(AirBFYLD2!Y$4,'[1]INTERNAL PARAMETERS-1'!$B$5:$J$44,7,FALSE)*AirBFYLD2!$F107 + AirBFYLD1!Y107*(1-VLOOKUP(AirBFYLD2!Y$4,'[1]INTERNAL PARAMETERS-1'!$B$5:$J$44,5,FALSE))*VLOOKUP(AirBFYLD2!Y$4,'[1]INTERNAL PARAMETERS-1'!$B$5:$J$44,9,FALSE)*AirBFYLD2!$F107</f>
        <v>0</v>
      </c>
      <c r="Z107" s="44">
        <f>AirBFYLD1!Z107*VLOOKUP(AirBFYLD2!Z$4,'[1]INTERNAL PARAMETERS-1'!$B$5:$J$44,5,FALSE)*VLOOKUP(AirBFYLD2!Z$4,'[1]INTERNAL PARAMETERS-1'!$B$5:$J$44,7,FALSE)*AirBFYLD2!$F107 + AirBFYLD1!Z107*(1-VLOOKUP(AirBFYLD2!Z$4,'[1]INTERNAL PARAMETERS-1'!$B$5:$J$44,5,FALSE))*VLOOKUP(AirBFYLD2!Z$4,'[1]INTERNAL PARAMETERS-1'!$B$5:$J$44,9,FALSE)*AirBFYLD2!$F107</f>
        <v>0</v>
      </c>
      <c r="AA107" s="44">
        <f>AirBFYLD1!AA107*VLOOKUP(AirBFYLD2!AA$4,'[1]INTERNAL PARAMETERS-1'!$B$5:$J$44,5,FALSE)*VLOOKUP(AirBFYLD2!AA$4,'[1]INTERNAL PARAMETERS-1'!$B$5:$J$44,7,FALSE)*AirBFYLD2!$F107 + AirBFYLD1!AA107*(1-VLOOKUP(AirBFYLD2!AA$4,'[1]INTERNAL PARAMETERS-1'!$B$5:$J$44,5,FALSE))*VLOOKUP(AirBFYLD2!AA$4,'[1]INTERNAL PARAMETERS-1'!$B$5:$J$44,9,FALSE)*AirBFYLD2!$F107</f>
        <v>0</v>
      </c>
      <c r="AB107" s="44">
        <f>AirBFYLD1!AB107*VLOOKUP(AirBFYLD2!AB$4,'[1]INTERNAL PARAMETERS-1'!$B$5:$J$44,5,FALSE)*VLOOKUP(AirBFYLD2!AB$4,'[1]INTERNAL PARAMETERS-1'!$B$5:$J$44,7,FALSE)*AirBFYLD2!$F107 + AirBFYLD1!AB107*(1-VLOOKUP(AirBFYLD2!AB$4,'[1]INTERNAL PARAMETERS-1'!$B$5:$J$44,5,FALSE))*VLOOKUP(AirBFYLD2!AB$4,'[1]INTERNAL PARAMETERS-1'!$B$5:$J$44,9,FALSE)*AirBFYLD2!$F107</f>
        <v>0</v>
      </c>
      <c r="AC107" s="44">
        <f>AirBFYLD1!AC107*VLOOKUP(AirBFYLD2!AC$4,'[1]INTERNAL PARAMETERS-1'!$B$5:$J$44,5,FALSE)*VLOOKUP(AirBFYLD2!AC$4,'[1]INTERNAL PARAMETERS-1'!$B$5:$J$44,7,FALSE)*AirBFYLD2!$F107 + AirBFYLD1!AC107*(1-VLOOKUP(AirBFYLD2!AC$4,'[1]INTERNAL PARAMETERS-1'!$B$5:$J$44,5,FALSE))*VLOOKUP(AirBFYLD2!AC$4,'[1]INTERNAL PARAMETERS-1'!$B$5:$J$44,9,FALSE)*AirBFYLD2!$F107</f>
        <v>0</v>
      </c>
      <c r="AD107" s="44">
        <f>AirBFYLD1!AD107*VLOOKUP(AirBFYLD2!AD$4,'[1]INTERNAL PARAMETERS-1'!$B$5:$J$44,5,FALSE)*VLOOKUP(AirBFYLD2!AD$4,'[1]INTERNAL PARAMETERS-1'!$B$5:$J$44,7,FALSE)*AirBFYLD2!$F107 + AirBFYLD1!AD107*(1-VLOOKUP(AirBFYLD2!AD$4,'[1]INTERNAL PARAMETERS-1'!$B$5:$J$44,5,FALSE))*VLOOKUP(AirBFYLD2!AD$4,'[1]INTERNAL PARAMETERS-1'!$B$5:$J$44,9,FALSE)*AirBFYLD2!$F107</f>
        <v>0</v>
      </c>
      <c r="AE107" s="44">
        <f>AirBFYLD1!AE107*VLOOKUP(AirBFYLD2!AE$4,'[1]INTERNAL PARAMETERS-1'!$B$5:$J$44,5,FALSE)*VLOOKUP(AirBFYLD2!AE$4,'[1]INTERNAL PARAMETERS-1'!$B$5:$J$44,7,FALSE)*AirBFYLD2!$F107 + AirBFYLD1!AE107*(1-VLOOKUP(AirBFYLD2!AE$4,'[1]INTERNAL PARAMETERS-1'!$B$5:$J$44,5,FALSE))*VLOOKUP(AirBFYLD2!AE$4,'[1]INTERNAL PARAMETERS-1'!$B$5:$J$44,9,FALSE)*AirBFYLD2!$F107</f>
        <v>0</v>
      </c>
      <c r="AF107" s="44">
        <f>AirBFYLD1!AF107*VLOOKUP(AirBFYLD2!AF$4,'[1]INTERNAL PARAMETERS-1'!$B$5:$J$44,5,FALSE)*VLOOKUP(AirBFYLD2!AF$4,'[1]INTERNAL PARAMETERS-1'!$B$5:$J$44,7,FALSE)*AirBFYLD2!$F107 + AirBFYLD1!AF107*(1-VLOOKUP(AirBFYLD2!AF$4,'[1]INTERNAL PARAMETERS-1'!$B$5:$J$44,5,FALSE))*VLOOKUP(AirBFYLD2!AF$4,'[1]INTERNAL PARAMETERS-1'!$B$5:$J$44,9,FALSE)*AirBFYLD2!$F107</f>
        <v>0</v>
      </c>
      <c r="AG107" s="44">
        <f>AirBFYLD1!AG107*VLOOKUP(AirBFYLD2!AG$4,'[1]INTERNAL PARAMETERS-1'!$B$5:$J$44,5,FALSE)*VLOOKUP(AirBFYLD2!AG$4,'[1]INTERNAL PARAMETERS-1'!$B$5:$J$44,7,FALSE)*AirBFYLD2!$F107 + AirBFYLD1!AG107*(1-VLOOKUP(AirBFYLD2!AG$4,'[1]INTERNAL PARAMETERS-1'!$B$5:$J$44,5,FALSE))*VLOOKUP(AirBFYLD2!AG$4,'[1]INTERNAL PARAMETERS-1'!$B$5:$J$44,9,FALSE)*AirBFYLD2!$F107</f>
        <v>0</v>
      </c>
      <c r="AH107" s="44">
        <f>AirBFYLD1!AH107*VLOOKUP(AirBFYLD2!AH$4,'[1]INTERNAL PARAMETERS-1'!$B$5:$J$44,5,FALSE)*VLOOKUP(AirBFYLD2!AH$4,'[1]INTERNAL PARAMETERS-1'!$B$5:$J$44,7,FALSE)*AirBFYLD2!$F107 + AirBFYLD1!AH107*(1-VLOOKUP(AirBFYLD2!AH$4,'[1]INTERNAL PARAMETERS-1'!$B$5:$J$44,5,FALSE))*VLOOKUP(AirBFYLD2!AH$4,'[1]INTERNAL PARAMETERS-1'!$B$5:$J$44,9,FALSE)*AirBFYLD2!$F107</f>
        <v>0</v>
      </c>
      <c r="AI107" s="44">
        <f>AirBFYLD1!AI107*VLOOKUP(AirBFYLD2!AI$4,'[1]INTERNAL PARAMETERS-1'!$B$5:$J$44,5,FALSE)*VLOOKUP(AirBFYLD2!AI$4,'[1]INTERNAL PARAMETERS-1'!$B$5:$J$44,7,FALSE)*AirBFYLD2!$F107 + AirBFYLD1!AI107*(1-VLOOKUP(AirBFYLD2!AI$4,'[1]INTERNAL PARAMETERS-1'!$B$5:$J$44,5,FALSE))*VLOOKUP(AirBFYLD2!AI$4,'[1]INTERNAL PARAMETERS-1'!$B$5:$J$44,9,FALSE)*AirBFYLD2!$F107</f>
        <v>0</v>
      </c>
      <c r="AJ107" s="44">
        <f>AirBFYLD1!AJ107*VLOOKUP(AirBFYLD2!AJ$4,'[1]INTERNAL PARAMETERS-1'!$B$5:$J$44,5,FALSE)*VLOOKUP(AirBFYLD2!AJ$4,'[1]INTERNAL PARAMETERS-1'!$B$5:$J$44,7,FALSE)*AirBFYLD2!$F107 + AirBFYLD1!AJ107*(1-VLOOKUP(AirBFYLD2!AJ$4,'[1]INTERNAL PARAMETERS-1'!$B$5:$J$44,5,FALSE))*VLOOKUP(AirBFYLD2!AJ$4,'[1]INTERNAL PARAMETERS-1'!$B$5:$J$44,9,FALSE)*AirBFYLD2!$F107</f>
        <v>9.1899086597317606E-3</v>
      </c>
      <c r="AK107" s="44">
        <f>AirBFYLD1!AK107*VLOOKUP(AirBFYLD2!AK$4,'[1]INTERNAL PARAMETERS-1'!$B$5:$J$44,5,FALSE)*VLOOKUP(AirBFYLD2!AK$4,'[1]INTERNAL PARAMETERS-1'!$B$5:$J$44,7,FALSE)*AirBFYLD2!$F107 + AirBFYLD1!AK107*(1-VLOOKUP(AirBFYLD2!AK$4,'[1]INTERNAL PARAMETERS-1'!$B$5:$J$44,5,FALSE))*VLOOKUP(AirBFYLD2!AK$4,'[1]INTERNAL PARAMETERS-1'!$B$5:$J$44,9,FALSE)*AirBFYLD2!$F107</f>
        <v>2.0736204155292173E-2</v>
      </c>
      <c r="AL107" s="44">
        <f>AirBFYLD1!AL107*VLOOKUP(AirBFYLD2!AL$4,'[1]INTERNAL PARAMETERS-1'!$B$5:$J$44,5,FALSE)*VLOOKUP(AirBFYLD2!AL$4,'[1]INTERNAL PARAMETERS-1'!$B$5:$J$44,7,FALSE)*AirBFYLD2!$F107 + AirBFYLD1!AL107*(1-VLOOKUP(AirBFYLD2!AL$4,'[1]INTERNAL PARAMETERS-1'!$B$5:$J$44,5,FALSE))*VLOOKUP(AirBFYLD2!AL$4,'[1]INTERNAL PARAMETERS-1'!$B$5:$J$44,9,FALSE)*AirBFYLD2!$F107</f>
        <v>0</v>
      </c>
      <c r="AM107" s="44">
        <f>AirBFYLD1!AM107*VLOOKUP(AirBFYLD2!AM$4,'[1]INTERNAL PARAMETERS-1'!$B$5:$J$44,5,FALSE)*VLOOKUP(AirBFYLD2!AM$4,'[1]INTERNAL PARAMETERS-1'!$B$5:$J$44,7,FALSE)*AirBFYLD2!$F107 + AirBFYLD1!AM107*(1-VLOOKUP(AirBFYLD2!AM$4,'[1]INTERNAL PARAMETERS-1'!$B$5:$J$44,5,FALSE))*VLOOKUP(AirBFYLD2!AM$4,'[1]INTERNAL PARAMETERS-1'!$B$5:$J$44,9,FALSE)*AirBFYLD2!$F107</f>
        <v>0</v>
      </c>
      <c r="AN107" s="44">
        <f>AirBFYLD1!AN107*VLOOKUP(AirBFYLD2!AN$4,'[1]INTERNAL PARAMETERS-1'!$B$5:$J$44,5,FALSE)*VLOOKUP(AirBFYLD2!AN$4,'[1]INTERNAL PARAMETERS-1'!$B$5:$J$44,7,FALSE)*AirBFYLD2!$F107 + AirBFYLD1!AN107*(1-VLOOKUP(AirBFYLD2!AN$4,'[1]INTERNAL PARAMETERS-1'!$B$5:$J$44,5,FALSE))*VLOOKUP(AirBFYLD2!AN$4,'[1]INTERNAL PARAMETERS-1'!$B$5:$J$44,9,FALSE)*AirBFYLD2!$F107</f>
        <v>0</v>
      </c>
      <c r="AO107" s="44">
        <f>AirBFYLD1!AO107*VLOOKUP(AirBFYLD2!AO$4,'[1]INTERNAL PARAMETERS-1'!$B$5:$J$44,5,FALSE)*VLOOKUP(AirBFYLD2!AO$4,'[1]INTERNAL PARAMETERS-1'!$B$5:$J$44,7,FALSE)*AirBFYLD2!$F107 + AirBFYLD1!AO107*(1-VLOOKUP(AirBFYLD2!AO$4,'[1]INTERNAL PARAMETERS-1'!$B$5:$J$44,5,FALSE))*VLOOKUP(AirBFYLD2!AO$4,'[1]INTERNAL PARAMETERS-1'!$B$5:$J$44,9,FALSE)*AirBFYLD2!$F107</f>
        <v>0</v>
      </c>
      <c r="AP107" s="44">
        <f>AirBFYLD1!AP107*VLOOKUP(AirBFYLD2!AP$4,'[1]INTERNAL PARAMETERS-1'!$B$5:$J$44,5,FALSE)*VLOOKUP(AirBFYLD2!AP$4,'[1]INTERNAL PARAMETERS-1'!$B$5:$J$44,7,FALSE)*AirBFYLD2!$F107 + AirBFYLD1!AP107*(1-VLOOKUP(AirBFYLD2!AP$4,'[1]INTERNAL PARAMETERS-1'!$B$5:$J$44,5,FALSE))*VLOOKUP(AirBFYLD2!AP$4,'[1]INTERNAL PARAMETERS-1'!$B$5:$J$44,9,FALSE)*AirBFYLD2!$F107</f>
        <v>0</v>
      </c>
      <c r="AQ107" s="44">
        <f>AirBFYLD1!AQ107*VLOOKUP(AirBFYLD2!AQ$4,'[1]INTERNAL PARAMETERS-1'!$B$5:$J$44,5,FALSE)*VLOOKUP(AirBFYLD2!AQ$4,'[1]INTERNAL PARAMETERS-1'!$B$5:$J$44,7,FALSE)*AirBFYLD2!$F107 + AirBFYLD1!AQ107*(1-VLOOKUP(AirBFYLD2!AQ$4,'[1]INTERNAL PARAMETERS-1'!$B$5:$J$44,5,FALSE))*VLOOKUP(AirBFYLD2!AQ$4,'[1]INTERNAL PARAMETERS-1'!$B$5:$J$44,9,FALSE)*AirBFYLD2!$F107</f>
        <v>0</v>
      </c>
      <c r="AR107" s="44">
        <f>AirBFYLD1!AR107*VLOOKUP(AirBFYLD2!AR$4,'[1]INTERNAL PARAMETERS-1'!$B$5:$J$44,5,FALSE)*VLOOKUP(AirBFYLD2!AR$4,'[1]INTERNAL PARAMETERS-1'!$B$5:$J$44,7,FALSE)*AirBFYLD2!$F107 + AirBFYLD1!AR107*(1-VLOOKUP(AirBFYLD2!AR$4,'[1]INTERNAL PARAMETERS-1'!$B$5:$J$44,5,FALSE))*VLOOKUP(AirBFYLD2!AR$4,'[1]INTERNAL PARAMETERS-1'!$B$5:$J$44,9,FALSE)*AirBFYLD2!$F107</f>
        <v>0</v>
      </c>
      <c r="AS107" s="44">
        <f>AirBFYLD1!AS107*VLOOKUP(AirBFYLD2!AS$4,'[1]INTERNAL PARAMETERS-1'!$B$5:$J$44,5,FALSE)*VLOOKUP(AirBFYLD2!AS$4,'[1]INTERNAL PARAMETERS-1'!$B$5:$J$44,7,FALSE)*AirBFYLD2!$F107 + AirBFYLD1!AS107*(1-VLOOKUP(AirBFYLD2!AS$4,'[1]INTERNAL PARAMETERS-1'!$B$5:$J$44,5,FALSE))*VLOOKUP(AirBFYLD2!AS$4,'[1]INTERNAL PARAMETERS-1'!$B$5:$J$44,9,FALSE)*AirBFYLD2!$F107</f>
        <v>0</v>
      </c>
      <c r="AT107" s="43">
        <f>AirBFYLD1!AT107*VLOOKUP(AirBFYLD2!AT$4,'[1]INTERNAL PARAMETERS-1'!$B$5:$J$44,5,FALSE)*VLOOKUP(AirBFYLD2!AT$4,'[1]INTERNAL PARAMETERS-1'!$B$5:$J$44,7,FALSE)*AirBFYLD2!$F107 + AirBFYLD1!AT107*(1-VLOOKUP(AirBFYLD2!AT$4,'[1]INTERNAL PARAMETERS-1'!$B$5:$J$44,5,FALSE))*VLOOKUP(AirBFYLD2!AT$4,'[1]INTERNAL PARAMETERS-1'!$B$5:$J$44,9,FALSE)*AirBFYLD2!$F107</f>
        <v>0</v>
      </c>
      <c r="AU107" s="45">
        <f>AirBFYLD1!AU107*VLOOKUP(AirBFYLD2!AU$4,'[1]INTERNAL PARAMETERS-1'!$B$5:$J$44,5,FALSE)*VLOOKUP(AirBFYLD2!AU$4,'[1]INTERNAL PARAMETERS-1'!$B$5:$J$44,6,FALSE)*VLOOKUP(AirBFYLD2!AU$4,'[1]INTERNAL PARAMETERS-1'!$B$5:$J$44,3,FALSE) + AirBFYLD1!AU107*(1-VLOOKUP(AirBFYLD2!AU$4,'[1]INTERNAL PARAMETERS-1'!$B$5:$J$44,5,FALSE))*VLOOKUP(AirBFYLD2!AU$4,'[1]INTERNAL PARAMETERS-1'!$B$5:$J$44,8,FALSE)*VLOOKUP(AirBFYLD2!AU$4,'[1]INTERNAL PARAMETERS-1'!$B$5:$J$44,3,FALSE)</f>
        <v>0</v>
      </c>
      <c r="AV107" s="44">
        <f>AirBFYLD1!AV107*VLOOKUP(AirBFYLD2!AV$4,'[1]INTERNAL PARAMETERS-1'!$B$5:$J$44,5,FALSE)*VLOOKUP(AirBFYLD2!AV$4,'[1]INTERNAL PARAMETERS-1'!$B$5:$J$44,6,FALSE)*VLOOKUP(AirBFYLD2!AV$4,'[1]INTERNAL PARAMETERS-1'!$B$5:$J$44,3,FALSE) + AirBFYLD1!AV107*(1-VLOOKUP(AirBFYLD2!AV$4,'[1]INTERNAL PARAMETERS-1'!$B$5:$J$44,5,FALSE))*VLOOKUP(AirBFYLD2!AV$4,'[1]INTERNAL PARAMETERS-1'!$B$5:$J$44,8,FALSE)*VLOOKUP(AirBFYLD2!AV$4,'[1]INTERNAL PARAMETERS-1'!$B$5:$J$44,3,FALSE)</f>
        <v>0</v>
      </c>
      <c r="AW107" s="44">
        <f>AirBFYLD1!AW107*VLOOKUP(AirBFYLD2!AW$4,'[1]INTERNAL PARAMETERS-1'!$B$5:$J$44,5,FALSE)*VLOOKUP(AirBFYLD2!AW$4,'[1]INTERNAL PARAMETERS-1'!$B$5:$J$44,6,FALSE)*VLOOKUP(AirBFYLD2!AW$4,'[1]INTERNAL PARAMETERS-1'!$B$5:$J$44,3,FALSE) + AirBFYLD1!AW107*(1-VLOOKUP(AirBFYLD2!AW$4,'[1]INTERNAL PARAMETERS-1'!$B$5:$J$44,5,FALSE))*VLOOKUP(AirBFYLD2!AW$4,'[1]INTERNAL PARAMETERS-1'!$B$5:$J$44,8,FALSE)*VLOOKUP(AirBFYLD2!AW$4,'[1]INTERNAL PARAMETERS-1'!$B$5:$J$44,3,FALSE)</f>
        <v>6.9644216296363082E-2</v>
      </c>
      <c r="AX107" s="44">
        <f>AirBFYLD1!AX107*VLOOKUP(AirBFYLD2!AX$4,'[1]INTERNAL PARAMETERS-1'!$B$5:$J$44,5,FALSE)*VLOOKUP(AirBFYLD2!AX$4,'[1]INTERNAL PARAMETERS-1'!$B$5:$J$44,6,FALSE)*VLOOKUP(AirBFYLD2!AX$4,'[1]INTERNAL PARAMETERS-1'!$B$5:$J$44,3,FALSE) + AirBFYLD1!AX107*(1-VLOOKUP(AirBFYLD2!AX$4,'[1]INTERNAL PARAMETERS-1'!$B$5:$J$44,5,FALSE))*VLOOKUP(AirBFYLD2!AX$4,'[1]INTERNAL PARAMETERS-1'!$B$5:$J$44,8,FALSE)*VLOOKUP(AirBFYLD2!AX$4,'[1]INTERNAL PARAMETERS-1'!$B$5:$J$44,3,FALSE)</f>
        <v>0</v>
      </c>
      <c r="AY107" s="44">
        <f>AirBFYLD1!AY107*VLOOKUP(AirBFYLD2!AY$4,'[1]INTERNAL PARAMETERS-1'!$B$5:$J$44,5,FALSE)*VLOOKUP(AirBFYLD2!AY$4,'[1]INTERNAL PARAMETERS-1'!$B$5:$J$44,6,FALSE)*VLOOKUP(AirBFYLD2!AY$4,'[1]INTERNAL PARAMETERS-1'!$B$5:$J$44,3,FALSE) + AirBFYLD1!AY107*(1-VLOOKUP(AirBFYLD2!AY$4,'[1]INTERNAL PARAMETERS-1'!$B$5:$J$44,5,FALSE))*VLOOKUP(AirBFYLD2!AY$4,'[1]INTERNAL PARAMETERS-1'!$B$5:$J$44,8,FALSE)*VLOOKUP(AirBFYLD2!AY$4,'[1]INTERNAL PARAMETERS-1'!$B$5:$J$44,3,FALSE)</f>
        <v>0</v>
      </c>
      <c r="AZ107" s="44">
        <f>AirBFYLD1!AZ107*VLOOKUP(AirBFYLD2!AZ$4,'[1]INTERNAL PARAMETERS-1'!$B$5:$J$44,5,FALSE)*VLOOKUP(AirBFYLD2!AZ$4,'[1]INTERNAL PARAMETERS-1'!$B$5:$J$44,6,FALSE)*VLOOKUP(AirBFYLD2!AZ$4,'[1]INTERNAL PARAMETERS-1'!$B$5:$J$44,3,FALSE) + AirBFYLD1!AZ107*(1-VLOOKUP(AirBFYLD2!AZ$4,'[1]INTERNAL PARAMETERS-1'!$B$5:$J$44,5,FALSE))*VLOOKUP(AirBFYLD2!AZ$4,'[1]INTERNAL PARAMETERS-1'!$B$5:$J$44,8,FALSE)*VLOOKUP(AirBFYLD2!AZ$4,'[1]INTERNAL PARAMETERS-1'!$B$5:$J$44,3,FALSE)</f>
        <v>0</v>
      </c>
      <c r="BA107" s="44">
        <f>AirBFYLD1!BA107*VLOOKUP(AirBFYLD2!BA$4,'[1]INTERNAL PARAMETERS-1'!$B$5:$J$44,5,FALSE)*VLOOKUP(AirBFYLD2!BA$4,'[1]INTERNAL PARAMETERS-1'!$B$5:$J$44,6,FALSE)*VLOOKUP(AirBFYLD2!BA$4,'[1]INTERNAL PARAMETERS-1'!$B$5:$J$44,3,FALSE) + AirBFYLD1!BA107*(1-VLOOKUP(AirBFYLD2!BA$4,'[1]INTERNAL PARAMETERS-1'!$B$5:$J$44,5,FALSE))*VLOOKUP(AirBFYLD2!BA$4,'[1]INTERNAL PARAMETERS-1'!$B$5:$J$44,8,FALSE)*VLOOKUP(AirBFYLD2!BA$4,'[1]INTERNAL PARAMETERS-1'!$B$5:$J$44,3,FALSE)</f>
        <v>6.217610332730026E-2</v>
      </c>
      <c r="BB107" s="44">
        <f>AirBFYLD1!BB107*VLOOKUP(AirBFYLD2!BB$4,'[1]INTERNAL PARAMETERS-1'!$B$5:$J$44,5,FALSE)*VLOOKUP(AirBFYLD2!BB$4,'[1]INTERNAL PARAMETERS-1'!$B$5:$J$44,6,FALSE)*VLOOKUP(AirBFYLD2!BB$4,'[1]INTERNAL PARAMETERS-1'!$B$5:$J$44,3,FALSE) + AirBFYLD1!BB107*(1-VLOOKUP(AirBFYLD2!BB$4,'[1]INTERNAL PARAMETERS-1'!$B$5:$J$44,5,FALSE))*VLOOKUP(AirBFYLD2!BB$4,'[1]INTERNAL PARAMETERS-1'!$B$5:$J$44,8,FALSE)*VLOOKUP(AirBFYLD2!BB$4,'[1]INTERNAL PARAMETERS-1'!$B$5:$J$44,3,FALSE)</f>
        <v>1.0319857052297519E-2</v>
      </c>
      <c r="BC107" s="44">
        <f>AirBFYLD1!BC107*VLOOKUP(AirBFYLD2!BC$4,'[1]INTERNAL PARAMETERS-1'!$B$5:$J$44,5,FALSE)*VLOOKUP(AirBFYLD2!BC$4,'[1]INTERNAL PARAMETERS-1'!$B$5:$J$44,6,FALSE)*VLOOKUP(AirBFYLD2!BC$4,'[1]INTERNAL PARAMETERS-1'!$B$5:$J$44,3,FALSE) + AirBFYLD1!BC107*(1-VLOOKUP(AirBFYLD2!BC$4,'[1]INTERNAL PARAMETERS-1'!$B$5:$J$44,5,FALSE))*VLOOKUP(AirBFYLD2!BC$4,'[1]INTERNAL PARAMETERS-1'!$B$5:$J$44,8,FALSE)*VLOOKUP(AirBFYLD2!BC$4,'[1]INTERNAL PARAMETERS-1'!$B$5:$J$44,3,FALSE)</f>
        <v>3.205932340790188E-2</v>
      </c>
      <c r="BD107" s="44">
        <f>AirBFYLD1!BD107*VLOOKUP(AirBFYLD2!BD$4,'[1]INTERNAL PARAMETERS-1'!$B$5:$J$44,5,FALSE)*VLOOKUP(AirBFYLD2!BD$4,'[1]INTERNAL PARAMETERS-1'!$B$5:$J$44,6,FALSE)*VLOOKUP(AirBFYLD2!BD$4,'[1]INTERNAL PARAMETERS-1'!$B$5:$J$44,3,FALSE) + AirBFYLD1!BD107*(1-VLOOKUP(AirBFYLD2!BD$4,'[1]INTERNAL PARAMETERS-1'!$B$5:$J$44,5,FALSE))*VLOOKUP(AirBFYLD2!BD$4,'[1]INTERNAL PARAMETERS-1'!$B$5:$J$44,8,FALSE)*VLOOKUP(AirBFYLD2!BD$4,'[1]INTERNAL PARAMETERS-1'!$B$5:$J$44,3,FALSE)</f>
        <v>7.5093868052568818E-3</v>
      </c>
      <c r="BE107" s="44">
        <f>AirBFYLD1!BE107*VLOOKUP(AirBFYLD2!BE$4,'[1]INTERNAL PARAMETERS-1'!$B$5:$J$44,5,FALSE)*VLOOKUP(AirBFYLD2!BE$4,'[1]INTERNAL PARAMETERS-1'!$B$5:$J$44,6,FALSE)*VLOOKUP(AirBFYLD2!BE$4,'[1]INTERNAL PARAMETERS-1'!$B$5:$J$44,3,FALSE) + AirBFYLD1!BE107*(1-VLOOKUP(AirBFYLD2!BE$4,'[1]INTERNAL PARAMETERS-1'!$B$5:$J$44,5,FALSE))*VLOOKUP(AirBFYLD2!BE$4,'[1]INTERNAL PARAMETERS-1'!$B$5:$J$44,8,FALSE)*VLOOKUP(AirBFYLD2!BE$4,'[1]INTERNAL PARAMETERS-1'!$B$5:$J$44,3,FALSE)</f>
        <v>4.082972705276617E-2</v>
      </c>
      <c r="BF107" s="44">
        <f>AirBFYLD1!BF107*VLOOKUP(AirBFYLD2!BF$4,'[1]INTERNAL PARAMETERS-1'!$B$5:$J$44,5,FALSE)*VLOOKUP(AirBFYLD2!BF$4,'[1]INTERNAL PARAMETERS-1'!$B$5:$J$44,6,FALSE)*VLOOKUP(AirBFYLD2!BF$4,'[1]INTERNAL PARAMETERS-1'!$B$5:$J$44,3,FALSE) + AirBFYLD1!BF107*(1-VLOOKUP(AirBFYLD2!BF$4,'[1]INTERNAL PARAMETERS-1'!$B$5:$J$44,5,FALSE))*VLOOKUP(AirBFYLD2!BF$4,'[1]INTERNAL PARAMETERS-1'!$B$5:$J$44,8,FALSE)*VLOOKUP(AirBFYLD2!BF$4,'[1]INTERNAL PARAMETERS-1'!$B$5:$J$44,3,FALSE)</f>
        <v>0</v>
      </c>
      <c r="BG107" s="44">
        <f>AirBFYLD1!BG107*VLOOKUP(AirBFYLD2!BG$4,'[1]INTERNAL PARAMETERS-1'!$B$5:$J$44,5,FALSE)*VLOOKUP(AirBFYLD2!BG$4,'[1]INTERNAL PARAMETERS-1'!$B$5:$J$44,6,FALSE)*VLOOKUP(AirBFYLD2!BG$4,'[1]INTERNAL PARAMETERS-1'!$B$5:$J$44,3,FALSE) + AirBFYLD1!BG107*(1-VLOOKUP(AirBFYLD2!BG$4,'[1]INTERNAL PARAMETERS-1'!$B$5:$J$44,5,FALSE))*VLOOKUP(AirBFYLD2!BG$4,'[1]INTERNAL PARAMETERS-1'!$B$5:$J$44,8,FALSE)*VLOOKUP(AirBFYLD2!BG$4,'[1]INTERNAL PARAMETERS-1'!$B$5:$J$44,3,FALSE)</f>
        <v>9.25822068879943E-3</v>
      </c>
      <c r="BH107" s="44">
        <f>AirBFYLD1!BH107*VLOOKUP(AirBFYLD2!BH$4,'[1]INTERNAL PARAMETERS-1'!$B$5:$J$44,5,FALSE)*VLOOKUP(AirBFYLD2!BH$4,'[1]INTERNAL PARAMETERS-1'!$B$5:$J$44,6,FALSE)*VLOOKUP(AirBFYLD2!BH$4,'[1]INTERNAL PARAMETERS-1'!$B$5:$J$44,3,FALSE) + AirBFYLD1!BH107*(1-VLOOKUP(AirBFYLD2!BH$4,'[1]INTERNAL PARAMETERS-1'!$B$5:$J$44,5,FALSE))*VLOOKUP(AirBFYLD2!BH$4,'[1]INTERNAL PARAMETERS-1'!$B$5:$J$44,8,FALSE)*VLOOKUP(AirBFYLD2!BH$4,'[1]INTERNAL PARAMETERS-1'!$B$5:$J$44,3,FALSE)</f>
        <v>2.5767833010043555E-5</v>
      </c>
      <c r="BI107" s="44">
        <f>AirBFYLD1!BI107*VLOOKUP(AirBFYLD2!BI$4,'[1]INTERNAL PARAMETERS-1'!$B$5:$J$44,5,FALSE)*VLOOKUP(AirBFYLD2!BI$4,'[1]INTERNAL PARAMETERS-1'!$B$5:$J$44,6,FALSE)*VLOOKUP(AirBFYLD2!BI$4,'[1]INTERNAL PARAMETERS-1'!$B$5:$J$44,3,FALSE) + AirBFYLD1!BI107*(1-VLOOKUP(AirBFYLD2!BI$4,'[1]INTERNAL PARAMETERS-1'!$B$5:$J$44,5,FALSE))*VLOOKUP(AirBFYLD2!BI$4,'[1]INTERNAL PARAMETERS-1'!$B$5:$J$44,8,FALSE)*VLOOKUP(AirBFYLD2!BI$4,'[1]INTERNAL PARAMETERS-1'!$B$5:$J$44,3,FALSE)</f>
        <v>0</v>
      </c>
      <c r="BJ107" s="44">
        <f>AirBFYLD1!BJ107*VLOOKUP(AirBFYLD2!BJ$4,'[1]INTERNAL PARAMETERS-1'!$B$5:$J$44,5,FALSE)*VLOOKUP(AirBFYLD2!BJ$4,'[1]INTERNAL PARAMETERS-1'!$B$5:$J$44,6,FALSE)*VLOOKUP(AirBFYLD2!BJ$4,'[1]INTERNAL PARAMETERS-1'!$B$5:$J$44,3,FALSE) + AirBFYLD1!BJ107*(1-VLOOKUP(AirBFYLD2!BJ$4,'[1]INTERNAL PARAMETERS-1'!$B$5:$J$44,5,FALSE))*VLOOKUP(AirBFYLD2!BJ$4,'[1]INTERNAL PARAMETERS-1'!$B$5:$J$44,8,FALSE)*VLOOKUP(AirBFYLD2!BJ$4,'[1]INTERNAL PARAMETERS-1'!$B$5:$J$44,3,FALSE)</f>
        <v>3.2685027868573999E-3</v>
      </c>
      <c r="BK107" s="44">
        <f>AirBFYLD1!BK107*VLOOKUP(AirBFYLD2!BK$4,'[1]INTERNAL PARAMETERS-1'!$B$5:$J$44,5,FALSE)*VLOOKUP(AirBFYLD2!BK$4,'[1]INTERNAL PARAMETERS-1'!$B$5:$J$44,6,FALSE)*VLOOKUP(AirBFYLD2!BK$4,'[1]INTERNAL PARAMETERS-1'!$B$5:$J$44,3,FALSE) + AirBFYLD1!BK107*(1-VLOOKUP(AirBFYLD2!BK$4,'[1]INTERNAL PARAMETERS-1'!$B$5:$J$44,5,FALSE))*VLOOKUP(AirBFYLD2!BK$4,'[1]INTERNAL PARAMETERS-1'!$B$5:$J$44,8,FALSE)*VLOOKUP(AirBFYLD2!BK$4,'[1]INTERNAL PARAMETERS-1'!$B$5:$J$44,3,FALSE)</f>
        <v>4.1463014700416989E-3</v>
      </c>
      <c r="BL107" s="44">
        <f>AirBFYLD1!BL107*VLOOKUP(AirBFYLD2!BL$4,'[1]INTERNAL PARAMETERS-1'!$B$5:$J$44,5,FALSE)*VLOOKUP(AirBFYLD2!BL$4,'[1]INTERNAL PARAMETERS-1'!$B$5:$J$44,6,FALSE)*VLOOKUP(AirBFYLD2!BL$4,'[1]INTERNAL PARAMETERS-1'!$B$5:$J$44,3,FALSE) + AirBFYLD1!BL107*(1-VLOOKUP(AirBFYLD2!BL$4,'[1]INTERNAL PARAMETERS-1'!$B$5:$J$44,5,FALSE))*VLOOKUP(AirBFYLD2!BL$4,'[1]INTERNAL PARAMETERS-1'!$B$5:$J$44,8,FALSE)*VLOOKUP(AirBFYLD2!BL$4,'[1]INTERNAL PARAMETERS-1'!$B$5:$J$44,3,FALSE)</f>
        <v>1.8438528559586317E-2</v>
      </c>
      <c r="BM107" s="44">
        <f>AirBFYLD1!BM107*VLOOKUP(AirBFYLD2!BM$4,'[1]INTERNAL PARAMETERS-1'!$B$5:$J$44,5,FALSE)*VLOOKUP(AirBFYLD2!BM$4,'[1]INTERNAL PARAMETERS-1'!$B$5:$J$44,6,FALSE)*VLOOKUP(AirBFYLD2!BM$4,'[1]INTERNAL PARAMETERS-1'!$B$5:$J$44,3,FALSE) + AirBFYLD1!BM107*(1-VLOOKUP(AirBFYLD2!BM$4,'[1]INTERNAL PARAMETERS-1'!$B$5:$J$44,5,FALSE))*VLOOKUP(AirBFYLD2!BM$4,'[1]INTERNAL PARAMETERS-1'!$B$5:$J$44,8,FALSE)*VLOOKUP(AirBFYLD2!BM$4,'[1]INTERNAL PARAMETERS-1'!$B$5:$J$44,3,FALSE)</f>
        <v>1.1359596929641145E-2</v>
      </c>
      <c r="BN107" s="44">
        <f>AirBFYLD1!BN107*VLOOKUP(AirBFYLD2!BN$4,'[1]INTERNAL PARAMETERS-1'!$B$5:$J$44,5,FALSE)*VLOOKUP(AirBFYLD2!BN$4,'[1]INTERNAL PARAMETERS-1'!$B$5:$J$44,6,FALSE)*VLOOKUP(AirBFYLD2!BN$4,'[1]INTERNAL PARAMETERS-1'!$B$5:$J$44,3,FALSE) + AirBFYLD1!BN107*(1-VLOOKUP(AirBFYLD2!BN$4,'[1]INTERNAL PARAMETERS-1'!$B$5:$J$44,5,FALSE))*VLOOKUP(AirBFYLD2!BN$4,'[1]INTERNAL PARAMETERS-1'!$B$5:$J$44,8,FALSE)*VLOOKUP(AirBFYLD2!BN$4,'[1]INTERNAL PARAMETERS-1'!$B$5:$J$44,3,FALSE)</f>
        <v>6.4493442288956386E-3</v>
      </c>
      <c r="BO107" s="44">
        <f>AirBFYLD1!BO107*VLOOKUP(AirBFYLD2!BO$4,'[1]INTERNAL PARAMETERS-1'!$B$5:$J$44,5,FALSE)*VLOOKUP(AirBFYLD2!BO$4,'[1]INTERNAL PARAMETERS-1'!$B$5:$J$44,6,FALSE)*VLOOKUP(AirBFYLD2!BO$4,'[1]INTERNAL PARAMETERS-1'!$B$5:$J$44,3,FALSE) + AirBFYLD1!BO107*(1-VLOOKUP(AirBFYLD2!BO$4,'[1]INTERNAL PARAMETERS-1'!$B$5:$J$44,5,FALSE))*VLOOKUP(AirBFYLD2!BO$4,'[1]INTERNAL PARAMETERS-1'!$B$5:$J$44,8,FALSE)*VLOOKUP(AirBFYLD2!BO$4,'[1]INTERNAL PARAMETERS-1'!$B$5:$J$44,3,FALSE)</f>
        <v>6.4928208195710194E-3</v>
      </c>
      <c r="BP107" s="44">
        <f>AirBFYLD1!BP107*VLOOKUP(AirBFYLD2!BP$4,'[1]INTERNAL PARAMETERS-1'!$B$5:$J$44,5,FALSE)*VLOOKUP(AirBFYLD2!BP$4,'[1]INTERNAL PARAMETERS-1'!$B$5:$J$44,6,FALSE)*VLOOKUP(AirBFYLD2!BP$4,'[1]INTERNAL PARAMETERS-1'!$B$5:$J$44,3,FALSE) + AirBFYLD1!BP107*(1-VLOOKUP(AirBFYLD2!BP$4,'[1]INTERNAL PARAMETERS-1'!$B$5:$J$44,5,FALSE))*VLOOKUP(AirBFYLD2!BP$4,'[1]INTERNAL PARAMETERS-1'!$B$5:$J$44,8,FALSE)*VLOOKUP(AirBFYLD2!BP$4,'[1]INTERNAL PARAMETERS-1'!$B$5:$J$44,3,FALSE)</f>
        <v>3.0904755666734564E-4</v>
      </c>
      <c r="BQ107" s="44">
        <f>AirBFYLD1!BQ107*VLOOKUP(AirBFYLD2!BQ$4,'[1]INTERNAL PARAMETERS-1'!$B$5:$J$44,5,FALSE)*VLOOKUP(AirBFYLD2!BQ$4,'[1]INTERNAL PARAMETERS-1'!$B$5:$J$44,6,FALSE)*VLOOKUP(AirBFYLD2!BQ$4,'[1]INTERNAL PARAMETERS-1'!$B$5:$J$44,3,FALSE) + AirBFYLD1!BQ107*(1-VLOOKUP(AirBFYLD2!BQ$4,'[1]INTERNAL PARAMETERS-1'!$B$5:$J$44,5,FALSE))*VLOOKUP(AirBFYLD2!BQ$4,'[1]INTERNAL PARAMETERS-1'!$B$5:$J$44,8,FALSE)*VLOOKUP(AirBFYLD2!BQ$4,'[1]INTERNAL PARAMETERS-1'!$B$5:$J$44,3,FALSE)</f>
        <v>2.432989970795214E-2</v>
      </c>
      <c r="BR107" s="44">
        <f>AirBFYLD1!BR107*VLOOKUP(AirBFYLD2!BR$4,'[1]INTERNAL PARAMETERS-1'!$B$5:$J$44,5,FALSE)*VLOOKUP(AirBFYLD2!BR$4,'[1]INTERNAL PARAMETERS-1'!$B$5:$J$44,6,FALSE)*VLOOKUP(AirBFYLD2!BR$4,'[1]INTERNAL PARAMETERS-1'!$B$5:$J$44,3,FALSE) + AirBFYLD1!BR107*(1-VLOOKUP(AirBFYLD2!BR$4,'[1]INTERNAL PARAMETERS-1'!$B$5:$J$44,5,FALSE))*VLOOKUP(AirBFYLD2!BR$4,'[1]INTERNAL PARAMETERS-1'!$B$5:$J$44,8,FALSE)*VLOOKUP(AirBFYLD2!BR$4,'[1]INTERNAL PARAMETERS-1'!$B$5:$J$44,3,FALSE)</f>
        <v>4.0011977600921473E-4</v>
      </c>
      <c r="BS107" s="44">
        <f>AirBFYLD1!BS107*VLOOKUP(AirBFYLD2!BS$4,'[1]INTERNAL PARAMETERS-1'!$B$5:$J$44,5,FALSE)*VLOOKUP(AirBFYLD2!BS$4,'[1]INTERNAL PARAMETERS-1'!$B$5:$J$44,6,FALSE)*VLOOKUP(AirBFYLD2!BS$4,'[1]INTERNAL PARAMETERS-1'!$B$5:$J$44,3,FALSE) + AirBFYLD1!BS107*(1-VLOOKUP(AirBFYLD2!BS$4,'[1]INTERNAL PARAMETERS-1'!$B$5:$J$44,5,FALSE))*VLOOKUP(AirBFYLD2!BS$4,'[1]INTERNAL PARAMETERS-1'!$B$5:$J$44,8,FALSE)*VLOOKUP(AirBFYLD2!BS$4,'[1]INTERNAL PARAMETERS-1'!$B$5:$J$44,3,FALSE)</f>
        <v>2.587995098225329E-5</v>
      </c>
      <c r="BT107" s="44">
        <f>AirBFYLD1!BT107*VLOOKUP(AirBFYLD2!BT$4,'[1]INTERNAL PARAMETERS-1'!$B$5:$J$44,5,FALSE)*VLOOKUP(AirBFYLD2!BT$4,'[1]INTERNAL PARAMETERS-1'!$B$5:$J$44,6,FALSE)*VLOOKUP(AirBFYLD2!BT$4,'[1]INTERNAL PARAMETERS-1'!$B$5:$J$44,3,FALSE) + AirBFYLD1!BT107*(1-VLOOKUP(AirBFYLD2!BT$4,'[1]INTERNAL PARAMETERS-1'!$B$5:$J$44,5,FALSE))*VLOOKUP(AirBFYLD2!BT$4,'[1]INTERNAL PARAMETERS-1'!$B$5:$J$44,8,FALSE)*VLOOKUP(AirBFYLD2!BT$4,'[1]INTERNAL PARAMETERS-1'!$B$5:$J$44,3,FALSE)</f>
        <v>0</v>
      </c>
      <c r="BU107" s="44">
        <f>AirBFYLD1!BU107*VLOOKUP(AirBFYLD2!BU$4,'[1]INTERNAL PARAMETERS-1'!$B$5:$J$44,5,FALSE)*VLOOKUP(AirBFYLD2!BU$4,'[1]INTERNAL PARAMETERS-1'!$B$5:$J$44,6,FALSE)*VLOOKUP(AirBFYLD2!BU$4,'[1]INTERNAL PARAMETERS-1'!$B$5:$J$44,3,FALSE) + AirBFYLD1!BU107*(1-VLOOKUP(AirBFYLD2!BU$4,'[1]INTERNAL PARAMETERS-1'!$B$5:$J$44,5,FALSE))*VLOOKUP(AirBFYLD2!BU$4,'[1]INTERNAL PARAMETERS-1'!$B$5:$J$44,8,FALSE)*VLOOKUP(AirBFYLD2!BU$4,'[1]INTERNAL PARAMETERS-1'!$B$5:$J$44,3,FALSE)</f>
        <v>0</v>
      </c>
      <c r="BV107" s="44">
        <f>AirBFYLD1!BV107*VLOOKUP(AirBFYLD2!BV$4,'[1]INTERNAL PARAMETERS-1'!$B$5:$J$44,5,FALSE)*VLOOKUP(AirBFYLD2!BV$4,'[1]INTERNAL PARAMETERS-1'!$B$5:$J$44,6,FALSE)*VLOOKUP(AirBFYLD2!BV$4,'[1]INTERNAL PARAMETERS-1'!$B$5:$J$44,3,FALSE) + AirBFYLD1!BV107*(1-VLOOKUP(AirBFYLD2!BV$4,'[1]INTERNAL PARAMETERS-1'!$B$5:$J$44,5,FALSE))*VLOOKUP(AirBFYLD2!BV$4,'[1]INTERNAL PARAMETERS-1'!$B$5:$J$44,8,FALSE)*VLOOKUP(AirBFYLD2!BV$4,'[1]INTERNAL PARAMETERS-1'!$B$5:$J$44,3,FALSE)</f>
        <v>0</v>
      </c>
      <c r="BW107" s="44">
        <f>AirBFYLD1!BW107*VLOOKUP(AirBFYLD2!BW$4,'[1]INTERNAL PARAMETERS-1'!$B$5:$J$44,5,FALSE)*VLOOKUP(AirBFYLD2!BW$4,'[1]INTERNAL PARAMETERS-1'!$B$5:$J$44,6,FALSE)*VLOOKUP(AirBFYLD2!BW$4,'[1]INTERNAL PARAMETERS-1'!$B$5:$J$44,3,FALSE) + AirBFYLD1!BW107*(1-VLOOKUP(AirBFYLD2!BW$4,'[1]INTERNAL PARAMETERS-1'!$B$5:$J$44,5,FALSE))*VLOOKUP(AirBFYLD2!BW$4,'[1]INTERNAL PARAMETERS-1'!$B$5:$J$44,8,FALSE)*VLOOKUP(AirBFYLD2!BW$4,'[1]INTERNAL PARAMETERS-1'!$B$5:$J$44,3,FALSE)</f>
        <v>0</v>
      </c>
      <c r="BX107" s="44">
        <f>AirBFYLD1!BX107*VLOOKUP(AirBFYLD2!BX$4,'[1]INTERNAL PARAMETERS-1'!$B$5:$J$44,5,FALSE)*VLOOKUP(AirBFYLD2!BX$4,'[1]INTERNAL PARAMETERS-1'!$B$5:$J$44,6,FALSE)*VLOOKUP(AirBFYLD2!BX$4,'[1]INTERNAL PARAMETERS-1'!$B$5:$J$44,3,FALSE) + AirBFYLD1!BX107*(1-VLOOKUP(AirBFYLD2!BX$4,'[1]INTERNAL PARAMETERS-1'!$B$5:$J$44,5,FALSE))*VLOOKUP(AirBFYLD2!BX$4,'[1]INTERNAL PARAMETERS-1'!$B$5:$J$44,8,FALSE)*VLOOKUP(AirBFYLD2!BX$4,'[1]INTERNAL PARAMETERS-1'!$B$5:$J$44,3,FALSE)</f>
        <v>0</v>
      </c>
      <c r="BY107" s="44">
        <f>AirBFYLD1!BY107*VLOOKUP(AirBFYLD2!BY$4,'[1]INTERNAL PARAMETERS-1'!$B$5:$J$44,5,FALSE)*VLOOKUP(AirBFYLD2!BY$4,'[1]INTERNAL PARAMETERS-1'!$B$5:$J$44,6,FALSE)*VLOOKUP(AirBFYLD2!BY$4,'[1]INTERNAL PARAMETERS-1'!$B$5:$J$44,3,FALSE) + AirBFYLD1!BY107*(1-VLOOKUP(AirBFYLD2!BY$4,'[1]INTERNAL PARAMETERS-1'!$B$5:$J$44,5,FALSE))*VLOOKUP(AirBFYLD2!BY$4,'[1]INTERNAL PARAMETERS-1'!$B$5:$J$44,8,FALSE)*VLOOKUP(AirBFYLD2!BY$4,'[1]INTERNAL PARAMETERS-1'!$B$5:$J$44,3,FALSE)</f>
        <v>0</v>
      </c>
      <c r="BZ107" s="44">
        <f>AirBFYLD1!BZ107*VLOOKUP(AirBFYLD2!BZ$4,'[1]INTERNAL PARAMETERS-1'!$B$5:$J$44,5,FALSE)*VLOOKUP(AirBFYLD2!BZ$4,'[1]INTERNAL PARAMETERS-1'!$B$5:$J$44,6,FALSE)*VLOOKUP(AirBFYLD2!BZ$4,'[1]INTERNAL PARAMETERS-1'!$B$5:$J$44,3,FALSE) + AirBFYLD1!BZ107*(1-VLOOKUP(AirBFYLD2!BZ$4,'[1]INTERNAL PARAMETERS-1'!$B$5:$J$44,5,FALSE))*VLOOKUP(AirBFYLD2!BZ$4,'[1]INTERNAL PARAMETERS-1'!$B$5:$J$44,8,FALSE)*VLOOKUP(AirBFYLD2!BZ$4,'[1]INTERNAL PARAMETERS-1'!$B$5:$J$44,3,FALSE)</f>
        <v>2.0360274747926282E-5</v>
      </c>
      <c r="CA107" s="44">
        <f>AirBFYLD1!CA107*VLOOKUP(AirBFYLD2!CA$4,'[1]INTERNAL PARAMETERS-1'!$B$5:$J$44,5,FALSE)*VLOOKUP(AirBFYLD2!CA$4,'[1]INTERNAL PARAMETERS-1'!$B$5:$J$44,6,FALSE)*VLOOKUP(AirBFYLD2!CA$4,'[1]INTERNAL PARAMETERS-1'!$B$5:$J$44,3,FALSE) + AirBFYLD1!CA107*(1-VLOOKUP(AirBFYLD2!CA$4,'[1]INTERNAL PARAMETERS-1'!$B$5:$J$44,5,FALSE))*VLOOKUP(AirBFYLD2!CA$4,'[1]INTERNAL PARAMETERS-1'!$B$5:$J$44,8,FALSE)*VLOOKUP(AirBFYLD2!CA$4,'[1]INTERNAL PARAMETERS-1'!$B$5:$J$44,3,FALSE)</f>
        <v>0</v>
      </c>
      <c r="CB107" s="44">
        <f>AirBFYLD1!CB107*VLOOKUP(AirBFYLD2!CB$4,'[1]INTERNAL PARAMETERS-1'!$B$5:$J$44,5,FALSE)*VLOOKUP(AirBFYLD2!CB$4,'[1]INTERNAL PARAMETERS-1'!$B$5:$J$44,6,FALSE)*VLOOKUP(AirBFYLD2!CB$4,'[1]INTERNAL PARAMETERS-1'!$B$5:$J$44,3,FALSE) + AirBFYLD1!CB107*(1-VLOOKUP(AirBFYLD2!CB$4,'[1]INTERNAL PARAMETERS-1'!$B$5:$J$44,5,FALSE))*VLOOKUP(AirBFYLD2!CB$4,'[1]INTERNAL PARAMETERS-1'!$B$5:$J$44,8,FALSE)*VLOOKUP(AirBFYLD2!CB$4,'[1]INTERNAL PARAMETERS-1'!$B$5:$J$44,3,FALSE)</f>
        <v>0</v>
      </c>
      <c r="CC107" s="44">
        <f>AirBFYLD1!CC107*VLOOKUP(AirBFYLD2!CC$4,'[1]INTERNAL PARAMETERS-1'!$B$5:$J$44,5,FALSE)*VLOOKUP(AirBFYLD2!CC$4,'[1]INTERNAL PARAMETERS-1'!$B$5:$J$44,6,FALSE)*VLOOKUP(AirBFYLD2!CC$4,'[1]INTERNAL PARAMETERS-1'!$B$5:$J$44,3,FALSE) + AirBFYLD1!CC107*(1-VLOOKUP(AirBFYLD2!CC$4,'[1]INTERNAL PARAMETERS-1'!$B$5:$J$44,5,FALSE))*VLOOKUP(AirBFYLD2!CC$4,'[1]INTERNAL PARAMETERS-1'!$B$5:$J$44,8,FALSE)*VLOOKUP(AirBFYLD2!CC$4,'[1]INTERNAL PARAMETERS-1'!$B$5:$J$44,3,FALSE)</f>
        <v>1.0180390101983147E-4</v>
      </c>
      <c r="CD107" s="44">
        <f>AirBFYLD1!CD107*VLOOKUP(AirBFYLD2!CD$4,'[1]INTERNAL PARAMETERS-1'!$B$5:$J$44,5,FALSE)*VLOOKUP(AirBFYLD2!CD$4,'[1]INTERNAL PARAMETERS-1'!$B$5:$J$44,6,FALSE)*VLOOKUP(AirBFYLD2!CD$4,'[1]INTERNAL PARAMETERS-1'!$B$5:$J$44,3,FALSE) + AirBFYLD1!CD107*(1-VLOOKUP(AirBFYLD2!CD$4,'[1]INTERNAL PARAMETERS-1'!$B$5:$J$44,5,FALSE))*VLOOKUP(AirBFYLD2!CD$4,'[1]INTERNAL PARAMETERS-1'!$B$5:$J$44,8,FALSE)*VLOOKUP(AirBFYLD2!CD$4,'[1]INTERNAL PARAMETERS-1'!$B$5:$J$44,3,FALSE)</f>
        <v>1.6543133915722616E-4</v>
      </c>
      <c r="CE107" s="44">
        <f>AirBFYLD1!CE107*VLOOKUP(AirBFYLD2!CE$4,'[1]INTERNAL PARAMETERS-1'!$B$5:$J$44,5,FALSE)*VLOOKUP(AirBFYLD2!CE$4,'[1]INTERNAL PARAMETERS-1'!$B$5:$J$44,6,FALSE)*VLOOKUP(AirBFYLD2!CE$4,'[1]INTERNAL PARAMETERS-1'!$B$5:$J$44,3,FALSE) + AirBFYLD1!CE107*(1-VLOOKUP(AirBFYLD2!CE$4,'[1]INTERNAL PARAMETERS-1'!$B$5:$J$44,5,FALSE))*VLOOKUP(AirBFYLD2!CE$4,'[1]INTERNAL PARAMETERS-1'!$B$5:$J$44,8,FALSE)*VLOOKUP(AirBFYLD2!CE$4,'[1]INTERNAL PARAMETERS-1'!$B$5:$J$44,3,FALSE)</f>
        <v>7.0390125847997781E-4</v>
      </c>
      <c r="CF107" s="44">
        <f>AirBFYLD1!CF107*VLOOKUP(AirBFYLD2!CF$4,'[1]INTERNAL PARAMETERS-1'!$B$5:$J$44,5,FALSE)*VLOOKUP(AirBFYLD2!CF$4,'[1]INTERNAL PARAMETERS-1'!$B$5:$J$44,6,FALSE)*VLOOKUP(AirBFYLD2!CF$4,'[1]INTERNAL PARAMETERS-1'!$B$5:$J$44,3,FALSE) + AirBFYLD1!CF107*(1-VLOOKUP(AirBFYLD2!CF$4,'[1]INTERNAL PARAMETERS-1'!$B$5:$J$44,5,FALSE))*VLOOKUP(AirBFYLD2!CF$4,'[1]INTERNAL PARAMETERS-1'!$B$5:$J$44,8,FALSE)*VLOOKUP(AirBFYLD2!CF$4,'[1]INTERNAL PARAMETERS-1'!$B$5:$J$44,3,FALSE)</f>
        <v>1.4117155003807471E-4</v>
      </c>
      <c r="CG107" s="44">
        <f>AirBFYLD1!CG107*VLOOKUP(AirBFYLD2!CG$4,'[1]INTERNAL PARAMETERS-1'!$B$5:$J$44,5,FALSE)*VLOOKUP(AirBFYLD2!CG$4,'[1]INTERNAL PARAMETERS-1'!$B$5:$J$44,6,FALSE)*VLOOKUP(AirBFYLD2!CG$4,'[1]INTERNAL PARAMETERS-1'!$B$5:$J$44,3,FALSE) + AirBFYLD1!CG107*(1-VLOOKUP(AirBFYLD2!CG$4,'[1]INTERNAL PARAMETERS-1'!$B$5:$J$44,5,FALSE))*VLOOKUP(AirBFYLD2!CG$4,'[1]INTERNAL PARAMETERS-1'!$B$5:$J$44,8,FALSE)*VLOOKUP(AirBFYLD2!CG$4,'[1]INTERNAL PARAMETERS-1'!$B$5:$J$44,3,FALSE)</f>
        <v>3.7420851232614911E-5</v>
      </c>
      <c r="CH107" s="43">
        <f>AirBFYLD1!CH107*VLOOKUP(AirBFYLD2!CH$4,'[1]INTERNAL PARAMETERS-1'!$B$5:$J$44,5,FALSE)*VLOOKUP(AirBFYLD2!CH$4,'[1]INTERNAL PARAMETERS-1'!$B$5:$J$44,6,FALSE)*VLOOKUP(AirBFYLD2!CH$4,'[1]INTERNAL PARAMETERS-1'!$B$5:$J$44,3,FALSE) + AirBFYLD1!CH107*(1-VLOOKUP(AirBFYLD2!CH$4,'[1]INTERNAL PARAMETERS-1'!$B$5:$J$44,5,FALSE))*VLOOKUP(AirBFYLD2!CH$4,'[1]INTERNAL PARAMETERS-1'!$B$5:$J$44,8,FALSE)*VLOOKUP(AirBFYLD2!CH$4,'[1]INTERNAL PARAMETERS-1'!$B$5:$J$44,3,FALSE)</f>
        <v>0</v>
      </c>
      <c r="CJ107" s="45">
        <f t="shared" si="2"/>
        <v>3.9474400958283717</v>
      </c>
      <c r="CK107" s="43">
        <f t="shared" si="3"/>
        <v>0.30821273342457506</v>
      </c>
    </row>
    <row r="108" spans="2:89" x14ac:dyDescent="0.5">
      <c r="B108" s="58" t="s">
        <v>10</v>
      </c>
      <c r="C108" s="57" t="s">
        <v>50</v>
      </c>
      <c r="D108" s="57" t="s">
        <v>54</v>
      </c>
      <c r="E108" s="133">
        <f>AirBF!X108</f>
        <v>23.973102109275903</v>
      </c>
      <c r="F108" s="56">
        <f>'[1]INTERNAL PARAMETERS-1'!M18</f>
        <v>21.115000000000002</v>
      </c>
      <c r="G108" s="45">
        <f>AirBFYLD1!G108*VLOOKUP(AirBFYLD2!G$4,'[1]INTERNAL PARAMETERS-1'!$B$5:$J$44,5,FALSE)*VLOOKUP(AirBFYLD2!G$4,'[1]INTERNAL PARAMETERS-1'!$B$5:$J$44,7,FALSE)*AirBFYLD2!$F108 + AirBFYLD1!G108*(1-VLOOKUP(AirBFYLD2!G$4,'[1]INTERNAL PARAMETERS-1'!$B$5:$J$44,5,FALSE))*VLOOKUP(AirBFYLD2!G$4,'[1]INTERNAL PARAMETERS-1'!$B$5:$J$44,9,FALSE)*AirBFYLD2!$F108</f>
        <v>0.83048879735893077</v>
      </c>
      <c r="H108" s="44">
        <f>AirBFYLD1!H108*VLOOKUP(AirBFYLD2!H$4,'[1]INTERNAL PARAMETERS-1'!$B$5:$J$44,5,FALSE)*VLOOKUP(AirBFYLD2!H$4,'[1]INTERNAL PARAMETERS-1'!$B$5:$J$44,7,FALSE)*AirBFYLD2!$F108 + AirBFYLD1!H108*(1-VLOOKUP(AirBFYLD2!H$4,'[1]INTERNAL PARAMETERS-1'!$B$5:$J$44,5,FALSE))*VLOOKUP(AirBFYLD2!H$4,'[1]INTERNAL PARAMETERS-1'!$B$5:$J$44,9,FALSE)*AirBFYLD2!$F108</f>
        <v>0.31301580089135644</v>
      </c>
      <c r="I108" s="44">
        <f>AirBFYLD1!I108*VLOOKUP(AirBFYLD2!I$4,'[1]INTERNAL PARAMETERS-1'!$B$5:$J$44,5,FALSE)*VLOOKUP(AirBFYLD2!I$4,'[1]INTERNAL PARAMETERS-1'!$B$5:$J$44,7,FALSE)*AirBFYLD2!$F108 + AirBFYLD1!I108*(1-VLOOKUP(AirBFYLD2!I$4,'[1]INTERNAL PARAMETERS-1'!$B$5:$J$44,5,FALSE))*VLOOKUP(AirBFYLD2!I$4,'[1]INTERNAL PARAMETERS-1'!$B$5:$J$44,9,FALSE)*AirBFYLD2!$F108</f>
        <v>0.98938054852592339</v>
      </c>
      <c r="J108" s="44">
        <f>AirBFYLD1!J108*VLOOKUP(AirBFYLD2!J$4,'[1]INTERNAL PARAMETERS-1'!$B$5:$J$44,5,FALSE)*VLOOKUP(AirBFYLD2!J$4,'[1]INTERNAL PARAMETERS-1'!$B$5:$J$44,7,FALSE)*AirBFYLD2!$F108 + AirBFYLD1!J108*(1-VLOOKUP(AirBFYLD2!J$4,'[1]INTERNAL PARAMETERS-1'!$B$5:$J$44,5,FALSE))*VLOOKUP(AirBFYLD2!J$4,'[1]INTERNAL PARAMETERS-1'!$B$5:$J$44,9,FALSE)*AirBFYLD2!$F108</f>
        <v>0</v>
      </c>
      <c r="K108" s="44">
        <f>AirBFYLD1!K108*VLOOKUP(AirBFYLD2!K$4,'[1]INTERNAL PARAMETERS-1'!$B$5:$J$44,5,FALSE)*VLOOKUP(AirBFYLD2!K$4,'[1]INTERNAL PARAMETERS-1'!$B$5:$J$44,7,FALSE)*AirBFYLD2!$F108 + AirBFYLD1!K108*(1-VLOOKUP(AirBFYLD2!K$4,'[1]INTERNAL PARAMETERS-1'!$B$5:$J$44,5,FALSE))*VLOOKUP(AirBFYLD2!K$4,'[1]INTERNAL PARAMETERS-1'!$B$5:$J$44,9,FALSE)*AirBFYLD2!$F108</f>
        <v>0</v>
      </c>
      <c r="L108" s="44">
        <f>AirBFYLD1!L108*VLOOKUP(AirBFYLD2!L$4,'[1]INTERNAL PARAMETERS-1'!$B$5:$J$44,5,FALSE)*VLOOKUP(AirBFYLD2!L$4,'[1]INTERNAL PARAMETERS-1'!$B$5:$J$44,7,FALSE)*AirBFYLD2!$F108 + AirBFYLD1!L108*(1-VLOOKUP(AirBFYLD2!L$4,'[1]INTERNAL PARAMETERS-1'!$B$5:$J$44,5,FALSE))*VLOOKUP(AirBFYLD2!L$4,'[1]INTERNAL PARAMETERS-1'!$B$5:$J$44,9,FALSE)*AirBFYLD2!$F108</f>
        <v>0</v>
      </c>
      <c r="M108" s="44">
        <f>AirBFYLD1!M108*VLOOKUP(AirBFYLD2!M$4,'[1]INTERNAL PARAMETERS-1'!$B$5:$J$44,5,FALSE)*VLOOKUP(AirBFYLD2!M$4,'[1]INTERNAL PARAMETERS-1'!$B$5:$J$44,7,FALSE)*AirBFYLD2!$F108 + AirBFYLD1!M108*(1-VLOOKUP(AirBFYLD2!M$4,'[1]INTERNAL PARAMETERS-1'!$B$5:$J$44,5,FALSE))*VLOOKUP(AirBFYLD2!M$4,'[1]INTERNAL PARAMETERS-1'!$B$5:$J$44,9,FALSE)*AirBFYLD2!$F108</f>
        <v>0.15436037054531124</v>
      </c>
      <c r="N108" s="44">
        <f>AirBFYLD1!N108*VLOOKUP(AirBFYLD2!N$4,'[1]INTERNAL PARAMETERS-1'!$B$5:$J$44,5,FALSE)*VLOOKUP(AirBFYLD2!N$4,'[1]INTERNAL PARAMETERS-1'!$B$5:$J$44,7,FALSE)*AirBFYLD2!$F108 + AirBFYLD1!N108*(1-VLOOKUP(AirBFYLD2!N$4,'[1]INTERNAL PARAMETERS-1'!$B$5:$J$44,5,FALSE))*VLOOKUP(AirBFYLD2!N$4,'[1]INTERNAL PARAMETERS-1'!$B$5:$J$44,9,FALSE)*AirBFYLD2!$F108</f>
        <v>3.1725080606715556E-3</v>
      </c>
      <c r="O108" s="44">
        <f>AirBFYLD1!O108*VLOOKUP(AirBFYLD2!O$4,'[1]INTERNAL PARAMETERS-1'!$B$5:$J$44,5,FALSE)*VLOOKUP(AirBFYLD2!O$4,'[1]INTERNAL PARAMETERS-1'!$B$5:$J$44,7,FALSE)*AirBFYLD2!$F108 + AirBFYLD1!O108*(1-VLOOKUP(AirBFYLD2!O$4,'[1]INTERNAL PARAMETERS-1'!$B$5:$J$44,5,FALSE))*VLOOKUP(AirBFYLD2!O$4,'[1]INTERNAL PARAMETERS-1'!$B$5:$J$44,9,FALSE)*AirBFYLD2!$F108</f>
        <v>0</v>
      </c>
      <c r="P108" s="44">
        <f>AirBFYLD1!P108*VLOOKUP(AirBFYLD2!P$4,'[1]INTERNAL PARAMETERS-1'!$B$5:$J$44,5,FALSE)*VLOOKUP(AirBFYLD2!P$4,'[1]INTERNAL PARAMETERS-1'!$B$5:$J$44,7,FALSE)*AirBFYLD2!$F108 + AirBFYLD1!P108*(1-VLOOKUP(AirBFYLD2!P$4,'[1]INTERNAL PARAMETERS-1'!$B$5:$J$44,5,FALSE))*VLOOKUP(AirBFYLD2!P$4,'[1]INTERNAL PARAMETERS-1'!$B$5:$J$44,9,FALSE)*AirBFYLD2!$F108</f>
        <v>0</v>
      </c>
      <c r="Q108" s="44">
        <f>AirBFYLD1!Q108*VLOOKUP(AirBFYLD2!Q$4,'[1]INTERNAL PARAMETERS-1'!$B$5:$J$44,5,FALSE)*VLOOKUP(AirBFYLD2!Q$4,'[1]INTERNAL PARAMETERS-1'!$B$5:$J$44,7,FALSE)*AirBFYLD2!$F108 + AirBFYLD1!Q108*(1-VLOOKUP(AirBFYLD2!Q$4,'[1]INTERNAL PARAMETERS-1'!$B$5:$J$44,5,FALSE))*VLOOKUP(AirBFYLD2!Q$4,'[1]INTERNAL PARAMETERS-1'!$B$5:$J$44,9,FALSE)*AirBFYLD2!$F108</f>
        <v>0</v>
      </c>
      <c r="R108" s="44">
        <f>AirBFYLD1!R108*VLOOKUP(AirBFYLD2!R$4,'[1]INTERNAL PARAMETERS-1'!$B$5:$J$44,5,FALSE)*VLOOKUP(AirBFYLD2!R$4,'[1]INTERNAL PARAMETERS-1'!$B$5:$J$44,7,FALSE)*AirBFYLD2!$F108 + AirBFYLD1!R108*(1-VLOOKUP(AirBFYLD2!R$4,'[1]INTERNAL PARAMETERS-1'!$B$5:$J$44,5,FALSE))*VLOOKUP(AirBFYLD2!R$4,'[1]INTERNAL PARAMETERS-1'!$B$5:$J$44,9,FALSE)*AirBFYLD2!$F108</f>
        <v>2.8200971547393443E-3</v>
      </c>
      <c r="S108" s="44">
        <f>AirBFYLD1!S108*VLOOKUP(AirBFYLD2!S$4,'[1]INTERNAL PARAMETERS-1'!$B$5:$J$44,5,FALSE)*VLOOKUP(AirBFYLD2!S$4,'[1]INTERNAL PARAMETERS-1'!$B$5:$J$44,7,FALSE)*AirBFYLD2!$F108 + AirBFYLD1!S108*(1-VLOOKUP(AirBFYLD2!S$4,'[1]INTERNAL PARAMETERS-1'!$B$5:$J$44,5,FALSE))*VLOOKUP(AirBFYLD2!S$4,'[1]INTERNAL PARAMETERS-1'!$B$5:$J$44,9,FALSE)*AirBFYLD2!$F108</f>
        <v>0.10601923720998421</v>
      </c>
      <c r="T108" s="44">
        <f>AirBFYLD1!T108*VLOOKUP(AirBFYLD2!T$4,'[1]INTERNAL PARAMETERS-1'!$B$5:$J$44,5,FALSE)*VLOOKUP(AirBFYLD2!T$4,'[1]INTERNAL PARAMETERS-1'!$B$5:$J$44,7,FALSE)*AirBFYLD2!$F108 + AirBFYLD1!T108*(1-VLOOKUP(AirBFYLD2!T$4,'[1]INTERNAL PARAMETERS-1'!$B$5:$J$44,5,FALSE))*VLOOKUP(AirBFYLD2!T$4,'[1]INTERNAL PARAMETERS-1'!$B$5:$J$44,9,FALSE)*AirBFYLD2!$F108</f>
        <v>3.172457441466451E-2</v>
      </c>
      <c r="U108" s="44">
        <f>AirBFYLD1!U108*VLOOKUP(AirBFYLD2!U$4,'[1]INTERNAL PARAMETERS-1'!$B$5:$J$44,5,FALSE)*VLOOKUP(AirBFYLD2!U$4,'[1]INTERNAL PARAMETERS-1'!$B$5:$J$44,7,FALSE)*AirBFYLD2!$F108 + AirBFYLD1!U108*(1-VLOOKUP(AirBFYLD2!U$4,'[1]INTERNAL PARAMETERS-1'!$B$5:$J$44,5,FALSE))*VLOOKUP(AirBFYLD2!U$4,'[1]INTERNAL PARAMETERS-1'!$B$5:$J$44,9,FALSE)*AirBFYLD2!$F108</f>
        <v>1.5933548924277299E-2</v>
      </c>
      <c r="V108" s="44">
        <f>AirBFYLD1!V108*VLOOKUP(AirBFYLD2!V$4,'[1]INTERNAL PARAMETERS-1'!$B$5:$J$44,5,FALSE)*VLOOKUP(AirBFYLD2!V$4,'[1]INTERNAL PARAMETERS-1'!$B$5:$J$44,7,FALSE)*AirBFYLD2!$F108 + AirBFYLD1!V108*(1-VLOOKUP(AirBFYLD2!V$4,'[1]INTERNAL PARAMETERS-1'!$B$5:$J$44,5,FALSE))*VLOOKUP(AirBFYLD2!V$4,'[1]INTERNAL PARAMETERS-1'!$B$5:$J$44,9,FALSE)*AirBFYLD2!$F108</f>
        <v>8.2590899946756766E-2</v>
      </c>
      <c r="W108" s="44">
        <f>AirBFYLD1!W108*VLOOKUP(AirBFYLD2!W$4,'[1]INTERNAL PARAMETERS-1'!$B$5:$J$44,5,FALSE)*VLOOKUP(AirBFYLD2!W$4,'[1]INTERNAL PARAMETERS-1'!$B$5:$J$44,7,FALSE)*AirBFYLD2!$F108 + AirBFYLD1!W108*(1-VLOOKUP(AirBFYLD2!W$4,'[1]INTERNAL PARAMETERS-1'!$B$5:$J$44,5,FALSE))*VLOOKUP(AirBFYLD2!W$4,'[1]INTERNAL PARAMETERS-1'!$B$5:$J$44,9,FALSE)*AirBFYLD2!$F108</f>
        <v>0</v>
      </c>
      <c r="X108" s="44">
        <f>AirBFYLD1!X108*VLOOKUP(AirBFYLD2!X$4,'[1]INTERNAL PARAMETERS-1'!$B$5:$J$44,5,FALSE)*VLOOKUP(AirBFYLD2!X$4,'[1]INTERNAL PARAMETERS-1'!$B$5:$J$44,7,FALSE)*AirBFYLD2!$F108 + AirBFYLD1!X108*(1-VLOOKUP(AirBFYLD2!X$4,'[1]INTERNAL PARAMETERS-1'!$B$5:$J$44,5,FALSE))*VLOOKUP(AirBFYLD2!X$4,'[1]INTERNAL PARAMETERS-1'!$B$5:$J$44,9,FALSE)*AirBFYLD2!$F108</f>
        <v>0</v>
      </c>
      <c r="Y108" s="44">
        <f>AirBFYLD1!Y108*VLOOKUP(AirBFYLD2!Y$4,'[1]INTERNAL PARAMETERS-1'!$B$5:$J$44,5,FALSE)*VLOOKUP(AirBFYLD2!Y$4,'[1]INTERNAL PARAMETERS-1'!$B$5:$J$44,7,FALSE)*AirBFYLD2!$F108 + AirBFYLD1!Y108*(1-VLOOKUP(AirBFYLD2!Y$4,'[1]INTERNAL PARAMETERS-1'!$B$5:$J$44,5,FALSE))*VLOOKUP(AirBFYLD2!Y$4,'[1]INTERNAL PARAMETERS-1'!$B$5:$J$44,9,FALSE)*AirBFYLD2!$F108</f>
        <v>0</v>
      </c>
      <c r="Z108" s="44">
        <f>AirBFYLD1!Z108*VLOOKUP(AirBFYLD2!Z$4,'[1]INTERNAL PARAMETERS-1'!$B$5:$J$44,5,FALSE)*VLOOKUP(AirBFYLD2!Z$4,'[1]INTERNAL PARAMETERS-1'!$B$5:$J$44,7,FALSE)*AirBFYLD2!$F108 + AirBFYLD1!Z108*(1-VLOOKUP(AirBFYLD2!Z$4,'[1]INTERNAL PARAMETERS-1'!$B$5:$J$44,5,FALSE))*VLOOKUP(AirBFYLD2!Z$4,'[1]INTERNAL PARAMETERS-1'!$B$5:$J$44,9,FALSE)*AirBFYLD2!$F108</f>
        <v>0</v>
      </c>
      <c r="AA108" s="44">
        <f>AirBFYLD1!AA108*VLOOKUP(AirBFYLD2!AA$4,'[1]INTERNAL PARAMETERS-1'!$B$5:$J$44,5,FALSE)*VLOOKUP(AirBFYLD2!AA$4,'[1]INTERNAL PARAMETERS-1'!$B$5:$J$44,7,FALSE)*AirBFYLD2!$F108 + AirBFYLD1!AA108*(1-VLOOKUP(AirBFYLD2!AA$4,'[1]INTERNAL PARAMETERS-1'!$B$5:$J$44,5,FALSE))*VLOOKUP(AirBFYLD2!AA$4,'[1]INTERNAL PARAMETERS-1'!$B$5:$J$44,9,FALSE)*AirBFYLD2!$F108</f>
        <v>0</v>
      </c>
      <c r="AB108" s="44">
        <f>AirBFYLD1!AB108*VLOOKUP(AirBFYLD2!AB$4,'[1]INTERNAL PARAMETERS-1'!$B$5:$J$44,5,FALSE)*VLOOKUP(AirBFYLD2!AB$4,'[1]INTERNAL PARAMETERS-1'!$B$5:$J$44,7,FALSE)*AirBFYLD2!$F108 + AirBFYLD1!AB108*(1-VLOOKUP(AirBFYLD2!AB$4,'[1]INTERNAL PARAMETERS-1'!$B$5:$J$44,5,FALSE))*VLOOKUP(AirBFYLD2!AB$4,'[1]INTERNAL PARAMETERS-1'!$B$5:$J$44,9,FALSE)*AirBFYLD2!$F108</f>
        <v>0</v>
      </c>
      <c r="AC108" s="44">
        <f>AirBFYLD1!AC108*VLOOKUP(AirBFYLD2!AC$4,'[1]INTERNAL PARAMETERS-1'!$B$5:$J$44,5,FALSE)*VLOOKUP(AirBFYLD2!AC$4,'[1]INTERNAL PARAMETERS-1'!$B$5:$J$44,7,FALSE)*AirBFYLD2!$F108 + AirBFYLD1!AC108*(1-VLOOKUP(AirBFYLD2!AC$4,'[1]INTERNAL PARAMETERS-1'!$B$5:$J$44,5,FALSE))*VLOOKUP(AirBFYLD2!AC$4,'[1]INTERNAL PARAMETERS-1'!$B$5:$J$44,9,FALSE)*AirBFYLD2!$F108</f>
        <v>0</v>
      </c>
      <c r="AD108" s="44">
        <f>AirBFYLD1!AD108*VLOOKUP(AirBFYLD2!AD$4,'[1]INTERNAL PARAMETERS-1'!$B$5:$J$44,5,FALSE)*VLOOKUP(AirBFYLD2!AD$4,'[1]INTERNAL PARAMETERS-1'!$B$5:$J$44,7,FALSE)*AirBFYLD2!$F108 + AirBFYLD1!AD108*(1-VLOOKUP(AirBFYLD2!AD$4,'[1]INTERNAL PARAMETERS-1'!$B$5:$J$44,5,FALSE))*VLOOKUP(AirBFYLD2!AD$4,'[1]INTERNAL PARAMETERS-1'!$B$5:$J$44,9,FALSE)*AirBFYLD2!$F108</f>
        <v>0</v>
      </c>
      <c r="AE108" s="44">
        <f>AirBFYLD1!AE108*VLOOKUP(AirBFYLD2!AE$4,'[1]INTERNAL PARAMETERS-1'!$B$5:$J$44,5,FALSE)*VLOOKUP(AirBFYLD2!AE$4,'[1]INTERNAL PARAMETERS-1'!$B$5:$J$44,7,FALSE)*AirBFYLD2!$F108 + AirBFYLD1!AE108*(1-VLOOKUP(AirBFYLD2!AE$4,'[1]INTERNAL PARAMETERS-1'!$B$5:$J$44,5,FALSE))*VLOOKUP(AirBFYLD2!AE$4,'[1]INTERNAL PARAMETERS-1'!$B$5:$J$44,9,FALSE)*AirBFYLD2!$F108</f>
        <v>0</v>
      </c>
      <c r="AF108" s="44">
        <f>AirBFYLD1!AF108*VLOOKUP(AirBFYLD2!AF$4,'[1]INTERNAL PARAMETERS-1'!$B$5:$J$44,5,FALSE)*VLOOKUP(AirBFYLD2!AF$4,'[1]INTERNAL PARAMETERS-1'!$B$5:$J$44,7,FALSE)*AirBFYLD2!$F108 + AirBFYLD1!AF108*(1-VLOOKUP(AirBFYLD2!AF$4,'[1]INTERNAL PARAMETERS-1'!$B$5:$J$44,5,FALSE))*VLOOKUP(AirBFYLD2!AF$4,'[1]INTERNAL PARAMETERS-1'!$B$5:$J$44,9,FALSE)*AirBFYLD2!$F108</f>
        <v>0</v>
      </c>
      <c r="AG108" s="44">
        <f>AirBFYLD1!AG108*VLOOKUP(AirBFYLD2!AG$4,'[1]INTERNAL PARAMETERS-1'!$B$5:$J$44,5,FALSE)*VLOOKUP(AirBFYLD2!AG$4,'[1]INTERNAL PARAMETERS-1'!$B$5:$J$44,7,FALSE)*AirBFYLD2!$F108 + AirBFYLD1!AG108*(1-VLOOKUP(AirBFYLD2!AG$4,'[1]INTERNAL PARAMETERS-1'!$B$5:$J$44,5,FALSE))*VLOOKUP(AirBFYLD2!AG$4,'[1]INTERNAL PARAMETERS-1'!$B$5:$J$44,9,FALSE)*AirBFYLD2!$F108</f>
        <v>0</v>
      </c>
      <c r="AH108" s="44">
        <f>AirBFYLD1!AH108*VLOOKUP(AirBFYLD2!AH$4,'[1]INTERNAL PARAMETERS-1'!$B$5:$J$44,5,FALSE)*VLOOKUP(AirBFYLD2!AH$4,'[1]INTERNAL PARAMETERS-1'!$B$5:$J$44,7,FALSE)*AirBFYLD2!$F108 + AirBFYLD1!AH108*(1-VLOOKUP(AirBFYLD2!AH$4,'[1]INTERNAL PARAMETERS-1'!$B$5:$J$44,5,FALSE))*VLOOKUP(AirBFYLD2!AH$4,'[1]INTERNAL PARAMETERS-1'!$B$5:$J$44,9,FALSE)*AirBFYLD2!$F108</f>
        <v>0</v>
      </c>
      <c r="AI108" s="44">
        <f>AirBFYLD1!AI108*VLOOKUP(AirBFYLD2!AI$4,'[1]INTERNAL PARAMETERS-1'!$B$5:$J$44,5,FALSE)*VLOOKUP(AirBFYLD2!AI$4,'[1]INTERNAL PARAMETERS-1'!$B$5:$J$44,7,FALSE)*AirBFYLD2!$F108 + AirBFYLD1!AI108*(1-VLOOKUP(AirBFYLD2!AI$4,'[1]INTERNAL PARAMETERS-1'!$B$5:$J$44,5,FALSE))*VLOOKUP(AirBFYLD2!AI$4,'[1]INTERNAL PARAMETERS-1'!$B$5:$J$44,9,FALSE)*AirBFYLD2!$F108</f>
        <v>8.8128036085604515E-4</v>
      </c>
      <c r="AJ108" s="44">
        <f>AirBFYLD1!AJ108*VLOOKUP(AirBFYLD2!AJ$4,'[1]INTERNAL PARAMETERS-1'!$B$5:$J$44,5,FALSE)*VLOOKUP(AirBFYLD2!AJ$4,'[1]INTERNAL PARAMETERS-1'!$B$5:$J$44,7,FALSE)*AirBFYLD2!$F108 + AirBFYLD1!AJ108*(1-VLOOKUP(AirBFYLD2!AJ$4,'[1]INTERNAL PARAMETERS-1'!$B$5:$J$44,5,FALSE))*VLOOKUP(AirBFYLD2!AJ$4,'[1]INTERNAL PARAMETERS-1'!$B$5:$J$44,9,FALSE)*AirBFYLD2!$F108</f>
        <v>3.4367959924386716E-2</v>
      </c>
      <c r="AK108" s="44">
        <f>AirBFYLD1!AK108*VLOOKUP(AirBFYLD2!AK$4,'[1]INTERNAL PARAMETERS-1'!$B$5:$J$44,5,FALSE)*VLOOKUP(AirBFYLD2!AK$4,'[1]INTERNAL PARAMETERS-1'!$B$5:$J$44,7,FALSE)*AirBFYLD2!$F108 + AirBFYLD1!AK108*(1-VLOOKUP(AirBFYLD2!AK$4,'[1]INTERNAL PARAMETERS-1'!$B$5:$J$44,5,FALSE))*VLOOKUP(AirBFYLD2!AK$4,'[1]INTERNAL PARAMETERS-1'!$B$5:$J$44,9,FALSE)*AirBFYLD2!$F108</f>
        <v>0</v>
      </c>
      <c r="AL108" s="44">
        <f>AirBFYLD1!AL108*VLOOKUP(AirBFYLD2!AL$4,'[1]INTERNAL PARAMETERS-1'!$B$5:$J$44,5,FALSE)*VLOOKUP(AirBFYLD2!AL$4,'[1]INTERNAL PARAMETERS-1'!$B$5:$J$44,7,FALSE)*AirBFYLD2!$F108 + AirBFYLD1!AL108*(1-VLOOKUP(AirBFYLD2!AL$4,'[1]INTERNAL PARAMETERS-1'!$B$5:$J$44,5,FALSE))*VLOOKUP(AirBFYLD2!AL$4,'[1]INTERNAL PARAMETERS-1'!$B$5:$J$44,9,FALSE)*AirBFYLD2!$F108</f>
        <v>0</v>
      </c>
      <c r="AM108" s="44">
        <f>AirBFYLD1!AM108*VLOOKUP(AirBFYLD2!AM$4,'[1]INTERNAL PARAMETERS-1'!$B$5:$J$44,5,FALSE)*VLOOKUP(AirBFYLD2!AM$4,'[1]INTERNAL PARAMETERS-1'!$B$5:$J$44,7,FALSE)*AirBFYLD2!$F108 + AirBFYLD1!AM108*(1-VLOOKUP(AirBFYLD2!AM$4,'[1]INTERNAL PARAMETERS-1'!$B$5:$J$44,5,FALSE))*VLOOKUP(AirBFYLD2!AM$4,'[1]INTERNAL PARAMETERS-1'!$B$5:$J$44,9,FALSE)*AirBFYLD2!$F108</f>
        <v>0</v>
      </c>
      <c r="AN108" s="44">
        <f>AirBFYLD1!AN108*VLOOKUP(AirBFYLD2!AN$4,'[1]INTERNAL PARAMETERS-1'!$B$5:$J$44,5,FALSE)*VLOOKUP(AirBFYLD2!AN$4,'[1]INTERNAL PARAMETERS-1'!$B$5:$J$44,7,FALSE)*AirBFYLD2!$F108 + AirBFYLD1!AN108*(1-VLOOKUP(AirBFYLD2!AN$4,'[1]INTERNAL PARAMETERS-1'!$B$5:$J$44,5,FALSE))*VLOOKUP(AirBFYLD2!AN$4,'[1]INTERNAL PARAMETERS-1'!$B$5:$J$44,9,FALSE)*AirBFYLD2!$F108</f>
        <v>0</v>
      </c>
      <c r="AO108" s="44">
        <f>AirBFYLD1!AO108*VLOOKUP(AirBFYLD2!AO$4,'[1]INTERNAL PARAMETERS-1'!$B$5:$J$44,5,FALSE)*VLOOKUP(AirBFYLD2!AO$4,'[1]INTERNAL PARAMETERS-1'!$B$5:$J$44,7,FALSE)*AirBFYLD2!$F108 + AirBFYLD1!AO108*(1-VLOOKUP(AirBFYLD2!AO$4,'[1]INTERNAL PARAMETERS-1'!$B$5:$J$44,5,FALSE))*VLOOKUP(AirBFYLD2!AO$4,'[1]INTERNAL PARAMETERS-1'!$B$5:$J$44,9,FALSE)*AirBFYLD2!$F108</f>
        <v>0</v>
      </c>
      <c r="AP108" s="44">
        <f>AirBFYLD1!AP108*VLOOKUP(AirBFYLD2!AP$4,'[1]INTERNAL PARAMETERS-1'!$B$5:$J$44,5,FALSE)*VLOOKUP(AirBFYLD2!AP$4,'[1]INTERNAL PARAMETERS-1'!$B$5:$J$44,7,FALSE)*AirBFYLD2!$F108 + AirBFYLD1!AP108*(1-VLOOKUP(AirBFYLD2!AP$4,'[1]INTERNAL PARAMETERS-1'!$B$5:$J$44,5,FALSE))*VLOOKUP(AirBFYLD2!AP$4,'[1]INTERNAL PARAMETERS-1'!$B$5:$J$44,9,FALSE)*AirBFYLD2!$F108</f>
        <v>0</v>
      </c>
      <c r="AQ108" s="44">
        <f>AirBFYLD1!AQ108*VLOOKUP(AirBFYLD2!AQ$4,'[1]INTERNAL PARAMETERS-1'!$B$5:$J$44,5,FALSE)*VLOOKUP(AirBFYLD2!AQ$4,'[1]INTERNAL PARAMETERS-1'!$B$5:$J$44,7,FALSE)*AirBFYLD2!$F108 + AirBFYLD1!AQ108*(1-VLOOKUP(AirBFYLD2!AQ$4,'[1]INTERNAL PARAMETERS-1'!$B$5:$J$44,5,FALSE))*VLOOKUP(AirBFYLD2!AQ$4,'[1]INTERNAL PARAMETERS-1'!$B$5:$J$44,9,FALSE)*AirBFYLD2!$F108</f>
        <v>0</v>
      </c>
      <c r="AR108" s="44">
        <f>AirBFYLD1!AR108*VLOOKUP(AirBFYLD2!AR$4,'[1]INTERNAL PARAMETERS-1'!$B$5:$J$44,5,FALSE)*VLOOKUP(AirBFYLD2!AR$4,'[1]INTERNAL PARAMETERS-1'!$B$5:$J$44,7,FALSE)*AirBFYLD2!$F108 + AirBFYLD1!AR108*(1-VLOOKUP(AirBFYLD2!AR$4,'[1]INTERNAL PARAMETERS-1'!$B$5:$J$44,5,FALSE))*VLOOKUP(AirBFYLD2!AR$4,'[1]INTERNAL PARAMETERS-1'!$B$5:$J$44,9,FALSE)*AirBFYLD2!$F108</f>
        <v>0</v>
      </c>
      <c r="AS108" s="44">
        <f>AirBFYLD1!AS108*VLOOKUP(AirBFYLD2!AS$4,'[1]INTERNAL PARAMETERS-1'!$B$5:$J$44,5,FALSE)*VLOOKUP(AirBFYLD2!AS$4,'[1]INTERNAL PARAMETERS-1'!$B$5:$J$44,7,FALSE)*AirBFYLD2!$F108 + AirBFYLD1!AS108*(1-VLOOKUP(AirBFYLD2!AS$4,'[1]INTERNAL PARAMETERS-1'!$B$5:$J$44,5,FALSE))*VLOOKUP(AirBFYLD2!AS$4,'[1]INTERNAL PARAMETERS-1'!$B$5:$J$44,9,FALSE)*AirBFYLD2!$F108</f>
        <v>0</v>
      </c>
      <c r="AT108" s="43">
        <f>AirBFYLD1!AT108*VLOOKUP(AirBFYLD2!AT$4,'[1]INTERNAL PARAMETERS-1'!$B$5:$J$44,5,FALSE)*VLOOKUP(AirBFYLD2!AT$4,'[1]INTERNAL PARAMETERS-1'!$B$5:$J$44,7,FALSE)*AirBFYLD2!$F108 + AirBFYLD1!AT108*(1-VLOOKUP(AirBFYLD2!AT$4,'[1]INTERNAL PARAMETERS-1'!$B$5:$J$44,5,FALSE))*VLOOKUP(AirBFYLD2!AT$4,'[1]INTERNAL PARAMETERS-1'!$B$5:$J$44,9,FALSE)*AirBFYLD2!$F108</f>
        <v>0</v>
      </c>
      <c r="AU108" s="45">
        <f>AirBFYLD1!AU108*VLOOKUP(AirBFYLD2!AU$4,'[1]INTERNAL PARAMETERS-1'!$B$5:$J$44,5,FALSE)*VLOOKUP(AirBFYLD2!AU$4,'[1]INTERNAL PARAMETERS-1'!$B$5:$J$44,6,FALSE)*VLOOKUP(AirBFYLD2!AU$4,'[1]INTERNAL PARAMETERS-1'!$B$5:$J$44,3,FALSE) + AirBFYLD1!AU108*(1-VLOOKUP(AirBFYLD2!AU$4,'[1]INTERNAL PARAMETERS-1'!$B$5:$J$44,5,FALSE))*VLOOKUP(AirBFYLD2!AU$4,'[1]INTERNAL PARAMETERS-1'!$B$5:$J$44,8,FALSE)*VLOOKUP(AirBFYLD2!AU$4,'[1]INTERNAL PARAMETERS-1'!$B$5:$J$44,3,FALSE)</f>
        <v>0</v>
      </c>
      <c r="AV108" s="44">
        <f>AirBFYLD1!AV108*VLOOKUP(AirBFYLD2!AV$4,'[1]INTERNAL PARAMETERS-1'!$B$5:$J$44,5,FALSE)*VLOOKUP(AirBFYLD2!AV$4,'[1]INTERNAL PARAMETERS-1'!$B$5:$J$44,6,FALSE)*VLOOKUP(AirBFYLD2!AV$4,'[1]INTERNAL PARAMETERS-1'!$B$5:$J$44,3,FALSE) + AirBFYLD1!AV108*(1-VLOOKUP(AirBFYLD2!AV$4,'[1]INTERNAL PARAMETERS-1'!$B$5:$J$44,5,FALSE))*VLOOKUP(AirBFYLD2!AV$4,'[1]INTERNAL PARAMETERS-1'!$B$5:$J$44,8,FALSE)*VLOOKUP(AirBFYLD2!AV$4,'[1]INTERNAL PARAMETERS-1'!$B$5:$J$44,3,FALSE)</f>
        <v>0</v>
      </c>
      <c r="AW108" s="44">
        <f>AirBFYLD1!AW108*VLOOKUP(AirBFYLD2!AW$4,'[1]INTERNAL PARAMETERS-1'!$B$5:$J$44,5,FALSE)*VLOOKUP(AirBFYLD2!AW$4,'[1]INTERNAL PARAMETERS-1'!$B$5:$J$44,6,FALSE)*VLOOKUP(AirBFYLD2!AW$4,'[1]INTERNAL PARAMETERS-1'!$B$5:$J$44,3,FALSE) + AirBFYLD1!AW108*(1-VLOOKUP(AirBFYLD2!AW$4,'[1]INTERNAL PARAMETERS-1'!$B$5:$J$44,5,FALSE))*VLOOKUP(AirBFYLD2!AW$4,'[1]INTERNAL PARAMETERS-1'!$B$5:$J$44,8,FALSE)*VLOOKUP(AirBFYLD2!AW$4,'[1]INTERNAL PARAMETERS-1'!$B$5:$J$44,3,FALSE)</f>
        <v>5.5322721486519885E-2</v>
      </c>
      <c r="AX108" s="44">
        <f>AirBFYLD1!AX108*VLOOKUP(AirBFYLD2!AX$4,'[1]INTERNAL PARAMETERS-1'!$B$5:$J$44,5,FALSE)*VLOOKUP(AirBFYLD2!AX$4,'[1]INTERNAL PARAMETERS-1'!$B$5:$J$44,6,FALSE)*VLOOKUP(AirBFYLD2!AX$4,'[1]INTERNAL PARAMETERS-1'!$B$5:$J$44,3,FALSE) + AirBFYLD1!AX108*(1-VLOOKUP(AirBFYLD2!AX$4,'[1]INTERNAL PARAMETERS-1'!$B$5:$J$44,5,FALSE))*VLOOKUP(AirBFYLD2!AX$4,'[1]INTERNAL PARAMETERS-1'!$B$5:$J$44,8,FALSE)*VLOOKUP(AirBFYLD2!AX$4,'[1]INTERNAL PARAMETERS-1'!$B$5:$J$44,3,FALSE)</f>
        <v>0</v>
      </c>
      <c r="AY108" s="44">
        <f>AirBFYLD1!AY108*VLOOKUP(AirBFYLD2!AY$4,'[1]INTERNAL PARAMETERS-1'!$B$5:$J$44,5,FALSE)*VLOOKUP(AirBFYLD2!AY$4,'[1]INTERNAL PARAMETERS-1'!$B$5:$J$44,6,FALSE)*VLOOKUP(AirBFYLD2!AY$4,'[1]INTERNAL PARAMETERS-1'!$B$5:$J$44,3,FALSE) + AirBFYLD1!AY108*(1-VLOOKUP(AirBFYLD2!AY$4,'[1]INTERNAL PARAMETERS-1'!$B$5:$J$44,5,FALSE))*VLOOKUP(AirBFYLD2!AY$4,'[1]INTERNAL PARAMETERS-1'!$B$5:$J$44,8,FALSE)*VLOOKUP(AirBFYLD2!AY$4,'[1]INTERNAL PARAMETERS-1'!$B$5:$J$44,3,FALSE)</f>
        <v>0</v>
      </c>
      <c r="AZ108" s="44">
        <f>AirBFYLD1!AZ108*VLOOKUP(AirBFYLD2!AZ$4,'[1]INTERNAL PARAMETERS-1'!$B$5:$J$44,5,FALSE)*VLOOKUP(AirBFYLD2!AZ$4,'[1]INTERNAL PARAMETERS-1'!$B$5:$J$44,6,FALSE)*VLOOKUP(AirBFYLD2!AZ$4,'[1]INTERNAL PARAMETERS-1'!$B$5:$J$44,3,FALSE) + AirBFYLD1!AZ108*(1-VLOOKUP(AirBFYLD2!AZ$4,'[1]INTERNAL PARAMETERS-1'!$B$5:$J$44,5,FALSE))*VLOOKUP(AirBFYLD2!AZ$4,'[1]INTERNAL PARAMETERS-1'!$B$5:$J$44,8,FALSE)*VLOOKUP(AirBFYLD2!AZ$4,'[1]INTERNAL PARAMETERS-1'!$B$5:$J$44,3,FALSE)</f>
        <v>0</v>
      </c>
      <c r="BA108" s="44">
        <f>AirBFYLD1!BA108*VLOOKUP(AirBFYLD2!BA$4,'[1]INTERNAL PARAMETERS-1'!$B$5:$J$44,5,FALSE)*VLOOKUP(AirBFYLD2!BA$4,'[1]INTERNAL PARAMETERS-1'!$B$5:$J$44,6,FALSE)*VLOOKUP(AirBFYLD2!BA$4,'[1]INTERNAL PARAMETERS-1'!$B$5:$J$44,3,FALSE) + AirBFYLD1!BA108*(1-VLOOKUP(AirBFYLD2!BA$4,'[1]INTERNAL PARAMETERS-1'!$B$5:$J$44,5,FALSE))*VLOOKUP(AirBFYLD2!BA$4,'[1]INTERNAL PARAMETERS-1'!$B$5:$J$44,8,FALSE)*VLOOKUP(AirBFYLD2!BA$4,'[1]INTERNAL PARAMETERS-1'!$B$5:$J$44,3,FALSE)</f>
        <v>8.6272024897478317E-2</v>
      </c>
      <c r="BB108" s="44">
        <f>AirBFYLD1!BB108*VLOOKUP(AirBFYLD2!BB$4,'[1]INTERNAL PARAMETERS-1'!$B$5:$J$44,5,FALSE)*VLOOKUP(AirBFYLD2!BB$4,'[1]INTERNAL PARAMETERS-1'!$B$5:$J$44,6,FALSE)*VLOOKUP(AirBFYLD2!BB$4,'[1]INTERNAL PARAMETERS-1'!$B$5:$J$44,3,FALSE) + AirBFYLD1!BB108*(1-VLOOKUP(AirBFYLD2!BB$4,'[1]INTERNAL PARAMETERS-1'!$B$5:$J$44,5,FALSE))*VLOOKUP(AirBFYLD2!BB$4,'[1]INTERNAL PARAMETERS-1'!$B$5:$J$44,8,FALSE)*VLOOKUP(AirBFYLD2!BB$4,'[1]INTERNAL PARAMETERS-1'!$B$5:$J$44,3,FALSE)</f>
        <v>8.8490811002625985E-3</v>
      </c>
      <c r="BC108" s="44">
        <f>AirBFYLD1!BC108*VLOOKUP(AirBFYLD2!BC$4,'[1]INTERNAL PARAMETERS-1'!$B$5:$J$44,5,FALSE)*VLOOKUP(AirBFYLD2!BC$4,'[1]INTERNAL PARAMETERS-1'!$B$5:$J$44,6,FALSE)*VLOOKUP(AirBFYLD2!BC$4,'[1]INTERNAL PARAMETERS-1'!$B$5:$J$44,3,FALSE) + AirBFYLD1!BC108*(1-VLOOKUP(AirBFYLD2!BC$4,'[1]INTERNAL PARAMETERS-1'!$B$5:$J$44,5,FALSE))*VLOOKUP(AirBFYLD2!BC$4,'[1]INTERNAL PARAMETERS-1'!$B$5:$J$44,8,FALSE)*VLOOKUP(AirBFYLD2!BC$4,'[1]INTERNAL PARAMETERS-1'!$B$5:$J$44,3,FALSE)</f>
        <v>2.4965550593135641E-2</v>
      </c>
      <c r="BD108" s="44">
        <f>AirBFYLD1!BD108*VLOOKUP(AirBFYLD2!BD$4,'[1]INTERNAL PARAMETERS-1'!$B$5:$J$44,5,FALSE)*VLOOKUP(AirBFYLD2!BD$4,'[1]INTERNAL PARAMETERS-1'!$B$5:$J$44,6,FALSE)*VLOOKUP(AirBFYLD2!BD$4,'[1]INTERNAL PARAMETERS-1'!$B$5:$J$44,3,FALSE) + AirBFYLD1!BD108*(1-VLOOKUP(AirBFYLD2!BD$4,'[1]INTERNAL PARAMETERS-1'!$B$5:$J$44,5,FALSE))*VLOOKUP(AirBFYLD2!BD$4,'[1]INTERNAL PARAMETERS-1'!$B$5:$J$44,8,FALSE)*VLOOKUP(AirBFYLD2!BD$4,'[1]INTERNAL PARAMETERS-1'!$B$5:$J$44,3,FALSE)</f>
        <v>4.8362537748197331E-3</v>
      </c>
      <c r="BE108" s="44">
        <f>AirBFYLD1!BE108*VLOOKUP(AirBFYLD2!BE$4,'[1]INTERNAL PARAMETERS-1'!$B$5:$J$44,5,FALSE)*VLOOKUP(AirBFYLD2!BE$4,'[1]INTERNAL PARAMETERS-1'!$B$5:$J$44,6,FALSE)*VLOOKUP(AirBFYLD2!BE$4,'[1]INTERNAL PARAMETERS-1'!$B$5:$J$44,3,FALSE) + AirBFYLD1!BE108*(1-VLOOKUP(AirBFYLD2!BE$4,'[1]INTERNAL PARAMETERS-1'!$B$5:$J$44,5,FALSE))*VLOOKUP(AirBFYLD2!BE$4,'[1]INTERNAL PARAMETERS-1'!$B$5:$J$44,8,FALSE)*VLOOKUP(AirBFYLD2!BE$4,'[1]INTERNAL PARAMETERS-1'!$B$5:$J$44,3,FALSE)</f>
        <v>3.9008865880006634E-2</v>
      </c>
      <c r="BF108" s="44">
        <f>AirBFYLD1!BF108*VLOOKUP(AirBFYLD2!BF$4,'[1]INTERNAL PARAMETERS-1'!$B$5:$J$44,5,FALSE)*VLOOKUP(AirBFYLD2!BF$4,'[1]INTERNAL PARAMETERS-1'!$B$5:$J$44,6,FALSE)*VLOOKUP(AirBFYLD2!BF$4,'[1]INTERNAL PARAMETERS-1'!$B$5:$J$44,3,FALSE) + AirBFYLD1!BF108*(1-VLOOKUP(AirBFYLD2!BF$4,'[1]INTERNAL PARAMETERS-1'!$B$5:$J$44,5,FALSE))*VLOOKUP(AirBFYLD2!BF$4,'[1]INTERNAL PARAMETERS-1'!$B$5:$J$44,8,FALSE)*VLOOKUP(AirBFYLD2!BF$4,'[1]INTERNAL PARAMETERS-1'!$B$5:$J$44,3,FALSE)</f>
        <v>0</v>
      </c>
      <c r="BG108" s="44">
        <f>AirBFYLD1!BG108*VLOOKUP(AirBFYLD2!BG$4,'[1]INTERNAL PARAMETERS-1'!$B$5:$J$44,5,FALSE)*VLOOKUP(AirBFYLD2!BG$4,'[1]INTERNAL PARAMETERS-1'!$B$5:$J$44,6,FALSE)*VLOOKUP(AirBFYLD2!BG$4,'[1]INTERNAL PARAMETERS-1'!$B$5:$J$44,3,FALSE) + AirBFYLD1!BG108*(1-VLOOKUP(AirBFYLD2!BG$4,'[1]INTERNAL PARAMETERS-1'!$B$5:$J$44,5,FALSE))*VLOOKUP(AirBFYLD2!BG$4,'[1]INTERNAL PARAMETERS-1'!$B$5:$J$44,8,FALSE)*VLOOKUP(AirBFYLD2!BG$4,'[1]INTERNAL PARAMETERS-1'!$B$5:$J$44,3,FALSE)</f>
        <v>7.4883801215436434E-3</v>
      </c>
      <c r="BH108" s="44">
        <f>AirBFYLD1!BH108*VLOOKUP(AirBFYLD2!BH$4,'[1]INTERNAL PARAMETERS-1'!$B$5:$J$44,5,FALSE)*VLOOKUP(AirBFYLD2!BH$4,'[1]INTERNAL PARAMETERS-1'!$B$5:$J$44,6,FALSE)*VLOOKUP(AirBFYLD2!BH$4,'[1]INTERNAL PARAMETERS-1'!$B$5:$J$44,3,FALSE) + AirBFYLD1!BH108*(1-VLOOKUP(AirBFYLD2!BH$4,'[1]INTERNAL PARAMETERS-1'!$B$5:$J$44,5,FALSE))*VLOOKUP(AirBFYLD2!BH$4,'[1]INTERNAL PARAMETERS-1'!$B$5:$J$44,8,FALSE)*VLOOKUP(AirBFYLD2!BH$4,'[1]INTERNAL PARAMETERS-1'!$B$5:$J$44,3,FALSE)</f>
        <v>4.6647411447308179E-5</v>
      </c>
      <c r="BI108" s="44">
        <f>AirBFYLD1!BI108*VLOOKUP(AirBFYLD2!BI$4,'[1]INTERNAL PARAMETERS-1'!$B$5:$J$44,5,FALSE)*VLOOKUP(AirBFYLD2!BI$4,'[1]INTERNAL PARAMETERS-1'!$B$5:$J$44,6,FALSE)*VLOOKUP(AirBFYLD2!BI$4,'[1]INTERNAL PARAMETERS-1'!$B$5:$J$44,3,FALSE) + AirBFYLD1!BI108*(1-VLOOKUP(AirBFYLD2!BI$4,'[1]INTERNAL PARAMETERS-1'!$B$5:$J$44,5,FALSE))*VLOOKUP(AirBFYLD2!BI$4,'[1]INTERNAL PARAMETERS-1'!$B$5:$J$44,8,FALSE)*VLOOKUP(AirBFYLD2!BI$4,'[1]INTERNAL PARAMETERS-1'!$B$5:$J$44,3,FALSE)</f>
        <v>0</v>
      </c>
      <c r="BJ108" s="44">
        <f>AirBFYLD1!BJ108*VLOOKUP(AirBFYLD2!BJ$4,'[1]INTERNAL PARAMETERS-1'!$B$5:$J$44,5,FALSE)*VLOOKUP(AirBFYLD2!BJ$4,'[1]INTERNAL PARAMETERS-1'!$B$5:$J$44,6,FALSE)*VLOOKUP(AirBFYLD2!BJ$4,'[1]INTERNAL PARAMETERS-1'!$B$5:$J$44,3,FALSE) + AirBFYLD1!BJ108*(1-VLOOKUP(AirBFYLD2!BJ$4,'[1]INTERNAL PARAMETERS-1'!$B$5:$J$44,5,FALSE))*VLOOKUP(AirBFYLD2!BJ$4,'[1]INTERNAL PARAMETERS-1'!$B$5:$J$44,8,FALSE)*VLOOKUP(AirBFYLD2!BJ$4,'[1]INTERNAL PARAMETERS-1'!$B$5:$J$44,3,FALSE)</f>
        <v>2.3666997326473138E-3</v>
      </c>
      <c r="BK108" s="44">
        <f>AirBFYLD1!BK108*VLOOKUP(AirBFYLD2!BK$4,'[1]INTERNAL PARAMETERS-1'!$B$5:$J$44,5,FALSE)*VLOOKUP(AirBFYLD2!BK$4,'[1]INTERNAL PARAMETERS-1'!$B$5:$J$44,6,FALSE)*VLOOKUP(AirBFYLD2!BK$4,'[1]INTERNAL PARAMETERS-1'!$B$5:$J$44,3,FALSE) + AirBFYLD1!BK108*(1-VLOOKUP(AirBFYLD2!BK$4,'[1]INTERNAL PARAMETERS-1'!$B$5:$J$44,5,FALSE))*VLOOKUP(AirBFYLD2!BK$4,'[1]INTERNAL PARAMETERS-1'!$B$5:$J$44,8,FALSE)*VLOOKUP(AirBFYLD2!BK$4,'[1]INTERNAL PARAMETERS-1'!$B$5:$J$44,3,FALSE)</f>
        <v>3.4236943617854559E-3</v>
      </c>
      <c r="BL108" s="44">
        <f>AirBFYLD1!BL108*VLOOKUP(AirBFYLD2!BL$4,'[1]INTERNAL PARAMETERS-1'!$B$5:$J$44,5,FALSE)*VLOOKUP(AirBFYLD2!BL$4,'[1]INTERNAL PARAMETERS-1'!$B$5:$J$44,6,FALSE)*VLOOKUP(AirBFYLD2!BL$4,'[1]INTERNAL PARAMETERS-1'!$B$5:$J$44,3,FALSE) + AirBFYLD1!BL108*(1-VLOOKUP(AirBFYLD2!BL$4,'[1]INTERNAL PARAMETERS-1'!$B$5:$J$44,5,FALSE))*VLOOKUP(AirBFYLD2!BL$4,'[1]INTERNAL PARAMETERS-1'!$B$5:$J$44,8,FALSE)*VLOOKUP(AirBFYLD2!BL$4,'[1]INTERNAL PARAMETERS-1'!$B$5:$J$44,3,FALSE)</f>
        <v>1.487786993013534E-2</v>
      </c>
      <c r="BM108" s="44">
        <f>AirBFYLD1!BM108*VLOOKUP(AirBFYLD2!BM$4,'[1]INTERNAL PARAMETERS-1'!$B$5:$J$44,5,FALSE)*VLOOKUP(AirBFYLD2!BM$4,'[1]INTERNAL PARAMETERS-1'!$B$5:$J$44,6,FALSE)*VLOOKUP(AirBFYLD2!BM$4,'[1]INTERNAL PARAMETERS-1'!$B$5:$J$44,3,FALSE) + AirBFYLD1!BM108*(1-VLOOKUP(AirBFYLD2!BM$4,'[1]INTERNAL PARAMETERS-1'!$B$5:$J$44,5,FALSE))*VLOOKUP(AirBFYLD2!BM$4,'[1]INTERNAL PARAMETERS-1'!$B$5:$J$44,8,FALSE)*VLOOKUP(AirBFYLD2!BM$4,'[1]INTERNAL PARAMETERS-1'!$B$5:$J$44,3,FALSE)</f>
        <v>8.3045329935793541E-3</v>
      </c>
      <c r="BN108" s="44">
        <f>AirBFYLD1!BN108*VLOOKUP(AirBFYLD2!BN$4,'[1]INTERNAL PARAMETERS-1'!$B$5:$J$44,5,FALSE)*VLOOKUP(AirBFYLD2!BN$4,'[1]INTERNAL PARAMETERS-1'!$B$5:$J$44,6,FALSE)*VLOOKUP(AirBFYLD2!BN$4,'[1]INTERNAL PARAMETERS-1'!$B$5:$J$44,3,FALSE) + AirBFYLD1!BN108*(1-VLOOKUP(AirBFYLD2!BN$4,'[1]INTERNAL PARAMETERS-1'!$B$5:$J$44,5,FALSE))*VLOOKUP(AirBFYLD2!BN$4,'[1]INTERNAL PARAMETERS-1'!$B$5:$J$44,8,FALSE)*VLOOKUP(AirBFYLD2!BN$4,'[1]INTERNAL PARAMETERS-1'!$B$5:$J$44,3,FALSE)</f>
        <v>6.788467885900624E-3</v>
      </c>
      <c r="BO108" s="44">
        <f>AirBFYLD1!BO108*VLOOKUP(AirBFYLD2!BO$4,'[1]INTERNAL PARAMETERS-1'!$B$5:$J$44,5,FALSE)*VLOOKUP(AirBFYLD2!BO$4,'[1]INTERNAL PARAMETERS-1'!$B$5:$J$44,6,FALSE)*VLOOKUP(AirBFYLD2!BO$4,'[1]INTERNAL PARAMETERS-1'!$B$5:$J$44,3,FALSE) + AirBFYLD1!BO108*(1-VLOOKUP(AirBFYLD2!BO$4,'[1]INTERNAL PARAMETERS-1'!$B$5:$J$44,5,FALSE))*VLOOKUP(AirBFYLD2!BO$4,'[1]INTERNAL PARAMETERS-1'!$B$5:$J$44,8,FALSE)*VLOOKUP(AirBFYLD2!BO$4,'[1]INTERNAL PARAMETERS-1'!$B$5:$J$44,3,FALSE)</f>
        <v>6.3752554867810476E-3</v>
      </c>
      <c r="BP108" s="44">
        <f>AirBFYLD1!BP108*VLOOKUP(AirBFYLD2!BP$4,'[1]INTERNAL PARAMETERS-1'!$B$5:$J$44,5,FALSE)*VLOOKUP(AirBFYLD2!BP$4,'[1]INTERNAL PARAMETERS-1'!$B$5:$J$44,6,FALSE)*VLOOKUP(AirBFYLD2!BP$4,'[1]INTERNAL PARAMETERS-1'!$B$5:$J$44,3,FALSE) + AirBFYLD1!BP108*(1-VLOOKUP(AirBFYLD2!BP$4,'[1]INTERNAL PARAMETERS-1'!$B$5:$J$44,5,FALSE))*VLOOKUP(AirBFYLD2!BP$4,'[1]INTERNAL PARAMETERS-1'!$B$5:$J$44,8,FALSE)*VLOOKUP(AirBFYLD2!BP$4,'[1]INTERNAL PARAMETERS-1'!$B$5:$J$44,3,FALSE)</f>
        <v>2.389321802282224E-4</v>
      </c>
      <c r="BQ108" s="44">
        <f>AirBFYLD1!BQ108*VLOOKUP(AirBFYLD2!BQ$4,'[1]INTERNAL PARAMETERS-1'!$B$5:$J$44,5,FALSE)*VLOOKUP(AirBFYLD2!BQ$4,'[1]INTERNAL PARAMETERS-1'!$B$5:$J$44,6,FALSE)*VLOOKUP(AirBFYLD2!BQ$4,'[1]INTERNAL PARAMETERS-1'!$B$5:$J$44,3,FALSE) + AirBFYLD1!BQ108*(1-VLOOKUP(AirBFYLD2!BQ$4,'[1]INTERNAL PARAMETERS-1'!$B$5:$J$44,5,FALSE))*VLOOKUP(AirBFYLD2!BQ$4,'[1]INTERNAL PARAMETERS-1'!$B$5:$J$44,8,FALSE)*VLOOKUP(AirBFYLD2!BQ$4,'[1]INTERNAL PARAMETERS-1'!$B$5:$J$44,3,FALSE)</f>
        <v>1.9495033948122711E-2</v>
      </c>
      <c r="BR108" s="44">
        <f>AirBFYLD1!BR108*VLOOKUP(AirBFYLD2!BR$4,'[1]INTERNAL PARAMETERS-1'!$B$5:$J$44,5,FALSE)*VLOOKUP(AirBFYLD2!BR$4,'[1]INTERNAL PARAMETERS-1'!$B$5:$J$44,6,FALSE)*VLOOKUP(AirBFYLD2!BR$4,'[1]INTERNAL PARAMETERS-1'!$B$5:$J$44,3,FALSE) + AirBFYLD1!BR108*(1-VLOOKUP(AirBFYLD2!BR$4,'[1]INTERNAL PARAMETERS-1'!$B$5:$J$44,5,FALSE))*VLOOKUP(AirBFYLD2!BR$4,'[1]INTERNAL PARAMETERS-1'!$B$5:$J$44,8,FALSE)*VLOOKUP(AirBFYLD2!BR$4,'[1]INTERNAL PARAMETERS-1'!$B$5:$J$44,3,FALSE)</f>
        <v>2.9917305139611931E-4</v>
      </c>
      <c r="BS108" s="44">
        <f>AirBFYLD1!BS108*VLOOKUP(AirBFYLD2!BS$4,'[1]INTERNAL PARAMETERS-1'!$B$5:$J$44,5,FALSE)*VLOOKUP(AirBFYLD2!BS$4,'[1]INTERNAL PARAMETERS-1'!$B$5:$J$44,6,FALSE)*VLOOKUP(AirBFYLD2!BS$4,'[1]INTERNAL PARAMETERS-1'!$B$5:$J$44,3,FALSE) + AirBFYLD1!BS108*(1-VLOOKUP(AirBFYLD2!BS$4,'[1]INTERNAL PARAMETERS-1'!$B$5:$J$44,5,FALSE))*VLOOKUP(AirBFYLD2!BS$4,'[1]INTERNAL PARAMETERS-1'!$B$5:$J$44,8,FALSE)*VLOOKUP(AirBFYLD2!BS$4,'[1]INTERNAL PARAMETERS-1'!$B$5:$J$44,3,FALSE)</f>
        <v>2.8109110366543739E-5</v>
      </c>
      <c r="BT108" s="44">
        <f>AirBFYLD1!BT108*VLOOKUP(AirBFYLD2!BT$4,'[1]INTERNAL PARAMETERS-1'!$B$5:$J$44,5,FALSE)*VLOOKUP(AirBFYLD2!BT$4,'[1]INTERNAL PARAMETERS-1'!$B$5:$J$44,6,FALSE)*VLOOKUP(AirBFYLD2!BT$4,'[1]INTERNAL PARAMETERS-1'!$B$5:$J$44,3,FALSE) + AirBFYLD1!BT108*(1-VLOOKUP(AirBFYLD2!BT$4,'[1]INTERNAL PARAMETERS-1'!$B$5:$J$44,5,FALSE))*VLOOKUP(AirBFYLD2!BT$4,'[1]INTERNAL PARAMETERS-1'!$B$5:$J$44,8,FALSE)*VLOOKUP(AirBFYLD2!BT$4,'[1]INTERNAL PARAMETERS-1'!$B$5:$J$44,3,FALSE)</f>
        <v>0</v>
      </c>
      <c r="BU108" s="44">
        <f>AirBFYLD1!BU108*VLOOKUP(AirBFYLD2!BU$4,'[1]INTERNAL PARAMETERS-1'!$B$5:$J$44,5,FALSE)*VLOOKUP(AirBFYLD2!BU$4,'[1]INTERNAL PARAMETERS-1'!$B$5:$J$44,6,FALSE)*VLOOKUP(AirBFYLD2!BU$4,'[1]INTERNAL PARAMETERS-1'!$B$5:$J$44,3,FALSE) + AirBFYLD1!BU108*(1-VLOOKUP(AirBFYLD2!BU$4,'[1]INTERNAL PARAMETERS-1'!$B$5:$J$44,5,FALSE))*VLOOKUP(AirBFYLD2!BU$4,'[1]INTERNAL PARAMETERS-1'!$B$5:$J$44,8,FALSE)*VLOOKUP(AirBFYLD2!BU$4,'[1]INTERNAL PARAMETERS-1'!$B$5:$J$44,3,FALSE)</f>
        <v>0</v>
      </c>
      <c r="BV108" s="44">
        <f>AirBFYLD1!BV108*VLOOKUP(AirBFYLD2!BV$4,'[1]INTERNAL PARAMETERS-1'!$B$5:$J$44,5,FALSE)*VLOOKUP(AirBFYLD2!BV$4,'[1]INTERNAL PARAMETERS-1'!$B$5:$J$44,6,FALSE)*VLOOKUP(AirBFYLD2!BV$4,'[1]INTERNAL PARAMETERS-1'!$B$5:$J$44,3,FALSE) + AirBFYLD1!BV108*(1-VLOOKUP(AirBFYLD2!BV$4,'[1]INTERNAL PARAMETERS-1'!$B$5:$J$44,5,FALSE))*VLOOKUP(AirBFYLD2!BV$4,'[1]INTERNAL PARAMETERS-1'!$B$5:$J$44,8,FALSE)*VLOOKUP(AirBFYLD2!BV$4,'[1]INTERNAL PARAMETERS-1'!$B$5:$J$44,3,FALSE)</f>
        <v>0</v>
      </c>
      <c r="BW108" s="44">
        <f>AirBFYLD1!BW108*VLOOKUP(AirBFYLD2!BW$4,'[1]INTERNAL PARAMETERS-1'!$B$5:$J$44,5,FALSE)*VLOOKUP(AirBFYLD2!BW$4,'[1]INTERNAL PARAMETERS-1'!$B$5:$J$44,6,FALSE)*VLOOKUP(AirBFYLD2!BW$4,'[1]INTERNAL PARAMETERS-1'!$B$5:$J$44,3,FALSE) + AirBFYLD1!BW108*(1-VLOOKUP(AirBFYLD2!BW$4,'[1]INTERNAL PARAMETERS-1'!$B$5:$J$44,5,FALSE))*VLOOKUP(AirBFYLD2!BW$4,'[1]INTERNAL PARAMETERS-1'!$B$5:$J$44,8,FALSE)*VLOOKUP(AirBFYLD2!BW$4,'[1]INTERNAL PARAMETERS-1'!$B$5:$J$44,3,FALSE)</f>
        <v>0</v>
      </c>
      <c r="BX108" s="44">
        <f>AirBFYLD1!BX108*VLOOKUP(AirBFYLD2!BX$4,'[1]INTERNAL PARAMETERS-1'!$B$5:$J$44,5,FALSE)*VLOOKUP(AirBFYLD2!BX$4,'[1]INTERNAL PARAMETERS-1'!$B$5:$J$44,6,FALSE)*VLOOKUP(AirBFYLD2!BX$4,'[1]INTERNAL PARAMETERS-1'!$B$5:$J$44,3,FALSE) + AirBFYLD1!BX108*(1-VLOOKUP(AirBFYLD2!BX$4,'[1]INTERNAL PARAMETERS-1'!$B$5:$J$44,5,FALSE))*VLOOKUP(AirBFYLD2!BX$4,'[1]INTERNAL PARAMETERS-1'!$B$5:$J$44,8,FALSE)*VLOOKUP(AirBFYLD2!BX$4,'[1]INTERNAL PARAMETERS-1'!$B$5:$J$44,3,FALSE)</f>
        <v>0</v>
      </c>
      <c r="BY108" s="44">
        <f>AirBFYLD1!BY108*VLOOKUP(AirBFYLD2!BY$4,'[1]INTERNAL PARAMETERS-1'!$B$5:$J$44,5,FALSE)*VLOOKUP(AirBFYLD2!BY$4,'[1]INTERNAL PARAMETERS-1'!$B$5:$J$44,6,FALSE)*VLOOKUP(AirBFYLD2!BY$4,'[1]INTERNAL PARAMETERS-1'!$B$5:$J$44,3,FALSE) + AirBFYLD1!BY108*(1-VLOOKUP(AirBFYLD2!BY$4,'[1]INTERNAL PARAMETERS-1'!$B$5:$J$44,5,FALSE))*VLOOKUP(AirBFYLD2!BY$4,'[1]INTERNAL PARAMETERS-1'!$B$5:$J$44,8,FALSE)*VLOOKUP(AirBFYLD2!BY$4,'[1]INTERNAL PARAMETERS-1'!$B$5:$J$44,3,FALSE)</f>
        <v>0</v>
      </c>
      <c r="BZ108" s="44">
        <f>AirBFYLD1!BZ108*VLOOKUP(AirBFYLD2!BZ$4,'[1]INTERNAL PARAMETERS-1'!$B$5:$J$44,5,FALSE)*VLOOKUP(AirBFYLD2!BZ$4,'[1]INTERNAL PARAMETERS-1'!$B$5:$J$44,6,FALSE)*VLOOKUP(AirBFYLD2!BZ$4,'[1]INTERNAL PARAMETERS-1'!$B$5:$J$44,3,FALSE) + AirBFYLD1!BZ108*(1-VLOOKUP(AirBFYLD2!BZ$4,'[1]INTERNAL PARAMETERS-1'!$B$5:$J$44,5,FALSE))*VLOOKUP(AirBFYLD2!BZ$4,'[1]INTERNAL PARAMETERS-1'!$B$5:$J$44,8,FALSE)*VLOOKUP(AirBFYLD2!BZ$4,'[1]INTERNAL PARAMETERS-1'!$B$5:$J$44,3,FALSE)</f>
        <v>1.842948912292505E-5</v>
      </c>
      <c r="CA108" s="44">
        <f>AirBFYLD1!CA108*VLOOKUP(AirBFYLD2!CA$4,'[1]INTERNAL PARAMETERS-1'!$B$5:$J$44,5,FALSE)*VLOOKUP(AirBFYLD2!CA$4,'[1]INTERNAL PARAMETERS-1'!$B$5:$J$44,6,FALSE)*VLOOKUP(AirBFYLD2!CA$4,'[1]INTERNAL PARAMETERS-1'!$B$5:$J$44,3,FALSE) + AirBFYLD1!CA108*(1-VLOOKUP(AirBFYLD2!CA$4,'[1]INTERNAL PARAMETERS-1'!$B$5:$J$44,5,FALSE))*VLOOKUP(AirBFYLD2!CA$4,'[1]INTERNAL PARAMETERS-1'!$B$5:$J$44,8,FALSE)*VLOOKUP(AirBFYLD2!CA$4,'[1]INTERNAL PARAMETERS-1'!$B$5:$J$44,3,FALSE)</f>
        <v>0</v>
      </c>
      <c r="CB108" s="44">
        <f>AirBFYLD1!CB108*VLOOKUP(AirBFYLD2!CB$4,'[1]INTERNAL PARAMETERS-1'!$B$5:$J$44,5,FALSE)*VLOOKUP(AirBFYLD2!CB$4,'[1]INTERNAL PARAMETERS-1'!$B$5:$J$44,6,FALSE)*VLOOKUP(AirBFYLD2!CB$4,'[1]INTERNAL PARAMETERS-1'!$B$5:$J$44,3,FALSE) + AirBFYLD1!CB108*(1-VLOOKUP(AirBFYLD2!CB$4,'[1]INTERNAL PARAMETERS-1'!$B$5:$J$44,5,FALSE))*VLOOKUP(AirBFYLD2!CB$4,'[1]INTERNAL PARAMETERS-1'!$B$5:$J$44,8,FALSE)*VLOOKUP(AirBFYLD2!CB$4,'[1]INTERNAL PARAMETERS-1'!$B$5:$J$44,3,FALSE)</f>
        <v>0</v>
      </c>
      <c r="CC108" s="44">
        <f>AirBFYLD1!CC108*VLOOKUP(AirBFYLD2!CC$4,'[1]INTERNAL PARAMETERS-1'!$B$5:$J$44,5,FALSE)*VLOOKUP(AirBFYLD2!CC$4,'[1]INTERNAL PARAMETERS-1'!$B$5:$J$44,6,FALSE)*VLOOKUP(AirBFYLD2!CC$4,'[1]INTERNAL PARAMETERS-1'!$B$5:$J$44,3,FALSE) + AirBFYLD1!CC108*(1-VLOOKUP(AirBFYLD2!CC$4,'[1]INTERNAL PARAMETERS-1'!$B$5:$J$44,5,FALSE))*VLOOKUP(AirBFYLD2!CC$4,'[1]INTERNAL PARAMETERS-1'!$B$5:$J$44,8,FALSE)*VLOOKUP(AirBFYLD2!CC$4,'[1]INTERNAL PARAMETERS-1'!$B$5:$J$44,3,FALSE)</f>
        <v>6.6548727615406281E-5</v>
      </c>
      <c r="CD108" s="44">
        <f>AirBFYLD1!CD108*VLOOKUP(AirBFYLD2!CD$4,'[1]INTERNAL PARAMETERS-1'!$B$5:$J$44,5,FALSE)*VLOOKUP(AirBFYLD2!CD$4,'[1]INTERNAL PARAMETERS-1'!$B$5:$J$44,6,FALSE)*VLOOKUP(AirBFYLD2!CD$4,'[1]INTERNAL PARAMETERS-1'!$B$5:$J$44,3,FALSE) + AirBFYLD1!CD108*(1-VLOOKUP(AirBFYLD2!CD$4,'[1]INTERNAL PARAMETERS-1'!$B$5:$J$44,5,FALSE))*VLOOKUP(AirBFYLD2!CD$4,'[1]INTERNAL PARAMETERS-1'!$B$5:$J$44,8,FALSE)*VLOOKUP(AirBFYLD2!CD$4,'[1]INTERNAL PARAMETERS-1'!$B$5:$J$44,3,FALSE)</f>
        <v>1.6125306783649229E-4</v>
      </c>
      <c r="CE108" s="44">
        <f>AirBFYLD1!CE108*VLOOKUP(AirBFYLD2!CE$4,'[1]INTERNAL PARAMETERS-1'!$B$5:$J$44,5,FALSE)*VLOOKUP(AirBFYLD2!CE$4,'[1]INTERNAL PARAMETERS-1'!$B$5:$J$44,6,FALSE)*VLOOKUP(AirBFYLD2!CE$4,'[1]INTERNAL PARAMETERS-1'!$B$5:$J$44,3,FALSE) + AirBFYLD1!CE108*(1-VLOOKUP(AirBFYLD2!CE$4,'[1]INTERNAL PARAMETERS-1'!$B$5:$J$44,5,FALSE))*VLOOKUP(AirBFYLD2!CE$4,'[1]INTERNAL PARAMETERS-1'!$B$5:$J$44,8,FALSE)*VLOOKUP(AirBFYLD2!CE$4,'[1]INTERNAL PARAMETERS-1'!$B$5:$J$44,3,FALSE)</f>
        <v>4.5128783656035715E-4</v>
      </c>
      <c r="CF108" s="44">
        <f>AirBFYLD1!CF108*VLOOKUP(AirBFYLD2!CF$4,'[1]INTERNAL PARAMETERS-1'!$B$5:$J$44,5,FALSE)*VLOOKUP(AirBFYLD2!CF$4,'[1]INTERNAL PARAMETERS-1'!$B$5:$J$44,6,FALSE)*VLOOKUP(AirBFYLD2!CF$4,'[1]INTERNAL PARAMETERS-1'!$B$5:$J$44,3,FALSE) + AirBFYLD1!CF108*(1-VLOOKUP(AirBFYLD2!CF$4,'[1]INTERNAL PARAMETERS-1'!$B$5:$J$44,5,FALSE))*VLOOKUP(AirBFYLD2!CF$4,'[1]INTERNAL PARAMETERS-1'!$B$5:$J$44,8,FALSE)*VLOOKUP(AirBFYLD2!CF$4,'[1]INTERNAL PARAMETERS-1'!$B$5:$J$44,3,FALSE)</f>
        <v>1.277745916881965E-4</v>
      </c>
      <c r="CG108" s="44">
        <f>AirBFYLD1!CG108*VLOOKUP(AirBFYLD2!CG$4,'[1]INTERNAL PARAMETERS-1'!$B$5:$J$44,5,FALSE)*VLOOKUP(AirBFYLD2!CG$4,'[1]INTERNAL PARAMETERS-1'!$B$5:$J$44,6,FALSE)*VLOOKUP(AirBFYLD2!CG$4,'[1]INTERNAL PARAMETERS-1'!$B$5:$J$44,3,FALSE) + AirBFYLD1!CG108*(1-VLOOKUP(AirBFYLD2!CG$4,'[1]INTERNAL PARAMETERS-1'!$B$5:$J$44,5,FALSE))*VLOOKUP(AirBFYLD2!CG$4,'[1]INTERNAL PARAMETERS-1'!$B$5:$J$44,8,FALSE)*VLOOKUP(AirBFYLD2!CG$4,'[1]INTERNAL PARAMETERS-1'!$B$5:$J$44,3,FALSE)</f>
        <v>0</v>
      </c>
      <c r="CH108" s="43">
        <f>AirBFYLD1!CH108*VLOOKUP(AirBFYLD2!CH$4,'[1]INTERNAL PARAMETERS-1'!$B$5:$J$44,5,FALSE)*VLOOKUP(AirBFYLD2!CH$4,'[1]INTERNAL PARAMETERS-1'!$B$5:$J$44,6,FALSE)*VLOOKUP(AirBFYLD2!CH$4,'[1]INTERNAL PARAMETERS-1'!$B$5:$J$44,3,FALSE) + AirBFYLD1!CH108*(1-VLOOKUP(AirBFYLD2!CH$4,'[1]INTERNAL PARAMETERS-1'!$B$5:$J$44,5,FALSE))*VLOOKUP(AirBFYLD2!CH$4,'[1]INTERNAL PARAMETERS-1'!$B$5:$J$44,8,FALSE)*VLOOKUP(AirBFYLD2!CH$4,'[1]INTERNAL PARAMETERS-1'!$B$5:$J$44,3,FALSE)</f>
        <v>0</v>
      </c>
      <c r="CJ108" s="45">
        <f t="shared" si="2"/>
        <v>2.5647556233178581</v>
      </c>
      <c r="CK108" s="43">
        <f t="shared" si="3"/>
        <v>0.28981258765897994</v>
      </c>
    </row>
    <row r="109" spans="2:89" x14ac:dyDescent="0.5">
      <c r="B109" s="58" t="s">
        <v>10</v>
      </c>
      <c r="C109" s="57" t="s">
        <v>50</v>
      </c>
      <c r="D109" s="57" t="s">
        <v>53</v>
      </c>
      <c r="E109" s="133">
        <f>AirBF!X109</f>
        <v>16.671428736199701</v>
      </c>
      <c r="F109" s="56">
        <f>'[1]INTERNAL PARAMETERS-1'!M19</f>
        <v>16.865000000000002</v>
      </c>
      <c r="G109" s="45">
        <f>AirBFYLD1!G109*VLOOKUP(AirBFYLD2!G$4,'[1]INTERNAL PARAMETERS-1'!$B$5:$J$44,5,FALSE)*VLOOKUP(AirBFYLD2!G$4,'[1]INTERNAL PARAMETERS-1'!$B$5:$J$44,7,FALSE)*AirBFYLD2!$F109 + AirBFYLD1!G109*(1-VLOOKUP(AirBFYLD2!G$4,'[1]INTERNAL PARAMETERS-1'!$B$5:$J$44,5,FALSE))*VLOOKUP(AirBFYLD2!G$4,'[1]INTERNAL PARAMETERS-1'!$B$5:$J$44,9,FALSE)*AirBFYLD2!$F109</f>
        <v>0.39988732866407112</v>
      </c>
      <c r="H109" s="44">
        <f>AirBFYLD1!H109*VLOOKUP(AirBFYLD2!H$4,'[1]INTERNAL PARAMETERS-1'!$B$5:$J$44,5,FALSE)*VLOOKUP(AirBFYLD2!H$4,'[1]INTERNAL PARAMETERS-1'!$B$5:$J$44,7,FALSE)*AirBFYLD2!$F109 + AirBFYLD1!H109*(1-VLOOKUP(AirBFYLD2!H$4,'[1]INTERNAL PARAMETERS-1'!$B$5:$J$44,5,FALSE))*VLOOKUP(AirBFYLD2!H$4,'[1]INTERNAL PARAMETERS-1'!$B$5:$J$44,9,FALSE)*AirBFYLD2!$F109</f>
        <v>7.5359729612527945E-2</v>
      </c>
      <c r="I109" s="44">
        <f>AirBFYLD1!I109*VLOOKUP(AirBFYLD2!I$4,'[1]INTERNAL PARAMETERS-1'!$B$5:$J$44,5,FALSE)*VLOOKUP(AirBFYLD2!I$4,'[1]INTERNAL PARAMETERS-1'!$B$5:$J$44,7,FALSE)*AirBFYLD2!$F109 + AirBFYLD1!I109*(1-VLOOKUP(AirBFYLD2!I$4,'[1]INTERNAL PARAMETERS-1'!$B$5:$J$44,5,FALSE))*VLOOKUP(AirBFYLD2!I$4,'[1]INTERNAL PARAMETERS-1'!$B$5:$J$44,9,FALSE)*AirBFYLD2!$F109</f>
        <v>0.50662371353171975</v>
      </c>
      <c r="J109" s="44">
        <f>AirBFYLD1!J109*VLOOKUP(AirBFYLD2!J$4,'[1]INTERNAL PARAMETERS-1'!$B$5:$J$44,5,FALSE)*VLOOKUP(AirBFYLD2!J$4,'[1]INTERNAL PARAMETERS-1'!$B$5:$J$44,7,FALSE)*AirBFYLD2!$F109 + AirBFYLD1!J109*(1-VLOOKUP(AirBFYLD2!J$4,'[1]INTERNAL PARAMETERS-1'!$B$5:$J$44,5,FALSE))*VLOOKUP(AirBFYLD2!J$4,'[1]INTERNAL PARAMETERS-1'!$B$5:$J$44,9,FALSE)*AirBFYLD2!$F109</f>
        <v>0</v>
      </c>
      <c r="K109" s="44">
        <f>AirBFYLD1!K109*VLOOKUP(AirBFYLD2!K$4,'[1]INTERNAL PARAMETERS-1'!$B$5:$J$44,5,FALSE)*VLOOKUP(AirBFYLD2!K$4,'[1]INTERNAL PARAMETERS-1'!$B$5:$J$44,7,FALSE)*AirBFYLD2!$F109 + AirBFYLD1!K109*(1-VLOOKUP(AirBFYLD2!K$4,'[1]INTERNAL PARAMETERS-1'!$B$5:$J$44,5,FALSE))*VLOOKUP(AirBFYLD2!K$4,'[1]INTERNAL PARAMETERS-1'!$B$5:$J$44,9,FALSE)*AirBFYLD2!$F109</f>
        <v>0</v>
      </c>
      <c r="L109" s="44">
        <f>AirBFYLD1!L109*VLOOKUP(AirBFYLD2!L$4,'[1]INTERNAL PARAMETERS-1'!$B$5:$J$44,5,FALSE)*VLOOKUP(AirBFYLD2!L$4,'[1]INTERNAL PARAMETERS-1'!$B$5:$J$44,7,FALSE)*AirBFYLD2!$F109 + AirBFYLD1!L109*(1-VLOOKUP(AirBFYLD2!L$4,'[1]INTERNAL PARAMETERS-1'!$B$5:$J$44,5,FALSE))*VLOOKUP(AirBFYLD2!L$4,'[1]INTERNAL PARAMETERS-1'!$B$5:$J$44,9,FALSE)*AirBFYLD2!$F109</f>
        <v>0</v>
      </c>
      <c r="M109" s="44">
        <f>AirBFYLD1!M109*VLOOKUP(AirBFYLD2!M$4,'[1]INTERNAL PARAMETERS-1'!$B$5:$J$44,5,FALSE)*VLOOKUP(AirBFYLD2!M$4,'[1]INTERNAL PARAMETERS-1'!$B$5:$J$44,7,FALSE)*AirBFYLD2!$F109 + AirBFYLD1!M109*(1-VLOOKUP(AirBFYLD2!M$4,'[1]INTERNAL PARAMETERS-1'!$B$5:$J$44,5,FALSE))*VLOOKUP(AirBFYLD2!M$4,'[1]INTERNAL PARAMETERS-1'!$B$5:$J$44,9,FALSE)*AirBFYLD2!$F109</f>
        <v>0.12379514135822164</v>
      </c>
      <c r="N109" s="44">
        <f>AirBFYLD1!N109*VLOOKUP(AirBFYLD2!N$4,'[1]INTERNAL PARAMETERS-1'!$B$5:$J$44,5,FALSE)*VLOOKUP(AirBFYLD2!N$4,'[1]INTERNAL PARAMETERS-1'!$B$5:$J$44,7,FALSE)*AirBFYLD2!$F109 + AirBFYLD1!N109*(1-VLOOKUP(AirBFYLD2!N$4,'[1]INTERNAL PARAMETERS-1'!$B$5:$J$44,5,FALSE))*VLOOKUP(AirBFYLD2!N$4,'[1]INTERNAL PARAMETERS-1'!$B$5:$J$44,9,FALSE)*AirBFYLD2!$F109</f>
        <v>2.418703232492618E-3</v>
      </c>
      <c r="O109" s="44">
        <f>AirBFYLD1!O109*VLOOKUP(AirBFYLD2!O$4,'[1]INTERNAL PARAMETERS-1'!$B$5:$J$44,5,FALSE)*VLOOKUP(AirBFYLD2!O$4,'[1]INTERNAL PARAMETERS-1'!$B$5:$J$44,7,FALSE)*AirBFYLD2!$F109 + AirBFYLD1!O109*(1-VLOOKUP(AirBFYLD2!O$4,'[1]INTERNAL PARAMETERS-1'!$B$5:$J$44,5,FALSE))*VLOOKUP(AirBFYLD2!O$4,'[1]INTERNAL PARAMETERS-1'!$B$5:$J$44,9,FALSE)*AirBFYLD2!$F109</f>
        <v>0</v>
      </c>
      <c r="P109" s="44">
        <f>AirBFYLD1!P109*VLOOKUP(AirBFYLD2!P$4,'[1]INTERNAL PARAMETERS-1'!$B$5:$J$44,5,FALSE)*VLOOKUP(AirBFYLD2!P$4,'[1]INTERNAL PARAMETERS-1'!$B$5:$J$44,7,FALSE)*AirBFYLD2!$F109 + AirBFYLD1!P109*(1-VLOOKUP(AirBFYLD2!P$4,'[1]INTERNAL PARAMETERS-1'!$B$5:$J$44,5,FALSE))*VLOOKUP(AirBFYLD2!P$4,'[1]INTERNAL PARAMETERS-1'!$B$5:$J$44,9,FALSE)*AirBFYLD2!$F109</f>
        <v>0</v>
      </c>
      <c r="Q109" s="44">
        <f>AirBFYLD1!Q109*VLOOKUP(AirBFYLD2!Q$4,'[1]INTERNAL PARAMETERS-1'!$B$5:$J$44,5,FALSE)*VLOOKUP(AirBFYLD2!Q$4,'[1]INTERNAL PARAMETERS-1'!$B$5:$J$44,7,FALSE)*AirBFYLD2!$F109 + AirBFYLD1!Q109*(1-VLOOKUP(AirBFYLD2!Q$4,'[1]INTERNAL PARAMETERS-1'!$B$5:$J$44,5,FALSE))*VLOOKUP(AirBFYLD2!Q$4,'[1]INTERNAL PARAMETERS-1'!$B$5:$J$44,9,FALSE)*AirBFYLD2!$F109</f>
        <v>0</v>
      </c>
      <c r="R109" s="44">
        <f>AirBFYLD1!R109*VLOOKUP(AirBFYLD2!R$4,'[1]INTERNAL PARAMETERS-1'!$B$5:$J$44,5,FALSE)*VLOOKUP(AirBFYLD2!R$4,'[1]INTERNAL PARAMETERS-1'!$B$5:$J$44,7,FALSE)*AirBFYLD2!$F109 + AirBFYLD1!R109*(1-VLOOKUP(AirBFYLD2!R$4,'[1]INTERNAL PARAMETERS-1'!$B$5:$J$44,5,FALSE))*VLOOKUP(AirBFYLD2!R$4,'[1]INTERNAL PARAMETERS-1'!$B$5:$J$44,9,FALSE)*AirBFYLD2!$F109</f>
        <v>0</v>
      </c>
      <c r="S109" s="44">
        <f>AirBFYLD1!S109*VLOOKUP(AirBFYLD2!S$4,'[1]INTERNAL PARAMETERS-1'!$B$5:$J$44,5,FALSE)*VLOOKUP(AirBFYLD2!S$4,'[1]INTERNAL PARAMETERS-1'!$B$5:$J$44,7,FALSE)*AirBFYLD2!$F109 + AirBFYLD1!S109*(1-VLOOKUP(AirBFYLD2!S$4,'[1]INTERNAL PARAMETERS-1'!$B$5:$J$44,5,FALSE))*VLOOKUP(AirBFYLD2!S$4,'[1]INTERNAL PARAMETERS-1'!$B$5:$J$44,9,FALSE)*AirBFYLD2!$F109</f>
        <v>5.9491483259397897E-2</v>
      </c>
      <c r="T109" s="44">
        <f>AirBFYLD1!T109*VLOOKUP(AirBFYLD2!T$4,'[1]INTERNAL PARAMETERS-1'!$B$5:$J$44,5,FALSE)*VLOOKUP(AirBFYLD2!T$4,'[1]INTERNAL PARAMETERS-1'!$B$5:$J$44,7,FALSE)*AirBFYLD2!$F109 + AirBFYLD1!T109*(1-VLOOKUP(AirBFYLD2!T$4,'[1]INTERNAL PARAMETERS-1'!$B$5:$J$44,5,FALSE))*VLOOKUP(AirBFYLD2!T$4,'[1]INTERNAL PARAMETERS-1'!$B$5:$J$44,9,FALSE)*AirBFYLD2!$F109</f>
        <v>1.0184309572227481E-2</v>
      </c>
      <c r="U109" s="44">
        <f>AirBFYLD1!U109*VLOOKUP(AirBFYLD2!U$4,'[1]INTERNAL PARAMETERS-1'!$B$5:$J$44,5,FALSE)*VLOOKUP(AirBFYLD2!U$4,'[1]INTERNAL PARAMETERS-1'!$B$5:$J$44,7,FALSE)*AirBFYLD2!$F109 + AirBFYLD1!U109*(1-VLOOKUP(AirBFYLD2!U$4,'[1]INTERNAL PARAMETERS-1'!$B$5:$J$44,5,FALSE))*VLOOKUP(AirBFYLD2!U$4,'[1]INTERNAL PARAMETERS-1'!$B$5:$J$44,9,FALSE)*AirBFYLD2!$F109</f>
        <v>5.7538171933889581E-3</v>
      </c>
      <c r="V109" s="44">
        <f>AirBFYLD1!V109*VLOOKUP(AirBFYLD2!V$4,'[1]INTERNAL PARAMETERS-1'!$B$5:$J$44,5,FALSE)*VLOOKUP(AirBFYLD2!V$4,'[1]INTERNAL PARAMETERS-1'!$B$5:$J$44,7,FALSE)*AirBFYLD2!$F109 + AirBFYLD1!V109*(1-VLOOKUP(AirBFYLD2!V$4,'[1]INTERNAL PARAMETERS-1'!$B$5:$J$44,5,FALSE))*VLOOKUP(AirBFYLD2!V$4,'[1]INTERNAL PARAMETERS-1'!$B$5:$J$44,9,FALSE)*AirBFYLD2!$F109</f>
        <v>6.146051163269723E-2</v>
      </c>
      <c r="W109" s="44">
        <f>AirBFYLD1!W109*VLOOKUP(AirBFYLD2!W$4,'[1]INTERNAL PARAMETERS-1'!$B$5:$J$44,5,FALSE)*VLOOKUP(AirBFYLD2!W$4,'[1]INTERNAL PARAMETERS-1'!$B$5:$J$44,7,FALSE)*AirBFYLD2!$F109 + AirBFYLD1!W109*(1-VLOOKUP(AirBFYLD2!W$4,'[1]INTERNAL PARAMETERS-1'!$B$5:$J$44,5,FALSE))*VLOOKUP(AirBFYLD2!W$4,'[1]INTERNAL PARAMETERS-1'!$B$5:$J$44,9,FALSE)*AirBFYLD2!$F109</f>
        <v>0</v>
      </c>
      <c r="X109" s="44">
        <f>AirBFYLD1!X109*VLOOKUP(AirBFYLD2!X$4,'[1]INTERNAL PARAMETERS-1'!$B$5:$J$44,5,FALSE)*VLOOKUP(AirBFYLD2!X$4,'[1]INTERNAL PARAMETERS-1'!$B$5:$J$44,7,FALSE)*AirBFYLD2!$F109 + AirBFYLD1!X109*(1-VLOOKUP(AirBFYLD2!X$4,'[1]INTERNAL PARAMETERS-1'!$B$5:$J$44,5,FALSE))*VLOOKUP(AirBFYLD2!X$4,'[1]INTERNAL PARAMETERS-1'!$B$5:$J$44,9,FALSE)*AirBFYLD2!$F109</f>
        <v>0</v>
      </c>
      <c r="Y109" s="44">
        <f>AirBFYLD1!Y109*VLOOKUP(AirBFYLD2!Y$4,'[1]INTERNAL PARAMETERS-1'!$B$5:$J$44,5,FALSE)*VLOOKUP(AirBFYLD2!Y$4,'[1]INTERNAL PARAMETERS-1'!$B$5:$J$44,7,FALSE)*AirBFYLD2!$F109 + AirBFYLD1!Y109*(1-VLOOKUP(AirBFYLD2!Y$4,'[1]INTERNAL PARAMETERS-1'!$B$5:$J$44,5,FALSE))*VLOOKUP(AirBFYLD2!Y$4,'[1]INTERNAL PARAMETERS-1'!$B$5:$J$44,9,FALSE)*AirBFYLD2!$F109</f>
        <v>0</v>
      </c>
      <c r="Z109" s="44">
        <f>AirBFYLD1!Z109*VLOOKUP(AirBFYLD2!Z$4,'[1]INTERNAL PARAMETERS-1'!$B$5:$J$44,5,FALSE)*VLOOKUP(AirBFYLD2!Z$4,'[1]INTERNAL PARAMETERS-1'!$B$5:$J$44,7,FALSE)*AirBFYLD2!$F109 + AirBFYLD1!Z109*(1-VLOOKUP(AirBFYLD2!Z$4,'[1]INTERNAL PARAMETERS-1'!$B$5:$J$44,5,FALSE))*VLOOKUP(AirBFYLD2!Z$4,'[1]INTERNAL PARAMETERS-1'!$B$5:$J$44,9,FALSE)*AirBFYLD2!$F109</f>
        <v>0</v>
      </c>
      <c r="AA109" s="44">
        <f>AirBFYLD1!AA109*VLOOKUP(AirBFYLD2!AA$4,'[1]INTERNAL PARAMETERS-1'!$B$5:$J$44,5,FALSE)*VLOOKUP(AirBFYLD2!AA$4,'[1]INTERNAL PARAMETERS-1'!$B$5:$J$44,7,FALSE)*AirBFYLD2!$F109 + AirBFYLD1!AA109*(1-VLOOKUP(AirBFYLD2!AA$4,'[1]INTERNAL PARAMETERS-1'!$B$5:$J$44,5,FALSE))*VLOOKUP(AirBFYLD2!AA$4,'[1]INTERNAL PARAMETERS-1'!$B$5:$J$44,9,FALSE)*AirBFYLD2!$F109</f>
        <v>0</v>
      </c>
      <c r="AB109" s="44">
        <f>AirBFYLD1!AB109*VLOOKUP(AirBFYLD2!AB$4,'[1]INTERNAL PARAMETERS-1'!$B$5:$J$44,5,FALSE)*VLOOKUP(AirBFYLD2!AB$4,'[1]INTERNAL PARAMETERS-1'!$B$5:$J$44,7,FALSE)*AirBFYLD2!$F109 + AirBFYLD1!AB109*(1-VLOOKUP(AirBFYLD2!AB$4,'[1]INTERNAL PARAMETERS-1'!$B$5:$J$44,5,FALSE))*VLOOKUP(AirBFYLD2!AB$4,'[1]INTERNAL PARAMETERS-1'!$B$5:$J$44,9,FALSE)*AirBFYLD2!$F109</f>
        <v>0</v>
      </c>
      <c r="AC109" s="44">
        <f>AirBFYLD1!AC109*VLOOKUP(AirBFYLD2!AC$4,'[1]INTERNAL PARAMETERS-1'!$B$5:$J$44,5,FALSE)*VLOOKUP(AirBFYLD2!AC$4,'[1]INTERNAL PARAMETERS-1'!$B$5:$J$44,7,FALSE)*AirBFYLD2!$F109 + AirBFYLD1!AC109*(1-VLOOKUP(AirBFYLD2!AC$4,'[1]INTERNAL PARAMETERS-1'!$B$5:$J$44,5,FALSE))*VLOOKUP(AirBFYLD2!AC$4,'[1]INTERNAL PARAMETERS-1'!$B$5:$J$44,9,FALSE)*AirBFYLD2!$F109</f>
        <v>0</v>
      </c>
      <c r="AD109" s="44">
        <f>AirBFYLD1!AD109*VLOOKUP(AirBFYLD2!AD$4,'[1]INTERNAL PARAMETERS-1'!$B$5:$J$44,5,FALSE)*VLOOKUP(AirBFYLD2!AD$4,'[1]INTERNAL PARAMETERS-1'!$B$5:$J$44,7,FALSE)*AirBFYLD2!$F109 + AirBFYLD1!AD109*(1-VLOOKUP(AirBFYLD2!AD$4,'[1]INTERNAL PARAMETERS-1'!$B$5:$J$44,5,FALSE))*VLOOKUP(AirBFYLD2!AD$4,'[1]INTERNAL PARAMETERS-1'!$B$5:$J$44,9,FALSE)*AirBFYLD2!$F109</f>
        <v>0</v>
      </c>
      <c r="AE109" s="44">
        <f>AirBFYLD1!AE109*VLOOKUP(AirBFYLD2!AE$4,'[1]INTERNAL PARAMETERS-1'!$B$5:$J$44,5,FALSE)*VLOOKUP(AirBFYLD2!AE$4,'[1]INTERNAL PARAMETERS-1'!$B$5:$J$44,7,FALSE)*AirBFYLD2!$F109 + AirBFYLD1!AE109*(1-VLOOKUP(AirBFYLD2!AE$4,'[1]INTERNAL PARAMETERS-1'!$B$5:$J$44,5,FALSE))*VLOOKUP(AirBFYLD2!AE$4,'[1]INTERNAL PARAMETERS-1'!$B$5:$J$44,9,FALSE)*AirBFYLD2!$F109</f>
        <v>0</v>
      </c>
      <c r="AF109" s="44">
        <f>AirBFYLD1!AF109*VLOOKUP(AirBFYLD2!AF$4,'[1]INTERNAL PARAMETERS-1'!$B$5:$J$44,5,FALSE)*VLOOKUP(AirBFYLD2!AF$4,'[1]INTERNAL PARAMETERS-1'!$B$5:$J$44,7,FALSE)*AirBFYLD2!$F109 + AirBFYLD1!AF109*(1-VLOOKUP(AirBFYLD2!AF$4,'[1]INTERNAL PARAMETERS-1'!$B$5:$J$44,5,FALSE))*VLOOKUP(AirBFYLD2!AF$4,'[1]INTERNAL PARAMETERS-1'!$B$5:$J$44,9,FALSE)*AirBFYLD2!$F109</f>
        <v>0</v>
      </c>
      <c r="AG109" s="44">
        <f>AirBFYLD1!AG109*VLOOKUP(AirBFYLD2!AG$4,'[1]INTERNAL PARAMETERS-1'!$B$5:$J$44,5,FALSE)*VLOOKUP(AirBFYLD2!AG$4,'[1]INTERNAL PARAMETERS-1'!$B$5:$J$44,7,FALSE)*AirBFYLD2!$F109 + AirBFYLD1!AG109*(1-VLOOKUP(AirBFYLD2!AG$4,'[1]INTERNAL PARAMETERS-1'!$B$5:$J$44,5,FALSE))*VLOOKUP(AirBFYLD2!AG$4,'[1]INTERNAL PARAMETERS-1'!$B$5:$J$44,9,FALSE)*AirBFYLD2!$F109</f>
        <v>0</v>
      </c>
      <c r="AH109" s="44">
        <f>AirBFYLD1!AH109*VLOOKUP(AirBFYLD2!AH$4,'[1]INTERNAL PARAMETERS-1'!$B$5:$J$44,5,FALSE)*VLOOKUP(AirBFYLD2!AH$4,'[1]INTERNAL PARAMETERS-1'!$B$5:$J$44,7,FALSE)*AirBFYLD2!$F109 + AirBFYLD1!AH109*(1-VLOOKUP(AirBFYLD2!AH$4,'[1]INTERNAL PARAMETERS-1'!$B$5:$J$44,5,FALSE))*VLOOKUP(AirBFYLD2!AH$4,'[1]INTERNAL PARAMETERS-1'!$B$5:$J$44,9,FALSE)*AirBFYLD2!$F109</f>
        <v>0</v>
      </c>
      <c r="AI109" s="44">
        <f>AirBFYLD1!AI109*VLOOKUP(AirBFYLD2!AI$4,'[1]INTERNAL PARAMETERS-1'!$B$5:$J$44,5,FALSE)*VLOOKUP(AirBFYLD2!AI$4,'[1]INTERNAL PARAMETERS-1'!$B$5:$J$44,7,FALSE)*AirBFYLD2!$F109 + AirBFYLD1!AI109*(1-VLOOKUP(AirBFYLD2!AI$4,'[1]INTERNAL PARAMETERS-1'!$B$5:$J$44,5,FALSE))*VLOOKUP(AirBFYLD2!AI$4,'[1]INTERNAL PARAMETERS-1'!$B$5:$J$44,9,FALSE)*AirBFYLD2!$F109</f>
        <v>4.2427594126473608E-4</v>
      </c>
      <c r="AJ109" s="44">
        <f>AirBFYLD1!AJ109*VLOOKUP(AirBFYLD2!AJ$4,'[1]INTERNAL PARAMETERS-1'!$B$5:$J$44,5,FALSE)*VLOOKUP(AirBFYLD2!AJ$4,'[1]INTERNAL PARAMETERS-1'!$B$5:$J$44,7,FALSE)*AirBFYLD2!$F109 + AirBFYLD1!AJ109*(1-VLOOKUP(AirBFYLD2!AJ$4,'[1]INTERNAL PARAMETERS-1'!$B$5:$J$44,5,FALSE))*VLOOKUP(AirBFYLD2!AJ$4,'[1]INTERNAL PARAMETERS-1'!$B$5:$J$44,9,FALSE)*AirBFYLD2!$F109</f>
        <v>6.6198012219478627E-3</v>
      </c>
      <c r="AK109" s="44">
        <f>AirBFYLD1!AK109*VLOOKUP(AirBFYLD2!AK$4,'[1]INTERNAL PARAMETERS-1'!$B$5:$J$44,5,FALSE)*VLOOKUP(AirBFYLD2!AK$4,'[1]INTERNAL PARAMETERS-1'!$B$5:$J$44,7,FALSE)*AirBFYLD2!$F109 + AirBFYLD1!AK109*(1-VLOOKUP(AirBFYLD2!AK$4,'[1]INTERNAL PARAMETERS-1'!$B$5:$J$44,5,FALSE))*VLOOKUP(AirBFYLD2!AK$4,'[1]INTERNAL PARAMETERS-1'!$B$5:$J$44,9,FALSE)*AirBFYLD2!$F109</f>
        <v>0</v>
      </c>
      <c r="AL109" s="44">
        <f>AirBFYLD1!AL109*VLOOKUP(AirBFYLD2!AL$4,'[1]INTERNAL PARAMETERS-1'!$B$5:$J$44,5,FALSE)*VLOOKUP(AirBFYLD2!AL$4,'[1]INTERNAL PARAMETERS-1'!$B$5:$J$44,7,FALSE)*AirBFYLD2!$F109 + AirBFYLD1!AL109*(1-VLOOKUP(AirBFYLD2!AL$4,'[1]INTERNAL PARAMETERS-1'!$B$5:$J$44,5,FALSE))*VLOOKUP(AirBFYLD2!AL$4,'[1]INTERNAL PARAMETERS-1'!$B$5:$J$44,9,FALSE)*AirBFYLD2!$F109</f>
        <v>0</v>
      </c>
      <c r="AM109" s="44">
        <f>AirBFYLD1!AM109*VLOOKUP(AirBFYLD2!AM$4,'[1]INTERNAL PARAMETERS-1'!$B$5:$J$44,5,FALSE)*VLOOKUP(AirBFYLD2!AM$4,'[1]INTERNAL PARAMETERS-1'!$B$5:$J$44,7,FALSE)*AirBFYLD2!$F109 + AirBFYLD1!AM109*(1-VLOOKUP(AirBFYLD2!AM$4,'[1]INTERNAL PARAMETERS-1'!$B$5:$J$44,5,FALSE))*VLOOKUP(AirBFYLD2!AM$4,'[1]INTERNAL PARAMETERS-1'!$B$5:$J$44,9,FALSE)*AirBFYLD2!$F109</f>
        <v>0</v>
      </c>
      <c r="AN109" s="44">
        <f>AirBFYLD1!AN109*VLOOKUP(AirBFYLD2!AN$4,'[1]INTERNAL PARAMETERS-1'!$B$5:$J$44,5,FALSE)*VLOOKUP(AirBFYLD2!AN$4,'[1]INTERNAL PARAMETERS-1'!$B$5:$J$44,7,FALSE)*AirBFYLD2!$F109 + AirBFYLD1!AN109*(1-VLOOKUP(AirBFYLD2!AN$4,'[1]INTERNAL PARAMETERS-1'!$B$5:$J$44,5,FALSE))*VLOOKUP(AirBFYLD2!AN$4,'[1]INTERNAL PARAMETERS-1'!$B$5:$J$44,9,FALSE)*AirBFYLD2!$F109</f>
        <v>0</v>
      </c>
      <c r="AO109" s="44">
        <f>AirBFYLD1!AO109*VLOOKUP(AirBFYLD2!AO$4,'[1]INTERNAL PARAMETERS-1'!$B$5:$J$44,5,FALSE)*VLOOKUP(AirBFYLD2!AO$4,'[1]INTERNAL PARAMETERS-1'!$B$5:$J$44,7,FALSE)*AirBFYLD2!$F109 + AirBFYLD1!AO109*(1-VLOOKUP(AirBFYLD2!AO$4,'[1]INTERNAL PARAMETERS-1'!$B$5:$J$44,5,FALSE))*VLOOKUP(AirBFYLD2!AO$4,'[1]INTERNAL PARAMETERS-1'!$B$5:$J$44,9,FALSE)*AirBFYLD2!$F109</f>
        <v>0</v>
      </c>
      <c r="AP109" s="44">
        <f>AirBFYLD1!AP109*VLOOKUP(AirBFYLD2!AP$4,'[1]INTERNAL PARAMETERS-1'!$B$5:$J$44,5,FALSE)*VLOOKUP(AirBFYLD2!AP$4,'[1]INTERNAL PARAMETERS-1'!$B$5:$J$44,7,FALSE)*AirBFYLD2!$F109 + AirBFYLD1!AP109*(1-VLOOKUP(AirBFYLD2!AP$4,'[1]INTERNAL PARAMETERS-1'!$B$5:$J$44,5,FALSE))*VLOOKUP(AirBFYLD2!AP$4,'[1]INTERNAL PARAMETERS-1'!$B$5:$J$44,9,FALSE)*AirBFYLD2!$F109</f>
        <v>0</v>
      </c>
      <c r="AQ109" s="44">
        <f>AirBFYLD1!AQ109*VLOOKUP(AirBFYLD2!AQ$4,'[1]INTERNAL PARAMETERS-1'!$B$5:$J$44,5,FALSE)*VLOOKUP(AirBFYLD2!AQ$4,'[1]INTERNAL PARAMETERS-1'!$B$5:$J$44,7,FALSE)*AirBFYLD2!$F109 + AirBFYLD1!AQ109*(1-VLOOKUP(AirBFYLD2!AQ$4,'[1]INTERNAL PARAMETERS-1'!$B$5:$J$44,5,FALSE))*VLOOKUP(AirBFYLD2!AQ$4,'[1]INTERNAL PARAMETERS-1'!$B$5:$J$44,9,FALSE)*AirBFYLD2!$F109</f>
        <v>0</v>
      </c>
      <c r="AR109" s="44">
        <f>AirBFYLD1!AR109*VLOOKUP(AirBFYLD2!AR$4,'[1]INTERNAL PARAMETERS-1'!$B$5:$J$44,5,FALSE)*VLOOKUP(AirBFYLD2!AR$4,'[1]INTERNAL PARAMETERS-1'!$B$5:$J$44,7,FALSE)*AirBFYLD2!$F109 + AirBFYLD1!AR109*(1-VLOOKUP(AirBFYLD2!AR$4,'[1]INTERNAL PARAMETERS-1'!$B$5:$J$44,5,FALSE))*VLOOKUP(AirBFYLD2!AR$4,'[1]INTERNAL PARAMETERS-1'!$B$5:$J$44,9,FALSE)*AirBFYLD2!$F109</f>
        <v>0</v>
      </c>
      <c r="AS109" s="44">
        <f>AirBFYLD1!AS109*VLOOKUP(AirBFYLD2!AS$4,'[1]INTERNAL PARAMETERS-1'!$B$5:$J$44,5,FALSE)*VLOOKUP(AirBFYLD2!AS$4,'[1]INTERNAL PARAMETERS-1'!$B$5:$J$44,7,FALSE)*AirBFYLD2!$F109 + AirBFYLD1!AS109*(1-VLOOKUP(AirBFYLD2!AS$4,'[1]INTERNAL PARAMETERS-1'!$B$5:$J$44,5,FALSE))*VLOOKUP(AirBFYLD2!AS$4,'[1]INTERNAL PARAMETERS-1'!$B$5:$J$44,9,FALSE)*AirBFYLD2!$F109</f>
        <v>0</v>
      </c>
      <c r="AT109" s="43">
        <f>AirBFYLD1!AT109*VLOOKUP(AirBFYLD2!AT$4,'[1]INTERNAL PARAMETERS-1'!$B$5:$J$44,5,FALSE)*VLOOKUP(AirBFYLD2!AT$4,'[1]INTERNAL PARAMETERS-1'!$B$5:$J$44,7,FALSE)*AirBFYLD2!$F109 + AirBFYLD1!AT109*(1-VLOOKUP(AirBFYLD2!AT$4,'[1]INTERNAL PARAMETERS-1'!$B$5:$J$44,5,FALSE))*VLOOKUP(AirBFYLD2!AT$4,'[1]INTERNAL PARAMETERS-1'!$B$5:$J$44,9,FALSE)*AirBFYLD2!$F109</f>
        <v>0</v>
      </c>
      <c r="AU109" s="45">
        <f>AirBFYLD1!AU109*VLOOKUP(AirBFYLD2!AU$4,'[1]INTERNAL PARAMETERS-1'!$B$5:$J$44,5,FALSE)*VLOOKUP(AirBFYLD2!AU$4,'[1]INTERNAL PARAMETERS-1'!$B$5:$J$44,6,FALSE)*VLOOKUP(AirBFYLD2!AU$4,'[1]INTERNAL PARAMETERS-1'!$B$5:$J$44,3,FALSE) + AirBFYLD1!AU109*(1-VLOOKUP(AirBFYLD2!AU$4,'[1]INTERNAL PARAMETERS-1'!$B$5:$J$44,5,FALSE))*VLOOKUP(AirBFYLD2!AU$4,'[1]INTERNAL PARAMETERS-1'!$B$5:$J$44,8,FALSE)*VLOOKUP(AirBFYLD2!AU$4,'[1]INTERNAL PARAMETERS-1'!$B$5:$J$44,3,FALSE)</f>
        <v>0</v>
      </c>
      <c r="AV109" s="44">
        <f>AirBFYLD1!AV109*VLOOKUP(AirBFYLD2!AV$4,'[1]INTERNAL PARAMETERS-1'!$B$5:$J$44,5,FALSE)*VLOOKUP(AirBFYLD2!AV$4,'[1]INTERNAL PARAMETERS-1'!$B$5:$J$44,6,FALSE)*VLOOKUP(AirBFYLD2!AV$4,'[1]INTERNAL PARAMETERS-1'!$B$5:$J$44,3,FALSE) + AirBFYLD1!AV109*(1-VLOOKUP(AirBFYLD2!AV$4,'[1]INTERNAL PARAMETERS-1'!$B$5:$J$44,5,FALSE))*VLOOKUP(AirBFYLD2!AV$4,'[1]INTERNAL PARAMETERS-1'!$B$5:$J$44,8,FALSE)*VLOOKUP(AirBFYLD2!AV$4,'[1]INTERNAL PARAMETERS-1'!$B$5:$J$44,3,FALSE)</f>
        <v>0</v>
      </c>
      <c r="AW109" s="44">
        <f>AirBFYLD1!AW109*VLOOKUP(AirBFYLD2!AW$4,'[1]INTERNAL PARAMETERS-1'!$B$5:$J$44,5,FALSE)*VLOOKUP(AirBFYLD2!AW$4,'[1]INTERNAL PARAMETERS-1'!$B$5:$J$44,6,FALSE)*VLOOKUP(AirBFYLD2!AW$4,'[1]INTERNAL PARAMETERS-1'!$B$5:$J$44,3,FALSE) + AirBFYLD1!AW109*(1-VLOOKUP(AirBFYLD2!AW$4,'[1]INTERNAL PARAMETERS-1'!$B$5:$J$44,5,FALSE))*VLOOKUP(AirBFYLD2!AW$4,'[1]INTERNAL PARAMETERS-1'!$B$5:$J$44,8,FALSE)*VLOOKUP(AirBFYLD2!AW$4,'[1]INTERNAL PARAMETERS-1'!$B$5:$J$44,3,FALSE)</f>
        <v>3.5467487356655912E-2</v>
      </c>
      <c r="AX109" s="44">
        <f>AirBFYLD1!AX109*VLOOKUP(AirBFYLD2!AX$4,'[1]INTERNAL PARAMETERS-1'!$B$5:$J$44,5,FALSE)*VLOOKUP(AirBFYLD2!AX$4,'[1]INTERNAL PARAMETERS-1'!$B$5:$J$44,6,FALSE)*VLOOKUP(AirBFYLD2!AX$4,'[1]INTERNAL PARAMETERS-1'!$B$5:$J$44,3,FALSE) + AirBFYLD1!AX109*(1-VLOOKUP(AirBFYLD2!AX$4,'[1]INTERNAL PARAMETERS-1'!$B$5:$J$44,5,FALSE))*VLOOKUP(AirBFYLD2!AX$4,'[1]INTERNAL PARAMETERS-1'!$B$5:$J$44,8,FALSE)*VLOOKUP(AirBFYLD2!AX$4,'[1]INTERNAL PARAMETERS-1'!$B$5:$J$44,3,FALSE)</f>
        <v>0</v>
      </c>
      <c r="AY109" s="44">
        <f>AirBFYLD1!AY109*VLOOKUP(AirBFYLD2!AY$4,'[1]INTERNAL PARAMETERS-1'!$B$5:$J$44,5,FALSE)*VLOOKUP(AirBFYLD2!AY$4,'[1]INTERNAL PARAMETERS-1'!$B$5:$J$44,6,FALSE)*VLOOKUP(AirBFYLD2!AY$4,'[1]INTERNAL PARAMETERS-1'!$B$5:$J$44,3,FALSE) + AirBFYLD1!AY109*(1-VLOOKUP(AirBFYLD2!AY$4,'[1]INTERNAL PARAMETERS-1'!$B$5:$J$44,5,FALSE))*VLOOKUP(AirBFYLD2!AY$4,'[1]INTERNAL PARAMETERS-1'!$B$5:$J$44,8,FALSE)*VLOOKUP(AirBFYLD2!AY$4,'[1]INTERNAL PARAMETERS-1'!$B$5:$J$44,3,FALSE)</f>
        <v>0</v>
      </c>
      <c r="AZ109" s="44">
        <f>AirBFYLD1!AZ109*VLOOKUP(AirBFYLD2!AZ$4,'[1]INTERNAL PARAMETERS-1'!$B$5:$J$44,5,FALSE)*VLOOKUP(AirBFYLD2!AZ$4,'[1]INTERNAL PARAMETERS-1'!$B$5:$J$44,6,FALSE)*VLOOKUP(AirBFYLD2!AZ$4,'[1]INTERNAL PARAMETERS-1'!$B$5:$J$44,3,FALSE) + AirBFYLD1!AZ109*(1-VLOOKUP(AirBFYLD2!AZ$4,'[1]INTERNAL PARAMETERS-1'!$B$5:$J$44,5,FALSE))*VLOOKUP(AirBFYLD2!AZ$4,'[1]INTERNAL PARAMETERS-1'!$B$5:$J$44,8,FALSE)*VLOOKUP(AirBFYLD2!AZ$4,'[1]INTERNAL PARAMETERS-1'!$B$5:$J$44,3,FALSE)</f>
        <v>0</v>
      </c>
      <c r="BA109" s="44">
        <f>AirBFYLD1!BA109*VLOOKUP(AirBFYLD2!BA$4,'[1]INTERNAL PARAMETERS-1'!$B$5:$J$44,5,FALSE)*VLOOKUP(AirBFYLD2!BA$4,'[1]INTERNAL PARAMETERS-1'!$B$5:$J$44,6,FALSE)*VLOOKUP(AirBFYLD2!BA$4,'[1]INTERNAL PARAMETERS-1'!$B$5:$J$44,3,FALSE) + AirBFYLD1!BA109*(1-VLOOKUP(AirBFYLD2!BA$4,'[1]INTERNAL PARAMETERS-1'!$B$5:$J$44,5,FALSE))*VLOOKUP(AirBFYLD2!BA$4,'[1]INTERNAL PARAMETERS-1'!$B$5:$J$44,8,FALSE)*VLOOKUP(AirBFYLD2!BA$4,'[1]INTERNAL PARAMETERS-1'!$B$5:$J$44,3,FALSE)</f>
        <v>8.6624854747062996E-2</v>
      </c>
      <c r="BB109" s="44">
        <f>AirBFYLD1!BB109*VLOOKUP(AirBFYLD2!BB$4,'[1]INTERNAL PARAMETERS-1'!$B$5:$J$44,5,FALSE)*VLOOKUP(AirBFYLD2!BB$4,'[1]INTERNAL PARAMETERS-1'!$B$5:$J$44,6,FALSE)*VLOOKUP(AirBFYLD2!BB$4,'[1]INTERNAL PARAMETERS-1'!$B$5:$J$44,3,FALSE) + AirBFYLD1!BB109*(1-VLOOKUP(AirBFYLD2!BB$4,'[1]INTERNAL PARAMETERS-1'!$B$5:$J$44,5,FALSE))*VLOOKUP(AirBFYLD2!BB$4,'[1]INTERNAL PARAMETERS-1'!$B$5:$J$44,8,FALSE)*VLOOKUP(AirBFYLD2!BB$4,'[1]INTERNAL PARAMETERS-1'!$B$5:$J$44,3,FALSE)</f>
        <v>8.4466163044549618E-3</v>
      </c>
      <c r="BC109" s="44">
        <f>AirBFYLD1!BC109*VLOOKUP(AirBFYLD2!BC$4,'[1]INTERNAL PARAMETERS-1'!$B$5:$J$44,5,FALSE)*VLOOKUP(AirBFYLD2!BC$4,'[1]INTERNAL PARAMETERS-1'!$B$5:$J$44,6,FALSE)*VLOOKUP(AirBFYLD2!BC$4,'[1]INTERNAL PARAMETERS-1'!$B$5:$J$44,3,FALSE) + AirBFYLD1!BC109*(1-VLOOKUP(AirBFYLD2!BC$4,'[1]INTERNAL PARAMETERS-1'!$B$5:$J$44,5,FALSE))*VLOOKUP(AirBFYLD2!BC$4,'[1]INTERNAL PARAMETERS-1'!$B$5:$J$44,8,FALSE)*VLOOKUP(AirBFYLD2!BC$4,'[1]INTERNAL PARAMETERS-1'!$B$5:$J$44,3,FALSE)</f>
        <v>2.0330062777933085E-2</v>
      </c>
      <c r="BD109" s="44">
        <f>AirBFYLD1!BD109*VLOOKUP(AirBFYLD2!BD$4,'[1]INTERNAL PARAMETERS-1'!$B$5:$J$44,5,FALSE)*VLOOKUP(AirBFYLD2!BD$4,'[1]INTERNAL PARAMETERS-1'!$B$5:$J$44,6,FALSE)*VLOOKUP(AirBFYLD2!BD$4,'[1]INTERNAL PARAMETERS-1'!$B$5:$J$44,3,FALSE) + AirBFYLD1!BD109*(1-VLOOKUP(AirBFYLD2!BD$4,'[1]INTERNAL PARAMETERS-1'!$B$5:$J$44,5,FALSE))*VLOOKUP(AirBFYLD2!BD$4,'[1]INTERNAL PARAMETERS-1'!$B$5:$J$44,8,FALSE)*VLOOKUP(AirBFYLD2!BD$4,'[1]INTERNAL PARAMETERS-1'!$B$5:$J$44,3,FALSE)</f>
        <v>3.8611325136203652E-3</v>
      </c>
      <c r="BE109" s="44">
        <f>AirBFYLD1!BE109*VLOOKUP(AirBFYLD2!BE$4,'[1]INTERNAL PARAMETERS-1'!$B$5:$J$44,5,FALSE)*VLOOKUP(AirBFYLD2!BE$4,'[1]INTERNAL PARAMETERS-1'!$B$5:$J$44,6,FALSE)*VLOOKUP(AirBFYLD2!BE$4,'[1]INTERNAL PARAMETERS-1'!$B$5:$J$44,3,FALSE) + AirBFYLD1!BE109*(1-VLOOKUP(AirBFYLD2!BE$4,'[1]INTERNAL PARAMETERS-1'!$B$5:$J$44,5,FALSE))*VLOOKUP(AirBFYLD2!BE$4,'[1]INTERNAL PARAMETERS-1'!$B$5:$J$44,8,FALSE)*VLOOKUP(AirBFYLD2!BE$4,'[1]INTERNAL PARAMETERS-1'!$B$5:$J$44,3,FALSE)</f>
        <v>3.4656077238197545E-2</v>
      </c>
      <c r="BF109" s="44">
        <f>AirBFYLD1!BF109*VLOOKUP(AirBFYLD2!BF$4,'[1]INTERNAL PARAMETERS-1'!$B$5:$J$44,5,FALSE)*VLOOKUP(AirBFYLD2!BF$4,'[1]INTERNAL PARAMETERS-1'!$B$5:$J$44,6,FALSE)*VLOOKUP(AirBFYLD2!BF$4,'[1]INTERNAL PARAMETERS-1'!$B$5:$J$44,3,FALSE) + AirBFYLD1!BF109*(1-VLOOKUP(AirBFYLD2!BF$4,'[1]INTERNAL PARAMETERS-1'!$B$5:$J$44,5,FALSE))*VLOOKUP(AirBFYLD2!BF$4,'[1]INTERNAL PARAMETERS-1'!$B$5:$J$44,8,FALSE)*VLOOKUP(AirBFYLD2!BF$4,'[1]INTERNAL PARAMETERS-1'!$B$5:$J$44,3,FALSE)</f>
        <v>0</v>
      </c>
      <c r="BG109" s="44">
        <f>AirBFYLD1!BG109*VLOOKUP(AirBFYLD2!BG$4,'[1]INTERNAL PARAMETERS-1'!$B$5:$J$44,5,FALSE)*VLOOKUP(AirBFYLD2!BG$4,'[1]INTERNAL PARAMETERS-1'!$B$5:$J$44,6,FALSE)*VLOOKUP(AirBFYLD2!BG$4,'[1]INTERNAL PARAMETERS-1'!$B$5:$J$44,3,FALSE) + AirBFYLD1!BG109*(1-VLOOKUP(AirBFYLD2!BG$4,'[1]INTERNAL PARAMETERS-1'!$B$5:$J$44,5,FALSE))*VLOOKUP(AirBFYLD2!BG$4,'[1]INTERNAL PARAMETERS-1'!$B$5:$J$44,8,FALSE)*VLOOKUP(AirBFYLD2!BG$4,'[1]INTERNAL PARAMETERS-1'!$B$5:$J$44,3,FALSE)</f>
        <v>5.2609326709694383E-3</v>
      </c>
      <c r="BH109" s="44">
        <f>AirBFYLD1!BH109*VLOOKUP(AirBFYLD2!BH$4,'[1]INTERNAL PARAMETERS-1'!$B$5:$J$44,5,FALSE)*VLOOKUP(AirBFYLD2!BH$4,'[1]INTERNAL PARAMETERS-1'!$B$5:$J$44,6,FALSE)*VLOOKUP(AirBFYLD2!BH$4,'[1]INTERNAL PARAMETERS-1'!$B$5:$J$44,3,FALSE) + AirBFYLD1!BH109*(1-VLOOKUP(AirBFYLD2!BH$4,'[1]INTERNAL PARAMETERS-1'!$B$5:$J$44,5,FALSE))*VLOOKUP(AirBFYLD2!BH$4,'[1]INTERNAL PARAMETERS-1'!$B$5:$J$44,8,FALSE)*VLOOKUP(AirBFYLD2!BH$4,'[1]INTERNAL PARAMETERS-1'!$B$5:$J$44,3,FALSE)</f>
        <v>1.8748566887559133E-5</v>
      </c>
      <c r="BI109" s="44">
        <f>AirBFYLD1!BI109*VLOOKUP(AirBFYLD2!BI$4,'[1]INTERNAL PARAMETERS-1'!$B$5:$J$44,5,FALSE)*VLOOKUP(AirBFYLD2!BI$4,'[1]INTERNAL PARAMETERS-1'!$B$5:$J$44,6,FALSE)*VLOOKUP(AirBFYLD2!BI$4,'[1]INTERNAL PARAMETERS-1'!$B$5:$J$44,3,FALSE) + AirBFYLD1!BI109*(1-VLOOKUP(AirBFYLD2!BI$4,'[1]INTERNAL PARAMETERS-1'!$B$5:$J$44,5,FALSE))*VLOOKUP(AirBFYLD2!BI$4,'[1]INTERNAL PARAMETERS-1'!$B$5:$J$44,8,FALSE)*VLOOKUP(AirBFYLD2!BI$4,'[1]INTERNAL PARAMETERS-1'!$B$5:$J$44,3,FALSE)</f>
        <v>0</v>
      </c>
      <c r="BJ109" s="44">
        <f>AirBFYLD1!BJ109*VLOOKUP(AirBFYLD2!BJ$4,'[1]INTERNAL PARAMETERS-1'!$B$5:$J$44,5,FALSE)*VLOOKUP(AirBFYLD2!BJ$4,'[1]INTERNAL PARAMETERS-1'!$B$5:$J$44,6,FALSE)*VLOOKUP(AirBFYLD2!BJ$4,'[1]INTERNAL PARAMETERS-1'!$B$5:$J$44,3,FALSE) + AirBFYLD1!BJ109*(1-VLOOKUP(AirBFYLD2!BJ$4,'[1]INTERNAL PARAMETERS-1'!$B$5:$J$44,5,FALSE))*VLOOKUP(AirBFYLD2!BJ$4,'[1]INTERNAL PARAMETERS-1'!$B$5:$J$44,8,FALSE)*VLOOKUP(AirBFYLD2!BJ$4,'[1]INTERNAL PARAMETERS-1'!$B$5:$J$44,3,FALSE)</f>
        <v>2.2050166583692803E-3</v>
      </c>
      <c r="BK109" s="44">
        <f>AirBFYLD1!BK109*VLOOKUP(AirBFYLD2!BK$4,'[1]INTERNAL PARAMETERS-1'!$B$5:$J$44,5,FALSE)*VLOOKUP(AirBFYLD2!BK$4,'[1]INTERNAL PARAMETERS-1'!$B$5:$J$44,6,FALSE)*VLOOKUP(AirBFYLD2!BK$4,'[1]INTERNAL PARAMETERS-1'!$B$5:$J$44,3,FALSE) + AirBFYLD1!BK109*(1-VLOOKUP(AirBFYLD2!BK$4,'[1]INTERNAL PARAMETERS-1'!$B$5:$J$44,5,FALSE))*VLOOKUP(AirBFYLD2!BK$4,'[1]INTERNAL PARAMETERS-1'!$B$5:$J$44,8,FALSE)*VLOOKUP(AirBFYLD2!BK$4,'[1]INTERNAL PARAMETERS-1'!$B$5:$J$44,3,FALSE)</f>
        <v>2.143371599312376E-3</v>
      </c>
      <c r="BL109" s="44">
        <f>AirBFYLD1!BL109*VLOOKUP(AirBFYLD2!BL$4,'[1]INTERNAL PARAMETERS-1'!$B$5:$J$44,5,FALSE)*VLOOKUP(AirBFYLD2!BL$4,'[1]INTERNAL PARAMETERS-1'!$B$5:$J$44,6,FALSE)*VLOOKUP(AirBFYLD2!BL$4,'[1]INTERNAL PARAMETERS-1'!$B$5:$J$44,3,FALSE) + AirBFYLD1!BL109*(1-VLOOKUP(AirBFYLD2!BL$4,'[1]INTERNAL PARAMETERS-1'!$B$5:$J$44,5,FALSE))*VLOOKUP(AirBFYLD2!BL$4,'[1]INTERNAL PARAMETERS-1'!$B$5:$J$44,8,FALSE)*VLOOKUP(AirBFYLD2!BL$4,'[1]INTERNAL PARAMETERS-1'!$B$5:$J$44,3,FALSE)</f>
        <v>8.579194936361367E-3</v>
      </c>
      <c r="BM109" s="44">
        <f>AirBFYLD1!BM109*VLOOKUP(AirBFYLD2!BM$4,'[1]INTERNAL PARAMETERS-1'!$B$5:$J$44,5,FALSE)*VLOOKUP(AirBFYLD2!BM$4,'[1]INTERNAL PARAMETERS-1'!$B$5:$J$44,6,FALSE)*VLOOKUP(AirBFYLD2!BM$4,'[1]INTERNAL PARAMETERS-1'!$B$5:$J$44,3,FALSE) + AirBFYLD1!BM109*(1-VLOOKUP(AirBFYLD2!BM$4,'[1]INTERNAL PARAMETERS-1'!$B$5:$J$44,5,FALSE))*VLOOKUP(AirBFYLD2!BM$4,'[1]INTERNAL PARAMETERS-1'!$B$5:$J$44,8,FALSE)*VLOOKUP(AirBFYLD2!BM$4,'[1]INTERNAL PARAMETERS-1'!$B$5:$J$44,3,FALSE)</f>
        <v>5.9600148500348338E-3</v>
      </c>
      <c r="BN109" s="44">
        <f>AirBFYLD1!BN109*VLOOKUP(AirBFYLD2!BN$4,'[1]INTERNAL PARAMETERS-1'!$B$5:$J$44,5,FALSE)*VLOOKUP(AirBFYLD2!BN$4,'[1]INTERNAL PARAMETERS-1'!$B$5:$J$44,6,FALSE)*VLOOKUP(AirBFYLD2!BN$4,'[1]INTERNAL PARAMETERS-1'!$B$5:$J$44,3,FALSE) + AirBFYLD1!BN109*(1-VLOOKUP(AirBFYLD2!BN$4,'[1]INTERNAL PARAMETERS-1'!$B$5:$J$44,5,FALSE))*VLOOKUP(AirBFYLD2!BN$4,'[1]INTERNAL PARAMETERS-1'!$B$5:$J$44,8,FALSE)*VLOOKUP(AirBFYLD2!BN$4,'[1]INTERNAL PARAMETERS-1'!$B$5:$J$44,3,FALSE)</f>
        <v>4.0529127607959563E-3</v>
      </c>
      <c r="BO109" s="44">
        <f>AirBFYLD1!BO109*VLOOKUP(AirBFYLD2!BO$4,'[1]INTERNAL PARAMETERS-1'!$B$5:$J$44,5,FALSE)*VLOOKUP(AirBFYLD2!BO$4,'[1]INTERNAL PARAMETERS-1'!$B$5:$J$44,6,FALSE)*VLOOKUP(AirBFYLD2!BO$4,'[1]INTERNAL PARAMETERS-1'!$B$5:$J$44,3,FALSE) + AirBFYLD1!BO109*(1-VLOOKUP(AirBFYLD2!BO$4,'[1]INTERNAL PARAMETERS-1'!$B$5:$J$44,5,FALSE))*VLOOKUP(AirBFYLD2!BO$4,'[1]INTERNAL PARAMETERS-1'!$B$5:$J$44,8,FALSE)*VLOOKUP(AirBFYLD2!BO$4,'[1]INTERNAL PARAMETERS-1'!$B$5:$J$44,3,FALSE)</f>
        <v>3.0050824451420422E-3</v>
      </c>
      <c r="BP109" s="44">
        <f>AirBFYLD1!BP109*VLOOKUP(AirBFYLD2!BP$4,'[1]INTERNAL PARAMETERS-1'!$B$5:$J$44,5,FALSE)*VLOOKUP(AirBFYLD2!BP$4,'[1]INTERNAL PARAMETERS-1'!$B$5:$J$44,6,FALSE)*VLOOKUP(AirBFYLD2!BP$4,'[1]INTERNAL PARAMETERS-1'!$B$5:$J$44,3,FALSE) + AirBFYLD1!BP109*(1-VLOOKUP(AirBFYLD2!BP$4,'[1]INTERNAL PARAMETERS-1'!$B$5:$J$44,5,FALSE))*VLOOKUP(AirBFYLD2!BP$4,'[1]INTERNAL PARAMETERS-1'!$B$5:$J$44,8,FALSE)*VLOOKUP(AirBFYLD2!BP$4,'[1]INTERNAL PARAMETERS-1'!$B$5:$J$44,3,FALSE)</f>
        <v>9.4855910764431766E-5</v>
      </c>
      <c r="BQ109" s="44">
        <f>AirBFYLD1!BQ109*VLOOKUP(AirBFYLD2!BQ$4,'[1]INTERNAL PARAMETERS-1'!$B$5:$J$44,5,FALSE)*VLOOKUP(AirBFYLD2!BQ$4,'[1]INTERNAL PARAMETERS-1'!$B$5:$J$44,6,FALSE)*VLOOKUP(AirBFYLD2!BQ$4,'[1]INTERNAL PARAMETERS-1'!$B$5:$J$44,3,FALSE) + AirBFYLD1!BQ109*(1-VLOOKUP(AirBFYLD2!BQ$4,'[1]INTERNAL PARAMETERS-1'!$B$5:$J$44,5,FALSE))*VLOOKUP(AirBFYLD2!BQ$4,'[1]INTERNAL PARAMETERS-1'!$B$5:$J$44,8,FALSE)*VLOOKUP(AirBFYLD2!BQ$4,'[1]INTERNAL PARAMETERS-1'!$B$5:$J$44,3,FALSE)</f>
        <v>1.2548282475442952E-2</v>
      </c>
      <c r="BR109" s="44">
        <f>AirBFYLD1!BR109*VLOOKUP(AirBFYLD2!BR$4,'[1]INTERNAL PARAMETERS-1'!$B$5:$J$44,5,FALSE)*VLOOKUP(AirBFYLD2!BR$4,'[1]INTERNAL PARAMETERS-1'!$B$5:$J$44,6,FALSE)*VLOOKUP(AirBFYLD2!BR$4,'[1]INTERNAL PARAMETERS-1'!$B$5:$J$44,3,FALSE) + AirBFYLD1!BR109*(1-VLOOKUP(AirBFYLD2!BR$4,'[1]INTERNAL PARAMETERS-1'!$B$5:$J$44,5,FALSE))*VLOOKUP(AirBFYLD2!BR$4,'[1]INTERNAL PARAMETERS-1'!$B$5:$J$44,8,FALSE)*VLOOKUP(AirBFYLD2!BR$4,'[1]INTERNAL PARAMETERS-1'!$B$5:$J$44,3,FALSE)</f>
        <v>3.0375923291125155E-4</v>
      </c>
      <c r="BS109" s="44">
        <f>AirBFYLD1!BS109*VLOOKUP(AirBFYLD2!BS$4,'[1]INTERNAL PARAMETERS-1'!$B$5:$J$44,5,FALSE)*VLOOKUP(AirBFYLD2!BS$4,'[1]INTERNAL PARAMETERS-1'!$B$5:$J$44,6,FALSE)*VLOOKUP(AirBFYLD2!BS$4,'[1]INTERNAL PARAMETERS-1'!$B$5:$J$44,3,FALSE) + AirBFYLD1!BS109*(1-VLOOKUP(AirBFYLD2!BS$4,'[1]INTERNAL PARAMETERS-1'!$B$5:$J$44,5,FALSE))*VLOOKUP(AirBFYLD2!BS$4,'[1]INTERNAL PARAMETERS-1'!$B$5:$J$44,8,FALSE)*VLOOKUP(AirBFYLD2!BS$4,'[1]INTERNAL PARAMETERS-1'!$B$5:$J$44,3,FALSE)</f>
        <v>3.1068034745310864E-5</v>
      </c>
      <c r="BT109" s="44">
        <f>AirBFYLD1!BT109*VLOOKUP(AirBFYLD2!BT$4,'[1]INTERNAL PARAMETERS-1'!$B$5:$J$44,5,FALSE)*VLOOKUP(AirBFYLD2!BT$4,'[1]INTERNAL PARAMETERS-1'!$B$5:$J$44,6,FALSE)*VLOOKUP(AirBFYLD2!BT$4,'[1]INTERNAL PARAMETERS-1'!$B$5:$J$44,3,FALSE) + AirBFYLD1!BT109*(1-VLOOKUP(AirBFYLD2!BT$4,'[1]INTERNAL PARAMETERS-1'!$B$5:$J$44,5,FALSE))*VLOOKUP(AirBFYLD2!BT$4,'[1]INTERNAL PARAMETERS-1'!$B$5:$J$44,8,FALSE)*VLOOKUP(AirBFYLD2!BT$4,'[1]INTERNAL PARAMETERS-1'!$B$5:$J$44,3,FALSE)</f>
        <v>0</v>
      </c>
      <c r="BU109" s="44">
        <f>AirBFYLD1!BU109*VLOOKUP(AirBFYLD2!BU$4,'[1]INTERNAL PARAMETERS-1'!$B$5:$J$44,5,FALSE)*VLOOKUP(AirBFYLD2!BU$4,'[1]INTERNAL PARAMETERS-1'!$B$5:$J$44,6,FALSE)*VLOOKUP(AirBFYLD2!BU$4,'[1]INTERNAL PARAMETERS-1'!$B$5:$J$44,3,FALSE) + AirBFYLD1!BU109*(1-VLOOKUP(AirBFYLD2!BU$4,'[1]INTERNAL PARAMETERS-1'!$B$5:$J$44,5,FALSE))*VLOOKUP(AirBFYLD2!BU$4,'[1]INTERNAL PARAMETERS-1'!$B$5:$J$44,8,FALSE)*VLOOKUP(AirBFYLD2!BU$4,'[1]INTERNAL PARAMETERS-1'!$B$5:$J$44,3,FALSE)</f>
        <v>0</v>
      </c>
      <c r="BV109" s="44">
        <f>AirBFYLD1!BV109*VLOOKUP(AirBFYLD2!BV$4,'[1]INTERNAL PARAMETERS-1'!$B$5:$J$44,5,FALSE)*VLOOKUP(AirBFYLD2!BV$4,'[1]INTERNAL PARAMETERS-1'!$B$5:$J$44,6,FALSE)*VLOOKUP(AirBFYLD2!BV$4,'[1]INTERNAL PARAMETERS-1'!$B$5:$J$44,3,FALSE) + AirBFYLD1!BV109*(1-VLOOKUP(AirBFYLD2!BV$4,'[1]INTERNAL PARAMETERS-1'!$B$5:$J$44,5,FALSE))*VLOOKUP(AirBFYLD2!BV$4,'[1]INTERNAL PARAMETERS-1'!$B$5:$J$44,8,FALSE)*VLOOKUP(AirBFYLD2!BV$4,'[1]INTERNAL PARAMETERS-1'!$B$5:$J$44,3,FALSE)</f>
        <v>0</v>
      </c>
      <c r="BW109" s="44">
        <f>AirBFYLD1!BW109*VLOOKUP(AirBFYLD2!BW$4,'[1]INTERNAL PARAMETERS-1'!$B$5:$J$44,5,FALSE)*VLOOKUP(AirBFYLD2!BW$4,'[1]INTERNAL PARAMETERS-1'!$B$5:$J$44,6,FALSE)*VLOOKUP(AirBFYLD2!BW$4,'[1]INTERNAL PARAMETERS-1'!$B$5:$J$44,3,FALSE) + AirBFYLD1!BW109*(1-VLOOKUP(AirBFYLD2!BW$4,'[1]INTERNAL PARAMETERS-1'!$B$5:$J$44,5,FALSE))*VLOOKUP(AirBFYLD2!BW$4,'[1]INTERNAL PARAMETERS-1'!$B$5:$J$44,8,FALSE)*VLOOKUP(AirBFYLD2!BW$4,'[1]INTERNAL PARAMETERS-1'!$B$5:$J$44,3,FALSE)</f>
        <v>0</v>
      </c>
      <c r="BX109" s="44">
        <f>AirBFYLD1!BX109*VLOOKUP(AirBFYLD2!BX$4,'[1]INTERNAL PARAMETERS-1'!$B$5:$J$44,5,FALSE)*VLOOKUP(AirBFYLD2!BX$4,'[1]INTERNAL PARAMETERS-1'!$B$5:$J$44,6,FALSE)*VLOOKUP(AirBFYLD2!BX$4,'[1]INTERNAL PARAMETERS-1'!$B$5:$J$44,3,FALSE) + AirBFYLD1!BX109*(1-VLOOKUP(AirBFYLD2!BX$4,'[1]INTERNAL PARAMETERS-1'!$B$5:$J$44,5,FALSE))*VLOOKUP(AirBFYLD2!BX$4,'[1]INTERNAL PARAMETERS-1'!$B$5:$J$44,8,FALSE)*VLOOKUP(AirBFYLD2!BX$4,'[1]INTERNAL PARAMETERS-1'!$B$5:$J$44,3,FALSE)</f>
        <v>0</v>
      </c>
      <c r="BY109" s="44">
        <f>AirBFYLD1!BY109*VLOOKUP(AirBFYLD2!BY$4,'[1]INTERNAL PARAMETERS-1'!$B$5:$J$44,5,FALSE)*VLOOKUP(AirBFYLD2!BY$4,'[1]INTERNAL PARAMETERS-1'!$B$5:$J$44,6,FALSE)*VLOOKUP(AirBFYLD2!BY$4,'[1]INTERNAL PARAMETERS-1'!$B$5:$J$44,3,FALSE) + AirBFYLD1!BY109*(1-VLOOKUP(AirBFYLD2!BY$4,'[1]INTERNAL PARAMETERS-1'!$B$5:$J$44,5,FALSE))*VLOOKUP(AirBFYLD2!BY$4,'[1]INTERNAL PARAMETERS-1'!$B$5:$J$44,8,FALSE)*VLOOKUP(AirBFYLD2!BY$4,'[1]INTERNAL PARAMETERS-1'!$B$5:$J$44,3,FALSE)</f>
        <v>0</v>
      </c>
      <c r="BZ109" s="44">
        <f>AirBFYLD1!BZ109*VLOOKUP(AirBFYLD2!BZ$4,'[1]INTERNAL PARAMETERS-1'!$B$5:$J$44,5,FALSE)*VLOOKUP(AirBFYLD2!BZ$4,'[1]INTERNAL PARAMETERS-1'!$B$5:$J$44,6,FALSE)*VLOOKUP(AirBFYLD2!BZ$4,'[1]INTERNAL PARAMETERS-1'!$B$5:$J$44,3,FALSE) + AirBFYLD1!BZ109*(1-VLOOKUP(AirBFYLD2!BZ$4,'[1]INTERNAL PARAMETERS-1'!$B$5:$J$44,5,FALSE))*VLOOKUP(AirBFYLD2!BZ$4,'[1]INTERNAL PARAMETERS-1'!$B$5:$J$44,8,FALSE)*VLOOKUP(AirBFYLD2!BZ$4,'[1]INTERNAL PARAMETERS-1'!$B$5:$J$44,3,FALSE)</f>
        <v>5.5551309296471504E-6</v>
      </c>
      <c r="CA109" s="44">
        <f>AirBFYLD1!CA109*VLOOKUP(AirBFYLD2!CA$4,'[1]INTERNAL PARAMETERS-1'!$B$5:$J$44,5,FALSE)*VLOOKUP(AirBFYLD2!CA$4,'[1]INTERNAL PARAMETERS-1'!$B$5:$J$44,6,FALSE)*VLOOKUP(AirBFYLD2!CA$4,'[1]INTERNAL PARAMETERS-1'!$B$5:$J$44,3,FALSE) + AirBFYLD1!CA109*(1-VLOOKUP(AirBFYLD2!CA$4,'[1]INTERNAL PARAMETERS-1'!$B$5:$J$44,5,FALSE))*VLOOKUP(AirBFYLD2!CA$4,'[1]INTERNAL PARAMETERS-1'!$B$5:$J$44,8,FALSE)*VLOOKUP(AirBFYLD2!CA$4,'[1]INTERNAL PARAMETERS-1'!$B$5:$J$44,3,FALSE)</f>
        <v>0</v>
      </c>
      <c r="CB109" s="44">
        <f>AirBFYLD1!CB109*VLOOKUP(AirBFYLD2!CB$4,'[1]INTERNAL PARAMETERS-1'!$B$5:$J$44,5,FALSE)*VLOOKUP(AirBFYLD2!CB$4,'[1]INTERNAL PARAMETERS-1'!$B$5:$J$44,6,FALSE)*VLOOKUP(AirBFYLD2!CB$4,'[1]INTERNAL PARAMETERS-1'!$B$5:$J$44,3,FALSE) + AirBFYLD1!CB109*(1-VLOOKUP(AirBFYLD2!CB$4,'[1]INTERNAL PARAMETERS-1'!$B$5:$J$44,5,FALSE))*VLOOKUP(AirBFYLD2!CB$4,'[1]INTERNAL PARAMETERS-1'!$B$5:$J$44,8,FALSE)*VLOOKUP(AirBFYLD2!CB$4,'[1]INTERNAL PARAMETERS-1'!$B$5:$J$44,3,FALSE)</f>
        <v>0</v>
      </c>
      <c r="CC109" s="44">
        <f>AirBFYLD1!CC109*VLOOKUP(AirBFYLD2!CC$4,'[1]INTERNAL PARAMETERS-1'!$B$5:$J$44,5,FALSE)*VLOOKUP(AirBFYLD2!CC$4,'[1]INTERNAL PARAMETERS-1'!$B$5:$J$44,6,FALSE)*VLOOKUP(AirBFYLD2!CC$4,'[1]INTERNAL PARAMETERS-1'!$B$5:$J$44,3,FALSE) + AirBFYLD1!CC109*(1-VLOOKUP(AirBFYLD2!CC$4,'[1]INTERNAL PARAMETERS-1'!$B$5:$J$44,5,FALSE))*VLOOKUP(AirBFYLD2!CC$4,'[1]INTERNAL PARAMETERS-1'!$B$5:$J$44,8,FALSE)*VLOOKUP(AirBFYLD2!CC$4,'[1]INTERNAL PARAMETERS-1'!$B$5:$J$44,3,FALSE)</f>
        <v>4.4748387793397538E-5</v>
      </c>
      <c r="CD109" s="44">
        <f>AirBFYLD1!CD109*VLOOKUP(AirBFYLD2!CD$4,'[1]INTERNAL PARAMETERS-1'!$B$5:$J$44,5,FALSE)*VLOOKUP(AirBFYLD2!CD$4,'[1]INTERNAL PARAMETERS-1'!$B$5:$J$44,6,FALSE)*VLOOKUP(AirBFYLD2!CD$4,'[1]INTERNAL PARAMETERS-1'!$B$5:$J$44,3,FALSE) + AirBFYLD1!CD109*(1-VLOOKUP(AirBFYLD2!CD$4,'[1]INTERNAL PARAMETERS-1'!$B$5:$J$44,5,FALSE))*VLOOKUP(AirBFYLD2!CD$4,'[1]INTERNAL PARAMETERS-1'!$B$5:$J$44,8,FALSE)*VLOOKUP(AirBFYLD2!CD$4,'[1]INTERNAL PARAMETERS-1'!$B$5:$J$44,3,FALSE)</f>
        <v>9.7212107408429011E-5</v>
      </c>
      <c r="CE109" s="44">
        <f>AirBFYLD1!CE109*VLOOKUP(AirBFYLD2!CE$4,'[1]INTERNAL PARAMETERS-1'!$B$5:$J$44,5,FALSE)*VLOOKUP(AirBFYLD2!CE$4,'[1]INTERNAL PARAMETERS-1'!$B$5:$J$44,6,FALSE)*VLOOKUP(AirBFYLD2!CE$4,'[1]INTERNAL PARAMETERS-1'!$B$5:$J$44,3,FALSE) + AirBFYLD1!CE109*(1-VLOOKUP(AirBFYLD2!CE$4,'[1]INTERNAL PARAMETERS-1'!$B$5:$J$44,5,FALSE))*VLOOKUP(AirBFYLD2!CE$4,'[1]INTERNAL PARAMETERS-1'!$B$5:$J$44,8,FALSE)*VLOOKUP(AirBFYLD2!CE$4,'[1]INTERNAL PARAMETERS-1'!$B$5:$J$44,3,FALSE)</f>
        <v>1.920435101456312E-4</v>
      </c>
      <c r="CF109" s="44">
        <f>AirBFYLD1!CF109*VLOOKUP(AirBFYLD2!CF$4,'[1]INTERNAL PARAMETERS-1'!$B$5:$J$44,5,FALSE)*VLOOKUP(AirBFYLD2!CF$4,'[1]INTERNAL PARAMETERS-1'!$B$5:$J$44,6,FALSE)*VLOOKUP(AirBFYLD2!CF$4,'[1]INTERNAL PARAMETERS-1'!$B$5:$J$44,3,FALSE) + AirBFYLD1!CF109*(1-VLOOKUP(AirBFYLD2!CF$4,'[1]INTERNAL PARAMETERS-1'!$B$5:$J$44,5,FALSE))*VLOOKUP(AirBFYLD2!CF$4,'[1]INTERNAL PARAMETERS-1'!$B$5:$J$44,8,FALSE)*VLOOKUP(AirBFYLD2!CF$4,'[1]INTERNAL PARAMETERS-1'!$B$5:$J$44,3,FALSE)</f>
        <v>3.0811688010480413E-4</v>
      </c>
      <c r="CG109" s="44">
        <f>AirBFYLD1!CG109*VLOOKUP(AirBFYLD2!CG$4,'[1]INTERNAL PARAMETERS-1'!$B$5:$J$44,5,FALSE)*VLOOKUP(AirBFYLD2!CG$4,'[1]INTERNAL PARAMETERS-1'!$B$5:$J$44,6,FALSE)*VLOOKUP(AirBFYLD2!CG$4,'[1]INTERNAL PARAMETERS-1'!$B$5:$J$44,3,FALSE) + AirBFYLD1!CG109*(1-VLOOKUP(AirBFYLD2!CG$4,'[1]INTERNAL PARAMETERS-1'!$B$5:$J$44,5,FALSE))*VLOOKUP(AirBFYLD2!CG$4,'[1]INTERNAL PARAMETERS-1'!$B$5:$J$44,8,FALSE)*VLOOKUP(AirBFYLD2!CG$4,'[1]INTERNAL PARAMETERS-1'!$B$5:$J$44,3,FALSE)</f>
        <v>0</v>
      </c>
      <c r="CH109" s="43">
        <f>AirBFYLD1!CH109*VLOOKUP(AirBFYLD2!CH$4,'[1]INTERNAL PARAMETERS-1'!$B$5:$J$44,5,FALSE)*VLOOKUP(AirBFYLD2!CH$4,'[1]INTERNAL PARAMETERS-1'!$B$5:$J$44,6,FALSE)*VLOOKUP(AirBFYLD2!CH$4,'[1]INTERNAL PARAMETERS-1'!$B$5:$J$44,3,FALSE) + AirBFYLD1!CH109*(1-VLOOKUP(AirBFYLD2!CH$4,'[1]INTERNAL PARAMETERS-1'!$B$5:$J$44,5,FALSE))*VLOOKUP(AirBFYLD2!CH$4,'[1]INTERNAL PARAMETERS-1'!$B$5:$J$44,8,FALSE)*VLOOKUP(AirBFYLD2!CH$4,'[1]INTERNAL PARAMETERS-1'!$B$5:$J$44,3,FALSE)</f>
        <v>0</v>
      </c>
      <c r="CJ109" s="45">
        <f t="shared" si="2"/>
        <v>1.2520188152199569</v>
      </c>
      <c r="CK109" s="43">
        <f t="shared" si="3"/>
        <v>0.23423714709604357</v>
      </c>
    </row>
    <row r="110" spans="2:89" x14ac:dyDescent="0.5">
      <c r="B110" s="58" t="s">
        <v>10</v>
      </c>
      <c r="C110" s="57" t="s">
        <v>50</v>
      </c>
      <c r="D110" s="57" t="s">
        <v>52</v>
      </c>
      <c r="E110" s="133">
        <f>AirBF!X110</f>
        <v>8.5465644404906378</v>
      </c>
      <c r="F110" s="56">
        <f>'[1]INTERNAL PARAMETERS-1'!M20</f>
        <v>12.89</v>
      </c>
      <c r="G110" s="45">
        <f>AirBFYLD1!G110*VLOOKUP(AirBFYLD2!G$4,'[1]INTERNAL PARAMETERS-1'!$B$5:$J$44,5,FALSE)*VLOOKUP(AirBFYLD2!G$4,'[1]INTERNAL PARAMETERS-1'!$B$5:$J$44,7,FALSE)*AirBFYLD2!$F110 + AirBFYLD1!G110*(1-VLOOKUP(AirBFYLD2!G$4,'[1]INTERNAL PARAMETERS-1'!$B$5:$J$44,5,FALSE))*VLOOKUP(AirBFYLD2!G$4,'[1]INTERNAL PARAMETERS-1'!$B$5:$J$44,9,FALSE)*AirBFYLD2!$F110</f>
        <v>0.11826361487077001</v>
      </c>
      <c r="H110" s="44">
        <f>AirBFYLD1!H110*VLOOKUP(AirBFYLD2!H$4,'[1]INTERNAL PARAMETERS-1'!$B$5:$J$44,5,FALSE)*VLOOKUP(AirBFYLD2!H$4,'[1]INTERNAL PARAMETERS-1'!$B$5:$J$44,7,FALSE)*AirBFYLD2!$F110 + AirBFYLD1!H110*(1-VLOOKUP(AirBFYLD2!H$4,'[1]INTERNAL PARAMETERS-1'!$B$5:$J$44,5,FALSE))*VLOOKUP(AirBFYLD2!H$4,'[1]INTERNAL PARAMETERS-1'!$B$5:$J$44,9,FALSE)*AirBFYLD2!$F110</f>
        <v>3.962307904240598E-2</v>
      </c>
      <c r="I110" s="44">
        <f>AirBFYLD1!I110*VLOOKUP(AirBFYLD2!I$4,'[1]INTERNAL PARAMETERS-1'!$B$5:$J$44,5,FALSE)*VLOOKUP(AirBFYLD2!I$4,'[1]INTERNAL PARAMETERS-1'!$B$5:$J$44,7,FALSE)*AirBFYLD2!$F110 + AirBFYLD1!I110*(1-VLOOKUP(AirBFYLD2!I$4,'[1]INTERNAL PARAMETERS-1'!$B$5:$J$44,5,FALSE))*VLOOKUP(AirBFYLD2!I$4,'[1]INTERNAL PARAMETERS-1'!$B$5:$J$44,9,FALSE)*AirBFYLD2!$F110</f>
        <v>0.21511779058772568</v>
      </c>
      <c r="J110" s="44">
        <f>AirBFYLD1!J110*VLOOKUP(AirBFYLD2!J$4,'[1]INTERNAL PARAMETERS-1'!$B$5:$J$44,5,FALSE)*VLOOKUP(AirBFYLD2!J$4,'[1]INTERNAL PARAMETERS-1'!$B$5:$J$44,7,FALSE)*AirBFYLD2!$F110 + AirBFYLD1!J110*(1-VLOOKUP(AirBFYLD2!J$4,'[1]INTERNAL PARAMETERS-1'!$B$5:$J$44,5,FALSE))*VLOOKUP(AirBFYLD2!J$4,'[1]INTERNAL PARAMETERS-1'!$B$5:$J$44,9,FALSE)*AirBFYLD2!$F110</f>
        <v>0</v>
      </c>
      <c r="K110" s="44">
        <f>AirBFYLD1!K110*VLOOKUP(AirBFYLD2!K$4,'[1]INTERNAL PARAMETERS-1'!$B$5:$J$44,5,FALSE)*VLOOKUP(AirBFYLD2!K$4,'[1]INTERNAL PARAMETERS-1'!$B$5:$J$44,7,FALSE)*AirBFYLD2!$F110 + AirBFYLD1!K110*(1-VLOOKUP(AirBFYLD2!K$4,'[1]INTERNAL PARAMETERS-1'!$B$5:$J$44,5,FALSE))*VLOOKUP(AirBFYLD2!K$4,'[1]INTERNAL PARAMETERS-1'!$B$5:$J$44,9,FALSE)*AirBFYLD2!$F110</f>
        <v>0</v>
      </c>
      <c r="L110" s="44">
        <f>AirBFYLD1!L110*VLOOKUP(AirBFYLD2!L$4,'[1]INTERNAL PARAMETERS-1'!$B$5:$J$44,5,FALSE)*VLOOKUP(AirBFYLD2!L$4,'[1]INTERNAL PARAMETERS-1'!$B$5:$J$44,7,FALSE)*AirBFYLD2!$F110 + AirBFYLD1!L110*(1-VLOOKUP(AirBFYLD2!L$4,'[1]INTERNAL PARAMETERS-1'!$B$5:$J$44,5,FALSE))*VLOOKUP(AirBFYLD2!L$4,'[1]INTERNAL PARAMETERS-1'!$B$5:$J$44,9,FALSE)*AirBFYLD2!$F110</f>
        <v>0</v>
      </c>
      <c r="M110" s="44">
        <f>AirBFYLD1!M110*VLOOKUP(AirBFYLD2!M$4,'[1]INTERNAL PARAMETERS-1'!$B$5:$J$44,5,FALSE)*VLOOKUP(AirBFYLD2!M$4,'[1]INTERNAL PARAMETERS-1'!$B$5:$J$44,7,FALSE)*AirBFYLD2!$F110 + AirBFYLD1!M110*(1-VLOOKUP(AirBFYLD2!M$4,'[1]INTERNAL PARAMETERS-1'!$B$5:$J$44,5,FALSE))*VLOOKUP(AirBFYLD2!M$4,'[1]INTERNAL PARAMETERS-1'!$B$5:$J$44,9,FALSE)*AirBFYLD2!$F110</f>
        <v>6.5118631422273157E-2</v>
      </c>
      <c r="N110" s="44">
        <f>AirBFYLD1!N110*VLOOKUP(AirBFYLD2!N$4,'[1]INTERNAL PARAMETERS-1'!$B$5:$J$44,5,FALSE)*VLOOKUP(AirBFYLD2!N$4,'[1]INTERNAL PARAMETERS-1'!$B$5:$J$44,7,FALSE)*AirBFYLD2!$F110 + AirBFYLD1!N110*(1-VLOOKUP(AirBFYLD2!N$4,'[1]INTERNAL PARAMETERS-1'!$B$5:$J$44,5,FALSE))*VLOOKUP(AirBFYLD2!N$4,'[1]INTERNAL PARAMETERS-1'!$B$5:$J$44,9,FALSE)*AirBFYLD2!$F110</f>
        <v>8.1987983021173337E-4</v>
      </c>
      <c r="O110" s="44">
        <f>AirBFYLD1!O110*VLOOKUP(AirBFYLD2!O$4,'[1]INTERNAL PARAMETERS-1'!$B$5:$J$44,5,FALSE)*VLOOKUP(AirBFYLD2!O$4,'[1]INTERNAL PARAMETERS-1'!$B$5:$J$44,7,FALSE)*AirBFYLD2!$F110 + AirBFYLD1!O110*(1-VLOOKUP(AirBFYLD2!O$4,'[1]INTERNAL PARAMETERS-1'!$B$5:$J$44,5,FALSE))*VLOOKUP(AirBFYLD2!O$4,'[1]INTERNAL PARAMETERS-1'!$B$5:$J$44,9,FALSE)*AirBFYLD2!$F110</f>
        <v>0</v>
      </c>
      <c r="P110" s="44">
        <f>AirBFYLD1!P110*VLOOKUP(AirBFYLD2!P$4,'[1]INTERNAL PARAMETERS-1'!$B$5:$J$44,5,FALSE)*VLOOKUP(AirBFYLD2!P$4,'[1]INTERNAL PARAMETERS-1'!$B$5:$J$44,7,FALSE)*AirBFYLD2!$F110 + AirBFYLD1!P110*(1-VLOOKUP(AirBFYLD2!P$4,'[1]INTERNAL PARAMETERS-1'!$B$5:$J$44,5,FALSE))*VLOOKUP(AirBFYLD2!P$4,'[1]INTERNAL PARAMETERS-1'!$B$5:$J$44,9,FALSE)*AirBFYLD2!$F110</f>
        <v>0</v>
      </c>
      <c r="Q110" s="44">
        <f>AirBFYLD1!Q110*VLOOKUP(AirBFYLD2!Q$4,'[1]INTERNAL PARAMETERS-1'!$B$5:$J$44,5,FALSE)*VLOOKUP(AirBFYLD2!Q$4,'[1]INTERNAL PARAMETERS-1'!$B$5:$J$44,7,FALSE)*AirBFYLD2!$F110 + AirBFYLD1!Q110*(1-VLOOKUP(AirBFYLD2!Q$4,'[1]INTERNAL PARAMETERS-1'!$B$5:$J$44,5,FALSE))*VLOOKUP(AirBFYLD2!Q$4,'[1]INTERNAL PARAMETERS-1'!$B$5:$J$44,9,FALSE)*AirBFYLD2!$F110</f>
        <v>0</v>
      </c>
      <c r="R110" s="44">
        <f>AirBFYLD1!R110*VLOOKUP(AirBFYLD2!R$4,'[1]INTERNAL PARAMETERS-1'!$B$5:$J$44,5,FALSE)*VLOOKUP(AirBFYLD2!R$4,'[1]INTERNAL PARAMETERS-1'!$B$5:$J$44,7,FALSE)*AirBFYLD2!$F110 + AirBFYLD1!R110*(1-VLOOKUP(AirBFYLD2!R$4,'[1]INTERNAL PARAMETERS-1'!$B$5:$J$44,5,FALSE))*VLOOKUP(AirBFYLD2!R$4,'[1]INTERNAL PARAMETERS-1'!$B$5:$J$44,9,FALSE)*AirBFYLD2!$F110</f>
        <v>0</v>
      </c>
      <c r="S110" s="44">
        <f>AirBFYLD1!S110*VLOOKUP(AirBFYLD2!S$4,'[1]INTERNAL PARAMETERS-1'!$B$5:$J$44,5,FALSE)*VLOOKUP(AirBFYLD2!S$4,'[1]INTERNAL PARAMETERS-1'!$B$5:$J$44,7,FALSE)*AirBFYLD2!$F110 + AirBFYLD1!S110*(1-VLOOKUP(AirBFYLD2!S$4,'[1]INTERNAL PARAMETERS-1'!$B$5:$J$44,5,FALSE))*VLOOKUP(AirBFYLD2!S$4,'[1]INTERNAL PARAMETERS-1'!$B$5:$J$44,9,FALSE)*AirBFYLD2!$F110</f>
        <v>2.0516531903808484E-2</v>
      </c>
      <c r="T110" s="44">
        <f>AirBFYLD1!T110*VLOOKUP(AirBFYLD2!T$4,'[1]INTERNAL PARAMETERS-1'!$B$5:$J$44,5,FALSE)*VLOOKUP(AirBFYLD2!T$4,'[1]INTERNAL PARAMETERS-1'!$B$5:$J$44,7,FALSE)*AirBFYLD2!$F110 + AirBFYLD1!T110*(1-VLOOKUP(AirBFYLD2!T$4,'[1]INTERNAL PARAMETERS-1'!$B$5:$J$44,5,FALSE))*VLOOKUP(AirBFYLD2!T$4,'[1]INTERNAL PARAMETERS-1'!$B$5:$J$44,9,FALSE)*AirBFYLD2!$F110</f>
        <v>1.3051273096624896E-2</v>
      </c>
      <c r="U110" s="44">
        <f>AirBFYLD1!U110*VLOOKUP(AirBFYLD2!U$4,'[1]INTERNAL PARAMETERS-1'!$B$5:$J$44,5,FALSE)*VLOOKUP(AirBFYLD2!U$4,'[1]INTERNAL PARAMETERS-1'!$B$5:$J$44,7,FALSE)*AirBFYLD2!$F110 + AirBFYLD1!U110*(1-VLOOKUP(AirBFYLD2!U$4,'[1]INTERNAL PARAMETERS-1'!$B$5:$J$44,5,FALSE))*VLOOKUP(AirBFYLD2!U$4,'[1]INTERNAL PARAMETERS-1'!$B$5:$J$44,9,FALSE)*AirBFYLD2!$F110</f>
        <v>0</v>
      </c>
      <c r="V110" s="44">
        <f>AirBFYLD1!V110*VLOOKUP(AirBFYLD2!V$4,'[1]INTERNAL PARAMETERS-1'!$B$5:$J$44,5,FALSE)*VLOOKUP(AirBFYLD2!V$4,'[1]INTERNAL PARAMETERS-1'!$B$5:$J$44,7,FALSE)*AirBFYLD2!$F110 + AirBFYLD1!V110*(1-VLOOKUP(AirBFYLD2!V$4,'[1]INTERNAL PARAMETERS-1'!$B$5:$J$44,5,FALSE))*VLOOKUP(AirBFYLD2!V$4,'[1]INTERNAL PARAMETERS-1'!$B$5:$J$44,9,FALSE)*AirBFYLD2!$F110</f>
        <v>1.8532690471252694E-2</v>
      </c>
      <c r="W110" s="44">
        <f>AirBFYLD1!W110*VLOOKUP(AirBFYLD2!W$4,'[1]INTERNAL PARAMETERS-1'!$B$5:$J$44,5,FALSE)*VLOOKUP(AirBFYLD2!W$4,'[1]INTERNAL PARAMETERS-1'!$B$5:$J$44,7,FALSE)*AirBFYLD2!$F110 + AirBFYLD1!W110*(1-VLOOKUP(AirBFYLD2!W$4,'[1]INTERNAL PARAMETERS-1'!$B$5:$J$44,5,FALSE))*VLOOKUP(AirBFYLD2!W$4,'[1]INTERNAL PARAMETERS-1'!$B$5:$J$44,9,FALSE)*AirBFYLD2!$F110</f>
        <v>0</v>
      </c>
      <c r="X110" s="44">
        <f>AirBFYLD1!X110*VLOOKUP(AirBFYLD2!X$4,'[1]INTERNAL PARAMETERS-1'!$B$5:$J$44,5,FALSE)*VLOOKUP(AirBFYLD2!X$4,'[1]INTERNAL PARAMETERS-1'!$B$5:$J$44,7,FALSE)*AirBFYLD2!$F110 + AirBFYLD1!X110*(1-VLOOKUP(AirBFYLD2!X$4,'[1]INTERNAL PARAMETERS-1'!$B$5:$J$44,5,FALSE))*VLOOKUP(AirBFYLD2!X$4,'[1]INTERNAL PARAMETERS-1'!$B$5:$J$44,9,FALSE)*AirBFYLD2!$F110</f>
        <v>0</v>
      </c>
      <c r="Y110" s="44">
        <f>AirBFYLD1!Y110*VLOOKUP(AirBFYLD2!Y$4,'[1]INTERNAL PARAMETERS-1'!$B$5:$J$44,5,FALSE)*VLOOKUP(AirBFYLD2!Y$4,'[1]INTERNAL PARAMETERS-1'!$B$5:$J$44,7,FALSE)*AirBFYLD2!$F110 + AirBFYLD1!Y110*(1-VLOOKUP(AirBFYLD2!Y$4,'[1]INTERNAL PARAMETERS-1'!$B$5:$J$44,5,FALSE))*VLOOKUP(AirBFYLD2!Y$4,'[1]INTERNAL PARAMETERS-1'!$B$5:$J$44,9,FALSE)*AirBFYLD2!$F110</f>
        <v>0</v>
      </c>
      <c r="Z110" s="44">
        <f>AirBFYLD1!Z110*VLOOKUP(AirBFYLD2!Z$4,'[1]INTERNAL PARAMETERS-1'!$B$5:$J$44,5,FALSE)*VLOOKUP(AirBFYLD2!Z$4,'[1]INTERNAL PARAMETERS-1'!$B$5:$J$44,7,FALSE)*AirBFYLD2!$F110 + AirBFYLD1!Z110*(1-VLOOKUP(AirBFYLD2!Z$4,'[1]INTERNAL PARAMETERS-1'!$B$5:$J$44,5,FALSE))*VLOOKUP(AirBFYLD2!Z$4,'[1]INTERNAL PARAMETERS-1'!$B$5:$J$44,9,FALSE)*AirBFYLD2!$F110</f>
        <v>0</v>
      </c>
      <c r="AA110" s="44">
        <f>AirBFYLD1!AA110*VLOOKUP(AirBFYLD2!AA$4,'[1]INTERNAL PARAMETERS-1'!$B$5:$J$44,5,FALSE)*VLOOKUP(AirBFYLD2!AA$4,'[1]INTERNAL PARAMETERS-1'!$B$5:$J$44,7,FALSE)*AirBFYLD2!$F110 + AirBFYLD1!AA110*(1-VLOOKUP(AirBFYLD2!AA$4,'[1]INTERNAL PARAMETERS-1'!$B$5:$J$44,5,FALSE))*VLOOKUP(AirBFYLD2!AA$4,'[1]INTERNAL PARAMETERS-1'!$B$5:$J$44,9,FALSE)*AirBFYLD2!$F110</f>
        <v>0</v>
      </c>
      <c r="AB110" s="44">
        <f>AirBFYLD1!AB110*VLOOKUP(AirBFYLD2!AB$4,'[1]INTERNAL PARAMETERS-1'!$B$5:$J$44,5,FALSE)*VLOOKUP(AirBFYLD2!AB$4,'[1]INTERNAL PARAMETERS-1'!$B$5:$J$44,7,FALSE)*AirBFYLD2!$F110 + AirBFYLD1!AB110*(1-VLOOKUP(AirBFYLD2!AB$4,'[1]INTERNAL PARAMETERS-1'!$B$5:$J$44,5,FALSE))*VLOOKUP(AirBFYLD2!AB$4,'[1]INTERNAL PARAMETERS-1'!$B$5:$J$44,9,FALSE)*AirBFYLD2!$F110</f>
        <v>0</v>
      </c>
      <c r="AC110" s="44">
        <f>AirBFYLD1!AC110*VLOOKUP(AirBFYLD2!AC$4,'[1]INTERNAL PARAMETERS-1'!$B$5:$J$44,5,FALSE)*VLOOKUP(AirBFYLD2!AC$4,'[1]INTERNAL PARAMETERS-1'!$B$5:$J$44,7,FALSE)*AirBFYLD2!$F110 + AirBFYLD1!AC110*(1-VLOOKUP(AirBFYLD2!AC$4,'[1]INTERNAL PARAMETERS-1'!$B$5:$J$44,5,FALSE))*VLOOKUP(AirBFYLD2!AC$4,'[1]INTERNAL PARAMETERS-1'!$B$5:$J$44,9,FALSE)*AirBFYLD2!$F110</f>
        <v>0</v>
      </c>
      <c r="AD110" s="44">
        <f>AirBFYLD1!AD110*VLOOKUP(AirBFYLD2!AD$4,'[1]INTERNAL PARAMETERS-1'!$B$5:$J$44,5,FALSE)*VLOOKUP(AirBFYLD2!AD$4,'[1]INTERNAL PARAMETERS-1'!$B$5:$J$44,7,FALSE)*AirBFYLD2!$F110 + AirBFYLD1!AD110*(1-VLOOKUP(AirBFYLD2!AD$4,'[1]INTERNAL PARAMETERS-1'!$B$5:$J$44,5,FALSE))*VLOOKUP(AirBFYLD2!AD$4,'[1]INTERNAL PARAMETERS-1'!$B$5:$J$44,9,FALSE)*AirBFYLD2!$F110</f>
        <v>0</v>
      </c>
      <c r="AE110" s="44">
        <f>AirBFYLD1!AE110*VLOOKUP(AirBFYLD2!AE$4,'[1]INTERNAL PARAMETERS-1'!$B$5:$J$44,5,FALSE)*VLOOKUP(AirBFYLD2!AE$4,'[1]INTERNAL PARAMETERS-1'!$B$5:$J$44,7,FALSE)*AirBFYLD2!$F110 + AirBFYLD1!AE110*(1-VLOOKUP(AirBFYLD2!AE$4,'[1]INTERNAL PARAMETERS-1'!$B$5:$J$44,5,FALSE))*VLOOKUP(AirBFYLD2!AE$4,'[1]INTERNAL PARAMETERS-1'!$B$5:$J$44,9,FALSE)*AirBFYLD2!$F110</f>
        <v>0</v>
      </c>
      <c r="AF110" s="44">
        <f>AirBFYLD1!AF110*VLOOKUP(AirBFYLD2!AF$4,'[1]INTERNAL PARAMETERS-1'!$B$5:$J$44,5,FALSE)*VLOOKUP(AirBFYLD2!AF$4,'[1]INTERNAL PARAMETERS-1'!$B$5:$J$44,7,FALSE)*AirBFYLD2!$F110 + AirBFYLD1!AF110*(1-VLOOKUP(AirBFYLD2!AF$4,'[1]INTERNAL PARAMETERS-1'!$B$5:$J$44,5,FALSE))*VLOOKUP(AirBFYLD2!AF$4,'[1]INTERNAL PARAMETERS-1'!$B$5:$J$44,9,FALSE)*AirBFYLD2!$F110</f>
        <v>1.305259507921255E-3</v>
      </c>
      <c r="AG110" s="44">
        <f>AirBFYLD1!AG110*VLOOKUP(AirBFYLD2!AG$4,'[1]INTERNAL PARAMETERS-1'!$B$5:$J$44,5,FALSE)*VLOOKUP(AirBFYLD2!AG$4,'[1]INTERNAL PARAMETERS-1'!$B$5:$J$44,7,FALSE)*AirBFYLD2!$F110 + AirBFYLD1!AG110*(1-VLOOKUP(AirBFYLD2!AG$4,'[1]INTERNAL PARAMETERS-1'!$B$5:$J$44,5,FALSE))*VLOOKUP(AirBFYLD2!AG$4,'[1]INTERNAL PARAMETERS-1'!$B$5:$J$44,9,FALSE)*AirBFYLD2!$F110</f>
        <v>0</v>
      </c>
      <c r="AH110" s="44">
        <f>AirBFYLD1!AH110*VLOOKUP(AirBFYLD2!AH$4,'[1]INTERNAL PARAMETERS-1'!$B$5:$J$44,5,FALSE)*VLOOKUP(AirBFYLD2!AH$4,'[1]INTERNAL PARAMETERS-1'!$B$5:$J$44,7,FALSE)*AirBFYLD2!$F110 + AirBFYLD1!AH110*(1-VLOOKUP(AirBFYLD2!AH$4,'[1]INTERNAL PARAMETERS-1'!$B$5:$J$44,5,FALSE))*VLOOKUP(AirBFYLD2!AH$4,'[1]INTERNAL PARAMETERS-1'!$B$5:$J$44,9,FALSE)*AirBFYLD2!$F110</f>
        <v>0</v>
      </c>
      <c r="AI110" s="44">
        <f>AirBFYLD1!AI110*VLOOKUP(AirBFYLD2!AI$4,'[1]INTERNAL PARAMETERS-1'!$B$5:$J$44,5,FALSE)*VLOOKUP(AirBFYLD2!AI$4,'[1]INTERNAL PARAMETERS-1'!$B$5:$J$44,7,FALSE)*AirBFYLD2!$F110 + AirBFYLD1!AI110*(1-VLOOKUP(AirBFYLD2!AI$4,'[1]INTERNAL PARAMETERS-1'!$B$5:$J$44,5,FALSE))*VLOOKUP(AirBFYLD2!AI$4,'[1]INTERNAL PARAMETERS-1'!$B$5:$J$44,9,FALSE)*AirBFYLD2!$F110</f>
        <v>1.6734096255400707E-4</v>
      </c>
      <c r="AJ110" s="44">
        <f>AirBFYLD1!AJ110*VLOOKUP(AirBFYLD2!AJ$4,'[1]INTERNAL PARAMETERS-1'!$B$5:$J$44,5,FALSE)*VLOOKUP(AirBFYLD2!AJ$4,'[1]INTERNAL PARAMETERS-1'!$B$5:$J$44,7,FALSE)*AirBFYLD2!$F110 + AirBFYLD1!AJ110*(1-VLOOKUP(AirBFYLD2!AJ$4,'[1]INTERNAL PARAMETERS-1'!$B$5:$J$44,5,FALSE))*VLOOKUP(AirBFYLD2!AJ$4,'[1]INTERNAL PARAMETERS-1'!$B$5:$J$44,9,FALSE)*AirBFYLD2!$F110</f>
        <v>3.9153488794227767E-3</v>
      </c>
      <c r="AK110" s="44">
        <f>AirBFYLD1!AK110*VLOOKUP(AirBFYLD2!AK$4,'[1]INTERNAL PARAMETERS-1'!$B$5:$J$44,5,FALSE)*VLOOKUP(AirBFYLD2!AK$4,'[1]INTERNAL PARAMETERS-1'!$B$5:$J$44,7,FALSE)*AirBFYLD2!$F110 + AirBFYLD1!AK110*(1-VLOOKUP(AirBFYLD2!AK$4,'[1]INTERNAL PARAMETERS-1'!$B$5:$J$44,5,FALSE))*VLOOKUP(AirBFYLD2!AK$4,'[1]INTERNAL PARAMETERS-1'!$B$5:$J$44,9,FALSE)*AirBFYLD2!$F110</f>
        <v>0</v>
      </c>
      <c r="AL110" s="44">
        <f>AirBFYLD1!AL110*VLOOKUP(AirBFYLD2!AL$4,'[1]INTERNAL PARAMETERS-1'!$B$5:$J$44,5,FALSE)*VLOOKUP(AirBFYLD2!AL$4,'[1]INTERNAL PARAMETERS-1'!$B$5:$J$44,7,FALSE)*AirBFYLD2!$F110 + AirBFYLD1!AL110*(1-VLOOKUP(AirBFYLD2!AL$4,'[1]INTERNAL PARAMETERS-1'!$B$5:$J$44,5,FALSE))*VLOOKUP(AirBFYLD2!AL$4,'[1]INTERNAL PARAMETERS-1'!$B$5:$J$44,9,FALSE)*AirBFYLD2!$F110</f>
        <v>0</v>
      </c>
      <c r="AM110" s="44">
        <f>AirBFYLD1!AM110*VLOOKUP(AirBFYLD2!AM$4,'[1]INTERNAL PARAMETERS-1'!$B$5:$J$44,5,FALSE)*VLOOKUP(AirBFYLD2!AM$4,'[1]INTERNAL PARAMETERS-1'!$B$5:$J$44,7,FALSE)*AirBFYLD2!$F110 + AirBFYLD1!AM110*(1-VLOOKUP(AirBFYLD2!AM$4,'[1]INTERNAL PARAMETERS-1'!$B$5:$J$44,5,FALSE))*VLOOKUP(AirBFYLD2!AM$4,'[1]INTERNAL PARAMETERS-1'!$B$5:$J$44,9,FALSE)*AirBFYLD2!$F110</f>
        <v>0</v>
      </c>
      <c r="AN110" s="44">
        <f>AirBFYLD1!AN110*VLOOKUP(AirBFYLD2!AN$4,'[1]INTERNAL PARAMETERS-1'!$B$5:$J$44,5,FALSE)*VLOOKUP(AirBFYLD2!AN$4,'[1]INTERNAL PARAMETERS-1'!$B$5:$J$44,7,FALSE)*AirBFYLD2!$F110 + AirBFYLD1!AN110*(1-VLOOKUP(AirBFYLD2!AN$4,'[1]INTERNAL PARAMETERS-1'!$B$5:$J$44,5,FALSE))*VLOOKUP(AirBFYLD2!AN$4,'[1]INTERNAL PARAMETERS-1'!$B$5:$J$44,9,FALSE)*AirBFYLD2!$F110</f>
        <v>0</v>
      </c>
      <c r="AO110" s="44">
        <f>AirBFYLD1!AO110*VLOOKUP(AirBFYLD2!AO$4,'[1]INTERNAL PARAMETERS-1'!$B$5:$J$44,5,FALSE)*VLOOKUP(AirBFYLD2!AO$4,'[1]INTERNAL PARAMETERS-1'!$B$5:$J$44,7,FALSE)*AirBFYLD2!$F110 + AirBFYLD1!AO110*(1-VLOOKUP(AirBFYLD2!AO$4,'[1]INTERNAL PARAMETERS-1'!$B$5:$J$44,5,FALSE))*VLOOKUP(AirBFYLD2!AO$4,'[1]INTERNAL PARAMETERS-1'!$B$5:$J$44,9,FALSE)*AirBFYLD2!$F110</f>
        <v>0</v>
      </c>
      <c r="AP110" s="44">
        <f>AirBFYLD1!AP110*VLOOKUP(AirBFYLD2!AP$4,'[1]INTERNAL PARAMETERS-1'!$B$5:$J$44,5,FALSE)*VLOOKUP(AirBFYLD2!AP$4,'[1]INTERNAL PARAMETERS-1'!$B$5:$J$44,7,FALSE)*AirBFYLD2!$F110 + AirBFYLD1!AP110*(1-VLOOKUP(AirBFYLD2!AP$4,'[1]INTERNAL PARAMETERS-1'!$B$5:$J$44,5,FALSE))*VLOOKUP(AirBFYLD2!AP$4,'[1]INTERNAL PARAMETERS-1'!$B$5:$J$44,9,FALSE)*AirBFYLD2!$F110</f>
        <v>0</v>
      </c>
      <c r="AQ110" s="44">
        <f>AirBFYLD1!AQ110*VLOOKUP(AirBFYLD2!AQ$4,'[1]INTERNAL PARAMETERS-1'!$B$5:$J$44,5,FALSE)*VLOOKUP(AirBFYLD2!AQ$4,'[1]INTERNAL PARAMETERS-1'!$B$5:$J$44,7,FALSE)*AirBFYLD2!$F110 + AirBFYLD1!AQ110*(1-VLOOKUP(AirBFYLD2!AQ$4,'[1]INTERNAL PARAMETERS-1'!$B$5:$J$44,5,FALSE))*VLOOKUP(AirBFYLD2!AQ$4,'[1]INTERNAL PARAMETERS-1'!$B$5:$J$44,9,FALSE)*AirBFYLD2!$F110</f>
        <v>0</v>
      </c>
      <c r="AR110" s="44">
        <f>AirBFYLD1!AR110*VLOOKUP(AirBFYLD2!AR$4,'[1]INTERNAL PARAMETERS-1'!$B$5:$J$44,5,FALSE)*VLOOKUP(AirBFYLD2!AR$4,'[1]INTERNAL PARAMETERS-1'!$B$5:$J$44,7,FALSE)*AirBFYLD2!$F110 + AirBFYLD1!AR110*(1-VLOOKUP(AirBFYLD2!AR$4,'[1]INTERNAL PARAMETERS-1'!$B$5:$J$44,5,FALSE))*VLOOKUP(AirBFYLD2!AR$4,'[1]INTERNAL PARAMETERS-1'!$B$5:$J$44,9,FALSE)*AirBFYLD2!$F110</f>
        <v>0</v>
      </c>
      <c r="AS110" s="44">
        <f>AirBFYLD1!AS110*VLOOKUP(AirBFYLD2!AS$4,'[1]INTERNAL PARAMETERS-1'!$B$5:$J$44,5,FALSE)*VLOOKUP(AirBFYLD2!AS$4,'[1]INTERNAL PARAMETERS-1'!$B$5:$J$44,7,FALSE)*AirBFYLD2!$F110 + AirBFYLD1!AS110*(1-VLOOKUP(AirBFYLD2!AS$4,'[1]INTERNAL PARAMETERS-1'!$B$5:$J$44,5,FALSE))*VLOOKUP(AirBFYLD2!AS$4,'[1]INTERNAL PARAMETERS-1'!$B$5:$J$44,9,FALSE)*AirBFYLD2!$F110</f>
        <v>0</v>
      </c>
      <c r="AT110" s="43">
        <f>AirBFYLD1!AT110*VLOOKUP(AirBFYLD2!AT$4,'[1]INTERNAL PARAMETERS-1'!$B$5:$J$44,5,FALSE)*VLOOKUP(AirBFYLD2!AT$4,'[1]INTERNAL PARAMETERS-1'!$B$5:$J$44,7,FALSE)*AirBFYLD2!$F110 + AirBFYLD1!AT110*(1-VLOOKUP(AirBFYLD2!AT$4,'[1]INTERNAL PARAMETERS-1'!$B$5:$J$44,5,FALSE))*VLOOKUP(AirBFYLD2!AT$4,'[1]INTERNAL PARAMETERS-1'!$B$5:$J$44,9,FALSE)*AirBFYLD2!$F110</f>
        <v>0</v>
      </c>
      <c r="AU110" s="45">
        <f>AirBFYLD1!AU110*VLOOKUP(AirBFYLD2!AU$4,'[1]INTERNAL PARAMETERS-1'!$B$5:$J$44,5,FALSE)*VLOOKUP(AirBFYLD2!AU$4,'[1]INTERNAL PARAMETERS-1'!$B$5:$J$44,6,FALSE)*VLOOKUP(AirBFYLD2!AU$4,'[1]INTERNAL PARAMETERS-1'!$B$5:$J$44,3,FALSE) + AirBFYLD1!AU110*(1-VLOOKUP(AirBFYLD2!AU$4,'[1]INTERNAL PARAMETERS-1'!$B$5:$J$44,5,FALSE))*VLOOKUP(AirBFYLD2!AU$4,'[1]INTERNAL PARAMETERS-1'!$B$5:$J$44,8,FALSE)*VLOOKUP(AirBFYLD2!AU$4,'[1]INTERNAL PARAMETERS-1'!$B$5:$J$44,3,FALSE)</f>
        <v>0</v>
      </c>
      <c r="AV110" s="44">
        <f>AirBFYLD1!AV110*VLOOKUP(AirBFYLD2!AV$4,'[1]INTERNAL PARAMETERS-1'!$B$5:$J$44,5,FALSE)*VLOOKUP(AirBFYLD2!AV$4,'[1]INTERNAL PARAMETERS-1'!$B$5:$J$44,6,FALSE)*VLOOKUP(AirBFYLD2!AV$4,'[1]INTERNAL PARAMETERS-1'!$B$5:$J$44,3,FALSE) + AirBFYLD1!AV110*(1-VLOOKUP(AirBFYLD2!AV$4,'[1]INTERNAL PARAMETERS-1'!$B$5:$J$44,5,FALSE))*VLOOKUP(AirBFYLD2!AV$4,'[1]INTERNAL PARAMETERS-1'!$B$5:$J$44,8,FALSE)*VLOOKUP(AirBFYLD2!AV$4,'[1]INTERNAL PARAMETERS-1'!$B$5:$J$44,3,FALSE)</f>
        <v>0</v>
      </c>
      <c r="AW110" s="44">
        <f>AirBFYLD1!AW110*VLOOKUP(AirBFYLD2!AW$4,'[1]INTERNAL PARAMETERS-1'!$B$5:$J$44,5,FALSE)*VLOOKUP(AirBFYLD2!AW$4,'[1]INTERNAL PARAMETERS-1'!$B$5:$J$44,6,FALSE)*VLOOKUP(AirBFYLD2!AW$4,'[1]INTERNAL PARAMETERS-1'!$B$5:$J$44,3,FALSE) + AirBFYLD1!AW110*(1-VLOOKUP(AirBFYLD2!AW$4,'[1]INTERNAL PARAMETERS-1'!$B$5:$J$44,5,FALSE))*VLOOKUP(AirBFYLD2!AW$4,'[1]INTERNAL PARAMETERS-1'!$B$5:$J$44,8,FALSE)*VLOOKUP(AirBFYLD2!AW$4,'[1]INTERNAL PARAMETERS-1'!$B$5:$J$44,3,FALSE)</f>
        <v>1.9704012100647331E-2</v>
      </c>
      <c r="AX110" s="44">
        <f>AirBFYLD1!AX110*VLOOKUP(AirBFYLD2!AX$4,'[1]INTERNAL PARAMETERS-1'!$B$5:$J$44,5,FALSE)*VLOOKUP(AirBFYLD2!AX$4,'[1]INTERNAL PARAMETERS-1'!$B$5:$J$44,6,FALSE)*VLOOKUP(AirBFYLD2!AX$4,'[1]INTERNAL PARAMETERS-1'!$B$5:$J$44,3,FALSE) + AirBFYLD1!AX110*(1-VLOOKUP(AirBFYLD2!AX$4,'[1]INTERNAL PARAMETERS-1'!$B$5:$J$44,5,FALSE))*VLOOKUP(AirBFYLD2!AX$4,'[1]INTERNAL PARAMETERS-1'!$B$5:$J$44,8,FALSE)*VLOOKUP(AirBFYLD2!AX$4,'[1]INTERNAL PARAMETERS-1'!$B$5:$J$44,3,FALSE)</f>
        <v>0</v>
      </c>
      <c r="AY110" s="44">
        <f>AirBFYLD1!AY110*VLOOKUP(AirBFYLD2!AY$4,'[1]INTERNAL PARAMETERS-1'!$B$5:$J$44,5,FALSE)*VLOOKUP(AirBFYLD2!AY$4,'[1]INTERNAL PARAMETERS-1'!$B$5:$J$44,6,FALSE)*VLOOKUP(AirBFYLD2!AY$4,'[1]INTERNAL PARAMETERS-1'!$B$5:$J$44,3,FALSE) + AirBFYLD1!AY110*(1-VLOOKUP(AirBFYLD2!AY$4,'[1]INTERNAL PARAMETERS-1'!$B$5:$J$44,5,FALSE))*VLOOKUP(AirBFYLD2!AY$4,'[1]INTERNAL PARAMETERS-1'!$B$5:$J$44,8,FALSE)*VLOOKUP(AirBFYLD2!AY$4,'[1]INTERNAL PARAMETERS-1'!$B$5:$J$44,3,FALSE)</f>
        <v>0</v>
      </c>
      <c r="AZ110" s="44">
        <f>AirBFYLD1!AZ110*VLOOKUP(AirBFYLD2!AZ$4,'[1]INTERNAL PARAMETERS-1'!$B$5:$J$44,5,FALSE)*VLOOKUP(AirBFYLD2!AZ$4,'[1]INTERNAL PARAMETERS-1'!$B$5:$J$44,6,FALSE)*VLOOKUP(AirBFYLD2!AZ$4,'[1]INTERNAL PARAMETERS-1'!$B$5:$J$44,3,FALSE) + AirBFYLD1!AZ110*(1-VLOOKUP(AirBFYLD2!AZ$4,'[1]INTERNAL PARAMETERS-1'!$B$5:$J$44,5,FALSE))*VLOOKUP(AirBFYLD2!AZ$4,'[1]INTERNAL PARAMETERS-1'!$B$5:$J$44,8,FALSE)*VLOOKUP(AirBFYLD2!AZ$4,'[1]INTERNAL PARAMETERS-1'!$B$5:$J$44,3,FALSE)</f>
        <v>0</v>
      </c>
      <c r="BA110" s="44">
        <f>AirBFYLD1!BA110*VLOOKUP(AirBFYLD2!BA$4,'[1]INTERNAL PARAMETERS-1'!$B$5:$J$44,5,FALSE)*VLOOKUP(AirBFYLD2!BA$4,'[1]INTERNAL PARAMETERS-1'!$B$5:$J$44,6,FALSE)*VLOOKUP(AirBFYLD2!BA$4,'[1]INTERNAL PARAMETERS-1'!$B$5:$J$44,3,FALSE) + AirBFYLD1!BA110*(1-VLOOKUP(AirBFYLD2!BA$4,'[1]INTERNAL PARAMETERS-1'!$B$5:$J$44,5,FALSE))*VLOOKUP(AirBFYLD2!BA$4,'[1]INTERNAL PARAMETERS-1'!$B$5:$J$44,8,FALSE)*VLOOKUP(AirBFYLD2!BA$4,'[1]INTERNAL PARAMETERS-1'!$B$5:$J$44,3,FALSE)</f>
        <v>5.961802873692721E-2</v>
      </c>
      <c r="BB110" s="44">
        <f>AirBFYLD1!BB110*VLOOKUP(AirBFYLD2!BB$4,'[1]INTERNAL PARAMETERS-1'!$B$5:$J$44,5,FALSE)*VLOOKUP(AirBFYLD2!BB$4,'[1]INTERNAL PARAMETERS-1'!$B$5:$J$44,6,FALSE)*VLOOKUP(AirBFYLD2!BB$4,'[1]INTERNAL PARAMETERS-1'!$B$5:$J$44,3,FALSE) + AirBFYLD1!BB110*(1-VLOOKUP(AirBFYLD2!BB$4,'[1]INTERNAL PARAMETERS-1'!$B$5:$J$44,5,FALSE))*VLOOKUP(AirBFYLD2!BB$4,'[1]INTERNAL PARAMETERS-1'!$B$5:$J$44,8,FALSE)*VLOOKUP(AirBFYLD2!BB$4,'[1]INTERNAL PARAMETERS-1'!$B$5:$J$44,3,FALSE)</f>
        <v>3.7461383467541679E-3</v>
      </c>
      <c r="BC110" s="44">
        <f>AirBFYLD1!BC110*VLOOKUP(AirBFYLD2!BC$4,'[1]INTERNAL PARAMETERS-1'!$B$5:$J$44,5,FALSE)*VLOOKUP(AirBFYLD2!BC$4,'[1]INTERNAL PARAMETERS-1'!$B$5:$J$44,6,FALSE)*VLOOKUP(AirBFYLD2!BC$4,'[1]INTERNAL PARAMETERS-1'!$B$5:$J$44,3,FALSE) + AirBFYLD1!BC110*(1-VLOOKUP(AirBFYLD2!BC$4,'[1]INTERNAL PARAMETERS-1'!$B$5:$J$44,5,FALSE))*VLOOKUP(AirBFYLD2!BC$4,'[1]INTERNAL PARAMETERS-1'!$B$5:$J$44,8,FALSE)*VLOOKUP(AirBFYLD2!BC$4,'[1]INTERNAL PARAMETERS-1'!$B$5:$J$44,3,FALSE)</f>
        <v>9.3909927809131318E-3</v>
      </c>
      <c r="BD110" s="44">
        <f>AirBFYLD1!BD110*VLOOKUP(AirBFYLD2!BD$4,'[1]INTERNAL PARAMETERS-1'!$B$5:$J$44,5,FALSE)*VLOOKUP(AirBFYLD2!BD$4,'[1]INTERNAL PARAMETERS-1'!$B$5:$J$44,6,FALSE)*VLOOKUP(AirBFYLD2!BD$4,'[1]INTERNAL PARAMETERS-1'!$B$5:$J$44,3,FALSE) + AirBFYLD1!BD110*(1-VLOOKUP(AirBFYLD2!BD$4,'[1]INTERNAL PARAMETERS-1'!$B$5:$J$44,5,FALSE))*VLOOKUP(AirBFYLD2!BD$4,'[1]INTERNAL PARAMETERS-1'!$B$5:$J$44,8,FALSE)*VLOOKUP(AirBFYLD2!BD$4,'[1]INTERNAL PARAMETERS-1'!$B$5:$J$44,3,FALSE)</f>
        <v>1.3822285067364723E-3</v>
      </c>
      <c r="BE110" s="44">
        <f>AirBFYLD1!BE110*VLOOKUP(AirBFYLD2!BE$4,'[1]INTERNAL PARAMETERS-1'!$B$5:$J$44,5,FALSE)*VLOOKUP(AirBFYLD2!BE$4,'[1]INTERNAL PARAMETERS-1'!$B$5:$J$44,6,FALSE)*VLOOKUP(AirBFYLD2!BE$4,'[1]INTERNAL PARAMETERS-1'!$B$5:$J$44,3,FALSE) + AirBFYLD1!BE110*(1-VLOOKUP(AirBFYLD2!BE$4,'[1]INTERNAL PARAMETERS-1'!$B$5:$J$44,5,FALSE))*VLOOKUP(AirBFYLD2!BE$4,'[1]INTERNAL PARAMETERS-1'!$B$5:$J$44,8,FALSE)*VLOOKUP(AirBFYLD2!BE$4,'[1]INTERNAL PARAMETERS-1'!$B$5:$J$44,3,FALSE)</f>
        <v>1.8153351350377454E-2</v>
      </c>
      <c r="BF110" s="44">
        <f>AirBFYLD1!BF110*VLOOKUP(AirBFYLD2!BF$4,'[1]INTERNAL PARAMETERS-1'!$B$5:$J$44,5,FALSE)*VLOOKUP(AirBFYLD2!BF$4,'[1]INTERNAL PARAMETERS-1'!$B$5:$J$44,6,FALSE)*VLOOKUP(AirBFYLD2!BF$4,'[1]INTERNAL PARAMETERS-1'!$B$5:$J$44,3,FALSE) + AirBFYLD1!BF110*(1-VLOOKUP(AirBFYLD2!BF$4,'[1]INTERNAL PARAMETERS-1'!$B$5:$J$44,5,FALSE))*VLOOKUP(AirBFYLD2!BF$4,'[1]INTERNAL PARAMETERS-1'!$B$5:$J$44,8,FALSE)*VLOOKUP(AirBFYLD2!BF$4,'[1]INTERNAL PARAMETERS-1'!$B$5:$J$44,3,FALSE)</f>
        <v>0</v>
      </c>
      <c r="BG110" s="44">
        <f>AirBFYLD1!BG110*VLOOKUP(AirBFYLD2!BG$4,'[1]INTERNAL PARAMETERS-1'!$B$5:$J$44,5,FALSE)*VLOOKUP(AirBFYLD2!BG$4,'[1]INTERNAL PARAMETERS-1'!$B$5:$J$44,6,FALSE)*VLOOKUP(AirBFYLD2!BG$4,'[1]INTERNAL PARAMETERS-1'!$B$5:$J$44,3,FALSE) + AirBFYLD1!BG110*(1-VLOOKUP(AirBFYLD2!BG$4,'[1]INTERNAL PARAMETERS-1'!$B$5:$J$44,5,FALSE))*VLOOKUP(AirBFYLD2!BG$4,'[1]INTERNAL PARAMETERS-1'!$B$5:$J$44,8,FALSE)*VLOOKUP(AirBFYLD2!BG$4,'[1]INTERNAL PARAMETERS-1'!$B$5:$J$44,3,FALSE)</f>
        <v>2.3738065552586798E-3</v>
      </c>
      <c r="BH110" s="44">
        <f>AirBFYLD1!BH110*VLOOKUP(AirBFYLD2!BH$4,'[1]INTERNAL PARAMETERS-1'!$B$5:$J$44,5,FALSE)*VLOOKUP(AirBFYLD2!BH$4,'[1]INTERNAL PARAMETERS-1'!$B$5:$J$44,6,FALSE)*VLOOKUP(AirBFYLD2!BH$4,'[1]INTERNAL PARAMETERS-1'!$B$5:$J$44,3,FALSE) + AirBFYLD1!BH110*(1-VLOOKUP(AirBFYLD2!BH$4,'[1]INTERNAL PARAMETERS-1'!$B$5:$J$44,5,FALSE))*VLOOKUP(AirBFYLD2!BH$4,'[1]INTERNAL PARAMETERS-1'!$B$5:$J$44,8,FALSE)*VLOOKUP(AirBFYLD2!BH$4,'[1]INTERNAL PARAMETERS-1'!$B$5:$J$44,3,FALSE)</f>
        <v>3.1435674984980859E-5</v>
      </c>
      <c r="BI110" s="44">
        <f>AirBFYLD1!BI110*VLOOKUP(AirBFYLD2!BI$4,'[1]INTERNAL PARAMETERS-1'!$B$5:$J$44,5,FALSE)*VLOOKUP(AirBFYLD2!BI$4,'[1]INTERNAL PARAMETERS-1'!$B$5:$J$44,6,FALSE)*VLOOKUP(AirBFYLD2!BI$4,'[1]INTERNAL PARAMETERS-1'!$B$5:$J$44,3,FALSE) + AirBFYLD1!BI110*(1-VLOOKUP(AirBFYLD2!BI$4,'[1]INTERNAL PARAMETERS-1'!$B$5:$J$44,5,FALSE))*VLOOKUP(AirBFYLD2!BI$4,'[1]INTERNAL PARAMETERS-1'!$B$5:$J$44,8,FALSE)*VLOOKUP(AirBFYLD2!BI$4,'[1]INTERNAL PARAMETERS-1'!$B$5:$J$44,3,FALSE)</f>
        <v>0</v>
      </c>
      <c r="BJ110" s="44">
        <f>AirBFYLD1!BJ110*VLOOKUP(AirBFYLD2!BJ$4,'[1]INTERNAL PARAMETERS-1'!$B$5:$J$44,5,FALSE)*VLOOKUP(AirBFYLD2!BJ$4,'[1]INTERNAL PARAMETERS-1'!$B$5:$J$44,6,FALSE)*VLOOKUP(AirBFYLD2!BJ$4,'[1]INTERNAL PARAMETERS-1'!$B$5:$J$44,3,FALSE) + AirBFYLD1!BJ110*(1-VLOOKUP(AirBFYLD2!BJ$4,'[1]INTERNAL PARAMETERS-1'!$B$5:$J$44,5,FALSE))*VLOOKUP(AirBFYLD2!BJ$4,'[1]INTERNAL PARAMETERS-1'!$B$5:$J$44,8,FALSE)*VLOOKUP(AirBFYLD2!BJ$4,'[1]INTERNAL PARAMETERS-1'!$B$5:$J$44,3,FALSE)</f>
        <v>8.6993660232437904E-4</v>
      </c>
      <c r="BK110" s="44">
        <f>AirBFYLD1!BK110*VLOOKUP(AirBFYLD2!BK$4,'[1]INTERNAL PARAMETERS-1'!$B$5:$J$44,5,FALSE)*VLOOKUP(AirBFYLD2!BK$4,'[1]INTERNAL PARAMETERS-1'!$B$5:$J$44,6,FALSE)*VLOOKUP(AirBFYLD2!BK$4,'[1]INTERNAL PARAMETERS-1'!$B$5:$J$44,3,FALSE) + AirBFYLD1!BK110*(1-VLOOKUP(AirBFYLD2!BK$4,'[1]INTERNAL PARAMETERS-1'!$B$5:$J$44,5,FALSE))*VLOOKUP(AirBFYLD2!BK$4,'[1]INTERNAL PARAMETERS-1'!$B$5:$J$44,8,FALSE)*VLOOKUP(AirBFYLD2!BK$4,'[1]INTERNAL PARAMETERS-1'!$B$5:$J$44,3,FALSE)</f>
        <v>9.2150402082454529E-4</v>
      </c>
      <c r="BL110" s="44">
        <f>AirBFYLD1!BL110*VLOOKUP(AirBFYLD2!BL$4,'[1]INTERNAL PARAMETERS-1'!$B$5:$J$44,5,FALSE)*VLOOKUP(AirBFYLD2!BL$4,'[1]INTERNAL PARAMETERS-1'!$B$5:$J$44,6,FALSE)*VLOOKUP(AirBFYLD2!BL$4,'[1]INTERNAL PARAMETERS-1'!$B$5:$J$44,3,FALSE) + AirBFYLD1!BL110*(1-VLOOKUP(AirBFYLD2!BL$4,'[1]INTERNAL PARAMETERS-1'!$B$5:$J$44,5,FALSE))*VLOOKUP(AirBFYLD2!BL$4,'[1]INTERNAL PARAMETERS-1'!$B$5:$J$44,8,FALSE)*VLOOKUP(AirBFYLD2!BL$4,'[1]INTERNAL PARAMETERS-1'!$B$5:$J$44,3,FALSE)</f>
        <v>4.3456862993858387E-3</v>
      </c>
      <c r="BM110" s="44">
        <f>AirBFYLD1!BM110*VLOOKUP(AirBFYLD2!BM$4,'[1]INTERNAL PARAMETERS-1'!$B$5:$J$44,5,FALSE)*VLOOKUP(AirBFYLD2!BM$4,'[1]INTERNAL PARAMETERS-1'!$B$5:$J$44,6,FALSE)*VLOOKUP(AirBFYLD2!BM$4,'[1]INTERNAL PARAMETERS-1'!$B$5:$J$44,3,FALSE) + AirBFYLD1!BM110*(1-VLOOKUP(AirBFYLD2!BM$4,'[1]INTERNAL PARAMETERS-1'!$B$5:$J$44,5,FALSE))*VLOOKUP(AirBFYLD2!BM$4,'[1]INTERNAL PARAMETERS-1'!$B$5:$J$44,8,FALSE)*VLOOKUP(AirBFYLD2!BM$4,'[1]INTERNAL PARAMETERS-1'!$B$5:$J$44,3,FALSE)</f>
        <v>2.4906516866909302E-3</v>
      </c>
      <c r="BN110" s="44">
        <f>AirBFYLD1!BN110*VLOOKUP(AirBFYLD2!BN$4,'[1]INTERNAL PARAMETERS-1'!$B$5:$J$44,5,FALSE)*VLOOKUP(AirBFYLD2!BN$4,'[1]INTERNAL PARAMETERS-1'!$B$5:$J$44,6,FALSE)*VLOOKUP(AirBFYLD2!BN$4,'[1]INTERNAL PARAMETERS-1'!$B$5:$J$44,3,FALSE) + AirBFYLD1!BN110*(1-VLOOKUP(AirBFYLD2!BN$4,'[1]INTERNAL PARAMETERS-1'!$B$5:$J$44,5,FALSE))*VLOOKUP(AirBFYLD2!BN$4,'[1]INTERNAL PARAMETERS-1'!$B$5:$J$44,8,FALSE)*VLOOKUP(AirBFYLD2!BN$4,'[1]INTERNAL PARAMETERS-1'!$B$5:$J$44,3,FALSE)</f>
        <v>2.0603688196475854E-3</v>
      </c>
      <c r="BO110" s="44">
        <f>AirBFYLD1!BO110*VLOOKUP(AirBFYLD2!BO$4,'[1]INTERNAL PARAMETERS-1'!$B$5:$J$44,5,FALSE)*VLOOKUP(AirBFYLD2!BO$4,'[1]INTERNAL PARAMETERS-1'!$B$5:$J$44,6,FALSE)*VLOOKUP(AirBFYLD2!BO$4,'[1]INTERNAL PARAMETERS-1'!$B$5:$J$44,3,FALSE) + AirBFYLD1!BO110*(1-VLOOKUP(AirBFYLD2!BO$4,'[1]INTERNAL PARAMETERS-1'!$B$5:$J$44,5,FALSE))*VLOOKUP(AirBFYLD2!BO$4,'[1]INTERNAL PARAMETERS-1'!$B$5:$J$44,8,FALSE)*VLOOKUP(AirBFYLD2!BO$4,'[1]INTERNAL PARAMETERS-1'!$B$5:$J$44,3,FALSE)</f>
        <v>1.5993358232336725E-3</v>
      </c>
      <c r="BP110" s="44">
        <f>AirBFYLD1!BP110*VLOOKUP(AirBFYLD2!BP$4,'[1]INTERNAL PARAMETERS-1'!$B$5:$J$44,5,FALSE)*VLOOKUP(AirBFYLD2!BP$4,'[1]INTERNAL PARAMETERS-1'!$B$5:$J$44,6,FALSE)*VLOOKUP(AirBFYLD2!BP$4,'[1]INTERNAL PARAMETERS-1'!$B$5:$J$44,3,FALSE) + AirBFYLD1!BP110*(1-VLOOKUP(AirBFYLD2!BP$4,'[1]INTERNAL PARAMETERS-1'!$B$5:$J$44,5,FALSE))*VLOOKUP(AirBFYLD2!BP$4,'[1]INTERNAL PARAMETERS-1'!$B$5:$J$44,8,FALSE)*VLOOKUP(AirBFYLD2!BP$4,'[1]INTERNAL PARAMETERS-1'!$B$5:$J$44,3,FALSE)</f>
        <v>3.8062817937563657E-5</v>
      </c>
      <c r="BQ110" s="44">
        <f>AirBFYLD1!BQ110*VLOOKUP(AirBFYLD2!BQ$4,'[1]INTERNAL PARAMETERS-1'!$B$5:$J$44,5,FALSE)*VLOOKUP(AirBFYLD2!BQ$4,'[1]INTERNAL PARAMETERS-1'!$B$5:$J$44,6,FALSE)*VLOOKUP(AirBFYLD2!BQ$4,'[1]INTERNAL PARAMETERS-1'!$B$5:$J$44,3,FALSE) + AirBFYLD1!BQ110*(1-VLOOKUP(AirBFYLD2!BQ$4,'[1]INTERNAL PARAMETERS-1'!$B$5:$J$44,5,FALSE))*VLOOKUP(AirBFYLD2!BQ$4,'[1]INTERNAL PARAMETERS-1'!$B$5:$J$44,8,FALSE)*VLOOKUP(AirBFYLD2!BQ$4,'[1]INTERNAL PARAMETERS-1'!$B$5:$J$44,3,FALSE)</f>
        <v>4.949231230302679E-3</v>
      </c>
      <c r="BR110" s="44">
        <f>AirBFYLD1!BR110*VLOOKUP(AirBFYLD2!BR$4,'[1]INTERNAL PARAMETERS-1'!$B$5:$J$44,5,FALSE)*VLOOKUP(AirBFYLD2!BR$4,'[1]INTERNAL PARAMETERS-1'!$B$5:$J$44,6,FALSE)*VLOOKUP(AirBFYLD2!BR$4,'[1]INTERNAL PARAMETERS-1'!$B$5:$J$44,3,FALSE) + AirBFYLD1!BR110*(1-VLOOKUP(AirBFYLD2!BR$4,'[1]INTERNAL PARAMETERS-1'!$B$5:$J$44,5,FALSE))*VLOOKUP(AirBFYLD2!BR$4,'[1]INTERNAL PARAMETERS-1'!$B$5:$J$44,8,FALSE)*VLOOKUP(AirBFYLD2!BR$4,'[1]INTERNAL PARAMETERS-1'!$B$5:$J$44,3,FALSE)</f>
        <v>1.2733042815043296E-4</v>
      </c>
      <c r="BS110" s="44">
        <f>AirBFYLD1!BS110*VLOOKUP(AirBFYLD2!BS$4,'[1]INTERNAL PARAMETERS-1'!$B$5:$J$44,5,FALSE)*VLOOKUP(AirBFYLD2!BS$4,'[1]INTERNAL PARAMETERS-1'!$B$5:$J$44,6,FALSE)*VLOOKUP(AirBFYLD2!BS$4,'[1]INTERNAL PARAMETERS-1'!$B$5:$J$44,3,FALSE) + AirBFYLD1!BS110*(1-VLOOKUP(AirBFYLD2!BS$4,'[1]INTERNAL PARAMETERS-1'!$B$5:$J$44,5,FALSE))*VLOOKUP(AirBFYLD2!BS$4,'[1]INTERNAL PARAMETERS-1'!$B$5:$J$44,8,FALSE)*VLOOKUP(AirBFYLD2!BS$4,'[1]INTERNAL PARAMETERS-1'!$B$5:$J$44,3,FALSE)</f>
        <v>1.6028160263924327E-5</v>
      </c>
      <c r="BT110" s="44">
        <f>AirBFYLD1!BT110*VLOOKUP(AirBFYLD2!BT$4,'[1]INTERNAL PARAMETERS-1'!$B$5:$J$44,5,FALSE)*VLOOKUP(AirBFYLD2!BT$4,'[1]INTERNAL PARAMETERS-1'!$B$5:$J$44,6,FALSE)*VLOOKUP(AirBFYLD2!BT$4,'[1]INTERNAL PARAMETERS-1'!$B$5:$J$44,3,FALSE) + AirBFYLD1!BT110*(1-VLOOKUP(AirBFYLD2!BT$4,'[1]INTERNAL PARAMETERS-1'!$B$5:$J$44,5,FALSE))*VLOOKUP(AirBFYLD2!BT$4,'[1]INTERNAL PARAMETERS-1'!$B$5:$J$44,8,FALSE)*VLOOKUP(AirBFYLD2!BT$4,'[1]INTERNAL PARAMETERS-1'!$B$5:$J$44,3,FALSE)</f>
        <v>0</v>
      </c>
      <c r="BU110" s="44">
        <f>AirBFYLD1!BU110*VLOOKUP(AirBFYLD2!BU$4,'[1]INTERNAL PARAMETERS-1'!$B$5:$J$44,5,FALSE)*VLOOKUP(AirBFYLD2!BU$4,'[1]INTERNAL PARAMETERS-1'!$B$5:$J$44,6,FALSE)*VLOOKUP(AirBFYLD2!BU$4,'[1]INTERNAL PARAMETERS-1'!$B$5:$J$44,3,FALSE) + AirBFYLD1!BU110*(1-VLOOKUP(AirBFYLD2!BU$4,'[1]INTERNAL PARAMETERS-1'!$B$5:$J$44,5,FALSE))*VLOOKUP(AirBFYLD2!BU$4,'[1]INTERNAL PARAMETERS-1'!$B$5:$J$44,8,FALSE)*VLOOKUP(AirBFYLD2!BU$4,'[1]INTERNAL PARAMETERS-1'!$B$5:$J$44,3,FALSE)</f>
        <v>0</v>
      </c>
      <c r="BV110" s="44">
        <f>AirBFYLD1!BV110*VLOOKUP(AirBFYLD2!BV$4,'[1]INTERNAL PARAMETERS-1'!$B$5:$J$44,5,FALSE)*VLOOKUP(AirBFYLD2!BV$4,'[1]INTERNAL PARAMETERS-1'!$B$5:$J$44,6,FALSE)*VLOOKUP(AirBFYLD2!BV$4,'[1]INTERNAL PARAMETERS-1'!$B$5:$J$44,3,FALSE) + AirBFYLD1!BV110*(1-VLOOKUP(AirBFYLD2!BV$4,'[1]INTERNAL PARAMETERS-1'!$B$5:$J$44,5,FALSE))*VLOOKUP(AirBFYLD2!BV$4,'[1]INTERNAL PARAMETERS-1'!$B$5:$J$44,8,FALSE)*VLOOKUP(AirBFYLD2!BV$4,'[1]INTERNAL PARAMETERS-1'!$B$5:$J$44,3,FALSE)</f>
        <v>0</v>
      </c>
      <c r="BW110" s="44">
        <f>AirBFYLD1!BW110*VLOOKUP(AirBFYLD2!BW$4,'[1]INTERNAL PARAMETERS-1'!$B$5:$J$44,5,FALSE)*VLOOKUP(AirBFYLD2!BW$4,'[1]INTERNAL PARAMETERS-1'!$B$5:$J$44,6,FALSE)*VLOOKUP(AirBFYLD2!BW$4,'[1]INTERNAL PARAMETERS-1'!$B$5:$J$44,3,FALSE) + AirBFYLD1!BW110*(1-VLOOKUP(AirBFYLD2!BW$4,'[1]INTERNAL PARAMETERS-1'!$B$5:$J$44,5,FALSE))*VLOOKUP(AirBFYLD2!BW$4,'[1]INTERNAL PARAMETERS-1'!$B$5:$J$44,8,FALSE)*VLOOKUP(AirBFYLD2!BW$4,'[1]INTERNAL PARAMETERS-1'!$B$5:$J$44,3,FALSE)</f>
        <v>0</v>
      </c>
      <c r="BX110" s="44">
        <f>AirBFYLD1!BX110*VLOOKUP(AirBFYLD2!BX$4,'[1]INTERNAL PARAMETERS-1'!$B$5:$J$44,5,FALSE)*VLOOKUP(AirBFYLD2!BX$4,'[1]INTERNAL PARAMETERS-1'!$B$5:$J$44,6,FALSE)*VLOOKUP(AirBFYLD2!BX$4,'[1]INTERNAL PARAMETERS-1'!$B$5:$J$44,3,FALSE) + AirBFYLD1!BX110*(1-VLOOKUP(AirBFYLD2!BX$4,'[1]INTERNAL PARAMETERS-1'!$B$5:$J$44,5,FALSE))*VLOOKUP(AirBFYLD2!BX$4,'[1]INTERNAL PARAMETERS-1'!$B$5:$J$44,8,FALSE)*VLOOKUP(AirBFYLD2!BX$4,'[1]INTERNAL PARAMETERS-1'!$B$5:$J$44,3,FALSE)</f>
        <v>0</v>
      </c>
      <c r="BY110" s="44">
        <f>AirBFYLD1!BY110*VLOOKUP(AirBFYLD2!BY$4,'[1]INTERNAL PARAMETERS-1'!$B$5:$J$44,5,FALSE)*VLOOKUP(AirBFYLD2!BY$4,'[1]INTERNAL PARAMETERS-1'!$B$5:$J$44,6,FALSE)*VLOOKUP(AirBFYLD2!BY$4,'[1]INTERNAL PARAMETERS-1'!$B$5:$J$44,3,FALSE) + AirBFYLD1!BY110*(1-VLOOKUP(AirBFYLD2!BY$4,'[1]INTERNAL PARAMETERS-1'!$B$5:$J$44,5,FALSE))*VLOOKUP(AirBFYLD2!BY$4,'[1]INTERNAL PARAMETERS-1'!$B$5:$J$44,8,FALSE)*VLOOKUP(AirBFYLD2!BY$4,'[1]INTERNAL PARAMETERS-1'!$B$5:$J$44,3,FALSE)</f>
        <v>0</v>
      </c>
      <c r="BZ110" s="44">
        <f>AirBFYLD1!BZ110*VLOOKUP(AirBFYLD2!BZ$4,'[1]INTERNAL PARAMETERS-1'!$B$5:$J$44,5,FALSE)*VLOOKUP(AirBFYLD2!BZ$4,'[1]INTERNAL PARAMETERS-1'!$B$5:$J$44,6,FALSE)*VLOOKUP(AirBFYLD2!BZ$4,'[1]INTERNAL PARAMETERS-1'!$B$5:$J$44,3,FALSE) + AirBFYLD1!BZ110*(1-VLOOKUP(AirBFYLD2!BZ$4,'[1]INTERNAL PARAMETERS-1'!$B$5:$J$44,5,FALSE))*VLOOKUP(AirBFYLD2!BZ$4,'[1]INTERNAL PARAMETERS-1'!$B$5:$J$44,8,FALSE)*VLOOKUP(AirBFYLD2!BZ$4,'[1]INTERNAL PARAMETERS-1'!$B$5:$J$44,3,FALSE)</f>
        <v>4.298859437654248E-6</v>
      </c>
      <c r="CA110" s="44">
        <f>AirBFYLD1!CA110*VLOOKUP(AirBFYLD2!CA$4,'[1]INTERNAL PARAMETERS-1'!$B$5:$J$44,5,FALSE)*VLOOKUP(AirBFYLD2!CA$4,'[1]INTERNAL PARAMETERS-1'!$B$5:$J$44,6,FALSE)*VLOOKUP(AirBFYLD2!CA$4,'[1]INTERNAL PARAMETERS-1'!$B$5:$J$44,3,FALSE) + AirBFYLD1!CA110*(1-VLOOKUP(AirBFYLD2!CA$4,'[1]INTERNAL PARAMETERS-1'!$B$5:$J$44,5,FALSE))*VLOOKUP(AirBFYLD2!CA$4,'[1]INTERNAL PARAMETERS-1'!$B$5:$J$44,8,FALSE)*VLOOKUP(AirBFYLD2!CA$4,'[1]INTERNAL PARAMETERS-1'!$B$5:$J$44,3,FALSE)</f>
        <v>0</v>
      </c>
      <c r="CB110" s="44">
        <f>AirBFYLD1!CB110*VLOOKUP(AirBFYLD2!CB$4,'[1]INTERNAL PARAMETERS-1'!$B$5:$J$44,5,FALSE)*VLOOKUP(AirBFYLD2!CB$4,'[1]INTERNAL PARAMETERS-1'!$B$5:$J$44,6,FALSE)*VLOOKUP(AirBFYLD2!CB$4,'[1]INTERNAL PARAMETERS-1'!$B$5:$J$44,3,FALSE) + AirBFYLD1!CB110*(1-VLOOKUP(AirBFYLD2!CB$4,'[1]INTERNAL PARAMETERS-1'!$B$5:$J$44,5,FALSE))*VLOOKUP(AirBFYLD2!CB$4,'[1]INTERNAL PARAMETERS-1'!$B$5:$J$44,8,FALSE)*VLOOKUP(AirBFYLD2!CB$4,'[1]INTERNAL PARAMETERS-1'!$B$5:$J$44,3,FALSE)</f>
        <v>0</v>
      </c>
      <c r="CC110" s="44">
        <f>AirBFYLD1!CC110*VLOOKUP(AirBFYLD2!CC$4,'[1]INTERNAL PARAMETERS-1'!$B$5:$J$44,5,FALSE)*VLOOKUP(AirBFYLD2!CC$4,'[1]INTERNAL PARAMETERS-1'!$B$5:$J$44,6,FALSE)*VLOOKUP(AirBFYLD2!CC$4,'[1]INTERNAL PARAMETERS-1'!$B$5:$J$44,3,FALSE) + AirBFYLD1!CC110*(1-VLOOKUP(AirBFYLD2!CC$4,'[1]INTERNAL PARAMETERS-1'!$B$5:$J$44,5,FALSE))*VLOOKUP(AirBFYLD2!CC$4,'[1]INTERNAL PARAMETERS-1'!$B$5:$J$44,8,FALSE)*VLOOKUP(AirBFYLD2!CC$4,'[1]INTERNAL PARAMETERS-1'!$B$5:$J$44,3,FALSE)</f>
        <v>1.4329531458847494E-5</v>
      </c>
      <c r="CD110" s="44">
        <f>AirBFYLD1!CD110*VLOOKUP(AirBFYLD2!CD$4,'[1]INTERNAL PARAMETERS-1'!$B$5:$J$44,5,FALSE)*VLOOKUP(AirBFYLD2!CD$4,'[1]INTERNAL PARAMETERS-1'!$B$5:$J$44,6,FALSE)*VLOOKUP(AirBFYLD2!CD$4,'[1]INTERNAL PARAMETERS-1'!$B$5:$J$44,3,FALSE) + AirBFYLD1!CD110*(1-VLOOKUP(AirBFYLD2!CD$4,'[1]INTERNAL PARAMETERS-1'!$B$5:$J$44,5,FALSE))*VLOOKUP(AirBFYLD2!CD$4,'[1]INTERNAL PARAMETERS-1'!$B$5:$J$44,8,FALSE)*VLOOKUP(AirBFYLD2!CD$4,'[1]INTERNAL PARAMETERS-1'!$B$5:$J$44,3,FALSE)</f>
        <v>6.3288829461054008E-5</v>
      </c>
      <c r="CE110" s="44">
        <f>AirBFYLD1!CE110*VLOOKUP(AirBFYLD2!CE$4,'[1]INTERNAL PARAMETERS-1'!$B$5:$J$44,5,FALSE)*VLOOKUP(AirBFYLD2!CE$4,'[1]INTERNAL PARAMETERS-1'!$B$5:$J$44,6,FALSE)*VLOOKUP(AirBFYLD2!CE$4,'[1]INTERNAL PARAMETERS-1'!$B$5:$J$44,3,FALSE) + AirBFYLD1!CE110*(1-VLOOKUP(AirBFYLD2!CE$4,'[1]INTERNAL PARAMETERS-1'!$B$5:$J$44,5,FALSE))*VLOOKUP(AirBFYLD2!CE$4,'[1]INTERNAL PARAMETERS-1'!$B$5:$J$44,8,FALSE)*VLOOKUP(AirBFYLD2!CE$4,'[1]INTERNAL PARAMETERS-1'!$B$5:$J$44,3,FALSE)</f>
        <v>1.1559064775030852E-4</v>
      </c>
      <c r="CF110" s="44">
        <f>AirBFYLD1!CF110*VLOOKUP(AirBFYLD2!CF$4,'[1]INTERNAL PARAMETERS-1'!$B$5:$J$44,5,FALSE)*VLOOKUP(AirBFYLD2!CF$4,'[1]INTERNAL PARAMETERS-1'!$B$5:$J$44,6,FALSE)*VLOOKUP(AirBFYLD2!CF$4,'[1]INTERNAL PARAMETERS-1'!$B$5:$J$44,3,FALSE) + AirBFYLD1!CF110*(1-VLOOKUP(AirBFYLD2!CF$4,'[1]INTERNAL PARAMETERS-1'!$B$5:$J$44,5,FALSE))*VLOOKUP(AirBFYLD2!CF$4,'[1]INTERNAL PARAMETERS-1'!$B$5:$J$44,8,FALSE)*VLOOKUP(AirBFYLD2!CF$4,'[1]INTERNAL PARAMETERS-1'!$B$5:$J$44,3,FALSE)</f>
        <v>1.1921871641855722E-4</v>
      </c>
      <c r="CG110" s="44">
        <f>AirBFYLD1!CG110*VLOOKUP(AirBFYLD2!CG$4,'[1]INTERNAL PARAMETERS-1'!$B$5:$J$44,5,FALSE)*VLOOKUP(AirBFYLD2!CG$4,'[1]INTERNAL PARAMETERS-1'!$B$5:$J$44,6,FALSE)*VLOOKUP(AirBFYLD2!CG$4,'[1]INTERNAL PARAMETERS-1'!$B$5:$J$44,3,FALSE) + AirBFYLD1!CG110*(1-VLOOKUP(AirBFYLD2!CG$4,'[1]INTERNAL PARAMETERS-1'!$B$5:$J$44,5,FALSE))*VLOOKUP(AirBFYLD2!CG$4,'[1]INTERNAL PARAMETERS-1'!$B$5:$J$44,8,FALSE)*VLOOKUP(AirBFYLD2!CG$4,'[1]INTERNAL PARAMETERS-1'!$B$5:$J$44,3,FALSE)</f>
        <v>5.2675337201166393E-6</v>
      </c>
      <c r="CH110" s="43">
        <f>AirBFYLD1!CH110*VLOOKUP(AirBFYLD2!CH$4,'[1]INTERNAL PARAMETERS-1'!$B$5:$J$44,5,FALSE)*VLOOKUP(AirBFYLD2!CH$4,'[1]INTERNAL PARAMETERS-1'!$B$5:$J$44,6,FALSE)*VLOOKUP(AirBFYLD2!CH$4,'[1]INTERNAL PARAMETERS-1'!$B$5:$J$44,3,FALSE) + AirBFYLD1!CH110*(1-VLOOKUP(AirBFYLD2!CH$4,'[1]INTERNAL PARAMETERS-1'!$B$5:$J$44,5,FALSE))*VLOOKUP(AirBFYLD2!CH$4,'[1]INTERNAL PARAMETERS-1'!$B$5:$J$44,8,FALSE)*VLOOKUP(AirBFYLD2!CH$4,'[1]INTERNAL PARAMETERS-1'!$B$5:$J$44,3,FALSE)</f>
        <v>0</v>
      </c>
      <c r="CJ110" s="45">
        <f t="shared" si="2"/>
        <v>0.49643144057497068</v>
      </c>
      <c r="CK110" s="43">
        <f t="shared" si="3"/>
        <v>0.13214012405960754</v>
      </c>
    </row>
    <row r="111" spans="2:89" x14ac:dyDescent="0.5">
      <c r="B111" s="58" t="s">
        <v>10</v>
      </c>
      <c r="C111" s="57" t="s">
        <v>50</v>
      </c>
      <c r="D111" s="57" t="s">
        <v>51</v>
      </c>
      <c r="E111" s="133">
        <f>AirBF!X111</f>
        <v>4.7025631691204524</v>
      </c>
      <c r="F111" s="56">
        <f>'[1]INTERNAL PARAMETERS-1'!M21</f>
        <v>9.3150000000000013</v>
      </c>
      <c r="G111" s="45">
        <f>AirBFYLD1!G111*VLOOKUP(AirBFYLD2!G$4,'[1]INTERNAL PARAMETERS-1'!$B$5:$J$44,5,FALSE)*VLOOKUP(AirBFYLD2!G$4,'[1]INTERNAL PARAMETERS-1'!$B$5:$J$44,7,FALSE)*AirBFYLD2!$F111 + AirBFYLD1!G111*(1-VLOOKUP(AirBFYLD2!G$4,'[1]INTERNAL PARAMETERS-1'!$B$5:$J$44,5,FALSE))*VLOOKUP(AirBFYLD2!G$4,'[1]INTERNAL PARAMETERS-1'!$B$5:$J$44,9,FALSE)*AirBFYLD2!$F111</f>
        <v>3.3992524247016452E-2</v>
      </c>
      <c r="H111" s="44">
        <f>AirBFYLD1!H111*VLOOKUP(AirBFYLD2!H$4,'[1]INTERNAL PARAMETERS-1'!$B$5:$J$44,5,FALSE)*VLOOKUP(AirBFYLD2!H$4,'[1]INTERNAL PARAMETERS-1'!$B$5:$J$44,7,FALSE)*AirBFYLD2!$F111 + AirBFYLD1!H111*(1-VLOOKUP(AirBFYLD2!H$4,'[1]INTERNAL PARAMETERS-1'!$B$5:$J$44,5,FALSE))*VLOOKUP(AirBFYLD2!H$4,'[1]INTERNAL PARAMETERS-1'!$B$5:$J$44,9,FALSE)*AirBFYLD2!$F111</f>
        <v>2.8472248608719546E-2</v>
      </c>
      <c r="I111" s="44">
        <f>AirBFYLD1!I111*VLOOKUP(AirBFYLD2!I$4,'[1]INTERNAL PARAMETERS-1'!$B$5:$J$44,5,FALSE)*VLOOKUP(AirBFYLD2!I$4,'[1]INTERNAL PARAMETERS-1'!$B$5:$J$44,7,FALSE)*AirBFYLD2!$F111 + AirBFYLD1!I111*(1-VLOOKUP(AirBFYLD2!I$4,'[1]INTERNAL PARAMETERS-1'!$B$5:$J$44,5,FALSE))*VLOOKUP(AirBFYLD2!I$4,'[1]INTERNAL PARAMETERS-1'!$B$5:$J$44,9,FALSE)*AirBFYLD2!$F111</f>
        <v>7.904567115469531E-2</v>
      </c>
      <c r="J111" s="44">
        <f>AirBFYLD1!J111*VLOOKUP(AirBFYLD2!J$4,'[1]INTERNAL PARAMETERS-1'!$B$5:$J$44,5,FALSE)*VLOOKUP(AirBFYLD2!J$4,'[1]INTERNAL PARAMETERS-1'!$B$5:$J$44,7,FALSE)*AirBFYLD2!$F111 + AirBFYLD1!J111*(1-VLOOKUP(AirBFYLD2!J$4,'[1]INTERNAL PARAMETERS-1'!$B$5:$J$44,5,FALSE))*VLOOKUP(AirBFYLD2!J$4,'[1]INTERNAL PARAMETERS-1'!$B$5:$J$44,9,FALSE)*AirBFYLD2!$F111</f>
        <v>0</v>
      </c>
      <c r="K111" s="44">
        <f>AirBFYLD1!K111*VLOOKUP(AirBFYLD2!K$4,'[1]INTERNAL PARAMETERS-1'!$B$5:$J$44,5,FALSE)*VLOOKUP(AirBFYLD2!K$4,'[1]INTERNAL PARAMETERS-1'!$B$5:$J$44,7,FALSE)*AirBFYLD2!$F111 + AirBFYLD1!K111*(1-VLOOKUP(AirBFYLD2!K$4,'[1]INTERNAL PARAMETERS-1'!$B$5:$J$44,5,FALSE))*VLOOKUP(AirBFYLD2!K$4,'[1]INTERNAL PARAMETERS-1'!$B$5:$J$44,9,FALSE)*AirBFYLD2!$F111</f>
        <v>0</v>
      </c>
      <c r="L111" s="44">
        <f>AirBFYLD1!L111*VLOOKUP(AirBFYLD2!L$4,'[1]INTERNAL PARAMETERS-1'!$B$5:$J$44,5,FALSE)*VLOOKUP(AirBFYLD2!L$4,'[1]INTERNAL PARAMETERS-1'!$B$5:$J$44,7,FALSE)*AirBFYLD2!$F111 + AirBFYLD1!L111*(1-VLOOKUP(AirBFYLD2!L$4,'[1]INTERNAL PARAMETERS-1'!$B$5:$J$44,5,FALSE))*VLOOKUP(AirBFYLD2!L$4,'[1]INTERNAL PARAMETERS-1'!$B$5:$J$44,9,FALSE)*AirBFYLD2!$F111</f>
        <v>0</v>
      </c>
      <c r="M111" s="44">
        <f>AirBFYLD1!M111*VLOOKUP(AirBFYLD2!M$4,'[1]INTERNAL PARAMETERS-1'!$B$5:$J$44,5,FALSE)*VLOOKUP(AirBFYLD2!M$4,'[1]INTERNAL PARAMETERS-1'!$B$5:$J$44,7,FALSE)*AirBFYLD2!$F111 + AirBFYLD1!M111*(1-VLOOKUP(AirBFYLD2!M$4,'[1]INTERNAL PARAMETERS-1'!$B$5:$J$44,5,FALSE))*VLOOKUP(AirBFYLD2!M$4,'[1]INTERNAL PARAMETERS-1'!$B$5:$J$44,9,FALSE)*AirBFYLD2!$F111</f>
        <v>2.9345275515381134E-2</v>
      </c>
      <c r="N111" s="44">
        <f>AirBFYLD1!N111*VLOOKUP(AirBFYLD2!N$4,'[1]INTERNAL PARAMETERS-1'!$B$5:$J$44,5,FALSE)*VLOOKUP(AirBFYLD2!N$4,'[1]INTERNAL PARAMETERS-1'!$B$5:$J$44,7,FALSE)*AirBFYLD2!$F111 + AirBFYLD1!N111*(1-VLOOKUP(AirBFYLD2!N$4,'[1]INTERNAL PARAMETERS-1'!$B$5:$J$44,5,FALSE))*VLOOKUP(AirBFYLD2!N$4,'[1]INTERNAL PARAMETERS-1'!$B$5:$J$44,9,FALSE)*AirBFYLD2!$F111</f>
        <v>3.5108878767346746E-4</v>
      </c>
      <c r="O111" s="44">
        <f>AirBFYLD1!O111*VLOOKUP(AirBFYLD2!O$4,'[1]INTERNAL PARAMETERS-1'!$B$5:$J$44,5,FALSE)*VLOOKUP(AirBFYLD2!O$4,'[1]INTERNAL PARAMETERS-1'!$B$5:$J$44,7,FALSE)*AirBFYLD2!$F111 + AirBFYLD1!O111*(1-VLOOKUP(AirBFYLD2!O$4,'[1]INTERNAL PARAMETERS-1'!$B$5:$J$44,5,FALSE))*VLOOKUP(AirBFYLD2!O$4,'[1]INTERNAL PARAMETERS-1'!$B$5:$J$44,9,FALSE)*AirBFYLD2!$F111</f>
        <v>0</v>
      </c>
      <c r="P111" s="44">
        <f>AirBFYLD1!P111*VLOOKUP(AirBFYLD2!P$4,'[1]INTERNAL PARAMETERS-1'!$B$5:$J$44,5,FALSE)*VLOOKUP(AirBFYLD2!P$4,'[1]INTERNAL PARAMETERS-1'!$B$5:$J$44,7,FALSE)*AirBFYLD2!$F111 + AirBFYLD1!P111*(1-VLOOKUP(AirBFYLD2!P$4,'[1]INTERNAL PARAMETERS-1'!$B$5:$J$44,5,FALSE))*VLOOKUP(AirBFYLD2!P$4,'[1]INTERNAL PARAMETERS-1'!$B$5:$J$44,9,FALSE)*AirBFYLD2!$F111</f>
        <v>0</v>
      </c>
      <c r="Q111" s="44">
        <f>AirBFYLD1!Q111*VLOOKUP(AirBFYLD2!Q$4,'[1]INTERNAL PARAMETERS-1'!$B$5:$J$44,5,FALSE)*VLOOKUP(AirBFYLD2!Q$4,'[1]INTERNAL PARAMETERS-1'!$B$5:$J$44,7,FALSE)*AirBFYLD2!$F111 + AirBFYLD1!Q111*(1-VLOOKUP(AirBFYLD2!Q$4,'[1]INTERNAL PARAMETERS-1'!$B$5:$J$44,5,FALSE))*VLOOKUP(AirBFYLD2!Q$4,'[1]INTERNAL PARAMETERS-1'!$B$5:$J$44,9,FALSE)*AirBFYLD2!$F111</f>
        <v>0</v>
      </c>
      <c r="R111" s="44">
        <f>AirBFYLD1!R111*VLOOKUP(AirBFYLD2!R$4,'[1]INTERNAL PARAMETERS-1'!$B$5:$J$44,5,FALSE)*VLOOKUP(AirBFYLD2!R$4,'[1]INTERNAL PARAMETERS-1'!$B$5:$J$44,7,FALSE)*AirBFYLD2!$F111 + AirBFYLD1!R111*(1-VLOOKUP(AirBFYLD2!R$4,'[1]INTERNAL PARAMETERS-1'!$B$5:$J$44,5,FALSE))*VLOOKUP(AirBFYLD2!R$4,'[1]INTERNAL PARAMETERS-1'!$B$5:$J$44,9,FALSE)*AirBFYLD2!$F111</f>
        <v>3.0782211046753282E-4</v>
      </c>
      <c r="S111" s="44">
        <f>AirBFYLD1!S111*VLOOKUP(AirBFYLD2!S$4,'[1]INTERNAL PARAMETERS-1'!$B$5:$J$44,5,FALSE)*VLOOKUP(AirBFYLD2!S$4,'[1]INTERNAL PARAMETERS-1'!$B$5:$J$44,7,FALSE)*AirBFYLD2!$F111 + AirBFYLD1!S111*(1-VLOOKUP(AirBFYLD2!S$4,'[1]INTERNAL PARAMETERS-1'!$B$5:$J$44,5,FALSE))*VLOOKUP(AirBFYLD2!S$4,'[1]INTERNAL PARAMETERS-1'!$B$5:$J$44,9,FALSE)*AirBFYLD2!$F111</f>
        <v>5.9903833245866581E-3</v>
      </c>
      <c r="T111" s="44">
        <f>AirBFYLD1!T111*VLOOKUP(AirBFYLD2!T$4,'[1]INTERNAL PARAMETERS-1'!$B$5:$J$44,5,FALSE)*VLOOKUP(AirBFYLD2!T$4,'[1]INTERNAL PARAMETERS-1'!$B$5:$J$44,7,FALSE)*AirBFYLD2!$F111 + AirBFYLD1!T111*(1-VLOOKUP(AirBFYLD2!T$4,'[1]INTERNAL PARAMETERS-1'!$B$5:$J$44,5,FALSE))*VLOOKUP(AirBFYLD2!T$4,'[1]INTERNAL PARAMETERS-1'!$B$5:$J$44,9,FALSE)*AirBFYLD2!$F111</f>
        <v>2.8857008725053598E-3</v>
      </c>
      <c r="U111" s="44">
        <f>AirBFYLD1!U111*VLOOKUP(AirBFYLD2!U$4,'[1]INTERNAL PARAMETERS-1'!$B$5:$J$44,5,FALSE)*VLOOKUP(AirBFYLD2!U$4,'[1]INTERNAL PARAMETERS-1'!$B$5:$J$44,7,FALSE)*AirBFYLD2!$F111 + AirBFYLD1!U111*(1-VLOOKUP(AirBFYLD2!U$4,'[1]INTERNAL PARAMETERS-1'!$B$5:$J$44,5,FALSE))*VLOOKUP(AirBFYLD2!U$4,'[1]INTERNAL PARAMETERS-1'!$B$5:$J$44,9,FALSE)*AirBFYLD2!$F111</f>
        <v>8.6949846418120055E-4</v>
      </c>
      <c r="V111" s="44">
        <f>AirBFYLD1!V111*VLOOKUP(AirBFYLD2!V$4,'[1]INTERNAL PARAMETERS-1'!$B$5:$J$44,5,FALSE)*VLOOKUP(AirBFYLD2!V$4,'[1]INTERNAL PARAMETERS-1'!$B$5:$J$44,7,FALSE)*AirBFYLD2!$F111 + AirBFYLD1!V111*(1-VLOOKUP(AirBFYLD2!V$4,'[1]INTERNAL PARAMETERS-1'!$B$5:$J$44,5,FALSE))*VLOOKUP(AirBFYLD2!V$4,'[1]INTERNAL PARAMETERS-1'!$B$5:$J$44,9,FALSE)*AirBFYLD2!$F111</f>
        <v>8.1952971745945079E-3</v>
      </c>
      <c r="W111" s="44">
        <f>AirBFYLD1!W111*VLOOKUP(AirBFYLD2!W$4,'[1]INTERNAL PARAMETERS-1'!$B$5:$J$44,5,FALSE)*VLOOKUP(AirBFYLD2!W$4,'[1]INTERNAL PARAMETERS-1'!$B$5:$J$44,7,FALSE)*AirBFYLD2!$F111 + AirBFYLD1!W111*(1-VLOOKUP(AirBFYLD2!W$4,'[1]INTERNAL PARAMETERS-1'!$B$5:$J$44,5,FALSE))*VLOOKUP(AirBFYLD2!W$4,'[1]INTERNAL PARAMETERS-1'!$B$5:$J$44,9,FALSE)*AirBFYLD2!$F111</f>
        <v>0</v>
      </c>
      <c r="X111" s="44">
        <f>AirBFYLD1!X111*VLOOKUP(AirBFYLD2!X$4,'[1]INTERNAL PARAMETERS-1'!$B$5:$J$44,5,FALSE)*VLOOKUP(AirBFYLD2!X$4,'[1]INTERNAL PARAMETERS-1'!$B$5:$J$44,7,FALSE)*AirBFYLD2!$F111 + AirBFYLD1!X111*(1-VLOOKUP(AirBFYLD2!X$4,'[1]INTERNAL PARAMETERS-1'!$B$5:$J$44,5,FALSE))*VLOOKUP(AirBFYLD2!X$4,'[1]INTERNAL PARAMETERS-1'!$B$5:$J$44,9,FALSE)*AirBFYLD2!$F111</f>
        <v>0</v>
      </c>
      <c r="Y111" s="44">
        <f>AirBFYLD1!Y111*VLOOKUP(AirBFYLD2!Y$4,'[1]INTERNAL PARAMETERS-1'!$B$5:$J$44,5,FALSE)*VLOOKUP(AirBFYLD2!Y$4,'[1]INTERNAL PARAMETERS-1'!$B$5:$J$44,7,FALSE)*AirBFYLD2!$F111 + AirBFYLD1!Y111*(1-VLOOKUP(AirBFYLD2!Y$4,'[1]INTERNAL PARAMETERS-1'!$B$5:$J$44,5,FALSE))*VLOOKUP(AirBFYLD2!Y$4,'[1]INTERNAL PARAMETERS-1'!$B$5:$J$44,9,FALSE)*AirBFYLD2!$F111</f>
        <v>0</v>
      </c>
      <c r="Z111" s="44">
        <f>AirBFYLD1!Z111*VLOOKUP(AirBFYLD2!Z$4,'[1]INTERNAL PARAMETERS-1'!$B$5:$J$44,5,FALSE)*VLOOKUP(AirBFYLD2!Z$4,'[1]INTERNAL PARAMETERS-1'!$B$5:$J$44,7,FALSE)*AirBFYLD2!$F111 + AirBFYLD1!Z111*(1-VLOOKUP(AirBFYLD2!Z$4,'[1]INTERNAL PARAMETERS-1'!$B$5:$J$44,5,FALSE))*VLOOKUP(AirBFYLD2!Z$4,'[1]INTERNAL PARAMETERS-1'!$B$5:$J$44,9,FALSE)*AirBFYLD2!$F111</f>
        <v>0</v>
      </c>
      <c r="AA111" s="44">
        <f>AirBFYLD1!AA111*VLOOKUP(AirBFYLD2!AA$4,'[1]INTERNAL PARAMETERS-1'!$B$5:$J$44,5,FALSE)*VLOOKUP(AirBFYLD2!AA$4,'[1]INTERNAL PARAMETERS-1'!$B$5:$J$44,7,FALSE)*AirBFYLD2!$F111 + AirBFYLD1!AA111*(1-VLOOKUP(AirBFYLD2!AA$4,'[1]INTERNAL PARAMETERS-1'!$B$5:$J$44,5,FALSE))*VLOOKUP(AirBFYLD2!AA$4,'[1]INTERNAL PARAMETERS-1'!$B$5:$J$44,9,FALSE)*AirBFYLD2!$F111</f>
        <v>0</v>
      </c>
      <c r="AB111" s="44">
        <f>AirBFYLD1!AB111*VLOOKUP(AirBFYLD2!AB$4,'[1]INTERNAL PARAMETERS-1'!$B$5:$J$44,5,FALSE)*VLOOKUP(AirBFYLD2!AB$4,'[1]INTERNAL PARAMETERS-1'!$B$5:$J$44,7,FALSE)*AirBFYLD2!$F111 + AirBFYLD1!AB111*(1-VLOOKUP(AirBFYLD2!AB$4,'[1]INTERNAL PARAMETERS-1'!$B$5:$J$44,5,FALSE))*VLOOKUP(AirBFYLD2!AB$4,'[1]INTERNAL PARAMETERS-1'!$B$5:$J$44,9,FALSE)*AirBFYLD2!$F111</f>
        <v>0</v>
      </c>
      <c r="AC111" s="44">
        <f>AirBFYLD1!AC111*VLOOKUP(AirBFYLD2!AC$4,'[1]INTERNAL PARAMETERS-1'!$B$5:$J$44,5,FALSE)*VLOOKUP(AirBFYLD2!AC$4,'[1]INTERNAL PARAMETERS-1'!$B$5:$J$44,7,FALSE)*AirBFYLD2!$F111 + AirBFYLD1!AC111*(1-VLOOKUP(AirBFYLD2!AC$4,'[1]INTERNAL PARAMETERS-1'!$B$5:$J$44,5,FALSE))*VLOOKUP(AirBFYLD2!AC$4,'[1]INTERNAL PARAMETERS-1'!$B$5:$J$44,9,FALSE)*AirBFYLD2!$F111</f>
        <v>0</v>
      </c>
      <c r="AD111" s="44">
        <f>AirBFYLD1!AD111*VLOOKUP(AirBFYLD2!AD$4,'[1]INTERNAL PARAMETERS-1'!$B$5:$J$44,5,FALSE)*VLOOKUP(AirBFYLD2!AD$4,'[1]INTERNAL PARAMETERS-1'!$B$5:$J$44,7,FALSE)*AirBFYLD2!$F111 + AirBFYLD1!AD111*(1-VLOOKUP(AirBFYLD2!AD$4,'[1]INTERNAL PARAMETERS-1'!$B$5:$J$44,5,FALSE))*VLOOKUP(AirBFYLD2!AD$4,'[1]INTERNAL PARAMETERS-1'!$B$5:$J$44,9,FALSE)*AirBFYLD2!$F111</f>
        <v>0</v>
      </c>
      <c r="AE111" s="44">
        <f>AirBFYLD1!AE111*VLOOKUP(AirBFYLD2!AE$4,'[1]INTERNAL PARAMETERS-1'!$B$5:$J$44,5,FALSE)*VLOOKUP(AirBFYLD2!AE$4,'[1]INTERNAL PARAMETERS-1'!$B$5:$J$44,7,FALSE)*AirBFYLD2!$F111 + AirBFYLD1!AE111*(1-VLOOKUP(AirBFYLD2!AE$4,'[1]INTERNAL PARAMETERS-1'!$B$5:$J$44,5,FALSE))*VLOOKUP(AirBFYLD2!AE$4,'[1]INTERNAL PARAMETERS-1'!$B$5:$J$44,9,FALSE)*AirBFYLD2!$F111</f>
        <v>0</v>
      </c>
      <c r="AF111" s="44">
        <f>AirBFYLD1!AF111*VLOOKUP(AirBFYLD2!AF$4,'[1]INTERNAL PARAMETERS-1'!$B$5:$J$44,5,FALSE)*VLOOKUP(AirBFYLD2!AF$4,'[1]INTERNAL PARAMETERS-1'!$B$5:$J$44,7,FALSE)*AirBFYLD2!$F111 + AirBFYLD1!AF111*(1-VLOOKUP(AirBFYLD2!AF$4,'[1]INTERNAL PARAMETERS-1'!$B$5:$J$44,5,FALSE))*VLOOKUP(AirBFYLD2!AF$4,'[1]INTERNAL PARAMETERS-1'!$B$5:$J$44,9,FALSE)*AirBFYLD2!$F111</f>
        <v>0</v>
      </c>
      <c r="AG111" s="44">
        <f>AirBFYLD1!AG111*VLOOKUP(AirBFYLD2!AG$4,'[1]INTERNAL PARAMETERS-1'!$B$5:$J$44,5,FALSE)*VLOOKUP(AirBFYLD2!AG$4,'[1]INTERNAL PARAMETERS-1'!$B$5:$J$44,7,FALSE)*AirBFYLD2!$F111 + AirBFYLD1!AG111*(1-VLOOKUP(AirBFYLD2!AG$4,'[1]INTERNAL PARAMETERS-1'!$B$5:$J$44,5,FALSE))*VLOOKUP(AirBFYLD2!AG$4,'[1]INTERNAL PARAMETERS-1'!$B$5:$J$44,9,FALSE)*AirBFYLD2!$F111</f>
        <v>0</v>
      </c>
      <c r="AH111" s="44">
        <f>AirBFYLD1!AH111*VLOOKUP(AirBFYLD2!AH$4,'[1]INTERNAL PARAMETERS-1'!$B$5:$J$44,5,FALSE)*VLOOKUP(AirBFYLD2!AH$4,'[1]INTERNAL PARAMETERS-1'!$B$5:$J$44,7,FALSE)*AirBFYLD2!$F111 + AirBFYLD1!AH111*(1-VLOOKUP(AirBFYLD2!AH$4,'[1]INTERNAL PARAMETERS-1'!$B$5:$J$44,5,FALSE))*VLOOKUP(AirBFYLD2!AH$4,'[1]INTERNAL PARAMETERS-1'!$B$5:$J$44,9,FALSE)*AirBFYLD2!$F111</f>
        <v>0</v>
      </c>
      <c r="AI111" s="44">
        <f>AirBFYLD1!AI111*VLOOKUP(AirBFYLD2!AI$4,'[1]INTERNAL PARAMETERS-1'!$B$5:$J$44,5,FALSE)*VLOOKUP(AirBFYLD2!AI$4,'[1]INTERNAL PARAMETERS-1'!$B$5:$J$44,7,FALSE)*AirBFYLD2!$F111 + AirBFYLD1!AI111*(1-VLOOKUP(AirBFYLD2!AI$4,'[1]INTERNAL PARAMETERS-1'!$B$5:$J$44,5,FALSE))*VLOOKUP(AirBFYLD2!AI$4,'[1]INTERNAL PARAMETERS-1'!$B$5:$J$44,9,FALSE)*AirBFYLD2!$F111</f>
        <v>9.619440952110402E-5</v>
      </c>
      <c r="AJ111" s="44">
        <f>AirBFYLD1!AJ111*VLOOKUP(AirBFYLD2!AJ$4,'[1]INTERNAL PARAMETERS-1'!$B$5:$J$44,5,FALSE)*VLOOKUP(AirBFYLD2!AJ$4,'[1]INTERNAL PARAMETERS-1'!$B$5:$J$44,7,FALSE)*AirBFYLD2!$F111 + AirBFYLD1!AJ111*(1-VLOOKUP(AirBFYLD2!AJ$4,'[1]INTERNAL PARAMETERS-1'!$B$5:$J$44,5,FALSE))*VLOOKUP(AirBFYLD2!AJ$4,'[1]INTERNAL PARAMETERS-1'!$B$5:$J$44,9,FALSE)*AirBFYLD2!$F111</f>
        <v>1.5004619514631333E-3</v>
      </c>
      <c r="AK111" s="44">
        <f>AirBFYLD1!AK111*VLOOKUP(AirBFYLD2!AK$4,'[1]INTERNAL PARAMETERS-1'!$B$5:$J$44,5,FALSE)*VLOOKUP(AirBFYLD2!AK$4,'[1]INTERNAL PARAMETERS-1'!$B$5:$J$44,7,FALSE)*AirBFYLD2!$F111 + AirBFYLD1!AK111*(1-VLOOKUP(AirBFYLD2!AK$4,'[1]INTERNAL PARAMETERS-1'!$B$5:$J$44,5,FALSE))*VLOOKUP(AirBFYLD2!AK$4,'[1]INTERNAL PARAMETERS-1'!$B$5:$J$44,9,FALSE)*AirBFYLD2!$F111</f>
        <v>0</v>
      </c>
      <c r="AL111" s="44">
        <f>AirBFYLD1!AL111*VLOOKUP(AirBFYLD2!AL$4,'[1]INTERNAL PARAMETERS-1'!$B$5:$J$44,5,FALSE)*VLOOKUP(AirBFYLD2!AL$4,'[1]INTERNAL PARAMETERS-1'!$B$5:$J$44,7,FALSE)*AirBFYLD2!$F111 + AirBFYLD1!AL111*(1-VLOOKUP(AirBFYLD2!AL$4,'[1]INTERNAL PARAMETERS-1'!$B$5:$J$44,5,FALSE))*VLOOKUP(AirBFYLD2!AL$4,'[1]INTERNAL PARAMETERS-1'!$B$5:$J$44,9,FALSE)*AirBFYLD2!$F111</f>
        <v>0</v>
      </c>
      <c r="AM111" s="44">
        <f>AirBFYLD1!AM111*VLOOKUP(AirBFYLD2!AM$4,'[1]INTERNAL PARAMETERS-1'!$B$5:$J$44,5,FALSE)*VLOOKUP(AirBFYLD2!AM$4,'[1]INTERNAL PARAMETERS-1'!$B$5:$J$44,7,FALSE)*AirBFYLD2!$F111 + AirBFYLD1!AM111*(1-VLOOKUP(AirBFYLD2!AM$4,'[1]INTERNAL PARAMETERS-1'!$B$5:$J$44,5,FALSE))*VLOOKUP(AirBFYLD2!AM$4,'[1]INTERNAL PARAMETERS-1'!$B$5:$J$44,9,FALSE)*AirBFYLD2!$F111</f>
        <v>0</v>
      </c>
      <c r="AN111" s="44">
        <f>AirBFYLD1!AN111*VLOOKUP(AirBFYLD2!AN$4,'[1]INTERNAL PARAMETERS-1'!$B$5:$J$44,5,FALSE)*VLOOKUP(AirBFYLD2!AN$4,'[1]INTERNAL PARAMETERS-1'!$B$5:$J$44,7,FALSE)*AirBFYLD2!$F111 + AirBFYLD1!AN111*(1-VLOOKUP(AirBFYLD2!AN$4,'[1]INTERNAL PARAMETERS-1'!$B$5:$J$44,5,FALSE))*VLOOKUP(AirBFYLD2!AN$4,'[1]INTERNAL PARAMETERS-1'!$B$5:$J$44,9,FALSE)*AirBFYLD2!$F111</f>
        <v>0</v>
      </c>
      <c r="AO111" s="44">
        <f>AirBFYLD1!AO111*VLOOKUP(AirBFYLD2!AO$4,'[1]INTERNAL PARAMETERS-1'!$B$5:$J$44,5,FALSE)*VLOOKUP(AirBFYLD2!AO$4,'[1]INTERNAL PARAMETERS-1'!$B$5:$J$44,7,FALSE)*AirBFYLD2!$F111 + AirBFYLD1!AO111*(1-VLOOKUP(AirBFYLD2!AO$4,'[1]INTERNAL PARAMETERS-1'!$B$5:$J$44,5,FALSE))*VLOOKUP(AirBFYLD2!AO$4,'[1]INTERNAL PARAMETERS-1'!$B$5:$J$44,9,FALSE)*AirBFYLD2!$F111</f>
        <v>0</v>
      </c>
      <c r="AP111" s="44">
        <f>AirBFYLD1!AP111*VLOOKUP(AirBFYLD2!AP$4,'[1]INTERNAL PARAMETERS-1'!$B$5:$J$44,5,FALSE)*VLOOKUP(AirBFYLD2!AP$4,'[1]INTERNAL PARAMETERS-1'!$B$5:$J$44,7,FALSE)*AirBFYLD2!$F111 + AirBFYLD1!AP111*(1-VLOOKUP(AirBFYLD2!AP$4,'[1]INTERNAL PARAMETERS-1'!$B$5:$J$44,5,FALSE))*VLOOKUP(AirBFYLD2!AP$4,'[1]INTERNAL PARAMETERS-1'!$B$5:$J$44,9,FALSE)*AirBFYLD2!$F111</f>
        <v>0</v>
      </c>
      <c r="AQ111" s="44">
        <f>AirBFYLD1!AQ111*VLOOKUP(AirBFYLD2!AQ$4,'[1]INTERNAL PARAMETERS-1'!$B$5:$J$44,5,FALSE)*VLOOKUP(AirBFYLD2!AQ$4,'[1]INTERNAL PARAMETERS-1'!$B$5:$J$44,7,FALSE)*AirBFYLD2!$F111 + AirBFYLD1!AQ111*(1-VLOOKUP(AirBFYLD2!AQ$4,'[1]INTERNAL PARAMETERS-1'!$B$5:$J$44,5,FALSE))*VLOOKUP(AirBFYLD2!AQ$4,'[1]INTERNAL PARAMETERS-1'!$B$5:$J$44,9,FALSE)*AirBFYLD2!$F111</f>
        <v>0</v>
      </c>
      <c r="AR111" s="44">
        <f>AirBFYLD1!AR111*VLOOKUP(AirBFYLD2!AR$4,'[1]INTERNAL PARAMETERS-1'!$B$5:$J$44,5,FALSE)*VLOOKUP(AirBFYLD2!AR$4,'[1]INTERNAL PARAMETERS-1'!$B$5:$J$44,7,FALSE)*AirBFYLD2!$F111 + AirBFYLD1!AR111*(1-VLOOKUP(AirBFYLD2!AR$4,'[1]INTERNAL PARAMETERS-1'!$B$5:$J$44,5,FALSE))*VLOOKUP(AirBFYLD2!AR$4,'[1]INTERNAL PARAMETERS-1'!$B$5:$J$44,9,FALSE)*AirBFYLD2!$F111</f>
        <v>0</v>
      </c>
      <c r="AS111" s="44">
        <f>AirBFYLD1!AS111*VLOOKUP(AirBFYLD2!AS$4,'[1]INTERNAL PARAMETERS-1'!$B$5:$J$44,5,FALSE)*VLOOKUP(AirBFYLD2!AS$4,'[1]INTERNAL PARAMETERS-1'!$B$5:$J$44,7,FALSE)*AirBFYLD2!$F111 + AirBFYLD1!AS111*(1-VLOOKUP(AirBFYLD2!AS$4,'[1]INTERNAL PARAMETERS-1'!$B$5:$J$44,5,FALSE))*VLOOKUP(AirBFYLD2!AS$4,'[1]INTERNAL PARAMETERS-1'!$B$5:$J$44,9,FALSE)*AirBFYLD2!$F111</f>
        <v>0</v>
      </c>
      <c r="AT111" s="43">
        <f>AirBFYLD1!AT111*VLOOKUP(AirBFYLD2!AT$4,'[1]INTERNAL PARAMETERS-1'!$B$5:$J$44,5,FALSE)*VLOOKUP(AirBFYLD2!AT$4,'[1]INTERNAL PARAMETERS-1'!$B$5:$J$44,7,FALSE)*AirBFYLD2!$F111 + AirBFYLD1!AT111*(1-VLOOKUP(AirBFYLD2!AT$4,'[1]INTERNAL PARAMETERS-1'!$B$5:$J$44,5,FALSE))*VLOOKUP(AirBFYLD2!AT$4,'[1]INTERNAL PARAMETERS-1'!$B$5:$J$44,9,FALSE)*AirBFYLD2!$F111</f>
        <v>0</v>
      </c>
      <c r="AU111" s="45">
        <f>AirBFYLD1!AU111*VLOOKUP(AirBFYLD2!AU$4,'[1]INTERNAL PARAMETERS-1'!$B$5:$J$44,5,FALSE)*VLOOKUP(AirBFYLD2!AU$4,'[1]INTERNAL PARAMETERS-1'!$B$5:$J$44,6,FALSE)*VLOOKUP(AirBFYLD2!AU$4,'[1]INTERNAL PARAMETERS-1'!$B$5:$J$44,3,FALSE) + AirBFYLD1!AU111*(1-VLOOKUP(AirBFYLD2!AU$4,'[1]INTERNAL PARAMETERS-1'!$B$5:$J$44,5,FALSE))*VLOOKUP(AirBFYLD2!AU$4,'[1]INTERNAL PARAMETERS-1'!$B$5:$J$44,8,FALSE)*VLOOKUP(AirBFYLD2!AU$4,'[1]INTERNAL PARAMETERS-1'!$B$5:$J$44,3,FALSE)</f>
        <v>0</v>
      </c>
      <c r="AV111" s="44">
        <f>AirBFYLD1!AV111*VLOOKUP(AirBFYLD2!AV$4,'[1]INTERNAL PARAMETERS-1'!$B$5:$J$44,5,FALSE)*VLOOKUP(AirBFYLD2!AV$4,'[1]INTERNAL PARAMETERS-1'!$B$5:$J$44,6,FALSE)*VLOOKUP(AirBFYLD2!AV$4,'[1]INTERNAL PARAMETERS-1'!$B$5:$J$44,3,FALSE) + AirBFYLD1!AV111*(1-VLOOKUP(AirBFYLD2!AV$4,'[1]INTERNAL PARAMETERS-1'!$B$5:$J$44,5,FALSE))*VLOOKUP(AirBFYLD2!AV$4,'[1]INTERNAL PARAMETERS-1'!$B$5:$J$44,8,FALSE)*VLOOKUP(AirBFYLD2!AV$4,'[1]INTERNAL PARAMETERS-1'!$B$5:$J$44,3,FALSE)</f>
        <v>0</v>
      </c>
      <c r="AW111" s="44">
        <f>AirBFYLD1!AW111*VLOOKUP(AirBFYLD2!AW$4,'[1]INTERNAL PARAMETERS-1'!$B$5:$J$44,5,FALSE)*VLOOKUP(AirBFYLD2!AW$4,'[1]INTERNAL PARAMETERS-1'!$B$5:$J$44,6,FALSE)*VLOOKUP(AirBFYLD2!AW$4,'[1]INTERNAL PARAMETERS-1'!$B$5:$J$44,3,FALSE) + AirBFYLD1!AW111*(1-VLOOKUP(AirBFYLD2!AW$4,'[1]INTERNAL PARAMETERS-1'!$B$5:$J$44,5,FALSE))*VLOOKUP(AirBFYLD2!AW$4,'[1]INTERNAL PARAMETERS-1'!$B$5:$J$44,8,FALSE)*VLOOKUP(AirBFYLD2!AW$4,'[1]INTERNAL PARAMETERS-1'!$B$5:$J$44,3,FALSE)</f>
        <v>1.0019048668015094E-2</v>
      </c>
      <c r="AX111" s="44">
        <f>AirBFYLD1!AX111*VLOOKUP(AirBFYLD2!AX$4,'[1]INTERNAL PARAMETERS-1'!$B$5:$J$44,5,FALSE)*VLOOKUP(AirBFYLD2!AX$4,'[1]INTERNAL PARAMETERS-1'!$B$5:$J$44,6,FALSE)*VLOOKUP(AirBFYLD2!AX$4,'[1]INTERNAL PARAMETERS-1'!$B$5:$J$44,3,FALSE) + AirBFYLD1!AX111*(1-VLOOKUP(AirBFYLD2!AX$4,'[1]INTERNAL PARAMETERS-1'!$B$5:$J$44,5,FALSE))*VLOOKUP(AirBFYLD2!AX$4,'[1]INTERNAL PARAMETERS-1'!$B$5:$J$44,8,FALSE)*VLOOKUP(AirBFYLD2!AX$4,'[1]INTERNAL PARAMETERS-1'!$B$5:$J$44,3,FALSE)</f>
        <v>0</v>
      </c>
      <c r="AY111" s="44">
        <f>AirBFYLD1!AY111*VLOOKUP(AirBFYLD2!AY$4,'[1]INTERNAL PARAMETERS-1'!$B$5:$J$44,5,FALSE)*VLOOKUP(AirBFYLD2!AY$4,'[1]INTERNAL PARAMETERS-1'!$B$5:$J$44,6,FALSE)*VLOOKUP(AirBFYLD2!AY$4,'[1]INTERNAL PARAMETERS-1'!$B$5:$J$44,3,FALSE) + AirBFYLD1!AY111*(1-VLOOKUP(AirBFYLD2!AY$4,'[1]INTERNAL PARAMETERS-1'!$B$5:$J$44,5,FALSE))*VLOOKUP(AirBFYLD2!AY$4,'[1]INTERNAL PARAMETERS-1'!$B$5:$J$44,8,FALSE)*VLOOKUP(AirBFYLD2!AY$4,'[1]INTERNAL PARAMETERS-1'!$B$5:$J$44,3,FALSE)</f>
        <v>0</v>
      </c>
      <c r="AZ111" s="44">
        <f>AirBFYLD1!AZ111*VLOOKUP(AirBFYLD2!AZ$4,'[1]INTERNAL PARAMETERS-1'!$B$5:$J$44,5,FALSE)*VLOOKUP(AirBFYLD2!AZ$4,'[1]INTERNAL PARAMETERS-1'!$B$5:$J$44,6,FALSE)*VLOOKUP(AirBFYLD2!AZ$4,'[1]INTERNAL PARAMETERS-1'!$B$5:$J$44,3,FALSE) + AirBFYLD1!AZ111*(1-VLOOKUP(AirBFYLD2!AZ$4,'[1]INTERNAL PARAMETERS-1'!$B$5:$J$44,5,FALSE))*VLOOKUP(AirBFYLD2!AZ$4,'[1]INTERNAL PARAMETERS-1'!$B$5:$J$44,8,FALSE)*VLOOKUP(AirBFYLD2!AZ$4,'[1]INTERNAL PARAMETERS-1'!$B$5:$J$44,3,FALSE)</f>
        <v>0</v>
      </c>
      <c r="BA111" s="44">
        <f>AirBFYLD1!BA111*VLOOKUP(AirBFYLD2!BA$4,'[1]INTERNAL PARAMETERS-1'!$B$5:$J$44,5,FALSE)*VLOOKUP(AirBFYLD2!BA$4,'[1]INTERNAL PARAMETERS-1'!$B$5:$J$44,6,FALSE)*VLOOKUP(AirBFYLD2!BA$4,'[1]INTERNAL PARAMETERS-1'!$B$5:$J$44,3,FALSE) + AirBFYLD1!BA111*(1-VLOOKUP(AirBFYLD2!BA$4,'[1]INTERNAL PARAMETERS-1'!$B$5:$J$44,5,FALSE))*VLOOKUP(AirBFYLD2!BA$4,'[1]INTERNAL PARAMETERS-1'!$B$5:$J$44,8,FALSE)*VLOOKUP(AirBFYLD2!BA$4,'[1]INTERNAL PARAMETERS-1'!$B$5:$J$44,3,FALSE)</f>
        <v>3.7177535497195817E-2</v>
      </c>
      <c r="BB111" s="44">
        <f>AirBFYLD1!BB111*VLOOKUP(AirBFYLD2!BB$4,'[1]INTERNAL PARAMETERS-1'!$B$5:$J$44,5,FALSE)*VLOOKUP(AirBFYLD2!BB$4,'[1]INTERNAL PARAMETERS-1'!$B$5:$J$44,6,FALSE)*VLOOKUP(AirBFYLD2!BB$4,'[1]INTERNAL PARAMETERS-1'!$B$5:$J$44,3,FALSE) + AirBFYLD1!BB111*(1-VLOOKUP(AirBFYLD2!BB$4,'[1]INTERNAL PARAMETERS-1'!$B$5:$J$44,5,FALSE))*VLOOKUP(AirBFYLD2!BB$4,'[1]INTERNAL PARAMETERS-1'!$B$5:$J$44,8,FALSE)*VLOOKUP(AirBFYLD2!BB$4,'[1]INTERNAL PARAMETERS-1'!$B$5:$J$44,3,FALSE)</f>
        <v>2.2198346584058216E-3</v>
      </c>
      <c r="BC111" s="44">
        <f>AirBFYLD1!BC111*VLOOKUP(AirBFYLD2!BC$4,'[1]INTERNAL PARAMETERS-1'!$B$5:$J$44,5,FALSE)*VLOOKUP(AirBFYLD2!BC$4,'[1]INTERNAL PARAMETERS-1'!$B$5:$J$44,6,FALSE)*VLOOKUP(AirBFYLD2!BC$4,'[1]INTERNAL PARAMETERS-1'!$B$5:$J$44,3,FALSE) + AirBFYLD1!BC111*(1-VLOOKUP(AirBFYLD2!BC$4,'[1]INTERNAL PARAMETERS-1'!$B$5:$J$44,5,FALSE))*VLOOKUP(AirBFYLD2!BC$4,'[1]INTERNAL PARAMETERS-1'!$B$5:$J$44,8,FALSE)*VLOOKUP(AirBFYLD2!BC$4,'[1]INTERNAL PARAMETERS-1'!$B$5:$J$44,3,FALSE)</f>
        <v>5.3684298470549436E-3</v>
      </c>
      <c r="BD111" s="44">
        <f>AirBFYLD1!BD111*VLOOKUP(AirBFYLD2!BD$4,'[1]INTERNAL PARAMETERS-1'!$B$5:$J$44,5,FALSE)*VLOOKUP(AirBFYLD2!BD$4,'[1]INTERNAL PARAMETERS-1'!$B$5:$J$44,6,FALSE)*VLOOKUP(AirBFYLD2!BD$4,'[1]INTERNAL PARAMETERS-1'!$B$5:$J$44,3,FALSE) + AirBFYLD1!BD111*(1-VLOOKUP(AirBFYLD2!BD$4,'[1]INTERNAL PARAMETERS-1'!$B$5:$J$44,5,FALSE))*VLOOKUP(AirBFYLD2!BD$4,'[1]INTERNAL PARAMETERS-1'!$B$5:$J$44,8,FALSE)*VLOOKUP(AirBFYLD2!BD$4,'[1]INTERNAL PARAMETERS-1'!$B$5:$J$44,3,FALSE)</f>
        <v>5.4978193238008639E-4</v>
      </c>
      <c r="BE111" s="44">
        <f>AirBFYLD1!BE111*VLOOKUP(AirBFYLD2!BE$4,'[1]INTERNAL PARAMETERS-1'!$B$5:$J$44,5,FALSE)*VLOOKUP(AirBFYLD2!BE$4,'[1]INTERNAL PARAMETERS-1'!$B$5:$J$44,6,FALSE)*VLOOKUP(AirBFYLD2!BE$4,'[1]INTERNAL PARAMETERS-1'!$B$5:$J$44,3,FALSE) + AirBFYLD1!BE111*(1-VLOOKUP(AirBFYLD2!BE$4,'[1]INTERNAL PARAMETERS-1'!$B$5:$J$44,5,FALSE))*VLOOKUP(AirBFYLD2!BE$4,'[1]INTERNAL PARAMETERS-1'!$B$5:$J$44,8,FALSE)*VLOOKUP(AirBFYLD2!BE$4,'[1]INTERNAL PARAMETERS-1'!$B$5:$J$44,3,FALSE)</f>
        <v>1.13931348677744E-2</v>
      </c>
      <c r="BF111" s="44">
        <f>AirBFYLD1!BF111*VLOOKUP(AirBFYLD2!BF$4,'[1]INTERNAL PARAMETERS-1'!$B$5:$J$44,5,FALSE)*VLOOKUP(AirBFYLD2!BF$4,'[1]INTERNAL PARAMETERS-1'!$B$5:$J$44,6,FALSE)*VLOOKUP(AirBFYLD2!BF$4,'[1]INTERNAL PARAMETERS-1'!$B$5:$J$44,3,FALSE) + AirBFYLD1!BF111*(1-VLOOKUP(AirBFYLD2!BF$4,'[1]INTERNAL PARAMETERS-1'!$B$5:$J$44,5,FALSE))*VLOOKUP(AirBFYLD2!BF$4,'[1]INTERNAL PARAMETERS-1'!$B$5:$J$44,8,FALSE)*VLOOKUP(AirBFYLD2!BF$4,'[1]INTERNAL PARAMETERS-1'!$B$5:$J$44,3,FALSE)</f>
        <v>0</v>
      </c>
      <c r="BG111" s="44">
        <f>AirBFYLD1!BG111*VLOOKUP(AirBFYLD2!BG$4,'[1]INTERNAL PARAMETERS-1'!$B$5:$J$44,5,FALSE)*VLOOKUP(AirBFYLD2!BG$4,'[1]INTERNAL PARAMETERS-1'!$B$5:$J$44,6,FALSE)*VLOOKUP(AirBFYLD2!BG$4,'[1]INTERNAL PARAMETERS-1'!$B$5:$J$44,3,FALSE) + AirBFYLD1!BG111*(1-VLOOKUP(AirBFYLD2!BG$4,'[1]INTERNAL PARAMETERS-1'!$B$5:$J$44,5,FALSE))*VLOOKUP(AirBFYLD2!BG$4,'[1]INTERNAL PARAMETERS-1'!$B$5:$J$44,8,FALSE)*VLOOKUP(AirBFYLD2!BG$4,'[1]INTERNAL PARAMETERS-1'!$B$5:$J$44,3,FALSE)</f>
        <v>9.5910476095654789E-4</v>
      </c>
      <c r="BH111" s="44">
        <f>AirBFYLD1!BH111*VLOOKUP(AirBFYLD2!BH$4,'[1]INTERNAL PARAMETERS-1'!$B$5:$J$44,5,FALSE)*VLOOKUP(AirBFYLD2!BH$4,'[1]INTERNAL PARAMETERS-1'!$B$5:$J$44,6,FALSE)*VLOOKUP(AirBFYLD2!BH$4,'[1]INTERNAL PARAMETERS-1'!$B$5:$J$44,3,FALSE) + AirBFYLD1!BH111*(1-VLOOKUP(AirBFYLD2!BH$4,'[1]INTERNAL PARAMETERS-1'!$B$5:$J$44,5,FALSE))*VLOOKUP(AirBFYLD2!BH$4,'[1]INTERNAL PARAMETERS-1'!$B$5:$J$44,8,FALSE)*VLOOKUP(AirBFYLD2!BH$4,'[1]INTERNAL PARAMETERS-1'!$B$5:$J$44,3,FALSE)</f>
        <v>9.6181441454810637E-6</v>
      </c>
      <c r="BI111" s="44">
        <f>AirBFYLD1!BI111*VLOOKUP(AirBFYLD2!BI$4,'[1]INTERNAL PARAMETERS-1'!$B$5:$J$44,5,FALSE)*VLOOKUP(AirBFYLD2!BI$4,'[1]INTERNAL PARAMETERS-1'!$B$5:$J$44,6,FALSE)*VLOOKUP(AirBFYLD2!BI$4,'[1]INTERNAL PARAMETERS-1'!$B$5:$J$44,3,FALSE) + AirBFYLD1!BI111*(1-VLOOKUP(AirBFYLD2!BI$4,'[1]INTERNAL PARAMETERS-1'!$B$5:$J$44,5,FALSE))*VLOOKUP(AirBFYLD2!BI$4,'[1]INTERNAL PARAMETERS-1'!$B$5:$J$44,8,FALSE)*VLOOKUP(AirBFYLD2!BI$4,'[1]INTERNAL PARAMETERS-1'!$B$5:$J$44,3,FALSE)</f>
        <v>0</v>
      </c>
      <c r="BJ111" s="44">
        <f>AirBFYLD1!BJ111*VLOOKUP(AirBFYLD2!BJ$4,'[1]INTERNAL PARAMETERS-1'!$B$5:$J$44,5,FALSE)*VLOOKUP(AirBFYLD2!BJ$4,'[1]INTERNAL PARAMETERS-1'!$B$5:$J$44,6,FALSE)*VLOOKUP(AirBFYLD2!BJ$4,'[1]INTERNAL PARAMETERS-1'!$B$5:$J$44,3,FALSE) + AirBFYLD1!BJ111*(1-VLOOKUP(AirBFYLD2!BJ$4,'[1]INTERNAL PARAMETERS-1'!$B$5:$J$44,5,FALSE))*VLOOKUP(AirBFYLD2!BJ$4,'[1]INTERNAL PARAMETERS-1'!$B$5:$J$44,8,FALSE)*VLOOKUP(AirBFYLD2!BJ$4,'[1]INTERNAL PARAMETERS-1'!$B$5:$J$44,3,FALSE)</f>
        <v>5.3233362117811672E-4</v>
      </c>
      <c r="BK111" s="44">
        <f>AirBFYLD1!BK111*VLOOKUP(AirBFYLD2!BK$4,'[1]INTERNAL PARAMETERS-1'!$B$5:$J$44,5,FALSE)*VLOOKUP(AirBFYLD2!BK$4,'[1]INTERNAL PARAMETERS-1'!$B$5:$J$44,6,FALSE)*VLOOKUP(AirBFYLD2!BK$4,'[1]INTERNAL PARAMETERS-1'!$B$5:$J$44,3,FALSE) + AirBFYLD1!BK111*(1-VLOOKUP(AirBFYLD2!BK$4,'[1]INTERNAL PARAMETERS-1'!$B$5:$J$44,5,FALSE))*VLOOKUP(AirBFYLD2!BK$4,'[1]INTERNAL PARAMETERS-1'!$B$5:$J$44,8,FALSE)*VLOOKUP(AirBFYLD2!BK$4,'[1]INTERNAL PARAMETERS-1'!$B$5:$J$44,3,FALSE)</f>
        <v>4.5612440839968069E-4</v>
      </c>
      <c r="BL111" s="44">
        <f>AirBFYLD1!BL111*VLOOKUP(AirBFYLD2!BL$4,'[1]INTERNAL PARAMETERS-1'!$B$5:$J$44,5,FALSE)*VLOOKUP(AirBFYLD2!BL$4,'[1]INTERNAL PARAMETERS-1'!$B$5:$J$44,6,FALSE)*VLOOKUP(AirBFYLD2!BL$4,'[1]INTERNAL PARAMETERS-1'!$B$5:$J$44,3,FALSE) + AirBFYLD1!BL111*(1-VLOOKUP(AirBFYLD2!BL$4,'[1]INTERNAL PARAMETERS-1'!$B$5:$J$44,5,FALSE))*VLOOKUP(AirBFYLD2!BL$4,'[1]INTERNAL PARAMETERS-1'!$B$5:$J$44,8,FALSE)*VLOOKUP(AirBFYLD2!BL$4,'[1]INTERNAL PARAMETERS-1'!$B$5:$J$44,3,FALSE)</f>
        <v>1.9205535845321009E-3</v>
      </c>
      <c r="BM111" s="44">
        <f>AirBFYLD1!BM111*VLOOKUP(AirBFYLD2!BM$4,'[1]INTERNAL PARAMETERS-1'!$B$5:$J$44,5,FALSE)*VLOOKUP(AirBFYLD2!BM$4,'[1]INTERNAL PARAMETERS-1'!$B$5:$J$44,6,FALSE)*VLOOKUP(AirBFYLD2!BM$4,'[1]INTERNAL PARAMETERS-1'!$B$5:$J$44,3,FALSE) + AirBFYLD1!BM111*(1-VLOOKUP(AirBFYLD2!BM$4,'[1]INTERNAL PARAMETERS-1'!$B$5:$J$44,5,FALSE))*VLOOKUP(AirBFYLD2!BM$4,'[1]INTERNAL PARAMETERS-1'!$B$5:$J$44,8,FALSE)*VLOOKUP(AirBFYLD2!BM$4,'[1]INTERNAL PARAMETERS-1'!$B$5:$J$44,3,FALSE)</f>
        <v>1.4187166957767617E-3</v>
      </c>
      <c r="BN111" s="44">
        <f>AirBFYLD1!BN111*VLOOKUP(AirBFYLD2!BN$4,'[1]INTERNAL PARAMETERS-1'!$B$5:$J$44,5,FALSE)*VLOOKUP(AirBFYLD2!BN$4,'[1]INTERNAL PARAMETERS-1'!$B$5:$J$44,6,FALSE)*VLOOKUP(AirBFYLD2!BN$4,'[1]INTERNAL PARAMETERS-1'!$B$5:$J$44,3,FALSE) + AirBFYLD1!BN111*(1-VLOOKUP(AirBFYLD2!BN$4,'[1]INTERNAL PARAMETERS-1'!$B$5:$J$44,5,FALSE))*VLOOKUP(AirBFYLD2!BN$4,'[1]INTERNAL PARAMETERS-1'!$B$5:$J$44,8,FALSE)*VLOOKUP(AirBFYLD2!BN$4,'[1]INTERNAL PARAMETERS-1'!$B$5:$J$44,3,FALSE)</f>
        <v>1.127840888874016E-3</v>
      </c>
      <c r="BO111" s="44">
        <f>AirBFYLD1!BO111*VLOOKUP(AirBFYLD2!BO$4,'[1]INTERNAL PARAMETERS-1'!$B$5:$J$44,5,FALSE)*VLOOKUP(AirBFYLD2!BO$4,'[1]INTERNAL PARAMETERS-1'!$B$5:$J$44,6,FALSE)*VLOOKUP(AirBFYLD2!BO$4,'[1]INTERNAL PARAMETERS-1'!$B$5:$J$44,3,FALSE) + AirBFYLD1!BO111*(1-VLOOKUP(AirBFYLD2!BO$4,'[1]INTERNAL PARAMETERS-1'!$B$5:$J$44,5,FALSE))*VLOOKUP(AirBFYLD2!BO$4,'[1]INTERNAL PARAMETERS-1'!$B$5:$J$44,8,FALSE)*VLOOKUP(AirBFYLD2!BO$4,'[1]INTERNAL PARAMETERS-1'!$B$5:$J$44,3,FALSE)</f>
        <v>7.7245051163604727E-4</v>
      </c>
      <c r="BP111" s="44">
        <f>AirBFYLD1!BP111*VLOOKUP(AirBFYLD2!BP$4,'[1]INTERNAL PARAMETERS-1'!$B$5:$J$44,5,FALSE)*VLOOKUP(AirBFYLD2!BP$4,'[1]INTERNAL PARAMETERS-1'!$B$5:$J$44,6,FALSE)*VLOOKUP(AirBFYLD2!BP$4,'[1]INTERNAL PARAMETERS-1'!$B$5:$J$44,3,FALSE) + AirBFYLD1!BP111*(1-VLOOKUP(AirBFYLD2!BP$4,'[1]INTERNAL PARAMETERS-1'!$B$5:$J$44,5,FALSE))*VLOOKUP(AirBFYLD2!BP$4,'[1]INTERNAL PARAMETERS-1'!$B$5:$J$44,8,FALSE)*VLOOKUP(AirBFYLD2!BP$4,'[1]INTERNAL PARAMETERS-1'!$B$5:$J$44,3,FALSE)</f>
        <v>3.748811902637503E-5</v>
      </c>
      <c r="BQ111" s="44">
        <f>AirBFYLD1!BQ111*VLOOKUP(AirBFYLD2!BQ$4,'[1]INTERNAL PARAMETERS-1'!$B$5:$J$44,5,FALSE)*VLOOKUP(AirBFYLD2!BQ$4,'[1]INTERNAL PARAMETERS-1'!$B$5:$J$44,6,FALSE)*VLOOKUP(AirBFYLD2!BQ$4,'[1]INTERNAL PARAMETERS-1'!$B$5:$J$44,3,FALSE) + AirBFYLD1!BQ111*(1-VLOOKUP(AirBFYLD2!BQ$4,'[1]INTERNAL PARAMETERS-1'!$B$5:$J$44,5,FALSE))*VLOOKUP(AirBFYLD2!BQ$4,'[1]INTERNAL PARAMETERS-1'!$B$5:$J$44,8,FALSE)*VLOOKUP(AirBFYLD2!BQ$4,'[1]INTERNAL PARAMETERS-1'!$B$5:$J$44,3,FALSE)</f>
        <v>2.6309618457928709E-3</v>
      </c>
      <c r="BR111" s="44">
        <f>AirBFYLD1!BR111*VLOOKUP(AirBFYLD2!BR$4,'[1]INTERNAL PARAMETERS-1'!$B$5:$J$44,5,FALSE)*VLOOKUP(AirBFYLD2!BR$4,'[1]INTERNAL PARAMETERS-1'!$B$5:$J$44,6,FALSE)*VLOOKUP(AirBFYLD2!BR$4,'[1]INTERNAL PARAMETERS-1'!$B$5:$J$44,3,FALSE) + AirBFYLD1!BR111*(1-VLOOKUP(AirBFYLD2!BR$4,'[1]INTERNAL PARAMETERS-1'!$B$5:$J$44,5,FALSE))*VLOOKUP(AirBFYLD2!BR$4,'[1]INTERNAL PARAMETERS-1'!$B$5:$J$44,8,FALSE)*VLOOKUP(AirBFYLD2!BR$4,'[1]INTERNAL PARAMETERS-1'!$B$5:$J$44,3,FALSE)</f>
        <v>9.73962516048715E-5</v>
      </c>
      <c r="BS111" s="44">
        <f>AirBFYLD1!BS111*VLOOKUP(AirBFYLD2!BS$4,'[1]INTERNAL PARAMETERS-1'!$B$5:$J$44,5,FALSE)*VLOOKUP(AirBFYLD2!BS$4,'[1]INTERNAL PARAMETERS-1'!$B$5:$J$44,6,FALSE)*VLOOKUP(AirBFYLD2!BS$4,'[1]INTERNAL PARAMETERS-1'!$B$5:$J$44,3,FALSE) + AirBFYLD1!BS111*(1-VLOOKUP(AirBFYLD2!BS$4,'[1]INTERNAL PARAMETERS-1'!$B$5:$J$44,5,FALSE))*VLOOKUP(AirBFYLD2!BS$4,'[1]INTERNAL PARAMETERS-1'!$B$5:$J$44,8,FALSE)*VLOOKUP(AirBFYLD2!BS$4,'[1]INTERNAL PARAMETERS-1'!$B$5:$J$44,3,FALSE)</f>
        <v>1.0432325783338611E-5</v>
      </c>
      <c r="BT111" s="44">
        <f>AirBFYLD1!BT111*VLOOKUP(AirBFYLD2!BT$4,'[1]INTERNAL PARAMETERS-1'!$B$5:$J$44,5,FALSE)*VLOOKUP(AirBFYLD2!BT$4,'[1]INTERNAL PARAMETERS-1'!$B$5:$J$44,6,FALSE)*VLOOKUP(AirBFYLD2!BT$4,'[1]INTERNAL PARAMETERS-1'!$B$5:$J$44,3,FALSE) + AirBFYLD1!BT111*(1-VLOOKUP(AirBFYLD2!BT$4,'[1]INTERNAL PARAMETERS-1'!$B$5:$J$44,5,FALSE))*VLOOKUP(AirBFYLD2!BT$4,'[1]INTERNAL PARAMETERS-1'!$B$5:$J$44,8,FALSE)*VLOOKUP(AirBFYLD2!BT$4,'[1]INTERNAL PARAMETERS-1'!$B$5:$J$44,3,FALSE)</f>
        <v>0</v>
      </c>
      <c r="BU111" s="44">
        <f>AirBFYLD1!BU111*VLOOKUP(AirBFYLD2!BU$4,'[1]INTERNAL PARAMETERS-1'!$B$5:$J$44,5,FALSE)*VLOOKUP(AirBFYLD2!BU$4,'[1]INTERNAL PARAMETERS-1'!$B$5:$J$44,6,FALSE)*VLOOKUP(AirBFYLD2!BU$4,'[1]INTERNAL PARAMETERS-1'!$B$5:$J$44,3,FALSE) + AirBFYLD1!BU111*(1-VLOOKUP(AirBFYLD2!BU$4,'[1]INTERNAL PARAMETERS-1'!$B$5:$J$44,5,FALSE))*VLOOKUP(AirBFYLD2!BU$4,'[1]INTERNAL PARAMETERS-1'!$B$5:$J$44,8,FALSE)*VLOOKUP(AirBFYLD2!BU$4,'[1]INTERNAL PARAMETERS-1'!$B$5:$J$44,3,FALSE)</f>
        <v>0</v>
      </c>
      <c r="BV111" s="44">
        <f>AirBFYLD1!BV111*VLOOKUP(AirBFYLD2!BV$4,'[1]INTERNAL PARAMETERS-1'!$B$5:$J$44,5,FALSE)*VLOOKUP(AirBFYLD2!BV$4,'[1]INTERNAL PARAMETERS-1'!$B$5:$J$44,6,FALSE)*VLOOKUP(AirBFYLD2!BV$4,'[1]INTERNAL PARAMETERS-1'!$B$5:$J$44,3,FALSE) + AirBFYLD1!BV111*(1-VLOOKUP(AirBFYLD2!BV$4,'[1]INTERNAL PARAMETERS-1'!$B$5:$J$44,5,FALSE))*VLOOKUP(AirBFYLD2!BV$4,'[1]INTERNAL PARAMETERS-1'!$B$5:$J$44,8,FALSE)*VLOOKUP(AirBFYLD2!BV$4,'[1]INTERNAL PARAMETERS-1'!$B$5:$J$44,3,FALSE)</f>
        <v>0</v>
      </c>
      <c r="BW111" s="44">
        <f>AirBFYLD1!BW111*VLOOKUP(AirBFYLD2!BW$4,'[1]INTERNAL PARAMETERS-1'!$B$5:$J$44,5,FALSE)*VLOOKUP(AirBFYLD2!BW$4,'[1]INTERNAL PARAMETERS-1'!$B$5:$J$44,6,FALSE)*VLOOKUP(AirBFYLD2!BW$4,'[1]INTERNAL PARAMETERS-1'!$B$5:$J$44,3,FALSE) + AirBFYLD1!BW111*(1-VLOOKUP(AirBFYLD2!BW$4,'[1]INTERNAL PARAMETERS-1'!$B$5:$J$44,5,FALSE))*VLOOKUP(AirBFYLD2!BW$4,'[1]INTERNAL PARAMETERS-1'!$B$5:$J$44,8,FALSE)*VLOOKUP(AirBFYLD2!BW$4,'[1]INTERNAL PARAMETERS-1'!$B$5:$J$44,3,FALSE)</f>
        <v>0</v>
      </c>
      <c r="BX111" s="44">
        <f>AirBFYLD1!BX111*VLOOKUP(AirBFYLD2!BX$4,'[1]INTERNAL PARAMETERS-1'!$B$5:$J$44,5,FALSE)*VLOOKUP(AirBFYLD2!BX$4,'[1]INTERNAL PARAMETERS-1'!$B$5:$J$44,6,FALSE)*VLOOKUP(AirBFYLD2!BX$4,'[1]INTERNAL PARAMETERS-1'!$B$5:$J$44,3,FALSE) + AirBFYLD1!BX111*(1-VLOOKUP(AirBFYLD2!BX$4,'[1]INTERNAL PARAMETERS-1'!$B$5:$J$44,5,FALSE))*VLOOKUP(AirBFYLD2!BX$4,'[1]INTERNAL PARAMETERS-1'!$B$5:$J$44,8,FALSE)*VLOOKUP(AirBFYLD2!BX$4,'[1]INTERNAL PARAMETERS-1'!$B$5:$J$44,3,FALSE)</f>
        <v>0</v>
      </c>
      <c r="BY111" s="44">
        <f>AirBFYLD1!BY111*VLOOKUP(AirBFYLD2!BY$4,'[1]INTERNAL PARAMETERS-1'!$B$5:$J$44,5,FALSE)*VLOOKUP(AirBFYLD2!BY$4,'[1]INTERNAL PARAMETERS-1'!$B$5:$J$44,6,FALSE)*VLOOKUP(AirBFYLD2!BY$4,'[1]INTERNAL PARAMETERS-1'!$B$5:$J$44,3,FALSE) + AirBFYLD1!BY111*(1-VLOOKUP(AirBFYLD2!BY$4,'[1]INTERNAL PARAMETERS-1'!$B$5:$J$44,5,FALSE))*VLOOKUP(AirBFYLD2!BY$4,'[1]INTERNAL PARAMETERS-1'!$B$5:$J$44,8,FALSE)*VLOOKUP(AirBFYLD2!BY$4,'[1]INTERNAL PARAMETERS-1'!$B$5:$J$44,3,FALSE)</f>
        <v>0</v>
      </c>
      <c r="BZ111" s="44">
        <f>AirBFYLD1!BZ111*VLOOKUP(AirBFYLD2!BZ$4,'[1]INTERNAL PARAMETERS-1'!$B$5:$J$44,5,FALSE)*VLOOKUP(AirBFYLD2!BZ$4,'[1]INTERNAL PARAMETERS-1'!$B$5:$J$44,6,FALSE)*VLOOKUP(AirBFYLD2!BZ$4,'[1]INTERNAL PARAMETERS-1'!$B$5:$J$44,3,FALSE) + AirBFYLD1!BZ111*(1-VLOOKUP(AirBFYLD2!BZ$4,'[1]INTERNAL PARAMETERS-1'!$B$5:$J$44,5,FALSE))*VLOOKUP(AirBFYLD2!BZ$4,'[1]INTERNAL PARAMETERS-1'!$B$5:$J$44,8,FALSE)*VLOOKUP(AirBFYLD2!BZ$4,'[1]INTERNAL PARAMETERS-1'!$B$5:$J$44,3,FALSE)</f>
        <v>1.1399801066823949E-6</v>
      </c>
      <c r="CA111" s="44">
        <f>AirBFYLD1!CA111*VLOOKUP(AirBFYLD2!CA$4,'[1]INTERNAL PARAMETERS-1'!$B$5:$J$44,5,FALSE)*VLOOKUP(AirBFYLD2!CA$4,'[1]INTERNAL PARAMETERS-1'!$B$5:$J$44,6,FALSE)*VLOOKUP(AirBFYLD2!CA$4,'[1]INTERNAL PARAMETERS-1'!$B$5:$J$44,3,FALSE) + AirBFYLD1!CA111*(1-VLOOKUP(AirBFYLD2!CA$4,'[1]INTERNAL PARAMETERS-1'!$B$5:$J$44,5,FALSE))*VLOOKUP(AirBFYLD2!CA$4,'[1]INTERNAL PARAMETERS-1'!$B$5:$J$44,8,FALSE)*VLOOKUP(AirBFYLD2!CA$4,'[1]INTERNAL PARAMETERS-1'!$B$5:$J$44,3,FALSE)</f>
        <v>0</v>
      </c>
      <c r="CB111" s="44">
        <f>AirBFYLD1!CB111*VLOOKUP(AirBFYLD2!CB$4,'[1]INTERNAL PARAMETERS-1'!$B$5:$J$44,5,FALSE)*VLOOKUP(AirBFYLD2!CB$4,'[1]INTERNAL PARAMETERS-1'!$B$5:$J$44,6,FALSE)*VLOOKUP(AirBFYLD2!CB$4,'[1]INTERNAL PARAMETERS-1'!$B$5:$J$44,3,FALSE) + AirBFYLD1!CB111*(1-VLOOKUP(AirBFYLD2!CB$4,'[1]INTERNAL PARAMETERS-1'!$B$5:$J$44,5,FALSE))*VLOOKUP(AirBFYLD2!CB$4,'[1]INTERNAL PARAMETERS-1'!$B$5:$J$44,8,FALSE)*VLOOKUP(AirBFYLD2!CB$4,'[1]INTERNAL PARAMETERS-1'!$B$5:$J$44,3,FALSE)</f>
        <v>0</v>
      </c>
      <c r="CC111" s="44">
        <f>AirBFYLD1!CC111*VLOOKUP(AirBFYLD2!CC$4,'[1]INTERNAL PARAMETERS-1'!$B$5:$J$44,5,FALSE)*VLOOKUP(AirBFYLD2!CC$4,'[1]INTERNAL PARAMETERS-1'!$B$5:$J$44,6,FALSE)*VLOOKUP(AirBFYLD2!CC$4,'[1]INTERNAL PARAMETERS-1'!$B$5:$J$44,3,FALSE) + AirBFYLD1!CC111*(1-VLOOKUP(AirBFYLD2!CC$4,'[1]INTERNAL PARAMETERS-1'!$B$5:$J$44,5,FALSE))*VLOOKUP(AirBFYLD2!CC$4,'[1]INTERNAL PARAMETERS-1'!$B$5:$J$44,8,FALSE)*VLOOKUP(AirBFYLD2!CC$4,'[1]INTERNAL PARAMETERS-1'!$B$5:$J$44,3,FALSE)</f>
        <v>7.5994347806958232E-6</v>
      </c>
      <c r="CD111" s="44">
        <f>AirBFYLD1!CD111*VLOOKUP(AirBFYLD2!CD$4,'[1]INTERNAL PARAMETERS-1'!$B$5:$J$44,5,FALSE)*VLOOKUP(AirBFYLD2!CD$4,'[1]INTERNAL PARAMETERS-1'!$B$5:$J$44,6,FALSE)*VLOOKUP(AirBFYLD2!CD$4,'[1]INTERNAL PARAMETERS-1'!$B$5:$J$44,3,FALSE) + AirBFYLD1!CD111*(1-VLOOKUP(AirBFYLD2!CD$4,'[1]INTERNAL PARAMETERS-1'!$B$5:$J$44,5,FALSE))*VLOOKUP(AirBFYLD2!CD$4,'[1]INTERNAL PARAMETERS-1'!$B$5:$J$44,8,FALSE)*VLOOKUP(AirBFYLD2!CD$4,'[1]INTERNAL PARAMETERS-1'!$B$5:$J$44,3,FALSE)</f>
        <v>3.5622323497187499E-5</v>
      </c>
      <c r="CE111" s="44">
        <f>AirBFYLD1!CE111*VLOOKUP(AirBFYLD2!CE$4,'[1]INTERNAL PARAMETERS-1'!$B$5:$J$44,5,FALSE)*VLOOKUP(AirBFYLD2!CE$4,'[1]INTERNAL PARAMETERS-1'!$B$5:$J$44,6,FALSE)*VLOOKUP(AirBFYLD2!CE$4,'[1]INTERNAL PARAMETERS-1'!$B$5:$J$44,3,FALSE) + AirBFYLD1!CE111*(1-VLOOKUP(AirBFYLD2!CE$4,'[1]INTERNAL PARAMETERS-1'!$B$5:$J$44,5,FALSE))*VLOOKUP(AirBFYLD2!CE$4,'[1]INTERNAL PARAMETERS-1'!$B$5:$J$44,8,FALSE)*VLOOKUP(AirBFYLD2!CE$4,'[1]INTERNAL PARAMETERS-1'!$B$5:$J$44,3,FALSE)</f>
        <v>5.9113120145981131E-5</v>
      </c>
      <c r="CF111" s="44">
        <f>AirBFYLD1!CF111*VLOOKUP(AirBFYLD2!CF$4,'[1]INTERNAL PARAMETERS-1'!$B$5:$J$44,5,FALSE)*VLOOKUP(AirBFYLD2!CF$4,'[1]INTERNAL PARAMETERS-1'!$B$5:$J$44,6,FALSE)*VLOOKUP(AirBFYLD2!CF$4,'[1]INTERNAL PARAMETERS-1'!$B$5:$J$44,3,FALSE) + AirBFYLD1!CF111*(1-VLOOKUP(AirBFYLD2!CF$4,'[1]INTERNAL PARAMETERS-1'!$B$5:$J$44,5,FALSE))*VLOOKUP(AirBFYLD2!CF$4,'[1]INTERNAL PARAMETERS-1'!$B$5:$J$44,8,FALSE)*VLOOKUP(AirBFYLD2!CF$4,'[1]INTERNAL PARAMETERS-1'!$B$5:$J$44,3,FALSE)</f>
        <v>3.1614656639139892E-5</v>
      </c>
      <c r="CG111" s="44">
        <f>AirBFYLD1!CG111*VLOOKUP(AirBFYLD2!CG$4,'[1]INTERNAL PARAMETERS-1'!$B$5:$J$44,5,FALSE)*VLOOKUP(AirBFYLD2!CG$4,'[1]INTERNAL PARAMETERS-1'!$B$5:$J$44,6,FALSE)*VLOOKUP(AirBFYLD2!CG$4,'[1]INTERNAL PARAMETERS-1'!$B$5:$J$44,3,FALSE) + AirBFYLD1!CG111*(1-VLOOKUP(AirBFYLD2!CG$4,'[1]INTERNAL PARAMETERS-1'!$B$5:$J$44,5,FALSE))*VLOOKUP(AirBFYLD2!CG$4,'[1]INTERNAL PARAMETERS-1'!$B$5:$J$44,8,FALSE)*VLOOKUP(AirBFYLD2!CG$4,'[1]INTERNAL PARAMETERS-1'!$B$5:$J$44,3,FALSE)</f>
        <v>4.1901054516451133E-6</v>
      </c>
      <c r="CH111" s="43">
        <f>AirBFYLD1!CH111*VLOOKUP(AirBFYLD2!CH$4,'[1]INTERNAL PARAMETERS-1'!$B$5:$J$44,5,FALSE)*VLOOKUP(AirBFYLD2!CH$4,'[1]INTERNAL PARAMETERS-1'!$B$5:$J$44,6,FALSE)*VLOOKUP(AirBFYLD2!CH$4,'[1]INTERNAL PARAMETERS-1'!$B$5:$J$44,3,FALSE) + AirBFYLD1!CH111*(1-VLOOKUP(AirBFYLD2!CH$4,'[1]INTERNAL PARAMETERS-1'!$B$5:$J$44,5,FALSE))*VLOOKUP(AirBFYLD2!CH$4,'[1]INTERNAL PARAMETERS-1'!$B$5:$J$44,8,FALSE)*VLOOKUP(AirBFYLD2!CH$4,'[1]INTERNAL PARAMETERS-1'!$B$5:$J$44,3,FALSE)</f>
        <v>0</v>
      </c>
      <c r="CJ111" s="45">
        <f t="shared" si="2"/>
        <v>0.19105216662080537</v>
      </c>
      <c r="CK111" s="43">
        <f t="shared" si="3"/>
        <v>7.6840066249153696E-2</v>
      </c>
    </row>
    <row r="112" spans="2:89" x14ac:dyDescent="0.5">
      <c r="B112" s="58" t="s">
        <v>10</v>
      </c>
      <c r="C112" s="57" t="s">
        <v>50</v>
      </c>
      <c r="D112" s="57" t="s">
        <v>49</v>
      </c>
      <c r="E112" s="133">
        <f>AirBF!X112</f>
        <v>3.2843228440438867</v>
      </c>
      <c r="F112" s="56">
        <f>'[1]INTERNAL PARAMETERS-1'!M22</f>
        <v>5.05</v>
      </c>
      <c r="G112" s="45">
        <f>AirBFYLD1!G112*VLOOKUP(AirBFYLD2!G$4,'[1]INTERNAL PARAMETERS-1'!$B$5:$J$44,5,FALSE)*VLOOKUP(AirBFYLD2!G$4,'[1]INTERNAL PARAMETERS-1'!$B$5:$J$44,7,FALSE)*AirBFYLD2!$F112 + AirBFYLD1!G112*(1-VLOOKUP(AirBFYLD2!G$4,'[1]INTERNAL PARAMETERS-1'!$B$5:$J$44,5,FALSE))*VLOOKUP(AirBFYLD2!G$4,'[1]INTERNAL PARAMETERS-1'!$B$5:$J$44,9,FALSE)*AirBFYLD2!$F112</f>
        <v>0</v>
      </c>
      <c r="H112" s="44">
        <f>AirBFYLD1!H112*VLOOKUP(AirBFYLD2!H$4,'[1]INTERNAL PARAMETERS-1'!$B$5:$J$44,5,FALSE)*VLOOKUP(AirBFYLD2!H$4,'[1]INTERNAL PARAMETERS-1'!$B$5:$J$44,7,FALSE)*AirBFYLD2!$F112 + AirBFYLD1!H112*(1-VLOOKUP(AirBFYLD2!H$4,'[1]INTERNAL PARAMETERS-1'!$B$5:$J$44,5,FALSE))*VLOOKUP(AirBFYLD2!H$4,'[1]INTERNAL PARAMETERS-1'!$B$5:$J$44,9,FALSE)*AirBFYLD2!$F112</f>
        <v>0</v>
      </c>
      <c r="I112" s="44">
        <f>AirBFYLD1!I112*VLOOKUP(AirBFYLD2!I$4,'[1]INTERNAL PARAMETERS-1'!$B$5:$J$44,5,FALSE)*VLOOKUP(AirBFYLD2!I$4,'[1]INTERNAL PARAMETERS-1'!$B$5:$J$44,7,FALSE)*AirBFYLD2!$F112 + AirBFYLD1!I112*(1-VLOOKUP(AirBFYLD2!I$4,'[1]INTERNAL PARAMETERS-1'!$B$5:$J$44,5,FALSE))*VLOOKUP(AirBFYLD2!I$4,'[1]INTERNAL PARAMETERS-1'!$B$5:$J$44,9,FALSE)*AirBFYLD2!$F112</f>
        <v>3.2288276843011395E-2</v>
      </c>
      <c r="J112" s="44">
        <f>AirBFYLD1!J112*VLOOKUP(AirBFYLD2!J$4,'[1]INTERNAL PARAMETERS-1'!$B$5:$J$44,5,FALSE)*VLOOKUP(AirBFYLD2!J$4,'[1]INTERNAL PARAMETERS-1'!$B$5:$J$44,7,FALSE)*AirBFYLD2!$F112 + AirBFYLD1!J112*(1-VLOOKUP(AirBFYLD2!J$4,'[1]INTERNAL PARAMETERS-1'!$B$5:$J$44,5,FALSE))*VLOOKUP(AirBFYLD2!J$4,'[1]INTERNAL PARAMETERS-1'!$B$5:$J$44,9,FALSE)*AirBFYLD2!$F112</f>
        <v>0</v>
      </c>
      <c r="K112" s="44">
        <f>AirBFYLD1!K112*VLOOKUP(AirBFYLD2!K$4,'[1]INTERNAL PARAMETERS-1'!$B$5:$J$44,5,FALSE)*VLOOKUP(AirBFYLD2!K$4,'[1]INTERNAL PARAMETERS-1'!$B$5:$J$44,7,FALSE)*AirBFYLD2!$F112 + AirBFYLD1!K112*(1-VLOOKUP(AirBFYLD2!K$4,'[1]INTERNAL PARAMETERS-1'!$B$5:$J$44,5,FALSE))*VLOOKUP(AirBFYLD2!K$4,'[1]INTERNAL PARAMETERS-1'!$B$5:$J$44,9,FALSE)*AirBFYLD2!$F112</f>
        <v>0</v>
      </c>
      <c r="L112" s="44">
        <f>AirBFYLD1!L112*VLOOKUP(AirBFYLD2!L$4,'[1]INTERNAL PARAMETERS-1'!$B$5:$J$44,5,FALSE)*VLOOKUP(AirBFYLD2!L$4,'[1]INTERNAL PARAMETERS-1'!$B$5:$J$44,7,FALSE)*AirBFYLD2!$F112 + AirBFYLD1!L112*(1-VLOOKUP(AirBFYLD2!L$4,'[1]INTERNAL PARAMETERS-1'!$B$5:$J$44,5,FALSE))*VLOOKUP(AirBFYLD2!L$4,'[1]INTERNAL PARAMETERS-1'!$B$5:$J$44,9,FALSE)*AirBFYLD2!$F112</f>
        <v>0</v>
      </c>
      <c r="M112" s="44">
        <f>AirBFYLD1!M112*VLOOKUP(AirBFYLD2!M$4,'[1]INTERNAL PARAMETERS-1'!$B$5:$J$44,5,FALSE)*VLOOKUP(AirBFYLD2!M$4,'[1]INTERNAL PARAMETERS-1'!$B$5:$J$44,7,FALSE)*AirBFYLD2!$F112 + AirBFYLD1!M112*(1-VLOOKUP(AirBFYLD2!M$4,'[1]INTERNAL PARAMETERS-1'!$B$5:$J$44,5,FALSE))*VLOOKUP(AirBFYLD2!M$4,'[1]INTERNAL PARAMETERS-1'!$B$5:$J$44,9,FALSE)*AirBFYLD2!$F112</f>
        <v>1.126820333747517E-2</v>
      </c>
      <c r="N112" s="44">
        <f>AirBFYLD1!N112*VLOOKUP(AirBFYLD2!N$4,'[1]INTERNAL PARAMETERS-1'!$B$5:$J$44,5,FALSE)*VLOOKUP(AirBFYLD2!N$4,'[1]INTERNAL PARAMETERS-1'!$B$5:$J$44,7,FALSE)*AirBFYLD2!$F112 + AirBFYLD1!N112*(1-VLOOKUP(AirBFYLD2!N$4,'[1]INTERNAL PARAMETERS-1'!$B$5:$J$44,5,FALSE))*VLOOKUP(AirBFYLD2!N$4,'[1]INTERNAL PARAMETERS-1'!$B$5:$J$44,9,FALSE)*AirBFYLD2!$F112</f>
        <v>1.8878738480874609E-4</v>
      </c>
      <c r="O112" s="44">
        <f>AirBFYLD1!O112*VLOOKUP(AirBFYLD2!O$4,'[1]INTERNAL PARAMETERS-1'!$B$5:$J$44,5,FALSE)*VLOOKUP(AirBFYLD2!O$4,'[1]INTERNAL PARAMETERS-1'!$B$5:$J$44,7,FALSE)*AirBFYLD2!$F112 + AirBFYLD1!O112*(1-VLOOKUP(AirBFYLD2!O$4,'[1]INTERNAL PARAMETERS-1'!$B$5:$J$44,5,FALSE))*VLOOKUP(AirBFYLD2!O$4,'[1]INTERNAL PARAMETERS-1'!$B$5:$J$44,9,FALSE)*AirBFYLD2!$F112</f>
        <v>0</v>
      </c>
      <c r="P112" s="44">
        <f>AirBFYLD1!P112*VLOOKUP(AirBFYLD2!P$4,'[1]INTERNAL PARAMETERS-1'!$B$5:$J$44,5,FALSE)*VLOOKUP(AirBFYLD2!P$4,'[1]INTERNAL PARAMETERS-1'!$B$5:$J$44,7,FALSE)*AirBFYLD2!$F112 + AirBFYLD1!P112*(1-VLOOKUP(AirBFYLD2!P$4,'[1]INTERNAL PARAMETERS-1'!$B$5:$J$44,5,FALSE))*VLOOKUP(AirBFYLD2!P$4,'[1]INTERNAL PARAMETERS-1'!$B$5:$J$44,9,FALSE)*AirBFYLD2!$F112</f>
        <v>0</v>
      </c>
      <c r="Q112" s="44">
        <f>AirBFYLD1!Q112*VLOOKUP(AirBFYLD2!Q$4,'[1]INTERNAL PARAMETERS-1'!$B$5:$J$44,5,FALSE)*VLOOKUP(AirBFYLD2!Q$4,'[1]INTERNAL PARAMETERS-1'!$B$5:$J$44,7,FALSE)*AirBFYLD2!$F112 + AirBFYLD1!Q112*(1-VLOOKUP(AirBFYLD2!Q$4,'[1]INTERNAL PARAMETERS-1'!$B$5:$J$44,5,FALSE))*VLOOKUP(AirBFYLD2!Q$4,'[1]INTERNAL PARAMETERS-1'!$B$5:$J$44,9,FALSE)*AirBFYLD2!$F112</f>
        <v>0</v>
      </c>
      <c r="R112" s="44">
        <f>AirBFYLD1!R112*VLOOKUP(AirBFYLD2!R$4,'[1]INTERNAL PARAMETERS-1'!$B$5:$J$44,5,FALSE)*VLOOKUP(AirBFYLD2!R$4,'[1]INTERNAL PARAMETERS-1'!$B$5:$J$44,7,FALSE)*AirBFYLD2!$F112 + AirBFYLD1!R112*(1-VLOOKUP(AirBFYLD2!R$4,'[1]INTERNAL PARAMETERS-1'!$B$5:$J$44,5,FALSE))*VLOOKUP(AirBFYLD2!R$4,'[1]INTERNAL PARAMETERS-1'!$B$5:$J$44,9,FALSE)*AirBFYLD2!$F112</f>
        <v>2.1967600598420199E-4</v>
      </c>
      <c r="S112" s="44">
        <f>AirBFYLD1!S112*VLOOKUP(AirBFYLD2!S$4,'[1]INTERNAL PARAMETERS-1'!$B$5:$J$44,5,FALSE)*VLOOKUP(AirBFYLD2!S$4,'[1]INTERNAL PARAMETERS-1'!$B$5:$J$44,7,FALSE)*AirBFYLD2!$F112 + AirBFYLD1!S112*(1-VLOOKUP(AirBFYLD2!S$4,'[1]INTERNAL PARAMETERS-1'!$B$5:$J$44,5,FALSE))*VLOOKUP(AirBFYLD2!S$4,'[1]INTERNAL PARAMETERS-1'!$B$5:$J$44,9,FALSE)*AirBFYLD2!$F112</f>
        <v>3.574568871644106E-3</v>
      </c>
      <c r="T112" s="44">
        <f>AirBFYLD1!T112*VLOOKUP(AirBFYLD2!T$4,'[1]INTERNAL PARAMETERS-1'!$B$5:$J$44,5,FALSE)*VLOOKUP(AirBFYLD2!T$4,'[1]INTERNAL PARAMETERS-1'!$B$5:$J$44,7,FALSE)*AirBFYLD2!$F112 + AirBFYLD1!T112*(1-VLOOKUP(AirBFYLD2!T$4,'[1]INTERNAL PARAMETERS-1'!$B$5:$J$44,5,FALSE))*VLOOKUP(AirBFYLD2!T$4,'[1]INTERNAL PARAMETERS-1'!$B$5:$J$44,9,FALSE)*AirBFYLD2!$F112</f>
        <v>8.2378502244075742E-4</v>
      </c>
      <c r="U112" s="44">
        <f>AirBFYLD1!U112*VLOOKUP(AirBFYLD2!U$4,'[1]INTERNAL PARAMETERS-1'!$B$5:$J$44,5,FALSE)*VLOOKUP(AirBFYLD2!U$4,'[1]INTERNAL PARAMETERS-1'!$B$5:$J$44,7,FALSE)*AirBFYLD2!$F112 + AirBFYLD1!U112*(1-VLOOKUP(AirBFYLD2!U$4,'[1]INTERNAL PARAMETERS-1'!$B$5:$J$44,5,FALSE))*VLOOKUP(AirBFYLD2!U$4,'[1]INTERNAL PARAMETERS-1'!$B$5:$J$44,9,FALSE)*AirBFYLD2!$F112</f>
        <v>6.2058471690537066E-4</v>
      </c>
      <c r="V112" s="44">
        <f>AirBFYLD1!V112*VLOOKUP(AirBFYLD2!V$4,'[1]INTERNAL PARAMETERS-1'!$B$5:$J$44,5,FALSE)*VLOOKUP(AirBFYLD2!V$4,'[1]INTERNAL PARAMETERS-1'!$B$5:$J$44,7,FALSE)*AirBFYLD2!$F112 + AirBFYLD1!V112*(1-VLOOKUP(AirBFYLD2!V$4,'[1]INTERNAL PARAMETERS-1'!$B$5:$J$44,5,FALSE))*VLOOKUP(AirBFYLD2!V$4,'[1]INTERNAL PARAMETERS-1'!$B$5:$J$44,9,FALSE)*AirBFYLD2!$F112</f>
        <v>2.0471411085839536E-3</v>
      </c>
      <c r="W112" s="44">
        <f>AirBFYLD1!W112*VLOOKUP(AirBFYLD2!W$4,'[1]INTERNAL PARAMETERS-1'!$B$5:$J$44,5,FALSE)*VLOOKUP(AirBFYLD2!W$4,'[1]INTERNAL PARAMETERS-1'!$B$5:$J$44,7,FALSE)*AirBFYLD2!$F112 + AirBFYLD1!W112*(1-VLOOKUP(AirBFYLD2!W$4,'[1]INTERNAL PARAMETERS-1'!$B$5:$J$44,5,FALSE))*VLOOKUP(AirBFYLD2!W$4,'[1]INTERNAL PARAMETERS-1'!$B$5:$J$44,9,FALSE)*AirBFYLD2!$F112</f>
        <v>0</v>
      </c>
      <c r="X112" s="44">
        <f>AirBFYLD1!X112*VLOOKUP(AirBFYLD2!X$4,'[1]INTERNAL PARAMETERS-1'!$B$5:$J$44,5,FALSE)*VLOOKUP(AirBFYLD2!X$4,'[1]INTERNAL PARAMETERS-1'!$B$5:$J$44,7,FALSE)*AirBFYLD2!$F112 + AirBFYLD1!X112*(1-VLOOKUP(AirBFYLD2!X$4,'[1]INTERNAL PARAMETERS-1'!$B$5:$J$44,5,FALSE))*VLOOKUP(AirBFYLD2!X$4,'[1]INTERNAL PARAMETERS-1'!$B$5:$J$44,9,FALSE)*AirBFYLD2!$F112</f>
        <v>0</v>
      </c>
      <c r="Y112" s="44">
        <f>AirBFYLD1!Y112*VLOOKUP(AirBFYLD2!Y$4,'[1]INTERNAL PARAMETERS-1'!$B$5:$J$44,5,FALSE)*VLOOKUP(AirBFYLD2!Y$4,'[1]INTERNAL PARAMETERS-1'!$B$5:$J$44,7,FALSE)*AirBFYLD2!$F112 + AirBFYLD1!Y112*(1-VLOOKUP(AirBFYLD2!Y$4,'[1]INTERNAL PARAMETERS-1'!$B$5:$J$44,5,FALSE))*VLOOKUP(AirBFYLD2!Y$4,'[1]INTERNAL PARAMETERS-1'!$B$5:$J$44,9,FALSE)*AirBFYLD2!$F112</f>
        <v>0</v>
      </c>
      <c r="Z112" s="44">
        <f>AirBFYLD1!Z112*VLOOKUP(AirBFYLD2!Z$4,'[1]INTERNAL PARAMETERS-1'!$B$5:$J$44,5,FALSE)*VLOOKUP(AirBFYLD2!Z$4,'[1]INTERNAL PARAMETERS-1'!$B$5:$J$44,7,FALSE)*AirBFYLD2!$F112 + AirBFYLD1!Z112*(1-VLOOKUP(AirBFYLD2!Z$4,'[1]INTERNAL PARAMETERS-1'!$B$5:$J$44,5,FALSE))*VLOOKUP(AirBFYLD2!Z$4,'[1]INTERNAL PARAMETERS-1'!$B$5:$J$44,9,FALSE)*AirBFYLD2!$F112</f>
        <v>0</v>
      </c>
      <c r="AA112" s="44">
        <f>AirBFYLD1!AA112*VLOOKUP(AirBFYLD2!AA$4,'[1]INTERNAL PARAMETERS-1'!$B$5:$J$44,5,FALSE)*VLOOKUP(AirBFYLD2!AA$4,'[1]INTERNAL PARAMETERS-1'!$B$5:$J$44,7,FALSE)*AirBFYLD2!$F112 + AirBFYLD1!AA112*(1-VLOOKUP(AirBFYLD2!AA$4,'[1]INTERNAL PARAMETERS-1'!$B$5:$J$44,5,FALSE))*VLOOKUP(AirBFYLD2!AA$4,'[1]INTERNAL PARAMETERS-1'!$B$5:$J$44,9,FALSE)*AirBFYLD2!$F112</f>
        <v>0</v>
      </c>
      <c r="AB112" s="44">
        <f>AirBFYLD1!AB112*VLOOKUP(AirBFYLD2!AB$4,'[1]INTERNAL PARAMETERS-1'!$B$5:$J$44,5,FALSE)*VLOOKUP(AirBFYLD2!AB$4,'[1]INTERNAL PARAMETERS-1'!$B$5:$J$44,7,FALSE)*AirBFYLD2!$F112 + AirBFYLD1!AB112*(1-VLOOKUP(AirBFYLD2!AB$4,'[1]INTERNAL PARAMETERS-1'!$B$5:$J$44,5,FALSE))*VLOOKUP(AirBFYLD2!AB$4,'[1]INTERNAL PARAMETERS-1'!$B$5:$J$44,9,FALSE)*AirBFYLD2!$F112</f>
        <v>0</v>
      </c>
      <c r="AC112" s="44">
        <f>AirBFYLD1!AC112*VLOOKUP(AirBFYLD2!AC$4,'[1]INTERNAL PARAMETERS-1'!$B$5:$J$44,5,FALSE)*VLOOKUP(AirBFYLD2!AC$4,'[1]INTERNAL PARAMETERS-1'!$B$5:$J$44,7,FALSE)*AirBFYLD2!$F112 + AirBFYLD1!AC112*(1-VLOOKUP(AirBFYLD2!AC$4,'[1]INTERNAL PARAMETERS-1'!$B$5:$J$44,5,FALSE))*VLOOKUP(AirBFYLD2!AC$4,'[1]INTERNAL PARAMETERS-1'!$B$5:$J$44,9,FALSE)*AirBFYLD2!$F112</f>
        <v>0</v>
      </c>
      <c r="AD112" s="44">
        <f>AirBFYLD1!AD112*VLOOKUP(AirBFYLD2!AD$4,'[1]INTERNAL PARAMETERS-1'!$B$5:$J$44,5,FALSE)*VLOOKUP(AirBFYLD2!AD$4,'[1]INTERNAL PARAMETERS-1'!$B$5:$J$44,7,FALSE)*AirBFYLD2!$F112 + AirBFYLD1!AD112*(1-VLOOKUP(AirBFYLD2!AD$4,'[1]INTERNAL PARAMETERS-1'!$B$5:$J$44,5,FALSE))*VLOOKUP(AirBFYLD2!AD$4,'[1]INTERNAL PARAMETERS-1'!$B$5:$J$44,9,FALSE)*AirBFYLD2!$F112</f>
        <v>0</v>
      </c>
      <c r="AE112" s="44">
        <f>AirBFYLD1!AE112*VLOOKUP(AirBFYLD2!AE$4,'[1]INTERNAL PARAMETERS-1'!$B$5:$J$44,5,FALSE)*VLOOKUP(AirBFYLD2!AE$4,'[1]INTERNAL PARAMETERS-1'!$B$5:$J$44,7,FALSE)*AirBFYLD2!$F112 + AirBFYLD1!AE112*(1-VLOOKUP(AirBFYLD2!AE$4,'[1]INTERNAL PARAMETERS-1'!$B$5:$J$44,5,FALSE))*VLOOKUP(AirBFYLD2!AE$4,'[1]INTERNAL PARAMETERS-1'!$B$5:$J$44,9,FALSE)*AirBFYLD2!$F112</f>
        <v>0</v>
      </c>
      <c r="AF112" s="44">
        <f>AirBFYLD1!AF112*VLOOKUP(AirBFYLD2!AF$4,'[1]INTERNAL PARAMETERS-1'!$B$5:$J$44,5,FALSE)*VLOOKUP(AirBFYLD2!AF$4,'[1]INTERNAL PARAMETERS-1'!$B$5:$J$44,7,FALSE)*AirBFYLD2!$F112 + AirBFYLD1!AF112*(1-VLOOKUP(AirBFYLD2!AF$4,'[1]INTERNAL PARAMETERS-1'!$B$5:$J$44,5,FALSE))*VLOOKUP(AirBFYLD2!AF$4,'[1]INTERNAL PARAMETERS-1'!$B$5:$J$44,9,FALSE)*AirBFYLD2!$F112</f>
        <v>0</v>
      </c>
      <c r="AG112" s="44">
        <f>AirBFYLD1!AG112*VLOOKUP(AirBFYLD2!AG$4,'[1]INTERNAL PARAMETERS-1'!$B$5:$J$44,5,FALSE)*VLOOKUP(AirBFYLD2!AG$4,'[1]INTERNAL PARAMETERS-1'!$B$5:$J$44,7,FALSE)*AirBFYLD2!$F112 + AirBFYLD1!AG112*(1-VLOOKUP(AirBFYLD2!AG$4,'[1]INTERNAL PARAMETERS-1'!$B$5:$J$44,5,FALSE))*VLOOKUP(AirBFYLD2!AG$4,'[1]INTERNAL PARAMETERS-1'!$B$5:$J$44,9,FALSE)*AirBFYLD2!$F112</f>
        <v>0</v>
      </c>
      <c r="AH112" s="44">
        <f>AirBFYLD1!AH112*VLOOKUP(AirBFYLD2!AH$4,'[1]INTERNAL PARAMETERS-1'!$B$5:$J$44,5,FALSE)*VLOOKUP(AirBFYLD2!AH$4,'[1]INTERNAL PARAMETERS-1'!$B$5:$J$44,7,FALSE)*AirBFYLD2!$F112 + AirBFYLD1!AH112*(1-VLOOKUP(AirBFYLD2!AH$4,'[1]INTERNAL PARAMETERS-1'!$B$5:$J$44,5,FALSE))*VLOOKUP(AirBFYLD2!AH$4,'[1]INTERNAL PARAMETERS-1'!$B$5:$J$44,9,FALSE)*AirBFYLD2!$F112</f>
        <v>0</v>
      </c>
      <c r="AI112" s="44">
        <f>AirBFYLD1!AI112*VLOOKUP(AirBFYLD2!AI$4,'[1]INTERNAL PARAMETERS-1'!$B$5:$J$44,5,FALSE)*VLOOKUP(AirBFYLD2!AI$4,'[1]INTERNAL PARAMETERS-1'!$B$5:$J$44,7,FALSE)*AirBFYLD2!$F112 + AirBFYLD1!AI112*(1-VLOOKUP(AirBFYLD2!AI$4,'[1]INTERNAL PARAMETERS-1'!$B$5:$J$44,5,FALSE))*VLOOKUP(AirBFYLD2!AI$4,'[1]INTERNAL PARAMETERS-1'!$B$5:$J$44,9,FALSE)*AirBFYLD2!$F112</f>
        <v>0</v>
      </c>
      <c r="AJ112" s="44">
        <f>AirBFYLD1!AJ112*VLOOKUP(AirBFYLD2!AJ$4,'[1]INTERNAL PARAMETERS-1'!$B$5:$J$44,5,FALSE)*VLOOKUP(AirBFYLD2!AJ$4,'[1]INTERNAL PARAMETERS-1'!$B$5:$J$44,7,FALSE)*AirBFYLD2!$F112 + AirBFYLD1!AJ112*(1-VLOOKUP(AirBFYLD2!AJ$4,'[1]INTERNAL PARAMETERS-1'!$B$5:$J$44,5,FALSE))*VLOOKUP(AirBFYLD2!AJ$4,'[1]INTERNAL PARAMETERS-1'!$B$5:$J$44,9,FALSE)*AirBFYLD2!$F112</f>
        <v>1.6063807937594773E-3</v>
      </c>
      <c r="AK112" s="44">
        <f>AirBFYLD1!AK112*VLOOKUP(AirBFYLD2!AK$4,'[1]INTERNAL PARAMETERS-1'!$B$5:$J$44,5,FALSE)*VLOOKUP(AirBFYLD2!AK$4,'[1]INTERNAL PARAMETERS-1'!$B$5:$J$44,7,FALSE)*AirBFYLD2!$F112 + AirBFYLD1!AK112*(1-VLOOKUP(AirBFYLD2!AK$4,'[1]INTERNAL PARAMETERS-1'!$B$5:$J$44,5,FALSE))*VLOOKUP(AirBFYLD2!AK$4,'[1]INTERNAL PARAMETERS-1'!$B$5:$J$44,9,FALSE)*AirBFYLD2!$F112</f>
        <v>0</v>
      </c>
      <c r="AL112" s="44">
        <f>AirBFYLD1!AL112*VLOOKUP(AirBFYLD2!AL$4,'[1]INTERNAL PARAMETERS-1'!$B$5:$J$44,5,FALSE)*VLOOKUP(AirBFYLD2!AL$4,'[1]INTERNAL PARAMETERS-1'!$B$5:$J$44,7,FALSE)*AirBFYLD2!$F112 + AirBFYLD1!AL112*(1-VLOOKUP(AirBFYLD2!AL$4,'[1]INTERNAL PARAMETERS-1'!$B$5:$J$44,5,FALSE))*VLOOKUP(AirBFYLD2!AL$4,'[1]INTERNAL PARAMETERS-1'!$B$5:$J$44,9,FALSE)*AirBFYLD2!$F112</f>
        <v>0</v>
      </c>
      <c r="AM112" s="44">
        <f>AirBFYLD1!AM112*VLOOKUP(AirBFYLD2!AM$4,'[1]INTERNAL PARAMETERS-1'!$B$5:$J$44,5,FALSE)*VLOOKUP(AirBFYLD2!AM$4,'[1]INTERNAL PARAMETERS-1'!$B$5:$J$44,7,FALSE)*AirBFYLD2!$F112 + AirBFYLD1!AM112*(1-VLOOKUP(AirBFYLD2!AM$4,'[1]INTERNAL PARAMETERS-1'!$B$5:$J$44,5,FALSE))*VLOOKUP(AirBFYLD2!AM$4,'[1]INTERNAL PARAMETERS-1'!$B$5:$J$44,9,FALSE)*AirBFYLD2!$F112</f>
        <v>0</v>
      </c>
      <c r="AN112" s="44">
        <f>AirBFYLD1!AN112*VLOOKUP(AirBFYLD2!AN$4,'[1]INTERNAL PARAMETERS-1'!$B$5:$J$44,5,FALSE)*VLOOKUP(AirBFYLD2!AN$4,'[1]INTERNAL PARAMETERS-1'!$B$5:$J$44,7,FALSE)*AirBFYLD2!$F112 + AirBFYLD1!AN112*(1-VLOOKUP(AirBFYLD2!AN$4,'[1]INTERNAL PARAMETERS-1'!$B$5:$J$44,5,FALSE))*VLOOKUP(AirBFYLD2!AN$4,'[1]INTERNAL PARAMETERS-1'!$B$5:$J$44,9,FALSE)*AirBFYLD2!$F112</f>
        <v>0</v>
      </c>
      <c r="AO112" s="44">
        <f>AirBFYLD1!AO112*VLOOKUP(AirBFYLD2!AO$4,'[1]INTERNAL PARAMETERS-1'!$B$5:$J$44,5,FALSE)*VLOOKUP(AirBFYLD2!AO$4,'[1]INTERNAL PARAMETERS-1'!$B$5:$J$44,7,FALSE)*AirBFYLD2!$F112 + AirBFYLD1!AO112*(1-VLOOKUP(AirBFYLD2!AO$4,'[1]INTERNAL PARAMETERS-1'!$B$5:$J$44,5,FALSE))*VLOOKUP(AirBFYLD2!AO$4,'[1]INTERNAL PARAMETERS-1'!$B$5:$J$44,9,FALSE)*AirBFYLD2!$F112</f>
        <v>0</v>
      </c>
      <c r="AP112" s="44">
        <f>AirBFYLD1!AP112*VLOOKUP(AirBFYLD2!AP$4,'[1]INTERNAL PARAMETERS-1'!$B$5:$J$44,5,FALSE)*VLOOKUP(AirBFYLD2!AP$4,'[1]INTERNAL PARAMETERS-1'!$B$5:$J$44,7,FALSE)*AirBFYLD2!$F112 + AirBFYLD1!AP112*(1-VLOOKUP(AirBFYLD2!AP$4,'[1]INTERNAL PARAMETERS-1'!$B$5:$J$44,5,FALSE))*VLOOKUP(AirBFYLD2!AP$4,'[1]INTERNAL PARAMETERS-1'!$B$5:$J$44,9,FALSE)*AirBFYLD2!$F112</f>
        <v>0</v>
      </c>
      <c r="AQ112" s="44">
        <f>AirBFYLD1!AQ112*VLOOKUP(AirBFYLD2!AQ$4,'[1]INTERNAL PARAMETERS-1'!$B$5:$J$44,5,FALSE)*VLOOKUP(AirBFYLD2!AQ$4,'[1]INTERNAL PARAMETERS-1'!$B$5:$J$44,7,FALSE)*AirBFYLD2!$F112 + AirBFYLD1!AQ112*(1-VLOOKUP(AirBFYLD2!AQ$4,'[1]INTERNAL PARAMETERS-1'!$B$5:$J$44,5,FALSE))*VLOOKUP(AirBFYLD2!AQ$4,'[1]INTERNAL PARAMETERS-1'!$B$5:$J$44,9,FALSE)*AirBFYLD2!$F112</f>
        <v>0</v>
      </c>
      <c r="AR112" s="44">
        <f>AirBFYLD1!AR112*VLOOKUP(AirBFYLD2!AR$4,'[1]INTERNAL PARAMETERS-1'!$B$5:$J$44,5,FALSE)*VLOOKUP(AirBFYLD2!AR$4,'[1]INTERNAL PARAMETERS-1'!$B$5:$J$44,7,FALSE)*AirBFYLD2!$F112 + AirBFYLD1!AR112*(1-VLOOKUP(AirBFYLD2!AR$4,'[1]INTERNAL PARAMETERS-1'!$B$5:$J$44,5,FALSE))*VLOOKUP(AirBFYLD2!AR$4,'[1]INTERNAL PARAMETERS-1'!$B$5:$J$44,9,FALSE)*AirBFYLD2!$F112</f>
        <v>0</v>
      </c>
      <c r="AS112" s="44">
        <f>AirBFYLD1!AS112*VLOOKUP(AirBFYLD2!AS$4,'[1]INTERNAL PARAMETERS-1'!$B$5:$J$44,5,FALSE)*VLOOKUP(AirBFYLD2!AS$4,'[1]INTERNAL PARAMETERS-1'!$B$5:$J$44,7,FALSE)*AirBFYLD2!$F112 + AirBFYLD1!AS112*(1-VLOOKUP(AirBFYLD2!AS$4,'[1]INTERNAL PARAMETERS-1'!$B$5:$J$44,5,FALSE))*VLOOKUP(AirBFYLD2!AS$4,'[1]INTERNAL PARAMETERS-1'!$B$5:$J$44,9,FALSE)*AirBFYLD2!$F112</f>
        <v>0</v>
      </c>
      <c r="AT112" s="43">
        <f>AirBFYLD1!AT112*VLOOKUP(AirBFYLD2!AT$4,'[1]INTERNAL PARAMETERS-1'!$B$5:$J$44,5,FALSE)*VLOOKUP(AirBFYLD2!AT$4,'[1]INTERNAL PARAMETERS-1'!$B$5:$J$44,7,FALSE)*AirBFYLD2!$F112 + AirBFYLD1!AT112*(1-VLOOKUP(AirBFYLD2!AT$4,'[1]INTERNAL PARAMETERS-1'!$B$5:$J$44,5,FALSE))*VLOOKUP(AirBFYLD2!AT$4,'[1]INTERNAL PARAMETERS-1'!$B$5:$J$44,9,FALSE)*AirBFYLD2!$F112</f>
        <v>0</v>
      </c>
      <c r="AU112" s="45">
        <f>AirBFYLD1!AU112*VLOOKUP(AirBFYLD2!AU$4,'[1]INTERNAL PARAMETERS-1'!$B$5:$J$44,5,FALSE)*VLOOKUP(AirBFYLD2!AU$4,'[1]INTERNAL PARAMETERS-1'!$B$5:$J$44,6,FALSE)*VLOOKUP(AirBFYLD2!AU$4,'[1]INTERNAL PARAMETERS-1'!$B$5:$J$44,3,FALSE) + AirBFYLD1!AU112*(1-VLOOKUP(AirBFYLD2!AU$4,'[1]INTERNAL PARAMETERS-1'!$B$5:$J$44,5,FALSE))*VLOOKUP(AirBFYLD2!AU$4,'[1]INTERNAL PARAMETERS-1'!$B$5:$J$44,8,FALSE)*VLOOKUP(AirBFYLD2!AU$4,'[1]INTERNAL PARAMETERS-1'!$B$5:$J$44,3,FALSE)</f>
        <v>0</v>
      </c>
      <c r="AV112" s="44">
        <f>AirBFYLD1!AV112*VLOOKUP(AirBFYLD2!AV$4,'[1]INTERNAL PARAMETERS-1'!$B$5:$J$44,5,FALSE)*VLOOKUP(AirBFYLD2!AV$4,'[1]INTERNAL PARAMETERS-1'!$B$5:$J$44,6,FALSE)*VLOOKUP(AirBFYLD2!AV$4,'[1]INTERNAL PARAMETERS-1'!$B$5:$J$44,3,FALSE) + AirBFYLD1!AV112*(1-VLOOKUP(AirBFYLD2!AV$4,'[1]INTERNAL PARAMETERS-1'!$B$5:$J$44,5,FALSE))*VLOOKUP(AirBFYLD2!AV$4,'[1]INTERNAL PARAMETERS-1'!$B$5:$J$44,8,FALSE)*VLOOKUP(AirBFYLD2!AV$4,'[1]INTERNAL PARAMETERS-1'!$B$5:$J$44,3,FALSE)</f>
        <v>0</v>
      </c>
      <c r="AW112" s="44">
        <f>AirBFYLD1!AW112*VLOOKUP(AirBFYLD2!AW$4,'[1]INTERNAL PARAMETERS-1'!$B$5:$J$44,5,FALSE)*VLOOKUP(AirBFYLD2!AW$4,'[1]INTERNAL PARAMETERS-1'!$B$5:$J$44,6,FALSE)*VLOOKUP(AirBFYLD2!AW$4,'[1]INTERNAL PARAMETERS-1'!$B$5:$J$44,3,FALSE) + AirBFYLD1!AW112*(1-VLOOKUP(AirBFYLD2!AW$4,'[1]INTERNAL PARAMETERS-1'!$B$5:$J$44,5,FALSE))*VLOOKUP(AirBFYLD2!AW$4,'[1]INTERNAL PARAMETERS-1'!$B$5:$J$44,8,FALSE)*VLOOKUP(AirBFYLD2!AW$4,'[1]INTERNAL PARAMETERS-1'!$B$5:$J$44,3,FALSE)</f>
        <v>7.5489186331839748E-3</v>
      </c>
      <c r="AX112" s="44">
        <f>AirBFYLD1!AX112*VLOOKUP(AirBFYLD2!AX$4,'[1]INTERNAL PARAMETERS-1'!$B$5:$J$44,5,FALSE)*VLOOKUP(AirBFYLD2!AX$4,'[1]INTERNAL PARAMETERS-1'!$B$5:$J$44,6,FALSE)*VLOOKUP(AirBFYLD2!AX$4,'[1]INTERNAL PARAMETERS-1'!$B$5:$J$44,3,FALSE) + AirBFYLD1!AX112*(1-VLOOKUP(AirBFYLD2!AX$4,'[1]INTERNAL PARAMETERS-1'!$B$5:$J$44,5,FALSE))*VLOOKUP(AirBFYLD2!AX$4,'[1]INTERNAL PARAMETERS-1'!$B$5:$J$44,8,FALSE)*VLOOKUP(AirBFYLD2!AX$4,'[1]INTERNAL PARAMETERS-1'!$B$5:$J$44,3,FALSE)</f>
        <v>0</v>
      </c>
      <c r="AY112" s="44">
        <f>AirBFYLD1!AY112*VLOOKUP(AirBFYLD2!AY$4,'[1]INTERNAL PARAMETERS-1'!$B$5:$J$44,5,FALSE)*VLOOKUP(AirBFYLD2!AY$4,'[1]INTERNAL PARAMETERS-1'!$B$5:$J$44,6,FALSE)*VLOOKUP(AirBFYLD2!AY$4,'[1]INTERNAL PARAMETERS-1'!$B$5:$J$44,3,FALSE) + AirBFYLD1!AY112*(1-VLOOKUP(AirBFYLD2!AY$4,'[1]INTERNAL PARAMETERS-1'!$B$5:$J$44,5,FALSE))*VLOOKUP(AirBFYLD2!AY$4,'[1]INTERNAL PARAMETERS-1'!$B$5:$J$44,8,FALSE)*VLOOKUP(AirBFYLD2!AY$4,'[1]INTERNAL PARAMETERS-1'!$B$5:$J$44,3,FALSE)</f>
        <v>0</v>
      </c>
      <c r="AZ112" s="44">
        <f>AirBFYLD1!AZ112*VLOOKUP(AirBFYLD2!AZ$4,'[1]INTERNAL PARAMETERS-1'!$B$5:$J$44,5,FALSE)*VLOOKUP(AirBFYLD2!AZ$4,'[1]INTERNAL PARAMETERS-1'!$B$5:$J$44,6,FALSE)*VLOOKUP(AirBFYLD2!AZ$4,'[1]INTERNAL PARAMETERS-1'!$B$5:$J$44,3,FALSE) + AirBFYLD1!AZ112*(1-VLOOKUP(AirBFYLD2!AZ$4,'[1]INTERNAL PARAMETERS-1'!$B$5:$J$44,5,FALSE))*VLOOKUP(AirBFYLD2!AZ$4,'[1]INTERNAL PARAMETERS-1'!$B$5:$J$44,8,FALSE)*VLOOKUP(AirBFYLD2!AZ$4,'[1]INTERNAL PARAMETERS-1'!$B$5:$J$44,3,FALSE)</f>
        <v>0</v>
      </c>
      <c r="BA112" s="44">
        <f>AirBFYLD1!BA112*VLOOKUP(AirBFYLD2!BA$4,'[1]INTERNAL PARAMETERS-1'!$B$5:$J$44,5,FALSE)*VLOOKUP(AirBFYLD2!BA$4,'[1]INTERNAL PARAMETERS-1'!$B$5:$J$44,6,FALSE)*VLOOKUP(AirBFYLD2!BA$4,'[1]INTERNAL PARAMETERS-1'!$B$5:$J$44,3,FALSE) + AirBFYLD1!BA112*(1-VLOOKUP(AirBFYLD2!BA$4,'[1]INTERNAL PARAMETERS-1'!$B$5:$J$44,5,FALSE))*VLOOKUP(AirBFYLD2!BA$4,'[1]INTERNAL PARAMETERS-1'!$B$5:$J$44,8,FALSE)*VLOOKUP(AirBFYLD2!BA$4,'[1]INTERNAL PARAMETERS-1'!$B$5:$J$44,3,FALSE)</f>
        <v>2.6332285918697483E-2</v>
      </c>
      <c r="BB112" s="44">
        <f>AirBFYLD1!BB112*VLOOKUP(AirBFYLD2!BB$4,'[1]INTERNAL PARAMETERS-1'!$B$5:$J$44,5,FALSE)*VLOOKUP(AirBFYLD2!BB$4,'[1]INTERNAL PARAMETERS-1'!$B$5:$J$44,6,FALSE)*VLOOKUP(AirBFYLD2!BB$4,'[1]INTERNAL PARAMETERS-1'!$B$5:$J$44,3,FALSE) + AirBFYLD1!BB112*(1-VLOOKUP(AirBFYLD2!BB$4,'[1]INTERNAL PARAMETERS-1'!$B$5:$J$44,5,FALSE))*VLOOKUP(AirBFYLD2!BB$4,'[1]INTERNAL PARAMETERS-1'!$B$5:$J$44,8,FALSE)*VLOOKUP(AirBFYLD2!BB$4,'[1]INTERNAL PARAMETERS-1'!$B$5:$J$44,3,FALSE)</f>
        <v>2.2017505788270793E-3</v>
      </c>
      <c r="BC112" s="44">
        <f>AirBFYLD1!BC112*VLOOKUP(AirBFYLD2!BC$4,'[1]INTERNAL PARAMETERS-1'!$B$5:$J$44,5,FALSE)*VLOOKUP(AirBFYLD2!BC$4,'[1]INTERNAL PARAMETERS-1'!$B$5:$J$44,6,FALSE)*VLOOKUP(AirBFYLD2!BC$4,'[1]INTERNAL PARAMETERS-1'!$B$5:$J$44,3,FALSE) + AirBFYLD1!BC112*(1-VLOOKUP(AirBFYLD2!BC$4,'[1]INTERNAL PARAMETERS-1'!$B$5:$J$44,5,FALSE))*VLOOKUP(AirBFYLD2!BC$4,'[1]INTERNAL PARAMETERS-1'!$B$5:$J$44,8,FALSE)*VLOOKUP(AirBFYLD2!BC$4,'[1]INTERNAL PARAMETERS-1'!$B$5:$J$44,3,FALSE)</f>
        <v>3.831679630920719E-3</v>
      </c>
      <c r="BD112" s="44">
        <f>AirBFYLD1!BD112*VLOOKUP(AirBFYLD2!BD$4,'[1]INTERNAL PARAMETERS-1'!$B$5:$J$44,5,FALSE)*VLOOKUP(AirBFYLD2!BD$4,'[1]INTERNAL PARAMETERS-1'!$B$5:$J$44,6,FALSE)*VLOOKUP(AirBFYLD2!BD$4,'[1]INTERNAL PARAMETERS-1'!$B$5:$J$44,3,FALSE) + AirBFYLD1!BD112*(1-VLOOKUP(AirBFYLD2!BD$4,'[1]INTERNAL PARAMETERS-1'!$B$5:$J$44,5,FALSE))*VLOOKUP(AirBFYLD2!BD$4,'[1]INTERNAL PARAMETERS-1'!$B$5:$J$44,8,FALSE)*VLOOKUP(AirBFYLD2!BD$4,'[1]INTERNAL PARAMETERS-1'!$B$5:$J$44,3,FALSE)</f>
        <v>2.1287251920846392E-4</v>
      </c>
      <c r="BE112" s="44">
        <f>AirBFYLD1!BE112*VLOOKUP(AirBFYLD2!BE$4,'[1]INTERNAL PARAMETERS-1'!$B$5:$J$44,5,FALSE)*VLOOKUP(AirBFYLD2!BE$4,'[1]INTERNAL PARAMETERS-1'!$B$5:$J$44,6,FALSE)*VLOOKUP(AirBFYLD2!BE$4,'[1]INTERNAL PARAMETERS-1'!$B$5:$J$44,3,FALSE) + AirBFYLD1!BE112*(1-VLOOKUP(AirBFYLD2!BE$4,'[1]INTERNAL PARAMETERS-1'!$B$5:$J$44,5,FALSE))*VLOOKUP(AirBFYLD2!BE$4,'[1]INTERNAL PARAMETERS-1'!$B$5:$J$44,8,FALSE)*VLOOKUP(AirBFYLD2!BE$4,'[1]INTERNAL PARAMETERS-1'!$B$5:$J$44,3,FALSE)</f>
        <v>8.3113230945400032E-3</v>
      </c>
      <c r="BF112" s="44">
        <f>AirBFYLD1!BF112*VLOOKUP(AirBFYLD2!BF$4,'[1]INTERNAL PARAMETERS-1'!$B$5:$J$44,5,FALSE)*VLOOKUP(AirBFYLD2!BF$4,'[1]INTERNAL PARAMETERS-1'!$B$5:$J$44,6,FALSE)*VLOOKUP(AirBFYLD2!BF$4,'[1]INTERNAL PARAMETERS-1'!$B$5:$J$44,3,FALSE) + AirBFYLD1!BF112*(1-VLOOKUP(AirBFYLD2!BF$4,'[1]INTERNAL PARAMETERS-1'!$B$5:$J$44,5,FALSE))*VLOOKUP(AirBFYLD2!BF$4,'[1]INTERNAL PARAMETERS-1'!$B$5:$J$44,8,FALSE)*VLOOKUP(AirBFYLD2!BF$4,'[1]INTERNAL PARAMETERS-1'!$B$5:$J$44,3,FALSE)</f>
        <v>0</v>
      </c>
      <c r="BG112" s="44">
        <f>AirBFYLD1!BG112*VLOOKUP(AirBFYLD2!BG$4,'[1]INTERNAL PARAMETERS-1'!$B$5:$J$44,5,FALSE)*VLOOKUP(AirBFYLD2!BG$4,'[1]INTERNAL PARAMETERS-1'!$B$5:$J$44,6,FALSE)*VLOOKUP(AirBFYLD2!BG$4,'[1]INTERNAL PARAMETERS-1'!$B$5:$J$44,3,FALSE) + AirBFYLD1!BG112*(1-VLOOKUP(AirBFYLD2!BG$4,'[1]INTERNAL PARAMETERS-1'!$B$5:$J$44,5,FALSE))*VLOOKUP(AirBFYLD2!BG$4,'[1]INTERNAL PARAMETERS-1'!$B$5:$J$44,8,FALSE)*VLOOKUP(AirBFYLD2!BG$4,'[1]INTERNAL PARAMETERS-1'!$B$5:$J$44,3,FALSE)</f>
        <v>1.0556661187362483E-3</v>
      </c>
      <c r="BH112" s="44">
        <f>AirBFYLD1!BH112*VLOOKUP(AirBFYLD2!BH$4,'[1]INTERNAL PARAMETERS-1'!$B$5:$J$44,5,FALSE)*VLOOKUP(AirBFYLD2!BH$4,'[1]INTERNAL PARAMETERS-1'!$B$5:$J$44,6,FALSE)*VLOOKUP(AirBFYLD2!BH$4,'[1]INTERNAL PARAMETERS-1'!$B$5:$J$44,3,FALSE) + AirBFYLD1!BH112*(1-VLOOKUP(AirBFYLD2!BH$4,'[1]INTERNAL PARAMETERS-1'!$B$5:$J$44,5,FALSE))*VLOOKUP(AirBFYLD2!BH$4,'[1]INTERNAL PARAMETERS-1'!$B$5:$J$44,8,FALSE)*VLOOKUP(AirBFYLD2!BH$4,'[1]INTERNAL PARAMETERS-1'!$B$5:$J$44,3,FALSE)</f>
        <v>5.0646022482787122E-6</v>
      </c>
      <c r="BI112" s="44">
        <f>AirBFYLD1!BI112*VLOOKUP(AirBFYLD2!BI$4,'[1]INTERNAL PARAMETERS-1'!$B$5:$J$44,5,FALSE)*VLOOKUP(AirBFYLD2!BI$4,'[1]INTERNAL PARAMETERS-1'!$B$5:$J$44,6,FALSE)*VLOOKUP(AirBFYLD2!BI$4,'[1]INTERNAL PARAMETERS-1'!$B$5:$J$44,3,FALSE) + AirBFYLD1!BI112*(1-VLOOKUP(AirBFYLD2!BI$4,'[1]INTERNAL PARAMETERS-1'!$B$5:$J$44,5,FALSE))*VLOOKUP(AirBFYLD2!BI$4,'[1]INTERNAL PARAMETERS-1'!$B$5:$J$44,8,FALSE)*VLOOKUP(AirBFYLD2!BI$4,'[1]INTERNAL PARAMETERS-1'!$B$5:$J$44,3,FALSE)</f>
        <v>0</v>
      </c>
      <c r="BJ112" s="44">
        <f>AirBFYLD1!BJ112*VLOOKUP(AirBFYLD2!BJ$4,'[1]INTERNAL PARAMETERS-1'!$B$5:$J$44,5,FALSE)*VLOOKUP(AirBFYLD2!BJ$4,'[1]INTERNAL PARAMETERS-1'!$B$5:$J$44,6,FALSE)*VLOOKUP(AirBFYLD2!BJ$4,'[1]INTERNAL PARAMETERS-1'!$B$5:$J$44,3,FALSE) + AirBFYLD1!BJ112*(1-VLOOKUP(AirBFYLD2!BJ$4,'[1]INTERNAL PARAMETERS-1'!$B$5:$J$44,5,FALSE))*VLOOKUP(AirBFYLD2!BJ$4,'[1]INTERNAL PARAMETERS-1'!$B$5:$J$44,8,FALSE)*VLOOKUP(AirBFYLD2!BJ$4,'[1]INTERNAL PARAMETERS-1'!$B$5:$J$44,3,FALSE)</f>
        <v>2.4527791760535847E-4</v>
      </c>
      <c r="BK112" s="44">
        <f>AirBFYLD1!BK112*VLOOKUP(AirBFYLD2!BK$4,'[1]INTERNAL PARAMETERS-1'!$B$5:$J$44,5,FALSE)*VLOOKUP(AirBFYLD2!BK$4,'[1]INTERNAL PARAMETERS-1'!$B$5:$J$44,6,FALSE)*VLOOKUP(AirBFYLD2!BK$4,'[1]INTERNAL PARAMETERS-1'!$B$5:$J$44,3,FALSE) + AirBFYLD1!BK112*(1-VLOOKUP(AirBFYLD2!BK$4,'[1]INTERNAL PARAMETERS-1'!$B$5:$J$44,5,FALSE))*VLOOKUP(AirBFYLD2!BK$4,'[1]INTERNAL PARAMETERS-1'!$B$5:$J$44,8,FALSE)*VLOOKUP(AirBFYLD2!BK$4,'[1]INTERNAL PARAMETERS-1'!$B$5:$J$44,3,FALSE)</f>
        <v>3.860162129715732E-4</v>
      </c>
      <c r="BL112" s="44">
        <f>AirBFYLD1!BL112*VLOOKUP(AirBFYLD2!BL$4,'[1]INTERNAL PARAMETERS-1'!$B$5:$J$44,5,FALSE)*VLOOKUP(AirBFYLD2!BL$4,'[1]INTERNAL PARAMETERS-1'!$B$5:$J$44,6,FALSE)*VLOOKUP(AirBFYLD2!BL$4,'[1]INTERNAL PARAMETERS-1'!$B$5:$J$44,3,FALSE) + AirBFYLD1!BL112*(1-VLOOKUP(AirBFYLD2!BL$4,'[1]INTERNAL PARAMETERS-1'!$B$5:$J$44,5,FALSE))*VLOOKUP(AirBFYLD2!BL$4,'[1]INTERNAL PARAMETERS-1'!$B$5:$J$44,8,FALSE)*VLOOKUP(AirBFYLD2!BL$4,'[1]INTERNAL PARAMETERS-1'!$B$5:$J$44,3,FALSE)</f>
        <v>8.0063777729569633E-4</v>
      </c>
      <c r="BM112" s="44">
        <f>AirBFYLD1!BM112*VLOOKUP(AirBFYLD2!BM$4,'[1]INTERNAL PARAMETERS-1'!$B$5:$J$44,5,FALSE)*VLOOKUP(AirBFYLD2!BM$4,'[1]INTERNAL PARAMETERS-1'!$B$5:$J$44,6,FALSE)*VLOOKUP(AirBFYLD2!BM$4,'[1]INTERNAL PARAMETERS-1'!$B$5:$J$44,3,FALSE) + AirBFYLD1!BM112*(1-VLOOKUP(AirBFYLD2!BM$4,'[1]INTERNAL PARAMETERS-1'!$B$5:$J$44,5,FALSE))*VLOOKUP(AirBFYLD2!BM$4,'[1]INTERNAL PARAMETERS-1'!$B$5:$J$44,8,FALSE)*VLOOKUP(AirBFYLD2!BM$4,'[1]INTERNAL PARAMETERS-1'!$B$5:$J$44,3,FALSE)</f>
        <v>7.7283634724749524E-4</v>
      </c>
      <c r="BN112" s="44">
        <f>AirBFYLD1!BN112*VLOOKUP(AirBFYLD2!BN$4,'[1]INTERNAL PARAMETERS-1'!$B$5:$J$44,5,FALSE)*VLOOKUP(AirBFYLD2!BN$4,'[1]INTERNAL PARAMETERS-1'!$B$5:$J$44,6,FALSE)*VLOOKUP(AirBFYLD2!BN$4,'[1]INTERNAL PARAMETERS-1'!$B$5:$J$44,3,FALSE) + AirBFYLD1!BN112*(1-VLOOKUP(AirBFYLD2!BN$4,'[1]INTERNAL PARAMETERS-1'!$B$5:$J$44,5,FALSE))*VLOOKUP(AirBFYLD2!BN$4,'[1]INTERNAL PARAMETERS-1'!$B$5:$J$44,8,FALSE)*VLOOKUP(AirBFYLD2!BN$4,'[1]INTERNAL PARAMETERS-1'!$B$5:$J$44,3,FALSE)</f>
        <v>6.6226567256975292E-4</v>
      </c>
      <c r="BO112" s="44">
        <f>AirBFYLD1!BO112*VLOOKUP(AirBFYLD2!BO$4,'[1]INTERNAL PARAMETERS-1'!$B$5:$J$44,5,FALSE)*VLOOKUP(AirBFYLD2!BO$4,'[1]INTERNAL PARAMETERS-1'!$B$5:$J$44,6,FALSE)*VLOOKUP(AirBFYLD2!BO$4,'[1]INTERNAL PARAMETERS-1'!$B$5:$J$44,3,FALSE) + AirBFYLD1!BO112*(1-VLOOKUP(AirBFYLD2!BO$4,'[1]INTERNAL PARAMETERS-1'!$B$5:$J$44,5,FALSE))*VLOOKUP(AirBFYLD2!BO$4,'[1]INTERNAL PARAMETERS-1'!$B$5:$J$44,8,FALSE)*VLOOKUP(AirBFYLD2!BO$4,'[1]INTERNAL PARAMETERS-1'!$B$5:$J$44,3,FALSE)</f>
        <v>5.0417689704599646E-4</v>
      </c>
      <c r="BP112" s="44">
        <f>AirBFYLD1!BP112*VLOOKUP(AirBFYLD2!BP$4,'[1]INTERNAL PARAMETERS-1'!$B$5:$J$44,5,FALSE)*VLOOKUP(AirBFYLD2!BP$4,'[1]INTERNAL PARAMETERS-1'!$B$5:$J$44,6,FALSE)*VLOOKUP(AirBFYLD2!BP$4,'[1]INTERNAL PARAMETERS-1'!$B$5:$J$44,3,FALSE) + AirBFYLD1!BP112*(1-VLOOKUP(AirBFYLD2!BP$4,'[1]INTERNAL PARAMETERS-1'!$B$5:$J$44,5,FALSE))*VLOOKUP(AirBFYLD2!BP$4,'[1]INTERNAL PARAMETERS-1'!$B$5:$J$44,8,FALSE)*VLOOKUP(AirBFYLD2!BP$4,'[1]INTERNAL PARAMETERS-1'!$B$5:$J$44,3,FALSE)</f>
        <v>2.0879660981670708E-5</v>
      </c>
      <c r="BQ112" s="44">
        <f>AirBFYLD1!BQ112*VLOOKUP(AirBFYLD2!BQ$4,'[1]INTERNAL PARAMETERS-1'!$B$5:$J$44,5,FALSE)*VLOOKUP(AirBFYLD2!BQ$4,'[1]INTERNAL PARAMETERS-1'!$B$5:$J$44,6,FALSE)*VLOOKUP(AirBFYLD2!BQ$4,'[1]INTERNAL PARAMETERS-1'!$B$5:$J$44,3,FALSE) + AirBFYLD1!BQ112*(1-VLOOKUP(AirBFYLD2!BQ$4,'[1]INTERNAL PARAMETERS-1'!$B$5:$J$44,5,FALSE))*VLOOKUP(AirBFYLD2!BQ$4,'[1]INTERNAL PARAMETERS-1'!$B$5:$J$44,8,FALSE)*VLOOKUP(AirBFYLD2!BQ$4,'[1]INTERNAL PARAMETERS-1'!$B$5:$J$44,3,FALSE)</f>
        <v>1.6458006135888902E-3</v>
      </c>
      <c r="BR112" s="44">
        <f>AirBFYLD1!BR112*VLOOKUP(AirBFYLD2!BR$4,'[1]INTERNAL PARAMETERS-1'!$B$5:$J$44,5,FALSE)*VLOOKUP(AirBFYLD2!BR$4,'[1]INTERNAL PARAMETERS-1'!$B$5:$J$44,6,FALSE)*VLOOKUP(AirBFYLD2!BR$4,'[1]INTERNAL PARAMETERS-1'!$B$5:$J$44,3,FALSE) + AirBFYLD1!BR112*(1-VLOOKUP(AirBFYLD2!BR$4,'[1]INTERNAL PARAMETERS-1'!$B$5:$J$44,5,FALSE))*VLOOKUP(AirBFYLD2!BR$4,'[1]INTERNAL PARAMETERS-1'!$B$5:$J$44,8,FALSE)*VLOOKUP(AirBFYLD2!BR$4,'[1]INTERNAL PARAMETERS-1'!$B$5:$J$44,3,FALSE)</f>
        <v>4.6158171784124124E-5</v>
      </c>
      <c r="BS112" s="44">
        <f>AirBFYLD1!BS112*VLOOKUP(AirBFYLD2!BS$4,'[1]INTERNAL PARAMETERS-1'!$B$5:$J$44,5,FALSE)*VLOOKUP(AirBFYLD2!BS$4,'[1]INTERNAL PARAMETERS-1'!$B$5:$J$44,6,FALSE)*VLOOKUP(AirBFYLD2!BS$4,'[1]INTERNAL PARAMETERS-1'!$B$5:$J$44,3,FALSE) + AirBFYLD1!BS112*(1-VLOOKUP(AirBFYLD2!BS$4,'[1]INTERNAL PARAMETERS-1'!$B$5:$J$44,5,FALSE))*VLOOKUP(AirBFYLD2!BS$4,'[1]INTERNAL PARAMETERS-1'!$B$5:$J$44,8,FALSE)*VLOOKUP(AirBFYLD2!BS$4,'[1]INTERNAL PARAMETERS-1'!$B$5:$J$44,3,FALSE)</f>
        <v>1.5259310124884423E-6</v>
      </c>
      <c r="BT112" s="44">
        <f>AirBFYLD1!BT112*VLOOKUP(AirBFYLD2!BT$4,'[1]INTERNAL PARAMETERS-1'!$B$5:$J$44,5,FALSE)*VLOOKUP(AirBFYLD2!BT$4,'[1]INTERNAL PARAMETERS-1'!$B$5:$J$44,6,FALSE)*VLOOKUP(AirBFYLD2!BT$4,'[1]INTERNAL PARAMETERS-1'!$B$5:$J$44,3,FALSE) + AirBFYLD1!BT112*(1-VLOOKUP(AirBFYLD2!BT$4,'[1]INTERNAL PARAMETERS-1'!$B$5:$J$44,5,FALSE))*VLOOKUP(AirBFYLD2!BT$4,'[1]INTERNAL PARAMETERS-1'!$B$5:$J$44,8,FALSE)*VLOOKUP(AirBFYLD2!BT$4,'[1]INTERNAL PARAMETERS-1'!$B$5:$J$44,3,FALSE)</f>
        <v>0</v>
      </c>
      <c r="BU112" s="44">
        <f>AirBFYLD1!BU112*VLOOKUP(AirBFYLD2!BU$4,'[1]INTERNAL PARAMETERS-1'!$B$5:$J$44,5,FALSE)*VLOOKUP(AirBFYLD2!BU$4,'[1]INTERNAL PARAMETERS-1'!$B$5:$J$44,6,FALSE)*VLOOKUP(AirBFYLD2!BU$4,'[1]INTERNAL PARAMETERS-1'!$B$5:$J$44,3,FALSE) + AirBFYLD1!BU112*(1-VLOOKUP(AirBFYLD2!BU$4,'[1]INTERNAL PARAMETERS-1'!$B$5:$J$44,5,FALSE))*VLOOKUP(AirBFYLD2!BU$4,'[1]INTERNAL PARAMETERS-1'!$B$5:$J$44,8,FALSE)*VLOOKUP(AirBFYLD2!BU$4,'[1]INTERNAL PARAMETERS-1'!$B$5:$J$44,3,FALSE)</f>
        <v>0</v>
      </c>
      <c r="BV112" s="44">
        <f>AirBFYLD1!BV112*VLOOKUP(AirBFYLD2!BV$4,'[1]INTERNAL PARAMETERS-1'!$B$5:$J$44,5,FALSE)*VLOOKUP(AirBFYLD2!BV$4,'[1]INTERNAL PARAMETERS-1'!$B$5:$J$44,6,FALSE)*VLOOKUP(AirBFYLD2!BV$4,'[1]INTERNAL PARAMETERS-1'!$B$5:$J$44,3,FALSE) + AirBFYLD1!BV112*(1-VLOOKUP(AirBFYLD2!BV$4,'[1]INTERNAL PARAMETERS-1'!$B$5:$J$44,5,FALSE))*VLOOKUP(AirBFYLD2!BV$4,'[1]INTERNAL PARAMETERS-1'!$B$5:$J$44,8,FALSE)*VLOOKUP(AirBFYLD2!BV$4,'[1]INTERNAL PARAMETERS-1'!$B$5:$J$44,3,FALSE)</f>
        <v>0</v>
      </c>
      <c r="BW112" s="44">
        <f>AirBFYLD1!BW112*VLOOKUP(AirBFYLD2!BW$4,'[1]INTERNAL PARAMETERS-1'!$B$5:$J$44,5,FALSE)*VLOOKUP(AirBFYLD2!BW$4,'[1]INTERNAL PARAMETERS-1'!$B$5:$J$44,6,FALSE)*VLOOKUP(AirBFYLD2!BW$4,'[1]INTERNAL PARAMETERS-1'!$B$5:$J$44,3,FALSE) + AirBFYLD1!BW112*(1-VLOOKUP(AirBFYLD2!BW$4,'[1]INTERNAL PARAMETERS-1'!$B$5:$J$44,5,FALSE))*VLOOKUP(AirBFYLD2!BW$4,'[1]INTERNAL PARAMETERS-1'!$B$5:$J$44,8,FALSE)*VLOOKUP(AirBFYLD2!BW$4,'[1]INTERNAL PARAMETERS-1'!$B$5:$J$44,3,FALSE)</f>
        <v>0</v>
      </c>
      <c r="BX112" s="44">
        <f>AirBFYLD1!BX112*VLOOKUP(AirBFYLD2!BX$4,'[1]INTERNAL PARAMETERS-1'!$B$5:$J$44,5,FALSE)*VLOOKUP(AirBFYLD2!BX$4,'[1]INTERNAL PARAMETERS-1'!$B$5:$J$44,6,FALSE)*VLOOKUP(AirBFYLD2!BX$4,'[1]INTERNAL PARAMETERS-1'!$B$5:$J$44,3,FALSE) + AirBFYLD1!BX112*(1-VLOOKUP(AirBFYLD2!BX$4,'[1]INTERNAL PARAMETERS-1'!$B$5:$J$44,5,FALSE))*VLOOKUP(AirBFYLD2!BX$4,'[1]INTERNAL PARAMETERS-1'!$B$5:$J$44,8,FALSE)*VLOOKUP(AirBFYLD2!BX$4,'[1]INTERNAL PARAMETERS-1'!$B$5:$J$44,3,FALSE)</f>
        <v>0</v>
      </c>
      <c r="BY112" s="44">
        <f>AirBFYLD1!BY112*VLOOKUP(AirBFYLD2!BY$4,'[1]INTERNAL PARAMETERS-1'!$B$5:$J$44,5,FALSE)*VLOOKUP(AirBFYLD2!BY$4,'[1]INTERNAL PARAMETERS-1'!$B$5:$J$44,6,FALSE)*VLOOKUP(AirBFYLD2!BY$4,'[1]INTERNAL PARAMETERS-1'!$B$5:$J$44,3,FALSE) + AirBFYLD1!BY112*(1-VLOOKUP(AirBFYLD2!BY$4,'[1]INTERNAL PARAMETERS-1'!$B$5:$J$44,5,FALSE))*VLOOKUP(AirBFYLD2!BY$4,'[1]INTERNAL PARAMETERS-1'!$B$5:$J$44,8,FALSE)*VLOOKUP(AirBFYLD2!BY$4,'[1]INTERNAL PARAMETERS-1'!$B$5:$J$44,3,FALSE)</f>
        <v>0</v>
      </c>
      <c r="BZ112" s="44">
        <f>AirBFYLD1!BZ112*VLOOKUP(AirBFYLD2!BZ$4,'[1]INTERNAL PARAMETERS-1'!$B$5:$J$44,5,FALSE)*VLOOKUP(AirBFYLD2!BZ$4,'[1]INTERNAL PARAMETERS-1'!$B$5:$J$44,6,FALSE)*VLOOKUP(AirBFYLD2!BZ$4,'[1]INTERNAL PARAMETERS-1'!$B$5:$J$44,3,FALSE) + AirBFYLD1!BZ112*(1-VLOOKUP(AirBFYLD2!BZ$4,'[1]INTERNAL PARAMETERS-1'!$B$5:$J$44,5,FALSE))*VLOOKUP(AirBFYLD2!BZ$4,'[1]INTERNAL PARAMETERS-1'!$B$5:$J$44,8,FALSE)*VLOOKUP(AirBFYLD2!BZ$4,'[1]INTERNAL PARAMETERS-1'!$B$5:$J$44,3,FALSE)</f>
        <v>0</v>
      </c>
      <c r="CA112" s="44">
        <f>AirBFYLD1!CA112*VLOOKUP(AirBFYLD2!CA$4,'[1]INTERNAL PARAMETERS-1'!$B$5:$J$44,5,FALSE)*VLOOKUP(AirBFYLD2!CA$4,'[1]INTERNAL PARAMETERS-1'!$B$5:$J$44,6,FALSE)*VLOOKUP(AirBFYLD2!CA$4,'[1]INTERNAL PARAMETERS-1'!$B$5:$J$44,3,FALSE) + AirBFYLD1!CA112*(1-VLOOKUP(AirBFYLD2!CA$4,'[1]INTERNAL PARAMETERS-1'!$B$5:$J$44,5,FALSE))*VLOOKUP(AirBFYLD2!CA$4,'[1]INTERNAL PARAMETERS-1'!$B$5:$J$44,8,FALSE)*VLOOKUP(AirBFYLD2!CA$4,'[1]INTERNAL PARAMETERS-1'!$B$5:$J$44,3,FALSE)</f>
        <v>0</v>
      </c>
      <c r="CB112" s="44">
        <f>AirBFYLD1!CB112*VLOOKUP(AirBFYLD2!CB$4,'[1]INTERNAL PARAMETERS-1'!$B$5:$J$44,5,FALSE)*VLOOKUP(AirBFYLD2!CB$4,'[1]INTERNAL PARAMETERS-1'!$B$5:$J$44,6,FALSE)*VLOOKUP(AirBFYLD2!CB$4,'[1]INTERNAL PARAMETERS-1'!$B$5:$J$44,3,FALSE) + AirBFYLD1!CB112*(1-VLOOKUP(AirBFYLD2!CB$4,'[1]INTERNAL PARAMETERS-1'!$B$5:$J$44,5,FALSE))*VLOOKUP(AirBFYLD2!CB$4,'[1]INTERNAL PARAMETERS-1'!$B$5:$J$44,8,FALSE)*VLOOKUP(AirBFYLD2!CB$4,'[1]INTERNAL PARAMETERS-1'!$B$5:$J$44,3,FALSE)</f>
        <v>0</v>
      </c>
      <c r="CC112" s="44">
        <f>AirBFYLD1!CC112*VLOOKUP(AirBFYLD2!CC$4,'[1]INTERNAL PARAMETERS-1'!$B$5:$J$44,5,FALSE)*VLOOKUP(AirBFYLD2!CC$4,'[1]INTERNAL PARAMETERS-1'!$B$5:$J$44,6,FALSE)*VLOOKUP(AirBFYLD2!CC$4,'[1]INTERNAL PARAMETERS-1'!$B$5:$J$44,3,FALSE) + AirBFYLD1!CC112*(1-VLOOKUP(AirBFYLD2!CC$4,'[1]INTERNAL PARAMETERS-1'!$B$5:$J$44,5,FALSE))*VLOOKUP(AirBFYLD2!CC$4,'[1]INTERNAL PARAMETERS-1'!$B$5:$J$44,8,FALSE)*VLOOKUP(AirBFYLD2!CC$4,'[1]INTERNAL PARAMETERS-1'!$B$5:$J$44,3,FALSE)</f>
        <v>1.0004354009676314E-5</v>
      </c>
      <c r="CD112" s="44">
        <f>AirBFYLD1!CD112*VLOOKUP(AirBFYLD2!CD$4,'[1]INTERNAL PARAMETERS-1'!$B$5:$J$44,5,FALSE)*VLOOKUP(AirBFYLD2!CD$4,'[1]INTERNAL PARAMETERS-1'!$B$5:$J$44,6,FALSE)*VLOOKUP(AirBFYLD2!CD$4,'[1]INTERNAL PARAMETERS-1'!$B$5:$J$44,3,FALSE) + AirBFYLD1!CD112*(1-VLOOKUP(AirBFYLD2!CD$4,'[1]INTERNAL PARAMETERS-1'!$B$5:$J$44,5,FALSE))*VLOOKUP(AirBFYLD2!CD$4,'[1]INTERNAL PARAMETERS-1'!$B$5:$J$44,8,FALSE)*VLOOKUP(AirBFYLD2!CD$4,'[1]INTERNAL PARAMETERS-1'!$B$5:$J$44,3,FALSE)</f>
        <v>3.0012986496347528E-5</v>
      </c>
      <c r="CE112" s="44">
        <f>AirBFYLD1!CE112*VLOOKUP(AirBFYLD2!CE$4,'[1]INTERNAL PARAMETERS-1'!$B$5:$J$44,5,FALSE)*VLOOKUP(AirBFYLD2!CE$4,'[1]INTERNAL PARAMETERS-1'!$B$5:$J$44,6,FALSE)*VLOOKUP(AirBFYLD2!CE$4,'[1]INTERNAL PARAMETERS-1'!$B$5:$J$44,3,FALSE) + AirBFYLD1!CE112*(1-VLOOKUP(AirBFYLD2!CE$4,'[1]INTERNAL PARAMETERS-1'!$B$5:$J$44,5,FALSE))*VLOOKUP(AirBFYLD2!CE$4,'[1]INTERNAL PARAMETERS-1'!$B$5:$J$44,8,FALSE)*VLOOKUP(AirBFYLD2!CE$4,'[1]INTERNAL PARAMETERS-1'!$B$5:$J$44,3,FALSE)</f>
        <v>8.6464461663735355E-6</v>
      </c>
      <c r="CF112" s="44">
        <f>AirBFYLD1!CF112*VLOOKUP(AirBFYLD2!CF$4,'[1]INTERNAL PARAMETERS-1'!$B$5:$J$44,5,FALSE)*VLOOKUP(AirBFYLD2!CF$4,'[1]INTERNAL PARAMETERS-1'!$B$5:$J$44,6,FALSE)*VLOOKUP(AirBFYLD2!CF$4,'[1]INTERNAL PARAMETERS-1'!$B$5:$J$44,3,FALSE) + AirBFYLD1!CF112*(1-VLOOKUP(AirBFYLD2!CF$4,'[1]INTERNAL PARAMETERS-1'!$B$5:$J$44,5,FALSE))*VLOOKUP(AirBFYLD2!CF$4,'[1]INTERNAL PARAMETERS-1'!$B$5:$J$44,8,FALSE)*VLOOKUP(AirBFYLD2!CF$4,'[1]INTERNAL PARAMETERS-1'!$B$5:$J$44,3,FALSE)</f>
        <v>0</v>
      </c>
      <c r="CG112" s="44">
        <f>AirBFYLD1!CG112*VLOOKUP(AirBFYLD2!CG$4,'[1]INTERNAL PARAMETERS-1'!$B$5:$J$44,5,FALSE)*VLOOKUP(AirBFYLD2!CG$4,'[1]INTERNAL PARAMETERS-1'!$B$5:$J$44,6,FALSE)*VLOOKUP(AirBFYLD2!CG$4,'[1]INTERNAL PARAMETERS-1'!$B$5:$J$44,3,FALSE) + AirBFYLD1!CG112*(1-VLOOKUP(AirBFYLD2!CG$4,'[1]INTERNAL PARAMETERS-1'!$B$5:$J$44,5,FALSE))*VLOOKUP(AirBFYLD2!CG$4,'[1]INTERNAL PARAMETERS-1'!$B$5:$J$44,8,FALSE)*VLOOKUP(AirBFYLD2!CG$4,'[1]INTERNAL PARAMETERS-1'!$B$5:$J$44,3,FALSE)</f>
        <v>0</v>
      </c>
      <c r="CH112" s="43">
        <f>AirBFYLD1!CH112*VLOOKUP(AirBFYLD2!CH$4,'[1]INTERNAL PARAMETERS-1'!$B$5:$J$44,5,FALSE)*VLOOKUP(AirBFYLD2!CH$4,'[1]INTERNAL PARAMETERS-1'!$B$5:$J$44,6,FALSE)*VLOOKUP(AirBFYLD2!CH$4,'[1]INTERNAL PARAMETERS-1'!$B$5:$J$44,3,FALSE) + AirBFYLD1!CH112*(1-VLOOKUP(AirBFYLD2!CH$4,'[1]INTERNAL PARAMETERS-1'!$B$5:$J$44,5,FALSE))*VLOOKUP(AirBFYLD2!CH$4,'[1]INTERNAL PARAMETERS-1'!$B$5:$J$44,8,FALSE)*VLOOKUP(AirBFYLD2!CH$4,'[1]INTERNAL PARAMETERS-1'!$B$5:$J$44,3,FALSE)</f>
        <v>0</v>
      </c>
      <c r="CJ112" s="45">
        <f t="shared" si="2"/>
        <v>5.2637404084613176E-2</v>
      </c>
      <c r="CK112" s="43">
        <f t="shared" si="3"/>
        <v>5.4633800085137692E-2</v>
      </c>
    </row>
    <row r="113" spans="2:89" x14ac:dyDescent="0.5">
      <c r="B113" s="58" t="s">
        <v>9</v>
      </c>
      <c r="C113" s="57" t="s">
        <v>68</v>
      </c>
      <c r="D113" s="57" t="s">
        <v>67</v>
      </c>
      <c r="E113" s="133">
        <f>AirBF!X113</f>
        <v>0</v>
      </c>
      <c r="F113" s="56">
        <f>'[1]INTERNAL PARAMETERS-1'!M5</f>
        <v>85.012</v>
      </c>
      <c r="G113" s="45">
        <f>AirBFYLD1!G113*VLOOKUP(AirBFYLD2!G$4,'[1]INTERNAL PARAMETERS-1'!$B$5:$J$44,5,FALSE)*VLOOKUP(AirBFYLD2!G$4,'[1]INTERNAL PARAMETERS-1'!$B$5:$J$44,7,FALSE)*AirBFYLD2!$F113 + AirBFYLD1!G113*(1-VLOOKUP(AirBFYLD2!G$4,'[1]INTERNAL PARAMETERS-1'!$B$5:$J$44,5,FALSE))*VLOOKUP(AirBFYLD2!G$4,'[1]INTERNAL PARAMETERS-1'!$B$5:$J$44,9,FALSE)*AirBFYLD2!$F113</f>
        <v>0</v>
      </c>
      <c r="H113" s="44">
        <f>AirBFYLD1!H113*VLOOKUP(AirBFYLD2!H$4,'[1]INTERNAL PARAMETERS-1'!$B$5:$J$44,5,FALSE)*VLOOKUP(AirBFYLD2!H$4,'[1]INTERNAL PARAMETERS-1'!$B$5:$J$44,7,FALSE)*AirBFYLD2!$F113 + AirBFYLD1!H113*(1-VLOOKUP(AirBFYLD2!H$4,'[1]INTERNAL PARAMETERS-1'!$B$5:$J$44,5,FALSE))*VLOOKUP(AirBFYLD2!H$4,'[1]INTERNAL PARAMETERS-1'!$B$5:$J$44,9,FALSE)*AirBFYLD2!$F113</f>
        <v>0</v>
      </c>
      <c r="I113" s="44">
        <f>AirBFYLD1!I113*VLOOKUP(AirBFYLD2!I$4,'[1]INTERNAL PARAMETERS-1'!$B$5:$J$44,5,FALSE)*VLOOKUP(AirBFYLD2!I$4,'[1]INTERNAL PARAMETERS-1'!$B$5:$J$44,7,FALSE)*AirBFYLD2!$F113 + AirBFYLD1!I113*(1-VLOOKUP(AirBFYLD2!I$4,'[1]INTERNAL PARAMETERS-1'!$B$5:$J$44,5,FALSE))*VLOOKUP(AirBFYLD2!I$4,'[1]INTERNAL PARAMETERS-1'!$B$5:$J$44,9,FALSE)*AirBFYLD2!$F113</f>
        <v>0</v>
      </c>
      <c r="J113" s="44">
        <f>AirBFYLD1!J113*VLOOKUP(AirBFYLD2!J$4,'[1]INTERNAL PARAMETERS-1'!$B$5:$J$44,5,FALSE)*VLOOKUP(AirBFYLD2!J$4,'[1]INTERNAL PARAMETERS-1'!$B$5:$J$44,7,FALSE)*AirBFYLD2!$F113 + AirBFYLD1!J113*(1-VLOOKUP(AirBFYLD2!J$4,'[1]INTERNAL PARAMETERS-1'!$B$5:$J$44,5,FALSE))*VLOOKUP(AirBFYLD2!J$4,'[1]INTERNAL PARAMETERS-1'!$B$5:$J$44,9,FALSE)*AirBFYLD2!$F113</f>
        <v>0</v>
      </c>
      <c r="K113" s="44">
        <f>AirBFYLD1!K113*VLOOKUP(AirBFYLD2!K$4,'[1]INTERNAL PARAMETERS-1'!$B$5:$J$44,5,FALSE)*VLOOKUP(AirBFYLD2!K$4,'[1]INTERNAL PARAMETERS-1'!$B$5:$J$44,7,FALSE)*AirBFYLD2!$F113 + AirBFYLD1!K113*(1-VLOOKUP(AirBFYLD2!K$4,'[1]INTERNAL PARAMETERS-1'!$B$5:$J$44,5,FALSE))*VLOOKUP(AirBFYLD2!K$4,'[1]INTERNAL PARAMETERS-1'!$B$5:$J$44,9,FALSE)*AirBFYLD2!$F113</f>
        <v>0</v>
      </c>
      <c r="L113" s="44">
        <f>AirBFYLD1!L113*VLOOKUP(AirBFYLD2!L$4,'[1]INTERNAL PARAMETERS-1'!$B$5:$J$44,5,FALSE)*VLOOKUP(AirBFYLD2!L$4,'[1]INTERNAL PARAMETERS-1'!$B$5:$J$44,7,FALSE)*AirBFYLD2!$F113 + AirBFYLD1!L113*(1-VLOOKUP(AirBFYLD2!L$4,'[1]INTERNAL PARAMETERS-1'!$B$5:$J$44,5,FALSE))*VLOOKUP(AirBFYLD2!L$4,'[1]INTERNAL PARAMETERS-1'!$B$5:$J$44,9,FALSE)*AirBFYLD2!$F113</f>
        <v>0</v>
      </c>
      <c r="M113" s="44">
        <f>AirBFYLD1!M113*VLOOKUP(AirBFYLD2!M$4,'[1]INTERNAL PARAMETERS-1'!$B$5:$J$44,5,FALSE)*VLOOKUP(AirBFYLD2!M$4,'[1]INTERNAL PARAMETERS-1'!$B$5:$J$44,7,FALSE)*AirBFYLD2!$F113 + AirBFYLD1!M113*(1-VLOOKUP(AirBFYLD2!M$4,'[1]INTERNAL PARAMETERS-1'!$B$5:$J$44,5,FALSE))*VLOOKUP(AirBFYLD2!M$4,'[1]INTERNAL PARAMETERS-1'!$B$5:$J$44,9,FALSE)*AirBFYLD2!$F113</f>
        <v>0</v>
      </c>
      <c r="N113" s="44">
        <f>AirBFYLD1!N113*VLOOKUP(AirBFYLD2!N$4,'[1]INTERNAL PARAMETERS-1'!$B$5:$J$44,5,FALSE)*VLOOKUP(AirBFYLD2!N$4,'[1]INTERNAL PARAMETERS-1'!$B$5:$J$44,7,FALSE)*AirBFYLD2!$F113 + AirBFYLD1!N113*(1-VLOOKUP(AirBFYLD2!N$4,'[1]INTERNAL PARAMETERS-1'!$B$5:$J$44,5,FALSE))*VLOOKUP(AirBFYLD2!N$4,'[1]INTERNAL PARAMETERS-1'!$B$5:$J$44,9,FALSE)*AirBFYLD2!$F113</f>
        <v>0</v>
      </c>
      <c r="O113" s="44">
        <f>AirBFYLD1!O113*VLOOKUP(AirBFYLD2!O$4,'[1]INTERNAL PARAMETERS-1'!$B$5:$J$44,5,FALSE)*VLOOKUP(AirBFYLD2!O$4,'[1]INTERNAL PARAMETERS-1'!$B$5:$J$44,7,FALSE)*AirBFYLD2!$F113 + AirBFYLD1!O113*(1-VLOOKUP(AirBFYLD2!O$4,'[1]INTERNAL PARAMETERS-1'!$B$5:$J$44,5,FALSE))*VLOOKUP(AirBFYLD2!O$4,'[1]INTERNAL PARAMETERS-1'!$B$5:$J$44,9,FALSE)*AirBFYLD2!$F113</f>
        <v>0</v>
      </c>
      <c r="P113" s="44">
        <f>AirBFYLD1!P113*VLOOKUP(AirBFYLD2!P$4,'[1]INTERNAL PARAMETERS-1'!$B$5:$J$44,5,FALSE)*VLOOKUP(AirBFYLD2!P$4,'[1]INTERNAL PARAMETERS-1'!$B$5:$J$44,7,FALSE)*AirBFYLD2!$F113 + AirBFYLD1!P113*(1-VLOOKUP(AirBFYLD2!P$4,'[1]INTERNAL PARAMETERS-1'!$B$5:$J$44,5,FALSE))*VLOOKUP(AirBFYLD2!P$4,'[1]INTERNAL PARAMETERS-1'!$B$5:$J$44,9,FALSE)*AirBFYLD2!$F113</f>
        <v>0</v>
      </c>
      <c r="Q113" s="44">
        <f>AirBFYLD1!Q113*VLOOKUP(AirBFYLD2!Q$4,'[1]INTERNAL PARAMETERS-1'!$B$5:$J$44,5,FALSE)*VLOOKUP(AirBFYLD2!Q$4,'[1]INTERNAL PARAMETERS-1'!$B$5:$J$44,7,FALSE)*AirBFYLD2!$F113 + AirBFYLD1!Q113*(1-VLOOKUP(AirBFYLD2!Q$4,'[1]INTERNAL PARAMETERS-1'!$B$5:$J$44,5,FALSE))*VLOOKUP(AirBFYLD2!Q$4,'[1]INTERNAL PARAMETERS-1'!$B$5:$J$44,9,FALSE)*AirBFYLD2!$F113</f>
        <v>0</v>
      </c>
      <c r="R113" s="44">
        <f>AirBFYLD1!R113*VLOOKUP(AirBFYLD2!R$4,'[1]INTERNAL PARAMETERS-1'!$B$5:$J$44,5,FALSE)*VLOOKUP(AirBFYLD2!R$4,'[1]INTERNAL PARAMETERS-1'!$B$5:$J$44,7,FALSE)*AirBFYLD2!$F113 + AirBFYLD1!R113*(1-VLOOKUP(AirBFYLD2!R$4,'[1]INTERNAL PARAMETERS-1'!$B$5:$J$44,5,FALSE))*VLOOKUP(AirBFYLD2!R$4,'[1]INTERNAL PARAMETERS-1'!$B$5:$J$44,9,FALSE)*AirBFYLD2!$F113</f>
        <v>0</v>
      </c>
      <c r="S113" s="44">
        <f>AirBFYLD1!S113*VLOOKUP(AirBFYLD2!S$4,'[1]INTERNAL PARAMETERS-1'!$B$5:$J$44,5,FALSE)*VLOOKUP(AirBFYLD2!S$4,'[1]INTERNAL PARAMETERS-1'!$B$5:$J$44,7,FALSE)*AirBFYLD2!$F113 + AirBFYLD1!S113*(1-VLOOKUP(AirBFYLD2!S$4,'[1]INTERNAL PARAMETERS-1'!$B$5:$J$44,5,FALSE))*VLOOKUP(AirBFYLD2!S$4,'[1]INTERNAL PARAMETERS-1'!$B$5:$J$44,9,FALSE)*AirBFYLD2!$F113</f>
        <v>0</v>
      </c>
      <c r="T113" s="44">
        <f>AirBFYLD1!T113*VLOOKUP(AirBFYLD2!T$4,'[1]INTERNAL PARAMETERS-1'!$B$5:$J$44,5,FALSE)*VLOOKUP(AirBFYLD2!T$4,'[1]INTERNAL PARAMETERS-1'!$B$5:$J$44,7,FALSE)*AirBFYLD2!$F113 + AirBFYLD1!T113*(1-VLOOKUP(AirBFYLD2!T$4,'[1]INTERNAL PARAMETERS-1'!$B$5:$J$44,5,FALSE))*VLOOKUP(AirBFYLD2!T$4,'[1]INTERNAL PARAMETERS-1'!$B$5:$J$44,9,FALSE)*AirBFYLD2!$F113</f>
        <v>0</v>
      </c>
      <c r="U113" s="44">
        <f>AirBFYLD1!U113*VLOOKUP(AirBFYLD2!U$4,'[1]INTERNAL PARAMETERS-1'!$B$5:$J$44,5,FALSE)*VLOOKUP(AirBFYLD2!U$4,'[1]INTERNAL PARAMETERS-1'!$B$5:$J$44,7,FALSE)*AirBFYLD2!$F113 + AirBFYLD1!U113*(1-VLOOKUP(AirBFYLD2!U$4,'[1]INTERNAL PARAMETERS-1'!$B$5:$J$44,5,FALSE))*VLOOKUP(AirBFYLD2!U$4,'[1]INTERNAL PARAMETERS-1'!$B$5:$J$44,9,FALSE)*AirBFYLD2!$F113</f>
        <v>0</v>
      </c>
      <c r="V113" s="44">
        <f>AirBFYLD1!V113*VLOOKUP(AirBFYLD2!V$4,'[1]INTERNAL PARAMETERS-1'!$B$5:$J$44,5,FALSE)*VLOOKUP(AirBFYLD2!V$4,'[1]INTERNAL PARAMETERS-1'!$B$5:$J$44,7,FALSE)*AirBFYLD2!$F113 + AirBFYLD1!V113*(1-VLOOKUP(AirBFYLD2!V$4,'[1]INTERNAL PARAMETERS-1'!$B$5:$J$44,5,FALSE))*VLOOKUP(AirBFYLD2!V$4,'[1]INTERNAL PARAMETERS-1'!$B$5:$J$44,9,FALSE)*AirBFYLD2!$F113</f>
        <v>0</v>
      </c>
      <c r="W113" s="44">
        <f>AirBFYLD1!W113*VLOOKUP(AirBFYLD2!W$4,'[1]INTERNAL PARAMETERS-1'!$B$5:$J$44,5,FALSE)*VLOOKUP(AirBFYLD2!W$4,'[1]INTERNAL PARAMETERS-1'!$B$5:$J$44,7,FALSE)*AirBFYLD2!$F113 + AirBFYLD1!W113*(1-VLOOKUP(AirBFYLD2!W$4,'[1]INTERNAL PARAMETERS-1'!$B$5:$J$44,5,FALSE))*VLOOKUP(AirBFYLD2!W$4,'[1]INTERNAL PARAMETERS-1'!$B$5:$J$44,9,FALSE)*AirBFYLD2!$F113</f>
        <v>0</v>
      </c>
      <c r="X113" s="44">
        <f>AirBFYLD1!X113*VLOOKUP(AirBFYLD2!X$4,'[1]INTERNAL PARAMETERS-1'!$B$5:$J$44,5,FALSE)*VLOOKUP(AirBFYLD2!X$4,'[1]INTERNAL PARAMETERS-1'!$B$5:$J$44,7,FALSE)*AirBFYLD2!$F113 + AirBFYLD1!X113*(1-VLOOKUP(AirBFYLD2!X$4,'[1]INTERNAL PARAMETERS-1'!$B$5:$J$44,5,FALSE))*VLOOKUP(AirBFYLD2!X$4,'[1]INTERNAL PARAMETERS-1'!$B$5:$J$44,9,FALSE)*AirBFYLD2!$F113</f>
        <v>0</v>
      </c>
      <c r="Y113" s="44">
        <f>AirBFYLD1!Y113*VLOOKUP(AirBFYLD2!Y$4,'[1]INTERNAL PARAMETERS-1'!$B$5:$J$44,5,FALSE)*VLOOKUP(AirBFYLD2!Y$4,'[1]INTERNAL PARAMETERS-1'!$B$5:$J$44,7,FALSE)*AirBFYLD2!$F113 + AirBFYLD1!Y113*(1-VLOOKUP(AirBFYLD2!Y$4,'[1]INTERNAL PARAMETERS-1'!$B$5:$J$44,5,FALSE))*VLOOKUP(AirBFYLD2!Y$4,'[1]INTERNAL PARAMETERS-1'!$B$5:$J$44,9,FALSE)*AirBFYLD2!$F113</f>
        <v>0</v>
      </c>
      <c r="Z113" s="44">
        <f>AirBFYLD1!Z113*VLOOKUP(AirBFYLD2!Z$4,'[1]INTERNAL PARAMETERS-1'!$B$5:$J$44,5,FALSE)*VLOOKUP(AirBFYLD2!Z$4,'[1]INTERNAL PARAMETERS-1'!$B$5:$J$44,7,FALSE)*AirBFYLD2!$F113 + AirBFYLD1!Z113*(1-VLOOKUP(AirBFYLD2!Z$4,'[1]INTERNAL PARAMETERS-1'!$B$5:$J$44,5,FALSE))*VLOOKUP(AirBFYLD2!Z$4,'[1]INTERNAL PARAMETERS-1'!$B$5:$J$44,9,FALSE)*AirBFYLD2!$F113</f>
        <v>0</v>
      </c>
      <c r="AA113" s="44">
        <f>AirBFYLD1!AA113*VLOOKUP(AirBFYLD2!AA$4,'[1]INTERNAL PARAMETERS-1'!$B$5:$J$44,5,FALSE)*VLOOKUP(AirBFYLD2!AA$4,'[1]INTERNAL PARAMETERS-1'!$B$5:$J$44,7,FALSE)*AirBFYLD2!$F113 + AirBFYLD1!AA113*(1-VLOOKUP(AirBFYLD2!AA$4,'[1]INTERNAL PARAMETERS-1'!$B$5:$J$44,5,FALSE))*VLOOKUP(AirBFYLD2!AA$4,'[1]INTERNAL PARAMETERS-1'!$B$5:$J$44,9,FALSE)*AirBFYLD2!$F113</f>
        <v>0</v>
      </c>
      <c r="AB113" s="44">
        <f>AirBFYLD1!AB113*VLOOKUP(AirBFYLD2!AB$4,'[1]INTERNAL PARAMETERS-1'!$B$5:$J$44,5,FALSE)*VLOOKUP(AirBFYLD2!AB$4,'[1]INTERNAL PARAMETERS-1'!$B$5:$J$44,7,FALSE)*AirBFYLD2!$F113 + AirBFYLD1!AB113*(1-VLOOKUP(AirBFYLD2!AB$4,'[1]INTERNAL PARAMETERS-1'!$B$5:$J$44,5,FALSE))*VLOOKUP(AirBFYLD2!AB$4,'[1]INTERNAL PARAMETERS-1'!$B$5:$J$44,9,FALSE)*AirBFYLD2!$F113</f>
        <v>0</v>
      </c>
      <c r="AC113" s="44">
        <f>AirBFYLD1!AC113*VLOOKUP(AirBFYLD2!AC$4,'[1]INTERNAL PARAMETERS-1'!$B$5:$J$44,5,FALSE)*VLOOKUP(AirBFYLD2!AC$4,'[1]INTERNAL PARAMETERS-1'!$B$5:$J$44,7,FALSE)*AirBFYLD2!$F113 + AirBFYLD1!AC113*(1-VLOOKUP(AirBFYLD2!AC$4,'[1]INTERNAL PARAMETERS-1'!$B$5:$J$44,5,FALSE))*VLOOKUP(AirBFYLD2!AC$4,'[1]INTERNAL PARAMETERS-1'!$B$5:$J$44,9,FALSE)*AirBFYLD2!$F113</f>
        <v>0</v>
      </c>
      <c r="AD113" s="44">
        <f>AirBFYLD1!AD113*VLOOKUP(AirBFYLD2!AD$4,'[1]INTERNAL PARAMETERS-1'!$B$5:$J$44,5,FALSE)*VLOOKUP(AirBFYLD2!AD$4,'[1]INTERNAL PARAMETERS-1'!$B$5:$J$44,7,FALSE)*AirBFYLD2!$F113 + AirBFYLD1!AD113*(1-VLOOKUP(AirBFYLD2!AD$4,'[1]INTERNAL PARAMETERS-1'!$B$5:$J$44,5,FALSE))*VLOOKUP(AirBFYLD2!AD$4,'[1]INTERNAL PARAMETERS-1'!$B$5:$J$44,9,FALSE)*AirBFYLD2!$F113</f>
        <v>0</v>
      </c>
      <c r="AE113" s="44">
        <f>AirBFYLD1!AE113*VLOOKUP(AirBFYLD2!AE$4,'[1]INTERNAL PARAMETERS-1'!$B$5:$J$44,5,FALSE)*VLOOKUP(AirBFYLD2!AE$4,'[1]INTERNAL PARAMETERS-1'!$B$5:$J$44,7,FALSE)*AirBFYLD2!$F113 + AirBFYLD1!AE113*(1-VLOOKUP(AirBFYLD2!AE$4,'[1]INTERNAL PARAMETERS-1'!$B$5:$J$44,5,FALSE))*VLOOKUP(AirBFYLD2!AE$4,'[1]INTERNAL PARAMETERS-1'!$B$5:$J$44,9,FALSE)*AirBFYLD2!$F113</f>
        <v>0</v>
      </c>
      <c r="AF113" s="44">
        <f>AirBFYLD1!AF113*VLOOKUP(AirBFYLD2!AF$4,'[1]INTERNAL PARAMETERS-1'!$B$5:$J$44,5,FALSE)*VLOOKUP(AirBFYLD2!AF$4,'[1]INTERNAL PARAMETERS-1'!$B$5:$J$44,7,FALSE)*AirBFYLD2!$F113 + AirBFYLD1!AF113*(1-VLOOKUP(AirBFYLD2!AF$4,'[1]INTERNAL PARAMETERS-1'!$B$5:$J$44,5,FALSE))*VLOOKUP(AirBFYLD2!AF$4,'[1]INTERNAL PARAMETERS-1'!$B$5:$J$44,9,FALSE)*AirBFYLD2!$F113</f>
        <v>0</v>
      </c>
      <c r="AG113" s="44">
        <f>AirBFYLD1!AG113*VLOOKUP(AirBFYLD2!AG$4,'[1]INTERNAL PARAMETERS-1'!$B$5:$J$44,5,FALSE)*VLOOKUP(AirBFYLD2!AG$4,'[1]INTERNAL PARAMETERS-1'!$B$5:$J$44,7,FALSE)*AirBFYLD2!$F113 + AirBFYLD1!AG113*(1-VLOOKUP(AirBFYLD2!AG$4,'[1]INTERNAL PARAMETERS-1'!$B$5:$J$44,5,FALSE))*VLOOKUP(AirBFYLD2!AG$4,'[1]INTERNAL PARAMETERS-1'!$B$5:$J$44,9,FALSE)*AirBFYLD2!$F113</f>
        <v>0</v>
      </c>
      <c r="AH113" s="44">
        <f>AirBFYLD1!AH113*VLOOKUP(AirBFYLD2!AH$4,'[1]INTERNAL PARAMETERS-1'!$B$5:$J$44,5,FALSE)*VLOOKUP(AirBFYLD2!AH$4,'[1]INTERNAL PARAMETERS-1'!$B$5:$J$44,7,FALSE)*AirBFYLD2!$F113 + AirBFYLD1!AH113*(1-VLOOKUP(AirBFYLD2!AH$4,'[1]INTERNAL PARAMETERS-1'!$B$5:$J$44,5,FALSE))*VLOOKUP(AirBFYLD2!AH$4,'[1]INTERNAL PARAMETERS-1'!$B$5:$J$44,9,FALSE)*AirBFYLD2!$F113</f>
        <v>0</v>
      </c>
      <c r="AI113" s="44">
        <f>AirBFYLD1!AI113*VLOOKUP(AirBFYLD2!AI$4,'[1]INTERNAL PARAMETERS-1'!$B$5:$J$44,5,FALSE)*VLOOKUP(AirBFYLD2!AI$4,'[1]INTERNAL PARAMETERS-1'!$B$5:$J$44,7,FALSE)*AirBFYLD2!$F113 + AirBFYLD1!AI113*(1-VLOOKUP(AirBFYLD2!AI$4,'[1]INTERNAL PARAMETERS-1'!$B$5:$J$44,5,FALSE))*VLOOKUP(AirBFYLD2!AI$4,'[1]INTERNAL PARAMETERS-1'!$B$5:$J$44,9,FALSE)*AirBFYLD2!$F113</f>
        <v>0</v>
      </c>
      <c r="AJ113" s="44">
        <f>AirBFYLD1!AJ113*VLOOKUP(AirBFYLD2!AJ$4,'[1]INTERNAL PARAMETERS-1'!$B$5:$J$44,5,FALSE)*VLOOKUP(AirBFYLD2!AJ$4,'[1]INTERNAL PARAMETERS-1'!$B$5:$J$44,7,FALSE)*AirBFYLD2!$F113 + AirBFYLD1!AJ113*(1-VLOOKUP(AirBFYLD2!AJ$4,'[1]INTERNAL PARAMETERS-1'!$B$5:$J$44,5,FALSE))*VLOOKUP(AirBFYLD2!AJ$4,'[1]INTERNAL PARAMETERS-1'!$B$5:$J$44,9,FALSE)*AirBFYLD2!$F113</f>
        <v>0</v>
      </c>
      <c r="AK113" s="44">
        <f>AirBFYLD1!AK113*VLOOKUP(AirBFYLD2!AK$4,'[1]INTERNAL PARAMETERS-1'!$B$5:$J$44,5,FALSE)*VLOOKUP(AirBFYLD2!AK$4,'[1]INTERNAL PARAMETERS-1'!$B$5:$J$44,7,FALSE)*AirBFYLD2!$F113 + AirBFYLD1!AK113*(1-VLOOKUP(AirBFYLD2!AK$4,'[1]INTERNAL PARAMETERS-1'!$B$5:$J$44,5,FALSE))*VLOOKUP(AirBFYLD2!AK$4,'[1]INTERNAL PARAMETERS-1'!$B$5:$J$44,9,FALSE)*AirBFYLD2!$F113</f>
        <v>0</v>
      </c>
      <c r="AL113" s="44">
        <f>AirBFYLD1!AL113*VLOOKUP(AirBFYLD2!AL$4,'[1]INTERNAL PARAMETERS-1'!$B$5:$J$44,5,FALSE)*VLOOKUP(AirBFYLD2!AL$4,'[1]INTERNAL PARAMETERS-1'!$B$5:$J$44,7,FALSE)*AirBFYLD2!$F113 + AirBFYLD1!AL113*(1-VLOOKUP(AirBFYLD2!AL$4,'[1]INTERNAL PARAMETERS-1'!$B$5:$J$44,5,FALSE))*VLOOKUP(AirBFYLD2!AL$4,'[1]INTERNAL PARAMETERS-1'!$B$5:$J$44,9,FALSE)*AirBFYLD2!$F113</f>
        <v>0</v>
      </c>
      <c r="AM113" s="44">
        <f>AirBFYLD1!AM113*VLOOKUP(AirBFYLD2!AM$4,'[1]INTERNAL PARAMETERS-1'!$B$5:$J$44,5,FALSE)*VLOOKUP(AirBFYLD2!AM$4,'[1]INTERNAL PARAMETERS-1'!$B$5:$J$44,7,FALSE)*AirBFYLD2!$F113 + AirBFYLD1!AM113*(1-VLOOKUP(AirBFYLD2!AM$4,'[1]INTERNAL PARAMETERS-1'!$B$5:$J$44,5,FALSE))*VLOOKUP(AirBFYLD2!AM$4,'[1]INTERNAL PARAMETERS-1'!$B$5:$J$44,9,FALSE)*AirBFYLD2!$F113</f>
        <v>0</v>
      </c>
      <c r="AN113" s="44">
        <f>AirBFYLD1!AN113*VLOOKUP(AirBFYLD2!AN$4,'[1]INTERNAL PARAMETERS-1'!$B$5:$J$44,5,FALSE)*VLOOKUP(AirBFYLD2!AN$4,'[1]INTERNAL PARAMETERS-1'!$B$5:$J$44,7,FALSE)*AirBFYLD2!$F113 + AirBFYLD1!AN113*(1-VLOOKUP(AirBFYLD2!AN$4,'[1]INTERNAL PARAMETERS-1'!$B$5:$J$44,5,FALSE))*VLOOKUP(AirBFYLD2!AN$4,'[1]INTERNAL PARAMETERS-1'!$B$5:$J$44,9,FALSE)*AirBFYLD2!$F113</f>
        <v>0</v>
      </c>
      <c r="AO113" s="44">
        <f>AirBFYLD1!AO113*VLOOKUP(AirBFYLD2!AO$4,'[1]INTERNAL PARAMETERS-1'!$B$5:$J$44,5,FALSE)*VLOOKUP(AirBFYLD2!AO$4,'[1]INTERNAL PARAMETERS-1'!$B$5:$J$44,7,FALSE)*AirBFYLD2!$F113 + AirBFYLD1!AO113*(1-VLOOKUP(AirBFYLD2!AO$4,'[1]INTERNAL PARAMETERS-1'!$B$5:$J$44,5,FALSE))*VLOOKUP(AirBFYLD2!AO$4,'[1]INTERNAL PARAMETERS-1'!$B$5:$J$44,9,FALSE)*AirBFYLD2!$F113</f>
        <v>0</v>
      </c>
      <c r="AP113" s="44">
        <f>AirBFYLD1!AP113*VLOOKUP(AirBFYLD2!AP$4,'[1]INTERNAL PARAMETERS-1'!$B$5:$J$44,5,FALSE)*VLOOKUP(AirBFYLD2!AP$4,'[1]INTERNAL PARAMETERS-1'!$B$5:$J$44,7,FALSE)*AirBFYLD2!$F113 + AirBFYLD1!AP113*(1-VLOOKUP(AirBFYLD2!AP$4,'[1]INTERNAL PARAMETERS-1'!$B$5:$J$44,5,FALSE))*VLOOKUP(AirBFYLD2!AP$4,'[1]INTERNAL PARAMETERS-1'!$B$5:$J$44,9,FALSE)*AirBFYLD2!$F113</f>
        <v>0</v>
      </c>
      <c r="AQ113" s="44">
        <f>AirBFYLD1!AQ113*VLOOKUP(AirBFYLD2!AQ$4,'[1]INTERNAL PARAMETERS-1'!$B$5:$J$44,5,FALSE)*VLOOKUP(AirBFYLD2!AQ$4,'[1]INTERNAL PARAMETERS-1'!$B$5:$J$44,7,FALSE)*AirBFYLD2!$F113 + AirBFYLD1!AQ113*(1-VLOOKUP(AirBFYLD2!AQ$4,'[1]INTERNAL PARAMETERS-1'!$B$5:$J$44,5,FALSE))*VLOOKUP(AirBFYLD2!AQ$4,'[1]INTERNAL PARAMETERS-1'!$B$5:$J$44,9,FALSE)*AirBFYLD2!$F113</f>
        <v>0</v>
      </c>
      <c r="AR113" s="44">
        <f>AirBFYLD1!AR113*VLOOKUP(AirBFYLD2!AR$4,'[1]INTERNAL PARAMETERS-1'!$B$5:$J$44,5,FALSE)*VLOOKUP(AirBFYLD2!AR$4,'[1]INTERNAL PARAMETERS-1'!$B$5:$J$44,7,FALSE)*AirBFYLD2!$F113 + AirBFYLD1!AR113*(1-VLOOKUP(AirBFYLD2!AR$4,'[1]INTERNAL PARAMETERS-1'!$B$5:$J$44,5,FALSE))*VLOOKUP(AirBFYLD2!AR$4,'[1]INTERNAL PARAMETERS-1'!$B$5:$J$44,9,FALSE)*AirBFYLD2!$F113</f>
        <v>0</v>
      </c>
      <c r="AS113" s="44">
        <f>AirBFYLD1!AS113*VLOOKUP(AirBFYLD2!AS$4,'[1]INTERNAL PARAMETERS-1'!$B$5:$J$44,5,FALSE)*VLOOKUP(AirBFYLD2!AS$4,'[1]INTERNAL PARAMETERS-1'!$B$5:$J$44,7,FALSE)*AirBFYLD2!$F113 + AirBFYLD1!AS113*(1-VLOOKUP(AirBFYLD2!AS$4,'[1]INTERNAL PARAMETERS-1'!$B$5:$J$44,5,FALSE))*VLOOKUP(AirBFYLD2!AS$4,'[1]INTERNAL PARAMETERS-1'!$B$5:$J$44,9,FALSE)*AirBFYLD2!$F113</f>
        <v>0</v>
      </c>
      <c r="AT113" s="43">
        <f>AirBFYLD1!AT113*VLOOKUP(AirBFYLD2!AT$4,'[1]INTERNAL PARAMETERS-1'!$B$5:$J$44,5,FALSE)*VLOOKUP(AirBFYLD2!AT$4,'[1]INTERNAL PARAMETERS-1'!$B$5:$J$44,7,FALSE)*AirBFYLD2!$F113 + AirBFYLD1!AT113*(1-VLOOKUP(AirBFYLD2!AT$4,'[1]INTERNAL PARAMETERS-1'!$B$5:$J$44,5,FALSE))*VLOOKUP(AirBFYLD2!AT$4,'[1]INTERNAL PARAMETERS-1'!$B$5:$J$44,9,FALSE)*AirBFYLD2!$F113</f>
        <v>0</v>
      </c>
      <c r="AU113" s="45">
        <f>AirBFYLD1!AU113*VLOOKUP(AirBFYLD2!AU$4,'[1]INTERNAL PARAMETERS-1'!$B$5:$J$44,5,FALSE)*VLOOKUP(AirBFYLD2!AU$4,'[1]INTERNAL PARAMETERS-1'!$B$5:$J$44,6,FALSE)*VLOOKUP(AirBFYLD2!AU$4,'[1]INTERNAL PARAMETERS-1'!$B$5:$J$44,3,FALSE) + AirBFYLD1!AU113*(1-VLOOKUP(AirBFYLD2!AU$4,'[1]INTERNAL PARAMETERS-1'!$B$5:$J$44,5,FALSE))*VLOOKUP(AirBFYLD2!AU$4,'[1]INTERNAL PARAMETERS-1'!$B$5:$J$44,8,FALSE)*VLOOKUP(AirBFYLD2!AU$4,'[1]INTERNAL PARAMETERS-1'!$B$5:$J$44,3,FALSE)</f>
        <v>0</v>
      </c>
      <c r="AV113" s="44">
        <f>AirBFYLD1!AV113*VLOOKUP(AirBFYLD2!AV$4,'[1]INTERNAL PARAMETERS-1'!$B$5:$J$44,5,FALSE)*VLOOKUP(AirBFYLD2!AV$4,'[1]INTERNAL PARAMETERS-1'!$B$5:$J$44,6,FALSE)*VLOOKUP(AirBFYLD2!AV$4,'[1]INTERNAL PARAMETERS-1'!$B$5:$J$44,3,FALSE) + AirBFYLD1!AV113*(1-VLOOKUP(AirBFYLD2!AV$4,'[1]INTERNAL PARAMETERS-1'!$B$5:$J$44,5,FALSE))*VLOOKUP(AirBFYLD2!AV$4,'[1]INTERNAL PARAMETERS-1'!$B$5:$J$44,8,FALSE)*VLOOKUP(AirBFYLD2!AV$4,'[1]INTERNAL PARAMETERS-1'!$B$5:$J$44,3,FALSE)</f>
        <v>0</v>
      </c>
      <c r="AW113" s="44">
        <f>AirBFYLD1!AW113*VLOOKUP(AirBFYLD2!AW$4,'[1]INTERNAL PARAMETERS-1'!$B$5:$J$44,5,FALSE)*VLOOKUP(AirBFYLD2!AW$4,'[1]INTERNAL PARAMETERS-1'!$B$5:$J$44,6,FALSE)*VLOOKUP(AirBFYLD2!AW$4,'[1]INTERNAL PARAMETERS-1'!$B$5:$J$44,3,FALSE) + AirBFYLD1!AW113*(1-VLOOKUP(AirBFYLD2!AW$4,'[1]INTERNAL PARAMETERS-1'!$B$5:$J$44,5,FALSE))*VLOOKUP(AirBFYLD2!AW$4,'[1]INTERNAL PARAMETERS-1'!$B$5:$J$44,8,FALSE)*VLOOKUP(AirBFYLD2!AW$4,'[1]INTERNAL PARAMETERS-1'!$B$5:$J$44,3,FALSE)</f>
        <v>0</v>
      </c>
      <c r="AX113" s="44">
        <f>AirBFYLD1!AX113*VLOOKUP(AirBFYLD2!AX$4,'[1]INTERNAL PARAMETERS-1'!$B$5:$J$44,5,FALSE)*VLOOKUP(AirBFYLD2!AX$4,'[1]INTERNAL PARAMETERS-1'!$B$5:$J$44,6,FALSE)*VLOOKUP(AirBFYLD2!AX$4,'[1]INTERNAL PARAMETERS-1'!$B$5:$J$44,3,FALSE) + AirBFYLD1!AX113*(1-VLOOKUP(AirBFYLD2!AX$4,'[1]INTERNAL PARAMETERS-1'!$B$5:$J$44,5,FALSE))*VLOOKUP(AirBFYLD2!AX$4,'[1]INTERNAL PARAMETERS-1'!$B$5:$J$44,8,FALSE)*VLOOKUP(AirBFYLD2!AX$4,'[1]INTERNAL PARAMETERS-1'!$B$5:$J$44,3,FALSE)</f>
        <v>0</v>
      </c>
      <c r="AY113" s="44">
        <f>AirBFYLD1!AY113*VLOOKUP(AirBFYLD2!AY$4,'[1]INTERNAL PARAMETERS-1'!$B$5:$J$44,5,FALSE)*VLOOKUP(AirBFYLD2!AY$4,'[1]INTERNAL PARAMETERS-1'!$B$5:$J$44,6,FALSE)*VLOOKUP(AirBFYLD2!AY$4,'[1]INTERNAL PARAMETERS-1'!$B$5:$J$44,3,FALSE) + AirBFYLD1!AY113*(1-VLOOKUP(AirBFYLD2!AY$4,'[1]INTERNAL PARAMETERS-1'!$B$5:$J$44,5,FALSE))*VLOOKUP(AirBFYLD2!AY$4,'[1]INTERNAL PARAMETERS-1'!$B$5:$J$44,8,FALSE)*VLOOKUP(AirBFYLD2!AY$4,'[1]INTERNAL PARAMETERS-1'!$B$5:$J$44,3,FALSE)</f>
        <v>0</v>
      </c>
      <c r="AZ113" s="44">
        <f>AirBFYLD1!AZ113*VLOOKUP(AirBFYLD2!AZ$4,'[1]INTERNAL PARAMETERS-1'!$B$5:$J$44,5,FALSE)*VLOOKUP(AirBFYLD2!AZ$4,'[1]INTERNAL PARAMETERS-1'!$B$5:$J$44,6,FALSE)*VLOOKUP(AirBFYLD2!AZ$4,'[1]INTERNAL PARAMETERS-1'!$B$5:$J$44,3,FALSE) + AirBFYLD1!AZ113*(1-VLOOKUP(AirBFYLD2!AZ$4,'[1]INTERNAL PARAMETERS-1'!$B$5:$J$44,5,FALSE))*VLOOKUP(AirBFYLD2!AZ$4,'[1]INTERNAL PARAMETERS-1'!$B$5:$J$44,8,FALSE)*VLOOKUP(AirBFYLD2!AZ$4,'[1]INTERNAL PARAMETERS-1'!$B$5:$J$44,3,FALSE)</f>
        <v>0</v>
      </c>
      <c r="BA113" s="44">
        <f>AirBFYLD1!BA113*VLOOKUP(AirBFYLD2!BA$4,'[1]INTERNAL PARAMETERS-1'!$B$5:$J$44,5,FALSE)*VLOOKUP(AirBFYLD2!BA$4,'[1]INTERNAL PARAMETERS-1'!$B$5:$J$44,6,FALSE)*VLOOKUP(AirBFYLD2!BA$4,'[1]INTERNAL PARAMETERS-1'!$B$5:$J$44,3,FALSE) + AirBFYLD1!BA113*(1-VLOOKUP(AirBFYLD2!BA$4,'[1]INTERNAL PARAMETERS-1'!$B$5:$J$44,5,FALSE))*VLOOKUP(AirBFYLD2!BA$4,'[1]INTERNAL PARAMETERS-1'!$B$5:$J$44,8,FALSE)*VLOOKUP(AirBFYLD2!BA$4,'[1]INTERNAL PARAMETERS-1'!$B$5:$J$44,3,FALSE)</f>
        <v>0</v>
      </c>
      <c r="BB113" s="44">
        <f>AirBFYLD1!BB113*VLOOKUP(AirBFYLD2!BB$4,'[1]INTERNAL PARAMETERS-1'!$B$5:$J$44,5,FALSE)*VLOOKUP(AirBFYLD2!BB$4,'[1]INTERNAL PARAMETERS-1'!$B$5:$J$44,6,FALSE)*VLOOKUP(AirBFYLD2!BB$4,'[1]INTERNAL PARAMETERS-1'!$B$5:$J$44,3,FALSE) + AirBFYLD1!BB113*(1-VLOOKUP(AirBFYLD2!BB$4,'[1]INTERNAL PARAMETERS-1'!$B$5:$J$44,5,FALSE))*VLOOKUP(AirBFYLD2!BB$4,'[1]INTERNAL PARAMETERS-1'!$B$5:$J$44,8,FALSE)*VLOOKUP(AirBFYLD2!BB$4,'[1]INTERNAL PARAMETERS-1'!$B$5:$J$44,3,FALSE)</f>
        <v>0</v>
      </c>
      <c r="BC113" s="44">
        <f>AirBFYLD1!BC113*VLOOKUP(AirBFYLD2!BC$4,'[1]INTERNAL PARAMETERS-1'!$B$5:$J$44,5,FALSE)*VLOOKUP(AirBFYLD2!BC$4,'[1]INTERNAL PARAMETERS-1'!$B$5:$J$44,6,FALSE)*VLOOKUP(AirBFYLD2!BC$4,'[1]INTERNAL PARAMETERS-1'!$B$5:$J$44,3,FALSE) + AirBFYLD1!BC113*(1-VLOOKUP(AirBFYLD2!BC$4,'[1]INTERNAL PARAMETERS-1'!$B$5:$J$44,5,FALSE))*VLOOKUP(AirBFYLD2!BC$4,'[1]INTERNAL PARAMETERS-1'!$B$5:$J$44,8,FALSE)*VLOOKUP(AirBFYLD2!BC$4,'[1]INTERNAL PARAMETERS-1'!$B$5:$J$44,3,FALSE)</f>
        <v>0</v>
      </c>
      <c r="BD113" s="44">
        <f>AirBFYLD1!BD113*VLOOKUP(AirBFYLD2!BD$4,'[1]INTERNAL PARAMETERS-1'!$B$5:$J$44,5,FALSE)*VLOOKUP(AirBFYLD2!BD$4,'[1]INTERNAL PARAMETERS-1'!$B$5:$J$44,6,FALSE)*VLOOKUP(AirBFYLD2!BD$4,'[1]INTERNAL PARAMETERS-1'!$B$5:$J$44,3,FALSE) + AirBFYLD1!BD113*(1-VLOOKUP(AirBFYLD2!BD$4,'[1]INTERNAL PARAMETERS-1'!$B$5:$J$44,5,FALSE))*VLOOKUP(AirBFYLD2!BD$4,'[1]INTERNAL PARAMETERS-1'!$B$5:$J$44,8,FALSE)*VLOOKUP(AirBFYLD2!BD$4,'[1]INTERNAL PARAMETERS-1'!$B$5:$J$44,3,FALSE)</f>
        <v>0</v>
      </c>
      <c r="BE113" s="44">
        <f>AirBFYLD1!BE113*VLOOKUP(AirBFYLD2!BE$4,'[1]INTERNAL PARAMETERS-1'!$B$5:$J$44,5,FALSE)*VLOOKUP(AirBFYLD2!BE$4,'[1]INTERNAL PARAMETERS-1'!$B$5:$J$44,6,FALSE)*VLOOKUP(AirBFYLD2!BE$4,'[1]INTERNAL PARAMETERS-1'!$B$5:$J$44,3,FALSE) + AirBFYLD1!BE113*(1-VLOOKUP(AirBFYLD2!BE$4,'[1]INTERNAL PARAMETERS-1'!$B$5:$J$44,5,FALSE))*VLOOKUP(AirBFYLD2!BE$4,'[1]INTERNAL PARAMETERS-1'!$B$5:$J$44,8,FALSE)*VLOOKUP(AirBFYLD2!BE$4,'[1]INTERNAL PARAMETERS-1'!$B$5:$J$44,3,FALSE)</f>
        <v>0</v>
      </c>
      <c r="BF113" s="44">
        <f>AirBFYLD1!BF113*VLOOKUP(AirBFYLD2!BF$4,'[1]INTERNAL PARAMETERS-1'!$B$5:$J$44,5,FALSE)*VLOOKUP(AirBFYLD2!BF$4,'[1]INTERNAL PARAMETERS-1'!$B$5:$J$44,6,FALSE)*VLOOKUP(AirBFYLD2!BF$4,'[1]INTERNAL PARAMETERS-1'!$B$5:$J$44,3,FALSE) + AirBFYLD1!BF113*(1-VLOOKUP(AirBFYLD2!BF$4,'[1]INTERNAL PARAMETERS-1'!$B$5:$J$44,5,FALSE))*VLOOKUP(AirBFYLD2!BF$4,'[1]INTERNAL PARAMETERS-1'!$B$5:$J$44,8,FALSE)*VLOOKUP(AirBFYLD2!BF$4,'[1]INTERNAL PARAMETERS-1'!$B$5:$J$44,3,FALSE)</f>
        <v>0</v>
      </c>
      <c r="BG113" s="44">
        <f>AirBFYLD1!BG113*VLOOKUP(AirBFYLD2!BG$4,'[1]INTERNAL PARAMETERS-1'!$B$5:$J$44,5,FALSE)*VLOOKUP(AirBFYLD2!BG$4,'[1]INTERNAL PARAMETERS-1'!$B$5:$J$44,6,FALSE)*VLOOKUP(AirBFYLD2!BG$4,'[1]INTERNAL PARAMETERS-1'!$B$5:$J$44,3,FALSE) + AirBFYLD1!BG113*(1-VLOOKUP(AirBFYLD2!BG$4,'[1]INTERNAL PARAMETERS-1'!$B$5:$J$44,5,FALSE))*VLOOKUP(AirBFYLD2!BG$4,'[1]INTERNAL PARAMETERS-1'!$B$5:$J$44,8,FALSE)*VLOOKUP(AirBFYLD2!BG$4,'[1]INTERNAL PARAMETERS-1'!$B$5:$J$44,3,FALSE)</f>
        <v>0</v>
      </c>
      <c r="BH113" s="44">
        <f>AirBFYLD1!BH113*VLOOKUP(AirBFYLD2!BH$4,'[1]INTERNAL PARAMETERS-1'!$B$5:$J$44,5,FALSE)*VLOOKUP(AirBFYLD2!BH$4,'[1]INTERNAL PARAMETERS-1'!$B$5:$J$44,6,FALSE)*VLOOKUP(AirBFYLD2!BH$4,'[1]INTERNAL PARAMETERS-1'!$B$5:$J$44,3,FALSE) + AirBFYLD1!BH113*(1-VLOOKUP(AirBFYLD2!BH$4,'[1]INTERNAL PARAMETERS-1'!$B$5:$J$44,5,FALSE))*VLOOKUP(AirBFYLD2!BH$4,'[1]INTERNAL PARAMETERS-1'!$B$5:$J$44,8,FALSE)*VLOOKUP(AirBFYLD2!BH$4,'[1]INTERNAL PARAMETERS-1'!$B$5:$J$44,3,FALSE)</f>
        <v>0</v>
      </c>
      <c r="BI113" s="44">
        <f>AirBFYLD1!BI113*VLOOKUP(AirBFYLD2!BI$4,'[1]INTERNAL PARAMETERS-1'!$B$5:$J$44,5,FALSE)*VLOOKUP(AirBFYLD2!BI$4,'[1]INTERNAL PARAMETERS-1'!$B$5:$J$44,6,FALSE)*VLOOKUP(AirBFYLD2!BI$4,'[1]INTERNAL PARAMETERS-1'!$B$5:$J$44,3,FALSE) + AirBFYLD1!BI113*(1-VLOOKUP(AirBFYLD2!BI$4,'[1]INTERNAL PARAMETERS-1'!$B$5:$J$44,5,FALSE))*VLOOKUP(AirBFYLD2!BI$4,'[1]INTERNAL PARAMETERS-1'!$B$5:$J$44,8,FALSE)*VLOOKUP(AirBFYLD2!BI$4,'[1]INTERNAL PARAMETERS-1'!$B$5:$J$44,3,FALSE)</f>
        <v>0</v>
      </c>
      <c r="BJ113" s="44">
        <f>AirBFYLD1!BJ113*VLOOKUP(AirBFYLD2!BJ$4,'[1]INTERNAL PARAMETERS-1'!$B$5:$J$44,5,FALSE)*VLOOKUP(AirBFYLD2!BJ$4,'[1]INTERNAL PARAMETERS-1'!$B$5:$J$44,6,FALSE)*VLOOKUP(AirBFYLD2!BJ$4,'[1]INTERNAL PARAMETERS-1'!$B$5:$J$44,3,FALSE) + AirBFYLD1!BJ113*(1-VLOOKUP(AirBFYLD2!BJ$4,'[1]INTERNAL PARAMETERS-1'!$B$5:$J$44,5,FALSE))*VLOOKUP(AirBFYLD2!BJ$4,'[1]INTERNAL PARAMETERS-1'!$B$5:$J$44,8,FALSE)*VLOOKUP(AirBFYLD2!BJ$4,'[1]INTERNAL PARAMETERS-1'!$B$5:$J$44,3,FALSE)</f>
        <v>0</v>
      </c>
      <c r="BK113" s="44">
        <f>AirBFYLD1!BK113*VLOOKUP(AirBFYLD2!BK$4,'[1]INTERNAL PARAMETERS-1'!$B$5:$J$44,5,FALSE)*VLOOKUP(AirBFYLD2!BK$4,'[1]INTERNAL PARAMETERS-1'!$B$5:$J$44,6,FALSE)*VLOOKUP(AirBFYLD2!BK$4,'[1]INTERNAL PARAMETERS-1'!$B$5:$J$44,3,FALSE) + AirBFYLD1!BK113*(1-VLOOKUP(AirBFYLD2!BK$4,'[1]INTERNAL PARAMETERS-1'!$B$5:$J$44,5,FALSE))*VLOOKUP(AirBFYLD2!BK$4,'[1]INTERNAL PARAMETERS-1'!$B$5:$J$44,8,FALSE)*VLOOKUP(AirBFYLD2!BK$4,'[1]INTERNAL PARAMETERS-1'!$B$5:$J$44,3,FALSE)</f>
        <v>0</v>
      </c>
      <c r="BL113" s="44">
        <f>AirBFYLD1!BL113*VLOOKUP(AirBFYLD2!BL$4,'[1]INTERNAL PARAMETERS-1'!$B$5:$J$44,5,FALSE)*VLOOKUP(AirBFYLD2!BL$4,'[1]INTERNAL PARAMETERS-1'!$B$5:$J$44,6,FALSE)*VLOOKUP(AirBFYLD2!BL$4,'[1]INTERNAL PARAMETERS-1'!$B$5:$J$44,3,FALSE) + AirBFYLD1!BL113*(1-VLOOKUP(AirBFYLD2!BL$4,'[1]INTERNAL PARAMETERS-1'!$B$5:$J$44,5,FALSE))*VLOOKUP(AirBFYLD2!BL$4,'[1]INTERNAL PARAMETERS-1'!$B$5:$J$44,8,FALSE)*VLOOKUP(AirBFYLD2!BL$4,'[1]INTERNAL PARAMETERS-1'!$B$5:$J$44,3,FALSE)</f>
        <v>0</v>
      </c>
      <c r="BM113" s="44">
        <f>AirBFYLD1!BM113*VLOOKUP(AirBFYLD2!BM$4,'[1]INTERNAL PARAMETERS-1'!$B$5:$J$44,5,FALSE)*VLOOKUP(AirBFYLD2!BM$4,'[1]INTERNAL PARAMETERS-1'!$B$5:$J$44,6,FALSE)*VLOOKUP(AirBFYLD2!BM$4,'[1]INTERNAL PARAMETERS-1'!$B$5:$J$44,3,FALSE) + AirBFYLD1!BM113*(1-VLOOKUP(AirBFYLD2!BM$4,'[1]INTERNAL PARAMETERS-1'!$B$5:$J$44,5,FALSE))*VLOOKUP(AirBFYLD2!BM$4,'[1]INTERNAL PARAMETERS-1'!$B$5:$J$44,8,FALSE)*VLOOKUP(AirBFYLD2!BM$4,'[1]INTERNAL PARAMETERS-1'!$B$5:$J$44,3,FALSE)</f>
        <v>0</v>
      </c>
      <c r="BN113" s="44">
        <f>AirBFYLD1!BN113*VLOOKUP(AirBFYLD2!BN$4,'[1]INTERNAL PARAMETERS-1'!$B$5:$J$44,5,FALSE)*VLOOKUP(AirBFYLD2!BN$4,'[1]INTERNAL PARAMETERS-1'!$B$5:$J$44,6,FALSE)*VLOOKUP(AirBFYLD2!BN$4,'[1]INTERNAL PARAMETERS-1'!$B$5:$J$44,3,FALSE) + AirBFYLD1!BN113*(1-VLOOKUP(AirBFYLD2!BN$4,'[1]INTERNAL PARAMETERS-1'!$B$5:$J$44,5,FALSE))*VLOOKUP(AirBFYLD2!BN$4,'[1]INTERNAL PARAMETERS-1'!$B$5:$J$44,8,FALSE)*VLOOKUP(AirBFYLD2!BN$4,'[1]INTERNAL PARAMETERS-1'!$B$5:$J$44,3,FALSE)</f>
        <v>0</v>
      </c>
      <c r="BO113" s="44">
        <f>AirBFYLD1!BO113*VLOOKUP(AirBFYLD2!BO$4,'[1]INTERNAL PARAMETERS-1'!$B$5:$J$44,5,FALSE)*VLOOKUP(AirBFYLD2!BO$4,'[1]INTERNAL PARAMETERS-1'!$B$5:$J$44,6,FALSE)*VLOOKUP(AirBFYLD2!BO$4,'[1]INTERNAL PARAMETERS-1'!$B$5:$J$44,3,FALSE) + AirBFYLD1!BO113*(1-VLOOKUP(AirBFYLD2!BO$4,'[1]INTERNAL PARAMETERS-1'!$B$5:$J$44,5,FALSE))*VLOOKUP(AirBFYLD2!BO$4,'[1]INTERNAL PARAMETERS-1'!$B$5:$J$44,8,FALSE)*VLOOKUP(AirBFYLD2!BO$4,'[1]INTERNAL PARAMETERS-1'!$B$5:$J$44,3,FALSE)</f>
        <v>0</v>
      </c>
      <c r="BP113" s="44">
        <f>AirBFYLD1!BP113*VLOOKUP(AirBFYLD2!BP$4,'[1]INTERNAL PARAMETERS-1'!$B$5:$J$44,5,FALSE)*VLOOKUP(AirBFYLD2!BP$4,'[1]INTERNAL PARAMETERS-1'!$B$5:$J$44,6,FALSE)*VLOOKUP(AirBFYLD2!BP$4,'[1]INTERNAL PARAMETERS-1'!$B$5:$J$44,3,FALSE) + AirBFYLD1!BP113*(1-VLOOKUP(AirBFYLD2!BP$4,'[1]INTERNAL PARAMETERS-1'!$B$5:$J$44,5,FALSE))*VLOOKUP(AirBFYLD2!BP$4,'[1]INTERNAL PARAMETERS-1'!$B$5:$J$44,8,FALSE)*VLOOKUP(AirBFYLD2!BP$4,'[1]INTERNAL PARAMETERS-1'!$B$5:$J$44,3,FALSE)</f>
        <v>0</v>
      </c>
      <c r="BQ113" s="44">
        <f>AirBFYLD1!BQ113*VLOOKUP(AirBFYLD2!BQ$4,'[1]INTERNAL PARAMETERS-1'!$B$5:$J$44,5,FALSE)*VLOOKUP(AirBFYLD2!BQ$4,'[1]INTERNAL PARAMETERS-1'!$B$5:$J$44,6,FALSE)*VLOOKUP(AirBFYLD2!BQ$4,'[1]INTERNAL PARAMETERS-1'!$B$5:$J$44,3,FALSE) + AirBFYLD1!BQ113*(1-VLOOKUP(AirBFYLD2!BQ$4,'[1]INTERNAL PARAMETERS-1'!$B$5:$J$44,5,FALSE))*VLOOKUP(AirBFYLD2!BQ$4,'[1]INTERNAL PARAMETERS-1'!$B$5:$J$44,8,FALSE)*VLOOKUP(AirBFYLD2!BQ$4,'[1]INTERNAL PARAMETERS-1'!$B$5:$J$44,3,FALSE)</f>
        <v>0</v>
      </c>
      <c r="BR113" s="44">
        <f>AirBFYLD1!BR113*VLOOKUP(AirBFYLD2!BR$4,'[1]INTERNAL PARAMETERS-1'!$B$5:$J$44,5,FALSE)*VLOOKUP(AirBFYLD2!BR$4,'[1]INTERNAL PARAMETERS-1'!$B$5:$J$44,6,FALSE)*VLOOKUP(AirBFYLD2!BR$4,'[1]INTERNAL PARAMETERS-1'!$B$5:$J$44,3,FALSE) + AirBFYLD1!BR113*(1-VLOOKUP(AirBFYLD2!BR$4,'[1]INTERNAL PARAMETERS-1'!$B$5:$J$44,5,FALSE))*VLOOKUP(AirBFYLD2!BR$4,'[1]INTERNAL PARAMETERS-1'!$B$5:$J$44,8,FALSE)*VLOOKUP(AirBFYLD2!BR$4,'[1]INTERNAL PARAMETERS-1'!$B$5:$J$44,3,FALSE)</f>
        <v>0</v>
      </c>
      <c r="BS113" s="44">
        <f>AirBFYLD1!BS113*VLOOKUP(AirBFYLD2!BS$4,'[1]INTERNAL PARAMETERS-1'!$B$5:$J$44,5,FALSE)*VLOOKUP(AirBFYLD2!BS$4,'[1]INTERNAL PARAMETERS-1'!$B$5:$J$44,6,FALSE)*VLOOKUP(AirBFYLD2!BS$4,'[1]INTERNAL PARAMETERS-1'!$B$5:$J$44,3,FALSE) + AirBFYLD1!BS113*(1-VLOOKUP(AirBFYLD2!BS$4,'[1]INTERNAL PARAMETERS-1'!$B$5:$J$44,5,FALSE))*VLOOKUP(AirBFYLD2!BS$4,'[1]INTERNAL PARAMETERS-1'!$B$5:$J$44,8,FALSE)*VLOOKUP(AirBFYLD2!BS$4,'[1]INTERNAL PARAMETERS-1'!$B$5:$J$44,3,FALSE)</f>
        <v>0</v>
      </c>
      <c r="BT113" s="44">
        <f>AirBFYLD1!BT113*VLOOKUP(AirBFYLD2!BT$4,'[1]INTERNAL PARAMETERS-1'!$B$5:$J$44,5,FALSE)*VLOOKUP(AirBFYLD2!BT$4,'[1]INTERNAL PARAMETERS-1'!$B$5:$J$44,6,FALSE)*VLOOKUP(AirBFYLD2!BT$4,'[1]INTERNAL PARAMETERS-1'!$B$5:$J$44,3,FALSE) + AirBFYLD1!BT113*(1-VLOOKUP(AirBFYLD2!BT$4,'[1]INTERNAL PARAMETERS-1'!$B$5:$J$44,5,FALSE))*VLOOKUP(AirBFYLD2!BT$4,'[1]INTERNAL PARAMETERS-1'!$B$5:$J$44,8,FALSE)*VLOOKUP(AirBFYLD2!BT$4,'[1]INTERNAL PARAMETERS-1'!$B$5:$J$44,3,FALSE)</f>
        <v>0</v>
      </c>
      <c r="BU113" s="44">
        <f>AirBFYLD1!BU113*VLOOKUP(AirBFYLD2!BU$4,'[1]INTERNAL PARAMETERS-1'!$B$5:$J$44,5,FALSE)*VLOOKUP(AirBFYLD2!BU$4,'[1]INTERNAL PARAMETERS-1'!$B$5:$J$44,6,FALSE)*VLOOKUP(AirBFYLD2!BU$4,'[1]INTERNAL PARAMETERS-1'!$B$5:$J$44,3,FALSE) + AirBFYLD1!BU113*(1-VLOOKUP(AirBFYLD2!BU$4,'[1]INTERNAL PARAMETERS-1'!$B$5:$J$44,5,FALSE))*VLOOKUP(AirBFYLD2!BU$4,'[1]INTERNAL PARAMETERS-1'!$B$5:$J$44,8,FALSE)*VLOOKUP(AirBFYLD2!BU$4,'[1]INTERNAL PARAMETERS-1'!$B$5:$J$44,3,FALSE)</f>
        <v>0</v>
      </c>
      <c r="BV113" s="44">
        <f>AirBFYLD1!BV113*VLOOKUP(AirBFYLD2!BV$4,'[1]INTERNAL PARAMETERS-1'!$B$5:$J$44,5,FALSE)*VLOOKUP(AirBFYLD2!BV$4,'[1]INTERNAL PARAMETERS-1'!$B$5:$J$44,6,FALSE)*VLOOKUP(AirBFYLD2!BV$4,'[1]INTERNAL PARAMETERS-1'!$B$5:$J$44,3,FALSE) + AirBFYLD1!BV113*(1-VLOOKUP(AirBFYLD2!BV$4,'[1]INTERNAL PARAMETERS-1'!$B$5:$J$44,5,FALSE))*VLOOKUP(AirBFYLD2!BV$4,'[1]INTERNAL PARAMETERS-1'!$B$5:$J$44,8,FALSE)*VLOOKUP(AirBFYLD2!BV$4,'[1]INTERNAL PARAMETERS-1'!$B$5:$J$44,3,FALSE)</f>
        <v>0</v>
      </c>
      <c r="BW113" s="44">
        <f>AirBFYLD1!BW113*VLOOKUP(AirBFYLD2!BW$4,'[1]INTERNAL PARAMETERS-1'!$B$5:$J$44,5,FALSE)*VLOOKUP(AirBFYLD2!BW$4,'[1]INTERNAL PARAMETERS-1'!$B$5:$J$44,6,FALSE)*VLOOKUP(AirBFYLD2!BW$4,'[1]INTERNAL PARAMETERS-1'!$B$5:$J$44,3,FALSE) + AirBFYLD1!BW113*(1-VLOOKUP(AirBFYLD2!BW$4,'[1]INTERNAL PARAMETERS-1'!$B$5:$J$44,5,FALSE))*VLOOKUP(AirBFYLD2!BW$4,'[1]INTERNAL PARAMETERS-1'!$B$5:$J$44,8,FALSE)*VLOOKUP(AirBFYLD2!BW$4,'[1]INTERNAL PARAMETERS-1'!$B$5:$J$44,3,FALSE)</f>
        <v>0</v>
      </c>
      <c r="BX113" s="44">
        <f>AirBFYLD1!BX113*VLOOKUP(AirBFYLD2!BX$4,'[1]INTERNAL PARAMETERS-1'!$B$5:$J$44,5,FALSE)*VLOOKUP(AirBFYLD2!BX$4,'[1]INTERNAL PARAMETERS-1'!$B$5:$J$44,6,FALSE)*VLOOKUP(AirBFYLD2!BX$4,'[1]INTERNAL PARAMETERS-1'!$B$5:$J$44,3,FALSE) + AirBFYLD1!BX113*(1-VLOOKUP(AirBFYLD2!BX$4,'[1]INTERNAL PARAMETERS-1'!$B$5:$J$44,5,FALSE))*VLOOKUP(AirBFYLD2!BX$4,'[1]INTERNAL PARAMETERS-1'!$B$5:$J$44,8,FALSE)*VLOOKUP(AirBFYLD2!BX$4,'[1]INTERNAL PARAMETERS-1'!$B$5:$J$44,3,FALSE)</f>
        <v>0</v>
      </c>
      <c r="BY113" s="44">
        <f>AirBFYLD1!BY113*VLOOKUP(AirBFYLD2!BY$4,'[1]INTERNAL PARAMETERS-1'!$B$5:$J$44,5,FALSE)*VLOOKUP(AirBFYLD2!BY$4,'[1]INTERNAL PARAMETERS-1'!$B$5:$J$44,6,FALSE)*VLOOKUP(AirBFYLD2!BY$4,'[1]INTERNAL PARAMETERS-1'!$B$5:$J$44,3,FALSE) + AirBFYLD1!BY113*(1-VLOOKUP(AirBFYLD2!BY$4,'[1]INTERNAL PARAMETERS-1'!$B$5:$J$44,5,FALSE))*VLOOKUP(AirBFYLD2!BY$4,'[1]INTERNAL PARAMETERS-1'!$B$5:$J$44,8,FALSE)*VLOOKUP(AirBFYLD2!BY$4,'[1]INTERNAL PARAMETERS-1'!$B$5:$J$44,3,FALSE)</f>
        <v>0</v>
      </c>
      <c r="BZ113" s="44">
        <f>AirBFYLD1!BZ113*VLOOKUP(AirBFYLD2!BZ$4,'[1]INTERNAL PARAMETERS-1'!$B$5:$J$44,5,FALSE)*VLOOKUP(AirBFYLD2!BZ$4,'[1]INTERNAL PARAMETERS-1'!$B$5:$J$44,6,FALSE)*VLOOKUP(AirBFYLD2!BZ$4,'[1]INTERNAL PARAMETERS-1'!$B$5:$J$44,3,FALSE) + AirBFYLD1!BZ113*(1-VLOOKUP(AirBFYLD2!BZ$4,'[1]INTERNAL PARAMETERS-1'!$B$5:$J$44,5,FALSE))*VLOOKUP(AirBFYLD2!BZ$4,'[1]INTERNAL PARAMETERS-1'!$B$5:$J$44,8,FALSE)*VLOOKUP(AirBFYLD2!BZ$4,'[1]INTERNAL PARAMETERS-1'!$B$5:$J$44,3,FALSE)</f>
        <v>0</v>
      </c>
      <c r="CA113" s="44">
        <f>AirBFYLD1!CA113*VLOOKUP(AirBFYLD2!CA$4,'[1]INTERNAL PARAMETERS-1'!$B$5:$J$44,5,FALSE)*VLOOKUP(AirBFYLD2!CA$4,'[1]INTERNAL PARAMETERS-1'!$B$5:$J$44,6,FALSE)*VLOOKUP(AirBFYLD2!CA$4,'[1]INTERNAL PARAMETERS-1'!$B$5:$J$44,3,FALSE) + AirBFYLD1!CA113*(1-VLOOKUP(AirBFYLD2!CA$4,'[1]INTERNAL PARAMETERS-1'!$B$5:$J$44,5,FALSE))*VLOOKUP(AirBFYLD2!CA$4,'[1]INTERNAL PARAMETERS-1'!$B$5:$J$44,8,FALSE)*VLOOKUP(AirBFYLD2!CA$4,'[1]INTERNAL PARAMETERS-1'!$B$5:$J$44,3,FALSE)</f>
        <v>0</v>
      </c>
      <c r="CB113" s="44">
        <f>AirBFYLD1!CB113*VLOOKUP(AirBFYLD2!CB$4,'[1]INTERNAL PARAMETERS-1'!$B$5:$J$44,5,FALSE)*VLOOKUP(AirBFYLD2!CB$4,'[1]INTERNAL PARAMETERS-1'!$B$5:$J$44,6,FALSE)*VLOOKUP(AirBFYLD2!CB$4,'[1]INTERNAL PARAMETERS-1'!$B$5:$J$44,3,FALSE) + AirBFYLD1!CB113*(1-VLOOKUP(AirBFYLD2!CB$4,'[1]INTERNAL PARAMETERS-1'!$B$5:$J$44,5,FALSE))*VLOOKUP(AirBFYLD2!CB$4,'[1]INTERNAL PARAMETERS-1'!$B$5:$J$44,8,FALSE)*VLOOKUP(AirBFYLD2!CB$4,'[1]INTERNAL PARAMETERS-1'!$B$5:$J$44,3,FALSE)</f>
        <v>0</v>
      </c>
      <c r="CC113" s="44">
        <f>AirBFYLD1!CC113*VLOOKUP(AirBFYLD2!CC$4,'[1]INTERNAL PARAMETERS-1'!$B$5:$J$44,5,FALSE)*VLOOKUP(AirBFYLD2!CC$4,'[1]INTERNAL PARAMETERS-1'!$B$5:$J$44,6,FALSE)*VLOOKUP(AirBFYLD2!CC$4,'[1]INTERNAL PARAMETERS-1'!$B$5:$J$44,3,FALSE) + AirBFYLD1!CC113*(1-VLOOKUP(AirBFYLD2!CC$4,'[1]INTERNAL PARAMETERS-1'!$B$5:$J$44,5,FALSE))*VLOOKUP(AirBFYLD2!CC$4,'[1]INTERNAL PARAMETERS-1'!$B$5:$J$44,8,FALSE)*VLOOKUP(AirBFYLD2!CC$4,'[1]INTERNAL PARAMETERS-1'!$B$5:$J$44,3,FALSE)</f>
        <v>0</v>
      </c>
      <c r="CD113" s="44">
        <f>AirBFYLD1!CD113*VLOOKUP(AirBFYLD2!CD$4,'[1]INTERNAL PARAMETERS-1'!$B$5:$J$44,5,FALSE)*VLOOKUP(AirBFYLD2!CD$4,'[1]INTERNAL PARAMETERS-1'!$B$5:$J$44,6,FALSE)*VLOOKUP(AirBFYLD2!CD$4,'[1]INTERNAL PARAMETERS-1'!$B$5:$J$44,3,FALSE) + AirBFYLD1!CD113*(1-VLOOKUP(AirBFYLD2!CD$4,'[1]INTERNAL PARAMETERS-1'!$B$5:$J$44,5,FALSE))*VLOOKUP(AirBFYLD2!CD$4,'[1]INTERNAL PARAMETERS-1'!$B$5:$J$44,8,FALSE)*VLOOKUP(AirBFYLD2!CD$4,'[1]INTERNAL PARAMETERS-1'!$B$5:$J$44,3,FALSE)</f>
        <v>0</v>
      </c>
      <c r="CE113" s="44">
        <f>AirBFYLD1!CE113*VLOOKUP(AirBFYLD2!CE$4,'[1]INTERNAL PARAMETERS-1'!$B$5:$J$44,5,FALSE)*VLOOKUP(AirBFYLD2!CE$4,'[1]INTERNAL PARAMETERS-1'!$B$5:$J$44,6,FALSE)*VLOOKUP(AirBFYLD2!CE$4,'[1]INTERNAL PARAMETERS-1'!$B$5:$J$44,3,FALSE) + AirBFYLD1!CE113*(1-VLOOKUP(AirBFYLD2!CE$4,'[1]INTERNAL PARAMETERS-1'!$B$5:$J$44,5,FALSE))*VLOOKUP(AirBFYLD2!CE$4,'[1]INTERNAL PARAMETERS-1'!$B$5:$J$44,8,FALSE)*VLOOKUP(AirBFYLD2!CE$4,'[1]INTERNAL PARAMETERS-1'!$B$5:$J$44,3,FALSE)</f>
        <v>0</v>
      </c>
      <c r="CF113" s="44">
        <f>AirBFYLD1!CF113*VLOOKUP(AirBFYLD2!CF$4,'[1]INTERNAL PARAMETERS-1'!$B$5:$J$44,5,FALSE)*VLOOKUP(AirBFYLD2!CF$4,'[1]INTERNAL PARAMETERS-1'!$B$5:$J$44,6,FALSE)*VLOOKUP(AirBFYLD2!CF$4,'[1]INTERNAL PARAMETERS-1'!$B$5:$J$44,3,FALSE) + AirBFYLD1!CF113*(1-VLOOKUP(AirBFYLD2!CF$4,'[1]INTERNAL PARAMETERS-1'!$B$5:$J$44,5,FALSE))*VLOOKUP(AirBFYLD2!CF$4,'[1]INTERNAL PARAMETERS-1'!$B$5:$J$44,8,FALSE)*VLOOKUP(AirBFYLD2!CF$4,'[1]INTERNAL PARAMETERS-1'!$B$5:$J$44,3,FALSE)</f>
        <v>0</v>
      </c>
      <c r="CG113" s="44">
        <f>AirBFYLD1!CG113*VLOOKUP(AirBFYLD2!CG$4,'[1]INTERNAL PARAMETERS-1'!$B$5:$J$44,5,FALSE)*VLOOKUP(AirBFYLD2!CG$4,'[1]INTERNAL PARAMETERS-1'!$B$5:$J$44,6,FALSE)*VLOOKUP(AirBFYLD2!CG$4,'[1]INTERNAL PARAMETERS-1'!$B$5:$J$44,3,FALSE) + AirBFYLD1!CG113*(1-VLOOKUP(AirBFYLD2!CG$4,'[1]INTERNAL PARAMETERS-1'!$B$5:$J$44,5,FALSE))*VLOOKUP(AirBFYLD2!CG$4,'[1]INTERNAL PARAMETERS-1'!$B$5:$J$44,8,FALSE)*VLOOKUP(AirBFYLD2!CG$4,'[1]INTERNAL PARAMETERS-1'!$B$5:$J$44,3,FALSE)</f>
        <v>0</v>
      </c>
      <c r="CH113" s="43">
        <f>AirBFYLD1!CH113*VLOOKUP(AirBFYLD2!CH$4,'[1]INTERNAL PARAMETERS-1'!$B$5:$J$44,5,FALSE)*VLOOKUP(AirBFYLD2!CH$4,'[1]INTERNAL PARAMETERS-1'!$B$5:$J$44,6,FALSE)*VLOOKUP(AirBFYLD2!CH$4,'[1]INTERNAL PARAMETERS-1'!$B$5:$J$44,3,FALSE) + AirBFYLD1!CH113*(1-VLOOKUP(AirBFYLD2!CH$4,'[1]INTERNAL PARAMETERS-1'!$B$5:$J$44,5,FALSE))*VLOOKUP(AirBFYLD2!CH$4,'[1]INTERNAL PARAMETERS-1'!$B$5:$J$44,8,FALSE)*VLOOKUP(AirBFYLD2!CH$4,'[1]INTERNAL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5">
      <c r="B114" s="58" t="s">
        <v>9</v>
      </c>
      <c r="C114" s="57" t="s">
        <v>68</v>
      </c>
      <c r="D114" s="57" t="s">
        <v>66</v>
      </c>
      <c r="E114" s="133">
        <f>AirBF!X114</f>
        <v>0</v>
      </c>
      <c r="F114" s="56">
        <f>'[1]INTERNAL PARAMETERS-1'!M6</f>
        <v>78.760000000000005</v>
      </c>
      <c r="G114" s="45">
        <f>AirBFYLD1!G114*VLOOKUP(AirBFYLD2!G$4,'[1]INTERNAL PARAMETERS-1'!$B$5:$J$44,5,FALSE)*VLOOKUP(AirBFYLD2!G$4,'[1]INTERNAL PARAMETERS-1'!$B$5:$J$44,7,FALSE)*AirBFYLD2!$F114 + AirBFYLD1!G114*(1-VLOOKUP(AirBFYLD2!G$4,'[1]INTERNAL PARAMETERS-1'!$B$5:$J$44,5,FALSE))*VLOOKUP(AirBFYLD2!G$4,'[1]INTERNAL PARAMETERS-1'!$B$5:$J$44,9,FALSE)*AirBFYLD2!$F114</f>
        <v>0</v>
      </c>
      <c r="H114" s="44">
        <f>AirBFYLD1!H114*VLOOKUP(AirBFYLD2!H$4,'[1]INTERNAL PARAMETERS-1'!$B$5:$J$44,5,FALSE)*VLOOKUP(AirBFYLD2!H$4,'[1]INTERNAL PARAMETERS-1'!$B$5:$J$44,7,FALSE)*AirBFYLD2!$F114 + AirBFYLD1!H114*(1-VLOOKUP(AirBFYLD2!H$4,'[1]INTERNAL PARAMETERS-1'!$B$5:$J$44,5,FALSE))*VLOOKUP(AirBFYLD2!H$4,'[1]INTERNAL PARAMETERS-1'!$B$5:$J$44,9,FALSE)*AirBFYLD2!$F114</f>
        <v>0</v>
      </c>
      <c r="I114" s="44">
        <f>AirBFYLD1!I114*VLOOKUP(AirBFYLD2!I$4,'[1]INTERNAL PARAMETERS-1'!$B$5:$J$44,5,FALSE)*VLOOKUP(AirBFYLD2!I$4,'[1]INTERNAL PARAMETERS-1'!$B$5:$J$44,7,FALSE)*AirBFYLD2!$F114 + AirBFYLD1!I114*(1-VLOOKUP(AirBFYLD2!I$4,'[1]INTERNAL PARAMETERS-1'!$B$5:$J$44,5,FALSE))*VLOOKUP(AirBFYLD2!I$4,'[1]INTERNAL PARAMETERS-1'!$B$5:$J$44,9,FALSE)*AirBFYLD2!$F114</f>
        <v>0</v>
      </c>
      <c r="J114" s="44">
        <f>AirBFYLD1!J114*VLOOKUP(AirBFYLD2!J$4,'[1]INTERNAL PARAMETERS-1'!$B$5:$J$44,5,FALSE)*VLOOKUP(AirBFYLD2!J$4,'[1]INTERNAL PARAMETERS-1'!$B$5:$J$44,7,FALSE)*AirBFYLD2!$F114 + AirBFYLD1!J114*(1-VLOOKUP(AirBFYLD2!J$4,'[1]INTERNAL PARAMETERS-1'!$B$5:$J$44,5,FALSE))*VLOOKUP(AirBFYLD2!J$4,'[1]INTERNAL PARAMETERS-1'!$B$5:$J$44,9,FALSE)*AirBFYLD2!$F114</f>
        <v>0</v>
      </c>
      <c r="K114" s="44">
        <f>AirBFYLD1!K114*VLOOKUP(AirBFYLD2!K$4,'[1]INTERNAL PARAMETERS-1'!$B$5:$J$44,5,FALSE)*VLOOKUP(AirBFYLD2!K$4,'[1]INTERNAL PARAMETERS-1'!$B$5:$J$44,7,FALSE)*AirBFYLD2!$F114 + AirBFYLD1!K114*(1-VLOOKUP(AirBFYLD2!K$4,'[1]INTERNAL PARAMETERS-1'!$B$5:$J$44,5,FALSE))*VLOOKUP(AirBFYLD2!K$4,'[1]INTERNAL PARAMETERS-1'!$B$5:$J$44,9,FALSE)*AirBFYLD2!$F114</f>
        <v>0</v>
      </c>
      <c r="L114" s="44">
        <f>AirBFYLD1!L114*VLOOKUP(AirBFYLD2!L$4,'[1]INTERNAL PARAMETERS-1'!$B$5:$J$44,5,FALSE)*VLOOKUP(AirBFYLD2!L$4,'[1]INTERNAL PARAMETERS-1'!$B$5:$J$44,7,FALSE)*AirBFYLD2!$F114 + AirBFYLD1!L114*(1-VLOOKUP(AirBFYLD2!L$4,'[1]INTERNAL PARAMETERS-1'!$B$5:$J$44,5,FALSE))*VLOOKUP(AirBFYLD2!L$4,'[1]INTERNAL PARAMETERS-1'!$B$5:$J$44,9,FALSE)*AirBFYLD2!$F114</f>
        <v>0</v>
      </c>
      <c r="M114" s="44">
        <f>AirBFYLD1!M114*VLOOKUP(AirBFYLD2!M$4,'[1]INTERNAL PARAMETERS-1'!$B$5:$J$44,5,FALSE)*VLOOKUP(AirBFYLD2!M$4,'[1]INTERNAL PARAMETERS-1'!$B$5:$J$44,7,FALSE)*AirBFYLD2!$F114 + AirBFYLD1!M114*(1-VLOOKUP(AirBFYLD2!M$4,'[1]INTERNAL PARAMETERS-1'!$B$5:$J$44,5,FALSE))*VLOOKUP(AirBFYLD2!M$4,'[1]INTERNAL PARAMETERS-1'!$B$5:$J$44,9,FALSE)*AirBFYLD2!$F114</f>
        <v>0</v>
      </c>
      <c r="N114" s="44">
        <f>AirBFYLD1!N114*VLOOKUP(AirBFYLD2!N$4,'[1]INTERNAL PARAMETERS-1'!$B$5:$J$44,5,FALSE)*VLOOKUP(AirBFYLD2!N$4,'[1]INTERNAL PARAMETERS-1'!$B$5:$J$44,7,FALSE)*AirBFYLD2!$F114 + AirBFYLD1!N114*(1-VLOOKUP(AirBFYLD2!N$4,'[1]INTERNAL PARAMETERS-1'!$B$5:$J$44,5,FALSE))*VLOOKUP(AirBFYLD2!N$4,'[1]INTERNAL PARAMETERS-1'!$B$5:$J$44,9,FALSE)*AirBFYLD2!$F114</f>
        <v>0</v>
      </c>
      <c r="O114" s="44">
        <f>AirBFYLD1!O114*VLOOKUP(AirBFYLD2!O$4,'[1]INTERNAL PARAMETERS-1'!$B$5:$J$44,5,FALSE)*VLOOKUP(AirBFYLD2!O$4,'[1]INTERNAL PARAMETERS-1'!$B$5:$J$44,7,FALSE)*AirBFYLD2!$F114 + AirBFYLD1!O114*(1-VLOOKUP(AirBFYLD2!O$4,'[1]INTERNAL PARAMETERS-1'!$B$5:$J$44,5,FALSE))*VLOOKUP(AirBFYLD2!O$4,'[1]INTERNAL PARAMETERS-1'!$B$5:$J$44,9,FALSE)*AirBFYLD2!$F114</f>
        <v>0</v>
      </c>
      <c r="P114" s="44">
        <f>AirBFYLD1!P114*VLOOKUP(AirBFYLD2!P$4,'[1]INTERNAL PARAMETERS-1'!$B$5:$J$44,5,FALSE)*VLOOKUP(AirBFYLD2!P$4,'[1]INTERNAL PARAMETERS-1'!$B$5:$J$44,7,FALSE)*AirBFYLD2!$F114 + AirBFYLD1!P114*(1-VLOOKUP(AirBFYLD2!P$4,'[1]INTERNAL PARAMETERS-1'!$B$5:$J$44,5,FALSE))*VLOOKUP(AirBFYLD2!P$4,'[1]INTERNAL PARAMETERS-1'!$B$5:$J$44,9,FALSE)*AirBFYLD2!$F114</f>
        <v>0</v>
      </c>
      <c r="Q114" s="44">
        <f>AirBFYLD1!Q114*VLOOKUP(AirBFYLD2!Q$4,'[1]INTERNAL PARAMETERS-1'!$B$5:$J$44,5,FALSE)*VLOOKUP(AirBFYLD2!Q$4,'[1]INTERNAL PARAMETERS-1'!$B$5:$J$44,7,FALSE)*AirBFYLD2!$F114 + AirBFYLD1!Q114*(1-VLOOKUP(AirBFYLD2!Q$4,'[1]INTERNAL PARAMETERS-1'!$B$5:$J$44,5,FALSE))*VLOOKUP(AirBFYLD2!Q$4,'[1]INTERNAL PARAMETERS-1'!$B$5:$J$44,9,FALSE)*AirBFYLD2!$F114</f>
        <v>0</v>
      </c>
      <c r="R114" s="44">
        <f>AirBFYLD1!R114*VLOOKUP(AirBFYLD2!R$4,'[1]INTERNAL PARAMETERS-1'!$B$5:$J$44,5,FALSE)*VLOOKUP(AirBFYLD2!R$4,'[1]INTERNAL PARAMETERS-1'!$B$5:$J$44,7,FALSE)*AirBFYLD2!$F114 + AirBFYLD1!R114*(1-VLOOKUP(AirBFYLD2!R$4,'[1]INTERNAL PARAMETERS-1'!$B$5:$J$44,5,FALSE))*VLOOKUP(AirBFYLD2!R$4,'[1]INTERNAL PARAMETERS-1'!$B$5:$J$44,9,FALSE)*AirBFYLD2!$F114</f>
        <v>0</v>
      </c>
      <c r="S114" s="44">
        <f>AirBFYLD1!S114*VLOOKUP(AirBFYLD2!S$4,'[1]INTERNAL PARAMETERS-1'!$B$5:$J$44,5,FALSE)*VLOOKUP(AirBFYLD2!S$4,'[1]INTERNAL PARAMETERS-1'!$B$5:$J$44,7,FALSE)*AirBFYLD2!$F114 + AirBFYLD1!S114*(1-VLOOKUP(AirBFYLD2!S$4,'[1]INTERNAL PARAMETERS-1'!$B$5:$J$44,5,FALSE))*VLOOKUP(AirBFYLD2!S$4,'[1]INTERNAL PARAMETERS-1'!$B$5:$J$44,9,FALSE)*AirBFYLD2!$F114</f>
        <v>0</v>
      </c>
      <c r="T114" s="44">
        <f>AirBFYLD1!T114*VLOOKUP(AirBFYLD2!T$4,'[1]INTERNAL PARAMETERS-1'!$B$5:$J$44,5,FALSE)*VLOOKUP(AirBFYLD2!T$4,'[1]INTERNAL PARAMETERS-1'!$B$5:$J$44,7,FALSE)*AirBFYLD2!$F114 + AirBFYLD1!T114*(1-VLOOKUP(AirBFYLD2!T$4,'[1]INTERNAL PARAMETERS-1'!$B$5:$J$44,5,FALSE))*VLOOKUP(AirBFYLD2!T$4,'[1]INTERNAL PARAMETERS-1'!$B$5:$J$44,9,FALSE)*AirBFYLD2!$F114</f>
        <v>0</v>
      </c>
      <c r="U114" s="44">
        <f>AirBFYLD1!U114*VLOOKUP(AirBFYLD2!U$4,'[1]INTERNAL PARAMETERS-1'!$B$5:$J$44,5,FALSE)*VLOOKUP(AirBFYLD2!U$4,'[1]INTERNAL PARAMETERS-1'!$B$5:$J$44,7,FALSE)*AirBFYLD2!$F114 + AirBFYLD1!U114*(1-VLOOKUP(AirBFYLD2!U$4,'[1]INTERNAL PARAMETERS-1'!$B$5:$J$44,5,FALSE))*VLOOKUP(AirBFYLD2!U$4,'[1]INTERNAL PARAMETERS-1'!$B$5:$J$44,9,FALSE)*AirBFYLD2!$F114</f>
        <v>0</v>
      </c>
      <c r="V114" s="44">
        <f>AirBFYLD1!V114*VLOOKUP(AirBFYLD2!V$4,'[1]INTERNAL PARAMETERS-1'!$B$5:$J$44,5,FALSE)*VLOOKUP(AirBFYLD2!V$4,'[1]INTERNAL PARAMETERS-1'!$B$5:$J$44,7,FALSE)*AirBFYLD2!$F114 + AirBFYLD1!V114*(1-VLOOKUP(AirBFYLD2!V$4,'[1]INTERNAL PARAMETERS-1'!$B$5:$J$44,5,FALSE))*VLOOKUP(AirBFYLD2!V$4,'[1]INTERNAL PARAMETERS-1'!$B$5:$J$44,9,FALSE)*AirBFYLD2!$F114</f>
        <v>0</v>
      </c>
      <c r="W114" s="44">
        <f>AirBFYLD1!W114*VLOOKUP(AirBFYLD2!W$4,'[1]INTERNAL PARAMETERS-1'!$B$5:$J$44,5,FALSE)*VLOOKUP(AirBFYLD2!W$4,'[1]INTERNAL PARAMETERS-1'!$B$5:$J$44,7,FALSE)*AirBFYLD2!$F114 + AirBFYLD1!W114*(1-VLOOKUP(AirBFYLD2!W$4,'[1]INTERNAL PARAMETERS-1'!$B$5:$J$44,5,FALSE))*VLOOKUP(AirBFYLD2!W$4,'[1]INTERNAL PARAMETERS-1'!$B$5:$J$44,9,FALSE)*AirBFYLD2!$F114</f>
        <v>0</v>
      </c>
      <c r="X114" s="44">
        <f>AirBFYLD1!X114*VLOOKUP(AirBFYLD2!X$4,'[1]INTERNAL PARAMETERS-1'!$B$5:$J$44,5,FALSE)*VLOOKUP(AirBFYLD2!X$4,'[1]INTERNAL PARAMETERS-1'!$B$5:$J$44,7,FALSE)*AirBFYLD2!$F114 + AirBFYLD1!X114*(1-VLOOKUP(AirBFYLD2!X$4,'[1]INTERNAL PARAMETERS-1'!$B$5:$J$44,5,FALSE))*VLOOKUP(AirBFYLD2!X$4,'[1]INTERNAL PARAMETERS-1'!$B$5:$J$44,9,FALSE)*AirBFYLD2!$F114</f>
        <v>0</v>
      </c>
      <c r="Y114" s="44">
        <f>AirBFYLD1!Y114*VLOOKUP(AirBFYLD2!Y$4,'[1]INTERNAL PARAMETERS-1'!$B$5:$J$44,5,FALSE)*VLOOKUP(AirBFYLD2!Y$4,'[1]INTERNAL PARAMETERS-1'!$B$5:$J$44,7,FALSE)*AirBFYLD2!$F114 + AirBFYLD1!Y114*(1-VLOOKUP(AirBFYLD2!Y$4,'[1]INTERNAL PARAMETERS-1'!$B$5:$J$44,5,FALSE))*VLOOKUP(AirBFYLD2!Y$4,'[1]INTERNAL PARAMETERS-1'!$B$5:$J$44,9,FALSE)*AirBFYLD2!$F114</f>
        <v>0</v>
      </c>
      <c r="Z114" s="44">
        <f>AirBFYLD1!Z114*VLOOKUP(AirBFYLD2!Z$4,'[1]INTERNAL PARAMETERS-1'!$B$5:$J$44,5,FALSE)*VLOOKUP(AirBFYLD2!Z$4,'[1]INTERNAL PARAMETERS-1'!$B$5:$J$44,7,FALSE)*AirBFYLD2!$F114 + AirBFYLD1!Z114*(1-VLOOKUP(AirBFYLD2!Z$4,'[1]INTERNAL PARAMETERS-1'!$B$5:$J$44,5,FALSE))*VLOOKUP(AirBFYLD2!Z$4,'[1]INTERNAL PARAMETERS-1'!$B$5:$J$44,9,FALSE)*AirBFYLD2!$F114</f>
        <v>0</v>
      </c>
      <c r="AA114" s="44">
        <f>AirBFYLD1!AA114*VLOOKUP(AirBFYLD2!AA$4,'[1]INTERNAL PARAMETERS-1'!$B$5:$J$44,5,FALSE)*VLOOKUP(AirBFYLD2!AA$4,'[1]INTERNAL PARAMETERS-1'!$B$5:$J$44,7,FALSE)*AirBFYLD2!$F114 + AirBFYLD1!AA114*(1-VLOOKUP(AirBFYLD2!AA$4,'[1]INTERNAL PARAMETERS-1'!$B$5:$J$44,5,FALSE))*VLOOKUP(AirBFYLD2!AA$4,'[1]INTERNAL PARAMETERS-1'!$B$5:$J$44,9,FALSE)*AirBFYLD2!$F114</f>
        <v>0</v>
      </c>
      <c r="AB114" s="44">
        <f>AirBFYLD1!AB114*VLOOKUP(AirBFYLD2!AB$4,'[1]INTERNAL PARAMETERS-1'!$B$5:$J$44,5,FALSE)*VLOOKUP(AirBFYLD2!AB$4,'[1]INTERNAL PARAMETERS-1'!$B$5:$J$44,7,FALSE)*AirBFYLD2!$F114 + AirBFYLD1!AB114*(1-VLOOKUP(AirBFYLD2!AB$4,'[1]INTERNAL PARAMETERS-1'!$B$5:$J$44,5,FALSE))*VLOOKUP(AirBFYLD2!AB$4,'[1]INTERNAL PARAMETERS-1'!$B$5:$J$44,9,FALSE)*AirBFYLD2!$F114</f>
        <v>0</v>
      </c>
      <c r="AC114" s="44">
        <f>AirBFYLD1!AC114*VLOOKUP(AirBFYLD2!AC$4,'[1]INTERNAL PARAMETERS-1'!$B$5:$J$44,5,FALSE)*VLOOKUP(AirBFYLD2!AC$4,'[1]INTERNAL PARAMETERS-1'!$B$5:$J$44,7,FALSE)*AirBFYLD2!$F114 + AirBFYLD1!AC114*(1-VLOOKUP(AirBFYLD2!AC$4,'[1]INTERNAL PARAMETERS-1'!$B$5:$J$44,5,FALSE))*VLOOKUP(AirBFYLD2!AC$4,'[1]INTERNAL PARAMETERS-1'!$B$5:$J$44,9,FALSE)*AirBFYLD2!$F114</f>
        <v>0</v>
      </c>
      <c r="AD114" s="44">
        <f>AirBFYLD1!AD114*VLOOKUP(AirBFYLD2!AD$4,'[1]INTERNAL PARAMETERS-1'!$B$5:$J$44,5,FALSE)*VLOOKUP(AirBFYLD2!AD$4,'[1]INTERNAL PARAMETERS-1'!$B$5:$J$44,7,FALSE)*AirBFYLD2!$F114 + AirBFYLD1!AD114*(1-VLOOKUP(AirBFYLD2!AD$4,'[1]INTERNAL PARAMETERS-1'!$B$5:$J$44,5,FALSE))*VLOOKUP(AirBFYLD2!AD$4,'[1]INTERNAL PARAMETERS-1'!$B$5:$J$44,9,FALSE)*AirBFYLD2!$F114</f>
        <v>0</v>
      </c>
      <c r="AE114" s="44">
        <f>AirBFYLD1!AE114*VLOOKUP(AirBFYLD2!AE$4,'[1]INTERNAL PARAMETERS-1'!$B$5:$J$44,5,FALSE)*VLOOKUP(AirBFYLD2!AE$4,'[1]INTERNAL PARAMETERS-1'!$B$5:$J$44,7,FALSE)*AirBFYLD2!$F114 + AirBFYLD1!AE114*(1-VLOOKUP(AirBFYLD2!AE$4,'[1]INTERNAL PARAMETERS-1'!$B$5:$J$44,5,FALSE))*VLOOKUP(AirBFYLD2!AE$4,'[1]INTERNAL PARAMETERS-1'!$B$5:$J$44,9,FALSE)*AirBFYLD2!$F114</f>
        <v>0</v>
      </c>
      <c r="AF114" s="44">
        <f>AirBFYLD1!AF114*VLOOKUP(AirBFYLD2!AF$4,'[1]INTERNAL PARAMETERS-1'!$B$5:$J$44,5,FALSE)*VLOOKUP(AirBFYLD2!AF$4,'[1]INTERNAL PARAMETERS-1'!$B$5:$J$44,7,FALSE)*AirBFYLD2!$F114 + AirBFYLD1!AF114*(1-VLOOKUP(AirBFYLD2!AF$4,'[1]INTERNAL PARAMETERS-1'!$B$5:$J$44,5,FALSE))*VLOOKUP(AirBFYLD2!AF$4,'[1]INTERNAL PARAMETERS-1'!$B$5:$J$44,9,FALSE)*AirBFYLD2!$F114</f>
        <v>0</v>
      </c>
      <c r="AG114" s="44">
        <f>AirBFYLD1!AG114*VLOOKUP(AirBFYLD2!AG$4,'[1]INTERNAL PARAMETERS-1'!$B$5:$J$44,5,FALSE)*VLOOKUP(AirBFYLD2!AG$4,'[1]INTERNAL PARAMETERS-1'!$B$5:$J$44,7,FALSE)*AirBFYLD2!$F114 + AirBFYLD1!AG114*(1-VLOOKUP(AirBFYLD2!AG$4,'[1]INTERNAL PARAMETERS-1'!$B$5:$J$44,5,FALSE))*VLOOKUP(AirBFYLD2!AG$4,'[1]INTERNAL PARAMETERS-1'!$B$5:$J$44,9,FALSE)*AirBFYLD2!$F114</f>
        <v>0</v>
      </c>
      <c r="AH114" s="44">
        <f>AirBFYLD1!AH114*VLOOKUP(AirBFYLD2!AH$4,'[1]INTERNAL PARAMETERS-1'!$B$5:$J$44,5,FALSE)*VLOOKUP(AirBFYLD2!AH$4,'[1]INTERNAL PARAMETERS-1'!$B$5:$J$44,7,FALSE)*AirBFYLD2!$F114 + AirBFYLD1!AH114*(1-VLOOKUP(AirBFYLD2!AH$4,'[1]INTERNAL PARAMETERS-1'!$B$5:$J$44,5,FALSE))*VLOOKUP(AirBFYLD2!AH$4,'[1]INTERNAL PARAMETERS-1'!$B$5:$J$44,9,FALSE)*AirBFYLD2!$F114</f>
        <v>0</v>
      </c>
      <c r="AI114" s="44">
        <f>AirBFYLD1!AI114*VLOOKUP(AirBFYLD2!AI$4,'[1]INTERNAL PARAMETERS-1'!$B$5:$J$44,5,FALSE)*VLOOKUP(AirBFYLD2!AI$4,'[1]INTERNAL PARAMETERS-1'!$B$5:$J$44,7,FALSE)*AirBFYLD2!$F114 + AirBFYLD1!AI114*(1-VLOOKUP(AirBFYLD2!AI$4,'[1]INTERNAL PARAMETERS-1'!$B$5:$J$44,5,FALSE))*VLOOKUP(AirBFYLD2!AI$4,'[1]INTERNAL PARAMETERS-1'!$B$5:$J$44,9,FALSE)*AirBFYLD2!$F114</f>
        <v>0</v>
      </c>
      <c r="AJ114" s="44">
        <f>AirBFYLD1!AJ114*VLOOKUP(AirBFYLD2!AJ$4,'[1]INTERNAL PARAMETERS-1'!$B$5:$J$44,5,FALSE)*VLOOKUP(AirBFYLD2!AJ$4,'[1]INTERNAL PARAMETERS-1'!$B$5:$J$44,7,FALSE)*AirBFYLD2!$F114 + AirBFYLD1!AJ114*(1-VLOOKUP(AirBFYLD2!AJ$4,'[1]INTERNAL PARAMETERS-1'!$B$5:$J$44,5,FALSE))*VLOOKUP(AirBFYLD2!AJ$4,'[1]INTERNAL PARAMETERS-1'!$B$5:$J$44,9,FALSE)*AirBFYLD2!$F114</f>
        <v>0</v>
      </c>
      <c r="AK114" s="44">
        <f>AirBFYLD1!AK114*VLOOKUP(AirBFYLD2!AK$4,'[1]INTERNAL PARAMETERS-1'!$B$5:$J$44,5,FALSE)*VLOOKUP(AirBFYLD2!AK$4,'[1]INTERNAL PARAMETERS-1'!$B$5:$J$44,7,FALSE)*AirBFYLD2!$F114 + AirBFYLD1!AK114*(1-VLOOKUP(AirBFYLD2!AK$4,'[1]INTERNAL PARAMETERS-1'!$B$5:$J$44,5,FALSE))*VLOOKUP(AirBFYLD2!AK$4,'[1]INTERNAL PARAMETERS-1'!$B$5:$J$44,9,FALSE)*AirBFYLD2!$F114</f>
        <v>0</v>
      </c>
      <c r="AL114" s="44">
        <f>AirBFYLD1!AL114*VLOOKUP(AirBFYLD2!AL$4,'[1]INTERNAL PARAMETERS-1'!$B$5:$J$44,5,FALSE)*VLOOKUP(AirBFYLD2!AL$4,'[1]INTERNAL PARAMETERS-1'!$B$5:$J$44,7,FALSE)*AirBFYLD2!$F114 + AirBFYLD1!AL114*(1-VLOOKUP(AirBFYLD2!AL$4,'[1]INTERNAL PARAMETERS-1'!$B$5:$J$44,5,FALSE))*VLOOKUP(AirBFYLD2!AL$4,'[1]INTERNAL PARAMETERS-1'!$B$5:$J$44,9,FALSE)*AirBFYLD2!$F114</f>
        <v>0</v>
      </c>
      <c r="AM114" s="44">
        <f>AirBFYLD1!AM114*VLOOKUP(AirBFYLD2!AM$4,'[1]INTERNAL PARAMETERS-1'!$B$5:$J$44,5,FALSE)*VLOOKUP(AirBFYLD2!AM$4,'[1]INTERNAL PARAMETERS-1'!$B$5:$J$44,7,FALSE)*AirBFYLD2!$F114 + AirBFYLD1!AM114*(1-VLOOKUP(AirBFYLD2!AM$4,'[1]INTERNAL PARAMETERS-1'!$B$5:$J$44,5,FALSE))*VLOOKUP(AirBFYLD2!AM$4,'[1]INTERNAL PARAMETERS-1'!$B$5:$J$44,9,FALSE)*AirBFYLD2!$F114</f>
        <v>0</v>
      </c>
      <c r="AN114" s="44">
        <f>AirBFYLD1!AN114*VLOOKUP(AirBFYLD2!AN$4,'[1]INTERNAL PARAMETERS-1'!$B$5:$J$44,5,FALSE)*VLOOKUP(AirBFYLD2!AN$4,'[1]INTERNAL PARAMETERS-1'!$B$5:$J$44,7,FALSE)*AirBFYLD2!$F114 + AirBFYLD1!AN114*(1-VLOOKUP(AirBFYLD2!AN$4,'[1]INTERNAL PARAMETERS-1'!$B$5:$J$44,5,FALSE))*VLOOKUP(AirBFYLD2!AN$4,'[1]INTERNAL PARAMETERS-1'!$B$5:$J$44,9,FALSE)*AirBFYLD2!$F114</f>
        <v>0</v>
      </c>
      <c r="AO114" s="44">
        <f>AirBFYLD1!AO114*VLOOKUP(AirBFYLD2!AO$4,'[1]INTERNAL PARAMETERS-1'!$B$5:$J$44,5,FALSE)*VLOOKUP(AirBFYLD2!AO$4,'[1]INTERNAL PARAMETERS-1'!$B$5:$J$44,7,FALSE)*AirBFYLD2!$F114 + AirBFYLD1!AO114*(1-VLOOKUP(AirBFYLD2!AO$4,'[1]INTERNAL PARAMETERS-1'!$B$5:$J$44,5,FALSE))*VLOOKUP(AirBFYLD2!AO$4,'[1]INTERNAL PARAMETERS-1'!$B$5:$J$44,9,FALSE)*AirBFYLD2!$F114</f>
        <v>0</v>
      </c>
      <c r="AP114" s="44">
        <f>AirBFYLD1!AP114*VLOOKUP(AirBFYLD2!AP$4,'[1]INTERNAL PARAMETERS-1'!$B$5:$J$44,5,FALSE)*VLOOKUP(AirBFYLD2!AP$4,'[1]INTERNAL PARAMETERS-1'!$B$5:$J$44,7,FALSE)*AirBFYLD2!$F114 + AirBFYLD1!AP114*(1-VLOOKUP(AirBFYLD2!AP$4,'[1]INTERNAL PARAMETERS-1'!$B$5:$J$44,5,FALSE))*VLOOKUP(AirBFYLD2!AP$4,'[1]INTERNAL PARAMETERS-1'!$B$5:$J$44,9,FALSE)*AirBFYLD2!$F114</f>
        <v>0</v>
      </c>
      <c r="AQ114" s="44">
        <f>AirBFYLD1!AQ114*VLOOKUP(AirBFYLD2!AQ$4,'[1]INTERNAL PARAMETERS-1'!$B$5:$J$44,5,FALSE)*VLOOKUP(AirBFYLD2!AQ$4,'[1]INTERNAL PARAMETERS-1'!$B$5:$J$44,7,FALSE)*AirBFYLD2!$F114 + AirBFYLD1!AQ114*(1-VLOOKUP(AirBFYLD2!AQ$4,'[1]INTERNAL PARAMETERS-1'!$B$5:$J$44,5,FALSE))*VLOOKUP(AirBFYLD2!AQ$4,'[1]INTERNAL PARAMETERS-1'!$B$5:$J$44,9,FALSE)*AirBFYLD2!$F114</f>
        <v>0</v>
      </c>
      <c r="AR114" s="44">
        <f>AirBFYLD1!AR114*VLOOKUP(AirBFYLD2!AR$4,'[1]INTERNAL PARAMETERS-1'!$B$5:$J$44,5,FALSE)*VLOOKUP(AirBFYLD2!AR$4,'[1]INTERNAL PARAMETERS-1'!$B$5:$J$44,7,FALSE)*AirBFYLD2!$F114 + AirBFYLD1!AR114*(1-VLOOKUP(AirBFYLD2!AR$4,'[1]INTERNAL PARAMETERS-1'!$B$5:$J$44,5,FALSE))*VLOOKUP(AirBFYLD2!AR$4,'[1]INTERNAL PARAMETERS-1'!$B$5:$J$44,9,FALSE)*AirBFYLD2!$F114</f>
        <v>0</v>
      </c>
      <c r="AS114" s="44">
        <f>AirBFYLD1!AS114*VLOOKUP(AirBFYLD2!AS$4,'[1]INTERNAL PARAMETERS-1'!$B$5:$J$44,5,FALSE)*VLOOKUP(AirBFYLD2!AS$4,'[1]INTERNAL PARAMETERS-1'!$B$5:$J$44,7,FALSE)*AirBFYLD2!$F114 + AirBFYLD1!AS114*(1-VLOOKUP(AirBFYLD2!AS$4,'[1]INTERNAL PARAMETERS-1'!$B$5:$J$44,5,FALSE))*VLOOKUP(AirBFYLD2!AS$4,'[1]INTERNAL PARAMETERS-1'!$B$5:$J$44,9,FALSE)*AirBFYLD2!$F114</f>
        <v>0</v>
      </c>
      <c r="AT114" s="43">
        <f>AirBFYLD1!AT114*VLOOKUP(AirBFYLD2!AT$4,'[1]INTERNAL PARAMETERS-1'!$B$5:$J$44,5,FALSE)*VLOOKUP(AirBFYLD2!AT$4,'[1]INTERNAL PARAMETERS-1'!$B$5:$J$44,7,FALSE)*AirBFYLD2!$F114 + AirBFYLD1!AT114*(1-VLOOKUP(AirBFYLD2!AT$4,'[1]INTERNAL PARAMETERS-1'!$B$5:$J$44,5,FALSE))*VLOOKUP(AirBFYLD2!AT$4,'[1]INTERNAL PARAMETERS-1'!$B$5:$J$44,9,FALSE)*AirBFYLD2!$F114</f>
        <v>0</v>
      </c>
      <c r="AU114" s="45">
        <f>AirBFYLD1!AU114*VLOOKUP(AirBFYLD2!AU$4,'[1]INTERNAL PARAMETERS-1'!$B$5:$J$44,5,FALSE)*VLOOKUP(AirBFYLD2!AU$4,'[1]INTERNAL PARAMETERS-1'!$B$5:$J$44,6,FALSE)*VLOOKUP(AirBFYLD2!AU$4,'[1]INTERNAL PARAMETERS-1'!$B$5:$J$44,3,FALSE) + AirBFYLD1!AU114*(1-VLOOKUP(AirBFYLD2!AU$4,'[1]INTERNAL PARAMETERS-1'!$B$5:$J$44,5,FALSE))*VLOOKUP(AirBFYLD2!AU$4,'[1]INTERNAL PARAMETERS-1'!$B$5:$J$44,8,FALSE)*VLOOKUP(AirBFYLD2!AU$4,'[1]INTERNAL PARAMETERS-1'!$B$5:$J$44,3,FALSE)</f>
        <v>0</v>
      </c>
      <c r="AV114" s="44">
        <f>AirBFYLD1!AV114*VLOOKUP(AirBFYLD2!AV$4,'[1]INTERNAL PARAMETERS-1'!$B$5:$J$44,5,FALSE)*VLOOKUP(AirBFYLD2!AV$4,'[1]INTERNAL PARAMETERS-1'!$B$5:$J$44,6,FALSE)*VLOOKUP(AirBFYLD2!AV$4,'[1]INTERNAL PARAMETERS-1'!$B$5:$J$44,3,FALSE) + AirBFYLD1!AV114*(1-VLOOKUP(AirBFYLD2!AV$4,'[1]INTERNAL PARAMETERS-1'!$B$5:$J$44,5,FALSE))*VLOOKUP(AirBFYLD2!AV$4,'[1]INTERNAL PARAMETERS-1'!$B$5:$J$44,8,FALSE)*VLOOKUP(AirBFYLD2!AV$4,'[1]INTERNAL PARAMETERS-1'!$B$5:$J$44,3,FALSE)</f>
        <v>0</v>
      </c>
      <c r="AW114" s="44">
        <f>AirBFYLD1!AW114*VLOOKUP(AirBFYLD2!AW$4,'[1]INTERNAL PARAMETERS-1'!$B$5:$J$44,5,FALSE)*VLOOKUP(AirBFYLD2!AW$4,'[1]INTERNAL PARAMETERS-1'!$B$5:$J$44,6,FALSE)*VLOOKUP(AirBFYLD2!AW$4,'[1]INTERNAL PARAMETERS-1'!$B$5:$J$44,3,FALSE) + AirBFYLD1!AW114*(1-VLOOKUP(AirBFYLD2!AW$4,'[1]INTERNAL PARAMETERS-1'!$B$5:$J$44,5,FALSE))*VLOOKUP(AirBFYLD2!AW$4,'[1]INTERNAL PARAMETERS-1'!$B$5:$J$44,8,FALSE)*VLOOKUP(AirBFYLD2!AW$4,'[1]INTERNAL PARAMETERS-1'!$B$5:$J$44,3,FALSE)</f>
        <v>0</v>
      </c>
      <c r="AX114" s="44">
        <f>AirBFYLD1!AX114*VLOOKUP(AirBFYLD2!AX$4,'[1]INTERNAL PARAMETERS-1'!$B$5:$J$44,5,FALSE)*VLOOKUP(AirBFYLD2!AX$4,'[1]INTERNAL PARAMETERS-1'!$B$5:$J$44,6,FALSE)*VLOOKUP(AirBFYLD2!AX$4,'[1]INTERNAL PARAMETERS-1'!$B$5:$J$44,3,FALSE) + AirBFYLD1!AX114*(1-VLOOKUP(AirBFYLD2!AX$4,'[1]INTERNAL PARAMETERS-1'!$B$5:$J$44,5,FALSE))*VLOOKUP(AirBFYLD2!AX$4,'[1]INTERNAL PARAMETERS-1'!$B$5:$J$44,8,FALSE)*VLOOKUP(AirBFYLD2!AX$4,'[1]INTERNAL PARAMETERS-1'!$B$5:$J$44,3,FALSE)</f>
        <v>0</v>
      </c>
      <c r="AY114" s="44">
        <f>AirBFYLD1!AY114*VLOOKUP(AirBFYLD2!AY$4,'[1]INTERNAL PARAMETERS-1'!$B$5:$J$44,5,FALSE)*VLOOKUP(AirBFYLD2!AY$4,'[1]INTERNAL PARAMETERS-1'!$B$5:$J$44,6,FALSE)*VLOOKUP(AirBFYLD2!AY$4,'[1]INTERNAL PARAMETERS-1'!$B$5:$J$44,3,FALSE) + AirBFYLD1!AY114*(1-VLOOKUP(AirBFYLD2!AY$4,'[1]INTERNAL PARAMETERS-1'!$B$5:$J$44,5,FALSE))*VLOOKUP(AirBFYLD2!AY$4,'[1]INTERNAL PARAMETERS-1'!$B$5:$J$44,8,FALSE)*VLOOKUP(AirBFYLD2!AY$4,'[1]INTERNAL PARAMETERS-1'!$B$5:$J$44,3,FALSE)</f>
        <v>0</v>
      </c>
      <c r="AZ114" s="44">
        <f>AirBFYLD1!AZ114*VLOOKUP(AirBFYLD2!AZ$4,'[1]INTERNAL PARAMETERS-1'!$B$5:$J$44,5,FALSE)*VLOOKUP(AirBFYLD2!AZ$4,'[1]INTERNAL PARAMETERS-1'!$B$5:$J$44,6,FALSE)*VLOOKUP(AirBFYLD2!AZ$4,'[1]INTERNAL PARAMETERS-1'!$B$5:$J$44,3,FALSE) + AirBFYLD1!AZ114*(1-VLOOKUP(AirBFYLD2!AZ$4,'[1]INTERNAL PARAMETERS-1'!$B$5:$J$44,5,FALSE))*VLOOKUP(AirBFYLD2!AZ$4,'[1]INTERNAL PARAMETERS-1'!$B$5:$J$44,8,FALSE)*VLOOKUP(AirBFYLD2!AZ$4,'[1]INTERNAL PARAMETERS-1'!$B$5:$J$44,3,FALSE)</f>
        <v>0</v>
      </c>
      <c r="BA114" s="44">
        <f>AirBFYLD1!BA114*VLOOKUP(AirBFYLD2!BA$4,'[1]INTERNAL PARAMETERS-1'!$B$5:$J$44,5,FALSE)*VLOOKUP(AirBFYLD2!BA$4,'[1]INTERNAL PARAMETERS-1'!$B$5:$J$44,6,FALSE)*VLOOKUP(AirBFYLD2!BA$4,'[1]INTERNAL PARAMETERS-1'!$B$5:$J$44,3,FALSE) + AirBFYLD1!BA114*(1-VLOOKUP(AirBFYLD2!BA$4,'[1]INTERNAL PARAMETERS-1'!$B$5:$J$44,5,FALSE))*VLOOKUP(AirBFYLD2!BA$4,'[1]INTERNAL PARAMETERS-1'!$B$5:$J$44,8,FALSE)*VLOOKUP(AirBFYLD2!BA$4,'[1]INTERNAL PARAMETERS-1'!$B$5:$J$44,3,FALSE)</f>
        <v>0</v>
      </c>
      <c r="BB114" s="44">
        <f>AirBFYLD1!BB114*VLOOKUP(AirBFYLD2!BB$4,'[1]INTERNAL PARAMETERS-1'!$B$5:$J$44,5,FALSE)*VLOOKUP(AirBFYLD2!BB$4,'[1]INTERNAL PARAMETERS-1'!$B$5:$J$44,6,FALSE)*VLOOKUP(AirBFYLD2!BB$4,'[1]INTERNAL PARAMETERS-1'!$B$5:$J$44,3,FALSE) + AirBFYLD1!BB114*(1-VLOOKUP(AirBFYLD2!BB$4,'[1]INTERNAL PARAMETERS-1'!$B$5:$J$44,5,FALSE))*VLOOKUP(AirBFYLD2!BB$4,'[1]INTERNAL PARAMETERS-1'!$B$5:$J$44,8,FALSE)*VLOOKUP(AirBFYLD2!BB$4,'[1]INTERNAL PARAMETERS-1'!$B$5:$J$44,3,FALSE)</f>
        <v>0</v>
      </c>
      <c r="BC114" s="44">
        <f>AirBFYLD1!BC114*VLOOKUP(AirBFYLD2!BC$4,'[1]INTERNAL PARAMETERS-1'!$B$5:$J$44,5,FALSE)*VLOOKUP(AirBFYLD2!BC$4,'[1]INTERNAL PARAMETERS-1'!$B$5:$J$44,6,FALSE)*VLOOKUP(AirBFYLD2!BC$4,'[1]INTERNAL PARAMETERS-1'!$B$5:$J$44,3,FALSE) + AirBFYLD1!BC114*(1-VLOOKUP(AirBFYLD2!BC$4,'[1]INTERNAL PARAMETERS-1'!$B$5:$J$44,5,FALSE))*VLOOKUP(AirBFYLD2!BC$4,'[1]INTERNAL PARAMETERS-1'!$B$5:$J$44,8,FALSE)*VLOOKUP(AirBFYLD2!BC$4,'[1]INTERNAL PARAMETERS-1'!$B$5:$J$44,3,FALSE)</f>
        <v>0</v>
      </c>
      <c r="BD114" s="44">
        <f>AirBFYLD1!BD114*VLOOKUP(AirBFYLD2!BD$4,'[1]INTERNAL PARAMETERS-1'!$B$5:$J$44,5,FALSE)*VLOOKUP(AirBFYLD2!BD$4,'[1]INTERNAL PARAMETERS-1'!$B$5:$J$44,6,FALSE)*VLOOKUP(AirBFYLD2!BD$4,'[1]INTERNAL PARAMETERS-1'!$B$5:$J$44,3,FALSE) + AirBFYLD1!BD114*(1-VLOOKUP(AirBFYLD2!BD$4,'[1]INTERNAL PARAMETERS-1'!$B$5:$J$44,5,FALSE))*VLOOKUP(AirBFYLD2!BD$4,'[1]INTERNAL PARAMETERS-1'!$B$5:$J$44,8,FALSE)*VLOOKUP(AirBFYLD2!BD$4,'[1]INTERNAL PARAMETERS-1'!$B$5:$J$44,3,FALSE)</f>
        <v>0</v>
      </c>
      <c r="BE114" s="44">
        <f>AirBFYLD1!BE114*VLOOKUP(AirBFYLD2!BE$4,'[1]INTERNAL PARAMETERS-1'!$B$5:$J$44,5,FALSE)*VLOOKUP(AirBFYLD2!BE$4,'[1]INTERNAL PARAMETERS-1'!$B$5:$J$44,6,FALSE)*VLOOKUP(AirBFYLD2!BE$4,'[1]INTERNAL PARAMETERS-1'!$B$5:$J$44,3,FALSE) + AirBFYLD1!BE114*(1-VLOOKUP(AirBFYLD2!BE$4,'[1]INTERNAL PARAMETERS-1'!$B$5:$J$44,5,FALSE))*VLOOKUP(AirBFYLD2!BE$4,'[1]INTERNAL PARAMETERS-1'!$B$5:$J$44,8,FALSE)*VLOOKUP(AirBFYLD2!BE$4,'[1]INTERNAL PARAMETERS-1'!$B$5:$J$44,3,FALSE)</f>
        <v>0</v>
      </c>
      <c r="BF114" s="44">
        <f>AirBFYLD1!BF114*VLOOKUP(AirBFYLD2!BF$4,'[1]INTERNAL PARAMETERS-1'!$B$5:$J$44,5,FALSE)*VLOOKUP(AirBFYLD2!BF$4,'[1]INTERNAL PARAMETERS-1'!$B$5:$J$44,6,FALSE)*VLOOKUP(AirBFYLD2!BF$4,'[1]INTERNAL PARAMETERS-1'!$B$5:$J$44,3,FALSE) + AirBFYLD1!BF114*(1-VLOOKUP(AirBFYLD2!BF$4,'[1]INTERNAL PARAMETERS-1'!$B$5:$J$44,5,FALSE))*VLOOKUP(AirBFYLD2!BF$4,'[1]INTERNAL PARAMETERS-1'!$B$5:$J$44,8,FALSE)*VLOOKUP(AirBFYLD2!BF$4,'[1]INTERNAL PARAMETERS-1'!$B$5:$J$44,3,FALSE)</f>
        <v>0</v>
      </c>
      <c r="BG114" s="44">
        <f>AirBFYLD1!BG114*VLOOKUP(AirBFYLD2!BG$4,'[1]INTERNAL PARAMETERS-1'!$B$5:$J$44,5,FALSE)*VLOOKUP(AirBFYLD2!BG$4,'[1]INTERNAL PARAMETERS-1'!$B$5:$J$44,6,FALSE)*VLOOKUP(AirBFYLD2!BG$4,'[1]INTERNAL PARAMETERS-1'!$B$5:$J$44,3,FALSE) + AirBFYLD1!BG114*(1-VLOOKUP(AirBFYLD2!BG$4,'[1]INTERNAL PARAMETERS-1'!$B$5:$J$44,5,FALSE))*VLOOKUP(AirBFYLD2!BG$4,'[1]INTERNAL PARAMETERS-1'!$B$5:$J$44,8,FALSE)*VLOOKUP(AirBFYLD2!BG$4,'[1]INTERNAL PARAMETERS-1'!$B$5:$J$44,3,FALSE)</f>
        <v>0</v>
      </c>
      <c r="BH114" s="44">
        <f>AirBFYLD1!BH114*VLOOKUP(AirBFYLD2!BH$4,'[1]INTERNAL PARAMETERS-1'!$B$5:$J$44,5,FALSE)*VLOOKUP(AirBFYLD2!BH$4,'[1]INTERNAL PARAMETERS-1'!$B$5:$J$44,6,FALSE)*VLOOKUP(AirBFYLD2!BH$4,'[1]INTERNAL PARAMETERS-1'!$B$5:$J$44,3,FALSE) + AirBFYLD1!BH114*(1-VLOOKUP(AirBFYLD2!BH$4,'[1]INTERNAL PARAMETERS-1'!$B$5:$J$44,5,FALSE))*VLOOKUP(AirBFYLD2!BH$4,'[1]INTERNAL PARAMETERS-1'!$B$5:$J$44,8,FALSE)*VLOOKUP(AirBFYLD2!BH$4,'[1]INTERNAL PARAMETERS-1'!$B$5:$J$44,3,FALSE)</f>
        <v>0</v>
      </c>
      <c r="BI114" s="44">
        <f>AirBFYLD1!BI114*VLOOKUP(AirBFYLD2!BI$4,'[1]INTERNAL PARAMETERS-1'!$B$5:$J$44,5,FALSE)*VLOOKUP(AirBFYLD2!BI$4,'[1]INTERNAL PARAMETERS-1'!$B$5:$J$44,6,FALSE)*VLOOKUP(AirBFYLD2!BI$4,'[1]INTERNAL PARAMETERS-1'!$B$5:$J$44,3,FALSE) + AirBFYLD1!BI114*(1-VLOOKUP(AirBFYLD2!BI$4,'[1]INTERNAL PARAMETERS-1'!$B$5:$J$44,5,FALSE))*VLOOKUP(AirBFYLD2!BI$4,'[1]INTERNAL PARAMETERS-1'!$B$5:$J$44,8,FALSE)*VLOOKUP(AirBFYLD2!BI$4,'[1]INTERNAL PARAMETERS-1'!$B$5:$J$44,3,FALSE)</f>
        <v>0</v>
      </c>
      <c r="BJ114" s="44">
        <f>AirBFYLD1!BJ114*VLOOKUP(AirBFYLD2!BJ$4,'[1]INTERNAL PARAMETERS-1'!$B$5:$J$44,5,FALSE)*VLOOKUP(AirBFYLD2!BJ$4,'[1]INTERNAL PARAMETERS-1'!$B$5:$J$44,6,FALSE)*VLOOKUP(AirBFYLD2!BJ$4,'[1]INTERNAL PARAMETERS-1'!$B$5:$J$44,3,FALSE) + AirBFYLD1!BJ114*(1-VLOOKUP(AirBFYLD2!BJ$4,'[1]INTERNAL PARAMETERS-1'!$B$5:$J$44,5,FALSE))*VLOOKUP(AirBFYLD2!BJ$4,'[1]INTERNAL PARAMETERS-1'!$B$5:$J$44,8,FALSE)*VLOOKUP(AirBFYLD2!BJ$4,'[1]INTERNAL PARAMETERS-1'!$B$5:$J$44,3,FALSE)</f>
        <v>0</v>
      </c>
      <c r="BK114" s="44">
        <f>AirBFYLD1!BK114*VLOOKUP(AirBFYLD2!BK$4,'[1]INTERNAL PARAMETERS-1'!$B$5:$J$44,5,FALSE)*VLOOKUP(AirBFYLD2!BK$4,'[1]INTERNAL PARAMETERS-1'!$B$5:$J$44,6,FALSE)*VLOOKUP(AirBFYLD2!BK$4,'[1]INTERNAL PARAMETERS-1'!$B$5:$J$44,3,FALSE) + AirBFYLD1!BK114*(1-VLOOKUP(AirBFYLD2!BK$4,'[1]INTERNAL PARAMETERS-1'!$B$5:$J$44,5,FALSE))*VLOOKUP(AirBFYLD2!BK$4,'[1]INTERNAL PARAMETERS-1'!$B$5:$J$44,8,FALSE)*VLOOKUP(AirBFYLD2!BK$4,'[1]INTERNAL PARAMETERS-1'!$B$5:$J$44,3,FALSE)</f>
        <v>0</v>
      </c>
      <c r="BL114" s="44">
        <f>AirBFYLD1!BL114*VLOOKUP(AirBFYLD2!BL$4,'[1]INTERNAL PARAMETERS-1'!$B$5:$J$44,5,FALSE)*VLOOKUP(AirBFYLD2!BL$4,'[1]INTERNAL PARAMETERS-1'!$B$5:$J$44,6,FALSE)*VLOOKUP(AirBFYLD2!BL$4,'[1]INTERNAL PARAMETERS-1'!$B$5:$J$44,3,FALSE) + AirBFYLD1!BL114*(1-VLOOKUP(AirBFYLD2!BL$4,'[1]INTERNAL PARAMETERS-1'!$B$5:$J$44,5,FALSE))*VLOOKUP(AirBFYLD2!BL$4,'[1]INTERNAL PARAMETERS-1'!$B$5:$J$44,8,FALSE)*VLOOKUP(AirBFYLD2!BL$4,'[1]INTERNAL PARAMETERS-1'!$B$5:$J$44,3,FALSE)</f>
        <v>0</v>
      </c>
      <c r="BM114" s="44">
        <f>AirBFYLD1!BM114*VLOOKUP(AirBFYLD2!BM$4,'[1]INTERNAL PARAMETERS-1'!$B$5:$J$44,5,FALSE)*VLOOKUP(AirBFYLD2!BM$4,'[1]INTERNAL PARAMETERS-1'!$B$5:$J$44,6,FALSE)*VLOOKUP(AirBFYLD2!BM$4,'[1]INTERNAL PARAMETERS-1'!$B$5:$J$44,3,FALSE) + AirBFYLD1!BM114*(1-VLOOKUP(AirBFYLD2!BM$4,'[1]INTERNAL PARAMETERS-1'!$B$5:$J$44,5,FALSE))*VLOOKUP(AirBFYLD2!BM$4,'[1]INTERNAL PARAMETERS-1'!$B$5:$J$44,8,FALSE)*VLOOKUP(AirBFYLD2!BM$4,'[1]INTERNAL PARAMETERS-1'!$B$5:$J$44,3,FALSE)</f>
        <v>0</v>
      </c>
      <c r="BN114" s="44">
        <f>AirBFYLD1!BN114*VLOOKUP(AirBFYLD2!BN$4,'[1]INTERNAL PARAMETERS-1'!$B$5:$J$44,5,FALSE)*VLOOKUP(AirBFYLD2!BN$4,'[1]INTERNAL PARAMETERS-1'!$B$5:$J$44,6,FALSE)*VLOOKUP(AirBFYLD2!BN$4,'[1]INTERNAL PARAMETERS-1'!$B$5:$J$44,3,FALSE) + AirBFYLD1!BN114*(1-VLOOKUP(AirBFYLD2!BN$4,'[1]INTERNAL PARAMETERS-1'!$B$5:$J$44,5,FALSE))*VLOOKUP(AirBFYLD2!BN$4,'[1]INTERNAL PARAMETERS-1'!$B$5:$J$44,8,FALSE)*VLOOKUP(AirBFYLD2!BN$4,'[1]INTERNAL PARAMETERS-1'!$B$5:$J$44,3,FALSE)</f>
        <v>0</v>
      </c>
      <c r="BO114" s="44">
        <f>AirBFYLD1!BO114*VLOOKUP(AirBFYLD2!BO$4,'[1]INTERNAL PARAMETERS-1'!$B$5:$J$44,5,FALSE)*VLOOKUP(AirBFYLD2!BO$4,'[1]INTERNAL PARAMETERS-1'!$B$5:$J$44,6,FALSE)*VLOOKUP(AirBFYLD2!BO$4,'[1]INTERNAL PARAMETERS-1'!$B$5:$J$44,3,FALSE) + AirBFYLD1!BO114*(1-VLOOKUP(AirBFYLD2!BO$4,'[1]INTERNAL PARAMETERS-1'!$B$5:$J$44,5,FALSE))*VLOOKUP(AirBFYLD2!BO$4,'[1]INTERNAL PARAMETERS-1'!$B$5:$J$44,8,FALSE)*VLOOKUP(AirBFYLD2!BO$4,'[1]INTERNAL PARAMETERS-1'!$B$5:$J$44,3,FALSE)</f>
        <v>0</v>
      </c>
      <c r="BP114" s="44">
        <f>AirBFYLD1!BP114*VLOOKUP(AirBFYLD2!BP$4,'[1]INTERNAL PARAMETERS-1'!$B$5:$J$44,5,FALSE)*VLOOKUP(AirBFYLD2!BP$4,'[1]INTERNAL PARAMETERS-1'!$B$5:$J$44,6,FALSE)*VLOOKUP(AirBFYLD2!BP$4,'[1]INTERNAL PARAMETERS-1'!$B$5:$J$44,3,FALSE) + AirBFYLD1!BP114*(1-VLOOKUP(AirBFYLD2!BP$4,'[1]INTERNAL PARAMETERS-1'!$B$5:$J$44,5,FALSE))*VLOOKUP(AirBFYLD2!BP$4,'[1]INTERNAL PARAMETERS-1'!$B$5:$J$44,8,FALSE)*VLOOKUP(AirBFYLD2!BP$4,'[1]INTERNAL PARAMETERS-1'!$B$5:$J$44,3,FALSE)</f>
        <v>0</v>
      </c>
      <c r="BQ114" s="44">
        <f>AirBFYLD1!BQ114*VLOOKUP(AirBFYLD2!BQ$4,'[1]INTERNAL PARAMETERS-1'!$B$5:$J$44,5,FALSE)*VLOOKUP(AirBFYLD2!BQ$4,'[1]INTERNAL PARAMETERS-1'!$B$5:$J$44,6,FALSE)*VLOOKUP(AirBFYLD2!BQ$4,'[1]INTERNAL PARAMETERS-1'!$B$5:$J$44,3,FALSE) + AirBFYLD1!BQ114*(1-VLOOKUP(AirBFYLD2!BQ$4,'[1]INTERNAL PARAMETERS-1'!$B$5:$J$44,5,FALSE))*VLOOKUP(AirBFYLD2!BQ$4,'[1]INTERNAL PARAMETERS-1'!$B$5:$J$44,8,FALSE)*VLOOKUP(AirBFYLD2!BQ$4,'[1]INTERNAL PARAMETERS-1'!$B$5:$J$44,3,FALSE)</f>
        <v>0</v>
      </c>
      <c r="BR114" s="44">
        <f>AirBFYLD1!BR114*VLOOKUP(AirBFYLD2!BR$4,'[1]INTERNAL PARAMETERS-1'!$B$5:$J$44,5,FALSE)*VLOOKUP(AirBFYLD2!BR$4,'[1]INTERNAL PARAMETERS-1'!$B$5:$J$44,6,FALSE)*VLOOKUP(AirBFYLD2!BR$4,'[1]INTERNAL PARAMETERS-1'!$B$5:$J$44,3,FALSE) + AirBFYLD1!BR114*(1-VLOOKUP(AirBFYLD2!BR$4,'[1]INTERNAL PARAMETERS-1'!$B$5:$J$44,5,FALSE))*VLOOKUP(AirBFYLD2!BR$4,'[1]INTERNAL PARAMETERS-1'!$B$5:$J$44,8,FALSE)*VLOOKUP(AirBFYLD2!BR$4,'[1]INTERNAL PARAMETERS-1'!$B$5:$J$44,3,FALSE)</f>
        <v>0</v>
      </c>
      <c r="BS114" s="44">
        <f>AirBFYLD1!BS114*VLOOKUP(AirBFYLD2!BS$4,'[1]INTERNAL PARAMETERS-1'!$B$5:$J$44,5,FALSE)*VLOOKUP(AirBFYLD2!BS$4,'[1]INTERNAL PARAMETERS-1'!$B$5:$J$44,6,FALSE)*VLOOKUP(AirBFYLD2!BS$4,'[1]INTERNAL PARAMETERS-1'!$B$5:$J$44,3,FALSE) + AirBFYLD1!BS114*(1-VLOOKUP(AirBFYLD2!BS$4,'[1]INTERNAL PARAMETERS-1'!$B$5:$J$44,5,FALSE))*VLOOKUP(AirBFYLD2!BS$4,'[1]INTERNAL PARAMETERS-1'!$B$5:$J$44,8,FALSE)*VLOOKUP(AirBFYLD2!BS$4,'[1]INTERNAL PARAMETERS-1'!$B$5:$J$44,3,FALSE)</f>
        <v>0</v>
      </c>
      <c r="BT114" s="44">
        <f>AirBFYLD1!BT114*VLOOKUP(AirBFYLD2!BT$4,'[1]INTERNAL PARAMETERS-1'!$B$5:$J$44,5,FALSE)*VLOOKUP(AirBFYLD2!BT$4,'[1]INTERNAL PARAMETERS-1'!$B$5:$J$44,6,FALSE)*VLOOKUP(AirBFYLD2!BT$4,'[1]INTERNAL PARAMETERS-1'!$B$5:$J$44,3,FALSE) + AirBFYLD1!BT114*(1-VLOOKUP(AirBFYLD2!BT$4,'[1]INTERNAL PARAMETERS-1'!$B$5:$J$44,5,FALSE))*VLOOKUP(AirBFYLD2!BT$4,'[1]INTERNAL PARAMETERS-1'!$B$5:$J$44,8,FALSE)*VLOOKUP(AirBFYLD2!BT$4,'[1]INTERNAL PARAMETERS-1'!$B$5:$J$44,3,FALSE)</f>
        <v>0</v>
      </c>
      <c r="BU114" s="44">
        <f>AirBFYLD1!BU114*VLOOKUP(AirBFYLD2!BU$4,'[1]INTERNAL PARAMETERS-1'!$B$5:$J$44,5,FALSE)*VLOOKUP(AirBFYLD2!BU$4,'[1]INTERNAL PARAMETERS-1'!$B$5:$J$44,6,FALSE)*VLOOKUP(AirBFYLD2!BU$4,'[1]INTERNAL PARAMETERS-1'!$B$5:$J$44,3,FALSE) + AirBFYLD1!BU114*(1-VLOOKUP(AirBFYLD2!BU$4,'[1]INTERNAL PARAMETERS-1'!$B$5:$J$44,5,FALSE))*VLOOKUP(AirBFYLD2!BU$4,'[1]INTERNAL PARAMETERS-1'!$B$5:$J$44,8,FALSE)*VLOOKUP(AirBFYLD2!BU$4,'[1]INTERNAL PARAMETERS-1'!$B$5:$J$44,3,FALSE)</f>
        <v>0</v>
      </c>
      <c r="BV114" s="44">
        <f>AirBFYLD1!BV114*VLOOKUP(AirBFYLD2!BV$4,'[1]INTERNAL PARAMETERS-1'!$B$5:$J$44,5,FALSE)*VLOOKUP(AirBFYLD2!BV$4,'[1]INTERNAL PARAMETERS-1'!$B$5:$J$44,6,FALSE)*VLOOKUP(AirBFYLD2!BV$4,'[1]INTERNAL PARAMETERS-1'!$B$5:$J$44,3,FALSE) + AirBFYLD1!BV114*(1-VLOOKUP(AirBFYLD2!BV$4,'[1]INTERNAL PARAMETERS-1'!$B$5:$J$44,5,FALSE))*VLOOKUP(AirBFYLD2!BV$4,'[1]INTERNAL PARAMETERS-1'!$B$5:$J$44,8,FALSE)*VLOOKUP(AirBFYLD2!BV$4,'[1]INTERNAL PARAMETERS-1'!$B$5:$J$44,3,FALSE)</f>
        <v>0</v>
      </c>
      <c r="BW114" s="44">
        <f>AirBFYLD1!BW114*VLOOKUP(AirBFYLD2!BW$4,'[1]INTERNAL PARAMETERS-1'!$B$5:$J$44,5,FALSE)*VLOOKUP(AirBFYLD2!BW$4,'[1]INTERNAL PARAMETERS-1'!$B$5:$J$44,6,FALSE)*VLOOKUP(AirBFYLD2!BW$4,'[1]INTERNAL PARAMETERS-1'!$B$5:$J$44,3,FALSE) + AirBFYLD1!BW114*(1-VLOOKUP(AirBFYLD2!BW$4,'[1]INTERNAL PARAMETERS-1'!$B$5:$J$44,5,FALSE))*VLOOKUP(AirBFYLD2!BW$4,'[1]INTERNAL PARAMETERS-1'!$B$5:$J$44,8,FALSE)*VLOOKUP(AirBFYLD2!BW$4,'[1]INTERNAL PARAMETERS-1'!$B$5:$J$44,3,FALSE)</f>
        <v>0</v>
      </c>
      <c r="BX114" s="44">
        <f>AirBFYLD1!BX114*VLOOKUP(AirBFYLD2!BX$4,'[1]INTERNAL PARAMETERS-1'!$B$5:$J$44,5,FALSE)*VLOOKUP(AirBFYLD2!BX$4,'[1]INTERNAL PARAMETERS-1'!$B$5:$J$44,6,FALSE)*VLOOKUP(AirBFYLD2!BX$4,'[1]INTERNAL PARAMETERS-1'!$B$5:$J$44,3,FALSE) + AirBFYLD1!BX114*(1-VLOOKUP(AirBFYLD2!BX$4,'[1]INTERNAL PARAMETERS-1'!$B$5:$J$44,5,FALSE))*VLOOKUP(AirBFYLD2!BX$4,'[1]INTERNAL PARAMETERS-1'!$B$5:$J$44,8,FALSE)*VLOOKUP(AirBFYLD2!BX$4,'[1]INTERNAL PARAMETERS-1'!$B$5:$J$44,3,FALSE)</f>
        <v>0</v>
      </c>
      <c r="BY114" s="44">
        <f>AirBFYLD1!BY114*VLOOKUP(AirBFYLD2!BY$4,'[1]INTERNAL PARAMETERS-1'!$B$5:$J$44,5,FALSE)*VLOOKUP(AirBFYLD2!BY$4,'[1]INTERNAL PARAMETERS-1'!$B$5:$J$44,6,FALSE)*VLOOKUP(AirBFYLD2!BY$4,'[1]INTERNAL PARAMETERS-1'!$B$5:$J$44,3,FALSE) + AirBFYLD1!BY114*(1-VLOOKUP(AirBFYLD2!BY$4,'[1]INTERNAL PARAMETERS-1'!$B$5:$J$44,5,FALSE))*VLOOKUP(AirBFYLD2!BY$4,'[1]INTERNAL PARAMETERS-1'!$B$5:$J$44,8,FALSE)*VLOOKUP(AirBFYLD2!BY$4,'[1]INTERNAL PARAMETERS-1'!$B$5:$J$44,3,FALSE)</f>
        <v>0</v>
      </c>
      <c r="BZ114" s="44">
        <f>AirBFYLD1!BZ114*VLOOKUP(AirBFYLD2!BZ$4,'[1]INTERNAL PARAMETERS-1'!$B$5:$J$44,5,FALSE)*VLOOKUP(AirBFYLD2!BZ$4,'[1]INTERNAL PARAMETERS-1'!$B$5:$J$44,6,FALSE)*VLOOKUP(AirBFYLD2!BZ$4,'[1]INTERNAL PARAMETERS-1'!$B$5:$J$44,3,FALSE) + AirBFYLD1!BZ114*(1-VLOOKUP(AirBFYLD2!BZ$4,'[1]INTERNAL PARAMETERS-1'!$B$5:$J$44,5,FALSE))*VLOOKUP(AirBFYLD2!BZ$4,'[1]INTERNAL PARAMETERS-1'!$B$5:$J$44,8,FALSE)*VLOOKUP(AirBFYLD2!BZ$4,'[1]INTERNAL PARAMETERS-1'!$B$5:$J$44,3,FALSE)</f>
        <v>0</v>
      </c>
      <c r="CA114" s="44">
        <f>AirBFYLD1!CA114*VLOOKUP(AirBFYLD2!CA$4,'[1]INTERNAL PARAMETERS-1'!$B$5:$J$44,5,FALSE)*VLOOKUP(AirBFYLD2!CA$4,'[1]INTERNAL PARAMETERS-1'!$B$5:$J$44,6,FALSE)*VLOOKUP(AirBFYLD2!CA$4,'[1]INTERNAL PARAMETERS-1'!$B$5:$J$44,3,FALSE) + AirBFYLD1!CA114*(1-VLOOKUP(AirBFYLD2!CA$4,'[1]INTERNAL PARAMETERS-1'!$B$5:$J$44,5,FALSE))*VLOOKUP(AirBFYLD2!CA$4,'[1]INTERNAL PARAMETERS-1'!$B$5:$J$44,8,FALSE)*VLOOKUP(AirBFYLD2!CA$4,'[1]INTERNAL PARAMETERS-1'!$B$5:$J$44,3,FALSE)</f>
        <v>0</v>
      </c>
      <c r="CB114" s="44">
        <f>AirBFYLD1!CB114*VLOOKUP(AirBFYLD2!CB$4,'[1]INTERNAL PARAMETERS-1'!$B$5:$J$44,5,FALSE)*VLOOKUP(AirBFYLD2!CB$4,'[1]INTERNAL PARAMETERS-1'!$B$5:$J$44,6,FALSE)*VLOOKUP(AirBFYLD2!CB$4,'[1]INTERNAL PARAMETERS-1'!$B$5:$J$44,3,FALSE) + AirBFYLD1!CB114*(1-VLOOKUP(AirBFYLD2!CB$4,'[1]INTERNAL PARAMETERS-1'!$B$5:$J$44,5,FALSE))*VLOOKUP(AirBFYLD2!CB$4,'[1]INTERNAL PARAMETERS-1'!$B$5:$J$44,8,FALSE)*VLOOKUP(AirBFYLD2!CB$4,'[1]INTERNAL PARAMETERS-1'!$B$5:$J$44,3,FALSE)</f>
        <v>0</v>
      </c>
      <c r="CC114" s="44">
        <f>AirBFYLD1!CC114*VLOOKUP(AirBFYLD2!CC$4,'[1]INTERNAL PARAMETERS-1'!$B$5:$J$44,5,FALSE)*VLOOKUP(AirBFYLD2!CC$4,'[1]INTERNAL PARAMETERS-1'!$B$5:$J$44,6,FALSE)*VLOOKUP(AirBFYLD2!CC$4,'[1]INTERNAL PARAMETERS-1'!$B$5:$J$44,3,FALSE) + AirBFYLD1!CC114*(1-VLOOKUP(AirBFYLD2!CC$4,'[1]INTERNAL PARAMETERS-1'!$B$5:$J$44,5,FALSE))*VLOOKUP(AirBFYLD2!CC$4,'[1]INTERNAL PARAMETERS-1'!$B$5:$J$44,8,FALSE)*VLOOKUP(AirBFYLD2!CC$4,'[1]INTERNAL PARAMETERS-1'!$B$5:$J$44,3,FALSE)</f>
        <v>0</v>
      </c>
      <c r="CD114" s="44">
        <f>AirBFYLD1!CD114*VLOOKUP(AirBFYLD2!CD$4,'[1]INTERNAL PARAMETERS-1'!$B$5:$J$44,5,FALSE)*VLOOKUP(AirBFYLD2!CD$4,'[1]INTERNAL PARAMETERS-1'!$B$5:$J$44,6,FALSE)*VLOOKUP(AirBFYLD2!CD$4,'[1]INTERNAL PARAMETERS-1'!$B$5:$J$44,3,FALSE) + AirBFYLD1!CD114*(1-VLOOKUP(AirBFYLD2!CD$4,'[1]INTERNAL PARAMETERS-1'!$B$5:$J$44,5,FALSE))*VLOOKUP(AirBFYLD2!CD$4,'[1]INTERNAL PARAMETERS-1'!$B$5:$J$44,8,FALSE)*VLOOKUP(AirBFYLD2!CD$4,'[1]INTERNAL PARAMETERS-1'!$B$5:$J$44,3,FALSE)</f>
        <v>0</v>
      </c>
      <c r="CE114" s="44">
        <f>AirBFYLD1!CE114*VLOOKUP(AirBFYLD2!CE$4,'[1]INTERNAL PARAMETERS-1'!$B$5:$J$44,5,FALSE)*VLOOKUP(AirBFYLD2!CE$4,'[1]INTERNAL PARAMETERS-1'!$B$5:$J$44,6,FALSE)*VLOOKUP(AirBFYLD2!CE$4,'[1]INTERNAL PARAMETERS-1'!$B$5:$J$44,3,FALSE) + AirBFYLD1!CE114*(1-VLOOKUP(AirBFYLD2!CE$4,'[1]INTERNAL PARAMETERS-1'!$B$5:$J$44,5,FALSE))*VLOOKUP(AirBFYLD2!CE$4,'[1]INTERNAL PARAMETERS-1'!$B$5:$J$44,8,FALSE)*VLOOKUP(AirBFYLD2!CE$4,'[1]INTERNAL PARAMETERS-1'!$B$5:$J$44,3,FALSE)</f>
        <v>0</v>
      </c>
      <c r="CF114" s="44">
        <f>AirBFYLD1!CF114*VLOOKUP(AirBFYLD2!CF$4,'[1]INTERNAL PARAMETERS-1'!$B$5:$J$44,5,FALSE)*VLOOKUP(AirBFYLD2!CF$4,'[1]INTERNAL PARAMETERS-1'!$B$5:$J$44,6,FALSE)*VLOOKUP(AirBFYLD2!CF$4,'[1]INTERNAL PARAMETERS-1'!$B$5:$J$44,3,FALSE) + AirBFYLD1!CF114*(1-VLOOKUP(AirBFYLD2!CF$4,'[1]INTERNAL PARAMETERS-1'!$B$5:$J$44,5,FALSE))*VLOOKUP(AirBFYLD2!CF$4,'[1]INTERNAL PARAMETERS-1'!$B$5:$J$44,8,FALSE)*VLOOKUP(AirBFYLD2!CF$4,'[1]INTERNAL PARAMETERS-1'!$B$5:$J$44,3,FALSE)</f>
        <v>0</v>
      </c>
      <c r="CG114" s="44">
        <f>AirBFYLD1!CG114*VLOOKUP(AirBFYLD2!CG$4,'[1]INTERNAL PARAMETERS-1'!$B$5:$J$44,5,FALSE)*VLOOKUP(AirBFYLD2!CG$4,'[1]INTERNAL PARAMETERS-1'!$B$5:$J$44,6,FALSE)*VLOOKUP(AirBFYLD2!CG$4,'[1]INTERNAL PARAMETERS-1'!$B$5:$J$44,3,FALSE) + AirBFYLD1!CG114*(1-VLOOKUP(AirBFYLD2!CG$4,'[1]INTERNAL PARAMETERS-1'!$B$5:$J$44,5,FALSE))*VLOOKUP(AirBFYLD2!CG$4,'[1]INTERNAL PARAMETERS-1'!$B$5:$J$44,8,FALSE)*VLOOKUP(AirBFYLD2!CG$4,'[1]INTERNAL PARAMETERS-1'!$B$5:$J$44,3,FALSE)</f>
        <v>0</v>
      </c>
      <c r="CH114" s="43">
        <f>AirBFYLD1!CH114*VLOOKUP(AirBFYLD2!CH$4,'[1]INTERNAL PARAMETERS-1'!$B$5:$J$44,5,FALSE)*VLOOKUP(AirBFYLD2!CH$4,'[1]INTERNAL PARAMETERS-1'!$B$5:$J$44,6,FALSE)*VLOOKUP(AirBFYLD2!CH$4,'[1]INTERNAL PARAMETERS-1'!$B$5:$J$44,3,FALSE) + AirBFYLD1!CH114*(1-VLOOKUP(AirBFYLD2!CH$4,'[1]INTERNAL PARAMETERS-1'!$B$5:$J$44,5,FALSE))*VLOOKUP(AirBFYLD2!CH$4,'[1]INTERNAL PARAMETERS-1'!$B$5:$J$44,8,FALSE)*VLOOKUP(AirBFYLD2!CH$4,'[1]INTERNAL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5">
      <c r="B115" s="58" t="s">
        <v>9</v>
      </c>
      <c r="C115" s="57" t="s">
        <v>68</v>
      </c>
      <c r="D115" s="57" t="s">
        <v>65</v>
      </c>
      <c r="E115" s="133">
        <f>AirBF!X115</f>
        <v>0</v>
      </c>
      <c r="F115" s="59">
        <f>'[1]INTERNAL PARAMETERS-1'!M7</f>
        <v>73.784999999999997</v>
      </c>
      <c r="G115" s="45">
        <f>AirBFYLD1!G115*VLOOKUP(AirBFYLD2!G$4,'[1]INTERNAL PARAMETERS-1'!$B$5:$J$44,5,FALSE)*VLOOKUP(AirBFYLD2!G$4,'[1]INTERNAL PARAMETERS-1'!$B$5:$J$44,7,FALSE)*AirBFYLD2!$F115 + AirBFYLD1!G115*(1-VLOOKUP(AirBFYLD2!G$4,'[1]INTERNAL PARAMETERS-1'!$B$5:$J$44,5,FALSE))*VLOOKUP(AirBFYLD2!G$4,'[1]INTERNAL PARAMETERS-1'!$B$5:$J$44,9,FALSE)*AirBFYLD2!$F115</f>
        <v>0</v>
      </c>
      <c r="H115" s="44">
        <f>AirBFYLD1!H115*VLOOKUP(AirBFYLD2!H$4,'[1]INTERNAL PARAMETERS-1'!$B$5:$J$44,5,FALSE)*VLOOKUP(AirBFYLD2!H$4,'[1]INTERNAL PARAMETERS-1'!$B$5:$J$44,7,FALSE)*AirBFYLD2!$F115 + AirBFYLD1!H115*(1-VLOOKUP(AirBFYLD2!H$4,'[1]INTERNAL PARAMETERS-1'!$B$5:$J$44,5,FALSE))*VLOOKUP(AirBFYLD2!H$4,'[1]INTERNAL PARAMETERS-1'!$B$5:$J$44,9,FALSE)*AirBFYLD2!$F115</f>
        <v>0</v>
      </c>
      <c r="I115" s="44">
        <f>AirBFYLD1!I115*VLOOKUP(AirBFYLD2!I$4,'[1]INTERNAL PARAMETERS-1'!$B$5:$J$44,5,FALSE)*VLOOKUP(AirBFYLD2!I$4,'[1]INTERNAL PARAMETERS-1'!$B$5:$J$44,7,FALSE)*AirBFYLD2!$F115 + AirBFYLD1!I115*(1-VLOOKUP(AirBFYLD2!I$4,'[1]INTERNAL PARAMETERS-1'!$B$5:$J$44,5,FALSE))*VLOOKUP(AirBFYLD2!I$4,'[1]INTERNAL PARAMETERS-1'!$B$5:$J$44,9,FALSE)*AirBFYLD2!$F115</f>
        <v>0</v>
      </c>
      <c r="J115" s="44">
        <f>AirBFYLD1!J115*VLOOKUP(AirBFYLD2!J$4,'[1]INTERNAL PARAMETERS-1'!$B$5:$J$44,5,FALSE)*VLOOKUP(AirBFYLD2!J$4,'[1]INTERNAL PARAMETERS-1'!$B$5:$J$44,7,FALSE)*AirBFYLD2!$F115 + AirBFYLD1!J115*(1-VLOOKUP(AirBFYLD2!J$4,'[1]INTERNAL PARAMETERS-1'!$B$5:$J$44,5,FALSE))*VLOOKUP(AirBFYLD2!J$4,'[1]INTERNAL PARAMETERS-1'!$B$5:$J$44,9,FALSE)*AirBFYLD2!$F115</f>
        <v>0</v>
      </c>
      <c r="K115" s="44">
        <f>AirBFYLD1!K115*VLOOKUP(AirBFYLD2!K$4,'[1]INTERNAL PARAMETERS-1'!$B$5:$J$44,5,FALSE)*VLOOKUP(AirBFYLD2!K$4,'[1]INTERNAL PARAMETERS-1'!$B$5:$J$44,7,FALSE)*AirBFYLD2!$F115 + AirBFYLD1!K115*(1-VLOOKUP(AirBFYLD2!K$4,'[1]INTERNAL PARAMETERS-1'!$B$5:$J$44,5,FALSE))*VLOOKUP(AirBFYLD2!K$4,'[1]INTERNAL PARAMETERS-1'!$B$5:$J$44,9,FALSE)*AirBFYLD2!$F115</f>
        <v>0</v>
      </c>
      <c r="L115" s="44">
        <f>AirBFYLD1!L115*VLOOKUP(AirBFYLD2!L$4,'[1]INTERNAL PARAMETERS-1'!$B$5:$J$44,5,FALSE)*VLOOKUP(AirBFYLD2!L$4,'[1]INTERNAL PARAMETERS-1'!$B$5:$J$44,7,FALSE)*AirBFYLD2!$F115 + AirBFYLD1!L115*(1-VLOOKUP(AirBFYLD2!L$4,'[1]INTERNAL PARAMETERS-1'!$B$5:$J$44,5,FALSE))*VLOOKUP(AirBFYLD2!L$4,'[1]INTERNAL PARAMETERS-1'!$B$5:$J$44,9,FALSE)*AirBFYLD2!$F115</f>
        <v>0</v>
      </c>
      <c r="M115" s="44">
        <f>AirBFYLD1!M115*VLOOKUP(AirBFYLD2!M$4,'[1]INTERNAL PARAMETERS-1'!$B$5:$J$44,5,FALSE)*VLOOKUP(AirBFYLD2!M$4,'[1]INTERNAL PARAMETERS-1'!$B$5:$J$44,7,FALSE)*AirBFYLD2!$F115 + AirBFYLD1!M115*(1-VLOOKUP(AirBFYLD2!M$4,'[1]INTERNAL PARAMETERS-1'!$B$5:$J$44,5,FALSE))*VLOOKUP(AirBFYLD2!M$4,'[1]INTERNAL PARAMETERS-1'!$B$5:$J$44,9,FALSE)*AirBFYLD2!$F115</f>
        <v>0</v>
      </c>
      <c r="N115" s="44">
        <f>AirBFYLD1!N115*VLOOKUP(AirBFYLD2!N$4,'[1]INTERNAL PARAMETERS-1'!$B$5:$J$44,5,FALSE)*VLOOKUP(AirBFYLD2!N$4,'[1]INTERNAL PARAMETERS-1'!$B$5:$J$44,7,FALSE)*AirBFYLD2!$F115 + AirBFYLD1!N115*(1-VLOOKUP(AirBFYLD2!N$4,'[1]INTERNAL PARAMETERS-1'!$B$5:$J$44,5,FALSE))*VLOOKUP(AirBFYLD2!N$4,'[1]INTERNAL PARAMETERS-1'!$B$5:$J$44,9,FALSE)*AirBFYLD2!$F115</f>
        <v>0</v>
      </c>
      <c r="O115" s="44">
        <f>AirBFYLD1!O115*VLOOKUP(AirBFYLD2!O$4,'[1]INTERNAL PARAMETERS-1'!$B$5:$J$44,5,FALSE)*VLOOKUP(AirBFYLD2!O$4,'[1]INTERNAL PARAMETERS-1'!$B$5:$J$44,7,FALSE)*AirBFYLD2!$F115 + AirBFYLD1!O115*(1-VLOOKUP(AirBFYLD2!O$4,'[1]INTERNAL PARAMETERS-1'!$B$5:$J$44,5,FALSE))*VLOOKUP(AirBFYLD2!O$4,'[1]INTERNAL PARAMETERS-1'!$B$5:$J$44,9,FALSE)*AirBFYLD2!$F115</f>
        <v>0</v>
      </c>
      <c r="P115" s="44">
        <f>AirBFYLD1!P115*VLOOKUP(AirBFYLD2!P$4,'[1]INTERNAL PARAMETERS-1'!$B$5:$J$44,5,FALSE)*VLOOKUP(AirBFYLD2!P$4,'[1]INTERNAL PARAMETERS-1'!$B$5:$J$44,7,FALSE)*AirBFYLD2!$F115 + AirBFYLD1!P115*(1-VLOOKUP(AirBFYLD2!P$4,'[1]INTERNAL PARAMETERS-1'!$B$5:$J$44,5,FALSE))*VLOOKUP(AirBFYLD2!P$4,'[1]INTERNAL PARAMETERS-1'!$B$5:$J$44,9,FALSE)*AirBFYLD2!$F115</f>
        <v>0</v>
      </c>
      <c r="Q115" s="44">
        <f>AirBFYLD1!Q115*VLOOKUP(AirBFYLD2!Q$4,'[1]INTERNAL PARAMETERS-1'!$B$5:$J$44,5,FALSE)*VLOOKUP(AirBFYLD2!Q$4,'[1]INTERNAL PARAMETERS-1'!$B$5:$J$44,7,FALSE)*AirBFYLD2!$F115 + AirBFYLD1!Q115*(1-VLOOKUP(AirBFYLD2!Q$4,'[1]INTERNAL PARAMETERS-1'!$B$5:$J$44,5,FALSE))*VLOOKUP(AirBFYLD2!Q$4,'[1]INTERNAL PARAMETERS-1'!$B$5:$J$44,9,FALSE)*AirBFYLD2!$F115</f>
        <v>0</v>
      </c>
      <c r="R115" s="44">
        <f>AirBFYLD1!R115*VLOOKUP(AirBFYLD2!R$4,'[1]INTERNAL PARAMETERS-1'!$B$5:$J$44,5,FALSE)*VLOOKUP(AirBFYLD2!R$4,'[1]INTERNAL PARAMETERS-1'!$B$5:$J$44,7,FALSE)*AirBFYLD2!$F115 + AirBFYLD1!R115*(1-VLOOKUP(AirBFYLD2!R$4,'[1]INTERNAL PARAMETERS-1'!$B$5:$J$44,5,FALSE))*VLOOKUP(AirBFYLD2!R$4,'[1]INTERNAL PARAMETERS-1'!$B$5:$J$44,9,FALSE)*AirBFYLD2!$F115</f>
        <v>0</v>
      </c>
      <c r="S115" s="44">
        <f>AirBFYLD1!S115*VLOOKUP(AirBFYLD2!S$4,'[1]INTERNAL PARAMETERS-1'!$B$5:$J$44,5,FALSE)*VLOOKUP(AirBFYLD2!S$4,'[1]INTERNAL PARAMETERS-1'!$B$5:$J$44,7,FALSE)*AirBFYLD2!$F115 + AirBFYLD1!S115*(1-VLOOKUP(AirBFYLD2!S$4,'[1]INTERNAL PARAMETERS-1'!$B$5:$J$44,5,FALSE))*VLOOKUP(AirBFYLD2!S$4,'[1]INTERNAL PARAMETERS-1'!$B$5:$J$44,9,FALSE)*AirBFYLD2!$F115</f>
        <v>0</v>
      </c>
      <c r="T115" s="44">
        <f>AirBFYLD1!T115*VLOOKUP(AirBFYLD2!T$4,'[1]INTERNAL PARAMETERS-1'!$B$5:$J$44,5,FALSE)*VLOOKUP(AirBFYLD2!T$4,'[1]INTERNAL PARAMETERS-1'!$B$5:$J$44,7,FALSE)*AirBFYLD2!$F115 + AirBFYLD1!T115*(1-VLOOKUP(AirBFYLD2!T$4,'[1]INTERNAL PARAMETERS-1'!$B$5:$J$44,5,FALSE))*VLOOKUP(AirBFYLD2!T$4,'[1]INTERNAL PARAMETERS-1'!$B$5:$J$44,9,FALSE)*AirBFYLD2!$F115</f>
        <v>0</v>
      </c>
      <c r="U115" s="44">
        <f>AirBFYLD1!U115*VLOOKUP(AirBFYLD2!U$4,'[1]INTERNAL PARAMETERS-1'!$B$5:$J$44,5,FALSE)*VLOOKUP(AirBFYLD2!U$4,'[1]INTERNAL PARAMETERS-1'!$B$5:$J$44,7,FALSE)*AirBFYLD2!$F115 + AirBFYLD1!U115*(1-VLOOKUP(AirBFYLD2!U$4,'[1]INTERNAL PARAMETERS-1'!$B$5:$J$44,5,FALSE))*VLOOKUP(AirBFYLD2!U$4,'[1]INTERNAL PARAMETERS-1'!$B$5:$J$44,9,FALSE)*AirBFYLD2!$F115</f>
        <v>0</v>
      </c>
      <c r="V115" s="44">
        <f>AirBFYLD1!V115*VLOOKUP(AirBFYLD2!V$4,'[1]INTERNAL PARAMETERS-1'!$B$5:$J$44,5,FALSE)*VLOOKUP(AirBFYLD2!V$4,'[1]INTERNAL PARAMETERS-1'!$B$5:$J$44,7,FALSE)*AirBFYLD2!$F115 + AirBFYLD1!V115*(1-VLOOKUP(AirBFYLD2!V$4,'[1]INTERNAL PARAMETERS-1'!$B$5:$J$44,5,FALSE))*VLOOKUP(AirBFYLD2!V$4,'[1]INTERNAL PARAMETERS-1'!$B$5:$J$44,9,FALSE)*AirBFYLD2!$F115</f>
        <v>0</v>
      </c>
      <c r="W115" s="44">
        <f>AirBFYLD1!W115*VLOOKUP(AirBFYLD2!W$4,'[1]INTERNAL PARAMETERS-1'!$B$5:$J$44,5,FALSE)*VLOOKUP(AirBFYLD2!W$4,'[1]INTERNAL PARAMETERS-1'!$B$5:$J$44,7,FALSE)*AirBFYLD2!$F115 + AirBFYLD1!W115*(1-VLOOKUP(AirBFYLD2!W$4,'[1]INTERNAL PARAMETERS-1'!$B$5:$J$44,5,FALSE))*VLOOKUP(AirBFYLD2!W$4,'[1]INTERNAL PARAMETERS-1'!$B$5:$J$44,9,FALSE)*AirBFYLD2!$F115</f>
        <v>0</v>
      </c>
      <c r="X115" s="44">
        <f>AirBFYLD1!X115*VLOOKUP(AirBFYLD2!X$4,'[1]INTERNAL PARAMETERS-1'!$B$5:$J$44,5,FALSE)*VLOOKUP(AirBFYLD2!X$4,'[1]INTERNAL PARAMETERS-1'!$B$5:$J$44,7,FALSE)*AirBFYLD2!$F115 + AirBFYLD1!X115*(1-VLOOKUP(AirBFYLD2!X$4,'[1]INTERNAL PARAMETERS-1'!$B$5:$J$44,5,FALSE))*VLOOKUP(AirBFYLD2!X$4,'[1]INTERNAL PARAMETERS-1'!$B$5:$J$44,9,FALSE)*AirBFYLD2!$F115</f>
        <v>0</v>
      </c>
      <c r="Y115" s="44">
        <f>AirBFYLD1!Y115*VLOOKUP(AirBFYLD2!Y$4,'[1]INTERNAL PARAMETERS-1'!$B$5:$J$44,5,FALSE)*VLOOKUP(AirBFYLD2!Y$4,'[1]INTERNAL PARAMETERS-1'!$B$5:$J$44,7,FALSE)*AirBFYLD2!$F115 + AirBFYLD1!Y115*(1-VLOOKUP(AirBFYLD2!Y$4,'[1]INTERNAL PARAMETERS-1'!$B$5:$J$44,5,FALSE))*VLOOKUP(AirBFYLD2!Y$4,'[1]INTERNAL PARAMETERS-1'!$B$5:$J$44,9,FALSE)*AirBFYLD2!$F115</f>
        <v>0</v>
      </c>
      <c r="Z115" s="44">
        <f>AirBFYLD1!Z115*VLOOKUP(AirBFYLD2!Z$4,'[1]INTERNAL PARAMETERS-1'!$B$5:$J$44,5,FALSE)*VLOOKUP(AirBFYLD2!Z$4,'[1]INTERNAL PARAMETERS-1'!$B$5:$J$44,7,FALSE)*AirBFYLD2!$F115 + AirBFYLD1!Z115*(1-VLOOKUP(AirBFYLD2!Z$4,'[1]INTERNAL PARAMETERS-1'!$B$5:$J$44,5,FALSE))*VLOOKUP(AirBFYLD2!Z$4,'[1]INTERNAL PARAMETERS-1'!$B$5:$J$44,9,FALSE)*AirBFYLD2!$F115</f>
        <v>0</v>
      </c>
      <c r="AA115" s="44">
        <f>AirBFYLD1!AA115*VLOOKUP(AirBFYLD2!AA$4,'[1]INTERNAL PARAMETERS-1'!$B$5:$J$44,5,FALSE)*VLOOKUP(AirBFYLD2!AA$4,'[1]INTERNAL PARAMETERS-1'!$B$5:$J$44,7,FALSE)*AirBFYLD2!$F115 + AirBFYLD1!AA115*(1-VLOOKUP(AirBFYLD2!AA$4,'[1]INTERNAL PARAMETERS-1'!$B$5:$J$44,5,FALSE))*VLOOKUP(AirBFYLD2!AA$4,'[1]INTERNAL PARAMETERS-1'!$B$5:$J$44,9,FALSE)*AirBFYLD2!$F115</f>
        <v>0</v>
      </c>
      <c r="AB115" s="44">
        <f>AirBFYLD1!AB115*VLOOKUP(AirBFYLD2!AB$4,'[1]INTERNAL PARAMETERS-1'!$B$5:$J$44,5,FALSE)*VLOOKUP(AirBFYLD2!AB$4,'[1]INTERNAL PARAMETERS-1'!$B$5:$J$44,7,FALSE)*AirBFYLD2!$F115 + AirBFYLD1!AB115*(1-VLOOKUP(AirBFYLD2!AB$4,'[1]INTERNAL PARAMETERS-1'!$B$5:$J$44,5,FALSE))*VLOOKUP(AirBFYLD2!AB$4,'[1]INTERNAL PARAMETERS-1'!$B$5:$J$44,9,FALSE)*AirBFYLD2!$F115</f>
        <v>0</v>
      </c>
      <c r="AC115" s="44">
        <f>AirBFYLD1!AC115*VLOOKUP(AirBFYLD2!AC$4,'[1]INTERNAL PARAMETERS-1'!$B$5:$J$44,5,FALSE)*VLOOKUP(AirBFYLD2!AC$4,'[1]INTERNAL PARAMETERS-1'!$B$5:$J$44,7,FALSE)*AirBFYLD2!$F115 + AirBFYLD1!AC115*(1-VLOOKUP(AirBFYLD2!AC$4,'[1]INTERNAL PARAMETERS-1'!$B$5:$J$44,5,FALSE))*VLOOKUP(AirBFYLD2!AC$4,'[1]INTERNAL PARAMETERS-1'!$B$5:$J$44,9,FALSE)*AirBFYLD2!$F115</f>
        <v>0</v>
      </c>
      <c r="AD115" s="44">
        <f>AirBFYLD1!AD115*VLOOKUP(AirBFYLD2!AD$4,'[1]INTERNAL PARAMETERS-1'!$B$5:$J$44,5,FALSE)*VLOOKUP(AirBFYLD2!AD$4,'[1]INTERNAL PARAMETERS-1'!$B$5:$J$44,7,FALSE)*AirBFYLD2!$F115 + AirBFYLD1!AD115*(1-VLOOKUP(AirBFYLD2!AD$4,'[1]INTERNAL PARAMETERS-1'!$B$5:$J$44,5,FALSE))*VLOOKUP(AirBFYLD2!AD$4,'[1]INTERNAL PARAMETERS-1'!$B$5:$J$44,9,FALSE)*AirBFYLD2!$F115</f>
        <v>0</v>
      </c>
      <c r="AE115" s="44">
        <f>AirBFYLD1!AE115*VLOOKUP(AirBFYLD2!AE$4,'[1]INTERNAL PARAMETERS-1'!$B$5:$J$44,5,FALSE)*VLOOKUP(AirBFYLD2!AE$4,'[1]INTERNAL PARAMETERS-1'!$B$5:$J$44,7,FALSE)*AirBFYLD2!$F115 + AirBFYLD1!AE115*(1-VLOOKUP(AirBFYLD2!AE$4,'[1]INTERNAL PARAMETERS-1'!$B$5:$J$44,5,FALSE))*VLOOKUP(AirBFYLD2!AE$4,'[1]INTERNAL PARAMETERS-1'!$B$5:$J$44,9,FALSE)*AirBFYLD2!$F115</f>
        <v>0</v>
      </c>
      <c r="AF115" s="44">
        <f>AirBFYLD1!AF115*VLOOKUP(AirBFYLD2!AF$4,'[1]INTERNAL PARAMETERS-1'!$B$5:$J$44,5,FALSE)*VLOOKUP(AirBFYLD2!AF$4,'[1]INTERNAL PARAMETERS-1'!$B$5:$J$44,7,FALSE)*AirBFYLD2!$F115 + AirBFYLD1!AF115*(1-VLOOKUP(AirBFYLD2!AF$4,'[1]INTERNAL PARAMETERS-1'!$B$5:$J$44,5,FALSE))*VLOOKUP(AirBFYLD2!AF$4,'[1]INTERNAL PARAMETERS-1'!$B$5:$J$44,9,FALSE)*AirBFYLD2!$F115</f>
        <v>0</v>
      </c>
      <c r="AG115" s="44">
        <f>AirBFYLD1!AG115*VLOOKUP(AirBFYLD2!AG$4,'[1]INTERNAL PARAMETERS-1'!$B$5:$J$44,5,FALSE)*VLOOKUP(AirBFYLD2!AG$4,'[1]INTERNAL PARAMETERS-1'!$B$5:$J$44,7,FALSE)*AirBFYLD2!$F115 + AirBFYLD1!AG115*(1-VLOOKUP(AirBFYLD2!AG$4,'[1]INTERNAL PARAMETERS-1'!$B$5:$J$44,5,FALSE))*VLOOKUP(AirBFYLD2!AG$4,'[1]INTERNAL PARAMETERS-1'!$B$5:$J$44,9,FALSE)*AirBFYLD2!$F115</f>
        <v>0</v>
      </c>
      <c r="AH115" s="44">
        <f>AirBFYLD1!AH115*VLOOKUP(AirBFYLD2!AH$4,'[1]INTERNAL PARAMETERS-1'!$B$5:$J$44,5,FALSE)*VLOOKUP(AirBFYLD2!AH$4,'[1]INTERNAL PARAMETERS-1'!$B$5:$J$44,7,FALSE)*AirBFYLD2!$F115 + AirBFYLD1!AH115*(1-VLOOKUP(AirBFYLD2!AH$4,'[1]INTERNAL PARAMETERS-1'!$B$5:$J$44,5,FALSE))*VLOOKUP(AirBFYLD2!AH$4,'[1]INTERNAL PARAMETERS-1'!$B$5:$J$44,9,FALSE)*AirBFYLD2!$F115</f>
        <v>0</v>
      </c>
      <c r="AI115" s="44">
        <f>AirBFYLD1!AI115*VLOOKUP(AirBFYLD2!AI$4,'[1]INTERNAL PARAMETERS-1'!$B$5:$J$44,5,FALSE)*VLOOKUP(AirBFYLD2!AI$4,'[1]INTERNAL PARAMETERS-1'!$B$5:$J$44,7,FALSE)*AirBFYLD2!$F115 + AirBFYLD1!AI115*(1-VLOOKUP(AirBFYLD2!AI$4,'[1]INTERNAL PARAMETERS-1'!$B$5:$J$44,5,FALSE))*VLOOKUP(AirBFYLD2!AI$4,'[1]INTERNAL PARAMETERS-1'!$B$5:$J$44,9,FALSE)*AirBFYLD2!$F115</f>
        <v>0</v>
      </c>
      <c r="AJ115" s="44">
        <f>AirBFYLD1!AJ115*VLOOKUP(AirBFYLD2!AJ$4,'[1]INTERNAL PARAMETERS-1'!$B$5:$J$44,5,FALSE)*VLOOKUP(AirBFYLD2!AJ$4,'[1]INTERNAL PARAMETERS-1'!$B$5:$J$44,7,FALSE)*AirBFYLD2!$F115 + AirBFYLD1!AJ115*(1-VLOOKUP(AirBFYLD2!AJ$4,'[1]INTERNAL PARAMETERS-1'!$B$5:$J$44,5,FALSE))*VLOOKUP(AirBFYLD2!AJ$4,'[1]INTERNAL PARAMETERS-1'!$B$5:$J$44,9,FALSE)*AirBFYLD2!$F115</f>
        <v>0</v>
      </c>
      <c r="AK115" s="44">
        <f>AirBFYLD1!AK115*VLOOKUP(AirBFYLD2!AK$4,'[1]INTERNAL PARAMETERS-1'!$B$5:$J$44,5,FALSE)*VLOOKUP(AirBFYLD2!AK$4,'[1]INTERNAL PARAMETERS-1'!$B$5:$J$44,7,FALSE)*AirBFYLD2!$F115 + AirBFYLD1!AK115*(1-VLOOKUP(AirBFYLD2!AK$4,'[1]INTERNAL PARAMETERS-1'!$B$5:$J$44,5,FALSE))*VLOOKUP(AirBFYLD2!AK$4,'[1]INTERNAL PARAMETERS-1'!$B$5:$J$44,9,FALSE)*AirBFYLD2!$F115</f>
        <v>0</v>
      </c>
      <c r="AL115" s="44">
        <f>AirBFYLD1!AL115*VLOOKUP(AirBFYLD2!AL$4,'[1]INTERNAL PARAMETERS-1'!$B$5:$J$44,5,FALSE)*VLOOKUP(AirBFYLD2!AL$4,'[1]INTERNAL PARAMETERS-1'!$B$5:$J$44,7,FALSE)*AirBFYLD2!$F115 + AirBFYLD1!AL115*(1-VLOOKUP(AirBFYLD2!AL$4,'[1]INTERNAL PARAMETERS-1'!$B$5:$J$44,5,FALSE))*VLOOKUP(AirBFYLD2!AL$4,'[1]INTERNAL PARAMETERS-1'!$B$5:$J$44,9,FALSE)*AirBFYLD2!$F115</f>
        <v>0</v>
      </c>
      <c r="AM115" s="44">
        <f>AirBFYLD1!AM115*VLOOKUP(AirBFYLD2!AM$4,'[1]INTERNAL PARAMETERS-1'!$B$5:$J$44,5,FALSE)*VLOOKUP(AirBFYLD2!AM$4,'[1]INTERNAL PARAMETERS-1'!$B$5:$J$44,7,FALSE)*AirBFYLD2!$F115 + AirBFYLD1!AM115*(1-VLOOKUP(AirBFYLD2!AM$4,'[1]INTERNAL PARAMETERS-1'!$B$5:$J$44,5,FALSE))*VLOOKUP(AirBFYLD2!AM$4,'[1]INTERNAL PARAMETERS-1'!$B$5:$J$44,9,FALSE)*AirBFYLD2!$F115</f>
        <v>0</v>
      </c>
      <c r="AN115" s="44">
        <f>AirBFYLD1!AN115*VLOOKUP(AirBFYLD2!AN$4,'[1]INTERNAL PARAMETERS-1'!$B$5:$J$44,5,FALSE)*VLOOKUP(AirBFYLD2!AN$4,'[1]INTERNAL PARAMETERS-1'!$B$5:$J$44,7,FALSE)*AirBFYLD2!$F115 + AirBFYLD1!AN115*(1-VLOOKUP(AirBFYLD2!AN$4,'[1]INTERNAL PARAMETERS-1'!$B$5:$J$44,5,FALSE))*VLOOKUP(AirBFYLD2!AN$4,'[1]INTERNAL PARAMETERS-1'!$B$5:$J$44,9,FALSE)*AirBFYLD2!$F115</f>
        <v>0</v>
      </c>
      <c r="AO115" s="44">
        <f>AirBFYLD1!AO115*VLOOKUP(AirBFYLD2!AO$4,'[1]INTERNAL PARAMETERS-1'!$B$5:$J$44,5,FALSE)*VLOOKUP(AirBFYLD2!AO$4,'[1]INTERNAL PARAMETERS-1'!$B$5:$J$44,7,FALSE)*AirBFYLD2!$F115 + AirBFYLD1!AO115*(1-VLOOKUP(AirBFYLD2!AO$4,'[1]INTERNAL PARAMETERS-1'!$B$5:$J$44,5,FALSE))*VLOOKUP(AirBFYLD2!AO$4,'[1]INTERNAL PARAMETERS-1'!$B$5:$J$44,9,FALSE)*AirBFYLD2!$F115</f>
        <v>0</v>
      </c>
      <c r="AP115" s="44">
        <f>AirBFYLD1!AP115*VLOOKUP(AirBFYLD2!AP$4,'[1]INTERNAL PARAMETERS-1'!$B$5:$J$44,5,FALSE)*VLOOKUP(AirBFYLD2!AP$4,'[1]INTERNAL PARAMETERS-1'!$B$5:$J$44,7,FALSE)*AirBFYLD2!$F115 + AirBFYLD1!AP115*(1-VLOOKUP(AirBFYLD2!AP$4,'[1]INTERNAL PARAMETERS-1'!$B$5:$J$44,5,FALSE))*VLOOKUP(AirBFYLD2!AP$4,'[1]INTERNAL PARAMETERS-1'!$B$5:$J$44,9,FALSE)*AirBFYLD2!$F115</f>
        <v>0</v>
      </c>
      <c r="AQ115" s="44">
        <f>AirBFYLD1!AQ115*VLOOKUP(AirBFYLD2!AQ$4,'[1]INTERNAL PARAMETERS-1'!$B$5:$J$44,5,FALSE)*VLOOKUP(AirBFYLD2!AQ$4,'[1]INTERNAL PARAMETERS-1'!$B$5:$J$44,7,FALSE)*AirBFYLD2!$F115 + AirBFYLD1!AQ115*(1-VLOOKUP(AirBFYLD2!AQ$4,'[1]INTERNAL PARAMETERS-1'!$B$5:$J$44,5,FALSE))*VLOOKUP(AirBFYLD2!AQ$4,'[1]INTERNAL PARAMETERS-1'!$B$5:$J$44,9,FALSE)*AirBFYLD2!$F115</f>
        <v>0</v>
      </c>
      <c r="AR115" s="44">
        <f>AirBFYLD1!AR115*VLOOKUP(AirBFYLD2!AR$4,'[1]INTERNAL PARAMETERS-1'!$B$5:$J$44,5,FALSE)*VLOOKUP(AirBFYLD2!AR$4,'[1]INTERNAL PARAMETERS-1'!$B$5:$J$44,7,FALSE)*AirBFYLD2!$F115 + AirBFYLD1!AR115*(1-VLOOKUP(AirBFYLD2!AR$4,'[1]INTERNAL PARAMETERS-1'!$B$5:$J$44,5,FALSE))*VLOOKUP(AirBFYLD2!AR$4,'[1]INTERNAL PARAMETERS-1'!$B$5:$J$44,9,FALSE)*AirBFYLD2!$F115</f>
        <v>0</v>
      </c>
      <c r="AS115" s="44">
        <f>AirBFYLD1!AS115*VLOOKUP(AirBFYLD2!AS$4,'[1]INTERNAL PARAMETERS-1'!$B$5:$J$44,5,FALSE)*VLOOKUP(AirBFYLD2!AS$4,'[1]INTERNAL PARAMETERS-1'!$B$5:$J$44,7,FALSE)*AirBFYLD2!$F115 + AirBFYLD1!AS115*(1-VLOOKUP(AirBFYLD2!AS$4,'[1]INTERNAL PARAMETERS-1'!$B$5:$J$44,5,FALSE))*VLOOKUP(AirBFYLD2!AS$4,'[1]INTERNAL PARAMETERS-1'!$B$5:$J$44,9,FALSE)*AirBFYLD2!$F115</f>
        <v>0</v>
      </c>
      <c r="AT115" s="43">
        <f>AirBFYLD1!AT115*VLOOKUP(AirBFYLD2!AT$4,'[1]INTERNAL PARAMETERS-1'!$B$5:$J$44,5,FALSE)*VLOOKUP(AirBFYLD2!AT$4,'[1]INTERNAL PARAMETERS-1'!$B$5:$J$44,7,FALSE)*AirBFYLD2!$F115 + AirBFYLD1!AT115*(1-VLOOKUP(AirBFYLD2!AT$4,'[1]INTERNAL PARAMETERS-1'!$B$5:$J$44,5,FALSE))*VLOOKUP(AirBFYLD2!AT$4,'[1]INTERNAL PARAMETERS-1'!$B$5:$J$44,9,FALSE)*AirBFYLD2!$F115</f>
        <v>0</v>
      </c>
      <c r="AU115" s="45">
        <f>AirBFYLD1!AU115*VLOOKUP(AirBFYLD2!AU$4,'[1]INTERNAL PARAMETERS-1'!$B$5:$J$44,5,FALSE)*VLOOKUP(AirBFYLD2!AU$4,'[1]INTERNAL PARAMETERS-1'!$B$5:$J$44,6,FALSE)*VLOOKUP(AirBFYLD2!AU$4,'[1]INTERNAL PARAMETERS-1'!$B$5:$J$44,3,FALSE) + AirBFYLD1!AU115*(1-VLOOKUP(AirBFYLD2!AU$4,'[1]INTERNAL PARAMETERS-1'!$B$5:$J$44,5,FALSE))*VLOOKUP(AirBFYLD2!AU$4,'[1]INTERNAL PARAMETERS-1'!$B$5:$J$44,8,FALSE)*VLOOKUP(AirBFYLD2!AU$4,'[1]INTERNAL PARAMETERS-1'!$B$5:$J$44,3,FALSE)</f>
        <v>0</v>
      </c>
      <c r="AV115" s="44">
        <f>AirBFYLD1!AV115*VLOOKUP(AirBFYLD2!AV$4,'[1]INTERNAL PARAMETERS-1'!$B$5:$J$44,5,FALSE)*VLOOKUP(AirBFYLD2!AV$4,'[1]INTERNAL PARAMETERS-1'!$B$5:$J$44,6,FALSE)*VLOOKUP(AirBFYLD2!AV$4,'[1]INTERNAL PARAMETERS-1'!$B$5:$J$44,3,FALSE) + AirBFYLD1!AV115*(1-VLOOKUP(AirBFYLD2!AV$4,'[1]INTERNAL PARAMETERS-1'!$B$5:$J$44,5,FALSE))*VLOOKUP(AirBFYLD2!AV$4,'[1]INTERNAL PARAMETERS-1'!$B$5:$J$44,8,FALSE)*VLOOKUP(AirBFYLD2!AV$4,'[1]INTERNAL PARAMETERS-1'!$B$5:$J$44,3,FALSE)</f>
        <v>0</v>
      </c>
      <c r="AW115" s="44">
        <f>AirBFYLD1!AW115*VLOOKUP(AirBFYLD2!AW$4,'[1]INTERNAL PARAMETERS-1'!$B$5:$J$44,5,FALSE)*VLOOKUP(AirBFYLD2!AW$4,'[1]INTERNAL PARAMETERS-1'!$B$5:$J$44,6,FALSE)*VLOOKUP(AirBFYLD2!AW$4,'[1]INTERNAL PARAMETERS-1'!$B$5:$J$44,3,FALSE) + AirBFYLD1!AW115*(1-VLOOKUP(AirBFYLD2!AW$4,'[1]INTERNAL PARAMETERS-1'!$B$5:$J$44,5,FALSE))*VLOOKUP(AirBFYLD2!AW$4,'[1]INTERNAL PARAMETERS-1'!$B$5:$J$44,8,FALSE)*VLOOKUP(AirBFYLD2!AW$4,'[1]INTERNAL PARAMETERS-1'!$B$5:$J$44,3,FALSE)</f>
        <v>0</v>
      </c>
      <c r="AX115" s="44">
        <f>AirBFYLD1!AX115*VLOOKUP(AirBFYLD2!AX$4,'[1]INTERNAL PARAMETERS-1'!$B$5:$J$44,5,FALSE)*VLOOKUP(AirBFYLD2!AX$4,'[1]INTERNAL PARAMETERS-1'!$B$5:$J$44,6,FALSE)*VLOOKUP(AirBFYLD2!AX$4,'[1]INTERNAL PARAMETERS-1'!$B$5:$J$44,3,FALSE) + AirBFYLD1!AX115*(1-VLOOKUP(AirBFYLD2!AX$4,'[1]INTERNAL PARAMETERS-1'!$B$5:$J$44,5,FALSE))*VLOOKUP(AirBFYLD2!AX$4,'[1]INTERNAL PARAMETERS-1'!$B$5:$J$44,8,FALSE)*VLOOKUP(AirBFYLD2!AX$4,'[1]INTERNAL PARAMETERS-1'!$B$5:$J$44,3,FALSE)</f>
        <v>0</v>
      </c>
      <c r="AY115" s="44">
        <f>AirBFYLD1!AY115*VLOOKUP(AirBFYLD2!AY$4,'[1]INTERNAL PARAMETERS-1'!$B$5:$J$44,5,FALSE)*VLOOKUP(AirBFYLD2!AY$4,'[1]INTERNAL PARAMETERS-1'!$B$5:$J$44,6,FALSE)*VLOOKUP(AirBFYLD2!AY$4,'[1]INTERNAL PARAMETERS-1'!$B$5:$J$44,3,FALSE) + AirBFYLD1!AY115*(1-VLOOKUP(AirBFYLD2!AY$4,'[1]INTERNAL PARAMETERS-1'!$B$5:$J$44,5,FALSE))*VLOOKUP(AirBFYLD2!AY$4,'[1]INTERNAL PARAMETERS-1'!$B$5:$J$44,8,FALSE)*VLOOKUP(AirBFYLD2!AY$4,'[1]INTERNAL PARAMETERS-1'!$B$5:$J$44,3,FALSE)</f>
        <v>0</v>
      </c>
      <c r="AZ115" s="44">
        <f>AirBFYLD1!AZ115*VLOOKUP(AirBFYLD2!AZ$4,'[1]INTERNAL PARAMETERS-1'!$B$5:$J$44,5,FALSE)*VLOOKUP(AirBFYLD2!AZ$4,'[1]INTERNAL PARAMETERS-1'!$B$5:$J$44,6,FALSE)*VLOOKUP(AirBFYLD2!AZ$4,'[1]INTERNAL PARAMETERS-1'!$B$5:$J$44,3,FALSE) + AirBFYLD1!AZ115*(1-VLOOKUP(AirBFYLD2!AZ$4,'[1]INTERNAL PARAMETERS-1'!$B$5:$J$44,5,FALSE))*VLOOKUP(AirBFYLD2!AZ$4,'[1]INTERNAL PARAMETERS-1'!$B$5:$J$44,8,FALSE)*VLOOKUP(AirBFYLD2!AZ$4,'[1]INTERNAL PARAMETERS-1'!$B$5:$J$44,3,FALSE)</f>
        <v>0</v>
      </c>
      <c r="BA115" s="44">
        <f>AirBFYLD1!BA115*VLOOKUP(AirBFYLD2!BA$4,'[1]INTERNAL PARAMETERS-1'!$B$5:$J$44,5,FALSE)*VLOOKUP(AirBFYLD2!BA$4,'[1]INTERNAL PARAMETERS-1'!$B$5:$J$44,6,FALSE)*VLOOKUP(AirBFYLD2!BA$4,'[1]INTERNAL PARAMETERS-1'!$B$5:$J$44,3,FALSE) + AirBFYLD1!BA115*(1-VLOOKUP(AirBFYLD2!BA$4,'[1]INTERNAL PARAMETERS-1'!$B$5:$J$44,5,FALSE))*VLOOKUP(AirBFYLD2!BA$4,'[1]INTERNAL PARAMETERS-1'!$B$5:$J$44,8,FALSE)*VLOOKUP(AirBFYLD2!BA$4,'[1]INTERNAL PARAMETERS-1'!$B$5:$J$44,3,FALSE)</f>
        <v>0</v>
      </c>
      <c r="BB115" s="44">
        <f>AirBFYLD1!BB115*VLOOKUP(AirBFYLD2!BB$4,'[1]INTERNAL PARAMETERS-1'!$B$5:$J$44,5,FALSE)*VLOOKUP(AirBFYLD2!BB$4,'[1]INTERNAL PARAMETERS-1'!$B$5:$J$44,6,FALSE)*VLOOKUP(AirBFYLD2!BB$4,'[1]INTERNAL PARAMETERS-1'!$B$5:$J$44,3,FALSE) + AirBFYLD1!BB115*(1-VLOOKUP(AirBFYLD2!BB$4,'[1]INTERNAL PARAMETERS-1'!$B$5:$J$44,5,FALSE))*VLOOKUP(AirBFYLD2!BB$4,'[1]INTERNAL PARAMETERS-1'!$B$5:$J$44,8,FALSE)*VLOOKUP(AirBFYLD2!BB$4,'[1]INTERNAL PARAMETERS-1'!$B$5:$J$44,3,FALSE)</f>
        <v>0</v>
      </c>
      <c r="BC115" s="44">
        <f>AirBFYLD1!BC115*VLOOKUP(AirBFYLD2!BC$4,'[1]INTERNAL PARAMETERS-1'!$B$5:$J$44,5,FALSE)*VLOOKUP(AirBFYLD2!BC$4,'[1]INTERNAL PARAMETERS-1'!$B$5:$J$44,6,FALSE)*VLOOKUP(AirBFYLD2!BC$4,'[1]INTERNAL PARAMETERS-1'!$B$5:$J$44,3,FALSE) + AirBFYLD1!BC115*(1-VLOOKUP(AirBFYLD2!BC$4,'[1]INTERNAL PARAMETERS-1'!$B$5:$J$44,5,FALSE))*VLOOKUP(AirBFYLD2!BC$4,'[1]INTERNAL PARAMETERS-1'!$B$5:$J$44,8,FALSE)*VLOOKUP(AirBFYLD2!BC$4,'[1]INTERNAL PARAMETERS-1'!$B$5:$J$44,3,FALSE)</f>
        <v>0</v>
      </c>
      <c r="BD115" s="44">
        <f>AirBFYLD1!BD115*VLOOKUP(AirBFYLD2!BD$4,'[1]INTERNAL PARAMETERS-1'!$B$5:$J$44,5,FALSE)*VLOOKUP(AirBFYLD2!BD$4,'[1]INTERNAL PARAMETERS-1'!$B$5:$J$44,6,FALSE)*VLOOKUP(AirBFYLD2!BD$4,'[1]INTERNAL PARAMETERS-1'!$B$5:$J$44,3,FALSE) + AirBFYLD1!BD115*(1-VLOOKUP(AirBFYLD2!BD$4,'[1]INTERNAL PARAMETERS-1'!$B$5:$J$44,5,FALSE))*VLOOKUP(AirBFYLD2!BD$4,'[1]INTERNAL PARAMETERS-1'!$B$5:$J$44,8,FALSE)*VLOOKUP(AirBFYLD2!BD$4,'[1]INTERNAL PARAMETERS-1'!$B$5:$J$44,3,FALSE)</f>
        <v>0</v>
      </c>
      <c r="BE115" s="44">
        <f>AirBFYLD1!BE115*VLOOKUP(AirBFYLD2!BE$4,'[1]INTERNAL PARAMETERS-1'!$B$5:$J$44,5,FALSE)*VLOOKUP(AirBFYLD2!BE$4,'[1]INTERNAL PARAMETERS-1'!$B$5:$J$44,6,FALSE)*VLOOKUP(AirBFYLD2!BE$4,'[1]INTERNAL PARAMETERS-1'!$B$5:$J$44,3,FALSE) + AirBFYLD1!BE115*(1-VLOOKUP(AirBFYLD2!BE$4,'[1]INTERNAL PARAMETERS-1'!$B$5:$J$44,5,FALSE))*VLOOKUP(AirBFYLD2!BE$4,'[1]INTERNAL PARAMETERS-1'!$B$5:$J$44,8,FALSE)*VLOOKUP(AirBFYLD2!BE$4,'[1]INTERNAL PARAMETERS-1'!$B$5:$J$44,3,FALSE)</f>
        <v>0</v>
      </c>
      <c r="BF115" s="44">
        <f>AirBFYLD1!BF115*VLOOKUP(AirBFYLD2!BF$4,'[1]INTERNAL PARAMETERS-1'!$B$5:$J$44,5,FALSE)*VLOOKUP(AirBFYLD2!BF$4,'[1]INTERNAL PARAMETERS-1'!$B$5:$J$44,6,FALSE)*VLOOKUP(AirBFYLD2!BF$4,'[1]INTERNAL PARAMETERS-1'!$B$5:$J$44,3,FALSE) + AirBFYLD1!BF115*(1-VLOOKUP(AirBFYLD2!BF$4,'[1]INTERNAL PARAMETERS-1'!$B$5:$J$44,5,FALSE))*VLOOKUP(AirBFYLD2!BF$4,'[1]INTERNAL PARAMETERS-1'!$B$5:$J$44,8,FALSE)*VLOOKUP(AirBFYLD2!BF$4,'[1]INTERNAL PARAMETERS-1'!$B$5:$J$44,3,FALSE)</f>
        <v>0</v>
      </c>
      <c r="BG115" s="44">
        <f>AirBFYLD1!BG115*VLOOKUP(AirBFYLD2!BG$4,'[1]INTERNAL PARAMETERS-1'!$B$5:$J$44,5,FALSE)*VLOOKUP(AirBFYLD2!BG$4,'[1]INTERNAL PARAMETERS-1'!$B$5:$J$44,6,FALSE)*VLOOKUP(AirBFYLD2!BG$4,'[1]INTERNAL PARAMETERS-1'!$B$5:$J$44,3,FALSE) + AirBFYLD1!BG115*(1-VLOOKUP(AirBFYLD2!BG$4,'[1]INTERNAL PARAMETERS-1'!$B$5:$J$44,5,FALSE))*VLOOKUP(AirBFYLD2!BG$4,'[1]INTERNAL PARAMETERS-1'!$B$5:$J$44,8,FALSE)*VLOOKUP(AirBFYLD2!BG$4,'[1]INTERNAL PARAMETERS-1'!$B$5:$J$44,3,FALSE)</f>
        <v>0</v>
      </c>
      <c r="BH115" s="44">
        <f>AirBFYLD1!BH115*VLOOKUP(AirBFYLD2!BH$4,'[1]INTERNAL PARAMETERS-1'!$B$5:$J$44,5,FALSE)*VLOOKUP(AirBFYLD2!BH$4,'[1]INTERNAL PARAMETERS-1'!$B$5:$J$44,6,FALSE)*VLOOKUP(AirBFYLD2!BH$4,'[1]INTERNAL PARAMETERS-1'!$B$5:$J$44,3,FALSE) + AirBFYLD1!BH115*(1-VLOOKUP(AirBFYLD2!BH$4,'[1]INTERNAL PARAMETERS-1'!$B$5:$J$44,5,FALSE))*VLOOKUP(AirBFYLD2!BH$4,'[1]INTERNAL PARAMETERS-1'!$B$5:$J$44,8,FALSE)*VLOOKUP(AirBFYLD2!BH$4,'[1]INTERNAL PARAMETERS-1'!$B$5:$J$44,3,FALSE)</f>
        <v>0</v>
      </c>
      <c r="BI115" s="44">
        <f>AirBFYLD1!BI115*VLOOKUP(AirBFYLD2!BI$4,'[1]INTERNAL PARAMETERS-1'!$B$5:$J$44,5,FALSE)*VLOOKUP(AirBFYLD2!BI$4,'[1]INTERNAL PARAMETERS-1'!$B$5:$J$44,6,FALSE)*VLOOKUP(AirBFYLD2!BI$4,'[1]INTERNAL PARAMETERS-1'!$B$5:$J$44,3,FALSE) + AirBFYLD1!BI115*(1-VLOOKUP(AirBFYLD2!BI$4,'[1]INTERNAL PARAMETERS-1'!$B$5:$J$44,5,FALSE))*VLOOKUP(AirBFYLD2!BI$4,'[1]INTERNAL PARAMETERS-1'!$B$5:$J$44,8,FALSE)*VLOOKUP(AirBFYLD2!BI$4,'[1]INTERNAL PARAMETERS-1'!$B$5:$J$44,3,FALSE)</f>
        <v>0</v>
      </c>
      <c r="BJ115" s="44">
        <f>AirBFYLD1!BJ115*VLOOKUP(AirBFYLD2!BJ$4,'[1]INTERNAL PARAMETERS-1'!$B$5:$J$44,5,FALSE)*VLOOKUP(AirBFYLD2!BJ$4,'[1]INTERNAL PARAMETERS-1'!$B$5:$J$44,6,FALSE)*VLOOKUP(AirBFYLD2!BJ$4,'[1]INTERNAL PARAMETERS-1'!$B$5:$J$44,3,FALSE) + AirBFYLD1!BJ115*(1-VLOOKUP(AirBFYLD2!BJ$4,'[1]INTERNAL PARAMETERS-1'!$B$5:$J$44,5,FALSE))*VLOOKUP(AirBFYLD2!BJ$4,'[1]INTERNAL PARAMETERS-1'!$B$5:$J$44,8,FALSE)*VLOOKUP(AirBFYLD2!BJ$4,'[1]INTERNAL PARAMETERS-1'!$B$5:$J$44,3,FALSE)</f>
        <v>0</v>
      </c>
      <c r="BK115" s="44">
        <f>AirBFYLD1!BK115*VLOOKUP(AirBFYLD2!BK$4,'[1]INTERNAL PARAMETERS-1'!$B$5:$J$44,5,FALSE)*VLOOKUP(AirBFYLD2!BK$4,'[1]INTERNAL PARAMETERS-1'!$B$5:$J$44,6,FALSE)*VLOOKUP(AirBFYLD2!BK$4,'[1]INTERNAL PARAMETERS-1'!$B$5:$J$44,3,FALSE) + AirBFYLD1!BK115*(1-VLOOKUP(AirBFYLD2!BK$4,'[1]INTERNAL PARAMETERS-1'!$B$5:$J$44,5,FALSE))*VLOOKUP(AirBFYLD2!BK$4,'[1]INTERNAL PARAMETERS-1'!$B$5:$J$44,8,FALSE)*VLOOKUP(AirBFYLD2!BK$4,'[1]INTERNAL PARAMETERS-1'!$B$5:$J$44,3,FALSE)</f>
        <v>0</v>
      </c>
      <c r="BL115" s="44">
        <f>AirBFYLD1!BL115*VLOOKUP(AirBFYLD2!BL$4,'[1]INTERNAL PARAMETERS-1'!$B$5:$J$44,5,FALSE)*VLOOKUP(AirBFYLD2!BL$4,'[1]INTERNAL PARAMETERS-1'!$B$5:$J$44,6,FALSE)*VLOOKUP(AirBFYLD2!BL$4,'[1]INTERNAL PARAMETERS-1'!$B$5:$J$44,3,FALSE) + AirBFYLD1!BL115*(1-VLOOKUP(AirBFYLD2!BL$4,'[1]INTERNAL PARAMETERS-1'!$B$5:$J$44,5,FALSE))*VLOOKUP(AirBFYLD2!BL$4,'[1]INTERNAL PARAMETERS-1'!$B$5:$J$44,8,FALSE)*VLOOKUP(AirBFYLD2!BL$4,'[1]INTERNAL PARAMETERS-1'!$B$5:$J$44,3,FALSE)</f>
        <v>0</v>
      </c>
      <c r="BM115" s="44">
        <f>AirBFYLD1!BM115*VLOOKUP(AirBFYLD2!BM$4,'[1]INTERNAL PARAMETERS-1'!$B$5:$J$44,5,FALSE)*VLOOKUP(AirBFYLD2!BM$4,'[1]INTERNAL PARAMETERS-1'!$B$5:$J$44,6,FALSE)*VLOOKUP(AirBFYLD2!BM$4,'[1]INTERNAL PARAMETERS-1'!$B$5:$J$44,3,FALSE) + AirBFYLD1!BM115*(1-VLOOKUP(AirBFYLD2!BM$4,'[1]INTERNAL PARAMETERS-1'!$B$5:$J$44,5,FALSE))*VLOOKUP(AirBFYLD2!BM$4,'[1]INTERNAL PARAMETERS-1'!$B$5:$J$44,8,FALSE)*VLOOKUP(AirBFYLD2!BM$4,'[1]INTERNAL PARAMETERS-1'!$B$5:$J$44,3,FALSE)</f>
        <v>0</v>
      </c>
      <c r="BN115" s="44">
        <f>AirBFYLD1!BN115*VLOOKUP(AirBFYLD2!BN$4,'[1]INTERNAL PARAMETERS-1'!$B$5:$J$44,5,FALSE)*VLOOKUP(AirBFYLD2!BN$4,'[1]INTERNAL PARAMETERS-1'!$B$5:$J$44,6,FALSE)*VLOOKUP(AirBFYLD2!BN$4,'[1]INTERNAL PARAMETERS-1'!$B$5:$J$44,3,FALSE) + AirBFYLD1!BN115*(1-VLOOKUP(AirBFYLD2!BN$4,'[1]INTERNAL PARAMETERS-1'!$B$5:$J$44,5,FALSE))*VLOOKUP(AirBFYLD2!BN$4,'[1]INTERNAL PARAMETERS-1'!$B$5:$J$44,8,FALSE)*VLOOKUP(AirBFYLD2!BN$4,'[1]INTERNAL PARAMETERS-1'!$B$5:$J$44,3,FALSE)</f>
        <v>0</v>
      </c>
      <c r="BO115" s="44">
        <f>AirBFYLD1!BO115*VLOOKUP(AirBFYLD2!BO$4,'[1]INTERNAL PARAMETERS-1'!$B$5:$J$44,5,FALSE)*VLOOKUP(AirBFYLD2!BO$4,'[1]INTERNAL PARAMETERS-1'!$B$5:$J$44,6,FALSE)*VLOOKUP(AirBFYLD2!BO$4,'[1]INTERNAL PARAMETERS-1'!$B$5:$J$44,3,FALSE) + AirBFYLD1!BO115*(1-VLOOKUP(AirBFYLD2!BO$4,'[1]INTERNAL PARAMETERS-1'!$B$5:$J$44,5,FALSE))*VLOOKUP(AirBFYLD2!BO$4,'[1]INTERNAL PARAMETERS-1'!$B$5:$J$44,8,FALSE)*VLOOKUP(AirBFYLD2!BO$4,'[1]INTERNAL PARAMETERS-1'!$B$5:$J$44,3,FALSE)</f>
        <v>0</v>
      </c>
      <c r="BP115" s="44">
        <f>AirBFYLD1!BP115*VLOOKUP(AirBFYLD2!BP$4,'[1]INTERNAL PARAMETERS-1'!$B$5:$J$44,5,FALSE)*VLOOKUP(AirBFYLD2!BP$4,'[1]INTERNAL PARAMETERS-1'!$B$5:$J$44,6,FALSE)*VLOOKUP(AirBFYLD2!BP$4,'[1]INTERNAL PARAMETERS-1'!$B$5:$J$44,3,FALSE) + AirBFYLD1!BP115*(1-VLOOKUP(AirBFYLD2!BP$4,'[1]INTERNAL PARAMETERS-1'!$B$5:$J$44,5,FALSE))*VLOOKUP(AirBFYLD2!BP$4,'[1]INTERNAL PARAMETERS-1'!$B$5:$J$44,8,FALSE)*VLOOKUP(AirBFYLD2!BP$4,'[1]INTERNAL PARAMETERS-1'!$B$5:$J$44,3,FALSE)</f>
        <v>0</v>
      </c>
      <c r="BQ115" s="44">
        <f>AirBFYLD1!BQ115*VLOOKUP(AirBFYLD2!BQ$4,'[1]INTERNAL PARAMETERS-1'!$B$5:$J$44,5,FALSE)*VLOOKUP(AirBFYLD2!BQ$4,'[1]INTERNAL PARAMETERS-1'!$B$5:$J$44,6,FALSE)*VLOOKUP(AirBFYLD2!BQ$4,'[1]INTERNAL PARAMETERS-1'!$B$5:$J$44,3,FALSE) + AirBFYLD1!BQ115*(1-VLOOKUP(AirBFYLD2!BQ$4,'[1]INTERNAL PARAMETERS-1'!$B$5:$J$44,5,FALSE))*VLOOKUP(AirBFYLD2!BQ$4,'[1]INTERNAL PARAMETERS-1'!$B$5:$J$44,8,FALSE)*VLOOKUP(AirBFYLD2!BQ$4,'[1]INTERNAL PARAMETERS-1'!$B$5:$J$44,3,FALSE)</f>
        <v>0</v>
      </c>
      <c r="BR115" s="44">
        <f>AirBFYLD1!BR115*VLOOKUP(AirBFYLD2!BR$4,'[1]INTERNAL PARAMETERS-1'!$B$5:$J$44,5,FALSE)*VLOOKUP(AirBFYLD2!BR$4,'[1]INTERNAL PARAMETERS-1'!$B$5:$J$44,6,FALSE)*VLOOKUP(AirBFYLD2!BR$4,'[1]INTERNAL PARAMETERS-1'!$B$5:$J$44,3,FALSE) + AirBFYLD1!BR115*(1-VLOOKUP(AirBFYLD2!BR$4,'[1]INTERNAL PARAMETERS-1'!$B$5:$J$44,5,FALSE))*VLOOKUP(AirBFYLD2!BR$4,'[1]INTERNAL PARAMETERS-1'!$B$5:$J$44,8,FALSE)*VLOOKUP(AirBFYLD2!BR$4,'[1]INTERNAL PARAMETERS-1'!$B$5:$J$44,3,FALSE)</f>
        <v>0</v>
      </c>
      <c r="BS115" s="44">
        <f>AirBFYLD1!BS115*VLOOKUP(AirBFYLD2!BS$4,'[1]INTERNAL PARAMETERS-1'!$B$5:$J$44,5,FALSE)*VLOOKUP(AirBFYLD2!BS$4,'[1]INTERNAL PARAMETERS-1'!$B$5:$J$44,6,FALSE)*VLOOKUP(AirBFYLD2!BS$4,'[1]INTERNAL PARAMETERS-1'!$B$5:$J$44,3,FALSE) + AirBFYLD1!BS115*(1-VLOOKUP(AirBFYLD2!BS$4,'[1]INTERNAL PARAMETERS-1'!$B$5:$J$44,5,FALSE))*VLOOKUP(AirBFYLD2!BS$4,'[1]INTERNAL PARAMETERS-1'!$B$5:$J$44,8,FALSE)*VLOOKUP(AirBFYLD2!BS$4,'[1]INTERNAL PARAMETERS-1'!$B$5:$J$44,3,FALSE)</f>
        <v>0</v>
      </c>
      <c r="BT115" s="44">
        <f>AirBFYLD1!BT115*VLOOKUP(AirBFYLD2!BT$4,'[1]INTERNAL PARAMETERS-1'!$B$5:$J$44,5,FALSE)*VLOOKUP(AirBFYLD2!BT$4,'[1]INTERNAL PARAMETERS-1'!$B$5:$J$44,6,FALSE)*VLOOKUP(AirBFYLD2!BT$4,'[1]INTERNAL PARAMETERS-1'!$B$5:$J$44,3,FALSE) + AirBFYLD1!BT115*(1-VLOOKUP(AirBFYLD2!BT$4,'[1]INTERNAL PARAMETERS-1'!$B$5:$J$44,5,FALSE))*VLOOKUP(AirBFYLD2!BT$4,'[1]INTERNAL PARAMETERS-1'!$B$5:$J$44,8,FALSE)*VLOOKUP(AirBFYLD2!BT$4,'[1]INTERNAL PARAMETERS-1'!$B$5:$J$44,3,FALSE)</f>
        <v>0</v>
      </c>
      <c r="BU115" s="44">
        <f>AirBFYLD1!BU115*VLOOKUP(AirBFYLD2!BU$4,'[1]INTERNAL PARAMETERS-1'!$B$5:$J$44,5,FALSE)*VLOOKUP(AirBFYLD2!BU$4,'[1]INTERNAL PARAMETERS-1'!$B$5:$J$44,6,FALSE)*VLOOKUP(AirBFYLD2!BU$4,'[1]INTERNAL PARAMETERS-1'!$B$5:$J$44,3,FALSE) + AirBFYLD1!BU115*(1-VLOOKUP(AirBFYLD2!BU$4,'[1]INTERNAL PARAMETERS-1'!$B$5:$J$44,5,FALSE))*VLOOKUP(AirBFYLD2!BU$4,'[1]INTERNAL PARAMETERS-1'!$B$5:$J$44,8,FALSE)*VLOOKUP(AirBFYLD2!BU$4,'[1]INTERNAL PARAMETERS-1'!$B$5:$J$44,3,FALSE)</f>
        <v>0</v>
      </c>
      <c r="BV115" s="44">
        <f>AirBFYLD1!BV115*VLOOKUP(AirBFYLD2!BV$4,'[1]INTERNAL PARAMETERS-1'!$B$5:$J$44,5,FALSE)*VLOOKUP(AirBFYLD2!BV$4,'[1]INTERNAL PARAMETERS-1'!$B$5:$J$44,6,FALSE)*VLOOKUP(AirBFYLD2!BV$4,'[1]INTERNAL PARAMETERS-1'!$B$5:$J$44,3,FALSE) + AirBFYLD1!BV115*(1-VLOOKUP(AirBFYLD2!BV$4,'[1]INTERNAL PARAMETERS-1'!$B$5:$J$44,5,FALSE))*VLOOKUP(AirBFYLD2!BV$4,'[1]INTERNAL PARAMETERS-1'!$B$5:$J$44,8,FALSE)*VLOOKUP(AirBFYLD2!BV$4,'[1]INTERNAL PARAMETERS-1'!$B$5:$J$44,3,FALSE)</f>
        <v>0</v>
      </c>
      <c r="BW115" s="44">
        <f>AirBFYLD1!BW115*VLOOKUP(AirBFYLD2!BW$4,'[1]INTERNAL PARAMETERS-1'!$B$5:$J$44,5,FALSE)*VLOOKUP(AirBFYLD2!BW$4,'[1]INTERNAL PARAMETERS-1'!$B$5:$J$44,6,FALSE)*VLOOKUP(AirBFYLD2!BW$4,'[1]INTERNAL PARAMETERS-1'!$B$5:$J$44,3,FALSE) + AirBFYLD1!BW115*(1-VLOOKUP(AirBFYLD2!BW$4,'[1]INTERNAL PARAMETERS-1'!$B$5:$J$44,5,FALSE))*VLOOKUP(AirBFYLD2!BW$4,'[1]INTERNAL PARAMETERS-1'!$B$5:$J$44,8,FALSE)*VLOOKUP(AirBFYLD2!BW$4,'[1]INTERNAL PARAMETERS-1'!$B$5:$J$44,3,FALSE)</f>
        <v>0</v>
      </c>
      <c r="BX115" s="44">
        <f>AirBFYLD1!BX115*VLOOKUP(AirBFYLD2!BX$4,'[1]INTERNAL PARAMETERS-1'!$B$5:$J$44,5,FALSE)*VLOOKUP(AirBFYLD2!BX$4,'[1]INTERNAL PARAMETERS-1'!$B$5:$J$44,6,FALSE)*VLOOKUP(AirBFYLD2!BX$4,'[1]INTERNAL PARAMETERS-1'!$B$5:$J$44,3,FALSE) + AirBFYLD1!BX115*(1-VLOOKUP(AirBFYLD2!BX$4,'[1]INTERNAL PARAMETERS-1'!$B$5:$J$44,5,FALSE))*VLOOKUP(AirBFYLD2!BX$4,'[1]INTERNAL PARAMETERS-1'!$B$5:$J$44,8,FALSE)*VLOOKUP(AirBFYLD2!BX$4,'[1]INTERNAL PARAMETERS-1'!$B$5:$J$44,3,FALSE)</f>
        <v>0</v>
      </c>
      <c r="BY115" s="44">
        <f>AirBFYLD1!BY115*VLOOKUP(AirBFYLD2!BY$4,'[1]INTERNAL PARAMETERS-1'!$B$5:$J$44,5,FALSE)*VLOOKUP(AirBFYLD2!BY$4,'[1]INTERNAL PARAMETERS-1'!$B$5:$J$44,6,FALSE)*VLOOKUP(AirBFYLD2!BY$4,'[1]INTERNAL PARAMETERS-1'!$B$5:$J$44,3,FALSE) + AirBFYLD1!BY115*(1-VLOOKUP(AirBFYLD2!BY$4,'[1]INTERNAL PARAMETERS-1'!$B$5:$J$44,5,FALSE))*VLOOKUP(AirBFYLD2!BY$4,'[1]INTERNAL PARAMETERS-1'!$B$5:$J$44,8,FALSE)*VLOOKUP(AirBFYLD2!BY$4,'[1]INTERNAL PARAMETERS-1'!$B$5:$J$44,3,FALSE)</f>
        <v>0</v>
      </c>
      <c r="BZ115" s="44">
        <f>AirBFYLD1!BZ115*VLOOKUP(AirBFYLD2!BZ$4,'[1]INTERNAL PARAMETERS-1'!$B$5:$J$44,5,FALSE)*VLOOKUP(AirBFYLD2!BZ$4,'[1]INTERNAL PARAMETERS-1'!$B$5:$J$44,6,FALSE)*VLOOKUP(AirBFYLD2!BZ$4,'[1]INTERNAL PARAMETERS-1'!$B$5:$J$44,3,FALSE) + AirBFYLD1!BZ115*(1-VLOOKUP(AirBFYLD2!BZ$4,'[1]INTERNAL PARAMETERS-1'!$B$5:$J$44,5,FALSE))*VLOOKUP(AirBFYLD2!BZ$4,'[1]INTERNAL PARAMETERS-1'!$B$5:$J$44,8,FALSE)*VLOOKUP(AirBFYLD2!BZ$4,'[1]INTERNAL PARAMETERS-1'!$B$5:$J$44,3,FALSE)</f>
        <v>0</v>
      </c>
      <c r="CA115" s="44">
        <f>AirBFYLD1!CA115*VLOOKUP(AirBFYLD2!CA$4,'[1]INTERNAL PARAMETERS-1'!$B$5:$J$44,5,FALSE)*VLOOKUP(AirBFYLD2!CA$4,'[1]INTERNAL PARAMETERS-1'!$B$5:$J$44,6,FALSE)*VLOOKUP(AirBFYLD2!CA$4,'[1]INTERNAL PARAMETERS-1'!$B$5:$J$44,3,FALSE) + AirBFYLD1!CA115*(1-VLOOKUP(AirBFYLD2!CA$4,'[1]INTERNAL PARAMETERS-1'!$B$5:$J$44,5,FALSE))*VLOOKUP(AirBFYLD2!CA$4,'[1]INTERNAL PARAMETERS-1'!$B$5:$J$44,8,FALSE)*VLOOKUP(AirBFYLD2!CA$4,'[1]INTERNAL PARAMETERS-1'!$B$5:$J$44,3,FALSE)</f>
        <v>0</v>
      </c>
      <c r="CB115" s="44">
        <f>AirBFYLD1!CB115*VLOOKUP(AirBFYLD2!CB$4,'[1]INTERNAL PARAMETERS-1'!$B$5:$J$44,5,FALSE)*VLOOKUP(AirBFYLD2!CB$4,'[1]INTERNAL PARAMETERS-1'!$B$5:$J$44,6,FALSE)*VLOOKUP(AirBFYLD2!CB$4,'[1]INTERNAL PARAMETERS-1'!$B$5:$J$44,3,FALSE) + AirBFYLD1!CB115*(1-VLOOKUP(AirBFYLD2!CB$4,'[1]INTERNAL PARAMETERS-1'!$B$5:$J$44,5,FALSE))*VLOOKUP(AirBFYLD2!CB$4,'[1]INTERNAL PARAMETERS-1'!$B$5:$J$44,8,FALSE)*VLOOKUP(AirBFYLD2!CB$4,'[1]INTERNAL PARAMETERS-1'!$B$5:$J$44,3,FALSE)</f>
        <v>0</v>
      </c>
      <c r="CC115" s="44">
        <f>AirBFYLD1!CC115*VLOOKUP(AirBFYLD2!CC$4,'[1]INTERNAL PARAMETERS-1'!$B$5:$J$44,5,FALSE)*VLOOKUP(AirBFYLD2!CC$4,'[1]INTERNAL PARAMETERS-1'!$B$5:$J$44,6,FALSE)*VLOOKUP(AirBFYLD2!CC$4,'[1]INTERNAL PARAMETERS-1'!$B$5:$J$44,3,FALSE) + AirBFYLD1!CC115*(1-VLOOKUP(AirBFYLD2!CC$4,'[1]INTERNAL PARAMETERS-1'!$B$5:$J$44,5,FALSE))*VLOOKUP(AirBFYLD2!CC$4,'[1]INTERNAL PARAMETERS-1'!$B$5:$J$44,8,FALSE)*VLOOKUP(AirBFYLD2!CC$4,'[1]INTERNAL PARAMETERS-1'!$B$5:$J$44,3,FALSE)</f>
        <v>0</v>
      </c>
      <c r="CD115" s="44">
        <f>AirBFYLD1!CD115*VLOOKUP(AirBFYLD2!CD$4,'[1]INTERNAL PARAMETERS-1'!$B$5:$J$44,5,FALSE)*VLOOKUP(AirBFYLD2!CD$4,'[1]INTERNAL PARAMETERS-1'!$B$5:$J$44,6,FALSE)*VLOOKUP(AirBFYLD2!CD$4,'[1]INTERNAL PARAMETERS-1'!$B$5:$J$44,3,FALSE) + AirBFYLD1!CD115*(1-VLOOKUP(AirBFYLD2!CD$4,'[1]INTERNAL PARAMETERS-1'!$B$5:$J$44,5,FALSE))*VLOOKUP(AirBFYLD2!CD$4,'[1]INTERNAL PARAMETERS-1'!$B$5:$J$44,8,FALSE)*VLOOKUP(AirBFYLD2!CD$4,'[1]INTERNAL PARAMETERS-1'!$B$5:$J$44,3,FALSE)</f>
        <v>0</v>
      </c>
      <c r="CE115" s="44">
        <f>AirBFYLD1!CE115*VLOOKUP(AirBFYLD2!CE$4,'[1]INTERNAL PARAMETERS-1'!$B$5:$J$44,5,FALSE)*VLOOKUP(AirBFYLD2!CE$4,'[1]INTERNAL PARAMETERS-1'!$B$5:$J$44,6,FALSE)*VLOOKUP(AirBFYLD2!CE$4,'[1]INTERNAL PARAMETERS-1'!$B$5:$J$44,3,FALSE) + AirBFYLD1!CE115*(1-VLOOKUP(AirBFYLD2!CE$4,'[1]INTERNAL PARAMETERS-1'!$B$5:$J$44,5,FALSE))*VLOOKUP(AirBFYLD2!CE$4,'[1]INTERNAL PARAMETERS-1'!$B$5:$J$44,8,FALSE)*VLOOKUP(AirBFYLD2!CE$4,'[1]INTERNAL PARAMETERS-1'!$B$5:$J$44,3,FALSE)</f>
        <v>0</v>
      </c>
      <c r="CF115" s="44">
        <f>AirBFYLD1!CF115*VLOOKUP(AirBFYLD2!CF$4,'[1]INTERNAL PARAMETERS-1'!$B$5:$J$44,5,FALSE)*VLOOKUP(AirBFYLD2!CF$4,'[1]INTERNAL PARAMETERS-1'!$B$5:$J$44,6,FALSE)*VLOOKUP(AirBFYLD2!CF$4,'[1]INTERNAL PARAMETERS-1'!$B$5:$J$44,3,FALSE) + AirBFYLD1!CF115*(1-VLOOKUP(AirBFYLD2!CF$4,'[1]INTERNAL PARAMETERS-1'!$B$5:$J$44,5,FALSE))*VLOOKUP(AirBFYLD2!CF$4,'[1]INTERNAL PARAMETERS-1'!$B$5:$J$44,8,FALSE)*VLOOKUP(AirBFYLD2!CF$4,'[1]INTERNAL PARAMETERS-1'!$B$5:$J$44,3,FALSE)</f>
        <v>0</v>
      </c>
      <c r="CG115" s="44">
        <f>AirBFYLD1!CG115*VLOOKUP(AirBFYLD2!CG$4,'[1]INTERNAL PARAMETERS-1'!$B$5:$J$44,5,FALSE)*VLOOKUP(AirBFYLD2!CG$4,'[1]INTERNAL PARAMETERS-1'!$B$5:$J$44,6,FALSE)*VLOOKUP(AirBFYLD2!CG$4,'[1]INTERNAL PARAMETERS-1'!$B$5:$J$44,3,FALSE) + AirBFYLD1!CG115*(1-VLOOKUP(AirBFYLD2!CG$4,'[1]INTERNAL PARAMETERS-1'!$B$5:$J$44,5,FALSE))*VLOOKUP(AirBFYLD2!CG$4,'[1]INTERNAL PARAMETERS-1'!$B$5:$J$44,8,FALSE)*VLOOKUP(AirBFYLD2!CG$4,'[1]INTERNAL PARAMETERS-1'!$B$5:$J$44,3,FALSE)</f>
        <v>0</v>
      </c>
      <c r="CH115" s="43">
        <f>AirBFYLD1!CH115*VLOOKUP(AirBFYLD2!CH$4,'[1]INTERNAL PARAMETERS-1'!$B$5:$J$44,5,FALSE)*VLOOKUP(AirBFYLD2!CH$4,'[1]INTERNAL PARAMETERS-1'!$B$5:$J$44,6,FALSE)*VLOOKUP(AirBFYLD2!CH$4,'[1]INTERNAL PARAMETERS-1'!$B$5:$J$44,3,FALSE) + AirBFYLD1!CH115*(1-VLOOKUP(AirBFYLD2!CH$4,'[1]INTERNAL PARAMETERS-1'!$B$5:$J$44,5,FALSE))*VLOOKUP(AirBFYLD2!CH$4,'[1]INTERNAL PARAMETERS-1'!$B$5:$J$44,8,FALSE)*VLOOKUP(AirBFYLD2!CH$4,'[1]INTERNAL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5">
      <c r="B116" s="58" t="s">
        <v>9</v>
      </c>
      <c r="C116" s="57" t="s">
        <v>68</v>
      </c>
      <c r="D116" s="57" t="s">
        <v>64</v>
      </c>
      <c r="E116" s="133">
        <f>AirBF!X116</f>
        <v>0</v>
      </c>
      <c r="F116" s="59">
        <f>'[1]INTERNAL PARAMETERS-1'!M8</f>
        <v>68.824999999999989</v>
      </c>
      <c r="G116" s="45">
        <f>AirBFYLD1!G116*VLOOKUP(AirBFYLD2!G$4,'[1]INTERNAL PARAMETERS-1'!$B$5:$J$44,5,FALSE)*VLOOKUP(AirBFYLD2!G$4,'[1]INTERNAL PARAMETERS-1'!$B$5:$J$44,7,FALSE)*AirBFYLD2!$F116 + AirBFYLD1!G116*(1-VLOOKUP(AirBFYLD2!G$4,'[1]INTERNAL PARAMETERS-1'!$B$5:$J$44,5,FALSE))*VLOOKUP(AirBFYLD2!G$4,'[1]INTERNAL PARAMETERS-1'!$B$5:$J$44,9,FALSE)*AirBFYLD2!$F116</f>
        <v>0</v>
      </c>
      <c r="H116" s="44">
        <f>AirBFYLD1!H116*VLOOKUP(AirBFYLD2!H$4,'[1]INTERNAL PARAMETERS-1'!$B$5:$J$44,5,FALSE)*VLOOKUP(AirBFYLD2!H$4,'[1]INTERNAL PARAMETERS-1'!$B$5:$J$44,7,FALSE)*AirBFYLD2!$F116 + AirBFYLD1!H116*(1-VLOOKUP(AirBFYLD2!H$4,'[1]INTERNAL PARAMETERS-1'!$B$5:$J$44,5,FALSE))*VLOOKUP(AirBFYLD2!H$4,'[1]INTERNAL PARAMETERS-1'!$B$5:$J$44,9,FALSE)*AirBFYLD2!$F116</f>
        <v>0</v>
      </c>
      <c r="I116" s="44">
        <f>AirBFYLD1!I116*VLOOKUP(AirBFYLD2!I$4,'[1]INTERNAL PARAMETERS-1'!$B$5:$J$44,5,FALSE)*VLOOKUP(AirBFYLD2!I$4,'[1]INTERNAL PARAMETERS-1'!$B$5:$J$44,7,FALSE)*AirBFYLD2!$F116 + AirBFYLD1!I116*(1-VLOOKUP(AirBFYLD2!I$4,'[1]INTERNAL PARAMETERS-1'!$B$5:$J$44,5,FALSE))*VLOOKUP(AirBFYLD2!I$4,'[1]INTERNAL PARAMETERS-1'!$B$5:$J$44,9,FALSE)*AirBFYLD2!$F116</f>
        <v>0</v>
      </c>
      <c r="J116" s="44">
        <f>AirBFYLD1!J116*VLOOKUP(AirBFYLD2!J$4,'[1]INTERNAL PARAMETERS-1'!$B$5:$J$44,5,FALSE)*VLOOKUP(AirBFYLD2!J$4,'[1]INTERNAL PARAMETERS-1'!$B$5:$J$44,7,FALSE)*AirBFYLD2!$F116 + AirBFYLD1!J116*(1-VLOOKUP(AirBFYLD2!J$4,'[1]INTERNAL PARAMETERS-1'!$B$5:$J$44,5,FALSE))*VLOOKUP(AirBFYLD2!J$4,'[1]INTERNAL PARAMETERS-1'!$B$5:$J$44,9,FALSE)*AirBFYLD2!$F116</f>
        <v>0</v>
      </c>
      <c r="K116" s="44">
        <f>AirBFYLD1!K116*VLOOKUP(AirBFYLD2!K$4,'[1]INTERNAL PARAMETERS-1'!$B$5:$J$44,5,FALSE)*VLOOKUP(AirBFYLD2!K$4,'[1]INTERNAL PARAMETERS-1'!$B$5:$J$44,7,FALSE)*AirBFYLD2!$F116 + AirBFYLD1!K116*(1-VLOOKUP(AirBFYLD2!K$4,'[1]INTERNAL PARAMETERS-1'!$B$5:$J$44,5,FALSE))*VLOOKUP(AirBFYLD2!K$4,'[1]INTERNAL PARAMETERS-1'!$B$5:$J$44,9,FALSE)*AirBFYLD2!$F116</f>
        <v>0</v>
      </c>
      <c r="L116" s="44">
        <f>AirBFYLD1!L116*VLOOKUP(AirBFYLD2!L$4,'[1]INTERNAL PARAMETERS-1'!$B$5:$J$44,5,FALSE)*VLOOKUP(AirBFYLD2!L$4,'[1]INTERNAL PARAMETERS-1'!$B$5:$J$44,7,FALSE)*AirBFYLD2!$F116 + AirBFYLD1!L116*(1-VLOOKUP(AirBFYLD2!L$4,'[1]INTERNAL PARAMETERS-1'!$B$5:$J$44,5,FALSE))*VLOOKUP(AirBFYLD2!L$4,'[1]INTERNAL PARAMETERS-1'!$B$5:$J$44,9,FALSE)*AirBFYLD2!$F116</f>
        <v>0</v>
      </c>
      <c r="M116" s="44">
        <f>AirBFYLD1!M116*VLOOKUP(AirBFYLD2!M$4,'[1]INTERNAL PARAMETERS-1'!$B$5:$J$44,5,FALSE)*VLOOKUP(AirBFYLD2!M$4,'[1]INTERNAL PARAMETERS-1'!$B$5:$J$44,7,FALSE)*AirBFYLD2!$F116 + AirBFYLD1!M116*(1-VLOOKUP(AirBFYLD2!M$4,'[1]INTERNAL PARAMETERS-1'!$B$5:$J$44,5,FALSE))*VLOOKUP(AirBFYLD2!M$4,'[1]INTERNAL PARAMETERS-1'!$B$5:$J$44,9,FALSE)*AirBFYLD2!$F116</f>
        <v>0</v>
      </c>
      <c r="N116" s="44">
        <f>AirBFYLD1!N116*VLOOKUP(AirBFYLD2!N$4,'[1]INTERNAL PARAMETERS-1'!$B$5:$J$44,5,FALSE)*VLOOKUP(AirBFYLD2!N$4,'[1]INTERNAL PARAMETERS-1'!$B$5:$J$44,7,FALSE)*AirBFYLD2!$F116 + AirBFYLD1!N116*(1-VLOOKUP(AirBFYLD2!N$4,'[1]INTERNAL PARAMETERS-1'!$B$5:$J$44,5,FALSE))*VLOOKUP(AirBFYLD2!N$4,'[1]INTERNAL PARAMETERS-1'!$B$5:$J$44,9,FALSE)*AirBFYLD2!$F116</f>
        <v>0</v>
      </c>
      <c r="O116" s="44">
        <f>AirBFYLD1!O116*VLOOKUP(AirBFYLD2!O$4,'[1]INTERNAL PARAMETERS-1'!$B$5:$J$44,5,FALSE)*VLOOKUP(AirBFYLD2!O$4,'[1]INTERNAL PARAMETERS-1'!$B$5:$J$44,7,FALSE)*AirBFYLD2!$F116 + AirBFYLD1!O116*(1-VLOOKUP(AirBFYLD2!O$4,'[1]INTERNAL PARAMETERS-1'!$B$5:$J$44,5,FALSE))*VLOOKUP(AirBFYLD2!O$4,'[1]INTERNAL PARAMETERS-1'!$B$5:$J$44,9,FALSE)*AirBFYLD2!$F116</f>
        <v>0</v>
      </c>
      <c r="P116" s="44">
        <f>AirBFYLD1!P116*VLOOKUP(AirBFYLD2!P$4,'[1]INTERNAL PARAMETERS-1'!$B$5:$J$44,5,FALSE)*VLOOKUP(AirBFYLD2!P$4,'[1]INTERNAL PARAMETERS-1'!$B$5:$J$44,7,FALSE)*AirBFYLD2!$F116 + AirBFYLD1!P116*(1-VLOOKUP(AirBFYLD2!P$4,'[1]INTERNAL PARAMETERS-1'!$B$5:$J$44,5,FALSE))*VLOOKUP(AirBFYLD2!P$4,'[1]INTERNAL PARAMETERS-1'!$B$5:$J$44,9,FALSE)*AirBFYLD2!$F116</f>
        <v>0</v>
      </c>
      <c r="Q116" s="44">
        <f>AirBFYLD1!Q116*VLOOKUP(AirBFYLD2!Q$4,'[1]INTERNAL PARAMETERS-1'!$B$5:$J$44,5,FALSE)*VLOOKUP(AirBFYLD2!Q$4,'[1]INTERNAL PARAMETERS-1'!$B$5:$J$44,7,FALSE)*AirBFYLD2!$F116 + AirBFYLD1!Q116*(1-VLOOKUP(AirBFYLD2!Q$4,'[1]INTERNAL PARAMETERS-1'!$B$5:$J$44,5,FALSE))*VLOOKUP(AirBFYLD2!Q$4,'[1]INTERNAL PARAMETERS-1'!$B$5:$J$44,9,FALSE)*AirBFYLD2!$F116</f>
        <v>0</v>
      </c>
      <c r="R116" s="44">
        <f>AirBFYLD1!R116*VLOOKUP(AirBFYLD2!R$4,'[1]INTERNAL PARAMETERS-1'!$B$5:$J$44,5,FALSE)*VLOOKUP(AirBFYLD2!R$4,'[1]INTERNAL PARAMETERS-1'!$B$5:$J$44,7,FALSE)*AirBFYLD2!$F116 + AirBFYLD1!R116*(1-VLOOKUP(AirBFYLD2!R$4,'[1]INTERNAL PARAMETERS-1'!$B$5:$J$44,5,FALSE))*VLOOKUP(AirBFYLD2!R$4,'[1]INTERNAL PARAMETERS-1'!$B$5:$J$44,9,FALSE)*AirBFYLD2!$F116</f>
        <v>0</v>
      </c>
      <c r="S116" s="44">
        <f>AirBFYLD1!S116*VLOOKUP(AirBFYLD2!S$4,'[1]INTERNAL PARAMETERS-1'!$B$5:$J$44,5,FALSE)*VLOOKUP(AirBFYLD2!S$4,'[1]INTERNAL PARAMETERS-1'!$B$5:$J$44,7,FALSE)*AirBFYLD2!$F116 + AirBFYLD1!S116*(1-VLOOKUP(AirBFYLD2!S$4,'[1]INTERNAL PARAMETERS-1'!$B$5:$J$44,5,FALSE))*VLOOKUP(AirBFYLD2!S$4,'[1]INTERNAL PARAMETERS-1'!$B$5:$J$44,9,FALSE)*AirBFYLD2!$F116</f>
        <v>0</v>
      </c>
      <c r="T116" s="44">
        <f>AirBFYLD1!T116*VLOOKUP(AirBFYLD2!T$4,'[1]INTERNAL PARAMETERS-1'!$B$5:$J$44,5,FALSE)*VLOOKUP(AirBFYLD2!T$4,'[1]INTERNAL PARAMETERS-1'!$B$5:$J$44,7,FALSE)*AirBFYLD2!$F116 + AirBFYLD1!T116*(1-VLOOKUP(AirBFYLD2!T$4,'[1]INTERNAL PARAMETERS-1'!$B$5:$J$44,5,FALSE))*VLOOKUP(AirBFYLD2!T$4,'[1]INTERNAL PARAMETERS-1'!$B$5:$J$44,9,FALSE)*AirBFYLD2!$F116</f>
        <v>0</v>
      </c>
      <c r="U116" s="44">
        <f>AirBFYLD1!U116*VLOOKUP(AirBFYLD2!U$4,'[1]INTERNAL PARAMETERS-1'!$B$5:$J$44,5,FALSE)*VLOOKUP(AirBFYLD2!U$4,'[1]INTERNAL PARAMETERS-1'!$B$5:$J$44,7,FALSE)*AirBFYLD2!$F116 + AirBFYLD1!U116*(1-VLOOKUP(AirBFYLD2!U$4,'[1]INTERNAL PARAMETERS-1'!$B$5:$J$44,5,FALSE))*VLOOKUP(AirBFYLD2!U$4,'[1]INTERNAL PARAMETERS-1'!$B$5:$J$44,9,FALSE)*AirBFYLD2!$F116</f>
        <v>0</v>
      </c>
      <c r="V116" s="44">
        <f>AirBFYLD1!V116*VLOOKUP(AirBFYLD2!V$4,'[1]INTERNAL PARAMETERS-1'!$B$5:$J$44,5,FALSE)*VLOOKUP(AirBFYLD2!V$4,'[1]INTERNAL PARAMETERS-1'!$B$5:$J$44,7,FALSE)*AirBFYLD2!$F116 + AirBFYLD1!V116*(1-VLOOKUP(AirBFYLD2!V$4,'[1]INTERNAL PARAMETERS-1'!$B$5:$J$44,5,FALSE))*VLOOKUP(AirBFYLD2!V$4,'[1]INTERNAL PARAMETERS-1'!$B$5:$J$44,9,FALSE)*AirBFYLD2!$F116</f>
        <v>0</v>
      </c>
      <c r="W116" s="44">
        <f>AirBFYLD1!W116*VLOOKUP(AirBFYLD2!W$4,'[1]INTERNAL PARAMETERS-1'!$B$5:$J$44,5,FALSE)*VLOOKUP(AirBFYLD2!W$4,'[1]INTERNAL PARAMETERS-1'!$B$5:$J$44,7,FALSE)*AirBFYLD2!$F116 + AirBFYLD1!W116*(1-VLOOKUP(AirBFYLD2!W$4,'[1]INTERNAL PARAMETERS-1'!$B$5:$J$44,5,FALSE))*VLOOKUP(AirBFYLD2!W$4,'[1]INTERNAL PARAMETERS-1'!$B$5:$J$44,9,FALSE)*AirBFYLD2!$F116</f>
        <v>0</v>
      </c>
      <c r="X116" s="44">
        <f>AirBFYLD1!X116*VLOOKUP(AirBFYLD2!X$4,'[1]INTERNAL PARAMETERS-1'!$B$5:$J$44,5,FALSE)*VLOOKUP(AirBFYLD2!X$4,'[1]INTERNAL PARAMETERS-1'!$B$5:$J$44,7,FALSE)*AirBFYLD2!$F116 + AirBFYLD1!X116*(1-VLOOKUP(AirBFYLD2!X$4,'[1]INTERNAL PARAMETERS-1'!$B$5:$J$44,5,FALSE))*VLOOKUP(AirBFYLD2!X$4,'[1]INTERNAL PARAMETERS-1'!$B$5:$J$44,9,FALSE)*AirBFYLD2!$F116</f>
        <v>0</v>
      </c>
      <c r="Y116" s="44">
        <f>AirBFYLD1!Y116*VLOOKUP(AirBFYLD2!Y$4,'[1]INTERNAL PARAMETERS-1'!$B$5:$J$44,5,FALSE)*VLOOKUP(AirBFYLD2!Y$4,'[1]INTERNAL PARAMETERS-1'!$B$5:$J$44,7,FALSE)*AirBFYLD2!$F116 + AirBFYLD1!Y116*(1-VLOOKUP(AirBFYLD2!Y$4,'[1]INTERNAL PARAMETERS-1'!$B$5:$J$44,5,FALSE))*VLOOKUP(AirBFYLD2!Y$4,'[1]INTERNAL PARAMETERS-1'!$B$5:$J$44,9,FALSE)*AirBFYLD2!$F116</f>
        <v>0</v>
      </c>
      <c r="Z116" s="44">
        <f>AirBFYLD1!Z116*VLOOKUP(AirBFYLD2!Z$4,'[1]INTERNAL PARAMETERS-1'!$B$5:$J$44,5,FALSE)*VLOOKUP(AirBFYLD2!Z$4,'[1]INTERNAL PARAMETERS-1'!$B$5:$J$44,7,FALSE)*AirBFYLD2!$F116 + AirBFYLD1!Z116*(1-VLOOKUP(AirBFYLD2!Z$4,'[1]INTERNAL PARAMETERS-1'!$B$5:$J$44,5,FALSE))*VLOOKUP(AirBFYLD2!Z$4,'[1]INTERNAL PARAMETERS-1'!$B$5:$J$44,9,FALSE)*AirBFYLD2!$F116</f>
        <v>0</v>
      </c>
      <c r="AA116" s="44">
        <f>AirBFYLD1!AA116*VLOOKUP(AirBFYLD2!AA$4,'[1]INTERNAL PARAMETERS-1'!$B$5:$J$44,5,FALSE)*VLOOKUP(AirBFYLD2!AA$4,'[1]INTERNAL PARAMETERS-1'!$B$5:$J$44,7,FALSE)*AirBFYLD2!$F116 + AirBFYLD1!AA116*(1-VLOOKUP(AirBFYLD2!AA$4,'[1]INTERNAL PARAMETERS-1'!$B$5:$J$44,5,FALSE))*VLOOKUP(AirBFYLD2!AA$4,'[1]INTERNAL PARAMETERS-1'!$B$5:$J$44,9,FALSE)*AirBFYLD2!$F116</f>
        <v>0</v>
      </c>
      <c r="AB116" s="44">
        <f>AirBFYLD1!AB116*VLOOKUP(AirBFYLD2!AB$4,'[1]INTERNAL PARAMETERS-1'!$B$5:$J$44,5,FALSE)*VLOOKUP(AirBFYLD2!AB$4,'[1]INTERNAL PARAMETERS-1'!$B$5:$J$44,7,FALSE)*AirBFYLD2!$F116 + AirBFYLD1!AB116*(1-VLOOKUP(AirBFYLD2!AB$4,'[1]INTERNAL PARAMETERS-1'!$B$5:$J$44,5,FALSE))*VLOOKUP(AirBFYLD2!AB$4,'[1]INTERNAL PARAMETERS-1'!$B$5:$J$44,9,FALSE)*AirBFYLD2!$F116</f>
        <v>0</v>
      </c>
      <c r="AC116" s="44">
        <f>AirBFYLD1!AC116*VLOOKUP(AirBFYLD2!AC$4,'[1]INTERNAL PARAMETERS-1'!$B$5:$J$44,5,FALSE)*VLOOKUP(AirBFYLD2!AC$4,'[1]INTERNAL PARAMETERS-1'!$B$5:$J$44,7,FALSE)*AirBFYLD2!$F116 + AirBFYLD1!AC116*(1-VLOOKUP(AirBFYLD2!AC$4,'[1]INTERNAL PARAMETERS-1'!$B$5:$J$44,5,FALSE))*VLOOKUP(AirBFYLD2!AC$4,'[1]INTERNAL PARAMETERS-1'!$B$5:$J$44,9,FALSE)*AirBFYLD2!$F116</f>
        <v>0</v>
      </c>
      <c r="AD116" s="44">
        <f>AirBFYLD1!AD116*VLOOKUP(AirBFYLD2!AD$4,'[1]INTERNAL PARAMETERS-1'!$B$5:$J$44,5,FALSE)*VLOOKUP(AirBFYLD2!AD$4,'[1]INTERNAL PARAMETERS-1'!$B$5:$J$44,7,FALSE)*AirBFYLD2!$F116 + AirBFYLD1!AD116*(1-VLOOKUP(AirBFYLD2!AD$4,'[1]INTERNAL PARAMETERS-1'!$B$5:$J$44,5,FALSE))*VLOOKUP(AirBFYLD2!AD$4,'[1]INTERNAL PARAMETERS-1'!$B$5:$J$44,9,FALSE)*AirBFYLD2!$F116</f>
        <v>0</v>
      </c>
      <c r="AE116" s="44">
        <f>AirBFYLD1!AE116*VLOOKUP(AirBFYLD2!AE$4,'[1]INTERNAL PARAMETERS-1'!$B$5:$J$44,5,FALSE)*VLOOKUP(AirBFYLD2!AE$4,'[1]INTERNAL PARAMETERS-1'!$B$5:$J$44,7,FALSE)*AirBFYLD2!$F116 + AirBFYLD1!AE116*(1-VLOOKUP(AirBFYLD2!AE$4,'[1]INTERNAL PARAMETERS-1'!$B$5:$J$44,5,FALSE))*VLOOKUP(AirBFYLD2!AE$4,'[1]INTERNAL PARAMETERS-1'!$B$5:$J$44,9,FALSE)*AirBFYLD2!$F116</f>
        <v>0</v>
      </c>
      <c r="AF116" s="44">
        <f>AirBFYLD1!AF116*VLOOKUP(AirBFYLD2!AF$4,'[1]INTERNAL PARAMETERS-1'!$B$5:$J$44,5,FALSE)*VLOOKUP(AirBFYLD2!AF$4,'[1]INTERNAL PARAMETERS-1'!$B$5:$J$44,7,FALSE)*AirBFYLD2!$F116 + AirBFYLD1!AF116*(1-VLOOKUP(AirBFYLD2!AF$4,'[1]INTERNAL PARAMETERS-1'!$B$5:$J$44,5,FALSE))*VLOOKUP(AirBFYLD2!AF$4,'[1]INTERNAL PARAMETERS-1'!$B$5:$J$44,9,FALSE)*AirBFYLD2!$F116</f>
        <v>0</v>
      </c>
      <c r="AG116" s="44">
        <f>AirBFYLD1!AG116*VLOOKUP(AirBFYLD2!AG$4,'[1]INTERNAL PARAMETERS-1'!$B$5:$J$44,5,FALSE)*VLOOKUP(AirBFYLD2!AG$4,'[1]INTERNAL PARAMETERS-1'!$B$5:$J$44,7,FALSE)*AirBFYLD2!$F116 + AirBFYLD1!AG116*(1-VLOOKUP(AirBFYLD2!AG$4,'[1]INTERNAL PARAMETERS-1'!$B$5:$J$44,5,FALSE))*VLOOKUP(AirBFYLD2!AG$4,'[1]INTERNAL PARAMETERS-1'!$B$5:$J$44,9,FALSE)*AirBFYLD2!$F116</f>
        <v>0</v>
      </c>
      <c r="AH116" s="44">
        <f>AirBFYLD1!AH116*VLOOKUP(AirBFYLD2!AH$4,'[1]INTERNAL PARAMETERS-1'!$B$5:$J$44,5,FALSE)*VLOOKUP(AirBFYLD2!AH$4,'[1]INTERNAL PARAMETERS-1'!$B$5:$J$44,7,FALSE)*AirBFYLD2!$F116 + AirBFYLD1!AH116*(1-VLOOKUP(AirBFYLD2!AH$4,'[1]INTERNAL PARAMETERS-1'!$B$5:$J$44,5,FALSE))*VLOOKUP(AirBFYLD2!AH$4,'[1]INTERNAL PARAMETERS-1'!$B$5:$J$44,9,FALSE)*AirBFYLD2!$F116</f>
        <v>0</v>
      </c>
      <c r="AI116" s="44">
        <f>AirBFYLD1!AI116*VLOOKUP(AirBFYLD2!AI$4,'[1]INTERNAL PARAMETERS-1'!$B$5:$J$44,5,FALSE)*VLOOKUP(AirBFYLD2!AI$4,'[1]INTERNAL PARAMETERS-1'!$B$5:$J$44,7,FALSE)*AirBFYLD2!$F116 + AirBFYLD1!AI116*(1-VLOOKUP(AirBFYLD2!AI$4,'[1]INTERNAL PARAMETERS-1'!$B$5:$J$44,5,FALSE))*VLOOKUP(AirBFYLD2!AI$4,'[1]INTERNAL PARAMETERS-1'!$B$5:$J$44,9,FALSE)*AirBFYLD2!$F116</f>
        <v>0</v>
      </c>
      <c r="AJ116" s="44">
        <f>AirBFYLD1!AJ116*VLOOKUP(AirBFYLD2!AJ$4,'[1]INTERNAL PARAMETERS-1'!$B$5:$J$44,5,FALSE)*VLOOKUP(AirBFYLD2!AJ$4,'[1]INTERNAL PARAMETERS-1'!$B$5:$J$44,7,FALSE)*AirBFYLD2!$F116 + AirBFYLD1!AJ116*(1-VLOOKUP(AirBFYLD2!AJ$4,'[1]INTERNAL PARAMETERS-1'!$B$5:$J$44,5,FALSE))*VLOOKUP(AirBFYLD2!AJ$4,'[1]INTERNAL PARAMETERS-1'!$B$5:$J$44,9,FALSE)*AirBFYLD2!$F116</f>
        <v>0</v>
      </c>
      <c r="AK116" s="44">
        <f>AirBFYLD1!AK116*VLOOKUP(AirBFYLD2!AK$4,'[1]INTERNAL PARAMETERS-1'!$B$5:$J$44,5,FALSE)*VLOOKUP(AirBFYLD2!AK$4,'[1]INTERNAL PARAMETERS-1'!$B$5:$J$44,7,FALSE)*AirBFYLD2!$F116 + AirBFYLD1!AK116*(1-VLOOKUP(AirBFYLD2!AK$4,'[1]INTERNAL PARAMETERS-1'!$B$5:$J$44,5,FALSE))*VLOOKUP(AirBFYLD2!AK$4,'[1]INTERNAL PARAMETERS-1'!$B$5:$J$44,9,FALSE)*AirBFYLD2!$F116</f>
        <v>0</v>
      </c>
      <c r="AL116" s="44">
        <f>AirBFYLD1!AL116*VLOOKUP(AirBFYLD2!AL$4,'[1]INTERNAL PARAMETERS-1'!$B$5:$J$44,5,FALSE)*VLOOKUP(AirBFYLD2!AL$4,'[1]INTERNAL PARAMETERS-1'!$B$5:$J$44,7,FALSE)*AirBFYLD2!$F116 + AirBFYLD1!AL116*(1-VLOOKUP(AirBFYLD2!AL$4,'[1]INTERNAL PARAMETERS-1'!$B$5:$J$44,5,FALSE))*VLOOKUP(AirBFYLD2!AL$4,'[1]INTERNAL PARAMETERS-1'!$B$5:$J$44,9,FALSE)*AirBFYLD2!$F116</f>
        <v>0</v>
      </c>
      <c r="AM116" s="44">
        <f>AirBFYLD1!AM116*VLOOKUP(AirBFYLD2!AM$4,'[1]INTERNAL PARAMETERS-1'!$B$5:$J$44,5,FALSE)*VLOOKUP(AirBFYLD2!AM$4,'[1]INTERNAL PARAMETERS-1'!$B$5:$J$44,7,FALSE)*AirBFYLD2!$F116 + AirBFYLD1!AM116*(1-VLOOKUP(AirBFYLD2!AM$4,'[1]INTERNAL PARAMETERS-1'!$B$5:$J$44,5,FALSE))*VLOOKUP(AirBFYLD2!AM$4,'[1]INTERNAL PARAMETERS-1'!$B$5:$J$44,9,FALSE)*AirBFYLD2!$F116</f>
        <v>0</v>
      </c>
      <c r="AN116" s="44">
        <f>AirBFYLD1!AN116*VLOOKUP(AirBFYLD2!AN$4,'[1]INTERNAL PARAMETERS-1'!$B$5:$J$44,5,FALSE)*VLOOKUP(AirBFYLD2!AN$4,'[1]INTERNAL PARAMETERS-1'!$B$5:$J$44,7,FALSE)*AirBFYLD2!$F116 + AirBFYLD1!AN116*(1-VLOOKUP(AirBFYLD2!AN$4,'[1]INTERNAL PARAMETERS-1'!$B$5:$J$44,5,FALSE))*VLOOKUP(AirBFYLD2!AN$4,'[1]INTERNAL PARAMETERS-1'!$B$5:$J$44,9,FALSE)*AirBFYLD2!$F116</f>
        <v>0</v>
      </c>
      <c r="AO116" s="44">
        <f>AirBFYLD1!AO116*VLOOKUP(AirBFYLD2!AO$4,'[1]INTERNAL PARAMETERS-1'!$B$5:$J$44,5,FALSE)*VLOOKUP(AirBFYLD2!AO$4,'[1]INTERNAL PARAMETERS-1'!$B$5:$J$44,7,FALSE)*AirBFYLD2!$F116 + AirBFYLD1!AO116*(1-VLOOKUP(AirBFYLD2!AO$4,'[1]INTERNAL PARAMETERS-1'!$B$5:$J$44,5,FALSE))*VLOOKUP(AirBFYLD2!AO$4,'[1]INTERNAL PARAMETERS-1'!$B$5:$J$44,9,FALSE)*AirBFYLD2!$F116</f>
        <v>0</v>
      </c>
      <c r="AP116" s="44">
        <f>AirBFYLD1!AP116*VLOOKUP(AirBFYLD2!AP$4,'[1]INTERNAL PARAMETERS-1'!$B$5:$J$44,5,FALSE)*VLOOKUP(AirBFYLD2!AP$4,'[1]INTERNAL PARAMETERS-1'!$B$5:$J$44,7,FALSE)*AirBFYLD2!$F116 + AirBFYLD1!AP116*(1-VLOOKUP(AirBFYLD2!AP$4,'[1]INTERNAL PARAMETERS-1'!$B$5:$J$44,5,FALSE))*VLOOKUP(AirBFYLD2!AP$4,'[1]INTERNAL PARAMETERS-1'!$B$5:$J$44,9,FALSE)*AirBFYLD2!$F116</f>
        <v>0</v>
      </c>
      <c r="AQ116" s="44">
        <f>AirBFYLD1!AQ116*VLOOKUP(AirBFYLD2!AQ$4,'[1]INTERNAL PARAMETERS-1'!$B$5:$J$44,5,FALSE)*VLOOKUP(AirBFYLD2!AQ$4,'[1]INTERNAL PARAMETERS-1'!$B$5:$J$44,7,FALSE)*AirBFYLD2!$F116 + AirBFYLD1!AQ116*(1-VLOOKUP(AirBFYLD2!AQ$4,'[1]INTERNAL PARAMETERS-1'!$B$5:$J$44,5,FALSE))*VLOOKUP(AirBFYLD2!AQ$4,'[1]INTERNAL PARAMETERS-1'!$B$5:$J$44,9,FALSE)*AirBFYLD2!$F116</f>
        <v>0</v>
      </c>
      <c r="AR116" s="44">
        <f>AirBFYLD1!AR116*VLOOKUP(AirBFYLD2!AR$4,'[1]INTERNAL PARAMETERS-1'!$B$5:$J$44,5,FALSE)*VLOOKUP(AirBFYLD2!AR$4,'[1]INTERNAL PARAMETERS-1'!$B$5:$J$44,7,FALSE)*AirBFYLD2!$F116 + AirBFYLD1!AR116*(1-VLOOKUP(AirBFYLD2!AR$4,'[1]INTERNAL PARAMETERS-1'!$B$5:$J$44,5,FALSE))*VLOOKUP(AirBFYLD2!AR$4,'[1]INTERNAL PARAMETERS-1'!$B$5:$J$44,9,FALSE)*AirBFYLD2!$F116</f>
        <v>0</v>
      </c>
      <c r="AS116" s="44">
        <f>AirBFYLD1!AS116*VLOOKUP(AirBFYLD2!AS$4,'[1]INTERNAL PARAMETERS-1'!$B$5:$J$44,5,FALSE)*VLOOKUP(AirBFYLD2!AS$4,'[1]INTERNAL PARAMETERS-1'!$B$5:$J$44,7,FALSE)*AirBFYLD2!$F116 + AirBFYLD1!AS116*(1-VLOOKUP(AirBFYLD2!AS$4,'[1]INTERNAL PARAMETERS-1'!$B$5:$J$44,5,FALSE))*VLOOKUP(AirBFYLD2!AS$4,'[1]INTERNAL PARAMETERS-1'!$B$5:$J$44,9,FALSE)*AirBFYLD2!$F116</f>
        <v>0</v>
      </c>
      <c r="AT116" s="43">
        <f>AirBFYLD1!AT116*VLOOKUP(AirBFYLD2!AT$4,'[1]INTERNAL PARAMETERS-1'!$B$5:$J$44,5,FALSE)*VLOOKUP(AirBFYLD2!AT$4,'[1]INTERNAL PARAMETERS-1'!$B$5:$J$44,7,FALSE)*AirBFYLD2!$F116 + AirBFYLD1!AT116*(1-VLOOKUP(AirBFYLD2!AT$4,'[1]INTERNAL PARAMETERS-1'!$B$5:$J$44,5,FALSE))*VLOOKUP(AirBFYLD2!AT$4,'[1]INTERNAL PARAMETERS-1'!$B$5:$J$44,9,FALSE)*AirBFYLD2!$F116</f>
        <v>0</v>
      </c>
      <c r="AU116" s="45">
        <f>AirBFYLD1!AU116*VLOOKUP(AirBFYLD2!AU$4,'[1]INTERNAL PARAMETERS-1'!$B$5:$J$44,5,FALSE)*VLOOKUP(AirBFYLD2!AU$4,'[1]INTERNAL PARAMETERS-1'!$B$5:$J$44,6,FALSE)*VLOOKUP(AirBFYLD2!AU$4,'[1]INTERNAL PARAMETERS-1'!$B$5:$J$44,3,FALSE) + AirBFYLD1!AU116*(1-VLOOKUP(AirBFYLD2!AU$4,'[1]INTERNAL PARAMETERS-1'!$B$5:$J$44,5,FALSE))*VLOOKUP(AirBFYLD2!AU$4,'[1]INTERNAL PARAMETERS-1'!$B$5:$J$44,8,FALSE)*VLOOKUP(AirBFYLD2!AU$4,'[1]INTERNAL PARAMETERS-1'!$B$5:$J$44,3,FALSE)</f>
        <v>0</v>
      </c>
      <c r="AV116" s="44">
        <f>AirBFYLD1!AV116*VLOOKUP(AirBFYLD2!AV$4,'[1]INTERNAL PARAMETERS-1'!$B$5:$J$44,5,FALSE)*VLOOKUP(AirBFYLD2!AV$4,'[1]INTERNAL PARAMETERS-1'!$B$5:$J$44,6,FALSE)*VLOOKUP(AirBFYLD2!AV$4,'[1]INTERNAL PARAMETERS-1'!$B$5:$J$44,3,FALSE) + AirBFYLD1!AV116*(1-VLOOKUP(AirBFYLD2!AV$4,'[1]INTERNAL PARAMETERS-1'!$B$5:$J$44,5,FALSE))*VLOOKUP(AirBFYLD2!AV$4,'[1]INTERNAL PARAMETERS-1'!$B$5:$J$44,8,FALSE)*VLOOKUP(AirBFYLD2!AV$4,'[1]INTERNAL PARAMETERS-1'!$B$5:$J$44,3,FALSE)</f>
        <v>0</v>
      </c>
      <c r="AW116" s="44">
        <f>AirBFYLD1!AW116*VLOOKUP(AirBFYLD2!AW$4,'[1]INTERNAL PARAMETERS-1'!$B$5:$J$44,5,FALSE)*VLOOKUP(AirBFYLD2!AW$4,'[1]INTERNAL PARAMETERS-1'!$B$5:$J$44,6,FALSE)*VLOOKUP(AirBFYLD2!AW$4,'[1]INTERNAL PARAMETERS-1'!$B$5:$J$44,3,FALSE) + AirBFYLD1!AW116*(1-VLOOKUP(AirBFYLD2!AW$4,'[1]INTERNAL PARAMETERS-1'!$B$5:$J$44,5,FALSE))*VLOOKUP(AirBFYLD2!AW$4,'[1]INTERNAL PARAMETERS-1'!$B$5:$J$44,8,FALSE)*VLOOKUP(AirBFYLD2!AW$4,'[1]INTERNAL PARAMETERS-1'!$B$5:$J$44,3,FALSE)</f>
        <v>0</v>
      </c>
      <c r="AX116" s="44">
        <f>AirBFYLD1!AX116*VLOOKUP(AirBFYLD2!AX$4,'[1]INTERNAL PARAMETERS-1'!$B$5:$J$44,5,FALSE)*VLOOKUP(AirBFYLD2!AX$4,'[1]INTERNAL PARAMETERS-1'!$B$5:$J$44,6,FALSE)*VLOOKUP(AirBFYLD2!AX$4,'[1]INTERNAL PARAMETERS-1'!$B$5:$J$44,3,FALSE) + AirBFYLD1!AX116*(1-VLOOKUP(AirBFYLD2!AX$4,'[1]INTERNAL PARAMETERS-1'!$B$5:$J$44,5,FALSE))*VLOOKUP(AirBFYLD2!AX$4,'[1]INTERNAL PARAMETERS-1'!$B$5:$J$44,8,FALSE)*VLOOKUP(AirBFYLD2!AX$4,'[1]INTERNAL PARAMETERS-1'!$B$5:$J$44,3,FALSE)</f>
        <v>0</v>
      </c>
      <c r="AY116" s="44">
        <f>AirBFYLD1!AY116*VLOOKUP(AirBFYLD2!AY$4,'[1]INTERNAL PARAMETERS-1'!$B$5:$J$44,5,FALSE)*VLOOKUP(AirBFYLD2!AY$4,'[1]INTERNAL PARAMETERS-1'!$B$5:$J$44,6,FALSE)*VLOOKUP(AirBFYLD2!AY$4,'[1]INTERNAL PARAMETERS-1'!$B$5:$J$44,3,FALSE) + AirBFYLD1!AY116*(1-VLOOKUP(AirBFYLD2!AY$4,'[1]INTERNAL PARAMETERS-1'!$B$5:$J$44,5,FALSE))*VLOOKUP(AirBFYLD2!AY$4,'[1]INTERNAL PARAMETERS-1'!$B$5:$J$44,8,FALSE)*VLOOKUP(AirBFYLD2!AY$4,'[1]INTERNAL PARAMETERS-1'!$B$5:$J$44,3,FALSE)</f>
        <v>0</v>
      </c>
      <c r="AZ116" s="44">
        <f>AirBFYLD1!AZ116*VLOOKUP(AirBFYLD2!AZ$4,'[1]INTERNAL PARAMETERS-1'!$B$5:$J$44,5,FALSE)*VLOOKUP(AirBFYLD2!AZ$4,'[1]INTERNAL PARAMETERS-1'!$B$5:$J$44,6,FALSE)*VLOOKUP(AirBFYLD2!AZ$4,'[1]INTERNAL PARAMETERS-1'!$B$5:$J$44,3,FALSE) + AirBFYLD1!AZ116*(1-VLOOKUP(AirBFYLD2!AZ$4,'[1]INTERNAL PARAMETERS-1'!$B$5:$J$44,5,FALSE))*VLOOKUP(AirBFYLD2!AZ$4,'[1]INTERNAL PARAMETERS-1'!$B$5:$J$44,8,FALSE)*VLOOKUP(AirBFYLD2!AZ$4,'[1]INTERNAL PARAMETERS-1'!$B$5:$J$44,3,FALSE)</f>
        <v>0</v>
      </c>
      <c r="BA116" s="44">
        <f>AirBFYLD1!BA116*VLOOKUP(AirBFYLD2!BA$4,'[1]INTERNAL PARAMETERS-1'!$B$5:$J$44,5,FALSE)*VLOOKUP(AirBFYLD2!BA$4,'[1]INTERNAL PARAMETERS-1'!$B$5:$J$44,6,FALSE)*VLOOKUP(AirBFYLD2!BA$4,'[1]INTERNAL PARAMETERS-1'!$B$5:$J$44,3,FALSE) + AirBFYLD1!BA116*(1-VLOOKUP(AirBFYLD2!BA$4,'[1]INTERNAL PARAMETERS-1'!$B$5:$J$44,5,FALSE))*VLOOKUP(AirBFYLD2!BA$4,'[1]INTERNAL PARAMETERS-1'!$B$5:$J$44,8,FALSE)*VLOOKUP(AirBFYLD2!BA$4,'[1]INTERNAL PARAMETERS-1'!$B$5:$J$44,3,FALSE)</f>
        <v>0</v>
      </c>
      <c r="BB116" s="44">
        <f>AirBFYLD1!BB116*VLOOKUP(AirBFYLD2!BB$4,'[1]INTERNAL PARAMETERS-1'!$B$5:$J$44,5,FALSE)*VLOOKUP(AirBFYLD2!BB$4,'[1]INTERNAL PARAMETERS-1'!$B$5:$J$44,6,FALSE)*VLOOKUP(AirBFYLD2!BB$4,'[1]INTERNAL PARAMETERS-1'!$B$5:$J$44,3,FALSE) + AirBFYLD1!BB116*(1-VLOOKUP(AirBFYLD2!BB$4,'[1]INTERNAL PARAMETERS-1'!$B$5:$J$44,5,FALSE))*VLOOKUP(AirBFYLD2!BB$4,'[1]INTERNAL PARAMETERS-1'!$B$5:$J$44,8,FALSE)*VLOOKUP(AirBFYLD2!BB$4,'[1]INTERNAL PARAMETERS-1'!$B$5:$J$44,3,FALSE)</f>
        <v>0</v>
      </c>
      <c r="BC116" s="44">
        <f>AirBFYLD1!BC116*VLOOKUP(AirBFYLD2!BC$4,'[1]INTERNAL PARAMETERS-1'!$B$5:$J$44,5,FALSE)*VLOOKUP(AirBFYLD2!BC$4,'[1]INTERNAL PARAMETERS-1'!$B$5:$J$44,6,FALSE)*VLOOKUP(AirBFYLD2!BC$4,'[1]INTERNAL PARAMETERS-1'!$B$5:$J$44,3,FALSE) + AirBFYLD1!BC116*(1-VLOOKUP(AirBFYLD2!BC$4,'[1]INTERNAL PARAMETERS-1'!$B$5:$J$44,5,FALSE))*VLOOKUP(AirBFYLD2!BC$4,'[1]INTERNAL PARAMETERS-1'!$B$5:$J$44,8,FALSE)*VLOOKUP(AirBFYLD2!BC$4,'[1]INTERNAL PARAMETERS-1'!$B$5:$J$44,3,FALSE)</f>
        <v>0</v>
      </c>
      <c r="BD116" s="44">
        <f>AirBFYLD1!BD116*VLOOKUP(AirBFYLD2!BD$4,'[1]INTERNAL PARAMETERS-1'!$B$5:$J$44,5,FALSE)*VLOOKUP(AirBFYLD2!BD$4,'[1]INTERNAL PARAMETERS-1'!$B$5:$J$44,6,FALSE)*VLOOKUP(AirBFYLD2!BD$4,'[1]INTERNAL PARAMETERS-1'!$B$5:$J$44,3,FALSE) + AirBFYLD1!BD116*(1-VLOOKUP(AirBFYLD2!BD$4,'[1]INTERNAL PARAMETERS-1'!$B$5:$J$44,5,FALSE))*VLOOKUP(AirBFYLD2!BD$4,'[1]INTERNAL PARAMETERS-1'!$B$5:$J$44,8,FALSE)*VLOOKUP(AirBFYLD2!BD$4,'[1]INTERNAL PARAMETERS-1'!$B$5:$J$44,3,FALSE)</f>
        <v>0</v>
      </c>
      <c r="BE116" s="44">
        <f>AirBFYLD1!BE116*VLOOKUP(AirBFYLD2!BE$4,'[1]INTERNAL PARAMETERS-1'!$B$5:$J$44,5,FALSE)*VLOOKUP(AirBFYLD2!BE$4,'[1]INTERNAL PARAMETERS-1'!$B$5:$J$44,6,FALSE)*VLOOKUP(AirBFYLD2!BE$4,'[1]INTERNAL PARAMETERS-1'!$B$5:$J$44,3,FALSE) + AirBFYLD1!BE116*(1-VLOOKUP(AirBFYLD2!BE$4,'[1]INTERNAL PARAMETERS-1'!$B$5:$J$44,5,FALSE))*VLOOKUP(AirBFYLD2!BE$4,'[1]INTERNAL PARAMETERS-1'!$B$5:$J$44,8,FALSE)*VLOOKUP(AirBFYLD2!BE$4,'[1]INTERNAL PARAMETERS-1'!$B$5:$J$44,3,FALSE)</f>
        <v>0</v>
      </c>
      <c r="BF116" s="44">
        <f>AirBFYLD1!BF116*VLOOKUP(AirBFYLD2!BF$4,'[1]INTERNAL PARAMETERS-1'!$B$5:$J$44,5,FALSE)*VLOOKUP(AirBFYLD2!BF$4,'[1]INTERNAL PARAMETERS-1'!$B$5:$J$44,6,FALSE)*VLOOKUP(AirBFYLD2!BF$4,'[1]INTERNAL PARAMETERS-1'!$B$5:$J$44,3,FALSE) + AirBFYLD1!BF116*(1-VLOOKUP(AirBFYLD2!BF$4,'[1]INTERNAL PARAMETERS-1'!$B$5:$J$44,5,FALSE))*VLOOKUP(AirBFYLD2!BF$4,'[1]INTERNAL PARAMETERS-1'!$B$5:$J$44,8,FALSE)*VLOOKUP(AirBFYLD2!BF$4,'[1]INTERNAL PARAMETERS-1'!$B$5:$J$44,3,FALSE)</f>
        <v>0</v>
      </c>
      <c r="BG116" s="44">
        <f>AirBFYLD1!BG116*VLOOKUP(AirBFYLD2!BG$4,'[1]INTERNAL PARAMETERS-1'!$B$5:$J$44,5,FALSE)*VLOOKUP(AirBFYLD2!BG$4,'[1]INTERNAL PARAMETERS-1'!$B$5:$J$44,6,FALSE)*VLOOKUP(AirBFYLD2!BG$4,'[1]INTERNAL PARAMETERS-1'!$B$5:$J$44,3,FALSE) + AirBFYLD1!BG116*(1-VLOOKUP(AirBFYLD2!BG$4,'[1]INTERNAL PARAMETERS-1'!$B$5:$J$44,5,FALSE))*VLOOKUP(AirBFYLD2!BG$4,'[1]INTERNAL PARAMETERS-1'!$B$5:$J$44,8,FALSE)*VLOOKUP(AirBFYLD2!BG$4,'[1]INTERNAL PARAMETERS-1'!$B$5:$J$44,3,FALSE)</f>
        <v>0</v>
      </c>
      <c r="BH116" s="44">
        <f>AirBFYLD1!BH116*VLOOKUP(AirBFYLD2!BH$4,'[1]INTERNAL PARAMETERS-1'!$B$5:$J$44,5,FALSE)*VLOOKUP(AirBFYLD2!BH$4,'[1]INTERNAL PARAMETERS-1'!$B$5:$J$44,6,FALSE)*VLOOKUP(AirBFYLD2!BH$4,'[1]INTERNAL PARAMETERS-1'!$B$5:$J$44,3,FALSE) + AirBFYLD1!BH116*(1-VLOOKUP(AirBFYLD2!BH$4,'[1]INTERNAL PARAMETERS-1'!$B$5:$J$44,5,FALSE))*VLOOKUP(AirBFYLD2!BH$4,'[1]INTERNAL PARAMETERS-1'!$B$5:$J$44,8,FALSE)*VLOOKUP(AirBFYLD2!BH$4,'[1]INTERNAL PARAMETERS-1'!$B$5:$J$44,3,FALSE)</f>
        <v>0</v>
      </c>
      <c r="BI116" s="44">
        <f>AirBFYLD1!BI116*VLOOKUP(AirBFYLD2!BI$4,'[1]INTERNAL PARAMETERS-1'!$B$5:$J$44,5,FALSE)*VLOOKUP(AirBFYLD2!BI$4,'[1]INTERNAL PARAMETERS-1'!$B$5:$J$44,6,FALSE)*VLOOKUP(AirBFYLD2!BI$4,'[1]INTERNAL PARAMETERS-1'!$B$5:$J$44,3,FALSE) + AirBFYLD1!BI116*(1-VLOOKUP(AirBFYLD2!BI$4,'[1]INTERNAL PARAMETERS-1'!$B$5:$J$44,5,FALSE))*VLOOKUP(AirBFYLD2!BI$4,'[1]INTERNAL PARAMETERS-1'!$B$5:$J$44,8,FALSE)*VLOOKUP(AirBFYLD2!BI$4,'[1]INTERNAL PARAMETERS-1'!$B$5:$J$44,3,FALSE)</f>
        <v>0</v>
      </c>
      <c r="BJ116" s="44">
        <f>AirBFYLD1!BJ116*VLOOKUP(AirBFYLD2!BJ$4,'[1]INTERNAL PARAMETERS-1'!$B$5:$J$44,5,FALSE)*VLOOKUP(AirBFYLD2!BJ$4,'[1]INTERNAL PARAMETERS-1'!$B$5:$J$44,6,FALSE)*VLOOKUP(AirBFYLD2!BJ$4,'[1]INTERNAL PARAMETERS-1'!$B$5:$J$44,3,FALSE) + AirBFYLD1!BJ116*(1-VLOOKUP(AirBFYLD2!BJ$4,'[1]INTERNAL PARAMETERS-1'!$B$5:$J$44,5,FALSE))*VLOOKUP(AirBFYLD2!BJ$4,'[1]INTERNAL PARAMETERS-1'!$B$5:$J$44,8,FALSE)*VLOOKUP(AirBFYLD2!BJ$4,'[1]INTERNAL PARAMETERS-1'!$B$5:$J$44,3,FALSE)</f>
        <v>0</v>
      </c>
      <c r="BK116" s="44">
        <f>AirBFYLD1!BK116*VLOOKUP(AirBFYLD2!BK$4,'[1]INTERNAL PARAMETERS-1'!$B$5:$J$44,5,FALSE)*VLOOKUP(AirBFYLD2!BK$4,'[1]INTERNAL PARAMETERS-1'!$B$5:$J$44,6,FALSE)*VLOOKUP(AirBFYLD2!BK$4,'[1]INTERNAL PARAMETERS-1'!$B$5:$J$44,3,FALSE) + AirBFYLD1!BK116*(1-VLOOKUP(AirBFYLD2!BK$4,'[1]INTERNAL PARAMETERS-1'!$B$5:$J$44,5,FALSE))*VLOOKUP(AirBFYLD2!BK$4,'[1]INTERNAL PARAMETERS-1'!$B$5:$J$44,8,FALSE)*VLOOKUP(AirBFYLD2!BK$4,'[1]INTERNAL PARAMETERS-1'!$B$5:$J$44,3,FALSE)</f>
        <v>0</v>
      </c>
      <c r="BL116" s="44">
        <f>AirBFYLD1!BL116*VLOOKUP(AirBFYLD2!BL$4,'[1]INTERNAL PARAMETERS-1'!$B$5:$J$44,5,FALSE)*VLOOKUP(AirBFYLD2!BL$4,'[1]INTERNAL PARAMETERS-1'!$B$5:$J$44,6,FALSE)*VLOOKUP(AirBFYLD2!BL$4,'[1]INTERNAL PARAMETERS-1'!$B$5:$J$44,3,FALSE) + AirBFYLD1!BL116*(1-VLOOKUP(AirBFYLD2!BL$4,'[1]INTERNAL PARAMETERS-1'!$B$5:$J$44,5,FALSE))*VLOOKUP(AirBFYLD2!BL$4,'[1]INTERNAL PARAMETERS-1'!$B$5:$J$44,8,FALSE)*VLOOKUP(AirBFYLD2!BL$4,'[1]INTERNAL PARAMETERS-1'!$B$5:$J$44,3,FALSE)</f>
        <v>0</v>
      </c>
      <c r="BM116" s="44">
        <f>AirBFYLD1!BM116*VLOOKUP(AirBFYLD2!BM$4,'[1]INTERNAL PARAMETERS-1'!$B$5:$J$44,5,FALSE)*VLOOKUP(AirBFYLD2!BM$4,'[1]INTERNAL PARAMETERS-1'!$B$5:$J$44,6,FALSE)*VLOOKUP(AirBFYLD2!BM$4,'[1]INTERNAL PARAMETERS-1'!$B$5:$J$44,3,FALSE) + AirBFYLD1!BM116*(1-VLOOKUP(AirBFYLD2!BM$4,'[1]INTERNAL PARAMETERS-1'!$B$5:$J$44,5,FALSE))*VLOOKUP(AirBFYLD2!BM$4,'[1]INTERNAL PARAMETERS-1'!$B$5:$J$44,8,FALSE)*VLOOKUP(AirBFYLD2!BM$4,'[1]INTERNAL PARAMETERS-1'!$B$5:$J$44,3,FALSE)</f>
        <v>0</v>
      </c>
      <c r="BN116" s="44">
        <f>AirBFYLD1!BN116*VLOOKUP(AirBFYLD2!BN$4,'[1]INTERNAL PARAMETERS-1'!$B$5:$J$44,5,FALSE)*VLOOKUP(AirBFYLD2!BN$4,'[1]INTERNAL PARAMETERS-1'!$B$5:$J$44,6,FALSE)*VLOOKUP(AirBFYLD2!BN$4,'[1]INTERNAL PARAMETERS-1'!$B$5:$J$44,3,FALSE) + AirBFYLD1!BN116*(1-VLOOKUP(AirBFYLD2!BN$4,'[1]INTERNAL PARAMETERS-1'!$B$5:$J$44,5,FALSE))*VLOOKUP(AirBFYLD2!BN$4,'[1]INTERNAL PARAMETERS-1'!$B$5:$J$44,8,FALSE)*VLOOKUP(AirBFYLD2!BN$4,'[1]INTERNAL PARAMETERS-1'!$B$5:$J$44,3,FALSE)</f>
        <v>0</v>
      </c>
      <c r="BO116" s="44">
        <f>AirBFYLD1!BO116*VLOOKUP(AirBFYLD2!BO$4,'[1]INTERNAL PARAMETERS-1'!$B$5:$J$44,5,FALSE)*VLOOKUP(AirBFYLD2!BO$4,'[1]INTERNAL PARAMETERS-1'!$B$5:$J$44,6,FALSE)*VLOOKUP(AirBFYLD2!BO$4,'[1]INTERNAL PARAMETERS-1'!$B$5:$J$44,3,FALSE) + AirBFYLD1!BO116*(1-VLOOKUP(AirBFYLD2!BO$4,'[1]INTERNAL PARAMETERS-1'!$B$5:$J$44,5,FALSE))*VLOOKUP(AirBFYLD2!BO$4,'[1]INTERNAL PARAMETERS-1'!$B$5:$J$44,8,FALSE)*VLOOKUP(AirBFYLD2!BO$4,'[1]INTERNAL PARAMETERS-1'!$B$5:$J$44,3,FALSE)</f>
        <v>0</v>
      </c>
      <c r="BP116" s="44">
        <f>AirBFYLD1!BP116*VLOOKUP(AirBFYLD2!BP$4,'[1]INTERNAL PARAMETERS-1'!$B$5:$J$44,5,FALSE)*VLOOKUP(AirBFYLD2!BP$4,'[1]INTERNAL PARAMETERS-1'!$B$5:$J$44,6,FALSE)*VLOOKUP(AirBFYLD2!BP$4,'[1]INTERNAL PARAMETERS-1'!$B$5:$J$44,3,FALSE) + AirBFYLD1!BP116*(1-VLOOKUP(AirBFYLD2!BP$4,'[1]INTERNAL PARAMETERS-1'!$B$5:$J$44,5,FALSE))*VLOOKUP(AirBFYLD2!BP$4,'[1]INTERNAL PARAMETERS-1'!$B$5:$J$44,8,FALSE)*VLOOKUP(AirBFYLD2!BP$4,'[1]INTERNAL PARAMETERS-1'!$B$5:$J$44,3,FALSE)</f>
        <v>0</v>
      </c>
      <c r="BQ116" s="44">
        <f>AirBFYLD1!BQ116*VLOOKUP(AirBFYLD2!BQ$4,'[1]INTERNAL PARAMETERS-1'!$B$5:$J$44,5,FALSE)*VLOOKUP(AirBFYLD2!BQ$4,'[1]INTERNAL PARAMETERS-1'!$B$5:$J$44,6,FALSE)*VLOOKUP(AirBFYLD2!BQ$4,'[1]INTERNAL PARAMETERS-1'!$B$5:$J$44,3,FALSE) + AirBFYLD1!BQ116*(1-VLOOKUP(AirBFYLD2!BQ$4,'[1]INTERNAL PARAMETERS-1'!$B$5:$J$44,5,FALSE))*VLOOKUP(AirBFYLD2!BQ$4,'[1]INTERNAL PARAMETERS-1'!$B$5:$J$44,8,FALSE)*VLOOKUP(AirBFYLD2!BQ$4,'[1]INTERNAL PARAMETERS-1'!$B$5:$J$44,3,FALSE)</f>
        <v>0</v>
      </c>
      <c r="BR116" s="44">
        <f>AirBFYLD1!BR116*VLOOKUP(AirBFYLD2!BR$4,'[1]INTERNAL PARAMETERS-1'!$B$5:$J$44,5,FALSE)*VLOOKUP(AirBFYLD2!BR$4,'[1]INTERNAL PARAMETERS-1'!$B$5:$J$44,6,FALSE)*VLOOKUP(AirBFYLD2!BR$4,'[1]INTERNAL PARAMETERS-1'!$B$5:$J$44,3,FALSE) + AirBFYLD1!BR116*(1-VLOOKUP(AirBFYLD2!BR$4,'[1]INTERNAL PARAMETERS-1'!$B$5:$J$44,5,FALSE))*VLOOKUP(AirBFYLD2!BR$4,'[1]INTERNAL PARAMETERS-1'!$B$5:$J$44,8,FALSE)*VLOOKUP(AirBFYLD2!BR$4,'[1]INTERNAL PARAMETERS-1'!$B$5:$J$44,3,FALSE)</f>
        <v>0</v>
      </c>
      <c r="BS116" s="44">
        <f>AirBFYLD1!BS116*VLOOKUP(AirBFYLD2!BS$4,'[1]INTERNAL PARAMETERS-1'!$B$5:$J$44,5,FALSE)*VLOOKUP(AirBFYLD2!BS$4,'[1]INTERNAL PARAMETERS-1'!$B$5:$J$44,6,FALSE)*VLOOKUP(AirBFYLD2!BS$4,'[1]INTERNAL PARAMETERS-1'!$B$5:$J$44,3,FALSE) + AirBFYLD1!BS116*(1-VLOOKUP(AirBFYLD2!BS$4,'[1]INTERNAL PARAMETERS-1'!$B$5:$J$44,5,FALSE))*VLOOKUP(AirBFYLD2!BS$4,'[1]INTERNAL PARAMETERS-1'!$B$5:$J$44,8,FALSE)*VLOOKUP(AirBFYLD2!BS$4,'[1]INTERNAL PARAMETERS-1'!$B$5:$J$44,3,FALSE)</f>
        <v>0</v>
      </c>
      <c r="BT116" s="44">
        <f>AirBFYLD1!BT116*VLOOKUP(AirBFYLD2!BT$4,'[1]INTERNAL PARAMETERS-1'!$B$5:$J$44,5,FALSE)*VLOOKUP(AirBFYLD2!BT$4,'[1]INTERNAL PARAMETERS-1'!$B$5:$J$44,6,FALSE)*VLOOKUP(AirBFYLD2!BT$4,'[1]INTERNAL PARAMETERS-1'!$B$5:$J$44,3,FALSE) + AirBFYLD1!BT116*(1-VLOOKUP(AirBFYLD2!BT$4,'[1]INTERNAL PARAMETERS-1'!$B$5:$J$44,5,FALSE))*VLOOKUP(AirBFYLD2!BT$4,'[1]INTERNAL PARAMETERS-1'!$B$5:$J$44,8,FALSE)*VLOOKUP(AirBFYLD2!BT$4,'[1]INTERNAL PARAMETERS-1'!$B$5:$J$44,3,FALSE)</f>
        <v>0</v>
      </c>
      <c r="BU116" s="44">
        <f>AirBFYLD1!BU116*VLOOKUP(AirBFYLD2!BU$4,'[1]INTERNAL PARAMETERS-1'!$B$5:$J$44,5,FALSE)*VLOOKUP(AirBFYLD2!BU$4,'[1]INTERNAL PARAMETERS-1'!$B$5:$J$44,6,FALSE)*VLOOKUP(AirBFYLD2!BU$4,'[1]INTERNAL PARAMETERS-1'!$B$5:$J$44,3,FALSE) + AirBFYLD1!BU116*(1-VLOOKUP(AirBFYLD2!BU$4,'[1]INTERNAL PARAMETERS-1'!$B$5:$J$44,5,FALSE))*VLOOKUP(AirBFYLD2!BU$4,'[1]INTERNAL PARAMETERS-1'!$B$5:$J$44,8,FALSE)*VLOOKUP(AirBFYLD2!BU$4,'[1]INTERNAL PARAMETERS-1'!$B$5:$J$44,3,FALSE)</f>
        <v>0</v>
      </c>
      <c r="BV116" s="44">
        <f>AirBFYLD1!BV116*VLOOKUP(AirBFYLD2!BV$4,'[1]INTERNAL PARAMETERS-1'!$B$5:$J$44,5,FALSE)*VLOOKUP(AirBFYLD2!BV$4,'[1]INTERNAL PARAMETERS-1'!$B$5:$J$44,6,FALSE)*VLOOKUP(AirBFYLD2!BV$4,'[1]INTERNAL PARAMETERS-1'!$B$5:$J$44,3,FALSE) + AirBFYLD1!BV116*(1-VLOOKUP(AirBFYLD2!BV$4,'[1]INTERNAL PARAMETERS-1'!$B$5:$J$44,5,FALSE))*VLOOKUP(AirBFYLD2!BV$4,'[1]INTERNAL PARAMETERS-1'!$B$5:$J$44,8,FALSE)*VLOOKUP(AirBFYLD2!BV$4,'[1]INTERNAL PARAMETERS-1'!$B$5:$J$44,3,FALSE)</f>
        <v>0</v>
      </c>
      <c r="BW116" s="44">
        <f>AirBFYLD1!BW116*VLOOKUP(AirBFYLD2!BW$4,'[1]INTERNAL PARAMETERS-1'!$B$5:$J$44,5,FALSE)*VLOOKUP(AirBFYLD2!BW$4,'[1]INTERNAL PARAMETERS-1'!$B$5:$J$44,6,FALSE)*VLOOKUP(AirBFYLD2!BW$4,'[1]INTERNAL PARAMETERS-1'!$B$5:$J$44,3,FALSE) + AirBFYLD1!BW116*(1-VLOOKUP(AirBFYLD2!BW$4,'[1]INTERNAL PARAMETERS-1'!$B$5:$J$44,5,FALSE))*VLOOKUP(AirBFYLD2!BW$4,'[1]INTERNAL PARAMETERS-1'!$B$5:$J$44,8,FALSE)*VLOOKUP(AirBFYLD2!BW$4,'[1]INTERNAL PARAMETERS-1'!$B$5:$J$44,3,FALSE)</f>
        <v>0</v>
      </c>
      <c r="BX116" s="44">
        <f>AirBFYLD1!BX116*VLOOKUP(AirBFYLD2!BX$4,'[1]INTERNAL PARAMETERS-1'!$B$5:$J$44,5,FALSE)*VLOOKUP(AirBFYLD2!BX$4,'[1]INTERNAL PARAMETERS-1'!$B$5:$J$44,6,FALSE)*VLOOKUP(AirBFYLD2!BX$4,'[1]INTERNAL PARAMETERS-1'!$B$5:$J$44,3,FALSE) + AirBFYLD1!BX116*(1-VLOOKUP(AirBFYLD2!BX$4,'[1]INTERNAL PARAMETERS-1'!$B$5:$J$44,5,FALSE))*VLOOKUP(AirBFYLD2!BX$4,'[1]INTERNAL PARAMETERS-1'!$B$5:$J$44,8,FALSE)*VLOOKUP(AirBFYLD2!BX$4,'[1]INTERNAL PARAMETERS-1'!$B$5:$J$44,3,FALSE)</f>
        <v>0</v>
      </c>
      <c r="BY116" s="44">
        <f>AirBFYLD1!BY116*VLOOKUP(AirBFYLD2!BY$4,'[1]INTERNAL PARAMETERS-1'!$B$5:$J$44,5,FALSE)*VLOOKUP(AirBFYLD2!BY$4,'[1]INTERNAL PARAMETERS-1'!$B$5:$J$44,6,FALSE)*VLOOKUP(AirBFYLD2!BY$4,'[1]INTERNAL PARAMETERS-1'!$B$5:$J$44,3,FALSE) + AirBFYLD1!BY116*(1-VLOOKUP(AirBFYLD2!BY$4,'[1]INTERNAL PARAMETERS-1'!$B$5:$J$44,5,FALSE))*VLOOKUP(AirBFYLD2!BY$4,'[1]INTERNAL PARAMETERS-1'!$B$5:$J$44,8,FALSE)*VLOOKUP(AirBFYLD2!BY$4,'[1]INTERNAL PARAMETERS-1'!$B$5:$J$44,3,FALSE)</f>
        <v>0</v>
      </c>
      <c r="BZ116" s="44">
        <f>AirBFYLD1!BZ116*VLOOKUP(AirBFYLD2!BZ$4,'[1]INTERNAL PARAMETERS-1'!$B$5:$J$44,5,FALSE)*VLOOKUP(AirBFYLD2!BZ$4,'[1]INTERNAL PARAMETERS-1'!$B$5:$J$44,6,FALSE)*VLOOKUP(AirBFYLD2!BZ$4,'[1]INTERNAL PARAMETERS-1'!$B$5:$J$44,3,FALSE) + AirBFYLD1!BZ116*(1-VLOOKUP(AirBFYLD2!BZ$4,'[1]INTERNAL PARAMETERS-1'!$B$5:$J$44,5,FALSE))*VLOOKUP(AirBFYLD2!BZ$4,'[1]INTERNAL PARAMETERS-1'!$B$5:$J$44,8,FALSE)*VLOOKUP(AirBFYLD2!BZ$4,'[1]INTERNAL PARAMETERS-1'!$B$5:$J$44,3,FALSE)</f>
        <v>0</v>
      </c>
      <c r="CA116" s="44">
        <f>AirBFYLD1!CA116*VLOOKUP(AirBFYLD2!CA$4,'[1]INTERNAL PARAMETERS-1'!$B$5:$J$44,5,FALSE)*VLOOKUP(AirBFYLD2!CA$4,'[1]INTERNAL PARAMETERS-1'!$B$5:$J$44,6,FALSE)*VLOOKUP(AirBFYLD2!CA$4,'[1]INTERNAL PARAMETERS-1'!$B$5:$J$44,3,FALSE) + AirBFYLD1!CA116*(1-VLOOKUP(AirBFYLD2!CA$4,'[1]INTERNAL PARAMETERS-1'!$B$5:$J$44,5,FALSE))*VLOOKUP(AirBFYLD2!CA$4,'[1]INTERNAL PARAMETERS-1'!$B$5:$J$44,8,FALSE)*VLOOKUP(AirBFYLD2!CA$4,'[1]INTERNAL PARAMETERS-1'!$B$5:$J$44,3,FALSE)</f>
        <v>0</v>
      </c>
      <c r="CB116" s="44">
        <f>AirBFYLD1!CB116*VLOOKUP(AirBFYLD2!CB$4,'[1]INTERNAL PARAMETERS-1'!$B$5:$J$44,5,FALSE)*VLOOKUP(AirBFYLD2!CB$4,'[1]INTERNAL PARAMETERS-1'!$B$5:$J$44,6,FALSE)*VLOOKUP(AirBFYLD2!CB$4,'[1]INTERNAL PARAMETERS-1'!$B$5:$J$44,3,FALSE) + AirBFYLD1!CB116*(1-VLOOKUP(AirBFYLD2!CB$4,'[1]INTERNAL PARAMETERS-1'!$B$5:$J$44,5,FALSE))*VLOOKUP(AirBFYLD2!CB$4,'[1]INTERNAL PARAMETERS-1'!$B$5:$J$44,8,FALSE)*VLOOKUP(AirBFYLD2!CB$4,'[1]INTERNAL PARAMETERS-1'!$B$5:$J$44,3,FALSE)</f>
        <v>0</v>
      </c>
      <c r="CC116" s="44">
        <f>AirBFYLD1!CC116*VLOOKUP(AirBFYLD2!CC$4,'[1]INTERNAL PARAMETERS-1'!$B$5:$J$44,5,FALSE)*VLOOKUP(AirBFYLD2!CC$4,'[1]INTERNAL PARAMETERS-1'!$B$5:$J$44,6,FALSE)*VLOOKUP(AirBFYLD2!CC$4,'[1]INTERNAL PARAMETERS-1'!$B$5:$J$44,3,FALSE) + AirBFYLD1!CC116*(1-VLOOKUP(AirBFYLD2!CC$4,'[1]INTERNAL PARAMETERS-1'!$B$5:$J$44,5,FALSE))*VLOOKUP(AirBFYLD2!CC$4,'[1]INTERNAL PARAMETERS-1'!$B$5:$J$44,8,FALSE)*VLOOKUP(AirBFYLD2!CC$4,'[1]INTERNAL PARAMETERS-1'!$B$5:$J$44,3,FALSE)</f>
        <v>0</v>
      </c>
      <c r="CD116" s="44">
        <f>AirBFYLD1!CD116*VLOOKUP(AirBFYLD2!CD$4,'[1]INTERNAL PARAMETERS-1'!$B$5:$J$44,5,FALSE)*VLOOKUP(AirBFYLD2!CD$4,'[1]INTERNAL PARAMETERS-1'!$B$5:$J$44,6,FALSE)*VLOOKUP(AirBFYLD2!CD$4,'[1]INTERNAL PARAMETERS-1'!$B$5:$J$44,3,FALSE) + AirBFYLD1!CD116*(1-VLOOKUP(AirBFYLD2!CD$4,'[1]INTERNAL PARAMETERS-1'!$B$5:$J$44,5,FALSE))*VLOOKUP(AirBFYLD2!CD$4,'[1]INTERNAL PARAMETERS-1'!$B$5:$J$44,8,FALSE)*VLOOKUP(AirBFYLD2!CD$4,'[1]INTERNAL PARAMETERS-1'!$B$5:$J$44,3,FALSE)</f>
        <v>0</v>
      </c>
      <c r="CE116" s="44">
        <f>AirBFYLD1!CE116*VLOOKUP(AirBFYLD2!CE$4,'[1]INTERNAL PARAMETERS-1'!$B$5:$J$44,5,FALSE)*VLOOKUP(AirBFYLD2!CE$4,'[1]INTERNAL PARAMETERS-1'!$B$5:$J$44,6,FALSE)*VLOOKUP(AirBFYLD2!CE$4,'[1]INTERNAL PARAMETERS-1'!$B$5:$J$44,3,FALSE) + AirBFYLD1!CE116*(1-VLOOKUP(AirBFYLD2!CE$4,'[1]INTERNAL PARAMETERS-1'!$B$5:$J$44,5,FALSE))*VLOOKUP(AirBFYLD2!CE$4,'[1]INTERNAL PARAMETERS-1'!$B$5:$J$44,8,FALSE)*VLOOKUP(AirBFYLD2!CE$4,'[1]INTERNAL PARAMETERS-1'!$B$5:$J$44,3,FALSE)</f>
        <v>0</v>
      </c>
      <c r="CF116" s="44">
        <f>AirBFYLD1!CF116*VLOOKUP(AirBFYLD2!CF$4,'[1]INTERNAL PARAMETERS-1'!$B$5:$J$44,5,FALSE)*VLOOKUP(AirBFYLD2!CF$4,'[1]INTERNAL PARAMETERS-1'!$B$5:$J$44,6,FALSE)*VLOOKUP(AirBFYLD2!CF$4,'[1]INTERNAL PARAMETERS-1'!$B$5:$J$44,3,FALSE) + AirBFYLD1!CF116*(1-VLOOKUP(AirBFYLD2!CF$4,'[1]INTERNAL PARAMETERS-1'!$B$5:$J$44,5,FALSE))*VLOOKUP(AirBFYLD2!CF$4,'[1]INTERNAL PARAMETERS-1'!$B$5:$J$44,8,FALSE)*VLOOKUP(AirBFYLD2!CF$4,'[1]INTERNAL PARAMETERS-1'!$B$5:$J$44,3,FALSE)</f>
        <v>0</v>
      </c>
      <c r="CG116" s="44">
        <f>AirBFYLD1!CG116*VLOOKUP(AirBFYLD2!CG$4,'[1]INTERNAL PARAMETERS-1'!$B$5:$J$44,5,FALSE)*VLOOKUP(AirBFYLD2!CG$4,'[1]INTERNAL PARAMETERS-1'!$B$5:$J$44,6,FALSE)*VLOOKUP(AirBFYLD2!CG$4,'[1]INTERNAL PARAMETERS-1'!$B$5:$J$44,3,FALSE) + AirBFYLD1!CG116*(1-VLOOKUP(AirBFYLD2!CG$4,'[1]INTERNAL PARAMETERS-1'!$B$5:$J$44,5,FALSE))*VLOOKUP(AirBFYLD2!CG$4,'[1]INTERNAL PARAMETERS-1'!$B$5:$J$44,8,FALSE)*VLOOKUP(AirBFYLD2!CG$4,'[1]INTERNAL PARAMETERS-1'!$B$5:$J$44,3,FALSE)</f>
        <v>0</v>
      </c>
      <c r="CH116" s="43">
        <f>AirBFYLD1!CH116*VLOOKUP(AirBFYLD2!CH$4,'[1]INTERNAL PARAMETERS-1'!$B$5:$J$44,5,FALSE)*VLOOKUP(AirBFYLD2!CH$4,'[1]INTERNAL PARAMETERS-1'!$B$5:$J$44,6,FALSE)*VLOOKUP(AirBFYLD2!CH$4,'[1]INTERNAL PARAMETERS-1'!$B$5:$J$44,3,FALSE) + AirBFYLD1!CH116*(1-VLOOKUP(AirBFYLD2!CH$4,'[1]INTERNAL PARAMETERS-1'!$B$5:$J$44,5,FALSE))*VLOOKUP(AirBFYLD2!CH$4,'[1]INTERNAL PARAMETERS-1'!$B$5:$J$44,8,FALSE)*VLOOKUP(AirBFYLD2!CH$4,'[1]INTERNAL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5">
      <c r="B117" s="58" t="s">
        <v>9</v>
      </c>
      <c r="C117" s="57" t="s">
        <v>68</v>
      </c>
      <c r="D117" s="57" t="s">
        <v>63</v>
      </c>
      <c r="E117" s="133">
        <f>AirBF!X117</f>
        <v>0</v>
      </c>
      <c r="F117" s="59">
        <f>'[1]INTERNAL PARAMETERS-1'!M9</f>
        <v>63.875</v>
      </c>
      <c r="G117" s="45">
        <f>AirBFYLD1!G117*VLOOKUP(AirBFYLD2!G$4,'[1]INTERNAL PARAMETERS-1'!$B$5:$J$44,5,FALSE)*VLOOKUP(AirBFYLD2!G$4,'[1]INTERNAL PARAMETERS-1'!$B$5:$J$44,7,FALSE)*AirBFYLD2!$F117 + AirBFYLD1!G117*(1-VLOOKUP(AirBFYLD2!G$4,'[1]INTERNAL PARAMETERS-1'!$B$5:$J$44,5,FALSE))*VLOOKUP(AirBFYLD2!G$4,'[1]INTERNAL PARAMETERS-1'!$B$5:$J$44,9,FALSE)*AirBFYLD2!$F117</f>
        <v>0</v>
      </c>
      <c r="H117" s="44">
        <f>AirBFYLD1!H117*VLOOKUP(AirBFYLD2!H$4,'[1]INTERNAL PARAMETERS-1'!$B$5:$J$44,5,FALSE)*VLOOKUP(AirBFYLD2!H$4,'[1]INTERNAL PARAMETERS-1'!$B$5:$J$44,7,FALSE)*AirBFYLD2!$F117 + AirBFYLD1!H117*(1-VLOOKUP(AirBFYLD2!H$4,'[1]INTERNAL PARAMETERS-1'!$B$5:$J$44,5,FALSE))*VLOOKUP(AirBFYLD2!H$4,'[1]INTERNAL PARAMETERS-1'!$B$5:$J$44,9,FALSE)*AirBFYLD2!$F117</f>
        <v>0</v>
      </c>
      <c r="I117" s="44">
        <f>AirBFYLD1!I117*VLOOKUP(AirBFYLD2!I$4,'[1]INTERNAL PARAMETERS-1'!$B$5:$J$44,5,FALSE)*VLOOKUP(AirBFYLD2!I$4,'[1]INTERNAL PARAMETERS-1'!$B$5:$J$44,7,FALSE)*AirBFYLD2!$F117 + AirBFYLD1!I117*(1-VLOOKUP(AirBFYLD2!I$4,'[1]INTERNAL PARAMETERS-1'!$B$5:$J$44,5,FALSE))*VLOOKUP(AirBFYLD2!I$4,'[1]INTERNAL PARAMETERS-1'!$B$5:$J$44,9,FALSE)*AirBFYLD2!$F117</f>
        <v>0</v>
      </c>
      <c r="J117" s="44">
        <f>AirBFYLD1!J117*VLOOKUP(AirBFYLD2!J$4,'[1]INTERNAL PARAMETERS-1'!$B$5:$J$44,5,FALSE)*VLOOKUP(AirBFYLD2!J$4,'[1]INTERNAL PARAMETERS-1'!$B$5:$J$44,7,FALSE)*AirBFYLD2!$F117 + AirBFYLD1!J117*(1-VLOOKUP(AirBFYLD2!J$4,'[1]INTERNAL PARAMETERS-1'!$B$5:$J$44,5,FALSE))*VLOOKUP(AirBFYLD2!J$4,'[1]INTERNAL PARAMETERS-1'!$B$5:$J$44,9,FALSE)*AirBFYLD2!$F117</f>
        <v>0</v>
      </c>
      <c r="K117" s="44">
        <f>AirBFYLD1!K117*VLOOKUP(AirBFYLD2!K$4,'[1]INTERNAL PARAMETERS-1'!$B$5:$J$44,5,FALSE)*VLOOKUP(AirBFYLD2!K$4,'[1]INTERNAL PARAMETERS-1'!$B$5:$J$44,7,FALSE)*AirBFYLD2!$F117 + AirBFYLD1!K117*(1-VLOOKUP(AirBFYLD2!K$4,'[1]INTERNAL PARAMETERS-1'!$B$5:$J$44,5,FALSE))*VLOOKUP(AirBFYLD2!K$4,'[1]INTERNAL PARAMETERS-1'!$B$5:$J$44,9,FALSE)*AirBFYLD2!$F117</f>
        <v>0</v>
      </c>
      <c r="L117" s="44">
        <f>AirBFYLD1!L117*VLOOKUP(AirBFYLD2!L$4,'[1]INTERNAL PARAMETERS-1'!$B$5:$J$44,5,FALSE)*VLOOKUP(AirBFYLD2!L$4,'[1]INTERNAL PARAMETERS-1'!$B$5:$J$44,7,FALSE)*AirBFYLD2!$F117 + AirBFYLD1!L117*(1-VLOOKUP(AirBFYLD2!L$4,'[1]INTERNAL PARAMETERS-1'!$B$5:$J$44,5,FALSE))*VLOOKUP(AirBFYLD2!L$4,'[1]INTERNAL PARAMETERS-1'!$B$5:$J$44,9,FALSE)*AirBFYLD2!$F117</f>
        <v>0</v>
      </c>
      <c r="M117" s="44">
        <f>AirBFYLD1!M117*VLOOKUP(AirBFYLD2!M$4,'[1]INTERNAL PARAMETERS-1'!$B$5:$J$44,5,FALSE)*VLOOKUP(AirBFYLD2!M$4,'[1]INTERNAL PARAMETERS-1'!$B$5:$J$44,7,FALSE)*AirBFYLD2!$F117 + AirBFYLD1!M117*(1-VLOOKUP(AirBFYLD2!M$4,'[1]INTERNAL PARAMETERS-1'!$B$5:$J$44,5,FALSE))*VLOOKUP(AirBFYLD2!M$4,'[1]INTERNAL PARAMETERS-1'!$B$5:$J$44,9,FALSE)*AirBFYLD2!$F117</f>
        <v>0</v>
      </c>
      <c r="N117" s="44">
        <f>AirBFYLD1!N117*VLOOKUP(AirBFYLD2!N$4,'[1]INTERNAL PARAMETERS-1'!$B$5:$J$44,5,FALSE)*VLOOKUP(AirBFYLD2!N$4,'[1]INTERNAL PARAMETERS-1'!$B$5:$J$44,7,FALSE)*AirBFYLD2!$F117 + AirBFYLD1!N117*(1-VLOOKUP(AirBFYLD2!N$4,'[1]INTERNAL PARAMETERS-1'!$B$5:$J$44,5,FALSE))*VLOOKUP(AirBFYLD2!N$4,'[1]INTERNAL PARAMETERS-1'!$B$5:$J$44,9,FALSE)*AirBFYLD2!$F117</f>
        <v>0</v>
      </c>
      <c r="O117" s="44">
        <f>AirBFYLD1!O117*VLOOKUP(AirBFYLD2!O$4,'[1]INTERNAL PARAMETERS-1'!$B$5:$J$44,5,FALSE)*VLOOKUP(AirBFYLD2!O$4,'[1]INTERNAL PARAMETERS-1'!$B$5:$J$44,7,FALSE)*AirBFYLD2!$F117 + AirBFYLD1!O117*(1-VLOOKUP(AirBFYLD2!O$4,'[1]INTERNAL PARAMETERS-1'!$B$5:$J$44,5,FALSE))*VLOOKUP(AirBFYLD2!O$4,'[1]INTERNAL PARAMETERS-1'!$B$5:$J$44,9,FALSE)*AirBFYLD2!$F117</f>
        <v>0</v>
      </c>
      <c r="P117" s="44">
        <f>AirBFYLD1!P117*VLOOKUP(AirBFYLD2!P$4,'[1]INTERNAL PARAMETERS-1'!$B$5:$J$44,5,FALSE)*VLOOKUP(AirBFYLD2!P$4,'[1]INTERNAL PARAMETERS-1'!$B$5:$J$44,7,FALSE)*AirBFYLD2!$F117 + AirBFYLD1!P117*(1-VLOOKUP(AirBFYLD2!P$4,'[1]INTERNAL PARAMETERS-1'!$B$5:$J$44,5,FALSE))*VLOOKUP(AirBFYLD2!P$4,'[1]INTERNAL PARAMETERS-1'!$B$5:$J$44,9,FALSE)*AirBFYLD2!$F117</f>
        <v>0</v>
      </c>
      <c r="Q117" s="44">
        <f>AirBFYLD1!Q117*VLOOKUP(AirBFYLD2!Q$4,'[1]INTERNAL PARAMETERS-1'!$B$5:$J$44,5,FALSE)*VLOOKUP(AirBFYLD2!Q$4,'[1]INTERNAL PARAMETERS-1'!$B$5:$J$44,7,FALSE)*AirBFYLD2!$F117 + AirBFYLD1!Q117*(1-VLOOKUP(AirBFYLD2!Q$4,'[1]INTERNAL PARAMETERS-1'!$B$5:$J$44,5,FALSE))*VLOOKUP(AirBFYLD2!Q$4,'[1]INTERNAL PARAMETERS-1'!$B$5:$J$44,9,FALSE)*AirBFYLD2!$F117</f>
        <v>0</v>
      </c>
      <c r="R117" s="44">
        <f>AirBFYLD1!R117*VLOOKUP(AirBFYLD2!R$4,'[1]INTERNAL PARAMETERS-1'!$B$5:$J$44,5,FALSE)*VLOOKUP(AirBFYLD2!R$4,'[1]INTERNAL PARAMETERS-1'!$B$5:$J$44,7,FALSE)*AirBFYLD2!$F117 + AirBFYLD1!R117*(1-VLOOKUP(AirBFYLD2!R$4,'[1]INTERNAL PARAMETERS-1'!$B$5:$J$44,5,FALSE))*VLOOKUP(AirBFYLD2!R$4,'[1]INTERNAL PARAMETERS-1'!$B$5:$J$44,9,FALSE)*AirBFYLD2!$F117</f>
        <v>0</v>
      </c>
      <c r="S117" s="44">
        <f>AirBFYLD1!S117*VLOOKUP(AirBFYLD2!S$4,'[1]INTERNAL PARAMETERS-1'!$B$5:$J$44,5,FALSE)*VLOOKUP(AirBFYLD2!S$4,'[1]INTERNAL PARAMETERS-1'!$B$5:$J$44,7,FALSE)*AirBFYLD2!$F117 + AirBFYLD1!S117*(1-VLOOKUP(AirBFYLD2!S$4,'[1]INTERNAL PARAMETERS-1'!$B$5:$J$44,5,FALSE))*VLOOKUP(AirBFYLD2!S$4,'[1]INTERNAL PARAMETERS-1'!$B$5:$J$44,9,FALSE)*AirBFYLD2!$F117</f>
        <v>0</v>
      </c>
      <c r="T117" s="44">
        <f>AirBFYLD1!T117*VLOOKUP(AirBFYLD2!T$4,'[1]INTERNAL PARAMETERS-1'!$B$5:$J$44,5,FALSE)*VLOOKUP(AirBFYLD2!T$4,'[1]INTERNAL PARAMETERS-1'!$B$5:$J$44,7,FALSE)*AirBFYLD2!$F117 + AirBFYLD1!T117*(1-VLOOKUP(AirBFYLD2!T$4,'[1]INTERNAL PARAMETERS-1'!$B$5:$J$44,5,FALSE))*VLOOKUP(AirBFYLD2!T$4,'[1]INTERNAL PARAMETERS-1'!$B$5:$J$44,9,FALSE)*AirBFYLD2!$F117</f>
        <v>0</v>
      </c>
      <c r="U117" s="44">
        <f>AirBFYLD1!U117*VLOOKUP(AirBFYLD2!U$4,'[1]INTERNAL PARAMETERS-1'!$B$5:$J$44,5,FALSE)*VLOOKUP(AirBFYLD2!U$4,'[1]INTERNAL PARAMETERS-1'!$B$5:$J$44,7,FALSE)*AirBFYLD2!$F117 + AirBFYLD1!U117*(1-VLOOKUP(AirBFYLD2!U$4,'[1]INTERNAL PARAMETERS-1'!$B$5:$J$44,5,FALSE))*VLOOKUP(AirBFYLD2!U$4,'[1]INTERNAL PARAMETERS-1'!$B$5:$J$44,9,FALSE)*AirBFYLD2!$F117</f>
        <v>0</v>
      </c>
      <c r="V117" s="44">
        <f>AirBFYLD1!V117*VLOOKUP(AirBFYLD2!V$4,'[1]INTERNAL PARAMETERS-1'!$B$5:$J$44,5,FALSE)*VLOOKUP(AirBFYLD2!V$4,'[1]INTERNAL PARAMETERS-1'!$B$5:$J$44,7,FALSE)*AirBFYLD2!$F117 + AirBFYLD1!V117*(1-VLOOKUP(AirBFYLD2!V$4,'[1]INTERNAL PARAMETERS-1'!$B$5:$J$44,5,FALSE))*VLOOKUP(AirBFYLD2!V$4,'[1]INTERNAL PARAMETERS-1'!$B$5:$J$44,9,FALSE)*AirBFYLD2!$F117</f>
        <v>0</v>
      </c>
      <c r="W117" s="44">
        <f>AirBFYLD1!W117*VLOOKUP(AirBFYLD2!W$4,'[1]INTERNAL PARAMETERS-1'!$B$5:$J$44,5,FALSE)*VLOOKUP(AirBFYLD2!W$4,'[1]INTERNAL PARAMETERS-1'!$B$5:$J$44,7,FALSE)*AirBFYLD2!$F117 + AirBFYLD1!W117*(1-VLOOKUP(AirBFYLD2!W$4,'[1]INTERNAL PARAMETERS-1'!$B$5:$J$44,5,FALSE))*VLOOKUP(AirBFYLD2!W$4,'[1]INTERNAL PARAMETERS-1'!$B$5:$J$44,9,FALSE)*AirBFYLD2!$F117</f>
        <v>0</v>
      </c>
      <c r="X117" s="44">
        <f>AirBFYLD1!X117*VLOOKUP(AirBFYLD2!X$4,'[1]INTERNAL PARAMETERS-1'!$B$5:$J$44,5,FALSE)*VLOOKUP(AirBFYLD2!X$4,'[1]INTERNAL PARAMETERS-1'!$B$5:$J$44,7,FALSE)*AirBFYLD2!$F117 + AirBFYLD1!X117*(1-VLOOKUP(AirBFYLD2!X$4,'[1]INTERNAL PARAMETERS-1'!$B$5:$J$44,5,FALSE))*VLOOKUP(AirBFYLD2!X$4,'[1]INTERNAL PARAMETERS-1'!$B$5:$J$44,9,FALSE)*AirBFYLD2!$F117</f>
        <v>0</v>
      </c>
      <c r="Y117" s="44">
        <f>AirBFYLD1!Y117*VLOOKUP(AirBFYLD2!Y$4,'[1]INTERNAL PARAMETERS-1'!$B$5:$J$44,5,FALSE)*VLOOKUP(AirBFYLD2!Y$4,'[1]INTERNAL PARAMETERS-1'!$B$5:$J$44,7,FALSE)*AirBFYLD2!$F117 + AirBFYLD1!Y117*(1-VLOOKUP(AirBFYLD2!Y$4,'[1]INTERNAL PARAMETERS-1'!$B$5:$J$44,5,FALSE))*VLOOKUP(AirBFYLD2!Y$4,'[1]INTERNAL PARAMETERS-1'!$B$5:$J$44,9,FALSE)*AirBFYLD2!$F117</f>
        <v>0</v>
      </c>
      <c r="Z117" s="44">
        <f>AirBFYLD1!Z117*VLOOKUP(AirBFYLD2!Z$4,'[1]INTERNAL PARAMETERS-1'!$B$5:$J$44,5,FALSE)*VLOOKUP(AirBFYLD2!Z$4,'[1]INTERNAL PARAMETERS-1'!$B$5:$J$44,7,FALSE)*AirBFYLD2!$F117 + AirBFYLD1!Z117*(1-VLOOKUP(AirBFYLD2!Z$4,'[1]INTERNAL PARAMETERS-1'!$B$5:$J$44,5,FALSE))*VLOOKUP(AirBFYLD2!Z$4,'[1]INTERNAL PARAMETERS-1'!$B$5:$J$44,9,FALSE)*AirBFYLD2!$F117</f>
        <v>0</v>
      </c>
      <c r="AA117" s="44">
        <f>AirBFYLD1!AA117*VLOOKUP(AirBFYLD2!AA$4,'[1]INTERNAL PARAMETERS-1'!$B$5:$J$44,5,FALSE)*VLOOKUP(AirBFYLD2!AA$4,'[1]INTERNAL PARAMETERS-1'!$B$5:$J$44,7,FALSE)*AirBFYLD2!$F117 + AirBFYLD1!AA117*(1-VLOOKUP(AirBFYLD2!AA$4,'[1]INTERNAL PARAMETERS-1'!$B$5:$J$44,5,FALSE))*VLOOKUP(AirBFYLD2!AA$4,'[1]INTERNAL PARAMETERS-1'!$B$5:$J$44,9,FALSE)*AirBFYLD2!$F117</f>
        <v>0</v>
      </c>
      <c r="AB117" s="44">
        <f>AirBFYLD1!AB117*VLOOKUP(AirBFYLD2!AB$4,'[1]INTERNAL PARAMETERS-1'!$B$5:$J$44,5,FALSE)*VLOOKUP(AirBFYLD2!AB$4,'[1]INTERNAL PARAMETERS-1'!$B$5:$J$44,7,FALSE)*AirBFYLD2!$F117 + AirBFYLD1!AB117*(1-VLOOKUP(AirBFYLD2!AB$4,'[1]INTERNAL PARAMETERS-1'!$B$5:$J$44,5,FALSE))*VLOOKUP(AirBFYLD2!AB$4,'[1]INTERNAL PARAMETERS-1'!$B$5:$J$44,9,FALSE)*AirBFYLD2!$F117</f>
        <v>0</v>
      </c>
      <c r="AC117" s="44">
        <f>AirBFYLD1!AC117*VLOOKUP(AirBFYLD2!AC$4,'[1]INTERNAL PARAMETERS-1'!$B$5:$J$44,5,FALSE)*VLOOKUP(AirBFYLD2!AC$4,'[1]INTERNAL PARAMETERS-1'!$B$5:$J$44,7,FALSE)*AirBFYLD2!$F117 + AirBFYLD1!AC117*(1-VLOOKUP(AirBFYLD2!AC$4,'[1]INTERNAL PARAMETERS-1'!$B$5:$J$44,5,FALSE))*VLOOKUP(AirBFYLD2!AC$4,'[1]INTERNAL PARAMETERS-1'!$B$5:$J$44,9,FALSE)*AirBFYLD2!$F117</f>
        <v>0</v>
      </c>
      <c r="AD117" s="44">
        <f>AirBFYLD1!AD117*VLOOKUP(AirBFYLD2!AD$4,'[1]INTERNAL PARAMETERS-1'!$B$5:$J$44,5,FALSE)*VLOOKUP(AirBFYLD2!AD$4,'[1]INTERNAL PARAMETERS-1'!$B$5:$J$44,7,FALSE)*AirBFYLD2!$F117 + AirBFYLD1!AD117*(1-VLOOKUP(AirBFYLD2!AD$4,'[1]INTERNAL PARAMETERS-1'!$B$5:$J$44,5,FALSE))*VLOOKUP(AirBFYLD2!AD$4,'[1]INTERNAL PARAMETERS-1'!$B$5:$J$44,9,FALSE)*AirBFYLD2!$F117</f>
        <v>0</v>
      </c>
      <c r="AE117" s="44">
        <f>AirBFYLD1!AE117*VLOOKUP(AirBFYLD2!AE$4,'[1]INTERNAL PARAMETERS-1'!$B$5:$J$44,5,FALSE)*VLOOKUP(AirBFYLD2!AE$4,'[1]INTERNAL PARAMETERS-1'!$B$5:$J$44,7,FALSE)*AirBFYLD2!$F117 + AirBFYLD1!AE117*(1-VLOOKUP(AirBFYLD2!AE$4,'[1]INTERNAL PARAMETERS-1'!$B$5:$J$44,5,FALSE))*VLOOKUP(AirBFYLD2!AE$4,'[1]INTERNAL PARAMETERS-1'!$B$5:$J$44,9,FALSE)*AirBFYLD2!$F117</f>
        <v>0</v>
      </c>
      <c r="AF117" s="44">
        <f>AirBFYLD1!AF117*VLOOKUP(AirBFYLD2!AF$4,'[1]INTERNAL PARAMETERS-1'!$B$5:$J$44,5,FALSE)*VLOOKUP(AirBFYLD2!AF$4,'[1]INTERNAL PARAMETERS-1'!$B$5:$J$44,7,FALSE)*AirBFYLD2!$F117 + AirBFYLD1!AF117*(1-VLOOKUP(AirBFYLD2!AF$4,'[1]INTERNAL PARAMETERS-1'!$B$5:$J$44,5,FALSE))*VLOOKUP(AirBFYLD2!AF$4,'[1]INTERNAL PARAMETERS-1'!$B$5:$J$44,9,FALSE)*AirBFYLD2!$F117</f>
        <v>0</v>
      </c>
      <c r="AG117" s="44">
        <f>AirBFYLD1!AG117*VLOOKUP(AirBFYLD2!AG$4,'[1]INTERNAL PARAMETERS-1'!$B$5:$J$44,5,FALSE)*VLOOKUP(AirBFYLD2!AG$4,'[1]INTERNAL PARAMETERS-1'!$B$5:$J$44,7,FALSE)*AirBFYLD2!$F117 + AirBFYLD1!AG117*(1-VLOOKUP(AirBFYLD2!AG$4,'[1]INTERNAL PARAMETERS-1'!$B$5:$J$44,5,FALSE))*VLOOKUP(AirBFYLD2!AG$4,'[1]INTERNAL PARAMETERS-1'!$B$5:$J$44,9,FALSE)*AirBFYLD2!$F117</f>
        <v>0</v>
      </c>
      <c r="AH117" s="44">
        <f>AirBFYLD1!AH117*VLOOKUP(AirBFYLD2!AH$4,'[1]INTERNAL PARAMETERS-1'!$B$5:$J$44,5,FALSE)*VLOOKUP(AirBFYLD2!AH$4,'[1]INTERNAL PARAMETERS-1'!$B$5:$J$44,7,FALSE)*AirBFYLD2!$F117 + AirBFYLD1!AH117*(1-VLOOKUP(AirBFYLD2!AH$4,'[1]INTERNAL PARAMETERS-1'!$B$5:$J$44,5,FALSE))*VLOOKUP(AirBFYLD2!AH$4,'[1]INTERNAL PARAMETERS-1'!$B$5:$J$44,9,FALSE)*AirBFYLD2!$F117</f>
        <v>0</v>
      </c>
      <c r="AI117" s="44">
        <f>AirBFYLD1!AI117*VLOOKUP(AirBFYLD2!AI$4,'[1]INTERNAL PARAMETERS-1'!$B$5:$J$44,5,FALSE)*VLOOKUP(AirBFYLD2!AI$4,'[1]INTERNAL PARAMETERS-1'!$B$5:$J$44,7,FALSE)*AirBFYLD2!$F117 + AirBFYLD1!AI117*(1-VLOOKUP(AirBFYLD2!AI$4,'[1]INTERNAL PARAMETERS-1'!$B$5:$J$44,5,FALSE))*VLOOKUP(AirBFYLD2!AI$4,'[1]INTERNAL PARAMETERS-1'!$B$5:$J$44,9,FALSE)*AirBFYLD2!$F117</f>
        <v>0</v>
      </c>
      <c r="AJ117" s="44">
        <f>AirBFYLD1!AJ117*VLOOKUP(AirBFYLD2!AJ$4,'[1]INTERNAL PARAMETERS-1'!$B$5:$J$44,5,FALSE)*VLOOKUP(AirBFYLD2!AJ$4,'[1]INTERNAL PARAMETERS-1'!$B$5:$J$44,7,FALSE)*AirBFYLD2!$F117 + AirBFYLD1!AJ117*(1-VLOOKUP(AirBFYLD2!AJ$4,'[1]INTERNAL PARAMETERS-1'!$B$5:$J$44,5,FALSE))*VLOOKUP(AirBFYLD2!AJ$4,'[1]INTERNAL PARAMETERS-1'!$B$5:$J$44,9,FALSE)*AirBFYLD2!$F117</f>
        <v>0</v>
      </c>
      <c r="AK117" s="44">
        <f>AirBFYLD1!AK117*VLOOKUP(AirBFYLD2!AK$4,'[1]INTERNAL PARAMETERS-1'!$B$5:$J$44,5,FALSE)*VLOOKUP(AirBFYLD2!AK$4,'[1]INTERNAL PARAMETERS-1'!$B$5:$J$44,7,FALSE)*AirBFYLD2!$F117 + AirBFYLD1!AK117*(1-VLOOKUP(AirBFYLD2!AK$4,'[1]INTERNAL PARAMETERS-1'!$B$5:$J$44,5,FALSE))*VLOOKUP(AirBFYLD2!AK$4,'[1]INTERNAL PARAMETERS-1'!$B$5:$J$44,9,FALSE)*AirBFYLD2!$F117</f>
        <v>0</v>
      </c>
      <c r="AL117" s="44">
        <f>AirBFYLD1!AL117*VLOOKUP(AirBFYLD2!AL$4,'[1]INTERNAL PARAMETERS-1'!$B$5:$J$44,5,FALSE)*VLOOKUP(AirBFYLD2!AL$4,'[1]INTERNAL PARAMETERS-1'!$B$5:$J$44,7,FALSE)*AirBFYLD2!$F117 + AirBFYLD1!AL117*(1-VLOOKUP(AirBFYLD2!AL$4,'[1]INTERNAL PARAMETERS-1'!$B$5:$J$44,5,FALSE))*VLOOKUP(AirBFYLD2!AL$4,'[1]INTERNAL PARAMETERS-1'!$B$5:$J$44,9,FALSE)*AirBFYLD2!$F117</f>
        <v>0</v>
      </c>
      <c r="AM117" s="44">
        <f>AirBFYLD1!AM117*VLOOKUP(AirBFYLD2!AM$4,'[1]INTERNAL PARAMETERS-1'!$B$5:$J$44,5,FALSE)*VLOOKUP(AirBFYLD2!AM$4,'[1]INTERNAL PARAMETERS-1'!$B$5:$J$44,7,FALSE)*AirBFYLD2!$F117 + AirBFYLD1!AM117*(1-VLOOKUP(AirBFYLD2!AM$4,'[1]INTERNAL PARAMETERS-1'!$B$5:$J$44,5,FALSE))*VLOOKUP(AirBFYLD2!AM$4,'[1]INTERNAL PARAMETERS-1'!$B$5:$J$44,9,FALSE)*AirBFYLD2!$F117</f>
        <v>0</v>
      </c>
      <c r="AN117" s="44">
        <f>AirBFYLD1!AN117*VLOOKUP(AirBFYLD2!AN$4,'[1]INTERNAL PARAMETERS-1'!$B$5:$J$44,5,FALSE)*VLOOKUP(AirBFYLD2!AN$4,'[1]INTERNAL PARAMETERS-1'!$B$5:$J$44,7,FALSE)*AirBFYLD2!$F117 + AirBFYLD1!AN117*(1-VLOOKUP(AirBFYLD2!AN$4,'[1]INTERNAL PARAMETERS-1'!$B$5:$J$44,5,FALSE))*VLOOKUP(AirBFYLD2!AN$4,'[1]INTERNAL PARAMETERS-1'!$B$5:$J$44,9,FALSE)*AirBFYLD2!$F117</f>
        <v>0</v>
      </c>
      <c r="AO117" s="44">
        <f>AirBFYLD1!AO117*VLOOKUP(AirBFYLD2!AO$4,'[1]INTERNAL PARAMETERS-1'!$B$5:$J$44,5,FALSE)*VLOOKUP(AirBFYLD2!AO$4,'[1]INTERNAL PARAMETERS-1'!$B$5:$J$44,7,FALSE)*AirBFYLD2!$F117 + AirBFYLD1!AO117*(1-VLOOKUP(AirBFYLD2!AO$4,'[1]INTERNAL PARAMETERS-1'!$B$5:$J$44,5,FALSE))*VLOOKUP(AirBFYLD2!AO$4,'[1]INTERNAL PARAMETERS-1'!$B$5:$J$44,9,FALSE)*AirBFYLD2!$F117</f>
        <v>0</v>
      </c>
      <c r="AP117" s="44">
        <f>AirBFYLD1!AP117*VLOOKUP(AirBFYLD2!AP$4,'[1]INTERNAL PARAMETERS-1'!$B$5:$J$44,5,FALSE)*VLOOKUP(AirBFYLD2!AP$4,'[1]INTERNAL PARAMETERS-1'!$B$5:$J$44,7,FALSE)*AirBFYLD2!$F117 + AirBFYLD1!AP117*(1-VLOOKUP(AirBFYLD2!AP$4,'[1]INTERNAL PARAMETERS-1'!$B$5:$J$44,5,FALSE))*VLOOKUP(AirBFYLD2!AP$4,'[1]INTERNAL PARAMETERS-1'!$B$5:$J$44,9,FALSE)*AirBFYLD2!$F117</f>
        <v>0</v>
      </c>
      <c r="AQ117" s="44">
        <f>AirBFYLD1!AQ117*VLOOKUP(AirBFYLD2!AQ$4,'[1]INTERNAL PARAMETERS-1'!$B$5:$J$44,5,FALSE)*VLOOKUP(AirBFYLD2!AQ$4,'[1]INTERNAL PARAMETERS-1'!$B$5:$J$44,7,FALSE)*AirBFYLD2!$F117 + AirBFYLD1!AQ117*(1-VLOOKUP(AirBFYLD2!AQ$4,'[1]INTERNAL PARAMETERS-1'!$B$5:$J$44,5,FALSE))*VLOOKUP(AirBFYLD2!AQ$4,'[1]INTERNAL PARAMETERS-1'!$B$5:$J$44,9,FALSE)*AirBFYLD2!$F117</f>
        <v>0</v>
      </c>
      <c r="AR117" s="44">
        <f>AirBFYLD1!AR117*VLOOKUP(AirBFYLD2!AR$4,'[1]INTERNAL PARAMETERS-1'!$B$5:$J$44,5,FALSE)*VLOOKUP(AirBFYLD2!AR$4,'[1]INTERNAL PARAMETERS-1'!$B$5:$J$44,7,FALSE)*AirBFYLD2!$F117 + AirBFYLD1!AR117*(1-VLOOKUP(AirBFYLD2!AR$4,'[1]INTERNAL PARAMETERS-1'!$B$5:$J$44,5,FALSE))*VLOOKUP(AirBFYLD2!AR$4,'[1]INTERNAL PARAMETERS-1'!$B$5:$J$44,9,FALSE)*AirBFYLD2!$F117</f>
        <v>0</v>
      </c>
      <c r="AS117" s="44">
        <f>AirBFYLD1!AS117*VLOOKUP(AirBFYLD2!AS$4,'[1]INTERNAL PARAMETERS-1'!$B$5:$J$44,5,FALSE)*VLOOKUP(AirBFYLD2!AS$4,'[1]INTERNAL PARAMETERS-1'!$B$5:$J$44,7,FALSE)*AirBFYLD2!$F117 + AirBFYLD1!AS117*(1-VLOOKUP(AirBFYLD2!AS$4,'[1]INTERNAL PARAMETERS-1'!$B$5:$J$44,5,FALSE))*VLOOKUP(AirBFYLD2!AS$4,'[1]INTERNAL PARAMETERS-1'!$B$5:$J$44,9,FALSE)*AirBFYLD2!$F117</f>
        <v>0</v>
      </c>
      <c r="AT117" s="43">
        <f>AirBFYLD1!AT117*VLOOKUP(AirBFYLD2!AT$4,'[1]INTERNAL PARAMETERS-1'!$B$5:$J$44,5,FALSE)*VLOOKUP(AirBFYLD2!AT$4,'[1]INTERNAL PARAMETERS-1'!$B$5:$J$44,7,FALSE)*AirBFYLD2!$F117 + AirBFYLD1!AT117*(1-VLOOKUP(AirBFYLD2!AT$4,'[1]INTERNAL PARAMETERS-1'!$B$5:$J$44,5,FALSE))*VLOOKUP(AirBFYLD2!AT$4,'[1]INTERNAL PARAMETERS-1'!$B$5:$J$44,9,FALSE)*AirBFYLD2!$F117</f>
        <v>0</v>
      </c>
      <c r="AU117" s="45">
        <f>AirBFYLD1!AU117*VLOOKUP(AirBFYLD2!AU$4,'[1]INTERNAL PARAMETERS-1'!$B$5:$J$44,5,FALSE)*VLOOKUP(AirBFYLD2!AU$4,'[1]INTERNAL PARAMETERS-1'!$B$5:$J$44,6,FALSE)*VLOOKUP(AirBFYLD2!AU$4,'[1]INTERNAL PARAMETERS-1'!$B$5:$J$44,3,FALSE) + AirBFYLD1!AU117*(1-VLOOKUP(AirBFYLD2!AU$4,'[1]INTERNAL PARAMETERS-1'!$B$5:$J$44,5,FALSE))*VLOOKUP(AirBFYLD2!AU$4,'[1]INTERNAL PARAMETERS-1'!$B$5:$J$44,8,FALSE)*VLOOKUP(AirBFYLD2!AU$4,'[1]INTERNAL PARAMETERS-1'!$B$5:$J$44,3,FALSE)</f>
        <v>0</v>
      </c>
      <c r="AV117" s="44">
        <f>AirBFYLD1!AV117*VLOOKUP(AirBFYLD2!AV$4,'[1]INTERNAL PARAMETERS-1'!$B$5:$J$44,5,FALSE)*VLOOKUP(AirBFYLD2!AV$4,'[1]INTERNAL PARAMETERS-1'!$B$5:$J$44,6,FALSE)*VLOOKUP(AirBFYLD2!AV$4,'[1]INTERNAL PARAMETERS-1'!$B$5:$J$44,3,FALSE) + AirBFYLD1!AV117*(1-VLOOKUP(AirBFYLD2!AV$4,'[1]INTERNAL PARAMETERS-1'!$B$5:$J$44,5,FALSE))*VLOOKUP(AirBFYLD2!AV$4,'[1]INTERNAL PARAMETERS-1'!$B$5:$J$44,8,FALSE)*VLOOKUP(AirBFYLD2!AV$4,'[1]INTERNAL PARAMETERS-1'!$B$5:$J$44,3,FALSE)</f>
        <v>0</v>
      </c>
      <c r="AW117" s="44">
        <f>AirBFYLD1!AW117*VLOOKUP(AirBFYLD2!AW$4,'[1]INTERNAL PARAMETERS-1'!$B$5:$J$44,5,FALSE)*VLOOKUP(AirBFYLD2!AW$4,'[1]INTERNAL PARAMETERS-1'!$B$5:$J$44,6,FALSE)*VLOOKUP(AirBFYLD2!AW$4,'[1]INTERNAL PARAMETERS-1'!$B$5:$J$44,3,FALSE) + AirBFYLD1!AW117*(1-VLOOKUP(AirBFYLD2!AW$4,'[1]INTERNAL PARAMETERS-1'!$B$5:$J$44,5,FALSE))*VLOOKUP(AirBFYLD2!AW$4,'[1]INTERNAL PARAMETERS-1'!$B$5:$J$44,8,FALSE)*VLOOKUP(AirBFYLD2!AW$4,'[1]INTERNAL PARAMETERS-1'!$B$5:$J$44,3,FALSE)</f>
        <v>0</v>
      </c>
      <c r="AX117" s="44">
        <f>AirBFYLD1!AX117*VLOOKUP(AirBFYLD2!AX$4,'[1]INTERNAL PARAMETERS-1'!$B$5:$J$44,5,FALSE)*VLOOKUP(AirBFYLD2!AX$4,'[1]INTERNAL PARAMETERS-1'!$B$5:$J$44,6,FALSE)*VLOOKUP(AirBFYLD2!AX$4,'[1]INTERNAL PARAMETERS-1'!$B$5:$J$44,3,FALSE) + AirBFYLD1!AX117*(1-VLOOKUP(AirBFYLD2!AX$4,'[1]INTERNAL PARAMETERS-1'!$B$5:$J$44,5,FALSE))*VLOOKUP(AirBFYLD2!AX$4,'[1]INTERNAL PARAMETERS-1'!$B$5:$J$44,8,FALSE)*VLOOKUP(AirBFYLD2!AX$4,'[1]INTERNAL PARAMETERS-1'!$B$5:$J$44,3,FALSE)</f>
        <v>0</v>
      </c>
      <c r="AY117" s="44">
        <f>AirBFYLD1!AY117*VLOOKUP(AirBFYLD2!AY$4,'[1]INTERNAL PARAMETERS-1'!$B$5:$J$44,5,FALSE)*VLOOKUP(AirBFYLD2!AY$4,'[1]INTERNAL PARAMETERS-1'!$B$5:$J$44,6,FALSE)*VLOOKUP(AirBFYLD2!AY$4,'[1]INTERNAL PARAMETERS-1'!$B$5:$J$44,3,FALSE) + AirBFYLD1!AY117*(1-VLOOKUP(AirBFYLD2!AY$4,'[1]INTERNAL PARAMETERS-1'!$B$5:$J$44,5,FALSE))*VLOOKUP(AirBFYLD2!AY$4,'[1]INTERNAL PARAMETERS-1'!$B$5:$J$44,8,FALSE)*VLOOKUP(AirBFYLD2!AY$4,'[1]INTERNAL PARAMETERS-1'!$B$5:$J$44,3,FALSE)</f>
        <v>0</v>
      </c>
      <c r="AZ117" s="44">
        <f>AirBFYLD1!AZ117*VLOOKUP(AirBFYLD2!AZ$4,'[1]INTERNAL PARAMETERS-1'!$B$5:$J$44,5,FALSE)*VLOOKUP(AirBFYLD2!AZ$4,'[1]INTERNAL PARAMETERS-1'!$B$5:$J$44,6,FALSE)*VLOOKUP(AirBFYLD2!AZ$4,'[1]INTERNAL PARAMETERS-1'!$B$5:$J$44,3,FALSE) + AirBFYLD1!AZ117*(1-VLOOKUP(AirBFYLD2!AZ$4,'[1]INTERNAL PARAMETERS-1'!$B$5:$J$44,5,FALSE))*VLOOKUP(AirBFYLD2!AZ$4,'[1]INTERNAL PARAMETERS-1'!$B$5:$J$44,8,FALSE)*VLOOKUP(AirBFYLD2!AZ$4,'[1]INTERNAL PARAMETERS-1'!$B$5:$J$44,3,FALSE)</f>
        <v>0</v>
      </c>
      <c r="BA117" s="44">
        <f>AirBFYLD1!BA117*VLOOKUP(AirBFYLD2!BA$4,'[1]INTERNAL PARAMETERS-1'!$B$5:$J$44,5,FALSE)*VLOOKUP(AirBFYLD2!BA$4,'[1]INTERNAL PARAMETERS-1'!$B$5:$J$44,6,FALSE)*VLOOKUP(AirBFYLD2!BA$4,'[1]INTERNAL PARAMETERS-1'!$B$5:$J$44,3,FALSE) + AirBFYLD1!BA117*(1-VLOOKUP(AirBFYLD2!BA$4,'[1]INTERNAL PARAMETERS-1'!$B$5:$J$44,5,FALSE))*VLOOKUP(AirBFYLD2!BA$4,'[1]INTERNAL PARAMETERS-1'!$B$5:$J$44,8,FALSE)*VLOOKUP(AirBFYLD2!BA$4,'[1]INTERNAL PARAMETERS-1'!$B$5:$J$44,3,FALSE)</f>
        <v>0</v>
      </c>
      <c r="BB117" s="44">
        <f>AirBFYLD1!BB117*VLOOKUP(AirBFYLD2!BB$4,'[1]INTERNAL PARAMETERS-1'!$B$5:$J$44,5,FALSE)*VLOOKUP(AirBFYLD2!BB$4,'[1]INTERNAL PARAMETERS-1'!$B$5:$J$44,6,FALSE)*VLOOKUP(AirBFYLD2!BB$4,'[1]INTERNAL PARAMETERS-1'!$B$5:$J$44,3,FALSE) + AirBFYLD1!BB117*(1-VLOOKUP(AirBFYLD2!BB$4,'[1]INTERNAL PARAMETERS-1'!$B$5:$J$44,5,FALSE))*VLOOKUP(AirBFYLD2!BB$4,'[1]INTERNAL PARAMETERS-1'!$B$5:$J$44,8,FALSE)*VLOOKUP(AirBFYLD2!BB$4,'[1]INTERNAL PARAMETERS-1'!$B$5:$J$44,3,FALSE)</f>
        <v>0</v>
      </c>
      <c r="BC117" s="44">
        <f>AirBFYLD1!BC117*VLOOKUP(AirBFYLD2!BC$4,'[1]INTERNAL PARAMETERS-1'!$B$5:$J$44,5,FALSE)*VLOOKUP(AirBFYLD2!BC$4,'[1]INTERNAL PARAMETERS-1'!$B$5:$J$44,6,FALSE)*VLOOKUP(AirBFYLD2!BC$4,'[1]INTERNAL PARAMETERS-1'!$B$5:$J$44,3,FALSE) + AirBFYLD1!BC117*(1-VLOOKUP(AirBFYLD2!BC$4,'[1]INTERNAL PARAMETERS-1'!$B$5:$J$44,5,FALSE))*VLOOKUP(AirBFYLD2!BC$4,'[1]INTERNAL PARAMETERS-1'!$B$5:$J$44,8,FALSE)*VLOOKUP(AirBFYLD2!BC$4,'[1]INTERNAL PARAMETERS-1'!$B$5:$J$44,3,FALSE)</f>
        <v>0</v>
      </c>
      <c r="BD117" s="44">
        <f>AirBFYLD1!BD117*VLOOKUP(AirBFYLD2!BD$4,'[1]INTERNAL PARAMETERS-1'!$B$5:$J$44,5,FALSE)*VLOOKUP(AirBFYLD2!BD$4,'[1]INTERNAL PARAMETERS-1'!$B$5:$J$44,6,FALSE)*VLOOKUP(AirBFYLD2!BD$4,'[1]INTERNAL PARAMETERS-1'!$B$5:$J$44,3,FALSE) + AirBFYLD1!BD117*(1-VLOOKUP(AirBFYLD2!BD$4,'[1]INTERNAL PARAMETERS-1'!$B$5:$J$44,5,FALSE))*VLOOKUP(AirBFYLD2!BD$4,'[1]INTERNAL PARAMETERS-1'!$B$5:$J$44,8,FALSE)*VLOOKUP(AirBFYLD2!BD$4,'[1]INTERNAL PARAMETERS-1'!$B$5:$J$44,3,FALSE)</f>
        <v>0</v>
      </c>
      <c r="BE117" s="44">
        <f>AirBFYLD1!BE117*VLOOKUP(AirBFYLD2!BE$4,'[1]INTERNAL PARAMETERS-1'!$B$5:$J$44,5,FALSE)*VLOOKUP(AirBFYLD2!BE$4,'[1]INTERNAL PARAMETERS-1'!$B$5:$J$44,6,FALSE)*VLOOKUP(AirBFYLD2!BE$4,'[1]INTERNAL PARAMETERS-1'!$B$5:$J$44,3,FALSE) + AirBFYLD1!BE117*(1-VLOOKUP(AirBFYLD2!BE$4,'[1]INTERNAL PARAMETERS-1'!$B$5:$J$44,5,FALSE))*VLOOKUP(AirBFYLD2!BE$4,'[1]INTERNAL PARAMETERS-1'!$B$5:$J$44,8,FALSE)*VLOOKUP(AirBFYLD2!BE$4,'[1]INTERNAL PARAMETERS-1'!$B$5:$J$44,3,FALSE)</f>
        <v>0</v>
      </c>
      <c r="BF117" s="44">
        <f>AirBFYLD1!BF117*VLOOKUP(AirBFYLD2!BF$4,'[1]INTERNAL PARAMETERS-1'!$B$5:$J$44,5,FALSE)*VLOOKUP(AirBFYLD2!BF$4,'[1]INTERNAL PARAMETERS-1'!$B$5:$J$44,6,FALSE)*VLOOKUP(AirBFYLD2!BF$4,'[1]INTERNAL PARAMETERS-1'!$B$5:$J$44,3,FALSE) + AirBFYLD1!BF117*(1-VLOOKUP(AirBFYLD2!BF$4,'[1]INTERNAL PARAMETERS-1'!$B$5:$J$44,5,FALSE))*VLOOKUP(AirBFYLD2!BF$4,'[1]INTERNAL PARAMETERS-1'!$B$5:$J$44,8,FALSE)*VLOOKUP(AirBFYLD2!BF$4,'[1]INTERNAL PARAMETERS-1'!$B$5:$J$44,3,FALSE)</f>
        <v>0</v>
      </c>
      <c r="BG117" s="44">
        <f>AirBFYLD1!BG117*VLOOKUP(AirBFYLD2!BG$4,'[1]INTERNAL PARAMETERS-1'!$B$5:$J$44,5,FALSE)*VLOOKUP(AirBFYLD2!BG$4,'[1]INTERNAL PARAMETERS-1'!$B$5:$J$44,6,FALSE)*VLOOKUP(AirBFYLD2!BG$4,'[1]INTERNAL PARAMETERS-1'!$B$5:$J$44,3,FALSE) + AirBFYLD1!BG117*(1-VLOOKUP(AirBFYLD2!BG$4,'[1]INTERNAL PARAMETERS-1'!$B$5:$J$44,5,FALSE))*VLOOKUP(AirBFYLD2!BG$4,'[1]INTERNAL PARAMETERS-1'!$B$5:$J$44,8,FALSE)*VLOOKUP(AirBFYLD2!BG$4,'[1]INTERNAL PARAMETERS-1'!$B$5:$J$44,3,FALSE)</f>
        <v>0</v>
      </c>
      <c r="BH117" s="44">
        <f>AirBFYLD1!BH117*VLOOKUP(AirBFYLD2!BH$4,'[1]INTERNAL PARAMETERS-1'!$B$5:$J$44,5,FALSE)*VLOOKUP(AirBFYLD2!BH$4,'[1]INTERNAL PARAMETERS-1'!$B$5:$J$44,6,FALSE)*VLOOKUP(AirBFYLD2!BH$4,'[1]INTERNAL PARAMETERS-1'!$B$5:$J$44,3,FALSE) + AirBFYLD1!BH117*(1-VLOOKUP(AirBFYLD2!BH$4,'[1]INTERNAL PARAMETERS-1'!$B$5:$J$44,5,FALSE))*VLOOKUP(AirBFYLD2!BH$4,'[1]INTERNAL PARAMETERS-1'!$B$5:$J$44,8,FALSE)*VLOOKUP(AirBFYLD2!BH$4,'[1]INTERNAL PARAMETERS-1'!$B$5:$J$44,3,FALSE)</f>
        <v>0</v>
      </c>
      <c r="BI117" s="44">
        <f>AirBFYLD1!BI117*VLOOKUP(AirBFYLD2!BI$4,'[1]INTERNAL PARAMETERS-1'!$B$5:$J$44,5,FALSE)*VLOOKUP(AirBFYLD2!BI$4,'[1]INTERNAL PARAMETERS-1'!$B$5:$J$44,6,FALSE)*VLOOKUP(AirBFYLD2!BI$4,'[1]INTERNAL PARAMETERS-1'!$B$5:$J$44,3,FALSE) + AirBFYLD1!BI117*(1-VLOOKUP(AirBFYLD2!BI$4,'[1]INTERNAL PARAMETERS-1'!$B$5:$J$44,5,FALSE))*VLOOKUP(AirBFYLD2!BI$4,'[1]INTERNAL PARAMETERS-1'!$B$5:$J$44,8,FALSE)*VLOOKUP(AirBFYLD2!BI$4,'[1]INTERNAL PARAMETERS-1'!$B$5:$J$44,3,FALSE)</f>
        <v>0</v>
      </c>
      <c r="BJ117" s="44">
        <f>AirBFYLD1!BJ117*VLOOKUP(AirBFYLD2!BJ$4,'[1]INTERNAL PARAMETERS-1'!$B$5:$J$44,5,FALSE)*VLOOKUP(AirBFYLD2!BJ$4,'[1]INTERNAL PARAMETERS-1'!$B$5:$J$44,6,FALSE)*VLOOKUP(AirBFYLD2!BJ$4,'[1]INTERNAL PARAMETERS-1'!$B$5:$J$44,3,FALSE) + AirBFYLD1!BJ117*(1-VLOOKUP(AirBFYLD2!BJ$4,'[1]INTERNAL PARAMETERS-1'!$B$5:$J$44,5,FALSE))*VLOOKUP(AirBFYLD2!BJ$4,'[1]INTERNAL PARAMETERS-1'!$B$5:$J$44,8,FALSE)*VLOOKUP(AirBFYLD2!BJ$4,'[1]INTERNAL PARAMETERS-1'!$B$5:$J$44,3,FALSE)</f>
        <v>0</v>
      </c>
      <c r="BK117" s="44">
        <f>AirBFYLD1!BK117*VLOOKUP(AirBFYLD2!BK$4,'[1]INTERNAL PARAMETERS-1'!$B$5:$J$44,5,FALSE)*VLOOKUP(AirBFYLD2!BK$4,'[1]INTERNAL PARAMETERS-1'!$B$5:$J$44,6,FALSE)*VLOOKUP(AirBFYLD2!BK$4,'[1]INTERNAL PARAMETERS-1'!$B$5:$J$44,3,FALSE) + AirBFYLD1!BK117*(1-VLOOKUP(AirBFYLD2!BK$4,'[1]INTERNAL PARAMETERS-1'!$B$5:$J$44,5,FALSE))*VLOOKUP(AirBFYLD2!BK$4,'[1]INTERNAL PARAMETERS-1'!$B$5:$J$44,8,FALSE)*VLOOKUP(AirBFYLD2!BK$4,'[1]INTERNAL PARAMETERS-1'!$B$5:$J$44,3,FALSE)</f>
        <v>0</v>
      </c>
      <c r="BL117" s="44">
        <f>AirBFYLD1!BL117*VLOOKUP(AirBFYLD2!BL$4,'[1]INTERNAL PARAMETERS-1'!$B$5:$J$44,5,FALSE)*VLOOKUP(AirBFYLD2!BL$4,'[1]INTERNAL PARAMETERS-1'!$B$5:$J$44,6,FALSE)*VLOOKUP(AirBFYLD2!BL$4,'[1]INTERNAL PARAMETERS-1'!$B$5:$J$44,3,FALSE) + AirBFYLD1!BL117*(1-VLOOKUP(AirBFYLD2!BL$4,'[1]INTERNAL PARAMETERS-1'!$B$5:$J$44,5,FALSE))*VLOOKUP(AirBFYLD2!BL$4,'[1]INTERNAL PARAMETERS-1'!$B$5:$J$44,8,FALSE)*VLOOKUP(AirBFYLD2!BL$4,'[1]INTERNAL PARAMETERS-1'!$B$5:$J$44,3,FALSE)</f>
        <v>0</v>
      </c>
      <c r="BM117" s="44">
        <f>AirBFYLD1!BM117*VLOOKUP(AirBFYLD2!BM$4,'[1]INTERNAL PARAMETERS-1'!$B$5:$J$44,5,FALSE)*VLOOKUP(AirBFYLD2!BM$4,'[1]INTERNAL PARAMETERS-1'!$B$5:$J$44,6,FALSE)*VLOOKUP(AirBFYLD2!BM$4,'[1]INTERNAL PARAMETERS-1'!$B$5:$J$44,3,FALSE) + AirBFYLD1!BM117*(1-VLOOKUP(AirBFYLD2!BM$4,'[1]INTERNAL PARAMETERS-1'!$B$5:$J$44,5,FALSE))*VLOOKUP(AirBFYLD2!BM$4,'[1]INTERNAL PARAMETERS-1'!$B$5:$J$44,8,FALSE)*VLOOKUP(AirBFYLD2!BM$4,'[1]INTERNAL PARAMETERS-1'!$B$5:$J$44,3,FALSE)</f>
        <v>0</v>
      </c>
      <c r="BN117" s="44">
        <f>AirBFYLD1!BN117*VLOOKUP(AirBFYLD2!BN$4,'[1]INTERNAL PARAMETERS-1'!$B$5:$J$44,5,FALSE)*VLOOKUP(AirBFYLD2!BN$4,'[1]INTERNAL PARAMETERS-1'!$B$5:$J$44,6,FALSE)*VLOOKUP(AirBFYLD2!BN$4,'[1]INTERNAL PARAMETERS-1'!$B$5:$J$44,3,FALSE) + AirBFYLD1!BN117*(1-VLOOKUP(AirBFYLD2!BN$4,'[1]INTERNAL PARAMETERS-1'!$B$5:$J$44,5,FALSE))*VLOOKUP(AirBFYLD2!BN$4,'[1]INTERNAL PARAMETERS-1'!$B$5:$J$44,8,FALSE)*VLOOKUP(AirBFYLD2!BN$4,'[1]INTERNAL PARAMETERS-1'!$B$5:$J$44,3,FALSE)</f>
        <v>0</v>
      </c>
      <c r="BO117" s="44">
        <f>AirBFYLD1!BO117*VLOOKUP(AirBFYLD2!BO$4,'[1]INTERNAL PARAMETERS-1'!$B$5:$J$44,5,FALSE)*VLOOKUP(AirBFYLD2!BO$4,'[1]INTERNAL PARAMETERS-1'!$B$5:$J$44,6,FALSE)*VLOOKUP(AirBFYLD2!BO$4,'[1]INTERNAL PARAMETERS-1'!$B$5:$J$44,3,FALSE) + AirBFYLD1!BO117*(1-VLOOKUP(AirBFYLD2!BO$4,'[1]INTERNAL PARAMETERS-1'!$B$5:$J$44,5,FALSE))*VLOOKUP(AirBFYLD2!BO$4,'[1]INTERNAL PARAMETERS-1'!$B$5:$J$44,8,FALSE)*VLOOKUP(AirBFYLD2!BO$4,'[1]INTERNAL PARAMETERS-1'!$B$5:$J$44,3,FALSE)</f>
        <v>0</v>
      </c>
      <c r="BP117" s="44">
        <f>AirBFYLD1!BP117*VLOOKUP(AirBFYLD2!BP$4,'[1]INTERNAL PARAMETERS-1'!$B$5:$J$44,5,FALSE)*VLOOKUP(AirBFYLD2!BP$4,'[1]INTERNAL PARAMETERS-1'!$B$5:$J$44,6,FALSE)*VLOOKUP(AirBFYLD2!BP$4,'[1]INTERNAL PARAMETERS-1'!$B$5:$J$44,3,FALSE) + AirBFYLD1!BP117*(1-VLOOKUP(AirBFYLD2!BP$4,'[1]INTERNAL PARAMETERS-1'!$B$5:$J$44,5,FALSE))*VLOOKUP(AirBFYLD2!BP$4,'[1]INTERNAL PARAMETERS-1'!$B$5:$J$44,8,FALSE)*VLOOKUP(AirBFYLD2!BP$4,'[1]INTERNAL PARAMETERS-1'!$B$5:$J$44,3,FALSE)</f>
        <v>0</v>
      </c>
      <c r="BQ117" s="44">
        <f>AirBFYLD1!BQ117*VLOOKUP(AirBFYLD2!BQ$4,'[1]INTERNAL PARAMETERS-1'!$B$5:$J$44,5,FALSE)*VLOOKUP(AirBFYLD2!BQ$4,'[1]INTERNAL PARAMETERS-1'!$B$5:$J$44,6,FALSE)*VLOOKUP(AirBFYLD2!BQ$4,'[1]INTERNAL PARAMETERS-1'!$B$5:$J$44,3,FALSE) + AirBFYLD1!BQ117*(1-VLOOKUP(AirBFYLD2!BQ$4,'[1]INTERNAL PARAMETERS-1'!$B$5:$J$44,5,FALSE))*VLOOKUP(AirBFYLD2!BQ$4,'[1]INTERNAL PARAMETERS-1'!$B$5:$J$44,8,FALSE)*VLOOKUP(AirBFYLD2!BQ$4,'[1]INTERNAL PARAMETERS-1'!$B$5:$J$44,3,FALSE)</f>
        <v>0</v>
      </c>
      <c r="BR117" s="44">
        <f>AirBFYLD1!BR117*VLOOKUP(AirBFYLD2!BR$4,'[1]INTERNAL PARAMETERS-1'!$B$5:$J$44,5,FALSE)*VLOOKUP(AirBFYLD2!BR$4,'[1]INTERNAL PARAMETERS-1'!$B$5:$J$44,6,FALSE)*VLOOKUP(AirBFYLD2!BR$4,'[1]INTERNAL PARAMETERS-1'!$B$5:$J$44,3,FALSE) + AirBFYLD1!BR117*(1-VLOOKUP(AirBFYLD2!BR$4,'[1]INTERNAL PARAMETERS-1'!$B$5:$J$44,5,FALSE))*VLOOKUP(AirBFYLD2!BR$4,'[1]INTERNAL PARAMETERS-1'!$B$5:$J$44,8,FALSE)*VLOOKUP(AirBFYLD2!BR$4,'[1]INTERNAL PARAMETERS-1'!$B$5:$J$44,3,FALSE)</f>
        <v>0</v>
      </c>
      <c r="BS117" s="44">
        <f>AirBFYLD1!BS117*VLOOKUP(AirBFYLD2!BS$4,'[1]INTERNAL PARAMETERS-1'!$B$5:$J$44,5,FALSE)*VLOOKUP(AirBFYLD2!BS$4,'[1]INTERNAL PARAMETERS-1'!$B$5:$J$44,6,FALSE)*VLOOKUP(AirBFYLD2!BS$4,'[1]INTERNAL PARAMETERS-1'!$B$5:$J$44,3,FALSE) + AirBFYLD1!BS117*(1-VLOOKUP(AirBFYLD2!BS$4,'[1]INTERNAL PARAMETERS-1'!$B$5:$J$44,5,FALSE))*VLOOKUP(AirBFYLD2!BS$4,'[1]INTERNAL PARAMETERS-1'!$B$5:$J$44,8,FALSE)*VLOOKUP(AirBFYLD2!BS$4,'[1]INTERNAL PARAMETERS-1'!$B$5:$J$44,3,FALSE)</f>
        <v>0</v>
      </c>
      <c r="BT117" s="44">
        <f>AirBFYLD1!BT117*VLOOKUP(AirBFYLD2!BT$4,'[1]INTERNAL PARAMETERS-1'!$B$5:$J$44,5,FALSE)*VLOOKUP(AirBFYLD2!BT$4,'[1]INTERNAL PARAMETERS-1'!$B$5:$J$44,6,FALSE)*VLOOKUP(AirBFYLD2!BT$4,'[1]INTERNAL PARAMETERS-1'!$B$5:$J$44,3,FALSE) + AirBFYLD1!BT117*(1-VLOOKUP(AirBFYLD2!BT$4,'[1]INTERNAL PARAMETERS-1'!$B$5:$J$44,5,FALSE))*VLOOKUP(AirBFYLD2!BT$4,'[1]INTERNAL PARAMETERS-1'!$B$5:$J$44,8,FALSE)*VLOOKUP(AirBFYLD2!BT$4,'[1]INTERNAL PARAMETERS-1'!$B$5:$J$44,3,FALSE)</f>
        <v>0</v>
      </c>
      <c r="BU117" s="44">
        <f>AirBFYLD1!BU117*VLOOKUP(AirBFYLD2!BU$4,'[1]INTERNAL PARAMETERS-1'!$B$5:$J$44,5,FALSE)*VLOOKUP(AirBFYLD2!BU$4,'[1]INTERNAL PARAMETERS-1'!$B$5:$J$44,6,FALSE)*VLOOKUP(AirBFYLD2!BU$4,'[1]INTERNAL PARAMETERS-1'!$B$5:$J$44,3,FALSE) + AirBFYLD1!BU117*(1-VLOOKUP(AirBFYLD2!BU$4,'[1]INTERNAL PARAMETERS-1'!$B$5:$J$44,5,FALSE))*VLOOKUP(AirBFYLD2!BU$4,'[1]INTERNAL PARAMETERS-1'!$B$5:$J$44,8,FALSE)*VLOOKUP(AirBFYLD2!BU$4,'[1]INTERNAL PARAMETERS-1'!$B$5:$J$44,3,FALSE)</f>
        <v>0</v>
      </c>
      <c r="BV117" s="44">
        <f>AirBFYLD1!BV117*VLOOKUP(AirBFYLD2!BV$4,'[1]INTERNAL PARAMETERS-1'!$B$5:$J$44,5,FALSE)*VLOOKUP(AirBFYLD2!BV$4,'[1]INTERNAL PARAMETERS-1'!$B$5:$J$44,6,FALSE)*VLOOKUP(AirBFYLD2!BV$4,'[1]INTERNAL PARAMETERS-1'!$B$5:$J$44,3,FALSE) + AirBFYLD1!BV117*(1-VLOOKUP(AirBFYLD2!BV$4,'[1]INTERNAL PARAMETERS-1'!$B$5:$J$44,5,FALSE))*VLOOKUP(AirBFYLD2!BV$4,'[1]INTERNAL PARAMETERS-1'!$B$5:$J$44,8,FALSE)*VLOOKUP(AirBFYLD2!BV$4,'[1]INTERNAL PARAMETERS-1'!$B$5:$J$44,3,FALSE)</f>
        <v>0</v>
      </c>
      <c r="BW117" s="44">
        <f>AirBFYLD1!BW117*VLOOKUP(AirBFYLD2!BW$4,'[1]INTERNAL PARAMETERS-1'!$B$5:$J$44,5,FALSE)*VLOOKUP(AirBFYLD2!BW$4,'[1]INTERNAL PARAMETERS-1'!$B$5:$J$44,6,FALSE)*VLOOKUP(AirBFYLD2!BW$4,'[1]INTERNAL PARAMETERS-1'!$B$5:$J$44,3,FALSE) + AirBFYLD1!BW117*(1-VLOOKUP(AirBFYLD2!BW$4,'[1]INTERNAL PARAMETERS-1'!$B$5:$J$44,5,FALSE))*VLOOKUP(AirBFYLD2!BW$4,'[1]INTERNAL PARAMETERS-1'!$B$5:$J$44,8,FALSE)*VLOOKUP(AirBFYLD2!BW$4,'[1]INTERNAL PARAMETERS-1'!$B$5:$J$44,3,FALSE)</f>
        <v>0</v>
      </c>
      <c r="BX117" s="44">
        <f>AirBFYLD1!BX117*VLOOKUP(AirBFYLD2!BX$4,'[1]INTERNAL PARAMETERS-1'!$B$5:$J$44,5,FALSE)*VLOOKUP(AirBFYLD2!BX$4,'[1]INTERNAL PARAMETERS-1'!$B$5:$J$44,6,FALSE)*VLOOKUP(AirBFYLD2!BX$4,'[1]INTERNAL PARAMETERS-1'!$B$5:$J$44,3,FALSE) + AirBFYLD1!BX117*(1-VLOOKUP(AirBFYLD2!BX$4,'[1]INTERNAL PARAMETERS-1'!$B$5:$J$44,5,FALSE))*VLOOKUP(AirBFYLD2!BX$4,'[1]INTERNAL PARAMETERS-1'!$B$5:$J$44,8,FALSE)*VLOOKUP(AirBFYLD2!BX$4,'[1]INTERNAL PARAMETERS-1'!$B$5:$J$44,3,FALSE)</f>
        <v>0</v>
      </c>
      <c r="BY117" s="44">
        <f>AirBFYLD1!BY117*VLOOKUP(AirBFYLD2!BY$4,'[1]INTERNAL PARAMETERS-1'!$B$5:$J$44,5,FALSE)*VLOOKUP(AirBFYLD2!BY$4,'[1]INTERNAL PARAMETERS-1'!$B$5:$J$44,6,FALSE)*VLOOKUP(AirBFYLD2!BY$4,'[1]INTERNAL PARAMETERS-1'!$B$5:$J$44,3,FALSE) + AirBFYLD1!BY117*(1-VLOOKUP(AirBFYLD2!BY$4,'[1]INTERNAL PARAMETERS-1'!$B$5:$J$44,5,FALSE))*VLOOKUP(AirBFYLD2!BY$4,'[1]INTERNAL PARAMETERS-1'!$B$5:$J$44,8,FALSE)*VLOOKUP(AirBFYLD2!BY$4,'[1]INTERNAL PARAMETERS-1'!$B$5:$J$44,3,FALSE)</f>
        <v>0</v>
      </c>
      <c r="BZ117" s="44">
        <f>AirBFYLD1!BZ117*VLOOKUP(AirBFYLD2!BZ$4,'[1]INTERNAL PARAMETERS-1'!$B$5:$J$44,5,FALSE)*VLOOKUP(AirBFYLD2!BZ$4,'[1]INTERNAL PARAMETERS-1'!$B$5:$J$44,6,FALSE)*VLOOKUP(AirBFYLD2!BZ$4,'[1]INTERNAL PARAMETERS-1'!$B$5:$J$44,3,FALSE) + AirBFYLD1!BZ117*(1-VLOOKUP(AirBFYLD2!BZ$4,'[1]INTERNAL PARAMETERS-1'!$B$5:$J$44,5,FALSE))*VLOOKUP(AirBFYLD2!BZ$4,'[1]INTERNAL PARAMETERS-1'!$B$5:$J$44,8,FALSE)*VLOOKUP(AirBFYLD2!BZ$4,'[1]INTERNAL PARAMETERS-1'!$B$5:$J$44,3,FALSE)</f>
        <v>0</v>
      </c>
      <c r="CA117" s="44">
        <f>AirBFYLD1!CA117*VLOOKUP(AirBFYLD2!CA$4,'[1]INTERNAL PARAMETERS-1'!$B$5:$J$44,5,FALSE)*VLOOKUP(AirBFYLD2!CA$4,'[1]INTERNAL PARAMETERS-1'!$B$5:$J$44,6,FALSE)*VLOOKUP(AirBFYLD2!CA$4,'[1]INTERNAL PARAMETERS-1'!$B$5:$J$44,3,FALSE) + AirBFYLD1!CA117*(1-VLOOKUP(AirBFYLD2!CA$4,'[1]INTERNAL PARAMETERS-1'!$B$5:$J$44,5,FALSE))*VLOOKUP(AirBFYLD2!CA$4,'[1]INTERNAL PARAMETERS-1'!$B$5:$J$44,8,FALSE)*VLOOKUP(AirBFYLD2!CA$4,'[1]INTERNAL PARAMETERS-1'!$B$5:$J$44,3,FALSE)</f>
        <v>0</v>
      </c>
      <c r="CB117" s="44">
        <f>AirBFYLD1!CB117*VLOOKUP(AirBFYLD2!CB$4,'[1]INTERNAL PARAMETERS-1'!$B$5:$J$44,5,FALSE)*VLOOKUP(AirBFYLD2!CB$4,'[1]INTERNAL PARAMETERS-1'!$B$5:$J$44,6,FALSE)*VLOOKUP(AirBFYLD2!CB$4,'[1]INTERNAL PARAMETERS-1'!$B$5:$J$44,3,FALSE) + AirBFYLD1!CB117*(1-VLOOKUP(AirBFYLD2!CB$4,'[1]INTERNAL PARAMETERS-1'!$B$5:$J$44,5,FALSE))*VLOOKUP(AirBFYLD2!CB$4,'[1]INTERNAL PARAMETERS-1'!$B$5:$J$44,8,FALSE)*VLOOKUP(AirBFYLD2!CB$4,'[1]INTERNAL PARAMETERS-1'!$B$5:$J$44,3,FALSE)</f>
        <v>0</v>
      </c>
      <c r="CC117" s="44">
        <f>AirBFYLD1!CC117*VLOOKUP(AirBFYLD2!CC$4,'[1]INTERNAL PARAMETERS-1'!$B$5:$J$44,5,FALSE)*VLOOKUP(AirBFYLD2!CC$4,'[1]INTERNAL PARAMETERS-1'!$B$5:$J$44,6,FALSE)*VLOOKUP(AirBFYLD2!CC$4,'[1]INTERNAL PARAMETERS-1'!$B$5:$J$44,3,FALSE) + AirBFYLD1!CC117*(1-VLOOKUP(AirBFYLD2!CC$4,'[1]INTERNAL PARAMETERS-1'!$B$5:$J$44,5,FALSE))*VLOOKUP(AirBFYLD2!CC$4,'[1]INTERNAL PARAMETERS-1'!$B$5:$J$44,8,FALSE)*VLOOKUP(AirBFYLD2!CC$4,'[1]INTERNAL PARAMETERS-1'!$B$5:$J$44,3,FALSE)</f>
        <v>0</v>
      </c>
      <c r="CD117" s="44">
        <f>AirBFYLD1!CD117*VLOOKUP(AirBFYLD2!CD$4,'[1]INTERNAL PARAMETERS-1'!$B$5:$J$44,5,FALSE)*VLOOKUP(AirBFYLD2!CD$4,'[1]INTERNAL PARAMETERS-1'!$B$5:$J$44,6,FALSE)*VLOOKUP(AirBFYLD2!CD$4,'[1]INTERNAL PARAMETERS-1'!$B$5:$J$44,3,FALSE) + AirBFYLD1!CD117*(1-VLOOKUP(AirBFYLD2!CD$4,'[1]INTERNAL PARAMETERS-1'!$B$5:$J$44,5,FALSE))*VLOOKUP(AirBFYLD2!CD$4,'[1]INTERNAL PARAMETERS-1'!$B$5:$J$44,8,FALSE)*VLOOKUP(AirBFYLD2!CD$4,'[1]INTERNAL PARAMETERS-1'!$B$5:$J$44,3,FALSE)</f>
        <v>0</v>
      </c>
      <c r="CE117" s="44">
        <f>AirBFYLD1!CE117*VLOOKUP(AirBFYLD2!CE$4,'[1]INTERNAL PARAMETERS-1'!$B$5:$J$44,5,FALSE)*VLOOKUP(AirBFYLD2!CE$4,'[1]INTERNAL PARAMETERS-1'!$B$5:$J$44,6,FALSE)*VLOOKUP(AirBFYLD2!CE$4,'[1]INTERNAL PARAMETERS-1'!$B$5:$J$44,3,FALSE) + AirBFYLD1!CE117*(1-VLOOKUP(AirBFYLD2!CE$4,'[1]INTERNAL PARAMETERS-1'!$B$5:$J$44,5,FALSE))*VLOOKUP(AirBFYLD2!CE$4,'[1]INTERNAL PARAMETERS-1'!$B$5:$J$44,8,FALSE)*VLOOKUP(AirBFYLD2!CE$4,'[1]INTERNAL PARAMETERS-1'!$B$5:$J$44,3,FALSE)</f>
        <v>0</v>
      </c>
      <c r="CF117" s="44">
        <f>AirBFYLD1!CF117*VLOOKUP(AirBFYLD2!CF$4,'[1]INTERNAL PARAMETERS-1'!$B$5:$J$44,5,FALSE)*VLOOKUP(AirBFYLD2!CF$4,'[1]INTERNAL PARAMETERS-1'!$B$5:$J$44,6,FALSE)*VLOOKUP(AirBFYLD2!CF$4,'[1]INTERNAL PARAMETERS-1'!$B$5:$J$44,3,FALSE) + AirBFYLD1!CF117*(1-VLOOKUP(AirBFYLD2!CF$4,'[1]INTERNAL PARAMETERS-1'!$B$5:$J$44,5,FALSE))*VLOOKUP(AirBFYLD2!CF$4,'[1]INTERNAL PARAMETERS-1'!$B$5:$J$44,8,FALSE)*VLOOKUP(AirBFYLD2!CF$4,'[1]INTERNAL PARAMETERS-1'!$B$5:$J$44,3,FALSE)</f>
        <v>0</v>
      </c>
      <c r="CG117" s="44">
        <f>AirBFYLD1!CG117*VLOOKUP(AirBFYLD2!CG$4,'[1]INTERNAL PARAMETERS-1'!$B$5:$J$44,5,FALSE)*VLOOKUP(AirBFYLD2!CG$4,'[1]INTERNAL PARAMETERS-1'!$B$5:$J$44,6,FALSE)*VLOOKUP(AirBFYLD2!CG$4,'[1]INTERNAL PARAMETERS-1'!$B$5:$J$44,3,FALSE) + AirBFYLD1!CG117*(1-VLOOKUP(AirBFYLD2!CG$4,'[1]INTERNAL PARAMETERS-1'!$B$5:$J$44,5,FALSE))*VLOOKUP(AirBFYLD2!CG$4,'[1]INTERNAL PARAMETERS-1'!$B$5:$J$44,8,FALSE)*VLOOKUP(AirBFYLD2!CG$4,'[1]INTERNAL PARAMETERS-1'!$B$5:$J$44,3,FALSE)</f>
        <v>0</v>
      </c>
      <c r="CH117" s="43">
        <f>AirBFYLD1!CH117*VLOOKUP(AirBFYLD2!CH$4,'[1]INTERNAL PARAMETERS-1'!$B$5:$J$44,5,FALSE)*VLOOKUP(AirBFYLD2!CH$4,'[1]INTERNAL PARAMETERS-1'!$B$5:$J$44,6,FALSE)*VLOOKUP(AirBFYLD2!CH$4,'[1]INTERNAL PARAMETERS-1'!$B$5:$J$44,3,FALSE) + AirBFYLD1!CH117*(1-VLOOKUP(AirBFYLD2!CH$4,'[1]INTERNAL PARAMETERS-1'!$B$5:$J$44,5,FALSE))*VLOOKUP(AirBFYLD2!CH$4,'[1]INTERNAL PARAMETERS-1'!$B$5:$J$44,8,FALSE)*VLOOKUP(AirBFYLD2!CH$4,'[1]INTERNAL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5">
      <c r="B118" s="58" t="s">
        <v>9</v>
      </c>
      <c r="C118" s="57" t="s">
        <v>68</v>
      </c>
      <c r="D118" s="57" t="s">
        <v>62</v>
      </c>
      <c r="E118" s="133">
        <f>AirBF!X118</f>
        <v>0</v>
      </c>
      <c r="F118" s="59">
        <f>'[1]INTERNAL PARAMETERS-1'!M10</f>
        <v>58.935000000000002</v>
      </c>
      <c r="G118" s="45">
        <f>AirBFYLD1!G118*VLOOKUP(AirBFYLD2!G$4,'[1]INTERNAL PARAMETERS-1'!$B$5:$J$44,5,FALSE)*VLOOKUP(AirBFYLD2!G$4,'[1]INTERNAL PARAMETERS-1'!$B$5:$J$44,7,FALSE)*AirBFYLD2!$F118 + AirBFYLD1!G118*(1-VLOOKUP(AirBFYLD2!G$4,'[1]INTERNAL PARAMETERS-1'!$B$5:$J$44,5,FALSE))*VLOOKUP(AirBFYLD2!G$4,'[1]INTERNAL PARAMETERS-1'!$B$5:$J$44,9,FALSE)*AirBFYLD2!$F118</f>
        <v>0</v>
      </c>
      <c r="H118" s="44">
        <f>AirBFYLD1!H118*VLOOKUP(AirBFYLD2!H$4,'[1]INTERNAL PARAMETERS-1'!$B$5:$J$44,5,FALSE)*VLOOKUP(AirBFYLD2!H$4,'[1]INTERNAL PARAMETERS-1'!$B$5:$J$44,7,FALSE)*AirBFYLD2!$F118 + AirBFYLD1!H118*(1-VLOOKUP(AirBFYLD2!H$4,'[1]INTERNAL PARAMETERS-1'!$B$5:$J$44,5,FALSE))*VLOOKUP(AirBFYLD2!H$4,'[1]INTERNAL PARAMETERS-1'!$B$5:$J$44,9,FALSE)*AirBFYLD2!$F118</f>
        <v>0</v>
      </c>
      <c r="I118" s="44">
        <f>AirBFYLD1!I118*VLOOKUP(AirBFYLD2!I$4,'[1]INTERNAL PARAMETERS-1'!$B$5:$J$44,5,FALSE)*VLOOKUP(AirBFYLD2!I$4,'[1]INTERNAL PARAMETERS-1'!$B$5:$J$44,7,FALSE)*AirBFYLD2!$F118 + AirBFYLD1!I118*(1-VLOOKUP(AirBFYLD2!I$4,'[1]INTERNAL PARAMETERS-1'!$B$5:$J$44,5,FALSE))*VLOOKUP(AirBFYLD2!I$4,'[1]INTERNAL PARAMETERS-1'!$B$5:$J$44,9,FALSE)*AirBFYLD2!$F118</f>
        <v>0</v>
      </c>
      <c r="J118" s="44">
        <f>AirBFYLD1!J118*VLOOKUP(AirBFYLD2!J$4,'[1]INTERNAL PARAMETERS-1'!$B$5:$J$44,5,FALSE)*VLOOKUP(AirBFYLD2!J$4,'[1]INTERNAL PARAMETERS-1'!$B$5:$J$44,7,FALSE)*AirBFYLD2!$F118 + AirBFYLD1!J118*(1-VLOOKUP(AirBFYLD2!J$4,'[1]INTERNAL PARAMETERS-1'!$B$5:$J$44,5,FALSE))*VLOOKUP(AirBFYLD2!J$4,'[1]INTERNAL PARAMETERS-1'!$B$5:$J$44,9,FALSE)*AirBFYLD2!$F118</f>
        <v>0</v>
      </c>
      <c r="K118" s="44">
        <f>AirBFYLD1!K118*VLOOKUP(AirBFYLD2!K$4,'[1]INTERNAL PARAMETERS-1'!$B$5:$J$44,5,FALSE)*VLOOKUP(AirBFYLD2!K$4,'[1]INTERNAL PARAMETERS-1'!$B$5:$J$44,7,FALSE)*AirBFYLD2!$F118 + AirBFYLD1!K118*(1-VLOOKUP(AirBFYLD2!K$4,'[1]INTERNAL PARAMETERS-1'!$B$5:$J$44,5,FALSE))*VLOOKUP(AirBFYLD2!K$4,'[1]INTERNAL PARAMETERS-1'!$B$5:$J$44,9,FALSE)*AirBFYLD2!$F118</f>
        <v>0</v>
      </c>
      <c r="L118" s="44">
        <f>AirBFYLD1!L118*VLOOKUP(AirBFYLD2!L$4,'[1]INTERNAL PARAMETERS-1'!$B$5:$J$44,5,FALSE)*VLOOKUP(AirBFYLD2!L$4,'[1]INTERNAL PARAMETERS-1'!$B$5:$J$44,7,FALSE)*AirBFYLD2!$F118 + AirBFYLD1!L118*(1-VLOOKUP(AirBFYLD2!L$4,'[1]INTERNAL PARAMETERS-1'!$B$5:$J$44,5,FALSE))*VLOOKUP(AirBFYLD2!L$4,'[1]INTERNAL PARAMETERS-1'!$B$5:$J$44,9,FALSE)*AirBFYLD2!$F118</f>
        <v>0</v>
      </c>
      <c r="M118" s="44">
        <f>AirBFYLD1!M118*VLOOKUP(AirBFYLD2!M$4,'[1]INTERNAL PARAMETERS-1'!$B$5:$J$44,5,FALSE)*VLOOKUP(AirBFYLD2!M$4,'[1]INTERNAL PARAMETERS-1'!$B$5:$J$44,7,FALSE)*AirBFYLD2!$F118 + AirBFYLD1!M118*(1-VLOOKUP(AirBFYLD2!M$4,'[1]INTERNAL PARAMETERS-1'!$B$5:$J$44,5,FALSE))*VLOOKUP(AirBFYLD2!M$4,'[1]INTERNAL PARAMETERS-1'!$B$5:$J$44,9,FALSE)*AirBFYLD2!$F118</f>
        <v>0</v>
      </c>
      <c r="N118" s="44">
        <f>AirBFYLD1!N118*VLOOKUP(AirBFYLD2!N$4,'[1]INTERNAL PARAMETERS-1'!$B$5:$J$44,5,FALSE)*VLOOKUP(AirBFYLD2!N$4,'[1]INTERNAL PARAMETERS-1'!$B$5:$J$44,7,FALSE)*AirBFYLD2!$F118 + AirBFYLD1!N118*(1-VLOOKUP(AirBFYLD2!N$4,'[1]INTERNAL PARAMETERS-1'!$B$5:$J$44,5,FALSE))*VLOOKUP(AirBFYLD2!N$4,'[1]INTERNAL PARAMETERS-1'!$B$5:$J$44,9,FALSE)*AirBFYLD2!$F118</f>
        <v>0</v>
      </c>
      <c r="O118" s="44">
        <f>AirBFYLD1!O118*VLOOKUP(AirBFYLD2!O$4,'[1]INTERNAL PARAMETERS-1'!$B$5:$J$44,5,FALSE)*VLOOKUP(AirBFYLD2!O$4,'[1]INTERNAL PARAMETERS-1'!$B$5:$J$44,7,FALSE)*AirBFYLD2!$F118 + AirBFYLD1!O118*(1-VLOOKUP(AirBFYLD2!O$4,'[1]INTERNAL PARAMETERS-1'!$B$5:$J$44,5,FALSE))*VLOOKUP(AirBFYLD2!O$4,'[1]INTERNAL PARAMETERS-1'!$B$5:$J$44,9,FALSE)*AirBFYLD2!$F118</f>
        <v>0</v>
      </c>
      <c r="P118" s="44">
        <f>AirBFYLD1!P118*VLOOKUP(AirBFYLD2!P$4,'[1]INTERNAL PARAMETERS-1'!$B$5:$J$44,5,FALSE)*VLOOKUP(AirBFYLD2!P$4,'[1]INTERNAL PARAMETERS-1'!$B$5:$J$44,7,FALSE)*AirBFYLD2!$F118 + AirBFYLD1!P118*(1-VLOOKUP(AirBFYLD2!P$4,'[1]INTERNAL PARAMETERS-1'!$B$5:$J$44,5,FALSE))*VLOOKUP(AirBFYLD2!P$4,'[1]INTERNAL PARAMETERS-1'!$B$5:$J$44,9,FALSE)*AirBFYLD2!$F118</f>
        <v>0</v>
      </c>
      <c r="Q118" s="44">
        <f>AirBFYLD1!Q118*VLOOKUP(AirBFYLD2!Q$4,'[1]INTERNAL PARAMETERS-1'!$B$5:$J$44,5,FALSE)*VLOOKUP(AirBFYLD2!Q$4,'[1]INTERNAL PARAMETERS-1'!$B$5:$J$44,7,FALSE)*AirBFYLD2!$F118 + AirBFYLD1!Q118*(1-VLOOKUP(AirBFYLD2!Q$4,'[1]INTERNAL PARAMETERS-1'!$B$5:$J$44,5,FALSE))*VLOOKUP(AirBFYLD2!Q$4,'[1]INTERNAL PARAMETERS-1'!$B$5:$J$44,9,FALSE)*AirBFYLD2!$F118</f>
        <v>0</v>
      </c>
      <c r="R118" s="44">
        <f>AirBFYLD1!R118*VLOOKUP(AirBFYLD2!R$4,'[1]INTERNAL PARAMETERS-1'!$B$5:$J$44,5,FALSE)*VLOOKUP(AirBFYLD2!R$4,'[1]INTERNAL PARAMETERS-1'!$B$5:$J$44,7,FALSE)*AirBFYLD2!$F118 + AirBFYLD1!R118*(1-VLOOKUP(AirBFYLD2!R$4,'[1]INTERNAL PARAMETERS-1'!$B$5:$J$44,5,FALSE))*VLOOKUP(AirBFYLD2!R$4,'[1]INTERNAL PARAMETERS-1'!$B$5:$J$44,9,FALSE)*AirBFYLD2!$F118</f>
        <v>0</v>
      </c>
      <c r="S118" s="44">
        <f>AirBFYLD1!S118*VLOOKUP(AirBFYLD2!S$4,'[1]INTERNAL PARAMETERS-1'!$B$5:$J$44,5,FALSE)*VLOOKUP(AirBFYLD2!S$4,'[1]INTERNAL PARAMETERS-1'!$B$5:$J$44,7,FALSE)*AirBFYLD2!$F118 + AirBFYLD1!S118*(1-VLOOKUP(AirBFYLD2!S$4,'[1]INTERNAL PARAMETERS-1'!$B$5:$J$44,5,FALSE))*VLOOKUP(AirBFYLD2!S$4,'[1]INTERNAL PARAMETERS-1'!$B$5:$J$44,9,FALSE)*AirBFYLD2!$F118</f>
        <v>0</v>
      </c>
      <c r="T118" s="44">
        <f>AirBFYLD1!T118*VLOOKUP(AirBFYLD2!T$4,'[1]INTERNAL PARAMETERS-1'!$B$5:$J$44,5,FALSE)*VLOOKUP(AirBFYLD2!T$4,'[1]INTERNAL PARAMETERS-1'!$B$5:$J$44,7,FALSE)*AirBFYLD2!$F118 + AirBFYLD1!T118*(1-VLOOKUP(AirBFYLD2!T$4,'[1]INTERNAL PARAMETERS-1'!$B$5:$J$44,5,FALSE))*VLOOKUP(AirBFYLD2!T$4,'[1]INTERNAL PARAMETERS-1'!$B$5:$J$44,9,FALSE)*AirBFYLD2!$F118</f>
        <v>0</v>
      </c>
      <c r="U118" s="44">
        <f>AirBFYLD1!U118*VLOOKUP(AirBFYLD2!U$4,'[1]INTERNAL PARAMETERS-1'!$B$5:$J$44,5,FALSE)*VLOOKUP(AirBFYLD2!U$4,'[1]INTERNAL PARAMETERS-1'!$B$5:$J$44,7,FALSE)*AirBFYLD2!$F118 + AirBFYLD1!U118*(1-VLOOKUP(AirBFYLD2!U$4,'[1]INTERNAL PARAMETERS-1'!$B$5:$J$44,5,FALSE))*VLOOKUP(AirBFYLD2!U$4,'[1]INTERNAL PARAMETERS-1'!$B$5:$J$44,9,FALSE)*AirBFYLD2!$F118</f>
        <v>0</v>
      </c>
      <c r="V118" s="44">
        <f>AirBFYLD1!V118*VLOOKUP(AirBFYLD2!V$4,'[1]INTERNAL PARAMETERS-1'!$B$5:$J$44,5,FALSE)*VLOOKUP(AirBFYLD2!V$4,'[1]INTERNAL PARAMETERS-1'!$B$5:$J$44,7,FALSE)*AirBFYLD2!$F118 + AirBFYLD1!V118*(1-VLOOKUP(AirBFYLD2!V$4,'[1]INTERNAL PARAMETERS-1'!$B$5:$J$44,5,FALSE))*VLOOKUP(AirBFYLD2!V$4,'[1]INTERNAL PARAMETERS-1'!$B$5:$J$44,9,FALSE)*AirBFYLD2!$F118</f>
        <v>0</v>
      </c>
      <c r="W118" s="44">
        <f>AirBFYLD1!W118*VLOOKUP(AirBFYLD2!W$4,'[1]INTERNAL PARAMETERS-1'!$B$5:$J$44,5,FALSE)*VLOOKUP(AirBFYLD2!W$4,'[1]INTERNAL PARAMETERS-1'!$B$5:$J$44,7,FALSE)*AirBFYLD2!$F118 + AirBFYLD1!W118*(1-VLOOKUP(AirBFYLD2!W$4,'[1]INTERNAL PARAMETERS-1'!$B$5:$J$44,5,FALSE))*VLOOKUP(AirBFYLD2!W$4,'[1]INTERNAL PARAMETERS-1'!$B$5:$J$44,9,FALSE)*AirBFYLD2!$F118</f>
        <v>0</v>
      </c>
      <c r="X118" s="44">
        <f>AirBFYLD1!X118*VLOOKUP(AirBFYLD2!X$4,'[1]INTERNAL PARAMETERS-1'!$B$5:$J$44,5,FALSE)*VLOOKUP(AirBFYLD2!X$4,'[1]INTERNAL PARAMETERS-1'!$B$5:$J$44,7,FALSE)*AirBFYLD2!$F118 + AirBFYLD1!X118*(1-VLOOKUP(AirBFYLD2!X$4,'[1]INTERNAL PARAMETERS-1'!$B$5:$J$44,5,FALSE))*VLOOKUP(AirBFYLD2!X$4,'[1]INTERNAL PARAMETERS-1'!$B$5:$J$44,9,FALSE)*AirBFYLD2!$F118</f>
        <v>0</v>
      </c>
      <c r="Y118" s="44">
        <f>AirBFYLD1!Y118*VLOOKUP(AirBFYLD2!Y$4,'[1]INTERNAL PARAMETERS-1'!$B$5:$J$44,5,FALSE)*VLOOKUP(AirBFYLD2!Y$4,'[1]INTERNAL PARAMETERS-1'!$B$5:$J$44,7,FALSE)*AirBFYLD2!$F118 + AirBFYLD1!Y118*(1-VLOOKUP(AirBFYLD2!Y$4,'[1]INTERNAL PARAMETERS-1'!$B$5:$J$44,5,FALSE))*VLOOKUP(AirBFYLD2!Y$4,'[1]INTERNAL PARAMETERS-1'!$B$5:$J$44,9,FALSE)*AirBFYLD2!$F118</f>
        <v>0</v>
      </c>
      <c r="Z118" s="44">
        <f>AirBFYLD1!Z118*VLOOKUP(AirBFYLD2!Z$4,'[1]INTERNAL PARAMETERS-1'!$B$5:$J$44,5,FALSE)*VLOOKUP(AirBFYLD2!Z$4,'[1]INTERNAL PARAMETERS-1'!$B$5:$J$44,7,FALSE)*AirBFYLD2!$F118 + AirBFYLD1!Z118*(1-VLOOKUP(AirBFYLD2!Z$4,'[1]INTERNAL PARAMETERS-1'!$B$5:$J$44,5,FALSE))*VLOOKUP(AirBFYLD2!Z$4,'[1]INTERNAL PARAMETERS-1'!$B$5:$J$44,9,FALSE)*AirBFYLD2!$F118</f>
        <v>0</v>
      </c>
      <c r="AA118" s="44">
        <f>AirBFYLD1!AA118*VLOOKUP(AirBFYLD2!AA$4,'[1]INTERNAL PARAMETERS-1'!$B$5:$J$44,5,FALSE)*VLOOKUP(AirBFYLD2!AA$4,'[1]INTERNAL PARAMETERS-1'!$B$5:$J$44,7,FALSE)*AirBFYLD2!$F118 + AirBFYLD1!AA118*(1-VLOOKUP(AirBFYLD2!AA$4,'[1]INTERNAL PARAMETERS-1'!$B$5:$J$44,5,FALSE))*VLOOKUP(AirBFYLD2!AA$4,'[1]INTERNAL PARAMETERS-1'!$B$5:$J$44,9,FALSE)*AirBFYLD2!$F118</f>
        <v>0</v>
      </c>
      <c r="AB118" s="44">
        <f>AirBFYLD1!AB118*VLOOKUP(AirBFYLD2!AB$4,'[1]INTERNAL PARAMETERS-1'!$B$5:$J$44,5,FALSE)*VLOOKUP(AirBFYLD2!AB$4,'[1]INTERNAL PARAMETERS-1'!$B$5:$J$44,7,FALSE)*AirBFYLD2!$F118 + AirBFYLD1!AB118*(1-VLOOKUP(AirBFYLD2!AB$4,'[1]INTERNAL PARAMETERS-1'!$B$5:$J$44,5,FALSE))*VLOOKUP(AirBFYLD2!AB$4,'[1]INTERNAL PARAMETERS-1'!$B$5:$J$44,9,FALSE)*AirBFYLD2!$F118</f>
        <v>0</v>
      </c>
      <c r="AC118" s="44">
        <f>AirBFYLD1!AC118*VLOOKUP(AirBFYLD2!AC$4,'[1]INTERNAL PARAMETERS-1'!$B$5:$J$44,5,FALSE)*VLOOKUP(AirBFYLD2!AC$4,'[1]INTERNAL PARAMETERS-1'!$B$5:$J$44,7,FALSE)*AirBFYLD2!$F118 + AirBFYLD1!AC118*(1-VLOOKUP(AirBFYLD2!AC$4,'[1]INTERNAL PARAMETERS-1'!$B$5:$J$44,5,FALSE))*VLOOKUP(AirBFYLD2!AC$4,'[1]INTERNAL PARAMETERS-1'!$B$5:$J$44,9,FALSE)*AirBFYLD2!$F118</f>
        <v>0</v>
      </c>
      <c r="AD118" s="44">
        <f>AirBFYLD1!AD118*VLOOKUP(AirBFYLD2!AD$4,'[1]INTERNAL PARAMETERS-1'!$B$5:$J$44,5,FALSE)*VLOOKUP(AirBFYLD2!AD$4,'[1]INTERNAL PARAMETERS-1'!$B$5:$J$44,7,FALSE)*AirBFYLD2!$F118 + AirBFYLD1!AD118*(1-VLOOKUP(AirBFYLD2!AD$4,'[1]INTERNAL PARAMETERS-1'!$B$5:$J$44,5,FALSE))*VLOOKUP(AirBFYLD2!AD$4,'[1]INTERNAL PARAMETERS-1'!$B$5:$J$44,9,FALSE)*AirBFYLD2!$F118</f>
        <v>0</v>
      </c>
      <c r="AE118" s="44">
        <f>AirBFYLD1!AE118*VLOOKUP(AirBFYLD2!AE$4,'[1]INTERNAL PARAMETERS-1'!$B$5:$J$44,5,FALSE)*VLOOKUP(AirBFYLD2!AE$4,'[1]INTERNAL PARAMETERS-1'!$B$5:$J$44,7,FALSE)*AirBFYLD2!$F118 + AirBFYLD1!AE118*(1-VLOOKUP(AirBFYLD2!AE$4,'[1]INTERNAL PARAMETERS-1'!$B$5:$J$44,5,FALSE))*VLOOKUP(AirBFYLD2!AE$4,'[1]INTERNAL PARAMETERS-1'!$B$5:$J$44,9,FALSE)*AirBFYLD2!$F118</f>
        <v>0</v>
      </c>
      <c r="AF118" s="44">
        <f>AirBFYLD1!AF118*VLOOKUP(AirBFYLD2!AF$4,'[1]INTERNAL PARAMETERS-1'!$B$5:$J$44,5,FALSE)*VLOOKUP(AirBFYLD2!AF$4,'[1]INTERNAL PARAMETERS-1'!$B$5:$J$44,7,FALSE)*AirBFYLD2!$F118 + AirBFYLD1!AF118*(1-VLOOKUP(AirBFYLD2!AF$4,'[1]INTERNAL PARAMETERS-1'!$B$5:$J$44,5,FALSE))*VLOOKUP(AirBFYLD2!AF$4,'[1]INTERNAL PARAMETERS-1'!$B$5:$J$44,9,FALSE)*AirBFYLD2!$F118</f>
        <v>0</v>
      </c>
      <c r="AG118" s="44">
        <f>AirBFYLD1!AG118*VLOOKUP(AirBFYLD2!AG$4,'[1]INTERNAL PARAMETERS-1'!$B$5:$J$44,5,FALSE)*VLOOKUP(AirBFYLD2!AG$4,'[1]INTERNAL PARAMETERS-1'!$B$5:$J$44,7,FALSE)*AirBFYLD2!$F118 + AirBFYLD1!AG118*(1-VLOOKUP(AirBFYLD2!AG$4,'[1]INTERNAL PARAMETERS-1'!$B$5:$J$44,5,FALSE))*VLOOKUP(AirBFYLD2!AG$4,'[1]INTERNAL PARAMETERS-1'!$B$5:$J$44,9,FALSE)*AirBFYLD2!$F118</f>
        <v>0</v>
      </c>
      <c r="AH118" s="44">
        <f>AirBFYLD1!AH118*VLOOKUP(AirBFYLD2!AH$4,'[1]INTERNAL PARAMETERS-1'!$B$5:$J$44,5,FALSE)*VLOOKUP(AirBFYLD2!AH$4,'[1]INTERNAL PARAMETERS-1'!$B$5:$J$44,7,FALSE)*AirBFYLD2!$F118 + AirBFYLD1!AH118*(1-VLOOKUP(AirBFYLD2!AH$4,'[1]INTERNAL PARAMETERS-1'!$B$5:$J$44,5,FALSE))*VLOOKUP(AirBFYLD2!AH$4,'[1]INTERNAL PARAMETERS-1'!$B$5:$J$44,9,FALSE)*AirBFYLD2!$F118</f>
        <v>0</v>
      </c>
      <c r="AI118" s="44">
        <f>AirBFYLD1!AI118*VLOOKUP(AirBFYLD2!AI$4,'[1]INTERNAL PARAMETERS-1'!$B$5:$J$44,5,FALSE)*VLOOKUP(AirBFYLD2!AI$4,'[1]INTERNAL PARAMETERS-1'!$B$5:$J$44,7,FALSE)*AirBFYLD2!$F118 + AirBFYLD1!AI118*(1-VLOOKUP(AirBFYLD2!AI$4,'[1]INTERNAL PARAMETERS-1'!$B$5:$J$44,5,FALSE))*VLOOKUP(AirBFYLD2!AI$4,'[1]INTERNAL PARAMETERS-1'!$B$5:$J$44,9,FALSE)*AirBFYLD2!$F118</f>
        <v>0</v>
      </c>
      <c r="AJ118" s="44">
        <f>AirBFYLD1!AJ118*VLOOKUP(AirBFYLD2!AJ$4,'[1]INTERNAL PARAMETERS-1'!$B$5:$J$44,5,FALSE)*VLOOKUP(AirBFYLD2!AJ$4,'[1]INTERNAL PARAMETERS-1'!$B$5:$J$44,7,FALSE)*AirBFYLD2!$F118 + AirBFYLD1!AJ118*(1-VLOOKUP(AirBFYLD2!AJ$4,'[1]INTERNAL PARAMETERS-1'!$B$5:$J$44,5,FALSE))*VLOOKUP(AirBFYLD2!AJ$4,'[1]INTERNAL PARAMETERS-1'!$B$5:$J$44,9,FALSE)*AirBFYLD2!$F118</f>
        <v>0</v>
      </c>
      <c r="AK118" s="44">
        <f>AirBFYLD1!AK118*VLOOKUP(AirBFYLD2!AK$4,'[1]INTERNAL PARAMETERS-1'!$B$5:$J$44,5,FALSE)*VLOOKUP(AirBFYLD2!AK$4,'[1]INTERNAL PARAMETERS-1'!$B$5:$J$44,7,FALSE)*AirBFYLD2!$F118 + AirBFYLD1!AK118*(1-VLOOKUP(AirBFYLD2!AK$4,'[1]INTERNAL PARAMETERS-1'!$B$5:$J$44,5,FALSE))*VLOOKUP(AirBFYLD2!AK$4,'[1]INTERNAL PARAMETERS-1'!$B$5:$J$44,9,FALSE)*AirBFYLD2!$F118</f>
        <v>0</v>
      </c>
      <c r="AL118" s="44">
        <f>AirBFYLD1!AL118*VLOOKUP(AirBFYLD2!AL$4,'[1]INTERNAL PARAMETERS-1'!$B$5:$J$44,5,FALSE)*VLOOKUP(AirBFYLD2!AL$4,'[1]INTERNAL PARAMETERS-1'!$B$5:$J$44,7,FALSE)*AirBFYLD2!$F118 + AirBFYLD1!AL118*(1-VLOOKUP(AirBFYLD2!AL$4,'[1]INTERNAL PARAMETERS-1'!$B$5:$J$44,5,FALSE))*VLOOKUP(AirBFYLD2!AL$4,'[1]INTERNAL PARAMETERS-1'!$B$5:$J$44,9,FALSE)*AirBFYLD2!$F118</f>
        <v>0</v>
      </c>
      <c r="AM118" s="44">
        <f>AirBFYLD1!AM118*VLOOKUP(AirBFYLD2!AM$4,'[1]INTERNAL PARAMETERS-1'!$B$5:$J$44,5,FALSE)*VLOOKUP(AirBFYLD2!AM$4,'[1]INTERNAL PARAMETERS-1'!$B$5:$J$44,7,FALSE)*AirBFYLD2!$F118 + AirBFYLD1!AM118*(1-VLOOKUP(AirBFYLD2!AM$4,'[1]INTERNAL PARAMETERS-1'!$B$5:$J$44,5,FALSE))*VLOOKUP(AirBFYLD2!AM$4,'[1]INTERNAL PARAMETERS-1'!$B$5:$J$44,9,FALSE)*AirBFYLD2!$F118</f>
        <v>0</v>
      </c>
      <c r="AN118" s="44">
        <f>AirBFYLD1!AN118*VLOOKUP(AirBFYLD2!AN$4,'[1]INTERNAL PARAMETERS-1'!$B$5:$J$44,5,FALSE)*VLOOKUP(AirBFYLD2!AN$4,'[1]INTERNAL PARAMETERS-1'!$B$5:$J$44,7,FALSE)*AirBFYLD2!$F118 + AirBFYLD1!AN118*(1-VLOOKUP(AirBFYLD2!AN$4,'[1]INTERNAL PARAMETERS-1'!$B$5:$J$44,5,FALSE))*VLOOKUP(AirBFYLD2!AN$4,'[1]INTERNAL PARAMETERS-1'!$B$5:$J$44,9,FALSE)*AirBFYLD2!$F118</f>
        <v>0</v>
      </c>
      <c r="AO118" s="44">
        <f>AirBFYLD1!AO118*VLOOKUP(AirBFYLD2!AO$4,'[1]INTERNAL PARAMETERS-1'!$B$5:$J$44,5,FALSE)*VLOOKUP(AirBFYLD2!AO$4,'[1]INTERNAL PARAMETERS-1'!$B$5:$J$44,7,FALSE)*AirBFYLD2!$F118 + AirBFYLD1!AO118*(1-VLOOKUP(AirBFYLD2!AO$4,'[1]INTERNAL PARAMETERS-1'!$B$5:$J$44,5,FALSE))*VLOOKUP(AirBFYLD2!AO$4,'[1]INTERNAL PARAMETERS-1'!$B$5:$J$44,9,FALSE)*AirBFYLD2!$F118</f>
        <v>0</v>
      </c>
      <c r="AP118" s="44">
        <f>AirBFYLD1!AP118*VLOOKUP(AirBFYLD2!AP$4,'[1]INTERNAL PARAMETERS-1'!$B$5:$J$44,5,FALSE)*VLOOKUP(AirBFYLD2!AP$4,'[1]INTERNAL PARAMETERS-1'!$B$5:$J$44,7,FALSE)*AirBFYLD2!$F118 + AirBFYLD1!AP118*(1-VLOOKUP(AirBFYLD2!AP$4,'[1]INTERNAL PARAMETERS-1'!$B$5:$J$44,5,FALSE))*VLOOKUP(AirBFYLD2!AP$4,'[1]INTERNAL PARAMETERS-1'!$B$5:$J$44,9,FALSE)*AirBFYLD2!$F118</f>
        <v>0</v>
      </c>
      <c r="AQ118" s="44">
        <f>AirBFYLD1!AQ118*VLOOKUP(AirBFYLD2!AQ$4,'[1]INTERNAL PARAMETERS-1'!$B$5:$J$44,5,FALSE)*VLOOKUP(AirBFYLD2!AQ$4,'[1]INTERNAL PARAMETERS-1'!$B$5:$J$44,7,FALSE)*AirBFYLD2!$F118 + AirBFYLD1!AQ118*(1-VLOOKUP(AirBFYLD2!AQ$4,'[1]INTERNAL PARAMETERS-1'!$B$5:$J$44,5,FALSE))*VLOOKUP(AirBFYLD2!AQ$4,'[1]INTERNAL PARAMETERS-1'!$B$5:$J$44,9,FALSE)*AirBFYLD2!$F118</f>
        <v>0</v>
      </c>
      <c r="AR118" s="44">
        <f>AirBFYLD1!AR118*VLOOKUP(AirBFYLD2!AR$4,'[1]INTERNAL PARAMETERS-1'!$B$5:$J$44,5,FALSE)*VLOOKUP(AirBFYLD2!AR$4,'[1]INTERNAL PARAMETERS-1'!$B$5:$J$44,7,FALSE)*AirBFYLD2!$F118 + AirBFYLD1!AR118*(1-VLOOKUP(AirBFYLD2!AR$4,'[1]INTERNAL PARAMETERS-1'!$B$5:$J$44,5,FALSE))*VLOOKUP(AirBFYLD2!AR$4,'[1]INTERNAL PARAMETERS-1'!$B$5:$J$44,9,FALSE)*AirBFYLD2!$F118</f>
        <v>0</v>
      </c>
      <c r="AS118" s="44">
        <f>AirBFYLD1!AS118*VLOOKUP(AirBFYLD2!AS$4,'[1]INTERNAL PARAMETERS-1'!$B$5:$J$44,5,FALSE)*VLOOKUP(AirBFYLD2!AS$4,'[1]INTERNAL PARAMETERS-1'!$B$5:$J$44,7,FALSE)*AirBFYLD2!$F118 + AirBFYLD1!AS118*(1-VLOOKUP(AirBFYLD2!AS$4,'[1]INTERNAL PARAMETERS-1'!$B$5:$J$44,5,FALSE))*VLOOKUP(AirBFYLD2!AS$4,'[1]INTERNAL PARAMETERS-1'!$B$5:$J$44,9,FALSE)*AirBFYLD2!$F118</f>
        <v>0</v>
      </c>
      <c r="AT118" s="43">
        <f>AirBFYLD1!AT118*VLOOKUP(AirBFYLD2!AT$4,'[1]INTERNAL PARAMETERS-1'!$B$5:$J$44,5,FALSE)*VLOOKUP(AirBFYLD2!AT$4,'[1]INTERNAL PARAMETERS-1'!$B$5:$J$44,7,FALSE)*AirBFYLD2!$F118 + AirBFYLD1!AT118*(1-VLOOKUP(AirBFYLD2!AT$4,'[1]INTERNAL PARAMETERS-1'!$B$5:$J$44,5,FALSE))*VLOOKUP(AirBFYLD2!AT$4,'[1]INTERNAL PARAMETERS-1'!$B$5:$J$44,9,FALSE)*AirBFYLD2!$F118</f>
        <v>0</v>
      </c>
      <c r="AU118" s="45">
        <f>AirBFYLD1!AU118*VLOOKUP(AirBFYLD2!AU$4,'[1]INTERNAL PARAMETERS-1'!$B$5:$J$44,5,FALSE)*VLOOKUP(AirBFYLD2!AU$4,'[1]INTERNAL PARAMETERS-1'!$B$5:$J$44,6,FALSE)*VLOOKUP(AirBFYLD2!AU$4,'[1]INTERNAL PARAMETERS-1'!$B$5:$J$44,3,FALSE) + AirBFYLD1!AU118*(1-VLOOKUP(AirBFYLD2!AU$4,'[1]INTERNAL PARAMETERS-1'!$B$5:$J$44,5,FALSE))*VLOOKUP(AirBFYLD2!AU$4,'[1]INTERNAL PARAMETERS-1'!$B$5:$J$44,8,FALSE)*VLOOKUP(AirBFYLD2!AU$4,'[1]INTERNAL PARAMETERS-1'!$B$5:$J$44,3,FALSE)</f>
        <v>0</v>
      </c>
      <c r="AV118" s="44">
        <f>AirBFYLD1!AV118*VLOOKUP(AirBFYLD2!AV$4,'[1]INTERNAL PARAMETERS-1'!$B$5:$J$44,5,FALSE)*VLOOKUP(AirBFYLD2!AV$4,'[1]INTERNAL PARAMETERS-1'!$B$5:$J$44,6,FALSE)*VLOOKUP(AirBFYLD2!AV$4,'[1]INTERNAL PARAMETERS-1'!$B$5:$J$44,3,FALSE) + AirBFYLD1!AV118*(1-VLOOKUP(AirBFYLD2!AV$4,'[1]INTERNAL PARAMETERS-1'!$B$5:$J$44,5,FALSE))*VLOOKUP(AirBFYLD2!AV$4,'[1]INTERNAL PARAMETERS-1'!$B$5:$J$44,8,FALSE)*VLOOKUP(AirBFYLD2!AV$4,'[1]INTERNAL PARAMETERS-1'!$B$5:$J$44,3,FALSE)</f>
        <v>0</v>
      </c>
      <c r="AW118" s="44">
        <f>AirBFYLD1!AW118*VLOOKUP(AirBFYLD2!AW$4,'[1]INTERNAL PARAMETERS-1'!$B$5:$J$44,5,FALSE)*VLOOKUP(AirBFYLD2!AW$4,'[1]INTERNAL PARAMETERS-1'!$B$5:$J$44,6,FALSE)*VLOOKUP(AirBFYLD2!AW$4,'[1]INTERNAL PARAMETERS-1'!$B$5:$J$44,3,FALSE) + AirBFYLD1!AW118*(1-VLOOKUP(AirBFYLD2!AW$4,'[1]INTERNAL PARAMETERS-1'!$B$5:$J$44,5,FALSE))*VLOOKUP(AirBFYLD2!AW$4,'[1]INTERNAL PARAMETERS-1'!$B$5:$J$44,8,FALSE)*VLOOKUP(AirBFYLD2!AW$4,'[1]INTERNAL PARAMETERS-1'!$B$5:$J$44,3,FALSE)</f>
        <v>0</v>
      </c>
      <c r="AX118" s="44">
        <f>AirBFYLD1!AX118*VLOOKUP(AirBFYLD2!AX$4,'[1]INTERNAL PARAMETERS-1'!$B$5:$J$44,5,FALSE)*VLOOKUP(AirBFYLD2!AX$4,'[1]INTERNAL PARAMETERS-1'!$B$5:$J$44,6,FALSE)*VLOOKUP(AirBFYLD2!AX$4,'[1]INTERNAL PARAMETERS-1'!$B$5:$J$44,3,FALSE) + AirBFYLD1!AX118*(1-VLOOKUP(AirBFYLD2!AX$4,'[1]INTERNAL PARAMETERS-1'!$B$5:$J$44,5,FALSE))*VLOOKUP(AirBFYLD2!AX$4,'[1]INTERNAL PARAMETERS-1'!$B$5:$J$44,8,FALSE)*VLOOKUP(AirBFYLD2!AX$4,'[1]INTERNAL PARAMETERS-1'!$B$5:$J$44,3,FALSE)</f>
        <v>0</v>
      </c>
      <c r="AY118" s="44">
        <f>AirBFYLD1!AY118*VLOOKUP(AirBFYLD2!AY$4,'[1]INTERNAL PARAMETERS-1'!$B$5:$J$44,5,FALSE)*VLOOKUP(AirBFYLD2!AY$4,'[1]INTERNAL PARAMETERS-1'!$B$5:$J$44,6,FALSE)*VLOOKUP(AirBFYLD2!AY$4,'[1]INTERNAL PARAMETERS-1'!$B$5:$J$44,3,FALSE) + AirBFYLD1!AY118*(1-VLOOKUP(AirBFYLD2!AY$4,'[1]INTERNAL PARAMETERS-1'!$B$5:$J$44,5,FALSE))*VLOOKUP(AirBFYLD2!AY$4,'[1]INTERNAL PARAMETERS-1'!$B$5:$J$44,8,FALSE)*VLOOKUP(AirBFYLD2!AY$4,'[1]INTERNAL PARAMETERS-1'!$B$5:$J$44,3,FALSE)</f>
        <v>0</v>
      </c>
      <c r="AZ118" s="44">
        <f>AirBFYLD1!AZ118*VLOOKUP(AirBFYLD2!AZ$4,'[1]INTERNAL PARAMETERS-1'!$B$5:$J$44,5,FALSE)*VLOOKUP(AirBFYLD2!AZ$4,'[1]INTERNAL PARAMETERS-1'!$B$5:$J$44,6,FALSE)*VLOOKUP(AirBFYLD2!AZ$4,'[1]INTERNAL PARAMETERS-1'!$B$5:$J$44,3,FALSE) + AirBFYLD1!AZ118*(1-VLOOKUP(AirBFYLD2!AZ$4,'[1]INTERNAL PARAMETERS-1'!$B$5:$J$44,5,FALSE))*VLOOKUP(AirBFYLD2!AZ$4,'[1]INTERNAL PARAMETERS-1'!$B$5:$J$44,8,FALSE)*VLOOKUP(AirBFYLD2!AZ$4,'[1]INTERNAL PARAMETERS-1'!$B$5:$J$44,3,FALSE)</f>
        <v>0</v>
      </c>
      <c r="BA118" s="44">
        <f>AirBFYLD1!BA118*VLOOKUP(AirBFYLD2!BA$4,'[1]INTERNAL PARAMETERS-1'!$B$5:$J$44,5,FALSE)*VLOOKUP(AirBFYLD2!BA$4,'[1]INTERNAL PARAMETERS-1'!$B$5:$J$44,6,FALSE)*VLOOKUP(AirBFYLD2!BA$4,'[1]INTERNAL PARAMETERS-1'!$B$5:$J$44,3,FALSE) + AirBFYLD1!BA118*(1-VLOOKUP(AirBFYLD2!BA$4,'[1]INTERNAL PARAMETERS-1'!$B$5:$J$44,5,FALSE))*VLOOKUP(AirBFYLD2!BA$4,'[1]INTERNAL PARAMETERS-1'!$B$5:$J$44,8,FALSE)*VLOOKUP(AirBFYLD2!BA$4,'[1]INTERNAL PARAMETERS-1'!$B$5:$J$44,3,FALSE)</f>
        <v>0</v>
      </c>
      <c r="BB118" s="44">
        <f>AirBFYLD1!BB118*VLOOKUP(AirBFYLD2!BB$4,'[1]INTERNAL PARAMETERS-1'!$B$5:$J$44,5,FALSE)*VLOOKUP(AirBFYLD2!BB$4,'[1]INTERNAL PARAMETERS-1'!$B$5:$J$44,6,FALSE)*VLOOKUP(AirBFYLD2!BB$4,'[1]INTERNAL PARAMETERS-1'!$B$5:$J$44,3,FALSE) + AirBFYLD1!BB118*(1-VLOOKUP(AirBFYLD2!BB$4,'[1]INTERNAL PARAMETERS-1'!$B$5:$J$44,5,FALSE))*VLOOKUP(AirBFYLD2!BB$4,'[1]INTERNAL PARAMETERS-1'!$B$5:$J$44,8,FALSE)*VLOOKUP(AirBFYLD2!BB$4,'[1]INTERNAL PARAMETERS-1'!$B$5:$J$44,3,FALSE)</f>
        <v>0</v>
      </c>
      <c r="BC118" s="44">
        <f>AirBFYLD1!BC118*VLOOKUP(AirBFYLD2!BC$4,'[1]INTERNAL PARAMETERS-1'!$B$5:$J$44,5,FALSE)*VLOOKUP(AirBFYLD2!BC$4,'[1]INTERNAL PARAMETERS-1'!$B$5:$J$44,6,FALSE)*VLOOKUP(AirBFYLD2!BC$4,'[1]INTERNAL PARAMETERS-1'!$B$5:$J$44,3,FALSE) + AirBFYLD1!BC118*(1-VLOOKUP(AirBFYLD2!BC$4,'[1]INTERNAL PARAMETERS-1'!$B$5:$J$44,5,FALSE))*VLOOKUP(AirBFYLD2!BC$4,'[1]INTERNAL PARAMETERS-1'!$B$5:$J$44,8,FALSE)*VLOOKUP(AirBFYLD2!BC$4,'[1]INTERNAL PARAMETERS-1'!$B$5:$J$44,3,FALSE)</f>
        <v>0</v>
      </c>
      <c r="BD118" s="44">
        <f>AirBFYLD1!BD118*VLOOKUP(AirBFYLD2!BD$4,'[1]INTERNAL PARAMETERS-1'!$B$5:$J$44,5,FALSE)*VLOOKUP(AirBFYLD2!BD$4,'[1]INTERNAL PARAMETERS-1'!$B$5:$J$44,6,FALSE)*VLOOKUP(AirBFYLD2!BD$4,'[1]INTERNAL PARAMETERS-1'!$B$5:$J$44,3,FALSE) + AirBFYLD1!BD118*(1-VLOOKUP(AirBFYLD2!BD$4,'[1]INTERNAL PARAMETERS-1'!$B$5:$J$44,5,FALSE))*VLOOKUP(AirBFYLD2!BD$4,'[1]INTERNAL PARAMETERS-1'!$B$5:$J$44,8,FALSE)*VLOOKUP(AirBFYLD2!BD$4,'[1]INTERNAL PARAMETERS-1'!$B$5:$J$44,3,FALSE)</f>
        <v>0</v>
      </c>
      <c r="BE118" s="44">
        <f>AirBFYLD1!BE118*VLOOKUP(AirBFYLD2!BE$4,'[1]INTERNAL PARAMETERS-1'!$B$5:$J$44,5,FALSE)*VLOOKUP(AirBFYLD2!BE$4,'[1]INTERNAL PARAMETERS-1'!$B$5:$J$44,6,FALSE)*VLOOKUP(AirBFYLD2!BE$4,'[1]INTERNAL PARAMETERS-1'!$B$5:$J$44,3,FALSE) + AirBFYLD1!BE118*(1-VLOOKUP(AirBFYLD2!BE$4,'[1]INTERNAL PARAMETERS-1'!$B$5:$J$44,5,FALSE))*VLOOKUP(AirBFYLD2!BE$4,'[1]INTERNAL PARAMETERS-1'!$B$5:$J$44,8,FALSE)*VLOOKUP(AirBFYLD2!BE$4,'[1]INTERNAL PARAMETERS-1'!$B$5:$J$44,3,FALSE)</f>
        <v>0</v>
      </c>
      <c r="BF118" s="44">
        <f>AirBFYLD1!BF118*VLOOKUP(AirBFYLD2!BF$4,'[1]INTERNAL PARAMETERS-1'!$B$5:$J$44,5,FALSE)*VLOOKUP(AirBFYLD2!BF$4,'[1]INTERNAL PARAMETERS-1'!$B$5:$J$44,6,FALSE)*VLOOKUP(AirBFYLD2!BF$4,'[1]INTERNAL PARAMETERS-1'!$B$5:$J$44,3,FALSE) + AirBFYLD1!BF118*(1-VLOOKUP(AirBFYLD2!BF$4,'[1]INTERNAL PARAMETERS-1'!$B$5:$J$44,5,FALSE))*VLOOKUP(AirBFYLD2!BF$4,'[1]INTERNAL PARAMETERS-1'!$B$5:$J$44,8,FALSE)*VLOOKUP(AirBFYLD2!BF$4,'[1]INTERNAL PARAMETERS-1'!$B$5:$J$44,3,FALSE)</f>
        <v>0</v>
      </c>
      <c r="BG118" s="44">
        <f>AirBFYLD1!BG118*VLOOKUP(AirBFYLD2!BG$4,'[1]INTERNAL PARAMETERS-1'!$B$5:$J$44,5,FALSE)*VLOOKUP(AirBFYLD2!BG$4,'[1]INTERNAL PARAMETERS-1'!$B$5:$J$44,6,FALSE)*VLOOKUP(AirBFYLD2!BG$4,'[1]INTERNAL PARAMETERS-1'!$B$5:$J$44,3,FALSE) + AirBFYLD1!BG118*(1-VLOOKUP(AirBFYLD2!BG$4,'[1]INTERNAL PARAMETERS-1'!$B$5:$J$44,5,FALSE))*VLOOKUP(AirBFYLD2!BG$4,'[1]INTERNAL PARAMETERS-1'!$B$5:$J$44,8,FALSE)*VLOOKUP(AirBFYLD2!BG$4,'[1]INTERNAL PARAMETERS-1'!$B$5:$J$44,3,FALSE)</f>
        <v>0</v>
      </c>
      <c r="BH118" s="44">
        <f>AirBFYLD1!BH118*VLOOKUP(AirBFYLD2!BH$4,'[1]INTERNAL PARAMETERS-1'!$B$5:$J$44,5,FALSE)*VLOOKUP(AirBFYLD2!BH$4,'[1]INTERNAL PARAMETERS-1'!$B$5:$J$44,6,FALSE)*VLOOKUP(AirBFYLD2!BH$4,'[1]INTERNAL PARAMETERS-1'!$B$5:$J$44,3,FALSE) + AirBFYLD1!BH118*(1-VLOOKUP(AirBFYLD2!BH$4,'[1]INTERNAL PARAMETERS-1'!$B$5:$J$44,5,FALSE))*VLOOKUP(AirBFYLD2!BH$4,'[1]INTERNAL PARAMETERS-1'!$B$5:$J$44,8,FALSE)*VLOOKUP(AirBFYLD2!BH$4,'[1]INTERNAL PARAMETERS-1'!$B$5:$J$44,3,FALSE)</f>
        <v>0</v>
      </c>
      <c r="BI118" s="44">
        <f>AirBFYLD1!BI118*VLOOKUP(AirBFYLD2!BI$4,'[1]INTERNAL PARAMETERS-1'!$B$5:$J$44,5,FALSE)*VLOOKUP(AirBFYLD2!BI$4,'[1]INTERNAL PARAMETERS-1'!$B$5:$J$44,6,FALSE)*VLOOKUP(AirBFYLD2!BI$4,'[1]INTERNAL PARAMETERS-1'!$B$5:$J$44,3,FALSE) + AirBFYLD1!BI118*(1-VLOOKUP(AirBFYLD2!BI$4,'[1]INTERNAL PARAMETERS-1'!$B$5:$J$44,5,FALSE))*VLOOKUP(AirBFYLD2!BI$4,'[1]INTERNAL PARAMETERS-1'!$B$5:$J$44,8,FALSE)*VLOOKUP(AirBFYLD2!BI$4,'[1]INTERNAL PARAMETERS-1'!$B$5:$J$44,3,FALSE)</f>
        <v>0</v>
      </c>
      <c r="BJ118" s="44">
        <f>AirBFYLD1!BJ118*VLOOKUP(AirBFYLD2!BJ$4,'[1]INTERNAL PARAMETERS-1'!$B$5:$J$44,5,FALSE)*VLOOKUP(AirBFYLD2!BJ$4,'[1]INTERNAL PARAMETERS-1'!$B$5:$J$44,6,FALSE)*VLOOKUP(AirBFYLD2!BJ$4,'[1]INTERNAL PARAMETERS-1'!$B$5:$J$44,3,FALSE) + AirBFYLD1!BJ118*(1-VLOOKUP(AirBFYLD2!BJ$4,'[1]INTERNAL PARAMETERS-1'!$B$5:$J$44,5,FALSE))*VLOOKUP(AirBFYLD2!BJ$4,'[1]INTERNAL PARAMETERS-1'!$B$5:$J$44,8,FALSE)*VLOOKUP(AirBFYLD2!BJ$4,'[1]INTERNAL PARAMETERS-1'!$B$5:$J$44,3,FALSE)</f>
        <v>0</v>
      </c>
      <c r="BK118" s="44">
        <f>AirBFYLD1!BK118*VLOOKUP(AirBFYLD2!BK$4,'[1]INTERNAL PARAMETERS-1'!$B$5:$J$44,5,FALSE)*VLOOKUP(AirBFYLD2!BK$4,'[1]INTERNAL PARAMETERS-1'!$B$5:$J$44,6,FALSE)*VLOOKUP(AirBFYLD2!BK$4,'[1]INTERNAL PARAMETERS-1'!$B$5:$J$44,3,FALSE) + AirBFYLD1!BK118*(1-VLOOKUP(AirBFYLD2!BK$4,'[1]INTERNAL PARAMETERS-1'!$B$5:$J$44,5,FALSE))*VLOOKUP(AirBFYLD2!BK$4,'[1]INTERNAL PARAMETERS-1'!$B$5:$J$44,8,FALSE)*VLOOKUP(AirBFYLD2!BK$4,'[1]INTERNAL PARAMETERS-1'!$B$5:$J$44,3,FALSE)</f>
        <v>0</v>
      </c>
      <c r="BL118" s="44">
        <f>AirBFYLD1!BL118*VLOOKUP(AirBFYLD2!BL$4,'[1]INTERNAL PARAMETERS-1'!$B$5:$J$44,5,FALSE)*VLOOKUP(AirBFYLD2!BL$4,'[1]INTERNAL PARAMETERS-1'!$B$5:$J$44,6,FALSE)*VLOOKUP(AirBFYLD2!BL$4,'[1]INTERNAL PARAMETERS-1'!$B$5:$J$44,3,FALSE) + AirBFYLD1!BL118*(1-VLOOKUP(AirBFYLD2!BL$4,'[1]INTERNAL PARAMETERS-1'!$B$5:$J$44,5,FALSE))*VLOOKUP(AirBFYLD2!BL$4,'[1]INTERNAL PARAMETERS-1'!$B$5:$J$44,8,FALSE)*VLOOKUP(AirBFYLD2!BL$4,'[1]INTERNAL PARAMETERS-1'!$B$5:$J$44,3,FALSE)</f>
        <v>0</v>
      </c>
      <c r="BM118" s="44">
        <f>AirBFYLD1!BM118*VLOOKUP(AirBFYLD2!BM$4,'[1]INTERNAL PARAMETERS-1'!$B$5:$J$44,5,FALSE)*VLOOKUP(AirBFYLD2!BM$4,'[1]INTERNAL PARAMETERS-1'!$B$5:$J$44,6,FALSE)*VLOOKUP(AirBFYLD2!BM$4,'[1]INTERNAL PARAMETERS-1'!$B$5:$J$44,3,FALSE) + AirBFYLD1!BM118*(1-VLOOKUP(AirBFYLD2!BM$4,'[1]INTERNAL PARAMETERS-1'!$B$5:$J$44,5,FALSE))*VLOOKUP(AirBFYLD2!BM$4,'[1]INTERNAL PARAMETERS-1'!$B$5:$J$44,8,FALSE)*VLOOKUP(AirBFYLD2!BM$4,'[1]INTERNAL PARAMETERS-1'!$B$5:$J$44,3,FALSE)</f>
        <v>0</v>
      </c>
      <c r="BN118" s="44">
        <f>AirBFYLD1!BN118*VLOOKUP(AirBFYLD2!BN$4,'[1]INTERNAL PARAMETERS-1'!$B$5:$J$44,5,FALSE)*VLOOKUP(AirBFYLD2!BN$4,'[1]INTERNAL PARAMETERS-1'!$B$5:$J$44,6,FALSE)*VLOOKUP(AirBFYLD2!BN$4,'[1]INTERNAL PARAMETERS-1'!$B$5:$J$44,3,FALSE) + AirBFYLD1!BN118*(1-VLOOKUP(AirBFYLD2!BN$4,'[1]INTERNAL PARAMETERS-1'!$B$5:$J$44,5,FALSE))*VLOOKUP(AirBFYLD2!BN$4,'[1]INTERNAL PARAMETERS-1'!$B$5:$J$44,8,FALSE)*VLOOKUP(AirBFYLD2!BN$4,'[1]INTERNAL PARAMETERS-1'!$B$5:$J$44,3,FALSE)</f>
        <v>0</v>
      </c>
      <c r="BO118" s="44">
        <f>AirBFYLD1!BO118*VLOOKUP(AirBFYLD2!BO$4,'[1]INTERNAL PARAMETERS-1'!$B$5:$J$44,5,FALSE)*VLOOKUP(AirBFYLD2!BO$4,'[1]INTERNAL PARAMETERS-1'!$B$5:$J$44,6,FALSE)*VLOOKUP(AirBFYLD2!BO$4,'[1]INTERNAL PARAMETERS-1'!$B$5:$J$44,3,FALSE) + AirBFYLD1!BO118*(1-VLOOKUP(AirBFYLD2!BO$4,'[1]INTERNAL PARAMETERS-1'!$B$5:$J$44,5,FALSE))*VLOOKUP(AirBFYLD2!BO$4,'[1]INTERNAL PARAMETERS-1'!$B$5:$J$44,8,FALSE)*VLOOKUP(AirBFYLD2!BO$4,'[1]INTERNAL PARAMETERS-1'!$B$5:$J$44,3,FALSE)</f>
        <v>0</v>
      </c>
      <c r="BP118" s="44">
        <f>AirBFYLD1!BP118*VLOOKUP(AirBFYLD2!BP$4,'[1]INTERNAL PARAMETERS-1'!$B$5:$J$44,5,FALSE)*VLOOKUP(AirBFYLD2!BP$4,'[1]INTERNAL PARAMETERS-1'!$B$5:$J$44,6,FALSE)*VLOOKUP(AirBFYLD2!BP$4,'[1]INTERNAL PARAMETERS-1'!$B$5:$J$44,3,FALSE) + AirBFYLD1!BP118*(1-VLOOKUP(AirBFYLD2!BP$4,'[1]INTERNAL PARAMETERS-1'!$B$5:$J$44,5,FALSE))*VLOOKUP(AirBFYLD2!BP$4,'[1]INTERNAL PARAMETERS-1'!$B$5:$J$44,8,FALSE)*VLOOKUP(AirBFYLD2!BP$4,'[1]INTERNAL PARAMETERS-1'!$B$5:$J$44,3,FALSE)</f>
        <v>0</v>
      </c>
      <c r="BQ118" s="44">
        <f>AirBFYLD1!BQ118*VLOOKUP(AirBFYLD2!BQ$4,'[1]INTERNAL PARAMETERS-1'!$B$5:$J$44,5,FALSE)*VLOOKUP(AirBFYLD2!BQ$4,'[1]INTERNAL PARAMETERS-1'!$B$5:$J$44,6,FALSE)*VLOOKUP(AirBFYLD2!BQ$4,'[1]INTERNAL PARAMETERS-1'!$B$5:$J$44,3,FALSE) + AirBFYLD1!BQ118*(1-VLOOKUP(AirBFYLD2!BQ$4,'[1]INTERNAL PARAMETERS-1'!$B$5:$J$44,5,FALSE))*VLOOKUP(AirBFYLD2!BQ$4,'[1]INTERNAL PARAMETERS-1'!$B$5:$J$44,8,FALSE)*VLOOKUP(AirBFYLD2!BQ$4,'[1]INTERNAL PARAMETERS-1'!$B$5:$J$44,3,FALSE)</f>
        <v>0</v>
      </c>
      <c r="BR118" s="44">
        <f>AirBFYLD1!BR118*VLOOKUP(AirBFYLD2!BR$4,'[1]INTERNAL PARAMETERS-1'!$B$5:$J$44,5,FALSE)*VLOOKUP(AirBFYLD2!BR$4,'[1]INTERNAL PARAMETERS-1'!$B$5:$J$44,6,FALSE)*VLOOKUP(AirBFYLD2!BR$4,'[1]INTERNAL PARAMETERS-1'!$B$5:$J$44,3,FALSE) + AirBFYLD1!BR118*(1-VLOOKUP(AirBFYLD2!BR$4,'[1]INTERNAL PARAMETERS-1'!$B$5:$J$44,5,FALSE))*VLOOKUP(AirBFYLD2!BR$4,'[1]INTERNAL PARAMETERS-1'!$B$5:$J$44,8,FALSE)*VLOOKUP(AirBFYLD2!BR$4,'[1]INTERNAL PARAMETERS-1'!$B$5:$J$44,3,FALSE)</f>
        <v>0</v>
      </c>
      <c r="BS118" s="44">
        <f>AirBFYLD1!BS118*VLOOKUP(AirBFYLD2!BS$4,'[1]INTERNAL PARAMETERS-1'!$B$5:$J$44,5,FALSE)*VLOOKUP(AirBFYLD2!BS$4,'[1]INTERNAL PARAMETERS-1'!$B$5:$J$44,6,FALSE)*VLOOKUP(AirBFYLD2!BS$4,'[1]INTERNAL PARAMETERS-1'!$B$5:$J$44,3,FALSE) + AirBFYLD1!BS118*(1-VLOOKUP(AirBFYLD2!BS$4,'[1]INTERNAL PARAMETERS-1'!$B$5:$J$44,5,FALSE))*VLOOKUP(AirBFYLD2!BS$4,'[1]INTERNAL PARAMETERS-1'!$B$5:$J$44,8,FALSE)*VLOOKUP(AirBFYLD2!BS$4,'[1]INTERNAL PARAMETERS-1'!$B$5:$J$44,3,FALSE)</f>
        <v>0</v>
      </c>
      <c r="BT118" s="44">
        <f>AirBFYLD1!BT118*VLOOKUP(AirBFYLD2!BT$4,'[1]INTERNAL PARAMETERS-1'!$B$5:$J$44,5,FALSE)*VLOOKUP(AirBFYLD2!BT$4,'[1]INTERNAL PARAMETERS-1'!$B$5:$J$44,6,FALSE)*VLOOKUP(AirBFYLD2!BT$4,'[1]INTERNAL PARAMETERS-1'!$B$5:$J$44,3,FALSE) + AirBFYLD1!BT118*(1-VLOOKUP(AirBFYLD2!BT$4,'[1]INTERNAL PARAMETERS-1'!$B$5:$J$44,5,FALSE))*VLOOKUP(AirBFYLD2!BT$4,'[1]INTERNAL PARAMETERS-1'!$B$5:$J$44,8,FALSE)*VLOOKUP(AirBFYLD2!BT$4,'[1]INTERNAL PARAMETERS-1'!$B$5:$J$44,3,FALSE)</f>
        <v>0</v>
      </c>
      <c r="BU118" s="44">
        <f>AirBFYLD1!BU118*VLOOKUP(AirBFYLD2!BU$4,'[1]INTERNAL PARAMETERS-1'!$B$5:$J$44,5,FALSE)*VLOOKUP(AirBFYLD2!BU$4,'[1]INTERNAL PARAMETERS-1'!$B$5:$J$44,6,FALSE)*VLOOKUP(AirBFYLD2!BU$4,'[1]INTERNAL PARAMETERS-1'!$B$5:$J$44,3,FALSE) + AirBFYLD1!BU118*(1-VLOOKUP(AirBFYLD2!BU$4,'[1]INTERNAL PARAMETERS-1'!$B$5:$J$44,5,FALSE))*VLOOKUP(AirBFYLD2!BU$4,'[1]INTERNAL PARAMETERS-1'!$B$5:$J$44,8,FALSE)*VLOOKUP(AirBFYLD2!BU$4,'[1]INTERNAL PARAMETERS-1'!$B$5:$J$44,3,FALSE)</f>
        <v>0</v>
      </c>
      <c r="BV118" s="44">
        <f>AirBFYLD1!BV118*VLOOKUP(AirBFYLD2!BV$4,'[1]INTERNAL PARAMETERS-1'!$B$5:$J$44,5,FALSE)*VLOOKUP(AirBFYLD2!BV$4,'[1]INTERNAL PARAMETERS-1'!$B$5:$J$44,6,FALSE)*VLOOKUP(AirBFYLD2!BV$4,'[1]INTERNAL PARAMETERS-1'!$B$5:$J$44,3,FALSE) + AirBFYLD1!BV118*(1-VLOOKUP(AirBFYLD2!BV$4,'[1]INTERNAL PARAMETERS-1'!$B$5:$J$44,5,FALSE))*VLOOKUP(AirBFYLD2!BV$4,'[1]INTERNAL PARAMETERS-1'!$B$5:$J$44,8,FALSE)*VLOOKUP(AirBFYLD2!BV$4,'[1]INTERNAL PARAMETERS-1'!$B$5:$J$44,3,FALSE)</f>
        <v>0</v>
      </c>
      <c r="BW118" s="44">
        <f>AirBFYLD1!BW118*VLOOKUP(AirBFYLD2!BW$4,'[1]INTERNAL PARAMETERS-1'!$B$5:$J$44,5,FALSE)*VLOOKUP(AirBFYLD2!BW$4,'[1]INTERNAL PARAMETERS-1'!$B$5:$J$44,6,FALSE)*VLOOKUP(AirBFYLD2!BW$4,'[1]INTERNAL PARAMETERS-1'!$B$5:$J$44,3,FALSE) + AirBFYLD1!BW118*(1-VLOOKUP(AirBFYLD2!BW$4,'[1]INTERNAL PARAMETERS-1'!$B$5:$J$44,5,FALSE))*VLOOKUP(AirBFYLD2!BW$4,'[1]INTERNAL PARAMETERS-1'!$B$5:$J$44,8,FALSE)*VLOOKUP(AirBFYLD2!BW$4,'[1]INTERNAL PARAMETERS-1'!$B$5:$J$44,3,FALSE)</f>
        <v>0</v>
      </c>
      <c r="BX118" s="44">
        <f>AirBFYLD1!BX118*VLOOKUP(AirBFYLD2!BX$4,'[1]INTERNAL PARAMETERS-1'!$B$5:$J$44,5,FALSE)*VLOOKUP(AirBFYLD2!BX$4,'[1]INTERNAL PARAMETERS-1'!$B$5:$J$44,6,FALSE)*VLOOKUP(AirBFYLD2!BX$4,'[1]INTERNAL PARAMETERS-1'!$B$5:$J$44,3,FALSE) + AirBFYLD1!BX118*(1-VLOOKUP(AirBFYLD2!BX$4,'[1]INTERNAL PARAMETERS-1'!$B$5:$J$44,5,FALSE))*VLOOKUP(AirBFYLD2!BX$4,'[1]INTERNAL PARAMETERS-1'!$B$5:$J$44,8,FALSE)*VLOOKUP(AirBFYLD2!BX$4,'[1]INTERNAL PARAMETERS-1'!$B$5:$J$44,3,FALSE)</f>
        <v>0</v>
      </c>
      <c r="BY118" s="44">
        <f>AirBFYLD1!BY118*VLOOKUP(AirBFYLD2!BY$4,'[1]INTERNAL PARAMETERS-1'!$B$5:$J$44,5,FALSE)*VLOOKUP(AirBFYLD2!BY$4,'[1]INTERNAL PARAMETERS-1'!$B$5:$J$44,6,FALSE)*VLOOKUP(AirBFYLD2!BY$4,'[1]INTERNAL PARAMETERS-1'!$B$5:$J$44,3,FALSE) + AirBFYLD1!BY118*(1-VLOOKUP(AirBFYLD2!BY$4,'[1]INTERNAL PARAMETERS-1'!$B$5:$J$44,5,FALSE))*VLOOKUP(AirBFYLD2!BY$4,'[1]INTERNAL PARAMETERS-1'!$B$5:$J$44,8,FALSE)*VLOOKUP(AirBFYLD2!BY$4,'[1]INTERNAL PARAMETERS-1'!$B$5:$J$44,3,FALSE)</f>
        <v>0</v>
      </c>
      <c r="BZ118" s="44">
        <f>AirBFYLD1!BZ118*VLOOKUP(AirBFYLD2!BZ$4,'[1]INTERNAL PARAMETERS-1'!$B$5:$J$44,5,FALSE)*VLOOKUP(AirBFYLD2!BZ$4,'[1]INTERNAL PARAMETERS-1'!$B$5:$J$44,6,FALSE)*VLOOKUP(AirBFYLD2!BZ$4,'[1]INTERNAL PARAMETERS-1'!$B$5:$J$44,3,FALSE) + AirBFYLD1!BZ118*(1-VLOOKUP(AirBFYLD2!BZ$4,'[1]INTERNAL PARAMETERS-1'!$B$5:$J$44,5,FALSE))*VLOOKUP(AirBFYLD2!BZ$4,'[1]INTERNAL PARAMETERS-1'!$B$5:$J$44,8,FALSE)*VLOOKUP(AirBFYLD2!BZ$4,'[1]INTERNAL PARAMETERS-1'!$B$5:$J$44,3,FALSE)</f>
        <v>0</v>
      </c>
      <c r="CA118" s="44">
        <f>AirBFYLD1!CA118*VLOOKUP(AirBFYLD2!CA$4,'[1]INTERNAL PARAMETERS-1'!$B$5:$J$44,5,FALSE)*VLOOKUP(AirBFYLD2!CA$4,'[1]INTERNAL PARAMETERS-1'!$B$5:$J$44,6,FALSE)*VLOOKUP(AirBFYLD2!CA$4,'[1]INTERNAL PARAMETERS-1'!$B$5:$J$44,3,FALSE) + AirBFYLD1!CA118*(1-VLOOKUP(AirBFYLD2!CA$4,'[1]INTERNAL PARAMETERS-1'!$B$5:$J$44,5,FALSE))*VLOOKUP(AirBFYLD2!CA$4,'[1]INTERNAL PARAMETERS-1'!$B$5:$J$44,8,FALSE)*VLOOKUP(AirBFYLD2!CA$4,'[1]INTERNAL PARAMETERS-1'!$B$5:$J$44,3,FALSE)</f>
        <v>0</v>
      </c>
      <c r="CB118" s="44">
        <f>AirBFYLD1!CB118*VLOOKUP(AirBFYLD2!CB$4,'[1]INTERNAL PARAMETERS-1'!$B$5:$J$44,5,FALSE)*VLOOKUP(AirBFYLD2!CB$4,'[1]INTERNAL PARAMETERS-1'!$B$5:$J$44,6,FALSE)*VLOOKUP(AirBFYLD2!CB$4,'[1]INTERNAL PARAMETERS-1'!$B$5:$J$44,3,FALSE) + AirBFYLD1!CB118*(1-VLOOKUP(AirBFYLD2!CB$4,'[1]INTERNAL PARAMETERS-1'!$B$5:$J$44,5,FALSE))*VLOOKUP(AirBFYLD2!CB$4,'[1]INTERNAL PARAMETERS-1'!$B$5:$J$44,8,FALSE)*VLOOKUP(AirBFYLD2!CB$4,'[1]INTERNAL PARAMETERS-1'!$B$5:$J$44,3,FALSE)</f>
        <v>0</v>
      </c>
      <c r="CC118" s="44">
        <f>AirBFYLD1!CC118*VLOOKUP(AirBFYLD2!CC$4,'[1]INTERNAL PARAMETERS-1'!$B$5:$J$44,5,FALSE)*VLOOKUP(AirBFYLD2!CC$4,'[1]INTERNAL PARAMETERS-1'!$B$5:$J$44,6,FALSE)*VLOOKUP(AirBFYLD2!CC$4,'[1]INTERNAL PARAMETERS-1'!$B$5:$J$44,3,FALSE) + AirBFYLD1!CC118*(1-VLOOKUP(AirBFYLD2!CC$4,'[1]INTERNAL PARAMETERS-1'!$B$5:$J$44,5,FALSE))*VLOOKUP(AirBFYLD2!CC$4,'[1]INTERNAL PARAMETERS-1'!$B$5:$J$44,8,FALSE)*VLOOKUP(AirBFYLD2!CC$4,'[1]INTERNAL PARAMETERS-1'!$B$5:$J$44,3,FALSE)</f>
        <v>0</v>
      </c>
      <c r="CD118" s="44">
        <f>AirBFYLD1!CD118*VLOOKUP(AirBFYLD2!CD$4,'[1]INTERNAL PARAMETERS-1'!$B$5:$J$44,5,FALSE)*VLOOKUP(AirBFYLD2!CD$4,'[1]INTERNAL PARAMETERS-1'!$B$5:$J$44,6,FALSE)*VLOOKUP(AirBFYLD2!CD$4,'[1]INTERNAL PARAMETERS-1'!$B$5:$J$44,3,FALSE) + AirBFYLD1!CD118*(1-VLOOKUP(AirBFYLD2!CD$4,'[1]INTERNAL PARAMETERS-1'!$B$5:$J$44,5,FALSE))*VLOOKUP(AirBFYLD2!CD$4,'[1]INTERNAL PARAMETERS-1'!$B$5:$J$44,8,FALSE)*VLOOKUP(AirBFYLD2!CD$4,'[1]INTERNAL PARAMETERS-1'!$B$5:$J$44,3,FALSE)</f>
        <v>0</v>
      </c>
      <c r="CE118" s="44">
        <f>AirBFYLD1!CE118*VLOOKUP(AirBFYLD2!CE$4,'[1]INTERNAL PARAMETERS-1'!$B$5:$J$44,5,FALSE)*VLOOKUP(AirBFYLD2!CE$4,'[1]INTERNAL PARAMETERS-1'!$B$5:$J$44,6,FALSE)*VLOOKUP(AirBFYLD2!CE$4,'[1]INTERNAL PARAMETERS-1'!$B$5:$J$44,3,FALSE) + AirBFYLD1!CE118*(1-VLOOKUP(AirBFYLD2!CE$4,'[1]INTERNAL PARAMETERS-1'!$B$5:$J$44,5,FALSE))*VLOOKUP(AirBFYLD2!CE$4,'[1]INTERNAL PARAMETERS-1'!$B$5:$J$44,8,FALSE)*VLOOKUP(AirBFYLD2!CE$4,'[1]INTERNAL PARAMETERS-1'!$B$5:$J$44,3,FALSE)</f>
        <v>0</v>
      </c>
      <c r="CF118" s="44">
        <f>AirBFYLD1!CF118*VLOOKUP(AirBFYLD2!CF$4,'[1]INTERNAL PARAMETERS-1'!$B$5:$J$44,5,FALSE)*VLOOKUP(AirBFYLD2!CF$4,'[1]INTERNAL PARAMETERS-1'!$B$5:$J$44,6,FALSE)*VLOOKUP(AirBFYLD2!CF$4,'[1]INTERNAL PARAMETERS-1'!$B$5:$J$44,3,FALSE) + AirBFYLD1!CF118*(1-VLOOKUP(AirBFYLD2!CF$4,'[1]INTERNAL PARAMETERS-1'!$B$5:$J$44,5,FALSE))*VLOOKUP(AirBFYLD2!CF$4,'[1]INTERNAL PARAMETERS-1'!$B$5:$J$44,8,FALSE)*VLOOKUP(AirBFYLD2!CF$4,'[1]INTERNAL PARAMETERS-1'!$B$5:$J$44,3,FALSE)</f>
        <v>0</v>
      </c>
      <c r="CG118" s="44">
        <f>AirBFYLD1!CG118*VLOOKUP(AirBFYLD2!CG$4,'[1]INTERNAL PARAMETERS-1'!$B$5:$J$44,5,FALSE)*VLOOKUP(AirBFYLD2!CG$4,'[1]INTERNAL PARAMETERS-1'!$B$5:$J$44,6,FALSE)*VLOOKUP(AirBFYLD2!CG$4,'[1]INTERNAL PARAMETERS-1'!$B$5:$J$44,3,FALSE) + AirBFYLD1!CG118*(1-VLOOKUP(AirBFYLD2!CG$4,'[1]INTERNAL PARAMETERS-1'!$B$5:$J$44,5,FALSE))*VLOOKUP(AirBFYLD2!CG$4,'[1]INTERNAL PARAMETERS-1'!$B$5:$J$44,8,FALSE)*VLOOKUP(AirBFYLD2!CG$4,'[1]INTERNAL PARAMETERS-1'!$B$5:$J$44,3,FALSE)</f>
        <v>0</v>
      </c>
      <c r="CH118" s="43">
        <f>AirBFYLD1!CH118*VLOOKUP(AirBFYLD2!CH$4,'[1]INTERNAL PARAMETERS-1'!$B$5:$J$44,5,FALSE)*VLOOKUP(AirBFYLD2!CH$4,'[1]INTERNAL PARAMETERS-1'!$B$5:$J$44,6,FALSE)*VLOOKUP(AirBFYLD2!CH$4,'[1]INTERNAL PARAMETERS-1'!$B$5:$J$44,3,FALSE) + AirBFYLD1!CH118*(1-VLOOKUP(AirBFYLD2!CH$4,'[1]INTERNAL PARAMETERS-1'!$B$5:$J$44,5,FALSE))*VLOOKUP(AirBFYLD2!CH$4,'[1]INTERNAL PARAMETERS-1'!$B$5:$J$44,8,FALSE)*VLOOKUP(AirBFYLD2!CH$4,'[1]INTERNAL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5">
      <c r="B119" s="58" t="s">
        <v>9</v>
      </c>
      <c r="C119" s="57" t="s">
        <v>68</v>
      </c>
      <c r="D119" s="57" t="s">
        <v>61</v>
      </c>
      <c r="E119" s="133">
        <f>AirBF!X119</f>
        <v>0</v>
      </c>
      <c r="F119" s="59">
        <f>'[1]INTERNAL PARAMETERS-1'!M11</f>
        <v>53.995000000000005</v>
      </c>
      <c r="G119" s="45">
        <f>AirBFYLD1!G119*VLOOKUP(AirBFYLD2!G$4,'[1]INTERNAL PARAMETERS-1'!$B$5:$J$44,5,FALSE)*VLOOKUP(AirBFYLD2!G$4,'[1]INTERNAL PARAMETERS-1'!$B$5:$J$44,7,FALSE)*AirBFYLD2!$F119 + AirBFYLD1!G119*(1-VLOOKUP(AirBFYLD2!G$4,'[1]INTERNAL PARAMETERS-1'!$B$5:$J$44,5,FALSE))*VLOOKUP(AirBFYLD2!G$4,'[1]INTERNAL PARAMETERS-1'!$B$5:$J$44,9,FALSE)*AirBFYLD2!$F119</f>
        <v>0</v>
      </c>
      <c r="H119" s="44">
        <f>AirBFYLD1!H119*VLOOKUP(AirBFYLD2!H$4,'[1]INTERNAL PARAMETERS-1'!$B$5:$J$44,5,FALSE)*VLOOKUP(AirBFYLD2!H$4,'[1]INTERNAL PARAMETERS-1'!$B$5:$J$44,7,FALSE)*AirBFYLD2!$F119 + AirBFYLD1!H119*(1-VLOOKUP(AirBFYLD2!H$4,'[1]INTERNAL PARAMETERS-1'!$B$5:$J$44,5,FALSE))*VLOOKUP(AirBFYLD2!H$4,'[1]INTERNAL PARAMETERS-1'!$B$5:$J$44,9,FALSE)*AirBFYLD2!$F119</f>
        <v>0</v>
      </c>
      <c r="I119" s="44">
        <f>AirBFYLD1!I119*VLOOKUP(AirBFYLD2!I$4,'[1]INTERNAL PARAMETERS-1'!$B$5:$J$44,5,FALSE)*VLOOKUP(AirBFYLD2!I$4,'[1]INTERNAL PARAMETERS-1'!$B$5:$J$44,7,FALSE)*AirBFYLD2!$F119 + AirBFYLD1!I119*(1-VLOOKUP(AirBFYLD2!I$4,'[1]INTERNAL PARAMETERS-1'!$B$5:$J$44,5,FALSE))*VLOOKUP(AirBFYLD2!I$4,'[1]INTERNAL PARAMETERS-1'!$B$5:$J$44,9,FALSE)*AirBFYLD2!$F119</f>
        <v>0</v>
      </c>
      <c r="J119" s="44">
        <f>AirBFYLD1!J119*VLOOKUP(AirBFYLD2!J$4,'[1]INTERNAL PARAMETERS-1'!$B$5:$J$44,5,FALSE)*VLOOKUP(AirBFYLD2!J$4,'[1]INTERNAL PARAMETERS-1'!$B$5:$J$44,7,FALSE)*AirBFYLD2!$F119 + AirBFYLD1!J119*(1-VLOOKUP(AirBFYLD2!J$4,'[1]INTERNAL PARAMETERS-1'!$B$5:$J$44,5,FALSE))*VLOOKUP(AirBFYLD2!J$4,'[1]INTERNAL PARAMETERS-1'!$B$5:$J$44,9,FALSE)*AirBFYLD2!$F119</f>
        <v>0</v>
      </c>
      <c r="K119" s="44">
        <f>AirBFYLD1!K119*VLOOKUP(AirBFYLD2!K$4,'[1]INTERNAL PARAMETERS-1'!$B$5:$J$44,5,FALSE)*VLOOKUP(AirBFYLD2!K$4,'[1]INTERNAL PARAMETERS-1'!$B$5:$J$44,7,FALSE)*AirBFYLD2!$F119 + AirBFYLD1!K119*(1-VLOOKUP(AirBFYLD2!K$4,'[1]INTERNAL PARAMETERS-1'!$B$5:$J$44,5,FALSE))*VLOOKUP(AirBFYLD2!K$4,'[1]INTERNAL PARAMETERS-1'!$B$5:$J$44,9,FALSE)*AirBFYLD2!$F119</f>
        <v>0</v>
      </c>
      <c r="L119" s="44">
        <f>AirBFYLD1!L119*VLOOKUP(AirBFYLD2!L$4,'[1]INTERNAL PARAMETERS-1'!$B$5:$J$44,5,FALSE)*VLOOKUP(AirBFYLD2!L$4,'[1]INTERNAL PARAMETERS-1'!$B$5:$J$44,7,FALSE)*AirBFYLD2!$F119 + AirBFYLD1!L119*(1-VLOOKUP(AirBFYLD2!L$4,'[1]INTERNAL PARAMETERS-1'!$B$5:$J$44,5,FALSE))*VLOOKUP(AirBFYLD2!L$4,'[1]INTERNAL PARAMETERS-1'!$B$5:$J$44,9,FALSE)*AirBFYLD2!$F119</f>
        <v>0</v>
      </c>
      <c r="M119" s="44">
        <f>AirBFYLD1!M119*VLOOKUP(AirBFYLD2!M$4,'[1]INTERNAL PARAMETERS-1'!$B$5:$J$44,5,FALSE)*VLOOKUP(AirBFYLD2!M$4,'[1]INTERNAL PARAMETERS-1'!$B$5:$J$44,7,FALSE)*AirBFYLD2!$F119 + AirBFYLD1!M119*(1-VLOOKUP(AirBFYLD2!M$4,'[1]INTERNAL PARAMETERS-1'!$B$5:$J$44,5,FALSE))*VLOOKUP(AirBFYLD2!M$4,'[1]INTERNAL PARAMETERS-1'!$B$5:$J$44,9,FALSE)*AirBFYLD2!$F119</f>
        <v>0</v>
      </c>
      <c r="N119" s="44">
        <f>AirBFYLD1!N119*VLOOKUP(AirBFYLD2!N$4,'[1]INTERNAL PARAMETERS-1'!$B$5:$J$44,5,FALSE)*VLOOKUP(AirBFYLD2!N$4,'[1]INTERNAL PARAMETERS-1'!$B$5:$J$44,7,FALSE)*AirBFYLD2!$F119 + AirBFYLD1!N119*(1-VLOOKUP(AirBFYLD2!N$4,'[1]INTERNAL PARAMETERS-1'!$B$5:$J$44,5,FALSE))*VLOOKUP(AirBFYLD2!N$4,'[1]INTERNAL PARAMETERS-1'!$B$5:$J$44,9,FALSE)*AirBFYLD2!$F119</f>
        <v>0</v>
      </c>
      <c r="O119" s="44">
        <f>AirBFYLD1!O119*VLOOKUP(AirBFYLD2!O$4,'[1]INTERNAL PARAMETERS-1'!$B$5:$J$44,5,FALSE)*VLOOKUP(AirBFYLD2!O$4,'[1]INTERNAL PARAMETERS-1'!$B$5:$J$44,7,FALSE)*AirBFYLD2!$F119 + AirBFYLD1!O119*(1-VLOOKUP(AirBFYLD2!O$4,'[1]INTERNAL PARAMETERS-1'!$B$5:$J$44,5,FALSE))*VLOOKUP(AirBFYLD2!O$4,'[1]INTERNAL PARAMETERS-1'!$B$5:$J$44,9,FALSE)*AirBFYLD2!$F119</f>
        <v>0</v>
      </c>
      <c r="P119" s="44">
        <f>AirBFYLD1!P119*VLOOKUP(AirBFYLD2!P$4,'[1]INTERNAL PARAMETERS-1'!$B$5:$J$44,5,FALSE)*VLOOKUP(AirBFYLD2!P$4,'[1]INTERNAL PARAMETERS-1'!$B$5:$J$44,7,FALSE)*AirBFYLD2!$F119 + AirBFYLD1!P119*(1-VLOOKUP(AirBFYLD2!P$4,'[1]INTERNAL PARAMETERS-1'!$B$5:$J$44,5,FALSE))*VLOOKUP(AirBFYLD2!P$4,'[1]INTERNAL PARAMETERS-1'!$B$5:$J$44,9,FALSE)*AirBFYLD2!$F119</f>
        <v>0</v>
      </c>
      <c r="Q119" s="44">
        <f>AirBFYLD1!Q119*VLOOKUP(AirBFYLD2!Q$4,'[1]INTERNAL PARAMETERS-1'!$B$5:$J$44,5,FALSE)*VLOOKUP(AirBFYLD2!Q$4,'[1]INTERNAL PARAMETERS-1'!$B$5:$J$44,7,FALSE)*AirBFYLD2!$F119 + AirBFYLD1!Q119*(1-VLOOKUP(AirBFYLD2!Q$4,'[1]INTERNAL PARAMETERS-1'!$B$5:$J$44,5,FALSE))*VLOOKUP(AirBFYLD2!Q$4,'[1]INTERNAL PARAMETERS-1'!$B$5:$J$44,9,FALSE)*AirBFYLD2!$F119</f>
        <v>0</v>
      </c>
      <c r="R119" s="44">
        <f>AirBFYLD1!R119*VLOOKUP(AirBFYLD2!R$4,'[1]INTERNAL PARAMETERS-1'!$B$5:$J$44,5,FALSE)*VLOOKUP(AirBFYLD2!R$4,'[1]INTERNAL PARAMETERS-1'!$B$5:$J$44,7,FALSE)*AirBFYLD2!$F119 + AirBFYLD1!R119*(1-VLOOKUP(AirBFYLD2!R$4,'[1]INTERNAL PARAMETERS-1'!$B$5:$J$44,5,FALSE))*VLOOKUP(AirBFYLD2!R$4,'[1]INTERNAL PARAMETERS-1'!$B$5:$J$44,9,FALSE)*AirBFYLD2!$F119</f>
        <v>0</v>
      </c>
      <c r="S119" s="44">
        <f>AirBFYLD1!S119*VLOOKUP(AirBFYLD2!S$4,'[1]INTERNAL PARAMETERS-1'!$B$5:$J$44,5,FALSE)*VLOOKUP(AirBFYLD2!S$4,'[1]INTERNAL PARAMETERS-1'!$B$5:$J$44,7,FALSE)*AirBFYLD2!$F119 + AirBFYLD1!S119*(1-VLOOKUP(AirBFYLD2!S$4,'[1]INTERNAL PARAMETERS-1'!$B$5:$J$44,5,FALSE))*VLOOKUP(AirBFYLD2!S$4,'[1]INTERNAL PARAMETERS-1'!$B$5:$J$44,9,FALSE)*AirBFYLD2!$F119</f>
        <v>0</v>
      </c>
      <c r="T119" s="44">
        <f>AirBFYLD1!T119*VLOOKUP(AirBFYLD2!T$4,'[1]INTERNAL PARAMETERS-1'!$B$5:$J$44,5,FALSE)*VLOOKUP(AirBFYLD2!T$4,'[1]INTERNAL PARAMETERS-1'!$B$5:$J$44,7,FALSE)*AirBFYLD2!$F119 + AirBFYLD1!T119*(1-VLOOKUP(AirBFYLD2!T$4,'[1]INTERNAL PARAMETERS-1'!$B$5:$J$44,5,FALSE))*VLOOKUP(AirBFYLD2!T$4,'[1]INTERNAL PARAMETERS-1'!$B$5:$J$44,9,FALSE)*AirBFYLD2!$F119</f>
        <v>0</v>
      </c>
      <c r="U119" s="44">
        <f>AirBFYLD1!U119*VLOOKUP(AirBFYLD2!U$4,'[1]INTERNAL PARAMETERS-1'!$B$5:$J$44,5,FALSE)*VLOOKUP(AirBFYLD2!U$4,'[1]INTERNAL PARAMETERS-1'!$B$5:$J$44,7,FALSE)*AirBFYLD2!$F119 + AirBFYLD1!U119*(1-VLOOKUP(AirBFYLD2!U$4,'[1]INTERNAL PARAMETERS-1'!$B$5:$J$44,5,FALSE))*VLOOKUP(AirBFYLD2!U$4,'[1]INTERNAL PARAMETERS-1'!$B$5:$J$44,9,FALSE)*AirBFYLD2!$F119</f>
        <v>0</v>
      </c>
      <c r="V119" s="44">
        <f>AirBFYLD1!V119*VLOOKUP(AirBFYLD2!V$4,'[1]INTERNAL PARAMETERS-1'!$B$5:$J$44,5,FALSE)*VLOOKUP(AirBFYLD2!V$4,'[1]INTERNAL PARAMETERS-1'!$B$5:$J$44,7,FALSE)*AirBFYLD2!$F119 + AirBFYLD1!V119*(1-VLOOKUP(AirBFYLD2!V$4,'[1]INTERNAL PARAMETERS-1'!$B$5:$J$44,5,FALSE))*VLOOKUP(AirBFYLD2!V$4,'[1]INTERNAL PARAMETERS-1'!$B$5:$J$44,9,FALSE)*AirBFYLD2!$F119</f>
        <v>0</v>
      </c>
      <c r="W119" s="44">
        <f>AirBFYLD1!W119*VLOOKUP(AirBFYLD2!W$4,'[1]INTERNAL PARAMETERS-1'!$B$5:$J$44,5,FALSE)*VLOOKUP(AirBFYLD2!W$4,'[1]INTERNAL PARAMETERS-1'!$B$5:$J$44,7,FALSE)*AirBFYLD2!$F119 + AirBFYLD1!W119*(1-VLOOKUP(AirBFYLD2!W$4,'[1]INTERNAL PARAMETERS-1'!$B$5:$J$44,5,FALSE))*VLOOKUP(AirBFYLD2!W$4,'[1]INTERNAL PARAMETERS-1'!$B$5:$J$44,9,FALSE)*AirBFYLD2!$F119</f>
        <v>0</v>
      </c>
      <c r="X119" s="44">
        <f>AirBFYLD1!X119*VLOOKUP(AirBFYLD2!X$4,'[1]INTERNAL PARAMETERS-1'!$B$5:$J$44,5,FALSE)*VLOOKUP(AirBFYLD2!X$4,'[1]INTERNAL PARAMETERS-1'!$B$5:$J$44,7,FALSE)*AirBFYLD2!$F119 + AirBFYLD1!X119*(1-VLOOKUP(AirBFYLD2!X$4,'[1]INTERNAL PARAMETERS-1'!$B$5:$J$44,5,FALSE))*VLOOKUP(AirBFYLD2!X$4,'[1]INTERNAL PARAMETERS-1'!$B$5:$J$44,9,FALSE)*AirBFYLD2!$F119</f>
        <v>0</v>
      </c>
      <c r="Y119" s="44">
        <f>AirBFYLD1!Y119*VLOOKUP(AirBFYLD2!Y$4,'[1]INTERNAL PARAMETERS-1'!$B$5:$J$44,5,FALSE)*VLOOKUP(AirBFYLD2!Y$4,'[1]INTERNAL PARAMETERS-1'!$B$5:$J$44,7,FALSE)*AirBFYLD2!$F119 + AirBFYLD1!Y119*(1-VLOOKUP(AirBFYLD2!Y$4,'[1]INTERNAL PARAMETERS-1'!$B$5:$J$44,5,FALSE))*VLOOKUP(AirBFYLD2!Y$4,'[1]INTERNAL PARAMETERS-1'!$B$5:$J$44,9,FALSE)*AirBFYLD2!$F119</f>
        <v>0</v>
      </c>
      <c r="Z119" s="44">
        <f>AirBFYLD1!Z119*VLOOKUP(AirBFYLD2!Z$4,'[1]INTERNAL PARAMETERS-1'!$B$5:$J$44,5,FALSE)*VLOOKUP(AirBFYLD2!Z$4,'[1]INTERNAL PARAMETERS-1'!$B$5:$J$44,7,FALSE)*AirBFYLD2!$F119 + AirBFYLD1!Z119*(1-VLOOKUP(AirBFYLD2!Z$4,'[1]INTERNAL PARAMETERS-1'!$B$5:$J$44,5,FALSE))*VLOOKUP(AirBFYLD2!Z$4,'[1]INTERNAL PARAMETERS-1'!$B$5:$J$44,9,FALSE)*AirBFYLD2!$F119</f>
        <v>0</v>
      </c>
      <c r="AA119" s="44">
        <f>AirBFYLD1!AA119*VLOOKUP(AirBFYLD2!AA$4,'[1]INTERNAL PARAMETERS-1'!$B$5:$J$44,5,FALSE)*VLOOKUP(AirBFYLD2!AA$4,'[1]INTERNAL PARAMETERS-1'!$B$5:$J$44,7,FALSE)*AirBFYLD2!$F119 + AirBFYLD1!AA119*(1-VLOOKUP(AirBFYLD2!AA$4,'[1]INTERNAL PARAMETERS-1'!$B$5:$J$44,5,FALSE))*VLOOKUP(AirBFYLD2!AA$4,'[1]INTERNAL PARAMETERS-1'!$B$5:$J$44,9,FALSE)*AirBFYLD2!$F119</f>
        <v>0</v>
      </c>
      <c r="AB119" s="44">
        <f>AirBFYLD1!AB119*VLOOKUP(AirBFYLD2!AB$4,'[1]INTERNAL PARAMETERS-1'!$B$5:$J$44,5,FALSE)*VLOOKUP(AirBFYLD2!AB$4,'[1]INTERNAL PARAMETERS-1'!$B$5:$J$44,7,FALSE)*AirBFYLD2!$F119 + AirBFYLD1!AB119*(1-VLOOKUP(AirBFYLD2!AB$4,'[1]INTERNAL PARAMETERS-1'!$B$5:$J$44,5,FALSE))*VLOOKUP(AirBFYLD2!AB$4,'[1]INTERNAL PARAMETERS-1'!$B$5:$J$44,9,FALSE)*AirBFYLD2!$F119</f>
        <v>0</v>
      </c>
      <c r="AC119" s="44">
        <f>AirBFYLD1!AC119*VLOOKUP(AirBFYLD2!AC$4,'[1]INTERNAL PARAMETERS-1'!$B$5:$J$44,5,FALSE)*VLOOKUP(AirBFYLD2!AC$4,'[1]INTERNAL PARAMETERS-1'!$B$5:$J$44,7,FALSE)*AirBFYLD2!$F119 + AirBFYLD1!AC119*(1-VLOOKUP(AirBFYLD2!AC$4,'[1]INTERNAL PARAMETERS-1'!$B$5:$J$44,5,FALSE))*VLOOKUP(AirBFYLD2!AC$4,'[1]INTERNAL PARAMETERS-1'!$B$5:$J$44,9,FALSE)*AirBFYLD2!$F119</f>
        <v>0</v>
      </c>
      <c r="AD119" s="44">
        <f>AirBFYLD1!AD119*VLOOKUP(AirBFYLD2!AD$4,'[1]INTERNAL PARAMETERS-1'!$B$5:$J$44,5,FALSE)*VLOOKUP(AirBFYLD2!AD$4,'[1]INTERNAL PARAMETERS-1'!$B$5:$J$44,7,FALSE)*AirBFYLD2!$F119 + AirBFYLD1!AD119*(1-VLOOKUP(AirBFYLD2!AD$4,'[1]INTERNAL PARAMETERS-1'!$B$5:$J$44,5,FALSE))*VLOOKUP(AirBFYLD2!AD$4,'[1]INTERNAL PARAMETERS-1'!$B$5:$J$44,9,FALSE)*AirBFYLD2!$F119</f>
        <v>0</v>
      </c>
      <c r="AE119" s="44">
        <f>AirBFYLD1!AE119*VLOOKUP(AirBFYLD2!AE$4,'[1]INTERNAL PARAMETERS-1'!$B$5:$J$44,5,FALSE)*VLOOKUP(AirBFYLD2!AE$4,'[1]INTERNAL PARAMETERS-1'!$B$5:$J$44,7,FALSE)*AirBFYLD2!$F119 + AirBFYLD1!AE119*(1-VLOOKUP(AirBFYLD2!AE$4,'[1]INTERNAL PARAMETERS-1'!$B$5:$J$44,5,FALSE))*VLOOKUP(AirBFYLD2!AE$4,'[1]INTERNAL PARAMETERS-1'!$B$5:$J$44,9,FALSE)*AirBFYLD2!$F119</f>
        <v>0</v>
      </c>
      <c r="AF119" s="44">
        <f>AirBFYLD1!AF119*VLOOKUP(AirBFYLD2!AF$4,'[1]INTERNAL PARAMETERS-1'!$B$5:$J$44,5,FALSE)*VLOOKUP(AirBFYLD2!AF$4,'[1]INTERNAL PARAMETERS-1'!$B$5:$J$44,7,FALSE)*AirBFYLD2!$F119 + AirBFYLD1!AF119*(1-VLOOKUP(AirBFYLD2!AF$4,'[1]INTERNAL PARAMETERS-1'!$B$5:$J$44,5,FALSE))*VLOOKUP(AirBFYLD2!AF$4,'[1]INTERNAL PARAMETERS-1'!$B$5:$J$44,9,FALSE)*AirBFYLD2!$F119</f>
        <v>0</v>
      </c>
      <c r="AG119" s="44">
        <f>AirBFYLD1!AG119*VLOOKUP(AirBFYLD2!AG$4,'[1]INTERNAL PARAMETERS-1'!$B$5:$J$44,5,FALSE)*VLOOKUP(AirBFYLD2!AG$4,'[1]INTERNAL PARAMETERS-1'!$B$5:$J$44,7,FALSE)*AirBFYLD2!$F119 + AirBFYLD1!AG119*(1-VLOOKUP(AirBFYLD2!AG$4,'[1]INTERNAL PARAMETERS-1'!$B$5:$J$44,5,FALSE))*VLOOKUP(AirBFYLD2!AG$4,'[1]INTERNAL PARAMETERS-1'!$B$5:$J$44,9,FALSE)*AirBFYLD2!$F119</f>
        <v>0</v>
      </c>
      <c r="AH119" s="44">
        <f>AirBFYLD1!AH119*VLOOKUP(AirBFYLD2!AH$4,'[1]INTERNAL PARAMETERS-1'!$B$5:$J$44,5,FALSE)*VLOOKUP(AirBFYLD2!AH$4,'[1]INTERNAL PARAMETERS-1'!$B$5:$J$44,7,FALSE)*AirBFYLD2!$F119 + AirBFYLD1!AH119*(1-VLOOKUP(AirBFYLD2!AH$4,'[1]INTERNAL PARAMETERS-1'!$B$5:$J$44,5,FALSE))*VLOOKUP(AirBFYLD2!AH$4,'[1]INTERNAL PARAMETERS-1'!$B$5:$J$44,9,FALSE)*AirBFYLD2!$F119</f>
        <v>0</v>
      </c>
      <c r="AI119" s="44">
        <f>AirBFYLD1!AI119*VLOOKUP(AirBFYLD2!AI$4,'[1]INTERNAL PARAMETERS-1'!$B$5:$J$44,5,FALSE)*VLOOKUP(AirBFYLD2!AI$4,'[1]INTERNAL PARAMETERS-1'!$B$5:$J$44,7,FALSE)*AirBFYLD2!$F119 + AirBFYLD1!AI119*(1-VLOOKUP(AirBFYLD2!AI$4,'[1]INTERNAL PARAMETERS-1'!$B$5:$J$44,5,FALSE))*VLOOKUP(AirBFYLD2!AI$4,'[1]INTERNAL PARAMETERS-1'!$B$5:$J$44,9,FALSE)*AirBFYLD2!$F119</f>
        <v>0</v>
      </c>
      <c r="AJ119" s="44">
        <f>AirBFYLD1!AJ119*VLOOKUP(AirBFYLD2!AJ$4,'[1]INTERNAL PARAMETERS-1'!$B$5:$J$44,5,FALSE)*VLOOKUP(AirBFYLD2!AJ$4,'[1]INTERNAL PARAMETERS-1'!$B$5:$J$44,7,FALSE)*AirBFYLD2!$F119 + AirBFYLD1!AJ119*(1-VLOOKUP(AirBFYLD2!AJ$4,'[1]INTERNAL PARAMETERS-1'!$B$5:$J$44,5,FALSE))*VLOOKUP(AirBFYLD2!AJ$4,'[1]INTERNAL PARAMETERS-1'!$B$5:$J$44,9,FALSE)*AirBFYLD2!$F119</f>
        <v>0</v>
      </c>
      <c r="AK119" s="44">
        <f>AirBFYLD1!AK119*VLOOKUP(AirBFYLD2!AK$4,'[1]INTERNAL PARAMETERS-1'!$B$5:$J$44,5,FALSE)*VLOOKUP(AirBFYLD2!AK$4,'[1]INTERNAL PARAMETERS-1'!$B$5:$J$44,7,FALSE)*AirBFYLD2!$F119 + AirBFYLD1!AK119*(1-VLOOKUP(AirBFYLD2!AK$4,'[1]INTERNAL PARAMETERS-1'!$B$5:$J$44,5,FALSE))*VLOOKUP(AirBFYLD2!AK$4,'[1]INTERNAL PARAMETERS-1'!$B$5:$J$44,9,FALSE)*AirBFYLD2!$F119</f>
        <v>0</v>
      </c>
      <c r="AL119" s="44">
        <f>AirBFYLD1!AL119*VLOOKUP(AirBFYLD2!AL$4,'[1]INTERNAL PARAMETERS-1'!$B$5:$J$44,5,FALSE)*VLOOKUP(AirBFYLD2!AL$4,'[1]INTERNAL PARAMETERS-1'!$B$5:$J$44,7,FALSE)*AirBFYLD2!$F119 + AirBFYLD1!AL119*(1-VLOOKUP(AirBFYLD2!AL$4,'[1]INTERNAL PARAMETERS-1'!$B$5:$J$44,5,FALSE))*VLOOKUP(AirBFYLD2!AL$4,'[1]INTERNAL PARAMETERS-1'!$B$5:$J$44,9,FALSE)*AirBFYLD2!$F119</f>
        <v>0</v>
      </c>
      <c r="AM119" s="44">
        <f>AirBFYLD1!AM119*VLOOKUP(AirBFYLD2!AM$4,'[1]INTERNAL PARAMETERS-1'!$B$5:$J$44,5,FALSE)*VLOOKUP(AirBFYLD2!AM$4,'[1]INTERNAL PARAMETERS-1'!$B$5:$J$44,7,FALSE)*AirBFYLD2!$F119 + AirBFYLD1!AM119*(1-VLOOKUP(AirBFYLD2!AM$4,'[1]INTERNAL PARAMETERS-1'!$B$5:$J$44,5,FALSE))*VLOOKUP(AirBFYLD2!AM$4,'[1]INTERNAL PARAMETERS-1'!$B$5:$J$44,9,FALSE)*AirBFYLD2!$F119</f>
        <v>0</v>
      </c>
      <c r="AN119" s="44">
        <f>AirBFYLD1!AN119*VLOOKUP(AirBFYLD2!AN$4,'[1]INTERNAL PARAMETERS-1'!$B$5:$J$44,5,FALSE)*VLOOKUP(AirBFYLD2!AN$4,'[1]INTERNAL PARAMETERS-1'!$B$5:$J$44,7,FALSE)*AirBFYLD2!$F119 + AirBFYLD1!AN119*(1-VLOOKUP(AirBFYLD2!AN$4,'[1]INTERNAL PARAMETERS-1'!$B$5:$J$44,5,FALSE))*VLOOKUP(AirBFYLD2!AN$4,'[1]INTERNAL PARAMETERS-1'!$B$5:$J$44,9,FALSE)*AirBFYLD2!$F119</f>
        <v>0</v>
      </c>
      <c r="AO119" s="44">
        <f>AirBFYLD1!AO119*VLOOKUP(AirBFYLD2!AO$4,'[1]INTERNAL PARAMETERS-1'!$B$5:$J$44,5,FALSE)*VLOOKUP(AirBFYLD2!AO$4,'[1]INTERNAL PARAMETERS-1'!$B$5:$J$44,7,FALSE)*AirBFYLD2!$F119 + AirBFYLD1!AO119*(1-VLOOKUP(AirBFYLD2!AO$4,'[1]INTERNAL PARAMETERS-1'!$B$5:$J$44,5,FALSE))*VLOOKUP(AirBFYLD2!AO$4,'[1]INTERNAL PARAMETERS-1'!$B$5:$J$44,9,FALSE)*AirBFYLD2!$F119</f>
        <v>0</v>
      </c>
      <c r="AP119" s="44">
        <f>AirBFYLD1!AP119*VLOOKUP(AirBFYLD2!AP$4,'[1]INTERNAL PARAMETERS-1'!$B$5:$J$44,5,FALSE)*VLOOKUP(AirBFYLD2!AP$4,'[1]INTERNAL PARAMETERS-1'!$B$5:$J$44,7,FALSE)*AirBFYLD2!$F119 + AirBFYLD1!AP119*(1-VLOOKUP(AirBFYLD2!AP$4,'[1]INTERNAL PARAMETERS-1'!$B$5:$J$44,5,FALSE))*VLOOKUP(AirBFYLD2!AP$4,'[1]INTERNAL PARAMETERS-1'!$B$5:$J$44,9,FALSE)*AirBFYLD2!$F119</f>
        <v>0</v>
      </c>
      <c r="AQ119" s="44">
        <f>AirBFYLD1!AQ119*VLOOKUP(AirBFYLD2!AQ$4,'[1]INTERNAL PARAMETERS-1'!$B$5:$J$44,5,FALSE)*VLOOKUP(AirBFYLD2!AQ$4,'[1]INTERNAL PARAMETERS-1'!$B$5:$J$44,7,FALSE)*AirBFYLD2!$F119 + AirBFYLD1!AQ119*(1-VLOOKUP(AirBFYLD2!AQ$4,'[1]INTERNAL PARAMETERS-1'!$B$5:$J$44,5,FALSE))*VLOOKUP(AirBFYLD2!AQ$4,'[1]INTERNAL PARAMETERS-1'!$B$5:$J$44,9,FALSE)*AirBFYLD2!$F119</f>
        <v>0</v>
      </c>
      <c r="AR119" s="44">
        <f>AirBFYLD1!AR119*VLOOKUP(AirBFYLD2!AR$4,'[1]INTERNAL PARAMETERS-1'!$B$5:$J$44,5,FALSE)*VLOOKUP(AirBFYLD2!AR$4,'[1]INTERNAL PARAMETERS-1'!$B$5:$J$44,7,FALSE)*AirBFYLD2!$F119 + AirBFYLD1!AR119*(1-VLOOKUP(AirBFYLD2!AR$4,'[1]INTERNAL PARAMETERS-1'!$B$5:$J$44,5,FALSE))*VLOOKUP(AirBFYLD2!AR$4,'[1]INTERNAL PARAMETERS-1'!$B$5:$J$44,9,FALSE)*AirBFYLD2!$F119</f>
        <v>0</v>
      </c>
      <c r="AS119" s="44">
        <f>AirBFYLD1!AS119*VLOOKUP(AirBFYLD2!AS$4,'[1]INTERNAL PARAMETERS-1'!$B$5:$J$44,5,FALSE)*VLOOKUP(AirBFYLD2!AS$4,'[1]INTERNAL PARAMETERS-1'!$B$5:$J$44,7,FALSE)*AirBFYLD2!$F119 + AirBFYLD1!AS119*(1-VLOOKUP(AirBFYLD2!AS$4,'[1]INTERNAL PARAMETERS-1'!$B$5:$J$44,5,FALSE))*VLOOKUP(AirBFYLD2!AS$4,'[1]INTERNAL PARAMETERS-1'!$B$5:$J$44,9,FALSE)*AirBFYLD2!$F119</f>
        <v>0</v>
      </c>
      <c r="AT119" s="43">
        <f>AirBFYLD1!AT119*VLOOKUP(AirBFYLD2!AT$4,'[1]INTERNAL PARAMETERS-1'!$B$5:$J$44,5,FALSE)*VLOOKUP(AirBFYLD2!AT$4,'[1]INTERNAL PARAMETERS-1'!$B$5:$J$44,7,FALSE)*AirBFYLD2!$F119 + AirBFYLD1!AT119*(1-VLOOKUP(AirBFYLD2!AT$4,'[1]INTERNAL PARAMETERS-1'!$B$5:$J$44,5,FALSE))*VLOOKUP(AirBFYLD2!AT$4,'[1]INTERNAL PARAMETERS-1'!$B$5:$J$44,9,FALSE)*AirBFYLD2!$F119</f>
        <v>0</v>
      </c>
      <c r="AU119" s="45">
        <f>AirBFYLD1!AU119*VLOOKUP(AirBFYLD2!AU$4,'[1]INTERNAL PARAMETERS-1'!$B$5:$J$44,5,FALSE)*VLOOKUP(AirBFYLD2!AU$4,'[1]INTERNAL PARAMETERS-1'!$B$5:$J$44,6,FALSE)*VLOOKUP(AirBFYLD2!AU$4,'[1]INTERNAL PARAMETERS-1'!$B$5:$J$44,3,FALSE) + AirBFYLD1!AU119*(1-VLOOKUP(AirBFYLD2!AU$4,'[1]INTERNAL PARAMETERS-1'!$B$5:$J$44,5,FALSE))*VLOOKUP(AirBFYLD2!AU$4,'[1]INTERNAL PARAMETERS-1'!$B$5:$J$44,8,FALSE)*VLOOKUP(AirBFYLD2!AU$4,'[1]INTERNAL PARAMETERS-1'!$B$5:$J$44,3,FALSE)</f>
        <v>0</v>
      </c>
      <c r="AV119" s="44">
        <f>AirBFYLD1!AV119*VLOOKUP(AirBFYLD2!AV$4,'[1]INTERNAL PARAMETERS-1'!$B$5:$J$44,5,FALSE)*VLOOKUP(AirBFYLD2!AV$4,'[1]INTERNAL PARAMETERS-1'!$B$5:$J$44,6,FALSE)*VLOOKUP(AirBFYLD2!AV$4,'[1]INTERNAL PARAMETERS-1'!$B$5:$J$44,3,FALSE) + AirBFYLD1!AV119*(1-VLOOKUP(AirBFYLD2!AV$4,'[1]INTERNAL PARAMETERS-1'!$B$5:$J$44,5,FALSE))*VLOOKUP(AirBFYLD2!AV$4,'[1]INTERNAL PARAMETERS-1'!$B$5:$J$44,8,FALSE)*VLOOKUP(AirBFYLD2!AV$4,'[1]INTERNAL PARAMETERS-1'!$B$5:$J$44,3,FALSE)</f>
        <v>0</v>
      </c>
      <c r="AW119" s="44">
        <f>AirBFYLD1!AW119*VLOOKUP(AirBFYLD2!AW$4,'[1]INTERNAL PARAMETERS-1'!$B$5:$J$44,5,FALSE)*VLOOKUP(AirBFYLD2!AW$4,'[1]INTERNAL PARAMETERS-1'!$B$5:$J$44,6,FALSE)*VLOOKUP(AirBFYLD2!AW$4,'[1]INTERNAL PARAMETERS-1'!$B$5:$J$44,3,FALSE) + AirBFYLD1!AW119*(1-VLOOKUP(AirBFYLD2!AW$4,'[1]INTERNAL PARAMETERS-1'!$B$5:$J$44,5,FALSE))*VLOOKUP(AirBFYLD2!AW$4,'[1]INTERNAL PARAMETERS-1'!$B$5:$J$44,8,FALSE)*VLOOKUP(AirBFYLD2!AW$4,'[1]INTERNAL PARAMETERS-1'!$B$5:$J$44,3,FALSE)</f>
        <v>0</v>
      </c>
      <c r="AX119" s="44">
        <f>AirBFYLD1!AX119*VLOOKUP(AirBFYLD2!AX$4,'[1]INTERNAL PARAMETERS-1'!$B$5:$J$44,5,FALSE)*VLOOKUP(AirBFYLD2!AX$4,'[1]INTERNAL PARAMETERS-1'!$B$5:$J$44,6,FALSE)*VLOOKUP(AirBFYLD2!AX$4,'[1]INTERNAL PARAMETERS-1'!$B$5:$J$44,3,FALSE) + AirBFYLD1!AX119*(1-VLOOKUP(AirBFYLD2!AX$4,'[1]INTERNAL PARAMETERS-1'!$B$5:$J$44,5,FALSE))*VLOOKUP(AirBFYLD2!AX$4,'[1]INTERNAL PARAMETERS-1'!$B$5:$J$44,8,FALSE)*VLOOKUP(AirBFYLD2!AX$4,'[1]INTERNAL PARAMETERS-1'!$B$5:$J$44,3,FALSE)</f>
        <v>0</v>
      </c>
      <c r="AY119" s="44">
        <f>AirBFYLD1!AY119*VLOOKUP(AirBFYLD2!AY$4,'[1]INTERNAL PARAMETERS-1'!$B$5:$J$44,5,FALSE)*VLOOKUP(AirBFYLD2!AY$4,'[1]INTERNAL PARAMETERS-1'!$B$5:$J$44,6,FALSE)*VLOOKUP(AirBFYLD2!AY$4,'[1]INTERNAL PARAMETERS-1'!$B$5:$J$44,3,FALSE) + AirBFYLD1!AY119*(1-VLOOKUP(AirBFYLD2!AY$4,'[1]INTERNAL PARAMETERS-1'!$B$5:$J$44,5,FALSE))*VLOOKUP(AirBFYLD2!AY$4,'[1]INTERNAL PARAMETERS-1'!$B$5:$J$44,8,FALSE)*VLOOKUP(AirBFYLD2!AY$4,'[1]INTERNAL PARAMETERS-1'!$B$5:$J$44,3,FALSE)</f>
        <v>0</v>
      </c>
      <c r="AZ119" s="44">
        <f>AirBFYLD1!AZ119*VLOOKUP(AirBFYLD2!AZ$4,'[1]INTERNAL PARAMETERS-1'!$B$5:$J$44,5,FALSE)*VLOOKUP(AirBFYLD2!AZ$4,'[1]INTERNAL PARAMETERS-1'!$B$5:$J$44,6,FALSE)*VLOOKUP(AirBFYLD2!AZ$4,'[1]INTERNAL PARAMETERS-1'!$B$5:$J$44,3,FALSE) + AirBFYLD1!AZ119*(1-VLOOKUP(AirBFYLD2!AZ$4,'[1]INTERNAL PARAMETERS-1'!$B$5:$J$44,5,FALSE))*VLOOKUP(AirBFYLD2!AZ$4,'[1]INTERNAL PARAMETERS-1'!$B$5:$J$44,8,FALSE)*VLOOKUP(AirBFYLD2!AZ$4,'[1]INTERNAL PARAMETERS-1'!$B$5:$J$44,3,FALSE)</f>
        <v>0</v>
      </c>
      <c r="BA119" s="44">
        <f>AirBFYLD1!BA119*VLOOKUP(AirBFYLD2!BA$4,'[1]INTERNAL PARAMETERS-1'!$B$5:$J$44,5,FALSE)*VLOOKUP(AirBFYLD2!BA$4,'[1]INTERNAL PARAMETERS-1'!$B$5:$J$44,6,FALSE)*VLOOKUP(AirBFYLD2!BA$4,'[1]INTERNAL PARAMETERS-1'!$B$5:$J$44,3,FALSE) + AirBFYLD1!BA119*(1-VLOOKUP(AirBFYLD2!BA$4,'[1]INTERNAL PARAMETERS-1'!$B$5:$J$44,5,FALSE))*VLOOKUP(AirBFYLD2!BA$4,'[1]INTERNAL PARAMETERS-1'!$B$5:$J$44,8,FALSE)*VLOOKUP(AirBFYLD2!BA$4,'[1]INTERNAL PARAMETERS-1'!$B$5:$J$44,3,FALSE)</f>
        <v>0</v>
      </c>
      <c r="BB119" s="44">
        <f>AirBFYLD1!BB119*VLOOKUP(AirBFYLD2!BB$4,'[1]INTERNAL PARAMETERS-1'!$B$5:$J$44,5,FALSE)*VLOOKUP(AirBFYLD2!BB$4,'[1]INTERNAL PARAMETERS-1'!$B$5:$J$44,6,FALSE)*VLOOKUP(AirBFYLD2!BB$4,'[1]INTERNAL PARAMETERS-1'!$B$5:$J$44,3,FALSE) + AirBFYLD1!BB119*(1-VLOOKUP(AirBFYLD2!BB$4,'[1]INTERNAL PARAMETERS-1'!$B$5:$J$44,5,FALSE))*VLOOKUP(AirBFYLD2!BB$4,'[1]INTERNAL PARAMETERS-1'!$B$5:$J$44,8,FALSE)*VLOOKUP(AirBFYLD2!BB$4,'[1]INTERNAL PARAMETERS-1'!$B$5:$J$44,3,FALSE)</f>
        <v>0</v>
      </c>
      <c r="BC119" s="44">
        <f>AirBFYLD1!BC119*VLOOKUP(AirBFYLD2!BC$4,'[1]INTERNAL PARAMETERS-1'!$B$5:$J$44,5,FALSE)*VLOOKUP(AirBFYLD2!BC$4,'[1]INTERNAL PARAMETERS-1'!$B$5:$J$44,6,FALSE)*VLOOKUP(AirBFYLD2!BC$4,'[1]INTERNAL PARAMETERS-1'!$B$5:$J$44,3,FALSE) + AirBFYLD1!BC119*(1-VLOOKUP(AirBFYLD2!BC$4,'[1]INTERNAL PARAMETERS-1'!$B$5:$J$44,5,FALSE))*VLOOKUP(AirBFYLD2!BC$4,'[1]INTERNAL PARAMETERS-1'!$B$5:$J$44,8,FALSE)*VLOOKUP(AirBFYLD2!BC$4,'[1]INTERNAL PARAMETERS-1'!$B$5:$J$44,3,FALSE)</f>
        <v>0</v>
      </c>
      <c r="BD119" s="44">
        <f>AirBFYLD1!BD119*VLOOKUP(AirBFYLD2!BD$4,'[1]INTERNAL PARAMETERS-1'!$B$5:$J$44,5,FALSE)*VLOOKUP(AirBFYLD2!BD$4,'[1]INTERNAL PARAMETERS-1'!$B$5:$J$44,6,FALSE)*VLOOKUP(AirBFYLD2!BD$4,'[1]INTERNAL PARAMETERS-1'!$B$5:$J$44,3,FALSE) + AirBFYLD1!BD119*(1-VLOOKUP(AirBFYLD2!BD$4,'[1]INTERNAL PARAMETERS-1'!$B$5:$J$44,5,FALSE))*VLOOKUP(AirBFYLD2!BD$4,'[1]INTERNAL PARAMETERS-1'!$B$5:$J$44,8,FALSE)*VLOOKUP(AirBFYLD2!BD$4,'[1]INTERNAL PARAMETERS-1'!$B$5:$J$44,3,FALSE)</f>
        <v>0</v>
      </c>
      <c r="BE119" s="44">
        <f>AirBFYLD1!BE119*VLOOKUP(AirBFYLD2!BE$4,'[1]INTERNAL PARAMETERS-1'!$B$5:$J$44,5,FALSE)*VLOOKUP(AirBFYLD2!BE$4,'[1]INTERNAL PARAMETERS-1'!$B$5:$J$44,6,FALSE)*VLOOKUP(AirBFYLD2!BE$4,'[1]INTERNAL PARAMETERS-1'!$B$5:$J$44,3,FALSE) + AirBFYLD1!BE119*(1-VLOOKUP(AirBFYLD2!BE$4,'[1]INTERNAL PARAMETERS-1'!$B$5:$J$44,5,FALSE))*VLOOKUP(AirBFYLD2!BE$4,'[1]INTERNAL PARAMETERS-1'!$B$5:$J$44,8,FALSE)*VLOOKUP(AirBFYLD2!BE$4,'[1]INTERNAL PARAMETERS-1'!$B$5:$J$44,3,FALSE)</f>
        <v>0</v>
      </c>
      <c r="BF119" s="44">
        <f>AirBFYLD1!BF119*VLOOKUP(AirBFYLD2!BF$4,'[1]INTERNAL PARAMETERS-1'!$B$5:$J$44,5,FALSE)*VLOOKUP(AirBFYLD2!BF$4,'[1]INTERNAL PARAMETERS-1'!$B$5:$J$44,6,FALSE)*VLOOKUP(AirBFYLD2!BF$4,'[1]INTERNAL PARAMETERS-1'!$B$5:$J$44,3,FALSE) + AirBFYLD1!BF119*(1-VLOOKUP(AirBFYLD2!BF$4,'[1]INTERNAL PARAMETERS-1'!$B$5:$J$44,5,FALSE))*VLOOKUP(AirBFYLD2!BF$4,'[1]INTERNAL PARAMETERS-1'!$B$5:$J$44,8,FALSE)*VLOOKUP(AirBFYLD2!BF$4,'[1]INTERNAL PARAMETERS-1'!$B$5:$J$44,3,FALSE)</f>
        <v>0</v>
      </c>
      <c r="BG119" s="44">
        <f>AirBFYLD1!BG119*VLOOKUP(AirBFYLD2!BG$4,'[1]INTERNAL PARAMETERS-1'!$B$5:$J$44,5,FALSE)*VLOOKUP(AirBFYLD2!BG$4,'[1]INTERNAL PARAMETERS-1'!$B$5:$J$44,6,FALSE)*VLOOKUP(AirBFYLD2!BG$4,'[1]INTERNAL PARAMETERS-1'!$B$5:$J$44,3,FALSE) + AirBFYLD1!BG119*(1-VLOOKUP(AirBFYLD2!BG$4,'[1]INTERNAL PARAMETERS-1'!$B$5:$J$44,5,FALSE))*VLOOKUP(AirBFYLD2!BG$4,'[1]INTERNAL PARAMETERS-1'!$B$5:$J$44,8,FALSE)*VLOOKUP(AirBFYLD2!BG$4,'[1]INTERNAL PARAMETERS-1'!$B$5:$J$44,3,FALSE)</f>
        <v>0</v>
      </c>
      <c r="BH119" s="44">
        <f>AirBFYLD1!BH119*VLOOKUP(AirBFYLD2!BH$4,'[1]INTERNAL PARAMETERS-1'!$B$5:$J$44,5,FALSE)*VLOOKUP(AirBFYLD2!BH$4,'[1]INTERNAL PARAMETERS-1'!$B$5:$J$44,6,FALSE)*VLOOKUP(AirBFYLD2!BH$4,'[1]INTERNAL PARAMETERS-1'!$B$5:$J$44,3,FALSE) + AirBFYLD1!BH119*(1-VLOOKUP(AirBFYLD2!BH$4,'[1]INTERNAL PARAMETERS-1'!$B$5:$J$44,5,FALSE))*VLOOKUP(AirBFYLD2!BH$4,'[1]INTERNAL PARAMETERS-1'!$B$5:$J$44,8,FALSE)*VLOOKUP(AirBFYLD2!BH$4,'[1]INTERNAL PARAMETERS-1'!$B$5:$J$44,3,FALSE)</f>
        <v>0</v>
      </c>
      <c r="BI119" s="44">
        <f>AirBFYLD1!BI119*VLOOKUP(AirBFYLD2!BI$4,'[1]INTERNAL PARAMETERS-1'!$B$5:$J$44,5,FALSE)*VLOOKUP(AirBFYLD2!BI$4,'[1]INTERNAL PARAMETERS-1'!$B$5:$J$44,6,FALSE)*VLOOKUP(AirBFYLD2!BI$4,'[1]INTERNAL PARAMETERS-1'!$B$5:$J$44,3,FALSE) + AirBFYLD1!BI119*(1-VLOOKUP(AirBFYLD2!BI$4,'[1]INTERNAL PARAMETERS-1'!$B$5:$J$44,5,FALSE))*VLOOKUP(AirBFYLD2!BI$4,'[1]INTERNAL PARAMETERS-1'!$B$5:$J$44,8,FALSE)*VLOOKUP(AirBFYLD2!BI$4,'[1]INTERNAL PARAMETERS-1'!$B$5:$J$44,3,FALSE)</f>
        <v>0</v>
      </c>
      <c r="BJ119" s="44">
        <f>AirBFYLD1!BJ119*VLOOKUP(AirBFYLD2!BJ$4,'[1]INTERNAL PARAMETERS-1'!$B$5:$J$44,5,FALSE)*VLOOKUP(AirBFYLD2!BJ$4,'[1]INTERNAL PARAMETERS-1'!$B$5:$J$44,6,FALSE)*VLOOKUP(AirBFYLD2!BJ$4,'[1]INTERNAL PARAMETERS-1'!$B$5:$J$44,3,FALSE) + AirBFYLD1!BJ119*(1-VLOOKUP(AirBFYLD2!BJ$4,'[1]INTERNAL PARAMETERS-1'!$B$5:$J$44,5,FALSE))*VLOOKUP(AirBFYLD2!BJ$4,'[1]INTERNAL PARAMETERS-1'!$B$5:$J$44,8,FALSE)*VLOOKUP(AirBFYLD2!BJ$4,'[1]INTERNAL PARAMETERS-1'!$B$5:$J$44,3,FALSE)</f>
        <v>0</v>
      </c>
      <c r="BK119" s="44">
        <f>AirBFYLD1!BK119*VLOOKUP(AirBFYLD2!BK$4,'[1]INTERNAL PARAMETERS-1'!$B$5:$J$44,5,FALSE)*VLOOKUP(AirBFYLD2!BK$4,'[1]INTERNAL PARAMETERS-1'!$B$5:$J$44,6,FALSE)*VLOOKUP(AirBFYLD2!BK$4,'[1]INTERNAL PARAMETERS-1'!$B$5:$J$44,3,FALSE) + AirBFYLD1!BK119*(1-VLOOKUP(AirBFYLD2!BK$4,'[1]INTERNAL PARAMETERS-1'!$B$5:$J$44,5,FALSE))*VLOOKUP(AirBFYLD2!BK$4,'[1]INTERNAL PARAMETERS-1'!$B$5:$J$44,8,FALSE)*VLOOKUP(AirBFYLD2!BK$4,'[1]INTERNAL PARAMETERS-1'!$B$5:$J$44,3,FALSE)</f>
        <v>0</v>
      </c>
      <c r="BL119" s="44">
        <f>AirBFYLD1!BL119*VLOOKUP(AirBFYLD2!BL$4,'[1]INTERNAL PARAMETERS-1'!$B$5:$J$44,5,FALSE)*VLOOKUP(AirBFYLD2!BL$4,'[1]INTERNAL PARAMETERS-1'!$B$5:$J$44,6,FALSE)*VLOOKUP(AirBFYLD2!BL$4,'[1]INTERNAL PARAMETERS-1'!$B$5:$J$44,3,FALSE) + AirBFYLD1!BL119*(1-VLOOKUP(AirBFYLD2!BL$4,'[1]INTERNAL PARAMETERS-1'!$B$5:$J$44,5,FALSE))*VLOOKUP(AirBFYLD2!BL$4,'[1]INTERNAL PARAMETERS-1'!$B$5:$J$44,8,FALSE)*VLOOKUP(AirBFYLD2!BL$4,'[1]INTERNAL PARAMETERS-1'!$B$5:$J$44,3,FALSE)</f>
        <v>0</v>
      </c>
      <c r="BM119" s="44">
        <f>AirBFYLD1!BM119*VLOOKUP(AirBFYLD2!BM$4,'[1]INTERNAL PARAMETERS-1'!$B$5:$J$44,5,FALSE)*VLOOKUP(AirBFYLD2!BM$4,'[1]INTERNAL PARAMETERS-1'!$B$5:$J$44,6,FALSE)*VLOOKUP(AirBFYLD2!BM$4,'[1]INTERNAL PARAMETERS-1'!$B$5:$J$44,3,FALSE) + AirBFYLD1!BM119*(1-VLOOKUP(AirBFYLD2!BM$4,'[1]INTERNAL PARAMETERS-1'!$B$5:$J$44,5,FALSE))*VLOOKUP(AirBFYLD2!BM$4,'[1]INTERNAL PARAMETERS-1'!$B$5:$J$44,8,FALSE)*VLOOKUP(AirBFYLD2!BM$4,'[1]INTERNAL PARAMETERS-1'!$B$5:$J$44,3,FALSE)</f>
        <v>0</v>
      </c>
      <c r="BN119" s="44">
        <f>AirBFYLD1!BN119*VLOOKUP(AirBFYLD2!BN$4,'[1]INTERNAL PARAMETERS-1'!$B$5:$J$44,5,FALSE)*VLOOKUP(AirBFYLD2!BN$4,'[1]INTERNAL PARAMETERS-1'!$B$5:$J$44,6,FALSE)*VLOOKUP(AirBFYLD2!BN$4,'[1]INTERNAL PARAMETERS-1'!$B$5:$J$44,3,FALSE) + AirBFYLD1!BN119*(1-VLOOKUP(AirBFYLD2!BN$4,'[1]INTERNAL PARAMETERS-1'!$B$5:$J$44,5,FALSE))*VLOOKUP(AirBFYLD2!BN$4,'[1]INTERNAL PARAMETERS-1'!$B$5:$J$44,8,FALSE)*VLOOKUP(AirBFYLD2!BN$4,'[1]INTERNAL PARAMETERS-1'!$B$5:$J$44,3,FALSE)</f>
        <v>0</v>
      </c>
      <c r="BO119" s="44">
        <f>AirBFYLD1!BO119*VLOOKUP(AirBFYLD2!BO$4,'[1]INTERNAL PARAMETERS-1'!$B$5:$J$44,5,FALSE)*VLOOKUP(AirBFYLD2!BO$4,'[1]INTERNAL PARAMETERS-1'!$B$5:$J$44,6,FALSE)*VLOOKUP(AirBFYLD2!BO$4,'[1]INTERNAL PARAMETERS-1'!$B$5:$J$44,3,FALSE) + AirBFYLD1!BO119*(1-VLOOKUP(AirBFYLD2!BO$4,'[1]INTERNAL PARAMETERS-1'!$B$5:$J$44,5,FALSE))*VLOOKUP(AirBFYLD2!BO$4,'[1]INTERNAL PARAMETERS-1'!$B$5:$J$44,8,FALSE)*VLOOKUP(AirBFYLD2!BO$4,'[1]INTERNAL PARAMETERS-1'!$B$5:$J$44,3,FALSE)</f>
        <v>0</v>
      </c>
      <c r="BP119" s="44">
        <f>AirBFYLD1!BP119*VLOOKUP(AirBFYLD2!BP$4,'[1]INTERNAL PARAMETERS-1'!$B$5:$J$44,5,FALSE)*VLOOKUP(AirBFYLD2!BP$4,'[1]INTERNAL PARAMETERS-1'!$B$5:$J$44,6,FALSE)*VLOOKUP(AirBFYLD2!BP$4,'[1]INTERNAL PARAMETERS-1'!$B$5:$J$44,3,FALSE) + AirBFYLD1!BP119*(1-VLOOKUP(AirBFYLD2!BP$4,'[1]INTERNAL PARAMETERS-1'!$B$5:$J$44,5,FALSE))*VLOOKUP(AirBFYLD2!BP$4,'[1]INTERNAL PARAMETERS-1'!$B$5:$J$44,8,FALSE)*VLOOKUP(AirBFYLD2!BP$4,'[1]INTERNAL PARAMETERS-1'!$B$5:$J$44,3,FALSE)</f>
        <v>0</v>
      </c>
      <c r="BQ119" s="44">
        <f>AirBFYLD1!BQ119*VLOOKUP(AirBFYLD2!BQ$4,'[1]INTERNAL PARAMETERS-1'!$B$5:$J$44,5,FALSE)*VLOOKUP(AirBFYLD2!BQ$4,'[1]INTERNAL PARAMETERS-1'!$B$5:$J$44,6,FALSE)*VLOOKUP(AirBFYLD2!BQ$4,'[1]INTERNAL PARAMETERS-1'!$B$5:$J$44,3,FALSE) + AirBFYLD1!BQ119*(1-VLOOKUP(AirBFYLD2!BQ$4,'[1]INTERNAL PARAMETERS-1'!$B$5:$J$44,5,FALSE))*VLOOKUP(AirBFYLD2!BQ$4,'[1]INTERNAL PARAMETERS-1'!$B$5:$J$44,8,FALSE)*VLOOKUP(AirBFYLD2!BQ$4,'[1]INTERNAL PARAMETERS-1'!$B$5:$J$44,3,FALSE)</f>
        <v>0</v>
      </c>
      <c r="BR119" s="44">
        <f>AirBFYLD1!BR119*VLOOKUP(AirBFYLD2!BR$4,'[1]INTERNAL PARAMETERS-1'!$B$5:$J$44,5,FALSE)*VLOOKUP(AirBFYLD2!BR$4,'[1]INTERNAL PARAMETERS-1'!$B$5:$J$44,6,FALSE)*VLOOKUP(AirBFYLD2!BR$4,'[1]INTERNAL PARAMETERS-1'!$B$5:$J$44,3,FALSE) + AirBFYLD1!BR119*(1-VLOOKUP(AirBFYLD2!BR$4,'[1]INTERNAL PARAMETERS-1'!$B$5:$J$44,5,FALSE))*VLOOKUP(AirBFYLD2!BR$4,'[1]INTERNAL PARAMETERS-1'!$B$5:$J$44,8,FALSE)*VLOOKUP(AirBFYLD2!BR$4,'[1]INTERNAL PARAMETERS-1'!$B$5:$J$44,3,FALSE)</f>
        <v>0</v>
      </c>
      <c r="BS119" s="44">
        <f>AirBFYLD1!BS119*VLOOKUP(AirBFYLD2!BS$4,'[1]INTERNAL PARAMETERS-1'!$B$5:$J$44,5,FALSE)*VLOOKUP(AirBFYLD2!BS$4,'[1]INTERNAL PARAMETERS-1'!$B$5:$J$44,6,FALSE)*VLOOKUP(AirBFYLD2!BS$4,'[1]INTERNAL PARAMETERS-1'!$B$5:$J$44,3,FALSE) + AirBFYLD1!BS119*(1-VLOOKUP(AirBFYLD2!BS$4,'[1]INTERNAL PARAMETERS-1'!$B$5:$J$44,5,FALSE))*VLOOKUP(AirBFYLD2!BS$4,'[1]INTERNAL PARAMETERS-1'!$B$5:$J$44,8,FALSE)*VLOOKUP(AirBFYLD2!BS$4,'[1]INTERNAL PARAMETERS-1'!$B$5:$J$44,3,FALSE)</f>
        <v>0</v>
      </c>
      <c r="BT119" s="44">
        <f>AirBFYLD1!BT119*VLOOKUP(AirBFYLD2!BT$4,'[1]INTERNAL PARAMETERS-1'!$B$5:$J$44,5,FALSE)*VLOOKUP(AirBFYLD2!BT$4,'[1]INTERNAL PARAMETERS-1'!$B$5:$J$44,6,FALSE)*VLOOKUP(AirBFYLD2!BT$4,'[1]INTERNAL PARAMETERS-1'!$B$5:$J$44,3,FALSE) + AirBFYLD1!BT119*(1-VLOOKUP(AirBFYLD2!BT$4,'[1]INTERNAL PARAMETERS-1'!$B$5:$J$44,5,FALSE))*VLOOKUP(AirBFYLD2!BT$4,'[1]INTERNAL PARAMETERS-1'!$B$5:$J$44,8,FALSE)*VLOOKUP(AirBFYLD2!BT$4,'[1]INTERNAL PARAMETERS-1'!$B$5:$J$44,3,FALSE)</f>
        <v>0</v>
      </c>
      <c r="BU119" s="44">
        <f>AirBFYLD1!BU119*VLOOKUP(AirBFYLD2!BU$4,'[1]INTERNAL PARAMETERS-1'!$B$5:$J$44,5,FALSE)*VLOOKUP(AirBFYLD2!BU$4,'[1]INTERNAL PARAMETERS-1'!$B$5:$J$44,6,FALSE)*VLOOKUP(AirBFYLD2!BU$4,'[1]INTERNAL PARAMETERS-1'!$B$5:$J$44,3,FALSE) + AirBFYLD1!BU119*(1-VLOOKUP(AirBFYLD2!BU$4,'[1]INTERNAL PARAMETERS-1'!$B$5:$J$44,5,FALSE))*VLOOKUP(AirBFYLD2!BU$4,'[1]INTERNAL PARAMETERS-1'!$B$5:$J$44,8,FALSE)*VLOOKUP(AirBFYLD2!BU$4,'[1]INTERNAL PARAMETERS-1'!$B$5:$J$44,3,FALSE)</f>
        <v>0</v>
      </c>
      <c r="BV119" s="44">
        <f>AirBFYLD1!BV119*VLOOKUP(AirBFYLD2!BV$4,'[1]INTERNAL PARAMETERS-1'!$B$5:$J$44,5,FALSE)*VLOOKUP(AirBFYLD2!BV$4,'[1]INTERNAL PARAMETERS-1'!$B$5:$J$44,6,FALSE)*VLOOKUP(AirBFYLD2!BV$4,'[1]INTERNAL PARAMETERS-1'!$B$5:$J$44,3,FALSE) + AirBFYLD1!BV119*(1-VLOOKUP(AirBFYLD2!BV$4,'[1]INTERNAL PARAMETERS-1'!$B$5:$J$44,5,FALSE))*VLOOKUP(AirBFYLD2!BV$4,'[1]INTERNAL PARAMETERS-1'!$B$5:$J$44,8,FALSE)*VLOOKUP(AirBFYLD2!BV$4,'[1]INTERNAL PARAMETERS-1'!$B$5:$J$44,3,FALSE)</f>
        <v>0</v>
      </c>
      <c r="BW119" s="44">
        <f>AirBFYLD1!BW119*VLOOKUP(AirBFYLD2!BW$4,'[1]INTERNAL PARAMETERS-1'!$B$5:$J$44,5,FALSE)*VLOOKUP(AirBFYLD2!BW$4,'[1]INTERNAL PARAMETERS-1'!$B$5:$J$44,6,FALSE)*VLOOKUP(AirBFYLD2!BW$4,'[1]INTERNAL PARAMETERS-1'!$B$5:$J$44,3,FALSE) + AirBFYLD1!BW119*(1-VLOOKUP(AirBFYLD2!BW$4,'[1]INTERNAL PARAMETERS-1'!$B$5:$J$44,5,FALSE))*VLOOKUP(AirBFYLD2!BW$4,'[1]INTERNAL PARAMETERS-1'!$B$5:$J$44,8,FALSE)*VLOOKUP(AirBFYLD2!BW$4,'[1]INTERNAL PARAMETERS-1'!$B$5:$J$44,3,FALSE)</f>
        <v>0</v>
      </c>
      <c r="BX119" s="44">
        <f>AirBFYLD1!BX119*VLOOKUP(AirBFYLD2!BX$4,'[1]INTERNAL PARAMETERS-1'!$B$5:$J$44,5,FALSE)*VLOOKUP(AirBFYLD2!BX$4,'[1]INTERNAL PARAMETERS-1'!$B$5:$J$44,6,FALSE)*VLOOKUP(AirBFYLD2!BX$4,'[1]INTERNAL PARAMETERS-1'!$B$5:$J$44,3,FALSE) + AirBFYLD1!BX119*(1-VLOOKUP(AirBFYLD2!BX$4,'[1]INTERNAL PARAMETERS-1'!$B$5:$J$44,5,FALSE))*VLOOKUP(AirBFYLD2!BX$4,'[1]INTERNAL PARAMETERS-1'!$B$5:$J$44,8,FALSE)*VLOOKUP(AirBFYLD2!BX$4,'[1]INTERNAL PARAMETERS-1'!$B$5:$J$44,3,FALSE)</f>
        <v>0</v>
      </c>
      <c r="BY119" s="44">
        <f>AirBFYLD1!BY119*VLOOKUP(AirBFYLD2!BY$4,'[1]INTERNAL PARAMETERS-1'!$B$5:$J$44,5,FALSE)*VLOOKUP(AirBFYLD2!BY$4,'[1]INTERNAL PARAMETERS-1'!$B$5:$J$44,6,FALSE)*VLOOKUP(AirBFYLD2!BY$4,'[1]INTERNAL PARAMETERS-1'!$B$5:$J$44,3,FALSE) + AirBFYLD1!BY119*(1-VLOOKUP(AirBFYLD2!BY$4,'[1]INTERNAL PARAMETERS-1'!$B$5:$J$44,5,FALSE))*VLOOKUP(AirBFYLD2!BY$4,'[1]INTERNAL PARAMETERS-1'!$B$5:$J$44,8,FALSE)*VLOOKUP(AirBFYLD2!BY$4,'[1]INTERNAL PARAMETERS-1'!$B$5:$J$44,3,FALSE)</f>
        <v>0</v>
      </c>
      <c r="BZ119" s="44">
        <f>AirBFYLD1!BZ119*VLOOKUP(AirBFYLD2!BZ$4,'[1]INTERNAL PARAMETERS-1'!$B$5:$J$44,5,FALSE)*VLOOKUP(AirBFYLD2!BZ$4,'[1]INTERNAL PARAMETERS-1'!$B$5:$J$44,6,FALSE)*VLOOKUP(AirBFYLD2!BZ$4,'[1]INTERNAL PARAMETERS-1'!$B$5:$J$44,3,FALSE) + AirBFYLD1!BZ119*(1-VLOOKUP(AirBFYLD2!BZ$4,'[1]INTERNAL PARAMETERS-1'!$B$5:$J$44,5,FALSE))*VLOOKUP(AirBFYLD2!BZ$4,'[1]INTERNAL PARAMETERS-1'!$B$5:$J$44,8,FALSE)*VLOOKUP(AirBFYLD2!BZ$4,'[1]INTERNAL PARAMETERS-1'!$B$5:$J$44,3,FALSE)</f>
        <v>0</v>
      </c>
      <c r="CA119" s="44">
        <f>AirBFYLD1!CA119*VLOOKUP(AirBFYLD2!CA$4,'[1]INTERNAL PARAMETERS-1'!$B$5:$J$44,5,FALSE)*VLOOKUP(AirBFYLD2!CA$4,'[1]INTERNAL PARAMETERS-1'!$B$5:$J$44,6,FALSE)*VLOOKUP(AirBFYLD2!CA$4,'[1]INTERNAL PARAMETERS-1'!$B$5:$J$44,3,FALSE) + AirBFYLD1!CA119*(1-VLOOKUP(AirBFYLD2!CA$4,'[1]INTERNAL PARAMETERS-1'!$B$5:$J$44,5,FALSE))*VLOOKUP(AirBFYLD2!CA$4,'[1]INTERNAL PARAMETERS-1'!$B$5:$J$44,8,FALSE)*VLOOKUP(AirBFYLD2!CA$4,'[1]INTERNAL PARAMETERS-1'!$B$5:$J$44,3,FALSE)</f>
        <v>0</v>
      </c>
      <c r="CB119" s="44">
        <f>AirBFYLD1!CB119*VLOOKUP(AirBFYLD2!CB$4,'[1]INTERNAL PARAMETERS-1'!$B$5:$J$44,5,FALSE)*VLOOKUP(AirBFYLD2!CB$4,'[1]INTERNAL PARAMETERS-1'!$B$5:$J$44,6,FALSE)*VLOOKUP(AirBFYLD2!CB$4,'[1]INTERNAL PARAMETERS-1'!$B$5:$J$44,3,FALSE) + AirBFYLD1!CB119*(1-VLOOKUP(AirBFYLD2!CB$4,'[1]INTERNAL PARAMETERS-1'!$B$5:$J$44,5,FALSE))*VLOOKUP(AirBFYLD2!CB$4,'[1]INTERNAL PARAMETERS-1'!$B$5:$J$44,8,FALSE)*VLOOKUP(AirBFYLD2!CB$4,'[1]INTERNAL PARAMETERS-1'!$B$5:$J$44,3,FALSE)</f>
        <v>0</v>
      </c>
      <c r="CC119" s="44">
        <f>AirBFYLD1!CC119*VLOOKUP(AirBFYLD2!CC$4,'[1]INTERNAL PARAMETERS-1'!$B$5:$J$44,5,FALSE)*VLOOKUP(AirBFYLD2!CC$4,'[1]INTERNAL PARAMETERS-1'!$B$5:$J$44,6,FALSE)*VLOOKUP(AirBFYLD2!CC$4,'[1]INTERNAL PARAMETERS-1'!$B$5:$J$44,3,FALSE) + AirBFYLD1!CC119*(1-VLOOKUP(AirBFYLD2!CC$4,'[1]INTERNAL PARAMETERS-1'!$B$5:$J$44,5,FALSE))*VLOOKUP(AirBFYLD2!CC$4,'[1]INTERNAL PARAMETERS-1'!$B$5:$J$44,8,FALSE)*VLOOKUP(AirBFYLD2!CC$4,'[1]INTERNAL PARAMETERS-1'!$B$5:$J$44,3,FALSE)</f>
        <v>0</v>
      </c>
      <c r="CD119" s="44">
        <f>AirBFYLD1!CD119*VLOOKUP(AirBFYLD2!CD$4,'[1]INTERNAL PARAMETERS-1'!$B$5:$J$44,5,FALSE)*VLOOKUP(AirBFYLD2!CD$4,'[1]INTERNAL PARAMETERS-1'!$B$5:$J$44,6,FALSE)*VLOOKUP(AirBFYLD2!CD$4,'[1]INTERNAL PARAMETERS-1'!$B$5:$J$44,3,FALSE) + AirBFYLD1!CD119*(1-VLOOKUP(AirBFYLD2!CD$4,'[1]INTERNAL PARAMETERS-1'!$B$5:$J$44,5,FALSE))*VLOOKUP(AirBFYLD2!CD$4,'[1]INTERNAL PARAMETERS-1'!$B$5:$J$44,8,FALSE)*VLOOKUP(AirBFYLD2!CD$4,'[1]INTERNAL PARAMETERS-1'!$B$5:$J$44,3,FALSE)</f>
        <v>0</v>
      </c>
      <c r="CE119" s="44">
        <f>AirBFYLD1!CE119*VLOOKUP(AirBFYLD2!CE$4,'[1]INTERNAL PARAMETERS-1'!$B$5:$J$44,5,FALSE)*VLOOKUP(AirBFYLD2!CE$4,'[1]INTERNAL PARAMETERS-1'!$B$5:$J$44,6,FALSE)*VLOOKUP(AirBFYLD2!CE$4,'[1]INTERNAL PARAMETERS-1'!$B$5:$J$44,3,FALSE) + AirBFYLD1!CE119*(1-VLOOKUP(AirBFYLD2!CE$4,'[1]INTERNAL PARAMETERS-1'!$B$5:$J$44,5,FALSE))*VLOOKUP(AirBFYLD2!CE$4,'[1]INTERNAL PARAMETERS-1'!$B$5:$J$44,8,FALSE)*VLOOKUP(AirBFYLD2!CE$4,'[1]INTERNAL PARAMETERS-1'!$B$5:$J$44,3,FALSE)</f>
        <v>0</v>
      </c>
      <c r="CF119" s="44">
        <f>AirBFYLD1!CF119*VLOOKUP(AirBFYLD2!CF$4,'[1]INTERNAL PARAMETERS-1'!$B$5:$J$44,5,FALSE)*VLOOKUP(AirBFYLD2!CF$4,'[1]INTERNAL PARAMETERS-1'!$B$5:$J$44,6,FALSE)*VLOOKUP(AirBFYLD2!CF$4,'[1]INTERNAL PARAMETERS-1'!$B$5:$J$44,3,FALSE) + AirBFYLD1!CF119*(1-VLOOKUP(AirBFYLD2!CF$4,'[1]INTERNAL PARAMETERS-1'!$B$5:$J$44,5,FALSE))*VLOOKUP(AirBFYLD2!CF$4,'[1]INTERNAL PARAMETERS-1'!$B$5:$J$44,8,FALSE)*VLOOKUP(AirBFYLD2!CF$4,'[1]INTERNAL PARAMETERS-1'!$B$5:$J$44,3,FALSE)</f>
        <v>0</v>
      </c>
      <c r="CG119" s="44">
        <f>AirBFYLD1!CG119*VLOOKUP(AirBFYLD2!CG$4,'[1]INTERNAL PARAMETERS-1'!$B$5:$J$44,5,FALSE)*VLOOKUP(AirBFYLD2!CG$4,'[1]INTERNAL PARAMETERS-1'!$B$5:$J$44,6,FALSE)*VLOOKUP(AirBFYLD2!CG$4,'[1]INTERNAL PARAMETERS-1'!$B$5:$J$44,3,FALSE) + AirBFYLD1!CG119*(1-VLOOKUP(AirBFYLD2!CG$4,'[1]INTERNAL PARAMETERS-1'!$B$5:$J$44,5,FALSE))*VLOOKUP(AirBFYLD2!CG$4,'[1]INTERNAL PARAMETERS-1'!$B$5:$J$44,8,FALSE)*VLOOKUP(AirBFYLD2!CG$4,'[1]INTERNAL PARAMETERS-1'!$B$5:$J$44,3,FALSE)</f>
        <v>0</v>
      </c>
      <c r="CH119" s="43">
        <f>AirBFYLD1!CH119*VLOOKUP(AirBFYLD2!CH$4,'[1]INTERNAL PARAMETERS-1'!$B$5:$J$44,5,FALSE)*VLOOKUP(AirBFYLD2!CH$4,'[1]INTERNAL PARAMETERS-1'!$B$5:$J$44,6,FALSE)*VLOOKUP(AirBFYLD2!CH$4,'[1]INTERNAL PARAMETERS-1'!$B$5:$J$44,3,FALSE) + AirBFYLD1!CH119*(1-VLOOKUP(AirBFYLD2!CH$4,'[1]INTERNAL PARAMETERS-1'!$B$5:$J$44,5,FALSE))*VLOOKUP(AirBFYLD2!CH$4,'[1]INTERNAL PARAMETERS-1'!$B$5:$J$44,8,FALSE)*VLOOKUP(AirBFYLD2!CH$4,'[1]INTERNAL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5">
      <c r="B120" s="58" t="s">
        <v>9</v>
      </c>
      <c r="C120" s="57" t="s">
        <v>68</v>
      </c>
      <c r="D120" s="57" t="s">
        <v>60</v>
      </c>
      <c r="E120" s="133">
        <f>AirBF!X120</f>
        <v>0</v>
      </c>
      <c r="F120" s="59">
        <f>'[1]INTERNAL PARAMETERS-1'!M12</f>
        <v>49.09</v>
      </c>
      <c r="G120" s="45">
        <f>AirBFYLD1!G120*VLOOKUP(AirBFYLD2!G$4,'[1]INTERNAL PARAMETERS-1'!$B$5:$J$44,5,FALSE)*VLOOKUP(AirBFYLD2!G$4,'[1]INTERNAL PARAMETERS-1'!$B$5:$J$44,7,FALSE)*AirBFYLD2!$F120 + AirBFYLD1!G120*(1-VLOOKUP(AirBFYLD2!G$4,'[1]INTERNAL PARAMETERS-1'!$B$5:$J$44,5,FALSE))*VLOOKUP(AirBFYLD2!G$4,'[1]INTERNAL PARAMETERS-1'!$B$5:$J$44,9,FALSE)*AirBFYLD2!$F120</f>
        <v>0</v>
      </c>
      <c r="H120" s="44">
        <f>AirBFYLD1!H120*VLOOKUP(AirBFYLD2!H$4,'[1]INTERNAL PARAMETERS-1'!$B$5:$J$44,5,FALSE)*VLOOKUP(AirBFYLD2!H$4,'[1]INTERNAL PARAMETERS-1'!$B$5:$J$44,7,FALSE)*AirBFYLD2!$F120 + AirBFYLD1!H120*(1-VLOOKUP(AirBFYLD2!H$4,'[1]INTERNAL PARAMETERS-1'!$B$5:$J$44,5,FALSE))*VLOOKUP(AirBFYLD2!H$4,'[1]INTERNAL PARAMETERS-1'!$B$5:$J$44,9,FALSE)*AirBFYLD2!$F120</f>
        <v>0</v>
      </c>
      <c r="I120" s="44">
        <f>AirBFYLD1!I120*VLOOKUP(AirBFYLD2!I$4,'[1]INTERNAL PARAMETERS-1'!$B$5:$J$44,5,FALSE)*VLOOKUP(AirBFYLD2!I$4,'[1]INTERNAL PARAMETERS-1'!$B$5:$J$44,7,FALSE)*AirBFYLD2!$F120 + AirBFYLD1!I120*(1-VLOOKUP(AirBFYLD2!I$4,'[1]INTERNAL PARAMETERS-1'!$B$5:$J$44,5,FALSE))*VLOOKUP(AirBFYLD2!I$4,'[1]INTERNAL PARAMETERS-1'!$B$5:$J$44,9,FALSE)*AirBFYLD2!$F120</f>
        <v>0</v>
      </c>
      <c r="J120" s="44">
        <f>AirBFYLD1!J120*VLOOKUP(AirBFYLD2!J$4,'[1]INTERNAL PARAMETERS-1'!$B$5:$J$44,5,FALSE)*VLOOKUP(AirBFYLD2!J$4,'[1]INTERNAL PARAMETERS-1'!$B$5:$J$44,7,FALSE)*AirBFYLD2!$F120 + AirBFYLD1!J120*(1-VLOOKUP(AirBFYLD2!J$4,'[1]INTERNAL PARAMETERS-1'!$B$5:$J$44,5,FALSE))*VLOOKUP(AirBFYLD2!J$4,'[1]INTERNAL PARAMETERS-1'!$B$5:$J$44,9,FALSE)*AirBFYLD2!$F120</f>
        <v>0</v>
      </c>
      <c r="K120" s="44">
        <f>AirBFYLD1!K120*VLOOKUP(AirBFYLD2!K$4,'[1]INTERNAL PARAMETERS-1'!$B$5:$J$44,5,FALSE)*VLOOKUP(AirBFYLD2!K$4,'[1]INTERNAL PARAMETERS-1'!$B$5:$J$44,7,FALSE)*AirBFYLD2!$F120 + AirBFYLD1!K120*(1-VLOOKUP(AirBFYLD2!K$4,'[1]INTERNAL PARAMETERS-1'!$B$5:$J$44,5,FALSE))*VLOOKUP(AirBFYLD2!K$4,'[1]INTERNAL PARAMETERS-1'!$B$5:$J$44,9,FALSE)*AirBFYLD2!$F120</f>
        <v>0</v>
      </c>
      <c r="L120" s="44">
        <f>AirBFYLD1!L120*VLOOKUP(AirBFYLD2!L$4,'[1]INTERNAL PARAMETERS-1'!$B$5:$J$44,5,FALSE)*VLOOKUP(AirBFYLD2!L$4,'[1]INTERNAL PARAMETERS-1'!$B$5:$J$44,7,FALSE)*AirBFYLD2!$F120 + AirBFYLD1!L120*(1-VLOOKUP(AirBFYLD2!L$4,'[1]INTERNAL PARAMETERS-1'!$B$5:$J$44,5,FALSE))*VLOOKUP(AirBFYLD2!L$4,'[1]INTERNAL PARAMETERS-1'!$B$5:$J$44,9,FALSE)*AirBFYLD2!$F120</f>
        <v>0</v>
      </c>
      <c r="M120" s="44">
        <f>AirBFYLD1!M120*VLOOKUP(AirBFYLD2!M$4,'[1]INTERNAL PARAMETERS-1'!$B$5:$J$44,5,FALSE)*VLOOKUP(AirBFYLD2!M$4,'[1]INTERNAL PARAMETERS-1'!$B$5:$J$44,7,FALSE)*AirBFYLD2!$F120 + AirBFYLD1!M120*(1-VLOOKUP(AirBFYLD2!M$4,'[1]INTERNAL PARAMETERS-1'!$B$5:$J$44,5,FALSE))*VLOOKUP(AirBFYLD2!M$4,'[1]INTERNAL PARAMETERS-1'!$B$5:$J$44,9,FALSE)*AirBFYLD2!$F120</f>
        <v>0</v>
      </c>
      <c r="N120" s="44">
        <f>AirBFYLD1!N120*VLOOKUP(AirBFYLD2!N$4,'[1]INTERNAL PARAMETERS-1'!$B$5:$J$44,5,FALSE)*VLOOKUP(AirBFYLD2!N$4,'[1]INTERNAL PARAMETERS-1'!$B$5:$J$44,7,FALSE)*AirBFYLD2!$F120 + AirBFYLD1!N120*(1-VLOOKUP(AirBFYLD2!N$4,'[1]INTERNAL PARAMETERS-1'!$B$5:$J$44,5,FALSE))*VLOOKUP(AirBFYLD2!N$4,'[1]INTERNAL PARAMETERS-1'!$B$5:$J$44,9,FALSE)*AirBFYLD2!$F120</f>
        <v>0</v>
      </c>
      <c r="O120" s="44">
        <f>AirBFYLD1!O120*VLOOKUP(AirBFYLD2!O$4,'[1]INTERNAL PARAMETERS-1'!$B$5:$J$44,5,FALSE)*VLOOKUP(AirBFYLD2!O$4,'[1]INTERNAL PARAMETERS-1'!$B$5:$J$44,7,FALSE)*AirBFYLD2!$F120 + AirBFYLD1!O120*(1-VLOOKUP(AirBFYLD2!O$4,'[1]INTERNAL PARAMETERS-1'!$B$5:$J$44,5,FALSE))*VLOOKUP(AirBFYLD2!O$4,'[1]INTERNAL PARAMETERS-1'!$B$5:$J$44,9,FALSE)*AirBFYLD2!$F120</f>
        <v>0</v>
      </c>
      <c r="P120" s="44">
        <f>AirBFYLD1!P120*VLOOKUP(AirBFYLD2!P$4,'[1]INTERNAL PARAMETERS-1'!$B$5:$J$44,5,FALSE)*VLOOKUP(AirBFYLD2!P$4,'[1]INTERNAL PARAMETERS-1'!$B$5:$J$44,7,FALSE)*AirBFYLD2!$F120 + AirBFYLD1!P120*(1-VLOOKUP(AirBFYLD2!P$4,'[1]INTERNAL PARAMETERS-1'!$B$5:$J$44,5,FALSE))*VLOOKUP(AirBFYLD2!P$4,'[1]INTERNAL PARAMETERS-1'!$B$5:$J$44,9,FALSE)*AirBFYLD2!$F120</f>
        <v>0</v>
      </c>
      <c r="Q120" s="44">
        <f>AirBFYLD1!Q120*VLOOKUP(AirBFYLD2!Q$4,'[1]INTERNAL PARAMETERS-1'!$B$5:$J$44,5,FALSE)*VLOOKUP(AirBFYLD2!Q$4,'[1]INTERNAL PARAMETERS-1'!$B$5:$J$44,7,FALSE)*AirBFYLD2!$F120 + AirBFYLD1!Q120*(1-VLOOKUP(AirBFYLD2!Q$4,'[1]INTERNAL PARAMETERS-1'!$B$5:$J$44,5,FALSE))*VLOOKUP(AirBFYLD2!Q$4,'[1]INTERNAL PARAMETERS-1'!$B$5:$J$44,9,FALSE)*AirBFYLD2!$F120</f>
        <v>0</v>
      </c>
      <c r="R120" s="44">
        <f>AirBFYLD1!R120*VLOOKUP(AirBFYLD2!R$4,'[1]INTERNAL PARAMETERS-1'!$B$5:$J$44,5,FALSE)*VLOOKUP(AirBFYLD2!R$4,'[1]INTERNAL PARAMETERS-1'!$B$5:$J$44,7,FALSE)*AirBFYLD2!$F120 + AirBFYLD1!R120*(1-VLOOKUP(AirBFYLD2!R$4,'[1]INTERNAL PARAMETERS-1'!$B$5:$J$44,5,FALSE))*VLOOKUP(AirBFYLD2!R$4,'[1]INTERNAL PARAMETERS-1'!$B$5:$J$44,9,FALSE)*AirBFYLD2!$F120</f>
        <v>0</v>
      </c>
      <c r="S120" s="44">
        <f>AirBFYLD1!S120*VLOOKUP(AirBFYLD2!S$4,'[1]INTERNAL PARAMETERS-1'!$B$5:$J$44,5,FALSE)*VLOOKUP(AirBFYLD2!S$4,'[1]INTERNAL PARAMETERS-1'!$B$5:$J$44,7,FALSE)*AirBFYLD2!$F120 + AirBFYLD1!S120*(1-VLOOKUP(AirBFYLD2!S$4,'[1]INTERNAL PARAMETERS-1'!$B$5:$J$44,5,FALSE))*VLOOKUP(AirBFYLD2!S$4,'[1]INTERNAL PARAMETERS-1'!$B$5:$J$44,9,FALSE)*AirBFYLD2!$F120</f>
        <v>0</v>
      </c>
      <c r="T120" s="44">
        <f>AirBFYLD1!T120*VLOOKUP(AirBFYLD2!T$4,'[1]INTERNAL PARAMETERS-1'!$B$5:$J$44,5,FALSE)*VLOOKUP(AirBFYLD2!T$4,'[1]INTERNAL PARAMETERS-1'!$B$5:$J$44,7,FALSE)*AirBFYLD2!$F120 + AirBFYLD1!T120*(1-VLOOKUP(AirBFYLD2!T$4,'[1]INTERNAL PARAMETERS-1'!$B$5:$J$44,5,FALSE))*VLOOKUP(AirBFYLD2!T$4,'[1]INTERNAL PARAMETERS-1'!$B$5:$J$44,9,FALSE)*AirBFYLD2!$F120</f>
        <v>0</v>
      </c>
      <c r="U120" s="44">
        <f>AirBFYLD1!U120*VLOOKUP(AirBFYLD2!U$4,'[1]INTERNAL PARAMETERS-1'!$B$5:$J$44,5,FALSE)*VLOOKUP(AirBFYLD2!U$4,'[1]INTERNAL PARAMETERS-1'!$B$5:$J$44,7,FALSE)*AirBFYLD2!$F120 + AirBFYLD1!U120*(1-VLOOKUP(AirBFYLD2!U$4,'[1]INTERNAL PARAMETERS-1'!$B$5:$J$44,5,FALSE))*VLOOKUP(AirBFYLD2!U$4,'[1]INTERNAL PARAMETERS-1'!$B$5:$J$44,9,FALSE)*AirBFYLD2!$F120</f>
        <v>0</v>
      </c>
      <c r="V120" s="44">
        <f>AirBFYLD1!V120*VLOOKUP(AirBFYLD2!V$4,'[1]INTERNAL PARAMETERS-1'!$B$5:$J$44,5,FALSE)*VLOOKUP(AirBFYLD2!V$4,'[1]INTERNAL PARAMETERS-1'!$B$5:$J$44,7,FALSE)*AirBFYLD2!$F120 + AirBFYLD1!V120*(1-VLOOKUP(AirBFYLD2!V$4,'[1]INTERNAL PARAMETERS-1'!$B$5:$J$44,5,FALSE))*VLOOKUP(AirBFYLD2!V$4,'[1]INTERNAL PARAMETERS-1'!$B$5:$J$44,9,FALSE)*AirBFYLD2!$F120</f>
        <v>0</v>
      </c>
      <c r="W120" s="44">
        <f>AirBFYLD1!W120*VLOOKUP(AirBFYLD2!W$4,'[1]INTERNAL PARAMETERS-1'!$B$5:$J$44,5,FALSE)*VLOOKUP(AirBFYLD2!W$4,'[1]INTERNAL PARAMETERS-1'!$B$5:$J$44,7,FALSE)*AirBFYLD2!$F120 + AirBFYLD1!W120*(1-VLOOKUP(AirBFYLD2!W$4,'[1]INTERNAL PARAMETERS-1'!$B$5:$J$44,5,FALSE))*VLOOKUP(AirBFYLD2!W$4,'[1]INTERNAL PARAMETERS-1'!$B$5:$J$44,9,FALSE)*AirBFYLD2!$F120</f>
        <v>0</v>
      </c>
      <c r="X120" s="44">
        <f>AirBFYLD1!X120*VLOOKUP(AirBFYLD2!X$4,'[1]INTERNAL PARAMETERS-1'!$B$5:$J$44,5,FALSE)*VLOOKUP(AirBFYLD2!X$4,'[1]INTERNAL PARAMETERS-1'!$B$5:$J$44,7,FALSE)*AirBFYLD2!$F120 + AirBFYLD1!X120*(1-VLOOKUP(AirBFYLD2!X$4,'[1]INTERNAL PARAMETERS-1'!$B$5:$J$44,5,FALSE))*VLOOKUP(AirBFYLD2!X$4,'[1]INTERNAL PARAMETERS-1'!$B$5:$J$44,9,FALSE)*AirBFYLD2!$F120</f>
        <v>0</v>
      </c>
      <c r="Y120" s="44">
        <f>AirBFYLD1!Y120*VLOOKUP(AirBFYLD2!Y$4,'[1]INTERNAL PARAMETERS-1'!$B$5:$J$44,5,FALSE)*VLOOKUP(AirBFYLD2!Y$4,'[1]INTERNAL PARAMETERS-1'!$B$5:$J$44,7,FALSE)*AirBFYLD2!$F120 + AirBFYLD1!Y120*(1-VLOOKUP(AirBFYLD2!Y$4,'[1]INTERNAL PARAMETERS-1'!$B$5:$J$44,5,FALSE))*VLOOKUP(AirBFYLD2!Y$4,'[1]INTERNAL PARAMETERS-1'!$B$5:$J$44,9,FALSE)*AirBFYLD2!$F120</f>
        <v>0</v>
      </c>
      <c r="Z120" s="44">
        <f>AirBFYLD1!Z120*VLOOKUP(AirBFYLD2!Z$4,'[1]INTERNAL PARAMETERS-1'!$B$5:$J$44,5,FALSE)*VLOOKUP(AirBFYLD2!Z$4,'[1]INTERNAL PARAMETERS-1'!$B$5:$J$44,7,FALSE)*AirBFYLD2!$F120 + AirBFYLD1!Z120*(1-VLOOKUP(AirBFYLD2!Z$4,'[1]INTERNAL PARAMETERS-1'!$B$5:$J$44,5,FALSE))*VLOOKUP(AirBFYLD2!Z$4,'[1]INTERNAL PARAMETERS-1'!$B$5:$J$44,9,FALSE)*AirBFYLD2!$F120</f>
        <v>0</v>
      </c>
      <c r="AA120" s="44">
        <f>AirBFYLD1!AA120*VLOOKUP(AirBFYLD2!AA$4,'[1]INTERNAL PARAMETERS-1'!$B$5:$J$44,5,FALSE)*VLOOKUP(AirBFYLD2!AA$4,'[1]INTERNAL PARAMETERS-1'!$B$5:$J$44,7,FALSE)*AirBFYLD2!$F120 + AirBFYLD1!AA120*(1-VLOOKUP(AirBFYLD2!AA$4,'[1]INTERNAL PARAMETERS-1'!$B$5:$J$44,5,FALSE))*VLOOKUP(AirBFYLD2!AA$4,'[1]INTERNAL PARAMETERS-1'!$B$5:$J$44,9,FALSE)*AirBFYLD2!$F120</f>
        <v>0</v>
      </c>
      <c r="AB120" s="44">
        <f>AirBFYLD1!AB120*VLOOKUP(AirBFYLD2!AB$4,'[1]INTERNAL PARAMETERS-1'!$B$5:$J$44,5,FALSE)*VLOOKUP(AirBFYLD2!AB$4,'[1]INTERNAL PARAMETERS-1'!$B$5:$J$44,7,FALSE)*AirBFYLD2!$F120 + AirBFYLD1!AB120*(1-VLOOKUP(AirBFYLD2!AB$4,'[1]INTERNAL PARAMETERS-1'!$B$5:$J$44,5,FALSE))*VLOOKUP(AirBFYLD2!AB$4,'[1]INTERNAL PARAMETERS-1'!$B$5:$J$44,9,FALSE)*AirBFYLD2!$F120</f>
        <v>0</v>
      </c>
      <c r="AC120" s="44">
        <f>AirBFYLD1!AC120*VLOOKUP(AirBFYLD2!AC$4,'[1]INTERNAL PARAMETERS-1'!$B$5:$J$44,5,FALSE)*VLOOKUP(AirBFYLD2!AC$4,'[1]INTERNAL PARAMETERS-1'!$B$5:$J$44,7,FALSE)*AirBFYLD2!$F120 + AirBFYLD1!AC120*(1-VLOOKUP(AirBFYLD2!AC$4,'[1]INTERNAL PARAMETERS-1'!$B$5:$J$44,5,FALSE))*VLOOKUP(AirBFYLD2!AC$4,'[1]INTERNAL PARAMETERS-1'!$B$5:$J$44,9,FALSE)*AirBFYLD2!$F120</f>
        <v>0</v>
      </c>
      <c r="AD120" s="44">
        <f>AirBFYLD1!AD120*VLOOKUP(AirBFYLD2!AD$4,'[1]INTERNAL PARAMETERS-1'!$B$5:$J$44,5,FALSE)*VLOOKUP(AirBFYLD2!AD$4,'[1]INTERNAL PARAMETERS-1'!$B$5:$J$44,7,FALSE)*AirBFYLD2!$F120 + AirBFYLD1!AD120*(1-VLOOKUP(AirBFYLD2!AD$4,'[1]INTERNAL PARAMETERS-1'!$B$5:$J$44,5,FALSE))*VLOOKUP(AirBFYLD2!AD$4,'[1]INTERNAL PARAMETERS-1'!$B$5:$J$44,9,FALSE)*AirBFYLD2!$F120</f>
        <v>0</v>
      </c>
      <c r="AE120" s="44">
        <f>AirBFYLD1!AE120*VLOOKUP(AirBFYLD2!AE$4,'[1]INTERNAL PARAMETERS-1'!$B$5:$J$44,5,FALSE)*VLOOKUP(AirBFYLD2!AE$4,'[1]INTERNAL PARAMETERS-1'!$B$5:$J$44,7,FALSE)*AirBFYLD2!$F120 + AirBFYLD1!AE120*(1-VLOOKUP(AirBFYLD2!AE$4,'[1]INTERNAL PARAMETERS-1'!$B$5:$J$44,5,FALSE))*VLOOKUP(AirBFYLD2!AE$4,'[1]INTERNAL PARAMETERS-1'!$B$5:$J$44,9,FALSE)*AirBFYLD2!$F120</f>
        <v>0</v>
      </c>
      <c r="AF120" s="44">
        <f>AirBFYLD1!AF120*VLOOKUP(AirBFYLD2!AF$4,'[1]INTERNAL PARAMETERS-1'!$B$5:$J$44,5,FALSE)*VLOOKUP(AirBFYLD2!AF$4,'[1]INTERNAL PARAMETERS-1'!$B$5:$J$44,7,FALSE)*AirBFYLD2!$F120 + AirBFYLD1!AF120*(1-VLOOKUP(AirBFYLD2!AF$4,'[1]INTERNAL PARAMETERS-1'!$B$5:$J$44,5,FALSE))*VLOOKUP(AirBFYLD2!AF$4,'[1]INTERNAL PARAMETERS-1'!$B$5:$J$44,9,FALSE)*AirBFYLD2!$F120</f>
        <v>0</v>
      </c>
      <c r="AG120" s="44">
        <f>AirBFYLD1!AG120*VLOOKUP(AirBFYLD2!AG$4,'[1]INTERNAL PARAMETERS-1'!$B$5:$J$44,5,FALSE)*VLOOKUP(AirBFYLD2!AG$4,'[1]INTERNAL PARAMETERS-1'!$B$5:$J$44,7,FALSE)*AirBFYLD2!$F120 + AirBFYLD1!AG120*(1-VLOOKUP(AirBFYLD2!AG$4,'[1]INTERNAL PARAMETERS-1'!$B$5:$J$44,5,FALSE))*VLOOKUP(AirBFYLD2!AG$4,'[1]INTERNAL PARAMETERS-1'!$B$5:$J$44,9,FALSE)*AirBFYLD2!$F120</f>
        <v>0</v>
      </c>
      <c r="AH120" s="44">
        <f>AirBFYLD1!AH120*VLOOKUP(AirBFYLD2!AH$4,'[1]INTERNAL PARAMETERS-1'!$B$5:$J$44,5,FALSE)*VLOOKUP(AirBFYLD2!AH$4,'[1]INTERNAL PARAMETERS-1'!$B$5:$J$44,7,FALSE)*AirBFYLD2!$F120 + AirBFYLD1!AH120*(1-VLOOKUP(AirBFYLD2!AH$4,'[1]INTERNAL PARAMETERS-1'!$B$5:$J$44,5,FALSE))*VLOOKUP(AirBFYLD2!AH$4,'[1]INTERNAL PARAMETERS-1'!$B$5:$J$44,9,FALSE)*AirBFYLD2!$F120</f>
        <v>0</v>
      </c>
      <c r="AI120" s="44">
        <f>AirBFYLD1!AI120*VLOOKUP(AirBFYLD2!AI$4,'[1]INTERNAL PARAMETERS-1'!$B$5:$J$44,5,FALSE)*VLOOKUP(AirBFYLD2!AI$4,'[1]INTERNAL PARAMETERS-1'!$B$5:$J$44,7,FALSE)*AirBFYLD2!$F120 + AirBFYLD1!AI120*(1-VLOOKUP(AirBFYLD2!AI$4,'[1]INTERNAL PARAMETERS-1'!$B$5:$J$44,5,FALSE))*VLOOKUP(AirBFYLD2!AI$4,'[1]INTERNAL PARAMETERS-1'!$B$5:$J$44,9,FALSE)*AirBFYLD2!$F120</f>
        <v>0</v>
      </c>
      <c r="AJ120" s="44">
        <f>AirBFYLD1!AJ120*VLOOKUP(AirBFYLD2!AJ$4,'[1]INTERNAL PARAMETERS-1'!$B$5:$J$44,5,FALSE)*VLOOKUP(AirBFYLD2!AJ$4,'[1]INTERNAL PARAMETERS-1'!$B$5:$J$44,7,FALSE)*AirBFYLD2!$F120 + AirBFYLD1!AJ120*(1-VLOOKUP(AirBFYLD2!AJ$4,'[1]INTERNAL PARAMETERS-1'!$B$5:$J$44,5,FALSE))*VLOOKUP(AirBFYLD2!AJ$4,'[1]INTERNAL PARAMETERS-1'!$B$5:$J$44,9,FALSE)*AirBFYLD2!$F120</f>
        <v>0</v>
      </c>
      <c r="AK120" s="44">
        <f>AirBFYLD1!AK120*VLOOKUP(AirBFYLD2!AK$4,'[1]INTERNAL PARAMETERS-1'!$B$5:$J$44,5,FALSE)*VLOOKUP(AirBFYLD2!AK$4,'[1]INTERNAL PARAMETERS-1'!$B$5:$J$44,7,FALSE)*AirBFYLD2!$F120 + AirBFYLD1!AK120*(1-VLOOKUP(AirBFYLD2!AK$4,'[1]INTERNAL PARAMETERS-1'!$B$5:$J$44,5,FALSE))*VLOOKUP(AirBFYLD2!AK$4,'[1]INTERNAL PARAMETERS-1'!$B$5:$J$44,9,FALSE)*AirBFYLD2!$F120</f>
        <v>0</v>
      </c>
      <c r="AL120" s="44">
        <f>AirBFYLD1!AL120*VLOOKUP(AirBFYLD2!AL$4,'[1]INTERNAL PARAMETERS-1'!$B$5:$J$44,5,FALSE)*VLOOKUP(AirBFYLD2!AL$4,'[1]INTERNAL PARAMETERS-1'!$B$5:$J$44,7,FALSE)*AirBFYLD2!$F120 + AirBFYLD1!AL120*(1-VLOOKUP(AirBFYLD2!AL$4,'[1]INTERNAL PARAMETERS-1'!$B$5:$J$44,5,FALSE))*VLOOKUP(AirBFYLD2!AL$4,'[1]INTERNAL PARAMETERS-1'!$B$5:$J$44,9,FALSE)*AirBFYLD2!$F120</f>
        <v>0</v>
      </c>
      <c r="AM120" s="44">
        <f>AirBFYLD1!AM120*VLOOKUP(AirBFYLD2!AM$4,'[1]INTERNAL PARAMETERS-1'!$B$5:$J$44,5,FALSE)*VLOOKUP(AirBFYLD2!AM$4,'[1]INTERNAL PARAMETERS-1'!$B$5:$J$44,7,FALSE)*AirBFYLD2!$F120 + AirBFYLD1!AM120*(1-VLOOKUP(AirBFYLD2!AM$4,'[1]INTERNAL PARAMETERS-1'!$B$5:$J$44,5,FALSE))*VLOOKUP(AirBFYLD2!AM$4,'[1]INTERNAL PARAMETERS-1'!$B$5:$J$44,9,FALSE)*AirBFYLD2!$F120</f>
        <v>0</v>
      </c>
      <c r="AN120" s="44">
        <f>AirBFYLD1!AN120*VLOOKUP(AirBFYLD2!AN$4,'[1]INTERNAL PARAMETERS-1'!$B$5:$J$44,5,FALSE)*VLOOKUP(AirBFYLD2!AN$4,'[1]INTERNAL PARAMETERS-1'!$B$5:$J$44,7,FALSE)*AirBFYLD2!$F120 + AirBFYLD1!AN120*(1-VLOOKUP(AirBFYLD2!AN$4,'[1]INTERNAL PARAMETERS-1'!$B$5:$J$44,5,FALSE))*VLOOKUP(AirBFYLD2!AN$4,'[1]INTERNAL PARAMETERS-1'!$B$5:$J$44,9,FALSE)*AirBFYLD2!$F120</f>
        <v>0</v>
      </c>
      <c r="AO120" s="44">
        <f>AirBFYLD1!AO120*VLOOKUP(AirBFYLD2!AO$4,'[1]INTERNAL PARAMETERS-1'!$B$5:$J$44,5,FALSE)*VLOOKUP(AirBFYLD2!AO$4,'[1]INTERNAL PARAMETERS-1'!$B$5:$J$44,7,FALSE)*AirBFYLD2!$F120 + AirBFYLD1!AO120*(1-VLOOKUP(AirBFYLD2!AO$4,'[1]INTERNAL PARAMETERS-1'!$B$5:$J$44,5,FALSE))*VLOOKUP(AirBFYLD2!AO$4,'[1]INTERNAL PARAMETERS-1'!$B$5:$J$44,9,FALSE)*AirBFYLD2!$F120</f>
        <v>0</v>
      </c>
      <c r="AP120" s="44">
        <f>AirBFYLD1!AP120*VLOOKUP(AirBFYLD2!AP$4,'[1]INTERNAL PARAMETERS-1'!$B$5:$J$44,5,FALSE)*VLOOKUP(AirBFYLD2!AP$4,'[1]INTERNAL PARAMETERS-1'!$B$5:$J$44,7,FALSE)*AirBFYLD2!$F120 + AirBFYLD1!AP120*(1-VLOOKUP(AirBFYLD2!AP$4,'[1]INTERNAL PARAMETERS-1'!$B$5:$J$44,5,FALSE))*VLOOKUP(AirBFYLD2!AP$4,'[1]INTERNAL PARAMETERS-1'!$B$5:$J$44,9,FALSE)*AirBFYLD2!$F120</f>
        <v>0</v>
      </c>
      <c r="AQ120" s="44">
        <f>AirBFYLD1!AQ120*VLOOKUP(AirBFYLD2!AQ$4,'[1]INTERNAL PARAMETERS-1'!$B$5:$J$44,5,FALSE)*VLOOKUP(AirBFYLD2!AQ$4,'[1]INTERNAL PARAMETERS-1'!$B$5:$J$44,7,FALSE)*AirBFYLD2!$F120 + AirBFYLD1!AQ120*(1-VLOOKUP(AirBFYLD2!AQ$4,'[1]INTERNAL PARAMETERS-1'!$B$5:$J$44,5,FALSE))*VLOOKUP(AirBFYLD2!AQ$4,'[1]INTERNAL PARAMETERS-1'!$B$5:$J$44,9,FALSE)*AirBFYLD2!$F120</f>
        <v>0</v>
      </c>
      <c r="AR120" s="44">
        <f>AirBFYLD1!AR120*VLOOKUP(AirBFYLD2!AR$4,'[1]INTERNAL PARAMETERS-1'!$B$5:$J$44,5,FALSE)*VLOOKUP(AirBFYLD2!AR$4,'[1]INTERNAL PARAMETERS-1'!$B$5:$J$44,7,FALSE)*AirBFYLD2!$F120 + AirBFYLD1!AR120*(1-VLOOKUP(AirBFYLD2!AR$4,'[1]INTERNAL PARAMETERS-1'!$B$5:$J$44,5,FALSE))*VLOOKUP(AirBFYLD2!AR$4,'[1]INTERNAL PARAMETERS-1'!$B$5:$J$44,9,FALSE)*AirBFYLD2!$F120</f>
        <v>0</v>
      </c>
      <c r="AS120" s="44">
        <f>AirBFYLD1!AS120*VLOOKUP(AirBFYLD2!AS$4,'[1]INTERNAL PARAMETERS-1'!$B$5:$J$44,5,FALSE)*VLOOKUP(AirBFYLD2!AS$4,'[1]INTERNAL PARAMETERS-1'!$B$5:$J$44,7,FALSE)*AirBFYLD2!$F120 + AirBFYLD1!AS120*(1-VLOOKUP(AirBFYLD2!AS$4,'[1]INTERNAL PARAMETERS-1'!$B$5:$J$44,5,FALSE))*VLOOKUP(AirBFYLD2!AS$4,'[1]INTERNAL PARAMETERS-1'!$B$5:$J$44,9,FALSE)*AirBFYLD2!$F120</f>
        <v>0</v>
      </c>
      <c r="AT120" s="43">
        <f>AirBFYLD1!AT120*VLOOKUP(AirBFYLD2!AT$4,'[1]INTERNAL PARAMETERS-1'!$B$5:$J$44,5,FALSE)*VLOOKUP(AirBFYLD2!AT$4,'[1]INTERNAL PARAMETERS-1'!$B$5:$J$44,7,FALSE)*AirBFYLD2!$F120 + AirBFYLD1!AT120*(1-VLOOKUP(AirBFYLD2!AT$4,'[1]INTERNAL PARAMETERS-1'!$B$5:$J$44,5,FALSE))*VLOOKUP(AirBFYLD2!AT$4,'[1]INTERNAL PARAMETERS-1'!$B$5:$J$44,9,FALSE)*AirBFYLD2!$F120</f>
        <v>0</v>
      </c>
      <c r="AU120" s="45">
        <f>AirBFYLD1!AU120*VLOOKUP(AirBFYLD2!AU$4,'[1]INTERNAL PARAMETERS-1'!$B$5:$J$44,5,FALSE)*VLOOKUP(AirBFYLD2!AU$4,'[1]INTERNAL PARAMETERS-1'!$B$5:$J$44,6,FALSE)*VLOOKUP(AirBFYLD2!AU$4,'[1]INTERNAL PARAMETERS-1'!$B$5:$J$44,3,FALSE) + AirBFYLD1!AU120*(1-VLOOKUP(AirBFYLD2!AU$4,'[1]INTERNAL PARAMETERS-1'!$B$5:$J$44,5,FALSE))*VLOOKUP(AirBFYLD2!AU$4,'[1]INTERNAL PARAMETERS-1'!$B$5:$J$44,8,FALSE)*VLOOKUP(AirBFYLD2!AU$4,'[1]INTERNAL PARAMETERS-1'!$B$5:$J$44,3,FALSE)</f>
        <v>0</v>
      </c>
      <c r="AV120" s="44">
        <f>AirBFYLD1!AV120*VLOOKUP(AirBFYLD2!AV$4,'[1]INTERNAL PARAMETERS-1'!$B$5:$J$44,5,FALSE)*VLOOKUP(AirBFYLD2!AV$4,'[1]INTERNAL PARAMETERS-1'!$B$5:$J$44,6,FALSE)*VLOOKUP(AirBFYLD2!AV$4,'[1]INTERNAL PARAMETERS-1'!$B$5:$J$44,3,FALSE) + AirBFYLD1!AV120*(1-VLOOKUP(AirBFYLD2!AV$4,'[1]INTERNAL PARAMETERS-1'!$B$5:$J$44,5,FALSE))*VLOOKUP(AirBFYLD2!AV$4,'[1]INTERNAL PARAMETERS-1'!$B$5:$J$44,8,FALSE)*VLOOKUP(AirBFYLD2!AV$4,'[1]INTERNAL PARAMETERS-1'!$B$5:$J$44,3,FALSE)</f>
        <v>0</v>
      </c>
      <c r="AW120" s="44">
        <f>AirBFYLD1!AW120*VLOOKUP(AirBFYLD2!AW$4,'[1]INTERNAL PARAMETERS-1'!$B$5:$J$44,5,FALSE)*VLOOKUP(AirBFYLD2!AW$4,'[1]INTERNAL PARAMETERS-1'!$B$5:$J$44,6,FALSE)*VLOOKUP(AirBFYLD2!AW$4,'[1]INTERNAL PARAMETERS-1'!$B$5:$J$44,3,FALSE) + AirBFYLD1!AW120*(1-VLOOKUP(AirBFYLD2!AW$4,'[1]INTERNAL PARAMETERS-1'!$B$5:$J$44,5,FALSE))*VLOOKUP(AirBFYLD2!AW$4,'[1]INTERNAL PARAMETERS-1'!$B$5:$J$44,8,FALSE)*VLOOKUP(AirBFYLD2!AW$4,'[1]INTERNAL PARAMETERS-1'!$B$5:$J$44,3,FALSE)</f>
        <v>0</v>
      </c>
      <c r="AX120" s="44">
        <f>AirBFYLD1!AX120*VLOOKUP(AirBFYLD2!AX$4,'[1]INTERNAL PARAMETERS-1'!$B$5:$J$44,5,FALSE)*VLOOKUP(AirBFYLD2!AX$4,'[1]INTERNAL PARAMETERS-1'!$B$5:$J$44,6,FALSE)*VLOOKUP(AirBFYLD2!AX$4,'[1]INTERNAL PARAMETERS-1'!$B$5:$J$44,3,FALSE) + AirBFYLD1!AX120*(1-VLOOKUP(AirBFYLD2!AX$4,'[1]INTERNAL PARAMETERS-1'!$B$5:$J$44,5,FALSE))*VLOOKUP(AirBFYLD2!AX$4,'[1]INTERNAL PARAMETERS-1'!$B$5:$J$44,8,FALSE)*VLOOKUP(AirBFYLD2!AX$4,'[1]INTERNAL PARAMETERS-1'!$B$5:$J$44,3,FALSE)</f>
        <v>0</v>
      </c>
      <c r="AY120" s="44">
        <f>AirBFYLD1!AY120*VLOOKUP(AirBFYLD2!AY$4,'[1]INTERNAL PARAMETERS-1'!$B$5:$J$44,5,FALSE)*VLOOKUP(AirBFYLD2!AY$4,'[1]INTERNAL PARAMETERS-1'!$B$5:$J$44,6,FALSE)*VLOOKUP(AirBFYLD2!AY$4,'[1]INTERNAL PARAMETERS-1'!$B$5:$J$44,3,FALSE) + AirBFYLD1!AY120*(1-VLOOKUP(AirBFYLD2!AY$4,'[1]INTERNAL PARAMETERS-1'!$B$5:$J$44,5,FALSE))*VLOOKUP(AirBFYLD2!AY$4,'[1]INTERNAL PARAMETERS-1'!$B$5:$J$44,8,FALSE)*VLOOKUP(AirBFYLD2!AY$4,'[1]INTERNAL PARAMETERS-1'!$B$5:$J$44,3,FALSE)</f>
        <v>0</v>
      </c>
      <c r="AZ120" s="44">
        <f>AirBFYLD1!AZ120*VLOOKUP(AirBFYLD2!AZ$4,'[1]INTERNAL PARAMETERS-1'!$B$5:$J$44,5,FALSE)*VLOOKUP(AirBFYLD2!AZ$4,'[1]INTERNAL PARAMETERS-1'!$B$5:$J$44,6,FALSE)*VLOOKUP(AirBFYLD2!AZ$4,'[1]INTERNAL PARAMETERS-1'!$B$5:$J$44,3,FALSE) + AirBFYLD1!AZ120*(1-VLOOKUP(AirBFYLD2!AZ$4,'[1]INTERNAL PARAMETERS-1'!$B$5:$J$44,5,FALSE))*VLOOKUP(AirBFYLD2!AZ$4,'[1]INTERNAL PARAMETERS-1'!$B$5:$J$44,8,FALSE)*VLOOKUP(AirBFYLD2!AZ$4,'[1]INTERNAL PARAMETERS-1'!$B$5:$J$44,3,FALSE)</f>
        <v>0</v>
      </c>
      <c r="BA120" s="44">
        <f>AirBFYLD1!BA120*VLOOKUP(AirBFYLD2!BA$4,'[1]INTERNAL PARAMETERS-1'!$B$5:$J$44,5,FALSE)*VLOOKUP(AirBFYLD2!BA$4,'[1]INTERNAL PARAMETERS-1'!$B$5:$J$44,6,FALSE)*VLOOKUP(AirBFYLD2!BA$4,'[1]INTERNAL PARAMETERS-1'!$B$5:$J$44,3,FALSE) + AirBFYLD1!BA120*(1-VLOOKUP(AirBFYLD2!BA$4,'[1]INTERNAL PARAMETERS-1'!$B$5:$J$44,5,FALSE))*VLOOKUP(AirBFYLD2!BA$4,'[1]INTERNAL PARAMETERS-1'!$B$5:$J$44,8,FALSE)*VLOOKUP(AirBFYLD2!BA$4,'[1]INTERNAL PARAMETERS-1'!$B$5:$J$44,3,FALSE)</f>
        <v>0</v>
      </c>
      <c r="BB120" s="44">
        <f>AirBFYLD1!BB120*VLOOKUP(AirBFYLD2!BB$4,'[1]INTERNAL PARAMETERS-1'!$B$5:$J$44,5,FALSE)*VLOOKUP(AirBFYLD2!BB$4,'[1]INTERNAL PARAMETERS-1'!$B$5:$J$44,6,FALSE)*VLOOKUP(AirBFYLD2!BB$4,'[1]INTERNAL PARAMETERS-1'!$B$5:$J$44,3,FALSE) + AirBFYLD1!BB120*(1-VLOOKUP(AirBFYLD2!BB$4,'[1]INTERNAL PARAMETERS-1'!$B$5:$J$44,5,FALSE))*VLOOKUP(AirBFYLD2!BB$4,'[1]INTERNAL PARAMETERS-1'!$B$5:$J$44,8,FALSE)*VLOOKUP(AirBFYLD2!BB$4,'[1]INTERNAL PARAMETERS-1'!$B$5:$J$44,3,FALSE)</f>
        <v>0</v>
      </c>
      <c r="BC120" s="44">
        <f>AirBFYLD1!BC120*VLOOKUP(AirBFYLD2!BC$4,'[1]INTERNAL PARAMETERS-1'!$B$5:$J$44,5,FALSE)*VLOOKUP(AirBFYLD2!BC$4,'[1]INTERNAL PARAMETERS-1'!$B$5:$J$44,6,FALSE)*VLOOKUP(AirBFYLD2!BC$4,'[1]INTERNAL PARAMETERS-1'!$B$5:$J$44,3,FALSE) + AirBFYLD1!BC120*(1-VLOOKUP(AirBFYLD2!BC$4,'[1]INTERNAL PARAMETERS-1'!$B$5:$J$44,5,FALSE))*VLOOKUP(AirBFYLD2!BC$4,'[1]INTERNAL PARAMETERS-1'!$B$5:$J$44,8,FALSE)*VLOOKUP(AirBFYLD2!BC$4,'[1]INTERNAL PARAMETERS-1'!$B$5:$J$44,3,FALSE)</f>
        <v>0</v>
      </c>
      <c r="BD120" s="44">
        <f>AirBFYLD1!BD120*VLOOKUP(AirBFYLD2!BD$4,'[1]INTERNAL PARAMETERS-1'!$B$5:$J$44,5,FALSE)*VLOOKUP(AirBFYLD2!BD$4,'[1]INTERNAL PARAMETERS-1'!$B$5:$J$44,6,FALSE)*VLOOKUP(AirBFYLD2!BD$4,'[1]INTERNAL PARAMETERS-1'!$B$5:$J$44,3,FALSE) + AirBFYLD1!BD120*(1-VLOOKUP(AirBFYLD2!BD$4,'[1]INTERNAL PARAMETERS-1'!$B$5:$J$44,5,FALSE))*VLOOKUP(AirBFYLD2!BD$4,'[1]INTERNAL PARAMETERS-1'!$B$5:$J$44,8,FALSE)*VLOOKUP(AirBFYLD2!BD$4,'[1]INTERNAL PARAMETERS-1'!$B$5:$J$44,3,FALSE)</f>
        <v>0</v>
      </c>
      <c r="BE120" s="44">
        <f>AirBFYLD1!BE120*VLOOKUP(AirBFYLD2!BE$4,'[1]INTERNAL PARAMETERS-1'!$B$5:$J$44,5,FALSE)*VLOOKUP(AirBFYLD2!BE$4,'[1]INTERNAL PARAMETERS-1'!$B$5:$J$44,6,FALSE)*VLOOKUP(AirBFYLD2!BE$4,'[1]INTERNAL PARAMETERS-1'!$B$5:$J$44,3,FALSE) + AirBFYLD1!BE120*(1-VLOOKUP(AirBFYLD2!BE$4,'[1]INTERNAL PARAMETERS-1'!$B$5:$J$44,5,FALSE))*VLOOKUP(AirBFYLD2!BE$4,'[1]INTERNAL PARAMETERS-1'!$B$5:$J$44,8,FALSE)*VLOOKUP(AirBFYLD2!BE$4,'[1]INTERNAL PARAMETERS-1'!$B$5:$J$44,3,FALSE)</f>
        <v>0</v>
      </c>
      <c r="BF120" s="44">
        <f>AirBFYLD1!BF120*VLOOKUP(AirBFYLD2!BF$4,'[1]INTERNAL PARAMETERS-1'!$B$5:$J$44,5,FALSE)*VLOOKUP(AirBFYLD2!BF$4,'[1]INTERNAL PARAMETERS-1'!$B$5:$J$44,6,FALSE)*VLOOKUP(AirBFYLD2!BF$4,'[1]INTERNAL PARAMETERS-1'!$B$5:$J$44,3,FALSE) + AirBFYLD1!BF120*(1-VLOOKUP(AirBFYLD2!BF$4,'[1]INTERNAL PARAMETERS-1'!$B$5:$J$44,5,FALSE))*VLOOKUP(AirBFYLD2!BF$4,'[1]INTERNAL PARAMETERS-1'!$B$5:$J$44,8,FALSE)*VLOOKUP(AirBFYLD2!BF$4,'[1]INTERNAL PARAMETERS-1'!$B$5:$J$44,3,FALSE)</f>
        <v>0</v>
      </c>
      <c r="BG120" s="44">
        <f>AirBFYLD1!BG120*VLOOKUP(AirBFYLD2!BG$4,'[1]INTERNAL PARAMETERS-1'!$B$5:$J$44,5,FALSE)*VLOOKUP(AirBFYLD2!BG$4,'[1]INTERNAL PARAMETERS-1'!$B$5:$J$44,6,FALSE)*VLOOKUP(AirBFYLD2!BG$4,'[1]INTERNAL PARAMETERS-1'!$B$5:$J$44,3,FALSE) + AirBFYLD1!BG120*(1-VLOOKUP(AirBFYLD2!BG$4,'[1]INTERNAL PARAMETERS-1'!$B$5:$J$44,5,FALSE))*VLOOKUP(AirBFYLD2!BG$4,'[1]INTERNAL PARAMETERS-1'!$B$5:$J$44,8,FALSE)*VLOOKUP(AirBFYLD2!BG$4,'[1]INTERNAL PARAMETERS-1'!$B$5:$J$44,3,FALSE)</f>
        <v>0</v>
      </c>
      <c r="BH120" s="44">
        <f>AirBFYLD1!BH120*VLOOKUP(AirBFYLD2!BH$4,'[1]INTERNAL PARAMETERS-1'!$B$5:$J$44,5,FALSE)*VLOOKUP(AirBFYLD2!BH$4,'[1]INTERNAL PARAMETERS-1'!$B$5:$J$44,6,FALSE)*VLOOKUP(AirBFYLD2!BH$4,'[1]INTERNAL PARAMETERS-1'!$B$5:$J$44,3,FALSE) + AirBFYLD1!BH120*(1-VLOOKUP(AirBFYLD2!BH$4,'[1]INTERNAL PARAMETERS-1'!$B$5:$J$44,5,FALSE))*VLOOKUP(AirBFYLD2!BH$4,'[1]INTERNAL PARAMETERS-1'!$B$5:$J$44,8,FALSE)*VLOOKUP(AirBFYLD2!BH$4,'[1]INTERNAL PARAMETERS-1'!$B$5:$J$44,3,FALSE)</f>
        <v>0</v>
      </c>
      <c r="BI120" s="44">
        <f>AirBFYLD1!BI120*VLOOKUP(AirBFYLD2!BI$4,'[1]INTERNAL PARAMETERS-1'!$B$5:$J$44,5,FALSE)*VLOOKUP(AirBFYLD2!BI$4,'[1]INTERNAL PARAMETERS-1'!$B$5:$J$44,6,FALSE)*VLOOKUP(AirBFYLD2!BI$4,'[1]INTERNAL PARAMETERS-1'!$B$5:$J$44,3,FALSE) + AirBFYLD1!BI120*(1-VLOOKUP(AirBFYLD2!BI$4,'[1]INTERNAL PARAMETERS-1'!$B$5:$J$44,5,FALSE))*VLOOKUP(AirBFYLD2!BI$4,'[1]INTERNAL PARAMETERS-1'!$B$5:$J$44,8,FALSE)*VLOOKUP(AirBFYLD2!BI$4,'[1]INTERNAL PARAMETERS-1'!$B$5:$J$44,3,FALSE)</f>
        <v>0</v>
      </c>
      <c r="BJ120" s="44">
        <f>AirBFYLD1!BJ120*VLOOKUP(AirBFYLD2!BJ$4,'[1]INTERNAL PARAMETERS-1'!$B$5:$J$44,5,FALSE)*VLOOKUP(AirBFYLD2!BJ$4,'[1]INTERNAL PARAMETERS-1'!$B$5:$J$44,6,FALSE)*VLOOKUP(AirBFYLD2!BJ$4,'[1]INTERNAL PARAMETERS-1'!$B$5:$J$44,3,FALSE) + AirBFYLD1!BJ120*(1-VLOOKUP(AirBFYLD2!BJ$4,'[1]INTERNAL PARAMETERS-1'!$B$5:$J$44,5,FALSE))*VLOOKUP(AirBFYLD2!BJ$4,'[1]INTERNAL PARAMETERS-1'!$B$5:$J$44,8,FALSE)*VLOOKUP(AirBFYLD2!BJ$4,'[1]INTERNAL PARAMETERS-1'!$B$5:$J$44,3,FALSE)</f>
        <v>0</v>
      </c>
      <c r="BK120" s="44">
        <f>AirBFYLD1!BK120*VLOOKUP(AirBFYLD2!BK$4,'[1]INTERNAL PARAMETERS-1'!$B$5:$J$44,5,FALSE)*VLOOKUP(AirBFYLD2!BK$4,'[1]INTERNAL PARAMETERS-1'!$B$5:$J$44,6,FALSE)*VLOOKUP(AirBFYLD2!BK$4,'[1]INTERNAL PARAMETERS-1'!$B$5:$J$44,3,FALSE) + AirBFYLD1!BK120*(1-VLOOKUP(AirBFYLD2!BK$4,'[1]INTERNAL PARAMETERS-1'!$B$5:$J$44,5,FALSE))*VLOOKUP(AirBFYLD2!BK$4,'[1]INTERNAL PARAMETERS-1'!$B$5:$J$44,8,FALSE)*VLOOKUP(AirBFYLD2!BK$4,'[1]INTERNAL PARAMETERS-1'!$B$5:$J$44,3,FALSE)</f>
        <v>0</v>
      </c>
      <c r="BL120" s="44">
        <f>AirBFYLD1!BL120*VLOOKUP(AirBFYLD2!BL$4,'[1]INTERNAL PARAMETERS-1'!$B$5:$J$44,5,FALSE)*VLOOKUP(AirBFYLD2!BL$4,'[1]INTERNAL PARAMETERS-1'!$B$5:$J$44,6,FALSE)*VLOOKUP(AirBFYLD2!BL$4,'[1]INTERNAL PARAMETERS-1'!$B$5:$J$44,3,FALSE) + AirBFYLD1!BL120*(1-VLOOKUP(AirBFYLD2!BL$4,'[1]INTERNAL PARAMETERS-1'!$B$5:$J$44,5,FALSE))*VLOOKUP(AirBFYLD2!BL$4,'[1]INTERNAL PARAMETERS-1'!$B$5:$J$44,8,FALSE)*VLOOKUP(AirBFYLD2!BL$4,'[1]INTERNAL PARAMETERS-1'!$B$5:$J$44,3,FALSE)</f>
        <v>0</v>
      </c>
      <c r="BM120" s="44">
        <f>AirBFYLD1!BM120*VLOOKUP(AirBFYLD2!BM$4,'[1]INTERNAL PARAMETERS-1'!$B$5:$J$44,5,FALSE)*VLOOKUP(AirBFYLD2!BM$4,'[1]INTERNAL PARAMETERS-1'!$B$5:$J$44,6,FALSE)*VLOOKUP(AirBFYLD2!BM$4,'[1]INTERNAL PARAMETERS-1'!$B$5:$J$44,3,FALSE) + AirBFYLD1!BM120*(1-VLOOKUP(AirBFYLD2!BM$4,'[1]INTERNAL PARAMETERS-1'!$B$5:$J$44,5,FALSE))*VLOOKUP(AirBFYLD2!BM$4,'[1]INTERNAL PARAMETERS-1'!$B$5:$J$44,8,FALSE)*VLOOKUP(AirBFYLD2!BM$4,'[1]INTERNAL PARAMETERS-1'!$B$5:$J$44,3,FALSE)</f>
        <v>0</v>
      </c>
      <c r="BN120" s="44">
        <f>AirBFYLD1!BN120*VLOOKUP(AirBFYLD2!BN$4,'[1]INTERNAL PARAMETERS-1'!$B$5:$J$44,5,FALSE)*VLOOKUP(AirBFYLD2!BN$4,'[1]INTERNAL PARAMETERS-1'!$B$5:$J$44,6,FALSE)*VLOOKUP(AirBFYLD2!BN$4,'[1]INTERNAL PARAMETERS-1'!$B$5:$J$44,3,FALSE) + AirBFYLD1!BN120*(1-VLOOKUP(AirBFYLD2!BN$4,'[1]INTERNAL PARAMETERS-1'!$B$5:$J$44,5,FALSE))*VLOOKUP(AirBFYLD2!BN$4,'[1]INTERNAL PARAMETERS-1'!$B$5:$J$44,8,FALSE)*VLOOKUP(AirBFYLD2!BN$4,'[1]INTERNAL PARAMETERS-1'!$B$5:$J$44,3,FALSE)</f>
        <v>0</v>
      </c>
      <c r="BO120" s="44">
        <f>AirBFYLD1!BO120*VLOOKUP(AirBFYLD2!BO$4,'[1]INTERNAL PARAMETERS-1'!$B$5:$J$44,5,FALSE)*VLOOKUP(AirBFYLD2!BO$4,'[1]INTERNAL PARAMETERS-1'!$B$5:$J$44,6,FALSE)*VLOOKUP(AirBFYLD2!BO$4,'[1]INTERNAL PARAMETERS-1'!$B$5:$J$44,3,FALSE) + AirBFYLD1!BO120*(1-VLOOKUP(AirBFYLD2!BO$4,'[1]INTERNAL PARAMETERS-1'!$B$5:$J$44,5,FALSE))*VLOOKUP(AirBFYLD2!BO$4,'[1]INTERNAL PARAMETERS-1'!$B$5:$J$44,8,FALSE)*VLOOKUP(AirBFYLD2!BO$4,'[1]INTERNAL PARAMETERS-1'!$B$5:$J$44,3,FALSE)</f>
        <v>0</v>
      </c>
      <c r="BP120" s="44">
        <f>AirBFYLD1!BP120*VLOOKUP(AirBFYLD2!BP$4,'[1]INTERNAL PARAMETERS-1'!$B$5:$J$44,5,FALSE)*VLOOKUP(AirBFYLD2!BP$4,'[1]INTERNAL PARAMETERS-1'!$B$5:$J$44,6,FALSE)*VLOOKUP(AirBFYLD2!BP$4,'[1]INTERNAL PARAMETERS-1'!$B$5:$J$44,3,FALSE) + AirBFYLD1!BP120*(1-VLOOKUP(AirBFYLD2!BP$4,'[1]INTERNAL PARAMETERS-1'!$B$5:$J$44,5,FALSE))*VLOOKUP(AirBFYLD2!BP$4,'[1]INTERNAL PARAMETERS-1'!$B$5:$J$44,8,FALSE)*VLOOKUP(AirBFYLD2!BP$4,'[1]INTERNAL PARAMETERS-1'!$B$5:$J$44,3,FALSE)</f>
        <v>0</v>
      </c>
      <c r="BQ120" s="44">
        <f>AirBFYLD1!BQ120*VLOOKUP(AirBFYLD2!BQ$4,'[1]INTERNAL PARAMETERS-1'!$B$5:$J$44,5,FALSE)*VLOOKUP(AirBFYLD2!BQ$4,'[1]INTERNAL PARAMETERS-1'!$B$5:$J$44,6,FALSE)*VLOOKUP(AirBFYLD2!BQ$4,'[1]INTERNAL PARAMETERS-1'!$B$5:$J$44,3,FALSE) + AirBFYLD1!BQ120*(1-VLOOKUP(AirBFYLD2!BQ$4,'[1]INTERNAL PARAMETERS-1'!$B$5:$J$44,5,FALSE))*VLOOKUP(AirBFYLD2!BQ$4,'[1]INTERNAL PARAMETERS-1'!$B$5:$J$44,8,FALSE)*VLOOKUP(AirBFYLD2!BQ$4,'[1]INTERNAL PARAMETERS-1'!$B$5:$J$44,3,FALSE)</f>
        <v>0</v>
      </c>
      <c r="BR120" s="44">
        <f>AirBFYLD1!BR120*VLOOKUP(AirBFYLD2!BR$4,'[1]INTERNAL PARAMETERS-1'!$B$5:$J$44,5,FALSE)*VLOOKUP(AirBFYLD2!BR$4,'[1]INTERNAL PARAMETERS-1'!$B$5:$J$44,6,FALSE)*VLOOKUP(AirBFYLD2!BR$4,'[1]INTERNAL PARAMETERS-1'!$B$5:$J$44,3,FALSE) + AirBFYLD1!BR120*(1-VLOOKUP(AirBFYLD2!BR$4,'[1]INTERNAL PARAMETERS-1'!$B$5:$J$44,5,FALSE))*VLOOKUP(AirBFYLD2!BR$4,'[1]INTERNAL PARAMETERS-1'!$B$5:$J$44,8,FALSE)*VLOOKUP(AirBFYLD2!BR$4,'[1]INTERNAL PARAMETERS-1'!$B$5:$J$44,3,FALSE)</f>
        <v>0</v>
      </c>
      <c r="BS120" s="44">
        <f>AirBFYLD1!BS120*VLOOKUP(AirBFYLD2!BS$4,'[1]INTERNAL PARAMETERS-1'!$B$5:$J$44,5,FALSE)*VLOOKUP(AirBFYLD2!BS$4,'[1]INTERNAL PARAMETERS-1'!$B$5:$J$44,6,FALSE)*VLOOKUP(AirBFYLD2!BS$4,'[1]INTERNAL PARAMETERS-1'!$B$5:$J$44,3,FALSE) + AirBFYLD1!BS120*(1-VLOOKUP(AirBFYLD2!BS$4,'[1]INTERNAL PARAMETERS-1'!$B$5:$J$44,5,FALSE))*VLOOKUP(AirBFYLD2!BS$4,'[1]INTERNAL PARAMETERS-1'!$B$5:$J$44,8,FALSE)*VLOOKUP(AirBFYLD2!BS$4,'[1]INTERNAL PARAMETERS-1'!$B$5:$J$44,3,FALSE)</f>
        <v>0</v>
      </c>
      <c r="BT120" s="44">
        <f>AirBFYLD1!BT120*VLOOKUP(AirBFYLD2!BT$4,'[1]INTERNAL PARAMETERS-1'!$B$5:$J$44,5,FALSE)*VLOOKUP(AirBFYLD2!BT$4,'[1]INTERNAL PARAMETERS-1'!$B$5:$J$44,6,FALSE)*VLOOKUP(AirBFYLD2!BT$4,'[1]INTERNAL PARAMETERS-1'!$B$5:$J$44,3,FALSE) + AirBFYLD1!BT120*(1-VLOOKUP(AirBFYLD2!BT$4,'[1]INTERNAL PARAMETERS-1'!$B$5:$J$44,5,FALSE))*VLOOKUP(AirBFYLD2!BT$4,'[1]INTERNAL PARAMETERS-1'!$B$5:$J$44,8,FALSE)*VLOOKUP(AirBFYLD2!BT$4,'[1]INTERNAL PARAMETERS-1'!$B$5:$J$44,3,FALSE)</f>
        <v>0</v>
      </c>
      <c r="BU120" s="44">
        <f>AirBFYLD1!BU120*VLOOKUP(AirBFYLD2!BU$4,'[1]INTERNAL PARAMETERS-1'!$B$5:$J$44,5,FALSE)*VLOOKUP(AirBFYLD2!BU$4,'[1]INTERNAL PARAMETERS-1'!$B$5:$J$44,6,FALSE)*VLOOKUP(AirBFYLD2!BU$4,'[1]INTERNAL PARAMETERS-1'!$B$5:$J$44,3,FALSE) + AirBFYLD1!BU120*(1-VLOOKUP(AirBFYLD2!BU$4,'[1]INTERNAL PARAMETERS-1'!$B$5:$J$44,5,FALSE))*VLOOKUP(AirBFYLD2!BU$4,'[1]INTERNAL PARAMETERS-1'!$B$5:$J$44,8,FALSE)*VLOOKUP(AirBFYLD2!BU$4,'[1]INTERNAL PARAMETERS-1'!$B$5:$J$44,3,FALSE)</f>
        <v>0</v>
      </c>
      <c r="BV120" s="44">
        <f>AirBFYLD1!BV120*VLOOKUP(AirBFYLD2!BV$4,'[1]INTERNAL PARAMETERS-1'!$B$5:$J$44,5,FALSE)*VLOOKUP(AirBFYLD2!BV$4,'[1]INTERNAL PARAMETERS-1'!$B$5:$J$44,6,FALSE)*VLOOKUP(AirBFYLD2!BV$4,'[1]INTERNAL PARAMETERS-1'!$B$5:$J$44,3,FALSE) + AirBFYLD1!BV120*(1-VLOOKUP(AirBFYLD2!BV$4,'[1]INTERNAL PARAMETERS-1'!$B$5:$J$44,5,FALSE))*VLOOKUP(AirBFYLD2!BV$4,'[1]INTERNAL PARAMETERS-1'!$B$5:$J$44,8,FALSE)*VLOOKUP(AirBFYLD2!BV$4,'[1]INTERNAL PARAMETERS-1'!$B$5:$J$44,3,FALSE)</f>
        <v>0</v>
      </c>
      <c r="BW120" s="44">
        <f>AirBFYLD1!BW120*VLOOKUP(AirBFYLD2!BW$4,'[1]INTERNAL PARAMETERS-1'!$B$5:$J$44,5,FALSE)*VLOOKUP(AirBFYLD2!BW$4,'[1]INTERNAL PARAMETERS-1'!$B$5:$J$44,6,FALSE)*VLOOKUP(AirBFYLD2!BW$4,'[1]INTERNAL PARAMETERS-1'!$B$5:$J$44,3,FALSE) + AirBFYLD1!BW120*(1-VLOOKUP(AirBFYLD2!BW$4,'[1]INTERNAL PARAMETERS-1'!$B$5:$J$44,5,FALSE))*VLOOKUP(AirBFYLD2!BW$4,'[1]INTERNAL PARAMETERS-1'!$B$5:$J$44,8,FALSE)*VLOOKUP(AirBFYLD2!BW$4,'[1]INTERNAL PARAMETERS-1'!$B$5:$J$44,3,FALSE)</f>
        <v>0</v>
      </c>
      <c r="BX120" s="44">
        <f>AirBFYLD1!BX120*VLOOKUP(AirBFYLD2!BX$4,'[1]INTERNAL PARAMETERS-1'!$B$5:$J$44,5,FALSE)*VLOOKUP(AirBFYLD2!BX$4,'[1]INTERNAL PARAMETERS-1'!$B$5:$J$44,6,FALSE)*VLOOKUP(AirBFYLD2!BX$4,'[1]INTERNAL PARAMETERS-1'!$B$5:$J$44,3,FALSE) + AirBFYLD1!BX120*(1-VLOOKUP(AirBFYLD2!BX$4,'[1]INTERNAL PARAMETERS-1'!$B$5:$J$44,5,FALSE))*VLOOKUP(AirBFYLD2!BX$4,'[1]INTERNAL PARAMETERS-1'!$B$5:$J$44,8,FALSE)*VLOOKUP(AirBFYLD2!BX$4,'[1]INTERNAL PARAMETERS-1'!$B$5:$J$44,3,FALSE)</f>
        <v>0</v>
      </c>
      <c r="BY120" s="44">
        <f>AirBFYLD1!BY120*VLOOKUP(AirBFYLD2!BY$4,'[1]INTERNAL PARAMETERS-1'!$B$5:$J$44,5,FALSE)*VLOOKUP(AirBFYLD2!BY$4,'[1]INTERNAL PARAMETERS-1'!$B$5:$J$44,6,FALSE)*VLOOKUP(AirBFYLD2!BY$4,'[1]INTERNAL PARAMETERS-1'!$B$5:$J$44,3,FALSE) + AirBFYLD1!BY120*(1-VLOOKUP(AirBFYLD2!BY$4,'[1]INTERNAL PARAMETERS-1'!$B$5:$J$44,5,FALSE))*VLOOKUP(AirBFYLD2!BY$4,'[1]INTERNAL PARAMETERS-1'!$B$5:$J$44,8,FALSE)*VLOOKUP(AirBFYLD2!BY$4,'[1]INTERNAL PARAMETERS-1'!$B$5:$J$44,3,FALSE)</f>
        <v>0</v>
      </c>
      <c r="BZ120" s="44">
        <f>AirBFYLD1!BZ120*VLOOKUP(AirBFYLD2!BZ$4,'[1]INTERNAL PARAMETERS-1'!$B$5:$J$44,5,FALSE)*VLOOKUP(AirBFYLD2!BZ$4,'[1]INTERNAL PARAMETERS-1'!$B$5:$J$44,6,FALSE)*VLOOKUP(AirBFYLD2!BZ$4,'[1]INTERNAL PARAMETERS-1'!$B$5:$J$44,3,FALSE) + AirBFYLD1!BZ120*(1-VLOOKUP(AirBFYLD2!BZ$4,'[1]INTERNAL PARAMETERS-1'!$B$5:$J$44,5,FALSE))*VLOOKUP(AirBFYLD2!BZ$4,'[1]INTERNAL PARAMETERS-1'!$B$5:$J$44,8,FALSE)*VLOOKUP(AirBFYLD2!BZ$4,'[1]INTERNAL PARAMETERS-1'!$B$5:$J$44,3,FALSE)</f>
        <v>0</v>
      </c>
      <c r="CA120" s="44">
        <f>AirBFYLD1!CA120*VLOOKUP(AirBFYLD2!CA$4,'[1]INTERNAL PARAMETERS-1'!$B$5:$J$44,5,FALSE)*VLOOKUP(AirBFYLD2!CA$4,'[1]INTERNAL PARAMETERS-1'!$B$5:$J$44,6,FALSE)*VLOOKUP(AirBFYLD2!CA$4,'[1]INTERNAL PARAMETERS-1'!$B$5:$J$44,3,FALSE) + AirBFYLD1!CA120*(1-VLOOKUP(AirBFYLD2!CA$4,'[1]INTERNAL PARAMETERS-1'!$B$5:$J$44,5,FALSE))*VLOOKUP(AirBFYLD2!CA$4,'[1]INTERNAL PARAMETERS-1'!$B$5:$J$44,8,FALSE)*VLOOKUP(AirBFYLD2!CA$4,'[1]INTERNAL PARAMETERS-1'!$B$5:$J$44,3,FALSE)</f>
        <v>0</v>
      </c>
      <c r="CB120" s="44">
        <f>AirBFYLD1!CB120*VLOOKUP(AirBFYLD2!CB$4,'[1]INTERNAL PARAMETERS-1'!$B$5:$J$44,5,FALSE)*VLOOKUP(AirBFYLD2!CB$4,'[1]INTERNAL PARAMETERS-1'!$B$5:$J$44,6,FALSE)*VLOOKUP(AirBFYLD2!CB$4,'[1]INTERNAL PARAMETERS-1'!$B$5:$J$44,3,FALSE) + AirBFYLD1!CB120*(1-VLOOKUP(AirBFYLD2!CB$4,'[1]INTERNAL PARAMETERS-1'!$B$5:$J$44,5,FALSE))*VLOOKUP(AirBFYLD2!CB$4,'[1]INTERNAL PARAMETERS-1'!$B$5:$J$44,8,FALSE)*VLOOKUP(AirBFYLD2!CB$4,'[1]INTERNAL PARAMETERS-1'!$B$5:$J$44,3,FALSE)</f>
        <v>0</v>
      </c>
      <c r="CC120" s="44">
        <f>AirBFYLD1!CC120*VLOOKUP(AirBFYLD2!CC$4,'[1]INTERNAL PARAMETERS-1'!$B$5:$J$44,5,FALSE)*VLOOKUP(AirBFYLD2!CC$4,'[1]INTERNAL PARAMETERS-1'!$B$5:$J$44,6,FALSE)*VLOOKUP(AirBFYLD2!CC$4,'[1]INTERNAL PARAMETERS-1'!$B$5:$J$44,3,FALSE) + AirBFYLD1!CC120*(1-VLOOKUP(AirBFYLD2!CC$4,'[1]INTERNAL PARAMETERS-1'!$B$5:$J$44,5,FALSE))*VLOOKUP(AirBFYLD2!CC$4,'[1]INTERNAL PARAMETERS-1'!$B$5:$J$44,8,FALSE)*VLOOKUP(AirBFYLD2!CC$4,'[1]INTERNAL PARAMETERS-1'!$B$5:$J$44,3,FALSE)</f>
        <v>0</v>
      </c>
      <c r="CD120" s="44">
        <f>AirBFYLD1!CD120*VLOOKUP(AirBFYLD2!CD$4,'[1]INTERNAL PARAMETERS-1'!$B$5:$J$44,5,FALSE)*VLOOKUP(AirBFYLD2!CD$4,'[1]INTERNAL PARAMETERS-1'!$B$5:$J$44,6,FALSE)*VLOOKUP(AirBFYLD2!CD$4,'[1]INTERNAL PARAMETERS-1'!$B$5:$J$44,3,FALSE) + AirBFYLD1!CD120*(1-VLOOKUP(AirBFYLD2!CD$4,'[1]INTERNAL PARAMETERS-1'!$B$5:$J$44,5,FALSE))*VLOOKUP(AirBFYLD2!CD$4,'[1]INTERNAL PARAMETERS-1'!$B$5:$J$44,8,FALSE)*VLOOKUP(AirBFYLD2!CD$4,'[1]INTERNAL PARAMETERS-1'!$B$5:$J$44,3,FALSE)</f>
        <v>0</v>
      </c>
      <c r="CE120" s="44">
        <f>AirBFYLD1!CE120*VLOOKUP(AirBFYLD2!CE$4,'[1]INTERNAL PARAMETERS-1'!$B$5:$J$44,5,FALSE)*VLOOKUP(AirBFYLD2!CE$4,'[1]INTERNAL PARAMETERS-1'!$B$5:$J$44,6,FALSE)*VLOOKUP(AirBFYLD2!CE$4,'[1]INTERNAL PARAMETERS-1'!$B$5:$J$44,3,FALSE) + AirBFYLD1!CE120*(1-VLOOKUP(AirBFYLD2!CE$4,'[1]INTERNAL PARAMETERS-1'!$B$5:$J$44,5,FALSE))*VLOOKUP(AirBFYLD2!CE$4,'[1]INTERNAL PARAMETERS-1'!$B$5:$J$44,8,FALSE)*VLOOKUP(AirBFYLD2!CE$4,'[1]INTERNAL PARAMETERS-1'!$B$5:$J$44,3,FALSE)</f>
        <v>0</v>
      </c>
      <c r="CF120" s="44">
        <f>AirBFYLD1!CF120*VLOOKUP(AirBFYLD2!CF$4,'[1]INTERNAL PARAMETERS-1'!$B$5:$J$44,5,FALSE)*VLOOKUP(AirBFYLD2!CF$4,'[1]INTERNAL PARAMETERS-1'!$B$5:$J$44,6,FALSE)*VLOOKUP(AirBFYLD2!CF$4,'[1]INTERNAL PARAMETERS-1'!$B$5:$J$44,3,FALSE) + AirBFYLD1!CF120*(1-VLOOKUP(AirBFYLD2!CF$4,'[1]INTERNAL PARAMETERS-1'!$B$5:$J$44,5,FALSE))*VLOOKUP(AirBFYLD2!CF$4,'[1]INTERNAL PARAMETERS-1'!$B$5:$J$44,8,FALSE)*VLOOKUP(AirBFYLD2!CF$4,'[1]INTERNAL PARAMETERS-1'!$B$5:$J$44,3,FALSE)</f>
        <v>0</v>
      </c>
      <c r="CG120" s="44">
        <f>AirBFYLD1!CG120*VLOOKUP(AirBFYLD2!CG$4,'[1]INTERNAL PARAMETERS-1'!$B$5:$J$44,5,FALSE)*VLOOKUP(AirBFYLD2!CG$4,'[1]INTERNAL PARAMETERS-1'!$B$5:$J$44,6,FALSE)*VLOOKUP(AirBFYLD2!CG$4,'[1]INTERNAL PARAMETERS-1'!$B$5:$J$44,3,FALSE) + AirBFYLD1!CG120*(1-VLOOKUP(AirBFYLD2!CG$4,'[1]INTERNAL PARAMETERS-1'!$B$5:$J$44,5,FALSE))*VLOOKUP(AirBFYLD2!CG$4,'[1]INTERNAL PARAMETERS-1'!$B$5:$J$44,8,FALSE)*VLOOKUP(AirBFYLD2!CG$4,'[1]INTERNAL PARAMETERS-1'!$B$5:$J$44,3,FALSE)</f>
        <v>0</v>
      </c>
      <c r="CH120" s="43">
        <f>AirBFYLD1!CH120*VLOOKUP(AirBFYLD2!CH$4,'[1]INTERNAL PARAMETERS-1'!$B$5:$J$44,5,FALSE)*VLOOKUP(AirBFYLD2!CH$4,'[1]INTERNAL PARAMETERS-1'!$B$5:$J$44,6,FALSE)*VLOOKUP(AirBFYLD2!CH$4,'[1]INTERNAL PARAMETERS-1'!$B$5:$J$44,3,FALSE) + AirBFYLD1!CH120*(1-VLOOKUP(AirBFYLD2!CH$4,'[1]INTERNAL PARAMETERS-1'!$B$5:$J$44,5,FALSE))*VLOOKUP(AirBFYLD2!CH$4,'[1]INTERNAL PARAMETERS-1'!$B$5:$J$44,8,FALSE)*VLOOKUP(AirBFYLD2!CH$4,'[1]INTERNAL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5">
      <c r="B121" s="58" t="s">
        <v>9</v>
      </c>
      <c r="C121" s="57" t="s">
        <v>68</v>
      </c>
      <c r="D121" s="57" t="s">
        <v>59</v>
      </c>
      <c r="E121" s="133">
        <f>AirBF!X121</f>
        <v>0</v>
      </c>
      <c r="F121" s="59">
        <f>'[1]INTERNAL PARAMETERS-1'!M13</f>
        <v>44.225000000000001</v>
      </c>
      <c r="G121" s="45">
        <f>AirBFYLD1!G121*VLOOKUP(AirBFYLD2!G$4,'[1]INTERNAL PARAMETERS-1'!$B$5:$J$44,5,FALSE)*VLOOKUP(AirBFYLD2!G$4,'[1]INTERNAL PARAMETERS-1'!$B$5:$J$44,7,FALSE)*AirBFYLD2!$F121 + AirBFYLD1!G121*(1-VLOOKUP(AirBFYLD2!G$4,'[1]INTERNAL PARAMETERS-1'!$B$5:$J$44,5,FALSE))*VLOOKUP(AirBFYLD2!G$4,'[1]INTERNAL PARAMETERS-1'!$B$5:$J$44,9,FALSE)*AirBFYLD2!$F121</f>
        <v>0</v>
      </c>
      <c r="H121" s="44">
        <f>AirBFYLD1!H121*VLOOKUP(AirBFYLD2!H$4,'[1]INTERNAL PARAMETERS-1'!$B$5:$J$44,5,FALSE)*VLOOKUP(AirBFYLD2!H$4,'[1]INTERNAL PARAMETERS-1'!$B$5:$J$44,7,FALSE)*AirBFYLD2!$F121 + AirBFYLD1!H121*(1-VLOOKUP(AirBFYLD2!H$4,'[1]INTERNAL PARAMETERS-1'!$B$5:$J$44,5,FALSE))*VLOOKUP(AirBFYLD2!H$4,'[1]INTERNAL PARAMETERS-1'!$B$5:$J$44,9,FALSE)*AirBFYLD2!$F121</f>
        <v>0</v>
      </c>
      <c r="I121" s="44">
        <f>AirBFYLD1!I121*VLOOKUP(AirBFYLD2!I$4,'[1]INTERNAL PARAMETERS-1'!$B$5:$J$44,5,FALSE)*VLOOKUP(AirBFYLD2!I$4,'[1]INTERNAL PARAMETERS-1'!$B$5:$J$44,7,FALSE)*AirBFYLD2!$F121 + AirBFYLD1!I121*(1-VLOOKUP(AirBFYLD2!I$4,'[1]INTERNAL PARAMETERS-1'!$B$5:$J$44,5,FALSE))*VLOOKUP(AirBFYLD2!I$4,'[1]INTERNAL PARAMETERS-1'!$B$5:$J$44,9,FALSE)*AirBFYLD2!$F121</f>
        <v>0</v>
      </c>
      <c r="J121" s="44">
        <f>AirBFYLD1!J121*VLOOKUP(AirBFYLD2!J$4,'[1]INTERNAL PARAMETERS-1'!$B$5:$J$44,5,FALSE)*VLOOKUP(AirBFYLD2!J$4,'[1]INTERNAL PARAMETERS-1'!$B$5:$J$44,7,FALSE)*AirBFYLD2!$F121 + AirBFYLD1!J121*(1-VLOOKUP(AirBFYLD2!J$4,'[1]INTERNAL PARAMETERS-1'!$B$5:$J$44,5,FALSE))*VLOOKUP(AirBFYLD2!J$4,'[1]INTERNAL PARAMETERS-1'!$B$5:$J$44,9,FALSE)*AirBFYLD2!$F121</f>
        <v>0</v>
      </c>
      <c r="K121" s="44">
        <f>AirBFYLD1!K121*VLOOKUP(AirBFYLD2!K$4,'[1]INTERNAL PARAMETERS-1'!$B$5:$J$44,5,FALSE)*VLOOKUP(AirBFYLD2!K$4,'[1]INTERNAL PARAMETERS-1'!$B$5:$J$44,7,FALSE)*AirBFYLD2!$F121 + AirBFYLD1!K121*(1-VLOOKUP(AirBFYLD2!K$4,'[1]INTERNAL PARAMETERS-1'!$B$5:$J$44,5,FALSE))*VLOOKUP(AirBFYLD2!K$4,'[1]INTERNAL PARAMETERS-1'!$B$5:$J$44,9,FALSE)*AirBFYLD2!$F121</f>
        <v>0</v>
      </c>
      <c r="L121" s="44">
        <f>AirBFYLD1!L121*VLOOKUP(AirBFYLD2!L$4,'[1]INTERNAL PARAMETERS-1'!$B$5:$J$44,5,FALSE)*VLOOKUP(AirBFYLD2!L$4,'[1]INTERNAL PARAMETERS-1'!$B$5:$J$44,7,FALSE)*AirBFYLD2!$F121 + AirBFYLD1!L121*(1-VLOOKUP(AirBFYLD2!L$4,'[1]INTERNAL PARAMETERS-1'!$B$5:$J$44,5,FALSE))*VLOOKUP(AirBFYLD2!L$4,'[1]INTERNAL PARAMETERS-1'!$B$5:$J$44,9,FALSE)*AirBFYLD2!$F121</f>
        <v>0</v>
      </c>
      <c r="M121" s="44">
        <f>AirBFYLD1!M121*VLOOKUP(AirBFYLD2!M$4,'[1]INTERNAL PARAMETERS-1'!$B$5:$J$44,5,FALSE)*VLOOKUP(AirBFYLD2!M$4,'[1]INTERNAL PARAMETERS-1'!$B$5:$J$44,7,FALSE)*AirBFYLD2!$F121 + AirBFYLD1!M121*(1-VLOOKUP(AirBFYLD2!M$4,'[1]INTERNAL PARAMETERS-1'!$B$5:$J$44,5,FALSE))*VLOOKUP(AirBFYLD2!M$4,'[1]INTERNAL PARAMETERS-1'!$B$5:$J$44,9,FALSE)*AirBFYLD2!$F121</f>
        <v>0</v>
      </c>
      <c r="N121" s="44">
        <f>AirBFYLD1!N121*VLOOKUP(AirBFYLD2!N$4,'[1]INTERNAL PARAMETERS-1'!$B$5:$J$44,5,FALSE)*VLOOKUP(AirBFYLD2!N$4,'[1]INTERNAL PARAMETERS-1'!$B$5:$J$44,7,FALSE)*AirBFYLD2!$F121 + AirBFYLD1!N121*(1-VLOOKUP(AirBFYLD2!N$4,'[1]INTERNAL PARAMETERS-1'!$B$5:$J$44,5,FALSE))*VLOOKUP(AirBFYLD2!N$4,'[1]INTERNAL PARAMETERS-1'!$B$5:$J$44,9,FALSE)*AirBFYLD2!$F121</f>
        <v>0</v>
      </c>
      <c r="O121" s="44">
        <f>AirBFYLD1!O121*VLOOKUP(AirBFYLD2!O$4,'[1]INTERNAL PARAMETERS-1'!$B$5:$J$44,5,FALSE)*VLOOKUP(AirBFYLD2!O$4,'[1]INTERNAL PARAMETERS-1'!$B$5:$J$44,7,FALSE)*AirBFYLD2!$F121 + AirBFYLD1!O121*(1-VLOOKUP(AirBFYLD2!O$4,'[1]INTERNAL PARAMETERS-1'!$B$5:$J$44,5,FALSE))*VLOOKUP(AirBFYLD2!O$4,'[1]INTERNAL PARAMETERS-1'!$B$5:$J$44,9,FALSE)*AirBFYLD2!$F121</f>
        <v>0</v>
      </c>
      <c r="P121" s="44">
        <f>AirBFYLD1!P121*VLOOKUP(AirBFYLD2!P$4,'[1]INTERNAL PARAMETERS-1'!$B$5:$J$44,5,FALSE)*VLOOKUP(AirBFYLD2!P$4,'[1]INTERNAL PARAMETERS-1'!$B$5:$J$44,7,FALSE)*AirBFYLD2!$F121 + AirBFYLD1!P121*(1-VLOOKUP(AirBFYLD2!P$4,'[1]INTERNAL PARAMETERS-1'!$B$5:$J$44,5,FALSE))*VLOOKUP(AirBFYLD2!P$4,'[1]INTERNAL PARAMETERS-1'!$B$5:$J$44,9,FALSE)*AirBFYLD2!$F121</f>
        <v>0</v>
      </c>
      <c r="Q121" s="44">
        <f>AirBFYLD1!Q121*VLOOKUP(AirBFYLD2!Q$4,'[1]INTERNAL PARAMETERS-1'!$B$5:$J$44,5,FALSE)*VLOOKUP(AirBFYLD2!Q$4,'[1]INTERNAL PARAMETERS-1'!$B$5:$J$44,7,FALSE)*AirBFYLD2!$F121 + AirBFYLD1!Q121*(1-VLOOKUP(AirBFYLD2!Q$4,'[1]INTERNAL PARAMETERS-1'!$B$5:$J$44,5,FALSE))*VLOOKUP(AirBFYLD2!Q$4,'[1]INTERNAL PARAMETERS-1'!$B$5:$J$44,9,FALSE)*AirBFYLD2!$F121</f>
        <v>0</v>
      </c>
      <c r="R121" s="44">
        <f>AirBFYLD1!R121*VLOOKUP(AirBFYLD2!R$4,'[1]INTERNAL PARAMETERS-1'!$B$5:$J$44,5,FALSE)*VLOOKUP(AirBFYLD2!R$4,'[1]INTERNAL PARAMETERS-1'!$B$5:$J$44,7,FALSE)*AirBFYLD2!$F121 + AirBFYLD1!R121*(1-VLOOKUP(AirBFYLD2!R$4,'[1]INTERNAL PARAMETERS-1'!$B$5:$J$44,5,FALSE))*VLOOKUP(AirBFYLD2!R$4,'[1]INTERNAL PARAMETERS-1'!$B$5:$J$44,9,FALSE)*AirBFYLD2!$F121</f>
        <v>0</v>
      </c>
      <c r="S121" s="44">
        <f>AirBFYLD1!S121*VLOOKUP(AirBFYLD2!S$4,'[1]INTERNAL PARAMETERS-1'!$B$5:$J$44,5,FALSE)*VLOOKUP(AirBFYLD2!S$4,'[1]INTERNAL PARAMETERS-1'!$B$5:$J$44,7,FALSE)*AirBFYLD2!$F121 + AirBFYLD1!S121*(1-VLOOKUP(AirBFYLD2!S$4,'[1]INTERNAL PARAMETERS-1'!$B$5:$J$44,5,FALSE))*VLOOKUP(AirBFYLD2!S$4,'[1]INTERNAL PARAMETERS-1'!$B$5:$J$44,9,FALSE)*AirBFYLD2!$F121</f>
        <v>0</v>
      </c>
      <c r="T121" s="44">
        <f>AirBFYLD1!T121*VLOOKUP(AirBFYLD2!T$4,'[1]INTERNAL PARAMETERS-1'!$B$5:$J$44,5,FALSE)*VLOOKUP(AirBFYLD2!T$4,'[1]INTERNAL PARAMETERS-1'!$B$5:$J$44,7,FALSE)*AirBFYLD2!$F121 + AirBFYLD1!T121*(1-VLOOKUP(AirBFYLD2!T$4,'[1]INTERNAL PARAMETERS-1'!$B$5:$J$44,5,FALSE))*VLOOKUP(AirBFYLD2!T$4,'[1]INTERNAL PARAMETERS-1'!$B$5:$J$44,9,FALSE)*AirBFYLD2!$F121</f>
        <v>0</v>
      </c>
      <c r="U121" s="44">
        <f>AirBFYLD1!U121*VLOOKUP(AirBFYLD2!U$4,'[1]INTERNAL PARAMETERS-1'!$B$5:$J$44,5,FALSE)*VLOOKUP(AirBFYLD2!U$4,'[1]INTERNAL PARAMETERS-1'!$B$5:$J$44,7,FALSE)*AirBFYLD2!$F121 + AirBFYLD1!U121*(1-VLOOKUP(AirBFYLD2!U$4,'[1]INTERNAL PARAMETERS-1'!$B$5:$J$44,5,FALSE))*VLOOKUP(AirBFYLD2!U$4,'[1]INTERNAL PARAMETERS-1'!$B$5:$J$44,9,FALSE)*AirBFYLD2!$F121</f>
        <v>0</v>
      </c>
      <c r="V121" s="44">
        <f>AirBFYLD1!V121*VLOOKUP(AirBFYLD2!V$4,'[1]INTERNAL PARAMETERS-1'!$B$5:$J$44,5,FALSE)*VLOOKUP(AirBFYLD2!V$4,'[1]INTERNAL PARAMETERS-1'!$B$5:$J$44,7,FALSE)*AirBFYLD2!$F121 + AirBFYLD1!V121*(1-VLOOKUP(AirBFYLD2!V$4,'[1]INTERNAL PARAMETERS-1'!$B$5:$J$44,5,FALSE))*VLOOKUP(AirBFYLD2!V$4,'[1]INTERNAL PARAMETERS-1'!$B$5:$J$44,9,FALSE)*AirBFYLD2!$F121</f>
        <v>0</v>
      </c>
      <c r="W121" s="44">
        <f>AirBFYLD1!W121*VLOOKUP(AirBFYLD2!W$4,'[1]INTERNAL PARAMETERS-1'!$B$5:$J$44,5,FALSE)*VLOOKUP(AirBFYLD2!W$4,'[1]INTERNAL PARAMETERS-1'!$B$5:$J$44,7,FALSE)*AirBFYLD2!$F121 + AirBFYLD1!W121*(1-VLOOKUP(AirBFYLD2!W$4,'[1]INTERNAL PARAMETERS-1'!$B$5:$J$44,5,FALSE))*VLOOKUP(AirBFYLD2!W$4,'[1]INTERNAL PARAMETERS-1'!$B$5:$J$44,9,FALSE)*AirBFYLD2!$F121</f>
        <v>0</v>
      </c>
      <c r="X121" s="44">
        <f>AirBFYLD1!X121*VLOOKUP(AirBFYLD2!X$4,'[1]INTERNAL PARAMETERS-1'!$B$5:$J$44,5,FALSE)*VLOOKUP(AirBFYLD2!X$4,'[1]INTERNAL PARAMETERS-1'!$B$5:$J$44,7,FALSE)*AirBFYLD2!$F121 + AirBFYLD1!X121*(1-VLOOKUP(AirBFYLD2!X$4,'[1]INTERNAL PARAMETERS-1'!$B$5:$J$44,5,FALSE))*VLOOKUP(AirBFYLD2!X$4,'[1]INTERNAL PARAMETERS-1'!$B$5:$J$44,9,FALSE)*AirBFYLD2!$F121</f>
        <v>0</v>
      </c>
      <c r="Y121" s="44">
        <f>AirBFYLD1!Y121*VLOOKUP(AirBFYLD2!Y$4,'[1]INTERNAL PARAMETERS-1'!$B$5:$J$44,5,FALSE)*VLOOKUP(AirBFYLD2!Y$4,'[1]INTERNAL PARAMETERS-1'!$B$5:$J$44,7,FALSE)*AirBFYLD2!$F121 + AirBFYLD1!Y121*(1-VLOOKUP(AirBFYLD2!Y$4,'[1]INTERNAL PARAMETERS-1'!$B$5:$J$44,5,FALSE))*VLOOKUP(AirBFYLD2!Y$4,'[1]INTERNAL PARAMETERS-1'!$B$5:$J$44,9,FALSE)*AirBFYLD2!$F121</f>
        <v>0</v>
      </c>
      <c r="Z121" s="44">
        <f>AirBFYLD1!Z121*VLOOKUP(AirBFYLD2!Z$4,'[1]INTERNAL PARAMETERS-1'!$B$5:$J$44,5,FALSE)*VLOOKUP(AirBFYLD2!Z$4,'[1]INTERNAL PARAMETERS-1'!$B$5:$J$44,7,FALSE)*AirBFYLD2!$F121 + AirBFYLD1!Z121*(1-VLOOKUP(AirBFYLD2!Z$4,'[1]INTERNAL PARAMETERS-1'!$B$5:$J$44,5,FALSE))*VLOOKUP(AirBFYLD2!Z$4,'[1]INTERNAL PARAMETERS-1'!$B$5:$J$44,9,FALSE)*AirBFYLD2!$F121</f>
        <v>0</v>
      </c>
      <c r="AA121" s="44">
        <f>AirBFYLD1!AA121*VLOOKUP(AirBFYLD2!AA$4,'[1]INTERNAL PARAMETERS-1'!$B$5:$J$44,5,FALSE)*VLOOKUP(AirBFYLD2!AA$4,'[1]INTERNAL PARAMETERS-1'!$B$5:$J$44,7,FALSE)*AirBFYLD2!$F121 + AirBFYLD1!AA121*(1-VLOOKUP(AirBFYLD2!AA$4,'[1]INTERNAL PARAMETERS-1'!$B$5:$J$44,5,FALSE))*VLOOKUP(AirBFYLD2!AA$4,'[1]INTERNAL PARAMETERS-1'!$B$5:$J$44,9,FALSE)*AirBFYLD2!$F121</f>
        <v>0</v>
      </c>
      <c r="AB121" s="44">
        <f>AirBFYLD1!AB121*VLOOKUP(AirBFYLD2!AB$4,'[1]INTERNAL PARAMETERS-1'!$B$5:$J$44,5,FALSE)*VLOOKUP(AirBFYLD2!AB$4,'[1]INTERNAL PARAMETERS-1'!$B$5:$J$44,7,FALSE)*AirBFYLD2!$F121 + AirBFYLD1!AB121*(1-VLOOKUP(AirBFYLD2!AB$4,'[1]INTERNAL PARAMETERS-1'!$B$5:$J$44,5,FALSE))*VLOOKUP(AirBFYLD2!AB$4,'[1]INTERNAL PARAMETERS-1'!$B$5:$J$44,9,FALSE)*AirBFYLD2!$F121</f>
        <v>0</v>
      </c>
      <c r="AC121" s="44">
        <f>AirBFYLD1!AC121*VLOOKUP(AirBFYLD2!AC$4,'[1]INTERNAL PARAMETERS-1'!$B$5:$J$44,5,FALSE)*VLOOKUP(AirBFYLD2!AC$4,'[1]INTERNAL PARAMETERS-1'!$B$5:$J$44,7,FALSE)*AirBFYLD2!$F121 + AirBFYLD1!AC121*(1-VLOOKUP(AirBFYLD2!AC$4,'[1]INTERNAL PARAMETERS-1'!$B$5:$J$44,5,FALSE))*VLOOKUP(AirBFYLD2!AC$4,'[1]INTERNAL PARAMETERS-1'!$B$5:$J$44,9,FALSE)*AirBFYLD2!$F121</f>
        <v>0</v>
      </c>
      <c r="AD121" s="44">
        <f>AirBFYLD1!AD121*VLOOKUP(AirBFYLD2!AD$4,'[1]INTERNAL PARAMETERS-1'!$B$5:$J$44,5,FALSE)*VLOOKUP(AirBFYLD2!AD$4,'[1]INTERNAL PARAMETERS-1'!$B$5:$J$44,7,FALSE)*AirBFYLD2!$F121 + AirBFYLD1!AD121*(1-VLOOKUP(AirBFYLD2!AD$4,'[1]INTERNAL PARAMETERS-1'!$B$5:$J$44,5,FALSE))*VLOOKUP(AirBFYLD2!AD$4,'[1]INTERNAL PARAMETERS-1'!$B$5:$J$44,9,FALSE)*AirBFYLD2!$F121</f>
        <v>0</v>
      </c>
      <c r="AE121" s="44">
        <f>AirBFYLD1!AE121*VLOOKUP(AirBFYLD2!AE$4,'[1]INTERNAL PARAMETERS-1'!$B$5:$J$44,5,FALSE)*VLOOKUP(AirBFYLD2!AE$4,'[1]INTERNAL PARAMETERS-1'!$B$5:$J$44,7,FALSE)*AirBFYLD2!$F121 + AirBFYLD1!AE121*(1-VLOOKUP(AirBFYLD2!AE$4,'[1]INTERNAL PARAMETERS-1'!$B$5:$J$44,5,FALSE))*VLOOKUP(AirBFYLD2!AE$4,'[1]INTERNAL PARAMETERS-1'!$B$5:$J$44,9,FALSE)*AirBFYLD2!$F121</f>
        <v>0</v>
      </c>
      <c r="AF121" s="44">
        <f>AirBFYLD1!AF121*VLOOKUP(AirBFYLD2!AF$4,'[1]INTERNAL PARAMETERS-1'!$B$5:$J$44,5,FALSE)*VLOOKUP(AirBFYLD2!AF$4,'[1]INTERNAL PARAMETERS-1'!$B$5:$J$44,7,FALSE)*AirBFYLD2!$F121 + AirBFYLD1!AF121*(1-VLOOKUP(AirBFYLD2!AF$4,'[1]INTERNAL PARAMETERS-1'!$B$5:$J$44,5,FALSE))*VLOOKUP(AirBFYLD2!AF$4,'[1]INTERNAL PARAMETERS-1'!$B$5:$J$44,9,FALSE)*AirBFYLD2!$F121</f>
        <v>0</v>
      </c>
      <c r="AG121" s="44">
        <f>AirBFYLD1!AG121*VLOOKUP(AirBFYLD2!AG$4,'[1]INTERNAL PARAMETERS-1'!$B$5:$J$44,5,FALSE)*VLOOKUP(AirBFYLD2!AG$4,'[1]INTERNAL PARAMETERS-1'!$B$5:$J$44,7,FALSE)*AirBFYLD2!$F121 + AirBFYLD1!AG121*(1-VLOOKUP(AirBFYLD2!AG$4,'[1]INTERNAL PARAMETERS-1'!$B$5:$J$44,5,FALSE))*VLOOKUP(AirBFYLD2!AG$4,'[1]INTERNAL PARAMETERS-1'!$B$5:$J$44,9,FALSE)*AirBFYLD2!$F121</f>
        <v>0</v>
      </c>
      <c r="AH121" s="44">
        <f>AirBFYLD1!AH121*VLOOKUP(AirBFYLD2!AH$4,'[1]INTERNAL PARAMETERS-1'!$B$5:$J$44,5,FALSE)*VLOOKUP(AirBFYLD2!AH$4,'[1]INTERNAL PARAMETERS-1'!$B$5:$J$44,7,FALSE)*AirBFYLD2!$F121 + AirBFYLD1!AH121*(1-VLOOKUP(AirBFYLD2!AH$4,'[1]INTERNAL PARAMETERS-1'!$B$5:$J$44,5,FALSE))*VLOOKUP(AirBFYLD2!AH$4,'[1]INTERNAL PARAMETERS-1'!$B$5:$J$44,9,FALSE)*AirBFYLD2!$F121</f>
        <v>0</v>
      </c>
      <c r="AI121" s="44">
        <f>AirBFYLD1!AI121*VLOOKUP(AirBFYLD2!AI$4,'[1]INTERNAL PARAMETERS-1'!$B$5:$J$44,5,FALSE)*VLOOKUP(AirBFYLD2!AI$4,'[1]INTERNAL PARAMETERS-1'!$B$5:$J$44,7,FALSE)*AirBFYLD2!$F121 + AirBFYLD1!AI121*(1-VLOOKUP(AirBFYLD2!AI$4,'[1]INTERNAL PARAMETERS-1'!$B$5:$J$44,5,FALSE))*VLOOKUP(AirBFYLD2!AI$4,'[1]INTERNAL PARAMETERS-1'!$B$5:$J$44,9,FALSE)*AirBFYLD2!$F121</f>
        <v>0</v>
      </c>
      <c r="AJ121" s="44">
        <f>AirBFYLD1!AJ121*VLOOKUP(AirBFYLD2!AJ$4,'[1]INTERNAL PARAMETERS-1'!$B$5:$J$44,5,FALSE)*VLOOKUP(AirBFYLD2!AJ$4,'[1]INTERNAL PARAMETERS-1'!$B$5:$J$44,7,FALSE)*AirBFYLD2!$F121 + AirBFYLD1!AJ121*(1-VLOOKUP(AirBFYLD2!AJ$4,'[1]INTERNAL PARAMETERS-1'!$B$5:$J$44,5,FALSE))*VLOOKUP(AirBFYLD2!AJ$4,'[1]INTERNAL PARAMETERS-1'!$B$5:$J$44,9,FALSE)*AirBFYLD2!$F121</f>
        <v>0</v>
      </c>
      <c r="AK121" s="44">
        <f>AirBFYLD1!AK121*VLOOKUP(AirBFYLD2!AK$4,'[1]INTERNAL PARAMETERS-1'!$B$5:$J$44,5,FALSE)*VLOOKUP(AirBFYLD2!AK$4,'[1]INTERNAL PARAMETERS-1'!$B$5:$J$44,7,FALSE)*AirBFYLD2!$F121 + AirBFYLD1!AK121*(1-VLOOKUP(AirBFYLD2!AK$4,'[1]INTERNAL PARAMETERS-1'!$B$5:$J$44,5,FALSE))*VLOOKUP(AirBFYLD2!AK$4,'[1]INTERNAL PARAMETERS-1'!$B$5:$J$44,9,FALSE)*AirBFYLD2!$F121</f>
        <v>0</v>
      </c>
      <c r="AL121" s="44">
        <f>AirBFYLD1!AL121*VLOOKUP(AirBFYLD2!AL$4,'[1]INTERNAL PARAMETERS-1'!$B$5:$J$44,5,FALSE)*VLOOKUP(AirBFYLD2!AL$4,'[1]INTERNAL PARAMETERS-1'!$B$5:$J$44,7,FALSE)*AirBFYLD2!$F121 + AirBFYLD1!AL121*(1-VLOOKUP(AirBFYLD2!AL$4,'[1]INTERNAL PARAMETERS-1'!$B$5:$J$44,5,FALSE))*VLOOKUP(AirBFYLD2!AL$4,'[1]INTERNAL PARAMETERS-1'!$B$5:$J$44,9,FALSE)*AirBFYLD2!$F121</f>
        <v>0</v>
      </c>
      <c r="AM121" s="44">
        <f>AirBFYLD1!AM121*VLOOKUP(AirBFYLD2!AM$4,'[1]INTERNAL PARAMETERS-1'!$B$5:$J$44,5,FALSE)*VLOOKUP(AirBFYLD2!AM$4,'[1]INTERNAL PARAMETERS-1'!$B$5:$J$44,7,FALSE)*AirBFYLD2!$F121 + AirBFYLD1!AM121*(1-VLOOKUP(AirBFYLD2!AM$4,'[1]INTERNAL PARAMETERS-1'!$B$5:$J$44,5,FALSE))*VLOOKUP(AirBFYLD2!AM$4,'[1]INTERNAL PARAMETERS-1'!$B$5:$J$44,9,FALSE)*AirBFYLD2!$F121</f>
        <v>0</v>
      </c>
      <c r="AN121" s="44">
        <f>AirBFYLD1!AN121*VLOOKUP(AirBFYLD2!AN$4,'[1]INTERNAL PARAMETERS-1'!$B$5:$J$44,5,FALSE)*VLOOKUP(AirBFYLD2!AN$4,'[1]INTERNAL PARAMETERS-1'!$B$5:$J$44,7,FALSE)*AirBFYLD2!$F121 + AirBFYLD1!AN121*(1-VLOOKUP(AirBFYLD2!AN$4,'[1]INTERNAL PARAMETERS-1'!$B$5:$J$44,5,FALSE))*VLOOKUP(AirBFYLD2!AN$4,'[1]INTERNAL PARAMETERS-1'!$B$5:$J$44,9,FALSE)*AirBFYLD2!$F121</f>
        <v>0</v>
      </c>
      <c r="AO121" s="44">
        <f>AirBFYLD1!AO121*VLOOKUP(AirBFYLD2!AO$4,'[1]INTERNAL PARAMETERS-1'!$B$5:$J$44,5,FALSE)*VLOOKUP(AirBFYLD2!AO$4,'[1]INTERNAL PARAMETERS-1'!$B$5:$J$44,7,FALSE)*AirBFYLD2!$F121 + AirBFYLD1!AO121*(1-VLOOKUP(AirBFYLD2!AO$4,'[1]INTERNAL PARAMETERS-1'!$B$5:$J$44,5,FALSE))*VLOOKUP(AirBFYLD2!AO$4,'[1]INTERNAL PARAMETERS-1'!$B$5:$J$44,9,FALSE)*AirBFYLD2!$F121</f>
        <v>0</v>
      </c>
      <c r="AP121" s="44">
        <f>AirBFYLD1!AP121*VLOOKUP(AirBFYLD2!AP$4,'[1]INTERNAL PARAMETERS-1'!$B$5:$J$44,5,FALSE)*VLOOKUP(AirBFYLD2!AP$4,'[1]INTERNAL PARAMETERS-1'!$B$5:$J$44,7,FALSE)*AirBFYLD2!$F121 + AirBFYLD1!AP121*(1-VLOOKUP(AirBFYLD2!AP$4,'[1]INTERNAL PARAMETERS-1'!$B$5:$J$44,5,FALSE))*VLOOKUP(AirBFYLD2!AP$4,'[1]INTERNAL PARAMETERS-1'!$B$5:$J$44,9,FALSE)*AirBFYLD2!$F121</f>
        <v>0</v>
      </c>
      <c r="AQ121" s="44">
        <f>AirBFYLD1!AQ121*VLOOKUP(AirBFYLD2!AQ$4,'[1]INTERNAL PARAMETERS-1'!$B$5:$J$44,5,FALSE)*VLOOKUP(AirBFYLD2!AQ$4,'[1]INTERNAL PARAMETERS-1'!$B$5:$J$44,7,FALSE)*AirBFYLD2!$F121 + AirBFYLD1!AQ121*(1-VLOOKUP(AirBFYLD2!AQ$4,'[1]INTERNAL PARAMETERS-1'!$B$5:$J$44,5,FALSE))*VLOOKUP(AirBFYLD2!AQ$4,'[1]INTERNAL PARAMETERS-1'!$B$5:$J$44,9,FALSE)*AirBFYLD2!$F121</f>
        <v>0</v>
      </c>
      <c r="AR121" s="44">
        <f>AirBFYLD1!AR121*VLOOKUP(AirBFYLD2!AR$4,'[1]INTERNAL PARAMETERS-1'!$B$5:$J$44,5,FALSE)*VLOOKUP(AirBFYLD2!AR$4,'[1]INTERNAL PARAMETERS-1'!$B$5:$J$44,7,FALSE)*AirBFYLD2!$F121 + AirBFYLD1!AR121*(1-VLOOKUP(AirBFYLD2!AR$4,'[1]INTERNAL PARAMETERS-1'!$B$5:$J$44,5,FALSE))*VLOOKUP(AirBFYLD2!AR$4,'[1]INTERNAL PARAMETERS-1'!$B$5:$J$44,9,FALSE)*AirBFYLD2!$F121</f>
        <v>0</v>
      </c>
      <c r="AS121" s="44">
        <f>AirBFYLD1!AS121*VLOOKUP(AirBFYLD2!AS$4,'[1]INTERNAL PARAMETERS-1'!$B$5:$J$44,5,FALSE)*VLOOKUP(AirBFYLD2!AS$4,'[1]INTERNAL PARAMETERS-1'!$B$5:$J$44,7,FALSE)*AirBFYLD2!$F121 + AirBFYLD1!AS121*(1-VLOOKUP(AirBFYLD2!AS$4,'[1]INTERNAL PARAMETERS-1'!$B$5:$J$44,5,FALSE))*VLOOKUP(AirBFYLD2!AS$4,'[1]INTERNAL PARAMETERS-1'!$B$5:$J$44,9,FALSE)*AirBFYLD2!$F121</f>
        <v>0</v>
      </c>
      <c r="AT121" s="43">
        <f>AirBFYLD1!AT121*VLOOKUP(AirBFYLD2!AT$4,'[1]INTERNAL PARAMETERS-1'!$B$5:$J$44,5,FALSE)*VLOOKUP(AirBFYLD2!AT$4,'[1]INTERNAL PARAMETERS-1'!$B$5:$J$44,7,FALSE)*AirBFYLD2!$F121 + AirBFYLD1!AT121*(1-VLOOKUP(AirBFYLD2!AT$4,'[1]INTERNAL PARAMETERS-1'!$B$5:$J$44,5,FALSE))*VLOOKUP(AirBFYLD2!AT$4,'[1]INTERNAL PARAMETERS-1'!$B$5:$J$44,9,FALSE)*AirBFYLD2!$F121</f>
        <v>0</v>
      </c>
      <c r="AU121" s="45">
        <f>AirBFYLD1!AU121*VLOOKUP(AirBFYLD2!AU$4,'[1]INTERNAL PARAMETERS-1'!$B$5:$J$44,5,FALSE)*VLOOKUP(AirBFYLD2!AU$4,'[1]INTERNAL PARAMETERS-1'!$B$5:$J$44,6,FALSE)*VLOOKUP(AirBFYLD2!AU$4,'[1]INTERNAL PARAMETERS-1'!$B$5:$J$44,3,FALSE) + AirBFYLD1!AU121*(1-VLOOKUP(AirBFYLD2!AU$4,'[1]INTERNAL PARAMETERS-1'!$B$5:$J$44,5,FALSE))*VLOOKUP(AirBFYLD2!AU$4,'[1]INTERNAL PARAMETERS-1'!$B$5:$J$44,8,FALSE)*VLOOKUP(AirBFYLD2!AU$4,'[1]INTERNAL PARAMETERS-1'!$B$5:$J$44,3,FALSE)</f>
        <v>0</v>
      </c>
      <c r="AV121" s="44">
        <f>AirBFYLD1!AV121*VLOOKUP(AirBFYLD2!AV$4,'[1]INTERNAL PARAMETERS-1'!$B$5:$J$44,5,FALSE)*VLOOKUP(AirBFYLD2!AV$4,'[1]INTERNAL PARAMETERS-1'!$B$5:$J$44,6,FALSE)*VLOOKUP(AirBFYLD2!AV$4,'[1]INTERNAL PARAMETERS-1'!$B$5:$J$44,3,FALSE) + AirBFYLD1!AV121*(1-VLOOKUP(AirBFYLD2!AV$4,'[1]INTERNAL PARAMETERS-1'!$B$5:$J$44,5,FALSE))*VLOOKUP(AirBFYLD2!AV$4,'[1]INTERNAL PARAMETERS-1'!$B$5:$J$44,8,FALSE)*VLOOKUP(AirBFYLD2!AV$4,'[1]INTERNAL PARAMETERS-1'!$B$5:$J$44,3,FALSE)</f>
        <v>0</v>
      </c>
      <c r="AW121" s="44">
        <f>AirBFYLD1!AW121*VLOOKUP(AirBFYLD2!AW$4,'[1]INTERNAL PARAMETERS-1'!$B$5:$J$44,5,FALSE)*VLOOKUP(AirBFYLD2!AW$4,'[1]INTERNAL PARAMETERS-1'!$B$5:$J$44,6,FALSE)*VLOOKUP(AirBFYLD2!AW$4,'[1]INTERNAL PARAMETERS-1'!$B$5:$J$44,3,FALSE) + AirBFYLD1!AW121*(1-VLOOKUP(AirBFYLD2!AW$4,'[1]INTERNAL PARAMETERS-1'!$B$5:$J$44,5,FALSE))*VLOOKUP(AirBFYLD2!AW$4,'[1]INTERNAL PARAMETERS-1'!$B$5:$J$44,8,FALSE)*VLOOKUP(AirBFYLD2!AW$4,'[1]INTERNAL PARAMETERS-1'!$B$5:$J$44,3,FALSE)</f>
        <v>0</v>
      </c>
      <c r="AX121" s="44">
        <f>AirBFYLD1!AX121*VLOOKUP(AirBFYLD2!AX$4,'[1]INTERNAL PARAMETERS-1'!$B$5:$J$44,5,FALSE)*VLOOKUP(AirBFYLD2!AX$4,'[1]INTERNAL PARAMETERS-1'!$B$5:$J$44,6,FALSE)*VLOOKUP(AirBFYLD2!AX$4,'[1]INTERNAL PARAMETERS-1'!$B$5:$J$44,3,FALSE) + AirBFYLD1!AX121*(1-VLOOKUP(AirBFYLD2!AX$4,'[1]INTERNAL PARAMETERS-1'!$B$5:$J$44,5,FALSE))*VLOOKUP(AirBFYLD2!AX$4,'[1]INTERNAL PARAMETERS-1'!$B$5:$J$44,8,FALSE)*VLOOKUP(AirBFYLD2!AX$4,'[1]INTERNAL PARAMETERS-1'!$B$5:$J$44,3,FALSE)</f>
        <v>0</v>
      </c>
      <c r="AY121" s="44">
        <f>AirBFYLD1!AY121*VLOOKUP(AirBFYLD2!AY$4,'[1]INTERNAL PARAMETERS-1'!$B$5:$J$44,5,FALSE)*VLOOKUP(AirBFYLD2!AY$4,'[1]INTERNAL PARAMETERS-1'!$B$5:$J$44,6,FALSE)*VLOOKUP(AirBFYLD2!AY$4,'[1]INTERNAL PARAMETERS-1'!$B$5:$J$44,3,FALSE) + AirBFYLD1!AY121*(1-VLOOKUP(AirBFYLD2!AY$4,'[1]INTERNAL PARAMETERS-1'!$B$5:$J$44,5,FALSE))*VLOOKUP(AirBFYLD2!AY$4,'[1]INTERNAL PARAMETERS-1'!$B$5:$J$44,8,FALSE)*VLOOKUP(AirBFYLD2!AY$4,'[1]INTERNAL PARAMETERS-1'!$B$5:$J$44,3,FALSE)</f>
        <v>0</v>
      </c>
      <c r="AZ121" s="44">
        <f>AirBFYLD1!AZ121*VLOOKUP(AirBFYLD2!AZ$4,'[1]INTERNAL PARAMETERS-1'!$B$5:$J$44,5,FALSE)*VLOOKUP(AirBFYLD2!AZ$4,'[1]INTERNAL PARAMETERS-1'!$B$5:$J$44,6,FALSE)*VLOOKUP(AirBFYLD2!AZ$4,'[1]INTERNAL PARAMETERS-1'!$B$5:$J$44,3,FALSE) + AirBFYLD1!AZ121*(1-VLOOKUP(AirBFYLD2!AZ$4,'[1]INTERNAL PARAMETERS-1'!$B$5:$J$44,5,FALSE))*VLOOKUP(AirBFYLD2!AZ$4,'[1]INTERNAL PARAMETERS-1'!$B$5:$J$44,8,FALSE)*VLOOKUP(AirBFYLD2!AZ$4,'[1]INTERNAL PARAMETERS-1'!$B$5:$J$44,3,FALSE)</f>
        <v>0</v>
      </c>
      <c r="BA121" s="44">
        <f>AirBFYLD1!BA121*VLOOKUP(AirBFYLD2!BA$4,'[1]INTERNAL PARAMETERS-1'!$B$5:$J$44,5,FALSE)*VLOOKUP(AirBFYLD2!BA$4,'[1]INTERNAL PARAMETERS-1'!$B$5:$J$44,6,FALSE)*VLOOKUP(AirBFYLD2!BA$4,'[1]INTERNAL PARAMETERS-1'!$B$5:$J$44,3,FALSE) + AirBFYLD1!BA121*(1-VLOOKUP(AirBFYLD2!BA$4,'[1]INTERNAL PARAMETERS-1'!$B$5:$J$44,5,FALSE))*VLOOKUP(AirBFYLD2!BA$4,'[1]INTERNAL PARAMETERS-1'!$B$5:$J$44,8,FALSE)*VLOOKUP(AirBFYLD2!BA$4,'[1]INTERNAL PARAMETERS-1'!$B$5:$J$44,3,FALSE)</f>
        <v>0</v>
      </c>
      <c r="BB121" s="44">
        <f>AirBFYLD1!BB121*VLOOKUP(AirBFYLD2!BB$4,'[1]INTERNAL PARAMETERS-1'!$B$5:$J$44,5,FALSE)*VLOOKUP(AirBFYLD2!BB$4,'[1]INTERNAL PARAMETERS-1'!$B$5:$J$44,6,FALSE)*VLOOKUP(AirBFYLD2!BB$4,'[1]INTERNAL PARAMETERS-1'!$B$5:$J$44,3,FALSE) + AirBFYLD1!BB121*(1-VLOOKUP(AirBFYLD2!BB$4,'[1]INTERNAL PARAMETERS-1'!$B$5:$J$44,5,FALSE))*VLOOKUP(AirBFYLD2!BB$4,'[1]INTERNAL PARAMETERS-1'!$B$5:$J$44,8,FALSE)*VLOOKUP(AirBFYLD2!BB$4,'[1]INTERNAL PARAMETERS-1'!$B$5:$J$44,3,FALSE)</f>
        <v>0</v>
      </c>
      <c r="BC121" s="44">
        <f>AirBFYLD1!BC121*VLOOKUP(AirBFYLD2!BC$4,'[1]INTERNAL PARAMETERS-1'!$B$5:$J$44,5,FALSE)*VLOOKUP(AirBFYLD2!BC$4,'[1]INTERNAL PARAMETERS-1'!$B$5:$J$44,6,FALSE)*VLOOKUP(AirBFYLD2!BC$4,'[1]INTERNAL PARAMETERS-1'!$B$5:$J$44,3,FALSE) + AirBFYLD1!BC121*(1-VLOOKUP(AirBFYLD2!BC$4,'[1]INTERNAL PARAMETERS-1'!$B$5:$J$44,5,FALSE))*VLOOKUP(AirBFYLD2!BC$4,'[1]INTERNAL PARAMETERS-1'!$B$5:$J$44,8,FALSE)*VLOOKUP(AirBFYLD2!BC$4,'[1]INTERNAL PARAMETERS-1'!$B$5:$J$44,3,FALSE)</f>
        <v>0</v>
      </c>
      <c r="BD121" s="44">
        <f>AirBFYLD1!BD121*VLOOKUP(AirBFYLD2!BD$4,'[1]INTERNAL PARAMETERS-1'!$B$5:$J$44,5,FALSE)*VLOOKUP(AirBFYLD2!BD$4,'[1]INTERNAL PARAMETERS-1'!$B$5:$J$44,6,FALSE)*VLOOKUP(AirBFYLD2!BD$4,'[1]INTERNAL PARAMETERS-1'!$B$5:$J$44,3,FALSE) + AirBFYLD1!BD121*(1-VLOOKUP(AirBFYLD2!BD$4,'[1]INTERNAL PARAMETERS-1'!$B$5:$J$44,5,FALSE))*VLOOKUP(AirBFYLD2!BD$4,'[1]INTERNAL PARAMETERS-1'!$B$5:$J$44,8,FALSE)*VLOOKUP(AirBFYLD2!BD$4,'[1]INTERNAL PARAMETERS-1'!$B$5:$J$44,3,FALSE)</f>
        <v>0</v>
      </c>
      <c r="BE121" s="44">
        <f>AirBFYLD1!BE121*VLOOKUP(AirBFYLD2!BE$4,'[1]INTERNAL PARAMETERS-1'!$B$5:$J$44,5,FALSE)*VLOOKUP(AirBFYLD2!BE$4,'[1]INTERNAL PARAMETERS-1'!$B$5:$J$44,6,FALSE)*VLOOKUP(AirBFYLD2!BE$4,'[1]INTERNAL PARAMETERS-1'!$B$5:$J$44,3,FALSE) + AirBFYLD1!BE121*(1-VLOOKUP(AirBFYLD2!BE$4,'[1]INTERNAL PARAMETERS-1'!$B$5:$J$44,5,FALSE))*VLOOKUP(AirBFYLD2!BE$4,'[1]INTERNAL PARAMETERS-1'!$B$5:$J$44,8,FALSE)*VLOOKUP(AirBFYLD2!BE$4,'[1]INTERNAL PARAMETERS-1'!$B$5:$J$44,3,FALSE)</f>
        <v>0</v>
      </c>
      <c r="BF121" s="44">
        <f>AirBFYLD1!BF121*VLOOKUP(AirBFYLD2!BF$4,'[1]INTERNAL PARAMETERS-1'!$B$5:$J$44,5,FALSE)*VLOOKUP(AirBFYLD2!BF$4,'[1]INTERNAL PARAMETERS-1'!$B$5:$J$44,6,FALSE)*VLOOKUP(AirBFYLD2!BF$4,'[1]INTERNAL PARAMETERS-1'!$B$5:$J$44,3,FALSE) + AirBFYLD1!BF121*(1-VLOOKUP(AirBFYLD2!BF$4,'[1]INTERNAL PARAMETERS-1'!$B$5:$J$44,5,FALSE))*VLOOKUP(AirBFYLD2!BF$4,'[1]INTERNAL PARAMETERS-1'!$B$5:$J$44,8,FALSE)*VLOOKUP(AirBFYLD2!BF$4,'[1]INTERNAL PARAMETERS-1'!$B$5:$J$44,3,FALSE)</f>
        <v>0</v>
      </c>
      <c r="BG121" s="44">
        <f>AirBFYLD1!BG121*VLOOKUP(AirBFYLD2!BG$4,'[1]INTERNAL PARAMETERS-1'!$B$5:$J$44,5,FALSE)*VLOOKUP(AirBFYLD2!BG$4,'[1]INTERNAL PARAMETERS-1'!$B$5:$J$44,6,FALSE)*VLOOKUP(AirBFYLD2!BG$4,'[1]INTERNAL PARAMETERS-1'!$B$5:$J$44,3,FALSE) + AirBFYLD1!BG121*(1-VLOOKUP(AirBFYLD2!BG$4,'[1]INTERNAL PARAMETERS-1'!$B$5:$J$44,5,FALSE))*VLOOKUP(AirBFYLD2!BG$4,'[1]INTERNAL PARAMETERS-1'!$B$5:$J$44,8,FALSE)*VLOOKUP(AirBFYLD2!BG$4,'[1]INTERNAL PARAMETERS-1'!$B$5:$J$44,3,FALSE)</f>
        <v>0</v>
      </c>
      <c r="BH121" s="44">
        <f>AirBFYLD1!BH121*VLOOKUP(AirBFYLD2!BH$4,'[1]INTERNAL PARAMETERS-1'!$B$5:$J$44,5,FALSE)*VLOOKUP(AirBFYLD2!BH$4,'[1]INTERNAL PARAMETERS-1'!$B$5:$J$44,6,FALSE)*VLOOKUP(AirBFYLD2!BH$4,'[1]INTERNAL PARAMETERS-1'!$B$5:$J$44,3,FALSE) + AirBFYLD1!BH121*(1-VLOOKUP(AirBFYLD2!BH$4,'[1]INTERNAL PARAMETERS-1'!$B$5:$J$44,5,FALSE))*VLOOKUP(AirBFYLD2!BH$4,'[1]INTERNAL PARAMETERS-1'!$B$5:$J$44,8,FALSE)*VLOOKUP(AirBFYLD2!BH$4,'[1]INTERNAL PARAMETERS-1'!$B$5:$J$44,3,FALSE)</f>
        <v>0</v>
      </c>
      <c r="BI121" s="44">
        <f>AirBFYLD1!BI121*VLOOKUP(AirBFYLD2!BI$4,'[1]INTERNAL PARAMETERS-1'!$B$5:$J$44,5,FALSE)*VLOOKUP(AirBFYLD2!BI$4,'[1]INTERNAL PARAMETERS-1'!$B$5:$J$44,6,FALSE)*VLOOKUP(AirBFYLD2!BI$4,'[1]INTERNAL PARAMETERS-1'!$B$5:$J$44,3,FALSE) + AirBFYLD1!BI121*(1-VLOOKUP(AirBFYLD2!BI$4,'[1]INTERNAL PARAMETERS-1'!$B$5:$J$44,5,FALSE))*VLOOKUP(AirBFYLD2!BI$4,'[1]INTERNAL PARAMETERS-1'!$B$5:$J$44,8,FALSE)*VLOOKUP(AirBFYLD2!BI$4,'[1]INTERNAL PARAMETERS-1'!$B$5:$J$44,3,FALSE)</f>
        <v>0</v>
      </c>
      <c r="BJ121" s="44">
        <f>AirBFYLD1!BJ121*VLOOKUP(AirBFYLD2!BJ$4,'[1]INTERNAL PARAMETERS-1'!$B$5:$J$44,5,FALSE)*VLOOKUP(AirBFYLD2!BJ$4,'[1]INTERNAL PARAMETERS-1'!$B$5:$J$44,6,FALSE)*VLOOKUP(AirBFYLD2!BJ$4,'[1]INTERNAL PARAMETERS-1'!$B$5:$J$44,3,FALSE) + AirBFYLD1!BJ121*(1-VLOOKUP(AirBFYLD2!BJ$4,'[1]INTERNAL PARAMETERS-1'!$B$5:$J$44,5,FALSE))*VLOOKUP(AirBFYLD2!BJ$4,'[1]INTERNAL PARAMETERS-1'!$B$5:$J$44,8,FALSE)*VLOOKUP(AirBFYLD2!BJ$4,'[1]INTERNAL PARAMETERS-1'!$B$5:$J$44,3,FALSE)</f>
        <v>0</v>
      </c>
      <c r="BK121" s="44">
        <f>AirBFYLD1!BK121*VLOOKUP(AirBFYLD2!BK$4,'[1]INTERNAL PARAMETERS-1'!$B$5:$J$44,5,FALSE)*VLOOKUP(AirBFYLD2!BK$4,'[1]INTERNAL PARAMETERS-1'!$B$5:$J$44,6,FALSE)*VLOOKUP(AirBFYLD2!BK$4,'[1]INTERNAL PARAMETERS-1'!$B$5:$J$44,3,FALSE) + AirBFYLD1!BK121*(1-VLOOKUP(AirBFYLD2!BK$4,'[1]INTERNAL PARAMETERS-1'!$B$5:$J$44,5,FALSE))*VLOOKUP(AirBFYLD2!BK$4,'[1]INTERNAL PARAMETERS-1'!$B$5:$J$44,8,FALSE)*VLOOKUP(AirBFYLD2!BK$4,'[1]INTERNAL PARAMETERS-1'!$B$5:$J$44,3,FALSE)</f>
        <v>0</v>
      </c>
      <c r="BL121" s="44">
        <f>AirBFYLD1!BL121*VLOOKUP(AirBFYLD2!BL$4,'[1]INTERNAL PARAMETERS-1'!$B$5:$J$44,5,FALSE)*VLOOKUP(AirBFYLD2!BL$4,'[1]INTERNAL PARAMETERS-1'!$B$5:$J$44,6,FALSE)*VLOOKUP(AirBFYLD2!BL$4,'[1]INTERNAL PARAMETERS-1'!$B$5:$J$44,3,FALSE) + AirBFYLD1!BL121*(1-VLOOKUP(AirBFYLD2!BL$4,'[1]INTERNAL PARAMETERS-1'!$B$5:$J$44,5,FALSE))*VLOOKUP(AirBFYLD2!BL$4,'[1]INTERNAL PARAMETERS-1'!$B$5:$J$44,8,FALSE)*VLOOKUP(AirBFYLD2!BL$4,'[1]INTERNAL PARAMETERS-1'!$B$5:$J$44,3,FALSE)</f>
        <v>0</v>
      </c>
      <c r="BM121" s="44">
        <f>AirBFYLD1!BM121*VLOOKUP(AirBFYLD2!BM$4,'[1]INTERNAL PARAMETERS-1'!$B$5:$J$44,5,FALSE)*VLOOKUP(AirBFYLD2!BM$4,'[1]INTERNAL PARAMETERS-1'!$B$5:$J$44,6,FALSE)*VLOOKUP(AirBFYLD2!BM$4,'[1]INTERNAL PARAMETERS-1'!$B$5:$J$44,3,FALSE) + AirBFYLD1!BM121*(1-VLOOKUP(AirBFYLD2!BM$4,'[1]INTERNAL PARAMETERS-1'!$B$5:$J$44,5,FALSE))*VLOOKUP(AirBFYLD2!BM$4,'[1]INTERNAL PARAMETERS-1'!$B$5:$J$44,8,FALSE)*VLOOKUP(AirBFYLD2!BM$4,'[1]INTERNAL PARAMETERS-1'!$B$5:$J$44,3,FALSE)</f>
        <v>0</v>
      </c>
      <c r="BN121" s="44">
        <f>AirBFYLD1!BN121*VLOOKUP(AirBFYLD2!BN$4,'[1]INTERNAL PARAMETERS-1'!$B$5:$J$44,5,FALSE)*VLOOKUP(AirBFYLD2!BN$4,'[1]INTERNAL PARAMETERS-1'!$B$5:$J$44,6,FALSE)*VLOOKUP(AirBFYLD2!BN$4,'[1]INTERNAL PARAMETERS-1'!$B$5:$J$44,3,FALSE) + AirBFYLD1!BN121*(1-VLOOKUP(AirBFYLD2!BN$4,'[1]INTERNAL PARAMETERS-1'!$B$5:$J$44,5,FALSE))*VLOOKUP(AirBFYLD2!BN$4,'[1]INTERNAL PARAMETERS-1'!$B$5:$J$44,8,FALSE)*VLOOKUP(AirBFYLD2!BN$4,'[1]INTERNAL PARAMETERS-1'!$B$5:$J$44,3,FALSE)</f>
        <v>0</v>
      </c>
      <c r="BO121" s="44">
        <f>AirBFYLD1!BO121*VLOOKUP(AirBFYLD2!BO$4,'[1]INTERNAL PARAMETERS-1'!$B$5:$J$44,5,FALSE)*VLOOKUP(AirBFYLD2!BO$4,'[1]INTERNAL PARAMETERS-1'!$B$5:$J$44,6,FALSE)*VLOOKUP(AirBFYLD2!BO$4,'[1]INTERNAL PARAMETERS-1'!$B$5:$J$44,3,FALSE) + AirBFYLD1!BO121*(1-VLOOKUP(AirBFYLD2!BO$4,'[1]INTERNAL PARAMETERS-1'!$B$5:$J$44,5,FALSE))*VLOOKUP(AirBFYLD2!BO$4,'[1]INTERNAL PARAMETERS-1'!$B$5:$J$44,8,FALSE)*VLOOKUP(AirBFYLD2!BO$4,'[1]INTERNAL PARAMETERS-1'!$B$5:$J$44,3,FALSE)</f>
        <v>0</v>
      </c>
      <c r="BP121" s="44">
        <f>AirBFYLD1!BP121*VLOOKUP(AirBFYLD2!BP$4,'[1]INTERNAL PARAMETERS-1'!$B$5:$J$44,5,FALSE)*VLOOKUP(AirBFYLD2!BP$4,'[1]INTERNAL PARAMETERS-1'!$B$5:$J$44,6,FALSE)*VLOOKUP(AirBFYLD2!BP$4,'[1]INTERNAL PARAMETERS-1'!$B$5:$J$44,3,FALSE) + AirBFYLD1!BP121*(1-VLOOKUP(AirBFYLD2!BP$4,'[1]INTERNAL PARAMETERS-1'!$B$5:$J$44,5,FALSE))*VLOOKUP(AirBFYLD2!BP$4,'[1]INTERNAL PARAMETERS-1'!$B$5:$J$44,8,FALSE)*VLOOKUP(AirBFYLD2!BP$4,'[1]INTERNAL PARAMETERS-1'!$B$5:$J$44,3,FALSE)</f>
        <v>0</v>
      </c>
      <c r="BQ121" s="44">
        <f>AirBFYLD1!BQ121*VLOOKUP(AirBFYLD2!BQ$4,'[1]INTERNAL PARAMETERS-1'!$B$5:$J$44,5,FALSE)*VLOOKUP(AirBFYLD2!BQ$4,'[1]INTERNAL PARAMETERS-1'!$B$5:$J$44,6,FALSE)*VLOOKUP(AirBFYLD2!BQ$4,'[1]INTERNAL PARAMETERS-1'!$B$5:$J$44,3,FALSE) + AirBFYLD1!BQ121*(1-VLOOKUP(AirBFYLD2!BQ$4,'[1]INTERNAL PARAMETERS-1'!$B$5:$J$44,5,FALSE))*VLOOKUP(AirBFYLD2!BQ$4,'[1]INTERNAL PARAMETERS-1'!$B$5:$J$44,8,FALSE)*VLOOKUP(AirBFYLD2!BQ$4,'[1]INTERNAL PARAMETERS-1'!$B$5:$J$44,3,FALSE)</f>
        <v>0</v>
      </c>
      <c r="BR121" s="44">
        <f>AirBFYLD1!BR121*VLOOKUP(AirBFYLD2!BR$4,'[1]INTERNAL PARAMETERS-1'!$B$5:$J$44,5,FALSE)*VLOOKUP(AirBFYLD2!BR$4,'[1]INTERNAL PARAMETERS-1'!$B$5:$J$44,6,FALSE)*VLOOKUP(AirBFYLD2!BR$4,'[1]INTERNAL PARAMETERS-1'!$B$5:$J$44,3,FALSE) + AirBFYLD1!BR121*(1-VLOOKUP(AirBFYLD2!BR$4,'[1]INTERNAL PARAMETERS-1'!$B$5:$J$44,5,FALSE))*VLOOKUP(AirBFYLD2!BR$4,'[1]INTERNAL PARAMETERS-1'!$B$5:$J$44,8,FALSE)*VLOOKUP(AirBFYLD2!BR$4,'[1]INTERNAL PARAMETERS-1'!$B$5:$J$44,3,FALSE)</f>
        <v>0</v>
      </c>
      <c r="BS121" s="44">
        <f>AirBFYLD1!BS121*VLOOKUP(AirBFYLD2!BS$4,'[1]INTERNAL PARAMETERS-1'!$B$5:$J$44,5,FALSE)*VLOOKUP(AirBFYLD2!BS$4,'[1]INTERNAL PARAMETERS-1'!$B$5:$J$44,6,FALSE)*VLOOKUP(AirBFYLD2!BS$4,'[1]INTERNAL PARAMETERS-1'!$B$5:$J$44,3,FALSE) + AirBFYLD1!BS121*(1-VLOOKUP(AirBFYLD2!BS$4,'[1]INTERNAL PARAMETERS-1'!$B$5:$J$44,5,FALSE))*VLOOKUP(AirBFYLD2!BS$4,'[1]INTERNAL PARAMETERS-1'!$B$5:$J$44,8,FALSE)*VLOOKUP(AirBFYLD2!BS$4,'[1]INTERNAL PARAMETERS-1'!$B$5:$J$44,3,FALSE)</f>
        <v>0</v>
      </c>
      <c r="BT121" s="44">
        <f>AirBFYLD1!BT121*VLOOKUP(AirBFYLD2!BT$4,'[1]INTERNAL PARAMETERS-1'!$B$5:$J$44,5,FALSE)*VLOOKUP(AirBFYLD2!BT$4,'[1]INTERNAL PARAMETERS-1'!$B$5:$J$44,6,FALSE)*VLOOKUP(AirBFYLD2!BT$4,'[1]INTERNAL PARAMETERS-1'!$B$5:$J$44,3,FALSE) + AirBFYLD1!BT121*(1-VLOOKUP(AirBFYLD2!BT$4,'[1]INTERNAL PARAMETERS-1'!$B$5:$J$44,5,FALSE))*VLOOKUP(AirBFYLD2!BT$4,'[1]INTERNAL PARAMETERS-1'!$B$5:$J$44,8,FALSE)*VLOOKUP(AirBFYLD2!BT$4,'[1]INTERNAL PARAMETERS-1'!$B$5:$J$44,3,FALSE)</f>
        <v>0</v>
      </c>
      <c r="BU121" s="44">
        <f>AirBFYLD1!BU121*VLOOKUP(AirBFYLD2!BU$4,'[1]INTERNAL PARAMETERS-1'!$B$5:$J$44,5,FALSE)*VLOOKUP(AirBFYLD2!BU$4,'[1]INTERNAL PARAMETERS-1'!$B$5:$J$44,6,FALSE)*VLOOKUP(AirBFYLD2!BU$4,'[1]INTERNAL PARAMETERS-1'!$B$5:$J$44,3,FALSE) + AirBFYLD1!BU121*(1-VLOOKUP(AirBFYLD2!BU$4,'[1]INTERNAL PARAMETERS-1'!$B$5:$J$44,5,FALSE))*VLOOKUP(AirBFYLD2!BU$4,'[1]INTERNAL PARAMETERS-1'!$B$5:$J$44,8,FALSE)*VLOOKUP(AirBFYLD2!BU$4,'[1]INTERNAL PARAMETERS-1'!$B$5:$J$44,3,FALSE)</f>
        <v>0</v>
      </c>
      <c r="BV121" s="44">
        <f>AirBFYLD1!BV121*VLOOKUP(AirBFYLD2!BV$4,'[1]INTERNAL PARAMETERS-1'!$B$5:$J$44,5,FALSE)*VLOOKUP(AirBFYLD2!BV$4,'[1]INTERNAL PARAMETERS-1'!$B$5:$J$44,6,FALSE)*VLOOKUP(AirBFYLD2!BV$4,'[1]INTERNAL PARAMETERS-1'!$B$5:$J$44,3,FALSE) + AirBFYLD1!BV121*(1-VLOOKUP(AirBFYLD2!BV$4,'[1]INTERNAL PARAMETERS-1'!$B$5:$J$44,5,FALSE))*VLOOKUP(AirBFYLD2!BV$4,'[1]INTERNAL PARAMETERS-1'!$B$5:$J$44,8,FALSE)*VLOOKUP(AirBFYLD2!BV$4,'[1]INTERNAL PARAMETERS-1'!$B$5:$J$44,3,FALSE)</f>
        <v>0</v>
      </c>
      <c r="BW121" s="44">
        <f>AirBFYLD1!BW121*VLOOKUP(AirBFYLD2!BW$4,'[1]INTERNAL PARAMETERS-1'!$B$5:$J$44,5,FALSE)*VLOOKUP(AirBFYLD2!BW$4,'[1]INTERNAL PARAMETERS-1'!$B$5:$J$44,6,FALSE)*VLOOKUP(AirBFYLD2!BW$4,'[1]INTERNAL PARAMETERS-1'!$B$5:$J$44,3,FALSE) + AirBFYLD1!BW121*(1-VLOOKUP(AirBFYLD2!BW$4,'[1]INTERNAL PARAMETERS-1'!$B$5:$J$44,5,FALSE))*VLOOKUP(AirBFYLD2!BW$4,'[1]INTERNAL PARAMETERS-1'!$B$5:$J$44,8,FALSE)*VLOOKUP(AirBFYLD2!BW$4,'[1]INTERNAL PARAMETERS-1'!$B$5:$J$44,3,FALSE)</f>
        <v>0</v>
      </c>
      <c r="BX121" s="44">
        <f>AirBFYLD1!BX121*VLOOKUP(AirBFYLD2!BX$4,'[1]INTERNAL PARAMETERS-1'!$B$5:$J$44,5,FALSE)*VLOOKUP(AirBFYLD2!BX$4,'[1]INTERNAL PARAMETERS-1'!$B$5:$J$44,6,FALSE)*VLOOKUP(AirBFYLD2!BX$4,'[1]INTERNAL PARAMETERS-1'!$B$5:$J$44,3,FALSE) + AirBFYLD1!BX121*(1-VLOOKUP(AirBFYLD2!BX$4,'[1]INTERNAL PARAMETERS-1'!$B$5:$J$44,5,FALSE))*VLOOKUP(AirBFYLD2!BX$4,'[1]INTERNAL PARAMETERS-1'!$B$5:$J$44,8,FALSE)*VLOOKUP(AirBFYLD2!BX$4,'[1]INTERNAL PARAMETERS-1'!$B$5:$J$44,3,FALSE)</f>
        <v>0</v>
      </c>
      <c r="BY121" s="44">
        <f>AirBFYLD1!BY121*VLOOKUP(AirBFYLD2!BY$4,'[1]INTERNAL PARAMETERS-1'!$B$5:$J$44,5,FALSE)*VLOOKUP(AirBFYLD2!BY$4,'[1]INTERNAL PARAMETERS-1'!$B$5:$J$44,6,FALSE)*VLOOKUP(AirBFYLD2!BY$4,'[1]INTERNAL PARAMETERS-1'!$B$5:$J$44,3,FALSE) + AirBFYLD1!BY121*(1-VLOOKUP(AirBFYLD2!BY$4,'[1]INTERNAL PARAMETERS-1'!$B$5:$J$44,5,FALSE))*VLOOKUP(AirBFYLD2!BY$4,'[1]INTERNAL PARAMETERS-1'!$B$5:$J$44,8,FALSE)*VLOOKUP(AirBFYLD2!BY$4,'[1]INTERNAL PARAMETERS-1'!$B$5:$J$44,3,FALSE)</f>
        <v>0</v>
      </c>
      <c r="BZ121" s="44">
        <f>AirBFYLD1!BZ121*VLOOKUP(AirBFYLD2!BZ$4,'[1]INTERNAL PARAMETERS-1'!$B$5:$J$44,5,FALSE)*VLOOKUP(AirBFYLD2!BZ$4,'[1]INTERNAL PARAMETERS-1'!$B$5:$J$44,6,FALSE)*VLOOKUP(AirBFYLD2!BZ$4,'[1]INTERNAL PARAMETERS-1'!$B$5:$J$44,3,FALSE) + AirBFYLD1!BZ121*(1-VLOOKUP(AirBFYLD2!BZ$4,'[1]INTERNAL PARAMETERS-1'!$B$5:$J$44,5,FALSE))*VLOOKUP(AirBFYLD2!BZ$4,'[1]INTERNAL PARAMETERS-1'!$B$5:$J$44,8,FALSE)*VLOOKUP(AirBFYLD2!BZ$4,'[1]INTERNAL PARAMETERS-1'!$B$5:$J$44,3,FALSE)</f>
        <v>0</v>
      </c>
      <c r="CA121" s="44">
        <f>AirBFYLD1!CA121*VLOOKUP(AirBFYLD2!CA$4,'[1]INTERNAL PARAMETERS-1'!$B$5:$J$44,5,FALSE)*VLOOKUP(AirBFYLD2!CA$4,'[1]INTERNAL PARAMETERS-1'!$B$5:$J$44,6,FALSE)*VLOOKUP(AirBFYLD2!CA$4,'[1]INTERNAL PARAMETERS-1'!$B$5:$J$44,3,FALSE) + AirBFYLD1!CA121*(1-VLOOKUP(AirBFYLD2!CA$4,'[1]INTERNAL PARAMETERS-1'!$B$5:$J$44,5,FALSE))*VLOOKUP(AirBFYLD2!CA$4,'[1]INTERNAL PARAMETERS-1'!$B$5:$J$44,8,FALSE)*VLOOKUP(AirBFYLD2!CA$4,'[1]INTERNAL PARAMETERS-1'!$B$5:$J$44,3,FALSE)</f>
        <v>0</v>
      </c>
      <c r="CB121" s="44">
        <f>AirBFYLD1!CB121*VLOOKUP(AirBFYLD2!CB$4,'[1]INTERNAL PARAMETERS-1'!$B$5:$J$44,5,FALSE)*VLOOKUP(AirBFYLD2!CB$4,'[1]INTERNAL PARAMETERS-1'!$B$5:$J$44,6,FALSE)*VLOOKUP(AirBFYLD2!CB$4,'[1]INTERNAL PARAMETERS-1'!$B$5:$J$44,3,FALSE) + AirBFYLD1!CB121*(1-VLOOKUP(AirBFYLD2!CB$4,'[1]INTERNAL PARAMETERS-1'!$B$5:$J$44,5,FALSE))*VLOOKUP(AirBFYLD2!CB$4,'[1]INTERNAL PARAMETERS-1'!$B$5:$J$44,8,FALSE)*VLOOKUP(AirBFYLD2!CB$4,'[1]INTERNAL PARAMETERS-1'!$B$5:$J$44,3,FALSE)</f>
        <v>0</v>
      </c>
      <c r="CC121" s="44">
        <f>AirBFYLD1!CC121*VLOOKUP(AirBFYLD2!CC$4,'[1]INTERNAL PARAMETERS-1'!$B$5:$J$44,5,FALSE)*VLOOKUP(AirBFYLD2!CC$4,'[1]INTERNAL PARAMETERS-1'!$B$5:$J$44,6,FALSE)*VLOOKUP(AirBFYLD2!CC$4,'[1]INTERNAL PARAMETERS-1'!$B$5:$J$44,3,FALSE) + AirBFYLD1!CC121*(1-VLOOKUP(AirBFYLD2!CC$4,'[1]INTERNAL PARAMETERS-1'!$B$5:$J$44,5,FALSE))*VLOOKUP(AirBFYLD2!CC$4,'[1]INTERNAL PARAMETERS-1'!$B$5:$J$44,8,FALSE)*VLOOKUP(AirBFYLD2!CC$4,'[1]INTERNAL PARAMETERS-1'!$B$5:$J$44,3,FALSE)</f>
        <v>0</v>
      </c>
      <c r="CD121" s="44">
        <f>AirBFYLD1!CD121*VLOOKUP(AirBFYLD2!CD$4,'[1]INTERNAL PARAMETERS-1'!$B$5:$J$44,5,FALSE)*VLOOKUP(AirBFYLD2!CD$4,'[1]INTERNAL PARAMETERS-1'!$B$5:$J$44,6,FALSE)*VLOOKUP(AirBFYLD2!CD$4,'[1]INTERNAL PARAMETERS-1'!$B$5:$J$44,3,FALSE) + AirBFYLD1!CD121*(1-VLOOKUP(AirBFYLD2!CD$4,'[1]INTERNAL PARAMETERS-1'!$B$5:$J$44,5,FALSE))*VLOOKUP(AirBFYLD2!CD$4,'[1]INTERNAL PARAMETERS-1'!$B$5:$J$44,8,FALSE)*VLOOKUP(AirBFYLD2!CD$4,'[1]INTERNAL PARAMETERS-1'!$B$5:$J$44,3,FALSE)</f>
        <v>0</v>
      </c>
      <c r="CE121" s="44">
        <f>AirBFYLD1!CE121*VLOOKUP(AirBFYLD2!CE$4,'[1]INTERNAL PARAMETERS-1'!$B$5:$J$44,5,FALSE)*VLOOKUP(AirBFYLD2!CE$4,'[1]INTERNAL PARAMETERS-1'!$B$5:$J$44,6,FALSE)*VLOOKUP(AirBFYLD2!CE$4,'[1]INTERNAL PARAMETERS-1'!$B$5:$J$44,3,FALSE) + AirBFYLD1!CE121*(1-VLOOKUP(AirBFYLD2!CE$4,'[1]INTERNAL PARAMETERS-1'!$B$5:$J$44,5,FALSE))*VLOOKUP(AirBFYLD2!CE$4,'[1]INTERNAL PARAMETERS-1'!$B$5:$J$44,8,FALSE)*VLOOKUP(AirBFYLD2!CE$4,'[1]INTERNAL PARAMETERS-1'!$B$5:$J$44,3,FALSE)</f>
        <v>0</v>
      </c>
      <c r="CF121" s="44">
        <f>AirBFYLD1!CF121*VLOOKUP(AirBFYLD2!CF$4,'[1]INTERNAL PARAMETERS-1'!$B$5:$J$44,5,FALSE)*VLOOKUP(AirBFYLD2!CF$4,'[1]INTERNAL PARAMETERS-1'!$B$5:$J$44,6,FALSE)*VLOOKUP(AirBFYLD2!CF$4,'[1]INTERNAL PARAMETERS-1'!$B$5:$J$44,3,FALSE) + AirBFYLD1!CF121*(1-VLOOKUP(AirBFYLD2!CF$4,'[1]INTERNAL PARAMETERS-1'!$B$5:$J$44,5,FALSE))*VLOOKUP(AirBFYLD2!CF$4,'[1]INTERNAL PARAMETERS-1'!$B$5:$J$44,8,FALSE)*VLOOKUP(AirBFYLD2!CF$4,'[1]INTERNAL PARAMETERS-1'!$B$5:$J$44,3,FALSE)</f>
        <v>0</v>
      </c>
      <c r="CG121" s="44">
        <f>AirBFYLD1!CG121*VLOOKUP(AirBFYLD2!CG$4,'[1]INTERNAL PARAMETERS-1'!$B$5:$J$44,5,FALSE)*VLOOKUP(AirBFYLD2!CG$4,'[1]INTERNAL PARAMETERS-1'!$B$5:$J$44,6,FALSE)*VLOOKUP(AirBFYLD2!CG$4,'[1]INTERNAL PARAMETERS-1'!$B$5:$J$44,3,FALSE) + AirBFYLD1!CG121*(1-VLOOKUP(AirBFYLD2!CG$4,'[1]INTERNAL PARAMETERS-1'!$B$5:$J$44,5,FALSE))*VLOOKUP(AirBFYLD2!CG$4,'[1]INTERNAL PARAMETERS-1'!$B$5:$J$44,8,FALSE)*VLOOKUP(AirBFYLD2!CG$4,'[1]INTERNAL PARAMETERS-1'!$B$5:$J$44,3,FALSE)</f>
        <v>0</v>
      </c>
      <c r="CH121" s="43">
        <f>AirBFYLD1!CH121*VLOOKUP(AirBFYLD2!CH$4,'[1]INTERNAL PARAMETERS-1'!$B$5:$J$44,5,FALSE)*VLOOKUP(AirBFYLD2!CH$4,'[1]INTERNAL PARAMETERS-1'!$B$5:$J$44,6,FALSE)*VLOOKUP(AirBFYLD2!CH$4,'[1]INTERNAL PARAMETERS-1'!$B$5:$J$44,3,FALSE) + AirBFYLD1!CH121*(1-VLOOKUP(AirBFYLD2!CH$4,'[1]INTERNAL PARAMETERS-1'!$B$5:$J$44,5,FALSE))*VLOOKUP(AirBFYLD2!CH$4,'[1]INTERNAL PARAMETERS-1'!$B$5:$J$44,8,FALSE)*VLOOKUP(AirBFYLD2!CH$4,'[1]INTERNAL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5">
      <c r="B122" s="58" t="s">
        <v>9</v>
      </c>
      <c r="C122" s="57" t="s">
        <v>68</v>
      </c>
      <c r="D122" s="57" t="s">
        <v>58</v>
      </c>
      <c r="E122" s="133">
        <f>AirBF!X122</f>
        <v>0</v>
      </c>
      <c r="F122" s="59">
        <f>'[1]INTERNAL PARAMETERS-1'!M14</f>
        <v>39.424999999999997</v>
      </c>
      <c r="G122" s="45">
        <f>AirBFYLD1!G122*VLOOKUP(AirBFYLD2!G$4,'[1]INTERNAL PARAMETERS-1'!$B$5:$J$44,5,FALSE)*VLOOKUP(AirBFYLD2!G$4,'[1]INTERNAL PARAMETERS-1'!$B$5:$J$44,7,FALSE)*AirBFYLD2!$F122 + AirBFYLD1!G122*(1-VLOOKUP(AirBFYLD2!G$4,'[1]INTERNAL PARAMETERS-1'!$B$5:$J$44,5,FALSE))*VLOOKUP(AirBFYLD2!G$4,'[1]INTERNAL PARAMETERS-1'!$B$5:$J$44,9,FALSE)*AirBFYLD2!$F122</f>
        <v>0</v>
      </c>
      <c r="H122" s="44">
        <f>AirBFYLD1!H122*VLOOKUP(AirBFYLD2!H$4,'[1]INTERNAL PARAMETERS-1'!$B$5:$J$44,5,FALSE)*VLOOKUP(AirBFYLD2!H$4,'[1]INTERNAL PARAMETERS-1'!$B$5:$J$44,7,FALSE)*AirBFYLD2!$F122 + AirBFYLD1!H122*(1-VLOOKUP(AirBFYLD2!H$4,'[1]INTERNAL PARAMETERS-1'!$B$5:$J$44,5,FALSE))*VLOOKUP(AirBFYLD2!H$4,'[1]INTERNAL PARAMETERS-1'!$B$5:$J$44,9,FALSE)*AirBFYLD2!$F122</f>
        <v>0</v>
      </c>
      <c r="I122" s="44">
        <f>AirBFYLD1!I122*VLOOKUP(AirBFYLD2!I$4,'[1]INTERNAL PARAMETERS-1'!$B$5:$J$44,5,FALSE)*VLOOKUP(AirBFYLD2!I$4,'[1]INTERNAL PARAMETERS-1'!$B$5:$J$44,7,FALSE)*AirBFYLD2!$F122 + AirBFYLD1!I122*(1-VLOOKUP(AirBFYLD2!I$4,'[1]INTERNAL PARAMETERS-1'!$B$5:$J$44,5,FALSE))*VLOOKUP(AirBFYLD2!I$4,'[1]INTERNAL PARAMETERS-1'!$B$5:$J$44,9,FALSE)*AirBFYLD2!$F122</f>
        <v>0</v>
      </c>
      <c r="J122" s="44">
        <f>AirBFYLD1!J122*VLOOKUP(AirBFYLD2!J$4,'[1]INTERNAL PARAMETERS-1'!$B$5:$J$44,5,FALSE)*VLOOKUP(AirBFYLD2!J$4,'[1]INTERNAL PARAMETERS-1'!$B$5:$J$44,7,FALSE)*AirBFYLD2!$F122 + AirBFYLD1!J122*(1-VLOOKUP(AirBFYLD2!J$4,'[1]INTERNAL PARAMETERS-1'!$B$5:$J$44,5,FALSE))*VLOOKUP(AirBFYLD2!J$4,'[1]INTERNAL PARAMETERS-1'!$B$5:$J$44,9,FALSE)*AirBFYLD2!$F122</f>
        <v>0</v>
      </c>
      <c r="K122" s="44">
        <f>AirBFYLD1!K122*VLOOKUP(AirBFYLD2!K$4,'[1]INTERNAL PARAMETERS-1'!$B$5:$J$44,5,FALSE)*VLOOKUP(AirBFYLD2!K$4,'[1]INTERNAL PARAMETERS-1'!$B$5:$J$44,7,FALSE)*AirBFYLD2!$F122 + AirBFYLD1!K122*(1-VLOOKUP(AirBFYLD2!K$4,'[1]INTERNAL PARAMETERS-1'!$B$5:$J$44,5,FALSE))*VLOOKUP(AirBFYLD2!K$4,'[1]INTERNAL PARAMETERS-1'!$B$5:$J$44,9,FALSE)*AirBFYLD2!$F122</f>
        <v>0</v>
      </c>
      <c r="L122" s="44">
        <f>AirBFYLD1!L122*VLOOKUP(AirBFYLD2!L$4,'[1]INTERNAL PARAMETERS-1'!$B$5:$J$44,5,FALSE)*VLOOKUP(AirBFYLD2!L$4,'[1]INTERNAL PARAMETERS-1'!$B$5:$J$44,7,FALSE)*AirBFYLD2!$F122 + AirBFYLD1!L122*(1-VLOOKUP(AirBFYLD2!L$4,'[1]INTERNAL PARAMETERS-1'!$B$5:$J$44,5,FALSE))*VLOOKUP(AirBFYLD2!L$4,'[1]INTERNAL PARAMETERS-1'!$B$5:$J$44,9,FALSE)*AirBFYLD2!$F122</f>
        <v>0</v>
      </c>
      <c r="M122" s="44">
        <f>AirBFYLD1!M122*VLOOKUP(AirBFYLD2!M$4,'[1]INTERNAL PARAMETERS-1'!$B$5:$J$44,5,FALSE)*VLOOKUP(AirBFYLD2!M$4,'[1]INTERNAL PARAMETERS-1'!$B$5:$J$44,7,FALSE)*AirBFYLD2!$F122 + AirBFYLD1!M122*(1-VLOOKUP(AirBFYLD2!M$4,'[1]INTERNAL PARAMETERS-1'!$B$5:$J$44,5,FALSE))*VLOOKUP(AirBFYLD2!M$4,'[1]INTERNAL PARAMETERS-1'!$B$5:$J$44,9,FALSE)*AirBFYLD2!$F122</f>
        <v>0</v>
      </c>
      <c r="N122" s="44">
        <f>AirBFYLD1!N122*VLOOKUP(AirBFYLD2!N$4,'[1]INTERNAL PARAMETERS-1'!$B$5:$J$44,5,FALSE)*VLOOKUP(AirBFYLD2!N$4,'[1]INTERNAL PARAMETERS-1'!$B$5:$J$44,7,FALSE)*AirBFYLD2!$F122 + AirBFYLD1!N122*(1-VLOOKUP(AirBFYLD2!N$4,'[1]INTERNAL PARAMETERS-1'!$B$5:$J$44,5,FALSE))*VLOOKUP(AirBFYLD2!N$4,'[1]INTERNAL PARAMETERS-1'!$B$5:$J$44,9,FALSE)*AirBFYLD2!$F122</f>
        <v>0</v>
      </c>
      <c r="O122" s="44">
        <f>AirBFYLD1!O122*VLOOKUP(AirBFYLD2!O$4,'[1]INTERNAL PARAMETERS-1'!$B$5:$J$44,5,FALSE)*VLOOKUP(AirBFYLD2!O$4,'[1]INTERNAL PARAMETERS-1'!$B$5:$J$44,7,FALSE)*AirBFYLD2!$F122 + AirBFYLD1!O122*(1-VLOOKUP(AirBFYLD2!O$4,'[1]INTERNAL PARAMETERS-1'!$B$5:$J$44,5,FALSE))*VLOOKUP(AirBFYLD2!O$4,'[1]INTERNAL PARAMETERS-1'!$B$5:$J$44,9,FALSE)*AirBFYLD2!$F122</f>
        <v>0</v>
      </c>
      <c r="P122" s="44">
        <f>AirBFYLD1!P122*VLOOKUP(AirBFYLD2!P$4,'[1]INTERNAL PARAMETERS-1'!$B$5:$J$44,5,FALSE)*VLOOKUP(AirBFYLD2!P$4,'[1]INTERNAL PARAMETERS-1'!$B$5:$J$44,7,FALSE)*AirBFYLD2!$F122 + AirBFYLD1!P122*(1-VLOOKUP(AirBFYLD2!P$4,'[1]INTERNAL PARAMETERS-1'!$B$5:$J$44,5,FALSE))*VLOOKUP(AirBFYLD2!P$4,'[1]INTERNAL PARAMETERS-1'!$B$5:$J$44,9,FALSE)*AirBFYLD2!$F122</f>
        <v>0</v>
      </c>
      <c r="Q122" s="44">
        <f>AirBFYLD1!Q122*VLOOKUP(AirBFYLD2!Q$4,'[1]INTERNAL PARAMETERS-1'!$B$5:$J$44,5,FALSE)*VLOOKUP(AirBFYLD2!Q$4,'[1]INTERNAL PARAMETERS-1'!$B$5:$J$44,7,FALSE)*AirBFYLD2!$F122 + AirBFYLD1!Q122*(1-VLOOKUP(AirBFYLD2!Q$4,'[1]INTERNAL PARAMETERS-1'!$B$5:$J$44,5,FALSE))*VLOOKUP(AirBFYLD2!Q$4,'[1]INTERNAL PARAMETERS-1'!$B$5:$J$44,9,FALSE)*AirBFYLD2!$F122</f>
        <v>0</v>
      </c>
      <c r="R122" s="44">
        <f>AirBFYLD1!R122*VLOOKUP(AirBFYLD2!R$4,'[1]INTERNAL PARAMETERS-1'!$B$5:$J$44,5,FALSE)*VLOOKUP(AirBFYLD2!R$4,'[1]INTERNAL PARAMETERS-1'!$B$5:$J$44,7,FALSE)*AirBFYLD2!$F122 + AirBFYLD1!R122*(1-VLOOKUP(AirBFYLD2!R$4,'[1]INTERNAL PARAMETERS-1'!$B$5:$J$44,5,FALSE))*VLOOKUP(AirBFYLD2!R$4,'[1]INTERNAL PARAMETERS-1'!$B$5:$J$44,9,FALSE)*AirBFYLD2!$F122</f>
        <v>0</v>
      </c>
      <c r="S122" s="44">
        <f>AirBFYLD1!S122*VLOOKUP(AirBFYLD2!S$4,'[1]INTERNAL PARAMETERS-1'!$B$5:$J$44,5,FALSE)*VLOOKUP(AirBFYLD2!S$4,'[1]INTERNAL PARAMETERS-1'!$B$5:$J$44,7,FALSE)*AirBFYLD2!$F122 + AirBFYLD1!S122*(1-VLOOKUP(AirBFYLD2!S$4,'[1]INTERNAL PARAMETERS-1'!$B$5:$J$44,5,FALSE))*VLOOKUP(AirBFYLD2!S$4,'[1]INTERNAL PARAMETERS-1'!$B$5:$J$44,9,FALSE)*AirBFYLD2!$F122</f>
        <v>0</v>
      </c>
      <c r="T122" s="44">
        <f>AirBFYLD1!T122*VLOOKUP(AirBFYLD2!T$4,'[1]INTERNAL PARAMETERS-1'!$B$5:$J$44,5,FALSE)*VLOOKUP(AirBFYLD2!T$4,'[1]INTERNAL PARAMETERS-1'!$B$5:$J$44,7,FALSE)*AirBFYLD2!$F122 + AirBFYLD1!T122*(1-VLOOKUP(AirBFYLD2!T$4,'[1]INTERNAL PARAMETERS-1'!$B$5:$J$44,5,FALSE))*VLOOKUP(AirBFYLD2!T$4,'[1]INTERNAL PARAMETERS-1'!$B$5:$J$44,9,FALSE)*AirBFYLD2!$F122</f>
        <v>0</v>
      </c>
      <c r="U122" s="44">
        <f>AirBFYLD1!U122*VLOOKUP(AirBFYLD2!U$4,'[1]INTERNAL PARAMETERS-1'!$B$5:$J$44,5,FALSE)*VLOOKUP(AirBFYLD2!U$4,'[1]INTERNAL PARAMETERS-1'!$B$5:$J$44,7,FALSE)*AirBFYLD2!$F122 + AirBFYLD1!U122*(1-VLOOKUP(AirBFYLD2!U$4,'[1]INTERNAL PARAMETERS-1'!$B$5:$J$44,5,FALSE))*VLOOKUP(AirBFYLD2!U$4,'[1]INTERNAL PARAMETERS-1'!$B$5:$J$44,9,FALSE)*AirBFYLD2!$F122</f>
        <v>0</v>
      </c>
      <c r="V122" s="44">
        <f>AirBFYLD1!V122*VLOOKUP(AirBFYLD2!V$4,'[1]INTERNAL PARAMETERS-1'!$B$5:$J$44,5,FALSE)*VLOOKUP(AirBFYLD2!V$4,'[1]INTERNAL PARAMETERS-1'!$B$5:$J$44,7,FALSE)*AirBFYLD2!$F122 + AirBFYLD1!V122*(1-VLOOKUP(AirBFYLD2!V$4,'[1]INTERNAL PARAMETERS-1'!$B$5:$J$44,5,FALSE))*VLOOKUP(AirBFYLD2!V$4,'[1]INTERNAL PARAMETERS-1'!$B$5:$J$44,9,FALSE)*AirBFYLD2!$F122</f>
        <v>0</v>
      </c>
      <c r="W122" s="44">
        <f>AirBFYLD1!W122*VLOOKUP(AirBFYLD2!W$4,'[1]INTERNAL PARAMETERS-1'!$B$5:$J$44,5,FALSE)*VLOOKUP(AirBFYLD2!W$4,'[1]INTERNAL PARAMETERS-1'!$B$5:$J$44,7,FALSE)*AirBFYLD2!$F122 + AirBFYLD1!W122*(1-VLOOKUP(AirBFYLD2!W$4,'[1]INTERNAL PARAMETERS-1'!$B$5:$J$44,5,FALSE))*VLOOKUP(AirBFYLD2!W$4,'[1]INTERNAL PARAMETERS-1'!$B$5:$J$44,9,FALSE)*AirBFYLD2!$F122</f>
        <v>0</v>
      </c>
      <c r="X122" s="44">
        <f>AirBFYLD1!X122*VLOOKUP(AirBFYLD2!X$4,'[1]INTERNAL PARAMETERS-1'!$B$5:$J$44,5,FALSE)*VLOOKUP(AirBFYLD2!X$4,'[1]INTERNAL PARAMETERS-1'!$B$5:$J$44,7,FALSE)*AirBFYLD2!$F122 + AirBFYLD1!X122*(1-VLOOKUP(AirBFYLD2!X$4,'[1]INTERNAL PARAMETERS-1'!$B$5:$J$44,5,FALSE))*VLOOKUP(AirBFYLD2!X$4,'[1]INTERNAL PARAMETERS-1'!$B$5:$J$44,9,FALSE)*AirBFYLD2!$F122</f>
        <v>0</v>
      </c>
      <c r="Y122" s="44">
        <f>AirBFYLD1!Y122*VLOOKUP(AirBFYLD2!Y$4,'[1]INTERNAL PARAMETERS-1'!$B$5:$J$44,5,FALSE)*VLOOKUP(AirBFYLD2!Y$4,'[1]INTERNAL PARAMETERS-1'!$B$5:$J$44,7,FALSE)*AirBFYLD2!$F122 + AirBFYLD1!Y122*(1-VLOOKUP(AirBFYLD2!Y$4,'[1]INTERNAL PARAMETERS-1'!$B$5:$J$44,5,FALSE))*VLOOKUP(AirBFYLD2!Y$4,'[1]INTERNAL PARAMETERS-1'!$B$5:$J$44,9,FALSE)*AirBFYLD2!$F122</f>
        <v>0</v>
      </c>
      <c r="Z122" s="44">
        <f>AirBFYLD1!Z122*VLOOKUP(AirBFYLD2!Z$4,'[1]INTERNAL PARAMETERS-1'!$B$5:$J$44,5,FALSE)*VLOOKUP(AirBFYLD2!Z$4,'[1]INTERNAL PARAMETERS-1'!$B$5:$J$44,7,FALSE)*AirBFYLD2!$F122 + AirBFYLD1!Z122*(1-VLOOKUP(AirBFYLD2!Z$4,'[1]INTERNAL PARAMETERS-1'!$B$5:$J$44,5,FALSE))*VLOOKUP(AirBFYLD2!Z$4,'[1]INTERNAL PARAMETERS-1'!$B$5:$J$44,9,FALSE)*AirBFYLD2!$F122</f>
        <v>0</v>
      </c>
      <c r="AA122" s="44">
        <f>AirBFYLD1!AA122*VLOOKUP(AirBFYLD2!AA$4,'[1]INTERNAL PARAMETERS-1'!$B$5:$J$44,5,FALSE)*VLOOKUP(AirBFYLD2!AA$4,'[1]INTERNAL PARAMETERS-1'!$B$5:$J$44,7,FALSE)*AirBFYLD2!$F122 + AirBFYLD1!AA122*(1-VLOOKUP(AirBFYLD2!AA$4,'[1]INTERNAL PARAMETERS-1'!$B$5:$J$44,5,FALSE))*VLOOKUP(AirBFYLD2!AA$4,'[1]INTERNAL PARAMETERS-1'!$B$5:$J$44,9,FALSE)*AirBFYLD2!$F122</f>
        <v>0</v>
      </c>
      <c r="AB122" s="44">
        <f>AirBFYLD1!AB122*VLOOKUP(AirBFYLD2!AB$4,'[1]INTERNAL PARAMETERS-1'!$B$5:$J$44,5,FALSE)*VLOOKUP(AirBFYLD2!AB$4,'[1]INTERNAL PARAMETERS-1'!$B$5:$J$44,7,FALSE)*AirBFYLD2!$F122 + AirBFYLD1!AB122*(1-VLOOKUP(AirBFYLD2!AB$4,'[1]INTERNAL PARAMETERS-1'!$B$5:$J$44,5,FALSE))*VLOOKUP(AirBFYLD2!AB$4,'[1]INTERNAL PARAMETERS-1'!$B$5:$J$44,9,FALSE)*AirBFYLD2!$F122</f>
        <v>0</v>
      </c>
      <c r="AC122" s="44">
        <f>AirBFYLD1!AC122*VLOOKUP(AirBFYLD2!AC$4,'[1]INTERNAL PARAMETERS-1'!$B$5:$J$44,5,FALSE)*VLOOKUP(AirBFYLD2!AC$4,'[1]INTERNAL PARAMETERS-1'!$B$5:$J$44,7,FALSE)*AirBFYLD2!$F122 + AirBFYLD1!AC122*(1-VLOOKUP(AirBFYLD2!AC$4,'[1]INTERNAL PARAMETERS-1'!$B$5:$J$44,5,FALSE))*VLOOKUP(AirBFYLD2!AC$4,'[1]INTERNAL PARAMETERS-1'!$B$5:$J$44,9,FALSE)*AirBFYLD2!$F122</f>
        <v>0</v>
      </c>
      <c r="AD122" s="44">
        <f>AirBFYLD1!AD122*VLOOKUP(AirBFYLD2!AD$4,'[1]INTERNAL PARAMETERS-1'!$B$5:$J$44,5,FALSE)*VLOOKUP(AirBFYLD2!AD$4,'[1]INTERNAL PARAMETERS-1'!$B$5:$J$44,7,FALSE)*AirBFYLD2!$F122 + AirBFYLD1!AD122*(1-VLOOKUP(AirBFYLD2!AD$4,'[1]INTERNAL PARAMETERS-1'!$B$5:$J$44,5,FALSE))*VLOOKUP(AirBFYLD2!AD$4,'[1]INTERNAL PARAMETERS-1'!$B$5:$J$44,9,FALSE)*AirBFYLD2!$F122</f>
        <v>0</v>
      </c>
      <c r="AE122" s="44">
        <f>AirBFYLD1!AE122*VLOOKUP(AirBFYLD2!AE$4,'[1]INTERNAL PARAMETERS-1'!$B$5:$J$44,5,FALSE)*VLOOKUP(AirBFYLD2!AE$4,'[1]INTERNAL PARAMETERS-1'!$B$5:$J$44,7,FALSE)*AirBFYLD2!$F122 + AirBFYLD1!AE122*(1-VLOOKUP(AirBFYLD2!AE$4,'[1]INTERNAL PARAMETERS-1'!$B$5:$J$44,5,FALSE))*VLOOKUP(AirBFYLD2!AE$4,'[1]INTERNAL PARAMETERS-1'!$B$5:$J$44,9,FALSE)*AirBFYLD2!$F122</f>
        <v>0</v>
      </c>
      <c r="AF122" s="44">
        <f>AirBFYLD1!AF122*VLOOKUP(AirBFYLD2!AF$4,'[1]INTERNAL PARAMETERS-1'!$B$5:$J$44,5,FALSE)*VLOOKUP(AirBFYLD2!AF$4,'[1]INTERNAL PARAMETERS-1'!$B$5:$J$44,7,FALSE)*AirBFYLD2!$F122 + AirBFYLD1!AF122*(1-VLOOKUP(AirBFYLD2!AF$4,'[1]INTERNAL PARAMETERS-1'!$B$5:$J$44,5,FALSE))*VLOOKUP(AirBFYLD2!AF$4,'[1]INTERNAL PARAMETERS-1'!$B$5:$J$44,9,FALSE)*AirBFYLD2!$F122</f>
        <v>0</v>
      </c>
      <c r="AG122" s="44">
        <f>AirBFYLD1!AG122*VLOOKUP(AirBFYLD2!AG$4,'[1]INTERNAL PARAMETERS-1'!$B$5:$J$44,5,FALSE)*VLOOKUP(AirBFYLD2!AG$4,'[1]INTERNAL PARAMETERS-1'!$B$5:$J$44,7,FALSE)*AirBFYLD2!$F122 + AirBFYLD1!AG122*(1-VLOOKUP(AirBFYLD2!AG$4,'[1]INTERNAL PARAMETERS-1'!$B$5:$J$44,5,FALSE))*VLOOKUP(AirBFYLD2!AG$4,'[1]INTERNAL PARAMETERS-1'!$B$5:$J$44,9,FALSE)*AirBFYLD2!$F122</f>
        <v>0</v>
      </c>
      <c r="AH122" s="44">
        <f>AirBFYLD1!AH122*VLOOKUP(AirBFYLD2!AH$4,'[1]INTERNAL PARAMETERS-1'!$B$5:$J$44,5,FALSE)*VLOOKUP(AirBFYLD2!AH$4,'[1]INTERNAL PARAMETERS-1'!$B$5:$J$44,7,FALSE)*AirBFYLD2!$F122 + AirBFYLD1!AH122*(1-VLOOKUP(AirBFYLD2!AH$4,'[1]INTERNAL PARAMETERS-1'!$B$5:$J$44,5,FALSE))*VLOOKUP(AirBFYLD2!AH$4,'[1]INTERNAL PARAMETERS-1'!$B$5:$J$44,9,FALSE)*AirBFYLD2!$F122</f>
        <v>0</v>
      </c>
      <c r="AI122" s="44">
        <f>AirBFYLD1!AI122*VLOOKUP(AirBFYLD2!AI$4,'[1]INTERNAL PARAMETERS-1'!$B$5:$J$44,5,FALSE)*VLOOKUP(AirBFYLD2!AI$4,'[1]INTERNAL PARAMETERS-1'!$B$5:$J$44,7,FALSE)*AirBFYLD2!$F122 + AirBFYLD1!AI122*(1-VLOOKUP(AirBFYLD2!AI$4,'[1]INTERNAL PARAMETERS-1'!$B$5:$J$44,5,FALSE))*VLOOKUP(AirBFYLD2!AI$4,'[1]INTERNAL PARAMETERS-1'!$B$5:$J$44,9,FALSE)*AirBFYLD2!$F122</f>
        <v>0</v>
      </c>
      <c r="AJ122" s="44">
        <f>AirBFYLD1!AJ122*VLOOKUP(AirBFYLD2!AJ$4,'[1]INTERNAL PARAMETERS-1'!$B$5:$J$44,5,FALSE)*VLOOKUP(AirBFYLD2!AJ$4,'[1]INTERNAL PARAMETERS-1'!$B$5:$J$44,7,FALSE)*AirBFYLD2!$F122 + AirBFYLD1!AJ122*(1-VLOOKUP(AirBFYLD2!AJ$4,'[1]INTERNAL PARAMETERS-1'!$B$5:$J$44,5,FALSE))*VLOOKUP(AirBFYLD2!AJ$4,'[1]INTERNAL PARAMETERS-1'!$B$5:$J$44,9,FALSE)*AirBFYLD2!$F122</f>
        <v>0</v>
      </c>
      <c r="AK122" s="44">
        <f>AirBFYLD1!AK122*VLOOKUP(AirBFYLD2!AK$4,'[1]INTERNAL PARAMETERS-1'!$B$5:$J$44,5,FALSE)*VLOOKUP(AirBFYLD2!AK$4,'[1]INTERNAL PARAMETERS-1'!$B$5:$J$44,7,FALSE)*AirBFYLD2!$F122 + AirBFYLD1!AK122*(1-VLOOKUP(AirBFYLD2!AK$4,'[1]INTERNAL PARAMETERS-1'!$B$5:$J$44,5,FALSE))*VLOOKUP(AirBFYLD2!AK$4,'[1]INTERNAL PARAMETERS-1'!$B$5:$J$44,9,FALSE)*AirBFYLD2!$F122</f>
        <v>0</v>
      </c>
      <c r="AL122" s="44">
        <f>AirBFYLD1!AL122*VLOOKUP(AirBFYLD2!AL$4,'[1]INTERNAL PARAMETERS-1'!$B$5:$J$44,5,FALSE)*VLOOKUP(AirBFYLD2!AL$4,'[1]INTERNAL PARAMETERS-1'!$B$5:$J$44,7,FALSE)*AirBFYLD2!$F122 + AirBFYLD1!AL122*(1-VLOOKUP(AirBFYLD2!AL$4,'[1]INTERNAL PARAMETERS-1'!$B$5:$J$44,5,FALSE))*VLOOKUP(AirBFYLD2!AL$4,'[1]INTERNAL PARAMETERS-1'!$B$5:$J$44,9,FALSE)*AirBFYLD2!$F122</f>
        <v>0</v>
      </c>
      <c r="AM122" s="44">
        <f>AirBFYLD1!AM122*VLOOKUP(AirBFYLD2!AM$4,'[1]INTERNAL PARAMETERS-1'!$B$5:$J$44,5,FALSE)*VLOOKUP(AirBFYLD2!AM$4,'[1]INTERNAL PARAMETERS-1'!$B$5:$J$44,7,FALSE)*AirBFYLD2!$F122 + AirBFYLD1!AM122*(1-VLOOKUP(AirBFYLD2!AM$4,'[1]INTERNAL PARAMETERS-1'!$B$5:$J$44,5,FALSE))*VLOOKUP(AirBFYLD2!AM$4,'[1]INTERNAL PARAMETERS-1'!$B$5:$J$44,9,FALSE)*AirBFYLD2!$F122</f>
        <v>0</v>
      </c>
      <c r="AN122" s="44">
        <f>AirBFYLD1!AN122*VLOOKUP(AirBFYLD2!AN$4,'[1]INTERNAL PARAMETERS-1'!$B$5:$J$44,5,FALSE)*VLOOKUP(AirBFYLD2!AN$4,'[1]INTERNAL PARAMETERS-1'!$B$5:$J$44,7,FALSE)*AirBFYLD2!$F122 + AirBFYLD1!AN122*(1-VLOOKUP(AirBFYLD2!AN$4,'[1]INTERNAL PARAMETERS-1'!$B$5:$J$44,5,FALSE))*VLOOKUP(AirBFYLD2!AN$4,'[1]INTERNAL PARAMETERS-1'!$B$5:$J$44,9,FALSE)*AirBFYLD2!$F122</f>
        <v>0</v>
      </c>
      <c r="AO122" s="44">
        <f>AirBFYLD1!AO122*VLOOKUP(AirBFYLD2!AO$4,'[1]INTERNAL PARAMETERS-1'!$B$5:$J$44,5,FALSE)*VLOOKUP(AirBFYLD2!AO$4,'[1]INTERNAL PARAMETERS-1'!$B$5:$J$44,7,FALSE)*AirBFYLD2!$F122 + AirBFYLD1!AO122*(1-VLOOKUP(AirBFYLD2!AO$4,'[1]INTERNAL PARAMETERS-1'!$B$5:$J$44,5,FALSE))*VLOOKUP(AirBFYLD2!AO$4,'[1]INTERNAL PARAMETERS-1'!$B$5:$J$44,9,FALSE)*AirBFYLD2!$F122</f>
        <v>0</v>
      </c>
      <c r="AP122" s="44">
        <f>AirBFYLD1!AP122*VLOOKUP(AirBFYLD2!AP$4,'[1]INTERNAL PARAMETERS-1'!$B$5:$J$44,5,FALSE)*VLOOKUP(AirBFYLD2!AP$4,'[1]INTERNAL PARAMETERS-1'!$B$5:$J$44,7,FALSE)*AirBFYLD2!$F122 + AirBFYLD1!AP122*(1-VLOOKUP(AirBFYLD2!AP$4,'[1]INTERNAL PARAMETERS-1'!$B$5:$J$44,5,FALSE))*VLOOKUP(AirBFYLD2!AP$4,'[1]INTERNAL PARAMETERS-1'!$B$5:$J$44,9,FALSE)*AirBFYLD2!$F122</f>
        <v>0</v>
      </c>
      <c r="AQ122" s="44">
        <f>AirBFYLD1!AQ122*VLOOKUP(AirBFYLD2!AQ$4,'[1]INTERNAL PARAMETERS-1'!$B$5:$J$44,5,FALSE)*VLOOKUP(AirBFYLD2!AQ$4,'[1]INTERNAL PARAMETERS-1'!$B$5:$J$44,7,FALSE)*AirBFYLD2!$F122 + AirBFYLD1!AQ122*(1-VLOOKUP(AirBFYLD2!AQ$4,'[1]INTERNAL PARAMETERS-1'!$B$5:$J$44,5,FALSE))*VLOOKUP(AirBFYLD2!AQ$4,'[1]INTERNAL PARAMETERS-1'!$B$5:$J$44,9,FALSE)*AirBFYLD2!$F122</f>
        <v>0</v>
      </c>
      <c r="AR122" s="44">
        <f>AirBFYLD1!AR122*VLOOKUP(AirBFYLD2!AR$4,'[1]INTERNAL PARAMETERS-1'!$B$5:$J$44,5,FALSE)*VLOOKUP(AirBFYLD2!AR$4,'[1]INTERNAL PARAMETERS-1'!$B$5:$J$44,7,FALSE)*AirBFYLD2!$F122 + AirBFYLD1!AR122*(1-VLOOKUP(AirBFYLD2!AR$4,'[1]INTERNAL PARAMETERS-1'!$B$5:$J$44,5,FALSE))*VLOOKUP(AirBFYLD2!AR$4,'[1]INTERNAL PARAMETERS-1'!$B$5:$J$44,9,FALSE)*AirBFYLD2!$F122</f>
        <v>0</v>
      </c>
      <c r="AS122" s="44">
        <f>AirBFYLD1!AS122*VLOOKUP(AirBFYLD2!AS$4,'[1]INTERNAL PARAMETERS-1'!$B$5:$J$44,5,FALSE)*VLOOKUP(AirBFYLD2!AS$4,'[1]INTERNAL PARAMETERS-1'!$B$5:$J$44,7,FALSE)*AirBFYLD2!$F122 + AirBFYLD1!AS122*(1-VLOOKUP(AirBFYLD2!AS$4,'[1]INTERNAL PARAMETERS-1'!$B$5:$J$44,5,FALSE))*VLOOKUP(AirBFYLD2!AS$4,'[1]INTERNAL PARAMETERS-1'!$B$5:$J$44,9,FALSE)*AirBFYLD2!$F122</f>
        <v>0</v>
      </c>
      <c r="AT122" s="43">
        <f>AirBFYLD1!AT122*VLOOKUP(AirBFYLD2!AT$4,'[1]INTERNAL PARAMETERS-1'!$B$5:$J$44,5,FALSE)*VLOOKUP(AirBFYLD2!AT$4,'[1]INTERNAL PARAMETERS-1'!$B$5:$J$44,7,FALSE)*AirBFYLD2!$F122 + AirBFYLD1!AT122*(1-VLOOKUP(AirBFYLD2!AT$4,'[1]INTERNAL PARAMETERS-1'!$B$5:$J$44,5,FALSE))*VLOOKUP(AirBFYLD2!AT$4,'[1]INTERNAL PARAMETERS-1'!$B$5:$J$44,9,FALSE)*AirBFYLD2!$F122</f>
        <v>0</v>
      </c>
      <c r="AU122" s="45">
        <f>AirBFYLD1!AU122*VLOOKUP(AirBFYLD2!AU$4,'[1]INTERNAL PARAMETERS-1'!$B$5:$J$44,5,FALSE)*VLOOKUP(AirBFYLD2!AU$4,'[1]INTERNAL PARAMETERS-1'!$B$5:$J$44,6,FALSE)*VLOOKUP(AirBFYLD2!AU$4,'[1]INTERNAL PARAMETERS-1'!$B$5:$J$44,3,FALSE) + AirBFYLD1!AU122*(1-VLOOKUP(AirBFYLD2!AU$4,'[1]INTERNAL PARAMETERS-1'!$B$5:$J$44,5,FALSE))*VLOOKUP(AirBFYLD2!AU$4,'[1]INTERNAL PARAMETERS-1'!$B$5:$J$44,8,FALSE)*VLOOKUP(AirBFYLD2!AU$4,'[1]INTERNAL PARAMETERS-1'!$B$5:$J$44,3,FALSE)</f>
        <v>0</v>
      </c>
      <c r="AV122" s="44">
        <f>AirBFYLD1!AV122*VLOOKUP(AirBFYLD2!AV$4,'[1]INTERNAL PARAMETERS-1'!$B$5:$J$44,5,FALSE)*VLOOKUP(AirBFYLD2!AV$4,'[1]INTERNAL PARAMETERS-1'!$B$5:$J$44,6,FALSE)*VLOOKUP(AirBFYLD2!AV$4,'[1]INTERNAL PARAMETERS-1'!$B$5:$J$44,3,FALSE) + AirBFYLD1!AV122*(1-VLOOKUP(AirBFYLD2!AV$4,'[1]INTERNAL PARAMETERS-1'!$B$5:$J$44,5,FALSE))*VLOOKUP(AirBFYLD2!AV$4,'[1]INTERNAL PARAMETERS-1'!$B$5:$J$44,8,FALSE)*VLOOKUP(AirBFYLD2!AV$4,'[1]INTERNAL PARAMETERS-1'!$B$5:$J$44,3,FALSE)</f>
        <v>0</v>
      </c>
      <c r="AW122" s="44">
        <f>AirBFYLD1!AW122*VLOOKUP(AirBFYLD2!AW$4,'[1]INTERNAL PARAMETERS-1'!$B$5:$J$44,5,FALSE)*VLOOKUP(AirBFYLD2!AW$4,'[1]INTERNAL PARAMETERS-1'!$B$5:$J$44,6,FALSE)*VLOOKUP(AirBFYLD2!AW$4,'[1]INTERNAL PARAMETERS-1'!$B$5:$J$44,3,FALSE) + AirBFYLD1!AW122*(1-VLOOKUP(AirBFYLD2!AW$4,'[1]INTERNAL PARAMETERS-1'!$B$5:$J$44,5,FALSE))*VLOOKUP(AirBFYLD2!AW$4,'[1]INTERNAL PARAMETERS-1'!$B$5:$J$44,8,FALSE)*VLOOKUP(AirBFYLD2!AW$4,'[1]INTERNAL PARAMETERS-1'!$B$5:$J$44,3,FALSE)</f>
        <v>0</v>
      </c>
      <c r="AX122" s="44">
        <f>AirBFYLD1!AX122*VLOOKUP(AirBFYLD2!AX$4,'[1]INTERNAL PARAMETERS-1'!$B$5:$J$44,5,FALSE)*VLOOKUP(AirBFYLD2!AX$4,'[1]INTERNAL PARAMETERS-1'!$B$5:$J$44,6,FALSE)*VLOOKUP(AirBFYLD2!AX$4,'[1]INTERNAL PARAMETERS-1'!$B$5:$J$44,3,FALSE) + AirBFYLD1!AX122*(1-VLOOKUP(AirBFYLD2!AX$4,'[1]INTERNAL PARAMETERS-1'!$B$5:$J$44,5,FALSE))*VLOOKUP(AirBFYLD2!AX$4,'[1]INTERNAL PARAMETERS-1'!$B$5:$J$44,8,FALSE)*VLOOKUP(AirBFYLD2!AX$4,'[1]INTERNAL PARAMETERS-1'!$B$5:$J$44,3,FALSE)</f>
        <v>0</v>
      </c>
      <c r="AY122" s="44">
        <f>AirBFYLD1!AY122*VLOOKUP(AirBFYLD2!AY$4,'[1]INTERNAL PARAMETERS-1'!$B$5:$J$44,5,FALSE)*VLOOKUP(AirBFYLD2!AY$4,'[1]INTERNAL PARAMETERS-1'!$B$5:$J$44,6,FALSE)*VLOOKUP(AirBFYLD2!AY$4,'[1]INTERNAL PARAMETERS-1'!$B$5:$J$44,3,FALSE) + AirBFYLD1!AY122*(1-VLOOKUP(AirBFYLD2!AY$4,'[1]INTERNAL PARAMETERS-1'!$B$5:$J$44,5,FALSE))*VLOOKUP(AirBFYLD2!AY$4,'[1]INTERNAL PARAMETERS-1'!$B$5:$J$44,8,FALSE)*VLOOKUP(AirBFYLD2!AY$4,'[1]INTERNAL PARAMETERS-1'!$B$5:$J$44,3,FALSE)</f>
        <v>0</v>
      </c>
      <c r="AZ122" s="44">
        <f>AirBFYLD1!AZ122*VLOOKUP(AirBFYLD2!AZ$4,'[1]INTERNAL PARAMETERS-1'!$B$5:$J$44,5,FALSE)*VLOOKUP(AirBFYLD2!AZ$4,'[1]INTERNAL PARAMETERS-1'!$B$5:$J$44,6,FALSE)*VLOOKUP(AirBFYLD2!AZ$4,'[1]INTERNAL PARAMETERS-1'!$B$5:$J$44,3,FALSE) + AirBFYLD1!AZ122*(1-VLOOKUP(AirBFYLD2!AZ$4,'[1]INTERNAL PARAMETERS-1'!$B$5:$J$44,5,FALSE))*VLOOKUP(AirBFYLD2!AZ$4,'[1]INTERNAL PARAMETERS-1'!$B$5:$J$44,8,FALSE)*VLOOKUP(AirBFYLD2!AZ$4,'[1]INTERNAL PARAMETERS-1'!$B$5:$J$44,3,FALSE)</f>
        <v>0</v>
      </c>
      <c r="BA122" s="44">
        <f>AirBFYLD1!BA122*VLOOKUP(AirBFYLD2!BA$4,'[1]INTERNAL PARAMETERS-1'!$B$5:$J$44,5,FALSE)*VLOOKUP(AirBFYLD2!BA$4,'[1]INTERNAL PARAMETERS-1'!$B$5:$J$44,6,FALSE)*VLOOKUP(AirBFYLD2!BA$4,'[1]INTERNAL PARAMETERS-1'!$B$5:$J$44,3,FALSE) + AirBFYLD1!BA122*(1-VLOOKUP(AirBFYLD2!BA$4,'[1]INTERNAL PARAMETERS-1'!$B$5:$J$44,5,FALSE))*VLOOKUP(AirBFYLD2!BA$4,'[1]INTERNAL PARAMETERS-1'!$B$5:$J$44,8,FALSE)*VLOOKUP(AirBFYLD2!BA$4,'[1]INTERNAL PARAMETERS-1'!$B$5:$J$44,3,FALSE)</f>
        <v>0</v>
      </c>
      <c r="BB122" s="44">
        <f>AirBFYLD1!BB122*VLOOKUP(AirBFYLD2!BB$4,'[1]INTERNAL PARAMETERS-1'!$B$5:$J$44,5,FALSE)*VLOOKUP(AirBFYLD2!BB$4,'[1]INTERNAL PARAMETERS-1'!$B$5:$J$44,6,FALSE)*VLOOKUP(AirBFYLD2!BB$4,'[1]INTERNAL PARAMETERS-1'!$B$5:$J$44,3,FALSE) + AirBFYLD1!BB122*(1-VLOOKUP(AirBFYLD2!BB$4,'[1]INTERNAL PARAMETERS-1'!$B$5:$J$44,5,FALSE))*VLOOKUP(AirBFYLD2!BB$4,'[1]INTERNAL PARAMETERS-1'!$B$5:$J$44,8,FALSE)*VLOOKUP(AirBFYLD2!BB$4,'[1]INTERNAL PARAMETERS-1'!$B$5:$J$44,3,FALSE)</f>
        <v>0</v>
      </c>
      <c r="BC122" s="44">
        <f>AirBFYLD1!BC122*VLOOKUP(AirBFYLD2!BC$4,'[1]INTERNAL PARAMETERS-1'!$B$5:$J$44,5,FALSE)*VLOOKUP(AirBFYLD2!BC$4,'[1]INTERNAL PARAMETERS-1'!$B$5:$J$44,6,FALSE)*VLOOKUP(AirBFYLD2!BC$4,'[1]INTERNAL PARAMETERS-1'!$B$5:$J$44,3,FALSE) + AirBFYLD1!BC122*(1-VLOOKUP(AirBFYLD2!BC$4,'[1]INTERNAL PARAMETERS-1'!$B$5:$J$44,5,FALSE))*VLOOKUP(AirBFYLD2!BC$4,'[1]INTERNAL PARAMETERS-1'!$B$5:$J$44,8,FALSE)*VLOOKUP(AirBFYLD2!BC$4,'[1]INTERNAL PARAMETERS-1'!$B$5:$J$44,3,FALSE)</f>
        <v>0</v>
      </c>
      <c r="BD122" s="44">
        <f>AirBFYLD1!BD122*VLOOKUP(AirBFYLD2!BD$4,'[1]INTERNAL PARAMETERS-1'!$B$5:$J$44,5,FALSE)*VLOOKUP(AirBFYLD2!BD$4,'[1]INTERNAL PARAMETERS-1'!$B$5:$J$44,6,FALSE)*VLOOKUP(AirBFYLD2!BD$4,'[1]INTERNAL PARAMETERS-1'!$B$5:$J$44,3,FALSE) + AirBFYLD1!BD122*(1-VLOOKUP(AirBFYLD2!BD$4,'[1]INTERNAL PARAMETERS-1'!$B$5:$J$44,5,FALSE))*VLOOKUP(AirBFYLD2!BD$4,'[1]INTERNAL PARAMETERS-1'!$B$5:$J$44,8,FALSE)*VLOOKUP(AirBFYLD2!BD$4,'[1]INTERNAL PARAMETERS-1'!$B$5:$J$44,3,FALSE)</f>
        <v>0</v>
      </c>
      <c r="BE122" s="44">
        <f>AirBFYLD1!BE122*VLOOKUP(AirBFYLD2!BE$4,'[1]INTERNAL PARAMETERS-1'!$B$5:$J$44,5,FALSE)*VLOOKUP(AirBFYLD2!BE$4,'[1]INTERNAL PARAMETERS-1'!$B$5:$J$44,6,FALSE)*VLOOKUP(AirBFYLD2!BE$4,'[1]INTERNAL PARAMETERS-1'!$B$5:$J$44,3,FALSE) + AirBFYLD1!BE122*(1-VLOOKUP(AirBFYLD2!BE$4,'[1]INTERNAL PARAMETERS-1'!$B$5:$J$44,5,FALSE))*VLOOKUP(AirBFYLD2!BE$4,'[1]INTERNAL PARAMETERS-1'!$B$5:$J$44,8,FALSE)*VLOOKUP(AirBFYLD2!BE$4,'[1]INTERNAL PARAMETERS-1'!$B$5:$J$44,3,FALSE)</f>
        <v>0</v>
      </c>
      <c r="BF122" s="44">
        <f>AirBFYLD1!BF122*VLOOKUP(AirBFYLD2!BF$4,'[1]INTERNAL PARAMETERS-1'!$B$5:$J$44,5,FALSE)*VLOOKUP(AirBFYLD2!BF$4,'[1]INTERNAL PARAMETERS-1'!$B$5:$J$44,6,FALSE)*VLOOKUP(AirBFYLD2!BF$4,'[1]INTERNAL PARAMETERS-1'!$B$5:$J$44,3,FALSE) + AirBFYLD1!BF122*(1-VLOOKUP(AirBFYLD2!BF$4,'[1]INTERNAL PARAMETERS-1'!$B$5:$J$44,5,FALSE))*VLOOKUP(AirBFYLD2!BF$4,'[1]INTERNAL PARAMETERS-1'!$B$5:$J$44,8,FALSE)*VLOOKUP(AirBFYLD2!BF$4,'[1]INTERNAL PARAMETERS-1'!$B$5:$J$44,3,FALSE)</f>
        <v>0</v>
      </c>
      <c r="BG122" s="44">
        <f>AirBFYLD1!BG122*VLOOKUP(AirBFYLD2!BG$4,'[1]INTERNAL PARAMETERS-1'!$B$5:$J$44,5,FALSE)*VLOOKUP(AirBFYLD2!BG$4,'[1]INTERNAL PARAMETERS-1'!$B$5:$J$44,6,FALSE)*VLOOKUP(AirBFYLD2!BG$4,'[1]INTERNAL PARAMETERS-1'!$B$5:$J$44,3,FALSE) + AirBFYLD1!BG122*(1-VLOOKUP(AirBFYLD2!BG$4,'[1]INTERNAL PARAMETERS-1'!$B$5:$J$44,5,FALSE))*VLOOKUP(AirBFYLD2!BG$4,'[1]INTERNAL PARAMETERS-1'!$B$5:$J$44,8,FALSE)*VLOOKUP(AirBFYLD2!BG$4,'[1]INTERNAL PARAMETERS-1'!$B$5:$J$44,3,FALSE)</f>
        <v>0</v>
      </c>
      <c r="BH122" s="44">
        <f>AirBFYLD1!BH122*VLOOKUP(AirBFYLD2!BH$4,'[1]INTERNAL PARAMETERS-1'!$B$5:$J$44,5,FALSE)*VLOOKUP(AirBFYLD2!BH$4,'[1]INTERNAL PARAMETERS-1'!$B$5:$J$44,6,FALSE)*VLOOKUP(AirBFYLD2!BH$4,'[1]INTERNAL PARAMETERS-1'!$B$5:$J$44,3,FALSE) + AirBFYLD1!BH122*(1-VLOOKUP(AirBFYLD2!BH$4,'[1]INTERNAL PARAMETERS-1'!$B$5:$J$44,5,FALSE))*VLOOKUP(AirBFYLD2!BH$4,'[1]INTERNAL PARAMETERS-1'!$B$5:$J$44,8,FALSE)*VLOOKUP(AirBFYLD2!BH$4,'[1]INTERNAL PARAMETERS-1'!$B$5:$J$44,3,FALSE)</f>
        <v>0</v>
      </c>
      <c r="BI122" s="44">
        <f>AirBFYLD1!BI122*VLOOKUP(AirBFYLD2!BI$4,'[1]INTERNAL PARAMETERS-1'!$B$5:$J$44,5,FALSE)*VLOOKUP(AirBFYLD2!BI$4,'[1]INTERNAL PARAMETERS-1'!$B$5:$J$44,6,FALSE)*VLOOKUP(AirBFYLD2!BI$4,'[1]INTERNAL PARAMETERS-1'!$B$5:$J$44,3,FALSE) + AirBFYLD1!BI122*(1-VLOOKUP(AirBFYLD2!BI$4,'[1]INTERNAL PARAMETERS-1'!$B$5:$J$44,5,FALSE))*VLOOKUP(AirBFYLD2!BI$4,'[1]INTERNAL PARAMETERS-1'!$B$5:$J$44,8,FALSE)*VLOOKUP(AirBFYLD2!BI$4,'[1]INTERNAL PARAMETERS-1'!$B$5:$J$44,3,FALSE)</f>
        <v>0</v>
      </c>
      <c r="BJ122" s="44">
        <f>AirBFYLD1!BJ122*VLOOKUP(AirBFYLD2!BJ$4,'[1]INTERNAL PARAMETERS-1'!$B$5:$J$44,5,FALSE)*VLOOKUP(AirBFYLD2!BJ$4,'[1]INTERNAL PARAMETERS-1'!$B$5:$J$44,6,FALSE)*VLOOKUP(AirBFYLD2!BJ$4,'[1]INTERNAL PARAMETERS-1'!$B$5:$J$44,3,FALSE) + AirBFYLD1!BJ122*(1-VLOOKUP(AirBFYLD2!BJ$4,'[1]INTERNAL PARAMETERS-1'!$B$5:$J$44,5,FALSE))*VLOOKUP(AirBFYLD2!BJ$4,'[1]INTERNAL PARAMETERS-1'!$B$5:$J$44,8,FALSE)*VLOOKUP(AirBFYLD2!BJ$4,'[1]INTERNAL PARAMETERS-1'!$B$5:$J$44,3,FALSE)</f>
        <v>0</v>
      </c>
      <c r="BK122" s="44">
        <f>AirBFYLD1!BK122*VLOOKUP(AirBFYLD2!BK$4,'[1]INTERNAL PARAMETERS-1'!$B$5:$J$44,5,FALSE)*VLOOKUP(AirBFYLD2!BK$4,'[1]INTERNAL PARAMETERS-1'!$B$5:$J$44,6,FALSE)*VLOOKUP(AirBFYLD2!BK$4,'[1]INTERNAL PARAMETERS-1'!$B$5:$J$44,3,FALSE) + AirBFYLD1!BK122*(1-VLOOKUP(AirBFYLD2!BK$4,'[1]INTERNAL PARAMETERS-1'!$B$5:$J$44,5,FALSE))*VLOOKUP(AirBFYLD2!BK$4,'[1]INTERNAL PARAMETERS-1'!$B$5:$J$44,8,FALSE)*VLOOKUP(AirBFYLD2!BK$4,'[1]INTERNAL PARAMETERS-1'!$B$5:$J$44,3,FALSE)</f>
        <v>0</v>
      </c>
      <c r="BL122" s="44">
        <f>AirBFYLD1!BL122*VLOOKUP(AirBFYLD2!BL$4,'[1]INTERNAL PARAMETERS-1'!$B$5:$J$44,5,FALSE)*VLOOKUP(AirBFYLD2!BL$4,'[1]INTERNAL PARAMETERS-1'!$B$5:$J$44,6,FALSE)*VLOOKUP(AirBFYLD2!BL$4,'[1]INTERNAL PARAMETERS-1'!$B$5:$J$44,3,FALSE) + AirBFYLD1!BL122*(1-VLOOKUP(AirBFYLD2!BL$4,'[1]INTERNAL PARAMETERS-1'!$B$5:$J$44,5,FALSE))*VLOOKUP(AirBFYLD2!BL$4,'[1]INTERNAL PARAMETERS-1'!$B$5:$J$44,8,FALSE)*VLOOKUP(AirBFYLD2!BL$4,'[1]INTERNAL PARAMETERS-1'!$B$5:$J$44,3,FALSE)</f>
        <v>0</v>
      </c>
      <c r="BM122" s="44">
        <f>AirBFYLD1!BM122*VLOOKUP(AirBFYLD2!BM$4,'[1]INTERNAL PARAMETERS-1'!$B$5:$J$44,5,FALSE)*VLOOKUP(AirBFYLD2!BM$4,'[1]INTERNAL PARAMETERS-1'!$B$5:$J$44,6,FALSE)*VLOOKUP(AirBFYLD2!BM$4,'[1]INTERNAL PARAMETERS-1'!$B$5:$J$44,3,FALSE) + AirBFYLD1!BM122*(1-VLOOKUP(AirBFYLD2!BM$4,'[1]INTERNAL PARAMETERS-1'!$B$5:$J$44,5,FALSE))*VLOOKUP(AirBFYLD2!BM$4,'[1]INTERNAL PARAMETERS-1'!$B$5:$J$44,8,FALSE)*VLOOKUP(AirBFYLD2!BM$4,'[1]INTERNAL PARAMETERS-1'!$B$5:$J$44,3,FALSE)</f>
        <v>0</v>
      </c>
      <c r="BN122" s="44">
        <f>AirBFYLD1!BN122*VLOOKUP(AirBFYLD2!BN$4,'[1]INTERNAL PARAMETERS-1'!$B$5:$J$44,5,FALSE)*VLOOKUP(AirBFYLD2!BN$4,'[1]INTERNAL PARAMETERS-1'!$B$5:$J$44,6,FALSE)*VLOOKUP(AirBFYLD2!BN$4,'[1]INTERNAL PARAMETERS-1'!$B$5:$J$44,3,FALSE) + AirBFYLD1!BN122*(1-VLOOKUP(AirBFYLD2!BN$4,'[1]INTERNAL PARAMETERS-1'!$B$5:$J$44,5,FALSE))*VLOOKUP(AirBFYLD2!BN$4,'[1]INTERNAL PARAMETERS-1'!$B$5:$J$44,8,FALSE)*VLOOKUP(AirBFYLD2!BN$4,'[1]INTERNAL PARAMETERS-1'!$B$5:$J$44,3,FALSE)</f>
        <v>0</v>
      </c>
      <c r="BO122" s="44">
        <f>AirBFYLD1!BO122*VLOOKUP(AirBFYLD2!BO$4,'[1]INTERNAL PARAMETERS-1'!$B$5:$J$44,5,FALSE)*VLOOKUP(AirBFYLD2!BO$4,'[1]INTERNAL PARAMETERS-1'!$B$5:$J$44,6,FALSE)*VLOOKUP(AirBFYLD2!BO$4,'[1]INTERNAL PARAMETERS-1'!$B$5:$J$44,3,FALSE) + AirBFYLD1!BO122*(1-VLOOKUP(AirBFYLD2!BO$4,'[1]INTERNAL PARAMETERS-1'!$B$5:$J$44,5,FALSE))*VLOOKUP(AirBFYLD2!BO$4,'[1]INTERNAL PARAMETERS-1'!$B$5:$J$44,8,FALSE)*VLOOKUP(AirBFYLD2!BO$4,'[1]INTERNAL PARAMETERS-1'!$B$5:$J$44,3,FALSE)</f>
        <v>0</v>
      </c>
      <c r="BP122" s="44">
        <f>AirBFYLD1!BP122*VLOOKUP(AirBFYLD2!BP$4,'[1]INTERNAL PARAMETERS-1'!$B$5:$J$44,5,FALSE)*VLOOKUP(AirBFYLD2!BP$4,'[1]INTERNAL PARAMETERS-1'!$B$5:$J$44,6,FALSE)*VLOOKUP(AirBFYLD2!BP$4,'[1]INTERNAL PARAMETERS-1'!$B$5:$J$44,3,FALSE) + AirBFYLD1!BP122*(1-VLOOKUP(AirBFYLD2!BP$4,'[1]INTERNAL PARAMETERS-1'!$B$5:$J$44,5,FALSE))*VLOOKUP(AirBFYLD2!BP$4,'[1]INTERNAL PARAMETERS-1'!$B$5:$J$44,8,FALSE)*VLOOKUP(AirBFYLD2!BP$4,'[1]INTERNAL PARAMETERS-1'!$B$5:$J$44,3,FALSE)</f>
        <v>0</v>
      </c>
      <c r="BQ122" s="44">
        <f>AirBFYLD1!BQ122*VLOOKUP(AirBFYLD2!BQ$4,'[1]INTERNAL PARAMETERS-1'!$B$5:$J$44,5,FALSE)*VLOOKUP(AirBFYLD2!BQ$4,'[1]INTERNAL PARAMETERS-1'!$B$5:$J$44,6,FALSE)*VLOOKUP(AirBFYLD2!BQ$4,'[1]INTERNAL PARAMETERS-1'!$B$5:$J$44,3,FALSE) + AirBFYLD1!BQ122*(1-VLOOKUP(AirBFYLD2!BQ$4,'[1]INTERNAL PARAMETERS-1'!$B$5:$J$44,5,FALSE))*VLOOKUP(AirBFYLD2!BQ$4,'[1]INTERNAL PARAMETERS-1'!$B$5:$J$44,8,FALSE)*VLOOKUP(AirBFYLD2!BQ$4,'[1]INTERNAL PARAMETERS-1'!$B$5:$J$44,3,FALSE)</f>
        <v>0</v>
      </c>
      <c r="BR122" s="44">
        <f>AirBFYLD1!BR122*VLOOKUP(AirBFYLD2!BR$4,'[1]INTERNAL PARAMETERS-1'!$B$5:$J$44,5,FALSE)*VLOOKUP(AirBFYLD2!BR$4,'[1]INTERNAL PARAMETERS-1'!$B$5:$J$44,6,FALSE)*VLOOKUP(AirBFYLD2!BR$4,'[1]INTERNAL PARAMETERS-1'!$B$5:$J$44,3,FALSE) + AirBFYLD1!BR122*(1-VLOOKUP(AirBFYLD2!BR$4,'[1]INTERNAL PARAMETERS-1'!$B$5:$J$44,5,FALSE))*VLOOKUP(AirBFYLD2!BR$4,'[1]INTERNAL PARAMETERS-1'!$B$5:$J$44,8,FALSE)*VLOOKUP(AirBFYLD2!BR$4,'[1]INTERNAL PARAMETERS-1'!$B$5:$J$44,3,FALSE)</f>
        <v>0</v>
      </c>
      <c r="BS122" s="44">
        <f>AirBFYLD1!BS122*VLOOKUP(AirBFYLD2!BS$4,'[1]INTERNAL PARAMETERS-1'!$B$5:$J$44,5,FALSE)*VLOOKUP(AirBFYLD2!BS$4,'[1]INTERNAL PARAMETERS-1'!$B$5:$J$44,6,FALSE)*VLOOKUP(AirBFYLD2!BS$4,'[1]INTERNAL PARAMETERS-1'!$B$5:$J$44,3,FALSE) + AirBFYLD1!BS122*(1-VLOOKUP(AirBFYLD2!BS$4,'[1]INTERNAL PARAMETERS-1'!$B$5:$J$44,5,FALSE))*VLOOKUP(AirBFYLD2!BS$4,'[1]INTERNAL PARAMETERS-1'!$B$5:$J$44,8,FALSE)*VLOOKUP(AirBFYLD2!BS$4,'[1]INTERNAL PARAMETERS-1'!$B$5:$J$44,3,FALSE)</f>
        <v>0</v>
      </c>
      <c r="BT122" s="44">
        <f>AirBFYLD1!BT122*VLOOKUP(AirBFYLD2!BT$4,'[1]INTERNAL PARAMETERS-1'!$B$5:$J$44,5,FALSE)*VLOOKUP(AirBFYLD2!BT$4,'[1]INTERNAL PARAMETERS-1'!$B$5:$J$44,6,FALSE)*VLOOKUP(AirBFYLD2!BT$4,'[1]INTERNAL PARAMETERS-1'!$B$5:$J$44,3,FALSE) + AirBFYLD1!BT122*(1-VLOOKUP(AirBFYLD2!BT$4,'[1]INTERNAL PARAMETERS-1'!$B$5:$J$44,5,FALSE))*VLOOKUP(AirBFYLD2!BT$4,'[1]INTERNAL PARAMETERS-1'!$B$5:$J$44,8,FALSE)*VLOOKUP(AirBFYLD2!BT$4,'[1]INTERNAL PARAMETERS-1'!$B$5:$J$44,3,FALSE)</f>
        <v>0</v>
      </c>
      <c r="BU122" s="44">
        <f>AirBFYLD1!BU122*VLOOKUP(AirBFYLD2!BU$4,'[1]INTERNAL PARAMETERS-1'!$B$5:$J$44,5,FALSE)*VLOOKUP(AirBFYLD2!BU$4,'[1]INTERNAL PARAMETERS-1'!$B$5:$J$44,6,FALSE)*VLOOKUP(AirBFYLD2!BU$4,'[1]INTERNAL PARAMETERS-1'!$B$5:$J$44,3,FALSE) + AirBFYLD1!BU122*(1-VLOOKUP(AirBFYLD2!BU$4,'[1]INTERNAL PARAMETERS-1'!$B$5:$J$44,5,FALSE))*VLOOKUP(AirBFYLD2!BU$4,'[1]INTERNAL PARAMETERS-1'!$B$5:$J$44,8,FALSE)*VLOOKUP(AirBFYLD2!BU$4,'[1]INTERNAL PARAMETERS-1'!$B$5:$J$44,3,FALSE)</f>
        <v>0</v>
      </c>
      <c r="BV122" s="44">
        <f>AirBFYLD1!BV122*VLOOKUP(AirBFYLD2!BV$4,'[1]INTERNAL PARAMETERS-1'!$B$5:$J$44,5,FALSE)*VLOOKUP(AirBFYLD2!BV$4,'[1]INTERNAL PARAMETERS-1'!$B$5:$J$44,6,FALSE)*VLOOKUP(AirBFYLD2!BV$4,'[1]INTERNAL PARAMETERS-1'!$B$5:$J$44,3,FALSE) + AirBFYLD1!BV122*(1-VLOOKUP(AirBFYLD2!BV$4,'[1]INTERNAL PARAMETERS-1'!$B$5:$J$44,5,FALSE))*VLOOKUP(AirBFYLD2!BV$4,'[1]INTERNAL PARAMETERS-1'!$B$5:$J$44,8,FALSE)*VLOOKUP(AirBFYLD2!BV$4,'[1]INTERNAL PARAMETERS-1'!$B$5:$J$44,3,FALSE)</f>
        <v>0</v>
      </c>
      <c r="BW122" s="44">
        <f>AirBFYLD1!BW122*VLOOKUP(AirBFYLD2!BW$4,'[1]INTERNAL PARAMETERS-1'!$B$5:$J$44,5,FALSE)*VLOOKUP(AirBFYLD2!BW$4,'[1]INTERNAL PARAMETERS-1'!$B$5:$J$44,6,FALSE)*VLOOKUP(AirBFYLD2!BW$4,'[1]INTERNAL PARAMETERS-1'!$B$5:$J$44,3,FALSE) + AirBFYLD1!BW122*(1-VLOOKUP(AirBFYLD2!BW$4,'[1]INTERNAL PARAMETERS-1'!$B$5:$J$44,5,FALSE))*VLOOKUP(AirBFYLD2!BW$4,'[1]INTERNAL PARAMETERS-1'!$B$5:$J$44,8,FALSE)*VLOOKUP(AirBFYLD2!BW$4,'[1]INTERNAL PARAMETERS-1'!$B$5:$J$44,3,FALSE)</f>
        <v>0</v>
      </c>
      <c r="BX122" s="44">
        <f>AirBFYLD1!BX122*VLOOKUP(AirBFYLD2!BX$4,'[1]INTERNAL PARAMETERS-1'!$B$5:$J$44,5,FALSE)*VLOOKUP(AirBFYLD2!BX$4,'[1]INTERNAL PARAMETERS-1'!$B$5:$J$44,6,FALSE)*VLOOKUP(AirBFYLD2!BX$4,'[1]INTERNAL PARAMETERS-1'!$B$5:$J$44,3,FALSE) + AirBFYLD1!BX122*(1-VLOOKUP(AirBFYLD2!BX$4,'[1]INTERNAL PARAMETERS-1'!$B$5:$J$44,5,FALSE))*VLOOKUP(AirBFYLD2!BX$4,'[1]INTERNAL PARAMETERS-1'!$B$5:$J$44,8,FALSE)*VLOOKUP(AirBFYLD2!BX$4,'[1]INTERNAL PARAMETERS-1'!$B$5:$J$44,3,FALSE)</f>
        <v>0</v>
      </c>
      <c r="BY122" s="44">
        <f>AirBFYLD1!BY122*VLOOKUP(AirBFYLD2!BY$4,'[1]INTERNAL PARAMETERS-1'!$B$5:$J$44,5,FALSE)*VLOOKUP(AirBFYLD2!BY$4,'[1]INTERNAL PARAMETERS-1'!$B$5:$J$44,6,FALSE)*VLOOKUP(AirBFYLD2!BY$4,'[1]INTERNAL PARAMETERS-1'!$B$5:$J$44,3,FALSE) + AirBFYLD1!BY122*(1-VLOOKUP(AirBFYLD2!BY$4,'[1]INTERNAL PARAMETERS-1'!$B$5:$J$44,5,FALSE))*VLOOKUP(AirBFYLD2!BY$4,'[1]INTERNAL PARAMETERS-1'!$B$5:$J$44,8,FALSE)*VLOOKUP(AirBFYLD2!BY$4,'[1]INTERNAL PARAMETERS-1'!$B$5:$J$44,3,FALSE)</f>
        <v>0</v>
      </c>
      <c r="BZ122" s="44">
        <f>AirBFYLD1!BZ122*VLOOKUP(AirBFYLD2!BZ$4,'[1]INTERNAL PARAMETERS-1'!$B$5:$J$44,5,FALSE)*VLOOKUP(AirBFYLD2!BZ$4,'[1]INTERNAL PARAMETERS-1'!$B$5:$J$44,6,FALSE)*VLOOKUP(AirBFYLD2!BZ$4,'[1]INTERNAL PARAMETERS-1'!$B$5:$J$44,3,FALSE) + AirBFYLD1!BZ122*(1-VLOOKUP(AirBFYLD2!BZ$4,'[1]INTERNAL PARAMETERS-1'!$B$5:$J$44,5,FALSE))*VLOOKUP(AirBFYLD2!BZ$4,'[1]INTERNAL PARAMETERS-1'!$B$5:$J$44,8,FALSE)*VLOOKUP(AirBFYLD2!BZ$4,'[1]INTERNAL PARAMETERS-1'!$B$5:$J$44,3,FALSE)</f>
        <v>0</v>
      </c>
      <c r="CA122" s="44">
        <f>AirBFYLD1!CA122*VLOOKUP(AirBFYLD2!CA$4,'[1]INTERNAL PARAMETERS-1'!$B$5:$J$44,5,FALSE)*VLOOKUP(AirBFYLD2!CA$4,'[1]INTERNAL PARAMETERS-1'!$B$5:$J$44,6,FALSE)*VLOOKUP(AirBFYLD2!CA$4,'[1]INTERNAL PARAMETERS-1'!$B$5:$J$44,3,FALSE) + AirBFYLD1!CA122*(1-VLOOKUP(AirBFYLD2!CA$4,'[1]INTERNAL PARAMETERS-1'!$B$5:$J$44,5,FALSE))*VLOOKUP(AirBFYLD2!CA$4,'[1]INTERNAL PARAMETERS-1'!$B$5:$J$44,8,FALSE)*VLOOKUP(AirBFYLD2!CA$4,'[1]INTERNAL PARAMETERS-1'!$B$5:$J$44,3,FALSE)</f>
        <v>0</v>
      </c>
      <c r="CB122" s="44">
        <f>AirBFYLD1!CB122*VLOOKUP(AirBFYLD2!CB$4,'[1]INTERNAL PARAMETERS-1'!$B$5:$J$44,5,FALSE)*VLOOKUP(AirBFYLD2!CB$4,'[1]INTERNAL PARAMETERS-1'!$B$5:$J$44,6,FALSE)*VLOOKUP(AirBFYLD2!CB$4,'[1]INTERNAL PARAMETERS-1'!$B$5:$J$44,3,FALSE) + AirBFYLD1!CB122*(1-VLOOKUP(AirBFYLD2!CB$4,'[1]INTERNAL PARAMETERS-1'!$B$5:$J$44,5,FALSE))*VLOOKUP(AirBFYLD2!CB$4,'[1]INTERNAL PARAMETERS-1'!$B$5:$J$44,8,FALSE)*VLOOKUP(AirBFYLD2!CB$4,'[1]INTERNAL PARAMETERS-1'!$B$5:$J$44,3,FALSE)</f>
        <v>0</v>
      </c>
      <c r="CC122" s="44">
        <f>AirBFYLD1!CC122*VLOOKUP(AirBFYLD2!CC$4,'[1]INTERNAL PARAMETERS-1'!$B$5:$J$44,5,FALSE)*VLOOKUP(AirBFYLD2!CC$4,'[1]INTERNAL PARAMETERS-1'!$B$5:$J$44,6,FALSE)*VLOOKUP(AirBFYLD2!CC$4,'[1]INTERNAL PARAMETERS-1'!$B$5:$J$44,3,FALSE) + AirBFYLD1!CC122*(1-VLOOKUP(AirBFYLD2!CC$4,'[1]INTERNAL PARAMETERS-1'!$B$5:$J$44,5,FALSE))*VLOOKUP(AirBFYLD2!CC$4,'[1]INTERNAL PARAMETERS-1'!$B$5:$J$44,8,FALSE)*VLOOKUP(AirBFYLD2!CC$4,'[1]INTERNAL PARAMETERS-1'!$B$5:$J$44,3,FALSE)</f>
        <v>0</v>
      </c>
      <c r="CD122" s="44">
        <f>AirBFYLD1!CD122*VLOOKUP(AirBFYLD2!CD$4,'[1]INTERNAL PARAMETERS-1'!$B$5:$J$44,5,FALSE)*VLOOKUP(AirBFYLD2!CD$4,'[1]INTERNAL PARAMETERS-1'!$B$5:$J$44,6,FALSE)*VLOOKUP(AirBFYLD2!CD$4,'[1]INTERNAL PARAMETERS-1'!$B$5:$J$44,3,FALSE) + AirBFYLD1!CD122*(1-VLOOKUP(AirBFYLD2!CD$4,'[1]INTERNAL PARAMETERS-1'!$B$5:$J$44,5,FALSE))*VLOOKUP(AirBFYLD2!CD$4,'[1]INTERNAL PARAMETERS-1'!$B$5:$J$44,8,FALSE)*VLOOKUP(AirBFYLD2!CD$4,'[1]INTERNAL PARAMETERS-1'!$B$5:$J$44,3,FALSE)</f>
        <v>0</v>
      </c>
      <c r="CE122" s="44">
        <f>AirBFYLD1!CE122*VLOOKUP(AirBFYLD2!CE$4,'[1]INTERNAL PARAMETERS-1'!$B$5:$J$44,5,FALSE)*VLOOKUP(AirBFYLD2!CE$4,'[1]INTERNAL PARAMETERS-1'!$B$5:$J$44,6,FALSE)*VLOOKUP(AirBFYLD2!CE$4,'[1]INTERNAL PARAMETERS-1'!$B$5:$J$44,3,FALSE) + AirBFYLD1!CE122*(1-VLOOKUP(AirBFYLD2!CE$4,'[1]INTERNAL PARAMETERS-1'!$B$5:$J$44,5,FALSE))*VLOOKUP(AirBFYLD2!CE$4,'[1]INTERNAL PARAMETERS-1'!$B$5:$J$44,8,FALSE)*VLOOKUP(AirBFYLD2!CE$4,'[1]INTERNAL PARAMETERS-1'!$B$5:$J$44,3,FALSE)</f>
        <v>0</v>
      </c>
      <c r="CF122" s="44">
        <f>AirBFYLD1!CF122*VLOOKUP(AirBFYLD2!CF$4,'[1]INTERNAL PARAMETERS-1'!$B$5:$J$44,5,FALSE)*VLOOKUP(AirBFYLD2!CF$4,'[1]INTERNAL PARAMETERS-1'!$B$5:$J$44,6,FALSE)*VLOOKUP(AirBFYLD2!CF$4,'[1]INTERNAL PARAMETERS-1'!$B$5:$J$44,3,FALSE) + AirBFYLD1!CF122*(1-VLOOKUP(AirBFYLD2!CF$4,'[1]INTERNAL PARAMETERS-1'!$B$5:$J$44,5,FALSE))*VLOOKUP(AirBFYLD2!CF$4,'[1]INTERNAL PARAMETERS-1'!$B$5:$J$44,8,FALSE)*VLOOKUP(AirBFYLD2!CF$4,'[1]INTERNAL PARAMETERS-1'!$B$5:$J$44,3,FALSE)</f>
        <v>0</v>
      </c>
      <c r="CG122" s="44">
        <f>AirBFYLD1!CG122*VLOOKUP(AirBFYLD2!CG$4,'[1]INTERNAL PARAMETERS-1'!$B$5:$J$44,5,FALSE)*VLOOKUP(AirBFYLD2!CG$4,'[1]INTERNAL PARAMETERS-1'!$B$5:$J$44,6,FALSE)*VLOOKUP(AirBFYLD2!CG$4,'[1]INTERNAL PARAMETERS-1'!$B$5:$J$44,3,FALSE) + AirBFYLD1!CG122*(1-VLOOKUP(AirBFYLD2!CG$4,'[1]INTERNAL PARAMETERS-1'!$B$5:$J$44,5,FALSE))*VLOOKUP(AirBFYLD2!CG$4,'[1]INTERNAL PARAMETERS-1'!$B$5:$J$44,8,FALSE)*VLOOKUP(AirBFYLD2!CG$4,'[1]INTERNAL PARAMETERS-1'!$B$5:$J$44,3,FALSE)</f>
        <v>0</v>
      </c>
      <c r="CH122" s="43">
        <f>AirBFYLD1!CH122*VLOOKUP(AirBFYLD2!CH$4,'[1]INTERNAL PARAMETERS-1'!$B$5:$J$44,5,FALSE)*VLOOKUP(AirBFYLD2!CH$4,'[1]INTERNAL PARAMETERS-1'!$B$5:$J$44,6,FALSE)*VLOOKUP(AirBFYLD2!CH$4,'[1]INTERNAL PARAMETERS-1'!$B$5:$J$44,3,FALSE) + AirBFYLD1!CH122*(1-VLOOKUP(AirBFYLD2!CH$4,'[1]INTERNAL PARAMETERS-1'!$B$5:$J$44,5,FALSE))*VLOOKUP(AirBFYLD2!CH$4,'[1]INTERNAL PARAMETERS-1'!$B$5:$J$44,8,FALSE)*VLOOKUP(AirBFYLD2!CH$4,'[1]INTERNAL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5">
      <c r="B123" s="58" t="s">
        <v>9</v>
      </c>
      <c r="C123" s="57" t="s">
        <v>68</v>
      </c>
      <c r="D123" s="57" t="s">
        <v>57</v>
      </c>
      <c r="E123" s="133">
        <f>AirBF!X123</f>
        <v>0</v>
      </c>
      <c r="F123" s="59">
        <f>'[1]INTERNAL PARAMETERS-1'!M15</f>
        <v>34.72</v>
      </c>
      <c r="G123" s="45">
        <f>AirBFYLD1!G123*VLOOKUP(AirBFYLD2!G$4,'[1]INTERNAL PARAMETERS-1'!$B$5:$J$44,5,FALSE)*VLOOKUP(AirBFYLD2!G$4,'[1]INTERNAL PARAMETERS-1'!$B$5:$J$44,7,FALSE)*AirBFYLD2!$F123 + AirBFYLD1!G123*(1-VLOOKUP(AirBFYLD2!G$4,'[1]INTERNAL PARAMETERS-1'!$B$5:$J$44,5,FALSE))*VLOOKUP(AirBFYLD2!G$4,'[1]INTERNAL PARAMETERS-1'!$B$5:$J$44,9,FALSE)*AirBFYLD2!$F123</f>
        <v>0</v>
      </c>
      <c r="H123" s="44">
        <f>AirBFYLD1!H123*VLOOKUP(AirBFYLD2!H$4,'[1]INTERNAL PARAMETERS-1'!$B$5:$J$44,5,FALSE)*VLOOKUP(AirBFYLD2!H$4,'[1]INTERNAL PARAMETERS-1'!$B$5:$J$44,7,FALSE)*AirBFYLD2!$F123 + AirBFYLD1!H123*(1-VLOOKUP(AirBFYLD2!H$4,'[1]INTERNAL PARAMETERS-1'!$B$5:$J$44,5,FALSE))*VLOOKUP(AirBFYLD2!H$4,'[1]INTERNAL PARAMETERS-1'!$B$5:$J$44,9,FALSE)*AirBFYLD2!$F123</f>
        <v>0</v>
      </c>
      <c r="I123" s="44">
        <f>AirBFYLD1!I123*VLOOKUP(AirBFYLD2!I$4,'[1]INTERNAL PARAMETERS-1'!$B$5:$J$44,5,FALSE)*VLOOKUP(AirBFYLD2!I$4,'[1]INTERNAL PARAMETERS-1'!$B$5:$J$44,7,FALSE)*AirBFYLD2!$F123 + AirBFYLD1!I123*(1-VLOOKUP(AirBFYLD2!I$4,'[1]INTERNAL PARAMETERS-1'!$B$5:$J$44,5,FALSE))*VLOOKUP(AirBFYLD2!I$4,'[1]INTERNAL PARAMETERS-1'!$B$5:$J$44,9,FALSE)*AirBFYLD2!$F123</f>
        <v>0</v>
      </c>
      <c r="J123" s="44">
        <f>AirBFYLD1!J123*VLOOKUP(AirBFYLD2!J$4,'[1]INTERNAL PARAMETERS-1'!$B$5:$J$44,5,FALSE)*VLOOKUP(AirBFYLD2!J$4,'[1]INTERNAL PARAMETERS-1'!$B$5:$J$44,7,FALSE)*AirBFYLD2!$F123 + AirBFYLD1!J123*(1-VLOOKUP(AirBFYLD2!J$4,'[1]INTERNAL PARAMETERS-1'!$B$5:$J$44,5,FALSE))*VLOOKUP(AirBFYLD2!J$4,'[1]INTERNAL PARAMETERS-1'!$B$5:$J$44,9,FALSE)*AirBFYLD2!$F123</f>
        <v>0</v>
      </c>
      <c r="K123" s="44">
        <f>AirBFYLD1!K123*VLOOKUP(AirBFYLD2!K$4,'[1]INTERNAL PARAMETERS-1'!$B$5:$J$44,5,FALSE)*VLOOKUP(AirBFYLD2!K$4,'[1]INTERNAL PARAMETERS-1'!$B$5:$J$44,7,FALSE)*AirBFYLD2!$F123 + AirBFYLD1!K123*(1-VLOOKUP(AirBFYLD2!K$4,'[1]INTERNAL PARAMETERS-1'!$B$5:$J$44,5,FALSE))*VLOOKUP(AirBFYLD2!K$4,'[1]INTERNAL PARAMETERS-1'!$B$5:$J$44,9,FALSE)*AirBFYLD2!$F123</f>
        <v>0</v>
      </c>
      <c r="L123" s="44">
        <f>AirBFYLD1!L123*VLOOKUP(AirBFYLD2!L$4,'[1]INTERNAL PARAMETERS-1'!$B$5:$J$44,5,FALSE)*VLOOKUP(AirBFYLD2!L$4,'[1]INTERNAL PARAMETERS-1'!$B$5:$J$44,7,FALSE)*AirBFYLD2!$F123 + AirBFYLD1!L123*(1-VLOOKUP(AirBFYLD2!L$4,'[1]INTERNAL PARAMETERS-1'!$B$5:$J$44,5,FALSE))*VLOOKUP(AirBFYLD2!L$4,'[1]INTERNAL PARAMETERS-1'!$B$5:$J$44,9,FALSE)*AirBFYLD2!$F123</f>
        <v>0</v>
      </c>
      <c r="M123" s="44">
        <f>AirBFYLD1!M123*VLOOKUP(AirBFYLD2!M$4,'[1]INTERNAL PARAMETERS-1'!$B$5:$J$44,5,FALSE)*VLOOKUP(AirBFYLD2!M$4,'[1]INTERNAL PARAMETERS-1'!$B$5:$J$44,7,FALSE)*AirBFYLD2!$F123 + AirBFYLD1!M123*(1-VLOOKUP(AirBFYLD2!M$4,'[1]INTERNAL PARAMETERS-1'!$B$5:$J$44,5,FALSE))*VLOOKUP(AirBFYLD2!M$4,'[1]INTERNAL PARAMETERS-1'!$B$5:$J$44,9,FALSE)*AirBFYLD2!$F123</f>
        <v>0</v>
      </c>
      <c r="N123" s="44">
        <f>AirBFYLD1!N123*VLOOKUP(AirBFYLD2!N$4,'[1]INTERNAL PARAMETERS-1'!$B$5:$J$44,5,FALSE)*VLOOKUP(AirBFYLD2!N$4,'[1]INTERNAL PARAMETERS-1'!$B$5:$J$44,7,FALSE)*AirBFYLD2!$F123 + AirBFYLD1!N123*(1-VLOOKUP(AirBFYLD2!N$4,'[1]INTERNAL PARAMETERS-1'!$B$5:$J$44,5,FALSE))*VLOOKUP(AirBFYLD2!N$4,'[1]INTERNAL PARAMETERS-1'!$B$5:$J$44,9,FALSE)*AirBFYLD2!$F123</f>
        <v>0</v>
      </c>
      <c r="O123" s="44">
        <f>AirBFYLD1!O123*VLOOKUP(AirBFYLD2!O$4,'[1]INTERNAL PARAMETERS-1'!$B$5:$J$44,5,FALSE)*VLOOKUP(AirBFYLD2!O$4,'[1]INTERNAL PARAMETERS-1'!$B$5:$J$44,7,FALSE)*AirBFYLD2!$F123 + AirBFYLD1!O123*(1-VLOOKUP(AirBFYLD2!O$4,'[1]INTERNAL PARAMETERS-1'!$B$5:$J$44,5,FALSE))*VLOOKUP(AirBFYLD2!O$4,'[1]INTERNAL PARAMETERS-1'!$B$5:$J$44,9,FALSE)*AirBFYLD2!$F123</f>
        <v>0</v>
      </c>
      <c r="P123" s="44">
        <f>AirBFYLD1!P123*VLOOKUP(AirBFYLD2!P$4,'[1]INTERNAL PARAMETERS-1'!$B$5:$J$44,5,FALSE)*VLOOKUP(AirBFYLD2!P$4,'[1]INTERNAL PARAMETERS-1'!$B$5:$J$44,7,FALSE)*AirBFYLD2!$F123 + AirBFYLD1!P123*(1-VLOOKUP(AirBFYLD2!P$4,'[1]INTERNAL PARAMETERS-1'!$B$5:$J$44,5,FALSE))*VLOOKUP(AirBFYLD2!P$4,'[1]INTERNAL PARAMETERS-1'!$B$5:$J$44,9,FALSE)*AirBFYLD2!$F123</f>
        <v>0</v>
      </c>
      <c r="Q123" s="44">
        <f>AirBFYLD1!Q123*VLOOKUP(AirBFYLD2!Q$4,'[1]INTERNAL PARAMETERS-1'!$B$5:$J$44,5,FALSE)*VLOOKUP(AirBFYLD2!Q$4,'[1]INTERNAL PARAMETERS-1'!$B$5:$J$44,7,FALSE)*AirBFYLD2!$F123 + AirBFYLD1!Q123*(1-VLOOKUP(AirBFYLD2!Q$4,'[1]INTERNAL PARAMETERS-1'!$B$5:$J$44,5,FALSE))*VLOOKUP(AirBFYLD2!Q$4,'[1]INTERNAL PARAMETERS-1'!$B$5:$J$44,9,FALSE)*AirBFYLD2!$F123</f>
        <v>0</v>
      </c>
      <c r="R123" s="44">
        <f>AirBFYLD1!R123*VLOOKUP(AirBFYLD2!R$4,'[1]INTERNAL PARAMETERS-1'!$B$5:$J$44,5,FALSE)*VLOOKUP(AirBFYLD2!R$4,'[1]INTERNAL PARAMETERS-1'!$B$5:$J$44,7,FALSE)*AirBFYLD2!$F123 + AirBFYLD1!R123*(1-VLOOKUP(AirBFYLD2!R$4,'[1]INTERNAL PARAMETERS-1'!$B$5:$J$44,5,FALSE))*VLOOKUP(AirBFYLD2!R$4,'[1]INTERNAL PARAMETERS-1'!$B$5:$J$44,9,FALSE)*AirBFYLD2!$F123</f>
        <v>0</v>
      </c>
      <c r="S123" s="44">
        <f>AirBFYLD1!S123*VLOOKUP(AirBFYLD2!S$4,'[1]INTERNAL PARAMETERS-1'!$B$5:$J$44,5,FALSE)*VLOOKUP(AirBFYLD2!S$4,'[1]INTERNAL PARAMETERS-1'!$B$5:$J$44,7,FALSE)*AirBFYLD2!$F123 + AirBFYLD1!S123*(1-VLOOKUP(AirBFYLD2!S$4,'[1]INTERNAL PARAMETERS-1'!$B$5:$J$44,5,FALSE))*VLOOKUP(AirBFYLD2!S$4,'[1]INTERNAL PARAMETERS-1'!$B$5:$J$44,9,FALSE)*AirBFYLD2!$F123</f>
        <v>0</v>
      </c>
      <c r="T123" s="44">
        <f>AirBFYLD1!T123*VLOOKUP(AirBFYLD2!T$4,'[1]INTERNAL PARAMETERS-1'!$B$5:$J$44,5,FALSE)*VLOOKUP(AirBFYLD2!T$4,'[1]INTERNAL PARAMETERS-1'!$B$5:$J$44,7,FALSE)*AirBFYLD2!$F123 + AirBFYLD1!T123*(1-VLOOKUP(AirBFYLD2!T$4,'[1]INTERNAL PARAMETERS-1'!$B$5:$J$44,5,FALSE))*VLOOKUP(AirBFYLD2!T$4,'[1]INTERNAL PARAMETERS-1'!$B$5:$J$44,9,FALSE)*AirBFYLD2!$F123</f>
        <v>0</v>
      </c>
      <c r="U123" s="44">
        <f>AirBFYLD1!U123*VLOOKUP(AirBFYLD2!U$4,'[1]INTERNAL PARAMETERS-1'!$B$5:$J$44,5,FALSE)*VLOOKUP(AirBFYLD2!U$4,'[1]INTERNAL PARAMETERS-1'!$B$5:$J$44,7,FALSE)*AirBFYLD2!$F123 + AirBFYLD1!U123*(1-VLOOKUP(AirBFYLD2!U$4,'[1]INTERNAL PARAMETERS-1'!$B$5:$J$44,5,FALSE))*VLOOKUP(AirBFYLD2!U$4,'[1]INTERNAL PARAMETERS-1'!$B$5:$J$44,9,FALSE)*AirBFYLD2!$F123</f>
        <v>0</v>
      </c>
      <c r="V123" s="44">
        <f>AirBFYLD1!V123*VLOOKUP(AirBFYLD2!V$4,'[1]INTERNAL PARAMETERS-1'!$B$5:$J$44,5,FALSE)*VLOOKUP(AirBFYLD2!V$4,'[1]INTERNAL PARAMETERS-1'!$B$5:$J$44,7,FALSE)*AirBFYLD2!$F123 + AirBFYLD1!V123*(1-VLOOKUP(AirBFYLD2!V$4,'[1]INTERNAL PARAMETERS-1'!$B$5:$J$44,5,FALSE))*VLOOKUP(AirBFYLD2!V$4,'[1]INTERNAL PARAMETERS-1'!$B$5:$J$44,9,FALSE)*AirBFYLD2!$F123</f>
        <v>0</v>
      </c>
      <c r="W123" s="44">
        <f>AirBFYLD1!W123*VLOOKUP(AirBFYLD2!W$4,'[1]INTERNAL PARAMETERS-1'!$B$5:$J$44,5,FALSE)*VLOOKUP(AirBFYLD2!W$4,'[1]INTERNAL PARAMETERS-1'!$B$5:$J$44,7,FALSE)*AirBFYLD2!$F123 + AirBFYLD1!W123*(1-VLOOKUP(AirBFYLD2!W$4,'[1]INTERNAL PARAMETERS-1'!$B$5:$J$44,5,FALSE))*VLOOKUP(AirBFYLD2!W$4,'[1]INTERNAL PARAMETERS-1'!$B$5:$J$44,9,FALSE)*AirBFYLD2!$F123</f>
        <v>0</v>
      </c>
      <c r="X123" s="44">
        <f>AirBFYLD1!X123*VLOOKUP(AirBFYLD2!X$4,'[1]INTERNAL PARAMETERS-1'!$B$5:$J$44,5,FALSE)*VLOOKUP(AirBFYLD2!X$4,'[1]INTERNAL PARAMETERS-1'!$B$5:$J$44,7,FALSE)*AirBFYLD2!$F123 + AirBFYLD1!X123*(1-VLOOKUP(AirBFYLD2!X$4,'[1]INTERNAL PARAMETERS-1'!$B$5:$J$44,5,FALSE))*VLOOKUP(AirBFYLD2!X$4,'[1]INTERNAL PARAMETERS-1'!$B$5:$J$44,9,FALSE)*AirBFYLD2!$F123</f>
        <v>0</v>
      </c>
      <c r="Y123" s="44">
        <f>AirBFYLD1!Y123*VLOOKUP(AirBFYLD2!Y$4,'[1]INTERNAL PARAMETERS-1'!$B$5:$J$44,5,FALSE)*VLOOKUP(AirBFYLD2!Y$4,'[1]INTERNAL PARAMETERS-1'!$B$5:$J$44,7,FALSE)*AirBFYLD2!$F123 + AirBFYLD1!Y123*(1-VLOOKUP(AirBFYLD2!Y$4,'[1]INTERNAL PARAMETERS-1'!$B$5:$J$44,5,FALSE))*VLOOKUP(AirBFYLD2!Y$4,'[1]INTERNAL PARAMETERS-1'!$B$5:$J$44,9,FALSE)*AirBFYLD2!$F123</f>
        <v>0</v>
      </c>
      <c r="Z123" s="44">
        <f>AirBFYLD1!Z123*VLOOKUP(AirBFYLD2!Z$4,'[1]INTERNAL PARAMETERS-1'!$B$5:$J$44,5,FALSE)*VLOOKUP(AirBFYLD2!Z$4,'[1]INTERNAL PARAMETERS-1'!$B$5:$J$44,7,FALSE)*AirBFYLD2!$F123 + AirBFYLD1!Z123*(1-VLOOKUP(AirBFYLD2!Z$4,'[1]INTERNAL PARAMETERS-1'!$B$5:$J$44,5,FALSE))*VLOOKUP(AirBFYLD2!Z$4,'[1]INTERNAL PARAMETERS-1'!$B$5:$J$44,9,FALSE)*AirBFYLD2!$F123</f>
        <v>0</v>
      </c>
      <c r="AA123" s="44">
        <f>AirBFYLD1!AA123*VLOOKUP(AirBFYLD2!AA$4,'[1]INTERNAL PARAMETERS-1'!$B$5:$J$44,5,FALSE)*VLOOKUP(AirBFYLD2!AA$4,'[1]INTERNAL PARAMETERS-1'!$B$5:$J$44,7,FALSE)*AirBFYLD2!$F123 + AirBFYLD1!AA123*(1-VLOOKUP(AirBFYLD2!AA$4,'[1]INTERNAL PARAMETERS-1'!$B$5:$J$44,5,FALSE))*VLOOKUP(AirBFYLD2!AA$4,'[1]INTERNAL PARAMETERS-1'!$B$5:$J$44,9,FALSE)*AirBFYLD2!$F123</f>
        <v>0</v>
      </c>
      <c r="AB123" s="44">
        <f>AirBFYLD1!AB123*VLOOKUP(AirBFYLD2!AB$4,'[1]INTERNAL PARAMETERS-1'!$B$5:$J$44,5,FALSE)*VLOOKUP(AirBFYLD2!AB$4,'[1]INTERNAL PARAMETERS-1'!$B$5:$J$44,7,FALSE)*AirBFYLD2!$F123 + AirBFYLD1!AB123*(1-VLOOKUP(AirBFYLD2!AB$4,'[1]INTERNAL PARAMETERS-1'!$B$5:$J$44,5,FALSE))*VLOOKUP(AirBFYLD2!AB$4,'[1]INTERNAL PARAMETERS-1'!$B$5:$J$44,9,FALSE)*AirBFYLD2!$F123</f>
        <v>0</v>
      </c>
      <c r="AC123" s="44">
        <f>AirBFYLD1!AC123*VLOOKUP(AirBFYLD2!AC$4,'[1]INTERNAL PARAMETERS-1'!$B$5:$J$44,5,FALSE)*VLOOKUP(AirBFYLD2!AC$4,'[1]INTERNAL PARAMETERS-1'!$B$5:$J$44,7,FALSE)*AirBFYLD2!$F123 + AirBFYLD1!AC123*(1-VLOOKUP(AirBFYLD2!AC$4,'[1]INTERNAL PARAMETERS-1'!$B$5:$J$44,5,FALSE))*VLOOKUP(AirBFYLD2!AC$4,'[1]INTERNAL PARAMETERS-1'!$B$5:$J$44,9,FALSE)*AirBFYLD2!$F123</f>
        <v>0</v>
      </c>
      <c r="AD123" s="44">
        <f>AirBFYLD1!AD123*VLOOKUP(AirBFYLD2!AD$4,'[1]INTERNAL PARAMETERS-1'!$B$5:$J$44,5,FALSE)*VLOOKUP(AirBFYLD2!AD$4,'[1]INTERNAL PARAMETERS-1'!$B$5:$J$44,7,FALSE)*AirBFYLD2!$F123 + AirBFYLD1!AD123*(1-VLOOKUP(AirBFYLD2!AD$4,'[1]INTERNAL PARAMETERS-1'!$B$5:$J$44,5,FALSE))*VLOOKUP(AirBFYLD2!AD$4,'[1]INTERNAL PARAMETERS-1'!$B$5:$J$44,9,FALSE)*AirBFYLD2!$F123</f>
        <v>0</v>
      </c>
      <c r="AE123" s="44">
        <f>AirBFYLD1!AE123*VLOOKUP(AirBFYLD2!AE$4,'[1]INTERNAL PARAMETERS-1'!$B$5:$J$44,5,FALSE)*VLOOKUP(AirBFYLD2!AE$4,'[1]INTERNAL PARAMETERS-1'!$B$5:$J$44,7,FALSE)*AirBFYLD2!$F123 + AirBFYLD1!AE123*(1-VLOOKUP(AirBFYLD2!AE$4,'[1]INTERNAL PARAMETERS-1'!$B$5:$J$44,5,FALSE))*VLOOKUP(AirBFYLD2!AE$4,'[1]INTERNAL PARAMETERS-1'!$B$5:$J$44,9,FALSE)*AirBFYLD2!$F123</f>
        <v>0</v>
      </c>
      <c r="AF123" s="44">
        <f>AirBFYLD1!AF123*VLOOKUP(AirBFYLD2!AF$4,'[1]INTERNAL PARAMETERS-1'!$B$5:$J$44,5,FALSE)*VLOOKUP(AirBFYLD2!AF$4,'[1]INTERNAL PARAMETERS-1'!$B$5:$J$44,7,FALSE)*AirBFYLD2!$F123 + AirBFYLD1!AF123*(1-VLOOKUP(AirBFYLD2!AF$4,'[1]INTERNAL PARAMETERS-1'!$B$5:$J$44,5,FALSE))*VLOOKUP(AirBFYLD2!AF$4,'[1]INTERNAL PARAMETERS-1'!$B$5:$J$44,9,FALSE)*AirBFYLD2!$F123</f>
        <v>0</v>
      </c>
      <c r="AG123" s="44">
        <f>AirBFYLD1!AG123*VLOOKUP(AirBFYLD2!AG$4,'[1]INTERNAL PARAMETERS-1'!$B$5:$J$44,5,FALSE)*VLOOKUP(AirBFYLD2!AG$4,'[1]INTERNAL PARAMETERS-1'!$B$5:$J$44,7,FALSE)*AirBFYLD2!$F123 + AirBFYLD1!AG123*(1-VLOOKUP(AirBFYLD2!AG$4,'[1]INTERNAL PARAMETERS-1'!$B$5:$J$44,5,FALSE))*VLOOKUP(AirBFYLD2!AG$4,'[1]INTERNAL PARAMETERS-1'!$B$5:$J$44,9,FALSE)*AirBFYLD2!$F123</f>
        <v>0</v>
      </c>
      <c r="AH123" s="44">
        <f>AirBFYLD1!AH123*VLOOKUP(AirBFYLD2!AH$4,'[1]INTERNAL PARAMETERS-1'!$B$5:$J$44,5,FALSE)*VLOOKUP(AirBFYLD2!AH$4,'[1]INTERNAL PARAMETERS-1'!$B$5:$J$44,7,FALSE)*AirBFYLD2!$F123 + AirBFYLD1!AH123*(1-VLOOKUP(AirBFYLD2!AH$4,'[1]INTERNAL PARAMETERS-1'!$B$5:$J$44,5,FALSE))*VLOOKUP(AirBFYLD2!AH$4,'[1]INTERNAL PARAMETERS-1'!$B$5:$J$44,9,FALSE)*AirBFYLD2!$F123</f>
        <v>0</v>
      </c>
      <c r="AI123" s="44">
        <f>AirBFYLD1!AI123*VLOOKUP(AirBFYLD2!AI$4,'[1]INTERNAL PARAMETERS-1'!$B$5:$J$44,5,FALSE)*VLOOKUP(AirBFYLD2!AI$4,'[1]INTERNAL PARAMETERS-1'!$B$5:$J$44,7,FALSE)*AirBFYLD2!$F123 + AirBFYLD1!AI123*(1-VLOOKUP(AirBFYLD2!AI$4,'[1]INTERNAL PARAMETERS-1'!$B$5:$J$44,5,FALSE))*VLOOKUP(AirBFYLD2!AI$4,'[1]INTERNAL PARAMETERS-1'!$B$5:$J$44,9,FALSE)*AirBFYLD2!$F123</f>
        <v>0</v>
      </c>
      <c r="AJ123" s="44">
        <f>AirBFYLD1!AJ123*VLOOKUP(AirBFYLD2!AJ$4,'[1]INTERNAL PARAMETERS-1'!$B$5:$J$44,5,FALSE)*VLOOKUP(AirBFYLD2!AJ$4,'[1]INTERNAL PARAMETERS-1'!$B$5:$J$44,7,FALSE)*AirBFYLD2!$F123 + AirBFYLD1!AJ123*(1-VLOOKUP(AirBFYLD2!AJ$4,'[1]INTERNAL PARAMETERS-1'!$B$5:$J$44,5,FALSE))*VLOOKUP(AirBFYLD2!AJ$4,'[1]INTERNAL PARAMETERS-1'!$B$5:$J$44,9,FALSE)*AirBFYLD2!$F123</f>
        <v>0</v>
      </c>
      <c r="AK123" s="44">
        <f>AirBFYLD1!AK123*VLOOKUP(AirBFYLD2!AK$4,'[1]INTERNAL PARAMETERS-1'!$B$5:$J$44,5,FALSE)*VLOOKUP(AirBFYLD2!AK$4,'[1]INTERNAL PARAMETERS-1'!$B$5:$J$44,7,FALSE)*AirBFYLD2!$F123 + AirBFYLD1!AK123*(1-VLOOKUP(AirBFYLD2!AK$4,'[1]INTERNAL PARAMETERS-1'!$B$5:$J$44,5,FALSE))*VLOOKUP(AirBFYLD2!AK$4,'[1]INTERNAL PARAMETERS-1'!$B$5:$J$44,9,FALSE)*AirBFYLD2!$F123</f>
        <v>0</v>
      </c>
      <c r="AL123" s="44">
        <f>AirBFYLD1!AL123*VLOOKUP(AirBFYLD2!AL$4,'[1]INTERNAL PARAMETERS-1'!$B$5:$J$44,5,FALSE)*VLOOKUP(AirBFYLD2!AL$4,'[1]INTERNAL PARAMETERS-1'!$B$5:$J$44,7,FALSE)*AirBFYLD2!$F123 + AirBFYLD1!AL123*(1-VLOOKUP(AirBFYLD2!AL$4,'[1]INTERNAL PARAMETERS-1'!$B$5:$J$44,5,FALSE))*VLOOKUP(AirBFYLD2!AL$4,'[1]INTERNAL PARAMETERS-1'!$B$5:$J$44,9,FALSE)*AirBFYLD2!$F123</f>
        <v>0</v>
      </c>
      <c r="AM123" s="44">
        <f>AirBFYLD1!AM123*VLOOKUP(AirBFYLD2!AM$4,'[1]INTERNAL PARAMETERS-1'!$B$5:$J$44,5,FALSE)*VLOOKUP(AirBFYLD2!AM$4,'[1]INTERNAL PARAMETERS-1'!$B$5:$J$44,7,FALSE)*AirBFYLD2!$F123 + AirBFYLD1!AM123*(1-VLOOKUP(AirBFYLD2!AM$4,'[1]INTERNAL PARAMETERS-1'!$B$5:$J$44,5,FALSE))*VLOOKUP(AirBFYLD2!AM$4,'[1]INTERNAL PARAMETERS-1'!$B$5:$J$44,9,FALSE)*AirBFYLD2!$F123</f>
        <v>0</v>
      </c>
      <c r="AN123" s="44">
        <f>AirBFYLD1!AN123*VLOOKUP(AirBFYLD2!AN$4,'[1]INTERNAL PARAMETERS-1'!$B$5:$J$44,5,FALSE)*VLOOKUP(AirBFYLD2!AN$4,'[1]INTERNAL PARAMETERS-1'!$B$5:$J$44,7,FALSE)*AirBFYLD2!$F123 + AirBFYLD1!AN123*(1-VLOOKUP(AirBFYLD2!AN$4,'[1]INTERNAL PARAMETERS-1'!$B$5:$J$44,5,FALSE))*VLOOKUP(AirBFYLD2!AN$4,'[1]INTERNAL PARAMETERS-1'!$B$5:$J$44,9,FALSE)*AirBFYLD2!$F123</f>
        <v>0</v>
      </c>
      <c r="AO123" s="44">
        <f>AirBFYLD1!AO123*VLOOKUP(AirBFYLD2!AO$4,'[1]INTERNAL PARAMETERS-1'!$B$5:$J$44,5,FALSE)*VLOOKUP(AirBFYLD2!AO$4,'[1]INTERNAL PARAMETERS-1'!$B$5:$J$44,7,FALSE)*AirBFYLD2!$F123 + AirBFYLD1!AO123*(1-VLOOKUP(AirBFYLD2!AO$4,'[1]INTERNAL PARAMETERS-1'!$B$5:$J$44,5,FALSE))*VLOOKUP(AirBFYLD2!AO$4,'[1]INTERNAL PARAMETERS-1'!$B$5:$J$44,9,FALSE)*AirBFYLD2!$F123</f>
        <v>0</v>
      </c>
      <c r="AP123" s="44">
        <f>AirBFYLD1!AP123*VLOOKUP(AirBFYLD2!AP$4,'[1]INTERNAL PARAMETERS-1'!$B$5:$J$44,5,FALSE)*VLOOKUP(AirBFYLD2!AP$4,'[1]INTERNAL PARAMETERS-1'!$B$5:$J$44,7,FALSE)*AirBFYLD2!$F123 + AirBFYLD1!AP123*(1-VLOOKUP(AirBFYLD2!AP$4,'[1]INTERNAL PARAMETERS-1'!$B$5:$J$44,5,FALSE))*VLOOKUP(AirBFYLD2!AP$4,'[1]INTERNAL PARAMETERS-1'!$B$5:$J$44,9,FALSE)*AirBFYLD2!$F123</f>
        <v>0</v>
      </c>
      <c r="AQ123" s="44">
        <f>AirBFYLD1!AQ123*VLOOKUP(AirBFYLD2!AQ$4,'[1]INTERNAL PARAMETERS-1'!$B$5:$J$44,5,FALSE)*VLOOKUP(AirBFYLD2!AQ$4,'[1]INTERNAL PARAMETERS-1'!$B$5:$J$44,7,FALSE)*AirBFYLD2!$F123 + AirBFYLD1!AQ123*(1-VLOOKUP(AirBFYLD2!AQ$4,'[1]INTERNAL PARAMETERS-1'!$B$5:$J$44,5,FALSE))*VLOOKUP(AirBFYLD2!AQ$4,'[1]INTERNAL PARAMETERS-1'!$B$5:$J$44,9,FALSE)*AirBFYLD2!$F123</f>
        <v>0</v>
      </c>
      <c r="AR123" s="44">
        <f>AirBFYLD1!AR123*VLOOKUP(AirBFYLD2!AR$4,'[1]INTERNAL PARAMETERS-1'!$B$5:$J$44,5,FALSE)*VLOOKUP(AirBFYLD2!AR$4,'[1]INTERNAL PARAMETERS-1'!$B$5:$J$44,7,FALSE)*AirBFYLD2!$F123 + AirBFYLD1!AR123*(1-VLOOKUP(AirBFYLD2!AR$4,'[1]INTERNAL PARAMETERS-1'!$B$5:$J$44,5,FALSE))*VLOOKUP(AirBFYLD2!AR$4,'[1]INTERNAL PARAMETERS-1'!$B$5:$J$44,9,FALSE)*AirBFYLD2!$F123</f>
        <v>0</v>
      </c>
      <c r="AS123" s="44">
        <f>AirBFYLD1!AS123*VLOOKUP(AirBFYLD2!AS$4,'[1]INTERNAL PARAMETERS-1'!$B$5:$J$44,5,FALSE)*VLOOKUP(AirBFYLD2!AS$4,'[1]INTERNAL PARAMETERS-1'!$B$5:$J$44,7,FALSE)*AirBFYLD2!$F123 + AirBFYLD1!AS123*(1-VLOOKUP(AirBFYLD2!AS$4,'[1]INTERNAL PARAMETERS-1'!$B$5:$J$44,5,FALSE))*VLOOKUP(AirBFYLD2!AS$4,'[1]INTERNAL PARAMETERS-1'!$B$5:$J$44,9,FALSE)*AirBFYLD2!$F123</f>
        <v>0</v>
      </c>
      <c r="AT123" s="43">
        <f>AirBFYLD1!AT123*VLOOKUP(AirBFYLD2!AT$4,'[1]INTERNAL PARAMETERS-1'!$B$5:$J$44,5,FALSE)*VLOOKUP(AirBFYLD2!AT$4,'[1]INTERNAL PARAMETERS-1'!$B$5:$J$44,7,FALSE)*AirBFYLD2!$F123 + AirBFYLD1!AT123*(1-VLOOKUP(AirBFYLD2!AT$4,'[1]INTERNAL PARAMETERS-1'!$B$5:$J$44,5,FALSE))*VLOOKUP(AirBFYLD2!AT$4,'[1]INTERNAL PARAMETERS-1'!$B$5:$J$44,9,FALSE)*AirBFYLD2!$F123</f>
        <v>0</v>
      </c>
      <c r="AU123" s="45">
        <f>AirBFYLD1!AU123*VLOOKUP(AirBFYLD2!AU$4,'[1]INTERNAL PARAMETERS-1'!$B$5:$J$44,5,FALSE)*VLOOKUP(AirBFYLD2!AU$4,'[1]INTERNAL PARAMETERS-1'!$B$5:$J$44,6,FALSE)*VLOOKUP(AirBFYLD2!AU$4,'[1]INTERNAL PARAMETERS-1'!$B$5:$J$44,3,FALSE) + AirBFYLD1!AU123*(1-VLOOKUP(AirBFYLD2!AU$4,'[1]INTERNAL PARAMETERS-1'!$B$5:$J$44,5,FALSE))*VLOOKUP(AirBFYLD2!AU$4,'[1]INTERNAL PARAMETERS-1'!$B$5:$J$44,8,FALSE)*VLOOKUP(AirBFYLD2!AU$4,'[1]INTERNAL PARAMETERS-1'!$B$5:$J$44,3,FALSE)</f>
        <v>0</v>
      </c>
      <c r="AV123" s="44">
        <f>AirBFYLD1!AV123*VLOOKUP(AirBFYLD2!AV$4,'[1]INTERNAL PARAMETERS-1'!$B$5:$J$44,5,FALSE)*VLOOKUP(AirBFYLD2!AV$4,'[1]INTERNAL PARAMETERS-1'!$B$5:$J$44,6,FALSE)*VLOOKUP(AirBFYLD2!AV$4,'[1]INTERNAL PARAMETERS-1'!$B$5:$J$44,3,FALSE) + AirBFYLD1!AV123*(1-VLOOKUP(AirBFYLD2!AV$4,'[1]INTERNAL PARAMETERS-1'!$B$5:$J$44,5,FALSE))*VLOOKUP(AirBFYLD2!AV$4,'[1]INTERNAL PARAMETERS-1'!$B$5:$J$44,8,FALSE)*VLOOKUP(AirBFYLD2!AV$4,'[1]INTERNAL PARAMETERS-1'!$B$5:$J$44,3,FALSE)</f>
        <v>0</v>
      </c>
      <c r="AW123" s="44">
        <f>AirBFYLD1!AW123*VLOOKUP(AirBFYLD2!AW$4,'[1]INTERNAL PARAMETERS-1'!$B$5:$J$44,5,FALSE)*VLOOKUP(AirBFYLD2!AW$4,'[1]INTERNAL PARAMETERS-1'!$B$5:$J$44,6,FALSE)*VLOOKUP(AirBFYLD2!AW$4,'[1]INTERNAL PARAMETERS-1'!$B$5:$J$44,3,FALSE) + AirBFYLD1!AW123*(1-VLOOKUP(AirBFYLD2!AW$4,'[1]INTERNAL PARAMETERS-1'!$B$5:$J$44,5,FALSE))*VLOOKUP(AirBFYLD2!AW$4,'[1]INTERNAL PARAMETERS-1'!$B$5:$J$44,8,FALSE)*VLOOKUP(AirBFYLD2!AW$4,'[1]INTERNAL PARAMETERS-1'!$B$5:$J$44,3,FALSE)</f>
        <v>0</v>
      </c>
      <c r="AX123" s="44">
        <f>AirBFYLD1!AX123*VLOOKUP(AirBFYLD2!AX$4,'[1]INTERNAL PARAMETERS-1'!$B$5:$J$44,5,FALSE)*VLOOKUP(AirBFYLD2!AX$4,'[1]INTERNAL PARAMETERS-1'!$B$5:$J$44,6,FALSE)*VLOOKUP(AirBFYLD2!AX$4,'[1]INTERNAL PARAMETERS-1'!$B$5:$J$44,3,FALSE) + AirBFYLD1!AX123*(1-VLOOKUP(AirBFYLD2!AX$4,'[1]INTERNAL PARAMETERS-1'!$B$5:$J$44,5,FALSE))*VLOOKUP(AirBFYLD2!AX$4,'[1]INTERNAL PARAMETERS-1'!$B$5:$J$44,8,FALSE)*VLOOKUP(AirBFYLD2!AX$4,'[1]INTERNAL PARAMETERS-1'!$B$5:$J$44,3,FALSE)</f>
        <v>0</v>
      </c>
      <c r="AY123" s="44">
        <f>AirBFYLD1!AY123*VLOOKUP(AirBFYLD2!AY$4,'[1]INTERNAL PARAMETERS-1'!$B$5:$J$44,5,FALSE)*VLOOKUP(AirBFYLD2!AY$4,'[1]INTERNAL PARAMETERS-1'!$B$5:$J$44,6,FALSE)*VLOOKUP(AirBFYLD2!AY$4,'[1]INTERNAL PARAMETERS-1'!$B$5:$J$44,3,FALSE) + AirBFYLD1!AY123*(1-VLOOKUP(AirBFYLD2!AY$4,'[1]INTERNAL PARAMETERS-1'!$B$5:$J$44,5,FALSE))*VLOOKUP(AirBFYLD2!AY$4,'[1]INTERNAL PARAMETERS-1'!$B$5:$J$44,8,FALSE)*VLOOKUP(AirBFYLD2!AY$4,'[1]INTERNAL PARAMETERS-1'!$B$5:$J$44,3,FALSE)</f>
        <v>0</v>
      </c>
      <c r="AZ123" s="44">
        <f>AirBFYLD1!AZ123*VLOOKUP(AirBFYLD2!AZ$4,'[1]INTERNAL PARAMETERS-1'!$B$5:$J$44,5,FALSE)*VLOOKUP(AirBFYLD2!AZ$4,'[1]INTERNAL PARAMETERS-1'!$B$5:$J$44,6,FALSE)*VLOOKUP(AirBFYLD2!AZ$4,'[1]INTERNAL PARAMETERS-1'!$B$5:$J$44,3,FALSE) + AirBFYLD1!AZ123*(1-VLOOKUP(AirBFYLD2!AZ$4,'[1]INTERNAL PARAMETERS-1'!$B$5:$J$44,5,FALSE))*VLOOKUP(AirBFYLD2!AZ$4,'[1]INTERNAL PARAMETERS-1'!$B$5:$J$44,8,FALSE)*VLOOKUP(AirBFYLD2!AZ$4,'[1]INTERNAL PARAMETERS-1'!$B$5:$J$44,3,FALSE)</f>
        <v>0</v>
      </c>
      <c r="BA123" s="44">
        <f>AirBFYLD1!BA123*VLOOKUP(AirBFYLD2!BA$4,'[1]INTERNAL PARAMETERS-1'!$B$5:$J$44,5,FALSE)*VLOOKUP(AirBFYLD2!BA$4,'[1]INTERNAL PARAMETERS-1'!$B$5:$J$44,6,FALSE)*VLOOKUP(AirBFYLD2!BA$4,'[1]INTERNAL PARAMETERS-1'!$B$5:$J$44,3,FALSE) + AirBFYLD1!BA123*(1-VLOOKUP(AirBFYLD2!BA$4,'[1]INTERNAL PARAMETERS-1'!$B$5:$J$44,5,FALSE))*VLOOKUP(AirBFYLD2!BA$4,'[1]INTERNAL PARAMETERS-1'!$B$5:$J$44,8,FALSE)*VLOOKUP(AirBFYLD2!BA$4,'[1]INTERNAL PARAMETERS-1'!$B$5:$J$44,3,FALSE)</f>
        <v>0</v>
      </c>
      <c r="BB123" s="44">
        <f>AirBFYLD1!BB123*VLOOKUP(AirBFYLD2!BB$4,'[1]INTERNAL PARAMETERS-1'!$B$5:$J$44,5,FALSE)*VLOOKUP(AirBFYLD2!BB$4,'[1]INTERNAL PARAMETERS-1'!$B$5:$J$44,6,FALSE)*VLOOKUP(AirBFYLD2!BB$4,'[1]INTERNAL PARAMETERS-1'!$B$5:$J$44,3,FALSE) + AirBFYLD1!BB123*(1-VLOOKUP(AirBFYLD2!BB$4,'[1]INTERNAL PARAMETERS-1'!$B$5:$J$44,5,FALSE))*VLOOKUP(AirBFYLD2!BB$4,'[1]INTERNAL PARAMETERS-1'!$B$5:$J$44,8,FALSE)*VLOOKUP(AirBFYLD2!BB$4,'[1]INTERNAL PARAMETERS-1'!$B$5:$J$44,3,FALSE)</f>
        <v>0</v>
      </c>
      <c r="BC123" s="44">
        <f>AirBFYLD1!BC123*VLOOKUP(AirBFYLD2!BC$4,'[1]INTERNAL PARAMETERS-1'!$B$5:$J$44,5,FALSE)*VLOOKUP(AirBFYLD2!BC$4,'[1]INTERNAL PARAMETERS-1'!$B$5:$J$44,6,FALSE)*VLOOKUP(AirBFYLD2!BC$4,'[1]INTERNAL PARAMETERS-1'!$B$5:$J$44,3,FALSE) + AirBFYLD1!BC123*(1-VLOOKUP(AirBFYLD2!BC$4,'[1]INTERNAL PARAMETERS-1'!$B$5:$J$44,5,FALSE))*VLOOKUP(AirBFYLD2!BC$4,'[1]INTERNAL PARAMETERS-1'!$B$5:$J$44,8,FALSE)*VLOOKUP(AirBFYLD2!BC$4,'[1]INTERNAL PARAMETERS-1'!$B$5:$J$44,3,FALSE)</f>
        <v>0</v>
      </c>
      <c r="BD123" s="44">
        <f>AirBFYLD1!BD123*VLOOKUP(AirBFYLD2!BD$4,'[1]INTERNAL PARAMETERS-1'!$B$5:$J$44,5,FALSE)*VLOOKUP(AirBFYLD2!BD$4,'[1]INTERNAL PARAMETERS-1'!$B$5:$J$44,6,FALSE)*VLOOKUP(AirBFYLD2!BD$4,'[1]INTERNAL PARAMETERS-1'!$B$5:$J$44,3,FALSE) + AirBFYLD1!BD123*(1-VLOOKUP(AirBFYLD2!BD$4,'[1]INTERNAL PARAMETERS-1'!$B$5:$J$44,5,FALSE))*VLOOKUP(AirBFYLD2!BD$4,'[1]INTERNAL PARAMETERS-1'!$B$5:$J$44,8,FALSE)*VLOOKUP(AirBFYLD2!BD$4,'[1]INTERNAL PARAMETERS-1'!$B$5:$J$44,3,FALSE)</f>
        <v>0</v>
      </c>
      <c r="BE123" s="44">
        <f>AirBFYLD1!BE123*VLOOKUP(AirBFYLD2!BE$4,'[1]INTERNAL PARAMETERS-1'!$B$5:$J$44,5,FALSE)*VLOOKUP(AirBFYLD2!BE$4,'[1]INTERNAL PARAMETERS-1'!$B$5:$J$44,6,FALSE)*VLOOKUP(AirBFYLD2!BE$4,'[1]INTERNAL PARAMETERS-1'!$B$5:$J$44,3,FALSE) + AirBFYLD1!BE123*(1-VLOOKUP(AirBFYLD2!BE$4,'[1]INTERNAL PARAMETERS-1'!$B$5:$J$44,5,FALSE))*VLOOKUP(AirBFYLD2!BE$4,'[1]INTERNAL PARAMETERS-1'!$B$5:$J$44,8,FALSE)*VLOOKUP(AirBFYLD2!BE$4,'[1]INTERNAL PARAMETERS-1'!$B$5:$J$44,3,FALSE)</f>
        <v>0</v>
      </c>
      <c r="BF123" s="44">
        <f>AirBFYLD1!BF123*VLOOKUP(AirBFYLD2!BF$4,'[1]INTERNAL PARAMETERS-1'!$B$5:$J$44,5,FALSE)*VLOOKUP(AirBFYLD2!BF$4,'[1]INTERNAL PARAMETERS-1'!$B$5:$J$44,6,FALSE)*VLOOKUP(AirBFYLD2!BF$4,'[1]INTERNAL PARAMETERS-1'!$B$5:$J$44,3,FALSE) + AirBFYLD1!BF123*(1-VLOOKUP(AirBFYLD2!BF$4,'[1]INTERNAL PARAMETERS-1'!$B$5:$J$44,5,FALSE))*VLOOKUP(AirBFYLD2!BF$4,'[1]INTERNAL PARAMETERS-1'!$B$5:$J$44,8,FALSE)*VLOOKUP(AirBFYLD2!BF$4,'[1]INTERNAL PARAMETERS-1'!$B$5:$J$44,3,FALSE)</f>
        <v>0</v>
      </c>
      <c r="BG123" s="44">
        <f>AirBFYLD1!BG123*VLOOKUP(AirBFYLD2!BG$4,'[1]INTERNAL PARAMETERS-1'!$B$5:$J$44,5,FALSE)*VLOOKUP(AirBFYLD2!BG$4,'[1]INTERNAL PARAMETERS-1'!$B$5:$J$44,6,FALSE)*VLOOKUP(AirBFYLD2!BG$4,'[1]INTERNAL PARAMETERS-1'!$B$5:$J$44,3,FALSE) + AirBFYLD1!BG123*(1-VLOOKUP(AirBFYLD2!BG$4,'[1]INTERNAL PARAMETERS-1'!$B$5:$J$44,5,FALSE))*VLOOKUP(AirBFYLD2!BG$4,'[1]INTERNAL PARAMETERS-1'!$B$5:$J$44,8,FALSE)*VLOOKUP(AirBFYLD2!BG$4,'[1]INTERNAL PARAMETERS-1'!$B$5:$J$44,3,FALSE)</f>
        <v>0</v>
      </c>
      <c r="BH123" s="44">
        <f>AirBFYLD1!BH123*VLOOKUP(AirBFYLD2!BH$4,'[1]INTERNAL PARAMETERS-1'!$B$5:$J$44,5,FALSE)*VLOOKUP(AirBFYLD2!BH$4,'[1]INTERNAL PARAMETERS-1'!$B$5:$J$44,6,FALSE)*VLOOKUP(AirBFYLD2!BH$4,'[1]INTERNAL PARAMETERS-1'!$B$5:$J$44,3,FALSE) + AirBFYLD1!BH123*(1-VLOOKUP(AirBFYLD2!BH$4,'[1]INTERNAL PARAMETERS-1'!$B$5:$J$44,5,FALSE))*VLOOKUP(AirBFYLD2!BH$4,'[1]INTERNAL PARAMETERS-1'!$B$5:$J$44,8,FALSE)*VLOOKUP(AirBFYLD2!BH$4,'[1]INTERNAL PARAMETERS-1'!$B$5:$J$44,3,FALSE)</f>
        <v>0</v>
      </c>
      <c r="BI123" s="44">
        <f>AirBFYLD1!BI123*VLOOKUP(AirBFYLD2!BI$4,'[1]INTERNAL PARAMETERS-1'!$B$5:$J$44,5,FALSE)*VLOOKUP(AirBFYLD2!BI$4,'[1]INTERNAL PARAMETERS-1'!$B$5:$J$44,6,FALSE)*VLOOKUP(AirBFYLD2!BI$4,'[1]INTERNAL PARAMETERS-1'!$B$5:$J$44,3,FALSE) + AirBFYLD1!BI123*(1-VLOOKUP(AirBFYLD2!BI$4,'[1]INTERNAL PARAMETERS-1'!$B$5:$J$44,5,FALSE))*VLOOKUP(AirBFYLD2!BI$4,'[1]INTERNAL PARAMETERS-1'!$B$5:$J$44,8,FALSE)*VLOOKUP(AirBFYLD2!BI$4,'[1]INTERNAL PARAMETERS-1'!$B$5:$J$44,3,FALSE)</f>
        <v>0</v>
      </c>
      <c r="BJ123" s="44">
        <f>AirBFYLD1!BJ123*VLOOKUP(AirBFYLD2!BJ$4,'[1]INTERNAL PARAMETERS-1'!$B$5:$J$44,5,FALSE)*VLOOKUP(AirBFYLD2!BJ$4,'[1]INTERNAL PARAMETERS-1'!$B$5:$J$44,6,FALSE)*VLOOKUP(AirBFYLD2!BJ$4,'[1]INTERNAL PARAMETERS-1'!$B$5:$J$44,3,FALSE) + AirBFYLD1!BJ123*(1-VLOOKUP(AirBFYLD2!BJ$4,'[1]INTERNAL PARAMETERS-1'!$B$5:$J$44,5,FALSE))*VLOOKUP(AirBFYLD2!BJ$4,'[1]INTERNAL PARAMETERS-1'!$B$5:$J$44,8,FALSE)*VLOOKUP(AirBFYLD2!BJ$4,'[1]INTERNAL PARAMETERS-1'!$B$5:$J$44,3,FALSE)</f>
        <v>0</v>
      </c>
      <c r="BK123" s="44">
        <f>AirBFYLD1!BK123*VLOOKUP(AirBFYLD2!BK$4,'[1]INTERNAL PARAMETERS-1'!$B$5:$J$44,5,FALSE)*VLOOKUP(AirBFYLD2!BK$4,'[1]INTERNAL PARAMETERS-1'!$B$5:$J$44,6,FALSE)*VLOOKUP(AirBFYLD2!BK$4,'[1]INTERNAL PARAMETERS-1'!$B$5:$J$44,3,FALSE) + AirBFYLD1!BK123*(1-VLOOKUP(AirBFYLD2!BK$4,'[1]INTERNAL PARAMETERS-1'!$B$5:$J$44,5,FALSE))*VLOOKUP(AirBFYLD2!BK$4,'[1]INTERNAL PARAMETERS-1'!$B$5:$J$44,8,FALSE)*VLOOKUP(AirBFYLD2!BK$4,'[1]INTERNAL PARAMETERS-1'!$B$5:$J$44,3,FALSE)</f>
        <v>0</v>
      </c>
      <c r="BL123" s="44">
        <f>AirBFYLD1!BL123*VLOOKUP(AirBFYLD2!BL$4,'[1]INTERNAL PARAMETERS-1'!$B$5:$J$44,5,FALSE)*VLOOKUP(AirBFYLD2!BL$4,'[1]INTERNAL PARAMETERS-1'!$B$5:$J$44,6,FALSE)*VLOOKUP(AirBFYLD2!BL$4,'[1]INTERNAL PARAMETERS-1'!$B$5:$J$44,3,FALSE) + AirBFYLD1!BL123*(1-VLOOKUP(AirBFYLD2!BL$4,'[1]INTERNAL PARAMETERS-1'!$B$5:$J$44,5,FALSE))*VLOOKUP(AirBFYLD2!BL$4,'[1]INTERNAL PARAMETERS-1'!$B$5:$J$44,8,FALSE)*VLOOKUP(AirBFYLD2!BL$4,'[1]INTERNAL PARAMETERS-1'!$B$5:$J$44,3,FALSE)</f>
        <v>0</v>
      </c>
      <c r="BM123" s="44">
        <f>AirBFYLD1!BM123*VLOOKUP(AirBFYLD2!BM$4,'[1]INTERNAL PARAMETERS-1'!$B$5:$J$44,5,FALSE)*VLOOKUP(AirBFYLD2!BM$4,'[1]INTERNAL PARAMETERS-1'!$B$5:$J$44,6,FALSE)*VLOOKUP(AirBFYLD2!BM$4,'[1]INTERNAL PARAMETERS-1'!$B$5:$J$44,3,FALSE) + AirBFYLD1!BM123*(1-VLOOKUP(AirBFYLD2!BM$4,'[1]INTERNAL PARAMETERS-1'!$B$5:$J$44,5,FALSE))*VLOOKUP(AirBFYLD2!BM$4,'[1]INTERNAL PARAMETERS-1'!$B$5:$J$44,8,FALSE)*VLOOKUP(AirBFYLD2!BM$4,'[1]INTERNAL PARAMETERS-1'!$B$5:$J$44,3,FALSE)</f>
        <v>0</v>
      </c>
      <c r="BN123" s="44">
        <f>AirBFYLD1!BN123*VLOOKUP(AirBFYLD2!BN$4,'[1]INTERNAL PARAMETERS-1'!$B$5:$J$44,5,FALSE)*VLOOKUP(AirBFYLD2!BN$4,'[1]INTERNAL PARAMETERS-1'!$B$5:$J$44,6,FALSE)*VLOOKUP(AirBFYLD2!BN$4,'[1]INTERNAL PARAMETERS-1'!$B$5:$J$44,3,FALSE) + AirBFYLD1!BN123*(1-VLOOKUP(AirBFYLD2!BN$4,'[1]INTERNAL PARAMETERS-1'!$B$5:$J$44,5,FALSE))*VLOOKUP(AirBFYLD2!BN$4,'[1]INTERNAL PARAMETERS-1'!$B$5:$J$44,8,FALSE)*VLOOKUP(AirBFYLD2!BN$4,'[1]INTERNAL PARAMETERS-1'!$B$5:$J$44,3,FALSE)</f>
        <v>0</v>
      </c>
      <c r="BO123" s="44">
        <f>AirBFYLD1!BO123*VLOOKUP(AirBFYLD2!BO$4,'[1]INTERNAL PARAMETERS-1'!$B$5:$J$44,5,FALSE)*VLOOKUP(AirBFYLD2!BO$4,'[1]INTERNAL PARAMETERS-1'!$B$5:$J$44,6,FALSE)*VLOOKUP(AirBFYLD2!BO$4,'[1]INTERNAL PARAMETERS-1'!$B$5:$J$44,3,FALSE) + AirBFYLD1!BO123*(1-VLOOKUP(AirBFYLD2!BO$4,'[1]INTERNAL PARAMETERS-1'!$B$5:$J$44,5,FALSE))*VLOOKUP(AirBFYLD2!BO$4,'[1]INTERNAL PARAMETERS-1'!$B$5:$J$44,8,FALSE)*VLOOKUP(AirBFYLD2!BO$4,'[1]INTERNAL PARAMETERS-1'!$B$5:$J$44,3,FALSE)</f>
        <v>0</v>
      </c>
      <c r="BP123" s="44">
        <f>AirBFYLD1!BP123*VLOOKUP(AirBFYLD2!BP$4,'[1]INTERNAL PARAMETERS-1'!$B$5:$J$44,5,FALSE)*VLOOKUP(AirBFYLD2!BP$4,'[1]INTERNAL PARAMETERS-1'!$B$5:$J$44,6,FALSE)*VLOOKUP(AirBFYLD2!BP$4,'[1]INTERNAL PARAMETERS-1'!$B$5:$J$44,3,FALSE) + AirBFYLD1!BP123*(1-VLOOKUP(AirBFYLD2!BP$4,'[1]INTERNAL PARAMETERS-1'!$B$5:$J$44,5,FALSE))*VLOOKUP(AirBFYLD2!BP$4,'[1]INTERNAL PARAMETERS-1'!$B$5:$J$44,8,FALSE)*VLOOKUP(AirBFYLD2!BP$4,'[1]INTERNAL PARAMETERS-1'!$B$5:$J$44,3,FALSE)</f>
        <v>0</v>
      </c>
      <c r="BQ123" s="44">
        <f>AirBFYLD1!BQ123*VLOOKUP(AirBFYLD2!BQ$4,'[1]INTERNAL PARAMETERS-1'!$B$5:$J$44,5,FALSE)*VLOOKUP(AirBFYLD2!BQ$4,'[1]INTERNAL PARAMETERS-1'!$B$5:$J$44,6,FALSE)*VLOOKUP(AirBFYLD2!BQ$4,'[1]INTERNAL PARAMETERS-1'!$B$5:$J$44,3,FALSE) + AirBFYLD1!BQ123*(1-VLOOKUP(AirBFYLD2!BQ$4,'[1]INTERNAL PARAMETERS-1'!$B$5:$J$44,5,FALSE))*VLOOKUP(AirBFYLD2!BQ$4,'[1]INTERNAL PARAMETERS-1'!$B$5:$J$44,8,FALSE)*VLOOKUP(AirBFYLD2!BQ$4,'[1]INTERNAL PARAMETERS-1'!$B$5:$J$44,3,FALSE)</f>
        <v>0</v>
      </c>
      <c r="BR123" s="44">
        <f>AirBFYLD1!BR123*VLOOKUP(AirBFYLD2!BR$4,'[1]INTERNAL PARAMETERS-1'!$B$5:$J$44,5,FALSE)*VLOOKUP(AirBFYLD2!BR$4,'[1]INTERNAL PARAMETERS-1'!$B$5:$J$44,6,FALSE)*VLOOKUP(AirBFYLD2!BR$4,'[1]INTERNAL PARAMETERS-1'!$B$5:$J$44,3,FALSE) + AirBFYLD1!BR123*(1-VLOOKUP(AirBFYLD2!BR$4,'[1]INTERNAL PARAMETERS-1'!$B$5:$J$44,5,FALSE))*VLOOKUP(AirBFYLD2!BR$4,'[1]INTERNAL PARAMETERS-1'!$B$5:$J$44,8,FALSE)*VLOOKUP(AirBFYLD2!BR$4,'[1]INTERNAL PARAMETERS-1'!$B$5:$J$44,3,FALSE)</f>
        <v>0</v>
      </c>
      <c r="BS123" s="44">
        <f>AirBFYLD1!BS123*VLOOKUP(AirBFYLD2!BS$4,'[1]INTERNAL PARAMETERS-1'!$B$5:$J$44,5,FALSE)*VLOOKUP(AirBFYLD2!BS$4,'[1]INTERNAL PARAMETERS-1'!$B$5:$J$44,6,FALSE)*VLOOKUP(AirBFYLD2!BS$4,'[1]INTERNAL PARAMETERS-1'!$B$5:$J$44,3,FALSE) + AirBFYLD1!BS123*(1-VLOOKUP(AirBFYLD2!BS$4,'[1]INTERNAL PARAMETERS-1'!$B$5:$J$44,5,FALSE))*VLOOKUP(AirBFYLD2!BS$4,'[1]INTERNAL PARAMETERS-1'!$B$5:$J$44,8,FALSE)*VLOOKUP(AirBFYLD2!BS$4,'[1]INTERNAL PARAMETERS-1'!$B$5:$J$44,3,FALSE)</f>
        <v>0</v>
      </c>
      <c r="BT123" s="44">
        <f>AirBFYLD1!BT123*VLOOKUP(AirBFYLD2!BT$4,'[1]INTERNAL PARAMETERS-1'!$B$5:$J$44,5,FALSE)*VLOOKUP(AirBFYLD2!BT$4,'[1]INTERNAL PARAMETERS-1'!$B$5:$J$44,6,FALSE)*VLOOKUP(AirBFYLD2!BT$4,'[1]INTERNAL PARAMETERS-1'!$B$5:$J$44,3,FALSE) + AirBFYLD1!BT123*(1-VLOOKUP(AirBFYLD2!BT$4,'[1]INTERNAL PARAMETERS-1'!$B$5:$J$44,5,FALSE))*VLOOKUP(AirBFYLD2!BT$4,'[1]INTERNAL PARAMETERS-1'!$B$5:$J$44,8,FALSE)*VLOOKUP(AirBFYLD2!BT$4,'[1]INTERNAL PARAMETERS-1'!$B$5:$J$44,3,FALSE)</f>
        <v>0</v>
      </c>
      <c r="BU123" s="44">
        <f>AirBFYLD1!BU123*VLOOKUP(AirBFYLD2!BU$4,'[1]INTERNAL PARAMETERS-1'!$B$5:$J$44,5,FALSE)*VLOOKUP(AirBFYLD2!BU$4,'[1]INTERNAL PARAMETERS-1'!$B$5:$J$44,6,FALSE)*VLOOKUP(AirBFYLD2!BU$4,'[1]INTERNAL PARAMETERS-1'!$B$5:$J$44,3,FALSE) + AirBFYLD1!BU123*(1-VLOOKUP(AirBFYLD2!BU$4,'[1]INTERNAL PARAMETERS-1'!$B$5:$J$44,5,FALSE))*VLOOKUP(AirBFYLD2!BU$4,'[1]INTERNAL PARAMETERS-1'!$B$5:$J$44,8,FALSE)*VLOOKUP(AirBFYLD2!BU$4,'[1]INTERNAL PARAMETERS-1'!$B$5:$J$44,3,FALSE)</f>
        <v>0</v>
      </c>
      <c r="BV123" s="44">
        <f>AirBFYLD1!BV123*VLOOKUP(AirBFYLD2!BV$4,'[1]INTERNAL PARAMETERS-1'!$B$5:$J$44,5,FALSE)*VLOOKUP(AirBFYLD2!BV$4,'[1]INTERNAL PARAMETERS-1'!$B$5:$J$44,6,FALSE)*VLOOKUP(AirBFYLD2!BV$4,'[1]INTERNAL PARAMETERS-1'!$B$5:$J$44,3,FALSE) + AirBFYLD1!BV123*(1-VLOOKUP(AirBFYLD2!BV$4,'[1]INTERNAL PARAMETERS-1'!$B$5:$J$44,5,FALSE))*VLOOKUP(AirBFYLD2!BV$4,'[1]INTERNAL PARAMETERS-1'!$B$5:$J$44,8,FALSE)*VLOOKUP(AirBFYLD2!BV$4,'[1]INTERNAL PARAMETERS-1'!$B$5:$J$44,3,FALSE)</f>
        <v>0</v>
      </c>
      <c r="BW123" s="44">
        <f>AirBFYLD1!BW123*VLOOKUP(AirBFYLD2!BW$4,'[1]INTERNAL PARAMETERS-1'!$B$5:$J$44,5,FALSE)*VLOOKUP(AirBFYLD2!BW$4,'[1]INTERNAL PARAMETERS-1'!$B$5:$J$44,6,FALSE)*VLOOKUP(AirBFYLD2!BW$4,'[1]INTERNAL PARAMETERS-1'!$B$5:$J$44,3,FALSE) + AirBFYLD1!BW123*(1-VLOOKUP(AirBFYLD2!BW$4,'[1]INTERNAL PARAMETERS-1'!$B$5:$J$44,5,FALSE))*VLOOKUP(AirBFYLD2!BW$4,'[1]INTERNAL PARAMETERS-1'!$B$5:$J$44,8,FALSE)*VLOOKUP(AirBFYLD2!BW$4,'[1]INTERNAL PARAMETERS-1'!$B$5:$J$44,3,FALSE)</f>
        <v>0</v>
      </c>
      <c r="BX123" s="44">
        <f>AirBFYLD1!BX123*VLOOKUP(AirBFYLD2!BX$4,'[1]INTERNAL PARAMETERS-1'!$B$5:$J$44,5,FALSE)*VLOOKUP(AirBFYLD2!BX$4,'[1]INTERNAL PARAMETERS-1'!$B$5:$J$44,6,FALSE)*VLOOKUP(AirBFYLD2!BX$4,'[1]INTERNAL PARAMETERS-1'!$B$5:$J$44,3,FALSE) + AirBFYLD1!BX123*(1-VLOOKUP(AirBFYLD2!BX$4,'[1]INTERNAL PARAMETERS-1'!$B$5:$J$44,5,FALSE))*VLOOKUP(AirBFYLD2!BX$4,'[1]INTERNAL PARAMETERS-1'!$B$5:$J$44,8,FALSE)*VLOOKUP(AirBFYLD2!BX$4,'[1]INTERNAL PARAMETERS-1'!$B$5:$J$44,3,FALSE)</f>
        <v>0</v>
      </c>
      <c r="BY123" s="44">
        <f>AirBFYLD1!BY123*VLOOKUP(AirBFYLD2!BY$4,'[1]INTERNAL PARAMETERS-1'!$B$5:$J$44,5,FALSE)*VLOOKUP(AirBFYLD2!BY$4,'[1]INTERNAL PARAMETERS-1'!$B$5:$J$44,6,FALSE)*VLOOKUP(AirBFYLD2!BY$4,'[1]INTERNAL PARAMETERS-1'!$B$5:$J$44,3,FALSE) + AirBFYLD1!BY123*(1-VLOOKUP(AirBFYLD2!BY$4,'[1]INTERNAL PARAMETERS-1'!$B$5:$J$44,5,FALSE))*VLOOKUP(AirBFYLD2!BY$4,'[1]INTERNAL PARAMETERS-1'!$B$5:$J$44,8,FALSE)*VLOOKUP(AirBFYLD2!BY$4,'[1]INTERNAL PARAMETERS-1'!$B$5:$J$44,3,FALSE)</f>
        <v>0</v>
      </c>
      <c r="BZ123" s="44">
        <f>AirBFYLD1!BZ123*VLOOKUP(AirBFYLD2!BZ$4,'[1]INTERNAL PARAMETERS-1'!$B$5:$J$44,5,FALSE)*VLOOKUP(AirBFYLD2!BZ$4,'[1]INTERNAL PARAMETERS-1'!$B$5:$J$44,6,FALSE)*VLOOKUP(AirBFYLD2!BZ$4,'[1]INTERNAL PARAMETERS-1'!$B$5:$J$44,3,FALSE) + AirBFYLD1!BZ123*(1-VLOOKUP(AirBFYLD2!BZ$4,'[1]INTERNAL PARAMETERS-1'!$B$5:$J$44,5,FALSE))*VLOOKUP(AirBFYLD2!BZ$4,'[1]INTERNAL PARAMETERS-1'!$B$5:$J$44,8,FALSE)*VLOOKUP(AirBFYLD2!BZ$4,'[1]INTERNAL PARAMETERS-1'!$B$5:$J$44,3,FALSE)</f>
        <v>0</v>
      </c>
      <c r="CA123" s="44">
        <f>AirBFYLD1!CA123*VLOOKUP(AirBFYLD2!CA$4,'[1]INTERNAL PARAMETERS-1'!$B$5:$J$44,5,FALSE)*VLOOKUP(AirBFYLD2!CA$4,'[1]INTERNAL PARAMETERS-1'!$B$5:$J$44,6,FALSE)*VLOOKUP(AirBFYLD2!CA$4,'[1]INTERNAL PARAMETERS-1'!$B$5:$J$44,3,FALSE) + AirBFYLD1!CA123*(1-VLOOKUP(AirBFYLD2!CA$4,'[1]INTERNAL PARAMETERS-1'!$B$5:$J$44,5,FALSE))*VLOOKUP(AirBFYLD2!CA$4,'[1]INTERNAL PARAMETERS-1'!$B$5:$J$44,8,FALSE)*VLOOKUP(AirBFYLD2!CA$4,'[1]INTERNAL PARAMETERS-1'!$B$5:$J$44,3,FALSE)</f>
        <v>0</v>
      </c>
      <c r="CB123" s="44">
        <f>AirBFYLD1!CB123*VLOOKUP(AirBFYLD2!CB$4,'[1]INTERNAL PARAMETERS-1'!$B$5:$J$44,5,FALSE)*VLOOKUP(AirBFYLD2!CB$4,'[1]INTERNAL PARAMETERS-1'!$B$5:$J$44,6,FALSE)*VLOOKUP(AirBFYLD2!CB$4,'[1]INTERNAL PARAMETERS-1'!$B$5:$J$44,3,FALSE) + AirBFYLD1!CB123*(1-VLOOKUP(AirBFYLD2!CB$4,'[1]INTERNAL PARAMETERS-1'!$B$5:$J$44,5,FALSE))*VLOOKUP(AirBFYLD2!CB$4,'[1]INTERNAL PARAMETERS-1'!$B$5:$J$44,8,FALSE)*VLOOKUP(AirBFYLD2!CB$4,'[1]INTERNAL PARAMETERS-1'!$B$5:$J$44,3,FALSE)</f>
        <v>0</v>
      </c>
      <c r="CC123" s="44">
        <f>AirBFYLD1!CC123*VLOOKUP(AirBFYLD2!CC$4,'[1]INTERNAL PARAMETERS-1'!$B$5:$J$44,5,FALSE)*VLOOKUP(AirBFYLD2!CC$4,'[1]INTERNAL PARAMETERS-1'!$B$5:$J$44,6,FALSE)*VLOOKUP(AirBFYLD2!CC$4,'[1]INTERNAL PARAMETERS-1'!$B$5:$J$44,3,FALSE) + AirBFYLD1!CC123*(1-VLOOKUP(AirBFYLD2!CC$4,'[1]INTERNAL PARAMETERS-1'!$B$5:$J$44,5,FALSE))*VLOOKUP(AirBFYLD2!CC$4,'[1]INTERNAL PARAMETERS-1'!$B$5:$J$44,8,FALSE)*VLOOKUP(AirBFYLD2!CC$4,'[1]INTERNAL PARAMETERS-1'!$B$5:$J$44,3,FALSE)</f>
        <v>0</v>
      </c>
      <c r="CD123" s="44">
        <f>AirBFYLD1!CD123*VLOOKUP(AirBFYLD2!CD$4,'[1]INTERNAL PARAMETERS-1'!$B$5:$J$44,5,FALSE)*VLOOKUP(AirBFYLD2!CD$4,'[1]INTERNAL PARAMETERS-1'!$B$5:$J$44,6,FALSE)*VLOOKUP(AirBFYLD2!CD$4,'[1]INTERNAL PARAMETERS-1'!$B$5:$J$44,3,FALSE) + AirBFYLD1!CD123*(1-VLOOKUP(AirBFYLD2!CD$4,'[1]INTERNAL PARAMETERS-1'!$B$5:$J$44,5,FALSE))*VLOOKUP(AirBFYLD2!CD$4,'[1]INTERNAL PARAMETERS-1'!$B$5:$J$44,8,FALSE)*VLOOKUP(AirBFYLD2!CD$4,'[1]INTERNAL PARAMETERS-1'!$B$5:$J$44,3,FALSE)</f>
        <v>0</v>
      </c>
      <c r="CE123" s="44">
        <f>AirBFYLD1!CE123*VLOOKUP(AirBFYLD2!CE$4,'[1]INTERNAL PARAMETERS-1'!$B$5:$J$44,5,FALSE)*VLOOKUP(AirBFYLD2!CE$4,'[1]INTERNAL PARAMETERS-1'!$B$5:$J$44,6,FALSE)*VLOOKUP(AirBFYLD2!CE$4,'[1]INTERNAL PARAMETERS-1'!$B$5:$J$44,3,FALSE) + AirBFYLD1!CE123*(1-VLOOKUP(AirBFYLD2!CE$4,'[1]INTERNAL PARAMETERS-1'!$B$5:$J$44,5,FALSE))*VLOOKUP(AirBFYLD2!CE$4,'[1]INTERNAL PARAMETERS-1'!$B$5:$J$44,8,FALSE)*VLOOKUP(AirBFYLD2!CE$4,'[1]INTERNAL PARAMETERS-1'!$B$5:$J$44,3,FALSE)</f>
        <v>0</v>
      </c>
      <c r="CF123" s="44">
        <f>AirBFYLD1!CF123*VLOOKUP(AirBFYLD2!CF$4,'[1]INTERNAL PARAMETERS-1'!$B$5:$J$44,5,FALSE)*VLOOKUP(AirBFYLD2!CF$4,'[1]INTERNAL PARAMETERS-1'!$B$5:$J$44,6,FALSE)*VLOOKUP(AirBFYLD2!CF$4,'[1]INTERNAL PARAMETERS-1'!$B$5:$J$44,3,FALSE) + AirBFYLD1!CF123*(1-VLOOKUP(AirBFYLD2!CF$4,'[1]INTERNAL PARAMETERS-1'!$B$5:$J$44,5,FALSE))*VLOOKUP(AirBFYLD2!CF$4,'[1]INTERNAL PARAMETERS-1'!$B$5:$J$44,8,FALSE)*VLOOKUP(AirBFYLD2!CF$4,'[1]INTERNAL PARAMETERS-1'!$B$5:$J$44,3,FALSE)</f>
        <v>0</v>
      </c>
      <c r="CG123" s="44">
        <f>AirBFYLD1!CG123*VLOOKUP(AirBFYLD2!CG$4,'[1]INTERNAL PARAMETERS-1'!$B$5:$J$44,5,FALSE)*VLOOKUP(AirBFYLD2!CG$4,'[1]INTERNAL PARAMETERS-1'!$B$5:$J$44,6,FALSE)*VLOOKUP(AirBFYLD2!CG$4,'[1]INTERNAL PARAMETERS-1'!$B$5:$J$44,3,FALSE) + AirBFYLD1!CG123*(1-VLOOKUP(AirBFYLD2!CG$4,'[1]INTERNAL PARAMETERS-1'!$B$5:$J$44,5,FALSE))*VLOOKUP(AirBFYLD2!CG$4,'[1]INTERNAL PARAMETERS-1'!$B$5:$J$44,8,FALSE)*VLOOKUP(AirBFYLD2!CG$4,'[1]INTERNAL PARAMETERS-1'!$B$5:$J$44,3,FALSE)</f>
        <v>0</v>
      </c>
      <c r="CH123" s="43">
        <f>AirBFYLD1!CH123*VLOOKUP(AirBFYLD2!CH$4,'[1]INTERNAL PARAMETERS-1'!$B$5:$J$44,5,FALSE)*VLOOKUP(AirBFYLD2!CH$4,'[1]INTERNAL PARAMETERS-1'!$B$5:$J$44,6,FALSE)*VLOOKUP(AirBFYLD2!CH$4,'[1]INTERNAL PARAMETERS-1'!$B$5:$J$44,3,FALSE) + AirBFYLD1!CH123*(1-VLOOKUP(AirBFYLD2!CH$4,'[1]INTERNAL PARAMETERS-1'!$B$5:$J$44,5,FALSE))*VLOOKUP(AirBFYLD2!CH$4,'[1]INTERNAL PARAMETERS-1'!$B$5:$J$44,8,FALSE)*VLOOKUP(AirBFYLD2!CH$4,'[1]INTERNAL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5">
      <c r="B124" s="58" t="s">
        <v>9</v>
      </c>
      <c r="C124" s="57" t="s">
        <v>68</v>
      </c>
      <c r="D124" s="57" t="s">
        <v>56</v>
      </c>
      <c r="E124" s="133">
        <f>AirBF!X124</f>
        <v>0</v>
      </c>
      <c r="F124" s="59">
        <f>'[1]INTERNAL PARAMETERS-1'!M16</f>
        <v>30.094999999999999</v>
      </c>
      <c r="G124" s="45">
        <f>AirBFYLD1!G124*VLOOKUP(AirBFYLD2!G$4,'[1]INTERNAL PARAMETERS-1'!$B$5:$J$44,5,FALSE)*VLOOKUP(AirBFYLD2!G$4,'[1]INTERNAL PARAMETERS-1'!$B$5:$J$44,7,FALSE)*AirBFYLD2!$F124 + AirBFYLD1!G124*(1-VLOOKUP(AirBFYLD2!G$4,'[1]INTERNAL PARAMETERS-1'!$B$5:$J$44,5,FALSE))*VLOOKUP(AirBFYLD2!G$4,'[1]INTERNAL PARAMETERS-1'!$B$5:$J$44,9,FALSE)*AirBFYLD2!$F124</f>
        <v>0</v>
      </c>
      <c r="H124" s="44">
        <f>AirBFYLD1!H124*VLOOKUP(AirBFYLD2!H$4,'[1]INTERNAL PARAMETERS-1'!$B$5:$J$44,5,FALSE)*VLOOKUP(AirBFYLD2!H$4,'[1]INTERNAL PARAMETERS-1'!$B$5:$J$44,7,FALSE)*AirBFYLD2!$F124 + AirBFYLD1!H124*(1-VLOOKUP(AirBFYLD2!H$4,'[1]INTERNAL PARAMETERS-1'!$B$5:$J$44,5,FALSE))*VLOOKUP(AirBFYLD2!H$4,'[1]INTERNAL PARAMETERS-1'!$B$5:$J$44,9,FALSE)*AirBFYLD2!$F124</f>
        <v>0</v>
      </c>
      <c r="I124" s="44">
        <f>AirBFYLD1!I124*VLOOKUP(AirBFYLD2!I$4,'[1]INTERNAL PARAMETERS-1'!$B$5:$J$44,5,FALSE)*VLOOKUP(AirBFYLD2!I$4,'[1]INTERNAL PARAMETERS-1'!$B$5:$J$44,7,FALSE)*AirBFYLD2!$F124 + AirBFYLD1!I124*(1-VLOOKUP(AirBFYLD2!I$4,'[1]INTERNAL PARAMETERS-1'!$B$5:$J$44,5,FALSE))*VLOOKUP(AirBFYLD2!I$4,'[1]INTERNAL PARAMETERS-1'!$B$5:$J$44,9,FALSE)*AirBFYLD2!$F124</f>
        <v>0</v>
      </c>
      <c r="J124" s="44">
        <f>AirBFYLD1!J124*VLOOKUP(AirBFYLD2!J$4,'[1]INTERNAL PARAMETERS-1'!$B$5:$J$44,5,FALSE)*VLOOKUP(AirBFYLD2!J$4,'[1]INTERNAL PARAMETERS-1'!$B$5:$J$44,7,FALSE)*AirBFYLD2!$F124 + AirBFYLD1!J124*(1-VLOOKUP(AirBFYLD2!J$4,'[1]INTERNAL PARAMETERS-1'!$B$5:$J$44,5,FALSE))*VLOOKUP(AirBFYLD2!J$4,'[1]INTERNAL PARAMETERS-1'!$B$5:$J$44,9,FALSE)*AirBFYLD2!$F124</f>
        <v>0</v>
      </c>
      <c r="K124" s="44">
        <f>AirBFYLD1!K124*VLOOKUP(AirBFYLD2!K$4,'[1]INTERNAL PARAMETERS-1'!$B$5:$J$44,5,FALSE)*VLOOKUP(AirBFYLD2!K$4,'[1]INTERNAL PARAMETERS-1'!$B$5:$J$44,7,FALSE)*AirBFYLD2!$F124 + AirBFYLD1!K124*(1-VLOOKUP(AirBFYLD2!K$4,'[1]INTERNAL PARAMETERS-1'!$B$5:$J$44,5,FALSE))*VLOOKUP(AirBFYLD2!K$4,'[1]INTERNAL PARAMETERS-1'!$B$5:$J$44,9,FALSE)*AirBFYLD2!$F124</f>
        <v>0</v>
      </c>
      <c r="L124" s="44">
        <f>AirBFYLD1!L124*VLOOKUP(AirBFYLD2!L$4,'[1]INTERNAL PARAMETERS-1'!$B$5:$J$44,5,FALSE)*VLOOKUP(AirBFYLD2!L$4,'[1]INTERNAL PARAMETERS-1'!$B$5:$J$44,7,FALSE)*AirBFYLD2!$F124 + AirBFYLD1!L124*(1-VLOOKUP(AirBFYLD2!L$4,'[1]INTERNAL PARAMETERS-1'!$B$5:$J$44,5,FALSE))*VLOOKUP(AirBFYLD2!L$4,'[1]INTERNAL PARAMETERS-1'!$B$5:$J$44,9,FALSE)*AirBFYLD2!$F124</f>
        <v>0</v>
      </c>
      <c r="M124" s="44">
        <f>AirBFYLD1!M124*VLOOKUP(AirBFYLD2!M$4,'[1]INTERNAL PARAMETERS-1'!$B$5:$J$44,5,FALSE)*VLOOKUP(AirBFYLD2!M$4,'[1]INTERNAL PARAMETERS-1'!$B$5:$J$44,7,FALSE)*AirBFYLD2!$F124 + AirBFYLD1!M124*(1-VLOOKUP(AirBFYLD2!M$4,'[1]INTERNAL PARAMETERS-1'!$B$5:$J$44,5,FALSE))*VLOOKUP(AirBFYLD2!M$4,'[1]INTERNAL PARAMETERS-1'!$B$5:$J$44,9,FALSE)*AirBFYLD2!$F124</f>
        <v>0</v>
      </c>
      <c r="N124" s="44">
        <f>AirBFYLD1!N124*VLOOKUP(AirBFYLD2!N$4,'[1]INTERNAL PARAMETERS-1'!$B$5:$J$44,5,FALSE)*VLOOKUP(AirBFYLD2!N$4,'[1]INTERNAL PARAMETERS-1'!$B$5:$J$44,7,FALSE)*AirBFYLD2!$F124 + AirBFYLD1!N124*(1-VLOOKUP(AirBFYLD2!N$4,'[1]INTERNAL PARAMETERS-1'!$B$5:$J$44,5,FALSE))*VLOOKUP(AirBFYLD2!N$4,'[1]INTERNAL PARAMETERS-1'!$B$5:$J$44,9,FALSE)*AirBFYLD2!$F124</f>
        <v>0</v>
      </c>
      <c r="O124" s="44">
        <f>AirBFYLD1!O124*VLOOKUP(AirBFYLD2!O$4,'[1]INTERNAL PARAMETERS-1'!$B$5:$J$44,5,FALSE)*VLOOKUP(AirBFYLD2!O$4,'[1]INTERNAL PARAMETERS-1'!$B$5:$J$44,7,FALSE)*AirBFYLD2!$F124 + AirBFYLD1!O124*(1-VLOOKUP(AirBFYLD2!O$4,'[1]INTERNAL PARAMETERS-1'!$B$5:$J$44,5,FALSE))*VLOOKUP(AirBFYLD2!O$4,'[1]INTERNAL PARAMETERS-1'!$B$5:$J$44,9,FALSE)*AirBFYLD2!$F124</f>
        <v>0</v>
      </c>
      <c r="P124" s="44">
        <f>AirBFYLD1!P124*VLOOKUP(AirBFYLD2!P$4,'[1]INTERNAL PARAMETERS-1'!$B$5:$J$44,5,FALSE)*VLOOKUP(AirBFYLD2!P$4,'[1]INTERNAL PARAMETERS-1'!$B$5:$J$44,7,FALSE)*AirBFYLD2!$F124 + AirBFYLD1!P124*(1-VLOOKUP(AirBFYLD2!P$4,'[1]INTERNAL PARAMETERS-1'!$B$5:$J$44,5,FALSE))*VLOOKUP(AirBFYLD2!P$4,'[1]INTERNAL PARAMETERS-1'!$B$5:$J$44,9,FALSE)*AirBFYLD2!$F124</f>
        <v>0</v>
      </c>
      <c r="Q124" s="44">
        <f>AirBFYLD1!Q124*VLOOKUP(AirBFYLD2!Q$4,'[1]INTERNAL PARAMETERS-1'!$B$5:$J$44,5,FALSE)*VLOOKUP(AirBFYLD2!Q$4,'[1]INTERNAL PARAMETERS-1'!$B$5:$J$44,7,FALSE)*AirBFYLD2!$F124 + AirBFYLD1!Q124*(1-VLOOKUP(AirBFYLD2!Q$4,'[1]INTERNAL PARAMETERS-1'!$B$5:$J$44,5,FALSE))*VLOOKUP(AirBFYLD2!Q$4,'[1]INTERNAL PARAMETERS-1'!$B$5:$J$44,9,FALSE)*AirBFYLD2!$F124</f>
        <v>0</v>
      </c>
      <c r="R124" s="44">
        <f>AirBFYLD1!R124*VLOOKUP(AirBFYLD2!R$4,'[1]INTERNAL PARAMETERS-1'!$B$5:$J$44,5,FALSE)*VLOOKUP(AirBFYLD2!R$4,'[1]INTERNAL PARAMETERS-1'!$B$5:$J$44,7,FALSE)*AirBFYLD2!$F124 + AirBFYLD1!R124*(1-VLOOKUP(AirBFYLD2!R$4,'[1]INTERNAL PARAMETERS-1'!$B$5:$J$44,5,FALSE))*VLOOKUP(AirBFYLD2!R$4,'[1]INTERNAL PARAMETERS-1'!$B$5:$J$44,9,FALSE)*AirBFYLD2!$F124</f>
        <v>0</v>
      </c>
      <c r="S124" s="44">
        <f>AirBFYLD1!S124*VLOOKUP(AirBFYLD2!S$4,'[1]INTERNAL PARAMETERS-1'!$B$5:$J$44,5,FALSE)*VLOOKUP(AirBFYLD2!S$4,'[1]INTERNAL PARAMETERS-1'!$B$5:$J$44,7,FALSE)*AirBFYLD2!$F124 + AirBFYLD1!S124*(1-VLOOKUP(AirBFYLD2!S$4,'[1]INTERNAL PARAMETERS-1'!$B$5:$J$44,5,FALSE))*VLOOKUP(AirBFYLD2!S$4,'[1]INTERNAL PARAMETERS-1'!$B$5:$J$44,9,FALSE)*AirBFYLD2!$F124</f>
        <v>0</v>
      </c>
      <c r="T124" s="44">
        <f>AirBFYLD1!T124*VLOOKUP(AirBFYLD2!T$4,'[1]INTERNAL PARAMETERS-1'!$B$5:$J$44,5,FALSE)*VLOOKUP(AirBFYLD2!T$4,'[1]INTERNAL PARAMETERS-1'!$B$5:$J$44,7,FALSE)*AirBFYLD2!$F124 + AirBFYLD1!T124*(1-VLOOKUP(AirBFYLD2!T$4,'[1]INTERNAL PARAMETERS-1'!$B$5:$J$44,5,FALSE))*VLOOKUP(AirBFYLD2!T$4,'[1]INTERNAL PARAMETERS-1'!$B$5:$J$44,9,FALSE)*AirBFYLD2!$F124</f>
        <v>0</v>
      </c>
      <c r="U124" s="44">
        <f>AirBFYLD1!U124*VLOOKUP(AirBFYLD2!U$4,'[1]INTERNAL PARAMETERS-1'!$B$5:$J$44,5,FALSE)*VLOOKUP(AirBFYLD2!U$4,'[1]INTERNAL PARAMETERS-1'!$B$5:$J$44,7,FALSE)*AirBFYLD2!$F124 + AirBFYLD1!U124*(1-VLOOKUP(AirBFYLD2!U$4,'[1]INTERNAL PARAMETERS-1'!$B$5:$J$44,5,FALSE))*VLOOKUP(AirBFYLD2!U$4,'[1]INTERNAL PARAMETERS-1'!$B$5:$J$44,9,FALSE)*AirBFYLD2!$F124</f>
        <v>0</v>
      </c>
      <c r="V124" s="44">
        <f>AirBFYLD1!V124*VLOOKUP(AirBFYLD2!V$4,'[1]INTERNAL PARAMETERS-1'!$B$5:$J$44,5,FALSE)*VLOOKUP(AirBFYLD2!V$4,'[1]INTERNAL PARAMETERS-1'!$B$5:$J$44,7,FALSE)*AirBFYLD2!$F124 + AirBFYLD1!V124*(1-VLOOKUP(AirBFYLD2!V$4,'[1]INTERNAL PARAMETERS-1'!$B$5:$J$44,5,FALSE))*VLOOKUP(AirBFYLD2!V$4,'[1]INTERNAL PARAMETERS-1'!$B$5:$J$44,9,FALSE)*AirBFYLD2!$F124</f>
        <v>0</v>
      </c>
      <c r="W124" s="44">
        <f>AirBFYLD1!W124*VLOOKUP(AirBFYLD2!W$4,'[1]INTERNAL PARAMETERS-1'!$B$5:$J$44,5,FALSE)*VLOOKUP(AirBFYLD2!W$4,'[1]INTERNAL PARAMETERS-1'!$B$5:$J$44,7,FALSE)*AirBFYLD2!$F124 + AirBFYLD1!W124*(1-VLOOKUP(AirBFYLD2!W$4,'[1]INTERNAL PARAMETERS-1'!$B$5:$J$44,5,FALSE))*VLOOKUP(AirBFYLD2!W$4,'[1]INTERNAL PARAMETERS-1'!$B$5:$J$44,9,FALSE)*AirBFYLD2!$F124</f>
        <v>0</v>
      </c>
      <c r="X124" s="44">
        <f>AirBFYLD1!X124*VLOOKUP(AirBFYLD2!X$4,'[1]INTERNAL PARAMETERS-1'!$B$5:$J$44,5,FALSE)*VLOOKUP(AirBFYLD2!X$4,'[1]INTERNAL PARAMETERS-1'!$B$5:$J$44,7,FALSE)*AirBFYLD2!$F124 + AirBFYLD1!X124*(1-VLOOKUP(AirBFYLD2!X$4,'[1]INTERNAL PARAMETERS-1'!$B$5:$J$44,5,FALSE))*VLOOKUP(AirBFYLD2!X$4,'[1]INTERNAL PARAMETERS-1'!$B$5:$J$44,9,FALSE)*AirBFYLD2!$F124</f>
        <v>0</v>
      </c>
      <c r="Y124" s="44">
        <f>AirBFYLD1!Y124*VLOOKUP(AirBFYLD2!Y$4,'[1]INTERNAL PARAMETERS-1'!$B$5:$J$44,5,FALSE)*VLOOKUP(AirBFYLD2!Y$4,'[1]INTERNAL PARAMETERS-1'!$B$5:$J$44,7,FALSE)*AirBFYLD2!$F124 + AirBFYLD1!Y124*(1-VLOOKUP(AirBFYLD2!Y$4,'[1]INTERNAL PARAMETERS-1'!$B$5:$J$44,5,FALSE))*VLOOKUP(AirBFYLD2!Y$4,'[1]INTERNAL PARAMETERS-1'!$B$5:$J$44,9,FALSE)*AirBFYLD2!$F124</f>
        <v>0</v>
      </c>
      <c r="Z124" s="44">
        <f>AirBFYLD1!Z124*VLOOKUP(AirBFYLD2!Z$4,'[1]INTERNAL PARAMETERS-1'!$B$5:$J$44,5,FALSE)*VLOOKUP(AirBFYLD2!Z$4,'[1]INTERNAL PARAMETERS-1'!$B$5:$J$44,7,FALSE)*AirBFYLD2!$F124 + AirBFYLD1!Z124*(1-VLOOKUP(AirBFYLD2!Z$4,'[1]INTERNAL PARAMETERS-1'!$B$5:$J$44,5,FALSE))*VLOOKUP(AirBFYLD2!Z$4,'[1]INTERNAL PARAMETERS-1'!$B$5:$J$44,9,FALSE)*AirBFYLD2!$F124</f>
        <v>0</v>
      </c>
      <c r="AA124" s="44">
        <f>AirBFYLD1!AA124*VLOOKUP(AirBFYLD2!AA$4,'[1]INTERNAL PARAMETERS-1'!$B$5:$J$44,5,FALSE)*VLOOKUP(AirBFYLD2!AA$4,'[1]INTERNAL PARAMETERS-1'!$B$5:$J$44,7,FALSE)*AirBFYLD2!$F124 + AirBFYLD1!AA124*(1-VLOOKUP(AirBFYLD2!AA$4,'[1]INTERNAL PARAMETERS-1'!$B$5:$J$44,5,FALSE))*VLOOKUP(AirBFYLD2!AA$4,'[1]INTERNAL PARAMETERS-1'!$B$5:$J$44,9,FALSE)*AirBFYLD2!$F124</f>
        <v>0</v>
      </c>
      <c r="AB124" s="44">
        <f>AirBFYLD1!AB124*VLOOKUP(AirBFYLD2!AB$4,'[1]INTERNAL PARAMETERS-1'!$B$5:$J$44,5,FALSE)*VLOOKUP(AirBFYLD2!AB$4,'[1]INTERNAL PARAMETERS-1'!$B$5:$J$44,7,FALSE)*AirBFYLD2!$F124 + AirBFYLD1!AB124*(1-VLOOKUP(AirBFYLD2!AB$4,'[1]INTERNAL PARAMETERS-1'!$B$5:$J$44,5,FALSE))*VLOOKUP(AirBFYLD2!AB$4,'[1]INTERNAL PARAMETERS-1'!$B$5:$J$44,9,FALSE)*AirBFYLD2!$F124</f>
        <v>0</v>
      </c>
      <c r="AC124" s="44">
        <f>AirBFYLD1!AC124*VLOOKUP(AirBFYLD2!AC$4,'[1]INTERNAL PARAMETERS-1'!$B$5:$J$44,5,FALSE)*VLOOKUP(AirBFYLD2!AC$4,'[1]INTERNAL PARAMETERS-1'!$B$5:$J$44,7,FALSE)*AirBFYLD2!$F124 + AirBFYLD1!AC124*(1-VLOOKUP(AirBFYLD2!AC$4,'[1]INTERNAL PARAMETERS-1'!$B$5:$J$44,5,FALSE))*VLOOKUP(AirBFYLD2!AC$4,'[1]INTERNAL PARAMETERS-1'!$B$5:$J$44,9,FALSE)*AirBFYLD2!$F124</f>
        <v>0</v>
      </c>
      <c r="AD124" s="44">
        <f>AirBFYLD1!AD124*VLOOKUP(AirBFYLD2!AD$4,'[1]INTERNAL PARAMETERS-1'!$B$5:$J$44,5,FALSE)*VLOOKUP(AirBFYLD2!AD$4,'[1]INTERNAL PARAMETERS-1'!$B$5:$J$44,7,FALSE)*AirBFYLD2!$F124 + AirBFYLD1!AD124*(1-VLOOKUP(AirBFYLD2!AD$4,'[1]INTERNAL PARAMETERS-1'!$B$5:$J$44,5,FALSE))*VLOOKUP(AirBFYLD2!AD$4,'[1]INTERNAL PARAMETERS-1'!$B$5:$J$44,9,FALSE)*AirBFYLD2!$F124</f>
        <v>0</v>
      </c>
      <c r="AE124" s="44">
        <f>AirBFYLD1!AE124*VLOOKUP(AirBFYLD2!AE$4,'[1]INTERNAL PARAMETERS-1'!$B$5:$J$44,5,FALSE)*VLOOKUP(AirBFYLD2!AE$4,'[1]INTERNAL PARAMETERS-1'!$B$5:$J$44,7,FALSE)*AirBFYLD2!$F124 + AirBFYLD1!AE124*(1-VLOOKUP(AirBFYLD2!AE$4,'[1]INTERNAL PARAMETERS-1'!$B$5:$J$44,5,FALSE))*VLOOKUP(AirBFYLD2!AE$4,'[1]INTERNAL PARAMETERS-1'!$B$5:$J$44,9,FALSE)*AirBFYLD2!$F124</f>
        <v>0</v>
      </c>
      <c r="AF124" s="44">
        <f>AirBFYLD1!AF124*VLOOKUP(AirBFYLD2!AF$4,'[1]INTERNAL PARAMETERS-1'!$B$5:$J$44,5,FALSE)*VLOOKUP(AirBFYLD2!AF$4,'[1]INTERNAL PARAMETERS-1'!$B$5:$J$44,7,FALSE)*AirBFYLD2!$F124 + AirBFYLD1!AF124*(1-VLOOKUP(AirBFYLD2!AF$4,'[1]INTERNAL PARAMETERS-1'!$B$5:$J$44,5,FALSE))*VLOOKUP(AirBFYLD2!AF$4,'[1]INTERNAL PARAMETERS-1'!$B$5:$J$44,9,FALSE)*AirBFYLD2!$F124</f>
        <v>0</v>
      </c>
      <c r="AG124" s="44">
        <f>AirBFYLD1!AG124*VLOOKUP(AirBFYLD2!AG$4,'[1]INTERNAL PARAMETERS-1'!$B$5:$J$44,5,FALSE)*VLOOKUP(AirBFYLD2!AG$4,'[1]INTERNAL PARAMETERS-1'!$B$5:$J$44,7,FALSE)*AirBFYLD2!$F124 + AirBFYLD1!AG124*(1-VLOOKUP(AirBFYLD2!AG$4,'[1]INTERNAL PARAMETERS-1'!$B$5:$J$44,5,FALSE))*VLOOKUP(AirBFYLD2!AG$4,'[1]INTERNAL PARAMETERS-1'!$B$5:$J$44,9,FALSE)*AirBFYLD2!$F124</f>
        <v>0</v>
      </c>
      <c r="AH124" s="44">
        <f>AirBFYLD1!AH124*VLOOKUP(AirBFYLD2!AH$4,'[1]INTERNAL PARAMETERS-1'!$B$5:$J$44,5,FALSE)*VLOOKUP(AirBFYLD2!AH$4,'[1]INTERNAL PARAMETERS-1'!$B$5:$J$44,7,FALSE)*AirBFYLD2!$F124 + AirBFYLD1!AH124*(1-VLOOKUP(AirBFYLD2!AH$4,'[1]INTERNAL PARAMETERS-1'!$B$5:$J$44,5,FALSE))*VLOOKUP(AirBFYLD2!AH$4,'[1]INTERNAL PARAMETERS-1'!$B$5:$J$44,9,FALSE)*AirBFYLD2!$F124</f>
        <v>0</v>
      </c>
      <c r="AI124" s="44">
        <f>AirBFYLD1!AI124*VLOOKUP(AirBFYLD2!AI$4,'[1]INTERNAL PARAMETERS-1'!$B$5:$J$44,5,FALSE)*VLOOKUP(AirBFYLD2!AI$4,'[1]INTERNAL PARAMETERS-1'!$B$5:$J$44,7,FALSE)*AirBFYLD2!$F124 + AirBFYLD1!AI124*(1-VLOOKUP(AirBFYLD2!AI$4,'[1]INTERNAL PARAMETERS-1'!$B$5:$J$44,5,FALSE))*VLOOKUP(AirBFYLD2!AI$4,'[1]INTERNAL PARAMETERS-1'!$B$5:$J$44,9,FALSE)*AirBFYLD2!$F124</f>
        <v>0</v>
      </c>
      <c r="AJ124" s="44">
        <f>AirBFYLD1!AJ124*VLOOKUP(AirBFYLD2!AJ$4,'[1]INTERNAL PARAMETERS-1'!$B$5:$J$44,5,FALSE)*VLOOKUP(AirBFYLD2!AJ$4,'[1]INTERNAL PARAMETERS-1'!$B$5:$J$44,7,FALSE)*AirBFYLD2!$F124 + AirBFYLD1!AJ124*(1-VLOOKUP(AirBFYLD2!AJ$4,'[1]INTERNAL PARAMETERS-1'!$B$5:$J$44,5,FALSE))*VLOOKUP(AirBFYLD2!AJ$4,'[1]INTERNAL PARAMETERS-1'!$B$5:$J$44,9,FALSE)*AirBFYLD2!$F124</f>
        <v>0</v>
      </c>
      <c r="AK124" s="44">
        <f>AirBFYLD1!AK124*VLOOKUP(AirBFYLD2!AK$4,'[1]INTERNAL PARAMETERS-1'!$B$5:$J$44,5,FALSE)*VLOOKUP(AirBFYLD2!AK$4,'[1]INTERNAL PARAMETERS-1'!$B$5:$J$44,7,FALSE)*AirBFYLD2!$F124 + AirBFYLD1!AK124*(1-VLOOKUP(AirBFYLD2!AK$4,'[1]INTERNAL PARAMETERS-1'!$B$5:$J$44,5,FALSE))*VLOOKUP(AirBFYLD2!AK$4,'[1]INTERNAL PARAMETERS-1'!$B$5:$J$44,9,FALSE)*AirBFYLD2!$F124</f>
        <v>0</v>
      </c>
      <c r="AL124" s="44">
        <f>AirBFYLD1!AL124*VLOOKUP(AirBFYLD2!AL$4,'[1]INTERNAL PARAMETERS-1'!$B$5:$J$44,5,FALSE)*VLOOKUP(AirBFYLD2!AL$4,'[1]INTERNAL PARAMETERS-1'!$B$5:$J$44,7,FALSE)*AirBFYLD2!$F124 + AirBFYLD1!AL124*(1-VLOOKUP(AirBFYLD2!AL$4,'[1]INTERNAL PARAMETERS-1'!$B$5:$J$44,5,FALSE))*VLOOKUP(AirBFYLD2!AL$4,'[1]INTERNAL PARAMETERS-1'!$B$5:$J$44,9,FALSE)*AirBFYLD2!$F124</f>
        <v>0</v>
      </c>
      <c r="AM124" s="44">
        <f>AirBFYLD1!AM124*VLOOKUP(AirBFYLD2!AM$4,'[1]INTERNAL PARAMETERS-1'!$B$5:$J$44,5,FALSE)*VLOOKUP(AirBFYLD2!AM$4,'[1]INTERNAL PARAMETERS-1'!$B$5:$J$44,7,FALSE)*AirBFYLD2!$F124 + AirBFYLD1!AM124*(1-VLOOKUP(AirBFYLD2!AM$4,'[1]INTERNAL PARAMETERS-1'!$B$5:$J$44,5,FALSE))*VLOOKUP(AirBFYLD2!AM$4,'[1]INTERNAL PARAMETERS-1'!$B$5:$J$44,9,FALSE)*AirBFYLD2!$F124</f>
        <v>0</v>
      </c>
      <c r="AN124" s="44">
        <f>AirBFYLD1!AN124*VLOOKUP(AirBFYLD2!AN$4,'[1]INTERNAL PARAMETERS-1'!$B$5:$J$44,5,FALSE)*VLOOKUP(AirBFYLD2!AN$4,'[1]INTERNAL PARAMETERS-1'!$B$5:$J$44,7,FALSE)*AirBFYLD2!$F124 + AirBFYLD1!AN124*(1-VLOOKUP(AirBFYLD2!AN$4,'[1]INTERNAL PARAMETERS-1'!$B$5:$J$44,5,FALSE))*VLOOKUP(AirBFYLD2!AN$4,'[1]INTERNAL PARAMETERS-1'!$B$5:$J$44,9,FALSE)*AirBFYLD2!$F124</f>
        <v>0</v>
      </c>
      <c r="AO124" s="44">
        <f>AirBFYLD1!AO124*VLOOKUP(AirBFYLD2!AO$4,'[1]INTERNAL PARAMETERS-1'!$B$5:$J$44,5,FALSE)*VLOOKUP(AirBFYLD2!AO$4,'[1]INTERNAL PARAMETERS-1'!$B$5:$J$44,7,FALSE)*AirBFYLD2!$F124 + AirBFYLD1!AO124*(1-VLOOKUP(AirBFYLD2!AO$4,'[1]INTERNAL PARAMETERS-1'!$B$5:$J$44,5,FALSE))*VLOOKUP(AirBFYLD2!AO$4,'[1]INTERNAL PARAMETERS-1'!$B$5:$J$44,9,FALSE)*AirBFYLD2!$F124</f>
        <v>0</v>
      </c>
      <c r="AP124" s="44">
        <f>AirBFYLD1!AP124*VLOOKUP(AirBFYLD2!AP$4,'[1]INTERNAL PARAMETERS-1'!$B$5:$J$44,5,FALSE)*VLOOKUP(AirBFYLD2!AP$4,'[1]INTERNAL PARAMETERS-1'!$B$5:$J$44,7,FALSE)*AirBFYLD2!$F124 + AirBFYLD1!AP124*(1-VLOOKUP(AirBFYLD2!AP$4,'[1]INTERNAL PARAMETERS-1'!$B$5:$J$44,5,FALSE))*VLOOKUP(AirBFYLD2!AP$4,'[1]INTERNAL PARAMETERS-1'!$B$5:$J$44,9,FALSE)*AirBFYLD2!$F124</f>
        <v>0</v>
      </c>
      <c r="AQ124" s="44">
        <f>AirBFYLD1!AQ124*VLOOKUP(AirBFYLD2!AQ$4,'[1]INTERNAL PARAMETERS-1'!$B$5:$J$44,5,FALSE)*VLOOKUP(AirBFYLD2!AQ$4,'[1]INTERNAL PARAMETERS-1'!$B$5:$J$44,7,FALSE)*AirBFYLD2!$F124 + AirBFYLD1!AQ124*(1-VLOOKUP(AirBFYLD2!AQ$4,'[1]INTERNAL PARAMETERS-1'!$B$5:$J$44,5,FALSE))*VLOOKUP(AirBFYLD2!AQ$4,'[1]INTERNAL PARAMETERS-1'!$B$5:$J$44,9,FALSE)*AirBFYLD2!$F124</f>
        <v>0</v>
      </c>
      <c r="AR124" s="44">
        <f>AirBFYLD1!AR124*VLOOKUP(AirBFYLD2!AR$4,'[1]INTERNAL PARAMETERS-1'!$B$5:$J$44,5,FALSE)*VLOOKUP(AirBFYLD2!AR$4,'[1]INTERNAL PARAMETERS-1'!$B$5:$J$44,7,FALSE)*AirBFYLD2!$F124 + AirBFYLD1!AR124*(1-VLOOKUP(AirBFYLD2!AR$4,'[1]INTERNAL PARAMETERS-1'!$B$5:$J$44,5,FALSE))*VLOOKUP(AirBFYLD2!AR$4,'[1]INTERNAL PARAMETERS-1'!$B$5:$J$44,9,FALSE)*AirBFYLD2!$F124</f>
        <v>0</v>
      </c>
      <c r="AS124" s="44">
        <f>AirBFYLD1!AS124*VLOOKUP(AirBFYLD2!AS$4,'[1]INTERNAL PARAMETERS-1'!$B$5:$J$44,5,FALSE)*VLOOKUP(AirBFYLD2!AS$4,'[1]INTERNAL PARAMETERS-1'!$B$5:$J$44,7,FALSE)*AirBFYLD2!$F124 + AirBFYLD1!AS124*(1-VLOOKUP(AirBFYLD2!AS$4,'[1]INTERNAL PARAMETERS-1'!$B$5:$J$44,5,FALSE))*VLOOKUP(AirBFYLD2!AS$4,'[1]INTERNAL PARAMETERS-1'!$B$5:$J$44,9,FALSE)*AirBFYLD2!$F124</f>
        <v>0</v>
      </c>
      <c r="AT124" s="43">
        <f>AirBFYLD1!AT124*VLOOKUP(AirBFYLD2!AT$4,'[1]INTERNAL PARAMETERS-1'!$B$5:$J$44,5,FALSE)*VLOOKUP(AirBFYLD2!AT$4,'[1]INTERNAL PARAMETERS-1'!$B$5:$J$44,7,FALSE)*AirBFYLD2!$F124 + AirBFYLD1!AT124*(1-VLOOKUP(AirBFYLD2!AT$4,'[1]INTERNAL PARAMETERS-1'!$B$5:$J$44,5,FALSE))*VLOOKUP(AirBFYLD2!AT$4,'[1]INTERNAL PARAMETERS-1'!$B$5:$J$44,9,FALSE)*AirBFYLD2!$F124</f>
        <v>0</v>
      </c>
      <c r="AU124" s="45">
        <f>AirBFYLD1!AU124*VLOOKUP(AirBFYLD2!AU$4,'[1]INTERNAL PARAMETERS-1'!$B$5:$J$44,5,FALSE)*VLOOKUP(AirBFYLD2!AU$4,'[1]INTERNAL PARAMETERS-1'!$B$5:$J$44,6,FALSE)*VLOOKUP(AirBFYLD2!AU$4,'[1]INTERNAL PARAMETERS-1'!$B$5:$J$44,3,FALSE) + AirBFYLD1!AU124*(1-VLOOKUP(AirBFYLD2!AU$4,'[1]INTERNAL PARAMETERS-1'!$B$5:$J$44,5,FALSE))*VLOOKUP(AirBFYLD2!AU$4,'[1]INTERNAL PARAMETERS-1'!$B$5:$J$44,8,FALSE)*VLOOKUP(AirBFYLD2!AU$4,'[1]INTERNAL PARAMETERS-1'!$B$5:$J$44,3,FALSE)</f>
        <v>0</v>
      </c>
      <c r="AV124" s="44">
        <f>AirBFYLD1!AV124*VLOOKUP(AirBFYLD2!AV$4,'[1]INTERNAL PARAMETERS-1'!$B$5:$J$44,5,FALSE)*VLOOKUP(AirBFYLD2!AV$4,'[1]INTERNAL PARAMETERS-1'!$B$5:$J$44,6,FALSE)*VLOOKUP(AirBFYLD2!AV$4,'[1]INTERNAL PARAMETERS-1'!$B$5:$J$44,3,FALSE) + AirBFYLD1!AV124*(1-VLOOKUP(AirBFYLD2!AV$4,'[1]INTERNAL PARAMETERS-1'!$B$5:$J$44,5,FALSE))*VLOOKUP(AirBFYLD2!AV$4,'[1]INTERNAL PARAMETERS-1'!$B$5:$J$44,8,FALSE)*VLOOKUP(AirBFYLD2!AV$4,'[1]INTERNAL PARAMETERS-1'!$B$5:$J$44,3,FALSE)</f>
        <v>0</v>
      </c>
      <c r="AW124" s="44">
        <f>AirBFYLD1!AW124*VLOOKUP(AirBFYLD2!AW$4,'[1]INTERNAL PARAMETERS-1'!$B$5:$J$44,5,FALSE)*VLOOKUP(AirBFYLD2!AW$4,'[1]INTERNAL PARAMETERS-1'!$B$5:$J$44,6,FALSE)*VLOOKUP(AirBFYLD2!AW$4,'[1]INTERNAL PARAMETERS-1'!$B$5:$J$44,3,FALSE) + AirBFYLD1!AW124*(1-VLOOKUP(AirBFYLD2!AW$4,'[1]INTERNAL PARAMETERS-1'!$B$5:$J$44,5,FALSE))*VLOOKUP(AirBFYLD2!AW$4,'[1]INTERNAL PARAMETERS-1'!$B$5:$J$44,8,FALSE)*VLOOKUP(AirBFYLD2!AW$4,'[1]INTERNAL PARAMETERS-1'!$B$5:$J$44,3,FALSE)</f>
        <v>0</v>
      </c>
      <c r="AX124" s="44">
        <f>AirBFYLD1!AX124*VLOOKUP(AirBFYLD2!AX$4,'[1]INTERNAL PARAMETERS-1'!$B$5:$J$44,5,FALSE)*VLOOKUP(AirBFYLD2!AX$4,'[1]INTERNAL PARAMETERS-1'!$B$5:$J$44,6,FALSE)*VLOOKUP(AirBFYLD2!AX$4,'[1]INTERNAL PARAMETERS-1'!$B$5:$J$44,3,FALSE) + AirBFYLD1!AX124*(1-VLOOKUP(AirBFYLD2!AX$4,'[1]INTERNAL PARAMETERS-1'!$B$5:$J$44,5,FALSE))*VLOOKUP(AirBFYLD2!AX$4,'[1]INTERNAL PARAMETERS-1'!$B$5:$J$44,8,FALSE)*VLOOKUP(AirBFYLD2!AX$4,'[1]INTERNAL PARAMETERS-1'!$B$5:$J$44,3,FALSE)</f>
        <v>0</v>
      </c>
      <c r="AY124" s="44">
        <f>AirBFYLD1!AY124*VLOOKUP(AirBFYLD2!AY$4,'[1]INTERNAL PARAMETERS-1'!$B$5:$J$44,5,FALSE)*VLOOKUP(AirBFYLD2!AY$4,'[1]INTERNAL PARAMETERS-1'!$B$5:$J$44,6,FALSE)*VLOOKUP(AirBFYLD2!AY$4,'[1]INTERNAL PARAMETERS-1'!$B$5:$J$44,3,FALSE) + AirBFYLD1!AY124*(1-VLOOKUP(AirBFYLD2!AY$4,'[1]INTERNAL PARAMETERS-1'!$B$5:$J$44,5,FALSE))*VLOOKUP(AirBFYLD2!AY$4,'[1]INTERNAL PARAMETERS-1'!$B$5:$J$44,8,FALSE)*VLOOKUP(AirBFYLD2!AY$4,'[1]INTERNAL PARAMETERS-1'!$B$5:$J$44,3,FALSE)</f>
        <v>0</v>
      </c>
      <c r="AZ124" s="44">
        <f>AirBFYLD1!AZ124*VLOOKUP(AirBFYLD2!AZ$4,'[1]INTERNAL PARAMETERS-1'!$B$5:$J$44,5,FALSE)*VLOOKUP(AirBFYLD2!AZ$4,'[1]INTERNAL PARAMETERS-1'!$B$5:$J$44,6,FALSE)*VLOOKUP(AirBFYLD2!AZ$4,'[1]INTERNAL PARAMETERS-1'!$B$5:$J$44,3,FALSE) + AirBFYLD1!AZ124*(1-VLOOKUP(AirBFYLD2!AZ$4,'[1]INTERNAL PARAMETERS-1'!$B$5:$J$44,5,FALSE))*VLOOKUP(AirBFYLD2!AZ$4,'[1]INTERNAL PARAMETERS-1'!$B$5:$J$44,8,FALSE)*VLOOKUP(AirBFYLD2!AZ$4,'[1]INTERNAL PARAMETERS-1'!$B$5:$J$44,3,FALSE)</f>
        <v>0</v>
      </c>
      <c r="BA124" s="44">
        <f>AirBFYLD1!BA124*VLOOKUP(AirBFYLD2!BA$4,'[1]INTERNAL PARAMETERS-1'!$B$5:$J$44,5,FALSE)*VLOOKUP(AirBFYLD2!BA$4,'[1]INTERNAL PARAMETERS-1'!$B$5:$J$44,6,FALSE)*VLOOKUP(AirBFYLD2!BA$4,'[1]INTERNAL PARAMETERS-1'!$B$5:$J$44,3,FALSE) + AirBFYLD1!BA124*(1-VLOOKUP(AirBFYLD2!BA$4,'[1]INTERNAL PARAMETERS-1'!$B$5:$J$44,5,FALSE))*VLOOKUP(AirBFYLD2!BA$4,'[1]INTERNAL PARAMETERS-1'!$B$5:$J$44,8,FALSE)*VLOOKUP(AirBFYLD2!BA$4,'[1]INTERNAL PARAMETERS-1'!$B$5:$J$44,3,FALSE)</f>
        <v>0</v>
      </c>
      <c r="BB124" s="44">
        <f>AirBFYLD1!BB124*VLOOKUP(AirBFYLD2!BB$4,'[1]INTERNAL PARAMETERS-1'!$B$5:$J$44,5,FALSE)*VLOOKUP(AirBFYLD2!BB$4,'[1]INTERNAL PARAMETERS-1'!$B$5:$J$44,6,FALSE)*VLOOKUP(AirBFYLD2!BB$4,'[1]INTERNAL PARAMETERS-1'!$B$5:$J$44,3,FALSE) + AirBFYLD1!BB124*(1-VLOOKUP(AirBFYLD2!BB$4,'[1]INTERNAL PARAMETERS-1'!$B$5:$J$44,5,FALSE))*VLOOKUP(AirBFYLD2!BB$4,'[1]INTERNAL PARAMETERS-1'!$B$5:$J$44,8,FALSE)*VLOOKUP(AirBFYLD2!BB$4,'[1]INTERNAL PARAMETERS-1'!$B$5:$J$44,3,FALSE)</f>
        <v>0</v>
      </c>
      <c r="BC124" s="44">
        <f>AirBFYLD1!BC124*VLOOKUP(AirBFYLD2!BC$4,'[1]INTERNAL PARAMETERS-1'!$B$5:$J$44,5,FALSE)*VLOOKUP(AirBFYLD2!BC$4,'[1]INTERNAL PARAMETERS-1'!$B$5:$J$44,6,FALSE)*VLOOKUP(AirBFYLD2!BC$4,'[1]INTERNAL PARAMETERS-1'!$B$5:$J$44,3,FALSE) + AirBFYLD1!BC124*(1-VLOOKUP(AirBFYLD2!BC$4,'[1]INTERNAL PARAMETERS-1'!$B$5:$J$44,5,FALSE))*VLOOKUP(AirBFYLD2!BC$4,'[1]INTERNAL PARAMETERS-1'!$B$5:$J$44,8,FALSE)*VLOOKUP(AirBFYLD2!BC$4,'[1]INTERNAL PARAMETERS-1'!$B$5:$J$44,3,FALSE)</f>
        <v>0</v>
      </c>
      <c r="BD124" s="44">
        <f>AirBFYLD1!BD124*VLOOKUP(AirBFYLD2!BD$4,'[1]INTERNAL PARAMETERS-1'!$B$5:$J$44,5,FALSE)*VLOOKUP(AirBFYLD2!BD$4,'[1]INTERNAL PARAMETERS-1'!$B$5:$J$44,6,FALSE)*VLOOKUP(AirBFYLD2!BD$4,'[1]INTERNAL PARAMETERS-1'!$B$5:$J$44,3,FALSE) + AirBFYLD1!BD124*(1-VLOOKUP(AirBFYLD2!BD$4,'[1]INTERNAL PARAMETERS-1'!$B$5:$J$44,5,FALSE))*VLOOKUP(AirBFYLD2!BD$4,'[1]INTERNAL PARAMETERS-1'!$B$5:$J$44,8,FALSE)*VLOOKUP(AirBFYLD2!BD$4,'[1]INTERNAL PARAMETERS-1'!$B$5:$J$44,3,FALSE)</f>
        <v>0</v>
      </c>
      <c r="BE124" s="44">
        <f>AirBFYLD1!BE124*VLOOKUP(AirBFYLD2!BE$4,'[1]INTERNAL PARAMETERS-1'!$B$5:$J$44,5,FALSE)*VLOOKUP(AirBFYLD2!BE$4,'[1]INTERNAL PARAMETERS-1'!$B$5:$J$44,6,FALSE)*VLOOKUP(AirBFYLD2!BE$4,'[1]INTERNAL PARAMETERS-1'!$B$5:$J$44,3,FALSE) + AirBFYLD1!BE124*(1-VLOOKUP(AirBFYLD2!BE$4,'[1]INTERNAL PARAMETERS-1'!$B$5:$J$44,5,FALSE))*VLOOKUP(AirBFYLD2!BE$4,'[1]INTERNAL PARAMETERS-1'!$B$5:$J$44,8,FALSE)*VLOOKUP(AirBFYLD2!BE$4,'[1]INTERNAL PARAMETERS-1'!$B$5:$J$44,3,FALSE)</f>
        <v>0</v>
      </c>
      <c r="BF124" s="44">
        <f>AirBFYLD1!BF124*VLOOKUP(AirBFYLD2!BF$4,'[1]INTERNAL PARAMETERS-1'!$B$5:$J$44,5,FALSE)*VLOOKUP(AirBFYLD2!BF$4,'[1]INTERNAL PARAMETERS-1'!$B$5:$J$44,6,FALSE)*VLOOKUP(AirBFYLD2!BF$4,'[1]INTERNAL PARAMETERS-1'!$B$5:$J$44,3,FALSE) + AirBFYLD1!BF124*(1-VLOOKUP(AirBFYLD2!BF$4,'[1]INTERNAL PARAMETERS-1'!$B$5:$J$44,5,FALSE))*VLOOKUP(AirBFYLD2!BF$4,'[1]INTERNAL PARAMETERS-1'!$B$5:$J$44,8,FALSE)*VLOOKUP(AirBFYLD2!BF$4,'[1]INTERNAL PARAMETERS-1'!$B$5:$J$44,3,FALSE)</f>
        <v>0</v>
      </c>
      <c r="BG124" s="44">
        <f>AirBFYLD1!BG124*VLOOKUP(AirBFYLD2!BG$4,'[1]INTERNAL PARAMETERS-1'!$B$5:$J$44,5,FALSE)*VLOOKUP(AirBFYLD2!BG$4,'[1]INTERNAL PARAMETERS-1'!$B$5:$J$44,6,FALSE)*VLOOKUP(AirBFYLD2!BG$4,'[1]INTERNAL PARAMETERS-1'!$B$5:$J$44,3,FALSE) + AirBFYLD1!BG124*(1-VLOOKUP(AirBFYLD2!BG$4,'[1]INTERNAL PARAMETERS-1'!$B$5:$J$44,5,FALSE))*VLOOKUP(AirBFYLD2!BG$4,'[1]INTERNAL PARAMETERS-1'!$B$5:$J$44,8,FALSE)*VLOOKUP(AirBFYLD2!BG$4,'[1]INTERNAL PARAMETERS-1'!$B$5:$J$44,3,FALSE)</f>
        <v>0</v>
      </c>
      <c r="BH124" s="44">
        <f>AirBFYLD1!BH124*VLOOKUP(AirBFYLD2!BH$4,'[1]INTERNAL PARAMETERS-1'!$B$5:$J$44,5,FALSE)*VLOOKUP(AirBFYLD2!BH$4,'[1]INTERNAL PARAMETERS-1'!$B$5:$J$44,6,FALSE)*VLOOKUP(AirBFYLD2!BH$4,'[1]INTERNAL PARAMETERS-1'!$B$5:$J$44,3,FALSE) + AirBFYLD1!BH124*(1-VLOOKUP(AirBFYLD2!BH$4,'[1]INTERNAL PARAMETERS-1'!$B$5:$J$44,5,FALSE))*VLOOKUP(AirBFYLD2!BH$4,'[1]INTERNAL PARAMETERS-1'!$B$5:$J$44,8,FALSE)*VLOOKUP(AirBFYLD2!BH$4,'[1]INTERNAL PARAMETERS-1'!$B$5:$J$44,3,FALSE)</f>
        <v>0</v>
      </c>
      <c r="BI124" s="44">
        <f>AirBFYLD1!BI124*VLOOKUP(AirBFYLD2!BI$4,'[1]INTERNAL PARAMETERS-1'!$B$5:$J$44,5,FALSE)*VLOOKUP(AirBFYLD2!BI$4,'[1]INTERNAL PARAMETERS-1'!$B$5:$J$44,6,FALSE)*VLOOKUP(AirBFYLD2!BI$4,'[1]INTERNAL PARAMETERS-1'!$B$5:$J$44,3,FALSE) + AirBFYLD1!BI124*(1-VLOOKUP(AirBFYLD2!BI$4,'[1]INTERNAL PARAMETERS-1'!$B$5:$J$44,5,FALSE))*VLOOKUP(AirBFYLD2!BI$4,'[1]INTERNAL PARAMETERS-1'!$B$5:$J$44,8,FALSE)*VLOOKUP(AirBFYLD2!BI$4,'[1]INTERNAL PARAMETERS-1'!$B$5:$J$44,3,FALSE)</f>
        <v>0</v>
      </c>
      <c r="BJ124" s="44">
        <f>AirBFYLD1!BJ124*VLOOKUP(AirBFYLD2!BJ$4,'[1]INTERNAL PARAMETERS-1'!$B$5:$J$44,5,FALSE)*VLOOKUP(AirBFYLD2!BJ$4,'[1]INTERNAL PARAMETERS-1'!$B$5:$J$44,6,FALSE)*VLOOKUP(AirBFYLD2!BJ$4,'[1]INTERNAL PARAMETERS-1'!$B$5:$J$44,3,FALSE) + AirBFYLD1!BJ124*(1-VLOOKUP(AirBFYLD2!BJ$4,'[1]INTERNAL PARAMETERS-1'!$B$5:$J$44,5,FALSE))*VLOOKUP(AirBFYLD2!BJ$4,'[1]INTERNAL PARAMETERS-1'!$B$5:$J$44,8,FALSE)*VLOOKUP(AirBFYLD2!BJ$4,'[1]INTERNAL PARAMETERS-1'!$B$5:$J$44,3,FALSE)</f>
        <v>0</v>
      </c>
      <c r="BK124" s="44">
        <f>AirBFYLD1!BK124*VLOOKUP(AirBFYLD2!BK$4,'[1]INTERNAL PARAMETERS-1'!$B$5:$J$44,5,FALSE)*VLOOKUP(AirBFYLD2!BK$4,'[1]INTERNAL PARAMETERS-1'!$B$5:$J$44,6,FALSE)*VLOOKUP(AirBFYLD2!BK$4,'[1]INTERNAL PARAMETERS-1'!$B$5:$J$44,3,FALSE) + AirBFYLD1!BK124*(1-VLOOKUP(AirBFYLD2!BK$4,'[1]INTERNAL PARAMETERS-1'!$B$5:$J$44,5,FALSE))*VLOOKUP(AirBFYLD2!BK$4,'[1]INTERNAL PARAMETERS-1'!$B$5:$J$44,8,FALSE)*VLOOKUP(AirBFYLD2!BK$4,'[1]INTERNAL PARAMETERS-1'!$B$5:$J$44,3,FALSE)</f>
        <v>0</v>
      </c>
      <c r="BL124" s="44">
        <f>AirBFYLD1!BL124*VLOOKUP(AirBFYLD2!BL$4,'[1]INTERNAL PARAMETERS-1'!$B$5:$J$44,5,FALSE)*VLOOKUP(AirBFYLD2!BL$4,'[1]INTERNAL PARAMETERS-1'!$B$5:$J$44,6,FALSE)*VLOOKUP(AirBFYLD2!BL$4,'[1]INTERNAL PARAMETERS-1'!$B$5:$J$44,3,FALSE) + AirBFYLD1!BL124*(1-VLOOKUP(AirBFYLD2!BL$4,'[1]INTERNAL PARAMETERS-1'!$B$5:$J$44,5,FALSE))*VLOOKUP(AirBFYLD2!BL$4,'[1]INTERNAL PARAMETERS-1'!$B$5:$J$44,8,FALSE)*VLOOKUP(AirBFYLD2!BL$4,'[1]INTERNAL PARAMETERS-1'!$B$5:$J$44,3,FALSE)</f>
        <v>0</v>
      </c>
      <c r="BM124" s="44">
        <f>AirBFYLD1!BM124*VLOOKUP(AirBFYLD2!BM$4,'[1]INTERNAL PARAMETERS-1'!$B$5:$J$44,5,FALSE)*VLOOKUP(AirBFYLD2!BM$4,'[1]INTERNAL PARAMETERS-1'!$B$5:$J$44,6,FALSE)*VLOOKUP(AirBFYLD2!BM$4,'[1]INTERNAL PARAMETERS-1'!$B$5:$J$44,3,FALSE) + AirBFYLD1!BM124*(1-VLOOKUP(AirBFYLD2!BM$4,'[1]INTERNAL PARAMETERS-1'!$B$5:$J$44,5,FALSE))*VLOOKUP(AirBFYLD2!BM$4,'[1]INTERNAL PARAMETERS-1'!$B$5:$J$44,8,FALSE)*VLOOKUP(AirBFYLD2!BM$4,'[1]INTERNAL PARAMETERS-1'!$B$5:$J$44,3,FALSE)</f>
        <v>0</v>
      </c>
      <c r="BN124" s="44">
        <f>AirBFYLD1!BN124*VLOOKUP(AirBFYLD2!BN$4,'[1]INTERNAL PARAMETERS-1'!$B$5:$J$44,5,FALSE)*VLOOKUP(AirBFYLD2!BN$4,'[1]INTERNAL PARAMETERS-1'!$B$5:$J$44,6,FALSE)*VLOOKUP(AirBFYLD2!BN$4,'[1]INTERNAL PARAMETERS-1'!$B$5:$J$44,3,FALSE) + AirBFYLD1!BN124*(1-VLOOKUP(AirBFYLD2!BN$4,'[1]INTERNAL PARAMETERS-1'!$B$5:$J$44,5,FALSE))*VLOOKUP(AirBFYLD2!BN$4,'[1]INTERNAL PARAMETERS-1'!$B$5:$J$44,8,FALSE)*VLOOKUP(AirBFYLD2!BN$4,'[1]INTERNAL PARAMETERS-1'!$B$5:$J$44,3,FALSE)</f>
        <v>0</v>
      </c>
      <c r="BO124" s="44">
        <f>AirBFYLD1!BO124*VLOOKUP(AirBFYLD2!BO$4,'[1]INTERNAL PARAMETERS-1'!$B$5:$J$44,5,FALSE)*VLOOKUP(AirBFYLD2!BO$4,'[1]INTERNAL PARAMETERS-1'!$B$5:$J$44,6,FALSE)*VLOOKUP(AirBFYLD2!BO$4,'[1]INTERNAL PARAMETERS-1'!$B$5:$J$44,3,FALSE) + AirBFYLD1!BO124*(1-VLOOKUP(AirBFYLD2!BO$4,'[1]INTERNAL PARAMETERS-1'!$B$5:$J$44,5,FALSE))*VLOOKUP(AirBFYLD2!BO$4,'[1]INTERNAL PARAMETERS-1'!$B$5:$J$44,8,FALSE)*VLOOKUP(AirBFYLD2!BO$4,'[1]INTERNAL PARAMETERS-1'!$B$5:$J$44,3,FALSE)</f>
        <v>0</v>
      </c>
      <c r="BP124" s="44">
        <f>AirBFYLD1!BP124*VLOOKUP(AirBFYLD2!BP$4,'[1]INTERNAL PARAMETERS-1'!$B$5:$J$44,5,FALSE)*VLOOKUP(AirBFYLD2!BP$4,'[1]INTERNAL PARAMETERS-1'!$B$5:$J$44,6,FALSE)*VLOOKUP(AirBFYLD2!BP$4,'[1]INTERNAL PARAMETERS-1'!$B$5:$J$44,3,FALSE) + AirBFYLD1!BP124*(1-VLOOKUP(AirBFYLD2!BP$4,'[1]INTERNAL PARAMETERS-1'!$B$5:$J$44,5,FALSE))*VLOOKUP(AirBFYLD2!BP$4,'[1]INTERNAL PARAMETERS-1'!$B$5:$J$44,8,FALSE)*VLOOKUP(AirBFYLD2!BP$4,'[1]INTERNAL PARAMETERS-1'!$B$5:$J$44,3,FALSE)</f>
        <v>0</v>
      </c>
      <c r="BQ124" s="44">
        <f>AirBFYLD1!BQ124*VLOOKUP(AirBFYLD2!BQ$4,'[1]INTERNAL PARAMETERS-1'!$B$5:$J$44,5,FALSE)*VLOOKUP(AirBFYLD2!BQ$4,'[1]INTERNAL PARAMETERS-1'!$B$5:$J$44,6,FALSE)*VLOOKUP(AirBFYLD2!BQ$4,'[1]INTERNAL PARAMETERS-1'!$B$5:$J$44,3,FALSE) + AirBFYLD1!BQ124*(1-VLOOKUP(AirBFYLD2!BQ$4,'[1]INTERNAL PARAMETERS-1'!$B$5:$J$44,5,FALSE))*VLOOKUP(AirBFYLD2!BQ$4,'[1]INTERNAL PARAMETERS-1'!$B$5:$J$44,8,FALSE)*VLOOKUP(AirBFYLD2!BQ$4,'[1]INTERNAL PARAMETERS-1'!$B$5:$J$44,3,FALSE)</f>
        <v>0</v>
      </c>
      <c r="BR124" s="44">
        <f>AirBFYLD1!BR124*VLOOKUP(AirBFYLD2!BR$4,'[1]INTERNAL PARAMETERS-1'!$B$5:$J$44,5,FALSE)*VLOOKUP(AirBFYLD2!BR$4,'[1]INTERNAL PARAMETERS-1'!$B$5:$J$44,6,FALSE)*VLOOKUP(AirBFYLD2!BR$4,'[1]INTERNAL PARAMETERS-1'!$B$5:$J$44,3,FALSE) + AirBFYLD1!BR124*(1-VLOOKUP(AirBFYLD2!BR$4,'[1]INTERNAL PARAMETERS-1'!$B$5:$J$44,5,FALSE))*VLOOKUP(AirBFYLD2!BR$4,'[1]INTERNAL PARAMETERS-1'!$B$5:$J$44,8,FALSE)*VLOOKUP(AirBFYLD2!BR$4,'[1]INTERNAL PARAMETERS-1'!$B$5:$J$44,3,FALSE)</f>
        <v>0</v>
      </c>
      <c r="BS124" s="44">
        <f>AirBFYLD1!BS124*VLOOKUP(AirBFYLD2!BS$4,'[1]INTERNAL PARAMETERS-1'!$B$5:$J$44,5,FALSE)*VLOOKUP(AirBFYLD2!BS$4,'[1]INTERNAL PARAMETERS-1'!$B$5:$J$44,6,FALSE)*VLOOKUP(AirBFYLD2!BS$4,'[1]INTERNAL PARAMETERS-1'!$B$5:$J$44,3,FALSE) + AirBFYLD1!BS124*(1-VLOOKUP(AirBFYLD2!BS$4,'[1]INTERNAL PARAMETERS-1'!$B$5:$J$44,5,FALSE))*VLOOKUP(AirBFYLD2!BS$4,'[1]INTERNAL PARAMETERS-1'!$B$5:$J$44,8,FALSE)*VLOOKUP(AirBFYLD2!BS$4,'[1]INTERNAL PARAMETERS-1'!$B$5:$J$44,3,FALSE)</f>
        <v>0</v>
      </c>
      <c r="BT124" s="44">
        <f>AirBFYLD1!BT124*VLOOKUP(AirBFYLD2!BT$4,'[1]INTERNAL PARAMETERS-1'!$B$5:$J$44,5,FALSE)*VLOOKUP(AirBFYLD2!BT$4,'[1]INTERNAL PARAMETERS-1'!$B$5:$J$44,6,FALSE)*VLOOKUP(AirBFYLD2!BT$4,'[1]INTERNAL PARAMETERS-1'!$B$5:$J$44,3,FALSE) + AirBFYLD1!BT124*(1-VLOOKUP(AirBFYLD2!BT$4,'[1]INTERNAL PARAMETERS-1'!$B$5:$J$44,5,FALSE))*VLOOKUP(AirBFYLD2!BT$4,'[1]INTERNAL PARAMETERS-1'!$B$5:$J$44,8,FALSE)*VLOOKUP(AirBFYLD2!BT$4,'[1]INTERNAL PARAMETERS-1'!$B$5:$J$44,3,FALSE)</f>
        <v>0</v>
      </c>
      <c r="BU124" s="44">
        <f>AirBFYLD1!BU124*VLOOKUP(AirBFYLD2!BU$4,'[1]INTERNAL PARAMETERS-1'!$B$5:$J$44,5,FALSE)*VLOOKUP(AirBFYLD2!BU$4,'[1]INTERNAL PARAMETERS-1'!$B$5:$J$44,6,FALSE)*VLOOKUP(AirBFYLD2!BU$4,'[1]INTERNAL PARAMETERS-1'!$B$5:$J$44,3,FALSE) + AirBFYLD1!BU124*(1-VLOOKUP(AirBFYLD2!BU$4,'[1]INTERNAL PARAMETERS-1'!$B$5:$J$44,5,FALSE))*VLOOKUP(AirBFYLD2!BU$4,'[1]INTERNAL PARAMETERS-1'!$B$5:$J$44,8,FALSE)*VLOOKUP(AirBFYLD2!BU$4,'[1]INTERNAL PARAMETERS-1'!$B$5:$J$44,3,FALSE)</f>
        <v>0</v>
      </c>
      <c r="BV124" s="44">
        <f>AirBFYLD1!BV124*VLOOKUP(AirBFYLD2!BV$4,'[1]INTERNAL PARAMETERS-1'!$B$5:$J$44,5,FALSE)*VLOOKUP(AirBFYLD2!BV$4,'[1]INTERNAL PARAMETERS-1'!$B$5:$J$44,6,FALSE)*VLOOKUP(AirBFYLD2!BV$4,'[1]INTERNAL PARAMETERS-1'!$B$5:$J$44,3,FALSE) + AirBFYLD1!BV124*(1-VLOOKUP(AirBFYLD2!BV$4,'[1]INTERNAL PARAMETERS-1'!$B$5:$J$44,5,FALSE))*VLOOKUP(AirBFYLD2!BV$4,'[1]INTERNAL PARAMETERS-1'!$B$5:$J$44,8,FALSE)*VLOOKUP(AirBFYLD2!BV$4,'[1]INTERNAL PARAMETERS-1'!$B$5:$J$44,3,FALSE)</f>
        <v>0</v>
      </c>
      <c r="BW124" s="44">
        <f>AirBFYLD1!BW124*VLOOKUP(AirBFYLD2!BW$4,'[1]INTERNAL PARAMETERS-1'!$B$5:$J$44,5,FALSE)*VLOOKUP(AirBFYLD2!BW$4,'[1]INTERNAL PARAMETERS-1'!$B$5:$J$44,6,FALSE)*VLOOKUP(AirBFYLD2!BW$4,'[1]INTERNAL PARAMETERS-1'!$B$5:$J$44,3,FALSE) + AirBFYLD1!BW124*(1-VLOOKUP(AirBFYLD2!BW$4,'[1]INTERNAL PARAMETERS-1'!$B$5:$J$44,5,FALSE))*VLOOKUP(AirBFYLD2!BW$4,'[1]INTERNAL PARAMETERS-1'!$B$5:$J$44,8,FALSE)*VLOOKUP(AirBFYLD2!BW$4,'[1]INTERNAL PARAMETERS-1'!$B$5:$J$44,3,FALSE)</f>
        <v>0</v>
      </c>
      <c r="BX124" s="44">
        <f>AirBFYLD1!BX124*VLOOKUP(AirBFYLD2!BX$4,'[1]INTERNAL PARAMETERS-1'!$B$5:$J$44,5,FALSE)*VLOOKUP(AirBFYLD2!BX$4,'[1]INTERNAL PARAMETERS-1'!$B$5:$J$44,6,FALSE)*VLOOKUP(AirBFYLD2!BX$4,'[1]INTERNAL PARAMETERS-1'!$B$5:$J$44,3,FALSE) + AirBFYLD1!BX124*(1-VLOOKUP(AirBFYLD2!BX$4,'[1]INTERNAL PARAMETERS-1'!$B$5:$J$44,5,FALSE))*VLOOKUP(AirBFYLD2!BX$4,'[1]INTERNAL PARAMETERS-1'!$B$5:$J$44,8,FALSE)*VLOOKUP(AirBFYLD2!BX$4,'[1]INTERNAL PARAMETERS-1'!$B$5:$J$44,3,FALSE)</f>
        <v>0</v>
      </c>
      <c r="BY124" s="44">
        <f>AirBFYLD1!BY124*VLOOKUP(AirBFYLD2!BY$4,'[1]INTERNAL PARAMETERS-1'!$B$5:$J$44,5,FALSE)*VLOOKUP(AirBFYLD2!BY$4,'[1]INTERNAL PARAMETERS-1'!$B$5:$J$44,6,FALSE)*VLOOKUP(AirBFYLD2!BY$4,'[1]INTERNAL PARAMETERS-1'!$B$5:$J$44,3,FALSE) + AirBFYLD1!BY124*(1-VLOOKUP(AirBFYLD2!BY$4,'[1]INTERNAL PARAMETERS-1'!$B$5:$J$44,5,FALSE))*VLOOKUP(AirBFYLD2!BY$4,'[1]INTERNAL PARAMETERS-1'!$B$5:$J$44,8,FALSE)*VLOOKUP(AirBFYLD2!BY$4,'[1]INTERNAL PARAMETERS-1'!$B$5:$J$44,3,FALSE)</f>
        <v>0</v>
      </c>
      <c r="BZ124" s="44">
        <f>AirBFYLD1!BZ124*VLOOKUP(AirBFYLD2!BZ$4,'[1]INTERNAL PARAMETERS-1'!$B$5:$J$44,5,FALSE)*VLOOKUP(AirBFYLD2!BZ$4,'[1]INTERNAL PARAMETERS-1'!$B$5:$J$44,6,FALSE)*VLOOKUP(AirBFYLD2!BZ$4,'[1]INTERNAL PARAMETERS-1'!$B$5:$J$44,3,FALSE) + AirBFYLD1!BZ124*(1-VLOOKUP(AirBFYLD2!BZ$4,'[1]INTERNAL PARAMETERS-1'!$B$5:$J$44,5,FALSE))*VLOOKUP(AirBFYLD2!BZ$4,'[1]INTERNAL PARAMETERS-1'!$B$5:$J$44,8,FALSE)*VLOOKUP(AirBFYLD2!BZ$4,'[1]INTERNAL PARAMETERS-1'!$B$5:$J$44,3,FALSE)</f>
        <v>0</v>
      </c>
      <c r="CA124" s="44">
        <f>AirBFYLD1!CA124*VLOOKUP(AirBFYLD2!CA$4,'[1]INTERNAL PARAMETERS-1'!$B$5:$J$44,5,FALSE)*VLOOKUP(AirBFYLD2!CA$4,'[1]INTERNAL PARAMETERS-1'!$B$5:$J$44,6,FALSE)*VLOOKUP(AirBFYLD2!CA$4,'[1]INTERNAL PARAMETERS-1'!$B$5:$J$44,3,FALSE) + AirBFYLD1!CA124*(1-VLOOKUP(AirBFYLD2!CA$4,'[1]INTERNAL PARAMETERS-1'!$B$5:$J$44,5,FALSE))*VLOOKUP(AirBFYLD2!CA$4,'[1]INTERNAL PARAMETERS-1'!$B$5:$J$44,8,FALSE)*VLOOKUP(AirBFYLD2!CA$4,'[1]INTERNAL PARAMETERS-1'!$B$5:$J$44,3,FALSE)</f>
        <v>0</v>
      </c>
      <c r="CB124" s="44">
        <f>AirBFYLD1!CB124*VLOOKUP(AirBFYLD2!CB$4,'[1]INTERNAL PARAMETERS-1'!$B$5:$J$44,5,FALSE)*VLOOKUP(AirBFYLD2!CB$4,'[1]INTERNAL PARAMETERS-1'!$B$5:$J$44,6,FALSE)*VLOOKUP(AirBFYLD2!CB$4,'[1]INTERNAL PARAMETERS-1'!$B$5:$J$44,3,FALSE) + AirBFYLD1!CB124*(1-VLOOKUP(AirBFYLD2!CB$4,'[1]INTERNAL PARAMETERS-1'!$B$5:$J$44,5,FALSE))*VLOOKUP(AirBFYLD2!CB$4,'[1]INTERNAL PARAMETERS-1'!$B$5:$J$44,8,FALSE)*VLOOKUP(AirBFYLD2!CB$4,'[1]INTERNAL PARAMETERS-1'!$B$5:$J$44,3,FALSE)</f>
        <v>0</v>
      </c>
      <c r="CC124" s="44">
        <f>AirBFYLD1!CC124*VLOOKUP(AirBFYLD2!CC$4,'[1]INTERNAL PARAMETERS-1'!$B$5:$J$44,5,FALSE)*VLOOKUP(AirBFYLD2!CC$4,'[1]INTERNAL PARAMETERS-1'!$B$5:$J$44,6,FALSE)*VLOOKUP(AirBFYLD2!CC$4,'[1]INTERNAL PARAMETERS-1'!$B$5:$J$44,3,FALSE) + AirBFYLD1!CC124*(1-VLOOKUP(AirBFYLD2!CC$4,'[1]INTERNAL PARAMETERS-1'!$B$5:$J$44,5,FALSE))*VLOOKUP(AirBFYLD2!CC$4,'[1]INTERNAL PARAMETERS-1'!$B$5:$J$44,8,FALSE)*VLOOKUP(AirBFYLD2!CC$4,'[1]INTERNAL PARAMETERS-1'!$B$5:$J$44,3,FALSE)</f>
        <v>0</v>
      </c>
      <c r="CD124" s="44">
        <f>AirBFYLD1!CD124*VLOOKUP(AirBFYLD2!CD$4,'[1]INTERNAL PARAMETERS-1'!$B$5:$J$44,5,FALSE)*VLOOKUP(AirBFYLD2!CD$4,'[1]INTERNAL PARAMETERS-1'!$B$5:$J$44,6,FALSE)*VLOOKUP(AirBFYLD2!CD$4,'[1]INTERNAL PARAMETERS-1'!$B$5:$J$44,3,FALSE) + AirBFYLD1!CD124*(1-VLOOKUP(AirBFYLD2!CD$4,'[1]INTERNAL PARAMETERS-1'!$B$5:$J$44,5,FALSE))*VLOOKUP(AirBFYLD2!CD$4,'[1]INTERNAL PARAMETERS-1'!$B$5:$J$44,8,FALSE)*VLOOKUP(AirBFYLD2!CD$4,'[1]INTERNAL PARAMETERS-1'!$B$5:$J$44,3,FALSE)</f>
        <v>0</v>
      </c>
      <c r="CE124" s="44">
        <f>AirBFYLD1!CE124*VLOOKUP(AirBFYLD2!CE$4,'[1]INTERNAL PARAMETERS-1'!$B$5:$J$44,5,FALSE)*VLOOKUP(AirBFYLD2!CE$4,'[1]INTERNAL PARAMETERS-1'!$B$5:$J$44,6,FALSE)*VLOOKUP(AirBFYLD2!CE$4,'[1]INTERNAL PARAMETERS-1'!$B$5:$J$44,3,FALSE) + AirBFYLD1!CE124*(1-VLOOKUP(AirBFYLD2!CE$4,'[1]INTERNAL PARAMETERS-1'!$B$5:$J$44,5,FALSE))*VLOOKUP(AirBFYLD2!CE$4,'[1]INTERNAL PARAMETERS-1'!$B$5:$J$44,8,FALSE)*VLOOKUP(AirBFYLD2!CE$4,'[1]INTERNAL PARAMETERS-1'!$B$5:$J$44,3,FALSE)</f>
        <v>0</v>
      </c>
      <c r="CF124" s="44">
        <f>AirBFYLD1!CF124*VLOOKUP(AirBFYLD2!CF$4,'[1]INTERNAL PARAMETERS-1'!$B$5:$J$44,5,FALSE)*VLOOKUP(AirBFYLD2!CF$4,'[1]INTERNAL PARAMETERS-1'!$B$5:$J$44,6,FALSE)*VLOOKUP(AirBFYLD2!CF$4,'[1]INTERNAL PARAMETERS-1'!$B$5:$J$44,3,FALSE) + AirBFYLD1!CF124*(1-VLOOKUP(AirBFYLD2!CF$4,'[1]INTERNAL PARAMETERS-1'!$B$5:$J$44,5,FALSE))*VLOOKUP(AirBFYLD2!CF$4,'[1]INTERNAL PARAMETERS-1'!$B$5:$J$44,8,FALSE)*VLOOKUP(AirBFYLD2!CF$4,'[1]INTERNAL PARAMETERS-1'!$B$5:$J$44,3,FALSE)</f>
        <v>0</v>
      </c>
      <c r="CG124" s="44">
        <f>AirBFYLD1!CG124*VLOOKUP(AirBFYLD2!CG$4,'[1]INTERNAL PARAMETERS-1'!$B$5:$J$44,5,FALSE)*VLOOKUP(AirBFYLD2!CG$4,'[1]INTERNAL PARAMETERS-1'!$B$5:$J$44,6,FALSE)*VLOOKUP(AirBFYLD2!CG$4,'[1]INTERNAL PARAMETERS-1'!$B$5:$J$44,3,FALSE) + AirBFYLD1!CG124*(1-VLOOKUP(AirBFYLD2!CG$4,'[1]INTERNAL PARAMETERS-1'!$B$5:$J$44,5,FALSE))*VLOOKUP(AirBFYLD2!CG$4,'[1]INTERNAL PARAMETERS-1'!$B$5:$J$44,8,FALSE)*VLOOKUP(AirBFYLD2!CG$4,'[1]INTERNAL PARAMETERS-1'!$B$5:$J$44,3,FALSE)</f>
        <v>0</v>
      </c>
      <c r="CH124" s="43">
        <f>AirBFYLD1!CH124*VLOOKUP(AirBFYLD2!CH$4,'[1]INTERNAL PARAMETERS-1'!$B$5:$J$44,5,FALSE)*VLOOKUP(AirBFYLD2!CH$4,'[1]INTERNAL PARAMETERS-1'!$B$5:$J$44,6,FALSE)*VLOOKUP(AirBFYLD2!CH$4,'[1]INTERNAL PARAMETERS-1'!$B$5:$J$44,3,FALSE) + AirBFYLD1!CH124*(1-VLOOKUP(AirBFYLD2!CH$4,'[1]INTERNAL PARAMETERS-1'!$B$5:$J$44,5,FALSE))*VLOOKUP(AirBFYLD2!CH$4,'[1]INTERNAL PARAMETERS-1'!$B$5:$J$44,8,FALSE)*VLOOKUP(AirBFYLD2!CH$4,'[1]INTERNAL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5">
      <c r="B125" s="58" t="s">
        <v>9</v>
      </c>
      <c r="C125" s="57" t="s">
        <v>68</v>
      </c>
      <c r="D125" s="57" t="s">
        <v>55</v>
      </c>
      <c r="E125" s="133">
        <f>AirBF!X125</f>
        <v>0</v>
      </c>
      <c r="F125" s="59">
        <f>'[1]INTERNAL PARAMETERS-1'!M17</f>
        <v>25.55</v>
      </c>
      <c r="G125" s="45">
        <f>AirBFYLD1!G125*VLOOKUP(AirBFYLD2!G$4,'[1]INTERNAL PARAMETERS-1'!$B$5:$J$44,5,FALSE)*VLOOKUP(AirBFYLD2!G$4,'[1]INTERNAL PARAMETERS-1'!$B$5:$J$44,7,FALSE)*AirBFYLD2!$F125 + AirBFYLD1!G125*(1-VLOOKUP(AirBFYLD2!G$4,'[1]INTERNAL PARAMETERS-1'!$B$5:$J$44,5,FALSE))*VLOOKUP(AirBFYLD2!G$4,'[1]INTERNAL PARAMETERS-1'!$B$5:$J$44,9,FALSE)*AirBFYLD2!$F125</f>
        <v>0</v>
      </c>
      <c r="H125" s="44">
        <f>AirBFYLD1!H125*VLOOKUP(AirBFYLD2!H$4,'[1]INTERNAL PARAMETERS-1'!$B$5:$J$44,5,FALSE)*VLOOKUP(AirBFYLD2!H$4,'[1]INTERNAL PARAMETERS-1'!$B$5:$J$44,7,FALSE)*AirBFYLD2!$F125 + AirBFYLD1!H125*(1-VLOOKUP(AirBFYLD2!H$4,'[1]INTERNAL PARAMETERS-1'!$B$5:$J$44,5,FALSE))*VLOOKUP(AirBFYLD2!H$4,'[1]INTERNAL PARAMETERS-1'!$B$5:$J$44,9,FALSE)*AirBFYLD2!$F125</f>
        <v>0</v>
      </c>
      <c r="I125" s="44">
        <f>AirBFYLD1!I125*VLOOKUP(AirBFYLD2!I$4,'[1]INTERNAL PARAMETERS-1'!$B$5:$J$44,5,FALSE)*VLOOKUP(AirBFYLD2!I$4,'[1]INTERNAL PARAMETERS-1'!$B$5:$J$44,7,FALSE)*AirBFYLD2!$F125 + AirBFYLD1!I125*(1-VLOOKUP(AirBFYLD2!I$4,'[1]INTERNAL PARAMETERS-1'!$B$5:$J$44,5,FALSE))*VLOOKUP(AirBFYLD2!I$4,'[1]INTERNAL PARAMETERS-1'!$B$5:$J$44,9,FALSE)*AirBFYLD2!$F125</f>
        <v>0</v>
      </c>
      <c r="J125" s="44">
        <f>AirBFYLD1!J125*VLOOKUP(AirBFYLD2!J$4,'[1]INTERNAL PARAMETERS-1'!$B$5:$J$44,5,FALSE)*VLOOKUP(AirBFYLD2!J$4,'[1]INTERNAL PARAMETERS-1'!$B$5:$J$44,7,FALSE)*AirBFYLD2!$F125 + AirBFYLD1!J125*(1-VLOOKUP(AirBFYLD2!J$4,'[1]INTERNAL PARAMETERS-1'!$B$5:$J$44,5,FALSE))*VLOOKUP(AirBFYLD2!J$4,'[1]INTERNAL PARAMETERS-1'!$B$5:$J$44,9,FALSE)*AirBFYLD2!$F125</f>
        <v>0</v>
      </c>
      <c r="K125" s="44">
        <f>AirBFYLD1!K125*VLOOKUP(AirBFYLD2!K$4,'[1]INTERNAL PARAMETERS-1'!$B$5:$J$44,5,FALSE)*VLOOKUP(AirBFYLD2!K$4,'[1]INTERNAL PARAMETERS-1'!$B$5:$J$44,7,FALSE)*AirBFYLD2!$F125 + AirBFYLD1!K125*(1-VLOOKUP(AirBFYLD2!K$4,'[1]INTERNAL PARAMETERS-1'!$B$5:$J$44,5,FALSE))*VLOOKUP(AirBFYLD2!K$4,'[1]INTERNAL PARAMETERS-1'!$B$5:$J$44,9,FALSE)*AirBFYLD2!$F125</f>
        <v>0</v>
      </c>
      <c r="L125" s="44">
        <f>AirBFYLD1!L125*VLOOKUP(AirBFYLD2!L$4,'[1]INTERNAL PARAMETERS-1'!$B$5:$J$44,5,FALSE)*VLOOKUP(AirBFYLD2!L$4,'[1]INTERNAL PARAMETERS-1'!$B$5:$J$44,7,FALSE)*AirBFYLD2!$F125 + AirBFYLD1!L125*(1-VLOOKUP(AirBFYLD2!L$4,'[1]INTERNAL PARAMETERS-1'!$B$5:$J$44,5,FALSE))*VLOOKUP(AirBFYLD2!L$4,'[1]INTERNAL PARAMETERS-1'!$B$5:$J$44,9,FALSE)*AirBFYLD2!$F125</f>
        <v>0</v>
      </c>
      <c r="M125" s="44">
        <f>AirBFYLD1!M125*VLOOKUP(AirBFYLD2!M$4,'[1]INTERNAL PARAMETERS-1'!$B$5:$J$44,5,FALSE)*VLOOKUP(AirBFYLD2!M$4,'[1]INTERNAL PARAMETERS-1'!$B$5:$J$44,7,FALSE)*AirBFYLD2!$F125 + AirBFYLD1!M125*(1-VLOOKUP(AirBFYLD2!M$4,'[1]INTERNAL PARAMETERS-1'!$B$5:$J$44,5,FALSE))*VLOOKUP(AirBFYLD2!M$4,'[1]INTERNAL PARAMETERS-1'!$B$5:$J$44,9,FALSE)*AirBFYLD2!$F125</f>
        <v>0</v>
      </c>
      <c r="N125" s="44">
        <f>AirBFYLD1!N125*VLOOKUP(AirBFYLD2!N$4,'[1]INTERNAL PARAMETERS-1'!$B$5:$J$44,5,FALSE)*VLOOKUP(AirBFYLD2!N$4,'[1]INTERNAL PARAMETERS-1'!$B$5:$J$44,7,FALSE)*AirBFYLD2!$F125 + AirBFYLD1!N125*(1-VLOOKUP(AirBFYLD2!N$4,'[1]INTERNAL PARAMETERS-1'!$B$5:$J$44,5,FALSE))*VLOOKUP(AirBFYLD2!N$4,'[1]INTERNAL PARAMETERS-1'!$B$5:$J$44,9,FALSE)*AirBFYLD2!$F125</f>
        <v>0</v>
      </c>
      <c r="O125" s="44">
        <f>AirBFYLD1!O125*VLOOKUP(AirBFYLD2!O$4,'[1]INTERNAL PARAMETERS-1'!$B$5:$J$44,5,FALSE)*VLOOKUP(AirBFYLD2!O$4,'[1]INTERNAL PARAMETERS-1'!$B$5:$J$44,7,FALSE)*AirBFYLD2!$F125 + AirBFYLD1!O125*(1-VLOOKUP(AirBFYLD2!O$4,'[1]INTERNAL PARAMETERS-1'!$B$5:$J$44,5,FALSE))*VLOOKUP(AirBFYLD2!O$4,'[1]INTERNAL PARAMETERS-1'!$B$5:$J$44,9,FALSE)*AirBFYLD2!$F125</f>
        <v>0</v>
      </c>
      <c r="P125" s="44">
        <f>AirBFYLD1!P125*VLOOKUP(AirBFYLD2!P$4,'[1]INTERNAL PARAMETERS-1'!$B$5:$J$44,5,FALSE)*VLOOKUP(AirBFYLD2!P$4,'[1]INTERNAL PARAMETERS-1'!$B$5:$J$44,7,FALSE)*AirBFYLD2!$F125 + AirBFYLD1!P125*(1-VLOOKUP(AirBFYLD2!P$4,'[1]INTERNAL PARAMETERS-1'!$B$5:$J$44,5,FALSE))*VLOOKUP(AirBFYLD2!P$4,'[1]INTERNAL PARAMETERS-1'!$B$5:$J$44,9,FALSE)*AirBFYLD2!$F125</f>
        <v>0</v>
      </c>
      <c r="Q125" s="44">
        <f>AirBFYLD1!Q125*VLOOKUP(AirBFYLD2!Q$4,'[1]INTERNAL PARAMETERS-1'!$B$5:$J$44,5,FALSE)*VLOOKUP(AirBFYLD2!Q$4,'[1]INTERNAL PARAMETERS-1'!$B$5:$J$44,7,FALSE)*AirBFYLD2!$F125 + AirBFYLD1!Q125*(1-VLOOKUP(AirBFYLD2!Q$4,'[1]INTERNAL PARAMETERS-1'!$B$5:$J$44,5,FALSE))*VLOOKUP(AirBFYLD2!Q$4,'[1]INTERNAL PARAMETERS-1'!$B$5:$J$44,9,FALSE)*AirBFYLD2!$F125</f>
        <v>0</v>
      </c>
      <c r="R125" s="44">
        <f>AirBFYLD1!R125*VLOOKUP(AirBFYLD2!R$4,'[1]INTERNAL PARAMETERS-1'!$B$5:$J$44,5,FALSE)*VLOOKUP(AirBFYLD2!R$4,'[1]INTERNAL PARAMETERS-1'!$B$5:$J$44,7,FALSE)*AirBFYLD2!$F125 + AirBFYLD1!R125*(1-VLOOKUP(AirBFYLD2!R$4,'[1]INTERNAL PARAMETERS-1'!$B$5:$J$44,5,FALSE))*VLOOKUP(AirBFYLD2!R$4,'[1]INTERNAL PARAMETERS-1'!$B$5:$J$44,9,FALSE)*AirBFYLD2!$F125</f>
        <v>0</v>
      </c>
      <c r="S125" s="44">
        <f>AirBFYLD1!S125*VLOOKUP(AirBFYLD2!S$4,'[1]INTERNAL PARAMETERS-1'!$B$5:$J$44,5,FALSE)*VLOOKUP(AirBFYLD2!S$4,'[1]INTERNAL PARAMETERS-1'!$B$5:$J$44,7,FALSE)*AirBFYLD2!$F125 + AirBFYLD1!S125*(1-VLOOKUP(AirBFYLD2!S$4,'[1]INTERNAL PARAMETERS-1'!$B$5:$J$44,5,FALSE))*VLOOKUP(AirBFYLD2!S$4,'[1]INTERNAL PARAMETERS-1'!$B$5:$J$44,9,FALSE)*AirBFYLD2!$F125</f>
        <v>0</v>
      </c>
      <c r="T125" s="44">
        <f>AirBFYLD1!T125*VLOOKUP(AirBFYLD2!T$4,'[1]INTERNAL PARAMETERS-1'!$B$5:$J$44,5,FALSE)*VLOOKUP(AirBFYLD2!T$4,'[1]INTERNAL PARAMETERS-1'!$B$5:$J$44,7,FALSE)*AirBFYLD2!$F125 + AirBFYLD1!T125*(1-VLOOKUP(AirBFYLD2!T$4,'[1]INTERNAL PARAMETERS-1'!$B$5:$J$44,5,FALSE))*VLOOKUP(AirBFYLD2!T$4,'[1]INTERNAL PARAMETERS-1'!$B$5:$J$44,9,FALSE)*AirBFYLD2!$F125</f>
        <v>0</v>
      </c>
      <c r="U125" s="44">
        <f>AirBFYLD1!U125*VLOOKUP(AirBFYLD2!U$4,'[1]INTERNAL PARAMETERS-1'!$B$5:$J$44,5,FALSE)*VLOOKUP(AirBFYLD2!U$4,'[1]INTERNAL PARAMETERS-1'!$B$5:$J$44,7,FALSE)*AirBFYLD2!$F125 + AirBFYLD1!U125*(1-VLOOKUP(AirBFYLD2!U$4,'[1]INTERNAL PARAMETERS-1'!$B$5:$J$44,5,FALSE))*VLOOKUP(AirBFYLD2!U$4,'[1]INTERNAL PARAMETERS-1'!$B$5:$J$44,9,FALSE)*AirBFYLD2!$F125</f>
        <v>0</v>
      </c>
      <c r="V125" s="44">
        <f>AirBFYLD1!V125*VLOOKUP(AirBFYLD2!V$4,'[1]INTERNAL PARAMETERS-1'!$B$5:$J$44,5,FALSE)*VLOOKUP(AirBFYLD2!V$4,'[1]INTERNAL PARAMETERS-1'!$B$5:$J$44,7,FALSE)*AirBFYLD2!$F125 + AirBFYLD1!V125*(1-VLOOKUP(AirBFYLD2!V$4,'[1]INTERNAL PARAMETERS-1'!$B$5:$J$44,5,FALSE))*VLOOKUP(AirBFYLD2!V$4,'[1]INTERNAL PARAMETERS-1'!$B$5:$J$44,9,FALSE)*AirBFYLD2!$F125</f>
        <v>0</v>
      </c>
      <c r="W125" s="44">
        <f>AirBFYLD1!W125*VLOOKUP(AirBFYLD2!W$4,'[1]INTERNAL PARAMETERS-1'!$B$5:$J$44,5,FALSE)*VLOOKUP(AirBFYLD2!W$4,'[1]INTERNAL PARAMETERS-1'!$B$5:$J$44,7,FALSE)*AirBFYLD2!$F125 + AirBFYLD1!W125*(1-VLOOKUP(AirBFYLD2!W$4,'[1]INTERNAL PARAMETERS-1'!$B$5:$J$44,5,FALSE))*VLOOKUP(AirBFYLD2!W$4,'[1]INTERNAL PARAMETERS-1'!$B$5:$J$44,9,FALSE)*AirBFYLD2!$F125</f>
        <v>0</v>
      </c>
      <c r="X125" s="44">
        <f>AirBFYLD1!X125*VLOOKUP(AirBFYLD2!X$4,'[1]INTERNAL PARAMETERS-1'!$B$5:$J$44,5,FALSE)*VLOOKUP(AirBFYLD2!X$4,'[1]INTERNAL PARAMETERS-1'!$B$5:$J$44,7,FALSE)*AirBFYLD2!$F125 + AirBFYLD1!X125*(1-VLOOKUP(AirBFYLD2!X$4,'[1]INTERNAL PARAMETERS-1'!$B$5:$J$44,5,FALSE))*VLOOKUP(AirBFYLD2!X$4,'[1]INTERNAL PARAMETERS-1'!$B$5:$J$44,9,FALSE)*AirBFYLD2!$F125</f>
        <v>0</v>
      </c>
      <c r="Y125" s="44">
        <f>AirBFYLD1!Y125*VLOOKUP(AirBFYLD2!Y$4,'[1]INTERNAL PARAMETERS-1'!$B$5:$J$44,5,FALSE)*VLOOKUP(AirBFYLD2!Y$4,'[1]INTERNAL PARAMETERS-1'!$B$5:$J$44,7,FALSE)*AirBFYLD2!$F125 + AirBFYLD1!Y125*(1-VLOOKUP(AirBFYLD2!Y$4,'[1]INTERNAL PARAMETERS-1'!$B$5:$J$44,5,FALSE))*VLOOKUP(AirBFYLD2!Y$4,'[1]INTERNAL PARAMETERS-1'!$B$5:$J$44,9,FALSE)*AirBFYLD2!$F125</f>
        <v>0</v>
      </c>
      <c r="Z125" s="44">
        <f>AirBFYLD1!Z125*VLOOKUP(AirBFYLD2!Z$4,'[1]INTERNAL PARAMETERS-1'!$B$5:$J$44,5,FALSE)*VLOOKUP(AirBFYLD2!Z$4,'[1]INTERNAL PARAMETERS-1'!$B$5:$J$44,7,FALSE)*AirBFYLD2!$F125 + AirBFYLD1!Z125*(1-VLOOKUP(AirBFYLD2!Z$4,'[1]INTERNAL PARAMETERS-1'!$B$5:$J$44,5,FALSE))*VLOOKUP(AirBFYLD2!Z$4,'[1]INTERNAL PARAMETERS-1'!$B$5:$J$44,9,FALSE)*AirBFYLD2!$F125</f>
        <v>0</v>
      </c>
      <c r="AA125" s="44">
        <f>AirBFYLD1!AA125*VLOOKUP(AirBFYLD2!AA$4,'[1]INTERNAL PARAMETERS-1'!$B$5:$J$44,5,FALSE)*VLOOKUP(AirBFYLD2!AA$4,'[1]INTERNAL PARAMETERS-1'!$B$5:$J$44,7,FALSE)*AirBFYLD2!$F125 + AirBFYLD1!AA125*(1-VLOOKUP(AirBFYLD2!AA$4,'[1]INTERNAL PARAMETERS-1'!$B$5:$J$44,5,FALSE))*VLOOKUP(AirBFYLD2!AA$4,'[1]INTERNAL PARAMETERS-1'!$B$5:$J$44,9,FALSE)*AirBFYLD2!$F125</f>
        <v>0</v>
      </c>
      <c r="AB125" s="44">
        <f>AirBFYLD1!AB125*VLOOKUP(AirBFYLD2!AB$4,'[1]INTERNAL PARAMETERS-1'!$B$5:$J$44,5,FALSE)*VLOOKUP(AirBFYLD2!AB$4,'[1]INTERNAL PARAMETERS-1'!$B$5:$J$44,7,FALSE)*AirBFYLD2!$F125 + AirBFYLD1!AB125*(1-VLOOKUP(AirBFYLD2!AB$4,'[1]INTERNAL PARAMETERS-1'!$B$5:$J$44,5,FALSE))*VLOOKUP(AirBFYLD2!AB$4,'[1]INTERNAL PARAMETERS-1'!$B$5:$J$44,9,FALSE)*AirBFYLD2!$F125</f>
        <v>0</v>
      </c>
      <c r="AC125" s="44">
        <f>AirBFYLD1!AC125*VLOOKUP(AirBFYLD2!AC$4,'[1]INTERNAL PARAMETERS-1'!$B$5:$J$44,5,FALSE)*VLOOKUP(AirBFYLD2!AC$4,'[1]INTERNAL PARAMETERS-1'!$B$5:$J$44,7,FALSE)*AirBFYLD2!$F125 + AirBFYLD1!AC125*(1-VLOOKUP(AirBFYLD2!AC$4,'[1]INTERNAL PARAMETERS-1'!$B$5:$J$44,5,FALSE))*VLOOKUP(AirBFYLD2!AC$4,'[1]INTERNAL PARAMETERS-1'!$B$5:$J$44,9,FALSE)*AirBFYLD2!$F125</f>
        <v>0</v>
      </c>
      <c r="AD125" s="44">
        <f>AirBFYLD1!AD125*VLOOKUP(AirBFYLD2!AD$4,'[1]INTERNAL PARAMETERS-1'!$B$5:$J$44,5,FALSE)*VLOOKUP(AirBFYLD2!AD$4,'[1]INTERNAL PARAMETERS-1'!$B$5:$J$44,7,FALSE)*AirBFYLD2!$F125 + AirBFYLD1!AD125*(1-VLOOKUP(AirBFYLD2!AD$4,'[1]INTERNAL PARAMETERS-1'!$B$5:$J$44,5,FALSE))*VLOOKUP(AirBFYLD2!AD$4,'[1]INTERNAL PARAMETERS-1'!$B$5:$J$44,9,FALSE)*AirBFYLD2!$F125</f>
        <v>0</v>
      </c>
      <c r="AE125" s="44">
        <f>AirBFYLD1!AE125*VLOOKUP(AirBFYLD2!AE$4,'[1]INTERNAL PARAMETERS-1'!$B$5:$J$44,5,FALSE)*VLOOKUP(AirBFYLD2!AE$4,'[1]INTERNAL PARAMETERS-1'!$B$5:$J$44,7,FALSE)*AirBFYLD2!$F125 + AirBFYLD1!AE125*(1-VLOOKUP(AirBFYLD2!AE$4,'[1]INTERNAL PARAMETERS-1'!$B$5:$J$44,5,FALSE))*VLOOKUP(AirBFYLD2!AE$4,'[1]INTERNAL PARAMETERS-1'!$B$5:$J$44,9,FALSE)*AirBFYLD2!$F125</f>
        <v>0</v>
      </c>
      <c r="AF125" s="44">
        <f>AirBFYLD1!AF125*VLOOKUP(AirBFYLD2!AF$4,'[1]INTERNAL PARAMETERS-1'!$B$5:$J$44,5,FALSE)*VLOOKUP(AirBFYLD2!AF$4,'[1]INTERNAL PARAMETERS-1'!$B$5:$J$44,7,FALSE)*AirBFYLD2!$F125 + AirBFYLD1!AF125*(1-VLOOKUP(AirBFYLD2!AF$4,'[1]INTERNAL PARAMETERS-1'!$B$5:$J$44,5,FALSE))*VLOOKUP(AirBFYLD2!AF$4,'[1]INTERNAL PARAMETERS-1'!$B$5:$J$44,9,FALSE)*AirBFYLD2!$F125</f>
        <v>0</v>
      </c>
      <c r="AG125" s="44">
        <f>AirBFYLD1!AG125*VLOOKUP(AirBFYLD2!AG$4,'[1]INTERNAL PARAMETERS-1'!$B$5:$J$44,5,FALSE)*VLOOKUP(AirBFYLD2!AG$4,'[1]INTERNAL PARAMETERS-1'!$B$5:$J$44,7,FALSE)*AirBFYLD2!$F125 + AirBFYLD1!AG125*(1-VLOOKUP(AirBFYLD2!AG$4,'[1]INTERNAL PARAMETERS-1'!$B$5:$J$44,5,FALSE))*VLOOKUP(AirBFYLD2!AG$4,'[1]INTERNAL PARAMETERS-1'!$B$5:$J$44,9,FALSE)*AirBFYLD2!$F125</f>
        <v>0</v>
      </c>
      <c r="AH125" s="44">
        <f>AirBFYLD1!AH125*VLOOKUP(AirBFYLD2!AH$4,'[1]INTERNAL PARAMETERS-1'!$B$5:$J$44,5,FALSE)*VLOOKUP(AirBFYLD2!AH$4,'[1]INTERNAL PARAMETERS-1'!$B$5:$J$44,7,FALSE)*AirBFYLD2!$F125 + AirBFYLD1!AH125*(1-VLOOKUP(AirBFYLD2!AH$4,'[1]INTERNAL PARAMETERS-1'!$B$5:$J$44,5,FALSE))*VLOOKUP(AirBFYLD2!AH$4,'[1]INTERNAL PARAMETERS-1'!$B$5:$J$44,9,FALSE)*AirBFYLD2!$F125</f>
        <v>0</v>
      </c>
      <c r="AI125" s="44">
        <f>AirBFYLD1!AI125*VLOOKUP(AirBFYLD2!AI$4,'[1]INTERNAL PARAMETERS-1'!$B$5:$J$44,5,FALSE)*VLOOKUP(AirBFYLD2!AI$4,'[1]INTERNAL PARAMETERS-1'!$B$5:$J$44,7,FALSE)*AirBFYLD2!$F125 + AirBFYLD1!AI125*(1-VLOOKUP(AirBFYLD2!AI$4,'[1]INTERNAL PARAMETERS-1'!$B$5:$J$44,5,FALSE))*VLOOKUP(AirBFYLD2!AI$4,'[1]INTERNAL PARAMETERS-1'!$B$5:$J$44,9,FALSE)*AirBFYLD2!$F125</f>
        <v>0</v>
      </c>
      <c r="AJ125" s="44">
        <f>AirBFYLD1!AJ125*VLOOKUP(AirBFYLD2!AJ$4,'[1]INTERNAL PARAMETERS-1'!$B$5:$J$44,5,FALSE)*VLOOKUP(AirBFYLD2!AJ$4,'[1]INTERNAL PARAMETERS-1'!$B$5:$J$44,7,FALSE)*AirBFYLD2!$F125 + AirBFYLD1!AJ125*(1-VLOOKUP(AirBFYLD2!AJ$4,'[1]INTERNAL PARAMETERS-1'!$B$5:$J$44,5,FALSE))*VLOOKUP(AirBFYLD2!AJ$4,'[1]INTERNAL PARAMETERS-1'!$B$5:$J$44,9,FALSE)*AirBFYLD2!$F125</f>
        <v>0</v>
      </c>
      <c r="AK125" s="44">
        <f>AirBFYLD1!AK125*VLOOKUP(AirBFYLD2!AK$4,'[1]INTERNAL PARAMETERS-1'!$B$5:$J$44,5,FALSE)*VLOOKUP(AirBFYLD2!AK$4,'[1]INTERNAL PARAMETERS-1'!$B$5:$J$44,7,FALSE)*AirBFYLD2!$F125 + AirBFYLD1!AK125*(1-VLOOKUP(AirBFYLD2!AK$4,'[1]INTERNAL PARAMETERS-1'!$B$5:$J$44,5,FALSE))*VLOOKUP(AirBFYLD2!AK$4,'[1]INTERNAL PARAMETERS-1'!$B$5:$J$44,9,FALSE)*AirBFYLD2!$F125</f>
        <v>0</v>
      </c>
      <c r="AL125" s="44">
        <f>AirBFYLD1!AL125*VLOOKUP(AirBFYLD2!AL$4,'[1]INTERNAL PARAMETERS-1'!$B$5:$J$44,5,FALSE)*VLOOKUP(AirBFYLD2!AL$4,'[1]INTERNAL PARAMETERS-1'!$B$5:$J$44,7,FALSE)*AirBFYLD2!$F125 + AirBFYLD1!AL125*(1-VLOOKUP(AirBFYLD2!AL$4,'[1]INTERNAL PARAMETERS-1'!$B$5:$J$44,5,FALSE))*VLOOKUP(AirBFYLD2!AL$4,'[1]INTERNAL PARAMETERS-1'!$B$5:$J$44,9,FALSE)*AirBFYLD2!$F125</f>
        <v>0</v>
      </c>
      <c r="AM125" s="44">
        <f>AirBFYLD1!AM125*VLOOKUP(AirBFYLD2!AM$4,'[1]INTERNAL PARAMETERS-1'!$B$5:$J$44,5,FALSE)*VLOOKUP(AirBFYLD2!AM$4,'[1]INTERNAL PARAMETERS-1'!$B$5:$J$44,7,FALSE)*AirBFYLD2!$F125 + AirBFYLD1!AM125*(1-VLOOKUP(AirBFYLD2!AM$4,'[1]INTERNAL PARAMETERS-1'!$B$5:$J$44,5,FALSE))*VLOOKUP(AirBFYLD2!AM$4,'[1]INTERNAL PARAMETERS-1'!$B$5:$J$44,9,FALSE)*AirBFYLD2!$F125</f>
        <v>0</v>
      </c>
      <c r="AN125" s="44">
        <f>AirBFYLD1!AN125*VLOOKUP(AirBFYLD2!AN$4,'[1]INTERNAL PARAMETERS-1'!$B$5:$J$44,5,FALSE)*VLOOKUP(AirBFYLD2!AN$4,'[1]INTERNAL PARAMETERS-1'!$B$5:$J$44,7,FALSE)*AirBFYLD2!$F125 + AirBFYLD1!AN125*(1-VLOOKUP(AirBFYLD2!AN$4,'[1]INTERNAL PARAMETERS-1'!$B$5:$J$44,5,FALSE))*VLOOKUP(AirBFYLD2!AN$4,'[1]INTERNAL PARAMETERS-1'!$B$5:$J$44,9,FALSE)*AirBFYLD2!$F125</f>
        <v>0</v>
      </c>
      <c r="AO125" s="44">
        <f>AirBFYLD1!AO125*VLOOKUP(AirBFYLD2!AO$4,'[1]INTERNAL PARAMETERS-1'!$B$5:$J$44,5,FALSE)*VLOOKUP(AirBFYLD2!AO$4,'[1]INTERNAL PARAMETERS-1'!$B$5:$J$44,7,FALSE)*AirBFYLD2!$F125 + AirBFYLD1!AO125*(1-VLOOKUP(AirBFYLD2!AO$4,'[1]INTERNAL PARAMETERS-1'!$B$5:$J$44,5,FALSE))*VLOOKUP(AirBFYLD2!AO$4,'[1]INTERNAL PARAMETERS-1'!$B$5:$J$44,9,FALSE)*AirBFYLD2!$F125</f>
        <v>0</v>
      </c>
      <c r="AP125" s="44">
        <f>AirBFYLD1!AP125*VLOOKUP(AirBFYLD2!AP$4,'[1]INTERNAL PARAMETERS-1'!$B$5:$J$44,5,FALSE)*VLOOKUP(AirBFYLD2!AP$4,'[1]INTERNAL PARAMETERS-1'!$B$5:$J$44,7,FALSE)*AirBFYLD2!$F125 + AirBFYLD1!AP125*(1-VLOOKUP(AirBFYLD2!AP$4,'[1]INTERNAL PARAMETERS-1'!$B$5:$J$44,5,FALSE))*VLOOKUP(AirBFYLD2!AP$4,'[1]INTERNAL PARAMETERS-1'!$B$5:$J$44,9,FALSE)*AirBFYLD2!$F125</f>
        <v>0</v>
      </c>
      <c r="AQ125" s="44">
        <f>AirBFYLD1!AQ125*VLOOKUP(AirBFYLD2!AQ$4,'[1]INTERNAL PARAMETERS-1'!$B$5:$J$44,5,FALSE)*VLOOKUP(AirBFYLD2!AQ$4,'[1]INTERNAL PARAMETERS-1'!$B$5:$J$44,7,FALSE)*AirBFYLD2!$F125 + AirBFYLD1!AQ125*(1-VLOOKUP(AirBFYLD2!AQ$4,'[1]INTERNAL PARAMETERS-1'!$B$5:$J$44,5,FALSE))*VLOOKUP(AirBFYLD2!AQ$4,'[1]INTERNAL PARAMETERS-1'!$B$5:$J$44,9,FALSE)*AirBFYLD2!$F125</f>
        <v>0</v>
      </c>
      <c r="AR125" s="44">
        <f>AirBFYLD1!AR125*VLOOKUP(AirBFYLD2!AR$4,'[1]INTERNAL PARAMETERS-1'!$B$5:$J$44,5,FALSE)*VLOOKUP(AirBFYLD2!AR$4,'[1]INTERNAL PARAMETERS-1'!$B$5:$J$44,7,FALSE)*AirBFYLD2!$F125 + AirBFYLD1!AR125*(1-VLOOKUP(AirBFYLD2!AR$4,'[1]INTERNAL PARAMETERS-1'!$B$5:$J$44,5,FALSE))*VLOOKUP(AirBFYLD2!AR$4,'[1]INTERNAL PARAMETERS-1'!$B$5:$J$44,9,FALSE)*AirBFYLD2!$F125</f>
        <v>0</v>
      </c>
      <c r="AS125" s="44">
        <f>AirBFYLD1!AS125*VLOOKUP(AirBFYLD2!AS$4,'[1]INTERNAL PARAMETERS-1'!$B$5:$J$44,5,FALSE)*VLOOKUP(AirBFYLD2!AS$4,'[1]INTERNAL PARAMETERS-1'!$B$5:$J$44,7,FALSE)*AirBFYLD2!$F125 + AirBFYLD1!AS125*(1-VLOOKUP(AirBFYLD2!AS$4,'[1]INTERNAL PARAMETERS-1'!$B$5:$J$44,5,FALSE))*VLOOKUP(AirBFYLD2!AS$4,'[1]INTERNAL PARAMETERS-1'!$B$5:$J$44,9,FALSE)*AirBFYLD2!$F125</f>
        <v>0</v>
      </c>
      <c r="AT125" s="43">
        <f>AirBFYLD1!AT125*VLOOKUP(AirBFYLD2!AT$4,'[1]INTERNAL PARAMETERS-1'!$B$5:$J$44,5,FALSE)*VLOOKUP(AirBFYLD2!AT$4,'[1]INTERNAL PARAMETERS-1'!$B$5:$J$44,7,FALSE)*AirBFYLD2!$F125 + AirBFYLD1!AT125*(1-VLOOKUP(AirBFYLD2!AT$4,'[1]INTERNAL PARAMETERS-1'!$B$5:$J$44,5,FALSE))*VLOOKUP(AirBFYLD2!AT$4,'[1]INTERNAL PARAMETERS-1'!$B$5:$J$44,9,FALSE)*AirBFYLD2!$F125</f>
        <v>0</v>
      </c>
      <c r="AU125" s="45">
        <f>AirBFYLD1!AU125*VLOOKUP(AirBFYLD2!AU$4,'[1]INTERNAL PARAMETERS-1'!$B$5:$J$44,5,FALSE)*VLOOKUP(AirBFYLD2!AU$4,'[1]INTERNAL PARAMETERS-1'!$B$5:$J$44,6,FALSE)*VLOOKUP(AirBFYLD2!AU$4,'[1]INTERNAL PARAMETERS-1'!$B$5:$J$44,3,FALSE) + AirBFYLD1!AU125*(1-VLOOKUP(AirBFYLD2!AU$4,'[1]INTERNAL PARAMETERS-1'!$B$5:$J$44,5,FALSE))*VLOOKUP(AirBFYLD2!AU$4,'[1]INTERNAL PARAMETERS-1'!$B$5:$J$44,8,FALSE)*VLOOKUP(AirBFYLD2!AU$4,'[1]INTERNAL PARAMETERS-1'!$B$5:$J$44,3,FALSE)</f>
        <v>0</v>
      </c>
      <c r="AV125" s="44">
        <f>AirBFYLD1!AV125*VLOOKUP(AirBFYLD2!AV$4,'[1]INTERNAL PARAMETERS-1'!$B$5:$J$44,5,FALSE)*VLOOKUP(AirBFYLD2!AV$4,'[1]INTERNAL PARAMETERS-1'!$B$5:$J$44,6,FALSE)*VLOOKUP(AirBFYLD2!AV$4,'[1]INTERNAL PARAMETERS-1'!$B$5:$J$44,3,FALSE) + AirBFYLD1!AV125*(1-VLOOKUP(AirBFYLD2!AV$4,'[1]INTERNAL PARAMETERS-1'!$B$5:$J$44,5,FALSE))*VLOOKUP(AirBFYLD2!AV$4,'[1]INTERNAL PARAMETERS-1'!$B$5:$J$44,8,FALSE)*VLOOKUP(AirBFYLD2!AV$4,'[1]INTERNAL PARAMETERS-1'!$B$5:$J$44,3,FALSE)</f>
        <v>0</v>
      </c>
      <c r="AW125" s="44">
        <f>AirBFYLD1!AW125*VLOOKUP(AirBFYLD2!AW$4,'[1]INTERNAL PARAMETERS-1'!$B$5:$J$44,5,FALSE)*VLOOKUP(AirBFYLD2!AW$4,'[1]INTERNAL PARAMETERS-1'!$B$5:$J$44,6,FALSE)*VLOOKUP(AirBFYLD2!AW$4,'[1]INTERNAL PARAMETERS-1'!$B$5:$J$44,3,FALSE) + AirBFYLD1!AW125*(1-VLOOKUP(AirBFYLD2!AW$4,'[1]INTERNAL PARAMETERS-1'!$B$5:$J$44,5,FALSE))*VLOOKUP(AirBFYLD2!AW$4,'[1]INTERNAL PARAMETERS-1'!$B$5:$J$44,8,FALSE)*VLOOKUP(AirBFYLD2!AW$4,'[1]INTERNAL PARAMETERS-1'!$B$5:$J$44,3,FALSE)</f>
        <v>0</v>
      </c>
      <c r="AX125" s="44">
        <f>AirBFYLD1!AX125*VLOOKUP(AirBFYLD2!AX$4,'[1]INTERNAL PARAMETERS-1'!$B$5:$J$44,5,FALSE)*VLOOKUP(AirBFYLD2!AX$4,'[1]INTERNAL PARAMETERS-1'!$B$5:$J$44,6,FALSE)*VLOOKUP(AirBFYLD2!AX$4,'[1]INTERNAL PARAMETERS-1'!$B$5:$J$44,3,FALSE) + AirBFYLD1!AX125*(1-VLOOKUP(AirBFYLD2!AX$4,'[1]INTERNAL PARAMETERS-1'!$B$5:$J$44,5,FALSE))*VLOOKUP(AirBFYLD2!AX$4,'[1]INTERNAL PARAMETERS-1'!$B$5:$J$44,8,FALSE)*VLOOKUP(AirBFYLD2!AX$4,'[1]INTERNAL PARAMETERS-1'!$B$5:$J$44,3,FALSE)</f>
        <v>0</v>
      </c>
      <c r="AY125" s="44">
        <f>AirBFYLD1!AY125*VLOOKUP(AirBFYLD2!AY$4,'[1]INTERNAL PARAMETERS-1'!$B$5:$J$44,5,FALSE)*VLOOKUP(AirBFYLD2!AY$4,'[1]INTERNAL PARAMETERS-1'!$B$5:$J$44,6,FALSE)*VLOOKUP(AirBFYLD2!AY$4,'[1]INTERNAL PARAMETERS-1'!$B$5:$J$44,3,FALSE) + AirBFYLD1!AY125*(1-VLOOKUP(AirBFYLD2!AY$4,'[1]INTERNAL PARAMETERS-1'!$B$5:$J$44,5,FALSE))*VLOOKUP(AirBFYLD2!AY$4,'[1]INTERNAL PARAMETERS-1'!$B$5:$J$44,8,FALSE)*VLOOKUP(AirBFYLD2!AY$4,'[1]INTERNAL PARAMETERS-1'!$B$5:$J$44,3,FALSE)</f>
        <v>0</v>
      </c>
      <c r="AZ125" s="44">
        <f>AirBFYLD1!AZ125*VLOOKUP(AirBFYLD2!AZ$4,'[1]INTERNAL PARAMETERS-1'!$B$5:$J$44,5,FALSE)*VLOOKUP(AirBFYLD2!AZ$4,'[1]INTERNAL PARAMETERS-1'!$B$5:$J$44,6,FALSE)*VLOOKUP(AirBFYLD2!AZ$4,'[1]INTERNAL PARAMETERS-1'!$B$5:$J$44,3,FALSE) + AirBFYLD1!AZ125*(1-VLOOKUP(AirBFYLD2!AZ$4,'[1]INTERNAL PARAMETERS-1'!$B$5:$J$44,5,FALSE))*VLOOKUP(AirBFYLD2!AZ$4,'[1]INTERNAL PARAMETERS-1'!$B$5:$J$44,8,FALSE)*VLOOKUP(AirBFYLD2!AZ$4,'[1]INTERNAL PARAMETERS-1'!$B$5:$J$44,3,FALSE)</f>
        <v>0</v>
      </c>
      <c r="BA125" s="44">
        <f>AirBFYLD1!BA125*VLOOKUP(AirBFYLD2!BA$4,'[1]INTERNAL PARAMETERS-1'!$B$5:$J$44,5,FALSE)*VLOOKUP(AirBFYLD2!BA$4,'[1]INTERNAL PARAMETERS-1'!$B$5:$J$44,6,FALSE)*VLOOKUP(AirBFYLD2!BA$4,'[1]INTERNAL PARAMETERS-1'!$B$5:$J$44,3,FALSE) + AirBFYLD1!BA125*(1-VLOOKUP(AirBFYLD2!BA$4,'[1]INTERNAL PARAMETERS-1'!$B$5:$J$44,5,FALSE))*VLOOKUP(AirBFYLD2!BA$4,'[1]INTERNAL PARAMETERS-1'!$B$5:$J$44,8,FALSE)*VLOOKUP(AirBFYLD2!BA$4,'[1]INTERNAL PARAMETERS-1'!$B$5:$J$44,3,FALSE)</f>
        <v>0</v>
      </c>
      <c r="BB125" s="44">
        <f>AirBFYLD1!BB125*VLOOKUP(AirBFYLD2!BB$4,'[1]INTERNAL PARAMETERS-1'!$B$5:$J$44,5,FALSE)*VLOOKUP(AirBFYLD2!BB$4,'[1]INTERNAL PARAMETERS-1'!$B$5:$J$44,6,FALSE)*VLOOKUP(AirBFYLD2!BB$4,'[1]INTERNAL PARAMETERS-1'!$B$5:$J$44,3,FALSE) + AirBFYLD1!BB125*(1-VLOOKUP(AirBFYLD2!BB$4,'[1]INTERNAL PARAMETERS-1'!$B$5:$J$44,5,FALSE))*VLOOKUP(AirBFYLD2!BB$4,'[1]INTERNAL PARAMETERS-1'!$B$5:$J$44,8,FALSE)*VLOOKUP(AirBFYLD2!BB$4,'[1]INTERNAL PARAMETERS-1'!$B$5:$J$44,3,FALSE)</f>
        <v>0</v>
      </c>
      <c r="BC125" s="44">
        <f>AirBFYLD1!BC125*VLOOKUP(AirBFYLD2!BC$4,'[1]INTERNAL PARAMETERS-1'!$B$5:$J$44,5,FALSE)*VLOOKUP(AirBFYLD2!BC$4,'[1]INTERNAL PARAMETERS-1'!$B$5:$J$44,6,FALSE)*VLOOKUP(AirBFYLD2!BC$4,'[1]INTERNAL PARAMETERS-1'!$B$5:$J$44,3,FALSE) + AirBFYLD1!BC125*(1-VLOOKUP(AirBFYLD2!BC$4,'[1]INTERNAL PARAMETERS-1'!$B$5:$J$44,5,FALSE))*VLOOKUP(AirBFYLD2!BC$4,'[1]INTERNAL PARAMETERS-1'!$B$5:$J$44,8,FALSE)*VLOOKUP(AirBFYLD2!BC$4,'[1]INTERNAL PARAMETERS-1'!$B$5:$J$44,3,FALSE)</f>
        <v>0</v>
      </c>
      <c r="BD125" s="44">
        <f>AirBFYLD1!BD125*VLOOKUP(AirBFYLD2!BD$4,'[1]INTERNAL PARAMETERS-1'!$B$5:$J$44,5,FALSE)*VLOOKUP(AirBFYLD2!BD$4,'[1]INTERNAL PARAMETERS-1'!$B$5:$J$44,6,FALSE)*VLOOKUP(AirBFYLD2!BD$4,'[1]INTERNAL PARAMETERS-1'!$B$5:$J$44,3,FALSE) + AirBFYLD1!BD125*(1-VLOOKUP(AirBFYLD2!BD$4,'[1]INTERNAL PARAMETERS-1'!$B$5:$J$44,5,FALSE))*VLOOKUP(AirBFYLD2!BD$4,'[1]INTERNAL PARAMETERS-1'!$B$5:$J$44,8,FALSE)*VLOOKUP(AirBFYLD2!BD$4,'[1]INTERNAL PARAMETERS-1'!$B$5:$J$44,3,FALSE)</f>
        <v>0</v>
      </c>
      <c r="BE125" s="44">
        <f>AirBFYLD1!BE125*VLOOKUP(AirBFYLD2!BE$4,'[1]INTERNAL PARAMETERS-1'!$B$5:$J$44,5,FALSE)*VLOOKUP(AirBFYLD2!BE$4,'[1]INTERNAL PARAMETERS-1'!$B$5:$J$44,6,FALSE)*VLOOKUP(AirBFYLD2!BE$4,'[1]INTERNAL PARAMETERS-1'!$B$5:$J$44,3,FALSE) + AirBFYLD1!BE125*(1-VLOOKUP(AirBFYLD2!BE$4,'[1]INTERNAL PARAMETERS-1'!$B$5:$J$44,5,FALSE))*VLOOKUP(AirBFYLD2!BE$4,'[1]INTERNAL PARAMETERS-1'!$B$5:$J$44,8,FALSE)*VLOOKUP(AirBFYLD2!BE$4,'[1]INTERNAL PARAMETERS-1'!$B$5:$J$44,3,FALSE)</f>
        <v>0</v>
      </c>
      <c r="BF125" s="44">
        <f>AirBFYLD1!BF125*VLOOKUP(AirBFYLD2!BF$4,'[1]INTERNAL PARAMETERS-1'!$B$5:$J$44,5,FALSE)*VLOOKUP(AirBFYLD2!BF$4,'[1]INTERNAL PARAMETERS-1'!$B$5:$J$44,6,FALSE)*VLOOKUP(AirBFYLD2!BF$4,'[1]INTERNAL PARAMETERS-1'!$B$5:$J$44,3,FALSE) + AirBFYLD1!BF125*(1-VLOOKUP(AirBFYLD2!BF$4,'[1]INTERNAL PARAMETERS-1'!$B$5:$J$44,5,FALSE))*VLOOKUP(AirBFYLD2!BF$4,'[1]INTERNAL PARAMETERS-1'!$B$5:$J$44,8,FALSE)*VLOOKUP(AirBFYLD2!BF$4,'[1]INTERNAL PARAMETERS-1'!$B$5:$J$44,3,FALSE)</f>
        <v>0</v>
      </c>
      <c r="BG125" s="44">
        <f>AirBFYLD1!BG125*VLOOKUP(AirBFYLD2!BG$4,'[1]INTERNAL PARAMETERS-1'!$B$5:$J$44,5,FALSE)*VLOOKUP(AirBFYLD2!BG$4,'[1]INTERNAL PARAMETERS-1'!$B$5:$J$44,6,FALSE)*VLOOKUP(AirBFYLD2!BG$4,'[1]INTERNAL PARAMETERS-1'!$B$5:$J$44,3,FALSE) + AirBFYLD1!BG125*(1-VLOOKUP(AirBFYLD2!BG$4,'[1]INTERNAL PARAMETERS-1'!$B$5:$J$44,5,FALSE))*VLOOKUP(AirBFYLD2!BG$4,'[1]INTERNAL PARAMETERS-1'!$B$5:$J$44,8,FALSE)*VLOOKUP(AirBFYLD2!BG$4,'[1]INTERNAL PARAMETERS-1'!$B$5:$J$44,3,FALSE)</f>
        <v>0</v>
      </c>
      <c r="BH125" s="44">
        <f>AirBFYLD1!BH125*VLOOKUP(AirBFYLD2!BH$4,'[1]INTERNAL PARAMETERS-1'!$B$5:$J$44,5,FALSE)*VLOOKUP(AirBFYLD2!BH$4,'[1]INTERNAL PARAMETERS-1'!$B$5:$J$44,6,FALSE)*VLOOKUP(AirBFYLD2!BH$4,'[1]INTERNAL PARAMETERS-1'!$B$5:$J$44,3,FALSE) + AirBFYLD1!BH125*(1-VLOOKUP(AirBFYLD2!BH$4,'[1]INTERNAL PARAMETERS-1'!$B$5:$J$44,5,FALSE))*VLOOKUP(AirBFYLD2!BH$4,'[1]INTERNAL PARAMETERS-1'!$B$5:$J$44,8,FALSE)*VLOOKUP(AirBFYLD2!BH$4,'[1]INTERNAL PARAMETERS-1'!$B$5:$J$44,3,FALSE)</f>
        <v>0</v>
      </c>
      <c r="BI125" s="44">
        <f>AirBFYLD1!BI125*VLOOKUP(AirBFYLD2!BI$4,'[1]INTERNAL PARAMETERS-1'!$B$5:$J$44,5,FALSE)*VLOOKUP(AirBFYLD2!BI$4,'[1]INTERNAL PARAMETERS-1'!$B$5:$J$44,6,FALSE)*VLOOKUP(AirBFYLD2!BI$4,'[1]INTERNAL PARAMETERS-1'!$B$5:$J$44,3,FALSE) + AirBFYLD1!BI125*(1-VLOOKUP(AirBFYLD2!BI$4,'[1]INTERNAL PARAMETERS-1'!$B$5:$J$44,5,FALSE))*VLOOKUP(AirBFYLD2!BI$4,'[1]INTERNAL PARAMETERS-1'!$B$5:$J$44,8,FALSE)*VLOOKUP(AirBFYLD2!BI$4,'[1]INTERNAL PARAMETERS-1'!$B$5:$J$44,3,FALSE)</f>
        <v>0</v>
      </c>
      <c r="BJ125" s="44">
        <f>AirBFYLD1!BJ125*VLOOKUP(AirBFYLD2!BJ$4,'[1]INTERNAL PARAMETERS-1'!$B$5:$J$44,5,FALSE)*VLOOKUP(AirBFYLD2!BJ$4,'[1]INTERNAL PARAMETERS-1'!$B$5:$J$44,6,FALSE)*VLOOKUP(AirBFYLD2!BJ$4,'[1]INTERNAL PARAMETERS-1'!$B$5:$J$44,3,FALSE) + AirBFYLD1!BJ125*(1-VLOOKUP(AirBFYLD2!BJ$4,'[1]INTERNAL PARAMETERS-1'!$B$5:$J$44,5,FALSE))*VLOOKUP(AirBFYLD2!BJ$4,'[1]INTERNAL PARAMETERS-1'!$B$5:$J$44,8,FALSE)*VLOOKUP(AirBFYLD2!BJ$4,'[1]INTERNAL PARAMETERS-1'!$B$5:$J$44,3,FALSE)</f>
        <v>0</v>
      </c>
      <c r="BK125" s="44">
        <f>AirBFYLD1!BK125*VLOOKUP(AirBFYLD2!BK$4,'[1]INTERNAL PARAMETERS-1'!$B$5:$J$44,5,FALSE)*VLOOKUP(AirBFYLD2!BK$4,'[1]INTERNAL PARAMETERS-1'!$B$5:$J$44,6,FALSE)*VLOOKUP(AirBFYLD2!BK$4,'[1]INTERNAL PARAMETERS-1'!$B$5:$J$44,3,FALSE) + AirBFYLD1!BK125*(1-VLOOKUP(AirBFYLD2!BK$4,'[1]INTERNAL PARAMETERS-1'!$B$5:$J$44,5,FALSE))*VLOOKUP(AirBFYLD2!BK$4,'[1]INTERNAL PARAMETERS-1'!$B$5:$J$44,8,FALSE)*VLOOKUP(AirBFYLD2!BK$4,'[1]INTERNAL PARAMETERS-1'!$B$5:$J$44,3,FALSE)</f>
        <v>0</v>
      </c>
      <c r="BL125" s="44">
        <f>AirBFYLD1!BL125*VLOOKUP(AirBFYLD2!BL$4,'[1]INTERNAL PARAMETERS-1'!$B$5:$J$44,5,FALSE)*VLOOKUP(AirBFYLD2!BL$4,'[1]INTERNAL PARAMETERS-1'!$B$5:$J$44,6,FALSE)*VLOOKUP(AirBFYLD2!BL$4,'[1]INTERNAL PARAMETERS-1'!$B$5:$J$44,3,FALSE) + AirBFYLD1!BL125*(1-VLOOKUP(AirBFYLD2!BL$4,'[1]INTERNAL PARAMETERS-1'!$B$5:$J$44,5,FALSE))*VLOOKUP(AirBFYLD2!BL$4,'[1]INTERNAL PARAMETERS-1'!$B$5:$J$44,8,FALSE)*VLOOKUP(AirBFYLD2!BL$4,'[1]INTERNAL PARAMETERS-1'!$B$5:$J$44,3,FALSE)</f>
        <v>0</v>
      </c>
      <c r="BM125" s="44">
        <f>AirBFYLD1!BM125*VLOOKUP(AirBFYLD2!BM$4,'[1]INTERNAL PARAMETERS-1'!$B$5:$J$44,5,FALSE)*VLOOKUP(AirBFYLD2!BM$4,'[1]INTERNAL PARAMETERS-1'!$B$5:$J$44,6,FALSE)*VLOOKUP(AirBFYLD2!BM$4,'[1]INTERNAL PARAMETERS-1'!$B$5:$J$44,3,FALSE) + AirBFYLD1!BM125*(1-VLOOKUP(AirBFYLD2!BM$4,'[1]INTERNAL PARAMETERS-1'!$B$5:$J$44,5,FALSE))*VLOOKUP(AirBFYLD2!BM$4,'[1]INTERNAL PARAMETERS-1'!$B$5:$J$44,8,FALSE)*VLOOKUP(AirBFYLD2!BM$4,'[1]INTERNAL PARAMETERS-1'!$B$5:$J$44,3,FALSE)</f>
        <v>0</v>
      </c>
      <c r="BN125" s="44">
        <f>AirBFYLD1!BN125*VLOOKUP(AirBFYLD2!BN$4,'[1]INTERNAL PARAMETERS-1'!$B$5:$J$44,5,FALSE)*VLOOKUP(AirBFYLD2!BN$4,'[1]INTERNAL PARAMETERS-1'!$B$5:$J$44,6,FALSE)*VLOOKUP(AirBFYLD2!BN$4,'[1]INTERNAL PARAMETERS-1'!$B$5:$J$44,3,FALSE) + AirBFYLD1!BN125*(1-VLOOKUP(AirBFYLD2!BN$4,'[1]INTERNAL PARAMETERS-1'!$B$5:$J$44,5,FALSE))*VLOOKUP(AirBFYLD2!BN$4,'[1]INTERNAL PARAMETERS-1'!$B$5:$J$44,8,FALSE)*VLOOKUP(AirBFYLD2!BN$4,'[1]INTERNAL PARAMETERS-1'!$B$5:$J$44,3,FALSE)</f>
        <v>0</v>
      </c>
      <c r="BO125" s="44">
        <f>AirBFYLD1!BO125*VLOOKUP(AirBFYLD2!BO$4,'[1]INTERNAL PARAMETERS-1'!$B$5:$J$44,5,FALSE)*VLOOKUP(AirBFYLD2!BO$4,'[1]INTERNAL PARAMETERS-1'!$B$5:$J$44,6,FALSE)*VLOOKUP(AirBFYLD2!BO$4,'[1]INTERNAL PARAMETERS-1'!$B$5:$J$44,3,FALSE) + AirBFYLD1!BO125*(1-VLOOKUP(AirBFYLD2!BO$4,'[1]INTERNAL PARAMETERS-1'!$B$5:$J$44,5,FALSE))*VLOOKUP(AirBFYLD2!BO$4,'[1]INTERNAL PARAMETERS-1'!$B$5:$J$44,8,FALSE)*VLOOKUP(AirBFYLD2!BO$4,'[1]INTERNAL PARAMETERS-1'!$B$5:$J$44,3,FALSE)</f>
        <v>0</v>
      </c>
      <c r="BP125" s="44">
        <f>AirBFYLD1!BP125*VLOOKUP(AirBFYLD2!BP$4,'[1]INTERNAL PARAMETERS-1'!$B$5:$J$44,5,FALSE)*VLOOKUP(AirBFYLD2!BP$4,'[1]INTERNAL PARAMETERS-1'!$B$5:$J$44,6,FALSE)*VLOOKUP(AirBFYLD2!BP$4,'[1]INTERNAL PARAMETERS-1'!$B$5:$J$44,3,FALSE) + AirBFYLD1!BP125*(1-VLOOKUP(AirBFYLD2!BP$4,'[1]INTERNAL PARAMETERS-1'!$B$5:$J$44,5,FALSE))*VLOOKUP(AirBFYLD2!BP$4,'[1]INTERNAL PARAMETERS-1'!$B$5:$J$44,8,FALSE)*VLOOKUP(AirBFYLD2!BP$4,'[1]INTERNAL PARAMETERS-1'!$B$5:$J$44,3,FALSE)</f>
        <v>0</v>
      </c>
      <c r="BQ125" s="44">
        <f>AirBFYLD1!BQ125*VLOOKUP(AirBFYLD2!BQ$4,'[1]INTERNAL PARAMETERS-1'!$B$5:$J$44,5,FALSE)*VLOOKUP(AirBFYLD2!BQ$4,'[1]INTERNAL PARAMETERS-1'!$B$5:$J$44,6,FALSE)*VLOOKUP(AirBFYLD2!BQ$4,'[1]INTERNAL PARAMETERS-1'!$B$5:$J$44,3,FALSE) + AirBFYLD1!BQ125*(1-VLOOKUP(AirBFYLD2!BQ$4,'[1]INTERNAL PARAMETERS-1'!$B$5:$J$44,5,FALSE))*VLOOKUP(AirBFYLD2!BQ$4,'[1]INTERNAL PARAMETERS-1'!$B$5:$J$44,8,FALSE)*VLOOKUP(AirBFYLD2!BQ$4,'[1]INTERNAL PARAMETERS-1'!$B$5:$J$44,3,FALSE)</f>
        <v>0</v>
      </c>
      <c r="BR125" s="44">
        <f>AirBFYLD1!BR125*VLOOKUP(AirBFYLD2!BR$4,'[1]INTERNAL PARAMETERS-1'!$B$5:$J$44,5,FALSE)*VLOOKUP(AirBFYLD2!BR$4,'[1]INTERNAL PARAMETERS-1'!$B$5:$J$44,6,FALSE)*VLOOKUP(AirBFYLD2!BR$4,'[1]INTERNAL PARAMETERS-1'!$B$5:$J$44,3,FALSE) + AirBFYLD1!BR125*(1-VLOOKUP(AirBFYLD2!BR$4,'[1]INTERNAL PARAMETERS-1'!$B$5:$J$44,5,FALSE))*VLOOKUP(AirBFYLD2!BR$4,'[1]INTERNAL PARAMETERS-1'!$B$5:$J$44,8,FALSE)*VLOOKUP(AirBFYLD2!BR$4,'[1]INTERNAL PARAMETERS-1'!$B$5:$J$44,3,FALSE)</f>
        <v>0</v>
      </c>
      <c r="BS125" s="44">
        <f>AirBFYLD1!BS125*VLOOKUP(AirBFYLD2!BS$4,'[1]INTERNAL PARAMETERS-1'!$B$5:$J$44,5,FALSE)*VLOOKUP(AirBFYLD2!BS$4,'[1]INTERNAL PARAMETERS-1'!$B$5:$J$44,6,FALSE)*VLOOKUP(AirBFYLD2!BS$4,'[1]INTERNAL PARAMETERS-1'!$B$5:$J$44,3,FALSE) + AirBFYLD1!BS125*(1-VLOOKUP(AirBFYLD2!BS$4,'[1]INTERNAL PARAMETERS-1'!$B$5:$J$44,5,FALSE))*VLOOKUP(AirBFYLD2!BS$4,'[1]INTERNAL PARAMETERS-1'!$B$5:$J$44,8,FALSE)*VLOOKUP(AirBFYLD2!BS$4,'[1]INTERNAL PARAMETERS-1'!$B$5:$J$44,3,FALSE)</f>
        <v>0</v>
      </c>
      <c r="BT125" s="44">
        <f>AirBFYLD1!BT125*VLOOKUP(AirBFYLD2!BT$4,'[1]INTERNAL PARAMETERS-1'!$B$5:$J$44,5,FALSE)*VLOOKUP(AirBFYLD2!BT$4,'[1]INTERNAL PARAMETERS-1'!$B$5:$J$44,6,FALSE)*VLOOKUP(AirBFYLD2!BT$4,'[1]INTERNAL PARAMETERS-1'!$B$5:$J$44,3,FALSE) + AirBFYLD1!BT125*(1-VLOOKUP(AirBFYLD2!BT$4,'[1]INTERNAL PARAMETERS-1'!$B$5:$J$44,5,FALSE))*VLOOKUP(AirBFYLD2!BT$4,'[1]INTERNAL PARAMETERS-1'!$B$5:$J$44,8,FALSE)*VLOOKUP(AirBFYLD2!BT$4,'[1]INTERNAL PARAMETERS-1'!$B$5:$J$44,3,FALSE)</f>
        <v>0</v>
      </c>
      <c r="BU125" s="44">
        <f>AirBFYLD1!BU125*VLOOKUP(AirBFYLD2!BU$4,'[1]INTERNAL PARAMETERS-1'!$B$5:$J$44,5,FALSE)*VLOOKUP(AirBFYLD2!BU$4,'[1]INTERNAL PARAMETERS-1'!$B$5:$J$44,6,FALSE)*VLOOKUP(AirBFYLD2!BU$4,'[1]INTERNAL PARAMETERS-1'!$B$5:$J$44,3,FALSE) + AirBFYLD1!BU125*(1-VLOOKUP(AirBFYLD2!BU$4,'[1]INTERNAL PARAMETERS-1'!$B$5:$J$44,5,FALSE))*VLOOKUP(AirBFYLD2!BU$4,'[1]INTERNAL PARAMETERS-1'!$B$5:$J$44,8,FALSE)*VLOOKUP(AirBFYLD2!BU$4,'[1]INTERNAL PARAMETERS-1'!$B$5:$J$44,3,FALSE)</f>
        <v>0</v>
      </c>
      <c r="BV125" s="44">
        <f>AirBFYLD1!BV125*VLOOKUP(AirBFYLD2!BV$4,'[1]INTERNAL PARAMETERS-1'!$B$5:$J$44,5,FALSE)*VLOOKUP(AirBFYLD2!BV$4,'[1]INTERNAL PARAMETERS-1'!$B$5:$J$44,6,FALSE)*VLOOKUP(AirBFYLD2!BV$4,'[1]INTERNAL PARAMETERS-1'!$B$5:$J$44,3,FALSE) + AirBFYLD1!BV125*(1-VLOOKUP(AirBFYLD2!BV$4,'[1]INTERNAL PARAMETERS-1'!$B$5:$J$44,5,FALSE))*VLOOKUP(AirBFYLD2!BV$4,'[1]INTERNAL PARAMETERS-1'!$B$5:$J$44,8,FALSE)*VLOOKUP(AirBFYLD2!BV$4,'[1]INTERNAL PARAMETERS-1'!$B$5:$J$44,3,FALSE)</f>
        <v>0</v>
      </c>
      <c r="BW125" s="44">
        <f>AirBFYLD1!BW125*VLOOKUP(AirBFYLD2!BW$4,'[1]INTERNAL PARAMETERS-1'!$B$5:$J$44,5,FALSE)*VLOOKUP(AirBFYLD2!BW$4,'[1]INTERNAL PARAMETERS-1'!$B$5:$J$44,6,FALSE)*VLOOKUP(AirBFYLD2!BW$4,'[1]INTERNAL PARAMETERS-1'!$B$5:$J$44,3,FALSE) + AirBFYLD1!BW125*(1-VLOOKUP(AirBFYLD2!BW$4,'[1]INTERNAL PARAMETERS-1'!$B$5:$J$44,5,FALSE))*VLOOKUP(AirBFYLD2!BW$4,'[1]INTERNAL PARAMETERS-1'!$B$5:$J$44,8,FALSE)*VLOOKUP(AirBFYLD2!BW$4,'[1]INTERNAL PARAMETERS-1'!$B$5:$J$44,3,FALSE)</f>
        <v>0</v>
      </c>
      <c r="BX125" s="44">
        <f>AirBFYLD1!BX125*VLOOKUP(AirBFYLD2!BX$4,'[1]INTERNAL PARAMETERS-1'!$B$5:$J$44,5,FALSE)*VLOOKUP(AirBFYLD2!BX$4,'[1]INTERNAL PARAMETERS-1'!$B$5:$J$44,6,FALSE)*VLOOKUP(AirBFYLD2!BX$4,'[1]INTERNAL PARAMETERS-1'!$B$5:$J$44,3,FALSE) + AirBFYLD1!BX125*(1-VLOOKUP(AirBFYLD2!BX$4,'[1]INTERNAL PARAMETERS-1'!$B$5:$J$44,5,FALSE))*VLOOKUP(AirBFYLD2!BX$4,'[1]INTERNAL PARAMETERS-1'!$B$5:$J$44,8,FALSE)*VLOOKUP(AirBFYLD2!BX$4,'[1]INTERNAL PARAMETERS-1'!$B$5:$J$44,3,FALSE)</f>
        <v>0</v>
      </c>
      <c r="BY125" s="44">
        <f>AirBFYLD1!BY125*VLOOKUP(AirBFYLD2!BY$4,'[1]INTERNAL PARAMETERS-1'!$B$5:$J$44,5,FALSE)*VLOOKUP(AirBFYLD2!BY$4,'[1]INTERNAL PARAMETERS-1'!$B$5:$J$44,6,FALSE)*VLOOKUP(AirBFYLD2!BY$4,'[1]INTERNAL PARAMETERS-1'!$B$5:$J$44,3,FALSE) + AirBFYLD1!BY125*(1-VLOOKUP(AirBFYLD2!BY$4,'[1]INTERNAL PARAMETERS-1'!$B$5:$J$44,5,FALSE))*VLOOKUP(AirBFYLD2!BY$4,'[1]INTERNAL PARAMETERS-1'!$B$5:$J$44,8,FALSE)*VLOOKUP(AirBFYLD2!BY$4,'[1]INTERNAL PARAMETERS-1'!$B$5:$J$44,3,FALSE)</f>
        <v>0</v>
      </c>
      <c r="BZ125" s="44">
        <f>AirBFYLD1!BZ125*VLOOKUP(AirBFYLD2!BZ$4,'[1]INTERNAL PARAMETERS-1'!$B$5:$J$44,5,FALSE)*VLOOKUP(AirBFYLD2!BZ$4,'[1]INTERNAL PARAMETERS-1'!$B$5:$J$44,6,FALSE)*VLOOKUP(AirBFYLD2!BZ$4,'[1]INTERNAL PARAMETERS-1'!$B$5:$J$44,3,FALSE) + AirBFYLD1!BZ125*(1-VLOOKUP(AirBFYLD2!BZ$4,'[1]INTERNAL PARAMETERS-1'!$B$5:$J$44,5,FALSE))*VLOOKUP(AirBFYLD2!BZ$4,'[1]INTERNAL PARAMETERS-1'!$B$5:$J$44,8,FALSE)*VLOOKUP(AirBFYLD2!BZ$4,'[1]INTERNAL PARAMETERS-1'!$B$5:$J$44,3,FALSE)</f>
        <v>0</v>
      </c>
      <c r="CA125" s="44">
        <f>AirBFYLD1!CA125*VLOOKUP(AirBFYLD2!CA$4,'[1]INTERNAL PARAMETERS-1'!$B$5:$J$44,5,FALSE)*VLOOKUP(AirBFYLD2!CA$4,'[1]INTERNAL PARAMETERS-1'!$B$5:$J$44,6,FALSE)*VLOOKUP(AirBFYLD2!CA$4,'[1]INTERNAL PARAMETERS-1'!$B$5:$J$44,3,FALSE) + AirBFYLD1!CA125*(1-VLOOKUP(AirBFYLD2!CA$4,'[1]INTERNAL PARAMETERS-1'!$B$5:$J$44,5,FALSE))*VLOOKUP(AirBFYLD2!CA$4,'[1]INTERNAL PARAMETERS-1'!$B$5:$J$44,8,FALSE)*VLOOKUP(AirBFYLD2!CA$4,'[1]INTERNAL PARAMETERS-1'!$B$5:$J$44,3,FALSE)</f>
        <v>0</v>
      </c>
      <c r="CB125" s="44">
        <f>AirBFYLD1!CB125*VLOOKUP(AirBFYLD2!CB$4,'[1]INTERNAL PARAMETERS-1'!$B$5:$J$44,5,FALSE)*VLOOKUP(AirBFYLD2!CB$4,'[1]INTERNAL PARAMETERS-1'!$B$5:$J$44,6,FALSE)*VLOOKUP(AirBFYLD2!CB$4,'[1]INTERNAL PARAMETERS-1'!$B$5:$J$44,3,FALSE) + AirBFYLD1!CB125*(1-VLOOKUP(AirBFYLD2!CB$4,'[1]INTERNAL PARAMETERS-1'!$B$5:$J$44,5,FALSE))*VLOOKUP(AirBFYLD2!CB$4,'[1]INTERNAL PARAMETERS-1'!$B$5:$J$44,8,FALSE)*VLOOKUP(AirBFYLD2!CB$4,'[1]INTERNAL PARAMETERS-1'!$B$5:$J$44,3,FALSE)</f>
        <v>0</v>
      </c>
      <c r="CC125" s="44">
        <f>AirBFYLD1!CC125*VLOOKUP(AirBFYLD2!CC$4,'[1]INTERNAL PARAMETERS-1'!$B$5:$J$44,5,FALSE)*VLOOKUP(AirBFYLD2!CC$4,'[1]INTERNAL PARAMETERS-1'!$B$5:$J$44,6,FALSE)*VLOOKUP(AirBFYLD2!CC$4,'[1]INTERNAL PARAMETERS-1'!$B$5:$J$44,3,FALSE) + AirBFYLD1!CC125*(1-VLOOKUP(AirBFYLD2!CC$4,'[1]INTERNAL PARAMETERS-1'!$B$5:$J$44,5,FALSE))*VLOOKUP(AirBFYLD2!CC$4,'[1]INTERNAL PARAMETERS-1'!$B$5:$J$44,8,FALSE)*VLOOKUP(AirBFYLD2!CC$4,'[1]INTERNAL PARAMETERS-1'!$B$5:$J$44,3,FALSE)</f>
        <v>0</v>
      </c>
      <c r="CD125" s="44">
        <f>AirBFYLD1!CD125*VLOOKUP(AirBFYLD2!CD$4,'[1]INTERNAL PARAMETERS-1'!$B$5:$J$44,5,FALSE)*VLOOKUP(AirBFYLD2!CD$4,'[1]INTERNAL PARAMETERS-1'!$B$5:$J$44,6,FALSE)*VLOOKUP(AirBFYLD2!CD$4,'[1]INTERNAL PARAMETERS-1'!$B$5:$J$44,3,FALSE) + AirBFYLD1!CD125*(1-VLOOKUP(AirBFYLD2!CD$4,'[1]INTERNAL PARAMETERS-1'!$B$5:$J$44,5,FALSE))*VLOOKUP(AirBFYLD2!CD$4,'[1]INTERNAL PARAMETERS-1'!$B$5:$J$44,8,FALSE)*VLOOKUP(AirBFYLD2!CD$4,'[1]INTERNAL PARAMETERS-1'!$B$5:$J$44,3,FALSE)</f>
        <v>0</v>
      </c>
      <c r="CE125" s="44">
        <f>AirBFYLD1!CE125*VLOOKUP(AirBFYLD2!CE$4,'[1]INTERNAL PARAMETERS-1'!$B$5:$J$44,5,FALSE)*VLOOKUP(AirBFYLD2!CE$4,'[1]INTERNAL PARAMETERS-1'!$B$5:$J$44,6,FALSE)*VLOOKUP(AirBFYLD2!CE$4,'[1]INTERNAL PARAMETERS-1'!$B$5:$J$44,3,FALSE) + AirBFYLD1!CE125*(1-VLOOKUP(AirBFYLD2!CE$4,'[1]INTERNAL PARAMETERS-1'!$B$5:$J$44,5,FALSE))*VLOOKUP(AirBFYLD2!CE$4,'[1]INTERNAL PARAMETERS-1'!$B$5:$J$44,8,FALSE)*VLOOKUP(AirBFYLD2!CE$4,'[1]INTERNAL PARAMETERS-1'!$B$5:$J$44,3,FALSE)</f>
        <v>0</v>
      </c>
      <c r="CF125" s="44">
        <f>AirBFYLD1!CF125*VLOOKUP(AirBFYLD2!CF$4,'[1]INTERNAL PARAMETERS-1'!$B$5:$J$44,5,FALSE)*VLOOKUP(AirBFYLD2!CF$4,'[1]INTERNAL PARAMETERS-1'!$B$5:$J$44,6,FALSE)*VLOOKUP(AirBFYLD2!CF$4,'[1]INTERNAL PARAMETERS-1'!$B$5:$J$44,3,FALSE) + AirBFYLD1!CF125*(1-VLOOKUP(AirBFYLD2!CF$4,'[1]INTERNAL PARAMETERS-1'!$B$5:$J$44,5,FALSE))*VLOOKUP(AirBFYLD2!CF$4,'[1]INTERNAL PARAMETERS-1'!$B$5:$J$44,8,FALSE)*VLOOKUP(AirBFYLD2!CF$4,'[1]INTERNAL PARAMETERS-1'!$B$5:$J$44,3,FALSE)</f>
        <v>0</v>
      </c>
      <c r="CG125" s="44">
        <f>AirBFYLD1!CG125*VLOOKUP(AirBFYLD2!CG$4,'[1]INTERNAL PARAMETERS-1'!$B$5:$J$44,5,FALSE)*VLOOKUP(AirBFYLD2!CG$4,'[1]INTERNAL PARAMETERS-1'!$B$5:$J$44,6,FALSE)*VLOOKUP(AirBFYLD2!CG$4,'[1]INTERNAL PARAMETERS-1'!$B$5:$J$44,3,FALSE) + AirBFYLD1!CG125*(1-VLOOKUP(AirBFYLD2!CG$4,'[1]INTERNAL PARAMETERS-1'!$B$5:$J$44,5,FALSE))*VLOOKUP(AirBFYLD2!CG$4,'[1]INTERNAL PARAMETERS-1'!$B$5:$J$44,8,FALSE)*VLOOKUP(AirBFYLD2!CG$4,'[1]INTERNAL PARAMETERS-1'!$B$5:$J$44,3,FALSE)</f>
        <v>0</v>
      </c>
      <c r="CH125" s="43">
        <f>AirBFYLD1!CH125*VLOOKUP(AirBFYLD2!CH$4,'[1]INTERNAL PARAMETERS-1'!$B$5:$J$44,5,FALSE)*VLOOKUP(AirBFYLD2!CH$4,'[1]INTERNAL PARAMETERS-1'!$B$5:$J$44,6,FALSE)*VLOOKUP(AirBFYLD2!CH$4,'[1]INTERNAL PARAMETERS-1'!$B$5:$J$44,3,FALSE) + AirBFYLD1!CH125*(1-VLOOKUP(AirBFYLD2!CH$4,'[1]INTERNAL PARAMETERS-1'!$B$5:$J$44,5,FALSE))*VLOOKUP(AirBFYLD2!CH$4,'[1]INTERNAL PARAMETERS-1'!$B$5:$J$44,8,FALSE)*VLOOKUP(AirBFYLD2!CH$4,'[1]INTERNAL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5">
      <c r="B126" s="58" t="s">
        <v>9</v>
      </c>
      <c r="C126" s="57" t="s">
        <v>68</v>
      </c>
      <c r="D126" s="57" t="s">
        <v>54</v>
      </c>
      <c r="E126" s="133">
        <f>AirBF!X126</f>
        <v>0</v>
      </c>
      <c r="F126" s="59">
        <f>'[1]INTERNAL PARAMETERS-1'!M18</f>
        <v>21.115000000000002</v>
      </c>
      <c r="G126" s="45">
        <f>AirBFYLD1!G126*VLOOKUP(AirBFYLD2!G$4,'[1]INTERNAL PARAMETERS-1'!$B$5:$J$44,5,FALSE)*VLOOKUP(AirBFYLD2!G$4,'[1]INTERNAL PARAMETERS-1'!$B$5:$J$44,7,FALSE)*AirBFYLD2!$F126 + AirBFYLD1!G126*(1-VLOOKUP(AirBFYLD2!G$4,'[1]INTERNAL PARAMETERS-1'!$B$5:$J$44,5,FALSE))*VLOOKUP(AirBFYLD2!G$4,'[1]INTERNAL PARAMETERS-1'!$B$5:$J$44,9,FALSE)*AirBFYLD2!$F126</f>
        <v>0</v>
      </c>
      <c r="H126" s="44">
        <f>AirBFYLD1!H126*VLOOKUP(AirBFYLD2!H$4,'[1]INTERNAL PARAMETERS-1'!$B$5:$J$44,5,FALSE)*VLOOKUP(AirBFYLD2!H$4,'[1]INTERNAL PARAMETERS-1'!$B$5:$J$44,7,FALSE)*AirBFYLD2!$F126 + AirBFYLD1!H126*(1-VLOOKUP(AirBFYLD2!H$4,'[1]INTERNAL PARAMETERS-1'!$B$5:$J$44,5,FALSE))*VLOOKUP(AirBFYLD2!H$4,'[1]INTERNAL PARAMETERS-1'!$B$5:$J$44,9,FALSE)*AirBFYLD2!$F126</f>
        <v>0</v>
      </c>
      <c r="I126" s="44">
        <f>AirBFYLD1!I126*VLOOKUP(AirBFYLD2!I$4,'[1]INTERNAL PARAMETERS-1'!$B$5:$J$44,5,FALSE)*VLOOKUP(AirBFYLD2!I$4,'[1]INTERNAL PARAMETERS-1'!$B$5:$J$44,7,FALSE)*AirBFYLD2!$F126 + AirBFYLD1!I126*(1-VLOOKUP(AirBFYLD2!I$4,'[1]INTERNAL PARAMETERS-1'!$B$5:$J$44,5,FALSE))*VLOOKUP(AirBFYLD2!I$4,'[1]INTERNAL PARAMETERS-1'!$B$5:$J$44,9,FALSE)*AirBFYLD2!$F126</f>
        <v>0</v>
      </c>
      <c r="J126" s="44">
        <f>AirBFYLD1!J126*VLOOKUP(AirBFYLD2!J$4,'[1]INTERNAL PARAMETERS-1'!$B$5:$J$44,5,FALSE)*VLOOKUP(AirBFYLD2!J$4,'[1]INTERNAL PARAMETERS-1'!$B$5:$J$44,7,FALSE)*AirBFYLD2!$F126 + AirBFYLD1!J126*(1-VLOOKUP(AirBFYLD2!J$4,'[1]INTERNAL PARAMETERS-1'!$B$5:$J$44,5,FALSE))*VLOOKUP(AirBFYLD2!J$4,'[1]INTERNAL PARAMETERS-1'!$B$5:$J$44,9,FALSE)*AirBFYLD2!$F126</f>
        <v>0</v>
      </c>
      <c r="K126" s="44">
        <f>AirBFYLD1!K126*VLOOKUP(AirBFYLD2!K$4,'[1]INTERNAL PARAMETERS-1'!$B$5:$J$44,5,FALSE)*VLOOKUP(AirBFYLD2!K$4,'[1]INTERNAL PARAMETERS-1'!$B$5:$J$44,7,FALSE)*AirBFYLD2!$F126 + AirBFYLD1!K126*(1-VLOOKUP(AirBFYLD2!K$4,'[1]INTERNAL PARAMETERS-1'!$B$5:$J$44,5,FALSE))*VLOOKUP(AirBFYLD2!K$4,'[1]INTERNAL PARAMETERS-1'!$B$5:$J$44,9,FALSE)*AirBFYLD2!$F126</f>
        <v>0</v>
      </c>
      <c r="L126" s="44">
        <f>AirBFYLD1!L126*VLOOKUP(AirBFYLD2!L$4,'[1]INTERNAL PARAMETERS-1'!$B$5:$J$44,5,FALSE)*VLOOKUP(AirBFYLD2!L$4,'[1]INTERNAL PARAMETERS-1'!$B$5:$J$44,7,FALSE)*AirBFYLD2!$F126 + AirBFYLD1!L126*(1-VLOOKUP(AirBFYLD2!L$4,'[1]INTERNAL PARAMETERS-1'!$B$5:$J$44,5,FALSE))*VLOOKUP(AirBFYLD2!L$4,'[1]INTERNAL PARAMETERS-1'!$B$5:$J$44,9,FALSE)*AirBFYLD2!$F126</f>
        <v>0</v>
      </c>
      <c r="M126" s="44">
        <f>AirBFYLD1!M126*VLOOKUP(AirBFYLD2!M$4,'[1]INTERNAL PARAMETERS-1'!$B$5:$J$44,5,FALSE)*VLOOKUP(AirBFYLD2!M$4,'[1]INTERNAL PARAMETERS-1'!$B$5:$J$44,7,FALSE)*AirBFYLD2!$F126 + AirBFYLD1!M126*(1-VLOOKUP(AirBFYLD2!M$4,'[1]INTERNAL PARAMETERS-1'!$B$5:$J$44,5,FALSE))*VLOOKUP(AirBFYLD2!M$4,'[1]INTERNAL PARAMETERS-1'!$B$5:$J$44,9,FALSE)*AirBFYLD2!$F126</f>
        <v>0</v>
      </c>
      <c r="N126" s="44">
        <f>AirBFYLD1!N126*VLOOKUP(AirBFYLD2!N$4,'[1]INTERNAL PARAMETERS-1'!$B$5:$J$44,5,FALSE)*VLOOKUP(AirBFYLD2!N$4,'[1]INTERNAL PARAMETERS-1'!$B$5:$J$44,7,FALSE)*AirBFYLD2!$F126 + AirBFYLD1!N126*(1-VLOOKUP(AirBFYLD2!N$4,'[1]INTERNAL PARAMETERS-1'!$B$5:$J$44,5,FALSE))*VLOOKUP(AirBFYLD2!N$4,'[1]INTERNAL PARAMETERS-1'!$B$5:$J$44,9,FALSE)*AirBFYLD2!$F126</f>
        <v>0</v>
      </c>
      <c r="O126" s="44">
        <f>AirBFYLD1!O126*VLOOKUP(AirBFYLD2!O$4,'[1]INTERNAL PARAMETERS-1'!$B$5:$J$44,5,FALSE)*VLOOKUP(AirBFYLD2!O$4,'[1]INTERNAL PARAMETERS-1'!$B$5:$J$44,7,FALSE)*AirBFYLD2!$F126 + AirBFYLD1!O126*(1-VLOOKUP(AirBFYLD2!O$4,'[1]INTERNAL PARAMETERS-1'!$B$5:$J$44,5,FALSE))*VLOOKUP(AirBFYLD2!O$4,'[1]INTERNAL PARAMETERS-1'!$B$5:$J$44,9,FALSE)*AirBFYLD2!$F126</f>
        <v>0</v>
      </c>
      <c r="P126" s="44">
        <f>AirBFYLD1!P126*VLOOKUP(AirBFYLD2!P$4,'[1]INTERNAL PARAMETERS-1'!$B$5:$J$44,5,FALSE)*VLOOKUP(AirBFYLD2!P$4,'[1]INTERNAL PARAMETERS-1'!$B$5:$J$44,7,FALSE)*AirBFYLD2!$F126 + AirBFYLD1!P126*(1-VLOOKUP(AirBFYLD2!P$4,'[1]INTERNAL PARAMETERS-1'!$B$5:$J$44,5,FALSE))*VLOOKUP(AirBFYLD2!P$4,'[1]INTERNAL PARAMETERS-1'!$B$5:$J$44,9,FALSE)*AirBFYLD2!$F126</f>
        <v>0</v>
      </c>
      <c r="Q126" s="44">
        <f>AirBFYLD1!Q126*VLOOKUP(AirBFYLD2!Q$4,'[1]INTERNAL PARAMETERS-1'!$B$5:$J$44,5,FALSE)*VLOOKUP(AirBFYLD2!Q$4,'[1]INTERNAL PARAMETERS-1'!$B$5:$J$44,7,FALSE)*AirBFYLD2!$F126 + AirBFYLD1!Q126*(1-VLOOKUP(AirBFYLD2!Q$4,'[1]INTERNAL PARAMETERS-1'!$B$5:$J$44,5,FALSE))*VLOOKUP(AirBFYLD2!Q$4,'[1]INTERNAL PARAMETERS-1'!$B$5:$J$44,9,FALSE)*AirBFYLD2!$F126</f>
        <v>0</v>
      </c>
      <c r="R126" s="44">
        <f>AirBFYLD1!R126*VLOOKUP(AirBFYLD2!R$4,'[1]INTERNAL PARAMETERS-1'!$B$5:$J$44,5,FALSE)*VLOOKUP(AirBFYLD2!R$4,'[1]INTERNAL PARAMETERS-1'!$B$5:$J$44,7,FALSE)*AirBFYLD2!$F126 + AirBFYLD1!R126*(1-VLOOKUP(AirBFYLD2!R$4,'[1]INTERNAL PARAMETERS-1'!$B$5:$J$44,5,FALSE))*VLOOKUP(AirBFYLD2!R$4,'[1]INTERNAL PARAMETERS-1'!$B$5:$J$44,9,FALSE)*AirBFYLD2!$F126</f>
        <v>0</v>
      </c>
      <c r="S126" s="44">
        <f>AirBFYLD1!S126*VLOOKUP(AirBFYLD2!S$4,'[1]INTERNAL PARAMETERS-1'!$B$5:$J$44,5,FALSE)*VLOOKUP(AirBFYLD2!S$4,'[1]INTERNAL PARAMETERS-1'!$B$5:$J$44,7,FALSE)*AirBFYLD2!$F126 + AirBFYLD1!S126*(1-VLOOKUP(AirBFYLD2!S$4,'[1]INTERNAL PARAMETERS-1'!$B$5:$J$44,5,FALSE))*VLOOKUP(AirBFYLD2!S$4,'[1]INTERNAL PARAMETERS-1'!$B$5:$J$44,9,FALSE)*AirBFYLD2!$F126</f>
        <v>0</v>
      </c>
      <c r="T126" s="44">
        <f>AirBFYLD1!T126*VLOOKUP(AirBFYLD2!T$4,'[1]INTERNAL PARAMETERS-1'!$B$5:$J$44,5,FALSE)*VLOOKUP(AirBFYLD2!T$4,'[1]INTERNAL PARAMETERS-1'!$B$5:$J$44,7,FALSE)*AirBFYLD2!$F126 + AirBFYLD1!T126*(1-VLOOKUP(AirBFYLD2!T$4,'[1]INTERNAL PARAMETERS-1'!$B$5:$J$44,5,FALSE))*VLOOKUP(AirBFYLD2!T$4,'[1]INTERNAL PARAMETERS-1'!$B$5:$J$44,9,FALSE)*AirBFYLD2!$F126</f>
        <v>0</v>
      </c>
      <c r="U126" s="44">
        <f>AirBFYLD1!U126*VLOOKUP(AirBFYLD2!U$4,'[1]INTERNAL PARAMETERS-1'!$B$5:$J$44,5,FALSE)*VLOOKUP(AirBFYLD2!U$4,'[1]INTERNAL PARAMETERS-1'!$B$5:$J$44,7,FALSE)*AirBFYLD2!$F126 + AirBFYLD1!U126*(1-VLOOKUP(AirBFYLD2!U$4,'[1]INTERNAL PARAMETERS-1'!$B$5:$J$44,5,FALSE))*VLOOKUP(AirBFYLD2!U$4,'[1]INTERNAL PARAMETERS-1'!$B$5:$J$44,9,FALSE)*AirBFYLD2!$F126</f>
        <v>0</v>
      </c>
      <c r="V126" s="44">
        <f>AirBFYLD1!V126*VLOOKUP(AirBFYLD2!V$4,'[1]INTERNAL PARAMETERS-1'!$B$5:$J$44,5,FALSE)*VLOOKUP(AirBFYLD2!V$4,'[1]INTERNAL PARAMETERS-1'!$B$5:$J$44,7,FALSE)*AirBFYLD2!$F126 + AirBFYLD1!V126*(1-VLOOKUP(AirBFYLD2!V$4,'[1]INTERNAL PARAMETERS-1'!$B$5:$J$44,5,FALSE))*VLOOKUP(AirBFYLD2!V$4,'[1]INTERNAL PARAMETERS-1'!$B$5:$J$44,9,FALSE)*AirBFYLD2!$F126</f>
        <v>0</v>
      </c>
      <c r="W126" s="44">
        <f>AirBFYLD1!W126*VLOOKUP(AirBFYLD2!W$4,'[1]INTERNAL PARAMETERS-1'!$B$5:$J$44,5,FALSE)*VLOOKUP(AirBFYLD2!W$4,'[1]INTERNAL PARAMETERS-1'!$B$5:$J$44,7,FALSE)*AirBFYLD2!$F126 + AirBFYLD1!W126*(1-VLOOKUP(AirBFYLD2!W$4,'[1]INTERNAL PARAMETERS-1'!$B$5:$J$44,5,FALSE))*VLOOKUP(AirBFYLD2!W$4,'[1]INTERNAL PARAMETERS-1'!$B$5:$J$44,9,FALSE)*AirBFYLD2!$F126</f>
        <v>0</v>
      </c>
      <c r="X126" s="44">
        <f>AirBFYLD1!X126*VLOOKUP(AirBFYLD2!X$4,'[1]INTERNAL PARAMETERS-1'!$B$5:$J$44,5,FALSE)*VLOOKUP(AirBFYLD2!X$4,'[1]INTERNAL PARAMETERS-1'!$B$5:$J$44,7,FALSE)*AirBFYLD2!$F126 + AirBFYLD1!X126*(1-VLOOKUP(AirBFYLD2!X$4,'[1]INTERNAL PARAMETERS-1'!$B$5:$J$44,5,FALSE))*VLOOKUP(AirBFYLD2!X$4,'[1]INTERNAL PARAMETERS-1'!$B$5:$J$44,9,FALSE)*AirBFYLD2!$F126</f>
        <v>0</v>
      </c>
      <c r="Y126" s="44">
        <f>AirBFYLD1!Y126*VLOOKUP(AirBFYLD2!Y$4,'[1]INTERNAL PARAMETERS-1'!$B$5:$J$44,5,FALSE)*VLOOKUP(AirBFYLD2!Y$4,'[1]INTERNAL PARAMETERS-1'!$B$5:$J$44,7,FALSE)*AirBFYLD2!$F126 + AirBFYLD1!Y126*(1-VLOOKUP(AirBFYLD2!Y$4,'[1]INTERNAL PARAMETERS-1'!$B$5:$J$44,5,FALSE))*VLOOKUP(AirBFYLD2!Y$4,'[1]INTERNAL PARAMETERS-1'!$B$5:$J$44,9,FALSE)*AirBFYLD2!$F126</f>
        <v>0</v>
      </c>
      <c r="Z126" s="44">
        <f>AirBFYLD1!Z126*VLOOKUP(AirBFYLD2!Z$4,'[1]INTERNAL PARAMETERS-1'!$B$5:$J$44,5,FALSE)*VLOOKUP(AirBFYLD2!Z$4,'[1]INTERNAL PARAMETERS-1'!$B$5:$J$44,7,FALSE)*AirBFYLD2!$F126 + AirBFYLD1!Z126*(1-VLOOKUP(AirBFYLD2!Z$4,'[1]INTERNAL PARAMETERS-1'!$B$5:$J$44,5,FALSE))*VLOOKUP(AirBFYLD2!Z$4,'[1]INTERNAL PARAMETERS-1'!$B$5:$J$44,9,FALSE)*AirBFYLD2!$F126</f>
        <v>0</v>
      </c>
      <c r="AA126" s="44">
        <f>AirBFYLD1!AA126*VLOOKUP(AirBFYLD2!AA$4,'[1]INTERNAL PARAMETERS-1'!$B$5:$J$44,5,FALSE)*VLOOKUP(AirBFYLD2!AA$4,'[1]INTERNAL PARAMETERS-1'!$B$5:$J$44,7,FALSE)*AirBFYLD2!$F126 + AirBFYLD1!AA126*(1-VLOOKUP(AirBFYLD2!AA$4,'[1]INTERNAL PARAMETERS-1'!$B$5:$J$44,5,FALSE))*VLOOKUP(AirBFYLD2!AA$4,'[1]INTERNAL PARAMETERS-1'!$B$5:$J$44,9,FALSE)*AirBFYLD2!$F126</f>
        <v>0</v>
      </c>
      <c r="AB126" s="44">
        <f>AirBFYLD1!AB126*VLOOKUP(AirBFYLD2!AB$4,'[1]INTERNAL PARAMETERS-1'!$B$5:$J$44,5,FALSE)*VLOOKUP(AirBFYLD2!AB$4,'[1]INTERNAL PARAMETERS-1'!$B$5:$J$44,7,FALSE)*AirBFYLD2!$F126 + AirBFYLD1!AB126*(1-VLOOKUP(AirBFYLD2!AB$4,'[1]INTERNAL PARAMETERS-1'!$B$5:$J$44,5,FALSE))*VLOOKUP(AirBFYLD2!AB$4,'[1]INTERNAL PARAMETERS-1'!$B$5:$J$44,9,FALSE)*AirBFYLD2!$F126</f>
        <v>0</v>
      </c>
      <c r="AC126" s="44">
        <f>AirBFYLD1!AC126*VLOOKUP(AirBFYLD2!AC$4,'[1]INTERNAL PARAMETERS-1'!$B$5:$J$44,5,FALSE)*VLOOKUP(AirBFYLD2!AC$4,'[1]INTERNAL PARAMETERS-1'!$B$5:$J$44,7,FALSE)*AirBFYLD2!$F126 + AirBFYLD1!AC126*(1-VLOOKUP(AirBFYLD2!AC$4,'[1]INTERNAL PARAMETERS-1'!$B$5:$J$44,5,FALSE))*VLOOKUP(AirBFYLD2!AC$4,'[1]INTERNAL PARAMETERS-1'!$B$5:$J$44,9,FALSE)*AirBFYLD2!$F126</f>
        <v>0</v>
      </c>
      <c r="AD126" s="44">
        <f>AirBFYLD1!AD126*VLOOKUP(AirBFYLD2!AD$4,'[1]INTERNAL PARAMETERS-1'!$B$5:$J$44,5,FALSE)*VLOOKUP(AirBFYLD2!AD$4,'[1]INTERNAL PARAMETERS-1'!$B$5:$J$44,7,FALSE)*AirBFYLD2!$F126 + AirBFYLD1!AD126*(1-VLOOKUP(AirBFYLD2!AD$4,'[1]INTERNAL PARAMETERS-1'!$B$5:$J$44,5,FALSE))*VLOOKUP(AirBFYLD2!AD$4,'[1]INTERNAL PARAMETERS-1'!$B$5:$J$44,9,FALSE)*AirBFYLD2!$F126</f>
        <v>0</v>
      </c>
      <c r="AE126" s="44">
        <f>AirBFYLD1!AE126*VLOOKUP(AirBFYLD2!AE$4,'[1]INTERNAL PARAMETERS-1'!$B$5:$J$44,5,FALSE)*VLOOKUP(AirBFYLD2!AE$4,'[1]INTERNAL PARAMETERS-1'!$B$5:$J$44,7,FALSE)*AirBFYLD2!$F126 + AirBFYLD1!AE126*(1-VLOOKUP(AirBFYLD2!AE$4,'[1]INTERNAL PARAMETERS-1'!$B$5:$J$44,5,FALSE))*VLOOKUP(AirBFYLD2!AE$4,'[1]INTERNAL PARAMETERS-1'!$B$5:$J$44,9,FALSE)*AirBFYLD2!$F126</f>
        <v>0</v>
      </c>
      <c r="AF126" s="44">
        <f>AirBFYLD1!AF126*VLOOKUP(AirBFYLD2!AF$4,'[1]INTERNAL PARAMETERS-1'!$B$5:$J$44,5,FALSE)*VLOOKUP(AirBFYLD2!AF$4,'[1]INTERNAL PARAMETERS-1'!$B$5:$J$44,7,FALSE)*AirBFYLD2!$F126 + AirBFYLD1!AF126*(1-VLOOKUP(AirBFYLD2!AF$4,'[1]INTERNAL PARAMETERS-1'!$B$5:$J$44,5,FALSE))*VLOOKUP(AirBFYLD2!AF$4,'[1]INTERNAL PARAMETERS-1'!$B$5:$J$44,9,FALSE)*AirBFYLD2!$F126</f>
        <v>0</v>
      </c>
      <c r="AG126" s="44">
        <f>AirBFYLD1!AG126*VLOOKUP(AirBFYLD2!AG$4,'[1]INTERNAL PARAMETERS-1'!$B$5:$J$44,5,FALSE)*VLOOKUP(AirBFYLD2!AG$4,'[1]INTERNAL PARAMETERS-1'!$B$5:$J$44,7,FALSE)*AirBFYLD2!$F126 + AirBFYLD1!AG126*(1-VLOOKUP(AirBFYLD2!AG$4,'[1]INTERNAL PARAMETERS-1'!$B$5:$J$44,5,FALSE))*VLOOKUP(AirBFYLD2!AG$4,'[1]INTERNAL PARAMETERS-1'!$B$5:$J$44,9,FALSE)*AirBFYLD2!$F126</f>
        <v>0</v>
      </c>
      <c r="AH126" s="44">
        <f>AirBFYLD1!AH126*VLOOKUP(AirBFYLD2!AH$4,'[1]INTERNAL PARAMETERS-1'!$B$5:$J$44,5,FALSE)*VLOOKUP(AirBFYLD2!AH$4,'[1]INTERNAL PARAMETERS-1'!$B$5:$J$44,7,FALSE)*AirBFYLD2!$F126 + AirBFYLD1!AH126*(1-VLOOKUP(AirBFYLD2!AH$4,'[1]INTERNAL PARAMETERS-1'!$B$5:$J$44,5,FALSE))*VLOOKUP(AirBFYLD2!AH$4,'[1]INTERNAL PARAMETERS-1'!$B$5:$J$44,9,FALSE)*AirBFYLD2!$F126</f>
        <v>0</v>
      </c>
      <c r="AI126" s="44">
        <f>AirBFYLD1!AI126*VLOOKUP(AirBFYLD2!AI$4,'[1]INTERNAL PARAMETERS-1'!$B$5:$J$44,5,FALSE)*VLOOKUP(AirBFYLD2!AI$4,'[1]INTERNAL PARAMETERS-1'!$B$5:$J$44,7,FALSE)*AirBFYLD2!$F126 + AirBFYLD1!AI126*(1-VLOOKUP(AirBFYLD2!AI$4,'[1]INTERNAL PARAMETERS-1'!$B$5:$J$44,5,FALSE))*VLOOKUP(AirBFYLD2!AI$4,'[1]INTERNAL PARAMETERS-1'!$B$5:$J$44,9,FALSE)*AirBFYLD2!$F126</f>
        <v>0</v>
      </c>
      <c r="AJ126" s="44">
        <f>AirBFYLD1!AJ126*VLOOKUP(AirBFYLD2!AJ$4,'[1]INTERNAL PARAMETERS-1'!$B$5:$J$44,5,FALSE)*VLOOKUP(AirBFYLD2!AJ$4,'[1]INTERNAL PARAMETERS-1'!$B$5:$J$44,7,FALSE)*AirBFYLD2!$F126 + AirBFYLD1!AJ126*(1-VLOOKUP(AirBFYLD2!AJ$4,'[1]INTERNAL PARAMETERS-1'!$B$5:$J$44,5,FALSE))*VLOOKUP(AirBFYLD2!AJ$4,'[1]INTERNAL PARAMETERS-1'!$B$5:$J$44,9,FALSE)*AirBFYLD2!$F126</f>
        <v>0</v>
      </c>
      <c r="AK126" s="44">
        <f>AirBFYLD1!AK126*VLOOKUP(AirBFYLD2!AK$4,'[1]INTERNAL PARAMETERS-1'!$B$5:$J$44,5,FALSE)*VLOOKUP(AirBFYLD2!AK$4,'[1]INTERNAL PARAMETERS-1'!$B$5:$J$44,7,FALSE)*AirBFYLD2!$F126 + AirBFYLD1!AK126*(1-VLOOKUP(AirBFYLD2!AK$4,'[1]INTERNAL PARAMETERS-1'!$B$5:$J$44,5,FALSE))*VLOOKUP(AirBFYLD2!AK$4,'[1]INTERNAL PARAMETERS-1'!$B$5:$J$44,9,FALSE)*AirBFYLD2!$F126</f>
        <v>0</v>
      </c>
      <c r="AL126" s="44">
        <f>AirBFYLD1!AL126*VLOOKUP(AirBFYLD2!AL$4,'[1]INTERNAL PARAMETERS-1'!$B$5:$J$44,5,FALSE)*VLOOKUP(AirBFYLD2!AL$4,'[1]INTERNAL PARAMETERS-1'!$B$5:$J$44,7,FALSE)*AirBFYLD2!$F126 + AirBFYLD1!AL126*(1-VLOOKUP(AirBFYLD2!AL$4,'[1]INTERNAL PARAMETERS-1'!$B$5:$J$44,5,FALSE))*VLOOKUP(AirBFYLD2!AL$4,'[1]INTERNAL PARAMETERS-1'!$B$5:$J$44,9,FALSE)*AirBFYLD2!$F126</f>
        <v>0</v>
      </c>
      <c r="AM126" s="44">
        <f>AirBFYLD1!AM126*VLOOKUP(AirBFYLD2!AM$4,'[1]INTERNAL PARAMETERS-1'!$B$5:$J$44,5,FALSE)*VLOOKUP(AirBFYLD2!AM$4,'[1]INTERNAL PARAMETERS-1'!$B$5:$J$44,7,FALSE)*AirBFYLD2!$F126 + AirBFYLD1!AM126*(1-VLOOKUP(AirBFYLD2!AM$4,'[1]INTERNAL PARAMETERS-1'!$B$5:$J$44,5,FALSE))*VLOOKUP(AirBFYLD2!AM$4,'[1]INTERNAL PARAMETERS-1'!$B$5:$J$44,9,FALSE)*AirBFYLD2!$F126</f>
        <v>0</v>
      </c>
      <c r="AN126" s="44">
        <f>AirBFYLD1!AN126*VLOOKUP(AirBFYLD2!AN$4,'[1]INTERNAL PARAMETERS-1'!$B$5:$J$44,5,FALSE)*VLOOKUP(AirBFYLD2!AN$4,'[1]INTERNAL PARAMETERS-1'!$B$5:$J$44,7,FALSE)*AirBFYLD2!$F126 + AirBFYLD1!AN126*(1-VLOOKUP(AirBFYLD2!AN$4,'[1]INTERNAL PARAMETERS-1'!$B$5:$J$44,5,FALSE))*VLOOKUP(AirBFYLD2!AN$4,'[1]INTERNAL PARAMETERS-1'!$B$5:$J$44,9,FALSE)*AirBFYLD2!$F126</f>
        <v>0</v>
      </c>
      <c r="AO126" s="44">
        <f>AirBFYLD1!AO126*VLOOKUP(AirBFYLD2!AO$4,'[1]INTERNAL PARAMETERS-1'!$B$5:$J$44,5,FALSE)*VLOOKUP(AirBFYLD2!AO$4,'[1]INTERNAL PARAMETERS-1'!$B$5:$J$44,7,FALSE)*AirBFYLD2!$F126 + AirBFYLD1!AO126*(1-VLOOKUP(AirBFYLD2!AO$4,'[1]INTERNAL PARAMETERS-1'!$B$5:$J$44,5,FALSE))*VLOOKUP(AirBFYLD2!AO$4,'[1]INTERNAL PARAMETERS-1'!$B$5:$J$44,9,FALSE)*AirBFYLD2!$F126</f>
        <v>0</v>
      </c>
      <c r="AP126" s="44">
        <f>AirBFYLD1!AP126*VLOOKUP(AirBFYLD2!AP$4,'[1]INTERNAL PARAMETERS-1'!$B$5:$J$44,5,FALSE)*VLOOKUP(AirBFYLD2!AP$4,'[1]INTERNAL PARAMETERS-1'!$B$5:$J$44,7,FALSE)*AirBFYLD2!$F126 + AirBFYLD1!AP126*(1-VLOOKUP(AirBFYLD2!AP$4,'[1]INTERNAL PARAMETERS-1'!$B$5:$J$44,5,FALSE))*VLOOKUP(AirBFYLD2!AP$4,'[1]INTERNAL PARAMETERS-1'!$B$5:$J$44,9,FALSE)*AirBFYLD2!$F126</f>
        <v>0</v>
      </c>
      <c r="AQ126" s="44">
        <f>AirBFYLD1!AQ126*VLOOKUP(AirBFYLD2!AQ$4,'[1]INTERNAL PARAMETERS-1'!$B$5:$J$44,5,FALSE)*VLOOKUP(AirBFYLD2!AQ$4,'[1]INTERNAL PARAMETERS-1'!$B$5:$J$44,7,FALSE)*AirBFYLD2!$F126 + AirBFYLD1!AQ126*(1-VLOOKUP(AirBFYLD2!AQ$4,'[1]INTERNAL PARAMETERS-1'!$B$5:$J$44,5,FALSE))*VLOOKUP(AirBFYLD2!AQ$4,'[1]INTERNAL PARAMETERS-1'!$B$5:$J$44,9,FALSE)*AirBFYLD2!$F126</f>
        <v>0</v>
      </c>
      <c r="AR126" s="44">
        <f>AirBFYLD1!AR126*VLOOKUP(AirBFYLD2!AR$4,'[1]INTERNAL PARAMETERS-1'!$B$5:$J$44,5,FALSE)*VLOOKUP(AirBFYLD2!AR$4,'[1]INTERNAL PARAMETERS-1'!$B$5:$J$44,7,FALSE)*AirBFYLD2!$F126 + AirBFYLD1!AR126*(1-VLOOKUP(AirBFYLD2!AR$4,'[1]INTERNAL PARAMETERS-1'!$B$5:$J$44,5,FALSE))*VLOOKUP(AirBFYLD2!AR$4,'[1]INTERNAL PARAMETERS-1'!$B$5:$J$44,9,FALSE)*AirBFYLD2!$F126</f>
        <v>0</v>
      </c>
      <c r="AS126" s="44">
        <f>AirBFYLD1!AS126*VLOOKUP(AirBFYLD2!AS$4,'[1]INTERNAL PARAMETERS-1'!$B$5:$J$44,5,FALSE)*VLOOKUP(AirBFYLD2!AS$4,'[1]INTERNAL PARAMETERS-1'!$B$5:$J$44,7,FALSE)*AirBFYLD2!$F126 + AirBFYLD1!AS126*(1-VLOOKUP(AirBFYLD2!AS$4,'[1]INTERNAL PARAMETERS-1'!$B$5:$J$44,5,FALSE))*VLOOKUP(AirBFYLD2!AS$4,'[1]INTERNAL PARAMETERS-1'!$B$5:$J$44,9,FALSE)*AirBFYLD2!$F126</f>
        <v>0</v>
      </c>
      <c r="AT126" s="43">
        <f>AirBFYLD1!AT126*VLOOKUP(AirBFYLD2!AT$4,'[1]INTERNAL PARAMETERS-1'!$B$5:$J$44,5,FALSE)*VLOOKUP(AirBFYLD2!AT$4,'[1]INTERNAL PARAMETERS-1'!$B$5:$J$44,7,FALSE)*AirBFYLD2!$F126 + AirBFYLD1!AT126*(1-VLOOKUP(AirBFYLD2!AT$4,'[1]INTERNAL PARAMETERS-1'!$B$5:$J$44,5,FALSE))*VLOOKUP(AirBFYLD2!AT$4,'[1]INTERNAL PARAMETERS-1'!$B$5:$J$44,9,FALSE)*AirBFYLD2!$F126</f>
        <v>0</v>
      </c>
      <c r="AU126" s="45">
        <f>AirBFYLD1!AU126*VLOOKUP(AirBFYLD2!AU$4,'[1]INTERNAL PARAMETERS-1'!$B$5:$J$44,5,FALSE)*VLOOKUP(AirBFYLD2!AU$4,'[1]INTERNAL PARAMETERS-1'!$B$5:$J$44,6,FALSE)*VLOOKUP(AirBFYLD2!AU$4,'[1]INTERNAL PARAMETERS-1'!$B$5:$J$44,3,FALSE) + AirBFYLD1!AU126*(1-VLOOKUP(AirBFYLD2!AU$4,'[1]INTERNAL PARAMETERS-1'!$B$5:$J$44,5,FALSE))*VLOOKUP(AirBFYLD2!AU$4,'[1]INTERNAL PARAMETERS-1'!$B$5:$J$44,8,FALSE)*VLOOKUP(AirBFYLD2!AU$4,'[1]INTERNAL PARAMETERS-1'!$B$5:$J$44,3,FALSE)</f>
        <v>0</v>
      </c>
      <c r="AV126" s="44">
        <f>AirBFYLD1!AV126*VLOOKUP(AirBFYLD2!AV$4,'[1]INTERNAL PARAMETERS-1'!$B$5:$J$44,5,FALSE)*VLOOKUP(AirBFYLD2!AV$4,'[1]INTERNAL PARAMETERS-1'!$B$5:$J$44,6,FALSE)*VLOOKUP(AirBFYLD2!AV$4,'[1]INTERNAL PARAMETERS-1'!$B$5:$J$44,3,FALSE) + AirBFYLD1!AV126*(1-VLOOKUP(AirBFYLD2!AV$4,'[1]INTERNAL PARAMETERS-1'!$B$5:$J$44,5,FALSE))*VLOOKUP(AirBFYLD2!AV$4,'[1]INTERNAL PARAMETERS-1'!$B$5:$J$44,8,FALSE)*VLOOKUP(AirBFYLD2!AV$4,'[1]INTERNAL PARAMETERS-1'!$B$5:$J$44,3,FALSE)</f>
        <v>0</v>
      </c>
      <c r="AW126" s="44">
        <f>AirBFYLD1!AW126*VLOOKUP(AirBFYLD2!AW$4,'[1]INTERNAL PARAMETERS-1'!$B$5:$J$44,5,FALSE)*VLOOKUP(AirBFYLD2!AW$4,'[1]INTERNAL PARAMETERS-1'!$B$5:$J$44,6,FALSE)*VLOOKUP(AirBFYLD2!AW$4,'[1]INTERNAL PARAMETERS-1'!$B$5:$J$44,3,FALSE) + AirBFYLD1!AW126*(1-VLOOKUP(AirBFYLD2!AW$4,'[1]INTERNAL PARAMETERS-1'!$B$5:$J$44,5,FALSE))*VLOOKUP(AirBFYLD2!AW$4,'[1]INTERNAL PARAMETERS-1'!$B$5:$J$44,8,FALSE)*VLOOKUP(AirBFYLD2!AW$4,'[1]INTERNAL PARAMETERS-1'!$B$5:$J$44,3,FALSE)</f>
        <v>0</v>
      </c>
      <c r="AX126" s="44">
        <f>AirBFYLD1!AX126*VLOOKUP(AirBFYLD2!AX$4,'[1]INTERNAL PARAMETERS-1'!$B$5:$J$44,5,FALSE)*VLOOKUP(AirBFYLD2!AX$4,'[1]INTERNAL PARAMETERS-1'!$B$5:$J$44,6,FALSE)*VLOOKUP(AirBFYLD2!AX$4,'[1]INTERNAL PARAMETERS-1'!$B$5:$J$44,3,FALSE) + AirBFYLD1!AX126*(1-VLOOKUP(AirBFYLD2!AX$4,'[1]INTERNAL PARAMETERS-1'!$B$5:$J$44,5,FALSE))*VLOOKUP(AirBFYLD2!AX$4,'[1]INTERNAL PARAMETERS-1'!$B$5:$J$44,8,FALSE)*VLOOKUP(AirBFYLD2!AX$4,'[1]INTERNAL PARAMETERS-1'!$B$5:$J$44,3,FALSE)</f>
        <v>0</v>
      </c>
      <c r="AY126" s="44">
        <f>AirBFYLD1!AY126*VLOOKUP(AirBFYLD2!AY$4,'[1]INTERNAL PARAMETERS-1'!$B$5:$J$44,5,FALSE)*VLOOKUP(AirBFYLD2!AY$4,'[1]INTERNAL PARAMETERS-1'!$B$5:$J$44,6,FALSE)*VLOOKUP(AirBFYLD2!AY$4,'[1]INTERNAL PARAMETERS-1'!$B$5:$J$44,3,FALSE) + AirBFYLD1!AY126*(1-VLOOKUP(AirBFYLD2!AY$4,'[1]INTERNAL PARAMETERS-1'!$B$5:$J$44,5,FALSE))*VLOOKUP(AirBFYLD2!AY$4,'[1]INTERNAL PARAMETERS-1'!$B$5:$J$44,8,FALSE)*VLOOKUP(AirBFYLD2!AY$4,'[1]INTERNAL PARAMETERS-1'!$B$5:$J$44,3,FALSE)</f>
        <v>0</v>
      </c>
      <c r="AZ126" s="44">
        <f>AirBFYLD1!AZ126*VLOOKUP(AirBFYLD2!AZ$4,'[1]INTERNAL PARAMETERS-1'!$B$5:$J$44,5,FALSE)*VLOOKUP(AirBFYLD2!AZ$4,'[1]INTERNAL PARAMETERS-1'!$B$5:$J$44,6,FALSE)*VLOOKUP(AirBFYLD2!AZ$4,'[1]INTERNAL PARAMETERS-1'!$B$5:$J$44,3,FALSE) + AirBFYLD1!AZ126*(1-VLOOKUP(AirBFYLD2!AZ$4,'[1]INTERNAL PARAMETERS-1'!$B$5:$J$44,5,FALSE))*VLOOKUP(AirBFYLD2!AZ$4,'[1]INTERNAL PARAMETERS-1'!$B$5:$J$44,8,FALSE)*VLOOKUP(AirBFYLD2!AZ$4,'[1]INTERNAL PARAMETERS-1'!$B$5:$J$44,3,FALSE)</f>
        <v>0</v>
      </c>
      <c r="BA126" s="44">
        <f>AirBFYLD1!BA126*VLOOKUP(AirBFYLD2!BA$4,'[1]INTERNAL PARAMETERS-1'!$B$5:$J$44,5,FALSE)*VLOOKUP(AirBFYLD2!BA$4,'[1]INTERNAL PARAMETERS-1'!$B$5:$J$44,6,FALSE)*VLOOKUP(AirBFYLD2!BA$4,'[1]INTERNAL PARAMETERS-1'!$B$5:$J$44,3,FALSE) + AirBFYLD1!BA126*(1-VLOOKUP(AirBFYLD2!BA$4,'[1]INTERNAL PARAMETERS-1'!$B$5:$J$44,5,FALSE))*VLOOKUP(AirBFYLD2!BA$4,'[1]INTERNAL PARAMETERS-1'!$B$5:$J$44,8,FALSE)*VLOOKUP(AirBFYLD2!BA$4,'[1]INTERNAL PARAMETERS-1'!$B$5:$J$44,3,FALSE)</f>
        <v>0</v>
      </c>
      <c r="BB126" s="44">
        <f>AirBFYLD1!BB126*VLOOKUP(AirBFYLD2!BB$4,'[1]INTERNAL PARAMETERS-1'!$B$5:$J$44,5,FALSE)*VLOOKUP(AirBFYLD2!BB$4,'[1]INTERNAL PARAMETERS-1'!$B$5:$J$44,6,FALSE)*VLOOKUP(AirBFYLD2!BB$4,'[1]INTERNAL PARAMETERS-1'!$B$5:$J$44,3,FALSE) + AirBFYLD1!BB126*(1-VLOOKUP(AirBFYLD2!BB$4,'[1]INTERNAL PARAMETERS-1'!$B$5:$J$44,5,FALSE))*VLOOKUP(AirBFYLD2!BB$4,'[1]INTERNAL PARAMETERS-1'!$B$5:$J$44,8,FALSE)*VLOOKUP(AirBFYLD2!BB$4,'[1]INTERNAL PARAMETERS-1'!$B$5:$J$44,3,FALSE)</f>
        <v>0</v>
      </c>
      <c r="BC126" s="44">
        <f>AirBFYLD1!BC126*VLOOKUP(AirBFYLD2!BC$4,'[1]INTERNAL PARAMETERS-1'!$B$5:$J$44,5,FALSE)*VLOOKUP(AirBFYLD2!BC$4,'[1]INTERNAL PARAMETERS-1'!$B$5:$J$44,6,FALSE)*VLOOKUP(AirBFYLD2!BC$4,'[1]INTERNAL PARAMETERS-1'!$B$5:$J$44,3,FALSE) + AirBFYLD1!BC126*(1-VLOOKUP(AirBFYLD2!BC$4,'[1]INTERNAL PARAMETERS-1'!$B$5:$J$44,5,FALSE))*VLOOKUP(AirBFYLD2!BC$4,'[1]INTERNAL PARAMETERS-1'!$B$5:$J$44,8,FALSE)*VLOOKUP(AirBFYLD2!BC$4,'[1]INTERNAL PARAMETERS-1'!$B$5:$J$44,3,FALSE)</f>
        <v>0</v>
      </c>
      <c r="BD126" s="44">
        <f>AirBFYLD1!BD126*VLOOKUP(AirBFYLD2!BD$4,'[1]INTERNAL PARAMETERS-1'!$B$5:$J$44,5,FALSE)*VLOOKUP(AirBFYLD2!BD$4,'[1]INTERNAL PARAMETERS-1'!$B$5:$J$44,6,FALSE)*VLOOKUP(AirBFYLD2!BD$4,'[1]INTERNAL PARAMETERS-1'!$B$5:$J$44,3,FALSE) + AirBFYLD1!BD126*(1-VLOOKUP(AirBFYLD2!BD$4,'[1]INTERNAL PARAMETERS-1'!$B$5:$J$44,5,FALSE))*VLOOKUP(AirBFYLD2!BD$4,'[1]INTERNAL PARAMETERS-1'!$B$5:$J$44,8,FALSE)*VLOOKUP(AirBFYLD2!BD$4,'[1]INTERNAL PARAMETERS-1'!$B$5:$J$44,3,FALSE)</f>
        <v>0</v>
      </c>
      <c r="BE126" s="44">
        <f>AirBFYLD1!BE126*VLOOKUP(AirBFYLD2!BE$4,'[1]INTERNAL PARAMETERS-1'!$B$5:$J$44,5,FALSE)*VLOOKUP(AirBFYLD2!BE$4,'[1]INTERNAL PARAMETERS-1'!$B$5:$J$44,6,FALSE)*VLOOKUP(AirBFYLD2!BE$4,'[1]INTERNAL PARAMETERS-1'!$B$5:$J$44,3,FALSE) + AirBFYLD1!BE126*(1-VLOOKUP(AirBFYLD2!BE$4,'[1]INTERNAL PARAMETERS-1'!$B$5:$J$44,5,FALSE))*VLOOKUP(AirBFYLD2!BE$4,'[1]INTERNAL PARAMETERS-1'!$B$5:$J$44,8,FALSE)*VLOOKUP(AirBFYLD2!BE$4,'[1]INTERNAL PARAMETERS-1'!$B$5:$J$44,3,FALSE)</f>
        <v>0</v>
      </c>
      <c r="BF126" s="44">
        <f>AirBFYLD1!BF126*VLOOKUP(AirBFYLD2!BF$4,'[1]INTERNAL PARAMETERS-1'!$B$5:$J$44,5,FALSE)*VLOOKUP(AirBFYLD2!BF$4,'[1]INTERNAL PARAMETERS-1'!$B$5:$J$44,6,FALSE)*VLOOKUP(AirBFYLD2!BF$4,'[1]INTERNAL PARAMETERS-1'!$B$5:$J$44,3,FALSE) + AirBFYLD1!BF126*(1-VLOOKUP(AirBFYLD2!BF$4,'[1]INTERNAL PARAMETERS-1'!$B$5:$J$44,5,FALSE))*VLOOKUP(AirBFYLD2!BF$4,'[1]INTERNAL PARAMETERS-1'!$B$5:$J$44,8,FALSE)*VLOOKUP(AirBFYLD2!BF$4,'[1]INTERNAL PARAMETERS-1'!$B$5:$J$44,3,FALSE)</f>
        <v>0</v>
      </c>
      <c r="BG126" s="44">
        <f>AirBFYLD1!BG126*VLOOKUP(AirBFYLD2!BG$4,'[1]INTERNAL PARAMETERS-1'!$B$5:$J$44,5,FALSE)*VLOOKUP(AirBFYLD2!BG$4,'[1]INTERNAL PARAMETERS-1'!$B$5:$J$44,6,FALSE)*VLOOKUP(AirBFYLD2!BG$4,'[1]INTERNAL PARAMETERS-1'!$B$5:$J$44,3,FALSE) + AirBFYLD1!BG126*(1-VLOOKUP(AirBFYLD2!BG$4,'[1]INTERNAL PARAMETERS-1'!$B$5:$J$44,5,FALSE))*VLOOKUP(AirBFYLD2!BG$4,'[1]INTERNAL PARAMETERS-1'!$B$5:$J$44,8,FALSE)*VLOOKUP(AirBFYLD2!BG$4,'[1]INTERNAL PARAMETERS-1'!$B$5:$J$44,3,FALSE)</f>
        <v>0</v>
      </c>
      <c r="BH126" s="44">
        <f>AirBFYLD1!BH126*VLOOKUP(AirBFYLD2!BH$4,'[1]INTERNAL PARAMETERS-1'!$B$5:$J$44,5,FALSE)*VLOOKUP(AirBFYLD2!BH$4,'[1]INTERNAL PARAMETERS-1'!$B$5:$J$44,6,FALSE)*VLOOKUP(AirBFYLD2!BH$4,'[1]INTERNAL PARAMETERS-1'!$B$5:$J$44,3,FALSE) + AirBFYLD1!BH126*(1-VLOOKUP(AirBFYLD2!BH$4,'[1]INTERNAL PARAMETERS-1'!$B$5:$J$44,5,FALSE))*VLOOKUP(AirBFYLD2!BH$4,'[1]INTERNAL PARAMETERS-1'!$B$5:$J$44,8,FALSE)*VLOOKUP(AirBFYLD2!BH$4,'[1]INTERNAL PARAMETERS-1'!$B$5:$J$44,3,FALSE)</f>
        <v>0</v>
      </c>
      <c r="BI126" s="44">
        <f>AirBFYLD1!BI126*VLOOKUP(AirBFYLD2!BI$4,'[1]INTERNAL PARAMETERS-1'!$B$5:$J$44,5,FALSE)*VLOOKUP(AirBFYLD2!BI$4,'[1]INTERNAL PARAMETERS-1'!$B$5:$J$44,6,FALSE)*VLOOKUP(AirBFYLD2!BI$4,'[1]INTERNAL PARAMETERS-1'!$B$5:$J$44,3,FALSE) + AirBFYLD1!BI126*(1-VLOOKUP(AirBFYLD2!BI$4,'[1]INTERNAL PARAMETERS-1'!$B$5:$J$44,5,FALSE))*VLOOKUP(AirBFYLD2!BI$4,'[1]INTERNAL PARAMETERS-1'!$B$5:$J$44,8,FALSE)*VLOOKUP(AirBFYLD2!BI$4,'[1]INTERNAL PARAMETERS-1'!$B$5:$J$44,3,FALSE)</f>
        <v>0</v>
      </c>
      <c r="BJ126" s="44">
        <f>AirBFYLD1!BJ126*VLOOKUP(AirBFYLD2!BJ$4,'[1]INTERNAL PARAMETERS-1'!$B$5:$J$44,5,FALSE)*VLOOKUP(AirBFYLD2!BJ$4,'[1]INTERNAL PARAMETERS-1'!$B$5:$J$44,6,FALSE)*VLOOKUP(AirBFYLD2!BJ$4,'[1]INTERNAL PARAMETERS-1'!$B$5:$J$44,3,FALSE) + AirBFYLD1!BJ126*(1-VLOOKUP(AirBFYLD2!BJ$4,'[1]INTERNAL PARAMETERS-1'!$B$5:$J$44,5,FALSE))*VLOOKUP(AirBFYLD2!BJ$4,'[1]INTERNAL PARAMETERS-1'!$B$5:$J$44,8,FALSE)*VLOOKUP(AirBFYLD2!BJ$4,'[1]INTERNAL PARAMETERS-1'!$B$5:$J$44,3,FALSE)</f>
        <v>0</v>
      </c>
      <c r="BK126" s="44">
        <f>AirBFYLD1!BK126*VLOOKUP(AirBFYLD2!BK$4,'[1]INTERNAL PARAMETERS-1'!$B$5:$J$44,5,FALSE)*VLOOKUP(AirBFYLD2!BK$4,'[1]INTERNAL PARAMETERS-1'!$B$5:$J$44,6,FALSE)*VLOOKUP(AirBFYLD2!BK$4,'[1]INTERNAL PARAMETERS-1'!$B$5:$J$44,3,FALSE) + AirBFYLD1!BK126*(1-VLOOKUP(AirBFYLD2!BK$4,'[1]INTERNAL PARAMETERS-1'!$B$5:$J$44,5,FALSE))*VLOOKUP(AirBFYLD2!BK$4,'[1]INTERNAL PARAMETERS-1'!$B$5:$J$44,8,FALSE)*VLOOKUP(AirBFYLD2!BK$4,'[1]INTERNAL PARAMETERS-1'!$B$5:$J$44,3,FALSE)</f>
        <v>0</v>
      </c>
      <c r="BL126" s="44">
        <f>AirBFYLD1!BL126*VLOOKUP(AirBFYLD2!BL$4,'[1]INTERNAL PARAMETERS-1'!$B$5:$J$44,5,FALSE)*VLOOKUP(AirBFYLD2!BL$4,'[1]INTERNAL PARAMETERS-1'!$B$5:$J$44,6,FALSE)*VLOOKUP(AirBFYLD2!BL$4,'[1]INTERNAL PARAMETERS-1'!$B$5:$J$44,3,FALSE) + AirBFYLD1!BL126*(1-VLOOKUP(AirBFYLD2!BL$4,'[1]INTERNAL PARAMETERS-1'!$B$5:$J$44,5,FALSE))*VLOOKUP(AirBFYLD2!BL$4,'[1]INTERNAL PARAMETERS-1'!$B$5:$J$44,8,FALSE)*VLOOKUP(AirBFYLD2!BL$4,'[1]INTERNAL PARAMETERS-1'!$B$5:$J$44,3,FALSE)</f>
        <v>0</v>
      </c>
      <c r="BM126" s="44">
        <f>AirBFYLD1!BM126*VLOOKUP(AirBFYLD2!BM$4,'[1]INTERNAL PARAMETERS-1'!$B$5:$J$44,5,FALSE)*VLOOKUP(AirBFYLD2!BM$4,'[1]INTERNAL PARAMETERS-1'!$B$5:$J$44,6,FALSE)*VLOOKUP(AirBFYLD2!BM$4,'[1]INTERNAL PARAMETERS-1'!$B$5:$J$44,3,FALSE) + AirBFYLD1!BM126*(1-VLOOKUP(AirBFYLD2!BM$4,'[1]INTERNAL PARAMETERS-1'!$B$5:$J$44,5,FALSE))*VLOOKUP(AirBFYLD2!BM$4,'[1]INTERNAL PARAMETERS-1'!$B$5:$J$44,8,FALSE)*VLOOKUP(AirBFYLD2!BM$4,'[1]INTERNAL PARAMETERS-1'!$B$5:$J$44,3,FALSE)</f>
        <v>0</v>
      </c>
      <c r="BN126" s="44">
        <f>AirBFYLD1!BN126*VLOOKUP(AirBFYLD2!BN$4,'[1]INTERNAL PARAMETERS-1'!$B$5:$J$44,5,FALSE)*VLOOKUP(AirBFYLD2!BN$4,'[1]INTERNAL PARAMETERS-1'!$B$5:$J$44,6,FALSE)*VLOOKUP(AirBFYLD2!BN$4,'[1]INTERNAL PARAMETERS-1'!$B$5:$J$44,3,FALSE) + AirBFYLD1!BN126*(1-VLOOKUP(AirBFYLD2!BN$4,'[1]INTERNAL PARAMETERS-1'!$B$5:$J$44,5,FALSE))*VLOOKUP(AirBFYLD2!BN$4,'[1]INTERNAL PARAMETERS-1'!$B$5:$J$44,8,FALSE)*VLOOKUP(AirBFYLD2!BN$4,'[1]INTERNAL PARAMETERS-1'!$B$5:$J$44,3,FALSE)</f>
        <v>0</v>
      </c>
      <c r="BO126" s="44">
        <f>AirBFYLD1!BO126*VLOOKUP(AirBFYLD2!BO$4,'[1]INTERNAL PARAMETERS-1'!$B$5:$J$44,5,FALSE)*VLOOKUP(AirBFYLD2!BO$4,'[1]INTERNAL PARAMETERS-1'!$B$5:$J$44,6,FALSE)*VLOOKUP(AirBFYLD2!BO$4,'[1]INTERNAL PARAMETERS-1'!$B$5:$J$44,3,FALSE) + AirBFYLD1!BO126*(1-VLOOKUP(AirBFYLD2!BO$4,'[1]INTERNAL PARAMETERS-1'!$B$5:$J$44,5,FALSE))*VLOOKUP(AirBFYLD2!BO$4,'[1]INTERNAL PARAMETERS-1'!$B$5:$J$44,8,FALSE)*VLOOKUP(AirBFYLD2!BO$4,'[1]INTERNAL PARAMETERS-1'!$B$5:$J$44,3,FALSE)</f>
        <v>0</v>
      </c>
      <c r="BP126" s="44">
        <f>AirBFYLD1!BP126*VLOOKUP(AirBFYLD2!BP$4,'[1]INTERNAL PARAMETERS-1'!$B$5:$J$44,5,FALSE)*VLOOKUP(AirBFYLD2!BP$4,'[1]INTERNAL PARAMETERS-1'!$B$5:$J$44,6,FALSE)*VLOOKUP(AirBFYLD2!BP$4,'[1]INTERNAL PARAMETERS-1'!$B$5:$J$44,3,FALSE) + AirBFYLD1!BP126*(1-VLOOKUP(AirBFYLD2!BP$4,'[1]INTERNAL PARAMETERS-1'!$B$5:$J$44,5,FALSE))*VLOOKUP(AirBFYLD2!BP$4,'[1]INTERNAL PARAMETERS-1'!$B$5:$J$44,8,FALSE)*VLOOKUP(AirBFYLD2!BP$4,'[1]INTERNAL PARAMETERS-1'!$B$5:$J$44,3,FALSE)</f>
        <v>0</v>
      </c>
      <c r="BQ126" s="44">
        <f>AirBFYLD1!BQ126*VLOOKUP(AirBFYLD2!BQ$4,'[1]INTERNAL PARAMETERS-1'!$B$5:$J$44,5,FALSE)*VLOOKUP(AirBFYLD2!BQ$4,'[1]INTERNAL PARAMETERS-1'!$B$5:$J$44,6,FALSE)*VLOOKUP(AirBFYLD2!BQ$4,'[1]INTERNAL PARAMETERS-1'!$B$5:$J$44,3,FALSE) + AirBFYLD1!BQ126*(1-VLOOKUP(AirBFYLD2!BQ$4,'[1]INTERNAL PARAMETERS-1'!$B$5:$J$44,5,FALSE))*VLOOKUP(AirBFYLD2!BQ$4,'[1]INTERNAL PARAMETERS-1'!$B$5:$J$44,8,FALSE)*VLOOKUP(AirBFYLD2!BQ$4,'[1]INTERNAL PARAMETERS-1'!$B$5:$J$44,3,FALSE)</f>
        <v>0</v>
      </c>
      <c r="BR126" s="44">
        <f>AirBFYLD1!BR126*VLOOKUP(AirBFYLD2!BR$4,'[1]INTERNAL PARAMETERS-1'!$B$5:$J$44,5,FALSE)*VLOOKUP(AirBFYLD2!BR$4,'[1]INTERNAL PARAMETERS-1'!$B$5:$J$44,6,FALSE)*VLOOKUP(AirBFYLD2!BR$4,'[1]INTERNAL PARAMETERS-1'!$B$5:$J$44,3,FALSE) + AirBFYLD1!BR126*(1-VLOOKUP(AirBFYLD2!BR$4,'[1]INTERNAL PARAMETERS-1'!$B$5:$J$44,5,FALSE))*VLOOKUP(AirBFYLD2!BR$4,'[1]INTERNAL PARAMETERS-1'!$B$5:$J$44,8,FALSE)*VLOOKUP(AirBFYLD2!BR$4,'[1]INTERNAL PARAMETERS-1'!$B$5:$J$44,3,FALSE)</f>
        <v>0</v>
      </c>
      <c r="BS126" s="44">
        <f>AirBFYLD1!BS126*VLOOKUP(AirBFYLD2!BS$4,'[1]INTERNAL PARAMETERS-1'!$B$5:$J$44,5,FALSE)*VLOOKUP(AirBFYLD2!BS$4,'[1]INTERNAL PARAMETERS-1'!$B$5:$J$44,6,FALSE)*VLOOKUP(AirBFYLD2!BS$4,'[1]INTERNAL PARAMETERS-1'!$B$5:$J$44,3,FALSE) + AirBFYLD1!BS126*(1-VLOOKUP(AirBFYLD2!BS$4,'[1]INTERNAL PARAMETERS-1'!$B$5:$J$44,5,FALSE))*VLOOKUP(AirBFYLD2!BS$4,'[1]INTERNAL PARAMETERS-1'!$B$5:$J$44,8,FALSE)*VLOOKUP(AirBFYLD2!BS$4,'[1]INTERNAL PARAMETERS-1'!$B$5:$J$44,3,FALSE)</f>
        <v>0</v>
      </c>
      <c r="BT126" s="44">
        <f>AirBFYLD1!BT126*VLOOKUP(AirBFYLD2!BT$4,'[1]INTERNAL PARAMETERS-1'!$B$5:$J$44,5,FALSE)*VLOOKUP(AirBFYLD2!BT$4,'[1]INTERNAL PARAMETERS-1'!$B$5:$J$44,6,FALSE)*VLOOKUP(AirBFYLD2!BT$4,'[1]INTERNAL PARAMETERS-1'!$B$5:$J$44,3,FALSE) + AirBFYLD1!BT126*(1-VLOOKUP(AirBFYLD2!BT$4,'[1]INTERNAL PARAMETERS-1'!$B$5:$J$44,5,FALSE))*VLOOKUP(AirBFYLD2!BT$4,'[1]INTERNAL PARAMETERS-1'!$B$5:$J$44,8,FALSE)*VLOOKUP(AirBFYLD2!BT$4,'[1]INTERNAL PARAMETERS-1'!$B$5:$J$44,3,FALSE)</f>
        <v>0</v>
      </c>
      <c r="BU126" s="44">
        <f>AirBFYLD1!BU126*VLOOKUP(AirBFYLD2!BU$4,'[1]INTERNAL PARAMETERS-1'!$B$5:$J$44,5,FALSE)*VLOOKUP(AirBFYLD2!BU$4,'[1]INTERNAL PARAMETERS-1'!$B$5:$J$44,6,FALSE)*VLOOKUP(AirBFYLD2!BU$4,'[1]INTERNAL PARAMETERS-1'!$B$5:$J$44,3,FALSE) + AirBFYLD1!BU126*(1-VLOOKUP(AirBFYLD2!BU$4,'[1]INTERNAL PARAMETERS-1'!$B$5:$J$44,5,FALSE))*VLOOKUP(AirBFYLD2!BU$4,'[1]INTERNAL PARAMETERS-1'!$B$5:$J$44,8,FALSE)*VLOOKUP(AirBFYLD2!BU$4,'[1]INTERNAL PARAMETERS-1'!$B$5:$J$44,3,FALSE)</f>
        <v>0</v>
      </c>
      <c r="BV126" s="44">
        <f>AirBFYLD1!BV126*VLOOKUP(AirBFYLD2!BV$4,'[1]INTERNAL PARAMETERS-1'!$B$5:$J$44,5,FALSE)*VLOOKUP(AirBFYLD2!BV$4,'[1]INTERNAL PARAMETERS-1'!$B$5:$J$44,6,FALSE)*VLOOKUP(AirBFYLD2!BV$4,'[1]INTERNAL PARAMETERS-1'!$B$5:$J$44,3,FALSE) + AirBFYLD1!BV126*(1-VLOOKUP(AirBFYLD2!BV$4,'[1]INTERNAL PARAMETERS-1'!$B$5:$J$44,5,FALSE))*VLOOKUP(AirBFYLD2!BV$4,'[1]INTERNAL PARAMETERS-1'!$B$5:$J$44,8,FALSE)*VLOOKUP(AirBFYLD2!BV$4,'[1]INTERNAL PARAMETERS-1'!$B$5:$J$44,3,FALSE)</f>
        <v>0</v>
      </c>
      <c r="BW126" s="44">
        <f>AirBFYLD1!BW126*VLOOKUP(AirBFYLD2!BW$4,'[1]INTERNAL PARAMETERS-1'!$B$5:$J$44,5,FALSE)*VLOOKUP(AirBFYLD2!BW$4,'[1]INTERNAL PARAMETERS-1'!$B$5:$J$44,6,FALSE)*VLOOKUP(AirBFYLD2!BW$4,'[1]INTERNAL PARAMETERS-1'!$B$5:$J$44,3,FALSE) + AirBFYLD1!BW126*(1-VLOOKUP(AirBFYLD2!BW$4,'[1]INTERNAL PARAMETERS-1'!$B$5:$J$44,5,FALSE))*VLOOKUP(AirBFYLD2!BW$4,'[1]INTERNAL PARAMETERS-1'!$B$5:$J$44,8,FALSE)*VLOOKUP(AirBFYLD2!BW$4,'[1]INTERNAL PARAMETERS-1'!$B$5:$J$44,3,FALSE)</f>
        <v>0</v>
      </c>
      <c r="BX126" s="44">
        <f>AirBFYLD1!BX126*VLOOKUP(AirBFYLD2!BX$4,'[1]INTERNAL PARAMETERS-1'!$B$5:$J$44,5,FALSE)*VLOOKUP(AirBFYLD2!BX$4,'[1]INTERNAL PARAMETERS-1'!$B$5:$J$44,6,FALSE)*VLOOKUP(AirBFYLD2!BX$4,'[1]INTERNAL PARAMETERS-1'!$B$5:$J$44,3,FALSE) + AirBFYLD1!BX126*(1-VLOOKUP(AirBFYLD2!BX$4,'[1]INTERNAL PARAMETERS-1'!$B$5:$J$44,5,FALSE))*VLOOKUP(AirBFYLD2!BX$4,'[1]INTERNAL PARAMETERS-1'!$B$5:$J$44,8,FALSE)*VLOOKUP(AirBFYLD2!BX$4,'[1]INTERNAL PARAMETERS-1'!$B$5:$J$44,3,FALSE)</f>
        <v>0</v>
      </c>
      <c r="BY126" s="44">
        <f>AirBFYLD1!BY126*VLOOKUP(AirBFYLD2!BY$4,'[1]INTERNAL PARAMETERS-1'!$B$5:$J$44,5,FALSE)*VLOOKUP(AirBFYLD2!BY$4,'[1]INTERNAL PARAMETERS-1'!$B$5:$J$44,6,FALSE)*VLOOKUP(AirBFYLD2!BY$4,'[1]INTERNAL PARAMETERS-1'!$B$5:$J$44,3,FALSE) + AirBFYLD1!BY126*(1-VLOOKUP(AirBFYLD2!BY$4,'[1]INTERNAL PARAMETERS-1'!$B$5:$J$44,5,FALSE))*VLOOKUP(AirBFYLD2!BY$4,'[1]INTERNAL PARAMETERS-1'!$B$5:$J$44,8,FALSE)*VLOOKUP(AirBFYLD2!BY$4,'[1]INTERNAL PARAMETERS-1'!$B$5:$J$44,3,FALSE)</f>
        <v>0</v>
      </c>
      <c r="BZ126" s="44">
        <f>AirBFYLD1!BZ126*VLOOKUP(AirBFYLD2!BZ$4,'[1]INTERNAL PARAMETERS-1'!$B$5:$J$44,5,FALSE)*VLOOKUP(AirBFYLD2!BZ$4,'[1]INTERNAL PARAMETERS-1'!$B$5:$J$44,6,FALSE)*VLOOKUP(AirBFYLD2!BZ$4,'[1]INTERNAL PARAMETERS-1'!$B$5:$J$44,3,FALSE) + AirBFYLD1!BZ126*(1-VLOOKUP(AirBFYLD2!BZ$4,'[1]INTERNAL PARAMETERS-1'!$B$5:$J$44,5,FALSE))*VLOOKUP(AirBFYLD2!BZ$4,'[1]INTERNAL PARAMETERS-1'!$B$5:$J$44,8,FALSE)*VLOOKUP(AirBFYLD2!BZ$4,'[1]INTERNAL PARAMETERS-1'!$B$5:$J$44,3,FALSE)</f>
        <v>0</v>
      </c>
      <c r="CA126" s="44">
        <f>AirBFYLD1!CA126*VLOOKUP(AirBFYLD2!CA$4,'[1]INTERNAL PARAMETERS-1'!$B$5:$J$44,5,FALSE)*VLOOKUP(AirBFYLD2!CA$4,'[1]INTERNAL PARAMETERS-1'!$B$5:$J$44,6,FALSE)*VLOOKUP(AirBFYLD2!CA$4,'[1]INTERNAL PARAMETERS-1'!$B$5:$J$44,3,FALSE) + AirBFYLD1!CA126*(1-VLOOKUP(AirBFYLD2!CA$4,'[1]INTERNAL PARAMETERS-1'!$B$5:$J$44,5,FALSE))*VLOOKUP(AirBFYLD2!CA$4,'[1]INTERNAL PARAMETERS-1'!$B$5:$J$44,8,FALSE)*VLOOKUP(AirBFYLD2!CA$4,'[1]INTERNAL PARAMETERS-1'!$B$5:$J$44,3,FALSE)</f>
        <v>0</v>
      </c>
      <c r="CB126" s="44">
        <f>AirBFYLD1!CB126*VLOOKUP(AirBFYLD2!CB$4,'[1]INTERNAL PARAMETERS-1'!$B$5:$J$44,5,FALSE)*VLOOKUP(AirBFYLD2!CB$4,'[1]INTERNAL PARAMETERS-1'!$B$5:$J$44,6,FALSE)*VLOOKUP(AirBFYLD2!CB$4,'[1]INTERNAL PARAMETERS-1'!$B$5:$J$44,3,FALSE) + AirBFYLD1!CB126*(1-VLOOKUP(AirBFYLD2!CB$4,'[1]INTERNAL PARAMETERS-1'!$B$5:$J$44,5,FALSE))*VLOOKUP(AirBFYLD2!CB$4,'[1]INTERNAL PARAMETERS-1'!$B$5:$J$44,8,FALSE)*VLOOKUP(AirBFYLD2!CB$4,'[1]INTERNAL PARAMETERS-1'!$B$5:$J$44,3,FALSE)</f>
        <v>0</v>
      </c>
      <c r="CC126" s="44">
        <f>AirBFYLD1!CC126*VLOOKUP(AirBFYLD2!CC$4,'[1]INTERNAL PARAMETERS-1'!$B$5:$J$44,5,FALSE)*VLOOKUP(AirBFYLD2!CC$4,'[1]INTERNAL PARAMETERS-1'!$B$5:$J$44,6,FALSE)*VLOOKUP(AirBFYLD2!CC$4,'[1]INTERNAL PARAMETERS-1'!$B$5:$J$44,3,FALSE) + AirBFYLD1!CC126*(1-VLOOKUP(AirBFYLD2!CC$4,'[1]INTERNAL PARAMETERS-1'!$B$5:$J$44,5,FALSE))*VLOOKUP(AirBFYLD2!CC$4,'[1]INTERNAL PARAMETERS-1'!$B$5:$J$44,8,FALSE)*VLOOKUP(AirBFYLD2!CC$4,'[1]INTERNAL PARAMETERS-1'!$B$5:$J$44,3,FALSE)</f>
        <v>0</v>
      </c>
      <c r="CD126" s="44">
        <f>AirBFYLD1!CD126*VLOOKUP(AirBFYLD2!CD$4,'[1]INTERNAL PARAMETERS-1'!$B$5:$J$44,5,FALSE)*VLOOKUP(AirBFYLD2!CD$4,'[1]INTERNAL PARAMETERS-1'!$B$5:$J$44,6,FALSE)*VLOOKUP(AirBFYLD2!CD$4,'[1]INTERNAL PARAMETERS-1'!$B$5:$J$44,3,FALSE) + AirBFYLD1!CD126*(1-VLOOKUP(AirBFYLD2!CD$4,'[1]INTERNAL PARAMETERS-1'!$B$5:$J$44,5,FALSE))*VLOOKUP(AirBFYLD2!CD$4,'[1]INTERNAL PARAMETERS-1'!$B$5:$J$44,8,FALSE)*VLOOKUP(AirBFYLD2!CD$4,'[1]INTERNAL PARAMETERS-1'!$B$5:$J$44,3,FALSE)</f>
        <v>0</v>
      </c>
      <c r="CE126" s="44">
        <f>AirBFYLD1!CE126*VLOOKUP(AirBFYLD2!CE$4,'[1]INTERNAL PARAMETERS-1'!$B$5:$J$44,5,FALSE)*VLOOKUP(AirBFYLD2!CE$4,'[1]INTERNAL PARAMETERS-1'!$B$5:$J$44,6,FALSE)*VLOOKUP(AirBFYLD2!CE$4,'[1]INTERNAL PARAMETERS-1'!$B$5:$J$44,3,FALSE) + AirBFYLD1!CE126*(1-VLOOKUP(AirBFYLD2!CE$4,'[1]INTERNAL PARAMETERS-1'!$B$5:$J$44,5,FALSE))*VLOOKUP(AirBFYLD2!CE$4,'[1]INTERNAL PARAMETERS-1'!$B$5:$J$44,8,FALSE)*VLOOKUP(AirBFYLD2!CE$4,'[1]INTERNAL PARAMETERS-1'!$B$5:$J$44,3,FALSE)</f>
        <v>0</v>
      </c>
      <c r="CF126" s="44">
        <f>AirBFYLD1!CF126*VLOOKUP(AirBFYLD2!CF$4,'[1]INTERNAL PARAMETERS-1'!$B$5:$J$44,5,FALSE)*VLOOKUP(AirBFYLD2!CF$4,'[1]INTERNAL PARAMETERS-1'!$B$5:$J$44,6,FALSE)*VLOOKUP(AirBFYLD2!CF$4,'[1]INTERNAL PARAMETERS-1'!$B$5:$J$44,3,FALSE) + AirBFYLD1!CF126*(1-VLOOKUP(AirBFYLD2!CF$4,'[1]INTERNAL PARAMETERS-1'!$B$5:$J$44,5,FALSE))*VLOOKUP(AirBFYLD2!CF$4,'[1]INTERNAL PARAMETERS-1'!$B$5:$J$44,8,FALSE)*VLOOKUP(AirBFYLD2!CF$4,'[1]INTERNAL PARAMETERS-1'!$B$5:$J$44,3,FALSE)</f>
        <v>0</v>
      </c>
      <c r="CG126" s="44">
        <f>AirBFYLD1!CG126*VLOOKUP(AirBFYLD2!CG$4,'[1]INTERNAL PARAMETERS-1'!$B$5:$J$44,5,FALSE)*VLOOKUP(AirBFYLD2!CG$4,'[1]INTERNAL PARAMETERS-1'!$B$5:$J$44,6,FALSE)*VLOOKUP(AirBFYLD2!CG$4,'[1]INTERNAL PARAMETERS-1'!$B$5:$J$44,3,FALSE) + AirBFYLD1!CG126*(1-VLOOKUP(AirBFYLD2!CG$4,'[1]INTERNAL PARAMETERS-1'!$B$5:$J$44,5,FALSE))*VLOOKUP(AirBFYLD2!CG$4,'[1]INTERNAL PARAMETERS-1'!$B$5:$J$44,8,FALSE)*VLOOKUP(AirBFYLD2!CG$4,'[1]INTERNAL PARAMETERS-1'!$B$5:$J$44,3,FALSE)</f>
        <v>0</v>
      </c>
      <c r="CH126" s="43">
        <f>AirBFYLD1!CH126*VLOOKUP(AirBFYLD2!CH$4,'[1]INTERNAL PARAMETERS-1'!$B$5:$J$44,5,FALSE)*VLOOKUP(AirBFYLD2!CH$4,'[1]INTERNAL PARAMETERS-1'!$B$5:$J$44,6,FALSE)*VLOOKUP(AirBFYLD2!CH$4,'[1]INTERNAL PARAMETERS-1'!$B$5:$J$44,3,FALSE) + AirBFYLD1!CH126*(1-VLOOKUP(AirBFYLD2!CH$4,'[1]INTERNAL PARAMETERS-1'!$B$5:$J$44,5,FALSE))*VLOOKUP(AirBFYLD2!CH$4,'[1]INTERNAL PARAMETERS-1'!$B$5:$J$44,8,FALSE)*VLOOKUP(AirBFYLD2!CH$4,'[1]INTERNAL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5">
      <c r="B127" s="58" t="s">
        <v>9</v>
      </c>
      <c r="C127" s="57" t="s">
        <v>68</v>
      </c>
      <c r="D127" s="57" t="s">
        <v>53</v>
      </c>
      <c r="E127" s="133">
        <f>AirBF!X127</f>
        <v>0</v>
      </c>
      <c r="F127" s="59">
        <f>'[1]INTERNAL PARAMETERS-1'!M19</f>
        <v>16.865000000000002</v>
      </c>
      <c r="G127" s="45">
        <f>AirBFYLD1!G127*VLOOKUP(AirBFYLD2!G$4,'[1]INTERNAL PARAMETERS-1'!$B$5:$J$44,5,FALSE)*VLOOKUP(AirBFYLD2!G$4,'[1]INTERNAL PARAMETERS-1'!$B$5:$J$44,7,FALSE)*AirBFYLD2!$F127 + AirBFYLD1!G127*(1-VLOOKUP(AirBFYLD2!G$4,'[1]INTERNAL PARAMETERS-1'!$B$5:$J$44,5,FALSE))*VLOOKUP(AirBFYLD2!G$4,'[1]INTERNAL PARAMETERS-1'!$B$5:$J$44,9,FALSE)*AirBFYLD2!$F127</f>
        <v>0</v>
      </c>
      <c r="H127" s="44">
        <f>AirBFYLD1!H127*VLOOKUP(AirBFYLD2!H$4,'[1]INTERNAL PARAMETERS-1'!$B$5:$J$44,5,FALSE)*VLOOKUP(AirBFYLD2!H$4,'[1]INTERNAL PARAMETERS-1'!$B$5:$J$44,7,FALSE)*AirBFYLD2!$F127 + AirBFYLD1!H127*(1-VLOOKUP(AirBFYLD2!H$4,'[1]INTERNAL PARAMETERS-1'!$B$5:$J$44,5,FALSE))*VLOOKUP(AirBFYLD2!H$4,'[1]INTERNAL PARAMETERS-1'!$B$5:$J$44,9,FALSE)*AirBFYLD2!$F127</f>
        <v>0</v>
      </c>
      <c r="I127" s="44">
        <f>AirBFYLD1!I127*VLOOKUP(AirBFYLD2!I$4,'[1]INTERNAL PARAMETERS-1'!$B$5:$J$44,5,FALSE)*VLOOKUP(AirBFYLD2!I$4,'[1]INTERNAL PARAMETERS-1'!$B$5:$J$44,7,FALSE)*AirBFYLD2!$F127 + AirBFYLD1!I127*(1-VLOOKUP(AirBFYLD2!I$4,'[1]INTERNAL PARAMETERS-1'!$B$5:$J$44,5,FALSE))*VLOOKUP(AirBFYLD2!I$4,'[1]INTERNAL PARAMETERS-1'!$B$5:$J$44,9,FALSE)*AirBFYLD2!$F127</f>
        <v>0</v>
      </c>
      <c r="J127" s="44">
        <f>AirBFYLD1!J127*VLOOKUP(AirBFYLD2!J$4,'[1]INTERNAL PARAMETERS-1'!$B$5:$J$44,5,FALSE)*VLOOKUP(AirBFYLD2!J$4,'[1]INTERNAL PARAMETERS-1'!$B$5:$J$44,7,FALSE)*AirBFYLD2!$F127 + AirBFYLD1!J127*(1-VLOOKUP(AirBFYLD2!J$4,'[1]INTERNAL PARAMETERS-1'!$B$5:$J$44,5,FALSE))*VLOOKUP(AirBFYLD2!J$4,'[1]INTERNAL PARAMETERS-1'!$B$5:$J$44,9,FALSE)*AirBFYLD2!$F127</f>
        <v>0</v>
      </c>
      <c r="K127" s="44">
        <f>AirBFYLD1!K127*VLOOKUP(AirBFYLD2!K$4,'[1]INTERNAL PARAMETERS-1'!$B$5:$J$44,5,FALSE)*VLOOKUP(AirBFYLD2!K$4,'[1]INTERNAL PARAMETERS-1'!$B$5:$J$44,7,FALSE)*AirBFYLD2!$F127 + AirBFYLD1!K127*(1-VLOOKUP(AirBFYLD2!K$4,'[1]INTERNAL PARAMETERS-1'!$B$5:$J$44,5,FALSE))*VLOOKUP(AirBFYLD2!K$4,'[1]INTERNAL PARAMETERS-1'!$B$5:$J$44,9,FALSE)*AirBFYLD2!$F127</f>
        <v>0</v>
      </c>
      <c r="L127" s="44">
        <f>AirBFYLD1!L127*VLOOKUP(AirBFYLD2!L$4,'[1]INTERNAL PARAMETERS-1'!$B$5:$J$44,5,FALSE)*VLOOKUP(AirBFYLD2!L$4,'[1]INTERNAL PARAMETERS-1'!$B$5:$J$44,7,FALSE)*AirBFYLD2!$F127 + AirBFYLD1!L127*(1-VLOOKUP(AirBFYLD2!L$4,'[1]INTERNAL PARAMETERS-1'!$B$5:$J$44,5,FALSE))*VLOOKUP(AirBFYLD2!L$4,'[1]INTERNAL PARAMETERS-1'!$B$5:$J$44,9,FALSE)*AirBFYLD2!$F127</f>
        <v>0</v>
      </c>
      <c r="M127" s="44">
        <f>AirBFYLD1!M127*VLOOKUP(AirBFYLD2!M$4,'[1]INTERNAL PARAMETERS-1'!$B$5:$J$44,5,FALSE)*VLOOKUP(AirBFYLD2!M$4,'[1]INTERNAL PARAMETERS-1'!$B$5:$J$44,7,FALSE)*AirBFYLD2!$F127 + AirBFYLD1!M127*(1-VLOOKUP(AirBFYLD2!M$4,'[1]INTERNAL PARAMETERS-1'!$B$5:$J$44,5,FALSE))*VLOOKUP(AirBFYLD2!M$4,'[1]INTERNAL PARAMETERS-1'!$B$5:$J$44,9,FALSE)*AirBFYLD2!$F127</f>
        <v>0</v>
      </c>
      <c r="N127" s="44">
        <f>AirBFYLD1!N127*VLOOKUP(AirBFYLD2!N$4,'[1]INTERNAL PARAMETERS-1'!$B$5:$J$44,5,FALSE)*VLOOKUP(AirBFYLD2!N$4,'[1]INTERNAL PARAMETERS-1'!$B$5:$J$44,7,FALSE)*AirBFYLD2!$F127 + AirBFYLD1!N127*(1-VLOOKUP(AirBFYLD2!N$4,'[1]INTERNAL PARAMETERS-1'!$B$5:$J$44,5,FALSE))*VLOOKUP(AirBFYLD2!N$4,'[1]INTERNAL PARAMETERS-1'!$B$5:$J$44,9,FALSE)*AirBFYLD2!$F127</f>
        <v>0</v>
      </c>
      <c r="O127" s="44">
        <f>AirBFYLD1!O127*VLOOKUP(AirBFYLD2!O$4,'[1]INTERNAL PARAMETERS-1'!$B$5:$J$44,5,FALSE)*VLOOKUP(AirBFYLD2!O$4,'[1]INTERNAL PARAMETERS-1'!$B$5:$J$44,7,FALSE)*AirBFYLD2!$F127 + AirBFYLD1!O127*(1-VLOOKUP(AirBFYLD2!O$4,'[1]INTERNAL PARAMETERS-1'!$B$5:$J$44,5,FALSE))*VLOOKUP(AirBFYLD2!O$4,'[1]INTERNAL PARAMETERS-1'!$B$5:$J$44,9,FALSE)*AirBFYLD2!$F127</f>
        <v>0</v>
      </c>
      <c r="P127" s="44">
        <f>AirBFYLD1!P127*VLOOKUP(AirBFYLD2!P$4,'[1]INTERNAL PARAMETERS-1'!$B$5:$J$44,5,FALSE)*VLOOKUP(AirBFYLD2!P$4,'[1]INTERNAL PARAMETERS-1'!$B$5:$J$44,7,FALSE)*AirBFYLD2!$F127 + AirBFYLD1!P127*(1-VLOOKUP(AirBFYLD2!P$4,'[1]INTERNAL PARAMETERS-1'!$B$5:$J$44,5,FALSE))*VLOOKUP(AirBFYLD2!P$4,'[1]INTERNAL PARAMETERS-1'!$B$5:$J$44,9,FALSE)*AirBFYLD2!$F127</f>
        <v>0</v>
      </c>
      <c r="Q127" s="44">
        <f>AirBFYLD1!Q127*VLOOKUP(AirBFYLD2!Q$4,'[1]INTERNAL PARAMETERS-1'!$B$5:$J$44,5,FALSE)*VLOOKUP(AirBFYLD2!Q$4,'[1]INTERNAL PARAMETERS-1'!$B$5:$J$44,7,FALSE)*AirBFYLD2!$F127 + AirBFYLD1!Q127*(1-VLOOKUP(AirBFYLD2!Q$4,'[1]INTERNAL PARAMETERS-1'!$B$5:$J$44,5,FALSE))*VLOOKUP(AirBFYLD2!Q$4,'[1]INTERNAL PARAMETERS-1'!$B$5:$J$44,9,FALSE)*AirBFYLD2!$F127</f>
        <v>0</v>
      </c>
      <c r="R127" s="44">
        <f>AirBFYLD1!R127*VLOOKUP(AirBFYLD2!R$4,'[1]INTERNAL PARAMETERS-1'!$B$5:$J$44,5,FALSE)*VLOOKUP(AirBFYLD2!R$4,'[1]INTERNAL PARAMETERS-1'!$B$5:$J$44,7,FALSE)*AirBFYLD2!$F127 + AirBFYLD1!R127*(1-VLOOKUP(AirBFYLD2!R$4,'[1]INTERNAL PARAMETERS-1'!$B$5:$J$44,5,FALSE))*VLOOKUP(AirBFYLD2!R$4,'[1]INTERNAL PARAMETERS-1'!$B$5:$J$44,9,FALSE)*AirBFYLD2!$F127</f>
        <v>0</v>
      </c>
      <c r="S127" s="44">
        <f>AirBFYLD1!S127*VLOOKUP(AirBFYLD2!S$4,'[1]INTERNAL PARAMETERS-1'!$B$5:$J$44,5,FALSE)*VLOOKUP(AirBFYLD2!S$4,'[1]INTERNAL PARAMETERS-1'!$B$5:$J$44,7,FALSE)*AirBFYLD2!$F127 + AirBFYLD1!S127*(1-VLOOKUP(AirBFYLD2!S$4,'[1]INTERNAL PARAMETERS-1'!$B$5:$J$44,5,FALSE))*VLOOKUP(AirBFYLD2!S$4,'[1]INTERNAL PARAMETERS-1'!$B$5:$J$44,9,FALSE)*AirBFYLD2!$F127</f>
        <v>0</v>
      </c>
      <c r="T127" s="44">
        <f>AirBFYLD1!T127*VLOOKUP(AirBFYLD2!T$4,'[1]INTERNAL PARAMETERS-1'!$B$5:$J$44,5,FALSE)*VLOOKUP(AirBFYLD2!T$4,'[1]INTERNAL PARAMETERS-1'!$B$5:$J$44,7,FALSE)*AirBFYLD2!$F127 + AirBFYLD1!T127*(1-VLOOKUP(AirBFYLD2!T$4,'[1]INTERNAL PARAMETERS-1'!$B$5:$J$44,5,FALSE))*VLOOKUP(AirBFYLD2!T$4,'[1]INTERNAL PARAMETERS-1'!$B$5:$J$44,9,FALSE)*AirBFYLD2!$F127</f>
        <v>0</v>
      </c>
      <c r="U127" s="44">
        <f>AirBFYLD1!U127*VLOOKUP(AirBFYLD2!U$4,'[1]INTERNAL PARAMETERS-1'!$B$5:$J$44,5,FALSE)*VLOOKUP(AirBFYLD2!U$4,'[1]INTERNAL PARAMETERS-1'!$B$5:$J$44,7,FALSE)*AirBFYLD2!$F127 + AirBFYLD1!U127*(1-VLOOKUP(AirBFYLD2!U$4,'[1]INTERNAL PARAMETERS-1'!$B$5:$J$44,5,FALSE))*VLOOKUP(AirBFYLD2!U$4,'[1]INTERNAL PARAMETERS-1'!$B$5:$J$44,9,FALSE)*AirBFYLD2!$F127</f>
        <v>0</v>
      </c>
      <c r="V127" s="44">
        <f>AirBFYLD1!V127*VLOOKUP(AirBFYLD2!V$4,'[1]INTERNAL PARAMETERS-1'!$B$5:$J$44,5,FALSE)*VLOOKUP(AirBFYLD2!V$4,'[1]INTERNAL PARAMETERS-1'!$B$5:$J$44,7,FALSE)*AirBFYLD2!$F127 + AirBFYLD1!V127*(1-VLOOKUP(AirBFYLD2!V$4,'[1]INTERNAL PARAMETERS-1'!$B$5:$J$44,5,FALSE))*VLOOKUP(AirBFYLD2!V$4,'[1]INTERNAL PARAMETERS-1'!$B$5:$J$44,9,FALSE)*AirBFYLD2!$F127</f>
        <v>0</v>
      </c>
      <c r="W127" s="44">
        <f>AirBFYLD1!W127*VLOOKUP(AirBFYLD2!W$4,'[1]INTERNAL PARAMETERS-1'!$B$5:$J$44,5,FALSE)*VLOOKUP(AirBFYLD2!W$4,'[1]INTERNAL PARAMETERS-1'!$B$5:$J$44,7,FALSE)*AirBFYLD2!$F127 + AirBFYLD1!W127*(1-VLOOKUP(AirBFYLD2!W$4,'[1]INTERNAL PARAMETERS-1'!$B$5:$J$44,5,FALSE))*VLOOKUP(AirBFYLD2!W$4,'[1]INTERNAL PARAMETERS-1'!$B$5:$J$44,9,FALSE)*AirBFYLD2!$F127</f>
        <v>0</v>
      </c>
      <c r="X127" s="44">
        <f>AirBFYLD1!X127*VLOOKUP(AirBFYLD2!X$4,'[1]INTERNAL PARAMETERS-1'!$B$5:$J$44,5,FALSE)*VLOOKUP(AirBFYLD2!X$4,'[1]INTERNAL PARAMETERS-1'!$B$5:$J$44,7,FALSE)*AirBFYLD2!$F127 + AirBFYLD1!X127*(1-VLOOKUP(AirBFYLD2!X$4,'[1]INTERNAL PARAMETERS-1'!$B$5:$J$44,5,FALSE))*VLOOKUP(AirBFYLD2!X$4,'[1]INTERNAL PARAMETERS-1'!$B$5:$J$44,9,FALSE)*AirBFYLD2!$F127</f>
        <v>0</v>
      </c>
      <c r="Y127" s="44">
        <f>AirBFYLD1!Y127*VLOOKUP(AirBFYLD2!Y$4,'[1]INTERNAL PARAMETERS-1'!$B$5:$J$44,5,FALSE)*VLOOKUP(AirBFYLD2!Y$4,'[1]INTERNAL PARAMETERS-1'!$B$5:$J$44,7,FALSE)*AirBFYLD2!$F127 + AirBFYLD1!Y127*(1-VLOOKUP(AirBFYLD2!Y$4,'[1]INTERNAL PARAMETERS-1'!$B$5:$J$44,5,FALSE))*VLOOKUP(AirBFYLD2!Y$4,'[1]INTERNAL PARAMETERS-1'!$B$5:$J$44,9,FALSE)*AirBFYLD2!$F127</f>
        <v>0</v>
      </c>
      <c r="Z127" s="44">
        <f>AirBFYLD1!Z127*VLOOKUP(AirBFYLD2!Z$4,'[1]INTERNAL PARAMETERS-1'!$B$5:$J$44,5,FALSE)*VLOOKUP(AirBFYLD2!Z$4,'[1]INTERNAL PARAMETERS-1'!$B$5:$J$44,7,FALSE)*AirBFYLD2!$F127 + AirBFYLD1!Z127*(1-VLOOKUP(AirBFYLD2!Z$4,'[1]INTERNAL PARAMETERS-1'!$B$5:$J$44,5,FALSE))*VLOOKUP(AirBFYLD2!Z$4,'[1]INTERNAL PARAMETERS-1'!$B$5:$J$44,9,FALSE)*AirBFYLD2!$F127</f>
        <v>0</v>
      </c>
      <c r="AA127" s="44">
        <f>AirBFYLD1!AA127*VLOOKUP(AirBFYLD2!AA$4,'[1]INTERNAL PARAMETERS-1'!$B$5:$J$44,5,FALSE)*VLOOKUP(AirBFYLD2!AA$4,'[1]INTERNAL PARAMETERS-1'!$B$5:$J$44,7,FALSE)*AirBFYLD2!$F127 + AirBFYLD1!AA127*(1-VLOOKUP(AirBFYLD2!AA$4,'[1]INTERNAL PARAMETERS-1'!$B$5:$J$44,5,FALSE))*VLOOKUP(AirBFYLD2!AA$4,'[1]INTERNAL PARAMETERS-1'!$B$5:$J$44,9,FALSE)*AirBFYLD2!$F127</f>
        <v>0</v>
      </c>
      <c r="AB127" s="44">
        <f>AirBFYLD1!AB127*VLOOKUP(AirBFYLD2!AB$4,'[1]INTERNAL PARAMETERS-1'!$B$5:$J$44,5,FALSE)*VLOOKUP(AirBFYLD2!AB$4,'[1]INTERNAL PARAMETERS-1'!$B$5:$J$44,7,FALSE)*AirBFYLD2!$F127 + AirBFYLD1!AB127*(1-VLOOKUP(AirBFYLD2!AB$4,'[1]INTERNAL PARAMETERS-1'!$B$5:$J$44,5,FALSE))*VLOOKUP(AirBFYLD2!AB$4,'[1]INTERNAL PARAMETERS-1'!$B$5:$J$44,9,FALSE)*AirBFYLD2!$F127</f>
        <v>0</v>
      </c>
      <c r="AC127" s="44">
        <f>AirBFYLD1!AC127*VLOOKUP(AirBFYLD2!AC$4,'[1]INTERNAL PARAMETERS-1'!$B$5:$J$44,5,FALSE)*VLOOKUP(AirBFYLD2!AC$4,'[1]INTERNAL PARAMETERS-1'!$B$5:$J$44,7,FALSE)*AirBFYLD2!$F127 + AirBFYLD1!AC127*(1-VLOOKUP(AirBFYLD2!AC$4,'[1]INTERNAL PARAMETERS-1'!$B$5:$J$44,5,FALSE))*VLOOKUP(AirBFYLD2!AC$4,'[1]INTERNAL PARAMETERS-1'!$B$5:$J$44,9,FALSE)*AirBFYLD2!$F127</f>
        <v>0</v>
      </c>
      <c r="AD127" s="44">
        <f>AirBFYLD1!AD127*VLOOKUP(AirBFYLD2!AD$4,'[1]INTERNAL PARAMETERS-1'!$B$5:$J$44,5,FALSE)*VLOOKUP(AirBFYLD2!AD$4,'[1]INTERNAL PARAMETERS-1'!$B$5:$J$44,7,FALSE)*AirBFYLD2!$F127 + AirBFYLD1!AD127*(1-VLOOKUP(AirBFYLD2!AD$4,'[1]INTERNAL PARAMETERS-1'!$B$5:$J$44,5,FALSE))*VLOOKUP(AirBFYLD2!AD$4,'[1]INTERNAL PARAMETERS-1'!$B$5:$J$44,9,FALSE)*AirBFYLD2!$F127</f>
        <v>0</v>
      </c>
      <c r="AE127" s="44">
        <f>AirBFYLD1!AE127*VLOOKUP(AirBFYLD2!AE$4,'[1]INTERNAL PARAMETERS-1'!$B$5:$J$44,5,FALSE)*VLOOKUP(AirBFYLD2!AE$4,'[1]INTERNAL PARAMETERS-1'!$B$5:$J$44,7,FALSE)*AirBFYLD2!$F127 + AirBFYLD1!AE127*(1-VLOOKUP(AirBFYLD2!AE$4,'[1]INTERNAL PARAMETERS-1'!$B$5:$J$44,5,FALSE))*VLOOKUP(AirBFYLD2!AE$4,'[1]INTERNAL PARAMETERS-1'!$B$5:$J$44,9,FALSE)*AirBFYLD2!$F127</f>
        <v>0</v>
      </c>
      <c r="AF127" s="44">
        <f>AirBFYLD1!AF127*VLOOKUP(AirBFYLD2!AF$4,'[1]INTERNAL PARAMETERS-1'!$B$5:$J$44,5,FALSE)*VLOOKUP(AirBFYLD2!AF$4,'[1]INTERNAL PARAMETERS-1'!$B$5:$J$44,7,FALSE)*AirBFYLD2!$F127 + AirBFYLD1!AF127*(1-VLOOKUP(AirBFYLD2!AF$4,'[1]INTERNAL PARAMETERS-1'!$B$5:$J$44,5,FALSE))*VLOOKUP(AirBFYLD2!AF$4,'[1]INTERNAL PARAMETERS-1'!$B$5:$J$44,9,FALSE)*AirBFYLD2!$F127</f>
        <v>0</v>
      </c>
      <c r="AG127" s="44">
        <f>AirBFYLD1!AG127*VLOOKUP(AirBFYLD2!AG$4,'[1]INTERNAL PARAMETERS-1'!$B$5:$J$44,5,FALSE)*VLOOKUP(AirBFYLD2!AG$4,'[1]INTERNAL PARAMETERS-1'!$B$5:$J$44,7,FALSE)*AirBFYLD2!$F127 + AirBFYLD1!AG127*(1-VLOOKUP(AirBFYLD2!AG$4,'[1]INTERNAL PARAMETERS-1'!$B$5:$J$44,5,FALSE))*VLOOKUP(AirBFYLD2!AG$4,'[1]INTERNAL PARAMETERS-1'!$B$5:$J$44,9,FALSE)*AirBFYLD2!$F127</f>
        <v>0</v>
      </c>
      <c r="AH127" s="44">
        <f>AirBFYLD1!AH127*VLOOKUP(AirBFYLD2!AH$4,'[1]INTERNAL PARAMETERS-1'!$B$5:$J$44,5,FALSE)*VLOOKUP(AirBFYLD2!AH$4,'[1]INTERNAL PARAMETERS-1'!$B$5:$J$44,7,FALSE)*AirBFYLD2!$F127 + AirBFYLD1!AH127*(1-VLOOKUP(AirBFYLD2!AH$4,'[1]INTERNAL PARAMETERS-1'!$B$5:$J$44,5,FALSE))*VLOOKUP(AirBFYLD2!AH$4,'[1]INTERNAL PARAMETERS-1'!$B$5:$J$44,9,FALSE)*AirBFYLD2!$F127</f>
        <v>0</v>
      </c>
      <c r="AI127" s="44">
        <f>AirBFYLD1!AI127*VLOOKUP(AirBFYLD2!AI$4,'[1]INTERNAL PARAMETERS-1'!$B$5:$J$44,5,FALSE)*VLOOKUP(AirBFYLD2!AI$4,'[1]INTERNAL PARAMETERS-1'!$B$5:$J$44,7,FALSE)*AirBFYLD2!$F127 + AirBFYLD1!AI127*(1-VLOOKUP(AirBFYLD2!AI$4,'[1]INTERNAL PARAMETERS-1'!$B$5:$J$44,5,FALSE))*VLOOKUP(AirBFYLD2!AI$4,'[1]INTERNAL PARAMETERS-1'!$B$5:$J$44,9,FALSE)*AirBFYLD2!$F127</f>
        <v>0</v>
      </c>
      <c r="AJ127" s="44">
        <f>AirBFYLD1!AJ127*VLOOKUP(AirBFYLD2!AJ$4,'[1]INTERNAL PARAMETERS-1'!$B$5:$J$44,5,FALSE)*VLOOKUP(AirBFYLD2!AJ$4,'[1]INTERNAL PARAMETERS-1'!$B$5:$J$44,7,FALSE)*AirBFYLD2!$F127 + AirBFYLD1!AJ127*(1-VLOOKUP(AirBFYLD2!AJ$4,'[1]INTERNAL PARAMETERS-1'!$B$5:$J$44,5,FALSE))*VLOOKUP(AirBFYLD2!AJ$4,'[1]INTERNAL PARAMETERS-1'!$B$5:$J$44,9,FALSE)*AirBFYLD2!$F127</f>
        <v>0</v>
      </c>
      <c r="AK127" s="44">
        <f>AirBFYLD1!AK127*VLOOKUP(AirBFYLD2!AK$4,'[1]INTERNAL PARAMETERS-1'!$B$5:$J$44,5,FALSE)*VLOOKUP(AirBFYLD2!AK$4,'[1]INTERNAL PARAMETERS-1'!$B$5:$J$44,7,FALSE)*AirBFYLD2!$F127 + AirBFYLD1!AK127*(1-VLOOKUP(AirBFYLD2!AK$4,'[1]INTERNAL PARAMETERS-1'!$B$5:$J$44,5,FALSE))*VLOOKUP(AirBFYLD2!AK$4,'[1]INTERNAL PARAMETERS-1'!$B$5:$J$44,9,FALSE)*AirBFYLD2!$F127</f>
        <v>0</v>
      </c>
      <c r="AL127" s="44">
        <f>AirBFYLD1!AL127*VLOOKUP(AirBFYLD2!AL$4,'[1]INTERNAL PARAMETERS-1'!$B$5:$J$44,5,FALSE)*VLOOKUP(AirBFYLD2!AL$4,'[1]INTERNAL PARAMETERS-1'!$B$5:$J$44,7,FALSE)*AirBFYLD2!$F127 + AirBFYLD1!AL127*(1-VLOOKUP(AirBFYLD2!AL$4,'[1]INTERNAL PARAMETERS-1'!$B$5:$J$44,5,FALSE))*VLOOKUP(AirBFYLD2!AL$4,'[1]INTERNAL PARAMETERS-1'!$B$5:$J$44,9,FALSE)*AirBFYLD2!$F127</f>
        <v>0</v>
      </c>
      <c r="AM127" s="44">
        <f>AirBFYLD1!AM127*VLOOKUP(AirBFYLD2!AM$4,'[1]INTERNAL PARAMETERS-1'!$B$5:$J$44,5,FALSE)*VLOOKUP(AirBFYLD2!AM$4,'[1]INTERNAL PARAMETERS-1'!$B$5:$J$44,7,FALSE)*AirBFYLD2!$F127 + AirBFYLD1!AM127*(1-VLOOKUP(AirBFYLD2!AM$4,'[1]INTERNAL PARAMETERS-1'!$B$5:$J$44,5,FALSE))*VLOOKUP(AirBFYLD2!AM$4,'[1]INTERNAL PARAMETERS-1'!$B$5:$J$44,9,FALSE)*AirBFYLD2!$F127</f>
        <v>0</v>
      </c>
      <c r="AN127" s="44">
        <f>AirBFYLD1!AN127*VLOOKUP(AirBFYLD2!AN$4,'[1]INTERNAL PARAMETERS-1'!$B$5:$J$44,5,FALSE)*VLOOKUP(AirBFYLD2!AN$4,'[1]INTERNAL PARAMETERS-1'!$B$5:$J$44,7,FALSE)*AirBFYLD2!$F127 + AirBFYLD1!AN127*(1-VLOOKUP(AirBFYLD2!AN$4,'[1]INTERNAL PARAMETERS-1'!$B$5:$J$44,5,FALSE))*VLOOKUP(AirBFYLD2!AN$4,'[1]INTERNAL PARAMETERS-1'!$B$5:$J$44,9,FALSE)*AirBFYLD2!$F127</f>
        <v>0</v>
      </c>
      <c r="AO127" s="44">
        <f>AirBFYLD1!AO127*VLOOKUP(AirBFYLD2!AO$4,'[1]INTERNAL PARAMETERS-1'!$B$5:$J$44,5,FALSE)*VLOOKUP(AirBFYLD2!AO$4,'[1]INTERNAL PARAMETERS-1'!$B$5:$J$44,7,FALSE)*AirBFYLD2!$F127 + AirBFYLD1!AO127*(1-VLOOKUP(AirBFYLD2!AO$4,'[1]INTERNAL PARAMETERS-1'!$B$5:$J$44,5,FALSE))*VLOOKUP(AirBFYLD2!AO$4,'[1]INTERNAL PARAMETERS-1'!$B$5:$J$44,9,FALSE)*AirBFYLD2!$F127</f>
        <v>0</v>
      </c>
      <c r="AP127" s="44">
        <f>AirBFYLD1!AP127*VLOOKUP(AirBFYLD2!AP$4,'[1]INTERNAL PARAMETERS-1'!$B$5:$J$44,5,FALSE)*VLOOKUP(AirBFYLD2!AP$4,'[1]INTERNAL PARAMETERS-1'!$B$5:$J$44,7,FALSE)*AirBFYLD2!$F127 + AirBFYLD1!AP127*(1-VLOOKUP(AirBFYLD2!AP$4,'[1]INTERNAL PARAMETERS-1'!$B$5:$J$44,5,FALSE))*VLOOKUP(AirBFYLD2!AP$4,'[1]INTERNAL PARAMETERS-1'!$B$5:$J$44,9,FALSE)*AirBFYLD2!$F127</f>
        <v>0</v>
      </c>
      <c r="AQ127" s="44">
        <f>AirBFYLD1!AQ127*VLOOKUP(AirBFYLD2!AQ$4,'[1]INTERNAL PARAMETERS-1'!$B$5:$J$44,5,FALSE)*VLOOKUP(AirBFYLD2!AQ$4,'[1]INTERNAL PARAMETERS-1'!$B$5:$J$44,7,FALSE)*AirBFYLD2!$F127 + AirBFYLD1!AQ127*(1-VLOOKUP(AirBFYLD2!AQ$4,'[1]INTERNAL PARAMETERS-1'!$B$5:$J$44,5,FALSE))*VLOOKUP(AirBFYLD2!AQ$4,'[1]INTERNAL PARAMETERS-1'!$B$5:$J$44,9,FALSE)*AirBFYLD2!$F127</f>
        <v>0</v>
      </c>
      <c r="AR127" s="44">
        <f>AirBFYLD1!AR127*VLOOKUP(AirBFYLD2!AR$4,'[1]INTERNAL PARAMETERS-1'!$B$5:$J$44,5,FALSE)*VLOOKUP(AirBFYLD2!AR$4,'[1]INTERNAL PARAMETERS-1'!$B$5:$J$44,7,FALSE)*AirBFYLD2!$F127 + AirBFYLD1!AR127*(1-VLOOKUP(AirBFYLD2!AR$4,'[1]INTERNAL PARAMETERS-1'!$B$5:$J$44,5,FALSE))*VLOOKUP(AirBFYLD2!AR$4,'[1]INTERNAL PARAMETERS-1'!$B$5:$J$44,9,FALSE)*AirBFYLD2!$F127</f>
        <v>0</v>
      </c>
      <c r="AS127" s="44">
        <f>AirBFYLD1!AS127*VLOOKUP(AirBFYLD2!AS$4,'[1]INTERNAL PARAMETERS-1'!$B$5:$J$44,5,FALSE)*VLOOKUP(AirBFYLD2!AS$4,'[1]INTERNAL PARAMETERS-1'!$B$5:$J$44,7,FALSE)*AirBFYLD2!$F127 + AirBFYLD1!AS127*(1-VLOOKUP(AirBFYLD2!AS$4,'[1]INTERNAL PARAMETERS-1'!$B$5:$J$44,5,FALSE))*VLOOKUP(AirBFYLD2!AS$4,'[1]INTERNAL PARAMETERS-1'!$B$5:$J$44,9,FALSE)*AirBFYLD2!$F127</f>
        <v>0</v>
      </c>
      <c r="AT127" s="43">
        <f>AirBFYLD1!AT127*VLOOKUP(AirBFYLD2!AT$4,'[1]INTERNAL PARAMETERS-1'!$B$5:$J$44,5,FALSE)*VLOOKUP(AirBFYLD2!AT$4,'[1]INTERNAL PARAMETERS-1'!$B$5:$J$44,7,FALSE)*AirBFYLD2!$F127 + AirBFYLD1!AT127*(1-VLOOKUP(AirBFYLD2!AT$4,'[1]INTERNAL PARAMETERS-1'!$B$5:$J$44,5,FALSE))*VLOOKUP(AirBFYLD2!AT$4,'[1]INTERNAL PARAMETERS-1'!$B$5:$J$44,9,FALSE)*AirBFYLD2!$F127</f>
        <v>0</v>
      </c>
      <c r="AU127" s="45">
        <f>AirBFYLD1!AU127*VLOOKUP(AirBFYLD2!AU$4,'[1]INTERNAL PARAMETERS-1'!$B$5:$J$44,5,FALSE)*VLOOKUP(AirBFYLD2!AU$4,'[1]INTERNAL PARAMETERS-1'!$B$5:$J$44,6,FALSE)*VLOOKUP(AirBFYLD2!AU$4,'[1]INTERNAL PARAMETERS-1'!$B$5:$J$44,3,FALSE) + AirBFYLD1!AU127*(1-VLOOKUP(AirBFYLD2!AU$4,'[1]INTERNAL PARAMETERS-1'!$B$5:$J$44,5,FALSE))*VLOOKUP(AirBFYLD2!AU$4,'[1]INTERNAL PARAMETERS-1'!$B$5:$J$44,8,FALSE)*VLOOKUP(AirBFYLD2!AU$4,'[1]INTERNAL PARAMETERS-1'!$B$5:$J$44,3,FALSE)</f>
        <v>0</v>
      </c>
      <c r="AV127" s="44">
        <f>AirBFYLD1!AV127*VLOOKUP(AirBFYLD2!AV$4,'[1]INTERNAL PARAMETERS-1'!$B$5:$J$44,5,FALSE)*VLOOKUP(AirBFYLD2!AV$4,'[1]INTERNAL PARAMETERS-1'!$B$5:$J$44,6,FALSE)*VLOOKUP(AirBFYLD2!AV$4,'[1]INTERNAL PARAMETERS-1'!$B$5:$J$44,3,FALSE) + AirBFYLD1!AV127*(1-VLOOKUP(AirBFYLD2!AV$4,'[1]INTERNAL PARAMETERS-1'!$B$5:$J$44,5,FALSE))*VLOOKUP(AirBFYLD2!AV$4,'[1]INTERNAL PARAMETERS-1'!$B$5:$J$44,8,FALSE)*VLOOKUP(AirBFYLD2!AV$4,'[1]INTERNAL PARAMETERS-1'!$B$5:$J$44,3,FALSE)</f>
        <v>0</v>
      </c>
      <c r="AW127" s="44">
        <f>AirBFYLD1!AW127*VLOOKUP(AirBFYLD2!AW$4,'[1]INTERNAL PARAMETERS-1'!$B$5:$J$44,5,FALSE)*VLOOKUP(AirBFYLD2!AW$4,'[1]INTERNAL PARAMETERS-1'!$B$5:$J$44,6,FALSE)*VLOOKUP(AirBFYLD2!AW$4,'[1]INTERNAL PARAMETERS-1'!$B$5:$J$44,3,FALSE) + AirBFYLD1!AW127*(1-VLOOKUP(AirBFYLD2!AW$4,'[1]INTERNAL PARAMETERS-1'!$B$5:$J$44,5,FALSE))*VLOOKUP(AirBFYLD2!AW$4,'[1]INTERNAL PARAMETERS-1'!$B$5:$J$44,8,FALSE)*VLOOKUP(AirBFYLD2!AW$4,'[1]INTERNAL PARAMETERS-1'!$B$5:$J$44,3,FALSE)</f>
        <v>0</v>
      </c>
      <c r="AX127" s="44">
        <f>AirBFYLD1!AX127*VLOOKUP(AirBFYLD2!AX$4,'[1]INTERNAL PARAMETERS-1'!$B$5:$J$44,5,FALSE)*VLOOKUP(AirBFYLD2!AX$4,'[1]INTERNAL PARAMETERS-1'!$B$5:$J$44,6,FALSE)*VLOOKUP(AirBFYLD2!AX$4,'[1]INTERNAL PARAMETERS-1'!$B$5:$J$44,3,FALSE) + AirBFYLD1!AX127*(1-VLOOKUP(AirBFYLD2!AX$4,'[1]INTERNAL PARAMETERS-1'!$B$5:$J$44,5,FALSE))*VLOOKUP(AirBFYLD2!AX$4,'[1]INTERNAL PARAMETERS-1'!$B$5:$J$44,8,FALSE)*VLOOKUP(AirBFYLD2!AX$4,'[1]INTERNAL PARAMETERS-1'!$B$5:$J$44,3,FALSE)</f>
        <v>0</v>
      </c>
      <c r="AY127" s="44">
        <f>AirBFYLD1!AY127*VLOOKUP(AirBFYLD2!AY$4,'[1]INTERNAL PARAMETERS-1'!$B$5:$J$44,5,FALSE)*VLOOKUP(AirBFYLD2!AY$4,'[1]INTERNAL PARAMETERS-1'!$B$5:$J$44,6,FALSE)*VLOOKUP(AirBFYLD2!AY$4,'[1]INTERNAL PARAMETERS-1'!$B$5:$J$44,3,FALSE) + AirBFYLD1!AY127*(1-VLOOKUP(AirBFYLD2!AY$4,'[1]INTERNAL PARAMETERS-1'!$B$5:$J$44,5,FALSE))*VLOOKUP(AirBFYLD2!AY$4,'[1]INTERNAL PARAMETERS-1'!$B$5:$J$44,8,FALSE)*VLOOKUP(AirBFYLD2!AY$4,'[1]INTERNAL PARAMETERS-1'!$B$5:$J$44,3,FALSE)</f>
        <v>0</v>
      </c>
      <c r="AZ127" s="44">
        <f>AirBFYLD1!AZ127*VLOOKUP(AirBFYLD2!AZ$4,'[1]INTERNAL PARAMETERS-1'!$B$5:$J$44,5,FALSE)*VLOOKUP(AirBFYLD2!AZ$4,'[1]INTERNAL PARAMETERS-1'!$B$5:$J$44,6,FALSE)*VLOOKUP(AirBFYLD2!AZ$4,'[1]INTERNAL PARAMETERS-1'!$B$5:$J$44,3,FALSE) + AirBFYLD1!AZ127*(1-VLOOKUP(AirBFYLD2!AZ$4,'[1]INTERNAL PARAMETERS-1'!$B$5:$J$44,5,FALSE))*VLOOKUP(AirBFYLD2!AZ$4,'[1]INTERNAL PARAMETERS-1'!$B$5:$J$44,8,FALSE)*VLOOKUP(AirBFYLD2!AZ$4,'[1]INTERNAL PARAMETERS-1'!$B$5:$J$44,3,FALSE)</f>
        <v>0</v>
      </c>
      <c r="BA127" s="44">
        <f>AirBFYLD1!BA127*VLOOKUP(AirBFYLD2!BA$4,'[1]INTERNAL PARAMETERS-1'!$B$5:$J$44,5,FALSE)*VLOOKUP(AirBFYLD2!BA$4,'[1]INTERNAL PARAMETERS-1'!$B$5:$J$44,6,FALSE)*VLOOKUP(AirBFYLD2!BA$4,'[1]INTERNAL PARAMETERS-1'!$B$5:$J$44,3,FALSE) + AirBFYLD1!BA127*(1-VLOOKUP(AirBFYLD2!BA$4,'[1]INTERNAL PARAMETERS-1'!$B$5:$J$44,5,FALSE))*VLOOKUP(AirBFYLD2!BA$4,'[1]INTERNAL PARAMETERS-1'!$B$5:$J$44,8,FALSE)*VLOOKUP(AirBFYLD2!BA$4,'[1]INTERNAL PARAMETERS-1'!$B$5:$J$44,3,FALSE)</f>
        <v>0</v>
      </c>
      <c r="BB127" s="44">
        <f>AirBFYLD1!BB127*VLOOKUP(AirBFYLD2!BB$4,'[1]INTERNAL PARAMETERS-1'!$B$5:$J$44,5,FALSE)*VLOOKUP(AirBFYLD2!BB$4,'[1]INTERNAL PARAMETERS-1'!$B$5:$J$44,6,FALSE)*VLOOKUP(AirBFYLD2!BB$4,'[1]INTERNAL PARAMETERS-1'!$B$5:$J$44,3,FALSE) + AirBFYLD1!BB127*(1-VLOOKUP(AirBFYLD2!BB$4,'[1]INTERNAL PARAMETERS-1'!$B$5:$J$44,5,FALSE))*VLOOKUP(AirBFYLD2!BB$4,'[1]INTERNAL PARAMETERS-1'!$B$5:$J$44,8,FALSE)*VLOOKUP(AirBFYLD2!BB$4,'[1]INTERNAL PARAMETERS-1'!$B$5:$J$44,3,FALSE)</f>
        <v>0</v>
      </c>
      <c r="BC127" s="44">
        <f>AirBFYLD1!BC127*VLOOKUP(AirBFYLD2!BC$4,'[1]INTERNAL PARAMETERS-1'!$B$5:$J$44,5,FALSE)*VLOOKUP(AirBFYLD2!BC$4,'[1]INTERNAL PARAMETERS-1'!$B$5:$J$44,6,FALSE)*VLOOKUP(AirBFYLD2!BC$4,'[1]INTERNAL PARAMETERS-1'!$B$5:$J$44,3,FALSE) + AirBFYLD1!BC127*(1-VLOOKUP(AirBFYLD2!BC$4,'[1]INTERNAL PARAMETERS-1'!$B$5:$J$44,5,FALSE))*VLOOKUP(AirBFYLD2!BC$4,'[1]INTERNAL PARAMETERS-1'!$B$5:$J$44,8,FALSE)*VLOOKUP(AirBFYLD2!BC$4,'[1]INTERNAL PARAMETERS-1'!$B$5:$J$44,3,FALSE)</f>
        <v>0</v>
      </c>
      <c r="BD127" s="44">
        <f>AirBFYLD1!BD127*VLOOKUP(AirBFYLD2!BD$4,'[1]INTERNAL PARAMETERS-1'!$B$5:$J$44,5,FALSE)*VLOOKUP(AirBFYLD2!BD$4,'[1]INTERNAL PARAMETERS-1'!$B$5:$J$44,6,FALSE)*VLOOKUP(AirBFYLD2!BD$4,'[1]INTERNAL PARAMETERS-1'!$B$5:$J$44,3,FALSE) + AirBFYLD1!BD127*(1-VLOOKUP(AirBFYLD2!BD$4,'[1]INTERNAL PARAMETERS-1'!$B$5:$J$44,5,FALSE))*VLOOKUP(AirBFYLD2!BD$4,'[1]INTERNAL PARAMETERS-1'!$B$5:$J$44,8,FALSE)*VLOOKUP(AirBFYLD2!BD$4,'[1]INTERNAL PARAMETERS-1'!$B$5:$J$44,3,FALSE)</f>
        <v>0</v>
      </c>
      <c r="BE127" s="44">
        <f>AirBFYLD1!BE127*VLOOKUP(AirBFYLD2!BE$4,'[1]INTERNAL PARAMETERS-1'!$B$5:$J$44,5,FALSE)*VLOOKUP(AirBFYLD2!BE$4,'[1]INTERNAL PARAMETERS-1'!$B$5:$J$44,6,FALSE)*VLOOKUP(AirBFYLD2!BE$4,'[1]INTERNAL PARAMETERS-1'!$B$5:$J$44,3,FALSE) + AirBFYLD1!BE127*(1-VLOOKUP(AirBFYLD2!BE$4,'[1]INTERNAL PARAMETERS-1'!$B$5:$J$44,5,FALSE))*VLOOKUP(AirBFYLD2!BE$4,'[1]INTERNAL PARAMETERS-1'!$B$5:$J$44,8,FALSE)*VLOOKUP(AirBFYLD2!BE$4,'[1]INTERNAL PARAMETERS-1'!$B$5:$J$44,3,FALSE)</f>
        <v>0</v>
      </c>
      <c r="BF127" s="44">
        <f>AirBFYLD1!BF127*VLOOKUP(AirBFYLD2!BF$4,'[1]INTERNAL PARAMETERS-1'!$B$5:$J$44,5,FALSE)*VLOOKUP(AirBFYLD2!BF$4,'[1]INTERNAL PARAMETERS-1'!$B$5:$J$44,6,FALSE)*VLOOKUP(AirBFYLD2!BF$4,'[1]INTERNAL PARAMETERS-1'!$B$5:$J$44,3,FALSE) + AirBFYLD1!BF127*(1-VLOOKUP(AirBFYLD2!BF$4,'[1]INTERNAL PARAMETERS-1'!$B$5:$J$44,5,FALSE))*VLOOKUP(AirBFYLD2!BF$4,'[1]INTERNAL PARAMETERS-1'!$B$5:$J$44,8,FALSE)*VLOOKUP(AirBFYLD2!BF$4,'[1]INTERNAL PARAMETERS-1'!$B$5:$J$44,3,FALSE)</f>
        <v>0</v>
      </c>
      <c r="BG127" s="44">
        <f>AirBFYLD1!BG127*VLOOKUP(AirBFYLD2!BG$4,'[1]INTERNAL PARAMETERS-1'!$B$5:$J$44,5,FALSE)*VLOOKUP(AirBFYLD2!BG$4,'[1]INTERNAL PARAMETERS-1'!$B$5:$J$44,6,FALSE)*VLOOKUP(AirBFYLD2!BG$4,'[1]INTERNAL PARAMETERS-1'!$B$5:$J$44,3,FALSE) + AirBFYLD1!BG127*(1-VLOOKUP(AirBFYLD2!BG$4,'[1]INTERNAL PARAMETERS-1'!$B$5:$J$44,5,FALSE))*VLOOKUP(AirBFYLD2!BG$4,'[1]INTERNAL PARAMETERS-1'!$B$5:$J$44,8,FALSE)*VLOOKUP(AirBFYLD2!BG$4,'[1]INTERNAL PARAMETERS-1'!$B$5:$J$44,3,FALSE)</f>
        <v>0</v>
      </c>
      <c r="BH127" s="44">
        <f>AirBFYLD1!BH127*VLOOKUP(AirBFYLD2!BH$4,'[1]INTERNAL PARAMETERS-1'!$B$5:$J$44,5,FALSE)*VLOOKUP(AirBFYLD2!BH$4,'[1]INTERNAL PARAMETERS-1'!$B$5:$J$44,6,FALSE)*VLOOKUP(AirBFYLD2!BH$4,'[1]INTERNAL PARAMETERS-1'!$B$5:$J$44,3,FALSE) + AirBFYLD1!BH127*(1-VLOOKUP(AirBFYLD2!BH$4,'[1]INTERNAL PARAMETERS-1'!$B$5:$J$44,5,FALSE))*VLOOKUP(AirBFYLD2!BH$4,'[1]INTERNAL PARAMETERS-1'!$B$5:$J$44,8,FALSE)*VLOOKUP(AirBFYLD2!BH$4,'[1]INTERNAL PARAMETERS-1'!$B$5:$J$44,3,FALSE)</f>
        <v>0</v>
      </c>
      <c r="BI127" s="44">
        <f>AirBFYLD1!BI127*VLOOKUP(AirBFYLD2!BI$4,'[1]INTERNAL PARAMETERS-1'!$B$5:$J$44,5,FALSE)*VLOOKUP(AirBFYLD2!BI$4,'[1]INTERNAL PARAMETERS-1'!$B$5:$J$44,6,FALSE)*VLOOKUP(AirBFYLD2!BI$4,'[1]INTERNAL PARAMETERS-1'!$B$5:$J$44,3,FALSE) + AirBFYLD1!BI127*(1-VLOOKUP(AirBFYLD2!BI$4,'[1]INTERNAL PARAMETERS-1'!$B$5:$J$44,5,FALSE))*VLOOKUP(AirBFYLD2!BI$4,'[1]INTERNAL PARAMETERS-1'!$B$5:$J$44,8,FALSE)*VLOOKUP(AirBFYLD2!BI$4,'[1]INTERNAL PARAMETERS-1'!$B$5:$J$44,3,FALSE)</f>
        <v>0</v>
      </c>
      <c r="BJ127" s="44">
        <f>AirBFYLD1!BJ127*VLOOKUP(AirBFYLD2!BJ$4,'[1]INTERNAL PARAMETERS-1'!$B$5:$J$44,5,FALSE)*VLOOKUP(AirBFYLD2!BJ$4,'[1]INTERNAL PARAMETERS-1'!$B$5:$J$44,6,FALSE)*VLOOKUP(AirBFYLD2!BJ$4,'[1]INTERNAL PARAMETERS-1'!$B$5:$J$44,3,FALSE) + AirBFYLD1!BJ127*(1-VLOOKUP(AirBFYLD2!BJ$4,'[1]INTERNAL PARAMETERS-1'!$B$5:$J$44,5,FALSE))*VLOOKUP(AirBFYLD2!BJ$4,'[1]INTERNAL PARAMETERS-1'!$B$5:$J$44,8,FALSE)*VLOOKUP(AirBFYLD2!BJ$4,'[1]INTERNAL PARAMETERS-1'!$B$5:$J$44,3,FALSE)</f>
        <v>0</v>
      </c>
      <c r="BK127" s="44">
        <f>AirBFYLD1!BK127*VLOOKUP(AirBFYLD2!BK$4,'[1]INTERNAL PARAMETERS-1'!$B$5:$J$44,5,FALSE)*VLOOKUP(AirBFYLD2!BK$4,'[1]INTERNAL PARAMETERS-1'!$B$5:$J$44,6,FALSE)*VLOOKUP(AirBFYLD2!BK$4,'[1]INTERNAL PARAMETERS-1'!$B$5:$J$44,3,FALSE) + AirBFYLD1!BK127*(1-VLOOKUP(AirBFYLD2!BK$4,'[1]INTERNAL PARAMETERS-1'!$B$5:$J$44,5,FALSE))*VLOOKUP(AirBFYLD2!BK$4,'[1]INTERNAL PARAMETERS-1'!$B$5:$J$44,8,FALSE)*VLOOKUP(AirBFYLD2!BK$4,'[1]INTERNAL PARAMETERS-1'!$B$5:$J$44,3,FALSE)</f>
        <v>0</v>
      </c>
      <c r="BL127" s="44">
        <f>AirBFYLD1!BL127*VLOOKUP(AirBFYLD2!BL$4,'[1]INTERNAL PARAMETERS-1'!$B$5:$J$44,5,FALSE)*VLOOKUP(AirBFYLD2!BL$4,'[1]INTERNAL PARAMETERS-1'!$B$5:$J$44,6,FALSE)*VLOOKUP(AirBFYLD2!BL$4,'[1]INTERNAL PARAMETERS-1'!$B$5:$J$44,3,FALSE) + AirBFYLD1!BL127*(1-VLOOKUP(AirBFYLD2!BL$4,'[1]INTERNAL PARAMETERS-1'!$B$5:$J$44,5,FALSE))*VLOOKUP(AirBFYLD2!BL$4,'[1]INTERNAL PARAMETERS-1'!$B$5:$J$44,8,FALSE)*VLOOKUP(AirBFYLD2!BL$4,'[1]INTERNAL PARAMETERS-1'!$B$5:$J$44,3,FALSE)</f>
        <v>0</v>
      </c>
      <c r="BM127" s="44">
        <f>AirBFYLD1!BM127*VLOOKUP(AirBFYLD2!BM$4,'[1]INTERNAL PARAMETERS-1'!$B$5:$J$44,5,FALSE)*VLOOKUP(AirBFYLD2!BM$4,'[1]INTERNAL PARAMETERS-1'!$B$5:$J$44,6,FALSE)*VLOOKUP(AirBFYLD2!BM$4,'[1]INTERNAL PARAMETERS-1'!$B$5:$J$44,3,FALSE) + AirBFYLD1!BM127*(1-VLOOKUP(AirBFYLD2!BM$4,'[1]INTERNAL PARAMETERS-1'!$B$5:$J$44,5,FALSE))*VLOOKUP(AirBFYLD2!BM$4,'[1]INTERNAL PARAMETERS-1'!$B$5:$J$44,8,FALSE)*VLOOKUP(AirBFYLD2!BM$4,'[1]INTERNAL PARAMETERS-1'!$B$5:$J$44,3,FALSE)</f>
        <v>0</v>
      </c>
      <c r="BN127" s="44">
        <f>AirBFYLD1!BN127*VLOOKUP(AirBFYLD2!BN$4,'[1]INTERNAL PARAMETERS-1'!$B$5:$J$44,5,FALSE)*VLOOKUP(AirBFYLD2!BN$4,'[1]INTERNAL PARAMETERS-1'!$B$5:$J$44,6,FALSE)*VLOOKUP(AirBFYLD2!BN$4,'[1]INTERNAL PARAMETERS-1'!$B$5:$J$44,3,FALSE) + AirBFYLD1!BN127*(1-VLOOKUP(AirBFYLD2!BN$4,'[1]INTERNAL PARAMETERS-1'!$B$5:$J$44,5,FALSE))*VLOOKUP(AirBFYLD2!BN$4,'[1]INTERNAL PARAMETERS-1'!$B$5:$J$44,8,FALSE)*VLOOKUP(AirBFYLD2!BN$4,'[1]INTERNAL PARAMETERS-1'!$B$5:$J$44,3,FALSE)</f>
        <v>0</v>
      </c>
      <c r="BO127" s="44">
        <f>AirBFYLD1!BO127*VLOOKUP(AirBFYLD2!BO$4,'[1]INTERNAL PARAMETERS-1'!$B$5:$J$44,5,FALSE)*VLOOKUP(AirBFYLD2!BO$4,'[1]INTERNAL PARAMETERS-1'!$B$5:$J$44,6,FALSE)*VLOOKUP(AirBFYLD2!BO$4,'[1]INTERNAL PARAMETERS-1'!$B$5:$J$44,3,FALSE) + AirBFYLD1!BO127*(1-VLOOKUP(AirBFYLD2!BO$4,'[1]INTERNAL PARAMETERS-1'!$B$5:$J$44,5,FALSE))*VLOOKUP(AirBFYLD2!BO$4,'[1]INTERNAL PARAMETERS-1'!$B$5:$J$44,8,FALSE)*VLOOKUP(AirBFYLD2!BO$4,'[1]INTERNAL PARAMETERS-1'!$B$5:$J$44,3,FALSE)</f>
        <v>0</v>
      </c>
      <c r="BP127" s="44">
        <f>AirBFYLD1!BP127*VLOOKUP(AirBFYLD2!BP$4,'[1]INTERNAL PARAMETERS-1'!$B$5:$J$44,5,FALSE)*VLOOKUP(AirBFYLD2!BP$4,'[1]INTERNAL PARAMETERS-1'!$B$5:$J$44,6,FALSE)*VLOOKUP(AirBFYLD2!BP$4,'[1]INTERNAL PARAMETERS-1'!$B$5:$J$44,3,FALSE) + AirBFYLD1!BP127*(1-VLOOKUP(AirBFYLD2!BP$4,'[1]INTERNAL PARAMETERS-1'!$B$5:$J$44,5,FALSE))*VLOOKUP(AirBFYLD2!BP$4,'[1]INTERNAL PARAMETERS-1'!$B$5:$J$44,8,FALSE)*VLOOKUP(AirBFYLD2!BP$4,'[1]INTERNAL PARAMETERS-1'!$B$5:$J$44,3,FALSE)</f>
        <v>0</v>
      </c>
      <c r="BQ127" s="44">
        <f>AirBFYLD1!BQ127*VLOOKUP(AirBFYLD2!BQ$4,'[1]INTERNAL PARAMETERS-1'!$B$5:$J$44,5,FALSE)*VLOOKUP(AirBFYLD2!BQ$4,'[1]INTERNAL PARAMETERS-1'!$B$5:$J$44,6,FALSE)*VLOOKUP(AirBFYLD2!BQ$4,'[1]INTERNAL PARAMETERS-1'!$B$5:$J$44,3,FALSE) + AirBFYLD1!BQ127*(1-VLOOKUP(AirBFYLD2!BQ$4,'[1]INTERNAL PARAMETERS-1'!$B$5:$J$44,5,FALSE))*VLOOKUP(AirBFYLD2!BQ$4,'[1]INTERNAL PARAMETERS-1'!$B$5:$J$44,8,FALSE)*VLOOKUP(AirBFYLD2!BQ$4,'[1]INTERNAL PARAMETERS-1'!$B$5:$J$44,3,FALSE)</f>
        <v>0</v>
      </c>
      <c r="BR127" s="44">
        <f>AirBFYLD1!BR127*VLOOKUP(AirBFYLD2!BR$4,'[1]INTERNAL PARAMETERS-1'!$B$5:$J$44,5,FALSE)*VLOOKUP(AirBFYLD2!BR$4,'[1]INTERNAL PARAMETERS-1'!$B$5:$J$44,6,FALSE)*VLOOKUP(AirBFYLD2!BR$4,'[1]INTERNAL PARAMETERS-1'!$B$5:$J$44,3,FALSE) + AirBFYLD1!BR127*(1-VLOOKUP(AirBFYLD2!BR$4,'[1]INTERNAL PARAMETERS-1'!$B$5:$J$44,5,FALSE))*VLOOKUP(AirBFYLD2!BR$4,'[1]INTERNAL PARAMETERS-1'!$B$5:$J$44,8,FALSE)*VLOOKUP(AirBFYLD2!BR$4,'[1]INTERNAL PARAMETERS-1'!$B$5:$J$44,3,FALSE)</f>
        <v>0</v>
      </c>
      <c r="BS127" s="44">
        <f>AirBFYLD1!BS127*VLOOKUP(AirBFYLD2!BS$4,'[1]INTERNAL PARAMETERS-1'!$B$5:$J$44,5,FALSE)*VLOOKUP(AirBFYLD2!BS$4,'[1]INTERNAL PARAMETERS-1'!$B$5:$J$44,6,FALSE)*VLOOKUP(AirBFYLD2!BS$4,'[1]INTERNAL PARAMETERS-1'!$B$5:$J$44,3,FALSE) + AirBFYLD1!BS127*(1-VLOOKUP(AirBFYLD2!BS$4,'[1]INTERNAL PARAMETERS-1'!$B$5:$J$44,5,FALSE))*VLOOKUP(AirBFYLD2!BS$4,'[1]INTERNAL PARAMETERS-1'!$B$5:$J$44,8,FALSE)*VLOOKUP(AirBFYLD2!BS$4,'[1]INTERNAL PARAMETERS-1'!$B$5:$J$44,3,FALSE)</f>
        <v>0</v>
      </c>
      <c r="BT127" s="44">
        <f>AirBFYLD1!BT127*VLOOKUP(AirBFYLD2!BT$4,'[1]INTERNAL PARAMETERS-1'!$B$5:$J$44,5,FALSE)*VLOOKUP(AirBFYLD2!BT$4,'[1]INTERNAL PARAMETERS-1'!$B$5:$J$44,6,FALSE)*VLOOKUP(AirBFYLD2!BT$4,'[1]INTERNAL PARAMETERS-1'!$B$5:$J$44,3,FALSE) + AirBFYLD1!BT127*(1-VLOOKUP(AirBFYLD2!BT$4,'[1]INTERNAL PARAMETERS-1'!$B$5:$J$44,5,FALSE))*VLOOKUP(AirBFYLD2!BT$4,'[1]INTERNAL PARAMETERS-1'!$B$5:$J$44,8,FALSE)*VLOOKUP(AirBFYLD2!BT$4,'[1]INTERNAL PARAMETERS-1'!$B$5:$J$44,3,FALSE)</f>
        <v>0</v>
      </c>
      <c r="BU127" s="44">
        <f>AirBFYLD1!BU127*VLOOKUP(AirBFYLD2!BU$4,'[1]INTERNAL PARAMETERS-1'!$B$5:$J$44,5,FALSE)*VLOOKUP(AirBFYLD2!BU$4,'[1]INTERNAL PARAMETERS-1'!$B$5:$J$44,6,FALSE)*VLOOKUP(AirBFYLD2!BU$4,'[1]INTERNAL PARAMETERS-1'!$B$5:$J$44,3,FALSE) + AirBFYLD1!BU127*(1-VLOOKUP(AirBFYLD2!BU$4,'[1]INTERNAL PARAMETERS-1'!$B$5:$J$44,5,FALSE))*VLOOKUP(AirBFYLD2!BU$4,'[1]INTERNAL PARAMETERS-1'!$B$5:$J$44,8,FALSE)*VLOOKUP(AirBFYLD2!BU$4,'[1]INTERNAL PARAMETERS-1'!$B$5:$J$44,3,FALSE)</f>
        <v>0</v>
      </c>
      <c r="BV127" s="44">
        <f>AirBFYLD1!BV127*VLOOKUP(AirBFYLD2!BV$4,'[1]INTERNAL PARAMETERS-1'!$B$5:$J$44,5,FALSE)*VLOOKUP(AirBFYLD2!BV$4,'[1]INTERNAL PARAMETERS-1'!$B$5:$J$44,6,FALSE)*VLOOKUP(AirBFYLD2!BV$4,'[1]INTERNAL PARAMETERS-1'!$B$5:$J$44,3,FALSE) + AirBFYLD1!BV127*(1-VLOOKUP(AirBFYLD2!BV$4,'[1]INTERNAL PARAMETERS-1'!$B$5:$J$44,5,FALSE))*VLOOKUP(AirBFYLD2!BV$4,'[1]INTERNAL PARAMETERS-1'!$B$5:$J$44,8,FALSE)*VLOOKUP(AirBFYLD2!BV$4,'[1]INTERNAL PARAMETERS-1'!$B$5:$J$44,3,FALSE)</f>
        <v>0</v>
      </c>
      <c r="BW127" s="44">
        <f>AirBFYLD1!BW127*VLOOKUP(AirBFYLD2!BW$4,'[1]INTERNAL PARAMETERS-1'!$B$5:$J$44,5,FALSE)*VLOOKUP(AirBFYLD2!BW$4,'[1]INTERNAL PARAMETERS-1'!$B$5:$J$44,6,FALSE)*VLOOKUP(AirBFYLD2!BW$4,'[1]INTERNAL PARAMETERS-1'!$B$5:$J$44,3,FALSE) + AirBFYLD1!BW127*(1-VLOOKUP(AirBFYLD2!BW$4,'[1]INTERNAL PARAMETERS-1'!$B$5:$J$44,5,FALSE))*VLOOKUP(AirBFYLD2!BW$4,'[1]INTERNAL PARAMETERS-1'!$B$5:$J$44,8,FALSE)*VLOOKUP(AirBFYLD2!BW$4,'[1]INTERNAL PARAMETERS-1'!$B$5:$J$44,3,FALSE)</f>
        <v>0</v>
      </c>
      <c r="BX127" s="44">
        <f>AirBFYLD1!BX127*VLOOKUP(AirBFYLD2!BX$4,'[1]INTERNAL PARAMETERS-1'!$B$5:$J$44,5,FALSE)*VLOOKUP(AirBFYLD2!BX$4,'[1]INTERNAL PARAMETERS-1'!$B$5:$J$44,6,FALSE)*VLOOKUP(AirBFYLD2!BX$4,'[1]INTERNAL PARAMETERS-1'!$B$5:$J$44,3,FALSE) + AirBFYLD1!BX127*(1-VLOOKUP(AirBFYLD2!BX$4,'[1]INTERNAL PARAMETERS-1'!$B$5:$J$44,5,FALSE))*VLOOKUP(AirBFYLD2!BX$4,'[1]INTERNAL PARAMETERS-1'!$B$5:$J$44,8,FALSE)*VLOOKUP(AirBFYLD2!BX$4,'[1]INTERNAL PARAMETERS-1'!$B$5:$J$44,3,FALSE)</f>
        <v>0</v>
      </c>
      <c r="BY127" s="44">
        <f>AirBFYLD1!BY127*VLOOKUP(AirBFYLD2!BY$4,'[1]INTERNAL PARAMETERS-1'!$B$5:$J$44,5,FALSE)*VLOOKUP(AirBFYLD2!BY$4,'[1]INTERNAL PARAMETERS-1'!$B$5:$J$44,6,FALSE)*VLOOKUP(AirBFYLD2!BY$4,'[1]INTERNAL PARAMETERS-1'!$B$5:$J$44,3,FALSE) + AirBFYLD1!BY127*(1-VLOOKUP(AirBFYLD2!BY$4,'[1]INTERNAL PARAMETERS-1'!$B$5:$J$44,5,FALSE))*VLOOKUP(AirBFYLD2!BY$4,'[1]INTERNAL PARAMETERS-1'!$B$5:$J$44,8,FALSE)*VLOOKUP(AirBFYLD2!BY$4,'[1]INTERNAL PARAMETERS-1'!$B$5:$J$44,3,FALSE)</f>
        <v>0</v>
      </c>
      <c r="BZ127" s="44">
        <f>AirBFYLD1!BZ127*VLOOKUP(AirBFYLD2!BZ$4,'[1]INTERNAL PARAMETERS-1'!$B$5:$J$44,5,FALSE)*VLOOKUP(AirBFYLD2!BZ$4,'[1]INTERNAL PARAMETERS-1'!$B$5:$J$44,6,FALSE)*VLOOKUP(AirBFYLD2!BZ$4,'[1]INTERNAL PARAMETERS-1'!$B$5:$J$44,3,FALSE) + AirBFYLD1!BZ127*(1-VLOOKUP(AirBFYLD2!BZ$4,'[1]INTERNAL PARAMETERS-1'!$B$5:$J$44,5,FALSE))*VLOOKUP(AirBFYLD2!BZ$4,'[1]INTERNAL PARAMETERS-1'!$B$5:$J$44,8,FALSE)*VLOOKUP(AirBFYLD2!BZ$4,'[1]INTERNAL PARAMETERS-1'!$B$5:$J$44,3,FALSE)</f>
        <v>0</v>
      </c>
      <c r="CA127" s="44">
        <f>AirBFYLD1!CA127*VLOOKUP(AirBFYLD2!CA$4,'[1]INTERNAL PARAMETERS-1'!$B$5:$J$44,5,FALSE)*VLOOKUP(AirBFYLD2!CA$4,'[1]INTERNAL PARAMETERS-1'!$B$5:$J$44,6,FALSE)*VLOOKUP(AirBFYLD2!CA$4,'[1]INTERNAL PARAMETERS-1'!$B$5:$J$44,3,FALSE) + AirBFYLD1!CA127*(1-VLOOKUP(AirBFYLD2!CA$4,'[1]INTERNAL PARAMETERS-1'!$B$5:$J$44,5,FALSE))*VLOOKUP(AirBFYLD2!CA$4,'[1]INTERNAL PARAMETERS-1'!$B$5:$J$44,8,FALSE)*VLOOKUP(AirBFYLD2!CA$4,'[1]INTERNAL PARAMETERS-1'!$B$5:$J$44,3,FALSE)</f>
        <v>0</v>
      </c>
      <c r="CB127" s="44">
        <f>AirBFYLD1!CB127*VLOOKUP(AirBFYLD2!CB$4,'[1]INTERNAL PARAMETERS-1'!$B$5:$J$44,5,FALSE)*VLOOKUP(AirBFYLD2!CB$4,'[1]INTERNAL PARAMETERS-1'!$B$5:$J$44,6,FALSE)*VLOOKUP(AirBFYLD2!CB$4,'[1]INTERNAL PARAMETERS-1'!$B$5:$J$44,3,FALSE) + AirBFYLD1!CB127*(1-VLOOKUP(AirBFYLD2!CB$4,'[1]INTERNAL PARAMETERS-1'!$B$5:$J$44,5,FALSE))*VLOOKUP(AirBFYLD2!CB$4,'[1]INTERNAL PARAMETERS-1'!$B$5:$J$44,8,FALSE)*VLOOKUP(AirBFYLD2!CB$4,'[1]INTERNAL PARAMETERS-1'!$B$5:$J$44,3,FALSE)</f>
        <v>0</v>
      </c>
      <c r="CC127" s="44">
        <f>AirBFYLD1!CC127*VLOOKUP(AirBFYLD2!CC$4,'[1]INTERNAL PARAMETERS-1'!$B$5:$J$44,5,FALSE)*VLOOKUP(AirBFYLD2!CC$4,'[1]INTERNAL PARAMETERS-1'!$B$5:$J$44,6,FALSE)*VLOOKUP(AirBFYLD2!CC$4,'[1]INTERNAL PARAMETERS-1'!$B$5:$J$44,3,FALSE) + AirBFYLD1!CC127*(1-VLOOKUP(AirBFYLD2!CC$4,'[1]INTERNAL PARAMETERS-1'!$B$5:$J$44,5,FALSE))*VLOOKUP(AirBFYLD2!CC$4,'[1]INTERNAL PARAMETERS-1'!$B$5:$J$44,8,FALSE)*VLOOKUP(AirBFYLD2!CC$4,'[1]INTERNAL PARAMETERS-1'!$B$5:$J$44,3,FALSE)</f>
        <v>0</v>
      </c>
      <c r="CD127" s="44">
        <f>AirBFYLD1!CD127*VLOOKUP(AirBFYLD2!CD$4,'[1]INTERNAL PARAMETERS-1'!$B$5:$J$44,5,FALSE)*VLOOKUP(AirBFYLD2!CD$4,'[1]INTERNAL PARAMETERS-1'!$B$5:$J$44,6,FALSE)*VLOOKUP(AirBFYLD2!CD$4,'[1]INTERNAL PARAMETERS-1'!$B$5:$J$44,3,FALSE) + AirBFYLD1!CD127*(1-VLOOKUP(AirBFYLD2!CD$4,'[1]INTERNAL PARAMETERS-1'!$B$5:$J$44,5,FALSE))*VLOOKUP(AirBFYLD2!CD$4,'[1]INTERNAL PARAMETERS-1'!$B$5:$J$44,8,FALSE)*VLOOKUP(AirBFYLD2!CD$4,'[1]INTERNAL PARAMETERS-1'!$B$5:$J$44,3,FALSE)</f>
        <v>0</v>
      </c>
      <c r="CE127" s="44">
        <f>AirBFYLD1!CE127*VLOOKUP(AirBFYLD2!CE$4,'[1]INTERNAL PARAMETERS-1'!$B$5:$J$44,5,FALSE)*VLOOKUP(AirBFYLD2!CE$4,'[1]INTERNAL PARAMETERS-1'!$B$5:$J$44,6,FALSE)*VLOOKUP(AirBFYLD2!CE$4,'[1]INTERNAL PARAMETERS-1'!$B$5:$J$44,3,FALSE) + AirBFYLD1!CE127*(1-VLOOKUP(AirBFYLD2!CE$4,'[1]INTERNAL PARAMETERS-1'!$B$5:$J$44,5,FALSE))*VLOOKUP(AirBFYLD2!CE$4,'[1]INTERNAL PARAMETERS-1'!$B$5:$J$44,8,FALSE)*VLOOKUP(AirBFYLD2!CE$4,'[1]INTERNAL PARAMETERS-1'!$B$5:$J$44,3,FALSE)</f>
        <v>0</v>
      </c>
      <c r="CF127" s="44">
        <f>AirBFYLD1!CF127*VLOOKUP(AirBFYLD2!CF$4,'[1]INTERNAL PARAMETERS-1'!$B$5:$J$44,5,FALSE)*VLOOKUP(AirBFYLD2!CF$4,'[1]INTERNAL PARAMETERS-1'!$B$5:$J$44,6,FALSE)*VLOOKUP(AirBFYLD2!CF$4,'[1]INTERNAL PARAMETERS-1'!$B$5:$J$44,3,FALSE) + AirBFYLD1!CF127*(1-VLOOKUP(AirBFYLD2!CF$4,'[1]INTERNAL PARAMETERS-1'!$B$5:$J$44,5,FALSE))*VLOOKUP(AirBFYLD2!CF$4,'[1]INTERNAL PARAMETERS-1'!$B$5:$J$44,8,FALSE)*VLOOKUP(AirBFYLD2!CF$4,'[1]INTERNAL PARAMETERS-1'!$B$5:$J$44,3,FALSE)</f>
        <v>0</v>
      </c>
      <c r="CG127" s="44">
        <f>AirBFYLD1!CG127*VLOOKUP(AirBFYLD2!CG$4,'[1]INTERNAL PARAMETERS-1'!$B$5:$J$44,5,FALSE)*VLOOKUP(AirBFYLD2!CG$4,'[1]INTERNAL PARAMETERS-1'!$B$5:$J$44,6,FALSE)*VLOOKUP(AirBFYLD2!CG$4,'[1]INTERNAL PARAMETERS-1'!$B$5:$J$44,3,FALSE) + AirBFYLD1!CG127*(1-VLOOKUP(AirBFYLD2!CG$4,'[1]INTERNAL PARAMETERS-1'!$B$5:$J$44,5,FALSE))*VLOOKUP(AirBFYLD2!CG$4,'[1]INTERNAL PARAMETERS-1'!$B$5:$J$44,8,FALSE)*VLOOKUP(AirBFYLD2!CG$4,'[1]INTERNAL PARAMETERS-1'!$B$5:$J$44,3,FALSE)</f>
        <v>0</v>
      </c>
      <c r="CH127" s="43">
        <f>AirBFYLD1!CH127*VLOOKUP(AirBFYLD2!CH$4,'[1]INTERNAL PARAMETERS-1'!$B$5:$J$44,5,FALSE)*VLOOKUP(AirBFYLD2!CH$4,'[1]INTERNAL PARAMETERS-1'!$B$5:$J$44,6,FALSE)*VLOOKUP(AirBFYLD2!CH$4,'[1]INTERNAL PARAMETERS-1'!$B$5:$J$44,3,FALSE) + AirBFYLD1!CH127*(1-VLOOKUP(AirBFYLD2!CH$4,'[1]INTERNAL PARAMETERS-1'!$B$5:$J$44,5,FALSE))*VLOOKUP(AirBFYLD2!CH$4,'[1]INTERNAL PARAMETERS-1'!$B$5:$J$44,8,FALSE)*VLOOKUP(AirBFYLD2!CH$4,'[1]INTERNAL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5">
      <c r="B128" s="58" t="s">
        <v>9</v>
      </c>
      <c r="C128" s="57" t="s">
        <v>68</v>
      </c>
      <c r="D128" s="57" t="s">
        <v>52</v>
      </c>
      <c r="E128" s="133">
        <f>AirBF!X128</f>
        <v>0</v>
      </c>
      <c r="F128" s="59">
        <f>'[1]INTERNAL PARAMETERS-1'!M20</f>
        <v>12.89</v>
      </c>
      <c r="G128" s="45">
        <f>AirBFYLD1!G128*VLOOKUP(AirBFYLD2!G$4,'[1]INTERNAL PARAMETERS-1'!$B$5:$J$44,5,FALSE)*VLOOKUP(AirBFYLD2!G$4,'[1]INTERNAL PARAMETERS-1'!$B$5:$J$44,7,FALSE)*AirBFYLD2!$F128 + AirBFYLD1!G128*(1-VLOOKUP(AirBFYLD2!G$4,'[1]INTERNAL PARAMETERS-1'!$B$5:$J$44,5,FALSE))*VLOOKUP(AirBFYLD2!G$4,'[1]INTERNAL PARAMETERS-1'!$B$5:$J$44,9,FALSE)*AirBFYLD2!$F128</f>
        <v>0</v>
      </c>
      <c r="H128" s="44">
        <f>AirBFYLD1!H128*VLOOKUP(AirBFYLD2!H$4,'[1]INTERNAL PARAMETERS-1'!$B$5:$J$44,5,FALSE)*VLOOKUP(AirBFYLD2!H$4,'[1]INTERNAL PARAMETERS-1'!$B$5:$J$44,7,FALSE)*AirBFYLD2!$F128 + AirBFYLD1!H128*(1-VLOOKUP(AirBFYLD2!H$4,'[1]INTERNAL PARAMETERS-1'!$B$5:$J$44,5,FALSE))*VLOOKUP(AirBFYLD2!H$4,'[1]INTERNAL PARAMETERS-1'!$B$5:$J$44,9,FALSE)*AirBFYLD2!$F128</f>
        <v>0</v>
      </c>
      <c r="I128" s="44">
        <f>AirBFYLD1!I128*VLOOKUP(AirBFYLD2!I$4,'[1]INTERNAL PARAMETERS-1'!$B$5:$J$44,5,FALSE)*VLOOKUP(AirBFYLD2!I$4,'[1]INTERNAL PARAMETERS-1'!$B$5:$J$44,7,FALSE)*AirBFYLD2!$F128 + AirBFYLD1!I128*(1-VLOOKUP(AirBFYLD2!I$4,'[1]INTERNAL PARAMETERS-1'!$B$5:$J$44,5,FALSE))*VLOOKUP(AirBFYLD2!I$4,'[1]INTERNAL PARAMETERS-1'!$B$5:$J$44,9,FALSE)*AirBFYLD2!$F128</f>
        <v>0</v>
      </c>
      <c r="J128" s="44">
        <f>AirBFYLD1!J128*VLOOKUP(AirBFYLD2!J$4,'[1]INTERNAL PARAMETERS-1'!$B$5:$J$44,5,FALSE)*VLOOKUP(AirBFYLD2!J$4,'[1]INTERNAL PARAMETERS-1'!$B$5:$J$44,7,FALSE)*AirBFYLD2!$F128 + AirBFYLD1!J128*(1-VLOOKUP(AirBFYLD2!J$4,'[1]INTERNAL PARAMETERS-1'!$B$5:$J$44,5,FALSE))*VLOOKUP(AirBFYLD2!J$4,'[1]INTERNAL PARAMETERS-1'!$B$5:$J$44,9,FALSE)*AirBFYLD2!$F128</f>
        <v>0</v>
      </c>
      <c r="K128" s="44">
        <f>AirBFYLD1!K128*VLOOKUP(AirBFYLD2!K$4,'[1]INTERNAL PARAMETERS-1'!$B$5:$J$44,5,FALSE)*VLOOKUP(AirBFYLD2!K$4,'[1]INTERNAL PARAMETERS-1'!$B$5:$J$44,7,FALSE)*AirBFYLD2!$F128 + AirBFYLD1!K128*(1-VLOOKUP(AirBFYLD2!K$4,'[1]INTERNAL PARAMETERS-1'!$B$5:$J$44,5,FALSE))*VLOOKUP(AirBFYLD2!K$4,'[1]INTERNAL PARAMETERS-1'!$B$5:$J$44,9,FALSE)*AirBFYLD2!$F128</f>
        <v>0</v>
      </c>
      <c r="L128" s="44">
        <f>AirBFYLD1!L128*VLOOKUP(AirBFYLD2!L$4,'[1]INTERNAL PARAMETERS-1'!$B$5:$J$44,5,FALSE)*VLOOKUP(AirBFYLD2!L$4,'[1]INTERNAL PARAMETERS-1'!$B$5:$J$44,7,FALSE)*AirBFYLD2!$F128 + AirBFYLD1!L128*(1-VLOOKUP(AirBFYLD2!L$4,'[1]INTERNAL PARAMETERS-1'!$B$5:$J$44,5,FALSE))*VLOOKUP(AirBFYLD2!L$4,'[1]INTERNAL PARAMETERS-1'!$B$5:$J$44,9,FALSE)*AirBFYLD2!$F128</f>
        <v>0</v>
      </c>
      <c r="M128" s="44">
        <f>AirBFYLD1!M128*VLOOKUP(AirBFYLD2!M$4,'[1]INTERNAL PARAMETERS-1'!$B$5:$J$44,5,FALSE)*VLOOKUP(AirBFYLD2!M$4,'[1]INTERNAL PARAMETERS-1'!$B$5:$J$44,7,FALSE)*AirBFYLD2!$F128 + AirBFYLD1!M128*(1-VLOOKUP(AirBFYLD2!M$4,'[1]INTERNAL PARAMETERS-1'!$B$5:$J$44,5,FALSE))*VLOOKUP(AirBFYLD2!M$4,'[1]INTERNAL PARAMETERS-1'!$B$5:$J$44,9,FALSE)*AirBFYLD2!$F128</f>
        <v>0</v>
      </c>
      <c r="N128" s="44">
        <f>AirBFYLD1!N128*VLOOKUP(AirBFYLD2!N$4,'[1]INTERNAL PARAMETERS-1'!$B$5:$J$44,5,FALSE)*VLOOKUP(AirBFYLD2!N$4,'[1]INTERNAL PARAMETERS-1'!$B$5:$J$44,7,FALSE)*AirBFYLD2!$F128 + AirBFYLD1!N128*(1-VLOOKUP(AirBFYLD2!N$4,'[1]INTERNAL PARAMETERS-1'!$B$5:$J$44,5,FALSE))*VLOOKUP(AirBFYLD2!N$4,'[1]INTERNAL PARAMETERS-1'!$B$5:$J$44,9,FALSE)*AirBFYLD2!$F128</f>
        <v>0</v>
      </c>
      <c r="O128" s="44">
        <f>AirBFYLD1!O128*VLOOKUP(AirBFYLD2!O$4,'[1]INTERNAL PARAMETERS-1'!$B$5:$J$44,5,FALSE)*VLOOKUP(AirBFYLD2!O$4,'[1]INTERNAL PARAMETERS-1'!$B$5:$J$44,7,FALSE)*AirBFYLD2!$F128 + AirBFYLD1!O128*(1-VLOOKUP(AirBFYLD2!O$4,'[1]INTERNAL PARAMETERS-1'!$B$5:$J$44,5,FALSE))*VLOOKUP(AirBFYLD2!O$4,'[1]INTERNAL PARAMETERS-1'!$B$5:$J$44,9,FALSE)*AirBFYLD2!$F128</f>
        <v>0</v>
      </c>
      <c r="P128" s="44">
        <f>AirBFYLD1!P128*VLOOKUP(AirBFYLD2!P$4,'[1]INTERNAL PARAMETERS-1'!$B$5:$J$44,5,FALSE)*VLOOKUP(AirBFYLD2!P$4,'[1]INTERNAL PARAMETERS-1'!$B$5:$J$44,7,FALSE)*AirBFYLD2!$F128 + AirBFYLD1!P128*(1-VLOOKUP(AirBFYLD2!P$4,'[1]INTERNAL PARAMETERS-1'!$B$5:$J$44,5,FALSE))*VLOOKUP(AirBFYLD2!P$4,'[1]INTERNAL PARAMETERS-1'!$B$5:$J$44,9,FALSE)*AirBFYLD2!$F128</f>
        <v>0</v>
      </c>
      <c r="Q128" s="44">
        <f>AirBFYLD1!Q128*VLOOKUP(AirBFYLD2!Q$4,'[1]INTERNAL PARAMETERS-1'!$B$5:$J$44,5,FALSE)*VLOOKUP(AirBFYLD2!Q$4,'[1]INTERNAL PARAMETERS-1'!$B$5:$J$44,7,FALSE)*AirBFYLD2!$F128 + AirBFYLD1!Q128*(1-VLOOKUP(AirBFYLD2!Q$4,'[1]INTERNAL PARAMETERS-1'!$B$5:$J$44,5,FALSE))*VLOOKUP(AirBFYLD2!Q$4,'[1]INTERNAL PARAMETERS-1'!$B$5:$J$44,9,FALSE)*AirBFYLD2!$F128</f>
        <v>0</v>
      </c>
      <c r="R128" s="44">
        <f>AirBFYLD1!R128*VLOOKUP(AirBFYLD2!R$4,'[1]INTERNAL PARAMETERS-1'!$B$5:$J$44,5,FALSE)*VLOOKUP(AirBFYLD2!R$4,'[1]INTERNAL PARAMETERS-1'!$B$5:$J$44,7,FALSE)*AirBFYLD2!$F128 + AirBFYLD1!R128*(1-VLOOKUP(AirBFYLD2!R$4,'[1]INTERNAL PARAMETERS-1'!$B$5:$J$44,5,FALSE))*VLOOKUP(AirBFYLD2!R$4,'[1]INTERNAL PARAMETERS-1'!$B$5:$J$44,9,FALSE)*AirBFYLD2!$F128</f>
        <v>0</v>
      </c>
      <c r="S128" s="44">
        <f>AirBFYLD1!S128*VLOOKUP(AirBFYLD2!S$4,'[1]INTERNAL PARAMETERS-1'!$B$5:$J$44,5,FALSE)*VLOOKUP(AirBFYLD2!S$4,'[1]INTERNAL PARAMETERS-1'!$B$5:$J$44,7,FALSE)*AirBFYLD2!$F128 + AirBFYLD1!S128*(1-VLOOKUP(AirBFYLD2!S$4,'[1]INTERNAL PARAMETERS-1'!$B$5:$J$44,5,FALSE))*VLOOKUP(AirBFYLD2!S$4,'[1]INTERNAL PARAMETERS-1'!$B$5:$J$44,9,FALSE)*AirBFYLD2!$F128</f>
        <v>0</v>
      </c>
      <c r="T128" s="44">
        <f>AirBFYLD1!T128*VLOOKUP(AirBFYLD2!T$4,'[1]INTERNAL PARAMETERS-1'!$B$5:$J$44,5,FALSE)*VLOOKUP(AirBFYLD2!T$4,'[1]INTERNAL PARAMETERS-1'!$B$5:$J$44,7,FALSE)*AirBFYLD2!$F128 + AirBFYLD1!T128*(1-VLOOKUP(AirBFYLD2!T$4,'[1]INTERNAL PARAMETERS-1'!$B$5:$J$44,5,FALSE))*VLOOKUP(AirBFYLD2!T$4,'[1]INTERNAL PARAMETERS-1'!$B$5:$J$44,9,FALSE)*AirBFYLD2!$F128</f>
        <v>0</v>
      </c>
      <c r="U128" s="44">
        <f>AirBFYLD1!U128*VLOOKUP(AirBFYLD2!U$4,'[1]INTERNAL PARAMETERS-1'!$B$5:$J$44,5,FALSE)*VLOOKUP(AirBFYLD2!U$4,'[1]INTERNAL PARAMETERS-1'!$B$5:$J$44,7,FALSE)*AirBFYLD2!$F128 + AirBFYLD1!U128*(1-VLOOKUP(AirBFYLD2!U$4,'[1]INTERNAL PARAMETERS-1'!$B$5:$J$44,5,FALSE))*VLOOKUP(AirBFYLD2!U$4,'[1]INTERNAL PARAMETERS-1'!$B$5:$J$44,9,FALSE)*AirBFYLD2!$F128</f>
        <v>0</v>
      </c>
      <c r="V128" s="44">
        <f>AirBFYLD1!V128*VLOOKUP(AirBFYLD2!V$4,'[1]INTERNAL PARAMETERS-1'!$B$5:$J$44,5,FALSE)*VLOOKUP(AirBFYLD2!V$4,'[1]INTERNAL PARAMETERS-1'!$B$5:$J$44,7,FALSE)*AirBFYLD2!$F128 + AirBFYLD1!V128*(1-VLOOKUP(AirBFYLD2!V$4,'[1]INTERNAL PARAMETERS-1'!$B$5:$J$44,5,FALSE))*VLOOKUP(AirBFYLD2!V$4,'[1]INTERNAL PARAMETERS-1'!$B$5:$J$44,9,FALSE)*AirBFYLD2!$F128</f>
        <v>0</v>
      </c>
      <c r="W128" s="44">
        <f>AirBFYLD1!W128*VLOOKUP(AirBFYLD2!W$4,'[1]INTERNAL PARAMETERS-1'!$B$5:$J$44,5,FALSE)*VLOOKUP(AirBFYLD2!W$4,'[1]INTERNAL PARAMETERS-1'!$B$5:$J$44,7,FALSE)*AirBFYLD2!$F128 + AirBFYLD1!W128*(1-VLOOKUP(AirBFYLD2!W$4,'[1]INTERNAL PARAMETERS-1'!$B$5:$J$44,5,FALSE))*VLOOKUP(AirBFYLD2!W$4,'[1]INTERNAL PARAMETERS-1'!$B$5:$J$44,9,FALSE)*AirBFYLD2!$F128</f>
        <v>0</v>
      </c>
      <c r="X128" s="44">
        <f>AirBFYLD1!X128*VLOOKUP(AirBFYLD2!X$4,'[1]INTERNAL PARAMETERS-1'!$B$5:$J$44,5,FALSE)*VLOOKUP(AirBFYLD2!X$4,'[1]INTERNAL PARAMETERS-1'!$B$5:$J$44,7,FALSE)*AirBFYLD2!$F128 + AirBFYLD1!X128*(1-VLOOKUP(AirBFYLD2!X$4,'[1]INTERNAL PARAMETERS-1'!$B$5:$J$44,5,FALSE))*VLOOKUP(AirBFYLD2!X$4,'[1]INTERNAL PARAMETERS-1'!$B$5:$J$44,9,FALSE)*AirBFYLD2!$F128</f>
        <v>0</v>
      </c>
      <c r="Y128" s="44">
        <f>AirBFYLD1!Y128*VLOOKUP(AirBFYLD2!Y$4,'[1]INTERNAL PARAMETERS-1'!$B$5:$J$44,5,FALSE)*VLOOKUP(AirBFYLD2!Y$4,'[1]INTERNAL PARAMETERS-1'!$B$5:$J$44,7,FALSE)*AirBFYLD2!$F128 + AirBFYLD1!Y128*(1-VLOOKUP(AirBFYLD2!Y$4,'[1]INTERNAL PARAMETERS-1'!$B$5:$J$44,5,FALSE))*VLOOKUP(AirBFYLD2!Y$4,'[1]INTERNAL PARAMETERS-1'!$B$5:$J$44,9,FALSE)*AirBFYLD2!$F128</f>
        <v>0</v>
      </c>
      <c r="Z128" s="44">
        <f>AirBFYLD1!Z128*VLOOKUP(AirBFYLD2!Z$4,'[1]INTERNAL PARAMETERS-1'!$B$5:$J$44,5,FALSE)*VLOOKUP(AirBFYLD2!Z$4,'[1]INTERNAL PARAMETERS-1'!$B$5:$J$44,7,FALSE)*AirBFYLD2!$F128 + AirBFYLD1!Z128*(1-VLOOKUP(AirBFYLD2!Z$4,'[1]INTERNAL PARAMETERS-1'!$B$5:$J$44,5,FALSE))*VLOOKUP(AirBFYLD2!Z$4,'[1]INTERNAL PARAMETERS-1'!$B$5:$J$44,9,FALSE)*AirBFYLD2!$F128</f>
        <v>0</v>
      </c>
      <c r="AA128" s="44">
        <f>AirBFYLD1!AA128*VLOOKUP(AirBFYLD2!AA$4,'[1]INTERNAL PARAMETERS-1'!$B$5:$J$44,5,FALSE)*VLOOKUP(AirBFYLD2!AA$4,'[1]INTERNAL PARAMETERS-1'!$B$5:$J$44,7,FALSE)*AirBFYLD2!$F128 + AirBFYLD1!AA128*(1-VLOOKUP(AirBFYLD2!AA$4,'[1]INTERNAL PARAMETERS-1'!$B$5:$J$44,5,FALSE))*VLOOKUP(AirBFYLD2!AA$4,'[1]INTERNAL PARAMETERS-1'!$B$5:$J$44,9,FALSE)*AirBFYLD2!$F128</f>
        <v>0</v>
      </c>
      <c r="AB128" s="44">
        <f>AirBFYLD1!AB128*VLOOKUP(AirBFYLD2!AB$4,'[1]INTERNAL PARAMETERS-1'!$B$5:$J$44,5,FALSE)*VLOOKUP(AirBFYLD2!AB$4,'[1]INTERNAL PARAMETERS-1'!$B$5:$J$44,7,FALSE)*AirBFYLD2!$F128 + AirBFYLD1!AB128*(1-VLOOKUP(AirBFYLD2!AB$4,'[1]INTERNAL PARAMETERS-1'!$B$5:$J$44,5,FALSE))*VLOOKUP(AirBFYLD2!AB$4,'[1]INTERNAL PARAMETERS-1'!$B$5:$J$44,9,FALSE)*AirBFYLD2!$F128</f>
        <v>0</v>
      </c>
      <c r="AC128" s="44">
        <f>AirBFYLD1!AC128*VLOOKUP(AirBFYLD2!AC$4,'[1]INTERNAL PARAMETERS-1'!$B$5:$J$44,5,FALSE)*VLOOKUP(AirBFYLD2!AC$4,'[1]INTERNAL PARAMETERS-1'!$B$5:$J$44,7,FALSE)*AirBFYLD2!$F128 + AirBFYLD1!AC128*(1-VLOOKUP(AirBFYLD2!AC$4,'[1]INTERNAL PARAMETERS-1'!$B$5:$J$44,5,FALSE))*VLOOKUP(AirBFYLD2!AC$4,'[1]INTERNAL PARAMETERS-1'!$B$5:$J$44,9,FALSE)*AirBFYLD2!$F128</f>
        <v>0</v>
      </c>
      <c r="AD128" s="44">
        <f>AirBFYLD1!AD128*VLOOKUP(AirBFYLD2!AD$4,'[1]INTERNAL PARAMETERS-1'!$B$5:$J$44,5,FALSE)*VLOOKUP(AirBFYLD2!AD$4,'[1]INTERNAL PARAMETERS-1'!$B$5:$J$44,7,FALSE)*AirBFYLD2!$F128 + AirBFYLD1!AD128*(1-VLOOKUP(AirBFYLD2!AD$4,'[1]INTERNAL PARAMETERS-1'!$B$5:$J$44,5,FALSE))*VLOOKUP(AirBFYLD2!AD$4,'[1]INTERNAL PARAMETERS-1'!$B$5:$J$44,9,FALSE)*AirBFYLD2!$F128</f>
        <v>0</v>
      </c>
      <c r="AE128" s="44">
        <f>AirBFYLD1!AE128*VLOOKUP(AirBFYLD2!AE$4,'[1]INTERNAL PARAMETERS-1'!$B$5:$J$44,5,FALSE)*VLOOKUP(AirBFYLD2!AE$4,'[1]INTERNAL PARAMETERS-1'!$B$5:$J$44,7,FALSE)*AirBFYLD2!$F128 + AirBFYLD1!AE128*(1-VLOOKUP(AirBFYLD2!AE$4,'[1]INTERNAL PARAMETERS-1'!$B$5:$J$44,5,FALSE))*VLOOKUP(AirBFYLD2!AE$4,'[1]INTERNAL PARAMETERS-1'!$B$5:$J$44,9,FALSE)*AirBFYLD2!$F128</f>
        <v>0</v>
      </c>
      <c r="AF128" s="44">
        <f>AirBFYLD1!AF128*VLOOKUP(AirBFYLD2!AF$4,'[1]INTERNAL PARAMETERS-1'!$B$5:$J$44,5,FALSE)*VLOOKUP(AirBFYLD2!AF$4,'[1]INTERNAL PARAMETERS-1'!$B$5:$J$44,7,FALSE)*AirBFYLD2!$F128 + AirBFYLD1!AF128*(1-VLOOKUP(AirBFYLD2!AF$4,'[1]INTERNAL PARAMETERS-1'!$B$5:$J$44,5,FALSE))*VLOOKUP(AirBFYLD2!AF$4,'[1]INTERNAL PARAMETERS-1'!$B$5:$J$44,9,FALSE)*AirBFYLD2!$F128</f>
        <v>0</v>
      </c>
      <c r="AG128" s="44">
        <f>AirBFYLD1!AG128*VLOOKUP(AirBFYLD2!AG$4,'[1]INTERNAL PARAMETERS-1'!$B$5:$J$44,5,FALSE)*VLOOKUP(AirBFYLD2!AG$4,'[1]INTERNAL PARAMETERS-1'!$B$5:$J$44,7,FALSE)*AirBFYLD2!$F128 + AirBFYLD1!AG128*(1-VLOOKUP(AirBFYLD2!AG$4,'[1]INTERNAL PARAMETERS-1'!$B$5:$J$44,5,FALSE))*VLOOKUP(AirBFYLD2!AG$4,'[1]INTERNAL PARAMETERS-1'!$B$5:$J$44,9,FALSE)*AirBFYLD2!$F128</f>
        <v>0</v>
      </c>
      <c r="AH128" s="44">
        <f>AirBFYLD1!AH128*VLOOKUP(AirBFYLD2!AH$4,'[1]INTERNAL PARAMETERS-1'!$B$5:$J$44,5,FALSE)*VLOOKUP(AirBFYLD2!AH$4,'[1]INTERNAL PARAMETERS-1'!$B$5:$J$44,7,FALSE)*AirBFYLD2!$F128 + AirBFYLD1!AH128*(1-VLOOKUP(AirBFYLD2!AH$4,'[1]INTERNAL PARAMETERS-1'!$B$5:$J$44,5,FALSE))*VLOOKUP(AirBFYLD2!AH$4,'[1]INTERNAL PARAMETERS-1'!$B$5:$J$44,9,FALSE)*AirBFYLD2!$F128</f>
        <v>0</v>
      </c>
      <c r="AI128" s="44">
        <f>AirBFYLD1!AI128*VLOOKUP(AirBFYLD2!AI$4,'[1]INTERNAL PARAMETERS-1'!$B$5:$J$44,5,FALSE)*VLOOKUP(AirBFYLD2!AI$4,'[1]INTERNAL PARAMETERS-1'!$B$5:$J$44,7,FALSE)*AirBFYLD2!$F128 + AirBFYLD1!AI128*(1-VLOOKUP(AirBFYLD2!AI$4,'[1]INTERNAL PARAMETERS-1'!$B$5:$J$44,5,FALSE))*VLOOKUP(AirBFYLD2!AI$4,'[1]INTERNAL PARAMETERS-1'!$B$5:$J$44,9,FALSE)*AirBFYLD2!$F128</f>
        <v>0</v>
      </c>
      <c r="AJ128" s="44">
        <f>AirBFYLD1!AJ128*VLOOKUP(AirBFYLD2!AJ$4,'[1]INTERNAL PARAMETERS-1'!$B$5:$J$44,5,FALSE)*VLOOKUP(AirBFYLD2!AJ$4,'[1]INTERNAL PARAMETERS-1'!$B$5:$J$44,7,FALSE)*AirBFYLD2!$F128 + AirBFYLD1!AJ128*(1-VLOOKUP(AirBFYLD2!AJ$4,'[1]INTERNAL PARAMETERS-1'!$B$5:$J$44,5,FALSE))*VLOOKUP(AirBFYLD2!AJ$4,'[1]INTERNAL PARAMETERS-1'!$B$5:$J$44,9,FALSE)*AirBFYLD2!$F128</f>
        <v>0</v>
      </c>
      <c r="AK128" s="44">
        <f>AirBFYLD1!AK128*VLOOKUP(AirBFYLD2!AK$4,'[1]INTERNAL PARAMETERS-1'!$B$5:$J$44,5,FALSE)*VLOOKUP(AirBFYLD2!AK$4,'[1]INTERNAL PARAMETERS-1'!$B$5:$J$44,7,FALSE)*AirBFYLD2!$F128 + AirBFYLD1!AK128*(1-VLOOKUP(AirBFYLD2!AK$4,'[1]INTERNAL PARAMETERS-1'!$B$5:$J$44,5,FALSE))*VLOOKUP(AirBFYLD2!AK$4,'[1]INTERNAL PARAMETERS-1'!$B$5:$J$44,9,FALSE)*AirBFYLD2!$F128</f>
        <v>0</v>
      </c>
      <c r="AL128" s="44">
        <f>AirBFYLD1!AL128*VLOOKUP(AirBFYLD2!AL$4,'[1]INTERNAL PARAMETERS-1'!$B$5:$J$44,5,FALSE)*VLOOKUP(AirBFYLD2!AL$4,'[1]INTERNAL PARAMETERS-1'!$B$5:$J$44,7,FALSE)*AirBFYLD2!$F128 + AirBFYLD1!AL128*(1-VLOOKUP(AirBFYLD2!AL$4,'[1]INTERNAL PARAMETERS-1'!$B$5:$J$44,5,FALSE))*VLOOKUP(AirBFYLD2!AL$4,'[1]INTERNAL PARAMETERS-1'!$B$5:$J$44,9,FALSE)*AirBFYLD2!$F128</f>
        <v>0</v>
      </c>
      <c r="AM128" s="44">
        <f>AirBFYLD1!AM128*VLOOKUP(AirBFYLD2!AM$4,'[1]INTERNAL PARAMETERS-1'!$B$5:$J$44,5,FALSE)*VLOOKUP(AirBFYLD2!AM$4,'[1]INTERNAL PARAMETERS-1'!$B$5:$J$44,7,FALSE)*AirBFYLD2!$F128 + AirBFYLD1!AM128*(1-VLOOKUP(AirBFYLD2!AM$4,'[1]INTERNAL PARAMETERS-1'!$B$5:$J$44,5,FALSE))*VLOOKUP(AirBFYLD2!AM$4,'[1]INTERNAL PARAMETERS-1'!$B$5:$J$44,9,FALSE)*AirBFYLD2!$F128</f>
        <v>0</v>
      </c>
      <c r="AN128" s="44">
        <f>AirBFYLD1!AN128*VLOOKUP(AirBFYLD2!AN$4,'[1]INTERNAL PARAMETERS-1'!$B$5:$J$44,5,FALSE)*VLOOKUP(AirBFYLD2!AN$4,'[1]INTERNAL PARAMETERS-1'!$B$5:$J$44,7,FALSE)*AirBFYLD2!$F128 + AirBFYLD1!AN128*(1-VLOOKUP(AirBFYLD2!AN$4,'[1]INTERNAL PARAMETERS-1'!$B$5:$J$44,5,FALSE))*VLOOKUP(AirBFYLD2!AN$4,'[1]INTERNAL PARAMETERS-1'!$B$5:$J$44,9,FALSE)*AirBFYLD2!$F128</f>
        <v>0</v>
      </c>
      <c r="AO128" s="44">
        <f>AirBFYLD1!AO128*VLOOKUP(AirBFYLD2!AO$4,'[1]INTERNAL PARAMETERS-1'!$B$5:$J$44,5,FALSE)*VLOOKUP(AirBFYLD2!AO$4,'[1]INTERNAL PARAMETERS-1'!$B$5:$J$44,7,FALSE)*AirBFYLD2!$F128 + AirBFYLD1!AO128*(1-VLOOKUP(AirBFYLD2!AO$4,'[1]INTERNAL PARAMETERS-1'!$B$5:$J$44,5,FALSE))*VLOOKUP(AirBFYLD2!AO$4,'[1]INTERNAL PARAMETERS-1'!$B$5:$J$44,9,FALSE)*AirBFYLD2!$F128</f>
        <v>0</v>
      </c>
      <c r="AP128" s="44">
        <f>AirBFYLD1!AP128*VLOOKUP(AirBFYLD2!AP$4,'[1]INTERNAL PARAMETERS-1'!$B$5:$J$44,5,FALSE)*VLOOKUP(AirBFYLD2!AP$4,'[1]INTERNAL PARAMETERS-1'!$B$5:$J$44,7,FALSE)*AirBFYLD2!$F128 + AirBFYLD1!AP128*(1-VLOOKUP(AirBFYLD2!AP$4,'[1]INTERNAL PARAMETERS-1'!$B$5:$J$44,5,FALSE))*VLOOKUP(AirBFYLD2!AP$4,'[1]INTERNAL PARAMETERS-1'!$B$5:$J$44,9,FALSE)*AirBFYLD2!$F128</f>
        <v>0</v>
      </c>
      <c r="AQ128" s="44">
        <f>AirBFYLD1!AQ128*VLOOKUP(AirBFYLD2!AQ$4,'[1]INTERNAL PARAMETERS-1'!$B$5:$J$44,5,FALSE)*VLOOKUP(AirBFYLD2!AQ$4,'[1]INTERNAL PARAMETERS-1'!$B$5:$J$44,7,FALSE)*AirBFYLD2!$F128 + AirBFYLD1!AQ128*(1-VLOOKUP(AirBFYLD2!AQ$4,'[1]INTERNAL PARAMETERS-1'!$B$5:$J$44,5,FALSE))*VLOOKUP(AirBFYLD2!AQ$4,'[1]INTERNAL PARAMETERS-1'!$B$5:$J$44,9,FALSE)*AirBFYLD2!$F128</f>
        <v>0</v>
      </c>
      <c r="AR128" s="44">
        <f>AirBFYLD1!AR128*VLOOKUP(AirBFYLD2!AR$4,'[1]INTERNAL PARAMETERS-1'!$B$5:$J$44,5,FALSE)*VLOOKUP(AirBFYLD2!AR$4,'[1]INTERNAL PARAMETERS-1'!$B$5:$J$44,7,FALSE)*AirBFYLD2!$F128 + AirBFYLD1!AR128*(1-VLOOKUP(AirBFYLD2!AR$4,'[1]INTERNAL PARAMETERS-1'!$B$5:$J$44,5,FALSE))*VLOOKUP(AirBFYLD2!AR$4,'[1]INTERNAL PARAMETERS-1'!$B$5:$J$44,9,FALSE)*AirBFYLD2!$F128</f>
        <v>0</v>
      </c>
      <c r="AS128" s="44">
        <f>AirBFYLD1!AS128*VLOOKUP(AirBFYLD2!AS$4,'[1]INTERNAL PARAMETERS-1'!$B$5:$J$44,5,FALSE)*VLOOKUP(AirBFYLD2!AS$4,'[1]INTERNAL PARAMETERS-1'!$B$5:$J$44,7,FALSE)*AirBFYLD2!$F128 + AirBFYLD1!AS128*(1-VLOOKUP(AirBFYLD2!AS$4,'[1]INTERNAL PARAMETERS-1'!$B$5:$J$44,5,FALSE))*VLOOKUP(AirBFYLD2!AS$4,'[1]INTERNAL PARAMETERS-1'!$B$5:$J$44,9,FALSE)*AirBFYLD2!$F128</f>
        <v>0</v>
      </c>
      <c r="AT128" s="43">
        <f>AirBFYLD1!AT128*VLOOKUP(AirBFYLD2!AT$4,'[1]INTERNAL PARAMETERS-1'!$B$5:$J$44,5,FALSE)*VLOOKUP(AirBFYLD2!AT$4,'[1]INTERNAL PARAMETERS-1'!$B$5:$J$44,7,FALSE)*AirBFYLD2!$F128 + AirBFYLD1!AT128*(1-VLOOKUP(AirBFYLD2!AT$4,'[1]INTERNAL PARAMETERS-1'!$B$5:$J$44,5,FALSE))*VLOOKUP(AirBFYLD2!AT$4,'[1]INTERNAL PARAMETERS-1'!$B$5:$J$44,9,FALSE)*AirBFYLD2!$F128</f>
        <v>0</v>
      </c>
      <c r="AU128" s="45">
        <f>AirBFYLD1!AU128*VLOOKUP(AirBFYLD2!AU$4,'[1]INTERNAL PARAMETERS-1'!$B$5:$J$44,5,FALSE)*VLOOKUP(AirBFYLD2!AU$4,'[1]INTERNAL PARAMETERS-1'!$B$5:$J$44,6,FALSE)*VLOOKUP(AirBFYLD2!AU$4,'[1]INTERNAL PARAMETERS-1'!$B$5:$J$44,3,FALSE) + AirBFYLD1!AU128*(1-VLOOKUP(AirBFYLD2!AU$4,'[1]INTERNAL PARAMETERS-1'!$B$5:$J$44,5,FALSE))*VLOOKUP(AirBFYLD2!AU$4,'[1]INTERNAL PARAMETERS-1'!$B$5:$J$44,8,FALSE)*VLOOKUP(AirBFYLD2!AU$4,'[1]INTERNAL PARAMETERS-1'!$B$5:$J$44,3,FALSE)</f>
        <v>0</v>
      </c>
      <c r="AV128" s="44">
        <f>AirBFYLD1!AV128*VLOOKUP(AirBFYLD2!AV$4,'[1]INTERNAL PARAMETERS-1'!$B$5:$J$44,5,FALSE)*VLOOKUP(AirBFYLD2!AV$4,'[1]INTERNAL PARAMETERS-1'!$B$5:$J$44,6,FALSE)*VLOOKUP(AirBFYLD2!AV$4,'[1]INTERNAL PARAMETERS-1'!$B$5:$J$44,3,FALSE) + AirBFYLD1!AV128*(1-VLOOKUP(AirBFYLD2!AV$4,'[1]INTERNAL PARAMETERS-1'!$B$5:$J$44,5,FALSE))*VLOOKUP(AirBFYLD2!AV$4,'[1]INTERNAL PARAMETERS-1'!$B$5:$J$44,8,FALSE)*VLOOKUP(AirBFYLD2!AV$4,'[1]INTERNAL PARAMETERS-1'!$B$5:$J$44,3,FALSE)</f>
        <v>0</v>
      </c>
      <c r="AW128" s="44">
        <f>AirBFYLD1!AW128*VLOOKUP(AirBFYLD2!AW$4,'[1]INTERNAL PARAMETERS-1'!$B$5:$J$44,5,FALSE)*VLOOKUP(AirBFYLD2!AW$4,'[1]INTERNAL PARAMETERS-1'!$B$5:$J$44,6,FALSE)*VLOOKUP(AirBFYLD2!AW$4,'[1]INTERNAL PARAMETERS-1'!$B$5:$J$44,3,FALSE) + AirBFYLD1!AW128*(1-VLOOKUP(AirBFYLD2!AW$4,'[1]INTERNAL PARAMETERS-1'!$B$5:$J$44,5,FALSE))*VLOOKUP(AirBFYLD2!AW$4,'[1]INTERNAL PARAMETERS-1'!$B$5:$J$44,8,FALSE)*VLOOKUP(AirBFYLD2!AW$4,'[1]INTERNAL PARAMETERS-1'!$B$5:$J$44,3,FALSE)</f>
        <v>0</v>
      </c>
      <c r="AX128" s="44">
        <f>AirBFYLD1!AX128*VLOOKUP(AirBFYLD2!AX$4,'[1]INTERNAL PARAMETERS-1'!$B$5:$J$44,5,FALSE)*VLOOKUP(AirBFYLD2!AX$4,'[1]INTERNAL PARAMETERS-1'!$B$5:$J$44,6,FALSE)*VLOOKUP(AirBFYLD2!AX$4,'[1]INTERNAL PARAMETERS-1'!$B$5:$J$44,3,FALSE) + AirBFYLD1!AX128*(1-VLOOKUP(AirBFYLD2!AX$4,'[1]INTERNAL PARAMETERS-1'!$B$5:$J$44,5,FALSE))*VLOOKUP(AirBFYLD2!AX$4,'[1]INTERNAL PARAMETERS-1'!$B$5:$J$44,8,FALSE)*VLOOKUP(AirBFYLD2!AX$4,'[1]INTERNAL PARAMETERS-1'!$B$5:$J$44,3,FALSE)</f>
        <v>0</v>
      </c>
      <c r="AY128" s="44">
        <f>AirBFYLD1!AY128*VLOOKUP(AirBFYLD2!AY$4,'[1]INTERNAL PARAMETERS-1'!$B$5:$J$44,5,FALSE)*VLOOKUP(AirBFYLD2!AY$4,'[1]INTERNAL PARAMETERS-1'!$B$5:$J$44,6,FALSE)*VLOOKUP(AirBFYLD2!AY$4,'[1]INTERNAL PARAMETERS-1'!$B$5:$J$44,3,FALSE) + AirBFYLD1!AY128*(1-VLOOKUP(AirBFYLD2!AY$4,'[1]INTERNAL PARAMETERS-1'!$B$5:$J$44,5,FALSE))*VLOOKUP(AirBFYLD2!AY$4,'[1]INTERNAL PARAMETERS-1'!$B$5:$J$44,8,FALSE)*VLOOKUP(AirBFYLD2!AY$4,'[1]INTERNAL PARAMETERS-1'!$B$5:$J$44,3,FALSE)</f>
        <v>0</v>
      </c>
      <c r="AZ128" s="44">
        <f>AirBFYLD1!AZ128*VLOOKUP(AirBFYLD2!AZ$4,'[1]INTERNAL PARAMETERS-1'!$B$5:$J$44,5,FALSE)*VLOOKUP(AirBFYLD2!AZ$4,'[1]INTERNAL PARAMETERS-1'!$B$5:$J$44,6,FALSE)*VLOOKUP(AirBFYLD2!AZ$4,'[1]INTERNAL PARAMETERS-1'!$B$5:$J$44,3,FALSE) + AirBFYLD1!AZ128*(1-VLOOKUP(AirBFYLD2!AZ$4,'[1]INTERNAL PARAMETERS-1'!$B$5:$J$44,5,FALSE))*VLOOKUP(AirBFYLD2!AZ$4,'[1]INTERNAL PARAMETERS-1'!$B$5:$J$44,8,FALSE)*VLOOKUP(AirBFYLD2!AZ$4,'[1]INTERNAL PARAMETERS-1'!$B$5:$J$44,3,FALSE)</f>
        <v>0</v>
      </c>
      <c r="BA128" s="44">
        <f>AirBFYLD1!BA128*VLOOKUP(AirBFYLD2!BA$4,'[1]INTERNAL PARAMETERS-1'!$B$5:$J$44,5,FALSE)*VLOOKUP(AirBFYLD2!BA$4,'[1]INTERNAL PARAMETERS-1'!$B$5:$J$44,6,FALSE)*VLOOKUP(AirBFYLD2!BA$4,'[1]INTERNAL PARAMETERS-1'!$B$5:$J$44,3,FALSE) + AirBFYLD1!BA128*(1-VLOOKUP(AirBFYLD2!BA$4,'[1]INTERNAL PARAMETERS-1'!$B$5:$J$44,5,FALSE))*VLOOKUP(AirBFYLD2!BA$4,'[1]INTERNAL PARAMETERS-1'!$B$5:$J$44,8,FALSE)*VLOOKUP(AirBFYLD2!BA$4,'[1]INTERNAL PARAMETERS-1'!$B$5:$J$44,3,FALSE)</f>
        <v>0</v>
      </c>
      <c r="BB128" s="44">
        <f>AirBFYLD1!BB128*VLOOKUP(AirBFYLD2!BB$4,'[1]INTERNAL PARAMETERS-1'!$B$5:$J$44,5,FALSE)*VLOOKUP(AirBFYLD2!BB$4,'[1]INTERNAL PARAMETERS-1'!$B$5:$J$44,6,FALSE)*VLOOKUP(AirBFYLD2!BB$4,'[1]INTERNAL PARAMETERS-1'!$B$5:$J$44,3,FALSE) + AirBFYLD1!BB128*(1-VLOOKUP(AirBFYLD2!BB$4,'[1]INTERNAL PARAMETERS-1'!$B$5:$J$44,5,FALSE))*VLOOKUP(AirBFYLD2!BB$4,'[1]INTERNAL PARAMETERS-1'!$B$5:$J$44,8,FALSE)*VLOOKUP(AirBFYLD2!BB$4,'[1]INTERNAL PARAMETERS-1'!$B$5:$J$44,3,FALSE)</f>
        <v>0</v>
      </c>
      <c r="BC128" s="44">
        <f>AirBFYLD1!BC128*VLOOKUP(AirBFYLD2!BC$4,'[1]INTERNAL PARAMETERS-1'!$B$5:$J$44,5,FALSE)*VLOOKUP(AirBFYLD2!BC$4,'[1]INTERNAL PARAMETERS-1'!$B$5:$J$44,6,FALSE)*VLOOKUP(AirBFYLD2!BC$4,'[1]INTERNAL PARAMETERS-1'!$B$5:$J$44,3,FALSE) + AirBFYLD1!BC128*(1-VLOOKUP(AirBFYLD2!BC$4,'[1]INTERNAL PARAMETERS-1'!$B$5:$J$44,5,FALSE))*VLOOKUP(AirBFYLD2!BC$4,'[1]INTERNAL PARAMETERS-1'!$B$5:$J$44,8,FALSE)*VLOOKUP(AirBFYLD2!BC$4,'[1]INTERNAL PARAMETERS-1'!$B$5:$J$44,3,FALSE)</f>
        <v>0</v>
      </c>
      <c r="BD128" s="44">
        <f>AirBFYLD1!BD128*VLOOKUP(AirBFYLD2!BD$4,'[1]INTERNAL PARAMETERS-1'!$B$5:$J$44,5,FALSE)*VLOOKUP(AirBFYLD2!BD$4,'[1]INTERNAL PARAMETERS-1'!$B$5:$J$44,6,FALSE)*VLOOKUP(AirBFYLD2!BD$4,'[1]INTERNAL PARAMETERS-1'!$B$5:$J$44,3,FALSE) + AirBFYLD1!BD128*(1-VLOOKUP(AirBFYLD2!BD$4,'[1]INTERNAL PARAMETERS-1'!$B$5:$J$44,5,FALSE))*VLOOKUP(AirBFYLD2!BD$4,'[1]INTERNAL PARAMETERS-1'!$B$5:$J$44,8,FALSE)*VLOOKUP(AirBFYLD2!BD$4,'[1]INTERNAL PARAMETERS-1'!$B$5:$J$44,3,FALSE)</f>
        <v>0</v>
      </c>
      <c r="BE128" s="44">
        <f>AirBFYLD1!BE128*VLOOKUP(AirBFYLD2!BE$4,'[1]INTERNAL PARAMETERS-1'!$B$5:$J$44,5,FALSE)*VLOOKUP(AirBFYLD2!BE$4,'[1]INTERNAL PARAMETERS-1'!$B$5:$J$44,6,FALSE)*VLOOKUP(AirBFYLD2!BE$4,'[1]INTERNAL PARAMETERS-1'!$B$5:$J$44,3,FALSE) + AirBFYLD1!BE128*(1-VLOOKUP(AirBFYLD2!BE$4,'[1]INTERNAL PARAMETERS-1'!$B$5:$J$44,5,FALSE))*VLOOKUP(AirBFYLD2!BE$4,'[1]INTERNAL PARAMETERS-1'!$B$5:$J$44,8,FALSE)*VLOOKUP(AirBFYLD2!BE$4,'[1]INTERNAL PARAMETERS-1'!$B$5:$J$44,3,FALSE)</f>
        <v>0</v>
      </c>
      <c r="BF128" s="44">
        <f>AirBFYLD1!BF128*VLOOKUP(AirBFYLD2!BF$4,'[1]INTERNAL PARAMETERS-1'!$B$5:$J$44,5,FALSE)*VLOOKUP(AirBFYLD2!BF$4,'[1]INTERNAL PARAMETERS-1'!$B$5:$J$44,6,FALSE)*VLOOKUP(AirBFYLD2!BF$4,'[1]INTERNAL PARAMETERS-1'!$B$5:$J$44,3,FALSE) + AirBFYLD1!BF128*(1-VLOOKUP(AirBFYLD2!BF$4,'[1]INTERNAL PARAMETERS-1'!$B$5:$J$44,5,FALSE))*VLOOKUP(AirBFYLD2!BF$4,'[1]INTERNAL PARAMETERS-1'!$B$5:$J$44,8,FALSE)*VLOOKUP(AirBFYLD2!BF$4,'[1]INTERNAL PARAMETERS-1'!$B$5:$J$44,3,FALSE)</f>
        <v>0</v>
      </c>
      <c r="BG128" s="44">
        <f>AirBFYLD1!BG128*VLOOKUP(AirBFYLD2!BG$4,'[1]INTERNAL PARAMETERS-1'!$B$5:$J$44,5,FALSE)*VLOOKUP(AirBFYLD2!BG$4,'[1]INTERNAL PARAMETERS-1'!$B$5:$J$44,6,FALSE)*VLOOKUP(AirBFYLD2!BG$4,'[1]INTERNAL PARAMETERS-1'!$B$5:$J$44,3,FALSE) + AirBFYLD1!BG128*(1-VLOOKUP(AirBFYLD2!BG$4,'[1]INTERNAL PARAMETERS-1'!$B$5:$J$44,5,FALSE))*VLOOKUP(AirBFYLD2!BG$4,'[1]INTERNAL PARAMETERS-1'!$B$5:$J$44,8,FALSE)*VLOOKUP(AirBFYLD2!BG$4,'[1]INTERNAL PARAMETERS-1'!$B$5:$J$44,3,FALSE)</f>
        <v>0</v>
      </c>
      <c r="BH128" s="44">
        <f>AirBFYLD1!BH128*VLOOKUP(AirBFYLD2!BH$4,'[1]INTERNAL PARAMETERS-1'!$B$5:$J$44,5,FALSE)*VLOOKUP(AirBFYLD2!BH$4,'[1]INTERNAL PARAMETERS-1'!$B$5:$J$44,6,FALSE)*VLOOKUP(AirBFYLD2!BH$4,'[1]INTERNAL PARAMETERS-1'!$B$5:$J$44,3,FALSE) + AirBFYLD1!BH128*(1-VLOOKUP(AirBFYLD2!BH$4,'[1]INTERNAL PARAMETERS-1'!$B$5:$J$44,5,FALSE))*VLOOKUP(AirBFYLD2!BH$4,'[1]INTERNAL PARAMETERS-1'!$B$5:$J$44,8,FALSE)*VLOOKUP(AirBFYLD2!BH$4,'[1]INTERNAL PARAMETERS-1'!$B$5:$J$44,3,FALSE)</f>
        <v>0</v>
      </c>
      <c r="BI128" s="44">
        <f>AirBFYLD1!BI128*VLOOKUP(AirBFYLD2!BI$4,'[1]INTERNAL PARAMETERS-1'!$B$5:$J$44,5,FALSE)*VLOOKUP(AirBFYLD2!BI$4,'[1]INTERNAL PARAMETERS-1'!$B$5:$J$44,6,FALSE)*VLOOKUP(AirBFYLD2!BI$4,'[1]INTERNAL PARAMETERS-1'!$B$5:$J$44,3,FALSE) + AirBFYLD1!BI128*(1-VLOOKUP(AirBFYLD2!BI$4,'[1]INTERNAL PARAMETERS-1'!$B$5:$J$44,5,FALSE))*VLOOKUP(AirBFYLD2!BI$4,'[1]INTERNAL PARAMETERS-1'!$B$5:$J$44,8,FALSE)*VLOOKUP(AirBFYLD2!BI$4,'[1]INTERNAL PARAMETERS-1'!$B$5:$J$44,3,FALSE)</f>
        <v>0</v>
      </c>
      <c r="BJ128" s="44">
        <f>AirBFYLD1!BJ128*VLOOKUP(AirBFYLD2!BJ$4,'[1]INTERNAL PARAMETERS-1'!$B$5:$J$44,5,FALSE)*VLOOKUP(AirBFYLD2!BJ$4,'[1]INTERNAL PARAMETERS-1'!$B$5:$J$44,6,FALSE)*VLOOKUP(AirBFYLD2!BJ$4,'[1]INTERNAL PARAMETERS-1'!$B$5:$J$44,3,FALSE) + AirBFYLD1!BJ128*(1-VLOOKUP(AirBFYLD2!BJ$4,'[1]INTERNAL PARAMETERS-1'!$B$5:$J$44,5,FALSE))*VLOOKUP(AirBFYLD2!BJ$4,'[1]INTERNAL PARAMETERS-1'!$B$5:$J$44,8,FALSE)*VLOOKUP(AirBFYLD2!BJ$4,'[1]INTERNAL PARAMETERS-1'!$B$5:$J$44,3,FALSE)</f>
        <v>0</v>
      </c>
      <c r="BK128" s="44">
        <f>AirBFYLD1!BK128*VLOOKUP(AirBFYLD2!BK$4,'[1]INTERNAL PARAMETERS-1'!$B$5:$J$44,5,FALSE)*VLOOKUP(AirBFYLD2!BK$4,'[1]INTERNAL PARAMETERS-1'!$B$5:$J$44,6,FALSE)*VLOOKUP(AirBFYLD2!BK$4,'[1]INTERNAL PARAMETERS-1'!$B$5:$J$44,3,FALSE) + AirBFYLD1!BK128*(1-VLOOKUP(AirBFYLD2!BK$4,'[1]INTERNAL PARAMETERS-1'!$B$5:$J$44,5,FALSE))*VLOOKUP(AirBFYLD2!BK$4,'[1]INTERNAL PARAMETERS-1'!$B$5:$J$44,8,FALSE)*VLOOKUP(AirBFYLD2!BK$4,'[1]INTERNAL PARAMETERS-1'!$B$5:$J$44,3,FALSE)</f>
        <v>0</v>
      </c>
      <c r="BL128" s="44">
        <f>AirBFYLD1!BL128*VLOOKUP(AirBFYLD2!BL$4,'[1]INTERNAL PARAMETERS-1'!$B$5:$J$44,5,FALSE)*VLOOKUP(AirBFYLD2!BL$4,'[1]INTERNAL PARAMETERS-1'!$B$5:$J$44,6,FALSE)*VLOOKUP(AirBFYLD2!BL$4,'[1]INTERNAL PARAMETERS-1'!$B$5:$J$44,3,FALSE) + AirBFYLD1!BL128*(1-VLOOKUP(AirBFYLD2!BL$4,'[1]INTERNAL PARAMETERS-1'!$B$5:$J$44,5,FALSE))*VLOOKUP(AirBFYLD2!BL$4,'[1]INTERNAL PARAMETERS-1'!$B$5:$J$44,8,FALSE)*VLOOKUP(AirBFYLD2!BL$4,'[1]INTERNAL PARAMETERS-1'!$B$5:$J$44,3,FALSE)</f>
        <v>0</v>
      </c>
      <c r="BM128" s="44">
        <f>AirBFYLD1!BM128*VLOOKUP(AirBFYLD2!BM$4,'[1]INTERNAL PARAMETERS-1'!$B$5:$J$44,5,FALSE)*VLOOKUP(AirBFYLD2!BM$4,'[1]INTERNAL PARAMETERS-1'!$B$5:$J$44,6,FALSE)*VLOOKUP(AirBFYLD2!BM$4,'[1]INTERNAL PARAMETERS-1'!$B$5:$J$44,3,FALSE) + AirBFYLD1!BM128*(1-VLOOKUP(AirBFYLD2!BM$4,'[1]INTERNAL PARAMETERS-1'!$B$5:$J$44,5,FALSE))*VLOOKUP(AirBFYLD2!BM$4,'[1]INTERNAL PARAMETERS-1'!$B$5:$J$44,8,FALSE)*VLOOKUP(AirBFYLD2!BM$4,'[1]INTERNAL PARAMETERS-1'!$B$5:$J$44,3,FALSE)</f>
        <v>0</v>
      </c>
      <c r="BN128" s="44">
        <f>AirBFYLD1!BN128*VLOOKUP(AirBFYLD2!BN$4,'[1]INTERNAL PARAMETERS-1'!$B$5:$J$44,5,FALSE)*VLOOKUP(AirBFYLD2!BN$4,'[1]INTERNAL PARAMETERS-1'!$B$5:$J$44,6,FALSE)*VLOOKUP(AirBFYLD2!BN$4,'[1]INTERNAL PARAMETERS-1'!$B$5:$J$44,3,FALSE) + AirBFYLD1!BN128*(1-VLOOKUP(AirBFYLD2!BN$4,'[1]INTERNAL PARAMETERS-1'!$B$5:$J$44,5,FALSE))*VLOOKUP(AirBFYLD2!BN$4,'[1]INTERNAL PARAMETERS-1'!$B$5:$J$44,8,FALSE)*VLOOKUP(AirBFYLD2!BN$4,'[1]INTERNAL PARAMETERS-1'!$B$5:$J$44,3,FALSE)</f>
        <v>0</v>
      </c>
      <c r="BO128" s="44">
        <f>AirBFYLD1!BO128*VLOOKUP(AirBFYLD2!BO$4,'[1]INTERNAL PARAMETERS-1'!$B$5:$J$44,5,FALSE)*VLOOKUP(AirBFYLD2!BO$4,'[1]INTERNAL PARAMETERS-1'!$B$5:$J$44,6,FALSE)*VLOOKUP(AirBFYLD2!BO$4,'[1]INTERNAL PARAMETERS-1'!$B$5:$J$44,3,FALSE) + AirBFYLD1!BO128*(1-VLOOKUP(AirBFYLD2!BO$4,'[1]INTERNAL PARAMETERS-1'!$B$5:$J$44,5,FALSE))*VLOOKUP(AirBFYLD2!BO$4,'[1]INTERNAL PARAMETERS-1'!$B$5:$J$44,8,FALSE)*VLOOKUP(AirBFYLD2!BO$4,'[1]INTERNAL PARAMETERS-1'!$B$5:$J$44,3,FALSE)</f>
        <v>0</v>
      </c>
      <c r="BP128" s="44">
        <f>AirBFYLD1!BP128*VLOOKUP(AirBFYLD2!BP$4,'[1]INTERNAL PARAMETERS-1'!$B$5:$J$44,5,FALSE)*VLOOKUP(AirBFYLD2!BP$4,'[1]INTERNAL PARAMETERS-1'!$B$5:$J$44,6,FALSE)*VLOOKUP(AirBFYLD2!BP$4,'[1]INTERNAL PARAMETERS-1'!$B$5:$J$44,3,FALSE) + AirBFYLD1!BP128*(1-VLOOKUP(AirBFYLD2!BP$4,'[1]INTERNAL PARAMETERS-1'!$B$5:$J$44,5,FALSE))*VLOOKUP(AirBFYLD2!BP$4,'[1]INTERNAL PARAMETERS-1'!$B$5:$J$44,8,FALSE)*VLOOKUP(AirBFYLD2!BP$4,'[1]INTERNAL PARAMETERS-1'!$B$5:$J$44,3,FALSE)</f>
        <v>0</v>
      </c>
      <c r="BQ128" s="44">
        <f>AirBFYLD1!BQ128*VLOOKUP(AirBFYLD2!BQ$4,'[1]INTERNAL PARAMETERS-1'!$B$5:$J$44,5,FALSE)*VLOOKUP(AirBFYLD2!BQ$4,'[1]INTERNAL PARAMETERS-1'!$B$5:$J$44,6,FALSE)*VLOOKUP(AirBFYLD2!BQ$4,'[1]INTERNAL PARAMETERS-1'!$B$5:$J$44,3,FALSE) + AirBFYLD1!BQ128*(1-VLOOKUP(AirBFYLD2!BQ$4,'[1]INTERNAL PARAMETERS-1'!$B$5:$J$44,5,FALSE))*VLOOKUP(AirBFYLD2!BQ$4,'[1]INTERNAL PARAMETERS-1'!$B$5:$J$44,8,FALSE)*VLOOKUP(AirBFYLD2!BQ$4,'[1]INTERNAL PARAMETERS-1'!$B$5:$J$44,3,FALSE)</f>
        <v>0</v>
      </c>
      <c r="BR128" s="44">
        <f>AirBFYLD1!BR128*VLOOKUP(AirBFYLD2!BR$4,'[1]INTERNAL PARAMETERS-1'!$B$5:$J$44,5,FALSE)*VLOOKUP(AirBFYLD2!BR$4,'[1]INTERNAL PARAMETERS-1'!$B$5:$J$44,6,FALSE)*VLOOKUP(AirBFYLD2!BR$4,'[1]INTERNAL PARAMETERS-1'!$B$5:$J$44,3,FALSE) + AirBFYLD1!BR128*(1-VLOOKUP(AirBFYLD2!BR$4,'[1]INTERNAL PARAMETERS-1'!$B$5:$J$44,5,FALSE))*VLOOKUP(AirBFYLD2!BR$4,'[1]INTERNAL PARAMETERS-1'!$B$5:$J$44,8,FALSE)*VLOOKUP(AirBFYLD2!BR$4,'[1]INTERNAL PARAMETERS-1'!$B$5:$J$44,3,FALSE)</f>
        <v>0</v>
      </c>
      <c r="BS128" s="44">
        <f>AirBFYLD1!BS128*VLOOKUP(AirBFYLD2!BS$4,'[1]INTERNAL PARAMETERS-1'!$B$5:$J$44,5,FALSE)*VLOOKUP(AirBFYLD2!BS$4,'[1]INTERNAL PARAMETERS-1'!$B$5:$J$44,6,FALSE)*VLOOKUP(AirBFYLD2!BS$4,'[1]INTERNAL PARAMETERS-1'!$B$5:$J$44,3,FALSE) + AirBFYLD1!BS128*(1-VLOOKUP(AirBFYLD2!BS$4,'[1]INTERNAL PARAMETERS-1'!$B$5:$J$44,5,FALSE))*VLOOKUP(AirBFYLD2!BS$4,'[1]INTERNAL PARAMETERS-1'!$B$5:$J$44,8,FALSE)*VLOOKUP(AirBFYLD2!BS$4,'[1]INTERNAL PARAMETERS-1'!$B$5:$J$44,3,FALSE)</f>
        <v>0</v>
      </c>
      <c r="BT128" s="44">
        <f>AirBFYLD1!BT128*VLOOKUP(AirBFYLD2!BT$4,'[1]INTERNAL PARAMETERS-1'!$B$5:$J$44,5,FALSE)*VLOOKUP(AirBFYLD2!BT$4,'[1]INTERNAL PARAMETERS-1'!$B$5:$J$44,6,FALSE)*VLOOKUP(AirBFYLD2!BT$4,'[1]INTERNAL PARAMETERS-1'!$B$5:$J$44,3,FALSE) + AirBFYLD1!BT128*(1-VLOOKUP(AirBFYLD2!BT$4,'[1]INTERNAL PARAMETERS-1'!$B$5:$J$44,5,FALSE))*VLOOKUP(AirBFYLD2!BT$4,'[1]INTERNAL PARAMETERS-1'!$B$5:$J$44,8,FALSE)*VLOOKUP(AirBFYLD2!BT$4,'[1]INTERNAL PARAMETERS-1'!$B$5:$J$44,3,FALSE)</f>
        <v>0</v>
      </c>
      <c r="BU128" s="44">
        <f>AirBFYLD1!BU128*VLOOKUP(AirBFYLD2!BU$4,'[1]INTERNAL PARAMETERS-1'!$B$5:$J$44,5,FALSE)*VLOOKUP(AirBFYLD2!BU$4,'[1]INTERNAL PARAMETERS-1'!$B$5:$J$44,6,FALSE)*VLOOKUP(AirBFYLD2!BU$4,'[1]INTERNAL PARAMETERS-1'!$B$5:$J$44,3,FALSE) + AirBFYLD1!BU128*(1-VLOOKUP(AirBFYLD2!BU$4,'[1]INTERNAL PARAMETERS-1'!$B$5:$J$44,5,FALSE))*VLOOKUP(AirBFYLD2!BU$4,'[1]INTERNAL PARAMETERS-1'!$B$5:$J$44,8,FALSE)*VLOOKUP(AirBFYLD2!BU$4,'[1]INTERNAL PARAMETERS-1'!$B$5:$J$44,3,FALSE)</f>
        <v>0</v>
      </c>
      <c r="BV128" s="44">
        <f>AirBFYLD1!BV128*VLOOKUP(AirBFYLD2!BV$4,'[1]INTERNAL PARAMETERS-1'!$B$5:$J$44,5,FALSE)*VLOOKUP(AirBFYLD2!BV$4,'[1]INTERNAL PARAMETERS-1'!$B$5:$J$44,6,FALSE)*VLOOKUP(AirBFYLD2!BV$4,'[1]INTERNAL PARAMETERS-1'!$B$5:$J$44,3,FALSE) + AirBFYLD1!BV128*(1-VLOOKUP(AirBFYLD2!BV$4,'[1]INTERNAL PARAMETERS-1'!$B$5:$J$44,5,FALSE))*VLOOKUP(AirBFYLD2!BV$4,'[1]INTERNAL PARAMETERS-1'!$B$5:$J$44,8,FALSE)*VLOOKUP(AirBFYLD2!BV$4,'[1]INTERNAL PARAMETERS-1'!$B$5:$J$44,3,FALSE)</f>
        <v>0</v>
      </c>
      <c r="BW128" s="44">
        <f>AirBFYLD1!BW128*VLOOKUP(AirBFYLD2!BW$4,'[1]INTERNAL PARAMETERS-1'!$B$5:$J$44,5,FALSE)*VLOOKUP(AirBFYLD2!BW$4,'[1]INTERNAL PARAMETERS-1'!$B$5:$J$44,6,FALSE)*VLOOKUP(AirBFYLD2!BW$4,'[1]INTERNAL PARAMETERS-1'!$B$5:$J$44,3,FALSE) + AirBFYLD1!BW128*(1-VLOOKUP(AirBFYLD2!BW$4,'[1]INTERNAL PARAMETERS-1'!$B$5:$J$44,5,FALSE))*VLOOKUP(AirBFYLD2!BW$4,'[1]INTERNAL PARAMETERS-1'!$B$5:$J$44,8,FALSE)*VLOOKUP(AirBFYLD2!BW$4,'[1]INTERNAL PARAMETERS-1'!$B$5:$J$44,3,FALSE)</f>
        <v>0</v>
      </c>
      <c r="BX128" s="44">
        <f>AirBFYLD1!BX128*VLOOKUP(AirBFYLD2!BX$4,'[1]INTERNAL PARAMETERS-1'!$B$5:$J$44,5,FALSE)*VLOOKUP(AirBFYLD2!BX$4,'[1]INTERNAL PARAMETERS-1'!$B$5:$J$44,6,FALSE)*VLOOKUP(AirBFYLD2!BX$4,'[1]INTERNAL PARAMETERS-1'!$B$5:$J$44,3,FALSE) + AirBFYLD1!BX128*(1-VLOOKUP(AirBFYLD2!BX$4,'[1]INTERNAL PARAMETERS-1'!$B$5:$J$44,5,FALSE))*VLOOKUP(AirBFYLD2!BX$4,'[1]INTERNAL PARAMETERS-1'!$B$5:$J$44,8,FALSE)*VLOOKUP(AirBFYLD2!BX$4,'[1]INTERNAL PARAMETERS-1'!$B$5:$J$44,3,FALSE)</f>
        <v>0</v>
      </c>
      <c r="BY128" s="44">
        <f>AirBFYLD1!BY128*VLOOKUP(AirBFYLD2!BY$4,'[1]INTERNAL PARAMETERS-1'!$B$5:$J$44,5,FALSE)*VLOOKUP(AirBFYLD2!BY$4,'[1]INTERNAL PARAMETERS-1'!$B$5:$J$44,6,FALSE)*VLOOKUP(AirBFYLD2!BY$4,'[1]INTERNAL PARAMETERS-1'!$B$5:$J$44,3,FALSE) + AirBFYLD1!BY128*(1-VLOOKUP(AirBFYLD2!BY$4,'[1]INTERNAL PARAMETERS-1'!$B$5:$J$44,5,FALSE))*VLOOKUP(AirBFYLD2!BY$4,'[1]INTERNAL PARAMETERS-1'!$B$5:$J$44,8,FALSE)*VLOOKUP(AirBFYLD2!BY$4,'[1]INTERNAL PARAMETERS-1'!$B$5:$J$44,3,FALSE)</f>
        <v>0</v>
      </c>
      <c r="BZ128" s="44">
        <f>AirBFYLD1!BZ128*VLOOKUP(AirBFYLD2!BZ$4,'[1]INTERNAL PARAMETERS-1'!$B$5:$J$44,5,FALSE)*VLOOKUP(AirBFYLD2!BZ$4,'[1]INTERNAL PARAMETERS-1'!$B$5:$J$44,6,FALSE)*VLOOKUP(AirBFYLD2!BZ$4,'[1]INTERNAL PARAMETERS-1'!$B$5:$J$44,3,FALSE) + AirBFYLD1!BZ128*(1-VLOOKUP(AirBFYLD2!BZ$4,'[1]INTERNAL PARAMETERS-1'!$B$5:$J$44,5,FALSE))*VLOOKUP(AirBFYLD2!BZ$4,'[1]INTERNAL PARAMETERS-1'!$B$5:$J$44,8,FALSE)*VLOOKUP(AirBFYLD2!BZ$4,'[1]INTERNAL PARAMETERS-1'!$B$5:$J$44,3,FALSE)</f>
        <v>0</v>
      </c>
      <c r="CA128" s="44">
        <f>AirBFYLD1!CA128*VLOOKUP(AirBFYLD2!CA$4,'[1]INTERNAL PARAMETERS-1'!$B$5:$J$44,5,FALSE)*VLOOKUP(AirBFYLD2!CA$4,'[1]INTERNAL PARAMETERS-1'!$B$5:$J$44,6,FALSE)*VLOOKUP(AirBFYLD2!CA$4,'[1]INTERNAL PARAMETERS-1'!$B$5:$J$44,3,FALSE) + AirBFYLD1!CA128*(1-VLOOKUP(AirBFYLD2!CA$4,'[1]INTERNAL PARAMETERS-1'!$B$5:$J$44,5,FALSE))*VLOOKUP(AirBFYLD2!CA$4,'[1]INTERNAL PARAMETERS-1'!$B$5:$J$44,8,FALSE)*VLOOKUP(AirBFYLD2!CA$4,'[1]INTERNAL PARAMETERS-1'!$B$5:$J$44,3,FALSE)</f>
        <v>0</v>
      </c>
      <c r="CB128" s="44">
        <f>AirBFYLD1!CB128*VLOOKUP(AirBFYLD2!CB$4,'[1]INTERNAL PARAMETERS-1'!$B$5:$J$44,5,FALSE)*VLOOKUP(AirBFYLD2!CB$4,'[1]INTERNAL PARAMETERS-1'!$B$5:$J$44,6,FALSE)*VLOOKUP(AirBFYLD2!CB$4,'[1]INTERNAL PARAMETERS-1'!$B$5:$J$44,3,FALSE) + AirBFYLD1!CB128*(1-VLOOKUP(AirBFYLD2!CB$4,'[1]INTERNAL PARAMETERS-1'!$B$5:$J$44,5,FALSE))*VLOOKUP(AirBFYLD2!CB$4,'[1]INTERNAL PARAMETERS-1'!$B$5:$J$44,8,FALSE)*VLOOKUP(AirBFYLD2!CB$4,'[1]INTERNAL PARAMETERS-1'!$B$5:$J$44,3,FALSE)</f>
        <v>0</v>
      </c>
      <c r="CC128" s="44">
        <f>AirBFYLD1!CC128*VLOOKUP(AirBFYLD2!CC$4,'[1]INTERNAL PARAMETERS-1'!$B$5:$J$44,5,FALSE)*VLOOKUP(AirBFYLD2!CC$4,'[1]INTERNAL PARAMETERS-1'!$B$5:$J$44,6,FALSE)*VLOOKUP(AirBFYLD2!CC$4,'[1]INTERNAL PARAMETERS-1'!$B$5:$J$44,3,FALSE) + AirBFYLD1!CC128*(1-VLOOKUP(AirBFYLD2!CC$4,'[1]INTERNAL PARAMETERS-1'!$B$5:$J$44,5,FALSE))*VLOOKUP(AirBFYLD2!CC$4,'[1]INTERNAL PARAMETERS-1'!$B$5:$J$44,8,FALSE)*VLOOKUP(AirBFYLD2!CC$4,'[1]INTERNAL PARAMETERS-1'!$B$5:$J$44,3,FALSE)</f>
        <v>0</v>
      </c>
      <c r="CD128" s="44">
        <f>AirBFYLD1!CD128*VLOOKUP(AirBFYLD2!CD$4,'[1]INTERNAL PARAMETERS-1'!$B$5:$J$44,5,FALSE)*VLOOKUP(AirBFYLD2!CD$4,'[1]INTERNAL PARAMETERS-1'!$B$5:$J$44,6,FALSE)*VLOOKUP(AirBFYLD2!CD$4,'[1]INTERNAL PARAMETERS-1'!$B$5:$J$44,3,FALSE) + AirBFYLD1!CD128*(1-VLOOKUP(AirBFYLD2!CD$4,'[1]INTERNAL PARAMETERS-1'!$B$5:$J$44,5,FALSE))*VLOOKUP(AirBFYLD2!CD$4,'[1]INTERNAL PARAMETERS-1'!$B$5:$J$44,8,FALSE)*VLOOKUP(AirBFYLD2!CD$4,'[1]INTERNAL PARAMETERS-1'!$B$5:$J$44,3,FALSE)</f>
        <v>0</v>
      </c>
      <c r="CE128" s="44">
        <f>AirBFYLD1!CE128*VLOOKUP(AirBFYLD2!CE$4,'[1]INTERNAL PARAMETERS-1'!$B$5:$J$44,5,FALSE)*VLOOKUP(AirBFYLD2!CE$4,'[1]INTERNAL PARAMETERS-1'!$B$5:$J$44,6,FALSE)*VLOOKUP(AirBFYLD2!CE$4,'[1]INTERNAL PARAMETERS-1'!$B$5:$J$44,3,FALSE) + AirBFYLD1!CE128*(1-VLOOKUP(AirBFYLD2!CE$4,'[1]INTERNAL PARAMETERS-1'!$B$5:$J$44,5,FALSE))*VLOOKUP(AirBFYLD2!CE$4,'[1]INTERNAL PARAMETERS-1'!$B$5:$J$44,8,FALSE)*VLOOKUP(AirBFYLD2!CE$4,'[1]INTERNAL PARAMETERS-1'!$B$5:$J$44,3,FALSE)</f>
        <v>0</v>
      </c>
      <c r="CF128" s="44">
        <f>AirBFYLD1!CF128*VLOOKUP(AirBFYLD2!CF$4,'[1]INTERNAL PARAMETERS-1'!$B$5:$J$44,5,FALSE)*VLOOKUP(AirBFYLD2!CF$4,'[1]INTERNAL PARAMETERS-1'!$B$5:$J$44,6,FALSE)*VLOOKUP(AirBFYLD2!CF$4,'[1]INTERNAL PARAMETERS-1'!$B$5:$J$44,3,FALSE) + AirBFYLD1!CF128*(1-VLOOKUP(AirBFYLD2!CF$4,'[1]INTERNAL PARAMETERS-1'!$B$5:$J$44,5,FALSE))*VLOOKUP(AirBFYLD2!CF$4,'[1]INTERNAL PARAMETERS-1'!$B$5:$J$44,8,FALSE)*VLOOKUP(AirBFYLD2!CF$4,'[1]INTERNAL PARAMETERS-1'!$B$5:$J$44,3,FALSE)</f>
        <v>0</v>
      </c>
      <c r="CG128" s="44">
        <f>AirBFYLD1!CG128*VLOOKUP(AirBFYLD2!CG$4,'[1]INTERNAL PARAMETERS-1'!$B$5:$J$44,5,FALSE)*VLOOKUP(AirBFYLD2!CG$4,'[1]INTERNAL PARAMETERS-1'!$B$5:$J$44,6,FALSE)*VLOOKUP(AirBFYLD2!CG$4,'[1]INTERNAL PARAMETERS-1'!$B$5:$J$44,3,FALSE) + AirBFYLD1!CG128*(1-VLOOKUP(AirBFYLD2!CG$4,'[1]INTERNAL PARAMETERS-1'!$B$5:$J$44,5,FALSE))*VLOOKUP(AirBFYLD2!CG$4,'[1]INTERNAL PARAMETERS-1'!$B$5:$J$44,8,FALSE)*VLOOKUP(AirBFYLD2!CG$4,'[1]INTERNAL PARAMETERS-1'!$B$5:$J$44,3,FALSE)</f>
        <v>0</v>
      </c>
      <c r="CH128" s="43">
        <f>AirBFYLD1!CH128*VLOOKUP(AirBFYLD2!CH$4,'[1]INTERNAL PARAMETERS-1'!$B$5:$J$44,5,FALSE)*VLOOKUP(AirBFYLD2!CH$4,'[1]INTERNAL PARAMETERS-1'!$B$5:$J$44,6,FALSE)*VLOOKUP(AirBFYLD2!CH$4,'[1]INTERNAL PARAMETERS-1'!$B$5:$J$44,3,FALSE) + AirBFYLD1!CH128*(1-VLOOKUP(AirBFYLD2!CH$4,'[1]INTERNAL PARAMETERS-1'!$B$5:$J$44,5,FALSE))*VLOOKUP(AirBFYLD2!CH$4,'[1]INTERNAL PARAMETERS-1'!$B$5:$J$44,8,FALSE)*VLOOKUP(AirBFYLD2!CH$4,'[1]INTERNAL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5">
      <c r="B129" s="58" t="s">
        <v>9</v>
      </c>
      <c r="C129" s="57" t="s">
        <v>68</v>
      </c>
      <c r="D129" s="57" t="s">
        <v>51</v>
      </c>
      <c r="E129" s="133">
        <f>AirBF!X129</f>
        <v>0</v>
      </c>
      <c r="F129" s="59">
        <f>'[1]INTERNAL PARAMETERS-1'!M21</f>
        <v>9.3150000000000013</v>
      </c>
      <c r="G129" s="45">
        <f>AirBFYLD1!G129*VLOOKUP(AirBFYLD2!G$4,'[1]INTERNAL PARAMETERS-1'!$B$5:$J$44,5,FALSE)*VLOOKUP(AirBFYLD2!G$4,'[1]INTERNAL PARAMETERS-1'!$B$5:$J$44,7,FALSE)*AirBFYLD2!$F129 + AirBFYLD1!G129*(1-VLOOKUP(AirBFYLD2!G$4,'[1]INTERNAL PARAMETERS-1'!$B$5:$J$44,5,FALSE))*VLOOKUP(AirBFYLD2!G$4,'[1]INTERNAL PARAMETERS-1'!$B$5:$J$44,9,FALSE)*AirBFYLD2!$F129</f>
        <v>0</v>
      </c>
      <c r="H129" s="44">
        <f>AirBFYLD1!H129*VLOOKUP(AirBFYLD2!H$4,'[1]INTERNAL PARAMETERS-1'!$B$5:$J$44,5,FALSE)*VLOOKUP(AirBFYLD2!H$4,'[1]INTERNAL PARAMETERS-1'!$B$5:$J$44,7,FALSE)*AirBFYLD2!$F129 + AirBFYLD1!H129*(1-VLOOKUP(AirBFYLD2!H$4,'[1]INTERNAL PARAMETERS-1'!$B$5:$J$44,5,FALSE))*VLOOKUP(AirBFYLD2!H$4,'[1]INTERNAL PARAMETERS-1'!$B$5:$J$44,9,FALSE)*AirBFYLD2!$F129</f>
        <v>0</v>
      </c>
      <c r="I129" s="44">
        <f>AirBFYLD1!I129*VLOOKUP(AirBFYLD2!I$4,'[1]INTERNAL PARAMETERS-1'!$B$5:$J$44,5,FALSE)*VLOOKUP(AirBFYLD2!I$4,'[1]INTERNAL PARAMETERS-1'!$B$5:$J$44,7,FALSE)*AirBFYLD2!$F129 + AirBFYLD1!I129*(1-VLOOKUP(AirBFYLD2!I$4,'[1]INTERNAL PARAMETERS-1'!$B$5:$J$44,5,FALSE))*VLOOKUP(AirBFYLD2!I$4,'[1]INTERNAL PARAMETERS-1'!$B$5:$J$44,9,FALSE)*AirBFYLD2!$F129</f>
        <v>0</v>
      </c>
      <c r="J129" s="44">
        <f>AirBFYLD1!J129*VLOOKUP(AirBFYLD2!J$4,'[1]INTERNAL PARAMETERS-1'!$B$5:$J$44,5,FALSE)*VLOOKUP(AirBFYLD2!J$4,'[1]INTERNAL PARAMETERS-1'!$B$5:$J$44,7,FALSE)*AirBFYLD2!$F129 + AirBFYLD1!J129*(1-VLOOKUP(AirBFYLD2!J$4,'[1]INTERNAL PARAMETERS-1'!$B$5:$J$44,5,FALSE))*VLOOKUP(AirBFYLD2!J$4,'[1]INTERNAL PARAMETERS-1'!$B$5:$J$44,9,FALSE)*AirBFYLD2!$F129</f>
        <v>0</v>
      </c>
      <c r="K129" s="44">
        <f>AirBFYLD1!K129*VLOOKUP(AirBFYLD2!K$4,'[1]INTERNAL PARAMETERS-1'!$B$5:$J$44,5,FALSE)*VLOOKUP(AirBFYLD2!K$4,'[1]INTERNAL PARAMETERS-1'!$B$5:$J$44,7,FALSE)*AirBFYLD2!$F129 + AirBFYLD1!K129*(1-VLOOKUP(AirBFYLD2!K$4,'[1]INTERNAL PARAMETERS-1'!$B$5:$J$44,5,FALSE))*VLOOKUP(AirBFYLD2!K$4,'[1]INTERNAL PARAMETERS-1'!$B$5:$J$44,9,FALSE)*AirBFYLD2!$F129</f>
        <v>0</v>
      </c>
      <c r="L129" s="44">
        <f>AirBFYLD1!L129*VLOOKUP(AirBFYLD2!L$4,'[1]INTERNAL PARAMETERS-1'!$B$5:$J$44,5,FALSE)*VLOOKUP(AirBFYLD2!L$4,'[1]INTERNAL PARAMETERS-1'!$B$5:$J$44,7,FALSE)*AirBFYLD2!$F129 + AirBFYLD1!L129*(1-VLOOKUP(AirBFYLD2!L$4,'[1]INTERNAL PARAMETERS-1'!$B$5:$J$44,5,FALSE))*VLOOKUP(AirBFYLD2!L$4,'[1]INTERNAL PARAMETERS-1'!$B$5:$J$44,9,FALSE)*AirBFYLD2!$F129</f>
        <v>0</v>
      </c>
      <c r="M129" s="44">
        <f>AirBFYLD1!M129*VLOOKUP(AirBFYLD2!M$4,'[1]INTERNAL PARAMETERS-1'!$B$5:$J$44,5,FALSE)*VLOOKUP(AirBFYLD2!M$4,'[1]INTERNAL PARAMETERS-1'!$B$5:$J$44,7,FALSE)*AirBFYLD2!$F129 + AirBFYLD1!M129*(1-VLOOKUP(AirBFYLD2!M$4,'[1]INTERNAL PARAMETERS-1'!$B$5:$J$44,5,FALSE))*VLOOKUP(AirBFYLD2!M$4,'[1]INTERNAL PARAMETERS-1'!$B$5:$J$44,9,FALSE)*AirBFYLD2!$F129</f>
        <v>0</v>
      </c>
      <c r="N129" s="44">
        <f>AirBFYLD1!N129*VLOOKUP(AirBFYLD2!N$4,'[1]INTERNAL PARAMETERS-1'!$B$5:$J$44,5,FALSE)*VLOOKUP(AirBFYLD2!N$4,'[1]INTERNAL PARAMETERS-1'!$B$5:$J$44,7,FALSE)*AirBFYLD2!$F129 + AirBFYLD1!N129*(1-VLOOKUP(AirBFYLD2!N$4,'[1]INTERNAL PARAMETERS-1'!$B$5:$J$44,5,FALSE))*VLOOKUP(AirBFYLD2!N$4,'[1]INTERNAL PARAMETERS-1'!$B$5:$J$44,9,FALSE)*AirBFYLD2!$F129</f>
        <v>0</v>
      </c>
      <c r="O129" s="44">
        <f>AirBFYLD1!O129*VLOOKUP(AirBFYLD2!O$4,'[1]INTERNAL PARAMETERS-1'!$B$5:$J$44,5,FALSE)*VLOOKUP(AirBFYLD2!O$4,'[1]INTERNAL PARAMETERS-1'!$B$5:$J$44,7,FALSE)*AirBFYLD2!$F129 + AirBFYLD1!O129*(1-VLOOKUP(AirBFYLD2!O$4,'[1]INTERNAL PARAMETERS-1'!$B$5:$J$44,5,FALSE))*VLOOKUP(AirBFYLD2!O$4,'[1]INTERNAL PARAMETERS-1'!$B$5:$J$44,9,FALSE)*AirBFYLD2!$F129</f>
        <v>0</v>
      </c>
      <c r="P129" s="44">
        <f>AirBFYLD1!P129*VLOOKUP(AirBFYLD2!P$4,'[1]INTERNAL PARAMETERS-1'!$B$5:$J$44,5,FALSE)*VLOOKUP(AirBFYLD2!P$4,'[1]INTERNAL PARAMETERS-1'!$B$5:$J$44,7,FALSE)*AirBFYLD2!$F129 + AirBFYLD1!P129*(1-VLOOKUP(AirBFYLD2!P$4,'[1]INTERNAL PARAMETERS-1'!$B$5:$J$44,5,FALSE))*VLOOKUP(AirBFYLD2!P$4,'[1]INTERNAL PARAMETERS-1'!$B$5:$J$44,9,FALSE)*AirBFYLD2!$F129</f>
        <v>0</v>
      </c>
      <c r="Q129" s="44">
        <f>AirBFYLD1!Q129*VLOOKUP(AirBFYLD2!Q$4,'[1]INTERNAL PARAMETERS-1'!$B$5:$J$44,5,FALSE)*VLOOKUP(AirBFYLD2!Q$4,'[1]INTERNAL PARAMETERS-1'!$B$5:$J$44,7,FALSE)*AirBFYLD2!$F129 + AirBFYLD1!Q129*(1-VLOOKUP(AirBFYLD2!Q$4,'[1]INTERNAL PARAMETERS-1'!$B$5:$J$44,5,FALSE))*VLOOKUP(AirBFYLD2!Q$4,'[1]INTERNAL PARAMETERS-1'!$B$5:$J$44,9,FALSE)*AirBFYLD2!$F129</f>
        <v>0</v>
      </c>
      <c r="R129" s="44">
        <f>AirBFYLD1!R129*VLOOKUP(AirBFYLD2!R$4,'[1]INTERNAL PARAMETERS-1'!$B$5:$J$44,5,FALSE)*VLOOKUP(AirBFYLD2!R$4,'[1]INTERNAL PARAMETERS-1'!$B$5:$J$44,7,FALSE)*AirBFYLD2!$F129 + AirBFYLD1!R129*(1-VLOOKUP(AirBFYLD2!R$4,'[1]INTERNAL PARAMETERS-1'!$B$5:$J$44,5,FALSE))*VLOOKUP(AirBFYLD2!R$4,'[1]INTERNAL PARAMETERS-1'!$B$5:$J$44,9,FALSE)*AirBFYLD2!$F129</f>
        <v>0</v>
      </c>
      <c r="S129" s="44">
        <f>AirBFYLD1!S129*VLOOKUP(AirBFYLD2!S$4,'[1]INTERNAL PARAMETERS-1'!$B$5:$J$44,5,FALSE)*VLOOKUP(AirBFYLD2!S$4,'[1]INTERNAL PARAMETERS-1'!$B$5:$J$44,7,FALSE)*AirBFYLD2!$F129 + AirBFYLD1!S129*(1-VLOOKUP(AirBFYLD2!S$4,'[1]INTERNAL PARAMETERS-1'!$B$5:$J$44,5,FALSE))*VLOOKUP(AirBFYLD2!S$4,'[1]INTERNAL PARAMETERS-1'!$B$5:$J$44,9,FALSE)*AirBFYLD2!$F129</f>
        <v>0</v>
      </c>
      <c r="T129" s="44">
        <f>AirBFYLD1!T129*VLOOKUP(AirBFYLD2!T$4,'[1]INTERNAL PARAMETERS-1'!$B$5:$J$44,5,FALSE)*VLOOKUP(AirBFYLD2!T$4,'[1]INTERNAL PARAMETERS-1'!$B$5:$J$44,7,FALSE)*AirBFYLD2!$F129 + AirBFYLD1!T129*(1-VLOOKUP(AirBFYLD2!T$4,'[1]INTERNAL PARAMETERS-1'!$B$5:$J$44,5,FALSE))*VLOOKUP(AirBFYLD2!T$4,'[1]INTERNAL PARAMETERS-1'!$B$5:$J$44,9,FALSE)*AirBFYLD2!$F129</f>
        <v>0</v>
      </c>
      <c r="U129" s="44">
        <f>AirBFYLD1!U129*VLOOKUP(AirBFYLD2!U$4,'[1]INTERNAL PARAMETERS-1'!$B$5:$J$44,5,FALSE)*VLOOKUP(AirBFYLD2!U$4,'[1]INTERNAL PARAMETERS-1'!$B$5:$J$44,7,FALSE)*AirBFYLD2!$F129 + AirBFYLD1!U129*(1-VLOOKUP(AirBFYLD2!U$4,'[1]INTERNAL PARAMETERS-1'!$B$5:$J$44,5,FALSE))*VLOOKUP(AirBFYLD2!U$4,'[1]INTERNAL PARAMETERS-1'!$B$5:$J$44,9,FALSE)*AirBFYLD2!$F129</f>
        <v>0</v>
      </c>
      <c r="V129" s="44">
        <f>AirBFYLD1!V129*VLOOKUP(AirBFYLD2!V$4,'[1]INTERNAL PARAMETERS-1'!$B$5:$J$44,5,FALSE)*VLOOKUP(AirBFYLD2!V$4,'[1]INTERNAL PARAMETERS-1'!$B$5:$J$44,7,FALSE)*AirBFYLD2!$F129 + AirBFYLD1!V129*(1-VLOOKUP(AirBFYLD2!V$4,'[1]INTERNAL PARAMETERS-1'!$B$5:$J$44,5,FALSE))*VLOOKUP(AirBFYLD2!V$4,'[1]INTERNAL PARAMETERS-1'!$B$5:$J$44,9,FALSE)*AirBFYLD2!$F129</f>
        <v>0</v>
      </c>
      <c r="W129" s="44">
        <f>AirBFYLD1!W129*VLOOKUP(AirBFYLD2!W$4,'[1]INTERNAL PARAMETERS-1'!$B$5:$J$44,5,FALSE)*VLOOKUP(AirBFYLD2!W$4,'[1]INTERNAL PARAMETERS-1'!$B$5:$J$44,7,FALSE)*AirBFYLD2!$F129 + AirBFYLD1!W129*(1-VLOOKUP(AirBFYLD2!W$4,'[1]INTERNAL PARAMETERS-1'!$B$5:$J$44,5,FALSE))*VLOOKUP(AirBFYLD2!W$4,'[1]INTERNAL PARAMETERS-1'!$B$5:$J$44,9,FALSE)*AirBFYLD2!$F129</f>
        <v>0</v>
      </c>
      <c r="X129" s="44">
        <f>AirBFYLD1!X129*VLOOKUP(AirBFYLD2!X$4,'[1]INTERNAL PARAMETERS-1'!$B$5:$J$44,5,FALSE)*VLOOKUP(AirBFYLD2!X$4,'[1]INTERNAL PARAMETERS-1'!$B$5:$J$44,7,FALSE)*AirBFYLD2!$F129 + AirBFYLD1!X129*(1-VLOOKUP(AirBFYLD2!X$4,'[1]INTERNAL PARAMETERS-1'!$B$5:$J$44,5,FALSE))*VLOOKUP(AirBFYLD2!X$4,'[1]INTERNAL PARAMETERS-1'!$B$5:$J$44,9,FALSE)*AirBFYLD2!$F129</f>
        <v>0</v>
      </c>
      <c r="Y129" s="44">
        <f>AirBFYLD1!Y129*VLOOKUP(AirBFYLD2!Y$4,'[1]INTERNAL PARAMETERS-1'!$B$5:$J$44,5,FALSE)*VLOOKUP(AirBFYLD2!Y$4,'[1]INTERNAL PARAMETERS-1'!$B$5:$J$44,7,FALSE)*AirBFYLD2!$F129 + AirBFYLD1!Y129*(1-VLOOKUP(AirBFYLD2!Y$4,'[1]INTERNAL PARAMETERS-1'!$B$5:$J$44,5,FALSE))*VLOOKUP(AirBFYLD2!Y$4,'[1]INTERNAL PARAMETERS-1'!$B$5:$J$44,9,FALSE)*AirBFYLD2!$F129</f>
        <v>0</v>
      </c>
      <c r="Z129" s="44">
        <f>AirBFYLD1!Z129*VLOOKUP(AirBFYLD2!Z$4,'[1]INTERNAL PARAMETERS-1'!$B$5:$J$44,5,FALSE)*VLOOKUP(AirBFYLD2!Z$4,'[1]INTERNAL PARAMETERS-1'!$B$5:$J$44,7,FALSE)*AirBFYLD2!$F129 + AirBFYLD1!Z129*(1-VLOOKUP(AirBFYLD2!Z$4,'[1]INTERNAL PARAMETERS-1'!$B$5:$J$44,5,FALSE))*VLOOKUP(AirBFYLD2!Z$4,'[1]INTERNAL PARAMETERS-1'!$B$5:$J$44,9,FALSE)*AirBFYLD2!$F129</f>
        <v>0</v>
      </c>
      <c r="AA129" s="44">
        <f>AirBFYLD1!AA129*VLOOKUP(AirBFYLD2!AA$4,'[1]INTERNAL PARAMETERS-1'!$B$5:$J$44,5,FALSE)*VLOOKUP(AirBFYLD2!AA$4,'[1]INTERNAL PARAMETERS-1'!$B$5:$J$44,7,FALSE)*AirBFYLD2!$F129 + AirBFYLD1!AA129*(1-VLOOKUP(AirBFYLD2!AA$4,'[1]INTERNAL PARAMETERS-1'!$B$5:$J$44,5,FALSE))*VLOOKUP(AirBFYLD2!AA$4,'[1]INTERNAL PARAMETERS-1'!$B$5:$J$44,9,FALSE)*AirBFYLD2!$F129</f>
        <v>0</v>
      </c>
      <c r="AB129" s="44">
        <f>AirBFYLD1!AB129*VLOOKUP(AirBFYLD2!AB$4,'[1]INTERNAL PARAMETERS-1'!$B$5:$J$44,5,FALSE)*VLOOKUP(AirBFYLD2!AB$4,'[1]INTERNAL PARAMETERS-1'!$B$5:$J$44,7,FALSE)*AirBFYLD2!$F129 + AirBFYLD1!AB129*(1-VLOOKUP(AirBFYLD2!AB$4,'[1]INTERNAL PARAMETERS-1'!$B$5:$J$44,5,FALSE))*VLOOKUP(AirBFYLD2!AB$4,'[1]INTERNAL PARAMETERS-1'!$B$5:$J$44,9,FALSE)*AirBFYLD2!$F129</f>
        <v>0</v>
      </c>
      <c r="AC129" s="44">
        <f>AirBFYLD1!AC129*VLOOKUP(AirBFYLD2!AC$4,'[1]INTERNAL PARAMETERS-1'!$B$5:$J$44,5,FALSE)*VLOOKUP(AirBFYLD2!AC$4,'[1]INTERNAL PARAMETERS-1'!$B$5:$J$44,7,FALSE)*AirBFYLD2!$F129 + AirBFYLD1!AC129*(1-VLOOKUP(AirBFYLD2!AC$4,'[1]INTERNAL PARAMETERS-1'!$B$5:$J$44,5,FALSE))*VLOOKUP(AirBFYLD2!AC$4,'[1]INTERNAL PARAMETERS-1'!$B$5:$J$44,9,FALSE)*AirBFYLD2!$F129</f>
        <v>0</v>
      </c>
      <c r="AD129" s="44">
        <f>AirBFYLD1!AD129*VLOOKUP(AirBFYLD2!AD$4,'[1]INTERNAL PARAMETERS-1'!$B$5:$J$44,5,FALSE)*VLOOKUP(AirBFYLD2!AD$4,'[1]INTERNAL PARAMETERS-1'!$B$5:$J$44,7,FALSE)*AirBFYLD2!$F129 + AirBFYLD1!AD129*(1-VLOOKUP(AirBFYLD2!AD$4,'[1]INTERNAL PARAMETERS-1'!$B$5:$J$44,5,FALSE))*VLOOKUP(AirBFYLD2!AD$4,'[1]INTERNAL PARAMETERS-1'!$B$5:$J$44,9,FALSE)*AirBFYLD2!$F129</f>
        <v>0</v>
      </c>
      <c r="AE129" s="44">
        <f>AirBFYLD1!AE129*VLOOKUP(AirBFYLD2!AE$4,'[1]INTERNAL PARAMETERS-1'!$B$5:$J$44,5,FALSE)*VLOOKUP(AirBFYLD2!AE$4,'[1]INTERNAL PARAMETERS-1'!$B$5:$J$44,7,FALSE)*AirBFYLD2!$F129 + AirBFYLD1!AE129*(1-VLOOKUP(AirBFYLD2!AE$4,'[1]INTERNAL PARAMETERS-1'!$B$5:$J$44,5,FALSE))*VLOOKUP(AirBFYLD2!AE$4,'[1]INTERNAL PARAMETERS-1'!$B$5:$J$44,9,FALSE)*AirBFYLD2!$F129</f>
        <v>0</v>
      </c>
      <c r="AF129" s="44">
        <f>AirBFYLD1!AF129*VLOOKUP(AirBFYLD2!AF$4,'[1]INTERNAL PARAMETERS-1'!$B$5:$J$44,5,FALSE)*VLOOKUP(AirBFYLD2!AF$4,'[1]INTERNAL PARAMETERS-1'!$B$5:$J$44,7,FALSE)*AirBFYLD2!$F129 + AirBFYLD1!AF129*(1-VLOOKUP(AirBFYLD2!AF$4,'[1]INTERNAL PARAMETERS-1'!$B$5:$J$44,5,FALSE))*VLOOKUP(AirBFYLD2!AF$4,'[1]INTERNAL PARAMETERS-1'!$B$5:$J$44,9,FALSE)*AirBFYLD2!$F129</f>
        <v>0</v>
      </c>
      <c r="AG129" s="44">
        <f>AirBFYLD1!AG129*VLOOKUP(AirBFYLD2!AG$4,'[1]INTERNAL PARAMETERS-1'!$B$5:$J$44,5,FALSE)*VLOOKUP(AirBFYLD2!AG$4,'[1]INTERNAL PARAMETERS-1'!$B$5:$J$44,7,FALSE)*AirBFYLD2!$F129 + AirBFYLD1!AG129*(1-VLOOKUP(AirBFYLD2!AG$4,'[1]INTERNAL PARAMETERS-1'!$B$5:$J$44,5,FALSE))*VLOOKUP(AirBFYLD2!AG$4,'[1]INTERNAL PARAMETERS-1'!$B$5:$J$44,9,FALSE)*AirBFYLD2!$F129</f>
        <v>0</v>
      </c>
      <c r="AH129" s="44">
        <f>AirBFYLD1!AH129*VLOOKUP(AirBFYLD2!AH$4,'[1]INTERNAL PARAMETERS-1'!$B$5:$J$44,5,FALSE)*VLOOKUP(AirBFYLD2!AH$4,'[1]INTERNAL PARAMETERS-1'!$B$5:$J$44,7,FALSE)*AirBFYLD2!$F129 + AirBFYLD1!AH129*(1-VLOOKUP(AirBFYLD2!AH$4,'[1]INTERNAL PARAMETERS-1'!$B$5:$J$44,5,FALSE))*VLOOKUP(AirBFYLD2!AH$4,'[1]INTERNAL PARAMETERS-1'!$B$5:$J$44,9,FALSE)*AirBFYLD2!$F129</f>
        <v>0</v>
      </c>
      <c r="AI129" s="44">
        <f>AirBFYLD1!AI129*VLOOKUP(AirBFYLD2!AI$4,'[1]INTERNAL PARAMETERS-1'!$B$5:$J$44,5,FALSE)*VLOOKUP(AirBFYLD2!AI$4,'[1]INTERNAL PARAMETERS-1'!$B$5:$J$44,7,FALSE)*AirBFYLD2!$F129 + AirBFYLD1!AI129*(1-VLOOKUP(AirBFYLD2!AI$4,'[1]INTERNAL PARAMETERS-1'!$B$5:$J$44,5,FALSE))*VLOOKUP(AirBFYLD2!AI$4,'[1]INTERNAL PARAMETERS-1'!$B$5:$J$44,9,FALSE)*AirBFYLD2!$F129</f>
        <v>0</v>
      </c>
      <c r="AJ129" s="44">
        <f>AirBFYLD1!AJ129*VLOOKUP(AirBFYLD2!AJ$4,'[1]INTERNAL PARAMETERS-1'!$B$5:$J$44,5,FALSE)*VLOOKUP(AirBFYLD2!AJ$4,'[1]INTERNAL PARAMETERS-1'!$B$5:$J$44,7,FALSE)*AirBFYLD2!$F129 + AirBFYLD1!AJ129*(1-VLOOKUP(AirBFYLD2!AJ$4,'[1]INTERNAL PARAMETERS-1'!$B$5:$J$44,5,FALSE))*VLOOKUP(AirBFYLD2!AJ$4,'[1]INTERNAL PARAMETERS-1'!$B$5:$J$44,9,FALSE)*AirBFYLD2!$F129</f>
        <v>0</v>
      </c>
      <c r="AK129" s="44">
        <f>AirBFYLD1!AK129*VLOOKUP(AirBFYLD2!AK$4,'[1]INTERNAL PARAMETERS-1'!$B$5:$J$44,5,FALSE)*VLOOKUP(AirBFYLD2!AK$4,'[1]INTERNAL PARAMETERS-1'!$B$5:$J$44,7,FALSE)*AirBFYLD2!$F129 + AirBFYLD1!AK129*(1-VLOOKUP(AirBFYLD2!AK$4,'[1]INTERNAL PARAMETERS-1'!$B$5:$J$44,5,FALSE))*VLOOKUP(AirBFYLD2!AK$4,'[1]INTERNAL PARAMETERS-1'!$B$5:$J$44,9,FALSE)*AirBFYLD2!$F129</f>
        <v>0</v>
      </c>
      <c r="AL129" s="44">
        <f>AirBFYLD1!AL129*VLOOKUP(AirBFYLD2!AL$4,'[1]INTERNAL PARAMETERS-1'!$B$5:$J$44,5,FALSE)*VLOOKUP(AirBFYLD2!AL$4,'[1]INTERNAL PARAMETERS-1'!$B$5:$J$44,7,FALSE)*AirBFYLD2!$F129 + AirBFYLD1!AL129*(1-VLOOKUP(AirBFYLD2!AL$4,'[1]INTERNAL PARAMETERS-1'!$B$5:$J$44,5,FALSE))*VLOOKUP(AirBFYLD2!AL$4,'[1]INTERNAL PARAMETERS-1'!$B$5:$J$44,9,FALSE)*AirBFYLD2!$F129</f>
        <v>0</v>
      </c>
      <c r="AM129" s="44">
        <f>AirBFYLD1!AM129*VLOOKUP(AirBFYLD2!AM$4,'[1]INTERNAL PARAMETERS-1'!$B$5:$J$44,5,FALSE)*VLOOKUP(AirBFYLD2!AM$4,'[1]INTERNAL PARAMETERS-1'!$B$5:$J$44,7,FALSE)*AirBFYLD2!$F129 + AirBFYLD1!AM129*(1-VLOOKUP(AirBFYLD2!AM$4,'[1]INTERNAL PARAMETERS-1'!$B$5:$J$44,5,FALSE))*VLOOKUP(AirBFYLD2!AM$4,'[1]INTERNAL PARAMETERS-1'!$B$5:$J$44,9,FALSE)*AirBFYLD2!$F129</f>
        <v>0</v>
      </c>
      <c r="AN129" s="44">
        <f>AirBFYLD1!AN129*VLOOKUP(AirBFYLD2!AN$4,'[1]INTERNAL PARAMETERS-1'!$B$5:$J$44,5,FALSE)*VLOOKUP(AirBFYLD2!AN$4,'[1]INTERNAL PARAMETERS-1'!$B$5:$J$44,7,FALSE)*AirBFYLD2!$F129 + AirBFYLD1!AN129*(1-VLOOKUP(AirBFYLD2!AN$4,'[1]INTERNAL PARAMETERS-1'!$B$5:$J$44,5,FALSE))*VLOOKUP(AirBFYLD2!AN$4,'[1]INTERNAL PARAMETERS-1'!$B$5:$J$44,9,FALSE)*AirBFYLD2!$F129</f>
        <v>0</v>
      </c>
      <c r="AO129" s="44">
        <f>AirBFYLD1!AO129*VLOOKUP(AirBFYLD2!AO$4,'[1]INTERNAL PARAMETERS-1'!$B$5:$J$44,5,FALSE)*VLOOKUP(AirBFYLD2!AO$4,'[1]INTERNAL PARAMETERS-1'!$B$5:$J$44,7,FALSE)*AirBFYLD2!$F129 + AirBFYLD1!AO129*(1-VLOOKUP(AirBFYLD2!AO$4,'[1]INTERNAL PARAMETERS-1'!$B$5:$J$44,5,FALSE))*VLOOKUP(AirBFYLD2!AO$4,'[1]INTERNAL PARAMETERS-1'!$B$5:$J$44,9,FALSE)*AirBFYLD2!$F129</f>
        <v>0</v>
      </c>
      <c r="AP129" s="44">
        <f>AirBFYLD1!AP129*VLOOKUP(AirBFYLD2!AP$4,'[1]INTERNAL PARAMETERS-1'!$B$5:$J$44,5,FALSE)*VLOOKUP(AirBFYLD2!AP$4,'[1]INTERNAL PARAMETERS-1'!$B$5:$J$44,7,FALSE)*AirBFYLD2!$F129 + AirBFYLD1!AP129*(1-VLOOKUP(AirBFYLD2!AP$4,'[1]INTERNAL PARAMETERS-1'!$B$5:$J$44,5,FALSE))*VLOOKUP(AirBFYLD2!AP$4,'[1]INTERNAL PARAMETERS-1'!$B$5:$J$44,9,FALSE)*AirBFYLD2!$F129</f>
        <v>0</v>
      </c>
      <c r="AQ129" s="44">
        <f>AirBFYLD1!AQ129*VLOOKUP(AirBFYLD2!AQ$4,'[1]INTERNAL PARAMETERS-1'!$B$5:$J$44,5,FALSE)*VLOOKUP(AirBFYLD2!AQ$4,'[1]INTERNAL PARAMETERS-1'!$B$5:$J$44,7,FALSE)*AirBFYLD2!$F129 + AirBFYLD1!AQ129*(1-VLOOKUP(AirBFYLD2!AQ$4,'[1]INTERNAL PARAMETERS-1'!$B$5:$J$44,5,FALSE))*VLOOKUP(AirBFYLD2!AQ$4,'[1]INTERNAL PARAMETERS-1'!$B$5:$J$44,9,FALSE)*AirBFYLD2!$F129</f>
        <v>0</v>
      </c>
      <c r="AR129" s="44">
        <f>AirBFYLD1!AR129*VLOOKUP(AirBFYLD2!AR$4,'[1]INTERNAL PARAMETERS-1'!$B$5:$J$44,5,FALSE)*VLOOKUP(AirBFYLD2!AR$4,'[1]INTERNAL PARAMETERS-1'!$B$5:$J$44,7,FALSE)*AirBFYLD2!$F129 + AirBFYLD1!AR129*(1-VLOOKUP(AirBFYLD2!AR$4,'[1]INTERNAL PARAMETERS-1'!$B$5:$J$44,5,FALSE))*VLOOKUP(AirBFYLD2!AR$4,'[1]INTERNAL PARAMETERS-1'!$B$5:$J$44,9,FALSE)*AirBFYLD2!$F129</f>
        <v>0</v>
      </c>
      <c r="AS129" s="44">
        <f>AirBFYLD1!AS129*VLOOKUP(AirBFYLD2!AS$4,'[1]INTERNAL PARAMETERS-1'!$B$5:$J$44,5,FALSE)*VLOOKUP(AirBFYLD2!AS$4,'[1]INTERNAL PARAMETERS-1'!$B$5:$J$44,7,FALSE)*AirBFYLD2!$F129 + AirBFYLD1!AS129*(1-VLOOKUP(AirBFYLD2!AS$4,'[1]INTERNAL PARAMETERS-1'!$B$5:$J$44,5,FALSE))*VLOOKUP(AirBFYLD2!AS$4,'[1]INTERNAL PARAMETERS-1'!$B$5:$J$44,9,FALSE)*AirBFYLD2!$F129</f>
        <v>0</v>
      </c>
      <c r="AT129" s="43">
        <f>AirBFYLD1!AT129*VLOOKUP(AirBFYLD2!AT$4,'[1]INTERNAL PARAMETERS-1'!$B$5:$J$44,5,FALSE)*VLOOKUP(AirBFYLD2!AT$4,'[1]INTERNAL PARAMETERS-1'!$B$5:$J$44,7,FALSE)*AirBFYLD2!$F129 + AirBFYLD1!AT129*(1-VLOOKUP(AirBFYLD2!AT$4,'[1]INTERNAL PARAMETERS-1'!$B$5:$J$44,5,FALSE))*VLOOKUP(AirBFYLD2!AT$4,'[1]INTERNAL PARAMETERS-1'!$B$5:$J$44,9,FALSE)*AirBFYLD2!$F129</f>
        <v>0</v>
      </c>
      <c r="AU129" s="45">
        <f>AirBFYLD1!AU129*VLOOKUP(AirBFYLD2!AU$4,'[1]INTERNAL PARAMETERS-1'!$B$5:$J$44,5,FALSE)*VLOOKUP(AirBFYLD2!AU$4,'[1]INTERNAL PARAMETERS-1'!$B$5:$J$44,6,FALSE)*VLOOKUP(AirBFYLD2!AU$4,'[1]INTERNAL PARAMETERS-1'!$B$5:$J$44,3,FALSE) + AirBFYLD1!AU129*(1-VLOOKUP(AirBFYLD2!AU$4,'[1]INTERNAL PARAMETERS-1'!$B$5:$J$44,5,FALSE))*VLOOKUP(AirBFYLD2!AU$4,'[1]INTERNAL PARAMETERS-1'!$B$5:$J$44,8,FALSE)*VLOOKUP(AirBFYLD2!AU$4,'[1]INTERNAL PARAMETERS-1'!$B$5:$J$44,3,FALSE)</f>
        <v>0</v>
      </c>
      <c r="AV129" s="44">
        <f>AirBFYLD1!AV129*VLOOKUP(AirBFYLD2!AV$4,'[1]INTERNAL PARAMETERS-1'!$B$5:$J$44,5,FALSE)*VLOOKUP(AirBFYLD2!AV$4,'[1]INTERNAL PARAMETERS-1'!$B$5:$J$44,6,FALSE)*VLOOKUP(AirBFYLD2!AV$4,'[1]INTERNAL PARAMETERS-1'!$B$5:$J$44,3,FALSE) + AirBFYLD1!AV129*(1-VLOOKUP(AirBFYLD2!AV$4,'[1]INTERNAL PARAMETERS-1'!$B$5:$J$44,5,FALSE))*VLOOKUP(AirBFYLD2!AV$4,'[1]INTERNAL PARAMETERS-1'!$B$5:$J$44,8,FALSE)*VLOOKUP(AirBFYLD2!AV$4,'[1]INTERNAL PARAMETERS-1'!$B$5:$J$44,3,FALSE)</f>
        <v>0</v>
      </c>
      <c r="AW129" s="44">
        <f>AirBFYLD1!AW129*VLOOKUP(AirBFYLD2!AW$4,'[1]INTERNAL PARAMETERS-1'!$B$5:$J$44,5,FALSE)*VLOOKUP(AirBFYLD2!AW$4,'[1]INTERNAL PARAMETERS-1'!$B$5:$J$44,6,FALSE)*VLOOKUP(AirBFYLD2!AW$4,'[1]INTERNAL PARAMETERS-1'!$B$5:$J$44,3,FALSE) + AirBFYLD1!AW129*(1-VLOOKUP(AirBFYLD2!AW$4,'[1]INTERNAL PARAMETERS-1'!$B$5:$J$44,5,FALSE))*VLOOKUP(AirBFYLD2!AW$4,'[1]INTERNAL PARAMETERS-1'!$B$5:$J$44,8,FALSE)*VLOOKUP(AirBFYLD2!AW$4,'[1]INTERNAL PARAMETERS-1'!$B$5:$J$44,3,FALSE)</f>
        <v>0</v>
      </c>
      <c r="AX129" s="44">
        <f>AirBFYLD1!AX129*VLOOKUP(AirBFYLD2!AX$4,'[1]INTERNAL PARAMETERS-1'!$B$5:$J$44,5,FALSE)*VLOOKUP(AirBFYLD2!AX$4,'[1]INTERNAL PARAMETERS-1'!$B$5:$J$44,6,FALSE)*VLOOKUP(AirBFYLD2!AX$4,'[1]INTERNAL PARAMETERS-1'!$B$5:$J$44,3,FALSE) + AirBFYLD1!AX129*(1-VLOOKUP(AirBFYLD2!AX$4,'[1]INTERNAL PARAMETERS-1'!$B$5:$J$44,5,FALSE))*VLOOKUP(AirBFYLD2!AX$4,'[1]INTERNAL PARAMETERS-1'!$B$5:$J$44,8,FALSE)*VLOOKUP(AirBFYLD2!AX$4,'[1]INTERNAL PARAMETERS-1'!$B$5:$J$44,3,FALSE)</f>
        <v>0</v>
      </c>
      <c r="AY129" s="44">
        <f>AirBFYLD1!AY129*VLOOKUP(AirBFYLD2!AY$4,'[1]INTERNAL PARAMETERS-1'!$B$5:$J$44,5,FALSE)*VLOOKUP(AirBFYLD2!AY$4,'[1]INTERNAL PARAMETERS-1'!$B$5:$J$44,6,FALSE)*VLOOKUP(AirBFYLD2!AY$4,'[1]INTERNAL PARAMETERS-1'!$B$5:$J$44,3,FALSE) + AirBFYLD1!AY129*(1-VLOOKUP(AirBFYLD2!AY$4,'[1]INTERNAL PARAMETERS-1'!$B$5:$J$44,5,FALSE))*VLOOKUP(AirBFYLD2!AY$4,'[1]INTERNAL PARAMETERS-1'!$B$5:$J$44,8,FALSE)*VLOOKUP(AirBFYLD2!AY$4,'[1]INTERNAL PARAMETERS-1'!$B$5:$J$44,3,FALSE)</f>
        <v>0</v>
      </c>
      <c r="AZ129" s="44">
        <f>AirBFYLD1!AZ129*VLOOKUP(AirBFYLD2!AZ$4,'[1]INTERNAL PARAMETERS-1'!$B$5:$J$44,5,FALSE)*VLOOKUP(AirBFYLD2!AZ$4,'[1]INTERNAL PARAMETERS-1'!$B$5:$J$44,6,FALSE)*VLOOKUP(AirBFYLD2!AZ$4,'[1]INTERNAL PARAMETERS-1'!$B$5:$J$44,3,FALSE) + AirBFYLD1!AZ129*(1-VLOOKUP(AirBFYLD2!AZ$4,'[1]INTERNAL PARAMETERS-1'!$B$5:$J$44,5,FALSE))*VLOOKUP(AirBFYLD2!AZ$4,'[1]INTERNAL PARAMETERS-1'!$B$5:$J$44,8,FALSE)*VLOOKUP(AirBFYLD2!AZ$4,'[1]INTERNAL PARAMETERS-1'!$B$5:$J$44,3,FALSE)</f>
        <v>0</v>
      </c>
      <c r="BA129" s="44">
        <f>AirBFYLD1!BA129*VLOOKUP(AirBFYLD2!BA$4,'[1]INTERNAL PARAMETERS-1'!$B$5:$J$44,5,FALSE)*VLOOKUP(AirBFYLD2!BA$4,'[1]INTERNAL PARAMETERS-1'!$B$5:$J$44,6,FALSE)*VLOOKUP(AirBFYLD2!BA$4,'[1]INTERNAL PARAMETERS-1'!$B$5:$J$44,3,FALSE) + AirBFYLD1!BA129*(1-VLOOKUP(AirBFYLD2!BA$4,'[1]INTERNAL PARAMETERS-1'!$B$5:$J$44,5,FALSE))*VLOOKUP(AirBFYLD2!BA$4,'[1]INTERNAL PARAMETERS-1'!$B$5:$J$44,8,FALSE)*VLOOKUP(AirBFYLD2!BA$4,'[1]INTERNAL PARAMETERS-1'!$B$5:$J$44,3,FALSE)</f>
        <v>0</v>
      </c>
      <c r="BB129" s="44">
        <f>AirBFYLD1!BB129*VLOOKUP(AirBFYLD2!BB$4,'[1]INTERNAL PARAMETERS-1'!$B$5:$J$44,5,FALSE)*VLOOKUP(AirBFYLD2!BB$4,'[1]INTERNAL PARAMETERS-1'!$B$5:$J$44,6,FALSE)*VLOOKUP(AirBFYLD2!BB$4,'[1]INTERNAL PARAMETERS-1'!$B$5:$J$44,3,FALSE) + AirBFYLD1!BB129*(1-VLOOKUP(AirBFYLD2!BB$4,'[1]INTERNAL PARAMETERS-1'!$B$5:$J$44,5,FALSE))*VLOOKUP(AirBFYLD2!BB$4,'[1]INTERNAL PARAMETERS-1'!$B$5:$J$44,8,FALSE)*VLOOKUP(AirBFYLD2!BB$4,'[1]INTERNAL PARAMETERS-1'!$B$5:$J$44,3,FALSE)</f>
        <v>0</v>
      </c>
      <c r="BC129" s="44">
        <f>AirBFYLD1!BC129*VLOOKUP(AirBFYLD2!BC$4,'[1]INTERNAL PARAMETERS-1'!$B$5:$J$44,5,FALSE)*VLOOKUP(AirBFYLD2!BC$4,'[1]INTERNAL PARAMETERS-1'!$B$5:$J$44,6,FALSE)*VLOOKUP(AirBFYLD2!BC$4,'[1]INTERNAL PARAMETERS-1'!$B$5:$J$44,3,FALSE) + AirBFYLD1!BC129*(1-VLOOKUP(AirBFYLD2!BC$4,'[1]INTERNAL PARAMETERS-1'!$B$5:$J$44,5,FALSE))*VLOOKUP(AirBFYLD2!BC$4,'[1]INTERNAL PARAMETERS-1'!$B$5:$J$44,8,FALSE)*VLOOKUP(AirBFYLD2!BC$4,'[1]INTERNAL PARAMETERS-1'!$B$5:$J$44,3,FALSE)</f>
        <v>0</v>
      </c>
      <c r="BD129" s="44">
        <f>AirBFYLD1!BD129*VLOOKUP(AirBFYLD2!BD$4,'[1]INTERNAL PARAMETERS-1'!$B$5:$J$44,5,FALSE)*VLOOKUP(AirBFYLD2!BD$4,'[1]INTERNAL PARAMETERS-1'!$B$5:$J$44,6,FALSE)*VLOOKUP(AirBFYLD2!BD$4,'[1]INTERNAL PARAMETERS-1'!$B$5:$J$44,3,FALSE) + AirBFYLD1!BD129*(1-VLOOKUP(AirBFYLD2!BD$4,'[1]INTERNAL PARAMETERS-1'!$B$5:$J$44,5,FALSE))*VLOOKUP(AirBFYLD2!BD$4,'[1]INTERNAL PARAMETERS-1'!$B$5:$J$44,8,FALSE)*VLOOKUP(AirBFYLD2!BD$4,'[1]INTERNAL PARAMETERS-1'!$B$5:$J$44,3,FALSE)</f>
        <v>0</v>
      </c>
      <c r="BE129" s="44">
        <f>AirBFYLD1!BE129*VLOOKUP(AirBFYLD2!BE$4,'[1]INTERNAL PARAMETERS-1'!$B$5:$J$44,5,FALSE)*VLOOKUP(AirBFYLD2!BE$4,'[1]INTERNAL PARAMETERS-1'!$B$5:$J$44,6,FALSE)*VLOOKUP(AirBFYLD2!BE$4,'[1]INTERNAL PARAMETERS-1'!$B$5:$J$44,3,FALSE) + AirBFYLD1!BE129*(1-VLOOKUP(AirBFYLD2!BE$4,'[1]INTERNAL PARAMETERS-1'!$B$5:$J$44,5,FALSE))*VLOOKUP(AirBFYLD2!BE$4,'[1]INTERNAL PARAMETERS-1'!$B$5:$J$44,8,FALSE)*VLOOKUP(AirBFYLD2!BE$4,'[1]INTERNAL PARAMETERS-1'!$B$5:$J$44,3,FALSE)</f>
        <v>0</v>
      </c>
      <c r="BF129" s="44">
        <f>AirBFYLD1!BF129*VLOOKUP(AirBFYLD2!BF$4,'[1]INTERNAL PARAMETERS-1'!$B$5:$J$44,5,FALSE)*VLOOKUP(AirBFYLD2!BF$4,'[1]INTERNAL PARAMETERS-1'!$B$5:$J$44,6,FALSE)*VLOOKUP(AirBFYLD2!BF$4,'[1]INTERNAL PARAMETERS-1'!$B$5:$J$44,3,FALSE) + AirBFYLD1!BF129*(1-VLOOKUP(AirBFYLD2!BF$4,'[1]INTERNAL PARAMETERS-1'!$B$5:$J$44,5,FALSE))*VLOOKUP(AirBFYLD2!BF$4,'[1]INTERNAL PARAMETERS-1'!$B$5:$J$44,8,FALSE)*VLOOKUP(AirBFYLD2!BF$4,'[1]INTERNAL PARAMETERS-1'!$B$5:$J$44,3,FALSE)</f>
        <v>0</v>
      </c>
      <c r="BG129" s="44">
        <f>AirBFYLD1!BG129*VLOOKUP(AirBFYLD2!BG$4,'[1]INTERNAL PARAMETERS-1'!$B$5:$J$44,5,FALSE)*VLOOKUP(AirBFYLD2!BG$4,'[1]INTERNAL PARAMETERS-1'!$B$5:$J$44,6,FALSE)*VLOOKUP(AirBFYLD2!BG$4,'[1]INTERNAL PARAMETERS-1'!$B$5:$J$44,3,FALSE) + AirBFYLD1!BG129*(1-VLOOKUP(AirBFYLD2!BG$4,'[1]INTERNAL PARAMETERS-1'!$B$5:$J$44,5,FALSE))*VLOOKUP(AirBFYLD2!BG$4,'[1]INTERNAL PARAMETERS-1'!$B$5:$J$44,8,FALSE)*VLOOKUP(AirBFYLD2!BG$4,'[1]INTERNAL PARAMETERS-1'!$B$5:$J$44,3,FALSE)</f>
        <v>0</v>
      </c>
      <c r="BH129" s="44">
        <f>AirBFYLD1!BH129*VLOOKUP(AirBFYLD2!BH$4,'[1]INTERNAL PARAMETERS-1'!$B$5:$J$44,5,FALSE)*VLOOKUP(AirBFYLD2!BH$4,'[1]INTERNAL PARAMETERS-1'!$B$5:$J$44,6,FALSE)*VLOOKUP(AirBFYLD2!BH$4,'[1]INTERNAL PARAMETERS-1'!$B$5:$J$44,3,FALSE) + AirBFYLD1!BH129*(1-VLOOKUP(AirBFYLD2!BH$4,'[1]INTERNAL PARAMETERS-1'!$B$5:$J$44,5,FALSE))*VLOOKUP(AirBFYLD2!BH$4,'[1]INTERNAL PARAMETERS-1'!$B$5:$J$44,8,FALSE)*VLOOKUP(AirBFYLD2!BH$4,'[1]INTERNAL PARAMETERS-1'!$B$5:$J$44,3,FALSE)</f>
        <v>0</v>
      </c>
      <c r="BI129" s="44">
        <f>AirBFYLD1!BI129*VLOOKUP(AirBFYLD2!BI$4,'[1]INTERNAL PARAMETERS-1'!$B$5:$J$44,5,FALSE)*VLOOKUP(AirBFYLD2!BI$4,'[1]INTERNAL PARAMETERS-1'!$B$5:$J$44,6,FALSE)*VLOOKUP(AirBFYLD2!BI$4,'[1]INTERNAL PARAMETERS-1'!$B$5:$J$44,3,FALSE) + AirBFYLD1!BI129*(1-VLOOKUP(AirBFYLD2!BI$4,'[1]INTERNAL PARAMETERS-1'!$B$5:$J$44,5,FALSE))*VLOOKUP(AirBFYLD2!BI$4,'[1]INTERNAL PARAMETERS-1'!$B$5:$J$44,8,FALSE)*VLOOKUP(AirBFYLD2!BI$4,'[1]INTERNAL PARAMETERS-1'!$B$5:$J$44,3,FALSE)</f>
        <v>0</v>
      </c>
      <c r="BJ129" s="44">
        <f>AirBFYLD1!BJ129*VLOOKUP(AirBFYLD2!BJ$4,'[1]INTERNAL PARAMETERS-1'!$B$5:$J$44,5,FALSE)*VLOOKUP(AirBFYLD2!BJ$4,'[1]INTERNAL PARAMETERS-1'!$B$5:$J$44,6,FALSE)*VLOOKUP(AirBFYLD2!BJ$4,'[1]INTERNAL PARAMETERS-1'!$B$5:$J$44,3,FALSE) + AirBFYLD1!BJ129*(1-VLOOKUP(AirBFYLD2!BJ$4,'[1]INTERNAL PARAMETERS-1'!$B$5:$J$44,5,FALSE))*VLOOKUP(AirBFYLD2!BJ$4,'[1]INTERNAL PARAMETERS-1'!$B$5:$J$44,8,FALSE)*VLOOKUP(AirBFYLD2!BJ$4,'[1]INTERNAL PARAMETERS-1'!$B$5:$J$44,3,FALSE)</f>
        <v>0</v>
      </c>
      <c r="BK129" s="44">
        <f>AirBFYLD1!BK129*VLOOKUP(AirBFYLD2!BK$4,'[1]INTERNAL PARAMETERS-1'!$B$5:$J$44,5,FALSE)*VLOOKUP(AirBFYLD2!BK$4,'[1]INTERNAL PARAMETERS-1'!$B$5:$J$44,6,FALSE)*VLOOKUP(AirBFYLD2!BK$4,'[1]INTERNAL PARAMETERS-1'!$B$5:$J$44,3,FALSE) + AirBFYLD1!BK129*(1-VLOOKUP(AirBFYLD2!BK$4,'[1]INTERNAL PARAMETERS-1'!$B$5:$J$44,5,FALSE))*VLOOKUP(AirBFYLD2!BK$4,'[1]INTERNAL PARAMETERS-1'!$B$5:$J$44,8,FALSE)*VLOOKUP(AirBFYLD2!BK$4,'[1]INTERNAL PARAMETERS-1'!$B$5:$J$44,3,FALSE)</f>
        <v>0</v>
      </c>
      <c r="BL129" s="44">
        <f>AirBFYLD1!BL129*VLOOKUP(AirBFYLD2!BL$4,'[1]INTERNAL PARAMETERS-1'!$B$5:$J$44,5,FALSE)*VLOOKUP(AirBFYLD2!BL$4,'[1]INTERNAL PARAMETERS-1'!$B$5:$J$44,6,FALSE)*VLOOKUP(AirBFYLD2!BL$4,'[1]INTERNAL PARAMETERS-1'!$B$5:$J$44,3,FALSE) + AirBFYLD1!BL129*(1-VLOOKUP(AirBFYLD2!BL$4,'[1]INTERNAL PARAMETERS-1'!$B$5:$J$44,5,FALSE))*VLOOKUP(AirBFYLD2!BL$4,'[1]INTERNAL PARAMETERS-1'!$B$5:$J$44,8,FALSE)*VLOOKUP(AirBFYLD2!BL$4,'[1]INTERNAL PARAMETERS-1'!$B$5:$J$44,3,FALSE)</f>
        <v>0</v>
      </c>
      <c r="BM129" s="44">
        <f>AirBFYLD1!BM129*VLOOKUP(AirBFYLD2!BM$4,'[1]INTERNAL PARAMETERS-1'!$B$5:$J$44,5,FALSE)*VLOOKUP(AirBFYLD2!BM$4,'[1]INTERNAL PARAMETERS-1'!$B$5:$J$44,6,FALSE)*VLOOKUP(AirBFYLD2!BM$4,'[1]INTERNAL PARAMETERS-1'!$B$5:$J$44,3,FALSE) + AirBFYLD1!BM129*(1-VLOOKUP(AirBFYLD2!BM$4,'[1]INTERNAL PARAMETERS-1'!$B$5:$J$44,5,FALSE))*VLOOKUP(AirBFYLD2!BM$4,'[1]INTERNAL PARAMETERS-1'!$B$5:$J$44,8,FALSE)*VLOOKUP(AirBFYLD2!BM$4,'[1]INTERNAL PARAMETERS-1'!$B$5:$J$44,3,FALSE)</f>
        <v>0</v>
      </c>
      <c r="BN129" s="44">
        <f>AirBFYLD1!BN129*VLOOKUP(AirBFYLD2!BN$4,'[1]INTERNAL PARAMETERS-1'!$B$5:$J$44,5,FALSE)*VLOOKUP(AirBFYLD2!BN$4,'[1]INTERNAL PARAMETERS-1'!$B$5:$J$44,6,FALSE)*VLOOKUP(AirBFYLD2!BN$4,'[1]INTERNAL PARAMETERS-1'!$B$5:$J$44,3,FALSE) + AirBFYLD1!BN129*(1-VLOOKUP(AirBFYLD2!BN$4,'[1]INTERNAL PARAMETERS-1'!$B$5:$J$44,5,FALSE))*VLOOKUP(AirBFYLD2!BN$4,'[1]INTERNAL PARAMETERS-1'!$B$5:$J$44,8,FALSE)*VLOOKUP(AirBFYLD2!BN$4,'[1]INTERNAL PARAMETERS-1'!$B$5:$J$44,3,FALSE)</f>
        <v>0</v>
      </c>
      <c r="BO129" s="44">
        <f>AirBFYLD1!BO129*VLOOKUP(AirBFYLD2!BO$4,'[1]INTERNAL PARAMETERS-1'!$B$5:$J$44,5,FALSE)*VLOOKUP(AirBFYLD2!BO$4,'[1]INTERNAL PARAMETERS-1'!$B$5:$J$44,6,FALSE)*VLOOKUP(AirBFYLD2!BO$4,'[1]INTERNAL PARAMETERS-1'!$B$5:$J$44,3,FALSE) + AirBFYLD1!BO129*(1-VLOOKUP(AirBFYLD2!BO$4,'[1]INTERNAL PARAMETERS-1'!$B$5:$J$44,5,FALSE))*VLOOKUP(AirBFYLD2!BO$4,'[1]INTERNAL PARAMETERS-1'!$B$5:$J$44,8,FALSE)*VLOOKUP(AirBFYLD2!BO$4,'[1]INTERNAL PARAMETERS-1'!$B$5:$J$44,3,FALSE)</f>
        <v>0</v>
      </c>
      <c r="BP129" s="44">
        <f>AirBFYLD1!BP129*VLOOKUP(AirBFYLD2!BP$4,'[1]INTERNAL PARAMETERS-1'!$B$5:$J$44,5,FALSE)*VLOOKUP(AirBFYLD2!BP$4,'[1]INTERNAL PARAMETERS-1'!$B$5:$J$44,6,FALSE)*VLOOKUP(AirBFYLD2!BP$4,'[1]INTERNAL PARAMETERS-1'!$B$5:$J$44,3,FALSE) + AirBFYLD1!BP129*(1-VLOOKUP(AirBFYLD2!BP$4,'[1]INTERNAL PARAMETERS-1'!$B$5:$J$44,5,FALSE))*VLOOKUP(AirBFYLD2!BP$4,'[1]INTERNAL PARAMETERS-1'!$B$5:$J$44,8,FALSE)*VLOOKUP(AirBFYLD2!BP$4,'[1]INTERNAL PARAMETERS-1'!$B$5:$J$44,3,FALSE)</f>
        <v>0</v>
      </c>
      <c r="BQ129" s="44">
        <f>AirBFYLD1!BQ129*VLOOKUP(AirBFYLD2!BQ$4,'[1]INTERNAL PARAMETERS-1'!$B$5:$J$44,5,FALSE)*VLOOKUP(AirBFYLD2!BQ$4,'[1]INTERNAL PARAMETERS-1'!$B$5:$J$44,6,FALSE)*VLOOKUP(AirBFYLD2!BQ$4,'[1]INTERNAL PARAMETERS-1'!$B$5:$J$44,3,FALSE) + AirBFYLD1!BQ129*(1-VLOOKUP(AirBFYLD2!BQ$4,'[1]INTERNAL PARAMETERS-1'!$B$5:$J$44,5,FALSE))*VLOOKUP(AirBFYLD2!BQ$4,'[1]INTERNAL PARAMETERS-1'!$B$5:$J$44,8,FALSE)*VLOOKUP(AirBFYLD2!BQ$4,'[1]INTERNAL PARAMETERS-1'!$B$5:$J$44,3,FALSE)</f>
        <v>0</v>
      </c>
      <c r="BR129" s="44">
        <f>AirBFYLD1!BR129*VLOOKUP(AirBFYLD2!BR$4,'[1]INTERNAL PARAMETERS-1'!$B$5:$J$44,5,FALSE)*VLOOKUP(AirBFYLD2!BR$4,'[1]INTERNAL PARAMETERS-1'!$B$5:$J$44,6,FALSE)*VLOOKUP(AirBFYLD2!BR$4,'[1]INTERNAL PARAMETERS-1'!$B$5:$J$44,3,FALSE) + AirBFYLD1!BR129*(1-VLOOKUP(AirBFYLD2!BR$4,'[1]INTERNAL PARAMETERS-1'!$B$5:$J$44,5,FALSE))*VLOOKUP(AirBFYLD2!BR$4,'[1]INTERNAL PARAMETERS-1'!$B$5:$J$44,8,FALSE)*VLOOKUP(AirBFYLD2!BR$4,'[1]INTERNAL PARAMETERS-1'!$B$5:$J$44,3,FALSE)</f>
        <v>0</v>
      </c>
      <c r="BS129" s="44">
        <f>AirBFYLD1!BS129*VLOOKUP(AirBFYLD2!BS$4,'[1]INTERNAL PARAMETERS-1'!$B$5:$J$44,5,FALSE)*VLOOKUP(AirBFYLD2!BS$4,'[1]INTERNAL PARAMETERS-1'!$B$5:$J$44,6,FALSE)*VLOOKUP(AirBFYLD2!BS$4,'[1]INTERNAL PARAMETERS-1'!$B$5:$J$44,3,FALSE) + AirBFYLD1!BS129*(1-VLOOKUP(AirBFYLD2!BS$4,'[1]INTERNAL PARAMETERS-1'!$B$5:$J$44,5,FALSE))*VLOOKUP(AirBFYLD2!BS$4,'[1]INTERNAL PARAMETERS-1'!$B$5:$J$44,8,FALSE)*VLOOKUP(AirBFYLD2!BS$4,'[1]INTERNAL PARAMETERS-1'!$B$5:$J$44,3,FALSE)</f>
        <v>0</v>
      </c>
      <c r="BT129" s="44">
        <f>AirBFYLD1!BT129*VLOOKUP(AirBFYLD2!BT$4,'[1]INTERNAL PARAMETERS-1'!$B$5:$J$44,5,FALSE)*VLOOKUP(AirBFYLD2!BT$4,'[1]INTERNAL PARAMETERS-1'!$B$5:$J$44,6,FALSE)*VLOOKUP(AirBFYLD2!BT$4,'[1]INTERNAL PARAMETERS-1'!$B$5:$J$44,3,FALSE) + AirBFYLD1!BT129*(1-VLOOKUP(AirBFYLD2!BT$4,'[1]INTERNAL PARAMETERS-1'!$B$5:$J$44,5,FALSE))*VLOOKUP(AirBFYLD2!BT$4,'[1]INTERNAL PARAMETERS-1'!$B$5:$J$44,8,FALSE)*VLOOKUP(AirBFYLD2!BT$4,'[1]INTERNAL PARAMETERS-1'!$B$5:$J$44,3,FALSE)</f>
        <v>0</v>
      </c>
      <c r="BU129" s="44">
        <f>AirBFYLD1!BU129*VLOOKUP(AirBFYLD2!BU$4,'[1]INTERNAL PARAMETERS-1'!$B$5:$J$44,5,FALSE)*VLOOKUP(AirBFYLD2!BU$4,'[1]INTERNAL PARAMETERS-1'!$B$5:$J$44,6,FALSE)*VLOOKUP(AirBFYLD2!BU$4,'[1]INTERNAL PARAMETERS-1'!$B$5:$J$44,3,FALSE) + AirBFYLD1!BU129*(1-VLOOKUP(AirBFYLD2!BU$4,'[1]INTERNAL PARAMETERS-1'!$B$5:$J$44,5,FALSE))*VLOOKUP(AirBFYLD2!BU$4,'[1]INTERNAL PARAMETERS-1'!$B$5:$J$44,8,FALSE)*VLOOKUP(AirBFYLD2!BU$4,'[1]INTERNAL PARAMETERS-1'!$B$5:$J$44,3,FALSE)</f>
        <v>0</v>
      </c>
      <c r="BV129" s="44">
        <f>AirBFYLD1!BV129*VLOOKUP(AirBFYLD2!BV$4,'[1]INTERNAL PARAMETERS-1'!$B$5:$J$44,5,FALSE)*VLOOKUP(AirBFYLD2!BV$4,'[1]INTERNAL PARAMETERS-1'!$B$5:$J$44,6,FALSE)*VLOOKUP(AirBFYLD2!BV$4,'[1]INTERNAL PARAMETERS-1'!$B$5:$J$44,3,FALSE) + AirBFYLD1!BV129*(1-VLOOKUP(AirBFYLD2!BV$4,'[1]INTERNAL PARAMETERS-1'!$B$5:$J$44,5,FALSE))*VLOOKUP(AirBFYLD2!BV$4,'[1]INTERNAL PARAMETERS-1'!$B$5:$J$44,8,FALSE)*VLOOKUP(AirBFYLD2!BV$4,'[1]INTERNAL PARAMETERS-1'!$B$5:$J$44,3,FALSE)</f>
        <v>0</v>
      </c>
      <c r="BW129" s="44">
        <f>AirBFYLD1!BW129*VLOOKUP(AirBFYLD2!BW$4,'[1]INTERNAL PARAMETERS-1'!$B$5:$J$44,5,FALSE)*VLOOKUP(AirBFYLD2!BW$4,'[1]INTERNAL PARAMETERS-1'!$B$5:$J$44,6,FALSE)*VLOOKUP(AirBFYLD2!BW$4,'[1]INTERNAL PARAMETERS-1'!$B$5:$J$44,3,FALSE) + AirBFYLD1!BW129*(1-VLOOKUP(AirBFYLD2!BW$4,'[1]INTERNAL PARAMETERS-1'!$B$5:$J$44,5,FALSE))*VLOOKUP(AirBFYLD2!BW$4,'[1]INTERNAL PARAMETERS-1'!$B$5:$J$44,8,FALSE)*VLOOKUP(AirBFYLD2!BW$4,'[1]INTERNAL PARAMETERS-1'!$B$5:$J$44,3,FALSE)</f>
        <v>0</v>
      </c>
      <c r="BX129" s="44">
        <f>AirBFYLD1!BX129*VLOOKUP(AirBFYLD2!BX$4,'[1]INTERNAL PARAMETERS-1'!$B$5:$J$44,5,FALSE)*VLOOKUP(AirBFYLD2!BX$4,'[1]INTERNAL PARAMETERS-1'!$B$5:$J$44,6,FALSE)*VLOOKUP(AirBFYLD2!BX$4,'[1]INTERNAL PARAMETERS-1'!$B$5:$J$44,3,FALSE) + AirBFYLD1!BX129*(1-VLOOKUP(AirBFYLD2!BX$4,'[1]INTERNAL PARAMETERS-1'!$B$5:$J$44,5,FALSE))*VLOOKUP(AirBFYLD2!BX$4,'[1]INTERNAL PARAMETERS-1'!$B$5:$J$44,8,FALSE)*VLOOKUP(AirBFYLD2!BX$4,'[1]INTERNAL PARAMETERS-1'!$B$5:$J$44,3,FALSE)</f>
        <v>0</v>
      </c>
      <c r="BY129" s="44">
        <f>AirBFYLD1!BY129*VLOOKUP(AirBFYLD2!BY$4,'[1]INTERNAL PARAMETERS-1'!$B$5:$J$44,5,FALSE)*VLOOKUP(AirBFYLD2!BY$4,'[1]INTERNAL PARAMETERS-1'!$B$5:$J$44,6,FALSE)*VLOOKUP(AirBFYLD2!BY$4,'[1]INTERNAL PARAMETERS-1'!$B$5:$J$44,3,FALSE) + AirBFYLD1!BY129*(1-VLOOKUP(AirBFYLD2!BY$4,'[1]INTERNAL PARAMETERS-1'!$B$5:$J$44,5,FALSE))*VLOOKUP(AirBFYLD2!BY$4,'[1]INTERNAL PARAMETERS-1'!$B$5:$J$44,8,FALSE)*VLOOKUP(AirBFYLD2!BY$4,'[1]INTERNAL PARAMETERS-1'!$B$5:$J$44,3,FALSE)</f>
        <v>0</v>
      </c>
      <c r="BZ129" s="44">
        <f>AirBFYLD1!BZ129*VLOOKUP(AirBFYLD2!BZ$4,'[1]INTERNAL PARAMETERS-1'!$B$5:$J$44,5,FALSE)*VLOOKUP(AirBFYLD2!BZ$4,'[1]INTERNAL PARAMETERS-1'!$B$5:$J$44,6,FALSE)*VLOOKUP(AirBFYLD2!BZ$4,'[1]INTERNAL PARAMETERS-1'!$B$5:$J$44,3,FALSE) + AirBFYLD1!BZ129*(1-VLOOKUP(AirBFYLD2!BZ$4,'[1]INTERNAL PARAMETERS-1'!$B$5:$J$44,5,FALSE))*VLOOKUP(AirBFYLD2!BZ$4,'[1]INTERNAL PARAMETERS-1'!$B$5:$J$44,8,FALSE)*VLOOKUP(AirBFYLD2!BZ$4,'[1]INTERNAL PARAMETERS-1'!$B$5:$J$44,3,FALSE)</f>
        <v>0</v>
      </c>
      <c r="CA129" s="44">
        <f>AirBFYLD1!CA129*VLOOKUP(AirBFYLD2!CA$4,'[1]INTERNAL PARAMETERS-1'!$B$5:$J$44,5,FALSE)*VLOOKUP(AirBFYLD2!CA$4,'[1]INTERNAL PARAMETERS-1'!$B$5:$J$44,6,FALSE)*VLOOKUP(AirBFYLD2!CA$4,'[1]INTERNAL PARAMETERS-1'!$B$5:$J$44,3,FALSE) + AirBFYLD1!CA129*(1-VLOOKUP(AirBFYLD2!CA$4,'[1]INTERNAL PARAMETERS-1'!$B$5:$J$44,5,FALSE))*VLOOKUP(AirBFYLD2!CA$4,'[1]INTERNAL PARAMETERS-1'!$B$5:$J$44,8,FALSE)*VLOOKUP(AirBFYLD2!CA$4,'[1]INTERNAL PARAMETERS-1'!$B$5:$J$44,3,FALSE)</f>
        <v>0</v>
      </c>
      <c r="CB129" s="44">
        <f>AirBFYLD1!CB129*VLOOKUP(AirBFYLD2!CB$4,'[1]INTERNAL PARAMETERS-1'!$B$5:$J$44,5,FALSE)*VLOOKUP(AirBFYLD2!CB$4,'[1]INTERNAL PARAMETERS-1'!$B$5:$J$44,6,FALSE)*VLOOKUP(AirBFYLD2!CB$4,'[1]INTERNAL PARAMETERS-1'!$B$5:$J$44,3,FALSE) + AirBFYLD1!CB129*(1-VLOOKUP(AirBFYLD2!CB$4,'[1]INTERNAL PARAMETERS-1'!$B$5:$J$44,5,FALSE))*VLOOKUP(AirBFYLD2!CB$4,'[1]INTERNAL PARAMETERS-1'!$B$5:$J$44,8,FALSE)*VLOOKUP(AirBFYLD2!CB$4,'[1]INTERNAL PARAMETERS-1'!$B$5:$J$44,3,FALSE)</f>
        <v>0</v>
      </c>
      <c r="CC129" s="44">
        <f>AirBFYLD1!CC129*VLOOKUP(AirBFYLD2!CC$4,'[1]INTERNAL PARAMETERS-1'!$B$5:$J$44,5,FALSE)*VLOOKUP(AirBFYLD2!CC$4,'[1]INTERNAL PARAMETERS-1'!$B$5:$J$44,6,FALSE)*VLOOKUP(AirBFYLD2!CC$4,'[1]INTERNAL PARAMETERS-1'!$B$5:$J$44,3,FALSE) + AirBFYLD1!CC129*(1-VLOOKUP(AirBFYLD2!CC$4,'[1]INTERNAL PARAMETERS-1'!$B$5:$J$44,5,FALSE))*VLOOKUP(AirBFYLD2!CC$4,'[1]INTERNAL PARAMETERS-1'!$B$5:$J$44,8,FALSE)*VLOOKUP(AirBFYLD2!CC$4,'[1]INTERNAL PARAMETERS-1'!$B$5:$J$44,3,FALSE)</f>
        <v>0</v>
      </c>
      <c r="CD129" s="44">
        <f>AirBFYLD1!CD129*VLOOKUP(AirBFYLD2!CD$4,'[1]INTERNAL PARAMETERS-1'!$B$5:$J$44,5,FALSE)*VLOOKUP(AirBFYLD2!CD$4,'[1]INTERNAL PARAMETERS-1'!$B$5:$J$44,6,FALSE)*VLOOKUP(AirBFYLD2!CD$4,'[1]INTERNAL PARAMETERS-1'!$B$5:$J$44,3,FALSE) + AirBFYLD1!CD129*(1-VLOOKUP(AirBFYLD2!CD$4,'[1]INTERNAL PARAMETERS-1'!$B$5:$J$44,5,FALSE))*VLOOKUP(AirBFYLD2!CD$4,'[1]INTERNAL PARAMETERS-1'!$B$5:$J$44,8,FALSE)*VLOOKUP(AirBFYLD2!CD$4,'[1]INTERNAL PARAMETERS-1'!$B$5:$J$44,3,FALSE)</f>
        <v>0</v>
      </c>
      <c r="CE129" s="44">
        <f>AirBFYLD1!CE129*VLOOKUP(AirBFYLD2!CE$4,'[1]INTERNAL PARAMETERS-1'!$B$5:$J$44,5,FALSE)*VLOOKUP(AirBFYLD2!CE$4,'[1]INTERNAL PARAMETERS-1'!$B$5:$J$44,6,FALSE)*VLOOKUP(AirBFYLD2!CE$4,'[1]INTERNAL PARAMETERS-1'!$B$5:$J$44,3,FALSE) + AirBFYLD1!CE129*(1-VLOOKUP(AirBFYLD2!CE$4,'[1]INTERNAL PARAMETERS-1'!$B$5:$J$44,5,FALSE))*VLOOKUP(AirBFYLD2!CE$4,'[1]INTERNAL PARAMETERS-1'!$B$5:$J$44,8,FALSE)*VLOOKUP(AirBFYLD2!CE$4,'[1]INTERNAL PARAMETERS-1'!$B$5:$J$44,3,FALSE)</f>
        <v>0</v>
      </c>
      <c r="CF129" s="44">
        <f>AirBFYLD1!CF129*VLOOKUP(AirBFYLD2!CF$4,'[1]INTERNAL PARAMETERS-1'!$B$5:$J$44,5,FALSE)*VLOOKUP(AirBFYLD2!CF$4,'[1]INTERNAL PARAMETERS-1'!$B$5:$J$44,6,FALSE)*VLOOKUP(AirBFYLD2!CF$4,'[1]INTERNAL PARAMETERS-1'!$B$5:$J$44,3,FALSE) + AirBFYLD1!CF129*(1-VLOOKUP(AirBFYLD2!CF$4,'[1]INTERNAL PARAMETERS-1'!$B$5:$J$44,5,FALSE))*VLOOKUP(AirBFYLD2!CF$4,'[1]INTERNAL PARAMETERS-1'!$B$5:$J$44,8,FALSE)*VLOOKUP(AirBFYLD2!CF$4,'[1]INTERNAL PARAMETERS-1'!$B$5:$J$44,3,FALSE)</f>
        <v>0</v>
      </c>
      <c r="CG129" s="44">
        <f>AirBFYLD1!CG129*VLOOKUP(AirBFYLD2!CG$4,'[1]INTERNAL PARAMETERS-1'!$B$5:$J$44,5,FALSE)*VLOOKUP(AirBFYLD2!CG$4,'[1]INTERNAL PARAMETERS-1'!$B$5:$J$44,6,FALSE)*VLOOKUP(AirBFYLD2!CG$4,'[1]INTERNAL PARAMETERS-1'!$B$5:$J$44,3,FALSE) + AirBFYLD1!CG129*(1-VLOOKUP(AirBFYLD2!CG$4,'[1]INTERNAL PARAMETERS-1'!$B$5:$J$44,5,FALSE))*VLOOKUP(AirBFYLD2!CG$4,'[1]INTERNAL PARAMETERS-1'!$B$5:$J$44,8,FALSE)*VLOOKUP(AirBFYLD2!CG$4,'[1]INTERNAL PARAMETERS-1'!$B$5:$J$44,3,FALSE)</f>
        <v>0</v>
      </c>
      <c r="CH129" s="43">
        <f>AirBFYLD1!CH129*VLOOKUP(AirBFYLD2!CH$4,'[1]INTERNAL PARAMETERS-1'!$B$5:$J$44,5,FALSE)*VLOOKUP(AirBFYLD2!CH$4,'[1]INTERNAL PARAMETERS-1'!$B$5:$J$44,6,FALSE)*VLOOKUP(AirBFYLD2!CH$4,'[1]INTERNAL PARAMETERS-1'!$B$5:$J$44,3,FALSE) + AirBFYLD1!CH129*(1-VLOOKUP(AirBFYLD2!CH$4,'[1]INTERNAL PARAMETERS-1'!$B$5:$J$44,5,FALSE))*VLOOKUP(AirBFYLD2!CH$4,'[1]INTERNAL PARAMETERS-1'!$B$5:$J$44,8,FALSE)*VLOOKUP(AirBFYLD2!CH$4,'[1]INTERNAL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5">
      <c r="B130" s="58" t="s">
        <v>9</v>
      </c>
      <c r="C130" s="57" t="s">
        <v>68</v>
      </c>
      <c r="D130" s="57" t="s">
        <v>49</v>
      </c>
      <c r="E130" s="133">
        <f>AirBF!X130</f>
        <v>0</v>
      </c>
      <c r="F130" s="59">
        <f>'[1]INTERNAL PARAMETERS-1'!M22</f>
        <v>5.05</v>
      </c>
      <c r="G130" s="45">
        <f>AirBFYLD1!G130*VLOOKUP(AirBFYLD2!G$4,'[1]INTERNAL PARAMETERS-1'!$B$5:$J$44,5,FALSE)*VLOOKUP(AirBFYLD2!G$4,'[1]INTERNAL PARAMETERS-1'!$B$5:$J$44,7,FALSE)*AirBFYLD2!$F130 + AirBFYLD1!G130*(1-VLOOKUP(AirBFYLD2!G$4,'[1]INTERNAL PARAMETERS-1'!$B$5:$J$44,5,FALSE))*VLOOKUP(AirBFYLD2!G$4,'[1]INTERNAL PARAMETERS-1'!$B$5:$J$44,9,FALSE)*AirBFYLD2!$F130</f>
        <v>0</v>
      </c>
      <c r="H130" s="44">
        <f>AirBFYLD1!H130*VLOOKUP(AirBFYLD2!H$4,'[1]INTERNAL PARAMETERS-1'!$B$5:$J$44,5,FALSE)*VLOOKUP(AirBFYLD2!H$4,'[1]INTERNAL PARAMETERS-1'!$B$5:$J$44,7,FALSE)*AirBFYLD2!$F130 + AirBFYLD1!H130*(1-VLOOKUP(AirBFYLD2!H$4,'[1]INTERNAL PARAMETERS-1'!$B$5:$J$44,5,FALSE))*VLOOKUP(AirBFYLD2!H$4,'[1]INTERNAL PARAMETERS-1'!$B$5:$J$44,9,FALSE)*AirBFYLD2!$F130</f>
        <v>0</v>
      </c>
      <c r="I130" s="44">
        <f>AirBFYLD1!I130*VLOOKUP(AirBFYLD2!I$4,'[1]INTERNAL PARAMETERS-1'!$B$5:$J$44,5,FALSE)*VLOOKUP(AirBFYLD2!I$4,'[1]INTERNAL PARAMETERS-1'!$B$5:$J$44,7,FALSE)*AirBFYLD2!$F130 + AirBFYLD1!I130*(1-VLOOKUP(AirBFYLD2!I$4,'[1]INTERNAL PARAMETERS-1'!$B$5:$J$44,5,FALSE))*VLOOKUP(AirBFYLD2!I$4,'[1]INTERNAL PARAMETERS-1'!$B$5:$J$44,9,FALSE)*AirBFYLD2!$F130</f>
        <v>0</v>
      </c>
      <c r="J130" s="44">
        <f>AirBFYLD1!J130*VLOOKUP(AirBFYLD2!J$4,'[1]INTERNAL PARAMETERS-1'!$B$5:$J$44,5,FALSE)*VLOOKUP(AirBFYLD2!J$4,'[1]INTERNAL PARAMETERS-1'!$B$5:$J$44,7,FALSE)*AirBFYLD2!$F130 + AirBFYLD1!J130*(1-VLOOKUP(AirBFYLD2!J$4,'[1]INTERNAL PARAMETERS-1'!$B$5:$J$44,5,FALSE))*VLOOKUP(AirBFYLD2!J$4,'[1]INTERNAL PARAMETERS-1'!$B$5:$J$44,9,FALSE)*AirBFYLD2!$F130</f>
        <v>0</v>
      </c>
      <c r="K130" s="44">
        <f>AirBFYLD1!K130*VLOOKUP(AirBFYLD2!K$4,'[1]INTERNAL PARAMETERS-1'!$B$5:$J$44,5,FALSE)*VLOOKUP(AirBFYLD2!K$4,'[1]INTERNAL PARAMETERS-1'!$B$5:$J$44,7,FALSE)*AirBFYLD2!$F130 + AirBFYLD1!K130*(1-VLOOKUP(AirBFYLD2!K$4,'[1]INTERNAL PARAMETERS-1'!$B$5:$J$44,5,FALSE))*VLOOKUP(AirBFYLD2!K$4,'[1]INTERNAL PARAMETERS-1'!$B$5:$J$44,9,FALSE)*AirBFYLD2!$F130</f>
        <v>0</v>
      </c>
      <c r="L130" s="44">
        <f>AirBFYLD1!L130*VLOOKUP(AirBFYLD2!L$4,'[1]INTERNAL PARAMETERS-1'!$B$5:$J$44,5,FALSE)*VLOOKUP(AirBFYLD2!L$4,'[1]INTERNAL PARAMETERS-1'!$B$5:$J$44,7,FALSE)*AirBFYLD2!$F130 + AirBFYLD1!L130*(1-VLOOKUP(AirBFYLD2!L$4,'[1]INTERNAL PARAMETERS-1'!$B$5:$J$44,5,FALSE))*VLOOKUP(AirBFYLD2!L$4,'[1]INTERNAL PARAMETERS-1'!$B$5:$J$44,9,FALSE)*AirBFYLD2!$F130</f>
        <v>0</v>
      </c>
      <c r="M130" s="44">
        <f>AirBFYLD1!M130*VLOOKUP(AirBFYLD2!M$4,'[1]INTERNAL PARAMETERS-1'!$B$5:$J$44,5,FALSE)*VLOOKUP(AirBFYLD2!M$4,'[1]INTERNAL PARAMETERS-1'!$B$5:$J$44,7,FALSE)*AirBFYLD2!$F130 + AirBFYLD1!M130*(1-VLOOKUP(AirBFYLD2!M$4,'[1]INTERNAL PARAMETERS-1'!$B$5:$J$44,5,FALSE))*VLOOKUP(AirBFYLD2!M$4,'[1]INTERNAL PARAMETERS-1'!$B$5:$J$44,9,FALSE)*AirBFYLD2!$F130</f>
        <v>0</v>
      </c>
      <c r="N130" s="44">
        <f>AirBFYLD1!N130*VLOOKUP(AirBFYLD2!N$4,'[1]INTERNAL PARAMETERS-1'!$B$5:$J$44,5,FALSE)*VLOOKUP(AirBFYLD2!N$4,'[1]INTERNAL PARAMETERS-1'!$B$5:$J$44,7,FALSE)*AirBFYLD2!$F130 + AirBFYLD1!N130*(1-VLOOKUP(AirBFYLD2!N$4,'[1]INTERNAL PARAMETERS-1'!$B$5:$J$44,5,FALSE))*VLOOKUP(AirBFYLD2!N$4,'[1]INTERNAL PARAMETERS-1'!$B$5:$J$44,9,FALSE)*AirBFYLD2!$F130</f>
        <v>0</v>
      </c>
      <c r="O130" s="44">
        <f>AirBFYLD1!O130*VLOOKUP(AirBFYLD2!O$4,'[1]INTERNAL PARAMETERS-1'!$B$5:$J$44,5,FALSE)*VLOOKUP(AirBFYLD2!O$4,'[1]INTERNAL PARAMETERS-1'!$B$5:$J$44,7,FALSE)*AirBFYLD2!$F130 + AirBFYLD1!O130*(1-VLOOKUP(AirBFYLD2!O$4,'[1]INTERNAL PARAMETERS-1'!$B$5:$J$44,5,FALSE))*VLOOKUP(AirBFYLD2!O$4,'[1]INTERNAL PARAMETERS-1'!$B$5:$J$44,9,FALSE)*AirBFYLD2!$F130</f>
        <v>0</v>
      </c>
      <c r="P130" s="44">
        <f>AirBFYLD1!P130*VLOOKUP(AirBFYLD2!P$4,'[1]INTERNAL PARAMETERS-1'!$B$5:$J$44,5,FALSE)*VLOOKUP(AirBFYLD2!P$4,'[1]INTERNAL PARAMETERS-1'!$B$5:$J$44,7,FALSE)*AirBFYLD2!$F130 + AirBFYLD1!P130*(1-VLOOKUP(AirBFYLD2!P$4,'[1]INTERNAL PARAMETERS-1'!$B$5:$J$44,5,FALSE))*VLOOKUP(AirBFYLD2!P$4,'[1]INTERNAL PARAMETERS-1'!$B$5:$J$44,9,FALSE)*AirBFYLD2!$F130</f>
        <v>0</v>
      </c>
      <c r="Q130" s="44">
        <f>AirBFYLD1!Q130*VLOOKUP(AirBFYLD2!Q$4,'[1]INTERNAL PARAMETERS-1'!$B$5:$J$44,5,FALSE)*VLOOKUP(AirBFYLD2!Q$4,'[1]INTERNAL PARAMETERS-1'!$B$5:$J$44,7,FALSE)*AirBFYLD2!$F130 + AirBFYLD1!Q130*(1-VLOOKUP(AirBFYLD2!Q$4,'[1]INTERNAL PARAMETERS-1'!$B$5:$J$44,5,FALSE))*VLOOKUP(AirBFYLD2!Q$4,'[1]INTERNAL PARAMETERS-1'!$B$5:$J$44,9,FALSE)*AirBFYLD2!$F130</f>
        <v>0</v>
      </c>
      <c r="R130" s="44">
        <f>AirBFYLD1!R130*VLOOKUP(AirBFYLD2!R$4,'[1]INTERNAL PARAMETERS-1'!$B$5:$J$44,5,FALSE)*VLOOKUP(AirBFYLD2!R$4,'[1]INTERNAL PARAMETERS-1'!$B$5:$J$44,7,FALSE)*AirBFYLD2!$F130 + AirBFYLD1!R130*(1-VLOOKUP(AirBFYLD2!R$4,'[1]INTERNAL PARAMETERS-1'!$B$5:$J$44,5,FALSE))*VLOOKUP(AirBFYLD2!R$4,'[1]INTERNAL PARAMETERS-1'!$B$5:$J$44,9,FALSE)*AirBFYLD2!$F130</f>
        <v>0</v>
      </c>
      <c r="S130" s="44">
        <f>AirBFYLD1!S130*VLOOKUP(AirBFYLD2!S$4,'[1]INTERNAL PARAMETERS-1'!$B$5:$J$44,5,FALSE)*VLOOKUP(AirBFYLD2!S$4,'[1]INTERNAL PARAMETERS-1'!$B$5:$J$44,7,FALSE)*AirBFYLD2!$F130 + AirBFYLD1!S130*(1-VLOOKUP(AirBFYLD2!S$4,'[1]INTERNAL PARAMETERS-1'!$B$5:$J$44,5,FALSE))*VLOOKUP(AirBFYLD2!S$4,'[1]INTERNAL PARAMETERS-1'!$B$5:$J$44,9,FALSE)*AirBFYLD2!$F130</f>
        <v>0</v>
      </c>
      <c r="T130" s="44">
        <f>AirBFYLD1!T130*VLOOKUP(AirBFYLD2!T$4,'[1]INTERNAL PARAMETERS-1'!$B$5:$J$44,5,FALSE)*VLOOKUP(AirBFYLD2!T$4,'[1]INTERNAL PARAMETERS-1'!$B$5:$J$44,7,FALSE)*AirBFYLD2!$F130 + AirBFYLD1!T130*(1-VLOOKUP(AirBFYLD2!T$4,'[1]INTERNAL PARAMETERS-1'!$B$5:$J$44,5,FALSE))*VLOOKUP(AirBFYLD2!T$4,'[1]INTERNAL PARAMETERS-1'!$B$5:$J$44,9,FALSE)*AirBFYLD2!$F130</f>
        <v>0</v>
      </c>
      <c r="U130" s="44">
        <f>AirBFYLD1!U130*VLOOKUP(AirBFYLD2!U$4,'[1]INTERNAL PARAMETERS-1'!$B$5:$J$44,5,FALSE)*VLOOKUP(AirBFYLD2!U$4,'[1]INTERNAL PARAMETERS-1'!$B$5:$J$44,7,FALSE)*AirBFYLD2!$F130 + AirBFYLD1!U130*(1-VLOOKUP(AirBFYLD2!U$4,'[1]INTERNAL PARAMETERS-1'!$B$5:$J$44,5,FALSE))*VLOOKUP(AirBFYLD2!U$4,'[1]INTERNAL PARAMETERS-1'!$B$5:$J$44,9,FALSE)*AirBFYLD2!$F130</f>
        <v>0</v>
      </c>
      <c r="V130" s="44">
        <f>AirBFYLD1!V130*VLOOKUP(AirBFYLD2!V$4,'[1]INTERNAL PARAMETERS-1'!$B$5:$J$44,5,FALSE)*VLOOKUP(AirBFYLD2!V$4,'[1]INTERNAL PARAMETERS-1'!$B$5:$J$44,7,FALSE)*AirBFYLD2!$F130 + AirBFYLD1!V130*(1-VLOOKUP(AirBFYLD2!V$4,'[1]INTERNAL PARAMETERS-1'!$B$5:$J$44,5,FALSE))*VLOOKUP(AirBFYLD2!V$4,'[1]INTERNAL PARAMETERS-1'!$B$5:$J$44,9,FALSE)*AirBFYLD2!$F130</f>
        <v>0</v>
      </c>
      <c r="W130" s="44">
        <f>AirBFYLD1!W130*VLOOKUP(AirBFYLD2!W$4,'[1]INTERNAL PARAMETERS-1'!$B$5:$J$44,5,FALSE)*VLOOKUP(AirBFYLD2!W$4,'[1]INTERNAL PARAMETERS-1'!$B$5:$J$44,7,FALSE)*AirBFYLD2!$F130 + AirBFYLD1!W130*(1-VLOOKUP(AirBFYLD2!W$4,'[1]INTERNAL PARAMETERS-1'!$B$5:$J$44,5,FALSE))*VLOOKUP(AirBFYLD2!W$4,'[1]INTERNAL PARAMETERS-1'!$B$5:$J$44,9,FALSE)*AirBFYLD2!$F130</f>
        <v>0</v>
      </c>
      <c r="X130" s="44">
        <f>AirBFYLD1!X130*VLOOKUP(AirBFYLD2!X$4,'[1]INTERNAL PARAMETERS-1'!$B$5:$J$44,5,FALSE)*VLOOKUP(AirBFYLD2!X$4,'[1]INTERNAL PARAMETERS-1'!$B$5:$J$44,7,FALSE)*AirBFYLD2!$F130 + AirBFYLD1!X130*(1-VLOOKUP(AirBFYLD2!X$4,'[1]INTERNAL PARAMETERS-1'!$B$5:$J$44,5,FALSE))*VLOOKUP(AirBFYLD2!X$4,'[1]INTERNAL PARAMETERS-1'!$B$5:$J$44,9,FALSE)*AirBFYLD2!$F130</f>
        <v>0</v>
      </c>
      <c r="Y130" s="44">
        <f>AirBFYLD1!Y130*VLOOKUP(AirBFYLD2!Y$4,'[1]INTERNAL PARAMETERS-1'!$B$5:$J$44,5,FALSE)*VLOOKUP(AirBFYLD2!Y$4,'[1]INTERNAL PARAMETERS-1'!$B$5:$J$44,7,FALSE)*AirBFYLD2!$F130 + AirBFYLD1!Y130*(1-VLOOKUP(AirBFYLD2!Y$4,'[1]INTERNAL PARAMETERS-1'!$B$5:$J$44,5,FALSE))*VLOOKUP(AirBFYLD2!Y$4,'[1]INTERNAL PARAMETERS-1'!$B$5:$J$44,9,FALSE)*AirBFYLD2!$F130</f>
        <v>0</v>
      </c>
      <c r="Z130" s="44">
        <f>AirBFYLD1!Z130*VLOOKUP(AirBFYLD2!Z$4,'[1]INTERNAL PARAMETERS-1'!$B$5:$J$44,5,FALSE)*VLOOKUP(AirBFYLD2!Z$4,'[1]INTERNAL PARAMETERS-1'!$B$5:$J$44,7,FALSE)*AirBFYLD2!$F130 + AirBFYLD1!Z130*(1-VLOOKUP(AirBFYLD2!Z$4,'[1]INTERNAL PARAMETERS-1'!$B$5:$J$44,5,FALSE))*VLOOKUP(AirBFYLD2!Z$4,'[1]INTERNAL PARAMETERS-1'!$B$5:$J$44,9,FALSE)*AirBFYLD2!$F130</f>
        <v>0</v>
      </c>
      <c r="AA130" s="44">
        <f>AirBFYLD1!AA130*VLOOKUP(AirBFYLD2!AA$4,'[1]INTERNAL PARAMETERS-1'!$B$5:$J$44,5,FALSE)*VLOOKUP(AirBFYLD2!AA$4,'[1]INTERNAL PARAMETERS-1'!$B$5:$J$44,7,FALSE)*AirBFYLD2!$F130 + AirBFYLD1!AA130*(1-VLOOKUP(AirBFYLD2!AA$4,'[1]INTERNAL PARAMETERS-1'!$B$5:$J$44,5,FALSE))*VLOOKUP(AirBFYLD2!AA$4,'[1]INTERNAL PARAMETERS-1'!$B$5:$J$44,9,FALSE)*AirBFYLD2!$F130</f>
        <v>0</v>
      </c>
      <c r="AB130" s="44">
        <f>AirBFYLD1!AB130*VLOOKUP(AirBFYLD2!AB$4,'[1]INTERNAL PARAMETERS-1'!$B$5:$J$44,5,FALSE)*VLOOKUP(AirBFYLD2!AB$4,'[1]INTERNAL PARAMETERS-1'!$B$5:$J$44,7,FALSE)*AirBFYLD2!$F130 + AirBFYLD1!AB130*(1-VLOOKUP(AirBFYLD2!AB$4,'[1]INTERNAL PARAMETERS-1'!$B$5:$J$44,5,FALSE))*VLOOKUP(AirBFYLD2!AB$4,'[1]INTERNAL PARAMETERS-1'!$B$5:$J$44,9,FALSE)*AirBFYLD2!$F130</f>
        <v>0</v>
      </c>
      <c r="AC130" s="44">
        <f>AirBFYLD1!AC130*VLOOKUP(AirBFYLD2!AC$4,'[1]INTERNAL PARAMETERS-1'!$B$5:$J$44,5,FALSE)*VLOOKUP(AirBFYLD2!AC$4,'[1]INTERNAL PARAMETERS-1'!$B$5:$J$44,7,FALSE)*AirBFYLD2!$F130 + AirBFYLD1!AC130*(1-VLOOKUP(AirBFYLD2!AC$4,'[1]INTERNAL PARAMETERS-1'!$B$5:$J$44,5,FALSE))*VLOOKUP(AirBFYLD2!AC$4,'[1]INTERNAL PARAMETERS-1'!$B$5:$J$44,9,FALSE)*AirBFYLD2!$F130</f>
        <v>0</v>
      </c>
      <c r="AD130" s="44">
        <f>AirBFYLD1!AD130*VLOOKUP(AirBFYLD2!AD$4,'[1]INTERNAL PARAMETERS-1'!$B$5:$J$44,5,FALSE)*VLOOKUP(AirBFYLD2!AD$4,'[1]INTERNAL PARAMETERS-1'!$B$5:$J$44,7,FALSE)*AirBFYLD2!$F130 + AirBFYLD1!AD130*(1-VLOOKUP(AirBFYLD2!AD$4,'[1]INTERNAL PARAMETERS-1'!$B$5:$J$44,5,FALSE))*VLOOKUP(AirBFYLD2!AD$4,'[1]INTERNAL PARAMETERS-1'!$B$5:$J$44,9,FALSE)*AirBFYLD2!$F130</f>
        <v>0</v>
      </c>
      <c r="AE130" s="44">
        <f>AirBFYLD1!AE130*VLOOKUP(AirBFYLD2!AE$4,'[1]INTERNAL PARAMETERS-1'!$B$5:$J$44,5,FALSE)*VLOOKUP(AirBFYLD2!AE$4,'[1]INTERNAL PARAMETERS-1'!$B$5:$J$44,7,FALSE)*AirBFYLD2!$F130 + AirBFYLD1!AE130*(1-VLOOKUP(AirBFYLD2!AE$4,'[1]INTERNAL PARAMETERS-1'!$B$5:$J$44,5,FALSE))*VLOOKUP(AirBFYLD2!AE$4,'[1]INTERNAL PARAMETERS-1'!$B$5:$J$44,9,FALSE)*AirBFYLD2!$F130</f>
        <v>0</v>
      </c>
      <c r="AF130" s="44">
        <f>AirBFYLD1!AF130*VLOOKUP(AirBFYLD2!AF$4,'[1]INTERNAL PARAMETERS-1'!$B$5:$J$44,5,FALSE)*VLOOKUP(AirBFYLD2!AF$4,'[1]INTERNAL PARAMETERS-1'!$B$5:$J$44,7,FALSE)*AirBFYLD2!$F130 + AirBFYLD1!AF130*(1-VLOOKUP(AirBFYLD2!AF$4,'[1]INTERNAL PARAMETERS-1'!$B$5:$J$44,5,FALSE))*VLOOKUP(AirBFYLD2!AF$4,'[1]INTERNAL PARAMETERS-1'!$B$5:$J$44,9,FALSE)*AirBFYLD2!$F130</f>
        <v>0</v>
      </c>
      <c r="AG130" s="44">
        <f>AirBFYLD1!AG130*VLOOKUP(AirBFYLD2!AG$4,'[1]INTERNAL PARAMETERS-1'!$B$5:$J$44,5,FALSE)*VLOOKUP(AirBFYLD2!AG$4,'[1]INTERNAL PARAMETERS-1'!$B$5:$J$44,7,FALSE)*AirBFYLD2!$F130 + AirBFYLD1!AG130*(1-VLOOKUP(AirBFYLD2!AG$4,'[1]INTERNAL PARAMETERS-1'!$B$5:$J$44,5,FALSE))*VLOOKUP(AirBFYLD2!AG$4,'[1]INTERNAL PARAMETERS-1'!$B$5:$J$44,9,FALSE)*AirBFYLD2!$F130</f>
        <v>0</v>
      </c>
      <c r="AH130" s="44">
        <f>AirBFYLD1!AH130*VLOOKUP(AirBFYLD2!AH$4,'[1]INTERNAL PARAMETERS-1'!$B$5:$J$44,5,FALSE)*VLOOKUP(AirBFYLD2!AH$4,'[1]INTERNAL PARAMETERS-1'!$B$5:$J$44,7,FALSE)*AirBFYLD2!$F130 + AirBFYLD1!AH130*(1-VLOOKUP(AirBFYLD2!AH$4,'[1]INTERNAL PARAMETERS-1'!$B$5:$J$44,5,FALSE))*VLOOKUP(AirBFYLD2!AH$4,'[1]INTERNAL PARAMETERS-1'!$B$5:$J$44,9,FALSE)*AirBFYLD2!$F130</f>
        <v>0</v>
      </c>
      <c r="AI130" s="44">
        <f>AirBFYLD1!AI130*VLOOKUP(AirBFYLD2!AI$4,'[1]INTERNAL PARAMETERS-1'!$B$5:$J$44,5,FALSE)*VLOOKUP(AirBFYLD2!AI$4,'[1]INTERNAL PARAMETERS-1'!$B$5:$J$44,7,FALSE)*AirBFYLD2!$F130 + AirBFYLD1!AI130*(1-VLOOKUP(AirBFYLD2!AI$4,'[1]INTERNAL PARAMETERS-1'!$B$5:$J$44,5,FALSE))*VLOOKUP(AirBFYLD2!AI$4,'[1]INTERNAL PARAMETERS-1'!$B$5:$J$44,9,FALSE)*AirBFYLD2!$F130</f>
        <v>0</v>
      </c>
      <c r="AJ130" s="44">
        <f>AirBFYLD1!AJ130*VLOOKUP(AirBFYLD2!AJ$4,'[1]INTERNAL PARAMETERS-1'!$B$5:$J$44,5,FALSE)*VLOOKUP(AirBFYLD2!AJ$4,'[1]INTERNAL PARAMETERS-1'!$B$5:$J$44,7,FALSE)*AirBFYLD2!$F130 + AirBFYLD1!AJ130*(1-VLOOKUP(AirBFYLD2!AJ$4,'[1]INTERNAL PARAMETERS-1'!$B$5:$J$44,5,FALSE))*VLOOKUP(AirBFYLD2!AJ$4,'[1]INTERNAL PARAMETERS-1'!$B$5:$J$44,9,FALSE)*AirBFYLD2!$F130</f>
        <v>0</v>
      </c>
      <c r="AK130" s="44">
        <f>AirBFYLD1!AK130*VLOOKUP(AirBFYLD2!AK$4,'[1]INTERNAL PARAMETERS-1'!$B$5:$J$44,5,FALSE)*VLOOKUP(AirBFYLD2!AK$4,'[1]INTERNAL PARAMETERS-1'!$B$5:$J$44,7,FALSE)*AirBFYLD2!$F130 + AirBFYLD1!AK130*(1-VLOOKUP(AirBFYLD2!AK$4,'[1]INTERNAL PARAMETERS-1'!$B$5:$J$44,5,FALSE))*VLOOKUP(AirBFYLD2!AK$4,'[1]INTERNAL PARAMETERS-1'!$B$5:$J$44,9,FALSE)*AirBFYLD2!$F130</f>
        <v>0</v>
      </c>
      <c r="AL130" s="44">
        <f>AirBFYLD1!AL130*VLOOKUP(AirBFYLD2!AL$4,'[1]INTERNAL PARAMETERS-1'!$B$5:$J$44,5,FALSE)*VLOOKUP(AirBFYLD2!AL$4,'[1]INTERNAL PARAMETERS-1'!$B$5:$J$44,7,FALSE)*AirBFYLD2!$F130 + AirBFYLD1!AL130*(1-VLOOKUP(AirBFYLD2!AL$4,'[1]INTERNAL PARAMETERS-1'!$B$5:$J$44,5,FALSE))*VLOOKUP(AirBFYLD2!AL$4,'[1]INTERNAL PARAMETERS-1'!$B$5:$J$44,9,FALSE)*AirBFYLD2!$F130</f>
        <v>0</v>
      </c>
      <c r="AM130" s="44">
        <f>AirBFYLD1!AM130*VLOOKUP(AirBFYLD2!AM$4,'[1]INTERNAL PARAMETERS-1'!$B$5:$J$44,5,FALSE)*VLOOKUP(AirBFYLD2!AM$4,'[1]INTERNAL PARAMETERS-1'!$B$5:$J$44,7,FALSE)*AirBFYLD2!$F130 + AirBFYLD1!AM130*(1-VLOOKUP(AirBFYLD2!AM$4,'[1]INTERNAL PARAMETERS-1'!$B$5:$J$44,5,FALSE))*VLOOKUP(AirBFYLD2!AM$4,'[1]INTERNAL PARAMETERS-1'!$B$5:$J$44,9,FALSE)*AirBFYLD2!$F130</f>
        <v>0</v>
      </c>
      <c r="AN130" s="44">
        <f>AirBFYLD1!AN130*VLOOKUP(AirBFYLD2!AN$4,'[1]INTERNAL PARAMETERS-1'!$B$5:$J$44,5,FALSE)*VLOOKUP(AirBFYLD2!AN$4,'[1]INTERNAL PARAMETERS-1'!$B$5:$J$44,7,FALSE)*AirBFYLD2!$F130 + AirBFYLD1!AN130*(1-VLOOKUP(AirBFYLD2!AN$4,'[1]INTERNAL PARAMETERS-1'!$B$5:$J$44,5,FALSE))*VLOOKUP(AirBFYLD2!AN$4,'[1]INTERNAL PARAMETERS-1'!$B$5:$J$44,9,FALSE)*AirBFYLD2!$F130</f>
        <v>0</v>
      </c>
      <c r="AO130" s="44">
        <f>AirBFYLD1!AO130*VLOOKUP(AirBFYLD2!AO$4,'[1]INTERNAL PARAMETERS-1'!$B$5:$J$44,5,FALSE)*VLOOKUP(AirBFYLD2!AO$4,'[1]INTERNAL PARAMETERS-1'!$B$5:$J$44,7,FALSE)*AirBFYLD2!$F130 + AirBFYLD1!AO130*(1-VLOOKUP(AirBFYLD2!AO$4,'[1]INTERNAL PARAMETERS-1'!$B$5:$J$44,5,FALSE))*VLOOKUP(AirBFYLD2!AO$4,'[1]INTERNAL PARAMETERS-1'!$B$5:$J$44,9,FALSE)*AirBFYLD2!$F130</f>
        <v>0</v>
      </c>
      <c r="AP130" s="44">
        <f>AirBFYLD1!AP130*VLOOKUP(AirBFYLD2!AP$4,'[1]INTERNAL PARAMETERS-1'!$B$5:$J$44,5,FALSE)*VLOOKUP(AirBFYLD2!AP$4,'[1]INTERNAL PARAMETERS-1'!$B$5:$J$44,7,FALSE)*AirBFYLD2!$F130 + AirBFYLD1!AP130*(1-VLOOKUP(AirBFYLD2!AP$4,'[1]INTERNAL PARAMETERS-1'!$B$5:$J$44,5,FALSE))*VLOOKUP(AirBFYLD2!AP$4,'[1]INTERNAL PARAMETERS-1'!$B$5:$J$44,9,FALSE)*AirBFYLD2!$F130</f>
        <v>0</v>
      </c>
      <c r="AQ130" s="44">
        <f>AirBFYLD1!AQ130*VLOOKUP(AirBFYLD2!AQ$4,'[1]INTERNAL PARAMETERS-1'!$B$5:$J$44,5,FALSE)*VLOOKUP(AirBFYLD2!AQ$4,'[1]INTERNAL PARAMETERS-1'!$B$5:$J$44,7,FALSE)*AirBFYLD2!$F130 + AirBFYLD1!AQ130*(1-VLOOKUP(AirBFYLD2!AQ$4,'[1]INTERNAL PARAMETERS-1'!$B$5:$J$44,5,FALSE))*VLOOKUP(AirBFYLD2!AQ$4,'[1]INTERNAL PARAMETERS-1'!$B$5:$J$44,9,FALSE)*AirBFYLD2!$F130</f>
        <v>0</v>
      </c>
      <c r="AR130" s="44">
        <f>AirBFYLD1!AR130*VLOOKUP(AirBFYLD2!AR$4,'[1]INTERNAL PARAMETERS-1'!$B$5:$J$44,5,FALSE)*VLOOKUP(AirBFYLD2!AR$4,'[1]INTERNAL PARAMETERS-1'!$B$5:$J$44,7,FALSE)*AirBFYLD2!$F130 + AirBFYLD1!AR130*(1-VLOOKUP(AirBFYLD2!AR$4,'[1]INTERNAL PARAMETERS-1'!$B$5:$J$44,5,FALSE))*VLOOKUP(AirBFYLD2!AR$4,'[1]INTERNAL PARAMETERS-1'!$B$5:$J$44,9,FALSE)*AirBFYLD2!$F130</f>
        <v>0</v>
      </c>
      <c r="AS130" s="44">
        <f>AirBFYLD1!AS130*VLOOKUP(AirBFYLD2!AS$4,'[1]INTERNAL PARAMETERS-1'!$B$5:$J$44,5,FALSE)*VLOOKUP(AirBFYLD2!AS$4,'[1]INTERNAL PARAMETERS-1'!$B$5:$J$44,7,FALSE)*AirBFYLD2!$F130 + AirBFYLD1!AS130*(1-VLOOKUP(AirBFYLD2!AS$4,'[1]INTERNAL PARAMETERS-1'!$B$5:$J$44,5,FALSE))*VLOOKUP(AirBFYLD2!AS$4,'[1]INTERNAL PARAMETERS-1'!$B$5:$J$44,9,FALSE)*AirBFYLD2!$F130</f>
        <v>0</v>
      </c>
      <c r="AT130" s="43">
        <f>AirBFYLD1!AT130*VLOOKUP(AirBFYLD2!AT$4,'[1]INTERNAL PARAMETERS-1'!$B$5:$J$44,5,FALSE)*VLOOKUP(AirBFYLD2!AT$4,'[1]INTERNAL PARAMETERS-1'!$B$5:$J$44,7,FALSE)*AirBFYLD2!$F130 + AirBFYLD1!AT130*(1-VLOOKUP(AirBFYLD2!AT$4,'[1]INTERNAL PARAMETERS-1'!$B$5:$J$44,5,FALSE))*VLOOKUP(AirBFYLD2!AT$4,'[1]INTERNAL PARAMETERS-1'!$B$5:$J$44,9,FALSE)*AirBFYLD2!$F130</f>
        <v>0</v>
      </c>
      <c r="AU130" s="45">
        <f>AirBFYLD1!AU130*VLOOKUP(AirBFYLD2!AU$4,'[1]INTERNAL PARAMETERS-1'!$B$5:$J$44,5,FALSE)*VLOOKUP(AirBFYLD2!AU$4,'[1]INTERNAL PARAMETERS-1'!$B$5:$J$44,6,FALSE)*VLOOKUP(AirBFYLD2!AU$4,'[1]INTERNAL PARAMETERS-1'!$B$5:$J$44,3,FALSE) + AirBFYLD1!AU130*(1-VLOOKUP(AirBFYLD2!AU$4,'[1]INTERNAL PARAMETERS-1'!$B$5:$J$44,5,FALSE))*VLOOKUP(AirBFYLD2!AU$4,'[1]INTERNAL PARAMETERS-1'!$B$5:$J$44,8,FALSE)*VLOOKUP(AirBFYLD2!AU$4,'[1]INTERNAL PARAMETERS-1'!$B$5:$J$44,3,FALSE)</f>
        <v>0</v>
      </c>
      <c r="AV130" s="44">
        <f>AirBFYLD1!AV130*VLOOKUP(AirBFYLD2!AV$4,'[1]INTERNAL PARAMETERS-1'!$B$5:$J$44,5,FALSE)*VLOOKUP(AirBFYLD2!AV$4,'[1]INTERNAL PARAMETERS-1'!$B$5:$J$44,6,FALSE)*VLOOKUP(AirBFYLD2!AV$4,'[1]INTERNAL PARAMETERS-1'!$B$5:$J$44,3,FALSE) + AirBFYLD1!AV130*(1-VLOOKUP(AirBFYLD2!AV$4,'[1]INTERNAL PARAMETERS-1'!$B$5:$J$44,5,FALSE))*VLOOKUP(AirBFYLD2!AV$4,'[1]INTERNAL PARAMETERS-1'!$B$5:$J$44,8,FALSE)*VLOOKUP(AirBFYLD2!AV$4,'[1]INTERNAL PARAMETERS-1'!$B$5:$J$44,3,FALSE)</f>
        <v>0</v>
      </c>
      <c r="AW130" s="44">
        <f>AirBFYLD1!AW130*VLOOKUP(AirBFYLD2!AW$4,'[1]INTERNAL PARAMETERS-1'!$B$5:$J$44,5,FALSE)*VLOOKUP(AirBFYLD2!AW$4,'[1]INTERNAL PARAMETERS-1'!$B$5:$J$44,6,FALSE)*VLOOKUP(AirBFYLD2!AW$4,'[1]INTERNAL PARAMETERS-1'!$B$5:$J$44,3,FALSE) + AirBFYLD1!AW130*(1-VLOOKUP(AirBFYLD2!AW$4,'[1]INTERNAL PARAMETERS-1'!$B$5:$J$44,5,FALSE))*VLOOKUP(AirBFYLD2!AW$4,'[1]INTERNAL PARAMETERS-1'!$B$5:$J$44,8,FALSE)*VLOOKUP(AirBFYLD2!AW$4,'[1]INTERNAL PARAMETERS-1'!$B$5:$J$44,3,FALSE)</f>
        <v>0</v>
      </c>
      <c r="AX130" s="44">
        <f>AirBFYLD1!AX130*VLOOKUP(AirBFYLD2!AX$4,'[1]INTERNAL PARAMETERS-1'!$B$5:$J$44,5,FALSE)*VLOOKUP(AirBFYLD2!AX$4,'[1]INTERNAL PARAMETERS-1'!$B$5:$J$44,6,FALSE)*VLOOKUP(AirBFYLD2!AX$4,'[1]INTERNAL PARAMETERS-1'!$B$5:$J$44,3,FALSE) + AirBFYLD1!AX130*(1-VLOOKUP(AirBFYLD2!AX$4,'[1]INTERNAL PARAMETERS-1'!$B$5:$J$44,5,FALSE))*VLOOKUP(AirBFYLD2!AX$4,'[1]INTERNAL PARAMETERS-1'!$B$5:$J$44,8,FALSE)*VLOOKUP(AirBFYLD2!AX$4,'[1]INTERNAL PARAMETERS-1'!$B$5:$J$44,3,FALSE)</f>
        <v>0</v>
      </c>
      <c r="AY130" s="44">
        <f>AirBFYLD1!AY130*VLOOKUP(AirBFYLD2!AY$4,'[1]INTERNAL PARAMETERS-1'!$B$5:$J$44,5,FALSE)*VLOOKUP(AirBFYLD2!AY$4,'[1]INTERNAL PARAMETERS-1'!$B$5:$J$44,6,FALSE)*VLOOKUP(AirBFYLD2!AY$4,'[1]INTERNAL PARAMETERS-1'!$B$5:$J$44,3,FALSE) + AirBFYLD1!AY130*(1-VLOOKUP(AirBFYLD2!AY$4,'[1]INTERNAL PARAMETERS-1'!$B$5:$J$44,5,FALSE))*VLOOKUP(AirBFYLD2!AY$4,'[1]INTERNAL PARAMETERS-1'!$B$5:$J$44,8,FALSE)*VLOOKUP(AirBFYLD2!AY$4,'[1]INTERNAL PARAMETERS-1'!$B$5:$J$44,3,FALSE)</f>
        <v>0</v>
      </c>
      <c r="AZ130" s="44">
        <f>AirBFYLD1!AZ130*VLOOKUP(AirBFYLD2!AZ$4,'[1]INTERNAL PARAMETERS-1'!$B$5:$J$44,5,FALSE)*VLOOKUP(AirBFYLD2!AZ$4,'[1]INTERNAL PARAMETERS-1'!$B$5:$J$44,6,FALSE)*VLOOKUP(AirBFYLD2!AZ$4,'[1]INTERNAL PARAMETERS-1'!$B$5:$J$44,3,FALSE) + AirBFYLD1!AZ130*(1-VLOOKUP(AirBFYLD2!AZ$4,'[1]INTERNAL PARAMETERS-1'!$B$5:$J$44,5,FALSE))*VLOOKUP(AirBFYLD2!AZ$4,'[1]INTERNAL PARAMETERS-1'!$B$5:$J$44,8,FALSE)*VLOOKUP(AirBFYLD2!AZ$4,'[1]INTERNAL PARAMETERS-1'!$B$5:$J$44,3,FALSE)</f>
        <v>0</v>
      </c>
      <c r="BA130" s="44">
        <f>AirBFYLD1!BA130*VLOOKUP(AirBFYLD2!BA$4,'[1]INTERNAL PARAMETERS-1'!$B$5:$J$44,5,FALSE)*VLOOKUP(AirBFYLD2!BA$4,'[1]INTERNAL PARAMETERS-1'!$B$5:$J$44,6,FALSE)*VLOOKUP(AirBFYLD2!BA$4,'[1]INTERNAL PARAMETERS-1'!$B$5:$J$44,3,FALSE) + AirBFYLD1!BA130*(1-VLOOKUP(AirBFYLD2!BA$4,'[1]INTERNAL PARAMETERS-1'!$B$5:$J$44,5,FALSE))*VLOOKUP(AirBFYLD2!BA$4,'[1]INTERNAL PARAMETERS-1'!$B$5:$J$44,8,FALSE)*VLOOKUP(AirBFYLD2!BA$4,'[1]INTERNAL PARAMETERS-1'!$B$5:$J$44,3,FALSE)</f>
        <v>0</v>
      </c>
      <c r="BB130" s="44">
        <f>AirBFYLD1!BB130*VLOOKUP(AirBFYLD2!BB$4,'[1]INTERNAL PARAMETERS-1'!$B$5:$J$44,5,FALSE)*VLOOKUP(AirBFYLD2!BB$4,'[1]INTERNAL PARAMETERS-1'!$B$5:$J$44,6,FALSE)*VLOOKUP(AirBFYLD2!BB$4,'[1]INTERNAL PARAMETERS-1'!$B$5:$J$44,3,FALSE) + AirBFYLD1!BB130*(1-VLOOKUP(AirBFYLD2!BB$4,'[1]INTERNAL PARAMETERS-1'!$B$5:$J$44,5,FALSE))*VLOOKUP(AirBFYLD2!BB$4,'[1]INTERNAL PARAMETERS-1'!$B$5:$J$44,8,FALSE)*VLOOKUP(AirBFYLD2!BB$4,'[1]INTERNAL PARAMETERS-1'!$B$5:$J$44,3,FALSE)</f>
        <v>0</v>
      </c>
      <c r="BC130" s="44">
        <f>AirBFYLD1!BC130*VLOOKUP(AirBFYLD2!BC$4,'[1]INTERNAL PARAMETERS-1'!$B$5:$J$44,5,FALSE)*VLOOKUP(AirBFYLD2!BC$4,'[1]INTERNAL PARAMETERS-1'!$B$5:$J$44,6,FALSE)*VLOOKUP(AirBFYLD2!BC$4,'[1]INTERNAL PARAMETERS-1'!$B$5:$J$44,3,FALSE) + AirBFYLD1!BC130*(1-VLOOKUP(AirBFYLD2!BC$4,'[1]INTERNAL PARAMETERS-1'!$B$5:$J$44,5,FALSE))*VLOOKUP(AirBFYLD2!BC$4,'[1]INTERNAL PARAMETERS-1'!$B$5:$J$44,8,FALSE)*VLOOKUP(AirBFYLD2!BC$4,'[1]INTERNAL PARAMETERS-1'!$B$5:$J$44,3,FALSE)</f>
        <v>0</v>
      </c>
      <c r="BD130" s="44">
        <f>AirBFYLD1!BD130*VLOOKUP(AirBFYLD2!BD$4,'[1]INTERNAL PARAMETERS-1'!$B$5:$J$44,5,FALSE)*VLOOKUP(AirBFYLD2!BD$4,'[1]INTERNAL PARAMETERS-1'!$B$5:$J$44,6,FALSE)*VLOOKUP(AirBFYLD2!BD$4,'[1]INTERNAL PARAMETERS-1'!$B$5:$J$44,3,FALSE) + AirBFYLD1!BD130*(1-VLOOKUP(AirBFYLD2!BD$4,'[1]INTERNAL PARAMETERS-1'!$B$5:$J$44,5,FALSE))*VLOOKUP(AirBFYLD2!BD$4,'[1]INTERNAL PARAMETERS-1'!$B$5:$J$44,8,FALSE)*VLOOKUP(AirBFYLD2!BD$4,'[1]INTERNAL PARAMETERS-1'!$B$5:$J$44,3,FALSE)</f>
        <v>0</v>
      </c>
      <c r="BE130" s="44">
        <f>AirBFYLD1!BE130*VLOOKUP(AirBFYLD2!BE$4,'[1]INTERNAL PARAMETERS-1'!$B$5:$J$44,5,FALSE)*VLOOKUP(AirBFYLD2!BE$4,'[1]INTERNAL PARAMETERS-1'!$B$5:$J$44,6,FALSE)*VLOOKUP(AirBFYLD2!BE$4,'[1]INTERNAL PARAMETERS-1'!$B$5:$J$44,3,FALSE) + AirBFYLD1!BE130*(1-VLOOKUP(AirBFYLD2!BE$4,'[1]INTERNAL PARAMETERS-1'!$B$5:$J$44,5,FALSE))*VLOOKUP(AirBFYLD2!BE$4,'[1]INTERNAL PARAMETERS-1'!$B$5:$J$44,8,FALSE)*VLOOKUP(AirBFYLD2!BE$4,'[1]INTERNAL PARAMETERS-1'!$B$5:$J$44,3,FALSE)</f>
        <v>0</v>
      </c>
      <c r="BF130" s="44">
        <f>AirBFYLD1!BF130*VLOOKUP(AirBFYLD2!BF$4,'[1]INTERNAL PARAMETERS-1'!$B$5:$J$44,5,FALSE)*VLOOKUP(AirBFYLD2!BF$4,'[1]INTERNAL PARAMETERS-1'!$B$5:$J$44,6,FALSE)*VLOOKUP(AirBFYLD2!BF$4,'[1]INTERNAL PARAMETERS-1'!$B$5:$J$44,3,FALSE) + AirBFYLD1!BF130*(1-VLOOKUP(AirBFYLD2!BF$4,'[1]INTERNAL PARAMETERS-1'!$B$5:$J$44,5,FALSE))*VLOOKUP(AirBFYLD2!BF$4,'[1]INTERNAL PARAMETERS-1'!$B$5:$J$44,8,FALSE)*VLOOKUP(AirBFYLD2!BF$4,'[1]INTERNAL PARAMETERS-1'!$B$5:$J$44,3,FALSE)</f>
        <v>0</v>
      </c>
      <c r="BG130" s="44">
        <f>AirBFYLD1!BG130*VLOOKUP(AirBFYLD2!BG$4,'[1]INTERNAL PARAMETERS-1'!$B$5:$J$44,5,FALSE)*VLOOKUP(AirBFYLD2!BG$4,'[1]INTERNAL PARAMETERS-1'!$B$5:$J$44,6,FALSE)*VLOOKUP(AirBFYLD2!BG$4,'[1]INTERNAL PARAMETERS-1'!$B$5:$J$44,3,FALSE) + AirBFYLD1!BG130*(1-VLOOKUP(AirBFYLD2!BG$4,'[1]INTERNAL PARAMETERS-1'!$B$5:$J$44,5,FALSE))*VLOOKUP(AirBFYLD2!BG$4,'[1]INTERNAL PARAMETERS-1'!$B$5:$J$44,8,FALSE)*VLOOKUP(AirBFYLD2!BG$4,'[1]INTERNAL PARAMETERS-1'!$B$5:$J$44,3,FALSE)</f>
        <v>0</v>
      </c>
      <c r="BH130" s="44">
        <f>AirBFYLD1!BH130*VLOOKUP(AirBFYLD2!BH$4,'[1]INTERNAL PARAMETERS-1'!$B$5:$J$44,5,FALSE)*VLOOKUP(AirBFYLD2!BH$4,'[1]INTERNAL PARAMETERS-1'!$B$5:$J$44,6,FALSE)*VLOOKUP(AirBFYLD2!BH$4,'[1]INTERNAL PARAMETERS-1'!$B$5:$J$44,3,FALSE) + AirBFYLD1!BH130*(1-VLOOKUP(AirBFYLD2!BH$4,'[1]INTERNAL PARAMETERS-1'!$B$5:$J$44,5,FALSE))*VLOOKUP(AirBFYLD2!BH$4,'[1]INTERNAL PARAMETERS-1'!$B$5:$J$44,8,FALSE)*VLOOKUP(AirBFYLD2!BH$4,'[1]INTERNAL PARAMETERS-1'!$B$5:$J$44,3,FALSE)</f>
        <v>0</v>
      </c>
      <c r="BI130" s="44">
        <f>AirBFYLD1!BI130*VLOOKUP(AirBFYLD2!BI$4,'[1]INTERNAL PARAMETERS-1'!$B$5:$J$44,5,FALSE)*VLOOKUP(AirBFYLD2!BI$4,'[1]INTERNAL PARAMETERS-1'!$B$5:$J$44,6,FALSE)*VLOOKUP(AirBFYLD2!BI$4,'[1]INTERNAL PARAMETERS-1'!$B$5:$J$44,3,FALSE) + AirBFYLD1!BI130*(1-VLOOKUP(AirBFYLD2!BI$4,'[1]INTERNAL PARAMETERS-1'!$B$5:$J$44,5,FALSE))*VLOOKUP(AirBFYLD2!BI$4,'[1]INTERNAL PARAMETERS-1'!$B$5:$J$44,8,FALSE)*VLOOKUP(AirBFYLD2!BI$4,'[1]INTERNAL PARAMETERS-1'!$B$5:$J$44,3,FALSE)</f>
        <v>0</v>
      </c>
      <c r="BJ130" s="44">
        <f>AirBFYLD1!BJ130*VLOOKUP(AirBFYLD2!BJ$4,'[1]INTERNAL PARAMETERS-1'!$B$5:$J$44,5,FALSE)*VLOOKUP(AirBFYLD2!BJ$4,'[1]INTERNAL PARAMETERS-1'!$B$5:$J$44,6,FALSE)*VLOOKUP(AirBFYLD2!BJ$4,'[1]INTERNAL PARAMETERS-1'!$B$5:$J$44,3,FALSE) + AirBFYLD1!BJ130*(1-VLOOKUP(AirBFYLD2!BJ$4,'[1]INTERNAL PARAMETERS-1'!$B$5:$J$44,5,FALSE))*VLOOKUP(AirBFYLD2!BJ$4,'[1]INTERNAL PARAMETERS-1'!$B$5:$J$44,8,FALSE)*VLOOKUP(AirBFYLD2!BJ$4,'[1]INTERNAL PARAMETERS-1'!$B$5:$J$44,3,FALSE)</f>
        <v>0</v>
      </c>
      <c r="BK130" s="44">
        <f>AirBFYLD1!BK130*VLOOKUP(AirBFYLD2!BK$4,'[1]INTERNAL PARAMETERS-1'!$B$5:$J$44,5,FALSE)*VLOOKUP(AirBFYLD2!BK$4,'[1]INTERNAL PARAMETERS-1'!$B$5:$J$44,6,FALSE)*VLOOKUP(AirBFYLD2!BK$4,'[1]INTERNAL PARAMETERS-1'!$B$5:$J$44,3,FALSE) + AirBFYLD1!BK130*(1-VLOOKUP(AirBFYLD2!BK$4,'[1]INTERNAL PARAMETERS-1'!$B$5:$J$44,5,FALSE))*VLOOKUP(AirBFYLD2!BK$4,'[1]INTERNAL PARAMETERS-1'!$B$5:$J$44,8,FALSE)*VLOOKUP(AirBFYLD2!BK$4,'[1]INTERNAL PARAMETERS-1'!$B$5:$J$44,3,FALSE)</f>
        <v>0</v>
      </c>
      <c r="BL130" s="44">
        <f>AirBFYLD1!BL130*VLOOKUP(AirBFYLD2!BL$4,'[1]INTERNAL PARAMETERS-1'!$B$5:$J$44,5,FALSE)*VLOOKUP(AirBFYLD2!BL$4,'[1]INTERNAL PARAMETERS-1'!$B$5:$J$44,6,FALSE)*VLOOKUP(AirBFYLD2!BL$4,'[1]INTERNAL PARAMETERS-1'!$B$5:$J$44,3,FALSE) + AirBFYLD1!BL130*(1-VLOOKUP(AirBFYLD2!BL$4,'[1]INTERNAL PARAMETERS-1'!$B$5:$J$44,5,FALSE))*VLOOKUP(AirBFYLD2!BL$4,'[1]INTERNAL PARAMETERS-1'!$B$5:$J$44,8,FALSE)*VLOOKUP(AirBFYLD2!BL$4,'[1]INTERNAL PARAMETERS-1'!$B$5:$J$44,3,FALSE)</f>
        <v>0</v>
      </c>
      <c r="BM130" s="44">
        <f>AirBFYLD1!BM130*VLOOKUP(AirBFYLD2!BM$4,'[1]INTERNAL PARAMETERS-1'!$B$5:$J$44,5,FALSE)*VLOOKUP(AirBFYLD2!BM$4,'[1]INTERNAL PARAMETERS-1'!$B$5:$J$44,6,FALSE)*VLOOKUP(AirBFYLD2!BM$4,'[1]INTERNAL PARAMETERS-1'!$B$5:$J$44,3,FALSE) + AirBFYLD1!BM130*(1-VLOOKUP(AirBFYLD2!BM$4,'[1]INTERNAL PARAMETERS-1'!$B$5:$J$44,5,FALSE))*VLOOKUP(AirBFYLD2!BM$4,'[1]INTERNAL PARAMETERS-1'!$B$5:$J$44,8,FALSE)*VLOOKUP(AirBFYLD2!BM$4,'[1]INTERNAL PARAMETERS-1'!$B$5:$J$44,3,FALSE)</f>
        <v>0</v>
      </c>
      <c r="BN130" s="44">
        <f>AirBFYLD1!BN130*VLOOKUP(AirBFYLD2!BN$4,'[1]INTERNAL PARAMETERS-1'!$B$5:$J$44,5,FALSE)*VLOOKUP(AirBFYLD2!BN$4,'[1]INTERNAL PARAMETERS-1'!$B$5:$J$44,6,FALSE)*VLOOKUP(AirBFYLD2!BN$4,'[1]INTERNAL PARAMETERS-1'!$B$5:$J$44,3,FALSE) + AirBFYLD1!BN130*(1-VLOOKUP(AirBFYLD2!BN$4,'[1]INTERNAL PARAMETERS-1'!$B$5:$J$44,5,FALSE))*VLOOKUP(AirBFYLD2!BN$4,'[1]INTERNAL PARAMETERS-1'!$B$5:$J$44,8,FALSE)*VLOOKUP(AirBFYLD2!BN$4,'[1]INTERNAL PARAMETERS-1'!$B$5:$J$44,3,FALSE)</f>
        <v>0</v>
      </c>
      <c r="BO130" s="44">
        <f>AirBFYLD1!BO130*VLOOKUP(AirBFYLD2!BO$4,'[1]INTERNAL PARAMETERS-1'!$B$5:$J$44,5,FALSE)*VLOOKUP(AirBFYLD2!BO$4,'[1]INTERNAL PARAMETERS-1'!$B$5:$J$44,6,FALSE)*VLOOKUP(AirBFYLD2!BO$4,'[1]INTERNAL PARAMETERS-1'!$B$5:$J$44,3,FALSE) + AirBFYLD1!BO130*(1-VLOOKUP(AirBFYLD2!BO$4,'[1]INTERNAL PARAMETERS-1'!$B$5:$J$44,5,FALSE))*VLOOKUP(AirBFYLD2!BO$4,'[1]INTERNAL PARAMETERS-1'!$B$5:$J$44,8,FALSE)*VLOOKUP(AirBFYLD2!BO$4,'[1]INTERNAL PARAMETERS-1'!$B$5:$J$44,3,FALSE)</f>
        <v>0</v>
      </c>
      <c r="BP130" s="44">
        <f>AirBFYLD1!BP130*VLOOKUP(AirBFYLD2!BP$4,'[1]INTERNAL PARAMETERS-1'!$B$5:$J$44,5,FALSE)*VLOOKUP(AirBFYLD2!BP$4,'[1]INTERNAL PARAMETERS-1'!$B$5:$J$44,6,FALSE)*VLOOKUP(AirBFYLD2!BP$4,'[1]INTERNAL PARAMETERS-1'!$B$5:$J$44,3,FALSE) + AirBFYLD1!BP130*(1-VLOOKUP(AirBFYLD2!BP$4,'[1]INTERNAL PARAMETERS-1'!$B$5:$J$44,5,FALSE))*VLOOKUP(AirBFYLD2!BP$4,'[1]INTERNAL PARAMETERS-1'!$B$5:$J$44,8,FALSE)*VLOOKUP(AirBFYLD2!BP$4,'[1]INTERNAL PARAMETERS-1'!$B$5:$J$44,3,FALSE)</f>
        <v>0</v>
      </c>
      <c r="BQ130" s="44">
        <f>AirBFYLD1!BQ130*VLOOKUP(AirBFYLD2!BQ$4,'[1]INTERNAL PARAMETERS-1'!$B$5:$J$44,5,FALSE)*VLOOKUP(AirBFYLD2!BQ$4,'[1]INTERNAL PARAMETERS-1'!$B$5:$J$44,6,FALSE)*VLOOKUP(AirBFYLD2!BQ$4,'[1]INTERNAL PARAMETERS-1'!$B$5:$J$44,3,FALSE) + AirBFYLD1!BQ130*(1-VLOOKUP(AirBFYLD2!BQ$4,'[1]INTERNAL PARAMETERS-1'!$B$5:$J$44,5,FALSE))*VLOOKUP(AirBFYLD2!BQ$4,'[1]INTERNAL PARAMETERS-1'!$B$5:$J$44,8,FALSE)*VLOOKUP(AirBFYLD2!BQ$4,'[1]INTERNAL PARAMETERS-1'!$B$5:$J$44,3,FALSE)</f>
        <v>0</v>
      </c>
      <c r="BR130" s="44">
        <f>AirBFYLD1!BR130*VLOOKUP(AirBFYLD2!BR$4,'[1]INTERNAL PARAMETERS-1'!$B$5:$J$44,5,FALSE)*VLOOKUP(AirBFYLD2!BR$4,'[1]INTERNAL PARAMETERS-1'!$B$5:$J$44,6,FALSE)*VLOOKUP(AirBFYLD2!BR$4,'[1]INTERNAL PARAMETERS-1'!$B$5:$J$44,3,FALSE) + AirBFYLD1!BR130*(1-VLOOKUP(AirBFYLD2!BR$4,'[1]INTERNAL PARAMETERS-1'!$B$5:$J$44,5,FALSE))*VLOOKUP(AirBFYLD2!BR$4,'[1]INTERNAL PARAMETERS-1'!$B$5:$J$44,8,FALSE)*VLOOKUP(AirBFYLD2!BR$4,'[1]INTERNAL PARAMETERS-1'!$B$5:$J$44,3,FALSE)</f>
        <v>0</v>
      </c>
      <c r="BS130" s="44">
        <f>AirBFYLD1!BS130*VLOOKUP(AirBFYLD2!BS$4,'[1]INTERNAL PARAMETERS-1'!$B$5:$J$44,5,FALSE)*VLOOKUP(AirBFYLD2!BS$4,'[1]INTERNAL PARAMETERS-1'!$B$5:$J$44,6,FALSE)*VLOOKUP(AirBFYLD2!BS$4,'[1]INTERNAL PARAMETERS-1'!$B$5:$J$44,3,FALSE) + AirBFYLD1!BS130*(1-VLOOKUP(AirBFYLD2!BS$4,'[1]INTERNAL PARAMETERS-1'!$B$5:$J$44,5,FALSE))*VLOOKUP(AirBFYLD2!BS$4,'[1]INTERNAL PARAMETERS-1'!$B$5:$J$44,8,FALSE)*VLOOKUP(AirBFYLD2!BS$4,'[1]INTERNAL PARAMETERS-1'!$B$5:$J$44,3,FALSE)</f>
        <v>0</v>
      </c>
      <c r="BT130" s="44">
        <f>AirBFYLD1!BT130*VLOOKUP(AirBFYLD2!BT$4,'[1]INTERNAL PARAMETERS-1'!$B$5:$J$44,5,FALSE)*VLOOKUP(AirBFYLD2!BT$4,'[1]INTERNAL PARAMETERS-1'!$B$5:$J$44,6,FALSE)*VLOOKUP(AirBFYLD2!BT$4,'[1]INTERNAL PARAMETERS-1'!$B$5:$J$44,3,FALSE) + AirBFYLD1!BT130*(1-VLOOKUP(AirBFYLD2!BT$4,'[1]INTERNAL PARAMETERS-1'!$B$5:$J$44,5,FALSE))*VLOOKUP(AirBFYLD2!BT$4,'[1]INTERNAL PARAMETERS-1'!$B$5:$J$44,8,FALSE)*VLOOKUP(AirBFYLD2!BT$4,'[1]INTERNAL PARAMETERS-1'!$B$5:$J$44,3,FALSE)</f>
        <v>0</v>
      </c>
      <c r="BU130" s="44">
        <f>AirBFYLD1!BU130*VLOOKUP(AirBFYLD2!BU$4,'[1]INTERNAL PARAMETERS-1'!$B$5:$J$44,5,FALSE)*VLOOKUP(AirBFYLD2!BU$4,'[1]INTERNAL PARAMETERS-1'!$B$5:$J$44,6,FALSE)*VLOOKUP(AirBFYLD2!BU$4,'[1]INTERNAL PARAMETERS-1'!$B$5:$J$44,3,FALSE) + AirBFYLD1!BU130*(1-VLOOKUP(AirBFYLD2!BU$4,'[1]INTERNAL PARAMETERS-1'!$B$5:$J$44,5,FALSE))*VLOOKUP(AirBFYLD2!BU$4,'[1]INTERNAL PARAMETERS-1'!$B$5:$J$44,8,FALSE)*VLOOKUP(AirBFYLD2!BU$4,'[1]INTERNAL PARAMETERS-1'!$B$5:$J$44,3,FALSE)</f>
        <v>0</v>
      </c>
      <c r="BV130" s="44">
        <f>AirBFYLD1!BV130*VLOOKUP(AirBFYLD2!BV$4,'[1]INTERNAL PARAMETERS-1'!$B$5:$J$44,5,FALSE)*VLOOKUP(AirBFYLD2!BV$4,'[1]INTERNAL PARAMETERS-1'!$B$5:$J$44,6,FALSE)*VLOOKUP(AirBFYLD2!BV$4,'[1]INTERNAL PARAMETERS-1'!$B$5:$J$44,3,FALSE) + AirBFYLD1!BV130*(1-VLOOKUP(AirBFYLD2!BV$4,'[1]INTERNAL PARAMETERS-1'!$B$5:$J$44,5,FALSE))*VLOOKUP(AirBFYLD2!BV$4,'[1]INTERNAL PARAMETERS-1'!$B$5:$J$44,8,FALSE)*VLOOKUP(AirBFYLD2!BV$4,'[1]INTERNAL PARAMETERS-1'!$B$5:$J$44,3,FALSE)</f>
        <v>0</v>
      </c>
      <c r="BW130" s="44">
        <f>AirBFYLD1!BW130*VLOOKUP(AirBFYLD2!BW$4,'[1]INTERNAL PARAMETERS-1'!$B$5:$J$44,5,FALSE)*VLOOKUP(AirBFYLD2!BW$4,'[1]INTERNAL PARAMETERS-1'!$B$5:$J$44,6,FALSE)*VLOOKUP(AirBFYLD2!BW$4,'[1]INTERNAL PARAMETERS-1'!$B$5:$J$44,3,FALSE) + AirBFYLD1!BW130*(1-VLOOKUP(AirBFYLD2!BW$4,'[1]INTERNAL PARAMETERS-1'!$B$5:$J$44,5,FALSE))*VLOOKUP(AirBFYLD2!BW$4,'[1]INTERNAL PARAMETERS-1'!$B$5:$J$44,8,FALSE)*VLOOKUP(AirBFYLD2!BW$4,'[1]INTERNAL PARAMETERS-1'!$B$5:$J$44,3,FALSE)</f>
        <v>0</v>
      </c>
      <c r="BX130" s="44">
        <f>AirBFYLD1!BX130*VLOOKUP(AirBFYLD2!BX$4,'[1]INTERNAL PARAMETERS-1'!$B$5:$J$44,5,FALSE)*VLOOKUP(AirBFYLD2!BX$4,'[1]INTERNAL PARAMETERS-1'!$B$5:$J$44,6,FALSE)*VLOOKUP(AirBFYLD2!BX$4,'[1]INTERNAL PARAMETERS-1'!$B$5:$J$44,3,FALSE) + AirBFYLD1!BX130*(1-VLOOKUP(AirBFYLD2!BX$4,'[1]INTERNAL PARAMETERS-1'!$B$5:$J$44,5,FALSE))*VLOOKUP(AirBFYLD2!BX$4,'[1]INTERNAL PARAMETERS-1'!$B$5:$J$44,8,FALSE)*VLOOKUP(AirBFYLD2!BX$4,'[1]INTERNAL PARAMETERS-1'!$B$5:$J$44,3,FALSE)</f>
        <v>0</v>
      </c>
      <c r="BY130" s="44">
        <f>AirBFYLD1!BY130*VLOOKUP(AirBFYLD2!BY$4,'[1]INTERNAL PARAMETERS-1'!$B$5:$J$44,5,FALSE)*VLOOKUP(AirBFYLD2!BY$4,'[1]INTERNAL PARAMETERS-1'!$B$5:$J$44,6,FALSE)*VLOOKUP(AirBFYLD2!BY$4,'[1]INTERNAL PARAMETERS-1'!$B$5:$J$44,3,FALSE) + AirBFYLD1!BY130*(1-VLOOKUP(AirBFYLD2!BY$4,'[1]INTERNAL PARAMETERS-1'!$B$5:$J$44,5,FALSE))*VLOOKUP(AirBFYLD2!BY$4,'[1]INTERNAL PARAMETERS-1'!$B$5:$J$44,8,FALSE)*VLOOKUP(AirBFYLD2!BY$4,'[1]INTERNAL PARAMETERS-1'!$B$5:$J$44,3,FALSE)</f>
        <v>0</v>
      </c>
      <c r="BZ130" s="44">
        <f>AirBFYLD1!BZ130*VLOOKUP(AirBFYLD2!BZ$4,'[1]INTERNAL PARAMETERS-1'!$B$5:$J$44,5,FALSE)*VLOOKUP(AirBFYLD2!BZ$4,'[1]INTERNAL PARAMETERS-1'!$B$5:$J$44,6,FALSE)*VLOOKUP(AirBFYLD2!BZ$4,'[1]INTERNAL PARAMETERS-1'!$B$5:$J$44,3,FALSE) + AirBFYLD1!BZ130*(1-VLOOKUP(AirBFYLD2!BZ$4,'[1]INTERNAL PARAMETERS-1'!$B$5:$J$44,5,FALSE))*VLOOKUP(AirBFYLD2!BZ$4,'[1]INTERNAL PARAMETERS-1'!$B$5:$J$44,8,FALSE)*VLOOKUP(AirBFYLD2!BZ$4,'[1]INTERNAL PARAMETERS-1'!$B$5:$J$44,3,FALSE)</f>
        <v>0</v>
      </c>
      <c r="CA130" s="44">
        <f>AirBFYLD1!CA130*VLOOKUP(AirBFYLD2!CA$4,'[1]INTERNAL PARAMETERS-1'!$B$5:$J$44,5,FALSE)*VLOOKUP(AirBFYLD2!CA$4,'[1]INTERNAL PARAMETERS-1'!$B$5:$J$44,6,FALSE)*VLOOKUP(AirBFYLD2!CA$4,'[1]INTERNAL PARAMETERS-1'!$B$5:$J$44,3,FALSE) + AirBFYLD1!CA130*(1-VLOOKUP(AirBFYLD2!CA$4,'[1]INTERNAL PARAMETERS-1'!$B$5:$J$44,5,FALSE))*VLOOKUP(AirBFYLD2!CA$4,'[1]INTERNAL PARAMETERS-1'!$B$5:$J$44,8,FALSE)*VLOOKUP(AirBFYLD2!CA$4,'[1]INTERNAL PARAMETERS-1'!$B$5:$J$44,3,FALSE)</f>
        <v>0</v>
      </c>
      <c r="CB130" s="44">
        <f>AirBFYLD1!CB130*VLOOKUP(AirBFYLD2!CB$4,'[1]INTERNAL PARAMETERS-1'!$B$5:$J$44,5,FALSE)*VLOOKUP(AirBFYLD2!CB$4,'[1]INTERNAL PARAMETERS-1'!$B$5:$J$44,6,FALSE)*VLOOKUP(AirBFYLD2!CB$4,'[1]INTERNAL PARAMETERS-1'!$B$5:$J$44,3,FALSE) + AirBFYLD1!CB130*(1-VLOOKUP(AirBFYLD2!CB$4,'[1]INTERNAL PARAMETERS-1'!$B$5:$J$44,5,FALSE))*VLOOKUP(AirBFYLD2!CB$4,'[1]INTERNAL PARAMETERS-1'!$B$5:$J$44,8,FALSE)*VLOOKUP(AirBFYLD2!CB$4,'[1]INTERNAL PARAMETERS-1'!$B$5:$J$44,3,FALSE)</f>
        <v>0</v>
      </c>
      <c r="CC130" s="44">
        <f>AirBFYLD1!CC130*VLOOKUP(AirBFYLD2!CC$4,'[1]INTERNAL PARAMETERS-1'!$B$5:$J$44,5,FALSE)*VLOOKUP(AirBFYLD2!CC$4,'[1]INTERNAL PARAMETERS-1'!$B$5:$J$44,6,FALSE)*VLOOKUP(AirBFYLD2!CC$4,'[1]INTERNAL PARAMETERS-1'!$B$5:$J$44,3,FALSE) + AirBFYLD1!CC130*(1-VLOOKUP(AirBFYLD2!CC$4,'[1]INTERNAL PARAMETERS-1'!$B$5:$J$44,5,FALSE))*VLOOKUP(AirBFYLD2!CC$4,'[1]INTERNAL PARAMETERS-1'!$B$5:$J$44,8,FALSE)*VLOOKUP(AirBFYLD2!CC$4,'[1]INTERNAL PARAMETERS-1'!$B$5:$J$44,3,FALSE)</f>
        <v>0</v>
      </c>
      <c r="CD130" s="44">
        <f>AirBFYLD1!CD130*VLOOKUP(AirBFYLD2!CD$4,'[1]INTERNAL PARAMETERS-1'!$B$5:$J$44,5,FALSE)*VLOOKUP(AirBFYLD2!CD$4,'[1]INTERNAL PARAMETERS-1'!$B$5:$J$44,6,FALSE)*VLOOKUP(AirBFYLD2!CD$4,'[1]INTERNAL PARAMETERS-1'!$B$5:$J$44,3,FALSE) + AirBFYLD1!CD130*(1-VLOOKUP(AirBFYLD2!CD$4,'[1]INTERNAL PARAMETERS-1'!$B$5:$J$44,5,FALSE))*VLOOKUP(AirBFYLD2!CD$4,'[1]INTERNAL PARAMETERS-1'!$B$5:$J$44,8,FALSE)*VLOOKUP(AirBFYLD2!CD$4,'[1]INTERNAL PARAMETERS-1'!$B$5:$J$44,3,FALSE)</f>
        <v>0</v>
      </c>
      <c r="CE130" s="44">
        <f>AirBFYLD1!CE130*VLOOKUP(AirBFYLD2!CE$4,'[1]INTERNAL PARAMETERS-1'!$B$5:$J$44,5,FALSE)*VLOOKUP(AirBFYLD2!CE$4,'[1]INTERNAL PARAMETERS-1'!$B$5:$J$44,6,FALSE)*VLOOKUP(AirBFYLD2!CE$4,'[1]INTERNAL PARAMETERS-1'!$B$5:$J$44,3,FALSE) + AirBFYLD1!CE130*(1-VLOOKUP(AirBFYLD2!CE$4,'[1]INTERNAL PARAMETERS-1'!$B$5:$J$44,5,FALSE))*VLOOKUP(AirBFYLD2!CE$4,'[1]INTERNAL PARAMETERS-1'!$B$5:$J$44,8,FALSE)*VLOOKUP(AirBFYLD2!CE$4,'[1]INTERNAL PARAMETERS-1'!$B$5:$J$44,3,FALSE)</f>
        <v>0</v>
      </c>
      <c r="CF130" s="44">
        <f>AirBFYLD1!CF130*VLOOKUP(AirBFYLD2!CF$4,'[1]INTERNAL PARAMETERS-1'!$B$5:$J$44,5,FALSE)*VLOOKUP(AirBFYLD2!CF$4,'[1]INTERNAL PARAMETERS-1'!$B$5:$J$44,6,FALSE)*VLOOKUP(AirBFYLD2!CF$4,'[1]INTERNAL PARAMETERS-1'!$B$5:$J$44,3,FALSE) + AirBFYLD1!CF130*(1-VLOOKUP(AirBFYLD2!CF$4,'[1]INTERNAL PARAMETERS-1'!$B$5:$J$44,5,FALSE))*VLOOKUP(AirBFYLD2!CF$4,'[1]INTERNAL PARAMETERS-1'!$B$5:$J$44,8,FALSE)*VLOOKUP(AirBFYLD2!CF$4,'[1]INTERNAL PARAMETERS-1'!$B$5:$J$44,3,FALSE)</f>
        <v>0</v>
      </c>
      <c r="CG130" s="44">
        <f>AirBFYLD1!CG130*VLOOKUP(AirBFYLD2!CG$4,'[1]INTERNAL PARAMETERS-1'!$B$5:$J$44,5,FALSE)*VLOOKUP(AirBFYLD2!CG$4,'[1]INTERNAL PARAMETERS-1'!$B$5:$J$44,6,FALSE)*VLOOKUP(AirBFYLD2!CG$4,'[1]INTERNAL PARAMETERS-1'!$B$5:$J$44,3,FALSE) + AirBFYLD1!CG130*(1-VLOOKUP(AirBFYLD2!CG$4,'[1]INTERNAL PARAMETERS-1'!$B$5:$J$44,5,FALSE))*VLOOKUP(AirBFYLD2!CG$4,'[1]INTERNAL PARAMETERS-1'!$B$5:$J$44,8,FALSE)*VLOOKUP(AirBFYLD2!CG$4,'[1]INTERNAL PARAMETERS-1'!$B$5:$J$44,3,FALSE)</f>
        <v>0</v>
      </c>
      <c r="CH130" s="43">
        <f>AirBFYLD1!CH130*VLOOKUP(AirBFYLD2!CH$4,'[1]INTERNAL PARAMETERS-1'!$B$5:$J$44,5,FALSE)*VLOOKUP(AirBFYLD2!CH$4,'[1]INTERNAL PARAMETERS-1'!$B$5:$J$44,6,FALSE)*VLOOKUP(AirBFYLD2!CH$4,'[1]INTERNAL PARAMETERS-1'!$B$5:$J$44,3,FALSE) + AirBFYLD1!CH130*(1-VLOOKUP(AirBFYLD2!CH$4,'[1]INTERNAL PARAMETERS-1'!$B$5:$J$44,5,FALSE))*VLOOKUP(AirBFYLD2!CH$4,'[1]INTERNAL PARAMETERS-1'!$B$5:$J$44,8,FALSE)*VLOOKUP(AirBFYLD2!CH$4,'[1]INTERNAL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5">
      <c r="B131" s="58" t="s">
        <v>9</v>
      </c>
      <c r="C131" s="57" t="s">
        <v>50</v>
      </c>
      <c r="D131" s="57" t="s">
        <v>67</v>
      </c>
      <c r="E131" s="133">
        <f>AirBF!X131</f>
        <v>0</v>
      </c>
      <c r="F131" s="59">
        <f>'[1]INTERNAL PARAMETERS-1'!M5</f>
        <v>85.012</v>
      </c>
      <c r="G131" s="45">
        <f>AirBFYLD1!G131*VLOOKUP(AirBFYLD2!G$4,'[1]INTERNAL PARAMETERS-1'!$B$5:$J$44,5,FALSE)*VLOOKUP(AirBFYLD2!G$4,'[1]INTERNAL PARAMETERS-1'!$B$5:$J$44,7,FALSE)*AirBFYLD2!$F131 + AirBFYLD1!G131*(1-VLOOKUP(AirBFYLD2!G$4,'[1]INTERNAL PARAMETERS-1'!$B$5:$J$44,5,FALSE))*VLOOKUP(AirBFYLD2!G$4,'[1]INTERNAL PARAMETERS-1'!$B$5:$J$44,9,FALSE)*AirBFYLD2!$F131</f>
        <v>0</v>
      </c>
      <c r="H131" s="44">
        <f>AirBFYLD1!H131*VLOOKUP(AirBFYLD2!H$4,'[1]INTERNAL PARAMETERS-1'!$B$5:$J$44,5,FALSE)*VLOOKUP(AirBFYLD2!H$4,'[1]INTERNAL PARAMETERS-1'!$B$5:$J$44,7,FALSE)*AirBFYLD2!$F131 + AirBFYLD1!H131*(1-VLOOKUP(AirBFYLD2!H$4,'[1]INTERNAL PARAMETERS-1'!$B$5:$J$44,5,FALSE))*VLOOKUP(AirBFYLD2!H$4,'[1]INTERNAL PARAMETERS-1'!$B$5:$J$44,9,FALSE)*AirBFYLD2!$F131</f>
        <v>0</v>
      </c>
      <c r="I131" s="44">
        <f>AirBFYLD1!I131*VLOOKUP(AirBFYLD2!I$4,'[1]INTERNAL PARAMETERS-1'!$B$5:$J$44,5,FALSE)*VLOOKUP(AirBFYLD2!I$4,'[1]INTERNAL PARAMETERS-1'!$B$5:$J$44,7,FALSE)*AirBFYLD2!$F131 + AirBFYLD1!I131*(1-VLOOKUP(AirBFYLD2!I$4,'[1]INTERNAL PARAMETERS-1'!$B$5:$J$44,5,FALSE))*VLOOKUP(AirBFYLD2!I$4,'[1]INTERNAL PARAMETERS-1'!$B$5:$J$44,9,FALSE)*AirBFYLD2!$F131</f>
        <v>0</v>
      </c>
      <c r="J131" s="44">
        <f>AirBFYLD1!J131*VLOOKUP(AirBFYLD2!J$4,'[1]INTERNAL PARAMETERS-1'!$B$5:$J$44,5,FALSE)*VLOOKUP(AirBFYLD2!J$4,'[1]INTERNAL PARAMETERS-1'!$B$5:$J$44,7,FALSE)*AirBFYLD2!$F131 + AirBFYLD1!J131*(1-VLOOKUP(AirBFYLD2!J$4,'[1]INTERNAL PARAMETERS-1'!$B$5:$J$44,5,FALSE))*VLOOKUP(AirBFYLD2!J$4,'[1]INTERNAL PARAMETERS-1'!$B$5:$J$44,9,FALSE)*AirBFYLD2!$F131</f>
        <v>0</v>
      </c>
      <c r="K131" s="44">
        <f>AirBFYLD1!K131*VLOOKUP(AirBFYLD2!K$4,'[1]INTERNAL PARAMETERS-1'!$B$5:$J$44,5,FALSE)*VLOOKUP(AirBFYLD2!K$4,'[1]INTERNAL PARAMETERS-1'!$B$5:$J$44,7,FALSE)*AirBFYLD2!$F131 + AirBFYLD1!K131*(1-VLOOKUP(AirBFYLD2!K$4,'[1]INTERNAL PARAMETERS-1'!$B$5:$J$44,5,FALSE))*VLOOKUP(AirBFYLD2!K$4,'[1]INTERNAL PARAMETERS-1'!$B$5:$J$44,9,FALSE)*AirBFYLD2!$F131</f>
        <v>0</v>
      </c>
      <c r="L131" s="44">
        <f>AirBFYLD1!L131*VLOOKUP(AirBFYLD2!L$4,'[1]INTERNAL PARAMETERS-1'!$B$5:$J$44,5,FALSE)*VLOOKUP(AirBFYLD2!L$4,'[1]INTERNAL PARAMETERS-1'!$B$5:$J$44,7,FALSE)*AirBFYLD2!$F131 + AirBFYLD1!L131*(1-VLOOKUP(AirBFYLD2!L$4,'[1]INTERNAL PARAMETERS-1'!$B$5:$J$44,5,FALSE))*VLOOKUP(AirBFYLD2!L$4,'[1]INTERNAL PARAMETERS-1'!$B$5:$J$44,9,FALSE)*AirBFYLD2!$F131</f>
        <v>0</v>
      </c>
      <c r="M131" s="44">
        <f>AirBFYLD1!M131*VLOOKUP(AirBFYLD2!M$4,'[1]INTERNAL PARAMETERS-1'!$B$5:$J$44,5,FALSE)*VLOOKUP(AirBFYLD2!M$4,'[1]INTERNAL PARAMETERS-1'!$B$5:$J$44,7,FALSE)*AirBFYLD2!$F131 + AirBFYLD1!M131*(1-VLOOKUP(AirBFYLD2!M$4,'[1]INTERNAL PARAMETERS-1'!$B$5:$J$44,5,FALSE))*VLOOKUP(AirBFYLD2!M$4,'[1]INTERNAL PARAMETERS-1'!$B$5:$J$44,9,FALSE)*AirBFYLD2!$F131</f>
        <v>0</v>
      </c>
      <c r="N131" s="44">
        <f>AirBFYLD1!N131*VLOOKUP(AirBFYLD2!N$4,'[1]INTERNAL PARAMETERS-1'!$B$5:$J$44,5,FALSE)*VLOOKUP(AirBFYLD2!N$4,'[1]INTERNAL PARAMETERS-1'!$B$5:$J$44,7,FALSE)*AirBFYLD2!$F131 + AirBFYLD1!N131*(1-VLOOKUP(AirBFYLD2!N$4,'[1]INTERNAL PARAMETERS-1'!$B$5:$J$44,5,FALSE))*VLOOKUP(AirBFYLD2!N$4,'[1]INTERNAL PARAMETERS-1'!$B$5:$J$44,9,FALSE)*AirBFYLD2!$F131</f>
        <v>0</v>
      </c>
      <c r="O131" s="44">
        <f>AirBFYLD1!O131*VLOOKUP(AirBFYLD2!O$4,'[1]INTERNAL PARAMETERS-1'!$B$5:$J$44,5,FALSE)*VLOOKUP(AirBFYLD2!O$4,'[1]INTERNAL PARAMETERS-1'!$B$5:$J$44,7,FALSE)*AirBFYLD2!$F131 + AirBFYLD1!O131*(1-VLOOKUP(AirBFYLD2!O$4,'[1]INTERNAL PARAMETERS-1'!$B$5:$J$44,5,FALSE))*VLOOKUP(AirBFYLD2!O$4,'[1]INTERNAL PARAMETERS-1'!$B$5:$J$44,9,FALSE)*AirBFYLD2!$F131</f>
        <v>0</v>
      </c>
      <c r="P131" s="44">
        <f>AirBFYLD1!P131*VLOOKUP(AirBFYLD2!P$4,'[1]INTERNAL PARAMETERS-1'!$B$5:$J$44,5,FALSE)*VLOOKUP(AirBFYLD2!P$4,'[1]INTERNAL PARAMETERS-1'!$B$5:$J$44,7,FALSE)*AirBFYLD2!$F131 + AirBFYLD1!P131*(1-VLOOKUP(AirBFYLD2!P$4,'[1]INTERNAL PARAMETERS-1'!$B$5:$J$44,5,FALSE))*VLOOKUP(AirBFYLD2!P$4,'[1]INTERNAL PARAMETERS-1'!$B$5:$J$44,9,FALSE)*AirBFYLD2!$F131</f>
        <v>0</v>
      </c>
      <c r="Q131" s="44">
        <f>AirBFYLD1!Q131*VLOOKUP(AirBFYLD2!Q$4,'[1]INTERNAL PARAMETERS-1'!$B$5:$J$44,5,FALSE)*VLOOKUP(AirBFYLD2!Q$4,'[1]INTERNAL PARAMETERS-1'!$B$5:$J$44,7,FALSE)*AirBFYLD2!$F131 + AirBFYLD1!Q131*(1-VLOOKUP(AirBFYLD2!Q$4,'[1]INTERNAL PARAMETERS-1'!$B$5:$J$44,5,FALSE))*VLOOKUP(AirBFYLD2!Q$4,'[1]INTERNAL PARAMETERS-1'!$B$5:$J$44,9,FALSE)*AirBFYLD2!$F131</f>
        <v>0</v>
      </c>
      <c r="R131" s="44">
        <f>AirBFYLD1!R131*VLOOKUP(AirBFYLD2!R$4,'[1]INTERNAL PARAMETERS-1'!$B$5:$J$44,5,FALSE)*VLOOKUP(AirBFYLD2!R$4,'[1]INTERNAL PARAMETERS-1'!$B$5:$J$44,7,FALSE)*AirBFYLD2!$F131 + AirBFYLD1!R131*(1-VLOOKUP(AirBFYLD2!R$4,'[1]INTERNAL PARAMETERS-1'!$B$5:$J$44,5,FALSE))*VLOOKUP(AirBFYLD2!R$4,'[1]INTERNAL PARAMETERS-1'!$B$5:$J$44,9,FALSE)*AirBFYLD2!$F131</f>
        <v>0</v>
      </c>
      <c r="S131" s="44">
        <f>AirBFYLD1!S131*VLOOKUP(AirBFYLD2!S$4,'[1]INTERNAL PARAMETERS-1'!$B$5:$J$44,5,FALSE)*VLOOKUP(AirBFYLD2!S$4,'[1]INTERNAL PARAMETERS-1'!$B$5:$J$44,7,FALSE)*AirBFYLD2!$F131 + AirBFYLD1!S131*(1-VLOOKUP(AirBFYLD2!S$4,'[1]INTERNAL PARAMETERS-1'!$B$5:$J$44,5,FALSE))*VLOOKUP(AirBFYLD2!S$4,'[1]INTERNAL PARAMETERS-1'!$B$5:$J$44,9,FALSE)*AirBFYLD2!$F131</f>
        <v>0</v>
      </c>
      <c r="T131" s="44">
        <f>AirBFYLD1!T131*VLOOKUP(AirBFYLD2!T$4,'[1]INTERNAL PARAMETERS-1'!$B$5:$J$44,5,FALSE)*VLOOKUP(AirBFYLD2!T$4,'[1]INTERNAL PARAMETERS-1'!$B$5:$J$44,7,FALSE)*AirBFYLD2!$F131 + AirBFYLD1!T131*(1-VLOOKUP(AirBFYLD2!T$4,'[1]INTERNAL PARAMETERS-1'!$B$5:$J$44,5,FALSE))*VLOOKUP(AirBFYLD2!T$4,'[1]INTERNAL PARAMETERS-1'!$B$5:$J$44,9,FALSE)*AirBFYLD2!$F131</f>
        <v>0</v>
      </c>
      <c r="U131" s="44">
        <f>AirBFYLD1!U131*VLOOKUP(AirBFYLD2!U$4,'[1]INTERNAL PARAMETERS-1'!$B$5:$J$44,5,FALSE)*VLOOKUP(AirBFYLD2!U$4,'[1]INTERNAL PARAMETERS-1'!$B$5:$J$44,7,FALSE)*AirBFYLD2!$F131 + AirBFYLD1!U131*(1-VLOOKUP(AirBFYLD2!U$4,'[1]INTERNAL PARAMETERS-1'!$B$5:$J$44,5,FALSE))*VLOOKUP(AirBFYLD2!U$4,'[1]INTERNAL PARAMETERS-1'!$B$5:$J$44,9,FALSE)*AirBFYLD2!$F131</f>
        <v>0</v>
      </c>
      <c r="V131" s="44">
        <f>AirBFYLD1!V131*VLOOKUP(AirBFYLD2!V$4,'[1]INTERNAL PARAMETERS-1'!$B$5:$J$44,5,FALSE)*VLOOKUP(AirBFYLD2!V$4,'[1]INTERNAL PARAMETERS-1'!$B$5:$J$44,7,FALSE)*AirBFYLD2!$F131 + AirBFYLD1!V131*(1-VLOOKUP(AirBFYLD2!V$4,'[1]INTERNAL PARAMETERS-1'!$B$5:$J$44,5,FALSE))*VLOOKUP(AirBFYLD2!V$4,'[1]INTERNAL PARAMETERS-1'!$B$5:$J$44,9,FALSE)*AirBFYLD2!$F131</f>
        <v>0</v>
      </c>
      <c r="W131" s="44">
        <f>AirBFYLD1!W131*VLOOKUP(AirBFYLD2!W$4,'[1]INTERNAL PARAMETERS-1'!$B$5:$J$44,5,FALSE)*VLOOKUP(AirBFYLD2!W$4,'[1]INTERNAL PARAMETERS-1'!$B$5:$J$44,7,FALSE)*AirBFYLD2!$F131 + AirBFYLD1!W131*(1-VLOOKUP(AirBFYLD2!W$4,'[1]INTERNAL PARAMETERS-1'!$B$5:$J$44,5,FALSE))*VLOOKUP(AirBFYLD2!W$4,'[1]INTERNAL PARAMETERS-1'!$B$5:$J$44,9,FALSE)*AirBFYLD2!$F131</f>
        <v>0</v>
      </c>
      <c r="X131" s="44">
        <f>AirBFYLD1!X131*VLOOKUP(AirBFYLD2!X$4,'[1]INTERNAL PARAMETERS-1'!$B$5:$J$44,5,FALSE)*VLOOKUP(AirBFYLD2!X$4,'[1]INTERNAL PARAMETERS-1'!$B$5:$J$44,7,FALSE)*AirBFYLD2!$F131 + AirBFYLD1!X131*(1-VLOOKUP(AirBFYLD2!X$4,'[1]INTERNAL PARAMETERS-1'!$B$5:$J$44,5,FALSE))*VLOOKUP(AirBFYLD2!X$4,'[1]INTERNAL PARAMETERS-1'!$B$5:$J$44,9,FALSE)*AirBFYLD2!$F131</f>
        <v>0</v>
      </c>
      <c r="Y131" s="44">
        <f>AirBFYLD1!Y131*VLOOKUP(AirBFYLD2!Y$4,'[1]INTERNAL PARAMETERS-1'!$B$5:$J$44,5,FALSE)*VLOOKUP(AirBFYLD2!Y$4,'[1]INTERNAL PARAMETERS-1'!$B$5:$J$44,7,FALSE)*AirBFYLD2!$F131 + AirBFYLD1!Y131*(1-VLOOKUP(AirBFYLD2!Y$4,'[1]INTERNAL PARAMETERS-1'!$B$5:$J$44,5,FALSE))*VLOOKUP(AirBFYLD2!Y$4,'[1]INTERNAL PARAMETERS-1'!$B$5:$J$44,9,FALSE)*AirBFYLD2!$F131</f>
        <v>0</v>
      </c>
      <c r="Z131" s="44">
        <f>AirBFYLD1!Z131*VLOOKUP(AirBFYLD2!Z$4,'[1]INTERNAL PARAMETERS-1'!$B$5:$J$44,5,FALSE)*VLOOKUP(AirBFYLD2!Z$4,'[1]INTERNAL PARAMETERS-1'!$B$5:$J$44,7,FALSE)*AirBFYLD2!$F131 + AirBFYLD1!Z131*(1-VLOOKUP(AirBFYLD2!Z$4,'[1]INTERNAL PARAMETERS-1'!$B$5:$J$44,5,FALSE))*VLOOKUP(AirBFYLD2!Z$4,'[1]INTERNAL PARAMETERS-1'!$B$5:$J$44,9,FALSE)*AirBFYLD2!$F131</f>
        <v>0</v>
      </c>
      <c r="AA131" s="44">
        <f>AirBFYLD1!AA131*VLOOKUP(AirBFYLD2!AA$4,'[1]INTERNAL PARAMETERS-1'!$B$5:$J$44,5,FALSE)*VLOOKUP(AirBFYLD2!AA$4,'[1]INTERNAL PARAMETERS-1'!$B$5:$J$44,7,FALSE)*AirBFYLD2!$F131 + AirBFYLD1!AA131*(1-VLOOKUP(AirBFYLD2!AA$4,'[1]INTERNAL PARAMETERS-1'!$B$5:$J$44,5,FALSE))*VLOOKUP(AirBFYLD2!AA$4,'[1]INTERNAL PARAMETERS-1'!$B$5:$J$44,9,FALSE)*AirBFYLD2!$F131</f>
        <v>0</v>
      </c>
      <c r="AB131" s="44">
        <f>AirBFYLD1!AB131*VLOOKUP(AirBFYLD2!AB$4,'[1]INTERNAL PARAMETERS-1'!$B$5:$J$44,5,FALSE)*VLOOKUP(AirBFYLD2!AB$4,'[1]INTERNAL PARAMETERS-1'!$B$5:$J$44,7,FALSE)*AirBFYLD2!$F131 + AirBFYLD1!AB131*(1-VLOOKUP(AirBFYLD2!AB$4,'[1]INTERNAL PARAMETERS-1'!$B$5:$J$44,5,FALSE))*VLOOKUP(AirBFYLD2!AB$4,'[1]INTERNAL PARAMETERS-1'!$B$5:$J$44,9,FALSE)*AirBFYLD2!$F131</f>
        <v>0</v>
      </c>
      <c r="AC131" s="44">
        <f>AirBFYLD1!AC131*VLOOKUP(AirBFYLD2!AC$4,'[1]INTERNAL PARAMETERS-1'!$B$5:$J$44,5,FALSE)*VLOOKUP(AirBFYLD2!AC$4,'[1]INTERNAL PARAMETERS-1'!$B$5:$J$44,7,FALSE)*AirBFYLD2!$F131 + AirBFYLD1!AC131*(1-VLOOKUP(AirBFYLD2!AC$4,'[1]INTERNAL PARAMETERS-1'!$B$5:$J$44,5,FALSE))*VLOOKUP(AirBFYLD2!AC$4,'[1]INTERNAL PARAMETERS-1'!$B$5:$J$44,9,FALSE)*AirBFYLD2!$F131</f>
        <v>0</v>
      </c>
      <c r="AD131" s="44">
        <f>AirBFYLD1!AD131*VLOOKUP(AirBFYLD2!AD$4,'[1]INTERNAL PARAMETERS-1'!$B$5:$J$44,5,FALSE)*VLOOKUP(AirBFYLD2!AD$4,'[1]INTERNAL PARAMETERS-1'!$B$5:$J$44,7,FALSE)*AirBFYLD2!$F131 + AirBFYLD1!AD131*(1-VLOOKUP(AirBFYLD2!AD$4,'[1]INTERNAL PARAMETERS-1'!$B$5:$J$44,5,FALSE))*VLOOKUP(AirBFYLD2!AD$4,'[1]INTERNAL PARAMETERS-1'!$B$5:$J$44,9,FALSE)*AirBFYLD2!$F131</f>
        <v>0</v>
      </c>
      <c r="AE131" s="44">
        <f>AirBFYLD1!AE131*VLOOKUP(AirBFYLD2!AE$4,'[1]INTERNAL PARAMETERS-1'!$B$5:$J$44,5,FALSE)*VLOOKUP(AirBFYLD2!AE$4,'[1]INTERNAL PARAMETERS-1'!$B$5:$J$44,7,FALSE)*AirBFYLD2!$F131 + AirBFYLD1!AE131*(1-VLOOKUP(AirBFYLD2!AE$4,'[1]INTERNAL PARAMETERS-1'!$B$5:$J$44,5,FALSE))*VLOOKUP(AirBFYLD2!AE$4,'[1]INTERNAL PARAMETERS-1'!$B$5:$J$44,9,FALSE)*AirBFYLD2!$F131</f>
        <v>0</v>
      </c>
      <c r="AF131" s="44">
        <f>AirBFYLD1!AF131*VLOOKUP(AirBFYLD2!AF$4,'[1]INTERNAL PARAMETERS-1'!$B$5:$J$44,5,FALSE)*VLOOKUP(AirBFYLD2!AF$4,'[1]INTERNAL PARAMETERS-1'!$B$5:$J$44,7,FALSE)*AirBFYLD2!$F131 + AirBFYLD1!AF131*(1-VLOOKUP(AirBFYLD2!AF$4,'[1]INTERNAL PARAMETERS-1'!$B$5:$J$44,5,FALSE))*VLOOKUP(AirBFYLD2!AF$4,'[1]INTERNAL PARAMETERS-1'!$B$5:$J$44,9,FALSE)*AirBFYLD2!$F131</f>
        <v>0</v>
      </c>
      <c r="AG131" s="44">
        <f>AirBFYLD1!AG131*VLOOKUP(AirBFYLD2!AG$4,'[1]INTERNAL PARAMETERS-1'!$B$5:$J$44,5,FALSE)*VLOOKUP(AirBFYLD2!AG$4,'[1]INTERNAL PARAMETERS-1'!$B$5:$J$44,7,FALSE)*AirBFYLD2!$F131 + AirBFYLD1!AG131*(1-VLOOKUP(AirBFYLD2!AG$4,'[1]INTERNAL PARAMETERS-1'!$B$5:$J$44,5,FALSE))*VLOOKUP(AirBFYLD2!AG$4,'[1]INTERNAL PARAMETERS-1'!$B$5:$J$44,9,FALSE)*AirBFYLD2!$F131</f>
        <v>0</v>
      </c>
      <c r="AH131" s="44">
        <f>AirBFYLD1!AH131*VLOOKUP(AirBFYLD2!AH$4,'[1]INTERNAL PARAMETERS-1'!$B$5:$J$44,5,FALSE)*VLOOKUP(AirBFYLD2!AH$4,'[1]INTERNAL PARAMETERS-1'!$B$5:$J$44,7,FALSE)*AirBFYLD2!$F131 + AirBFYLD1!AH131*(1-VLOOKUP(AirBFYLD2!AH$4,'[1]INTERNAL PARAMETERS-1'!$B$5:$J$44,5,FALSE))*VLOOKUP(AirBFYLD2!AH$4,'[1]INTERNAL PARAMETERS-1'!$B$5:$J$44,9,FALSE)*AirBFYLD2!$F131</f>
        <v>0</v>
      </c>
      <c r="AI131" s="44">
        <f>AirBFYLD1!AI131*VLOOKUP(AirBFYLD2!AI$4,'[1]INTERNAL PARAMETERS-1'!$B$5:$J$44,5,FALSE)*VLOOKUP(AirBFYLD2!AI$4,'[1]INTERNAL PARAMETERS-1'!$B$5:$J$44,7,FALSE)*AirBFYLD2!$F131 + AirBFYLD1!AI131*(1-VLOOKUP(AirBFYLD2!AI$4,'[1]INTERNAL PARAMETERS-1'!$B$5:$J$44,5,FALSE))*VLOOKUP(AirBFYLD2!AI$4,'[1]INTERNAL PARAMETERS-1'!$B$5:$J$44,9,FALSE)*AirBFYLD2!$F131</f>
        <v>0</v>
      </c>
      <c r="AJ131" s="44">
        <f>AirBFYLD1!AJ131*VLOOKUP(AirBFYLD2!AJ$4,'[1]INTERNAL PARAMETERS-1'!$B$5:$J$44,5,FALSE)*VLOOKUP(AirBFYLD2!AJ$4,'[1]INTERNAL PARAMETERS-1'!$B$5:$J$44,7,FALSE)*AirBFYLD2!$F131 + AirBFYLD1!AJ131*(1-VLOOKUP(AirBFYLD2!AJ$4,'[1]INTERNAL PARAMETERS-1'!$B$5:$J$44,5,FALSE))*VLOOKUP(AirBFYLD2!AJ$4,'[1]INTERNAL PARAMETERS-1'!$B$5:$J$44,9,FALSE)*AirBFYLD2!$F131</f>
        <v>0</v>
      </c>
      <c r="AK131" s="44">
        <f>AirBFYLD1!AK131*VLOOKUP(AirBFYLD2!AK$4,'[1]INTERNAL PARAMETERS-1'!$B$5:$J$44,5,FALSE)*VLOOKUP(AirBFYLD2!AK$4,'[1]INTERNAL PARAMETERS-1'!$B$5:$J$44,7,FALSE)*AirBFYLD2!$F131 + AirBFYLD1!AK131*(1-VLOOKUP(AirBFYLD2!AK$4,'[1]INTERNAL PARAMETERS-1'!$B$5:$J$44,5,FALSE))*VLOOKUP(AirBFYLD2!AK$4,'[1]INTERNAL PARAMETERS-1'!$B$5:$J$44,9,FALSE)*AirBFYLD2!$F131</f>
        <v>0</v>
      </c>
      <c r="AL131" s="44">
        <f>AirBFYLD1!AL131*VLOOKUP(AirBFYLD2!AL$4,'[1]INTERNAL PARAMETERS-1'!$B$5:$J$44,5,FALSE)*VLOOKUP(AirBFYLD2!AL$4,'[1]INTERNAL PARAMETERS-1'!$B$5:$J$44,7,FALSE)*AirBFYLD2!$F131 + AirBFYLD1!AL131*(1-VLOOKUP(AirBFYLD2!AL$4,'[1]INTERNAL PARAMETERS-1'!$B$5:$J$44,5,FALSE))*VLOOKUP(AirBFYLD2!AL$4,'[1]INTERNAL PARAMETERS-1'!$B$5:$J$44,9,FALSE)*AirBFYLD2!$F131</f>
        <v>0</v>
      </c>
      <c r="AM131" s="44">
        <f>AirBFYLD1!AM131*VLOOKUP(AirBFYLD2!AM$4,'[1]INTERNAL PARAMETERS-1'!$B$5:$J$44,5,FALSE)*VLOOKUP(AirBFYLD2!AM$4,'[1]INTERNAL PARAMETERS-1'!$B$5:$J$44,7,FALSE)*AirBFYLD2!$F131 + AirBFYLD1!AM131*(1-VLOOKUP(AirBFYLD2!AM$4,'[1]INTERNAL PARAMETERS-1'!$B$5:$J$44,5,FALSE))*VLOOKUP(AirBFYLD2!AM$4,'[1]INTERNAL PARAMETERS-1'!$B$5:$J$44,9,FALSE)*AirBFYLD2!$F131</f>
        <v>0</v>
      </c>
      <c r="AN131" s="44">
        <f>AirBFYLD1!AN131*VLOOKUP(AirBFYLD2!AN$4,'[1]INTERNAL PARAMETERS-1'!$B$5:$J$44,5,FALSE)*VLOOKUP(AirBFYLD2!AN$4,'[1]INTERNAL PARAMETERS-1'!$B$5:$J$44,7,FALSE)*AirBFYLD2!$F131 + AirBFYLD1!AN131*(1-VLOOKUP(AirBFYLD2!AN$4,'[1]INTERNAL PARAMETERS-1'!$B$5:$J$44,5,FALSE))*VLOOKUP(AirBFYLD2!AN$4,'[1]INTERNAL PARAMETERS-1'!$B$5:$J$44,9,FALSE)*AirBFYLD2!$F131</f>
        <v>0</v>
      </c>
      <c r="AO131" s="44">
        <f>AirBFYLD1!AO131*VLOOKUP(AirBFYLD2!AO$4,'[1]INTERNAL PARAMETERS-1'!$B$5:$J$44,5,FALSE)*VLOOKUP(AirBFYLD2!AO$4,'[1]INTERNAL PARAMETERS-1'!$B$5:$J$44,7,FALSE)*AirBFYLD2!$F131 + AirBFYLD1!AO131*(1-VLOOKUP(AirBFYLD2!AO$4,'[1]INTERNAL PARAMETERS-1'!$B$5:$J$44,5,FALSE))*VLOOKUP(AirBFYLD2!AO$4,'[1]INTERNAL PARAMETERS-1'!$B$5:$J$44,9,FALSE)*AirBFYLD2!$F131</f>
        <v>0</v>
      </c>
      <c r="AP131" s="44">
        <f>AirBFYLD1!AP131*VLOOKUP(AirBFYLD2!AP$4,'[1]INTERNAL PARAMETERS-1'!$B$5:$J$44,5,FALSE)*VLOOKUP(AirBFYLD2!AP$4,'[1]INTERNAL PARAMETERS-1'!$B$5:$J$44,7,FALSE)*AirBFYLD2!$F131 + AirBFYLD1!AP131*(1-VLOOKUP(AirBFYLD2!AP$4,'[1]INTERNAL PARAMETERS-1'!$B$5:$J$44,5,FALSE))*VLOOKUP(AirBFYLD2!AP$4,'[1]INTERNAL PARAMETERS-1'!$B$5:$J$44,9,FALSE)*AirBFYLD2!$F131</f>
        <v>0</v>
      </c>
      <c r="AQ131" s="44">
        <f>AirBFYLD1!AQ131*VLOOKUP(AirBFYLD2!AQ$4,'[1]INTERNAL PARAMETERS-1'!$B$5:$J$44,5,FALSE)*VLOOKUP(AirBFYLD2!AQ$4,'[1]INTERNAL PARAMETERS-1'!$B$5:$J$44,7,FALSE)*AirBFYLD2!$F131 + AirBFYLD1!AQ131*(1-VLOOKUP(AirBFYLD2!AQ$4,'[1]INTERNAL PARAMETERS-1'!$B$5:$J$44,5,FALSE))*VLOOKUP(AirBFYLD2!AQ$4,'[1]INTERNAL PARAMETERS-1'!$B$5:$J$44,9,FALSE)*AirBFYLD2!$F131</f>
        <v>0</v>
      </c>
      <c r="AR131" s="44">
        <f>AirBFYLD1!AR131*VLOOKUP(AirBFYLD2!AR$4,'[1]INTERNAL PARAMETERS-1'!$B$5:$J$44,5,FALSE)*VLOOKUP(AirBFYLD2!AR$4,'[1]INTERNAL PARAMETERS-1'!$B$5:$J$44,7,FALSE)*AirBFYLD2!$F131 + AirBFYLD1!AR131*(1-VLOOKUP(AirBFYLD2!AR$4,'[1]INTERNAL PARAMETERS-1'!$B$5:$J$44,5,FALSE))*VLOOKUP(AirBFYLD2!AR$4,'[1]INTERNAL PARAMETERS-1'!$B$5:$J$44,9,FALSE)*AirBFYLD2!$F131</f>
        <v>0</v>
      </c>
      <c r="AS131" s="44">
        <f>AirBFYLD1!AS131*VLOOKUP(AirBFYLD2!AS$4,'[1]INTERNAL PARAMETERS-1'!$B$5:$J$44,5,FALSE)*VLOOKUP(AirBFYLD2!AS$4,'[1]INTERNAL PARAMETERS-1'!$B$5:$J$44,7,FALSE)*AirBFYLD2!$F131 + AirBFYLD1!AS131*(1-VLOOKUP(AirBFYLD2!AS$4,'[1]INTERNAL PARAMETERS-1'!$B$5:$J$44,5,FALSE))*VLOOKUP(AirBFYLD2!AS$4,'[1]INTERNAL PARAMETERS-1'!$B$5:$J$44,9,FALSE)*AirBFYLD2!$F131</f>
        <v>0</v>
      </c>
      <c r="AT131" s="43">
        <f>AirBFYLD1!AT131*VLOOKUP(AirBFYLD2!AT$4,'[1]INTERNAL PARAMETERS-1'!$B$5:$J$44,5,FALSE)*VLOOKUP(AirBFYLD2!AT$4,'[1]INTERNAL PARAMETERS-1'!$B$5:$J$44,7,FALSE)*AirBFYLD2!$F131 + AirBFYLD1!AT131*(1-VLOOKUP(AirBFYLD2!AT$4,'[1]INTERNAL PARAMETERS-1'!$B$5:$J$44,5,FALSE))*VLOOKUP(AirBFYLD2!AT$4,'[1]INTERNAL PARAMETERS-1'!$B$5:$J$44,9,FALSE)*AirBFYLD2!$F131</f>
        <v>0</v>
      </c>
      <c r="AU131" s="45">
        <f>AirBFYLD1!AU131*VLOOKUP(AirBFYLD2!AU$4,'[1]INTERNAL PARAMETERS-1'!$B$5:$J$44,5,FALSE)*VLOOKUP(AirBFYLD2!AU$4,'[1]INTERNAL PARAMETERS-1'!$B$5:$J$44,6,FALSE)*VLOOKUP(AirBFYLD2!AU$4,'[1]INTERNAL PARAMETERS-1'!$B$5:$J$44,3,FALSE) + AirBFYLD1!AU131*(1-VLOOKUP(AirBFYLD2!AU$4,'[1]INTERNAL PARAMETERS-1'!$B$5:$J$44,5,FALSE))*VLOOKUP(AirBFYLD2!AU$4,'[1]INTERNAL PARAMETERS-1'!$B$5:$J$44,8,FALSE)*VLOOKUP(AirBFYLD2!AU$4,'[1]INTERNAL PARAMETERS-1'!$B$5:$J$44,3,FALSE)</f>
        <v>0</v>
      </c>
      <c r="AV131" s="44">
        <f>AirBFYLD1!AV131*VLOOKUP(AirBFYLD2!AV$4,'[1]INTERNAL PARAMETERS-1'!$B$5:$J$44,5,FALSE)*VLOOKUP(AirBFYLD2!AV$4,'[1]INTERNAL PARAMETERS-1'!$B$5:$J$44,6,FALSE)*VLOOKUP(AirBFYLD2!AV$4,'[1]INTERNAL PARAMETERS-1'!$B$5:$J$44,3,FALSE) + AirBFYLD1!AV131*(1-VLOOKUP(AirBFYLD2!AV$4,'[1]INTERNAL PARAMETERS-1'!$B$5:$J$44,5,FALSE))*VLOOKUP(AirBFYLD2!AV$4,'[1]INTERNAL PARAMETERS-1'!$B$5:$J$44,8,FALSE)*VLOOKUP(AirBFYLD2!AV$4,'[1]INTERNAL PARAMETERS-1'!$B$5:$J$44,3,FALSE)</f>
        <v>0</v>
      </c>
      <c r="AW131" s="44">
        <f>AirBFYLD1!AW131*VLOOKUP(AirBFYLD2!AW$4,'[1]INTERNAL PARAMETERS-1'!$B$5:$J$44,5,FALSE)*VLOOKUP(AirBFYLD2!AW$4,'[1]INTERNAL PARAMETERS-1'!$B$5:$J$44,6,FALSE)*VLOOKUP(AirBFYLD2!AW$4,'[1]INTERNAL PARAMETERS-1'!$B$5:$J$44,3,FALSE) + AirBFYLD1!AW131*(1-VLOOKUP(AirBFYLD2!AW$4,'[1]INTERNAL PARAMETERS-1'!$B$5:$J$44,5,FALSE))*VLOOKUP(AirBFYLD2!AW$4,'[1]INTERNAL PARAMETERS-1'!$B$5:$J$44,8,FALSE)*VLOOKUP(AirBFYLD2!AW$4,'[1]INTERNAL PARAMETERS-1'!$B$5:$J$44,3,FALSE)</f>
        <v>0</v>
      </c>
      <c r="AX131" s="44">
        <f>AirBFYLD1!AX131*VLOOKUP(AirBFYLD2!AX$4,'[1]INTERNAL PARAMETERS-1'!$B$5:$J$44,5,FALSE)*VLOOKUP(AirBFYLD2!AX$4,'[1]INTERNAL PARAMETERS-1'!$B$5:$J$44,6,FALSE)*VLOOKUP(AirBFYLD2!AX$4,'[1]INTERNAL PARAMETERS-1'!$B$5:$J$44,3,FALSE) + AirBFYLD1!AX131*(1-VLOOKUP(AirBFYLD2!AX$4,'[1]INTERNAL PARAMETERS-1'!$B$5:$J$44,5,FALSE))*VLOOKUP(AirBFYLD2!AX$4,'[1]INTERNAL PARAMETERS-1'!$B$5:$J$44,8,FALSE)*VLOOKUP(AirBFYLD2!AX$4,'[1]INTERNAL PARAMETERS-1'!$B$5:$J$44,3,FALSE)</f>
        <v>0</v>
      </c>
      <c r="AY131" s="44">
        <f>AirBFYLD1!AY131*VLOOKUP(AirBFYLD2!AY$4,'[1]INTERNAL PARAMETERS-1'!$B$5:$J$44,5,FALSE)*VLOOKUP(AirBFYLD2!AY$4,'[1]INTERNAL PARAMETERS-1'!$B$5:$J$44,6,FALSE)*VLOOKUP(AirBFYLD2!AY$4,'[1]INTERNAL PARAMETERS-1'!$B$5:$J$44,3,FALSE) + AirBFYLD1!AY131*(1-VLOOKUP(AirBFYLD2!AY$4,'[1]INTERNAL PARAMETERS-1'!$B$5:$J$44,5,FALSE))*VLOOKUP(AirBFYLD2!AY$4,'[1]INTERNAL PARAMETERS-1'!$B$5:$J$44,8,FALSE)*VLOOKUP(AirBFYLD2!AY$4,'[1]INTERNAL PARAMETERS-1'!$B$5:$J$44,3,FALSE)</f>
        <v>0</v>
      </c>
      <c r="AZ131" s="44">
        <f>AirBFYLD1!AZ131*VLOOKUP(AirBFYLD2!AZ$4,'[1]INTERNAL PARAMETERS-1'!$B$5:$J$44,5,FALSE)*VLOOKUP(AirBFYLD2!AZ$4,'[1]INTERNAL PARAMETERS-1'!$B$5:$J$44,6,FALSE)*VLOOKUP(AirBFYLD2!AZ$4,'[1]INTERNAL PARAMETERS-1'!$B$5:$J$44,3,FALSE) + AirBFYLD1!AZ131*(1-VLOOKUP(AirBFYLD2!AZ$4,'[1]INTERNAL PARAMETERS-1'!$B$5:$J$44,5,FALSE))*VLOOKUP(AirBFYLD2!AZ$4,'[1]INTERNAL PARAMETERS-1'!$B$5:$J$44,8,FALSE)*VLOOKUP(AirBFYLD2!AZ$4,'[1]INTERNAL PARAMETERS-1'!$B$5:$J$44,3,FALSE)</f>
        <v>0</v>
      </c>
      <c r="BA131" s="44">
        <f>AirBFYLD1!BA131*VLOOKUP(AirBFYLD2!BA$4,'[1]INTERNAL PARAMETERS-1'!$B$5:$J$44,5,FALSE)*VLOOKUP(AirBFYLD2!BA$4,'[1]INTERNAL PARAMETERS-1'!$B$5:$J$44,6,FALSE)*VLOOKUP(AirBFYLD2!BA$4,'[1]INTERNAL PARAMETERS-1'!$B$5:$J$44,3,FALSE) + AirBFYLD1!BA131*(1-VLOOKUP(AirBFYLD2!BA$4,'[1]INTERNAL PARAMETERS-1'!$B$5:$J$44,5,FALSE))*VLOOKUP(AirBFYLD2!BA$4,'[1]INTERNAL PARAMETERS-1'!$B$5:$J$44,8,FALSE)*VLOOKUP(AirBFYLD2!BA$4,'[1]INTERNAL PARAMETERS-1'!$B$5:$J$44,3,FALSE)</f>
        <v>0</v>
      </c>
      <c r="BB131" s="44">
        <f>AirBFYLD1!BB131*VLOOKUP(AirBFYLD2!BB$4,'[1]INTERNAL PARAMETERS-1'!$B$5:$J$44,5,FALSE)*VLOOKUP(AirBFYLD2!BB$4,'[1]INTERNAL PARAMETERS-1'!$B$5:$J$44,6,FALSE)*VLOOKUP(AirBFYLD2!BB$4,'[1]INTERNAL PARAMETERS-1'!$B$5:$J$44,3,FALSE) + AirBFYLD1!BB131*(1-VLOOKUP(AirBFYLD2!BB$4,'[1]INTERNAL PARAMETERS-1'!$B$5:$J$44,5,FALSE))*VLOOKUP(AirBFYLD2!BB$4,'[1]INTERNAL PARAMETERS-1'!$B$5:$J$44,8,FALSE)*VLOOKUP(AirBFYLD2!BB$4,'[1]INTERNAL PARAMETERS-1'!$B$5:$J$44,3,FALSE)</f>
        <v>0</v>
      </c>
      <c r="BC131" s="44">
        <f>AirBFYLD1!BC131*VLOOKUP(AirBFYLD2!BC$4,'[1]INTERNAL PARAMETERS-1'!$B$5:$J$44,5,FALSE)*VLOOKUP(AirBFYLD2!BC$4,'[1]INTERNAL PARAMETERS-1'!$B$5:$J$44,6,FALSE)*VLOOKUP(AirBFYLD2!BC$4,'[1]INTERNAL PARAMETERS-1'!$B$5:$J$44,3,FALSE) + AirBFYLD1!BC131*(1-VLOOKUP(AirBFYLD2!BC$4,'[1]INTERNAL PARAMETERS-1'!$B$5:$J$44,5,FALSE))*VLOOKUP(AirBFYLD2!BC$4,'[1]INTERNAL PARAMETERS-1'!$B$5:$J$44,8,FALSE)*VLOOKUP(AirBFYLD2!BC$4,'[1]INTERNAL PARAMETERS-1'!$B$5:$J$44,3,FALSE)</f>
        <v>0</v>
      </c>
      <c r="BD131" s="44">
        <f>AirBFYLD1!BD131*VLOOKUP(AirBFYLD2!BD$4,'[1]INTERNAL PARAMETERS-1'!$B$5:$J$44,5,FALSE)*VLOOKUP(AirBFYLD2!BD$4,'[1]INTERNAL PARAMETERS-1'!$B$5:$J$44,6,FALSE)*VLOOKUP(AirBFYLD2!BD$4,'[1]INTERNAL PARAMETERS-1'!$B$5:$J$44,3,FALSE) + AirBFYLD1!BD131*(1-VLOOKUP(AirBFYLD2!BD$4,'[1]INTERNAL PARAMETERS-1'!$B$5:$J$44,5,FALSE))*VLOOKUP(AirBFYLD2!BD$4,'[1]INTERNAL PARAMETERS-1'!$B$5:$J$44,8,FALSE)*VLOOKUP(AirBFYLD2!BD$4,'[1]INTERNAL PARAMETERS-1'!$B$5:$J$44,3,FALSE)</f>
        <v>0</v>
      </c>
      <c r="BE131" s="44">
        <f>AirBFYLD1!BE131*VLOOKUP(AirBFYLD2!BE$4,'[1]INTERNAL PARAMETERS-1'!$B$5:$J$44,5,FALSE)*VLOOKUP(AirBFYLD2!BE$4,'[1]INTERNAL PARAMETERS-1'!$B$5:$J$44,6,FALSE)*VLOOKUP(AirBFYLD2!BE$4,'[1]INTERNAL PARAMETERS-1'!$B$5:$J$44,3,FALSE) + AirBFYLD1!BE131*(1-VLOOKUP(AirBFYLD2!BE$4,'[1]INTERNAL PARAMETERS-1'!$B$5:$J$44,5,FALSE))*VLOOKUP(AirBFYLD2!BE$4,'[1]INTERNAL PARAMETERS-1'!$B$5:$J$44,8,FALSE)*VLOOKUP(AirBFYLD2!BE$4,'[1]INTERNAL PARAMETERS-1'!$B$5:$J$44,3,FALSE)</f>
        <v>0</v>
      </c>
      <c r="BF131" s="44">
        <f>AirBFYLD1!BF131*VLOOKUP(AirBFYLD2!BF$4,'[1]INTERNAL PARAMETERS-1'!$B$5:$J$44,5,FALSE)*VLOOKUP(AirBFYLD2!BF$4,'[1]INTERNAL PARAMETERS-1'!$B$5:$J$44,6,FALSE)*VLOOKUP(AirBFYLD2!BF$4,'[1]INTERNAL PARAMETERS-1'!$B$5:$J$44,3,FALSE) + AirBFYLD1!BF131*(1-VLOOKUP(AirBFYLD2!BF$4,'[1]INTERNAL PARAMETERS-1'!$B$5:$J$44,5,FALSE))*VLOOKUP(AirBFYLD2!BF$4,'[1]INTERNAL PARAMETERS-1'!$B$5:$J$44,8,FALSE)*VLOOKUP(AirBFYLD2!BF$4,'[1]INTERNAL PARAMETERS-1'!$B$5:$J$44,3,FALSE)</f>
        <v>0</v>
      </c>
      <c r="BG131" s="44">
        <f>AirBFYLD1!BG131*VLOOKUP(AirBFYLD2!BG$4,'[1]INTERNAL PARAMETERS-1'!$B$5:$J$44,5,FALSE)*VLOOKUP(AirBFYLD2!BG$4,'[1]INTERNAL PARAMETERS-1'!$B$5:$J$44,6,FALSE)*VLOOKUP(AirBFYLD2!BG$4,'[1]INTERNAL PARAMETERS-1'!$B$5:$J$44,3,FALSE) + AirBFYLD1!BG131*(1-VLOOKUP(AirBFYLD2!BG$4,'[1]INTERNAL PARAMETERS-1'!$B$5:$J$44,5,FALSE))*VLOOKUP(AirBFYLD2!BG$4,'[1]INTERNAL PARAMETERS-1'!$B$5:$J$44,8,FALSE)*VLOOKUP(AirBFYLD2!BG$4,'[1]INTERNAL PARAMETERS-1'!$B$5:$J$44,3,FALSE)</f>
        <v>0</v>
      </c>
      <c r="BH131" s="44">
        <f>AirBFYLD1!BH131*VLOOKUP(AirBFYLD2!BH$4,'[1]INTERNAL PARAMETERS-1'!$B$5:$J$44,5,FALSE)*VLOOKUP(AirBFYLD2!BH$4,'[1]INTERNAL PARAMETERS-1'!$B$5:$J$44,6,FALSE)*VLOOKUP(AirBFYLD2!BH$4,'[1]INTERNAL PARAMETERS-1'!$B$5:$J$44,3,FALSE) + AirBFYLD1!BH131*(1-VLOOKUP(AirBFYLD2!BH$4,'[1]INTERNAL PARAMETERS-1'!$B$5:$J$44,5,FALSE))*VLOOKUP(AirBFYLD2!BH$4,'[1]INTERNAL PARAMETERS-1'!$B$5:$J$44,8,FALSE)*VLOOKUP(AirBFYLD2!BH$4,'[1]INTERNAL PARAMETERS-1'!$B$5:$J$44,3,FALSE)</f>
        <v>0</v>
      </c>
      <c r="BI131" s="44">
        <f>AirBFYLD1!BI131*VLOOKUP(AirBFYLD2!BI$4,'[1]INTERNAL PARAMETERS-1'!$B$5:$J$44,5,FALSE)*VLOOKUP(AirBFYLD2!BI$4,'[1]INTERNAL PARAMETERS-1'!$B$5:$J$44,6,FALSE)*VLOOKUP(AirBFYLD2!BI$4,'[1]INTERNAL PARAMETERS-1'!$B$5:$J$44,3,FALSE) + AirBFYLD1!BI131*(1-VLOOKUP(AirBFYLD2!BI$4,'[1]INTERNAL PARAMETERS-1'!$B$5:$J$44,5,FALSE))*VLOOKUP(AirBFYLD2!BI$4,'[1]INTERNAL PARAMETERS-1'!$B$5:$J$44,8,FALSE)*VLOOKUP(AirBFYLD2!BI$4,'[1]INTERNAL PARAMETERS-1'!$B$5:$J$44,3,FALSE)</f>
        <v>0</v>
      </c>
      <c r="BJ131" s="44">
        <f>AirBFYLD1!BJ131*VLOOKUP(AirBFYLD2!BJ$4,'[1]INTERNAL PARAMETERS-1'!$B$5:$J$44,5,FALSE)*VLOOKUP(AirBFYLD2!BJ$4,'[1]INTERNAL PARAMETERS-1'!$B$5:$J$44,6,FALSE)*VLOOKUP(AirBFYLD2!BJ$4,'[1]INTERNAL PARAMETERS-1'!$B$5:$J$44,3,FALSE) + AirBFYLD1!BJ131*(1-VLOOKUP(AirBFYLD2!BJ$4,'[1]INTERNAL PARAMETERS-1'!$B$5:$J$44,5,FALSE))*VLOOKUP(AirBFYLD2!BJ$4,'[1]INTERNAL PARAMETERS-1'!$B$5:$J$44,8,FALSE)*VLOOKUP(AirBFYLD2!BJ$4,'[1]INTERNAL PARAMETERS-1'!$B$5:$J$44,3,FALSE)</f>
        <v>0</v>
      </c>
      <c r="BK131" s="44">
        <f>AirBFYLD1!BK131*VLOOKUP(AirBFYLD2!BK$4,'[1]INTERNAL PARAMETERS-1'!$B$5:$J$44,5,FALSE)*VLOOKUP(AirBFYLD2!BK$4,'[1]INTERNAL PARAMETERS-1'!$B$5:$J$44,6,FALSE)*VLOOKUP(AirBFYLD2!BK$4,'[1]INTERNAL PARAMETERS-1'!$B$5:$J$44,3,FALSE) + AirBFYLD1!BK131*(1-VLOOKUP(AirBFYLD2!BK$4,'[1]INTERNAL PARAMETERS-1'!$B$5:$J$44,5,FALSE))*VLOOKUP(AirBFYLD2!BK$4,'[1]INTERNAL PARAMETERS-1'!$B$5:$J$44,8,FALSE)*VLOOKUP(AirBFYLD2!BK$4,'[1]INTERNAL PARAMETERS-1'!$B$5:$J$44,3,FALSE)</f>
        <v>0</v>
      </c>
      <c r="BL131" s="44">
        <f>AirBFYLD1!BL131*VLOOKUP(AirBFYLD2!BL$4,'[1]INTERNAL PARAMETERS-1'!$B$5:$J$44,5,FALSE)*VLOOKUP(AirBFYLD2!BL$4,'[1]INTERNAL PARAMETERS-1'!$B$5:$J$44,6,FALSE)*VLOOKUP(AirBFYLD2!BL$4,'[1]INTERNAL PARAMETERS-1'!$B$5:$J$44,3,FALSE) + AirBFYLD1!BL131*(1-VLOOKUP(AirBFYLD2!BL$4,'[1]INTERNAL PARAMETERS-1'!$B$5:$J$44,5,FALSE))*VLOOKUP(AirBFYLD2!BL$4,'[1]INTERNAL PARAMETERS-1'!$B$5:$J$44,8,FALSE)*VLOOKUP(AirBFYLD2!BL$4,'[1]INTERNAL PARAMETERS-1'!$B$5:$J$44,3,FALSE)</f>
        <v>0</v>
      </c>
      <c r="BM131" s="44">
        <f>AirBFYLD1!BM131*VLOOKUP(AirBFYLD2!BM$4,'[1]INTERNAL PARAMETERS-1'!$B$5:$J$44,5,FALSE)*VLOOKUP(AirBFYLD2!BM$4,'[1]INTERNAL PARAMETERS-1'!$B$5:$J$44,6,FALSE)*VLOOKUP(AirBFYLD2!BM$4,'[1]INTERNAL PARAMETERS-1'!$B$5:$J$44,3,FALSE) + AirBFYLD1!BM131*(1-VLOOKUP(AirBFYLD2!BM$4,'[1]INTERNAL PARAMETERS-1'!$B$5:$J$44,5,FALSE))*VLOOKUP(AirBFYLD2!BM$4,'[1]INTERNAL PARAMETERS-1'!$B$5:$J$44,8,FALSE)*VLOOKUP(AirBFYLD2!BM$4,'[1]INTERNAL PARAMETERS-1'!$B$5:$J$44,3,FALSE)</f>
        <v>0</v>
      </c>
      <c r="BN131" s="44">
        <f>AirBFYLD1!BN131*VLOOKUP(AirBFYLD2!BN$4,'[1]INTERNAL PARAMETERS-1'!$B$5:$J$44,5,FALSE)*VLOOKUP(AirBFYLD2!BN$4,'[1]INTERNAL PARAMETERS-1'!$B$5:$J$44,6,FALSE)*VLOOKUP(AirBFYLD2!BN$4,'[1]INTERNAL PARAMETERS-1'!$B$5:$J$44,3,FALSE) + AirBFYLD1!BN131*(1-VLOOKUP(AirBFYLD2!BN$4,'[1]INTERNAL PARAMETERS-1'!$B$5:$J$44,5,FALSE))*VLOOKUP(AirBFYLD2!BN$4,'[1]INTERNAL PARAMETERS-1'!$B$5:$J$44,8,FALSE)*VLOOKUP(AirBFYLD2!BN$4,'[1]INTERNAL PARAMETERS-1'!$B$5:$J$44,3,FALSE)</f>
        <v>0</v>
      </c>
      <c r="BO131" s="44">
        <f>AirBFYLD1!BO131*VLOOKUP(AirBFYLD2!BO$4,'[1]INTERNAL PARAMETERS-1'!$B$5:$J$44,5,FALSE)*VLOOKUP(AirBFYLD2!BO$4,'[1]INTERNAL PARAMETERS-1'!$B$5:$J$44,6,FALSE)*VLOOKUP(AirBFYLD2!BO$4,'[1]INTERNAL PARAMETERS-1'!$B$5:$J$44,3,FALSE) + AirBFYLD1!BO131*(1-VLOOKUP(AirBFYLD2!BO$4,'[1]INTERNAL PARAMETERS-1'!$B$5:$J$44,5,FALSE))*VLOOKUP(AirBFYLD2!BO$4,'[1]INTERNAL PARAMETERS-1'!$B$5:$J$44,8,FALSE)*VLOOKUP(AirBFYLD2!BO$4,'[1]INTERNAL PARAMETERS-1'!$B$5:$J$44,3,FALSE)</f>
        <v>0</v>
      </c>
      <c r="BP131" s="44">
        <f>AirBFYLD1!BP131*VLOOKUP(AirBFYLD2!BP$4,'[1]INTERNAL PARAMETERS-1'!$B$5:$J$44,5,FALSE)*VLOOKUP(AirBFYLD2!BP$4,'[1]INTERNAL PARAMETERS-1'!$B$5:$J$44,6,FALSE)*VLOOKUP(AirBFYLD2!BP$4,'[1]INTERNAL PARAMETERS-1'!$B$5:$J$44,3,FALSE) + AirBFYLD1!BP131*(1-VLOOKUP(AirBFYLD2!BP$4,'[1]INTERNAL PARAMETERS-1'!$B$5:$J$44,5,FALSE))*VLOOKUP(AirBFYLD2!BP$4,'[1]INTERNAL PARAMETERS-1'!$B$5:$J$44,8,FALSE)*VLOOKUP(AirBFYLD2!BP$4,'[1]INTERNAL PARAMETERS-1'!$B$5:$J$44,3,FALSE)</f>
        <v>0</v>
      </c>
      <c r="BQ131" s="44">
        <f>AirBFYLD1!BQ131*VLOOKUP(AirBFYLD2!BQ$4,'[1]INTERNAL PARAMETERS-1'!$B$5:$J$44,5,FALSE)*VLOOKUP(AirBFYLD2!BQ$4,'[1]INTERNAL PARAMETERS-1'!$B$5:$J$44,6,FALSE)*VLOOKUP(AirBFYLD2!BQ$4,'[1]INTERNAL PARAMETERS-1'!$B$5:$J$44,3,FALSE) + AirBFYLD1!BQ131*(1-VLOOKUP(AirBFYLD2!BQ$4,'[1]INTERNAL PARAMETERS-1'!$B$5:$J$44,5,FALSE))*VLOOKUP(AirBFYLD2!BQ$4,'[1]INTERNAL PARAMETERS-1'!$B$5:$J$44,8,FALSE)*VLOOKUP(AirBFYLD2!BQ$4,'[1]INTERNAL PARAMETERS-1'!$B$5:$J$44,3,FALSE)</f>
        <v>0</v>
      </c>
      <c r="BR131" s="44">
        <f>AirBFYLD1!BR131*VLOOKUP(AirBFYLD2!BR$4,'[1]INTERNAL PARAMETERS-1'!$B$5:$J$44,5,FALSE)*VLOOKUP(AirBFYLD2!BR$4,'[1]INTERNAL PARAMETERS-1'!$B$5:$J$44,6,FALSE)*VLOOKUP(AirBFYLD2!BR$4,'[1]INTERNAL PARAMETERS-1'!$B$5:$J$44,3,FALSE) + AirBFYLD1!BR131*(1-VLOOKUP(AirBFYLD2!BR$4,'[1]INTERNAL PARAMETERS-1'!$B$5:$J$44,5,FALSE))*VLOOKUP(AirBFYLD2!BR$4,'[1]INTERNAL PARAMETERS-1'!$B$5:$J$44,8,FALSE)*VLOOKUP(AirBFYLD2!BR$4,'[1]INTERNAL PARAMETERS-1'!$B$5:$J$44,3,FALSE)</f>
        <v>0</v>
      </c>
      <c r="BS131" s="44">
        <f>AirBFYLD1!BS131*VLOOKUP(AirBFYLD2!BS$4,'[1]INTERNAL PARAMETERS-1'!$B$5:$J$44,5,FALSE)*VLOOKUP(AirBFYLD2!BS$4,'[1]INTERNAL PARAMETERS-1'!$B$5:$J$44,6,FALSE)*VLOOKUP(AirBFYLD2!BS$4,'[1]INTERNAL PARAMETERS-1'!$B$5:$J$44,3,FALSE) + AirBFYLD1!BS131*(1-VLOOKUP(AirBFYLD2!BS$4,'[1]INTERNAL PARAMETERS-1'!$B$5:$J$44,5,FALSE))*VLOOKUP(AirBFYLD2!BS$4,'[1]INTERNAL PARAMETERS-1'!$B$5:$J$44,8,FALSE)*VLOOKUP(AirBFYLD2!BS$4,'[1]INTERNAL PARAMETERS-1'!$B$5:$J$44,3,FALSE)</f>
        <v>0</v>
      </c>
      <c r="BT131" s="44">
        <f>AirBFYLD1!BT131*VLOOKUP(AirBFYLD2!BT$4,'[1]INTERNAL PARAMETERS-1'!$B$5:$J$44,5,FALSE)*VLOOKUP(AirBFYLD2!BT$4,'[1]INTERNAL PARAMETERS-1'!$B$5:$J$44,6,FALSE)*VLOOKUP(AirBFYLD2!BT$4,'[1]INTERNAL PARAMETERS-1'!$B$5:$J$44,3,FALSE) + AirBFYLD1!BT131*(1-VLOOKUP(AirBFYLD2!BT$4,'[1]INTERNAL PARAMETERS-1'!$B$5:$J$44,5,FALSE))*VLOOKUP(AirBFYLD2!BT$4,'[1]INTERNAL PARAMETERS-1'!$B$5:$J$44,8,FALSE)*VLOOKUP(AirBFYLD2!BT$4,'[1]INTERNAL PARAMETERS-1'!$B$5:$J$44,3,FALSE)</f>
        <v>0</v>
      </c>
      <c r="BU131" s="44">
        <f>AirBFYLD1!BU131*VLOOKUP(AirBFYLD2!BU$4,'[1]INTERNAL PARAMETERS-1'!$B$5:$J$44,5,FALSE)*VLOOKUP(AirBFYLD2!BU$4,'[1]INTERNAL PARAMETERS-1'!$B$5:$J$44,6,FALSE)*VLOOKUP(AirBFYLD2!BU$4,'[1]INTERNAL PARAMETERS-1'!$B$5:$J$44,3,FALSE) + AirBFYLD1!BU131*(1-VLOOKUP(AirBFYLD2!BU$4,'[1]INTERNAL PARAMETERS-1'!$B$5:$J$44,5,FALSE))*VLOOKUP(AirBFYLD2!BU$4,'[1]INTERNAL PARAMETERS-1'!$B$5:$J$44,8,FALSE)*VLOOKUP(AirBFYLD2!BU$4,'[1]INTERNAL PARAMETERS-1'!$B$5:$J$44,3,FALSE)</f>
        <v>0</v>
      </c>
      <c r="BV131" s="44">
        <f>AirBFYLD1!BV131*VLOOKUP(AirBFYLD2!BV$4,'[1]INTERNAL PARAMETERS-1'!$B$5:$J$44,5,FALSE)*VLOOKUP(AirBFYLD2!BV$4,'[1]INTERNAL PARAMETERS-1'!$B$5:$J$44,6,FALSE)*VLOOKUP(AirBFYLD2!BV$4,'[1]INTERNAL PARAMETERS-1'!$B$5:$J$44,3,FALSE) + AirBFYLD1!BV131*(1-VLOOKUP(AirBFYLD2!BV$4,'[1]INTERNAL PARAMETERS-1'!$B$5:$J$44,5,FALSE))*VLOOKUP(AirBFYLD2!BV$4,'[1]INTERNAL PARAMETERS-1'!$B$5:$J$44,8,FALSE)*VLOOKUP(AirBFYLD2!BV$4,'[1]INTERNAL PARAMETERS-1'!$B$5:$J$44,3,FALSE)</f>
        <v>0</v>
      </c>
      <c r="BW131" s="44">
        <f>AirBFYLD1!BW131*VLOOKUP(AirBFYLD2!BW$4,'[1]INTERNAL PARAMETERS-1'!$B$5:$J$44,5,FALSE)*VLOOKUP(AirBFYLD2!BW$4,'[1]INTERNAL PARAMETERS-1'!$B$5:$J$44,6,FALSE)*VLOOKUP(AirBFYLD2!BW$4,'[1]INTERNAL PARAMETERS-1'!$B$5:$J$44,3,FALSE) + AirBFYLD1!BW131*(1-VLOOKUP(AirBFYLD2!BW$4,'[1]INTERNAL PARAMETERS-1'!$B$5:$J$44,5,FALSE))*VLOOKUP(AirBFYLD2!BW$4,'[1]INTERNAL PARAMETERS-1'!$B$5:$J$44,8,FALSE)*VLOOKUP(AirBFYLD2!BW$4,'[1]INTERNAL PARAMETERS-1'!$B$5:$J$44,3,FALSE)</f>
        <v>0</v>
      </c>
      <c r="BX131" s="44">
        <f>AirBFYLD1!BX131*VLOOKUP(AirBFYLD2!BX$4,'[1]INTERNAL PARAMETERS-1'!$B$5:$J$44,5,FALSE)*VLOOKUP(AirBFYLD2!BX$4,'[1]INTERNAL PARAMETERS-1'!$B$5:$J$44,6,FALSE)*VLOOKUP(AirBFYLD2!BX$4,'[1]INTERNAL PARAMETERS-1'!$B$5:$J$44,3,FALSE) + AirBFYLD1!BX131*(1-VLOOKUP(AirBFYLD2!BX$4,'[1]INTERNAL PARAMETERS-1'!$B$5:$J$44,5,FALSE))*VLOOKUP(AirBFYLD2!BX$4,'[1]INTERNAL PARAMETERS-1'!$B$5:$J$44,8,FALSE)*VLOOKUP(AirBFYLD2!BX$4,'[1]INTERNAL PARAMETERS-1'!$B$5:$J$44,3,FALSE)</f>
        <v>0</v>
      </c>
      <c r="BY131" s="44">
        <f>AirBFYLD1!BY131*VLOOKUP(AirBFYLD2!BY$4,'[1]INTERNAL PARAMETERS-1'!$B$5:$J$44,5,FALSE)*VLOOKUP(AirBFYLD2!BY$4,'[1]INTERNAL PARAMETERS-1'!$B$5:$J$44,6,FALSE)*VLOOKUP(AirBFYLD2!BY$4,'[1]INTERNAL PARAMETERS-1'!$B$5:$J$44,3,FALSE) + AirBFYLD1!BY131*(1-VLOOKUP(AirBFYLD2!BY$4,'[1]INTERNAL PARAMETERS-1'!$B$5:$J$44,5,FALSE))*VLOOKUP(AirBFYLD2!BY$4,'[1]INTERNAL PARAMETERS-1'!$B$5:$J$44,8,FALSE)*VLOOKUP(AirBFYLD2!BY$4,'[1]INTERNAL PARAMETERS-1'!$B$5:$J$44,3,FALSE)</f>
        <v>0</v>
      </c>
      <c r="BZ131" s="44">
        <f>AirBFYLD1!BZ131*VLOOKUP(AirBFYLD2!BZ$4,'[1]INTERNAL PARAMETERS-1'!$B$5:$J$44,5,FALSE)*VLOOKUP(AirBFYLD2!BZ$4,'[1]INTERNAL PARAMETERS-1'!$B$5:$J$44,6,FALSE)*VLOOKUP(AirBFYLD2!BZ$4,'[1]INTERNAL PARAMETERS-1'!$B$5:$J$44,3,FALSE) + AirBFYLD1!BZ131*(1-VLOOKUP(AirBFYLD2!BZ$4,'[1]INTERNAL PARAMETERS-1'!$B$5:$J$44,5,FALSE))*VLOOKUP(AirBFYLD2!BZ$4,'[1]INTERNAL PARAMETERS-1'!$B$5:$J$44,8,FALSE)*VLOOKUP(AirBFYLD2!BZ$4,'[1]INTERNAL PARAMETERS-1'!$B$5:$J$44,3,FALSE)</f>
        <v>0</v>
      </c>
      <c r="CA131" s="44">
        <f>AirBFYLD1!CA131*VLOOKUP(AirBFYLD2!CA$4,'[1]INTERNAL PARAMETERS-1'!$B$5:$J$44,5,FALSE)*VLOOKUP(AirBFYLD2!CA$4,'[1]INTERNAL PARAMETERS-1'!$B$5:$J$44,6,FALSE)*VLOOKUP(AirBFYLD2!CA$4,'[1]INTERNAL PARAMETERS-1'!$B$5:$J$44,3,FALSE) + AirBFYLD1!CA131*(1-VLOOKUP(AirBFYLD2!CA$4,'[1]INTERNAL PARAMETERS-1'!$B$5:$J$44,5,FALSE))*VLOOKUP(AirBFYLD2!CA$4,'[1]INTERNAL PARAMETERS-1'!$B$5:$J$44,8,FALSE)*VLOOKUP(AirBFYLD2!CA$4,'[1]INTERNAL PARAMETERS-1'!$B$5:$J$44,3,FALSE)</f>
        <v>0</v>
      </c>
      <c r="CB131" s="44">
        <f>AirBFYLD1!CB131*VLOOKUP(AirBFYLD2!CB$4,'[1]INTERNAL PARAMETERS-1'!$B$5:$J$44,5,FALSE)*VLOOKUP(AirBFYLD2!CB$4,'[1]INTERNAL PARAMETERS-1'!$B$5:$J$44,6,FALSE)*VLOOKUP(AirBFYLD2!CB$4,'[1]INTERNAL PARAMETERS-1'!$B$5:$J$44,3,FALSE) + AirBFYLD1!CB131*(1-VLOOKUP(AirBFYLD2!CB$4,'[1]INTERNAL PARAMETERS-1'!$B$5:$J$44,5,FALSE))*VLOOKUP(AirBFYLD2!CB$4,'[1]INTERNAL PARAMETERS-1'!$B$5:$J$44,8,FALSE)*VLOOKUP(AirBFYLD2!CB$4,'[1]INTERNAL PARAMETERS-1'!$B$5:$J$44,3,FALSE)</f>
        <v>0</v>
      </c>
      <c r="CC131" s="44">
        <f>AirBFYLD1!CC131*VLOOKUP(AirBFYLD2!CC$4,'[1]INTERNAL PARAMETERS-1'!$B$5:$J$44,5,FALSE)*VLOOKUP(AirBFYLD2!CC$4,'[1]INTERNAL PARAMETERS-1'!$B$5:$J$44,6,FALSE)*VLOOKUP(AirBFYLD2!CC$4,'[1]INTERNAL PARAMETERS-1'!$B$5:$J$44,3,FALSE) + AirBFYLD1!CC131*(1-VLOOKUP(AirBFYLD2!CC$4,'[1]INTERNAL PARAMETERS-1'!$B$5:$J$44,5,FALSE))*VLOOKUP(AirBFYLD2!CC$4,'[1]INTERNAL PARAMETERS-1'!$B$5:$J$44,8,FALSE)*VLOOKUP(AirBFYLD2!CC$4,'[1]INTERNAL PARAMETERS-1'!$B$5:$J$44,3,FALSE)</f>
        <v>0</v>
      </c>
      <c r="CD131" s="44">
        <f>AirBFYLD1!CD131*VLOOKUP(AirBFYLD2!CD$4,'[1]INTERNAL PARAMETERS-1'!$B$5:$J$44,5,FALSE)*VLOOKUP(AirBFYLD2!CD$4,'[1]INTERNAL PARAMETERS-1'!$B$5:$J$44,6,FALSE)*VLOOKUP(AirBFYLD2!CD$4,'[1]INTERNAL PARAMETERS-1'!$B$5:$J$44,3,FALSE) + AirBFYLD1!CD131*(1-VLOOKUP(AirBFYLD2!CD$4,'[1]INTERNAL PARAMETERS-1'!$B$5:$J$44,5,FALSE))*VLOOKUP(AirBFYLD2!CD$4,'[1]INTERNAL PARAMETERS-1'!$B$5:$J$44,8,FALSE)*VLOOKUP(AirBFYLD2!CD$4,'[1]INTERNAL PARAMETERS-1'!$B$5:$J$44,3,FALSE)</f>
        <v>0</v>
      </c>
      <c r="CE131" s="44">
        <f>AirBFYLD1!CE131*VLOOKUP(AirBFYLD2!CE$4,'[1]INTERNAL PARAMETERS-1'!$B$5:$J$44,5,FALSE)*VLOOKUP(AirBFYLD2!CE$4,'[1]INTERNAL PARAMETERS-1'!$B$5:$J$44,6,FALSE)*VLOOKUP(AirBFYLD2!CE$4,'[1]INTERNAL PARAMETERS-1'!$B$5:$J$44,3,FALSE) + AirBFYLD1!CE131*(1-VLOOKUP(AirBFYLD2!CE$4,'[1]INTERNAL PARAMETERS-1'!$B$5:$J$44,5,FALSE))*VLOOKUP(AirBFYLD2!CE$4,'[1]INTERNAL PARAMETERS-1'!$B$5:$J$44,8,FALSE)*VLOOKUP(AirBFYLD2!CE$4,'[1]INTERNAL PARAMETERS-1'!$B$5:$J$44,3,FALSE)</f>
        <v>0</v>
      </c>
      <c r="CF131" s="44">
        <f>AirBFYLD1!CF131*VLOOKUP(AirBFYLD2!CF$4,'[1]INTERNAL PARAMETERS-1'!$B$5:$J$44,5,FALSE)*VLOOKUP(AirBFYLD2!CF$4,'[1]INTERNAL PARAMETERS-1'!$B$5:$J$44,6,FALSE)*VLOOKUP(AirBFYLD2!CF$4,'[1]INTERNAL PARAMETERS-1'!$B$5:$J$44,3,FALSE) + AirBFYLD1!CF131*(1-VLOOKUP(AirBFYLD2!CF$4,'[1]INTERNAL PARAMETERS-1'!$B$5:$J$44,5,FALSE))*VLOOKUP(AirBFYLD2!CF$4,'[1]INTERNAL PARAMETERS-1'!$B$5:$J$44,8,FALSE)*VLOOKUP(AirBFYLD2!CF$4,'[1]INTERNAL PARAMETERS-1'!$B$5:$J$44,3,FALSE)</f>
        <v>0</v>
      </c>
      <c r="CG131" s="44">
        <f>AirBFYLD1!CG131*VLOOKUP(AirBFYLD2!CG$4,'[1]INTERNAL PARAMETERS-1'!$B$5:$J$44,5,FALSE)*VLOOKUP(AirBFYLD2!CG$4,'[1]INTERNAL PARAMETERS-1'!$B$5:$J$44,6,FALSE)*VLOOKUP(AirBFYLD2!CG$4,'[1]INTERNAL PARAMETERS-1'!$B$5:$J$44,3,FALSE) + AirBFYLD1!CG131*(1-VLOOKUP(AirBFYLD2!CG$4,'[1]INTERNAL PARAMETERS-1'!$B$5:$J$44,5,FALSE))*VLOOKUP(AirBFYLD2!CG$4,'[1]INTERNAL PARAMETERS-1'!$B$5:$J$44,8,FALSE)*VLOOKUP(AirBFYLD2!CG$4,'[1]INTERNAL PARAMETERS-1'!$B$5:$J$44,3,FALSE)</f>
        <v>0</v>
      </c>
      <c r="CH131" s="43">
        <f>AirBFYLD1!CH131*VLOOKUP(AirBFYLD2!CH$4,'[1]INTERNAL PARAMETERS-1'!$B$5:$J$44,5,FALSE)*VLOOKUP(AirBFYLD2!CH$4,'[1]INTERNAL PARAMETERS-1'!$B$5:$J$44,6,FALSE)*VLOOKUP(AirBFYLD2!CH$4,'[1]INTERNAL PARAMETERS-1'!$B$5:$J$44,3,FALSE) + AirBFYLD1!CH131*(1-VLOOKUP(AirBFYLD2!CH$4,'[1]INTERNAL PARAMETERS-1'!$B$5:$J$44,5,FALSE))*VLOOKUP(AirBFYLD2!CH$4,'[1]INTERNAL PARAMETERS-1'!$B$5:$J$44,8,FALSE)*VLOOKUP(AirBFYLD2!CH$4,'[1]INTERNAL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5">
      <c r="B132" s="58" t="s">
        <v>9</v>
      </c>
      <c r="C132" s="57" t="s">
        <v>50</v>
      </c>
      <c r="D132" s="57" t="s">
        <v>66</v>
      </c>
      <c r="E132" s="133">
        <f>AirBF!X132</f>
        <v>0</v>
      </c>
      <c r="F132" s="59">
        <f>'[1]INTERNAL PARAMETERS-1'!M6</f>
        <v>78.760000000000005</v>
      </c>
      <c r="G132" s="45">
        <f>AirBFYLD1!G132*VLOOKUP(AirBFYLD2!G$4,'[1]INTERNAL PARAMETERS-1'!$B$5:$J$44,5,FALSE)*VLOOKUP(AirBFYLD2!G$4,'[1]INTERNAL PARAMETERS-1'!$B$5:$J$44,7,FALSE)*AirBFYLD2!$F132 + AirBFYLD1!G132*(1-VLOOKUP(AirBFYLD2!G$4,'[1]INTERNAL PARAMETERS-1'!$B$5:$J$44,5,FALSE))*VLOOKUP(AirBFYLD2!G$4,'[1]INTERNAL PARAMETERS-1'!$B$5:$J$44,9,FALSE)*AirBFYLD2!$F132</f>
        <v>0</v>
      </c>
      <c r="H132" s="44">
        <f>AirBFYLD1!H132*VLOOKUP(AirBFYLD2!H$4,'[1]INTERNAL PARAMETERS-1'!$B$5:$J$44,5,FALSE)*VLOOKUP(AirBFYLD2!H$4,'[1]INTERNAL PARAMETERS-1'!$B$5:$J$44,7,FALSE)*AirBFYLD2!$F132 + AirBFYLD1!H132*(1-VLOOKUP(AirBFYLD2!H$4,'[1]INTERNAL PARAMETERS-1'!$B$5:$J$44,5,FALSE))*VLOOKUP(AirBFYLD2!H$4,'[1]INTERNAL PARAMETERS-1'!$B$5:$J$44,9,FALSE)*AirBFYLD2!$F132</f>
        <v>0</v>
      </c>
      <c r="I132" s="44">
        <f>AirBFYLD1!I132*VLOOKUP(AirBFYLD2!I$4,'[1]INTERNAL PARAMETERS-1'!$B$5:$J$44,5,FALSE)*VLOOKUP(AirBFYLD2!I$4,'[1]INTERNAL PARAMETERS-1'!$B$5:$J$44,7,FALSE)*AirBFYLD2!$F132 + AirBFYLD1!I132*(1-VLOOKUP(AirBFYLD2!I$4,'[1]INTERNAL PARAMETERS-1'!$B$5:$J$44,5,FALSE))*VLOOKUP(AirBFYLD2!I$4,'[1]INTERNAL PARAMETERS-1'!$B$5:$J$44,9,FALSE)*AirBFYLD2!$F132</f>
        <v>0</v>
      </c>
      <c r="J132" s="44">
        <f>AirBFYLD1!J132*VLOOKUP(AirBFYLD2!J$4,'[1]INTERNAL PARAMETERS-1'!$B$5:$J$44,5,FALSE)*VLOOKUP(AirBFYLD2!J$4,'[1]INTERNAL PARAMETERS-1'!$B$5:$J$44,7,FALSE)*AirBFYLD2!$F132 + AirBFYLD1!J132*(1-VLOOKUP(AirBFYLD2!J$4,'[1]INTERNAL PARAMETERS-1'!$B$5:$J$44,5,FALSE))*VLOOKUP(AirBFYLD2!J$4,'[1]INTERNAL PARAMETERS-1'!$B$5:$J$44,9,FALSE)*AirBFYLD2!$F132</f>
        <v>0</v>
      </c>
      <c r="K132" s="44">
        <f>AirBFYLD1!K132*VLOOKUP(AirBFYLD2!K$4,'[1]INTERNAL PARAMETERS-1'!$B$5:$J$44,5,FALSE)*VLOOKUP(AirBFYLD2!K$4,'[1]INTERNAL PARAMETERS-1'!$B$5:$J$44,7,FALSE)*AirBFYLD2!$F132 + AirBFYLD1!K132*(1-VLOOKUP(AirBFYLD2!K$4,'[1]INTERNAL PARAMETERS-1'!$B$5:$J$44,5,FALSE))*VLOOKUP(AirBFYLD2!K$4,'[1]INTERNAL PARAMETERS-1'!$B$5:$J$44,9,FALSE)*AirBFYLD2!$F132</f>
        <v>0</v>
      </c>
      <c r="L132" s="44">
        <f>AirBFYLD1!L132*VLOOKUP(AirBFYLD2!L$4,'[1]INTERNAL PARAMETERS-1'!$B$5:$J$44,5,FALSE)*VLOOKUP(AirBFYLD2!L$4,'[1]INTERNAL PARAMETERS-1'!$B$5:$J$44,7,FALSE)*AirBFYLD2!$F132 + AirBFYLD1!L132*(1-VLOOKUP(AirBFYLD2!L$4,'[1]INTERNAL PARAMETERS-1'!$B$5:$J$44,5,FALSE))*VLOOKUP(AirBFYLD2!L$4,'[1]INTERNAL PARAMETERS-1'!$B$5:$J$44,9,FALSE)*AirBFYLD2!$F132</f>
        <v>0</v>
      </c>
      <c r="M132" s="44">
        <f>AirBFYLD1!M132*VLOOKUP(AirBFYLD2!M$4,'[1]INTERNAL PARAMETERS-1'!$B$5:$J$44,5,FALSE)*VLOOKUP(AirBFYLD2!M$4,'[1]INTERNAL PARAMETERS-1'!$B$5:$J$44,7,FALSE)*AirBFYLD2!$F132 + AirBFYLD1!M132*(1-VLOOKUP(AirBFYLD2!M$4,'[1]INTERNAL PARAMETERS-1'!$B$5:$J$44,5,FALSE))*VLOOKUP(AirBFYLD2!M$4,'[1]INTERNAL PARAMETERS-1'!$B$5:$J$44,9,FALSE)*AirBFYLD2!$F132</f>
        <v>0</v>
      </c>
      <c r="N132" s="44">
        <f>AirBFYLD1!N132*VLOOKUP(AirBFYLD2!N$4,'[1]INTERNAL PARAMETERS-1'!$B$5:$J$44,5,FALSE)*VLOOKUP(AirBFYLD2!N$4,'[1]INTERNAL PARAMETERS-1'!$B$5:$J$44,7,FALSE)*AirBFYLD2!$F132 + AirBFYLD1!N132*(1-VLOOKUP(AirBFYLD2!N$4,'[1]INTERNAL PARAMETERS-1'!$B$5:$J$44,5,FALSE))*VLOOKUP(AirBFYLD2!N$4,'[1]INTERNAL PARAMETERS-1'!$B$5:$J$44,9,FALSE)*AirBFYLD2!$F132</f>
        <v>0</v>
      </c>
      <c r="O132" s="44">
        <f>AirBFYLD1!O132*VLOOKUP(AirBFYLD2!O$4,'[1]INTERNAL PARAMETERS-1'!$B$5:$J$44,5,FALSE)*VLOOKUP(AirBFYLD2!O$4,'[1]INTERNAL PARAMETERS-1'!$B$5:$J$44,7,FALSE)*AirBFYLD2!$F132 + AirBFYLD1!O132*(1-VLOOKUP(AirBFYLD2!O$4,'[1]INTERNAL PARAMETERS-1'!$B$5:$J$44,5,FALSE))*VLOOKUP(AirBFYLD2!O$4,'[1]INTERNAL PARAMETERS-1'!$B$5:$J$44,9,FALSE)*AirBFYLD2!$F132</f>
        <v>0</v>
      </c>
      <c r="P132" s="44">
        <f>AirBFYLD1!P132*VLOOKUP(AirBFYLD2!P$4,'[1]INTERNAL PARAMETERS-1'!$B$5:$J$44,5,FALSE)*VLOOKUP(AirBFYLD2!P$4,'[1]INTERNAL PARAMETERS-1'!$B$5:$J$44,7,FALSE)*AirBFYLD2!$F132 + AirBFYLD1!P132*(1-VLOOKUP(AirBFYLD2!P$4,'[1]INTERNAL PARAMETERS-1'!$B$5:$J$44,5,FALSE))*VLOOKUP(AirBFYLD2!P$4,'[1]INTERNAL PARAMETERS-1'!$B$5:$J$44,9,FALSE)*AirBFYLD2!$F132</f>
        <v>0</v>
      </c>
      <c r="Q132" s="44">
        <f>AirBFYLD1!Q132*VLOOKUP(AirBFYLD2!Q$4,'[1]INTERNAL PARAMETERS-1'!$B$5:$J$44,5,FALSE)*VLOOKUP(AirBFYLD2!Q$4,'[1]INTERNAL PARAMETERS-1'!$B$5:$J$44,7,FALSE)*AirBFYLD2!$F132 + AirBFYLD1!Q132*(1-VLOOKUP(AirBFYLD2!Q$4,'[1]INTERNAL PARAMETERS-1'!$B$5:$J$44,5,FALSE))*VLOOKUP(AirBFYLD2!Q$4,'[1]INTERNAL PARAMETERS-1'!$B$5:$J$44,9,FALSE)*AirBFYLD2!$F132</f>
        <v>0</v>
      </c>
      <c r="R132" s="44">
        <f>AirBFYLD1!R132*VLOOKUP(AirBFYLD2!R$4,'[1]INTERNAL PARAMETERS-1'!$B$5:$J$44,5,FALSE)*VLOOKUP(AirBFYLD2!R$4,'[1]INTERNAL PARAMETERS-1'!$B$5:$J$44,7,FALSE)*AirBFYLD2!$F132 + AirBFYLD1!R132*(1-VLOOKUP(AirBFYLD2!R$4,'[1]INTERNAL PARAMETERS-1'!$B$5:$J$44,5,FALSE))*VLOOKUP(AirBFYLD2!R$4,'[1]INTERNAL PARAMETERS-1'!$B$5:$J$44,9,FALSE)*AirBFYLD2!$F132</f>
        <v>0</v>
      </c>
      <c r="S132" s="44">
        <f>AirBFYLD1!S132*VLOOKUP(AirBFYLD2!S$4,'[1]INTERNAL PARAMETERS-1'!$B$5:$J$44,5,FALSE)*VLOOKUP(AirBFYLD2!S$4,'[1]INTERNAL PARAMETERS-1'!$B$5:$J$44,7,FALSE)*AirBFYLD2!$F132 + AirBFYLD1!S132*(1-VLOOKUP(AirBFYLD2!S$4,'[1]INTERNAL PARAMETERS-1'!$B$5:$J$44,5,FALSE))*VLOOKUP(AirBFYLD2!S$4,'[1]INTERNAL PARAMETERS-1'!$B$5:$J$44,9,FALSE)*AirBFYLD2!$F132</f>
        <v>0</v>
      </c>
      <c r="T132" s="44">
        <f>AirBFYLD1!T132*VLOOKUP(AirBFYLD2!T$4,'[1]INTERNAL PARAMETERS-1'!$B$5:$J$44,5,FALSE)*VLOOKUP(AirBFYLD2!T$4,'[1]INTERNAL PARAMETERS-1'!$B$5:$J$44,7,FALSE)*AirBFYLD2!$F132 + AirBFYLD1!T132*(1-VLOOKUP(AirBFYLD2!T$4,'[1]INTERNAL PARAMETERS-1'!$B$5:$J$44,5,FALSE))*VLOOKUP(AirBFYLD2!T$4,'[1]INTERNAL PARAMETERS-1'!$B$5:$J$44,9,FALSE)*AirBFYLD2!$F132</f>
        <v>0</v>
      </c>
      <c r="U132" s="44">
        <f>AirBFYLD1!U132*VLOOKUP(AirBFYLD2!U$4,'[1]INTERNAL PARAMETERS-1'!$B$5:$J$44,5,FALSE)*VLOOKUP(AirBFYLD2!U$4,'[1]INTERNAL PARAMETERS-1'!$B$5:$J$44,7,FALSE)*AirBFYLD2!$F132 + AirBFYLD1!U132*(1-VLOOKUP(AirBFYLD2!U$4,'[1]INTERNAL PARAMETERS-1'!$B$5:$J$44,5,FALSE))*VLOOKUP(AirBFYLD2!U$4,'[1]INTERNAL PARAMETERS-1'!$B$5:$J$44,9,FALSE)*AirBFYLD2!$F132</f>
        <v>0</v>
      </c>
      <c r="V132" s="44">
        <f>AirBFYLD1!V132*VLOOKUP(AirBFYLD2!V$4,'[1]INTERNAL PARAMETERS-1'!$B$5:$J$44,5,FALSE)*VLOOKUP(AirBFYLD2!V$4,'[1]INTERNAL PARAMETERS-1'!$B$5:$J$44,7,FALSE)*AirBFYLD2!$F132 + AirBFYLD1!V132*(1-VLOOKUP(AirBFYLD2!V$4,'[1]INTERNAL PARAMETERS-1'!$B$5:$J$44,5,FALSE))*VLOOKUP(AirBFYLD2!V$4,'[1]INTERNAL PARAMETERS-1'!$B$5:$J$44,9,FALSE)*AirBFYLD2!$F132</f>
        <v>0</v>
      </c>
      <c r="W132" s="44">
        <f>AirBFYLD1!W132*VLOOKUP(AirBFYLD2!W$4,'[1]INTERNAL PARAMETERS-1'!$B$5:$J$44,5,FALSE)*VLOOKUP(AirBFYLD2!W$4,'[1]INTERNAL PARAMETERS-1'!$B$5:$J$44,7,FALSE)*AirBFYLD2!$F132 + AirBFYLD1!W132*(1-VLOOKUP(AirBFYLD2!W$4,'[1]INTERNAL PARAMETERS-1'!$B$5:$J$44,5,FALSE))*VLOOKUP(AirBFYLD2!W$4,'[1]INTERNAL PARAMETERS-1'!$B$5:$J$44,9,FALSE)*AirBFYLD2!$F132</f>
        <v>0</v>
      </c>
      <c r="X132" s="44">
        <f>AirBFYLD1!X132*VLOOKUP(AirBFYLD2!X$4,'[1]INTERNAL PARAMETERS-1'!$B$5:$J$44,5,FALSE)*VLOOKUP(AirBFYLD2!X$4,'[1]INTERNAL PARAMETERS-1'!$B$5:$J$44,7,FALSE)*AirBFYLD2!$F132 + AirBFYLD1!X132*(1-VLOOKUP(AirBFYLD2!X$4,'[1]INTERNAL PARAMETERS-1'!$B$5:$J$44,5,FALSE))*VLOOKUP(AirBFYLD2!X$4,'[1]INTERNAL PARAMETERS-1'!$B$5:$J$44,9,FALSE)*AirBFYLD2!$F132</f>
        <v>0</v>
      </c>
      <c r="Y132" s="44">
        <f>AirBFYLD1!Y132*VLOOKUP(AirBFYLD2!Y$4,'[1]INTERNAL PARAMETERS-1'!$B$5:$J$44,5,FALSE)*VLOOKUP(AirBFYLD2!Y$4,'[1]INTERNAL PARAMETERS-1'!$B$5:$J$44,7,FALSE)*AirBFYLD2!$F132 + AirBFYLD1!Y132*(1-VLOOKUP(AirBFYLD2!Y$4,'[1]INTERNAL PARAMETERS-1'!$B$5:$J$44,5,FALSE))*VLOOKUP(AirBFYLD2!Y$4,'[1]INTERNAL PARAMETERS-1'!$B$5:$J$44,9,FALSE)*AirBFYLD2!$F132</f>
        <v>0</v>
      </c>
      <c r="Z132" s="44">
        <f>AirBFYLD1!Z132*VLOOKUP(AirBFYLD2!Z$4,'[1]INTERNAL PARAMETERS-1'!$B$5:$J$44,5,FALSE)*VLOOKUP(AirBFYLD2!Z$4,'[1]INTERNAL PARAMETERS-1'!$B$5:$J$44,7,FALSE)*AirBFYLD2!$F132 + AirBFYLD1!Z132*(1-VLOOKUP(AirBFYLD2!Z$4,'[1]INTERNAL PARAMETERS-1'!$B$5:$J$44,5,FALSE))*VLOOKUP(AirBFYLD2!Z$4,'[1]INTERNAL PARAMETERS-1'!$B$5:$J$44,9,FALSE)*AirBFYLD2!$F132</f>
        <v>0</v>
      </c>
      <c r="AA132" s="44">
        <f>AirBFYLD1!AA132*VLOOKUP(AirBFYLD2!AA$4,'[1]INTERNAL PARAMETERS-1'!$B$5:$J$44,5,FALSE)*VLOOKUP(AirBFYLD2!AA$4,'[1]INTERNAL PARAMETERS-1'!$B$5:$J$44,7,FALSE)*AirBFYLD2!$F132 + AirBFYLD1!AA132*(1-VLOOKUP(AirBFYLD2!AA$4,'[1]INTERNAL PARAMETERS-1'!$B$5:$J$44,5,FALSE))*VLOOKUP(AirBFYLD2!AA$4,'[1]INTERNAL PARAMETERS-1'!$B$5:$J$44,9,FALSE)*AirBFYLD2!$F132</f>
        <v>0</v>
      </c>
      <c r="AB132" s="44">
        <f>AirBFYLD1!AB132*VLOOKUP(AirBFYLD2!AB$4,'[1]INTERNAL PARAMETERS-1'!$B$5:$J$44,5,FALSE)*VLOOKUP(AirBFYLD2!AB$4,'[1]INTERNAL PARAMETERS-1'!$B$5:$J$44,7,FALSE)*AirBFYLD2!$F132 + AirBFYLD1!AB132*(1-VLOOKUP(AirBFYLD2!AB$4,'[1]INTERNAL PARAMETERS-1'!$B$5:$J$44,5,FALSE))*VLOOKUP(AirBFYLD2!AB$4,'[1]INTERNAL PARAMETERS-1'!$B$5:$J$44,9,FALSE)*AirBFYLD2!$F132</f>
        <v>0</v>
      </c>
      <c r="AC132" s="44">
        <f>AirBFYLD1!AC132*VLOOKUP(AirBFYLD2!AC$4,'[1]INTERNAL PARAMETERS-1'!$B$5:$J$44,5,FALSE)*VLOOKUP(AirBFYLD2!AC$4,'[1]INTERNAL PARAMETERS-1'!$B$5:$J$44,7,FALSE)*AirBFYLD2!$F132 + AirBFYLD1!AC132*(1-VLOOKUP(AirBFYLD2!AC$4,'[1]INTERNAL PARAMETERS-1'!$B$5:$J$44,5,FALSE))*VLOOKUP(AirBFYLD2!AC$4,'[1]INTERNAL PARAMETERS-1'!$B$5:$J$44,9,FALSE)*AirBFYLD2!$F132</f>
        <v>0</v>
      </c>
      <c r="AD132" s="44">
        <f>AirBFYLD1!AD132*VLOOKUP(AirBFYLD2!AD$4,'[1]INTERNAL PARAMETERS-1'!$B$5:$J$44,5,FALSE)*VLOOKUP(AirBFYLD2!AD$4,'[1]INTERNAL PARAMETERS-1'!$B$5:$J$44,7,FALSE)*AirBFYLD2!$F132 + AirBFYLD1!AD132*(1-VLOOKUP(AirBFYLD2!AD$4,'[1]INTERNAL PARAMETERS-1'!$B$5:$J$44,5,FALSE))*VLOOKUP(AirBFYLD2!AD$4,'[1]INTERNAL PARAMETERS-1'!$B$5:$J$44,9,FALSE)*AirBFYLD2!$F132</f>
        <v>0</v>
      </c>
      <c r="AE132" s="44">
        <f>AirBFYLD1!AE132*VLOOKUP(AirBFYLD2!AE$4,'[1]INTERNAL PARAMETERS-1'!$B$5:$J$44,5,FALSE)*VLOOKUP(AirBFYLD2!AE$4,'[1]INTERNAL PARAMETERS-1'!$B$5:$J$44,7,FALSE)*AirBFYLD2!$F132 + AirBFYLD1!AE132*(1-VLOOKUP(AirBFYLD2!AE$4,'[1]INTERNAL PARAMETERS-1'!$B$5:$J$44,5,FALSE))*VLOOKUP(AirBFYLD2!AE$4,'[1]INTERNAL PARAMETERS-1'!$B$5:$J$44,9,FALSE)*AirBFYLD2!$F132</f>
        <v>0</v>
      </c>
      <c r="AF132" s="44">
        <f>AirBFYLD1!AF132*VLOOKUP(AirBFYLD2!AF$4,'[1]INTERNAL PARAMETERS-1'!$B$5:$J$44,5,FALSE)*VLOOKUP(AirBFYLD2!AF$4,'[1]INTERNAL PARAMETERS-1'!$B$5:$J$44,7,FALSE)*AirBFYLD2!$F132 + AirBFYLD1!AF132*(1-VLOOKUP(AirBFYLD2!AF$4,'[1]INTERNAL PARAMETERS-1'!$B$5:$J$44,5,FALSE))*VLOOKUP(AirBFYLD2!AF$4,'[1]INTERNAL PARAMETERS-1'!$B$5:$J$44,9,FALSE)*AirBFYLD2!$F132</f>
        <v>0</v>
      </c>
      <c r="AG132" s="44">
        <f>AirBFYLD1!AG132*VLOOKUP(AirBFYLD2!AG$4,'[1]INTERNAL PARAMETERS-1'!$B$5:$J$44,5,FALSE)*VLOOKUP(AirBFYLD2!AG$4,'[1]INTERNAL PARAMETERS-1'!$B$5:$J$44,7,FALSE)*AirBFYLD2!$F132 + AirBFYLD1!AG132*(1-VLOOKUP(AirBFYLD2!AG$4,'[1]INTERNAL PARAMETERS-1'!$B$5:$J$44,5,FALSE))*VLOOKUP(AirBFYLD2!AG$4,'[1]INTERNAL PARAMETERS-1'!$B$5:$J$44,9,FALSE)*AirBFYLD2!$F132</f>
        <v>0</v>
      </c>
      <c r="AH132" s="44">
        <f>AirBFYLD1!AH132*VLOOKUP(AirBFYLD2!AH$4,'[1]INTERNAL PARAMETERS-1'!$B$5:$J$44,5,FALSE)*VLOOKUP(AirBFYLD2!AH$4,'[1]INTERNAL PARAMETERS-1'!$B$5:$J$44,7,FALSE)*AirBFYLD2!$F132 + AirBFYLD1!AH132*(1-VLOOKUP(AirBFYLD2!AH$4,'[1]INTERNAL PARAMETERS-1'!$B$5:$J$44,5,FALSE))*VLOOKUP(AirBFYLD2!AH$4,'[1]INTERNAL PARAMETERS-1'!$B$5:$J$44,9,FALSE)*AirBFYLD2!$F132</f>
        <v>0</v>
      </c>
      <c r="AI132" s="44">
        <f>AirBFYLD1!AI132*VLOOKUP(AirBFYLD2!AI$4,'[1]INTERNAL PARAMETERS-1'!$B$5:$J$44,5,FALSE)*VLOOKUP(AirBFYLD2!AI$4,'[1]INTERNAL PARAMETERS-1'!$B$5:$J$44,7,FALSE)*AirBFYLD2!$F132 + AirBFYLD1!AI132*(1-VLOOKUP(AirBFYLD2!AI$4,'[1]INTERNAL PARAMETERS-1'!$B$5:$J$44,5,FALSE))*VLOOKUP(AirBFYLD2!AI$4,'[1]INTERNAL PARAMETERS-1'!$B$5:$J$44,9,FALSE)*AirBFYLD2!$F132</f>
        <v>0</v>
      </c>
      <c r="AJ132" s="44">
        <f>AirBFYLD1!AJ132*VLOOKUP(AirBFYLD2!AJ$4,'[1]INTERNAL PARAMETERS-1'!$B$5:$J$44,5,FALSE)*VLOOKUP(AirBFYLD2!AJ$4,'[1]INTERNAL PARAMETERS-1'!$B$5:$J$44,7,FALSE)*AirBFYLD2!$F132 + AirBFYLD1!AJ132*(1-VLOOKUP(AirBFYLD2!AJ$4,'[1]INTERNAL PARAMETERS-1'!$B$5:$J$44,5,FALSE))*VLOOKUP(AirBFYLD2!AJ$4,'[1]INTERNAL PARAMETERS-1'!$B$5:$J$44,9,FALSE)*AirBFYLD2!$F132</f>
        <v>0</v>
      </c>
      <c r="AK132" s="44">
        <f>AirBFYLD1!AK132*VLOOKUP(AirBFYLD2!AK$4,'[1]INTERNAL PARAMETERS-1'!$B$5:$J$44,5,FALSE)*VLOOKUP(AirBFYLD2!AK$4,'[1]INTERNAL PARAMETERS-1'!$B$5:$J$44,7,FALSE)*AirBFYLD2!$F132 + AirBFYLD1!AK132*(1-VLOOKUP(AirBFYLD2!AK$4,'[1]INTERNAL PARAMETERS-1'!$B$5:$J$44,5,FALSE))*VLOOKUP(AirBFYLD2!AK$4,'[1]INTERNAL PARAMETERS-1'!$B$5:$J$44,9,FALSE)*AirBFYLD2!$F132</f>
        <v>0</v>
      </c>
      <c r="AL132" s="44">
        <f>AirBFYLD1!AL132*VLOOKUP(AirBFYLD2!AL$4,'[1]INTERNAL PARAMETERS-1'!$B$5:$J$44,5,FALSE)*VLOOKUP(AirBFYLD2!AL$4,'[1]INTERNAL PARAMETERS-1'!$B$5:$J$44,7,FALSE)*AirBFYLD2!$F132 + AirBFYLD1!AL132*(1-VLOOKUP(AirBFYLD2!AL$4,'[1]INTERNAL PARAMETERS-1'!$B$5:$J$44,5,FALSE))*VLOOKUP(AirBFYLD2!AL$4,'[1]INTERNAL PARAMETERS-1'!$B$5:$J$44,9,FALSE)*AirBFYLD2!$F132</f>
        <v>0</v>
      </c>
      <c r="AM132" s="44">
        <f>AirBFYLD1!AM132*VLOOKUP(AirBFYLD2!AM$4,'[1]INTERNAL PARAMETERS-1'!$B$5:$J$44,5,FALSE)*VLOOKUP(AirBFYLD2!AM$4,'[1]INTERNAL PARAMETERS-1'!$B$5:$J$44,7,FALSE)*AirBFYLD2!$F132 + AirBFYLD1!AM132*(1-VLOOKUP(AirBFYLD2!AM$4,'[1]INTERNAL PARAMETERS-1'!$B$5:$J$44,5,FALSE))*VLOOKUP(AirBFYLD2!AM$4,'[1]INTERNAL PARAMETERS-1'!$B$5:$J$44,9,FALSE)*AirBFYLD2!$F132</f>
        <v>0</v>
      </c>
      <c r="AN132" s="44">
        <f>AirBFYLD1!AN132*VLOOKUP(AirBFYLD2!AN$4,'[1]INTERNAL PARAMETERS-1'!$B$5:$J$44,5,FALSE)*VLOOKUP(AirBFYLD2!AN$4,'[1]INTERNAL PARAMETERS-1'!$B$5:$J$44,7,FALSE)*AirBFYLD2!$F132 + AirBFYLD1!AN132*(1-VLOOKUP(AirBFYLD2!AN$4,'[1]INTERNAL PARAMETERS-1'!$B$5:$J$44,5,FALSE))*VLOOKUP(AirBFYLD2!AN$4,'[1]INTERNAL PARAMETERS-1'!$B$5:$J$44,9,FALSE)*AirBFYLD2!$F132</f>
        <v>0</v>
      </c>
      <c r="AO132" s="44">
        <f>AirBFYLD1!AO132*VLOOKUP(AirBFYLD2!AO$4,'[1]INTERNAL PARAMETERS-1'!$B$5:$J$44,5,FALSE)*VLOOKUP(AirBFYLD2!AO$4,'[1]INTERNAL PARAMETERS-1'!$B$5:$J$44,7,FALSE)*AirBFYLD2!$F132 + AirBFYLD1!AO132*(1-VLOOKUP(AirBFYLD2!AO$4,'[1]INTERNAL PARAMETERS-1'!$B$5:$J$44,5,FALSE))*VLOOKUP(AirBFYLD2!AO$4,'[1]INTERNAL PARAMETERS-1'!$B$5:$J$44,9,FALSE)*AirBFYLD2!$F132</f>
        <v>0</v>
      </c>
      <c r="AP132" s="44">
        <f>AirBFYLD1!AP132*VLOOKUP(AirBFYLD2!AP$4,'[1]INTERNAL PARAMETERS-1'!$B$5:$J$44,5,FALSE)*VLOOKUP(AirBFYLD2!AP$4,'[1]INTERNAL PARAMETERS-1'!$B$5:$J$44,7,FALSE)*AirBFYLD2!$F132 + AirBFYLD1!AP132*(1-VLOOKUP(AirBFYLD2!AP$4,'[1]INTERNAL PARAMETERS-1'!$B$5:$J$44,5,FALSE))*VLOOKUP(AirBFYLD2!AP$4,'[1]INTERNAL PARAMETERS-1'!$B$5:$J$44,9,FALSE)*AirBFYLD2!$F132</f>
        <v>0</v>
      </c>
      <c r="AQ132" s="44">
        <f>AirBFYLD1!AQ132*VLOOKUP(AirBFYLD2!AQ$4,'[1]INTERNAL PARAMETERS-1'!$B$5:$J$44,5,FALSE)*VLOOKUP(AirBFYLD2!AQ$4,'[1]INTERNAL PARAMETERS-1'!$B$5:$J$44,7,FALSE)*AirBFYLD2!$F132 + AirBFYLD1!AQ132*(1-VLOOKUP(AirBFYLD2!AQ$4,'[1]INTERNAL PARAMETERS-1'!$B$5:$J$44,5,FALSE))*VLOOKUP(AirBFYLD2!AQ$4,'[1]INTERNAL PARAMETERS-1'!$B$5:$J$44,9,FALSE)*AirBFYLD2!$F132</f>
        <v>0</v>
      </c>
      <c r="AR132" s="44">
        <f>AirBFYLD1!AR132*VLOOKUP(AirBFYLD2!AR$4,'[1]INTERNAL PARAMETERS-1'!$B$5:$J$44,5,FALSE)*VLOOKUP(AirBFYLD2!AR$4,'[1]INTERNAL PARAMETERS-1'!$B$5:$J$44,7,FALSE)*AirBFYLD2!$F132 + AirBFYLD1!AR132*(1-VLOOKUP(AirBFYLD2!AR$4,'[1]INTERNAL PARAMETERS-1'!$B$5:$J$44,5,FALSE))*VLOOKUP(AirBFYLD2!AR$4,'[1]INTERNAL PARAMETERS-1'!$B$5:$J$44,9,FALSE)*AirBFYLD2!$F132</f>
        <v>0</v>
      </c>
      <c r="AS132" s="44">
        <f>AirBFYLD1!AS132*VLOOKUP(AirBFYLD2!AS$4,'[1]INTERNAL PARAMETERS-1'!$B$5:$J$44,5,FALSE)*VLOOKUP(AirBFYLD2!AS$4,'[1]INTERNAL PARAMETERS-1'!$B$5:$J$44,7,FALSE)*AirBFYLD2!$F132 + AirBFYLD1!AS132*(1-VLOOKUP(AirBFYLD2!AS$4,'[1]INTERNAL PARAMETERS-1'!$B$5:$J$44,5,FALSE))*VLOOKUP(AirBFYLD2!AS$4,'[1]INTERNAL PARAMETERS-1'!$B$5:$J$44,9,FALSE)*AirBFYLD2!$F132</f>
        <v>0</v>
      </c>
      <c r="AT132" s="43">
        <f>AirBFYLD1!AT132*VLOOKUP(AirBFYLD2!AT$4,'[1]INTERNAL PARAMETERS-1'!$B$5:$J$44,5,FALSE)*VLOOKUP(AirBFYLD2!AT$4,'[1]INTERNAL PARAMETERS-1'!$B$5:$J$44,7,FALSE)*AirBFYLD2!$F132 + AirBFYLD1!AT132*(1-VLOOKUP(AirBFYLD2!AT$4,'[1]INTERNAL PARAMETERS-1'!$B$5:$J$44,5,FALSE))*VLOOKUP(AirBFYLD2!AT$4,'[1]INTERNAL PARAMETERS-1'!$B$5:$J$44,9,FALSE)*AirBFYLD2!$F132</f>
        <v>0</v>
      </c>
      <c r="AU132" s="45">
        <f>AirBFYLD1!AU132*VLOOKUP(AirBFYLD2!AU$4,'[1]INTERNAL PARAMETERS-1'!$B$5:$J$44,5,FALSE)*VLOOKUP(AirBFYLD2!AU$4,'[1]INTERNAL PARAMETERS-1'!$B$5:$J$44,6,FALSE)*VLOOKUP(AirBFYLD2!AU$4,'[1]INTERNAL PARAMETERS-1'!$B$5:$J$44,3,FALSE) + AirBFYLD1!AU132*(1-VLOOKUP(AirBFYLD2!AU$4,'[1]INTERNAL PARAMETERS-1'!$B$5:$J$44,5,FALSE))*VLOOKUP(AirBFYLD2!AU$4,'[1]INTERNAL PARAMETERS-1'!$B$5:$J$44,8,FALSE)*VLOOKUP(AirBFYLD2!AU$4,'[1]INTERNAL PARAMETERS-1'!$B$5:$J$44,3,FALSE)</f>
        <v>0</v>
      </c>
      <c r="AV132" s="44">
        <f>AirBFYLD1!AV132*VLOOKUP(AirBFYLD2!AV$4,'[1]INTERNAL PARAMETERS-1'!$B$5:$J$44,5,FALSE)*VLOOKUP(AirBFYLD2!AV$4,'[1]INTERNAL PARAMETERS-1'!$B$5:$J$44,6,FALSE)*VLOOKUP(AirBFYLD2!AV$4,'[1]INTERNAL PARAMETERS-1'!$B$5:$J$44,3,FALSE) + AirBFYLD1!AV132*(1-VLOOKUP(AirBFYLD2!AV$4,'[1]INTERNAL PARAMETERS-1'!$B$5:$J$44,5,FALSE))*VLOOKUP(AirBFYLD2!AV$4,'[1]INTERNAL PARAMETERS-1'!$B$5:$J$44,8,FALSE)*VLOOKUP(AirBFYLD2!AV$4,'[1]INTERNAL PARAMETERS-1'!$B$5:$J$44,3,FALSE)</f>
        <v>0</v>
      </c>
      <c r="AW132" s="44">
        <f>AirBFYLD1!AW132*VLOOKUP(AirBFYLD2!AW$4,'[1]INTERNAL PARAMETERS-1'!$B$5:$J$44,5,FALSE)*VLOOKUP(AirBFYLD2!AW$4,'[1]INTERNAL PARAMETERS-1'!$B$5:$J$44,6,FALSE)*VLOOKUP(AirBFYLD2!AW$4,'[1]INTERNAL PARAMETERS-1'!$B$5:$J$44,3,FALSE) + AirBFYLD1!AW132*(1-VLOOKUP(AirBFYLD2!AW$4,'[1]INTERNAL PARAMETERS-1'!$B$5:$J$44,5,FALSE))*VLOOKUP(AirBFYLD2!AW$4,'[1]INTERNAL PARAMETERS-1'!$B$5:$J$44,8,FALSE)*VLOOKUP(AirBFYLD2!AW$4,'[1]INTERNAL PARAMETERS-1'!$B$5:$J$44,3,FALSE)</f>
        <v>0</v>
      </c>
      <c r="AX132" s="44">
        <f>AirBFYLD1!AX132*VLOOKUP(AirBFYLD2!AX$4,'[1]INTERNAL PARAMETERS-1'!$B$5:$J$44,5,FALSE)*VLOOKUP(AirBFYLD2!AX$4,'[1]INTERNAL PARAMETERS-1'!$B$5:$J$44,6,FALSE)*VLOOKUP(AirBFYLD2!AX$4,'[1]INTERNAL PARAMETERS-1'!$B$5:$J$44,3,FALSE) + AirBFYLD1!AX132*(1-VLOOKUP(AirBFYLD2!AX$4,'[1]INTERNAL PARAMETERS-1'!$B$5:$J$44,5,FALSE))*VLOOKUP(AirBFYLD2!AX$4,'[1]INTERNAL PARAMETERS-1'!$B$5:$J$44,8,FALSE)*VLOOKUP(AirBFYLD2!AX$4,'[1]INTERNAL PARAMETERS-1'!$B$5:$J$44,3,FALSE)</f>
        <v>0</v>
      </c>
      <c r="AY132" s="44">
        <f>AirBFYLD1!AY132*VLOOKUP(AirBFYLD2!AY$4,'[1]INTERNAL PARAMETERS-1'!$B$5:$J$44,5,FALSE)*VLOOKUP(AirBFYLD2!AY$4,'[1]INTERNAL PARAMETERS-1'!$B$5:$J$44,6,FALSE)*VLOOKUP(AirBFYLD2!AY$4,'[1]INTERNAL PARAMETERS-1'!$B$5:$J$44,3,FALSE) + AirBFYLD1!AY132*(1-VLOOKUP(AirBFYLD2!AY$4,'[1]INTERNAL PARAMETERS-1'!$B$5:$J$44,5,FALSE))*VLOOKUP(AirBFYLD2!AY$4,'[1]INTERNAL PARAMETERS-1'!$B$5:$J$44,8,FALSE)*VLOOKUP(AirBFYLD2!AY$4,'[1]INTERNAL PARAMETERS-1'!$B$5:$J$44,3,FALSE)</f>
        <v>0</v>
      </c>
      <c r="AZ132" s="44">
        <f>AirBFYLD1!AZ132*VLOOKUP(AirBFYLD2!AZ$4,'[1]INTERNAL PARAMETERS-1'!$B$5:$J$44,5,FALSE)*VLOOKUP(AirBFYLD2!AZ$4,'[1]INTERNAL PARAMETERS-1'!$B$5:$J$44,6,FALSE)*VLOOKUP(AirBFYLD2!AZ$4,'[1]INTERNAL PARAMETERS-1'!$B$5:$J$44,3,FALSE) + AirBFYLD1!AZ132*(1-VLOOKUP(AirBFYLD2!AZ$4,'[1]INTERNAL PARAMETERS-1'!$B$5:$J$44,5,FALSE))*VLOOKUP(AirBFYLD2!AZ$4,'[1]INTERNAL PARAMETERS-1'!$B$5:$J$44,8,FALSE)*VLOOKUP(AirBFYLD2!AZ$4,'[1]INTERNAL PARAMETERS-1'!$B$5:$J$44,3,FALSE)</f>
        <v>0</v>
      </c>
      <c r="BA132" s="44">
        <f>AirBFYLD1!BA132*VLOOKUP(AirBFYLD2!BA$4,'[1]INTERNAL PARAMETERS-1'!$B$5:$J$44,5,FALSE)*VLOOKUP(AirBFYLD2!BA$4,'[1]INTERNAL PARAMETERS-1'!$B$5:$J$44,6,FALSE)*VLOOKUP(AirBFYLD2!BA$4,'[1]INTERNAL PARAMETERS-1'!$B$5:$J$44,3,FALSE) + AirBFYLD1!BA132*(1-VLOOKUP(AirBFYLD2!BA$4,'[1]INTERNAL PARAMETERS-1'!$B$5:$J$44,5,FALSE))*VLOOKUP(AirBFYLD2!BA$4,'[1]INTERNAL PARAMETERS-1'!$B$5:$J$44,8,FALSE)*VLOOKUP(AirBFYLD2!BA$4,'[1]INTERNAL PARAMETERS-1'!$B$5:$J$44,3,FALSE)</f>
        <v>0</v>
      </c>
      <c r="BB132" s="44">
        <f>AirBFYLD1!BB132*VLOOKUP(AirBFYLD2!BB$4,'[1]INTERNAL PARAMETERS-1'!$B$5:$J$44,5,FALSE)*VLOOKUP(AirBFYLD2!BB$4,'[1]INTERNAL PARAMETERS-1'!$B$5:$J$44,6,FALSE)*VLOOKUP(AirBFYLD2!BB$4,'[1]INTERNAL PARAMETERS-1'!$B$5:$J$44,3,FALSE) + AirBFYLD1!BB132*(1-VLOOKUP(AirBFYLD2!BB$4,'[1]INTERNAL PARAMETERS-1'!$B$5:$J$44,5,FALSE))*VLOOKUP(AirBFYLD2!BB$4,'[1]INTERNAL PARAMETERS-1'!$B$5:$J$44,8,FALSE)*VLOOKUP(AirBFYLD2!BB$4,'[1]INTERNAL PARAMETERS-1'!$B$5:$J$44,3,FALSE)</f>
        <v>0</v>
      </c>
      <c r="BC132" s="44">
        <f>AirBFYLD1!BC132*VLOOKUP(AirBFYLD2!BC$4,'[1]INTERNAL PARAMETERS-1'!$B$5:$J$44,5,FALSE)*VLOOKUP(AirBFYLD2!BC$4,'[1]INTERNAL PARAMETERS-1'!$B$5:$J$44,6,FALSE)*VLOOKUP(AirBFYLD2!BC$4,'[1]INTERNAL PARAMETERS-1'!$B$5:$J$44,3,FALSE) + AirBFYLD1!BC132*(1-VLOOKUP(AirBFYLD2!BC$4,'[1]INTERNAL PARAMETERS-1'!$B$5:$J$44,5,FALSE))*VLOOKUP(AirBFYLD2!BC$4,'[1]INTERNAL PARAMETERS-1'!$B$5:$J$44,8,FALSE)*VLOOKUP(AirBFYLD2!BC$4,'[1]INTERNAL PARAMETERS-1'!$B$5:$J$44,3,FALSE)</f>
        <v>0</v>
      </c>
      <c r="BD132" s="44">
        <f>AirBFYLD1!BD132*VLOOKUP(AirBFYLD2!BD$4,'[1]INTERNAL PARAMETERS-1'!$B$5:$J$44,5,FALSE)*VLOOKUP(AirBFYLD2!BD$4,'[1]INTERNAL PARAMETERS-1'!$B$5:$J$44,6,FALSE)*VLOOKUP(AirBFYLD2!BD$4,'[1]INTERNAL PARAMETERS-1'!$B$5:$J$44,3,FALSE) + AirBFYLD1!BD132*(1-VLOOKUP(AirBFYLD2!BD$4,'[1]INTERNAL PARAMETERS-1'!$B$5:$J$44,5,FALSE))*VLOOKUP(AirBFYLD2!BD$4,'[1]INTERNAL PARAMETERS-1'!$B$5:$J$44,8,FALSE)*VLOOKUP(AirBFYLD2!BD$4,'[1]INTERNAL PARAMETERS-1'!$B$5:$J$44,3,FALSE)</f>
        <v>0</v>
      </c>
      <c r="BE132" s="44">
        <f>AirBFYLD1!BE132*VLOOKUP(AirBFYLD2!BE$4,'[1]INTERNAL PARAMETERS-1'!$B$5:$J$44,5,FALSE)*VLOOKUP(AirBFYLD2!BE$4,'[1]INTERNAL PARAMETERS-1'!$B$5:$J$44,6,FALSE)*VLOOKUP(AirBFYLD2!BE$4,'[1]INTERNAL PARAMETERS-1'!$B$5:$J$44,3,FALSE) + AirBFYLD1!BE132*(1-VLOOKUP(AirBFYLD2!BE$4,'[1]INTERNAL PARAMETERS-1'!$B$5:$J$44,5,FALSE))*VLOOKUP(AirBFYLD2!BE$4,'[1]INTERNAL PARAMETERS-1'!$B$5:$J$44,8,FALSE)*VLOOKUP(AirBFYLD2!BE$4,'[1]INTERNAL PARAMETERS-1'!$B$5:$J$44,3,FALSE)</f>
        <v>0</v>
      </c>
      <c r="BF132" s="44">
        <f>AirBFYLD1!BF132*VLOOKUP(AirBFYLD2!BF$4,'[1]INTERNAL PARAMETERS-1'!$B$5:$J$44,5,FALSE)*VLOOKUP(AirBFYLD2!BF$4,'[1]INTERNAL PARAMETERS-1'!$B$5:$J$44,6,FALSE)*VLOOKUP(AirBFYLD2!BF$4,'[1]INTERNAL PARAMETERS-1'!$B$5:$J$44,3,FALSE) + AirBFYLD1!BF132*(1-VLOOKUP(AirBFYLD2!BF$4,'[1]INTERNAL PARAMETERS-1'!$B$5:$J$44,5,FALSE))*VLOOKUP(AirBFYLD2!BF$4,'[1]INTERNAL PARAMETERS-1'!$B$5:$J$44,8,FALSE)*VLOOKUP(AirBFYLD2!BF$4,'[1]INTERNAL PARAMETERS-1'!$B$5:$J$44,3,FALSE)</f>
        <v>0</v>
      </c>
      <c r="BG132" s="44">
        <f>AirBFYLD1!BG132*VLOOKUP(AirBFYLD2!BG$4,'[1]INTERNAL PARAMETERS-1'!$B$5:$J$44,5,FALSE)*VLOOKUP(AirBFYLD2!BG$4,'[1]INTERNAL PARAMETERS-1'!$B$5:$J$44,6,FALSE)*VLOOKUP(AirBFYLD2!BG$4,'[1]INTERNAL PARAMETERS-1'!$B$5:$J$44,3,FALSE) + AirBFYLD1!BG132*(1-VLOOKUP(AirBFYLD2!BG$4,'[1]INTERNAL PARAMETERS-1'!$B$5:$J$44,5,FALSE))*VLOOKUP(AirBFYLD2!BG$4,'[1]INTERNAL PARAMETERS-1'!$B$5:$J$44,8,FALSE)*VLOOKUP(AirBFYLD2!BG$4,'[1]INTERNAL PARAMETERS-1'!$B$5:$J$44,3,FALSE)</f>
        <v>0</v>
      </c>
      <c r="BH132" s="44">
        <f>AirBFYLD1!BH132*VLOOKUP(AirBFYLD2!BH$4,'[1]INTERNAL PARAMETERS-1'!$B$5:$J$44,5,FALSE)*VLOOKUP(AirBFYLD2!BH$4,'[1]INTERNAL PARAMETERS-1'!$B$5:$J$44,6,FALSE)*VLOOKUP(AirBFYLD2!BH$4,'[1]INTERNAL PARAMETERS-1'!$B$5:$J$44,3,FALSE) + AirBFYLD1!BH132*(1-VLOOKUP(AirBFYLD2!BH$4,'[1]INTERNAL PARAMETERS-1'!$B$5:$J$44,5,FALSE))*VLOOKUP(AirBFYLD2!BH$4,'[1]INTERNAL PARAMETERS-1'!$B$5:$J$44,8,FALSE)*VLOOKUP(AirBFYLD2!BH$4,'[1]INTERNAL PARAMETERS-1'!$B$5:$J$44,3,FALSE)</f>
        <v>0</v>
      </c>
      <c r="BI132" s="44">
        <f>AirBFYLD1!BI132*VLOOKUP(AirBFYLD2!BI$4,'[1]INTERNAL PARAMETERS-1'!$B$5:$J$44,5,FALSE)*VLOOKUP(AirBFYLD2!BI$4,'[1]INTERNAL PARAMETERS-1'!$B$5:$J$44,6,FALSE)*VLOOKUP(AirBFYLD2!BI$4,'[1]INTERNAL PARAMETERS-1'!$B$5:$J$44,3,FALSE) + AirBFYLD1!BI132*(1-VLOOKUP(AirBFYLD2!BI$4,'[1]INTERNAL PARAMETERS-1'!$B$5:$J$44,5,FALSE))*VLOOKUP(AirBFYLD2!BI$4,'[1]INTERNAL PARAMETERS-1'!$B$5:$J$44,8,FALSE)*VLOOKUP(AirBFYLD2!BI$4,'[1]INTERNAL PARAMETERS-1'!$B$5:$J$44,3,FALSE)</f>
        <v>0</v>
      </c>
      <c r="BJ132" s="44">
        <f>AirBFYLD1!BJ132*VLOOKUP(AirBFYLD2!BJ$4,'[1]INTERNAL PARAMETERS-1'!$B$5:$J$44,5,FALSE)*VLOOKUP(AirBFYLD2!BJ$4,'[1]INTERNAL PARAMETERS-1'!$B$5:$J$44,6,FALSE)*VLOOKUP(AirBFYLD2!BJ$4,'[1]INTERNAL PARAMETERS-1'!$B$5:$J$44,3,FALSE) + AirBFYLD1!BJ132*(1-VLOOKUP(AirBFYLD2!BJ$4,'[1]INTERNAL PARAMETERS-1'!$B$5:$J$44,5,FALSE))*VLOOKUP(AirBFYLD2!BJ$4,'[1]INTERNAL PARAMETERS-1'!$B$5:$J$44,8,FALSE)*VLOOKUP(AirBFYLD2!BJ$4,'[1]INTERNAL PARAMETERS-1'!$B$5:$J$44,3,FALSE)</f>
        <v>0</v>
      </c>
      <c r="BK132" s="44">
        <f>AirBFYLD1!BK132*VLOOKUP(AirBFYLD2!BK$4,'[1]INTERNAL PARAMETERS-1'!$B$5:$J$44,5,FALSE)*VLOOKUP(AirBFYLD2!BK$4,'[1]INTERNAL PARAMETERS-1'!$B$5:$J$44,6,FALSE)*VLOOKUP(AirBFYLD2!BK$4,'[1]INTERNAL PARAMETERS-1'!$B$5:$J$44,3,FALSE) + AirBFYLD1!BK132*(1-VLOOKUP(AirBFYLD2!BK$4,'[1]INTERNAL PARAMETERS-1'!$B$5:$J$44,5,FALSE))*VLOOKUP(AirBFYLD2!BK$4,'[1]INTERNAL PARAMETERS-1'!$B$5:$J$44,8,FALSE)*VLOOKUP(AirBFYLD2!BK$4,'[1]INTERNAL PARAMETERS-1'!$B$5:$J$44,3,FALSE)</f>
        <v>0</v>
      </c>
      <c r="BL132" s="44">
        <f>AirBFYLD1!BL132*VLOOKUP(AirBFYLD2!BL$4,'[1]INTERNAL PARAMETERS-1'!$B$5:$J$44,5,FALSE)*VLOOKUP(AirBFYLD2!BL$4,'[1]INTERNAL PARAMETERS-1'!$B$5:$J$44,6,FALSE)*VLOOKUP(AirBFYLD2!BL$4,'[1]INTERNAL PARAMETERS-1'!$B$5:$J$44,3,FALSE) + AirBFYLD1!BL132*(1-VLOOKUP(AirBFYLD2!BL$4,'[1]INTERNAL PARAMETERS-1'!$B$5:$J$44,5,FALSE))*VLOOKUP(AirBFYLD2!BL$4,'[1]INTERNAL PARAMETERS-1'!$B$5:$J$44,8,FALSE)*VLOOKUP(AirBFYLD2!BL$4,'[1]INTERNAL PARAMETERS-1'!$B$5:$J$44,3,FALSE)</f>
        <v>0</v>
      </c>
      <c r="BM132" s="44">
        <f>AirBFYLD1!BM132*VLOOKUP(AirBFYLD2!BM$4,'[1]INTERNAL PARAMETERS-1'!$B$5:$J$44,5,FALSE)*VLOOKUP(AirBFYLD2!BM$4,'[1]INTERNAL PARAMETERS-1'!$B$5:$J$44,6,FALSE)*VLOOKUP(AirBFYLD2!BM$4,'[1]INTERNAL PARAMETERS-1'!$B$5:$J$44,3,FALSE) + AirBFYLD1!BM132*(1-VLOOKUP(AirBFYLD2!BM$4,'[1]INTERNAL PARAMETERS-1'!$B$5:$J$44,5,FALSE))*VLOOKUP(AirBFYLD2!BM$4,'[1]INTERNAL PARAMETERS-1'!$B$5:$J$44,8,FALSE)*VLOOKUP(AirBFYLD2!BM$4,'[1]INTERNAL PARAMETERS-1'!$B$5:$J$44,3,FALSE)</f>
        <v>0</v>
      </c>
      <c r="BN132" s="44">
        <f>AirBFYLD1!BN132*VLOOKUP(AirBFYLD2!BN$4,'[1]INTERNAL PARAMETERS-1'!$B$5:$J$44,5,FALSE)*VLOOKUP(AirBFYLD2!BN$4,'[1]INTERNAL PARAMETERS-1'!$B$5:$J$44,6,FALSE)*VLOOKUP(AirBFYLD2!BN$4,'[1]INTERNAL PARAMETERS-1'!$B$5:$J$44,3,FALSE) + AirBFYLD1!BN132*(1-VLOOKUP(AirBFYLD2!BN$4,'[1]INTERNAL PARAMETERS-1'!$B$5:$J$44,5,FALSE))*VLOOKUP(AirBFYLD2!BN$4,'[1]INTERNAL PARAMETERS-1'!$B$5:$J$44,8,FALSE)*VLOOKUP(AirBFYLD2!BN$4,'[1]INTERNAL PARAMETERS-1'!$B$5:$J$44,3,FALSE)</f>
        <v>0</v>
      </c>
      <c r="BO132" s="44">
        <f>AirBFYLD1!BO132*VLOOKUP(AirBFYLD2!BO$4,'[1]INTERNAL PARAMETERS-1'!$B$5:$J$44,5,FALSE)*VLOOKUP(AirBFYLD2!BO$4,'[1]INTERNAL PARAMETERS-1'!$B$5:$J$44,6,FALSE)*VLOOKUP(AirBFYLD2!BO$4,'[1]INTERNAL PARAMETERS-1'!$B$5:$J$44,3,FALSE) + AirBFYLD1!BO132*(1-VLOOKUP(AirBFYLD2!BO$4,'[1]INTERNAL PARAMETERS-1'!$B$5:$J$44,5,FALSE))*VLOOKUP(AirBFYLD2!BO$4,'[1]INTERNAL PARAMETERS-1'!$B$5:$J$44,8,FALSE)*VLOOKUP(AirBFYLD2!BO$4,'[1]INTERNAL PARAMETERS-1'!$B$5:$J$44,3,FALSE)</f>
        <v>0</v>
      </c>
      <c r="BP132" s="44">
        <f>AirBFYLD1!BP132*VLOOKUP(AirBFYLD2!BP$4,'[1]INTERNAL PARAMETERS-1'!$B$5:$J$44,5,FALSE)*VLOOKUP(AirBFYLD2!BP$4,'[1]INTERNAL PARAMETERS-1'!$B$5:$J$44,6,FALSE)*VLOOKUP(AirBFYLD2!BP$4,'[1]INTERNAL PARAMETERS-1'!$B$5:$J$44,3,FALSE) + AirBFYLD1!BP132*(1-VLOOKUP(AirBFYLD2!BP$4,'[1]INTERNAL PARAMETERS-1'!$B$5:$J$44,5,FALSE))*VLOOKUP(AirBFYLD2!BP$4,'[1]INTERNAL PARAMETERS-1'!$B$5:$J$44,8,FALSE)*VLOOKUP(AirBFYLD2!BP$4,'[1]INTERNAL PARAMETERS-1'!$B$5:$J$44,3,FALSE)</f>
        <v>0</v>
      </c>
      <c r="BQ132" s="44">
        <f>AirBFYLD1!BQ132*VLOOKUP(AirBFYLD2!BQ$4,'[1]INTERNAL PARAMETERS-1'!$B$5:$J$44,5,FALSE)*VLOOKUP(AirBFYLD2!BQ$4,'[1]INTERNAL PARAMETERS-1'!$B$5:$J$44,6,FALSE)*VLOOKUP(AirBFYLD2!BQ$4,'[1]INTERNAL PARAMETERS-1'!$B$5:$J$44,3,FALSE) + AirBFYLD1!BQ132*(1-VLOOKUP(AirBFYLD2!BQ$4,'[1]INTERNAL PARAMETERS-1'!$B$5:$J$44,5,FALSE))*VLOOKUP(AirBFYLD2!BQ$4,'[1]INTERNAL PARAMETERS-1'!$B$5:$J$44,8,FALSE)*VLOOKUP(AirBFYLD2!BQ$4,'[1]INTERNAL PARAMETERS-1'!$B$5:$J$44,3,FALSE)</f>
        <v>0</v>
      </c>
      <c r="BR132" s="44">
        <f>AirBFYLD1!BR132*VLOOKUP(AirBFYLD2!BR$4,'[1]INTERNAL PARAMETERS-1'!$B$5:$J$44,5,FALSE)*VLOOKUP(AirBFYLD2!BR$4,'[1]INTERNAL PARAMETERS-1'!$B$5:$J$44,6,FALSE)*VLOOKUP(AirBFYLD2!BR$4,'[1]INTERNAL PARAMETERS-1'!$B$5:$J$44,3,FALSE) + AirBFYLD1!BR132*(1-VLOOKUP(AirBFYLD2!BR$4,'[1]INTERNAL PARAMETERS-1'!$B$5:$J$44,5,FALSE))*VLOOKUP(AirBFYLD2!BR$4,'[1]INTERNAL PARAMETERS-1'!$B$5:$J$44,8,FALSE)*VLOOKUP(AirBFYLD2!BR$4,'[1]INTERNAL PARAMETERS-1'!$B$5:$J$44,3,FALSE)</f>
        <v>0</v>
      </c>
      <c r="BS132" s="44">
        <f>AirBFYLD1!BS132*VLOOKUP(AirBFYLD2!BS$4,'[1]INTERNAL PARAMETERS-1'!$B$5:$J$44,5,FALSE)*VLOOKUP(AirBFYLD2!BS$4,'[1]INTERNAL PARAMETERS-1'!$B$5:$J$44,6,FALSE)*VLOOKUP(AirBFYLD2!BS$4,'[1]INTERNAL PARAMETERS-1'!$B$5:$J$44,3,FALSE) + AirBFYLD1!BS132*(1-VLOOKUP(AirBFYLD2!BS$4,'[1]INTERNAL PARAMETERS-1'!$B$5:$J$44,5,FALSE))*VLOOKUP(AirBFYLD2!BS$4,'[1]INTERNAL PARAMETERS-1'!$B$5:$J$44,8,FALSE)*VLOOKUP(AirBFYLD2!BS$4,'[1]INTERNAL PARAMETERS-1'!$B$5:$J$44,3,FALSE)</f>
        <v>0</v>
      </c>
      <c r="BT132" s="44">
        <f>AirBFYLD1!BT132*VLOOKUP(AirBFYLD2!BT$4,'[1]INTERNAL PARAMETERS-1'!$B$5:$J$44,5,FALSE)*VLOOKUP(AirBFYLD2!BT$4,'[1]INTERNAL PARAMETERS-1'!$B$5:$J$44,6,FALSE)*VLOOKUP(AirBFYLD2!BT$4,'[1]INTERNAL PARAMETERS-1'!$B$5:$J$44,3,FALSE) + AirBFYLD1!BT132*(1-VLOOKUP(AirBFYLD2!BT$4,'[1]INTERNAL PARAMETERS-1'!$B$5:$J$44,5,FALSE))*VLOOKUP(AirBFYLD2!BT$4,'[1]INTERNAL PARAMETERS-1'!$B$5:$J$44,8,FALSE)*VLOOKUP(AirBFYLD2!BT$4,'[1]INTERNAL PARAMETERS-1'!$B$5:$J$44,3,FALSE)</f>
        <v>0</v>
      </c>
      <c r="BU132" s="44">
        <f>AirBFYLD1!BU132*VLOOKUP(AirBFYLD2!BU$4,'[1]INTERNAL PARAMETERS-1'!$B$5:$J$44,5,FALSE)*VLOOKUP(AirBFYLD2!BU$4,'[1]INTERNAL PARAMETERS-1'!$B$5:$J$44,6,FALSE)*VLOOKUP(AirBFYLD2!BU$4,'[1]INTERNAL PARAMETERS-1'!$B$5:$J$44,3,FALSE) + AirBFYLD1!BU132*(1-VLOOKUP(AirBFYLD2!BU$4,'[1]INTERNAL PARAMETERS-1'!$B$5:$J$44,5,FALSE))*VLOOKUP(AirBFYLD2!BU$4,'[1]INTERNAL PARAMETERS-1'!$B$5:$J$44,8,FALSE)*VLOOKUP(AirBFYLD2!BU$4,'[1]INTERNAL PARAMETERS-1'!$B$5:$J$44,3,FALSE)</f>
        <v>0</v>
      </c>
      <c r="BV132" s="44">
        <f>AirBFYLD1!BV132*VLOOKUP(AirBFYLD2!BV$4,'[1]INTERNAL PARAMETERS-1'!$B$5:$J$44,5,FALSE)*VLOOKUP(AirBFYLD2!BV$4,'[1]INTERNAL PARAMETERS-1'!$B$5:$J$44,6,FALSE)*VLOOKUP(AirBFYLD2!BV$4,'[1]INTERNAL PARAMETERS-1'!$B$5:$J$44,3,FALSE) + AirBFYLD1!BV132*(1-VLOOKUP(AirBFYLD2!BV$4,'[1]INTERNAL PARAMETERS-1'!$B$5:$J$44,5,FALSE))*VLOOKUP(AirBFYLD2!BV$4,'[1]INTERNAL PARAMETERS-1'!$B$5:$J$44,8,FALSE)*VLOOKUP(AirBFYLD2!BV$4,'[1]INTERNAL PARAMETERS-1'!$B$5:$J$44,3,FALSE)</f>
        <v>0</v>
      </c>
      <c r="BW132" s="44">
        <f>AirBFYLD1!BW132*VLOOKUP(AirBFYLD2!BW$4,'[1]INTERNAL PARAMETERS-1'!$B$5:$J$44,5,FALSE)*VLOOKUP(AirBFYLD2!BW$4,'[1]INTERNAL PARAMETERS-1'!$B$5:$J$44,6,FALSE)*VLOOKUP(AirBFYLD2!BW$4,'[1]INTERNAL PARAMETERS-1'!$B$5:$J$44,3,FALSE) + AirBFYLD1!BW132*(1-VLOOKUP(AirBFYLD2!BW$4,'[1]INTERNAL PARAMETERS-1'!$B$5:$J$44,5,FALSE))*VLOOKUP(AirBFYLD2!BW$4,'[1]INTERNAL PARAMETERS-1'!$B$5:$J$44,8,FALSE)*VLOOKUP(AirBFYLD2!BW$4,'[1]INTERNAL PARAMETERS-1'!$B$5:$J$44,3,FALSE)</f>
        <v>0</v>
      </c>
      <c r="BX132" s="44">
        <f>AirBFYLD1!BX132*VLOOKUP(AirBFYLD2!BX$4,'[1]INTERNAL PARAMETERS-1'!$B$5:$J$44,5,FALSE)*VLOOKUP(AirBFYLD2!BX$4,'[1]INTERNAL PARAMETERS-1'!$B$5:$J$44,6,FALSE)*VLOOKUP(AirBFYLD2!BX$4,'[1]INTERNAL PARAMETERS-1'!$B$5:$J$44,3,FALSE) + AirBFYLD1!BX132*(1-VLOOKUP(AirBFYLD2!BX$4,'[1]INTERNAL PARAMETERS-1'!$B$5:$J$44,5,FALSE))*VLOOKUP(AirBFYLD2!BX$4,'[1]INTERNAL PARAMETERS-1'!$B$5:$J$44,8,FALSE)*VLOOKUP(AirBFYLD2!BX$4,'[1]INTERNAL PARAMETERS-1'!$B$5:$J$44,3,FALSE)</f>
        <v>0</v>
      </c>
      <c r="BY132" s="44">
        <f>AirBFYLD1!BY132*VLOOKUP(AirBFYLD2!BY$4,'[1]INTERNAL PARAMETERS-1'!$B$5:$J$44,5,FALSE)*VLOOKUP(AirBFYLD2!BY$4,'[1]INTERNAL PARAMETERS-1'!$B$5:$J$44,6,FALSE)*VLOOKUP(AirBFYLD2!BY$4,'[1]INTERNAL PARAMETERS-1'!$B$5:$J$44,3,FALSE) + AirBFYLD1!BY132*(1-VLOOKUP(AirBFYLD2!BY$4,'[1]INTERNAL PARAMETERS-1'!$B$5:$J$44,5,FALSE))*VLOOKUP(AirBFYLD2!BY$4,'[1]INTERNAL PARAMETERS-1'!$B$5:$J$44,8,FALSE)*VLOOKUP(AirBFYLD2!BY$4,'[1]INTERNAL PARAMETERS-1'!$B$5:$J$44,3,FALSE)</f>
        <v>0</v>
      </c>
      <c r="BZ132" s="44">
        <f>AirBFYLD1!BZ132*VLOOKUP(AirBFYLD2!BZ$4,'[1]INTERNAL PARAMETERS-1'!$B$5:$J$44,5,FALSE)*VLOOKUP(AirBFYLD2!BZ$4,'[1]INTERNAL PARAMETERS-1'!$B$5:$J$44,6,FALSE)*VLOOKUP(AirBFYLD2!BZ$4,'[1]INTERNAL PARAMETERS-1'!$B$5:$J$44,3,FALSE) + AirBFYLD1!BZ132*(1-VLOOKUP(AirBFYLD2!BZ$4,'[1]INTERNAL PARAMETERS-1'!$B$5:$J$44,5,FALSE))*VLOOKUP(AirBFYLD2!BZ$4,'[1]INTERNAL PARAMETERS-1'!$B$5:$J$44,8,FALSE)*VLOOKUP(AirBFYLD2!BZ$4,'[1]INTERNAL PARAMETERS-1'!$B$5:$J$44,3,FALSE)</f>
        <v>0</v>
      </c>
      <c r="CA132" s="44">
        <f>AirBFYLD1!CA132*VLOOKUP(AirBFYLD2!CA$4,'[1]INTERNAL PARAMETERS-1'!$B$5:$J$44,5,FALSE)*VLOOKUP(AirBFYLD2!CA$4,'[1]INTERNAL PARAMETERS-1'!$B$5:$J$44,6,FALSE)*VLOOKUP(AirBFYLD2!CA$4,'[1]INTERNAL PARAMETERS-1'!$B$5:$J$44,3,FALSE) + AirBFYLD1!CA132*(1-VLOOKUP(AirBFYLD2!CA$4,'[1]INTERNAL PARAMETERS-1'!$B$5:$J$44,5,FALSE))*VLOOKUP(AirBFYLD2!CA$4,'[1]INTERNAL PARAMETERS-1'!$B$5:$J$44,8,FALSE)*VLOOKUP(AirBFYLD2!CA$4,'[1]INTERNAL PARAMETERS-1'!$B$5:$J$44,3,FALSE)</f>
        <v>0</v>
      </c>
      <c r="CB132" s="44">
        <f>AirBFYLD1!CB132*VLOOKUP(AirBFYLD2!CB$4,'[1]INTERNAL PARAMETERS-1'!$B$5:$J$44,5,FALSE)*VLOOKUP(AirBFYLD2!CB$4,'[1]INTERNAL PARAMETERS-1'!$B$5:$J$44,6,FALSE)*VLOOKUP(AirBFYLD2!CB$4,'[1]INTERNAL PARAMETERS-1'!$B$5:$J$44,3,FALSE) + AirBFYLD1!CB132*(1-VLOOKUP(AirBFYLD2!CB$4,'[1]INTERNAL PARAMETERS-1'!$B$5:$J$44,5,FALSE))*VLOOKUP(AirBFYLD2!CB$4,'[1]INTERNAL PARAMETERS-1'!$B$5:$J$44,8,FALSE)*VLOOKUP(AirBFYLD2!CB$4,'[1]INTERNAL PARAMETERS-1'!$B$5:$J$44,3,FALSE)</f>
        <v>0</v>
      </c>
      <c r="CC132" s="44">
        <f>AirBFYLD1!CC132*VLOOKUP(AirBFYLD2!CC$4,'[1]INTERNAL PARAMETERS-1'!$B$5:$J$44,5,FALSE)*VLOOKUP(AirBFYLD2!CC$4,'[1]INTERNAL PARAMETERS-1'!$B$5:$J$44,6,FALSE)*VLOOKUP(AirBFYLD2!CC$4,'[1]INTERNAL PARAMETERS-1'!$B$5:$J$44,3,FALSE) + AirBFYLD1!CC132*(1-VLOOKUP(AirBFYLD2!CC$4,'[1]INTERNAL PARAMETERS-1'!$B$5:$J$44,5,FALSE))*VLOOKUP(AirBFYLD2!CC$4,'[1]INTERNAL PARAMETERS-1'!$B$5:$J$44,8,FALSE)*VLOOKUP(AirBFYLD2!CC$4,'[1]INTERNAL PARAMETERS-1'!$B$5:$J$44,3,FALSE)</f>
        <v>0</v>
      </c>
      <c r="CD132" s="44">
        <f>AirBFYLD1!CD132*VLOOKUP(AirBFYLD2!CD$4,'[1]INTERNAL PARAMETERS-1'!$B$5:$J$44,5,FALSE)*VLOOKUP(AirBFYLD2!CD$4,'[1]INTERNAL PARAMETERS-1'!$B$5:$J$44,6,FALSE)*VLOOKUP(AirBFYLD2!CD$4,'[1]INTERNAL PARAMETERS-1'!$B$5:$J$44,3,FALSE) + AirBFYLD1!CD132*(1-VLOOKUP(AirBFYLD2!CD$4,'[1]INTERNAL PARAMETERS-1'!$B$5:$J$44,5,FALSE))*VLOOKUP(AirBFYLD2!CD$4,'[1]INTERNAL PARAMETERS-1'!$B$5:$J$44,8,FALSE)*VLOOKUP(AirBFYLD2!CD$4,'[1]INTERNAL PARAMETERS-1'!$B$5:$J$44,3,FALSE)</f>
        <v>0</v>
      </c>
      <c r="CE132" s="44">
        <f>AirBFYLD1!CE132*VLOOKUP(AirBFYLD2!CE$4,'[1]INTERNAL PARAMETERS-1'!$B$5:$J$44,5,FALSE)*VLOOKUP(AirBFYLD2!CE$4,'[1]INTERNAL PARAMETERS-1'!$B$5:$J$44,6,FALSE)*VLOOKUP(AirBFYLD2!CE$4,'[1]INTERNAL PARAMETERS-1'!$B$5:$J$44,3,FALSE) + AirBFYLD1!CE132*(1-VLOOKUP(AirBFYLD2!CE$4,'[1]INTERNAL PARAMETERS-1'!$B$5:$J$44,5,FALSE))*VLOOKUP(AirBFYLD2!CE$4,'[1]INTERNAL PARAMETERS-1'!$B$5:$J$44,8,FALSE)*VLOOKUP(AirBFYLD2!CE$4,'[1]INTERNAL PARAMETERS-1'!$B$5:$J$44,3,FALSE)</f>
        <v>0</v>
      </c>
      <c r="CF132" s="44">
        <f>AirBFYLD1!CF132*VLOOKUP(AirBFYLD2!CF$4,'[1]INTERNAL PARAMETERS-1'!$B$5:$J$44,5,FALSE)*VLOOKUP(AirBFYLD2!CF$4,'[1]INTERNAL PARAMETERS-1'!$B$5:$J$44,6,FALSE)*VLOOKUP(AirBFYLD2!CF$4,'[1]INTERNAL PARAMETERS-1'!$B$5:$J$44,3,FALSE) + AirBFYLD1!CF132*(1-VLOOKUP(AirBFYLD2!CF$4,'[1]INTERNAL PARAMETERS-1'!$B$5:$J$44,5,FALSE))*VLOOKUP(AirBFYLD2!CF$4,'[1]INTERNAL PARAMETERS-1'!$B$5:$J$44,8,FALSE)*VLOOKUP(AirBFYLD2!CF$4,'[1]INTERNAL PARAMETERS-1'!$B$5:$J$44,3,FALSE)</f>
        <v>0</v>
      </c>
      <c r="CG132" s="44">
        <f>AirBFYLD1!CG132*VLOOKUP(AirBFYLD2!CG$4,'[1]INTERNAL PARAMETERS-1'!$B$5:$J$44,5,FALSE)*VLOOKUP(AirBFYLD2!CG$4,'[1]INTERNAL PARAMETERS-1'!$B$5:$J$44,6,FALSE)*VLOOKUP(AirBFYLD2!CG$4,'[1]INTERNAL PARAMETERS-1'!$B$5:$J$44,3,FALSE) + AirBFYLD1!CG132*(1-VLOOKUP(AirBFYLD2!CG$4,'[1]INTERNAL PARAMETERS-1'!$B$5:$J$44,5,FALSE))*VLOOKUP(AirBFYLD2!CG$4,'[1]INTERNAL PARAMETERS-1'!$B$5:$J$44,8,FALSE)*VLOOKUP(AirBFYLD2!CG$4,'[1]INTERNAL PARAMETERS-1'!$B$5:$J$44,3,FALSE)</f>
        <v>0</v>
      </c>
      <c r="CH132" s="43">
        <f>AirBFYLD1!CH132*VLOOKUP(AirBFYLD2!CH$4,'[1]INTERNAL PARAMETERS-1'!$B$5:$J$44,5,FALSE)*VLOOKUP(AirBFYLD2!CH$4,'[1]INTERNAL PARAMETERS-1'!$B$5:$J$44,6,FALSE)*VLOOKUP(AirBFYLD2!CH$4,'[1]INTERNAL PARAMETERS-1'!$B$5:$J$44,3,FALSE) + AirBFYLD1!CH132*(1-VLOOKUP(AirBFYLD2!CH$4,'[1]INTERNAL PARAMETERS-1'!$B$5:$J$44,5,FALSE))*VLOOKUP(AirBFYLD2!CH$4,'[1]INTERNAL PARAMETERS-1'!$B$5:$J$44,8,FALSE)*VLOOKUP(AirBFYLD2!CH$4,'[1]INTERNAL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5">
      <c r="B133" s="58" t="s">
        <v>9</v>
      </c>
      <c r="C133" s="57" t="s">
        <v>50</v>
      </c>
      <c r="D133" s="57" t="s">
        <v>65</v>
      </c>
      <c r="E133" s="133">
        <f>AirBF!X133</f>
        <v>0</v>
      </c>
      <c r="F133" s="56">
        <f>'[1]INTERNAL PARAMETERS-1'!M7</f>
        <v>73.784999999999997</v>
      </c>
      <c r="G133" s="45">
        <f>AirBFYLD1!G133*VLOOKUP(AirBFYLD2!G$4,'[1]INTERNAL PARAMETERS-1'!$B$5:$J$44,5,FALSE)*VLOOKUP(AirBFYLD2!G$4,'[1]INTERNAL PARAMETERS-1'!$B$5:$J$44,7,FALSE)*AirBFYLD2!$F133 + AirBFYLD1!G133*(1-VLOOKUP(AirBFYLD2!G$4,'[1]INTERNAL PARAMETERS-1'!$B$5:$J$44,5,FALSE))*VLOOKUP(AirBFYLD2!G$4,'[1]INTERNAL PARAMETERS-1'!$B$5:$J$44,9,FALSE)*AirBFYLD2!$F133</f>
        <v>0</v>
      </c>
      <c r="H133" s="44">
        <f>AirBFYLD1!H133*VLOOKUP(AirBFYLD2!H$4,'[1]INTERNAL PARAMETERS-1'!$B$5:$J$44,5,FALSE)*VLOOKUP(AirBFYLD2!H$4,'[1]INTERNAL PARAMETERS-1'!$B$5:$J$44,7,FALSE)*AirBFYLD2!$F133 + AirBFYLD1!H133*(1-VLOOKUP(AirBFYLD2!H$4,'[1]INTERNAL PARAMETERS-1'!$B$5:$J$44,5,FALSE))*VLOOKUP(AirBFYLD2!H$4,'[1]INTERNAL PARAMETERS-1'!$B$5:$J$44,9,FALSE)*AirBFYLD2!$F133</f>
        <v>0</v>
      </c>
      <c r="I133" s="44">
        <f>AirBFYLD1!I133*VLOOKUP(AirBFYLD2!I$4,'[1]INTERNAL PARAMETERS-1'!$B$5:$J$44,5,FALSE)*VLOOKUP(AirBFYLD2!I$4,'[1]INTERNAL PARAMETERS-1'!$B$5:$J$44,7,FALSE)*AirBFYLD2!$F133 + AirBFYLD1!I133*(1-VLOOKUP(AirBFYLD2!I$4,'[1]INTERNAL PARAMETERS-1'!$B$5:$J$44,5,FALSE))*VLOOKUP(AirBFYLD2!I$4,'[1]INTERNAL PARAMETERS-1'!$B$5:$J$44,9,FALSE)*AirBFYLD2!$F133</f>
        <v>0</v>
      </c>
      <c r="J133" s="44">
        <f>AirBFYLD1!J133*VLOOKUP(AirBFYLD2!J$4,'[1]INTERNAL PARAMETERS-1'!$B$5:$J$44,5,FALSE)*VLOOKUP(AirBFYLD2!J$4,'[1]INTERNAL PARAMETERS-1'!$B$5:$J$44,7,FALSE)*AirBFYLD2!$F133 + AirBFYLD1!J133*(1-VLOOKUP(AirBFYLD2!J$4,'[1]INTERNAL PARAMETERS-1'!$B$5:$J$44,5,FALSE))*VLOOKUP(AirBFYLD2!J$4,'[1]INTERNAL PARAMETERS-1'!$B$5:$J$44,9,FALSE)*AirBFYLD2!$F133</f>
        <v>0</v>
      </c>
      <c r="K133" s="44">
        <f>AirBFYLD1!K133*VLOOKUP(AirBFYLD2!K$4,'[1]INTERNAL PARAMETERS-1'!$B$5:$J$44,5,FALSE)*VLOOKUP(AirBFYLD2!K$4,'[1]INTERNAL PARAMETERS-1'!$B$5:$J$44,7,FALSE)*AirBFYLD2!$F133 + AirBFYLD1!K133*(1-VLOOKUP(AirBFYLD2!K$4,'[1]INTERNAL PARAMETERS-1'!$B$5:$J$44,5,FALSE))*VLOOKUP(AirBFYLD2!K$4,'[1]INTERNAL PARAMETERS-1'!$B$5:$J$44,9,FALSE)*AirBFYLD2!$F133</f>
        <v>0</v>
      </c>
      <c r="L133" s="44">
        <f>AirBFYLD1!L133*VLOOKUP(AirBFYLD2!L$4,'[1]INTERNAL PARAMETERS-1'!$B$5:$J$44,5,FALSE)*VLOOKUP(AirBFYLD2!L$4,'[1]INTERNAL PARAMETERS-1'!$B$5:$J$44,7,FALSE)*AirBFYLD2!$F133 + AirBFYLD1!L133*(1-VLOOKUP(AirBFYLD2!L$4,'[1]INTERNAL PARAMETERS-1'!$B$5:$J$44,5,FALSE))*VLOOKUP(AirBFYLD2!L$4,'[1]INTERNAL PARAMETERS-1'!$B$5:$J$44,9,FALSE)*AirBFYLD2!$F133</f>
        <v>0</v>
      </c>
      <c r="M133" s="44">
        <f>AirBFYLD1!M133*VLOOKUP(AirBFYLD2!M$4,'[1]INTERNAL PARAMETERS-1'!$B$5:$J$44,5,FALSE)*VLOOKUP(AirBFYLD2!M$4,'[1]INTERNAL PARAMETERS-1'!$B$5:$J$44,7,FALSE)*AirBFYLD2!$F133 + AirBFYLD1!M133*(1-VLOOKUP(AirBFYLD2!M$4,'[1]INTERNAL PARAMETERS-1'!$B$5:$J$44,5,FALSE))*VLOOKUP(AirBFYLD2!M$4,'[1]INTERNAL PARAMETERS-1'!$B$5:$J$44,9,FALSE)*AirBFYLD2!$F133</f>
        <v>0</v>
      </c>
      <c r="N133" s="44">
        <f>AirBFYLD1!N133*VLOOKUP(AirBFYLD2!N$4,'[1]INTERNAL PARAMETERS-1'!$B$5:$J$44,5,FALSE)*VLOOKUP(AirBFYLD2!N$4,'[1]INTERNAL PARAMETERS-1'!$B$5:$J$44,7,FALSE)*AirBFYLD2!$F133 + AirBFYLD1!N133*(1-VLOOKUP(AirBFYLD2!N$4,'[1]INTERNAL PARAMETERS-1'!$B$5:$J$44,5,FALSE))*VLOOKUP(AirBFYLD2!N$4,'[1]INTERNAL PARAMETERS-1'!$B$5:$J$44,9,FALSE)*AirBFYLD2!$F133</f>
        <v>0</v>
      </c>
      <c r="O133" s="44">
        <f>AirBFYLD1!O133*VLOOKUP(AirBFYLD2!O$4,'[1]INTERNAL PARAMETERS-1'!$B$5:$J$44,5,FALSE)*VLOOKUP(AirBFYLD2!O$4,'[1]INTERNAL PARAMETERS-1'!$B$5:$J$44,7,FALSE)*AirBFYLD2!$F133 + AirBFYLD1!O133*(1-VLOOKUP(AirBFYLD2!O$4,'[1]INTERNAL PARAMETERS-1'!$B$5:$J$44,5,FALSE))*VLOOKUP(AirBFYLD2!O$4,'[1]INTERNAL PARAMETERS-1'!$B$5:$J$44,9,FALSE)*AirBFYLD2!$F133</f>
        <v>0</v>
      </c>
      <c r="P133" s="44">
        <f>AirBFYLD1!P133*VLOOKUP(AirBFYLD2!P$4,'[1]INTERNAL PARAMETERS-1'!$B$5:$J$44,5,FALSE)*VLOOKUP(AirBFYLD2!P$4,'[1]INTERNAL PARAMETERS-1'!$B$5:$J$44,7,FALSE)*AirBFYLD2!$F133 + AirBFYLD1!P133*(1-VLOOKUP(AirBFYLD2!P$4,'[1]INTERNAL PARAMETERS-1'!$B$5:$J$44,5,FALSE))*VLOOKUP(AirBFYLD2!P$4,'[1]INTERNAL PARAMETERS-1'!$B$5:$J$44,9,FALSE)*AirBFYLD2!$F133</f>
        <v>0</v>
      </c>
      <c r="Q133" s="44">
        <f>AirBFYLD1!Q133*VLOOKUP(AirBFYLD2!Q$4,'[1]INTERNAL PARAMETERS-1'!$B$5:$J$44,5,FALSE)*VLOOKUP(AirBFYLD2!Q$4,'[1]INTERNAL PARAMETERS-1'!$B$5:$J$44,7,FALSE)*AirBFYLD2!$F133 + AirBFYLD1!Q133*(1-VLOOKUP(AirBFYLD2!Q$4,'[1]INTERNAL PARAMETERS-1'!$B$5:$J$44,5,FALSE))*VLOOKUP(AirBFYLD2!Q$4,'[1]INTERNAL PARAMETERS-1'!$B$5:$J$44,9,FALSE)*AirBFYLD2!$F133</f>
        <v>0</v>
      </c>
      <c r="R133" s="44">
        <f>AirBFYLD1!R133*VLOOKUP(AirBFYLD2!R$4,'[1]INTERNAL PARAMETERS-1'!$B$5:$J$44,5,FALSE)*VLOOKUP(AirBFYLD2!R$4,'[1]INTERNAL PARAMETERS-1'!$B$5:$J$44,7,FALSE)*AirBFYLD2!$F133 + AirBFYLD1!R133*(1-VLOOKUP(AirBFYLD2!R$4,'[1]INTERNAL PARAMETERS-1'!$B$5:$J$44,5,FALSE))*VLOOKUP(AirBFYLD2!R$4,'[1]INTERNAL PARAMETERS-1'!$B$5:$J$44,9,FALSE)*AirBFYLD2!$F133</f>
        <v>0</v>
      </c>
      <c r="S133" s="44">
        <f>AirBFYLD1!S133*VLOOKUP(AirBFYLD2!S$4,'[1]INTERNAL PARAMETERS-1'!$B$5:$J$44,5,FALSE)*VLOOKUP(AirBFYLD2!S$4,'[1]INTERNAL PARAMETERS-1'!$B$5:$J$44,7,FALSE)*AirBFYLD2!$F133 + AirBFYLD1!S133*(1-VLOOKUP(AirBFYLD2!S$4,'[1]INTERNAL PARAMETERS-1'!$B$5:$J$44,5,FALSE))*VLOOKUP(AirBFYLD2!S$4,'[1]INTERNAL PARAMETERS-1'!$B$5:$J$44,9,FALSE)*AirBFYLD2!$F133</f>
        <v>0</v>
      </c>
      <c r="T133" s="44">
        <f>AirBFYLD1!T133*VLOOKUP(AirBFYLD2!T$4,'[1]INTERNAL PARAMETERS-1'!$B$5:$J$44,5,FALSE)*VLOOKUP(AirBFYLD2!T$4,'[1]INTERNAL PARAMETERS-1'!$B$5:$J$44,7,FALSE)*AirBFYLD2!$F133 + AirBFYLD1!T133*(1-VLOOKUP(AirBFYLD2!T$4,'[1]INTERNAL PARAMETERS-1'!$B$5:$J$44,5,FALSE))*VLOOKUP(AirBFYLD2!T$4,'[1]INTERNAL PARAMETERS-1'!$B$5:$J$44,9,FALSE)*AirBFYLD2!$F133</f>
        <v>0</v>
      </c>
      <c r="U133" s="44">
        <f>AirBFYLD1!U133*VLOOKUP(AirBFYLD2!U$4,'[1]INTERNAL PARAMETERS-1'!$B$5:$J$44,5,FALSE)*VLOOKUP(AirBFYLD2!U$4,'[1]INTERNAL PARAMETERS-1'!$B$5:$J$44,7,FALSE)*AirBFYLD2!$F133 + AirBFYLD1!U133*(1-VLOOKUP(AirBFYLD2!U$4,'[1]INTERNAL PARAMETERS-1'!$B$5:$J$44,5,FALSE))*VLOOKUP(AirBFYLD2!U$4,'[1]INTERNAL PARAMETERS-1'!$B$5:$J$44,9,FALSE)*AirBFYLD2!$F133</f>
        <v>0</v>
      </c>
      <c r="V133" s="44">
        <f>AirBFYLD1!V133*VLOOKUP(AirBFYLD2!V$4,'[1]INTERNAL PARAMETERS-1'!$B$5:$J$44,5,FALSE)*VLOOKUP(AirBFYLD2!V$4,'[1]INTERNAL PARAMETERS-1'!$B$5:$J$44,7,FALSE)*AirBFYLD2!$F133 + AirBFYLD1!V133*(1-VLOOKUP(AirBFYLD2!V$4,'[1]INTERNAL PARAMETERS-1'!$B$5:$J$44,5,FALSE))*VLOOKUP(AirBFYLD2!V$4,'[1]INTERNAL PARAMETERS-1'!$B$5:$J$44,9,FALSE)*AirBFYLD2!$F133</f>
        <v>0</v>
      </c>
      <c r="W133" s="44">
        <f>AirBFYLD1!W133*VLOOKUP(AirBFYLD2!W$4,'[1]INTERNAL PARAMETERS-1'!$B$5:$J$44,5,FALSE)*VLOOKUP(AirBFYLD2!W$4,'[1]INTERNAL PARAMETERS-1'!$B$5:$J$44,7,FALSE)*AirBFYLD2!$F133 + AirBFYLD1!W133*(1-VLOOKUP(AirBFYLD2!W$4,'[1]INTERNAL PARAMETERS-1'!$B$5:$J$44,5,FALSE))*VLOOKUP(AirBFYLD2!W$4,'[1]INTERNAL PARAMETERS-1'!$B$5:$J$44,9,FALSE)*AirBFYLD2!$F133</f>
        <v>0</v>
      </c>
      <c r="X133" s="44">
        <f>AirBFYLD1!X133*VLOOKUP(AirBFYLD2!X$4,'[1]INTERNAL PARAMETERS-1'!$B$5:$J$44,5,FALSE)*VLOOKUP(AirBFYLD2!X$4,'[1]INTERNAL PARAMETERS-1'!$B$5:$J$44,7,FALSE)*AirBFYLD2!$F133 + AirBFYLD1!X133*(1-VLOOKUP(AirBFYLD2!X$4,'[1]INTERNAL PARAMETERS-1'!$B$5:$J$44,5,FALSE))*VLOOKUP(AirBFYLD2!X$4,'[1]INTERNAL PARAMETERS-1'!$B$5:$J$44,9,FALSE)*AirBFYLD2!$F133</f>
        <v>0</v>
      </c>
      <c r="Y133" s="44">
        <f>AirBFYLD1!Y133*VLOOKUP(AirBFYLD2!Y$4,'[1]INTERNAL PARAMETERS-1'!$B$5:$J$44,5,FALSE)*VLOOKUP(AirBFYLD2!Y$4,'[1]INTERNAL PARAMETERS-1'!$B$5:$J$44,7,FALSE)*AirBFYLD2!$F133 + AirBFYLD1!Y133*(1-VLOOKUP(AirBFYLD2!Y$4,'[1]INTERNAL PARAMETERS-1'!$B$5:$J$44,5,FALSE))*VLOOKUP(AirBFYLD2!Y$4,'[1]INTERNAL PARAMETERS-1'!$B$5:$J$44,9,FALSE)*AirBFYLD2!$F133</f>
        <v>0</v>
      </c>
      <c r="Z133" s="44">
        <f>AirBFYLD1!Z133*VLOOKUP(AirBFYLD2!Z$4,'[1]INTERNAL PARAMETERS-1'!$B$5:$J$44,5,FALSE)*VLOOKUP(AirBFYLD2!Z$4,'[1]INTERNAL PARAMETERS-1'!$B$5:$J$44,7,FALSE)*AirBFYLD2!$F133 + AirBFYLD1!Z133*(1-VLOOKUP(AirBFYLD2!Z$4,'[1]INTERNAL PARAMETERS-1'!$B$5:$J$44,5,FALSE))*VLOOKUP(AirBFYLD2!Z$4,'[1]INTERNAL PARAMETERS-1'!$B$5:$J$44,9,FALSE)*AirBFYLD2!$F133</f>
        <v>0</v>
      </c>
      <c r="AA133" s="44">
        <f>AirBFYLD1!AA133*VLOOKUP(AirBFYLD2!AA$4,'[1]INTERNAL PARAMETERS-1'!$B$5:$J$44,5,FALSE)*VLOOKUP(AirBFYLD2!AA$4,'[1]INTERNAL PARAMETERS-1'!$B$5:$J$44,7,FALSE)*AirBFYLD2!$F133 + AirBFYLD1!AA133*(1-VLOOKUP(AirBFYLD2!AA$4,'[1]INTERNAL PARAMETERS-1'!$B$5:$J$44,5,FALSE))*VLOOKUP(AirBFYLD2!AA$4,'[1]INTERNAL PARAMETERS-1'!$B$5:$J$44,9,FALSE)*AirBFYLD2!$F133</f>
        <v>0</v>
      </c>
      <c r="AB133" s="44">
        <f>AirBFYLD1!AB133*VLOOKUP(AirBFYLD2!AB$4,'[1]INTERNAL PARAMETERS-1'!$B$5:$J$44,5,FALSE)*VLOOKUP(AirBFYLD2!AB$4,'[1]INTERNAL PARAMETERS-1'!$B$5:$J$44,7,FALSE)*AirBFYLD2!$F133 + AirBFYLD1!AB133*(1-VLOOKUP(AirBFYLD2!AB$4,'[1]INTERNAL PARAMETERS-1'!$B$5:$J$44,5,FALSE))*VLOOKUP(AirBFYLD2!AB$4,'[1]INTERNAL PARAMETERS-1'!$B$5:$J$44,9,FALSE)*AirBFYLD2!$F133</f>
        <v>0</v>
      </c>
      <c r="AC133" s="44">
        <f>AirBFYLD1!AC133*VLOOKUP(AirBFYLD2!AC$4,'[1]INTERNAL PARAMETERS-1'!$B$5:$J$44,5,FALSE)*VLOOKUP(AirBFYLD2!AC$4,'[1]INTERNAL PARAMETERS-1'!$B$5:$J$44,7,FALSE)*AirBFYLD2!$F133 + AirBFYLD1!AC133*(1-VLOOKUP(AirBFYLD2!AC$4,'[1]INTERNAL PARAMETERS-1'!$B$5:$J$44,5,FALSE))*VLOOKUP(AirBFYLD2!AC$4,'[1]INTERNAL PARAMETERS-1'!$B$5:$J$44,9,FALSE)*AirBFYLD2!$F133</f>
        <v>0</v>
      </c>
      <c r="AD133" s="44">
        <f>AirBFYLD1!AD133*VLOOKUP(AirBFYLD2!AD$4,'[1]INTERNAL PARAMETERS-1'!$B$5:$J$44,5,FALSE)*VLOOKUP(AirBFYLD2!AD$4,'[1]INTERNAL PARAMETERS-1'!$B$5:$J$44,7,FALSE)*AirBFYLD2!$F133 + AirBFYLD1!AD133*(1-VLOOKUP(AirBFYLD2!AD$4,'[1]INTERNAL PARAMETERS-1'!$B$5:$J$44,5,FALSE))*VLOOKUP(AirBFYLD2!AD$4,'[1]INTERNAL PARAMETERS-1'!$B$5:$J$44,9,FALSE)*AirBFYLD2!$F133</f>
        <v>0</v>
      </c>
      <c r="AE133" s="44">
        <f>AirBFYLD1!AE133*VLOOKUP(AirBFYLD2!AE$4,'[1]INTERNAL PARAMETERS-1'!$B$5:$J$44,5,FALSE)*VLOOKUP(AirBFYLD2!AE$4,'[1]INTERNAL PARAMETERS-1'!$B$5:$J$44,7,FALSE)*AirBFYLD2!$F133 + AirBFYLD1!AE133*(1-VLOOKUP(AirBFYLD2!AE$4,'[1]INTERNAL PARAMETERS-1'!$B$5:$J$44,5,FALSE))*VLOOKUP(AirBFYLD2!AE$4,'[1]INTERNAL PARAMETERS-1'!$B$5:$J$44,9,FALSE)*AirBFYLD2!$F133</f>
        <v>0</v>
      </c>
      <c r="AF133" s="44">
        <f>AirBFYLD1!AF133*VLOOKUP(AirBFYLD2!AF$4,'[1]INTERNAL PARAMETERS-1'!$B$5:$J$44,5,FALSE)*VLOOKUP(AirBFYLD2!AF$4,'[1]INTERNAL PARAMETERS-1'!$B$5:$J$44,7,FALSE)*AirBFYLD2!$F133 + AirBFYLD1!AF133*(1-VLOOKUP(AirBFYLD2!AF$4,'[1]INTERNAL PARAMETERS-1'!$B$5:$J$44,5,FALSE))*VLOOKUP(AirBFYLD2!AF$4,'[1]INTERNAL PARAMETERS-1'!$B$5:$J$44,9,FALSE)*AirBFYLD2!$F133</f>
        <v>0</v>
      </c>
      <c r="AG133" s="44">
        <f>AirBFYLD1!AG133*VLOOKUP(AirBFYLD2!AG$4,'[1]INTERNAL PARAMETERS-1'!$B$5:$J$44,5,FALSE)*VLOOKUP(AirBFYLD2!AG$4,'[1]INTERNAL PARAMETERS-1'!$B$5:$J$44,7,FALSE)*AirBFYLD2!$F133 + AirBFYLD1!AG133*(1-VLOOKUP(AirBFYLD2!AG$4,'[1]INTERNAL PARAMETERS-1'!$B$5:$J$44,5,FALSE))*VLOOKUP(AirBFYLD2!AG$4,'[1]INTERNAL PARAMETERS-1'!$B$5:$J$44,9,FALSE)*AirBFYLD2!$F133</f>
        <v>0</v>
      </c>
      <c r="AH133" s="44">
        <f>AirBFYLD1!AH133*VLOOKUP(AirBFYLD2!AH$4,'[1]INTERNAL PARAMETERS-1'!$B$5:$J$44,5,FALSE)*VLOOKUP(AirBFYLD2!AH$4,'[1]INTERNAL PARAMETERS-1'!$B$5:$J$44,7,FALSE)*AirBFYLD2!$F133 + AirBFYLD1!AH133*(1-VLOOKUP(AirBFYLD2!AH$4,'[1]INTERNAL PARAMETERS-1'!$B$5:$J$44,5,FALSE))*VLOOKUP(AirBFYLD2!AH$4,'[1]INTERNAL PARAMETERS-1'!$B$5:$J$44,9,FALSE)*AirBFYLD2!$F133</f>
        <v>0</v>
      </c>
      <c r="AI133" s="44">
        <f>AirBFYLD1!AI133*VLOOKUP(AirBFYLD2!AI$4,'[1]INTERNAL PARAMETERS-1'!$B$5:$J$44,5,FALSE)*VLOOKUP(AirBFYLD2!AI$4,'[1]INTERNAL PARAMETERS-1'!$B$5:$J$44,7,FALSE)*AirBFYLD2!$F133 + AirBFYLD1!AI133*(1-VLOOKUP(AirBFYLD2!AI$4,'[1]INTERNAL PARAMETERS-1'!$B$5:$J$44,5,FALSE))*VLOOKUP(AirBFYLD2!AI$4,'[1]INTERNAL PARAMETERS-1'!$B$5:$J$44,9,FALSE)*AirBFYLD2!$F133</f>
        <v>0</v>
      </c>
      <c r="AJ133" s="44">
        <f>AirBFYLD1!AJ133*VLOOKUP(AirBFYLD2!AJ$4,'[1]INTERNAL PARAMETERS-1'!$B$5:$J$44,5,FALSE)*VLOOKUP(AirBFYLD2!AJ$4,'[1]INTERNAL PARAMETERS-1'!$B$5:$J$44,7,FALSE)*AirBFYLD2!$F133 + AirBFYLD1!AJ133*(1-VLOOKUP(AirBFYLD2!AJ$4,'[1]INTERNAL PARAMETERS-1'!$B$5:$J$44,5,FALSE))*VLOOKUP(AirBFYLD2!AJ$4,'[1]INTERNAL PARAMETERS-1'!$B$5:$J$44,9,FALSE)*AirBFYLD2!$F133</f>
        <v>0</v>
      </c>
      <c r="AK133" s="44">
        <f>AirBFYLD1!AK133*VLOOKUP(AirBFYLD2!AK$4,'[1]INTERNAL PARAMETERS-1'!$B$5:$J$44,5,FALSE)*VLOOKUP(AirBFYLD2!AK$4,'[1]INTERNAL PARAMETERS-1'!$B$5:$J$44,7,FALSE)*AirBFYLD2!$F133 + AirBFYLD1!AK133*(1-VLOOKUP(AirBFYLD2!AK$4,'[1]INTERNAL PARAMETERS-1'!$B$5:$J$44,5,FALSE))*VLOOKUP(AirBFYLD2!AK$4,'[1]INTERNAL PARAMETERS-1'!$B$5:$J$44,9,FALSE)*AirBFYLD2!$F133</f>
        <v>0</v>
      </c>
      <c r="AL133" s="44">
        <f>AirBFYLD1!AL133*VLOOKUP(AirBFYLD2!AL$4,'[1]INTERNAL PARAMETERS-1'!$B$5:$J$44,5,FALSE)*VLOOKUP(AirBFYLD2!AL$4,'[1]INTERNAL PARAMETERS-1'!$B$5:$J$44,7,FALSE)*AirBFYLD2!$F133 + AirBFYLD1!AL133*(1-VLOOKUP(AirBFYLD2!AL$4,'[1]INTERNAL PARAMETERS-1'!$B$5:$J$44,5,FALSE))*VLOOKUP(AirBFYLD2!AL$4,'[1]INTERNAL PARAMETERS-1'!$B$5:$J$44,9,FALSE)*AirBFYLD2!$F133</f>
        <v>0</v>
      </c>
      <c r="AM133" s="44">
        <f>AirBFYLD1!AM133*VLOOKUP(AirBFYLD2!AM$4,'[1]INTERNAL PARAMETERS-1'!$B$5:$J$44,5,FALSE)*VLOOKUP(AirBFYLD2!AM$4,'[1]INTERNAL PARAMETERS-1'!$B$5:$J$44,7,FALSE)*AirBFYLD2!$F133 + AirBFYLD1!AM133*(1-VLOOKUP(AirBFYLD2!AM$4,'[1]INTERNAL PARAMETERS-1'!$B$5:$J$44,5,FALSE))*VLOOKUP(AirBFYLD2!AM$4,'[1]INTERNAL PARAMETERS-1'!$B$5:$J$44,9,FALSE)*AirBFYLD2!$F133</f>
        <v>0</v>
      </c>
      <c r="AN133" s="44">
        <f>AirBFYLD1!AN133*VLOOKUP(AirBFYLD2!AN$4,'[1]INTERNAL PARAMETERS-1'!$B$5:$J$44,5,FALSE)*VLOOKUP(AirBFYLD2!AN$4,'[1]INTERNAL PARAMETERS-1'!$B$5:$J$44,7,FALSE)*AirBFYLD2!$F133 + AirBFYLD1!AN133*(1-VLOOKUP(AirBFYLD2!AN$4,'[1]INTERNAL PARAMETERS-1'!$B$5:$J$44,5,FALSE))*VLOOKUP(AirBFYLD2!AN$4,'[1]INTERNAL PARAMETERS-1'!$B$5:$J$44,9,FALSE)*AirBFYLD2!$F133</f>
        <v>0</v>
      </c>
      <c r="AO133" s="44">
        <f>AirBFYLD1!AO133*VLOOKUP(AirBFYLD2!AO$4,'[1]INTERNAL PARAMETERS-1'!$B$5:$J$44,5,FALSE)*VLOOKUP(AirBFYLD2!AO$4,'[1]INTERNAL PARAMETERS-1'!$B$5:$J$44,7,FALSE)*AirBFYLD2!$F133 + AirBFYLD1!AO133*(1-VLOOKUP(AirBFYLD2!AO$4,'[1]INTERNAL PARAMETERS-1'!$B$5:$J$44,5,FALSE))*VLOOKUP(AirBFYLD2!AO$4,'[1]INTERNAL PARAMETERS-1'!$B$5:$J$44,9,FALSE)*AirBFYLD2!$F133</f>
        <v>0</v>
      </c>
      <c r="AP133" s="44">
        <f>AirBFYLD1!AP133*VLOOKUP(AirBFYLD2!AP$4,'[1]INTERNAL PARAMETERS-1'!$B$5:$J$44,5,FALSE)*VLOOKUP(AirBFYLD2!AP$4,'[1]INTERNAL PARAMETERS-1'!$B$5:$J$44,7,FALSE)*AirBFYLD2!$F133 + AirBFYLD1!AP133*(1-VLOOKUP(AirBFYLD2!AP$4,'[1]INTERNAL PARAMETERS-1'!$B$5:$J$44,5,FALSE))*VLOOKUP(AirBFYLD2!AP$4,'[1]INTERNAL PARAMETERS-1'!$B$5:$J$44,9,FALSE)*AirBFYLD2!$F133</f>
        <v>0</v>
      </c>
      <c r="AQ133" s="44">
        <f>AirBFYLD1!AQ133*VLOOKUP(AirBFYLD2!AQ$4,'[1]INTERNAL PARAMETERS-1'!$B$5:$J$44,5,FALSE)*VLOOKUP(AirBFYLD2!AQ$4,'[1]INTERNAL PARAMETERS-1'!$B$5:$J$44,7,FALSE)*AirBFYLD2!$F133 + AirBFYLD1!AQ133*(1-VLOOKUP(AirBFYLD2!AQ$4,'[1]INTERNAL PARAMETERS-1'!$B$5:$J$44,5,FALSE))*VLOOKUP(AirBFYLD2!AQ$4,'[1]INTERNAL PARAMETERS-1'!$B$5:$J$44,9,FALSE)*AirBFYLD2!$F133</f>
        <v>0</v>
      </c>
      <c r="AR133" s="44">
        <f>AirBFYLD1!AR133*VLOOKUP(AirBFYLD2!AR$4,'[1]INTERNAL PARAMETERS-1'!$B$5:$J$44,5,FALSE)*VLOOKUP(AirBFYLD2!AR$4,'[1]INTERNAL PARAMETERS-1'!$B$5:$J$44,7,FALSE)*AirBFYLD2!$F133 + AirBFYLD1!AR133*(1-VLOOKUP(AirBFYLD2!AR$4,'[1]INTERNAL PARAMETERS-1'!$B$5:$J$44,5,FALSE))*VLOOKUP(AirBFYLD2!AR$4,'[1]INTERNAL PARAMETERS-1'!$B$5:$J$44,9,FALSE)*AirBFYLD2!$F133</f>
        <v>0</v>
      </c>
      <c r="AS133" s="44">
        <f>AirBFYLD1!AS133*VLOOKUP(AirBFYLD2!AS$4,'[1]INTERNAL PARAMETERS-1'!$B$5:$J$44,5,FALSE)*VLOOKUP(AirBFYLD2!AS$4,'[1]INTERNAL PARAMETERS-1'!$B$5:$J$44,7,FALSE)*AirBFYLD2!$F133 + AirBFYLD1!AS133*(1-VLOOKUP(AirBFYLD2!AS$4,'[1]INTERNAL PARAMETERS-1'!$B$5:$J$44,5,FALSE))*VLOOKUP(AirBFYLD2!AS$4,'[1]INTERNAL PARAMETERS-1'!$B$5:$J$44,9,FALSE)*AirBFYLD2!$F133</f>
        <v>0</v>
      </c>
      <c r="AT133" s="43">
        <f>AirBFYLD1!AT133*VLOOKUP(AirBFYLD2!AT$4,'[1]INTERNAL PARAMETERS-1'!$B$5:$J$44,5,FALSE)*VLOOKUP(AirBFYLD2!AT$4,'[1]INTERNAL PARAMETERS-1'!$B$5:$J$44,7,FALSE)*AirBFYLD2!$F133 + AirBFYLD1!AT133*(1-VLOOKUP(AirBFYLD2!AT$4,'[1]INTERNAL PARAMETERS-1'!$B$5:$J$44,5,FALSE))*VLOOKUP(AirBFYLD2!AT$4,'[1]INTERNAL PARAMETERS-1'!$B$5:$J$44,9,FALSE)*AirBFYLD2!$F133</f>
        <v>0</v>
      </c>
      <c r="AU133" s="45">
        <f>AirBFYLD1!AU133*VLOOKUP(AirBFYLD2!AU$4,'[1]INTERNAL PARAMETERS-1'!$B$5:$J$44,5,FALSE)*VLOOKUP(AirBFYLD2!AU$4,'[1]INTERNAL PARAMETERS-1'!$B$5:$J$44,6,FALSE)*VLOOKUP(AirBFYLD2!AU$4,'[1]INTERNAL PARAMETERS-1'!$B$5:$J$44,3,FALSE) + AirBFYLD1!AU133*(1-VLOOKUP(AirBFYLD2!AU$4,'[1]INTERNAL PARAMETERS-1'!$B$5:$J$44,5,FALSE))*VLOOKUP(AirBFYLD2!AU$4,'[1]INTERNAL PARAMETERS-1'!$B$5:$J$44,8,FALSE)*VLOOKUP(AirBFYLD2!AU$4,'[1]INTERNAL PARAMETERS-1'!$B$5:$J$44,3,FALSE)</f>
        <v>0</v>
      </c>
      <c r="AV133" s="44">
        <f>AirBFYLD1!AV133*VLOOKUP(AirBFYLD2!AV$4,'[1]INTERNAL PARAMETERS-1'!$B$5:$J$44,5,FALSE)*VLOOKUP(AirBFYLD2!AV$4,'[1]INTERNAL PARAMETERS-1'!$B$5:$J$44,6,FALSE)*VLOOKUP(AirBFYLD2!AV$4,'[1]INTERNAL PARAMETERS-1'!$B$5:$J$44,3,FALSE) + AirBFYLD1!AV133*(1-VLOOKUP(AirBFYLD2!AV$4,'[1]INTERNAL PARAMETERS-1'!$B$5:$J$44,5,FALSE))*VLOOKUP(AirBFYLD2!AV$4,'[1]INTERNAL PARAMETERS-1'!$B$5:$J$44,8,FALSE)*VLOOKUP(AirBFYLD2!AV$4,'[1]INTERNAL PARAMETERS-1'!$B$5:$J$44,3,FALSE)</f>
        <v>0</v>
      </c>
      <c r="AW133" s="44">
        <f>AirBFYLD1!AW133*VLOOKUP(AirBFYLD2!AW$4,'[1]INTERNAL PARAMETERS-1'!$B$5:$J$44,5,FALSE)*VLOOKUP(AirBFYLD2!AW$4,'[1]INTERNAL PARAMETERS-1'!$B$5:$J$44,6,FALSE)*VLOOKUP(AirBFYLD2!AW$4,'[1]INTERNAL PARAMETERS-1'!$B$5:$J$44,3,FALSE) + AirBFYLD1!AW133*(1-VLOOKUP(AirBFYLD2!AW$4,'[1]INTERNAL PARAMETERS-1'!$B$5:$J$44,5,FALSE))*VLOOKUP(AirBFYLD2!AW$4,'[1]INTERNAL PARAMETERS-1'!$B$5:$J$44,8,FALSE)*VLOOKUP(AirBFYLD2!AW$4,'[1]INTERNAL PARAMETERS-1'!$B$5:$J$44,3,FALSE)</f>
        <v>0</v>
      </c>
      <c r="AX133" s="44">
        <f>AirBFYLD1!AX133*VLOOKUP(AirBFYLD2!AX$4,'[1]INTERNAL PARAMETERS-1'!$B$5:$J$44,5,FALSE)*VLOOKUP(AirBFYLD2!AX$4,'[1]INTERNAL PARAMETERS-1'!$B$5:$J$44,6,FALSE)*VLOOKUP(AirBFYLD2!AX$4,'[1]INTERNAL PARAMETERS-1'!$B$5:$J$44,3,FALSE) + AirBFYLD1!AX133*(1-VLOOKUP(AirBFYLD2!AX$4,'[1]INTERNAL PARAMETERS-1'!$B$5:$J$44,5,FALSE))*VLOOKUP(AirBFYLD2!AX$4,'[1]INTERNAL PARAMETERS-1'!$B$5:$J$44,8,FALSE)*VLOOKUP(AirBFYLD2!AX$4,'[1]INTERNAL PARAMETERS-1'!$B$5:$J$44,3,FALSE)</f>
        <v>0</v>
      </c>
      <c r="AY133" s="44">
        <f>AirBFYLD1!AY133*VLOOKUP(AirBFYLD2!AY$4,'[1]INTERNAL PARAMETERS-1'!$B$5:$J$44,5,FALSE)*VLOOKUP(AirBFYLD2!AY$4,'[1]INTERNAL PARAMETERS-1'!$B$5:$J$44,6,FALSE)*VLOOKUP(AirBFYLD2!AY$4,'[1]INTERNAL PARAMETERS-1'!$B$5:$J$44,3,FALSE) + AirBFYLD1!AY133*(1-VLOOKUP(AirBFYLD2!AY$4,'[1]INTERNAL PARAMETERS-1'!$B$5:$J$44,5,FALSE))*VLOOKUP(AirBFYLD2!AY$4,'[1]INTERNAL PARAMETERS-1'!$B$5:$J$44,8,FALSE)*VLOOKUP(AirBFYLD2!AY$4,'[1]INTERNAL PARAMETERS-1'!$B$5:$J$44,3,FALSE)</f>
        <v>0</v>
      </c>
      <c r="AZ133" s="44">
        <f>AirBFYLD1!AZ133*VLOOKUP(AirBFYLD2!AZ$4,'[1]INTERNAL PARAMETERS-1'!$B$5:$J$44,5,FALSE)*VLOOKUP(AirBFYLD2!AZ$4,'[1]INTERNAL PARAMETERS-1'!$B$5:$J$44,6,FALSE)*VLOOKUP(AirBFYLD2!AZ$4,'[1]INTERNAL PARAMETERS-1'!$B$5:$J$44,3,FALSE) + AirBFYLD1!AZ133*(1-VLOOKUP(AirBFYLD2!AZ$4,'[1]INTERNAL PARAMETERS-1'!$B$5:$J$44,5,FALSE))*VLOOKUP(AirBFYLD2!AZ$4,'[1]INTERNAL PARAMETERS-1'!$B$5:$J$44,8,FALSE)*VLOOKUP(AirBFYLD2!AZ$4,'[1]INTERNAL PARAMETERS-1'!$B$5:$J$44,3,FALSE)</f>
        <v>0</v>
      </c>
      <c r="BA133" s="44">
        <f>AirBFYLD1!BA133*VLOOKUP(AirBFYLD2!BA$4,'[1]INTERNAL PARAMETERS-1'!$B$5:$J$44,5,FALSE)*VLOOKUP(AirBFYLD2!BA$4,'[1]INTERNAL PARAMETERS-1'!$B$5:$J$44,6,FALSE)*VLOOKUP(AirBFYLD2!BA$4,'[1]INTERNAL PARAMETERS-1'!$B$5:$J$44,3,FALSE) + AirBFYLD1!BA133*(1-VLOOKUP(AirBFYLD2!BA$4,'[1]INTERNAL PARAMETERS-1'!$B$5:$J$44,5,FALSE))*VLOOKUP(AirBFYLD2!BA$4,'[1]INTERNAL PARAMETERS-1'!$B$5:$J$44,8,FALSE)*VLOOKUP(AirBFYLD2!BA$4,'[1]INTERNAL PARAMETERS-1'!$B$5:$J$44,3,FALSE)</f>
        <v>0</v>
      </c>
      <c r="BB133" s="44">
        <f>AirBFYLD1!BB133*VLOOKUP(AirBFYLD2!BB$4,'[1]INTERNAL PARAMETERS-1'!$B$5:$J$44,5,FALSE)*VLOOKUP(AirBFYLD2!BB$4,'[1]INTERNAL PARAMETERS-1'!$B$5:$J$44,6,FALSE)*VLOOKUP(AirBFYLD2!BB$4,'[1]INTERNAL PARAMETERS-1'!$B$5:$J$44,3,FALSE) + AirBFYLD1!BB133*(1-VLOOKUP(AirBFYLD2!BB$4,'[1]INTERNAL PARAMETERS-1'!$B$5:$J$44,5,FALSE))*VLOOKUP(AirBFYLD2!BB$4,'[1]INTERNAL PARAMETERS-1'!$B$5:$J$44,8,FALSE)*VLOOKUP(AirBFYLD2!BB$4,'[1]INTERNAL PARAMETERS-1'!$B$5:$J$44,3,FALSE)</f>
        <v>0</v>
      </c>
      <c r="BC133" s="44">
        <f>AirBFYLD1!BC133*VLOOKUP(AirBFYLD2!BC$4,'[1]INTERNAL PARAMETERS-1'!$B$5:$J$44,5,FALSE)*VLOOKUP(AirBFYLD2!BC$4,'[1]INTERNAL PARAMETERS-1'!$B$5:$J$44,6,FALSE)*VLOOKUP(AirBFYLD2!BC$4,'[1]INTERNAL PARAMETERS-1'!$B$5:$J$44,3,FALSE) + AirBFYLD1!BC133*(1-VLOOKUP(AirBFYLD2!BC$4,'[1]INTERNAL PARAMETERS-1'!$B$5:$J$44,5,FALSE))*VLOOKUP(AirBFYLD2!BC$4,'[1]INTERNAL PARAMETERS-1'!$B$5:$J$44,8,FALSE)*VLOOKUP(AirBFYLD2!BC$4,'[1]INTERNAL PARAMETERS-1'!$B$5:$J$44,3,FALSE)</f>
        <v>0</v>
      </c>
      <c r="BD133" s="44">
        <f>AirBFYLD1!BD133*VLOOKUP(AirBFYLD2!BD$4,'[1]INTERNAL PARAMETERS-1'!$B$5:$J$44,5,FALSE)*VLOOKUP(AirBFYLD2!BD$4,'[1]INTERNAL PARAMETERS-1'!$B$5:$J$44,6,FALSE)*VLOOKUP(AirBFYLD2!BD$4,'[1]INTERNAL PARAMETERS-1'!$B$5:$J$44,3,FALSE) + AirBFYLD1!BD133*(1-VLOOKUP(AirBFYLD2!BD$4,'[1]INTERNAL PARAMETERS-1'!$B$5:$J$44,5,FALSE))*VLOOKUP(AirBFYLD2!BD$4,'[1]INTERNAL PARAMETERS-1'!$B$5:$J$44,8,FALSE)*VLOOKUP(AirBFYLD2!BD$4,'[1]INTERNAL PARAMETERS-1'!$B$5:$J$44,3,FALSE)</f>
        <v>0</v>
      </c>
      <c r="BE133" s="44">
        <f>AirBFYLD1!BE133*VLOOKUP(AirBFYLD2!BE$4,'[1]INTERNAL PARAMETERS-1'!$B$5:$J$44,5,FALSE)*VLOOKUP(AirBFYLD2!BE$4,'[1]INTERNAL PARAMETERS-1'!$B$5:$J$44,6,FALSE)*VLOOKUP(AirBFYLD2!BE$4,'[1]INTERNAL PARAMETERS-1'!$B$5:$J$44,3,FALSE) + AirBFYLD1!BE133*(1-VLOOKUP(AirBFYLD2!BE$4,'[1]INTERNAL PARAMETERS-1'!$B$5:$J$44,5,FALSE))*VLOOKUP(AirBFYLD2!BE$4,'[1]INTERNAL PARAMETERS-1'!$B$5:$J$44,8,FALSE)*VLOOKUP(AirBFYLD2!BE$4,'[1]INTERNAL PARAMETERS-1'!$B$5:$J$44,3,FALSE)</f>
        <v>0</v>
      </c>
      <c r="BF133" s="44">
        <f>AirBFYLD1!BF133*VLOOKUP(AirBFYLD2!BF$4,'[1]INTERNAL PARAMETERS-1'!$B$5:$J$44,5,FALSE)*VLOOKUP(AirBFYLD2!BF$4,'[1]INTERNAL PARAMETERS-1'!$B$5:$J$44,6,FALSE)*VLOOKUP(AirBFYLD2!BF$4,'[1]INTERNAL PARAMETERS-1'!$B$5:$J$44,3,FALSE) + AirBFYLD1!BF133*(1-VLOOKUP(AirBFYLD2!BF$4,'[1]INTERNAL PARAMETERS-1'!$B$5:$J$44,5,FALSE))*VLOOKUP(AirBFYLD2!BF$4,'[1]INTERNAL PARAMETERS-1'!$B$5:$J$44,8,FALSE)*VLOOKUP(AirBFYLD2!BF$4,'[1]INTERNAL PARAMETERS-1'!$B$5:$J$44,3,FALSE)</f>
        <v>0</v>
      </c>
      <c r="BG133" s="44">
        <f>AirBFYLD1!BG133*VLOOKUP(AirBFYLD2!BG$4,'[1]INTERNAL PARAMETERS-1'!$B$5:$J$44,5,FALSE)*VLOOKUP(AirBFYLD2!BG$4,'[1]INTERNAL PARAMETERS-1'!$B$5:$J$44,6,FALSE)*VLOOKUP(AirBFYLD2!BG$4,'[1]INTERNAL PARAMETERS-1'!$B$5:$J$44,3,FALSE) + AirBFYLD1!BG133*(1-VLOOKUP(AirBFYLD2!BG$4,'[1]INTERNAL PARAMETERS-1'!$B$5:$J$44,5,FALSE))*VLOOKUP(AirBFYLD2!BG$4,'[1]INTERNAL PARAMETERS-1'!$B$5:$J$44,8,FALSE)*VLOOKUP(AirBFYLD2!BG$4,'[1]INTERNAL PARAMETERS-1'!$B$5:$J$44,3,FALSE)</f>
        <v>0</v>
      </c>
      <c r="BH133" s="44">
        <f>AirBFYLD1!BH133*VLOOKUP(AirBFYLD2!BH$4,'[1]INTERNAL PARAMETERS-1'!$B$5:$J$44,5,FALSE)*VLOOKUP(AirBFYLD2!BH$4,'[1]INTERNAL PARAMETERS-1'!$B$5:$J$44,6,FALSE)*VLOOKUP(AirBFYLD2!BH$4,'[1]INTERNAL PARAMETERS-1'!$B$5:$J$44,3,FALSE) + AirBFYLD1!BH133*(1-VLOOKUP(AirBFYLD2!BH$4,'[1]INTERNAL PARAMETERS-1'!$B$5:$J$44,5,FALSE))*VLOOKUP(AirBFYLD2!BH$4,'[1]INTERNAL PARAMETERS-1'!$B$5:$J$44,8,FALSE)*VLOOKUP(AirBFYLD2!BH$4,'[1]INTERNAL PARAMETERS-1'!$B$5:$J$44,3,FALSE)</f>
        <v>0</v>
      </c>
      <c r="BI133" s="44">
        <f>AirBFYLD1!BI133*VLOOKUP(AirBFYLD2!BI$4,'[1]INTERNAL PARAMETERS-1'!$B$5:$J$44,5,FALSE)*VLOOKUP(AirBFYLD2!BI$4,'[1]INTERNAL PARAMETERS-1'!$B$5:$J$44,6,FALSE)*VLOOKUP(AirBFYLD2!BI$4,'[1]INTERNAL PARAMETERS-1'!$B$5:$J$44,3,FALSE) + AirBFYLD1!BI133*(1-VLOOKUP(AirBFYLD2!BI$4,'[1]INTERNAL PARAMETERS-1'!$B$5:$J$44,5,FALSE))*VLOOKUP(AirBFYLD2!BI$4,'[1]INTERNAL PARAMETERS-1'!$B$5:$J$44,8,FALSE)*VLOOKUP(AirBFYLD2!BI$4,'[1]INTERNAL PARAMETERS-1'!$B$5:$J$44,3,FALSE)</f>
        <v>0</v>
      </c>
      <c r="BJ133" s="44">
        <f>AirBFYLD1!BJ133*VLOOKUP(AirBFYLD2!BJ$4,'[1]INTERNAL PARAMETERS-1'!$B$5:$J$44,5,FALSE)*VLOOKUP(AirBFYLD2!BJ$4,'[1]INTERNAL PARAMETERS-1'!$B$5:$J$44,6,FALSE)*VLOOKUP(AirBFYLD2!BJ$4,'[1]INTERNAL PARAMETERS-1'!$B$5:$J$44,3,FALSE) + AirBFYLD1!BJ133*(1-VLOOKUP(AirBFYLD2!BJ$4,'[1]INTERNAL PARAMETERS-1'!$B$5:$J$44,5,FALSE))*VLOOKUP(AirBFYLD2!BJ$4,'[1]INTERNAL PARAMETERS-1'!$B$5:$J$44,8,FALSE)*VLOOKUP(AirBFYLD2!BJ$4,'[1]INTERNAL PARAMETERS-1'!$B$5:$J$44,3,FALSE)</f>
        <v>0</v>
      </c>
      <c r="BK133" s="44">
        <f>AirBFYLD1!BK133*VLOOKUP(AirBFYLD2!BK$4,'[1]INTERNAL PARAMETERS-1'!$B$5:$J$44,5,FALSE)*VLOOKUP(AirBFYLD2!BK$4,'[1]INTERNAL PARAMETERS-1'!$B$5:$J$44,6,FALSE)*VLOOKUP(AirBFYLD2!BK$4,'[1]INTERNAL PARAMETERS-1'!$B$5:$J$44,3,FALSE) + AirBFYLD1!BK133*(1-VLOOKUP(AirBFYLD2!BK$4,'[1]INTERNAL PARAMETERS-1'!$B$5:$J$44,5,FALSE))*VLOOKUP(AirBFYLD2!BK$4,'[1]INTERNAL PARAMETERS-1'!$B$5:$J$44,8,FALSE)*VLOOKUP(AirBFYLD2!BK$4,'[1]INTERNAL PARAMETERS-1'!$B$5:$J$44,3,FALSE)</f>
        <v>0</v>
      </c>
      <c r="BL133" s="44">
        <f>AirBFYLD1!BL133*VLOOKUP(AirBFYLD2!BL$4,'[1]INTERNAL PARAMETERS-1'!$B$5:$J$44,5,FALSE)*VLOOKUP(AirBFYLD2!BL$4,'[1]INTERNAL PARAMETERS-1'!$B$5:$J$44,6,FALSE)*VLOOKUP(AirBFYLD2!BL$4,'[1]INTERNAL PARAMETERS-1'!$B$5:$J$44,3,FALSE) + AirBFYLD1!BL133*(1-VLOOKUP(AirBFYLD2!BL$4,'[1]INTERNAL PARAMETERS-1'!$B$5:$J$44,5,FALSE))*VLOOKUP(AirBFYLD2!BL$4,'[1]INTERNAL PARAMETERS-1'!$B$5:$J$44,8,FALSE)*VLOOKUP(AirBFYLD2!BL$4,'[1]INTERNAL PARAMETERS-1'!$B$5:$J$44,3,FALSE)</f>
        <v>0</v>
      </c>
      <c r="BM133" s="44">
        <f>AirBFYLD1!BM133*VLOOKUP(AirBFYLD2!BM$4,'[1]INTERNAL PARAMETERS-1'!$B$5:$J$44,5,FALSE)*VLOOKUP(AirBFYLD2!BM$4,'[1]INTERNAL PARAMETERS-1'!$B$5:$J$44,6,FALSE)*VLOOKUP(AirBFYLD2!BM$4,'[1]INTERNAL PARAMETERS-1'!$B$5:$J$44,3,FALSE) + AirBFYLD1!BM133*(1-VLOOKUP(AirBFYLD2!BM$4,'[1]INTERNAL PARAMETERS-1'!$B$5:$J$44,5,FALSE))*VLOOKUP(AirBFYLD2!BM$4,'[1]INTERNAL PARAMETERS-1'!$B$5:$J$44,8,FALSE)*VLOOKUP(AirBFYLD2!BM$4,'[1]INTERNAL PARAMETERS-1'!$B$5:$J$44,3,FALSE)</f>
        <v>0</v>
      </c>
      <c r="BN133" s="44">
        <f>AirBFYLD1!BN133*VLOOKUP(AirBFYLD2!BN$4,'[1]INTERNAL PARAMETERS-1'!$B$5:$J$44,5,FALSE)*VLOOKUP(AirBFYLD2!BN$4,'[1]INTERNAL PARAMETERS-1'!$B$5:$J$44,6,FALSE)*VLOOKUP(AirBFYLD2!BN$4,'[1]INTERNAL PARAMETERS-1'!$B$5:$J$44,3,FALSE) + AirBFYLD1!BN133*(1-VLOOKUP(AirBFYLD2!BN$4,'[1]INTERNAL PARAMETERS-1'!$B$5:$J$44,5,FALSE))*VLOOKUP(AirBFYLD2!BN$4,'[1]INTERNAL PARAMETERS-1'!$B$5:$J$44,8,FALSE)*VLOOKUP(AirBFYLD2!BN$4,'[1]INTERNAL PARAMETERS-1'!$B$5:$J$44,3,FALSE)</f>
        <v>0</v>
      </c>
      <c r="BO133" s="44">
        <f>AirBFYLD1!BO133*VLOOKUP(AirBFYLD2!BO$4,'[1]INTERNAL PARAMETERS-1'!$B$5:$J$44,5,FALSE)*VLOOKUP(AirBFYLD2!BO$4,'[1]INTERNAL PARAMETERS-1'!$B$5:$J$44,6,FALSE)*VLOOKUP(AirBFYLD2!BO$4,'[1]INTERNAL PARAMETERS-1'!$B$5:$J$44,3,FALSE) + AirBFYLD1!BO133*(1-VLOOKUP(AirBFYLD2!BO$4,'[1]INTERNAL PARAMETERS-1'!$B$5:$J$44,5,FALSE))*VLOOKUP(AirBFYLD2!BO$4,'[1]INTERNAL PARAMETERS-1'!$B$5:$J$44,8,FALSE)*VLOOKUP(AirBFYLD2!BO$4,'[1]INTERNAL PARAMETERS-1'!$B$5:$J$44,3,FALSE)</f>
        <v>0</v>
      </c>
      <c r="BP133" s="44">
        <f>AirBFYLD1!BP133*VLOOKUP(AirBFYLD2!BP$4,'[1]INTERNAL PARAMETERS-1'!$B$5:$J$44,5,FALSE)*VLOOKUP(AirBFYLD2!BP$4,'[1]INTERNAL PARAMETERS-1'!$B$5:$J$44,6,FALSE)*VLOOKUP(AirBFYLD2!BP$4,'[1]INTERNAL PARAMETERS-1'!$B$5:$J$44,3,FALSE) + AirBFYLD1!BP133*(1-VLOOKUP(AirBFYLD2!BP$4,'[1]INTERNAL PARAMETERS-1'!$B$5:$J$44,5,FALSE))*VLOOKUP(AirBFYLD2!BP$4,'[1]INTERNAL PARAMETERS-1'!$B$5:$J$44,8,FALSE)*VLOOKUP(AirBFYLD2!BP$4,'[1]INTERNAL PARAMETERS-1'!$B$5:$J$44,3,FALSE)</f>
        <v>0</v>
      </c>
      <c r="BQ133" s="44">
        <f>AirBFYLD1!BQ133*VLOOKUP(AirBFYLD2!BQ$4,'[1]INTERNAL PARAMETERS-1'!$B$5:$J$44,5,FALSE)*VLOOKUP(AirBFYLD2!BQ$4,'[1]INTERNAL PARAMETERS-1'!$B$5:$J$44,6,FALSE)*VLOOKUP(AirBFYLD2!BQ$4,'[1]INTERNAL PARAMETERS-1'!$B$5:$J$44,3,FALSE) + AirBFYLD1!BQ133*(1-VLOOKUP(AirBFYLD2!BQ$4,'[1]INTERNAL PARAMETERS-1'!$B$5:$J$44,5,FALSE))*VLOOKUP(AirBFYLD2!BQ$4,'[1]INTERNAL PARAMETERS-1'!$B$5:$J$44,8,FALSE)*VLOOKUP(AirBFYLD2!BQ$4,'[1]INTERNAL PARAMETERS-1'!$B$5:$J$44,3,FALSE)</f>
        <v>0</v>
      </c>
      <c r="BR133" s="44">
        <f>AirBFYLD1!BR133*VLOOKUP(AirBFYLD2!BR$4,'[1]INTERNAL PARAMETERS-1'!$B$5:$J$44,5,FALSE)*VLOOKUP(AirBFYLD2!BR$4,'[1]INTERNAL PARAMETERS-1'!$B$5:$J$44,6,FALSE)*VLOOKUP(AirBFYLD2!BR$4,'[1]INTERNAL PARAMETERS-1'!$B$5:$J$44,3,FALSE) + AirBFYLD1!BR133*(1-VLOOKUP(AirBFYLD2!BR$4,'[1]INTERNAL PARAMETERS-1'!$B$5:$J$44,5,FALSE))*VLOOKUP(AirBFYLD2!BR$4,'[1]INTERNAL PARAMETERS-1'!$B$5:$J$44,8,FALSE)*VLOOKUP(AirBFYLD2!BR$4,'[1]INTERNAL PARAMETERS-1'!$B$5:$J$44,3,FALSE)</f>
        <v>0</v>
      </c>
      <c r="BS133" s="44">
        <f>AirBFYLD1!BS133*VLOOKUP(AirBFYLD2!BS$4,'[1]INTERNAL PARAMETERS-1'!$B$5:$J$44,5,FALSE)*VLOOKUP(AirBFYLD2!BS$4,'[1]INTERNAL PARAMETERS-1'!$B$5:$J$44,6,FALSE)*VLOOKUP(AirBFYLD2!BS$4,'[1]INTERNAL PARAMETERS-1'!$B$5:$J$44,3,FALSE) + AirBFYLD1!BS133*(1-VLOOKUP(AirBFYLD2!BS$4,'[1]INTERNAL PARAMETERS-1'!$B$5:$J$44,5,FALSE))*VLOOKUP(AirBFYLD2!BS$4,'[1]INTERNAL PARAMETERS-1'!$B$5:$J$44,8,FALSE)*VLOOKUP(AirBFYLD2!BS$4,'[1]INTERNAL PARAMETERS-1'!$B$5:$J$44,3,FALSE)</f>
        <v>0</v>
      </c>
      <c r="BT133" s="44">
        <f>AirBFYLD1!BT133*VLOOKUP(AirBFYLD2!BT$4,'[1]INTERNAL PARAMETERS-1'!$B$5:$J$44,5,FALSE)*VLOOKUP(AirBFYLD2!BT$4,'[1]INTERNAL PARAMETERS-1'!$B$5:$J$44,6,FALSE)*VLOOKUP(AirBFYLD2!BT$4,'[1]INTERNAL PARAMETERS-1'!$B$5:$J$44,3,FALSE) + AirBFYLD1!BT133*(1-VLOOKUP(AirBFYLD2!BT$4,'[1]INTERNAL PARAMETERS-1'!$B$5:$J$44,5,FALSE))*VLOOKUP(AirBFYLD2!BT$4,'[1]INTERNAL PARAMETERS-1'!$B$5:$J$44,8,FALSE)*VLOOKUP(AirBFYLD2!BT$4,'[1]INTERNAL PARAMETERS-1'!$B$5:$J$44,3,FALSE)</f>
        <v>0</v>
      </c>
      <c r="BU133" s="44">
        <f>AirBFYLD1!BU133*VLOOKUP(AirBFYLD2!BU$4,'[1]INTERNAL PARAMETERS-1'!$B$5:$J$44,5,FALSE)*VLOOKUP(AirBFYLD2!BU$4,'[1]INTERNAL PARAMETERS-1'!$B$5:$J$44,6,FALSE)*VLOOKUP(AirBFYLD2!BU$4,'[1]INTERNAL PARAMETERS-1'!$B$5:$J$44,3,FALSE) + AirBFYLD1!BU133*(1-VLOOKUP(AirBFYLD2!BU$4,'[1]INTERNAL PARAMETERS-1'!$B$5:$J$44,5,FALSE))*VLOOKUP(AirBFYLD2!BU$4,'[1]INTERNAL PARAMETERS-1'!$B$5:$J$44,8,FALSE)*VLOOKUP(AirBFYLD2!BU$4,'[1]INTERNAL PARAMETERS-1'!$B$5:$J$44,3,FALSE)</f>
        <v>0</v>
      </c>
      <c r="BV133" s="44">
        <f>AirBFYLD1!BV133*VLOOKUP(AirBFYLD2!BV$4,'[1]INTERNAL PARAMETERS-1'!$B$5:$J$44,5,FALSE)*VLOOKUP(AirBFYLD2!BV$4,'[1]INTERNAL PARAMETERS-1'!$B$5:$J$44,6,FALSE)*VLOOKUP(AirBFYLD2!BV$4,'[1]INTERNAL PARAMETERS-1'!$B$5:$J$44,3,FALSE) + AirBFYLD1!BV133*(1-VLOOKUP(AirBFYLD2!BV$4,'[1]INTERNAL PARAMETERS-1'!$B$5:$J$44,5,FALSE))*VLOOKUP(AirBFYLD2!BV$4,'[1]INTERNAL PARAMETERS-1'!$B$5:$J$44,8,FALSE)*VLOOKUP(AirBFYLD2!BV$4,'[1]INTERNAL PARAMETERS-1'!$B$5:$J$44,3,FALSE)</f>
        <v>0</v>
      </c>
      <c r="BW133" s="44">
        <f>AirBFYLD1!BW133*VLOOKUP(AirBFYLD2!BW$4,'[1]INTERNAL PARAMETERS-1'!$B$5:$J$44,5,FALSE)*VLOOKUP(AirBFYLD2!BW$4,'[1]INTERNAL PARAMETERS-1'!$B$5:$J$44,6,FALSE)*VLOOKUP(AirBFYLD2!BW$4,'[1]INTERNAL PARAMETERS-1'!$B$5:$J$44,3,FALSE) + AirBFYLD1!BW133*(1-VLOOKUP(AirBFYLD2!BW$4,'[1]INTERNAL PARAMETERS-1'!$B$5:$J$44,5,FALSE))*VLOOKUP(AirBFYLD2!BW$4,'[1]INTERNAL PARAMETERS-1'!$B$5:$J$44,8,FALSE)*VLOOKUP(AirBFYLD2!BW$4,'[1]INTERNAL PARAMETERS-1'!$B$5:$J$44,3,FALSE)</f>
        <v>0</v>
      </c>
      <c r="BX133" s="44">
        <f>AirBFYLD1!BX133*VLOOKUP(AirBFYLD2!BX$4,'[1]INTERNAL PARAMETERS-1'!$B$5:$J$44,5,FALSE)*VLOOKUP(AirBFYLD2!BX$4,'[1]INTERNAL PARAMETERS-1'!$B$5:$J$44,6,FALSE)*VLOOKUP(AirBFYLD2!BX$4,'[1]INTERNAL PARAMETERS-1'!$B$5:$J$44,3,FALSE) + AirBFYLD1!BX133*(1-VLOOKUP(AirBFYLD2!BX$4,'[1]INTERNAL PARAMETERS-1'!$B$5:$J$44,5,FALSE))*VLOOKUP(AirBFYLD2!BX$4,'[1]INTERNAL PARAMETERS-1'!$B$5:$J$44,8,FALSE)*VLOOKUP(AirBFYLD2!BX$4,'[1]INTERNAL PARAMETERS-1'!$B$5:$J$44,3,FALSE)</f>
        <v>0</v>
      </c>
      <c r="BY133" s="44">
        <f>AirBFYLD1!BY133*VLOOKUP(AirBFYLD2!BY$4,'[1]INTERNAL PARAMETERS-1'!$B$5:$J$44,5,FALSE)*VLOOKUP(AirBFYLD2!BY$4,'[1]INTERNAL PARAMETERS-1'!$B$5:$J$44,6,FALSE)*VLOOKUP(AirBFYLD2!BY$4,'[1]INTERNAL PARAMETERS-1'!$B$5:$J$44,3,FALSE) + AirBFYLD1!BY133*(1-VLOOKUP(AirBFYLD2!BY$4,'[1]INTERNAL PARAMETERS-1'!$B$5:$J$44,5,FALSE))*VLOOKUP(AirBFYLD2!BY$4,'[1]INTERNAL PARAMETERS-1'!$B$5:$J$44,8,FALSE)*VLOOKUP(AirBFYLD2!BY$4,'[1]INTERNAL PARAMETERS-1'!$B$5:$J$44,3,FALSE)</f>
        <v>0</v>
      </c>
      <c r="BZ133" s="44">
        <f>AirBFYLD1!BZ133*VLOOKUP(AirBFYLD2!BZ$4,'[1]INTERNAL PARAMETERS-1'!$B$5:$J$44,5,FALSE)*VLOOKUP(AirBFYLD2!BZ$4,'[1]INTERNAL PARAMETERS-1'!$B$5:$J$44,6,FALSE)*VLOOKUP(AirBFYLD2!BZ$4,'[1]INTERNAL PARAMETERS-1'!$B$5:$J$44,3,FALSE) + AirBFYLD1!BZ133*(1-VLOOKUP(AirBFYLD2!BZ$4,'[1]INTERNAL PARAMETERS-1'!$B$5:$J$44,5,FALSE))*VLOOKUP(AirBFYLD2!BZ$4,'[1]INTERNAL PARAMETERS-1'!$B$5:$J$44,8,FALSE)*VLOOKUP(AirBFYLD2!BZ$4,'[1]INTERNAL PARAMETERS-1'!$B$5:$J$44,3,FALSE)</f>
        <v>0</v>
      </c>
      <c r="CA133" s="44">
        <f>AirBFYLD1!CA133*VLOOKUP(AirBFYLD2!CA$4,'[1]INTERNAL PARAMETERS-1'!$B$5:$J$44,5,FALSE)*VLOOKUP(AirBFYLD2!CA$4,'[1]INTERNAL PARAMETERS-1'!$B$5:$J$44,6,FALSE)*VLOOKUP(AirBFYLD2!CA$4,'[1]INTERNAL PARAMETERS-1'!$B$5:$J$44,3,FALSE) + AirBFYLD1!CA133*(1-VLOOKUP(AirBFYLD2!CA$4,'[1]INTERNAL PARAMETERS-1'!$B$5:$J$44,5,FALSE))*VLOOKUP(AirBFYLD2!CA$4,'[1]INTERNAL PARAMETERS-1'!$B$5:$J$44,8,FALSE)*VLOOKUP(AirBFYLD2!CA$4,'[1]INTERNAL PARAMETERS-1'!$B$5:$J$44,3,FALSE)</f>
        <v>0</v>
      </c>
      <c r="CB133" s="44">
        <f>AirBFYLD1!CB133*VLOOKUP(AirBFYLD2!CB$4,'[1]INTERNAL PARAMETERS-1'!$B$5:$J$44,5,FALSE)*VLOOKUP(AirBFYLD2!CB$4,'[1]INTERNAL PARAMETERS-1'!$B$5:$J$44,6,FALSE)*VLOOKUP(AirBFYLD2!CB$4,'[1]INTERNAL PARAMETERS-1'!$B$5:$J$44,3,FALSE) + AirBFYLD1!CB133*(1-VLOOKUP(AirBFYLD2!CB$4,'[1]INTERNAL PARAMETERS-1'!$B$5:$J$44,5,FALSE))*VLOOKUP(AirBFYLD2!CB$4,'[1]INTERNAL PARAMETERS-1'!$B$5:$J$44,8,FALSE)*VLOOKUP(AirBFYLD2!CB$4,'[1]INTERNAL PARAMETERS-1'!$B$5:$J$44,3,FALSE)</f>
        <v>0</v>
      </c>
      <c r="CC133" s="44">
        <f>AirBFYLD1!CC133*VLOOKUP(AirBFYLD2!CC$4,'[1]INTERNAL PARAMETERS-1'!$B$5:$J$44,5,FALSE)*VLOOKUP(AirBFYLD2!CC$4,'[1]INTERNAL PARAMETERS-1'!$B$5:$J$44,6,FALSE)*VLOOKUP(AirBFYLD2!CC$4,'[1]INTERNAL PARAMETERS-1'!$B$5:$J$44,3,FALSE) + AirBFYLD1!CC133*(1-VLOOKUP(AirBFYLD2!CC$4,'[1]INTERNAL PARAMETERS-1'!$B$5:$J$44,5,FALSE))*VLOOKUP(AirBFYLD2!CC$4,'[1]INTERNAL PARAMETERS-1'!$B$5:$J$44,8,FALSE)*VLOOKUP(AirBFYLD2!CC$4,'[1]INTERNAL PARAMETERS-1'!$B$5:$J$44,3,FALSE)</f>
        <v>0</v>
      </c>
      <c r="CD133" s="44">
        <f>AirBFYLD1!CD133*VLOOKUP(AirBFYLD2!CD$4,'[1]INTERNAL PARAMETERS-1'!$B$5:$J$44,5,FALSE)*VLOOKUP(AirBFYLD2!CD$4,'[1]INTERNAL PARAMETERS-1'!$B$5:$J$44,6,FALSE)*VLOOKUP(AirBFYLD2!CD$4,'[1]INTERNAL PARAMETERS-1'!$B$5:$J$44,3,FALSE) + AirBFYLD1!CD133*(1-VLOOKUP(AirBFYLD2!CD$4,'[1]INTERNAL PARAMETERS-1'!$B$5:$J$44,5,FALSE))*VLOOKUP(AirBFYLD2!CD$4,'[1]INTERNAL PARAMETERS-1'!$B$5:$J$44,8,FALSE)*VLOOKUP(AirBFYLD2!CD$4,'[1]INTERNAL PARAMETERS-1'!$B$5:$J$44,3,FALSE)</f>
        <v>0</v>
      </c>
      <c r="CE133" s="44">
        <f>AirBFYLD1!CE133*VLOOKUP(AirBFYLD2!CE$4,'[1]INTERNAL PARAMETERS-1'!$B$5:$J$44,5,FALSE)*VLOOKUP(AirBFYLD2!CE$4,'[1]INTERNAL PARAMETERS-1'!$B$5:$J$44,6,FALSE)*VLOOKUP(AirBFYLD2!CE$4,'[1]INTERNAL PARAMETERS-1'!$B$5:$J$44,3,FALSE) + AirBFYLD1!CE133*(1-VLOOKUP(AirBFYLD2!CE$4,'[1]INTERNAL PARAMETERS-1'!$B$5:$J$44,5,FALSE))*VLOOKUP(AirBFYLD2!CE$4,'[1]INTERNAL PARAMETERS-1'!$B$5:$J$44,8,FALSE)*VLOOKUP(AirBFYLD2!CE$4,'[1]INTERNAL PARAMETERS-1'!$B$5:$J$44,3,FALSE)</f>
        <v>0</v>
      </c>
      <c r="CF133" s="44">
        <f>AirBFYLD1!CF133*VLOOKUP(AirBFYLD2!CF$4,'[1]INTERNAL PARAMETERS-1'!$B$5:$J$44,5,FALSE)*VLOOKUP(AirBFYLD2!CF$4,'[1]INTERNAL PARAMETERS-1'!$B$5:$J$44,6,FALSE)*VLOOKUP(AirBFYLD2!CF$4,'[1]INTERNAL PARAMETERS-1'!$B$5:$J$44,3,FALSE) + AirBFYLD1!CF133*(1-VLOOKUP(AirBFYLD2!CF$4,'[1]INTERNAL PARAMETERS-1'!$B$5:$J$44,5,FALSE))*VLOOKUP(AirBFYLD2!CF$4,'[1]INTERNAL PARAMETERS-1'!$B$5:$J$44,8,FALSE)*VLOOKUP(AirBFYLD2!CF$4,'[1]INTERNAL PARAMETERS-1'!$B$5:$J$44,3,FALSE)</f>
        <v>0</v>
      </c>
      <c r="CG133" s="44">
        <f>AirBFYLD1!CG133*VLOOKUP(AirBFYLD2!CG$4,'[1]INTERNAL PARAMETERS-1'!$B$5:$J$44,5,FALSE)*VLOOKUP(AirBFYLD2!CG$4,'[1]INTERNAL PARAMETERS-1'!$B$5:$J$44,6,FALSE)*VLOOKUP(AirBFYLD2!CG$4,'[1]INTERNAL PARAMETERS-1'!$B$5:$J$44,3,FALSE) + AirBFYLD1!CG133*(1-VLOOKUP(AirBFYLD2!CG$4,'[1]INTERNAL PARAMETERS-1'!$B$5:$J$44,5,FALSE))*VLOOKUP(AirBFYLD2!CG$4,'[1]INTERNAL PARAMETERS-1'!$B$5:$J$44,8,FALSE)*VLOOKUP(AirBFYLD2!CG$4,'[1]INTERNAL PARAMETERS-1'!$B$5:$J$44,3,FALSE)</f>
        <v>0</v>
      </c>
      <c r="CH133" s="43">
        <f>AirBFYLD1!CH133*VLOOKUP(AirBFYLD2!CH$4,'[1]INTERNAL PARAMETERS-1'!$B$5:$J$44,5,FALSE)*VLOOKUP(AirBFYLD2!CH$4,'[1]INTERNAL PARAMETERS-1'!$B$5:$J$44,6,FALSE)*VLOOKUP(AirBFYLD2!CH$4,'[1]INTERNAL PARAMETERS-1'!$B$5:$J$44,3,FALSE) + AirBFYLD1!CH133*(1-VLOOKUP(AirBFYLD2!CH$4,'[1]INTERNAL PARAMETERS-1'!$B$5:$J$44,5,FALSE))*VLOOKUP(AirBFYLD2!CH$4,'[1]INTERNAL PARAMETERS-1'!$B$5:$J$44,8,FALSE)*VLOOKUP(AirBFYLD2!CH$4,'[1]INTERNAL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5">
      <c r="B134" s="58" t="s">
        <v>9</v>
      </c>
      <c r="C134" s="57" t="s">
        <v>50</v>
      </c>
      <c r="D134" s="57" t="s">
        <v>64</v>
      </c>
      <c r="E134" s="133">
        <f>AirBF!X134</f>
        <v>0</v>
      </c>
      <c r="F134" s="56">
        <f>'[1]INTERNAL PARAMETERS-1'!M8</f>
        <v>68.824999999999989</v>
      </c>
      <c r="G134" s="45">
        <f>AirBFYLD1!G134*VLOOKUP(AirBFYLD2!G$4,'[1]INTERNAL PARAMETERS-1'!$B$5:$J$44,5,FALSE)*VLOOKUP(AirBFYLD2!G$4,'[1]INTERNAL PARAMETERS-1'!$B$5:$J$44,7,FALSE)*AirBFYLD2!$F134 + AirBFYLD1!G134*(1-VLOOKUP(AirBFYLD2!G$4,'[1]INTERNAL PARAMETERS-1'!$B$5:$J$44,5,FALSE))*VLOOKUP(AirBFYLD2!G$4,'[1]INTERNAL PARAMETERS-1'!$B$5:$J$44,9,FALSE)*AirBFYLD2!$F134</f>
        <v>0</v>
      </c>
      <c r="H134" s="44">
        <f>AirBFYLD1!H134*VLOOKUP(AirBFYLD2!H$4,'[1]INTERNAL PARAMETERS-1'!$B$5:$J$44,5,FALSE)*VLOOKUP(AirBFYLD2!H$4,'[1]INTERNAL PARAMETERS-1'!$B$5:$J$44,7,FALSE)*AirBFYLD2!$F134 + AirBFYLD1!H134*(1-VLOOKUP(AirBFYLD2!H$4,'[1]INTERNAL PARAMETERS-1'!$B$5:$J$44,5,FALSE))*VLOOKUP(AirBFYLD2!H$4,'[1]INTERNAL PARAMETERS-1'!$B$5:$J$44,9,FALSE)*AirBFYLD2!$F134</f>
        <v>0</v>
      </c>
      <c r="I134" s="44">
        <f>AirBFYLD1!I134*VLOOKUP(AirBFYLD2!I$4,'[1]INTERNAL PARAMETERS-1'!$B$5:$J$44,5,FALSE)*VLOOKUP(AirBFYLD2!I$4,'[1]INTERNAL PARAMETERS-1'!$B$5:$J$44,7,FALSE)*AirBFYLD2!$F134 + AirBFYLD1!I134*(1-VLOOKUP(AirBFYLD2!I$4,'[1]INTERNAL PARAMETERS-1'!$B$5:$J$44,5,FALSE))*VLOOKUP(AirBFYLD2!I$4,'[1]INTERNAL PARAMETERS-1'!$B$5:$J$44,9,FALSE)*AirBFYLD2!$F134</f>
        <v>0</v>
      </c>
      <c r="J134" s="44">
        <f>AirBFYLD1!J134*VLOOKUP(AirBFYLD2!J$4,'[1]INTERNAL PARAMETERS-1'!$B$5:$J$44,5,FALSE)*VLOOKUP(AirBFYLD2!J$4,'[1]INTERNAL PARAMETERS-1'!$B$5:$J$44,7,FALSE)*AirBFYLD2!$F134 + AirBFYLD1!J134*(1-VLOOKUP(AirBFYLD2!J$4,'[1]INTERNAL PARAMETERS-1'!$B$5:$J$44,5,FALSE))*VLOOKUP(AirBFYLD2!J$4,'[1]INTERNAL PARAMETERS-1'!$B$5:$J$44,9,FALSE)*AirBFYLD2!$F134</f>
        <v>0</v>
      </c>
      <c r="K134" s="44">
        <f>AirBFYLD1!K134*VLOOKUP(AirBFYLD2!K$4,'[1]INTERNAL PARAMETERS-1'!$B$5:$J$44,5,FALSE)*VLOOKUP(AirBFYLD2!K$4,'[1]INTERNAL PARAMETERS-1'!$B$5:$J$44,7,FALSE)*AirBFYLD2!$F134 + AirBFYLD1!K134*(1-VLOOKUP(AirBFYLD2!K$4,'[1]INTERNAL PARAMETERS-1'!$B$5:$J$44,5,FALSE))*VLOOKUP(AirBFYLD2!K$4,'[1]INTERNAL PARAMETERS-1'!$B$5:$J$44,9,FALSE)*AirBFYLD2!$F134</f>
        <v>0</v>
      </c>
      <c r="L134" s="44">
        <f>AirBFYLD1!L134*VLOOKUP(AirBFYLD2!L$4,'[1]INTERNAL PARAMETERS-1'!$B$5:$J$44,5,FALSE)*VLOOKUP(AirBFYLD2!L$4,'[1]INTERNAL PARAMETERS-1'!$B$5:$J$44,7,FALSE)*AirBFYLD2!$F134 + AirBFYLD1!L134*(1-VLOOKUP(AirBFYLD2!L$4,'[1]INTERNAL PARAMETERS-1'!$B$5:$J$44,5,FALSE))*VLOOKUP(AirBFYLD2!L$4,'[1]INTERNAL PARAMETERS-1'!$B$5:$J$44,9,FALSE)*AirBFYLD2!$F134</f>
        <v>0</v>
      </c>
      <c r="M134" s="44">
        <f>AirBFYLD1!M134*VLOOKUP(AirBFYLD2!M$4,'[1]INTERNAL PARAMETERS-1'!$B$5:$J$44,5,FALSE)*VLOOKUP(AirBFYLD2!M$4,'[1]INTERNAL PARAMETERS-1'!$B$5:$J$44,7,FALSE)*AirBFYLD2!$F134 + AirBFYLD1!M134*(1-VLOOKUP(AirBFYLD2!M$4,'[1]INTERNAL PARAMETERS-1'!$B$5:$J$44,5,FALSE))*VLOOKUP(AirBFYLD2!M$4,'[1]INTERNAL PARAMETERS-1'!$B$5:$J$44,9,FALSE)*AirBFYLD2!$F134</f>
        <v>0</v>
      </c>
      <c r="N134" s="44">
        <f>AirBFYLD1!N134*VLOOKUP(AirBFYLD2!N$4,'[1]INTERNAL PARAMETERS-1'!$B$5:$J$44,5,FALSE)*VLOOKUP(AirBFYLD2!N$4,'[1]INTERNAL PARAMETERS-1'!$B$5:$J$44,7,FALSE)*AirBFYLD2!$F134 + AirBFYLD1!N134*(1-VLOOKUP(AirBFYLD2!N$4,'[1]INTERNAL PARAMETERS-1'!$B$5:$J$44,5,FALSE))*VLOOKUP(AirBFYLD2!N$4,'[1]INTERNAL PARAMETERS-1'!$B$5:$J$44,9,FALSE)*AirBFYLD2!$F134</f>
        <v>0</v>
      </c>
      <c r="O134" s="44">
        <f>AirBFYLD1!O134*VLOOKUP(AirBFYLD2!O$4,'[1]INTERNAL PARAMETERS-1'!$B$5:$J$44,5,FALSE)*VLOOKUP(AirBFYLD2!O$4,'[1]INTERNAL PARAMETERS-1'!$B$5:$J$44,7,FALSE)*AirBFYLD2!$F134 + AirBFYLD1!O134*(1-VLOOKUP(AirBFYLD2!O$4,'[1]INTERNAL PARAMETERS-1'!$B$5:$J$44,5,FALSE))*VLOOKUP(AirBFYLD2!O$4,'[1]INTERNAL PARAMETERS-1'!$B$5:$J$44,9,FALSE)*AirBFYLD2!$F134</f>
        <v>0</v>
      </c>
      <c r="P134" s="44">
        <f>AirBFYLD1!P134*VLOOKUP(AirBFYLD2!P$4,'[1]INTERNAL PARAMETERS-1'!$B$5:$J$44,5,FALSE)*VLOOKUP(AirBFYLD2!P$4,'[1]INTERNAL PARAMETERS-1'!$B$5:$J$44,7,FALSE)*AirBFYLD2!$F134 + AirBFYLD1!P134*(1-VLOOKUP(AirBFYLD2!P$4,'[1]INTERNAL PARAMETERS-1'!$B$5:$J$44,5,FALSE))*VLOOKUP(AirBFYLD2!P$4,'[1]INTERNAL PARAMETERS-1'!$B$5:$J$44,9,FALSE)*AirBFYLD2!$F134</f>
        <v>0</v>
      </c>
      <c r="Q134" s="44">
        <f>AirBFYLD1!Q134*VLOOKUP(AirBFYLD2!Q$4,'[1]INTERNAL PARAMETERS-1'!$B$5:$J$44,5,FALSE)*VLOOKUP(AirBFYLD2!Q$4,'[1]INTERNAL PARAMETERS-1'!$B$5:$J$44,7,FALSE)*AirBFYLD2!$F134 + AirBFYLD1!Q134*(1-VLOOKUP(AirBFYLD2!Q$4,'[1]INTERNAL PARAMETERS-1'!$B$5:$J$44,5,FALSE))*VLOOKUP(AirBFYLD2!Q$4,'[1]INTERNAL PARAMETERS-1'!$B$5:$J$44,9,FALSE)*AirBFYLD2!$F134</f>
        <v>0</v>
      </c>
      <c r="R134" s="44">
        <f>AirBFYLD1!R134*VLOOKUP(AirBFYLD2!R$4,'[1]INTERNAL PARAMETERS-1'!$B$5:$J$44,5,FALSE)*VLOOKUP(AirBFYLD2!R$4,'[1]INTERNAL PARAMETERS-1'!$B$5:$J$44,7,FALSE)*AirBFYLD2!$F134 + AirBFYLD1!R134*(1-VLOOKUP(AirBFYLD2!R$4,'[1]INTERNAL PARAMETERS-1'!$B$5:$J$44,5,FALSE))*VLOOKUP(AirBFYLD2!R$4,'[1]INTERNAL PARAMETERS-1'!$B$5:$J$44,9,FALSE)*AirBFYLD2!$F134</f>
        <v>0</v>
      </c>
      <c r="S134" s="44">
        <f>AirBFYLD1!S134*VLOOKUP(AirBFYLD2!S$4,'[1]INTERNAL PARAMETERS-1'!$B$5:$J$44,5,FALSE)*VLOOKUP(AirBFYLD2!S$4,'[1]INTERNAL PARAMETERS-1'!$B$5:$J$44,7,FALSE)*AirBFYLD2!$F134 + AirBFYLD1!S134*(1-VLOOKUP(AirBFYLD2!S$4,'[1]INTERNAL PARAMETERS-1'!$B$5:$J$44,5,FALSE))*VLOOKUP(AirBFYLD2!S$4,'[1]INTERNAL PARAMETERS-1'!$B$5:$J$44,9,FALSE)*AirBFYLD2!$F134</f>
        <v>0</v>
      </c>
      <c r="T134" s="44">
        <f>AirBFYLD1!T134*VLOOKUP(AirBFYLD2!T$4,'[1]INTERNAL PARAMETERS-1'!$B$5:$J$44,5,FALSE)*VLOOKUP(AirBFYLD2!T$4,'[1]INTERNAL PARAMETERS-1'!$B$5:$J$44,7,FALSE)*AirBFYLD2!$F134 + AirBFYLD1!T134*(1-VLOOKUP(AirBFYLD2!T$4,'[1]INTERNAL PARAMETERS-1'!$B$5:$J$44,5,FALSE))*VLOOKUP(AirBFYLD2!T$4,'[1]INTERNAL PARAMETERS-1'!$B$5:$J$44,9,FALSE)*AirBFYLD2!$F134</f>
        <v>0</v>
      </c>
      <c r="U134" s="44">
        <f>AirBFYLD1!U134*VLOOKUP(AirBFYLD2!U$4,'[1]INTERNAL PARAMETERS-1'!$B$5:$J$44,5,FALSE)*VLOOKUP(AirBFYLD2!U$4,'[1]INTERNAL PARAMETERS-1'!$B$5:$J$44,7,FALSE)*AirBFYLD2!$F134 + AirBFYLD1!U134*(1-VLOOKUP(AirBFYLD2!U$4,'[1]INTERNAL PARAMETERS-1'!$B$5:$J$44,5,FALSE))*VLOOKUP(AirBFYLD2!U$4,'[1]INTERNAL PARAMETERS-1'!$B$5:$J$44,9,FALSE)*AirBFYLD2!$F134</f>
        <v>0</v>
      </c>
      <c r="V134" s="44">
        <f>AirBFYLD1!V134*VLOOKUP(AirBFYLD2!V$4,'[1]INTERNAL PARAMETERS-1'!$B$5:$J$44,5,FALSE)*VLOOKUP(AirBFYLD2!V$4,'[1]INTERNAL PARAMETERS-1'!$B$5:$J$44,7,FALSE)*AirBFYLD2!$F134 + AirBFYLD1!V134*(1-VLOOKUP(AirBFYLD2!V$4,'[1]INTERNAL PARAMETERS-1'!$B$5:$J$44,5,FALSE))*VLOOKUP(AirBFYLD2!V$4,'[1]INTERNAL PARAMETERS-1'!$B$5:$J$44,9,FALSE)*AirBFYLD2!$F134</f>
        <v>0</v>
      </c>
      <c r="W134" s="44">
        <f>AirBFYLD1!W134*VLOOKUP(AirBFYLD2!W$4,'[1]INTERNAL PARAMETERS-1'!$B$5:$J$44,5,FALSE)*VLOOKUP(AirBFYLD2!W$4,'[1]INTERNAL PARAMETERS-1'!$B$5:$J$44,7,FALSE)*AirBFYLD2!$F134 + AirBFYLD1!W134*(1-VLOOKUP(AirBFYLD2!W$4,'[1]INTERNAL PARAMETERS-1'!$B$5:$J$44,5,FALSE))*VLOOKUP(AirBFYLD2!W$4,'[1]INTERNAL PARAMETERS-1'!$B$5:$J$44,9,FALSE)*AirBFYLD2!$F134</f>
        <v>0</v>
      </c>
      <c r="X134" s="44">
        <f>AirBFYLD1!X134*VLOOKUP(AirBFYLD2!X$4,'[1]INTERNAL PARAMETERS-1'!$B$5:$J$44,5,FALSE)*VLOOKUP(AirBFYLD2!X$4,'[1]INTERNAL PARAMETERS-1'!$B$5:$J$44,7,FALSE)*AirBFYLD2!$F134 + AirBFYLD1!X134*(1-VLOOKUP(AirBFYLD2!X$4,'[1]INTERNAL PARAMETERS-1'!$B$5:$J$44,5,FALSE))*VLOOKUP(AirBFYLD2!X$4,'[1]INTERNAL PARAMETERS-1'!$B$5:$J$44,9,FALSE)*AirBFYLD2!$F134</f>
        <v>0</v>
      </c>
      <c r="Y134" s="44">
        <f>AirBFYLD1!Y134*VLOOKUP(AirBFYLD2!Y$4,'[1]INTERNAL PARAMETERS-1'!$B$5:$J$44,5,FALSE)*VLOOKUP(AirBFYLD2!Y$4,'[1]INTERNAL PARAMETERS-1'!$B$5:$J$44,7,FALSE)*AirBFYLD2!$F134 + AirBFYLD1!Y134*(1-VLOOKUP(AirBFYLD2!Y$4,'[1]INTERNAL PARAMETERS-1'!$B$5:$J$44,5,FALSE))*VLOOKUP(AirBFYLD2!Y$4,'[1]INTERNAL PARAMETERS-1'!$B$5:$J$44,9,FALSE)*AirBFYLD2!$F134</f>
        <v>0</v>
      </c>
      <c r="Z134" s="44">
        <f>AirBFYLD1!Z134*VLOOKUP(AirBFYLD2!Z$4,'[1]INTERNAL PARAMETERS-1'!$B$5:$J$44,5,FALSE)*VLOOKUP(AirBFYLD2!Z$4,'[1]INTERNAL PARAMETERS-1'!$B$5:$J$44,7,FALSE)*AirBFYLD2!$F134 + AirBFYLD1!Z134*(1-VLOOKUP(AirBFYLD2!Z$4,'[1]INTERNAL PARAMETERS-1'!$B$5:$J$44,5,FALSE))*VLOOKUP(AirBFYLD2!Z$4,'[1]INTERNAL PARAMETERS-1'!$B$5:$J$44,9,FALSE)*AirBFYLD2!$F134</f>
        <v>0</v>
      </c>
      <c r="AA134" s="44">
        <f>AirBFYLD1!AA134*VLOOKUP(AirBFYLD2!AA$4,'[1]INTERNAL PARAMETERS-1'!$B$5:$J$44,5,FALSE)*VLOOKUP(AirBFYLD2!AA$4,'[1]INTERNAL PARAMETERS-1'!$B$5:$J$44,7,FALSE)*AirBFYLD2!$F134 + AirBFYLD1!AA134*(1-VLOOKUP(AirBFYLD2!AA$4,'[1]INTERNAL PARAMETERS-1'!$B$5:$J$44,5,FALSE))*VLOOKUP(AirBFYLD2!AA$4,'[1]INTERNAL PARAMETERS-1'!$B$5:$J$44,9,FALSE)*AirBFYLD2!$F134</f>
        <v>0</v>
      </c>
      <c r="AB134" s="44">
        <f>AirBFYLD1!AB134*VLOOKUP(AirBFYLD2!AB$4,'[1]INTERNAL PARAMETERS-1'!$B$5:$J$44,5,FALSE)*VLOOKUP(AirBFYLD2!AB$4,'[1]INTERNAL PARAMETERS-1'!$B$5:$J$44,7,FALSE)*AirBFYLD2!$F134 + AirBFYLD1!AB134*(1-VLOOKUP(AirBFYLD2!AB$4,'[1]INTERNAL PARAMETERS-1'!$B$5:$J$44,5,FALSE))*VLOOKUP(AirBFYLD2!AB$4,'[1]INTERNAL PARAMETERS-1'!$B$5:$J$44,9,FALSE)*AirBFYLD2!$F134</f>
        <v>0</v>
      </c>
      <c r="AC134" s="44">
        <f>AirBFYLD1!AC134*VLOOKUP(AirBFYLD2!AC$4,'[1]INTERNAL PARAMETERS-1'!$B$5:$J$44,5,FALSE)*VLOOKUP(AirBFYLD2!AC$4,'[1]INTERNAL PARAMETERS-1'!$B$5:$J$44,7,FALSE)*AirBFYLD2!$F134 + AirBFYLD1!AC134*(1-VLOOKUP(AirBFYLD2!AC$4,'[1]INTERNAL PARAMETERS-1'!$B$5:$J$44,5,FALSE))*VLOOKUP(AirBFYLD2!AC$4,'[1]INTERNAL PARAMETERS-1'!$B$5:$J$44,9,FALSE)*AirBFYLD2!$F134</f>
        <v>0</v>
      </c>
      <c r="AD134" s="44">
        <f>AirBFYLD1!AD134*VLOOKUP(AirBFYLD2!AD$4,'[1]INTERNAL PARAMETERS-1'!$B$5:$J$44,5,FALSE)*VLOOKUP(AirBFYLD2!AD$4,'[1]INTERNAL PARAMETERS-1'!$B$5:$J$44,7,FALSE)*AirBFYLD2!$F134 + AirBFYLD1!AD134*(1-VLOOKUP(AirBFYLD2!AD$4,'[1]INTERNAL PARAMETERS-1'!$B$5:$J$44,5,FALSE))*VLOOKUP(AirBFYLD2!AD$4,'[1]INTERNAL PARAMETERS-1'!$B$5:$J$44,9,FALSE)*AirBFYLD2!$F134</f>
        <v>0</v>
      </c>
      <c r="AE134" s="44">
        <f>AirBFYLD1!AE134*VLOOKUP(AirBFYLD2!AE$4,'[1]INTERNAL PARAMETERS-1'!$B$5:$J$44,5,FALSE)*VLOOKUP(AirBFYLD2!AE$4,'[1]INTERNAL PARAMETERS-1'!$B$5:$J$44,7,FALSE)*AirBFYLD2!$F134 + AirBFYLD1!AE134*(1-VLOOKUP(AirBFYLD2!AE$4,'[1]INTERNAL PARAMETERS-1'!$B$5:$J$44,5,FALSE))*VLOOKUP(AirBFYLD2!AE$4,'[1]INTERNAL PARAMETERS-1'!$B$5:$J$44,9,FALSE)*AirBFYLD2!$F134</f>
        <v>0</v>
      </c>
      <c r="AF134" s="44">
        <f>AirBFYLD1!AF134*VLOOKUP(AirBFYLD2!AF$4,'[1]INTERNAL PARAMETERS-1'!$B$5:$J$44,5,FALSE)*VLOOKUP(AirBFYLD2!AF$4,'[1]INTERNAL PARAMETERS-1'!$B$5:$J$44,7,FALSE)*AirBFYLD2!$F134 + AirBFYLD1!AF134*(1-VLOOKUP(AirBFYLD2!AF$4,'[1]INTERNAL PARAMETERS-1'!$B$5:$J$44,5,FALSE))*VLOOKUP(AirBFYLD2!AF$4,'[1]INTERNAL PARAMETERS-1'!$B$5:$J$44,9,FALSE)*AirBFYLD2!$F134</f>
        <v>0</v>
      </c>
      <c r="AG134" s="44">
        <f>AirBFYLD1!AG134*VLOOKUP(AirBFYLD2!AG$4,'[1]INTERNAL PARAMETERS-1'!$B$5:$J$44,5,FALSE)*VLOOKUP(AirBFYLD2!AG$4,'[1]INTERNAL PARAMETERS-1'!$B$5:$J$44,7,FALSE)*AirBFYLD2!$F134 + AirBFYLD1!AG134*(1-VLOOKUP(AirBFYLD2!AG$4,'[1]INTERNAL PARAMETERS-1'!$B$5:$J$44,5,FALSE))*VLOOKUP(AirBFYLD2!AG$4,'[1]INTERNAL PARAMETERS-1'!$B$5:$J$44,9,FALSE)*AirBFYLD2!$F134</f>
        <v>0</v>
      </c>
      <c r="AH134" s="44">
        <f>AirBFYLD1!AH134*VLOOKUP(AirBFYLD2!AH$4,'[1]INTERNAL PARAMETERS-1'!$B$5:$J$44,5,FALSE)*VLOOKUP(AirBFYLD2!AH$4,'[1]INTERNAL PARAMETERS-1'!$B$5:$J$44,7,FALSE)*AirBFYLD2!$F134 + AirBFYLD1!AH134*(1-VLOOKUP(AirBFYLD2!AH$4,'[1]INTERNAL PARAMETERS-1'!$B$5:$J$44,5,FALSE))*VLOOKUP(AirBFYLD2!AH$4,'[1]INTERNAL PARAMETERS-1'!$B$5:$J$44,9,FALSE)*AirBFYLD2!$F134</f>
        <v>0</v>
      </c>
      <c r="AI134" s="44">
        <f>AirBFYLD1!AI134*VLOOKUP(AirBFYLD2!AI$4,'[1]INTERNAL PARAMETERS-1'!$B$5:$J$44,5,FALSE)*VLOOKUP(AirBFYLD2!AI$4,'[1]INTERNAL PARAMETERS-1'!$B$5:$J$44,7,FALSE)*AirBFYLD2!$F134 + AirBFYLD1!AI134*(1-VLOOKUP(AirBFYLD2!AI$4,'[1]INTERNAL PARAMETERS-1'!$B$5:$J$44,5,FALSE))*VLOOKUP(AirBFYLD2!AI$4,'[1]INTERNAL PARAMETERS-1'!$B$5:$J$44,9,FALSE)*AirBFYLD2!$F134</f>
        <v>0</v>
      </c>
      <c r="AJ134" s="44">
        <f>AirBFYLD1!AJ134*VLOOKUP(AirBFYLD2!AJ$4,'[1]INTERNAL PARAMETERS-1'!$B$5:$J$44,5,FALSE)*VLOOKUP(AirBFYLD2!AJ$4,'[1]INTERNAL PARAMETERS-1'!$B$5:$J$44,7,FALSE)*AirBFYLD2!$F134 + AirBFYLD1!AJ134*(1-VLOOKUP(AirBFYLD2!AJ$4,'[1]INTERNAL PARAMETERS-1'!$B$5:$J$44,5,FALSE))*VLOOKUP(AirBFYLD2!AJ$4,'[1]INTERNAL PARAMETERS-1'!$B$5:$J$44,9,FALSE)*AirBFYLD2!$F134</f>
        <v>0</v>
      </c>
      <c r="AK134" s="44">
        <f>AirBFYLD1!AK134*VLOOKUP(AirBFYLD2!AK$4,'[1]INTERNAL PARAMETERS-1'!$B$5:$J$44,5,FALSE)*VLOOKUP(AirBFYLD2!AK$4,'[1]INTERNAL PARAMETERS-1'!$B$5:$J$44,7,FALSE)*AirBFYLD2!$F134 + AirBFYLD1!AK134*(1-VLOOKUP(AirBFYLD2!AK$4,'[1]INTERNAL PARAMETERS-1'!$B$5:$J$44,5,FALSE))*VLOOKUP(AirBFYLD2!AK$4,'[1]INTERNAL PARAMETERS-1'!$B$5:$J$44,9,FALSE)*AirBFYLD2!$F134</f>
        <v>0</v>
      </c>
      <c r="AL134" s="44">
        <f>AirBFYLD1!AL134*VLOOKUP(AirBFYLD2!AL$4,'[1]INTERNAL PARAMETERS-1'!$B$5:$J$44,5,FALSE)*VLOOKUP(AirBFYLD2!AL$4,'[1]INTERNAL PARAMETERS-1'!$B$5:$J$44,7,FALSE)*AirBFYLD2!$F134 + AirBFYLD1!AL134*(1-VLOOKUP(AirBFYLD2!AL$4,'[1]INTERNAL PARAMETERS-1'!$B$5:$J$44,5,FALSE))*VLOOKUP(AirBFYLD2!AL$4,'[1]INTERNAL PARAMETERS-1'!$B$5:$J$44,9,FALSE)*AirBFYLD2!$F134</f>
        <v>0</v>
      </c>
      <c r="AM134" s="44">
        <f>AirBFYLD1!AM134*VLOOKUP(AirBFYLD2!AM$4,'[1]INTERNAL PARAMETERS-1'!$B$5:$J$44,5,FALSE)*VLOOKUP(AirBFYLD2!AM$4,'[1]INTERNAL PARAMETERS-1'!$B$5:$J$44,7,FALSE)*AirBFYLD2!$F134 + AirBFYLD1!AM134*(1-VLOOKUP(AirBFYLD2!AM$4,'[1]INTERNAL PARAMETERS-1'!$B$5:$J$44,5,FALSE))*VLOOKUP(AirBFYLD2!AM$4,'[1]INTERNAL PARAMETERS-1'!$B$5:$J$44,9,FALSE)*AirBFYLD2!$F134</f>
        <v>0</v>
      </c>
      <c r="AN134" s="44">
        <f>AirBFYLD1!AN134*VLOOKUP(AirBFYLD2!AN$4,'[1]INTERNAL PARAMETERS-1'!$B$5:$J$44,5,FALSE)*VLOOKUP(AirBFYLD2!AN$4,'[1]INTERNAL PARAMETERS-1'!$B$5:$J$44,7,FALSE)*AirBFYLD2!$F134 + AirBFYLD1!AN134*(1-VLOOKUP(AirBFYLD2!AN$4,'[1]INTERNAL PARAMETERS-1'!$B$5:$J$44,5,FALSE))*VLOOKUP(AirBFYLD2!AN$4,'[1]INTERNAL PARAMETERS-1'!$B$5:$J$44,9,FALSE)*AirBFYLD2!$F134</f>
        <v>0</v>
      </c>
      <c r="AO134" s="44">
        <f>AirBFYLD1!AO134*VLOOKUP(AirBFYLD2!AO$4,'[1]INTERNAL PARAMETERS-1'!$B$5:$J$44,5,FALSE)*VLOOKUP(AirBFYLD2!AO$4,'[1]INTERNAL PARAMETERS-1'!$B$5:$J$44,7,FALSE)*AirBFYLD2!$F134 + AirBFYLD1!AO134*(1-VLOOKUP(AirBFYLD2!AO$4,'[1]INTERNAL PARAMETERS-1'!$B$5:$J$44,5,FALSE))*VLOOKUP(AirBFYLD2!AO$4,'[1]INTERNAL PARAMETERS-1'!$B$5:$J$44,9,FALSE)*AirBFYLD2!$F134</f>
        <v>0</v>
      </c>
      <c r="AP134" s="44">
        <f>AirBFYLD1!AP134*VLOOKUP(AirBFYLD2!AP$4,'[1]INTERNAL PARAMETERS-1'!$B$5:$J$44,5,FALSE)*VLOOKUP(AirBFYLD2!AP$4,'[1]INTERNAL PARAMETERS-1'!$B$5:$J$44,7,FALSE)*AirBFYLD2!$F134 + AirBFYLD1!AP134*(1-VLOOKUP(AirBFYLD2!AP$4,'[1]INTERNAL PARAMETERS-1'!$B$5:$J$44,5,FALSE))*VLOOKUP(AirBFYLD2!AP$4,'[1]INTERNAL PARAMETERS-1'!$B$5:$J$44,9,FALSE)*AirBFYLD2!$F134</f>
        <v>0</v>
      </c>
      <c r="AQ134" s="44">
        <f>AirBFYLD1!AQ134*VLOOKUP(AirBFYLD2!AQ$4,'[1]INTERNAL PARAMETERS-1'!$B$5:$J$44,5,FALSE)*VLOOKUP(AirBFYLD2!AQ$4,'[1]INTERNAL PARAMETERS-1'!$B$5:$J$44,7,FALSE)*AirBFYLD2!$F134 + AirBFYLD1!AQ134*(1-VLOOKUP(AirBFYLD2!AQ$4,'[1]INTERNAL PARAMETERS-1'!$B$5:$J$44,5,FALSE))*VLOOKUP(AirBFYLD2!AQ$4,'[1]INTERNAL PARAMETERS-1'!$B$5:$J$44,9,FALSE)*AirBFYLD2!$F134</f>
        <v>0</v>
      </c>
      <c r="AR134" s="44">
        <f>AirBFYLD1!AR134*VLOOKUP(AirBFYLD2!AR$4,'[1]INTERNAL PARAMETERS-1'!$B$5:$J$44,5,FALSE)*VLOOKUP(AirBFYLD2!AR$4,'[1]INTERNAL PARAMETERS-1'!$B$5:$J$44,7,FALSE)*AirBFYLD2!$F134 + AirBFYLD1!AR134*(1-VLOOKUP(AirBFYLD2!AR$4,'[1]INTERNAL PARAMETERS-1'!$B$5:$J$44,5,FALSE))*VLOOKUP(AirBFYLD2!AR$4,'[1]INTERNAL PARAMETERS-1'!$B$5:$J$44,9,FALSE)*AirBFYLD2!$F134</f>
        <v>0</v>
      </c>
      <c r="AS134" s="44">
        <f>AirBFYLD1!AS134*VLOOKUP(AirBFYLD2!AS$4,'[1]INTERNAL PARAMETERS-1'!$B$5:$J$44,5,FALSE)*VLOOKUP(AirBFYLD2!AS$4,'[1]INTERNAL PARAMETERS-1'!$B$5:$J$44,7,FALSE)*AirBFYLD2!$F134 + AirBFYLD1!AS134*(1-VLOOKUP(AirBFYLD2!AS$4,'[1]INTERNAL PARAMETERS-1'!$B$5:$J$44,5,FALSE))*VLOOKUP(AirBFYLD2!AS$4,'[1]INTERNAL PARAMETERS-1'!$B$5:$J$44,9,FALSE)*AirBFYLD2!$F134</f>
        <v>0</v>
      </c>
      <c r="AT134" s="43">
        <f>AirBFYLD1!AT134*VLOOKUP(AirBFYLD2!AT$4,'[1]INTERNAL PARAMETERS-1'!$B$5:$J$44,5,FALSE)*VLOOKUP(AirBFYLD2!AT$4,'[1]INTERNAL PARAMETERS-1'!$B$5:$J$44,7,FALSE)*AirBFYLD2!$F134 + AirBFYLD1!AT134*(1-VLOOKUP(AirBFYLD2!AT$4,'[1]INTERNAL PARAMETERS-1'!$B$5:$J$44,5,FALSE))*VLOOKUP(AirBFYLD2!AT$4,'[1]INTERNAL PARAMETERS-1'!$B$5:$J$44,9,FALSE)*AirBFYLD2!$F134</f>
        <v>0</v>
      </c>
      <c r="AU134" s="45">
        <f>AirBFYLD1!AU134*VLOOKUP(AirBFYLD2!AU$4,'[1]INTERNAL PARAMETERS-1'!$B$5:$J$44,5,FALSE)*VLOOKUP(AirBFYLD2!AU$4,'[1]INTERNAL PARAMETERS-1'!$B$5:$J$44,6,FALSE)*VLOOKUP(AirBFYLD2!AU$4,'[1]INTERNAL PARAMETERS-1'!$B$5:$J$44,3,FALSE) + AirBFYLD1!AU134*(1-VLOOKUP(AirBFYLD2!AU$4,'[1]INTERNAL PARAMETERS-1'!$B$5:$J$44,5,FALSE))*VLOOKUP(AirBFYLD2!AU$4,'[1]INTERNAL PARAMETERS-1'!$B$5:$J$44,8,FALSE)*VLOOKUP(AirBFYLD2!AU$4,'[1]INTERNAL PARAMETERS-1'!$B$5:$J$44,3,FALSE)</f>
        <v>0</v>
      </c>
      <c r="AV134" s="44">
        <f>AirBFYLD1!AV134*VLOOKUP(AirBFYLD2!AV$4,'[1]INTERNAL PARAMETERS-1'!$B$5:$J$44,5,FALSE)*VLOOKUP(AirBFYLD2!AV$4,'[1]INTERNAL PARAMETERS-1'!$B$5:$J$44,6,FALSE)*VLOOKUP(AirBFYLD2!AV$4,'[1]INTERNAL PARAMETERS-1'!$B$5:$J$44,3,FALSE) + AirBFYLD1!AV134*(1-VLOOKUP(AirBFYLD2!AV$4,'[1]INTERNAL PARAMETERS-1'!$B$5:$J$44,5,FALSE))*VLOOKUP(AirBFYLD2!AV$4,'[1]INTERNAL PARAMETERS-1'!$B$5:$J$44,8,FALSE)*VLOOKUP(AirBFYLD2!AV$4,'[1]INTERNAL PARAMETERS-1'!$B$5:$J$44,3,FALSE)</f>
        <v>0</v>
      </c>
      <c r="AW134" s="44">
        <f>AirBFYLD1!AW134*VLOOKUP(AirBFYLD2!AW$4,'[1]INTERNAL PARAMETERS-1'!$B$5:$J$44,5,FALSE)*VLOOKUP(AirBFYLD2!AW$4,'[1]INTERNAL PARAMETERS-1'!$B$5:$J$44,6,FALSE)*VLOOKUP(AirBFYLD2!AW$4,'[1]INTERNAL PARAMETERS-1'!$B$5:$J$44,3,FALSE) + AirBFYLD1!AW134*(1-VLOOKUP(AirBFYLD2!AW$4,'[1]INTERNAL PARAMETERS-1'!$B$5:$J$44,5,FALSE))*VLOOKUP(AirBFYLD2!AW$4,'[1]INTERNAL PARAMETERS-1'!$B$5:$J$44,8,FALSE)*VLOOKUP(AirBFYLD2!AW$4,'[1]INTERNAL PARAMETERS-1'!$B$5:$J$44,3,FALSE)</f>
        <v>0</v>
      </c>
      <c r="AX134" s="44">
        <f>AirBFYLD1!AX134*VLOOKUP(AirBFYLD2!AX$4,'[1]INTERNAL PARAMETERS-1'!$B$5:$J$44,5,FALSE)*VLOOKUP(AirBFYLD2!AX$4,'[1]INTERNAL PARAMETERS-1'!$B$5:$J$44,6,FALSE)*VLOOKUP(AirBFYLD2!AX$4,'[1]INTERNAL PARAMETERS-1'!$B$5:$J$44,3,FALSE) + AirBFYLD1!AX134*(1-VLOOKUP(AirBFYLD2!AX$4,'[1]INTERNAL PARAMETERS-1'!$B$5:$J$44,5,FALSE))*VLOOKUP(AirBFYLD2!AX$4,'[1]INTERNAL PARAMETERS-1'!$B$5:$J$44,8,FALSE)*VLOOKUP(AirBFYLD2!AX$4,'[1]INTERNAL PARAMETERS-1'!$B$5:$J$44,3,FALSE)</f>
        <v>0</v>
      </c>
      <c r="AY134" s="44">
        <f>AirBFYLD1!AY134*VLOOKUP(AirBFYLD2!AY$4,'[1]INTERNAL PARAMETERS-1'!$B$5:$J$44,5,FALSE)*VLOOKUP(AirBFYLD2!AY$4,'[1]INTERNAL PARAMETERS-1'!$B$5:$J$44,6,FALSE)*VLOOKUP(AirBFYLD2!AY$4,'[1]INTERNAL PARAMETERS-1'!$B$5:$J$44,3,FALSE) + AirBFYLD1!AY134*(1-VLOOKUP(AirBFYLD2!AY$4,'[1]INTERNAL PARAMETERS-1'!$B$5:$J$44,5,FALSE))*VLOOKUP(AirBFYLD2!AY$4,'[1]INTERNAL PARAMETERS-1'!$B$5:$J$44,8,FALSE)*VLOOKUP(AirBFYLD2!AY$4,'[1]INTERNAL PARAMETERS-1'!$B$5:$J$44,3,FALSE)</f>
        <v>0</v>
      </c>
      <c r="AZ134" s="44">
        <f>AirBFYLD1!AZ134*VLOOKUP(AirBFYLD2!AZ$4,'[1]INTERNAL PARAMETERS-1'!$B$5:$J$44,5,FALSE)*VLOOKUP(AirBFYLD2!AZ$4,'[1]INTERNAL PARAMETERS-1'!$B$5:$J$44,6,FALSE)*VLOOKUP(AirBFYLD2!AZ$4,'[1]INTERNAL PARAMETERS-1'!$B$5:$J$44,3,FALSE) + AirBFYLD1!AZ134*(1-VLOOKUP(AirBFYLD2!AZ$4,'[1]INTERNAL PARAMETERS-1'!$B$5:$J$44,5,FALSE))*VLOOKUP(AirBFYLD2!AZ$4,'[1]INTERNAL PARAMETERS-1'!$B$5:$J$44,8,FALSE)*VLOOKUP(AirBFYLD2!AZ$4,'[1]INTERNAL PARAMETERS-1'!$B$5:$J$44,3,FALSE)</f>
        <v>0</v>
      </c>
      <c r="BA134" s="44">
        <f>AirBFYLD1!BA134*VLOOKUP(AirBFYLD2!BA$4,'[1]INTERNAL PARAMETERS-1'!$B$5:$J$44,5,FALSE)*VLOOKUP(AirBFYLD2!BA$4,'[1]INTERNAL PARAMETERS-1'!$B$5:$J$44,6,FALSE)*VLOOKUP(AirBFYLD2!BA$4,'[1]INTERNAL PARAMETERS-1'!$B$5:$J$44,3,FALSE) + AirBFYLD1!BA134*(1-VLOOKUP(AirBFYLD2!BA$4,'[1]INTERNAL PARAMETERS-1'!$B$5:$J$44,5,FALSE))*VLOOKUP(AirBFYLD2!BA$4,'[1]INTERNAL PARAMETERS-1'!$B$5:$J$44,8,FALSE)*VLOOKUP(AirBFYLD2!BA$4,'[1]INTERNAL PARAMETERS-1'!$B$5:$J$44,3,FALSE)</f>
        <v>0</v>
      </c>
      <c r="BB134" s="44">
        <f>AirBFYLD1!BB134*VLOOKUP(AirBFYLD2!BB$4,'[1]INTERNAL PARAMETERS-1'!$B$5:$J$44,5,FALSE)*VLOOKUP(AirBFYLD2!BB$4,'[1]INTERNAL PARAMETERS-1'!$B$5:$J$44,6,FALSE)*VLOOKUP(AirBFYLD2!BB$4,'[1]INTERNAL PARAMETERS-1'!$B$5:$J$44,3,FALSE) + AirBFYLD1!BB134*(1-VLOOKUP(AirBFYLD2!BB$4,'[1]INTERNAL PARAMETERS-1'!$B$5:$J$44,5,FALSE))*VLOOKUP(AirBFYLD2!BB$4,'[1]INTERNAL PARAMETERS-1'!$B$5:$J$44,8,FALSE)*VLOOKUP(AirBFYLD2!BB$4,'[1]INTERNAL PARAMETERS-1'!$B$5:$J$44,3,FALSE)</f>
        <v>0</v>
      </c>
      <c r="BC134" s="44">
        <f>AirBFYLD1!BC134*VLOOKUP(AirBFYLD2!BC$4,'[1]INTERNAL PARAMETERS-1'!$B$5:$J$44,5,FALSE)*VLOOKUP(AirBFYLD2!BC$4,'[1]INTERNAL PARAMETERS-1'!$B$5:$J$44,6,FALSE)*VLOOKUP(AirBFYLD2!BC$4,'[1]INTERNAL PARAMETERS-1'!$B$5:$J$44,3,FALSE) + AirBFYLD1!BC134*(1-VLOOKUP(AirBFYLD2!BC$4,'[1]INTERNAL PARAMETERS-1'!$B$5:$J$44,5,FALSE))*VLOOKUP(AirBFYLD2!BC$4,'[1]INTERNAL PARAMETERS-1'!$B$5:$J$44,8,FALSE)*VLOOKUP(AirBFYLD2!BC$4,'[1]INTERNAL PARAMETERS-1'!$B$5:$J$44,3,FALSE)</f>
        <v>0</v>
      </c>
      <c r="BD134" s="44">
        <f>AirBFYLD1!BD134*VLOOKUP(AirBFYLD2!BD$4,'[1]INTERNAL PARAMETERS-1'!$B$5:$J$44,5,FALSE)*VLOOKUP(AirBFYLD2!BD$4,'[1]INTERNAL PARAMETERS-1'!$B$5:$J$44,6,FALSE)*VLOOKUP(AirBFYLD2!BD$4,'[1]INTERNAL PARAMETERS-1'!$B$5:$J$44,3,FALSE) + AirBFYLD1!BD134*(1-VLOOKUP(AirBFYLD2!BD$4,'[1]INTERNAL PARAMETERS-1'!$B$5:$J$44,5,FALSE))*VLOOKUP(AirBFYLD2!BD$4,'[1]INTERNAL PARAMETERS-1'!$B$5:$J$44,8,FALSE)*VLOOKUP(AirBFYLD2!BD$4,'[1]INTERNAL PARAMETERS-1'!$B$5:$J$44,3,FALSE)</f>
        <v>0</v>
      </c>
      <c r="BE134" s="44">
        <f>AirBFYLD1!BE134*VLOOKUP(AirBFYLD2!BE$4,'[1]INTERNAL PARAMETERS-1'!$B$5:$J$44,5,FALSE)*VLOOKUP(AirBFYLD2!BE$4,'[1]INTERNAL PARAMETERS-1'!$B$5:$J$44,6,FALSE)*VLOOKUP(AirBFYLD2!BE$4,'[1]INTERNAL PARAMETERS-1'!$B$5:$J$44,3,FALSE) + AirBFYLD1!BE134*(1-VLOOKUP(AirBFYLD2!BE$4,'[1]INTERNAL PARAMETERS-1'!$B$5:$J$44,5,FALSE))*VLOOKUP(AirBFYLD2!BE$4,'[1]INTERNAL PARAMETERS-1'!$B$5:$J$44,8,FALSE)*VLOOKUP(AirBFYLD2!BE$4,'[1]INTERNAL PARAMETERS-1'!$B$5:$J$44,3,FALSE)</f>
        <v>0</v>
      </c>
      <c r="BF134" s="44">
        <f>AirBFYLD1!BF134*VLOOKUP(AirBFYLD2!BF$4,'[1]INTERNAL PARAMETERS-1'!$B$5:$J$44,5,FALSE)*VLOOKUP(AirBFYLD2!BF$4,'[1]INTERNAL PARAMETERS-1'!$B$5:$J$44,6,FALSE)*VLOOKUP(AirBFYLD2!BF$4,'[1]INTERNAL PARAMETERS-1'!$B$5:$J$44,3,FALSE) + AirBFYLD1!BF134*(1-VLOOKUP(AirBFYLD2!BF$4,'[1]INTERNAL PARAMETERS-1'!$B$5:$J$44,5,FALSE))*VLOOKUP(AirBFYLD2!BF$4,'[1]INTERNAL PARAMETERS-1'!$B$5:$J$44,8,FALSE)*VLOOKUP(AirBFYLD2!BF$4,'[1]INTERNAL PARAMETERS-1'!$B$5:$J$44,3,FALSE)</f>
        <v>0</v>
      </c>
      <c r="BG134" s="44">
        <f>AirBFYLD1!BG134*VLOOKUP(AirBFYLD2!BG$4,'[1]INTERNAL PARAMETERS-1'!$B$5:$J$44,5,FALSE)*VLOOKUP(AirBFYLD2!BG$4,'[1]INTERNAL PARAMETERS-1'!$B$5:$J$44,6,FALSE)*VLOOKUP(AirBFYLD2!BG$4,'[1]INTERNAL PARAMETERS-1'!$B$5:$J$44,3,FALSE) + AirBFYLD1!BG134*(1-VLOOKUP(AirBFYLD2!BG$4,'[1]INTERNAL PARAMETERS-1'!$B$5:$J$44,5,FALSE))*VLOOKUP(AirBFYLD2!BG$4,'[1]INTERNAL PARAMETERS-1'!$B$5:$J$44,8,FALSE)*VLOOKUP(AirBFYLD2!BG$4,'[1]INTERNAL PARAMETERS-1'!$B$5:$J$44,3,FALSE)</f>
        <v>0</v>
      </c>
      <c r="BH134" s="44">
        <f>AirBFYLD1!BH134*VLOOKUP(AirBFYLD2!BH$4,'[1]INTERNAL PARAMETERS-1'!$B$5:$J$44,5,FALSE)*VLOOKUP(AirBFYLD2!BH$4,'[1]INTERNAL PARAMETERS-1'!$B$5:$J$44,6,FALSE)*VLOOKUP(AirBFYLD2!BH$4,'[1]INTERNAL PARAMETERS-1'!$B$5:$J$44,3,FALSE) + AirBFYLD1!BH134*(1-VLOOKUP(AirBFYLD2!BH$4,'[1]INTERNAL PARAMETERS-1'!$B$5:$J$44,5,FALSE))*VLOOKUP(AirBFYLD2!BH$4,'[1]INTERNAL PARAMETERS-1'!$B$5:$J$44,8,FALSE)*VLOOKUP(AirBFYLD2!BH$4,'[1]INTERNAL PARAMETERS-1'!$B$5:$J$44,3,FALSE)</f>
        <v>0</v>
      </c>
      <c r="BI134" s="44">
        <f>AirBFYLD1!BI134*VLOOKUP(AirBFYLD2!BI$4,'[1]INTERNAL PARAMETERS-1'!$B$5:$J$44,5,FALSE)*VLOOKUP(AirBFYLD2!BI$4,'[1]INTERNAL PARAMETERS-1'!$B$5:$J$44,6,FALSE)*VLOOKUP(AirBFYLD2!BI$4,'[1]INTERNAL PARAMETERS-1'!$B$5:$J$44,3,FALSE) + AirBFYLD1!BI134*(1-VLOOKUP(AirBFYLD2!BI$4,'[1]INTERNAL PARAMETERS-1'!$B$5:$J$44,5,FALSE))*VLOOKUP(AirBFYLD2!BI$4,'[1]INTERNAL PARAMETERS-1'!$B$5:$J$44,8,FALSE)*VLOOKUP(AirBFYLD2!BI$4,'[1]INTERNAL PARAMETERS-1'!$B$5:$J$44,3,FALSE)</f>
        <v>0</v>
      </c>
      <c r="BJ134" s="44">
        <f>AirBFYLD1!BJ134*VLOOKUP(AirBFYLD2!BJ$4,'[1]INTERNAL PARAMETERS-1'!$B$5:$J$44,5,FALSE)*VLOOKUP(AirBFYLD2!BJ$4,'[1]INTERNAL PARAMETERS-1'!$B$5:$J$44,6,FALSE)*VLOOKUP(AirBFYLD2!BJ$4,'[1]INTERNAL PARAMETERS-1'!$B$5:$J$44,3,FALSE) + AirBFYLD1!BJ134*(1-VLOOKUP(AirBFYLD2!BJ$4,'[1]INTERNAL PARAMETERS-1'!$B$5:$J$44,5,FALSE))*VLOOKUP(AirBFYLD2!BJ$4,'[1]INTERNAL PARAMETERS-1'!$B$5:$J$44,8,FALSE)*VLOOKUP(AirBFYLD2!BJ$4,'[1]INTERNAL PARAMETERS-1'!$B$5:$J$44,3,FALSE)</f>
        <v>0</v>
      </c>
      <c r="BK134" s="44">
        <f>AirBFYLD1!BK134*VLOOKUP(AirBFYLD2!BK$4,'[1]INTERNAL PARAMETERS-1'!$B$5:$J$44,5,FALSE)*VLOOKUP(AirBFYLD2!BK$4,'[1]INTERNAL PARAMETERS-1'!$B$5:$J$44,6,FALSE)*VLOOKUP(AirBFYLD2!BK$4,'[1]INTERNAL PARAMETERS-1'!$B$5:$J$44,3,FALSE) + AirBFYLD1!BK134*(1-VLOOKUP(AirBFYLD2!BK$4,'[1]INTERNAL PARAMETERS-1'!$B$5:$J$44,5,FALSE))*VLOOKUP(AirBFYLD2!BK$4,'[1]INTERNAL PARAMETERS-1'!$B$5:$J$44,8,FALSE)*VLOOKUP(AirBFYLD2!BK$4,'[1]INTERNAL PARAMETERS-1'!$B$5:$J$44,3,FALSE)</f>
        <v>0</v>
      </c>
      <c r="BL134" s="44">
        <f>AirBFYLD1!BL134*VLOOKUP(AirBFYLD2!BL$4,'[1]INTERNAL PARAMETERS-1'!$B$5:$J$44,5,FALSE)*VLOOKUP(AirBFYLD2!BL$4,'[1]INTERNAL PARAMETERS-1'!$B$5:$J$44,6,FALSE)*VLOOKUP(AirBFYLD2!BL$4,'[1]INTERNAL PARAMETERS-1'!$B$5:$J$44,3,FALSE) + AirBFYLD1!BL134*(1-VLOOKUP(AirBFYLD2!BL$4,'[1]INTERNAL PARAMETERS-1'!$B$5:$J$44,5,FALSE))*VLOOKUP(AirBFYLD2!BL$4,'[1]INTERNAL PARAMETERS-1'!$B$5:$J$44,8,FALSE)*VLOOKUP(AirBFYLD2!BL$4,'[1]INTERNAL PARAMETERS-1'!$B$5:$J$44,3,FALSE)</f>
        <v>0</v>
      </c>
      <c r="BM134" s="44">
        <f>AirBFYLD1!BM134*VLOOKUP(AirBFYLD2!BM$4,'[1]INTERNAL PARAMETERS-1'!$B$5:$J$44,5,FALSE)*VLOOKUP(AirBFYLD2!BM$4,'[1]INTERNAL PARAMETERS-1'!$B$5:$J$44,6,FALSE)*VLOOKUP(AirBFYLD2!BM$4,'[1]INTERNAL PARAMETERS-1'!$B$5:$J$44,3,FALSE) + AirBFYLD1!BM134*(1-VLOOKUP(AirBFYLD2!BM$4,'[1]INTERNAL PARAMETERS-1'!$B$5:$J$44,5,FALSE))*VLOOKUP(AirBFYLD2!BM$4,'[1]INTERNAL PARAMETERS-1'!$B$5:$J$44,8,FALSE)*VLOOKUP(AirBFYLD2!BM$4,'[1]INTERNAL PARAMETERS-1'!$B$5:$J$44,3,FALSE)</f>
        <v>0</v>
      </c>
      <c r="BN134" s="44">
        <f>AirBFYLD1!BN134*VLOOKUP(AirBFYLD2!BN$4,'[1]INTERNAL PARAMETERS-1'!$B$5:$J$44,5,FALSE)*VLOOKUP(AirBFYLD2!BN$4,'[1]INTERNAL PARAMETERS-1'!$B$5:$J$44,6,FALSE)*VLOOKUP(AirBFYLD2!BN$4,'[1]INTERNAL PARAMETERS-1'!$B$5:$J$44,3,FALSE) + AirBFYLD1!BN134*(1-VLOOKUP(AirBFYLD2!BN$4,'[1]INTERNAL PARAMETERS-1'!$B$5:$J$44,5,FALSE))*VLOOKUP(AirBFYLD2!BN$4,'[1]INTERNAL PARAMETERS-1'!$B$5:$J$44,8,FALSE)*VLOOKUP(AirBFYLD2!BN$4,'[1]INTERNAL PARAMETERS-1'!$B$5:$J$44,3,FALSE)</f>
        <v>0</v>
      </c>
      <c r="BO134" s="44">
        <f>AirBFYLD1!BO134*VLOOKUP(AirBFYLD2!BO$4,'[1]INTERNAL PARAMETERS-1'!$B$5:$J$44,5,FALSE)*VLOOKUP(AirBFYLD2!BO$4,'[1]INTERNAL PARAMETERS-1'!$B$5:$J$44,6,FALSE)*VLOOKUP(AirBFYLD2!BO$4,'[1]INTERNAL PARAMETERS-1'!$B$5:$J$44,3,FALSE) + AirBFYLD1!BO134*(1-VLOOKUP(AirBFYLD2!BO$4,'[1]INTERNAL PARAMETERS-1'!$B$5:$J$44,5,FALSE))*VLOOKUP(AirBFYLD2!BO$4,'[1]INTERNAL PARAMETERS-1'!$B$5:$J$44,8,FALSE)*VLOOKUP(AirBFYLD2!BO$4,'[1]INTERNAL PARAMETERS-1'!$B$5:$J$44,3,FALSE)</f>
        <v>0</v>
      </c>
      <c r="BP134" s="44">
        <f>AirBFYLD1!BP134*VLOOKUP(AirBFYLD2!BP$4,'[1]INTERNAL PARAMETERS-1'!$B$5:$J$44,5,FALSE)*VLOOKUP(AirBFYLD2!BP$4,'[1]INTERNAL PARAMETERS-1'!$B$5:$J$44,6,FALSE)*VLOOKUP(AirBFYLD2!BP$4,'[1]INTERNAL PARAMETERS-1'!$B$5:$J$44,3,FALSE) + AirBFYLD1!BP134*(1-VLOOKUP(AirBFYLD2!BP$4,'[1]INTERNAL PARAMETERS-1'!$B$5:$J$44,5,FALSE))*VLOOKUP(AirBFYLD2!BP$4,'[1]INTERNAL PARAMETERS-1'!$B$5:$J$44,8,FALSE)*VLOOKUP(AirBFYLD2!BP$4,'[1]INTERNAL PARAMETERS-1'!$B$5:$J$44,3,FALSE)</f>
        <v>0</v>
      </c>
      <c r="BQ134" s="44">
        <f>AirBFYLD1!BQ134*VLOOKUP(AirBFYLD2!BQ$4,'[1]INTERNAL PARAMETERS-1'!$B$5:$J$44,5,FALSE)*VLOOKUP(AirBFYLD2!BQ$4,'[1]INTERNAL PARAMETERS-1'!$B$5:$J$44,6,FALSE)*VLOOKUP(AirBFYLD2!BQ$4,'[1]INTERNAL PARAMETERS-1'!$B$5:$J$44,3,FALSE) + AirBFYLD1!BQ134*(1-VLOOKUP(AirBFYLD2!BQ$4,'[1]INTERNAL PARAMETERS-1'!$B$5:$J$44,5,FALSE))*VLOOKUP(AirBFYLD2!BQ$4,'[1]INTERNAL PARAMETERS-1'!$B$5:$J$44,8,FALSE)*VLOOKUP(AirBFYLD2!BQ$4,'[1]INTERNAL PARAMETERS-1'!$B$5:$J$44,3,FALSE)</f>
        <v>0</v>
      </c>
      <c r="BR134" s="44">
        <f>AirBFYLD1!BR134*VLOOKUP(AirBFYLD2!BR$4,'[1]INTERNAL PARAMETERS-1'!$B$5:$J$44,5,FALSE)*VLOOKUP(AirBFYLD2!BR$4,'[1]INTERNAL PARAMETERS-1'!$B$5:$J$44,6,FALSE)*VLOOKUP(AirBFYLD2!BR$4,'[1]INTERNAL PARAMETERS-1'!$B$5:$J$44,3,FALSE) + AirBFYLD1!BR134*(1-VLOOKUP(AirBFYLD2!BR$4,'[1]INTERNAL PARAMETERS-1'!$B$5:$J$44,5,FALSE))*VLOOKUP(AirBFYLD2!BR$4,'[1]INTERNAL PARAMETERS-1'!$B$5:$J$44,8,FALSE)*VLOOKUP(AirBFYLD2!BR$4,'[1]INTERNAL PARAMETERS-1'!$B$5:$J$44,3,FALSE)</f>
        <v>0</v>
      </c>
      <c r="BS134" s="44">
        <f>AirBFYLD1!BS134*VLOOKUP(AirBFYLD2!BS$4,'[1]INTERNAL PARAMETERS-1'!$B$5:$J$44,5,FALSE)*VLOOKUP(AirBFYLD2!BS$4,'[1]INTERNAL PARAMETERS-1'!$B$5:$J$44,6,FALSE)*VLOOKUP(AirBFYLD2!BS$4,'[1]INTERNAL PARAMETERS-1'!$B$5:$J$44,3,FALSE) + AirBFYLD1!BS134*(1-VLOOKUP(AirBFYLD2!BS$4,'[1]INTERNAL PARAMETERS-1'!$B$5:$J$44,5,FALSE))*VLOOKUP(AirBFYLD2!BS$4,'[1]INTERNAL PARAMETERS-1'!$B$5:$J$44,8,FALSE)*VLOOKUP(AirBFYLD2!BS$4,'[1]INTERNAL PARAMETERS-1'!$B$5:$J$44,3,FALSE)</f>
        <v>0</v>
      </c>
      <c r="BT134" s="44">
        <f>AirBFYLD1!BT134*VLOOKUP(AirBFYLD2!BT$4,'[1]INTERNAL PARAMETERS-1'!$B$5:$J$44,5,FALSE)*VLOOKUP(AirBFYLD2!BT$4,'[1]INTERNAL PARAMETERS-1'!$B$5:$J$44,6,FALSE)*VLOOKUP(AirBFYLD2!BT$4,'[1]INTERNAL PARAMETERS-1'!$B$5:$J$44,3,FALSE) + AirBFYLD1!BT134*(1-VLOOKUP(AirBFYLD2!BT$4,'[1]INTERNAL PARAMETERS-1'!$B$5:$J$44,5,FALSE))*VLOOKUP(AirBFYLD2!BT$4,'[1]INTERNAL PARAMETERS-1'!$B$5:$J$44,8,FALSE)*VLOOKUP(AirBFYLD2!BT$4,'[1]INTERNAL PARAMETERS-1'!$B$5:$J$44,3,FALSE)</f>
        <v>0</v>
      </c>
      <c r="BU134" s="44">
        <f>AirBFYLD1!BU134*VLOOKUP(AirBFYLD2!BU$4,'[1]INTERNAL PARAMETERS-1'!$B$5:$J$44,5,FALSE)*VLOOKUP(AirBFYLD2!BU$4,'[1]INTERNAL PARAMETERS-1'!$B$5:$J$44,6,FALSE)*VLOOKUP(AirBFYLD2!BU$4,'[1]INTERNAL PARAMETERS-1'!$B$5:$J$44,3,FALSE) + AirBFYLD1!BU134*(1-VLOOKUP(AirBFYLD2!BU$4,'[1]INTERNAL PARAMETERS-1'!$B$5:$J$44,5,FALSE))*VLOOKUP(AirBFYLD2!BU$4,'[1]INTERNAL PARAMETERS-1'!$B$5:$J$44,8,FALSE)*VLOOKUP(AirBFYLD2!BU$4,'[1]INTERNAL PARAMETERS-1'!$B$5:$J$44,3,FALSE)</f>
        <v>0</v>
      </c>
      <c r="BV134" s="44">
        <f>AirBFYLD1!BV134*VLOOKUP(AirBFYLD2!BV$4,'[1]INTERNAL PARAMETERS-1'!$B$5:$J$44,5,FALSE)*VLOOKUP(AirBFYLD2!BV$4,'[1]INTERNAL PARAMETERS-1'!$B$5:$J$44,6,FALSE)*VLOOKUP(AirBFYLD2!BV$4,'[1]INTERNAL PARAMETERS-1'!$B$5:$J$44,3,FALSE) + AirBFYLD1!BV134*(1-VLOOKUP(AirBFYLD2!BV$4,'[1]INTERNAL PARAMETERS-1'!$B$5:$J$44,5,FALSE))*VLOOKUP(AirBFYLD2!BV$4,'[1]INTERNAL PARAMETERS-1'!$B$5:$J$44,8,FALSE)*VLOOKUP(AirBFYLD2!BV$4,'[1]INTERNAL PARAMETERS-1'!$B$5:$J$44,3,FALSE)</f>
        <v>0</v>
      </c>
      <c r="BW134" s="44">
        <f>AirBFYLD1!BW134*VLOOKUP(AirBFYLD2!BW$4,'[1]INTERNAL PARAMETERS-1'!$B$5:$J$44,5,FALSE)*VLOOKUP(AirBFYLD2!BW$4,'[1]INTERNAL PARAMETERS-1'!$B$5:$J$44,6,FALSE)*VLOOKUP(AirBFYLD2!BW$4,'[1]INTERNAL PARAMETERS-1'!$B$5:$J$44,3,FALSE) + AirBFYLD1!BW134*(1-VLOOKUP(AirBFYLD2!BW$4,'[1]INTERNAL PARAMETERS-1'!$B$5:$J$44,5,FALSE))*VLOOKUP(AirBFYLD2!BW$4,'[1]INTERNAL PARAMETERS-1'!$B$5:$J$44,8,FALSE)*VLOOKUP(AirBFYLD2!BW$4,'[1]INTERNAL PARAMETERS-1'!$B$5:$J$44,3,FALSE)</f>
        <v>0</v>
      </c>
      <c r="BX134" s="44">
        <f>AirBFYLD1!BX134*VLOOKUP(AirBFYLD2!BX$4,'[1]INTERNAL PARAMETERS-1'!$B$5:$J$44,5,FALSE)*VLOOKUP(AirBFYLD2!BX$4,'[1]INTERNAL PARAMETERS-1'!$B$5:$J$44,6,FALSE)*VLOOKUP(AirBFYLD2!BX$4,'[1]INTERNAL PARAMETERS-1'!$B$5:$J$44,3,FALSE) + AirBFYLD1!BX134*(1-VLOOKUP(AirBFYLD2!BX$4,'[1]INTERNAL PARAMETERS-1'!$B$5:$J$44,5,FALSE))*VLOOKUP(AirBFYLD2!BX$4,'[1]INTERNAL PARAMETERS-1'!$B$5:$J$44,8,FALSE)*VLOOKUP(AirBFYLD2!BX$4,'[1]INTERNAL PARAMETERS-1'!$B$5:$J$44,3,FALSE)</f>
        <v>0</v>
      </c>
      <c r="BY134" s="44">
        <f>AirBFYLD1!BY134*VLOOKUP(AirBFYLD2!BY$4,'[1]INTERNAL PARAMETERS-1'!$B$5:$J$44,5,FALSE)*VLOOKUP(AirBFYLD2!BY$4,'[1]INTERNAL PARAMETERS-1'!$B$5:$J$44,6,FALSE)*VLOOKUP(AirBFYLD2!BY$4,'[1]INTERNAL PARAMETERS-1'!$B$5:$J$44,3,FALSE) + AirBFYLD1!BY134*(1-VLOOKUP(AirBFYLD2!BY$4,'[1]INTERNAL PARAMETERS-1'!$B$5:$J$44,5,FALSE))*VLOOKUP(AirBFYLD2!BY$4,'[1]INTERNAL PARAMETERS-1'!$B$5:$J$44,8,FALSE)*VLOOKUP(AirBFYLD2!BY$4,'[1]INTERNAL PARAMETERS-1'!$B$5:$J$44,3,FALSE)</f>
        <v>0</v>
      </c>
      <c r="BZ134" s="44">
        <f>AirBFYLD1!BZ134*VLOOKUP(AirBFYLD2!BZ$4,'[1]INTERNAL PARAMETERS-1'!$B$5:$J$44,5,FALSE)*VLOOKUP(AirBFYLD2!BZ$4,'[1]INTERNAL PARAMETERS-1'!$B$5:$J$44,6,FALSE)*VLOOKUP(AirBFYLD2!BZ$4,'[1]INTERNAL PARAMETERS-1'!$B$5:$J$44,3,FALSE) + AirBFYLD1!BZ134*(1-VLOOKUP(AirBFYLD2!BZ$4,'[1]INTERNAL PARAMETERS-1'!$B$5:$J$44,5,FALSE))*VLOOKUP(AirBFYLD2!BZ$4,'[1]INTERNAL PARAMETERS-1'!$B$5:$J$44,8,FALSE)*VLOOKUP(AirBFYLD2!BZ$4,'[1]INTERNAL PARAMETERS-1'!$B$5:$J$44,3,FALSE)</f>
        <v>0</v>
      </c>
      <c r="CA134" s="44">
        <f>AirBFYLD1!CA134*VLOOKUP(AirBFYLD2!CA$4,'[1]INTERNAL PARAMETERS-1'!$B$5:$J$44,5,FALSE)*VLOOKUP(AirBFYLD2!CA$4,'[1]INTERNAL PARAMETERS-1'!$B$5:$J$44,6,FALSE)*VLOOKUP(AirBFYLD2!CA$4,'[1]INTERNAL PARAMETERS-1'!$B$5:$J$44,3,FALSE) + AirBFYLD1!CA134*(1-VLOOKUP(AirBFYLD2!CA$4,'[1]INTERNAL PARAMETERS-1'!$B$5:$J$44,5,FALSE))*VLOOKUP(AirBFYLD2!CA$4,'[1]INTERNAL PARAMETERS-1'!$B$5:$J$44,8,FALSE)*VLOOKUP(AirBFYLD2!CA$4,'[1]INTERNAL PARAMETERS-1'!$B$5:$J$44,3,FALSE)</f>
        <v>0</v>
      </c>
      <c r="CB134" s="44">
        <f>AirBFYLD1!CB134*VLOOKUP(AirBFYLD2!CB$4,'[1]INTERNAL PARAMETERS-1'!$B$5:$J$44,5,FALSE)*VLOOKUP(AirBFYLD2!CB$4,'[1]INTERNAL PARAMETERS-1'!$B$5:$J$44,6,FALSE)*VLOOKUP(AirBFYLD2!CB$4,'[1]INTERNAL PARAMETERS-1'!$B$5:$J$44,3,FALSE) + AirBFYLD1!CB134*(1-VLOOKUP(AirBFYLD2!CB$4,'[1]INTERNAL PARAMETERS-1'!$B$5:$J$44,5,FALSE))*VLOOKUP(AirBFYLD2!CB$4,'[1]INTERNAL PARAMETERS-1'!$B$5:$J$44,8,FALSE)*VLOOKUP(AirBFYLD2!CB$4,'[1]INTERNAL PARAMETERS-1'!$B$5:$J$44,3,FALSE)</f>
        <v>0</v>
      </c>
      <c r="CC134" s="44">
        <f>AirBFYLD1!CC134*VLOOKUP(AirBFYLD2!CC$4,'[1]INTERNAL PARAMETERS-1'!$B$5:$J$44,5,FALSE)*VLOOKUP(AirBFYLD2!CC$4,'[1]INTERNAL PARAMETERS-1'!$B$5:$J$44,6,FALSE)*VLOOKUP(AirBFYLD2!CC$4,'[1]INTERNAL PARAMETERS-1'!$B$5:$J$44,3,FALSE) + AirBFYLD1!CC134*(1-VLOOKUP(AirBFYLD2!CC$4,'[1]INTERNAL PARAMETERS-1'!$B$5:$J$44,5,FALSE))*VLOOKUP(AirBFYLD2!CC$4,'[1]INTERNAL PARAMETERS-1'!$B$5:$J$44,8,FALSE)*VLOOKUP(AirBFYLD2!CC$4,'[1]INTERNAL PARAMETERS-1'!$B$5:$J$44,3,FALSE)</f>
        <v>0</v>
      </c>
      <c r="CD134" s="44">
        <f>AirBFYLD1!CD134*VLOOKUP(AirBFYLD2!CD$4,'[1]INTERNAL PARAMETERS-1'!$B$5:$J$44,5,FALSE)*VLOOKUP(AirBFYLD2!CD$4,'[1]INTERNAL PARAMETERS-1'!$B$5:$J$44,6,FALSE)*VLOOKUP(AirBFYLD2!CD$4,'[1]INTERNAL PARAMETERS-1'!$B$5:$J$44,3,FALSE) + AirBFYLD1!CD134*(1-VLOOKUP(AirBFYLD2!CD$4,'[1]INTERNAL PARAMETERS-1'!$B$5:$J$44,5,FALSE))*VLOOKUP(AirBFYLD2!CD$4,'[1]INTERNAL PARAMETERS-1'!$B$5:$J$44,8,FALSE)*VLOOKUP(AirBFYLD2!CD$4,'[1]INTERNAL PARAMETERS-1'!$B$5:$J$44,3,FALSE)</f>
        <v>0</v>
      </c>
      <c r="CE134" s="44">
        <f>AirBFYLD1!CE134*VLOOKUP(AirBFYLD2!CE$4,'[1]INTERNAL PARAMETERS-1'!$B$5:$J$44,5,FALSE)*VLOOKUP(AirBFYLD2!CE$4,'[1]INTERNAL PARAMETERS-1'!$B$5:$J$44,6,FALSE)*VLOOKUP(AirBFYLD2!CE$4,'[1]INTERNAL PARAMETERS-1'!$B$5:$J$44,3,FALSE) + AirBFYLD1!CE134*(1-VLOOKUP(AirBFYLD2!CE$4,'[1]INTERNAL PARAMETERS-1'!$B$5:$J$44,5,FALSE))*VLOOKUP(AirBFYLD2!CE$4,'[1]INTERNAL PARAMETERS-1'!$B$5:$J$44,8,FALSE)*VLOOKUP(AirBFYLD2!CE$4,'[1]INTERNAL PARAMETERS-1'!$B$5:$J$44,3,FALSE)</f>
        <v>0</v>
      </c>
      <c r="CF134" s="44">
        <f>AirBFYLD1!CF134*VLOOKUP(AirBFYLD2!CF$4,'[1]INTERNAL PARAMETERS-1'!$B$5:$J$44,5,FALSE)*VLOOKUP(AirBFYLD2!CF$4,'[1]INTERNAL PARAMETERS-1'!$B$5:$J$44,6,FALSE)*VLOOKUP(AirBFYLD2!CF$4,'[1]INTERNAL PARAMETERS-1'!$B$5:$J$44,3,FALSE) + AirBFYLD1!CF134*(1-VLOOKUP(AirBFYLD2!CF$4,'[1]INTERNAL PARAMETERS-1'!$B$5:$J$44,5,FALSE))*VLOOKUP(AirBFYLD2!CF$4,'[1]INTERNAL PARAMETERS-1'!$B$5:$J$44,8,FALSE)*VLOOKUP(AirBFYLD2!CF$4,'[1]INTERNAL PARAMETERS-1'!$B$5:$J$44,3,FALSE)</f>
        <v>0</v>
      </c>
      <c r="CG134" s="44">
        <f>AirBFYLD1!CG134*VLOOKUP(AirBFYLD2!CG$4,'[1]INTERNAL PARAMETERS-1'!$B$5:$J$44,5,FALSE)*VLOOKUP(AirBFYLD2!CG$4,'[1]INTERNAL PARAMETERS-1'!$B$5:$J$44,6,FALSE)*VLOOKUP(AirBFYLD2!CG$4,'[1]INTERNAL PARAMETERS-1'!$B$5:$J$44,3,FALSE) + AirBFYLD1!CG134*(1-VLOOKUP(AirBFYLD2!CG$4,'[1]INTERNAL PARAMETERS-1'!$B$5:$J$44,5,FALSE))*VLOOKUP(AirBFYLD2!CG$4,'[1]INTERNAL PARAMETERS-1'!$B$5:$J$44,8,FALSE)*VLOOKUP(AirBFYLD2!CG$4,'[1]INTERNAL PARAMETERS-1'!$B$5:$J$44,3,FALSE)</f>
        <v>0</v>
      </c>
      <c r="CH134" s="43">
        <f>AirBFYLD1!CH134*VLOOKUP(AirBFYLD2!CH$4,'[1]INTERNAL PARAMETERS-1'!$B$5:$J$44,5,FALSE)*VLOOKUP(AirBFYLD2!CH$4,'[1]INTERNAL PARAMETERS-1'!$B$5:$J$44,6,FALSE)*VLOOKUP(AirBFYLD2!CH$4,'[1]INTERNAL PARAMETERS-1'!$B$5:$J$44,3,FALSE) + AirBFYLD1!CH134*(1-VLOOKUP(AirBFYLD2!CH$4,'[1]INTERNAL PARAMETERS-1'!$B$5:$J$44,5,FALSE))*VLOOKUP(AirBFYLD2!CH$4,'[1]INTERNAL PARAMETERS-1'!$B$5:$J$44,8,FALSE)*VLOOKUP(AirBFYLD2!CH$4,'[1]INTERNAL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5">
      <c r="B135" s="58" t="s">
        <v>9</v>
      </c>
      <c r="C135" s="57" t="s">
        <v>50</v>
      </c>
      <c r="D135" s="57" t="s">
        <v>63</v>
      </c>
      <c r="E135" s="133">
        <f>AirBF!X135</f>
        <v>0</v>
      </c>
      <c r="F135" s="56">
        <f>'[1]INTERNAL PARAMETERS-1'!M9</f>
        <v>63.875</v>
      </c>
      <c r="G135" s="45">
        <f>AirBFYLD1!G135*VLOOKUP(AirBFYLD2!G$4,'[1]INTERNAL PARAMETERS-1'!$B$5:$J$44,5,FALSE)*VLOOKUP(AirBFYLD2!G$4,'[1]INTERNAL PARAMETERS-1'!$B$5:$J$44,7,FALSE)*AirBFYLD2!$F135 + AirBFYLD1!G135*(1-VLOOKUP(AirBFYLD2!G$4,'[1]INTERNAL PARAMETERS-1'!$B$5:$J$44,5,FALSE))*VLOOKUP(AirBFYLD2!G$4,'[1]INTERNAL PARAMETERS-1'!$B$5:$J$44,9,FALSE)*AirBFYLD2!$F135</f>
        <v>0</v>
      </c>
      <c r="H135" s="44">
        <f>AirBFYLD1!H135*VLOOKUP(AirBFYLD2!H$4,'[1]INTERNAL PARAMETERS-1'!$B$5:$J$44,5,FALSE)*VLOOKUP(AirBFYLD2!H$4,'[1]INTERNAL PARAMETERS-1'!$B$5:$J$44,7,FALSE)*AirBFYLD2!$F135 + AirBFYLD1!H135*(1-VLOOKUP(AirBFYLD2!H$4,'[1]INTERNAL PARAMETERS-1'!$B$5:$J$44,5,FALSE))*VLOOKUP(AirBFYLD2!H$4,'[1]INTERNAL PARAMETERS-1'!$B$5:$J$44,9,FALSE)*AirBFYLD2!$F135</f>
        <v>0</v>
      </c>
      <c r="I135" s="44">
        <f>AirBFYLD1!I135*VLOOKUP(AirBFYLD2!I$4,'[1]INTERNAL PARAMETERS-1'!$B$5:$J$44,5,FALSE)*VLOOKUP(AirBFYLD2!I$4,'[1]INTERNAL PARAMETERS-1'!$B$5:$J$44,7,FALSE)*AirBFYLD2!$F135 + AirBFYLD1!I135*(1-VLOOKUP(AirBFYLD2!I$4,'[1]INTERNAL PARAMETERS-1'!$B$5:$J$44,5,FALSE))*VLOOKUP(AirBFYLD2!I$4,'[1]INTERNAL PARAMETERS-1'!$B$5:$J$44,9,FALSE)*AirBFYLD2!$F135</f>
        <v>0</v>
      </c>
      <c r="J135" s="44">
        <f>AirBFYLD1!J135*VLOOKUP(AirBFYLD2!J$4,'[1]INTERNAL PARAMETERS-1'!$B$5:$J$44,5,FALSE)*VLOOKUP(AirBFYLD2!J$4,'[1]INTERNAL PARAMETERS-1'!$B$5:$J$44,7,FALSE)*AirBFYLD2!$F135 + AirBFYLD1!J135*(1-VLOOKUP(AirBFYLD2!J$4,'[1]INTERNAL PARAMETERS-1'!$B$5:$J$44,5,FALSE))*VLOOKUP(AirBFYLD2!J$4,'[1]INTERNAL PARAMETERS-1'!$B$5:$J$44,9,FALSE)*AirBFYLD2!$F135</f>
        <v>0</v>
      </c>
      <c r="K135" s="44">
        <f>AirBFYLD1!K135*VLOOKUP(AirBFYLD2!K$4,'[1]INTERNAL PARAMETERS-1'!$B$5:$J$44,5,FALSE)*VLOOKUP(AirBFYLD2!K$4,'[1]INTERNAL PARAMETERS-1'!$B$5:$J$44,7,FALSE)*AirBFYLD2!$F135 + AirBFYLD1!K135*(1-VLOOKUP(AirBFYLD2!K$4,'[1]INTERNAL PARAMETERS-1'!$B$5:$J$44,5,FALSE))*VLOOKUP(AirBFYLD2!K$4,'[1]INTERNAL PARAMETERS-1'!$B$5:$J$44,9,FALSE)*AirBFYLD2!$F135</f>
        <v>0</v>
      </c>
      <c r="L135" s="44">
        <f>AirBFYLD1!L135*VLOOKUP(AirBFYLD2!L$4,'[1]INTERNAL PARAMETERS-1'!$B$5:$J$44,5,FALSE)*VLOOKUP(AirBFYLD2!L$4,'[1]INTERNAL PARAMETERS-1'!$B$5:$J$44,7,FALSE)*AirBFYLD2!$F135 + AirBFYLD1!L135*(1-VLOOKUP(AirBFYLD2!L$4,'[1]INTERNAL PARAMETERS-1'!$B$5:$J$44,5,FALSE))*VLOOKUP(AirBFYLD2!L$4,'[1]INTERNAL PARAMETERS-1'!$B$5:$J$44,9,FALSE)*AirBFYLD2!$F135</f>
        <v>0</v>
      </c>
      <c r="M135" s="44">
        <f>AirBFYLD1!M135*VLOOKUP(AirBFYLD2!M$4,'[1]INTERNAL PARAMETERS-1'!$B$5:$J$44,5,FALSE)*VLOOKUP(AirBFYLD2!M$4,'[1]INTERNAL PARAMETERS-1'!$B$5:$J$44,7,FALSE)*AirBFYLD2!$F135 + AirBFYLD1!M135*(1-VLOOKUP(AirBFYLD2!M$4,'[1]INTERNAL PARAMETERS-1'!$B$5:$J$44,5,FALSE))*VLOOKUP(AirBFYLD2!M$4,'[1]INTERNAL PARAMETERS-1'!$B$5:$J$44,9,FALSE)*AirBFYLD2!$F135</f>
        <v>0</v>
      </c>
      <c r="N135" s="44">
        <f>AirBFYLD1!N135*VLOOKUP(AirBFYLD2!N$4,'[1]INTERNAL PARAMETERS-1'!$B$5:$J$44,5,FALSE)*VLOOKUP(AirBFYLD2!N$4,'[1]INTERNAL PARAMETERS-1'!$B$5:$J$44,7,FALSE)*AirBFYLD2!$F135 + AirBFYLD1!N135*(1-VLOOKUP(AirBFYLD2!N$4,'[1]INTERNAL PARAMETERS-1'!$B$5:$J$44,5,FALSE))*VLOOKUP(AirBFYLD2!N$4,'[1]INTERNAL PARAMETERS-1'!$B$5:$J$44,9,FALSE)*AirBFYLD2!$F135</f>
        <v>0</v>
      </c>
      <c r="O135" s="44">
        <f>AirBFYLD1!O135*VLOOKUP(AirBFYLD2!O$4,'[1]INTERNAL PARAMETERS-1'!$B$5:$J$44,5,FALSE)*VLOOKUP(AirBFYLD2!O$4,'[1]INTERNAL PARAMETERS-1'!$B$5:$J$44,7,FALSE)*AirBFYLD2!$F135 + AirBFYLD1!O135*(1-VLOOKUP(AirBFYLD2!O$4,'[1]INTERNAL PARAMETERS-1'!$B$5:$J$44,5,FALSE))*VLOOKUP(AirBFYLD2!O$4,'[1]INTERNAL PARAMETERS-1'!$B$5:$J$44,9,FALSE)*AirBFYLD2!$F135</f>
        <v>0</v>
      </c>
      <c r="P135" s="44">
        <f>AirBFYLD1!P135*VLOOKUP(AirBFYLD2!P$4,'[1]INTERNAL PARAMETERS-1'!$B$5:$J$44,5,FALSE)*VLOOKUP(AirBFYLD2!P$4,'[1]INTERNAL PARAMETERS-1'!$B$5:$J$44,7,FALSE)*AirBFYLD2!$F135 + AirBFYLD1!P135*(1-VLOOKUP(AirBFYLD2!P$4,'[1]INTERNAL PARAMETERS-1'!$B$5:$J$44,5,FALSE))*VLOOKUP(AirBFYLD2!P$4,'[1]INTERNAL PARAMETERS-1'!$B$5:$J$44,9,FALSE)*AirBFYLD2!$F135</f>
        <v>0</v>
      </c>
      <c r="Q135" s="44">
        <f>AirBFYLD1!Q135*VLOOKUP(AirBFYLD2!Q$4,'[1]INTERNAL PARAMETERS-1'!$B$5:$J$44,5,FALSE)*VLOOKUP(AirBFYLD2!Q$4,'[1]INTERNAL PARAMETERS-1'!$B$5:$J$44,7,FALSE)*AirBFYLD2!$F135 + AirBFYLD1!Q135*(1-VLOOKUP(AirBFYLD2!Q$4,'[1]INTERNAL PARAMETERS-1'!$B$5:$J$44,5,FALSE))*VLOOKUP(AirBFYLD2!Q$4,'[1]INTERNAL PARAMETERS-1'!$B$5:$J$44,9,FALSE)*AirBFYLD2!$F135</f>
        <v>0</v>
      </c>
      <c r="R135" s="44">
        <f>AirBFYLD1!R135*VLOOKUP(AirBFYLD2!R$4,'[1]INTERNAL PARAMETERS-1'!$B$5:$J$44,5,FALSE)*VLOOKUP(AirBFYLD2!R$4,'[1]INTERNAL PARAMETERS-1'!$B$5:$J$44,7,FALSE)*AirBFYLD2!$F135 + AirBFYLD1!R135*(1-VLOOKUP(AirBFYLD2!R$4,'[1]INTERNAL PARAMETERS-1'!$B$5:$J$44,5,FALSE))*VLOOKUP(AirBFYLD2!R$4,'[1]INTERNAL PARAMETERS-1'!$B$5:$J$44,9,FALSE)*AirBFYLD2!$F135</f>
        <v>0</v>
      </c>
      <c r="S135" s="44">
        <f>AirBFYLD1!S135*VLOOKUP(AirBFYLD2!S$4,'[1]INTERNAL PARAMETERS-1'!$B$5:$J$44,5,FALSE)*VLOOKUP(AirBFYLD2!S$4,'[1]INTERNAL PARAMETERS-1'!$B$5:$J$44,7,FALSE)*AirBFYLD2!$F135 + AirBFYLD1!S135*(1-VLOOKUP(AirBFYLD2!S$4,'[1]INTERNAL PARAMETERS-1'!$B$5:$J$44,5,FALSE))*VLOOKUP(AirBFYLD2!S$4,'[1]INTERNAL PARAMETERS-1'!$B$5:$J$44,9,FALSE)*AirBFYLD2!$F135</f>
        <v>0</v>
      </c>
      <c r="T135" s="44">
        <f>AirBFYLD1!T135*VLOOKUP(AirBFYLD2!T$4,'[1]INTERNAL PARAMETERS-1'!$B$5:$J$44,5,FALSE)*VLOOKUP(AirBFYLD2!T$4,'[1]INTERNAL PARAMETERS-1'!$B$5:$J$44,7,FALSE)*AirBFYLD2!$F135 + AirBFYLD1!T135*(1-VLOOKUP(AirBFYLD2!T$4,'[1]INTERNAL PARAMETERS-1'!$B$5:$J$44,5,FALSE))*VLOOKUP(AirBFYLD2!T$4,'[1]INTERNAL PARAMETERS-1'!$B$5:$J$44,9,FALSE)*AirBFYLD2!$F135</f>
        <v>0</v>
      </c>
      <c r="U135" s="44">
        <f>AirBFYLD1!U135*VLOOKUP(AirBFYLD2!U$4,'[1]INTERNAL PARAMETERS-1'!$B$5:$J$44,5,FALSE)*VLOOKUP(AirBFYLD2!U$4,'[1]INTERNAL PARAMETERS-1'!$B$5:$J$44,7,FALSE)*AirBFYLD2!$F135 + AirBFYLD1!U135*(1-VLOOKUP(AirBFYLD2!U$4,'[1]INTERNAL PARAMETERS-1'!$B$5:$J$44,5,FALSE))*VLOOKUP(AirBFYLD2!U$4,'[1]INTERNAL PARAMETERS-1'!$B$5:$J$44,9,FALSE)*AirBFYLD2!$F135</f>
        <v>0</v>
      </c>
      <c r="V135" s="44">
        <f>AirBFYLD1!V135*VLOOKUP(AirBFYLD2!V$4,'[1]INTERNAL PARAMETERS-1'!$B$5:$J$44,5,FALSE)*VLOOKUP(AirBFYLD2!V$4,'[1]INTERNAL PARAMETERS-1'!$B$5:$J$44,7,FALSE)*AirBFYLD2!$F135 + AirBFYLD1!V135*(1-VLOOKUP(AirBFYLD2!V$4,'[1]INTERNAL PARAMETERS-1'!$B$5:$J$44,5,FALSE))*VLOOKUP(AirBFYLD2!V$4,'[1]INTERNAL PARAMETERS-1'!$B$5:$J$44,9,FALSE)*AirBFYLD2!$F135</f>
        <v>0</v>
      </c>
      <c r="W135" s="44">
        <f>AirBFYLD1!W135*VLOOKUP(AirBFYLD2!W$4,'[1]INTERNAL PARAMETERS-1'!$B$5:$J$44,5,FALSE)*VLOOKUP(AirBFYLD2!W$4,'[1]INTERNAL PARAMETERS-1'!$B$5:$J$44,7,FALSE)*AirBFYLD2!$F135 + AirBFYLD1!W135*(1-VLOOKUP(AirBFYLD2!W$4,'[1]INTERNAL PARAMETERS-1'!$B$5:$J$44,5,FALSE))*VLOOKUP(AirBFYLD2!W$4,'[1]INTERNAL PARAMETERS-1'!$B$5:$J$44,9,FALSE)*AirBFYLD2!$F135</f>
        <v>0</v>
      </c>
      <c r="X135" s="44">
        <f>AirBFYLD1!X135*VLOOKUP(AirBFYLD2!X$4,'[1]INTERNAL PARAMETERS-1'!$B$5:$J$44,5,FALSE)*VLOOKUP(AirBFYLD2!X$4,'[1]INTERNAL PARAMETERS-1'!$B$5:$J$44,7,FALSE)*AirBFYLD2!$F135 + AirBFYLD1!X135*(1-VLOOKUP(AirBFYLD2!X$4,'[1]INTERNAL PARAMETERS-1'!$B$5:$J$44,5,FALSE))*VLOOKUP(AirBFYLD2!X$4,'[1]INTERNAL PARAMETERS-1'!$B$5:$J$44,9,FALSE)*AirBFYLD2!$F135</f>
        <v>0</v>
      </c>
      <c r="Y135" s="44">
        <f>AirBFYLD1!Y135*VLOOKUP(AirBFYLD2!Y$4,'[1]INTERNAL PARAMETERS-1'!$B$5:$J$44,5,FALSE)*VLOOKUP(AirBFYLD2!Y$4,'[1]INTERNAL PARAMETERS-1'!$B$5:$J$44,7,FALSE)*AirBFYLD2!$F135 + AirBFYLD1!Y135*(1-VLOOKUP(AirBFYLD2!Y$4,'[1]INTERNAL PARAMETERS-1'!$B$5:$J$44,5,FALSE))*VLOOKUP(AirBFYLD2!Y$4,'[1]INTERNAL PARAMETERS-1'!$B$5:$J$44,9,FALSE)*AirBFYLD2!$F135</f>
        <v>0</v>
      </c>
      <c r="Z135" s="44">
        <f>AirBFYLD1!Z135*VLOOKUP(AirBFYLD2!Z$4,'[1]INTERNAL PARAMETERS-1'!$B$5:$J$44,5,FALSE)*VLOOKUP(AirBFYLD2!Z$4,'[1]INTERNAL PARAMETERS-1'!$B$5:$J$44,7,FALSE)*AirBFYLD2!$F135 + AirBFYLD1!Z135*(1-VLOOKUP(AirBFYLD2!Z$4,'[1]INTERNAL PARAMETERS-1'!$B$5:$J$44,5,FALSE))*VLOOKUP(AirBFYLD2!Z$4,'[1]INTERNAL PARAMETERS-1'!$B$5:$J$44,9,FALSE)*AirBFYLD2!$F135</f>
        <v>0</v>
      </c>
      <c r="AA135" s="44">
        <f>AirBFYLD1!AA135*VLOOKUP(AirBFYLD2!AA$4,'[1]INTERNAL PARAMETERS-1'!$B$5:$J$44,5,FALSE)*VLOOKUP(AirBFYLD2!AA$4,'[1]INTERNAL PARAMETERS-1'!$B$5:$J$44,7,FALSE)*AirBFYLD2!$F135 + AirBFYLD1!AA135*(1-VLOOKUP(AirBFYLD2!AA$4,'[1]INTERNAL PARAMETERS-1'!$B$5:$J$44,5,FALSE))*VLOOKUP(AirBFYLD2!AA$4,'[1]INTERNAL PARAMETERS-1'!$B$5:$J$44,9,FALSE)*AirBFYLD2!$F135</f>
        <v>0</v>
      </c>
      <c r="AB135" s="44">
        <f>AirBFYLD1!AB135*VLOOKUP(AirBFYLD2!AB$4,'[1]INTERNAL PARAMETERS-1'!$B$5:$J$44,5,FALSE)*VLOOKUP(AirBFYLD2!AB$4,'[1]INTERNAL PARAMETERS-1'!$B$5:$J$44,7,FALSE)*AirBFYLD2!$F135 + AirBFYLD1!AB135*(1-VLOOKUP(AirBFYLD2!AB$4,'[1]INTERNAL PARAMETERS-1'!$B$5:$J$44,5,FALSE))*VLOOKUP(AirBFYLD2!AB$4,'[1]INTERNAL PARAMETERS-1'!$B$5:$J$44,9,FALSE)*AirBFYLD2!$F135</f>
        <v>0</v>
      </c>
      <c r="AC135" s="44">
        <f>AirBFYLD1!AC135*VLOOKUP(AirBFYLD2!AC$4,'[1]INTERNAL PARAMETERS-1'!$B$5:$J$44,5,FALSE)*VLOOKUP(AirBFYLD2!AC$4,'[1]INTERNAL PARAMETERS-1'!$B$5:$J$44,7,FALSE)*AirBFYLD2!$F135 + AirBFYLD1!AC135*(1-VLOOKUP(AirBFYLD2!AC$4,'[1]INTERNAL PARAMETERS-1'!$B$5:$J$44,5,FALSE))*VLOOKUP(AirBFYLD2!AC$4,'[1]INTERNAL PARAMETERS-1'!$B$5:$J$44,9,FALSE)*AirBFYLD2!$F135</f>
        <v>0</v>
      </c>
      <c r="AD135" s="44">
        <f>AirBFYLD1!AD135*VLOOKUP(AirBFYLD2!AD$4,'[1]INTERNAL PARAMETERS-1'!$B$5:$J$44,5,FALSE)*VLOOKUP(AirBFYLD2!AD$4,'[1]INTERNAL PARAMETERS-1'!$B$5:$J$44,7,FALSE)*AirBFYLD2!$F135 + AirBFYLD1!AD135*(1-VLOOKUP(AirBFYLD2!AD$4,'[1]INTERNAL PARAMETERS-1'!$B$5:$J$44,5,FALSE))*VLOOKUP(AirBFYLD2!AD$4,'[1]INTERNAL PARAMETERS-1'!$B$5:$J$44,9,FALSE)*AirBFYLD2!$F135</f>
        <v>0</v>
      </c>
      <c r="AE135" s="44">
        <f>AirBFYLD1!AE135*VLOOKUP(AirBFYLD2!AE$4,'[1]INTERNAL PARAMETERS-1'!$B$5:$J$44,5,FALSE)*VLOOKUP(AirBFYLD2!AE$4,'[1]INTERNAL PARAMETERS-1'!$B$5:$J$44,7,FALSE)*AirBFYLD2!$F135 + AirBFYLD1!AE135*(1-VLOOKUP(AirBFYLD2!AE$4,'[1]INTERNAL PARAMETERS-1'!$B$5:$J$44,5,FALSE))*VLOOKUP(AirBFYLD2!AE$4,'[1]INTERNAL PARAMETERS-1'!$B$5:$J$44,9,FALSE)*AirBFYLD2!$F135</f>
        <v>0</v>
      </c>
      <c r="AF135" s="44">
        <f>AirBFYLD1!AF135*VLOOKUP(AirBFYLD2!AF$4,'[1]INTERNAL PARAMETERS-1'!$B$5:$J$44,5,FALSE)*VLOOKUP(AirBFYLD2!AF$4,'[1]INTERNAL PARAMETERS-1'!$B$5:$J$44,7,FALSE)*AirBFYLD2!$F135 + AirBFYLD1!AF135*(1-VLOOKUP(AirBFYLD2!AF$4,'[1]INTERNAL PARAMETERS-1'!$B$5:$J$44,5,FALSE))*VLOOKUP(AirBFYLD2!AF$4,'[1]INTERNAL PARAMETERS-1'!$B$5:$J$44,9,FALSE)*AirBFYLD2!$F135</f>
        <v>0</v>
      </c>
      <c r="AG135" s="44">
        <f>AirBFYLD1!AG135*VLOOKUP(AirBFYLD2!AG$4,'[1]INTERNAL PARAMETERS-1'!$B$5:$J$44,5,FALSE)*VLOOKUP(AirBFYLD2!AG$4,'[1]INTERNAL PARAMETERS-1'!$B$5:$J$44,7,FALSE)*AirBFYLD2!$F135 + AirBFYLD1!AG135*(1-VLOOKUP(AirBFYLD2!AG$4,'[1]INTERNAL PARAMETERS-1'!$B$5:$J$44,5,FALSE))*VLOOKUP(AirBFYLD2!AG$4,'[1]INTERNAL PARAMETERS-1'!$B$5:$J$44,9,FALSE)*AirBFYLD2!$F135</f>
        <v>0</v>
      </c>
      <c r="AH135" s="44">
        <f>AirBFYLD1!AH135*VLOOKUP(AirBFYLD2!AH$4,'[1]INTERNAL PARAMETERS-1'!$B$5:$J$44,5,FALSE)*VLOOKUP(AirBFYLD2!AH$4,'[1]INTERNAL PARAMETERS-1'!$B$5:$J$44,7,FALSE)*AirBFYLD2!$F135 + AirBFYLD1!AH135*(1-VLOOKUP(AirBFYLD2!AH$4,'[1]INTERNAL PARAMETERS-1'!$B$5:$J$44,5,FALSE))*VLOOKUP(AirBFYLD2!AH$4,'[1]INTERNAL PARAMETERS-1'!$B$5:$J$44,9,FALSE)*AirBFYLD2!$F135</f>
        <v>0</v>
      </c>
      <c r="AI135" s="44">
        <f>AirBFYLD1!AI135*VLOOKUP(AirBFYLD2!AI$4,'[1]INTERNAL PARAMETERS-1'!$B$5:$J$44,5,FALSE)*VLOOKUP(AirBFYLD2!AI$4,'[1]INTERNAL PARAMETERS-1'!$B$5:$J$44,7,FALSE)*AirBFYLD2!$F135 + AirBFYLD1!AI135*(1-VLOOKUP(AirBFYLD2!AI$4,'[1]INTERNAL PARAMETERS-1'!$B$5:$J$44,5,FALSE))*VLOOKUP(AirBFYLD2!AI$4,'[1]INTERNAL PARAMETERS-1'!$B$5:$J$44,9,FALSE)*AirBFYLD2!$F135</f>
        <v>0</v>
      </c>
      <c r="AJ135" s="44">
        <f>AirBFYLD1!AJ135*VLOOKUP(AirBFYLD2!AJ$4,'[1]INTERNAL PARAMETERS-1'!$B$5:$J$44,5,FALSE)*VLOOKUP(AirBFYLD2!AJ$4,'[1]INTERNAL PARAMETERS-1'!$B$5:$J$44,7,FALSE)*AirBFYLD2!$F135 + AirBFYLD1!AJ135*(1-VLOOKUP(AirBFYLD2!AJ$4,'[1]INTERNAL PARAMETERS-1'!$B$5:$J$44,5,FALSE))*VLOOKUP(AirBFYLD2!AJ$4,'[1]INTERNAL PARAMETERS-1'!$B$5:$J$44,9,FALSE)*AirBFYLD2!$F135</f>
        <v>0</v>
      </c>
      <c r="AK135" s="44">
        <f>AirBFYLD1!AK135*VLOOKUP(AirBFYLD2!AK$4,'[1]INTERNAL PARAMETERS-1'!$B$5:$J$44,5,FALSE)*VLOOKUP(AirBFYLD2!AK$4,'[1]INTERNAL PARAMETERS-1'!$B$5:$J$44,7,FALSE)*AirBFYLD2!$F135 + AirBFYLD1!AK135*(1-VLOOKUP(AirBFYLD2!AK$4,'[1]INTERNAL PARAMETERS-1'!$B$5:$J$44,5,FALSE))*VLOOKUP(AirBFYLD2!AK$4,'[1]INTERNAL PARAMETERS-1'!$B$5:$J$44,9,FALSE)*AirBFYLD2!$F135</f>
        <v>0</v>
      </c>
      <c r="AL135" s="44">
        <f>AirBFYLD1!AL135*VLOOKUP(AirBFYLD2!AL$4,'[1]INTERNAL PARAMETERS-1'!$B$5:$J$44,5,FALSE)*VLOOKUP(AirBFYLD2!AL$4,'[1]INTERNAL PARAMETERS-1'!$B$5:$J$44,7,FALSE)*AirBFYLD2!$F135 + AirBFYLD1!AL135*(1-VLOOKUP(AirBFYLD2!AL$4,'[1]INTERNAL PARAMETERS-1'!$B$5:$J$44,5,FALSE))*VLOOKUP(AirBFYLD2!AL$4,'[1]INTERNAL PARAMETERS-1'!$B$5:$J$44,9,FALSE)*AirBFYLD2!$F135</f>
        <v>0</v>
      </c>
      <c r="AM135" s="44">
        <f>AirBFYLD1!AM135*VLOOKUP(AirBFYLD2!AM$4,'[1]INTERNAL PARAMETERS-1'!$B$5:$J$44,5,FALSE)*VLOOKUP(AirBFYLD2!AM$4,'[1]INTERNAL PARAMETERS-1'!$B$5:$J$44,7,FALSE)*AirBFYLD2!$F135 + AirBFYLD1!AM135*(1-VLOOKUP(AirBFYLD2!AM$4,'[1]INTERNAL PARAMETERS-1'!$B$5:$J$44,5,FALSE))*VLOOKUP(AirBFYLD2!AM$4,'[1]INTERNAL PARAMETERS-1'!$B$5:$J$44,9,FALSE)*AirBFYLD2!$F135</f>
        <v>0</v>
      </c>
      <c r="AN135" s="44">
        <f>AirBFYLD1!AN135*VLOOKUP(AirBFYLD2!AN$4,'[1]INTERNAL PARAMETERS-1'!$B$5:$J$44,5,FALSE)*VLOOKUP(AirBFYLD2!AN$4,'[1]INTERNAL PARAMETERS-1'!$B$5:$J$44,7,FALSE)*AirBFYLD2!$F135 + AirBFYLD1!AN135*(1-VLOOKUP(AirBFYLD2!AN$4,'[1]INTERNAL PARAMETERS-1'!$B$5:$J$44,5,FALSE))*VLOOKUP(AirBFYLD2!AN$4,'[1]INTERNAL PARAMETERS-1'!$B$5:$J$44,9,FALSE)*AirBFYLD2!$F135</f>
        <v>0</v>
      </c>
      <c r="AO135" s="44">
        <f>AirBFYLD1!AO135*VLOOKUP(AirBFYLD2!AO$4,'[1]INTERNAL PARAMETERS-1'!$B$5:$J$44,5,FALSE)*VLOOKUP(AirBFYLD2!AO$4,'[1]INTERNAL PARAMETERS-1'!$B$5:$J$44,7,FALSE)*AirBFYLD2!$F135 + AirBFYLD1!AO135*(1-VLOOKUP(AirBFYLD2!AO$4,'[1]INTERNAL PARAMETERS-1'!$B$5:$J$44,5,FALSE))*VLOOKUP(AirBFYLD2!AO$4,'[1]INTERNAL PARAMETERS-1'!$B$5:$J$44,9,FALSE)*AirBFYLD2!$F135</f>
        <v>0</v>
      </c>
      <c r="AP135" s="44">
        <f>AirBFYLD1!AP135*VLOOKUP(AirBFYLD2!AP$4,'[1]INTERNAL PARAMETERS-1'!$B$5:$J$44,5,FALSE)*VLOOKUP(AirBFYLD2!AP$4,'[1]INTERNAL PARAMETERS-1'!$B$5:$J$44,7,FALSE)*AirBFYLD2!$F135 + AirBFYLD1!AP135*(1-VLOOKUP(AirBFYLD2!AP$4,'[1]INTERNAL PARAMETERS-1'!$B$5:$J$44,5,FALSE))*VLOOKUP(AirBFYLD2!AP$4,'[1]INTERNAL PARAMETERS-1'!$B$5:$J$44,9,FALSE)*AirBFYLD2!$F135</f>
        <v>0</v>
      </c>
      <c r="AQ135" s="44">
        <f>AirBFYLD1!AQ135*VLOOKUP(AirBFYLD2!AQ$4,'[1]INTERNAL PARAMETERS-1'!$B$5:$J$44,5,FALSE)*VLOOKUP(AirBFYLD2!AQ$4,'[1]INTERNAL PARAMETERS-1'!$B$5:$J$44,7,FALSE)*AirBFYLD2!$F135 + AirBFYLD1!AQ135*(1-VLOOKUP(AirBFYLD2!AQ$4,'[1]INTERNAL PARAMETERS-1'!$B$5:$J$44,5,FALSE))*VLOOKUP(AirBFYLD2!AQ$4,'[1]INTERNAL PARAMETERS-1'!$B$5:$J$44,9,FALSE)*AirBFYLD2!$F135</f>
        <v>0</v>
      </c>
      <c r="AR135" s="44">
        <f>AirBFYLD1!AR135*VLOOKUP(AirBFYLD2!AR$4,'[1]INTERNAL PARAMETERS-1'!$B$5:$J$44,5,FALSE)*VLOOKUP(AirBFYLD2!AR$4,'[1]INTERNAL PARAMETERS-1'!$B$5:$J$44,7,FALSE)*AirBFYLD2!$F135 + AirBFYLD1!AR135*(1-VLOOKUP(AirBFYLD2!AR$4,'[1]INTERNAL PARAMETERS-1'!$B$5:$J$44,5,FALSE))*VLOOKUP(AirBFYLD2!AR$4,'[1]INTERNAL PARAMETERS-1'!$B$5:$J$44,9,FALSE)*AirBFYLD2!$F135</f>
        <v>0</v>
      </c>
      <c r="AS135" s="44">
        <f>AirBFYLD1!AS135*VLOOKUP(AirBFYLD2!AS$4,'[1]INTERNAL PARAMETERS-1'!$B$5:$J$44,5,FALSE)*VLOOKUP(AirBFYLD2!AS$4,'[1]INTERNAL PARAMETERS-1'!$B$5:$J$44,7,FALSE)*AirBFYLD2!$F135 + AirBFYLD1!AS135*(1-VLOOKUP(AirBFYLD2!AS$4,'[1]INTERNAL PARAMETERS-1'!$B$5:$J$44,5,FALSE))*VLOOKUP(AirBFYLD2!AS$4,'[1]INTERNAL PARAMETERS-1'!$B$5:$J$44,9,FALSE)*AirBFYLD2!$F135</f>
        <v>0</v>
      </c>
      <c r="AT135" s="43">
        <f>AirBFYLD1!AT135*VLOOKUP(AirBFYLD2!AT$4,'[1]INTERNAL PARAMETERS-1'!$B$5:$J$44,5,FALSE)*VLOOKUP(AirBFYLD2!AT$4,'[1]INTERNAL PARAMETERS-1'!$B$5:$J$44,7,FALSE)*AirBFYLD2!$F135 + AirBFYLD1!AT135*(1-VLOOKUP(AirBFYLD2!AT$4,'[1]INTERNAL PARAMETERS-1'!$B$5:$J$44,5,FALSE))*VLOOKUP(AirBFYLD2!AT$4,'[1]INTERNAL PARAMETERS-1'!$B$5:$J$44,9,FALSE)*AirBFYLD2!$F135</f>
        <v>0</v>
      </c>
      <c r="AU135" s="45">
        <f>AirBFYLD1!AU135*VLOOKUP(AirBFYLD2!AU$4,'[1]INTERNAL PARAMETERS-1'!$B$5:$J$44,5,FALSE)*VLOOKUP(AirBFYLD2!AU$4,'[1]INTERNAL PARAMETERS-1'!$B$5:$J$44,6,FALSE)*VLOOKUP(AirBFYLD2!AU$4,'[1]INTERNAL PARAMETERS-1'!$B$5:$J$44,3,FALSE) + AirBFYLD1!AU135*(1-VLOOKUP(AirBFYLD2!AU$4,'[1]INTERNAL PARAMETERS-1'!$B$5:$J$44,5,FALSE))*VLOOKUP(AirBFYLD2!AU$4,'[1]INTERNAL PARAMETERS-1'!$B$5:$J$44,8,FALSE)*VLOOKUP(AirBFYLD2!AU$4,'[1]INTERNAL PARAMETERS-1'!$B$5:$J$44,3,FALSE)</f>
        <v>0</v>
      </c>
      <c r="AV135" s="44">
        <f>AirBFYLD1!AV135*VLOOKUP(AirBFYLD2!AV$4,'[1]INTERNAL PARAMETERS-1'!$B$5:$J$44,5,FALSE)*VLOOKUP(AirBFYLD2!AV$4,'[1]INTERNAL PARAMETERS-1'!$B$5:$J$44,6,FALSE)*VLOOKUP(AirBFYLD2!AV$4,'[1]INTERNAL PARAMETERS-1'!$B$5:$J$44,3,FALSE) + AirBFYLD1!AV135*(1-VLOOKUP(AirBFYLD2!AV$4,'[1]INTERNAL PARAMETERS-1'!$B$5:$J$44,5,FALSE))*VLOOKUP(AirBFYLD2!AV$4,'[1]INTERNAL PARAMETERS-1'!$B$5:$J$44,8,FALSE)*VLOOKUP(AirBFYLD2!AV$4,'[1]INTERNAL PARAMETERS-1'!$B$5:$J$44,3,FALSE)</f>
        <v>0</v>
      </c>
      <c r="AW135" s="44">
        <f>AirBFYLD1!AW135*VLOOKUP(AirBFYLD2!AW$4,'[1]INTERNAL PARAMETERS-1'!$B$5:$J$44,5,FALSE)*VLOOKUP(AirBFYLD2!AW$4,'[1]INTERNAL PARAMETERS-1'!$B$5:$J$44,6,FALSE)*VLOOKUP(AirBFYLD2!AW$4,'[1]INTERNAL PARAMETERS-1'!$B$5:$J$44,3,FALSE) + AirBFYLD1!AW135*(1-VLOOKUP(AirBFYLD2!AW$4,'[1]INTERNAL PARAMETERS-1'!$B$5:$J$44,5,FALSE))*VLOOKUP(AirBFYLD2!AW$4,'[1]INTERNAL PARAMETERS-1'!$B$5:$J$44,8,FALSE)*VLOOKUP(AirBFYLD2!AW$4,'[1]INTERNAL PARAMETERS-1'!$B$5:$J$44,3,FALSE)</f>
        <v>0</v>
      </c>
      <c r="AX135" s="44">
        <f>AirBFYLD1!AX135*VLOOKUP(AirBFYLD2!AX$4,'[1]INTERNAL PARAMETERS-1'!$B$5:$J$44,5,FALSE)*VLOOKUP(AirBFYLD2!AX$4,'[1]INTERNAL PARAMETERS-1'!$B$5:$J$44,6,FALSE)*VLOOKUP(AirBFYLD2!AX$4,'[1]INTERNAL PARAMETERS-1'!$B$5:$J$44,3,FALSE) + AirBFYLD1!AX135*(1-VLOOKUP(AirBFYLD2!AX$4,'[1]INTERNAL PARAMETERS-1'!$B$5:$J$44,5,FALSE))*VLOOKUP(AirBFYLD2!AX$4,'[1]INTERNAL PARAMETERS-1'!$B$5:$J$44,8,FALSE)*VLOOKUP(AirBFYLD2!AX$4,'[1]INTERNAL PARAMETERS-1'!$B$5:$J$44,3,FALSE)</f>
        <v>0</v>
      </c>
      <c r="AY135" s="44">
        <f>AirBFYLD1!AY135*VLOOKUP(AirBFYLD2!AY$4,'[1]INTERNAL PARAMETERS-1'!$B$5:$J$44,5,FALSE)*VLOOKUP(AirBFYLD2!AY$4,'[1]INTERNAL PARAMETERS-1'!$B$5:$J$44,6,FALSE)*VLOOKUP(AirBFYLD2!AY$4,'[1]INTERNAL PARAMETERS-1'!$B$5:$J$44,3,FALSE) + AirBFYLD1!AY135*(1-VLOOKUP(AirBFYLD2!AY$4,'[1]INTERNAL PARAMETERS-1'!$B$5:$J$44,5,FALSE))*VLOOKUP(AirBFYLD2!AY$4,'[1]INTERNAL PARAMETERS-1'!$B$5:$J$44,8,FALSE)*VLOOKUP(AirBFYLD2!AY$4,'[1]INTERNAL PARAMETERS-1'!$B$5:$J$44,3,FALSE)</f>
        <v>0</v>
      </c>
      <c r="AZ135" s="44">
        <f>AirBFYLD1!AZ135*VLOOKUP(AirBFYLD2!AZ$4,'[1]INTERNAL PARAMETERS-1'!$B$5:$J$44,5,FALSE)*VLOOKUP(AirBFYLD2!AZ$4,'[1]INTERNAL PARAMETERS-1'!$B$5:$J$44,6,FALSE)*VLOOKUP(AirBFYLD2!AZ$4,'[1]INTERNAL PARAMETERS-1'!$B$5:$J$44,3,FALSE) + AirBFYLD1!AZ135*(1-VLOOKUP(AirBFYLD2!AZ$4,'[1]INTERNAL PARAMETERS-1'!$B$5:$J$44,5,FALSE))*VLOOKUP(AirBFYLD2!AZ$4,'[1]INTERNAL PARAMETERS-1'!$B$5:$J$44,8,FALSE)*VLOOKUP(AirBFYLD2!AZ$4,'[1]INTERNAL PARAMETERS-1'!$B$5:$J$44,3,FALSE)</f>
        <v>0</v>
      </c>
      <c r="BA135" s="44">
        <f>AirBFYLD1!BA135*VLOOKUP(AirBFYLD2!BA$4,'[1]INTERNAL PARAMETERS-1'!$B$5:$J$44,5,FALSE)*VLOOKUP(AirBFYLD2!BA$4,'[1]INTERNAL PARAMETERS-1'!$B$5:$J$44,6,FALSE)*VLOOKUP(AirBFYLD2!BA$4,'[1]INTERNAL PARAMETERS-1'!$B$5:$J$44,3,FALSE) + AirBFYLD1!BA135*(1-VLOOKUP(AirBFYLD2!BA$4,'[1]INTERNAL PARAMETERS-1'!$B$5:$J$44,5,FALSE))*VLOOKUP(AirBFYLD2!BA$4,'[1]INTERNAL PARAMETERS-1'!$B$5:$J$44,8,FALSE)*VLOOKUP(AirBFYLD2!BA$4,'[1]INTERNAL PARAMETERS-1'!$B$5:$J$44,3,FALSE)</f>
        <v>0</v>
      </c>
      <c r="BB135" s="44">
        <f>AirBFYLD1!BB135*VLOOKUP(AirBFYLD2!BB$4,'[1]INTERNAL PARAMETERS-1'!$B$5:$J$44,5,FALSE)*VLOOKUP(AirBFYLD2!BB$4,'[1]INTERNAL PARAMETERS-1'!$B$5:$J$44,6,FALSE)*VLOOKUP(AirBFYLD2!BB$4,'[1]INTERNAL PARAMETERS-1'!$B$5:$J$44,3,FALSE) + AirBFYLD1!BB135*(1-VLOOKUP(AirBFYLD2!BB$4,'[1]INTERNAL PARAMETERS-1'!$B$5:$J$44,5,FALSE))*VLOOKUP(AirBFYLD2!BB$4,'[1]INTERNAL PARAMETERS-1'!$B$5:$J$44,8,FALSE)*VLOOKUP(AirBFYLD2!BB$4,'[1]INTERNAL PARAMETERS-1'!$B$5:$J$44,3,FALSE)</f>
        <v>0</v>
      </c>
      <c r="BC135" s="44">
        <f>AirBFYLD1!BC135*VLOOKUP(AirBFYLD2!BC$4,'[1]INTERNAL PARAMETERS-1'!$B$5:$J$44,5,FALSE)*VLOOKUP(AirBFYLD2!BC$4,'[1]INTERNAL PARAMETERS-1'!$B$5:$J$44,6,FALSE)*VLOOKUP(AirBFYLD2!BC$4,'[1]INTERNAL PARAMETERS-1'!$B$5:$J$44,3,FALSE) + AirBFYLD1!BC135*(1-VLOOKUP(AirBFYLD2!BC$4,'[1]INTERNAL PARAMETERS-1'!$B$5:$J$44,5,FALSE))*VLOOKUP(AirBFYLD2!BC$4,'[1]INTERNAL PARAMETERS-1'!$B$5:$J$44,8,FALSE)*VLOOKUP(AirBFYLD2!BC$4,'[1]INTERNAL PARAMETERS-1'!$B$5:$J$44,3,FALSE)</f>
        <v>0</v>
      </c>
      <c r="BD135" s="44">
        <f>AirBFYLD1!BD135*VLOOKUP(AirBFYLD2!BD$4,'[1]INTERNAL PARAMETERS-1'!$B$5:$J$44,5,FALSE)*VLOOKUP(AirBFYLD2!BD$4,'[1]INTERNAL PARAMETERS-1'!$B$5:$J$44,6,FALSE)*VLOOKUP(AirBFYLD2!BD$4,'[1]INTERNAL PARAMETERS-1'!$B$5:$J$44,3,FALSE) + AirBFYLD1!BD135*(1-VLOOKUP(AirBFYLD2!BD$4,'[1]INTERNAL PARAMETERS-1'!$B$5:$J$44,5,FALSE))*VLOOKUP(AirBFYLD2!BD$4,'[1]INTERNAL PARAMETERS-1'!$B$5:$J$44,8,FALSE)*VLOOKUP(AirBFYLD2!BD$4,'[1]INTERNAL PARAMETERS-1'!$B$5:$J$44,3,FALSE)</f>
        <v>0</v>
      </c>
      <c r="BE135" s="44">
        <f>AirBFYLD1!BE135*VLOOKUP(AirBFYLD2!BE$4,'[1]INTERNAL PARAMETERS-1'!$B$5:$J$44,5,FALSE)*VLOOKUP(AirBFYLD2!BE$4,'[1]INTERNAL PARAMETERS-1'!$B$5:$J$44,6,FALSE)*VLOOKUP(AirBFYLD2!BE$4,'[1]INTERNAL PARAMETERS-1'!$B$5:$J$44,3,FALSE) + AirBFYLD1!BE135*(1-VLOOKUP(AirBFYLD2!BE$4,'[1]INTERNAL PARAMETERS-1'!$B$5:$J$44,5,FALSE))*VLOOKUP(AirBFYLD2!BE$4,'[1]INTERNAL PARAMETERS-1'!$B$5:$J$44,8,FALSE)*VLOOKUP(AirBFYLD2!BE$4,'[1]INTERNAL PARAMETERS-1'!$B$5:$J$44,3,FALSE)</f>
        <v>0</v>
      </c>
      <c r="BF135" s="44">
        <f>AirBFYLD1!BF135*VLOOKUP(AirBFYLD2!BF$4,'[1]INTERNAL PARAMETERS-1'!$B$5:$J$44,5,FALSE)*VLOOKUP(AirBFYLD2!BF$4,'[1]INTERNAL PARAMETERS-1'!$B$5:$J$44,6,FALSE)*VLOOKUP(AirBFYLD2!BF$4,'[1]INTERNAL PARAMETERS-1'!$B$5:$J$44,3,FALSE) + AirBFYLD1!BF135*(1-VLOOKUP(AirBFYLD2!BF$4,'[1]INTERNAL PARAMETERS-1'!$B$5:$J$44,5,FALSE))*VLOOKUP(AirBFYLD2!BF$4,'[1]INTERNAL PARAMETERS-1'!$B$5:$J$44,8,FALSE)*VLOOKUP(AirBFYLD2!BF$4,'[1]INTERNAL PARAMETERS-1'!$B$5:$J$44,3,FALSE)</f>
        <v>0</v>
      </c>
      <c r="BG135" s="44">
        <f>AirBFYLD1!BG135*VLOOKUP(AirBFYLD2!BG$4,'[1]INTERNAL PARAMETERS-1'!$B$5:$J$44,5,FALSE)*VLOOKUP(AirBFYLD2!BG$4,'[1]INTERNAL PARAMETERS-1'!$B$5:$J$44,6,FALSE)*VLOOKUP(AirBFYLD2!BG$4,'[1]INTERNAL PARAMETERS-1'!$B$5:$J$44,3,FALSE) + AirBFYLD1!BG135*(1-VLOOKUP(AirBFYLD2!BG$4,'[1]INTERNAL PARAMETERS-1'!$B$5:$J$44,5,FALSE))*VLOOKUP(AirBFYLD2!BG$4,'[1]INTERNAL PARAMETERS-1'!$B$5:$J$44,8,FALSE)*VLOOKUP(AirBFYLD2!BG$4,'[1]INTERNAL PARAMETERS-1'!$B$5:$J$44,3,FALSE)</f>
        <v>0</v>
      </c>
      <c r="BH135" s="44">
        <f>AirBFYLD1!BH135*VLOOKUP(AirBFYLD2!BH$4,'[1]INTERNAL PARAMETERS-1'!$B$5:$J$44,5,FALSE)*VLOOKUP(AirBFYLD2!BH$4,'[1]INTERNAL PARAMETERS-1'!$B$5:$J$44,6,FALSE)*VLOOKUP(AirBFYLD2!BH$4,'[1]INTERNAL PARAMETERS-1'!$B$5:$J$44,3,FALSE) + AirBFYLD1!BH135*(1-VLOOKUP(AirBFYLD2!BH$4,'[1]INTERNAL PARAMETERS-1'!$B$5:$J$44,5,FALSE))*VLOOKUP(AirBFYLD2!BH$4,'[1]INTERNAL PARAMETERS-1'!$B$5:$J$44,8,FALSE)*VLOOKUP(AirBFYLD2!BH$4,'[1]INTERNAL PARAMETERS-1'!$B$5:$J$44,3,FALSE)</f>
        <v>0</v>
      </c>
      <c r="BI135" s="44">
        <f>AirBFYLD1!BI135*VLOOKUP(AirBFYLD2!BI$4,'[1]INTERNAL PARAMETERS-1'!$B$5:$J$44,5,FALSE)*VLOOKUP(AirBFYLD2!BI$4,'[1]INTERNAL PARAMETERS-1'!$B$5:$J$44,6,FALSE)*VLOOKUP(AirBFYLD2!BI$4,'[1]INTERNAL PARAMETERS-1'!$B$5:$J$44,3,FALSE) + AirBFYLD1!BI135*(1-VLOOKUP(AirBFYLD2!BI$4,'[1]INTERNAL PARAMETERS-1'!$B$5:$J$44,5,FALSE))*VLOOKUP(AirBFYLD2!BI$4,'[1]INTERNAL PARAMETERS-1'!$B$5:$J$44,8,FALSE)*VLOOKUP(AirBFYLD2!BI$4,'[1]INTERNAL PARAMETERS-1'!$B$5:$J$44,3,FALSE)</f>
        <v>0</v>
      </c>
      <c r="BJ135" s="44">
        <f>AirBFYLD1!BJ135*VLOOKUP(AirBFYLD2!BJ$4,'[1]INTERNAL PARAMETERS-1'!$B$5:$J$44,5,FALSE)*VLOOKUP(AirBFYLD2!BJ$4,'[1]INTERNAL PARAMETERS-1'!$B$5:$J$44,6,FALSE)*VLOOKUP(AirBFYLD2!BJ$4,'[1]INTERNAL PARAMETERS-1'!$B$5:$J$44,3,FALSE) + AirBFYLD1!BJ135*(1-VLOOKUP(AirBFYLD2!BJ$4,'[1]INTERNAL PARAMETERS-1'!$B$5:$J$44,5,FALSE))*VLOOKUP(AirBFYLD2!BJ$4,'[1]INTERNAL PARAMETERS-1'!$B$5:$J$44,8,FALSE)*VLOOKUP(AirBFYLD2!BJ$4,'[1]INTERNAL PARAMETERS-1'!$B$5:$J$44,3,FALSE)</f>
        <v>0</v>
      </c>
      <c r="BK135" s="44">
        <f>AirBFYLD1!BK135*VLOOKUP(AirBFYLD2!BK$4,'[1]INTERNAL PARAMETERS-1'!$B$5:$J$44,5,FALSE)*VLOOKUP(AirBFYLD2!BK$4,'[1]INTERNAL PARAMETERS-1'!$B$5:$J$44,6,FALSE)*VLOOKUP(AirBFYLD2!BK$4,'[1]INTERNAL PARAMETERS-1'!$B$5:$J$44,3,FALSE) + AirBFYLD1!BK135*(1-VLOOKUP(AirBFYLD2!BK$4,'[1]INTERNAL PARAMETERS-1'!$B$5:$J$44,5,FALSE))*VLOOKUP(AirBFYLD2!BK$4,'[1]INTERNAL PARAMETERS-1'!$B$5:$J$44,8,FALSE)*VLOOKUP(AirBFYLD2!BK$4,'[1]INTERNAL PARAMETERS-1'!$B$5:$J$44,3,FALSE)</f>
        <v>0</v>
      </c>
      <c r="BL135" s="44">
        <f>AirBFYLD1!BL135*VLOOKUP(AirBFYLD2!BL$4,'[1]INTERNAL PARAMETERS-1'!$B$5:$J$44,5,FALSE)*VLOOKUP(AirBFYLD2!BL$4,'[1]INTERNAL PARAMETERS-1'!$B$5:$J$44,6,FALSE)*VLOOKUP(AirBFYLD2!BL$4,'[1]INTERNAL PARAMETERS-1'!$B$5:$J$44,3,FALSE) + AirBFYLD1!BL135*(1-VLOOKUP(AirBFYLD2!BL$4,'[1]INTERNAL PARAMETERS-1'!$B$5:$J$44,5,FALSE))*VLOOKUP(AirBFYLD2!BL$4,'[1]INTERNAL PARAMETERS-1'!$B$5:$J$44,8,FALSE)*VLOOKUP(AirBFYLD2!BL$4,'[1]INTERNAL PARAMETERS-1'!$B$5:$J$44,3,FALSE)</f>
        <v>0</v>
      </c>
      <c r="BM135" s="44">
        <f>AirBFYLD1!BM135*VLOOKUP(AirBFYLD2!BM$4,'[1]INTERNAL PARAMETERS-1'!$B$5:$J$44,5,FALSE)*VLOOKUP(AirBFYLD2!BM$4,'[1]INTERNAL PARAMETERS-1'!$B$5:$J$44,6,FALSE)*VLOOKUP(AirBFYLD2!BM$4,'[1]INTERNAL PARAMETERS-1'!$B$5:$J$44,3,FALSE) + AirBFYLD1!BM135*(1-VLOOKUP(AirBFYLD2!BM$4,'[1]INTERNAL PARAMETERS-1'!$B$5:$J$44,5,FALSE))*VLOOKUP(AirBFYLD2!BM$4,'[1]INTERNAL PARAMETERS-1'!$B$5:$J$44,8,FALSE)*VLOOKUP(AirBFYLD2!BM$4,'[1]INTERNAL PARAMETERS-1'!$B$5:$J$44,3,FALSE)</f>
        <v>0</v>
      </c>
      <c r="BN135" s="44">
        <f>AirBFYLD1!BN135*VLOOKUP(AirBFYLD2!BN$4,'[1]INTERNAL PARAMETERS-1'!$B$5:$J$44,5,FALSE)*VLOOKUP(AirBFYLD2!BN$4,'[1]INTERNAL PARAMETERS-1'!$B$5:$J$44,6,FALSE)*VLOOKUP(AirBFYLD2!BN$4,'[1]INTERNAL PARAMETERS-1'!$B$5:$J$44,3,FALSE) + AirBFYLD1!BN135*(1-VLOOKUP(AirBFYLD2!BN$4,'[1]INTERNAL PARAMETERS-1'!$B$5:$J$44,5,FALSE))*VLOOKUP(AirBFYLD2!BN$4,'[1]INTERNAL PARAMETERS-1'!$B$5:$J$44,8,FALSE)*VLOOKUP(AirBFYLD2!BN$4,'[1]INTERNAL PARAMETERS-1'!$B$5:$J$44,3,FALSE)</f>
        <v>0</v>
      </c>
      <c r="BO135" s="44">
        <f>AirBFYLD1!BO135*VLOOKUP(AirBFYLD2!BO$4,'[1]INTERNAL PARAMETERS-1'!$B$5:$J$44,5,FALSE)*VLOOKUP(AirBFYLD2!BO$4,'[1]INTERNAL PARAMETERS-1'!$B$5:$J$44,6,FALSE)*VLOOKUP(AirBFYLD2!BO$4,'[1]INTERNAL PARAMETERS-1'!$B$5:$J$44,3,FALSE) + AirBFYLD1!BO135*(1-VLOOKUP(AirBFYLD2!BO$4,'[1]INTERNAL PARAMETERS-1'!$B$5:$J$44,5,FALSE))*VLOOKUP(AirBFYLD2!BO$4,'[1]INTERNAL PARAMETERS-1'!$B$5:$J$44,8,FALSE)*VLOOKUP(AirBFYLD2!BO$4,'[1]INTERNAL PARAMETERS-1'!$B$5:$J$44,3,FALSE)</f>
        <v>0</v>
      </c>
      <c r="BP135" s="44">
        <f>AirBFYLD1!BP135*VLOOKUP(AirBFYLD2!BP$4,'[1]INTERNAL PARAMETERS-1'!$B$5:$J$44,5,FALSE)*VLOOKUP(AirBFYLD2!BP$4,'[1]INTERNAL PARAMETERS-1'!$B$5:$J$44,6,FALSE)*VLOOKUP(AirBFYLD2!BP$4,'[1]INTERNAL PARAMETERS-1'!$B$5:$J$44,3,FALSE) + AirBFYLD1!BP135*(1-VLOOKUP(AirBFYLD2!BP$4,'[1]INTERNAL PARAMETERS-1'!$B$5:$J$44,5,FALSE))*VLOOKUP(AirBFYLD2!BP$4,'[1]INTERNAL PARAMETERS-1'!$B$5:$J$44,8,FALSE)*VLOOKUP(AirBFYLD2!BP$4,'[1]INTERNAL PARAMETERS-1'!$B$5:$J$44,3,FALSE)</f>
        <v>0</v>
      </c>
      <c r="BQ135" s="44">
        <f>AirBFYLD1!BQ135*VLOOKUP(AirBFYLD2!BQ$4,'[1]INTERNAL PARAMETERS-1'!$B$5:$J$44,5,FALSE)*VLOOKUP(AirBFYLD2!BQ$4,'[1]INTERNAL PARAMETERS-1'!$B$5:$J$44,6,FALSE)*VLOOKUP(AirBFYLD2!BQ$4,'[1]INTERNAL PARAMETERS-1'!$B$5:$J$44,3,FALSE) + AirBFYLD1!BQ135*(1-VLOOKUP(AirBFYLD2!BQ$4,'[1]INTERNAL PARAMETERS-1'!$B$5:$J$44,5,FALSE))*VLOOKUP(AirBFYLD2!BQ$4,'[1]INTERNAL PARAMETERS-1'!$B$5:$J$44,8,FALSE)*VLOOKUP(AirBFYLD2!BQ$4,'[1]INTERNAL PARAMETERS-1'!$B$5:$J$44,3,FALSE)</f>
        <v>0</v>
      </c>
      <c r="BR135" s="44">
        <f>AirBFYLD1!BR135*VLOOKUP(AirBFYLD2!BR$4,'[1]INTERNAL PARAMETERS-1'!$B$5:$J$44,5,FALSE)*VLOOKUP(AirBFYLD2!BR$4,'[1]INTERNAL PARAMETERS-1'!$B$5:$J$44,6,FALSE)*VLOOKUP(AirBFYLD2!BR$4,'[1]INTERNAL PARAMETERS-1'!$B$5:$J$44,3,FALSE) + AirBFYLD1!BR135*(1-VLOOKUP(AirBFYLD2!BR$4,'[1]INTERNAL PARAMETERS-1'!$B$5:$J$44,5,FALSE))*VLOOKUP(AirBFYLD2!BR$4,'[1]INTERNAL PARAMETERS-1'!$B$5:$J$44,8,FALSE)*VLOOKUP(AirBFYLD2!BR$4,'[1]INTERNAL PARAMETERS-1'!$B$5:$J$44,3,FALSE)</f>
        <v>0</v>
      </c>
      <c r="BS135" s="44">
        <f>AirBFYLD1!BS135*VLOOKUP(AirBFYLD2!BS$4,'[1]INTERNAL PARAMETERS-1'!$B$5:$J$44,5,FALSE)*VLOOKUP(AirBFYLD2!BS$4,'[1]INTERNAL PARAMETERS-1'!$B$5:$J$44,6,FALSE)*VLOOKUP(AirBFYLD2!BS$4,'[1]INTERNAL PARAMETERS-1'!$B$5:$J$44,3,FALSE) + AirBFYLD1!BS135*(1-VLOOKUP(AirBFYLD2!BS$4,'[1]INTERNAL PARAMETERS-1'!$B$5:$J$44,5,FALSE))*VLOOKUP(AirBFYLD2!BS$4,'[1]INTERNAL PARAMETERS-1'!$B$5:$J$44,8,FALSE)*VLOOKUP(AirBFYLD2!BS$4,'[1]INTERNAL PARAMETERS-1'!$B$5:$J$44,3,FALSE)</f>
        <v>0</v>
      </c>
      <c r="BT135" s="44">
        <f>AirBFYLD1!BT135*VLOOKUP(AirBFYLD2!BT$4,'[1]INTERNAL PARAMETERS-1'!$B$5:$J$44,5,FALSE)*VLOOKUP(AirBFYLD2!BT$4,'[1]INTERNAL PARAMETERS-1'!$B$5:$J$44,6,FALSE)*VLOOKUP(AirBFYLD2!BT$4,'[1]INTERNAL PARAMETERS-1'!$B$5:$J$44,3,FALSE) + AirBFYLD1!BT135*(1-VLOOKUP(AirBFYLD2!BT$4,'[1]INTERNAL PARAMETERS-1'!$B$5:$J$44,5,FALSE))*VLOOKUP(AirBFYLD2!BT$4,'[1]INTERNAL PARAMETERS-1'!$B$5:$J$44,8,FALSE)*VLOOKUP(AirBFYLD2!BT$4,'[1]INTERNAL PARAMETERS-1'!$B$5:$J$44,3,FALSE)</f>
        <v>0</v>
      </c>
      <c r="BU135" s="44">
        <f>AirBFYLD1!BU135*VLOOKUP(AirBFYLD2!BU$4,'[1]INTERNAL PARAMETERS-1'!$B$5:$J$44,5,FALSE)*VLOOKUP(AirBFYLD2!BU$4,'[1]INTERNAL PARAMETERS-1'!$B$5:$J$44,6,FALSE)*VLOOKUP(AirBFYLD2!BU$4,'[1]INTERNAL PARAMETERS-1'!$B$5:$J$44,3,FALSE) + AirBFYLD1!BU135*(1-VLOOKUP(AirBFYLD2!BU$4,'[1]INTERNAL PARAMETERS-1'!$B$5:$J$44,5,FALSE))*VLOOKUP(AirBFYLD2!BU$4,'[1]INTERNAL PARAMETERS-1'!$B$5:$J$44,8,FALSE)*VLOOKUP(AirBFYLD2!BU$4,'[1]INTERNAL PARAMETERS-1'!$B$5:$J$44,3,FALSE)</f>
        <v>0</v>
      </c>
      <c r="BV135" s="44">
        <f>AirBFYLD1!BV135*VLOOKUP(AirBFYLD2!BV$4,'[1]INTERNAL PARAMETERS-1'!$B$5:$J$44,5,FALSE)*VLOOKUP(AirBFYLD2!BV$4,'[1]INTERNAL PARAMETERS-1'!$B$5:$J$44,6,FALSE)*VLOOKUP(AirBFYLD2!BV$4,'[1]INTERNAL PARAMETERS-1'!$B$5:$J$44,3,FALSE) + AirBFYLD1!BV135*(1-VLOOKUP(AirBFYLD2!BV$4,'[1]INTERNAL PARAMETERS-1'!$B$5:$J$44,5,FALSE))*VLOOKUP(AirBFYLD2!BV$4,'[1]INTERNAL PARAMETERS-1'!$B$5:$J$44,8,FALSE)*VLOOKUP(AirBFYLD2!BV$4,'[1]INTERNAL PARAMETERS-1'!$B$5:$J$44,3,FALSE)</f>
        <v>0</v>
      </c>
      <c r="BW135" s="44">
        <f>AirBFYLD1!BW135*VLOOKUP(AirBFYLD2!BW$4,'[1]INTERNAL PARAMETERS-1'!$B$5:$J$44,5,FALSE)*VLOOKUP(AirBFYLD2!BW$4,'[1]INTERNAL PARAMETERS-1'!$B$5:$J$44,6,FALSE)*VLOOKUP(AirBFYLD2!BW$4,'[1]INTERNAL PARAMETERS-1'!$B$5:$J$44,3,FALSE) + AirBFYLD1!BW135*(1-VLOOKUP(AirBFYLD2!BW$4,'[1]INTERNAL PARAMETERS-1'!$B$5:$J$44,5,FALSE))*VLOOKUP(AirBFYLD2!BW$4,'[1]INTERNAL PARAMETERS-1'!$B$5:$J$44,8,FALSE)*VLOOKUP(AirBFYLD2!BW$4,'[1]INTERNAL PARAMETERS-1'!$B$5:$J$44,3,FALSE)</f>
        <v>0</v>
      </c>
      <c r="BX135" s="44">
        <f>AirBFYLD1!BX135*VLOOKUP(AirBFYLD2!BX$4,'[1]INTERNAL PARAMETERS-1'!$B$5:$J$44,5,FALSE)*VLOOKUP(AirBFYLD2!BX$4,'[1]INTERNAL PARAMETERS-1'!$B$5:$J$44,6,FALSE)*VLOOKUP(AirBFYLD2!BX$4,'[1]INTERNAL PARAMETERS-1'!$B$5:$J$44,3,FALSE) + AirBFYLD1!BX135*(1-VLOOKUP(AirBFYLD2!BX$4,'[1]INTERNAL PARAMETERS-1'!$B$5:$J$44,5,FALSE))*VLOOKUP(AirBFYLD2!BX$4,'[1]INTERNAL PARAMETERS-1'!$B$5:$J$44,8,FALSE)*VLOOKUP(AirBFYLD2!BX$4,'[1]INTERNAL PARAMETERS-1'!$B$5:$J$44,3,FALSE)</f>
        <v>0</v>
      </c>
      <c r="BY135" s="44">
        <f>AirBFYLD1!BY135*VLOOKUP(AirBFYLD2!BY$4,'[1]INTERNAL PARAMETERS-1'!$B$5:$J$44,5,FALSE)*VLOOKUP(AirBFYLD2!BY$4,'[1]INTERNAL PARAMETERS-1'!$B$5:$J$44,6,FALSE)*VLOOKUP(AirBFYLD2!BY$4,'[1]INTERNAL PARAMETERS-1'!$B$5:$J$44,3,FALSE) + AirBFYLD1!BY135*(1-VLOOKUP(AirBFYLD2!BY$4,'[1]INTERNAL PARAMETERS-1'!$B$5:$J$44,5,FALSE))*VLOOKUP(AirBFYLD2!BY$4,'[1]INTERNAL PARAMETERS-1'!$B$5:$J$44,8,FALSE)*VLOOKUP(AirBFYLD2!BY$4,'[1]INTERNAL PARAMETERS-1'!$B$5:$J$44,3,FALSE)</f>
        <v>0</v>
      </c>
      <c r="BZ135" s="44">
        <f>AirBFYLD1!BZ135*VLOOKUP(AirBFYLD2!BZ$4,'[1]INTERNAL PARAMETERS-1'!$B$5:$J$44,5,FALSE)*VLOOKUP(AirBFYLD2!BZ$4,'[1]INTERNAL PARAMETERS-1'!$B$5:$J$44,6,FALSE)*VLOOKUP(AirBFYLD2!BZ$4,'[1]INTERNAL PARAMETERS-1'!$B$5:$J$44,3,FALSE) + AirBFYLD1!BZ135*(1-VLOOKUP(AirBFYLD2!BZ$4,'[1]INTERNAL PARAMETERS-1'!$B$5:$J$44,5,FALSE))*VLOOKUP(AirBFYLD2!BZ$4,'[1]INTERNAL PARAMETERS-1'!$B$5:$J$44,8,FALSE)*VLOOKUP(AirBFYLD2!BZ$4,'[1]INTERNAL PARAMETERS-1'!$B$5:$J$44,3,FALSE)</f>
        <v>0</v>
      </c>
      <c r="CA135" s="44">
        <f>AirBFYLD1!CA135*VLOOKUP(AirBFYLD2!CA$4,'[1]INTERNAL PARAMETERS-1'!$B$5:$J$44,5,FALSE)*VLOOKUP(AirBFYLD2!CA$4,'[1]INTERNAL PARAMETERS-1'!$B$5:$J$44,6,FALSE)*VLOOKUP(AirBFYLD2!CA$4,'[1]INTERNAL PARAMETERS-1'!$B$5:$J$44,3,FALSE) + AirBFYLD1!CA135*(1-VLOOKUP(AirBFYLD2!CA$4,'[1]INTERNAL PARAMETERS-1'!$B$5:$J$44,5,FALSE))*VLOOKUP(AirBFYLD2!CA$4,'[1]INTERNAL PARAMETERS-1'!$B$5:$J$44,8,FALSE)*VLOOKUP(AirBFYLD2!CA$4,'[1]INTERNAL PARAMETERS-1'!$B$5:$J$44,3,FALSE)</f>
        <v>0</v>
      </c>
      <c r="CB135" s="44">
        <f>AirBFYLD1!CB135*VLOOKUP(AirBFYLD2!CB$4,'[1]INTERNAL PARAMETERS-1'!$B$5:$J$44,5,FALSE)*VLOOKUP(AirBFYLD2!CB$4,'[1]INTERNAL PARAMETERS-1'!$B$5:$J$44,6,FALSE)*VLOOKUP(AirBFYLD2!CB$4,'[1]INTERNAL PARAMETERS-1'!$B$5:$J$44,3,FALSE) + AirBFYLD1!CB135*(1-VLOOKUP(AirBFYLD2!CB$4,'[1]INTERNAL PARAMETERS-1'!$B$5:$J$44,5,FALSE))*VLOOKUP(AirBFYLD2!CB$4,'[1]INTERNAL PARAMETERS-1'!$B$5:$J$44,8,FALSE)*VLOOKUP(AirBFYLD2!CB$4,'[1]INTERNAL PARAMETERS-1'!$B$5:$J$44,3,FALSE)</f>
        <v>0</v>
      </c>
      <c r="CC135" s="44">
        <f>AirBFYLD1!CC135*VLOOKUP(AirBFYLD2!CC$4,'[1]INTERNAL PARAMETERS-1'!$B$5:$J$44,5,FALSE)*VLOOKUP(AirBFYLD2!CC$4,'[1]INTERNAL PARAMETERS-1'!$B$5:$J$44,6,FALSE)*VLOOKUP(AirBFYLD2!CC$4,'[1]INTERNAL PARAMETERS-1'!$B$5:$J$44,3,FALSE) + AirBFYLD1!CC135*(1-VLOOKUP(AirBFYLD2!CC$4,'[1]INTERNAL PARAMETERS-1'!$B$5:$J$44,5,FALSE))*VLOOKUP(AirBFYLD2!CC$4,'[1]INTERNAL PARAMETERS-1'!$B$5:$J$44,8,FALSE)*VLOOKUP(AirBFYLD2!CC$4,'[1]INTERNAL PARAMETERS-1'!$B$5:$J$44,3,FALSE)</f>
        <v>0</v>
      </c>
      <c r="CD135" s="44">
        <f>AirBFYLD1!CD135*VLOOKUP(AirBFYLD2!CD$4,'[1]INTERNAL PARAMETERS-1'!$B$5:$J$44,5,FALSE)*VLOOKUP(AirBFYLD2!CD$4,'[1]INTERNAL PARAMETERS-1'!$B$5:$J$44,6,FALSE)*VLOOKUP(AirBFYLD2!CD$4,'[1]INTERNAL PARAMETERS-1'!$B$5:$J$44,3,FALSE) + AirBFYLD1!CD135*(1-VLOOKUP(AirBFYLD2!CD$4,'[1]INTERNAL PARAMETERS-1'!$B$5:$J$44,5,FALSE))*VLOOKUP(AirBFYLD2!CD$4,'[1]INTERNAL PARAMETERS-1'!$B$5:$J$44,8,FALSE)*VLOOKUP(AirBFYLD2!CD$4,'[1]INTERNAL PARAMETERS-1'!$B$5:$J$44,3,FALSE)</f>
        <v>0</v>
      </c>
      <c r="CE135" s="44">
        <f>AirBFYLD1!CE135*VLOOKUP(AirBFYLD2!CE$4,'[1]INTERNAL PARAMETERS-1'!$B$5:$J$44,5,FALSE)*VLOOKUP(AirBFYLD2!CE$4,'[1]INTERNAL PARAMETERS-1'!$B$5:$J$44,6,FALSE)*VLOOKUP(AirBFYLD2!CE$4,'[1]INTERNAL PARAMETERS-1'!$B$5:$J$44,3,FALSE) + AirBFYLD1!CE135*(1-VLOOKUP(AirBFYLD2!CE$4,'[1]INTERNAL PARAMETERS-1'!$B$5:$J$44,5,FALSE))*VLOOKUP(AirBFYLD2!CE$4,'[1]INTERNAL PARAMETERS-1'!$B$5:$J$44,8,FALSE)*VLOOKUP(AirBFYLD2!CE$4,'[1]INTERNAL PARAMETERS-1'!$B$5:$J$44,3,FALSE)</f>
        <v>0</v>
      </c>
      <c r="CF135" s="44">
        <f>AirBFYLD1!CF135*VLOOKUP(AirBFYLD2!CF$4,'[1]INTERNAL PARAMETERS-1'!$B$5:$J$44,5,FALSE)*VLOOKUP(AirBFYLD2!CF$4,'[1]INTERNAL PARAMETERS-1'!$B$5:$J$44,6,FALSE)*VLOOKUP(AirBFYLD2!CF$4,'[1]INTERNAL PARAMETERS-1'!$B$5:$J$44,3,FALSE) + AirBFYLD1!CF135*(1-VLOOKUP(AirBFYLD2!CF$4,'[1]INTERNAL PARAMETERS-1'!$B$5:$J$44,5,FALSE))*VLOOKUP(AirBFYLD2!CF$4,'[1]INTERNAL PARAMETERS-1'!$B$5:$J$44,8,FALSE)*VLOOKUP(AirBFYLD2!CF$4,'[1]INTERNAL PARAMETERS-1'!$B$5:$J$44,3,FALSE)</f>
        <v>0</v>
      </c>
      <c r="CG135" s="44">
        <f>AirBFYLD1!CG135*VLOOKUP(AirBFYLD2!CG$4,'[1]INTERNAL PARAMETERS-1'!$B$5:$J$44,5,FALSE)*VLOOKUP(AirBFYLD2!CG$4,'[1]INTERNAL PARAMETERS-1'!$B$5:$J$44,6,FALSE)*VLOOKUP(AirBFYLD2!CG$4,'[1]INTERNAL PARAMETERS-1'!$B$5:$J$44,3,FALSE) + AirBFYLD1!CG135*(1-VLOOKUP(AirBFYLD2!CG$4,'[1]INTERNAL PARAMETERS-1'!$B$5:$J$44,5,FALSE))*VLOOKUP(AirBFYLD2!CG$4,'[1]INTERNAL PARAMETERS-1'!$B$5:$J$44,8,FALSE)*VLOOKUP(AirBFYLD2!CG$4,'[1]INTERNAL PARAMETERS-1'!$B$5:$J$44,3,FALSE)</f>
        <v>0</v>
      </c>
      <c r="CH135" s="43">
        <f>AirBFYLD1!CH135*VLOOKUP(AirBFYLD2!CH$4,'[1]INTERNAL PARAMETERS-1'!$B$5:$J$44,5,FALSE)*VLOOKUP(AirBFYLD2!CH$4,'[1]INTERNAL PARAMETERS-1'!$B$5:$J$44,6,FALSE)*VLOOKUP(AirBFYLD2!CH$4,'[1]INTERNAL PARAMETERS-1'!$B$5:$J$44,3,FALSE) + AirBFYLD1!CH135*(1-VLOOKUP(AirBFYLD2!CH$4,'[1]INTERNAL PARAMETERS-1'!$B$5:$J$44,5,FALSE))*VLOOKUP(AirBFYLD2!CH$4,'[1]INTERNAL PARAMETERS-1'!$B$5:$J$44,8,FALSE)*VLOOKUP(AirBFYLD2!CH$4,'[1]INTERNAL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5">
      <c r="B136" s="58" t="s">
        <v>9</v>
      </c>
      <c r="C136" s="57" t="s">
        <v>50</v>
      </c>
      <c r="D136" s="57" t="s">
        <v>62</v>
      </c>
      <c r="E136" s="133">
        <f>AirBF!X136</f>
        <v>0</v>
      </c>
      <c r="F136" s="56">
        <f>'[1]INTERNAL PARAMETERS-1'!M10</f>
        <v>58.935000000000002</v>
      </c>
      <c r="G136" s="45">
        <f>AirBFYLD1!G136*VLOOKUP(AirBFYLD2!G$4,'[1]INTERNAL PARAMETERS-1'!$B$5:$J$44,5,FALSE)*VLOOKUP(AirBFYLD2!G$4,'[1]INTERNAL PARAMETERS-1'!$B$5:$J$44,7,FALSE)*AirBFYLD2!$F136 + AirBFYLD1!G136*(1-VLOOKUP(AirBFYLD2!G$4,'[1]INTERNAL PARAMETERS-1'!$B$5:$J$44,5,FALSE))*VLOOKUP(AirBFYLD2!G$4,'[1]INTERNAL PARAMETERS-1'!$B$5:$J$44,9,FALSE)*AirBFYLD2!$F136</f>
        <v>0</v>
      </c>
      <c r="H136" s="44">
        <f>AirBFYLD1!H136*VLOOKUP(AirBFYLD2!H$4,'[1]INTERNAL PARAMETERS-1'!$B$5:$J$44,5,FALSE)*VLOOKUP(AirBFYLD2!H$4,'[1]INTERNAL PARAMETERS-1'!$B$5:$J$44,7,FALSE)*AirBFYLD2!$F136 + AirBFYLD1!H136*(1-VLOOKUP(AirBFYLD2!H$4,'[1]INTERNAL PARAMETERS-1'!$B$5:$J$44,5,FALSE))*VLOOKUP(AirBFYLD2!H$4,'[1]INTERNAL PARAMETERS-1'!$B$5:$J$44,9,FALSE)*AirBFYLD2!$F136</f>
        <v>0</v>
      </c>
      <c r="I136" s="44">
        <f>AirBFYLD1!I136*VLOOKUP(AirBFYLD2!I$4,'[1]INTERNAL PARAMETERS-1'!$B$5:$J$44,5,FALSE)*VLOOKUP(AirBFYLD2!I$4,'[1]INTERNAL PARAMETERS-1'!$B$5:$J$44,7,FALSE)*AirBFYLD2!$F136 + AirBFYLD1!I136*(1-VLOOKUP(AirBFYLD2!I$4,'[1]INTERNAL PARAMETERS-1'!$B$5:$J$44,5,FALSE))*VLOOKUP(AirBFYLD2!I$4,'[1]INTERNAL PARAMETERS-1'!$B$5:$J$44,9,FALSE)*AirBFYLD2!$F136</f>
        <v>0</v>
      </c>
      <c r="J136" s="44">
        <f>AirBFYLD1!J136*VLOOKUP(AirBFYLD2!J$4,'[1]INTERNAL PARAMETERS-1'!$B$5:$J$44,5,FALSE)*VLOOKUP(AirBFYLD2!J$4,'[1]INTERNAL PARAMETERS-1'!$B$5:$J$44,7,FALSE)*AirBFYLD2!$F136 + AirBFYLD1!J136*(1-VLOOKUP(AirBFYLD2!J$4,'[1]INTERNAL PARAMETERS-1'!$B$5:$J$44,5,FALSE))*VLOOKUP(AirBFYLD2!J$4,'[1]INTERNAL PARAMETERS-1'!$B$5:$J$44,9,FALSE)*AirBFYLD2!$F136</f>
        <v>0</v>
      </c>
      <c r="K136" s="44">
        <f>AirBFYLD1!K136*VLOOKUP(AirBFYLD2!K$4,'[1]INTERNAL PARAMETERS-1'!$B$5:$J$44,5,FALSE)*VLOOKUP(AirBFYLD2!K$4,'[1]INTERNAL PARAMETERS-1'!$B$5:$J$44,7,FALSE)*AirBFYLD2!$F136 + AirBFYLD1!K136*(1-VLOOKUP(AirBFYLD2!K$4,'[1]INTERNAL PARAMETERS-1'!$B$5:$J$44,5,FALSE))*VLOOKUP(AirBFYLD2!K$4,'[1]INTERNAL PARAMETERS-1'!$B$5:$J$44,9,FALSE)*AirBFYLD2!$F136</f>
        <v>0</v>
      </c>
      <c r="L136" s="44">
        <f>AirBFYLD1!L136*VLOOKUP(AirBFYLD2!L$4,'[1]INTERNAL PARAMETERS-1'!$B$5:$J$44,5,FALSE)*VLOOKUP(AirBFYLD2!L$4,'[1]INTERNAL PARAMETERS-1'!$B$5:$J$44,7,FALSE)*AirBFYLD2!$F136 + AirBFYLD1!L136*(1-VLOOKUP(AirBFYLD2!L$4,'[1]INTERNAL PARAMETERS-1'!$B$5:$J$44,5,FALSE))*VLOOKUP(AirBFYLD2!L$4,'[1]INTERNAL PARAMETERS-1'!$B$5:$J$44,9,FALSE)*AirBFYLD2!$F136</f>
        <v>0</v>
      </c>
      <c r="M136" s="44">
        <f>AirBFYLD1!M136*VLOOKUP(AirBFYLD2!M$4,'[1]INTERNAL PARAMETERS-1'!$B$5:$J$44,5,FALSE)*VLOOKUP(AirBFYLD2!M$4,'[1]INTERNAL PARAMETERS-1'!$B$5:$J$44,7,FALSE)*AirBFYLD2!$F136 + AirBFYLD1!M136*(1-VLOOKUP(AirBFYLD2!M$4,'[1]INTERNAL PARAMETERS-1'!$B$5:$J$44,5,FALSE))*VLOOKUP(AirBFYLD2!M$4,'[1]INTERNAL PARAMETERS-1'!$B$5:$J$44,9,FALSE)*AirBFYLD2!$F136</f>
        <v>0</v>
      </c>
      <c r="N136" s="44">
        <f>AirBFYLD1!N136*VLOOKUP(AirBFYLD2!N$4,'[1]INTERNAL PARAMETERS-1'!$B$5:$J$44,5,FALSE)*VLOOKUP(AirBFYLD2!N$4,'[1]INTERNAL PARAMETERS-1'!$B$5:$J$44,7,FALSE)*AirBFYLD2!$F136 + AirBFYLD1!N136*(1-VLOOKUP(AirBFYLD2!N$4,'[1]INTERNAL PARAMETERS-1'!$B$5:$J$44,5,FALSE))*VLOOKUP(AirBFYLD2!N$4,'[1]INTERNAL PARAMETERS-1'!$B$5:$J$44,9,FALSE)*AirBFYLD2!$F136</f>
        <v>0</v>
      </c>
      <c r="O136" s="44">
        <f>AirBFYLD1!O136*VLOOKUP(AirBFYLD2!O$4,'[1]INTERNAL PARAMETERS-1'!$B$5:$J$44,5,FALSE)*VLOOKUP(AirBFYLD2!O$4,'[1]INTERNAL PARAMETERS-1'!$B$5:$J$44,7,FALSE)*AirBFYLD2!$F136 + AirBFYLD1!O136*(1-VLOOKUP(AirBFYLD2!O$4,'[1]INTERNAL PARAMETERS-1'!$B$5:$J$44,5,FALSE))*VLOOKUP(AirBFYLD2!O$4,'[1]INTERNAL PARAMETERS-1'!$B$5:$J$44,9,FALSE)*AirBFYLD2!$F136</f>
        <v>0</v>
      </c>
      <c r="P136" s="44">
        <f>AirBFYLD1!P136*VLOOKUP(AirBFYLD2!P$4,'[1]INTERNAL PARAMETERS-1'!$B$5:$J$44,5,FALSE)*VLOOKUP(AirBFYLD2!P$4,'[1]INTERNAL PARAMETERS-1'!$B$5:$J$44,7,FALSE)*AirBFYLD2!$F136 + AirBFYLD1!P136*(1-VLOOKUP(AirBFYLD2!P$4,'[1]INTERNAL PARAMETERS-1'!$B$5:$J$44,5,FALSE))*VLOOKUP(AirBFYLD2!P$4,'[1]INTERNAL PARAMETERS-1'!$B$5:$J$44,9,FALSE)*AirBFYLD2!$F136</f>
        <v>0</v>
      </c>
      <c r="Q136" s="44">
        <f>AirBFYLD1!Q136*VLOOKUP(AirBFYLD2!Q$4,'[1]INTERNAL PARAMETERS-1'!$B$5:$J$44,5,FALSE)*VLOOKUP(AirBFYLD2!Q$4,'[1]INTERNAL PARAMETERS-1'!$B$5:$J$44,7,FALSE)*AirBFYLD2!$F136 + AirBFYLD1!Q136*(1-VLOOKUP(AirBFYLD2!Q$4,'[1]INTERNAL PARAMETERS-1'!$B$5:$J$44,5,FALSE))*VLOOKUP(AirBFYLD2!Q$4,'[1]INTERNAL PARAMETERS-1'!$B$5:$J$44,9,FALSE)*AirBFYLD2!$F136</f>
        <v>0</v>
      </c>
      <c r="R136" s="44">
        <f>AirBFYLD1!R136*VLOOKUP(AirBFYLD2!R$4,'[1]INTERNAL PARAMETERS-1'!$B$5:$J$44,5,FALSE)*VLOOKUP(AirBFYLD2!R$4,'[1]INTERNAL PARAMETERS-1'!$B$5:$J$44,7,FALSE)*AirBFYLD2!$F136 + AirBFYLD1!R136*(1-VLOOKUP(AirBFYLD2!R$4,'[1]INTERNAL PARAMETERS-1'!$B$5:$J$44,5,FALSE))*VLOOKUP(AirBFYLD2!R$4,'[1]INTERNAL PARAMETERS-1'!$B$5:$J$44,9,FALSE)*AirBFYLD2!$F136</f>
        <v>0</v>
      </c>
      <c r="S136" s="44">
        <f>AirBFYLD1!S136*VLOOKUP(AirBFYLD2!S$4,'[1]INTERNAL PARAMETERS-1'!$B$5:$J$44,5,FALSE)*VLOOKUP(AirBFYLD2!S$4,'[1]INTERNAL PARAMETERS-1'!$B$5:$J$44,7,FALSE)*AirBFYLD2!$F136 + AirBFYLD1!S136*(1-VLOOKUP(AirBFYLD2!S$4,'[1]INTERNAL PARAMETERS-1'!$B$5:$J$44,5,FALSE))*VLOOKUP(AirBFYLD2!S$4,'[1]INTERNAL PARAMETERS-1'!$B$5:$J$44,9,FALSE)*AirBFYLD2!$F136</f>
        <v>0</v>
      </c>
      <c r="T136" s="44">
        <f>AirBFYLD1!T136*VLOOKUP(AirBFYLD2!T$4,'[1]INTERNAL PARAMETERS-1'!$B$5:$J$44,5,FALSE)*VLOOKUP(AirBFYLD2!T$4,'[1]INTERNAL PARAMETERS-1'!$B$5:$J$44,7,FALSE)*AirBFYLD2!$F136 + AirBFYLD1!T136*(1-VLOOKUP(AirBFYLD2!T$4,'[1]INTERNAL PARAMETERS-1'!$B$5:$J$44,5,FALSE))*VLOOKUP(AirBFYLD2!T$4,'[1]INTERNAL PARAMETERS-1'!$B$5:$J$44,9,FALSE)*AirBFYLD2!$F136</f>
        <v>0</v>
      </c>
      <c r="U136" s="44">
        <f>AirBFYLD1!U136*VLOOKUP(AirBFYLD2!U$4,'[1]INTERNAL PARAMETERS-1'!$B$5:$J$44,5,FALSE)*VLOOKUP(AirBFYLD2!U$4,'[1]INTERNAL PARAMETERS-1'!$B$5:$J$44,7,FALSE)*AirBFYLD2!$F136 + AirBFYLD1!U136*(1-VLOOKUP(AirBFYLD2!U$4,'[1]INTERNAL PARAMETERS-1'!$B$5:$J$44,5,FALSE))*VLOOKUP(AirBFYLD2!U$4,'[1]INTERNAL PARAMETERS-1'!$B$5:$J$44,9,FALSE)*AirBFYLD2!$F136</f>
        <v>0</v>
      </c>
      <c r="V136" s="44">
        <f>AirBFYLD1!V136*VLOOKUP(AirBFYLD2!V$4,'[1]INTERNAL PARAMETERS-1'!$B$5:$J$44,5,FALSE)*VLOOKUP(AirBFYLD2!V$4,'[1]INTERNAL PARAMETERS-1'!$B$5:$J$44,7,FALSE)*AirBFYLD2!$F136 + AirBFYLD1!V136*(1-VLOOKUP(AirBFYLD2!V$4,'[1]INTERNAL PARAMETERS-1'!$B$5:$J$44,5,FALSE))*VLOOKUP(AirBFYLD2!V$4,'[1]INTERNAL PARAMETERS-1'!$B$5:$J$44,9,FALSE)*AirBFYLD2!$F136</f>
        <v>0</v>
      </c>
      <c r="W136" s="44">
        <f>AirBFYLD1!W136*VLOOKUP(AirBFYLD2!W$4,'[1]INTERNAL PARAMETERS-1'!$B$5:$J$44,5,FALSE)*VLOOKUP(AirBFYLD2!W$4,'[1]INTERNAL PARAMETERS-1'!$B$5:$J$44,7,FALSE)*AirBFYLD2!$F136 + AirBFYLD1!W136*(1-VLOOKUP(AirBFYLD2!W$4,'[1]INTERNAL PARAMETERS-1'!$B$5:$J$44,5,FALSE))*VLOOKUP(AirBFYLD2!W$4,'[1]INTERNAL PARAMETERS-1'!$B$5:$J$44,9,FALSE)*AirBFYLD2!$F136</f>
        <v>0</v>
      </c>
      <c r="X136" s="44">
        <f>AirBFYLD1!X136*VLOOKUP(AirBFYLD2!X$4,'[1]INTERNAL PARAMETERS-1'!$B$5:$J$44,5,FALSE)*VLOOKUP(AirBFYLD2!X$4,'[1]INTERNAL PARAMETERS-1'!$B$5:$J$44,7,FALSE)*AirBFYLD2!$F136 + AirBFYLD1!X136*(1-VLOOKUP(AirBFYLD2!X$4,'[1]INTERNAL PARAMETERS-1'!$B$5:$J$44,5,FALSE))*VLOOKUP(AirBFYLD2!X$4,'[1]INTERNAL PARAMETERS-1'!$B$5:$J$44,9,FALSE)*AirBFYLD2!$F136</f>
        <v>0</v>
      </c>
      <c r="Y136" s="44">
        <f>AirBFYLD1!Y136*VLOOKUP(AirBFYLD2!Y$4,'[1]INTERNAL PARAMETERS-1'!$B$5:$J$44,5,FALSE)*VLOOKUP(AirBFYLD2!Y$4,'[1]INTERNAL PARAMETERS-1'!$B$5:$J$44,7,FALSE)*AirBFYLD2!$F136 + AirBFYLD1!Y136*(1-VLOOKUP(AirBFYLD2!Y$4,'[1]INTERNAL PARAMETERS-1'!$B$5:$J$44,5,FALSE))*VLOOKUP(AirBFYLD2!Y$4,'[1]INTERNAL PARAMETERS-1'!$B$5:$J$44,9,FALSE)*AirBFYLD2!$F136</f>
        <v>0</v>
      </c>
      <c r="Z136" s="44">
        <f>AirBFYLD1!Z136*VLOOKUP(AirBFYLD2!Z$4,'[1]INTERNAL PARAMETERS-1'!$B$5:$J$44,5,FALSE)*VLOOKUP(AirBFYLD2!Z$4,'[1]INTERNAL PARAMETERS-1'!$B$5:$J$44,7,FALSE)*AirBFYLD2!$F136 + AirBFYLD1!Z136*(1-VLOOKUP(AirBFYLD2!Z$4,'[1]INTERNAL PARAMETERS-1'!$B$5:$J$44,5,FALSE))*VLOOKUP(AirBFYLD2!Z$4,'[1]INTERNAL PARAMETERS-1'!$B$5:$J$44,9,FALSE)*AirBFYLD2!$F136</f>
        <v>0</v>
      </c>
      <c r="AA136" s="44">
        <f>AirBFYLD1!AA136*VLOOKUP(AirBFYLD2!AA$4,'[1]INTERNAL PARAMETERS-1'!$B$5:$J$44,5,FALSE)*VLOOKUP(AirBFYLD2!AA$4,'[1]INTERNAL PARAMETERS-1'!$B$5:$J$44,7,FALSE)*AirBFYLD2!$F136 + AirBFYLD1!AA136*(1-VLOOKUP(AirBFYLD2!AA$4,'[1]INTERNAL PARAMETERS-1'!$B$5:$J$44,5,FALSE))*VLOOKUP(AirBFYLD2!AA$4,'[1]INTERNAL PARAMETERS-1'!$B$5:$J$44,9,FALSE)*AirBFYLD2!$F136</f>
        <v>0</v>
      </c>
      <c r="AB136" s="44">
        <f>AirBFYLD1!AB136*VLOOKUP(AirBFYLD2!AB$4,'[1]INTERNAL PARAMETERS-1'!$B$5:$J$44,5,FALSE)*VLOOKUP(AirBFYLD2!AB$4,'[1]INTERNAL PARAMETERS-1'!$B$5:$J$44,7,FALSE)*AirBFYLD2!$F136 + AirBFYLD1!AB136*(1-VLOOKUP(AirBFYLD2!AB$4,'[1]INTERNAL PARAMETERS-1'!$B$5:$J$44,5,FALSE))*VLOOKUP(AirBFYLD2!AB$4,'[1]INTERNAL PARAMETERS-1'!$B$5:$J$44,9,FALSE)*AirBFYLD2!$F136</f>
        <v>0</v>
      </c>
      <c r="AC136" s="44">
        <f>AirBFYLD1!AC136*VLOOKUP(AirBFYLD2!AC$4,'[1]INTERNAL PARAMETERS-1'!$B$5:$J$44,5,FALSE)*VLOOKUP(AirBFYLD2!AC$4,'[1]INTERNAL PARAMETERS-1'!$B$5:$J$44,7,FALSE)*AirBFYLD2!$F136 + AirBFYLD1!AC136*(1-VLOOKUP(AirBFYLD2!AC$4,'[1]INTERNAL PARAMETERS-1'!$B$5:$J$44,5,FALSE))*VLOOKUP(AirBFYLD2!AC$4,'[1]INTERNAL PARAMETERS-1'!$B$5:$J$44,9,FALSE)*AirBFYLD2!$F136</f>
        <v>0</v>
      </c>
      <c r="AD136" s="44">
        <f>AirBFYLD1!AD136*VLOOKUP(AirBFYLD2!AD$4,'[1]INTERNAL PARAMETERS-1'!$B$5:$J$44,5,FALSE)*VLOOKUP(AirBFYLD2!AD$4,'[1]INTERNAL PARAMETERS-1'!$B$5:$J$44,7,FALSE)*AirBFYLD2!$F136 + AirBFYLD1!AD136*(1-VLOOKUP(AirBFYLD2!AD$4,'[1]INTERNAL PARAMETERS-1'!$B$5:$J$44,5,FALSE))*VLOOKUP(AirBFYLD2!AD$4,'[1]INTERNAL PARAMETERS-1'!$B$5:$J$44,9,FALSE)*AirBFYLD2!$F136</f>
        <v>0</v>
      </c>
      <c r="AE136" s="44">
        <f>AirBFYLD1!AE136*VLOOKUP(AirBFYLD2!AE$4,'[1]INTERNAL PARAMETERS-1'!$B$5:$J$44,5,FALSE)*VLOOKUP(AirBFYLD2!AE$4,'[1]INTERNAL PARAMETERS-1'!$B$5:$J$44,7,FALSE)*AirBFYLD2!$F136 + AirBFYLD1!AE136*(1-VLOOKUP(AirBFYLD2!AE$4,'[1]INTERNAL PARAMETERS-1'!$B$5:$J$44,5,FALSE))*VLOOKUP(AirBFYLD2!AE$4,'[1]INTERNAL PARAMETERS-1'!$B$5:$J$44,9,FALSE)*AirBFYLD2!$F136</f>
        <v>0</v>
      </c>
      <c r="AF136" s="44">
        <f>AirBFYLD1!AF136*VLOOKUP(AirBFYLD2!AF$4,'[1]INTERNAL PARAMETERS-1'!$B$5:$J$44,5,FALSE)*VLOOKUP(AirBFYLD2!AF$4,'[1]INTERNAL PARAMETERS-1'!$B$5:$J$44,7,FALSE)*AirBFYLD2!$F136 + AirBFYLD1!AF136*(1-VLOOKUP(AirBFYLD2!AF$4,'[1]INTERNAL PARAMETERS-1'!$B$5:$J$44,5,FALSE))*VLOOKUP(AirBFYLD2!AF$4,'[1]INTERNAL PARAMETERS-1'!$B$5:$J$44,9,FALSE)*AirBFYLD2!$F136</f>
        <v>0</v>
      </c>
      <c r="AG136" s="44">
        <f>AirBFYLD1!AG136*VLOOKUP(AirBFYLD2!AG$4,'[1]INTERNAL PARAMETERS-1'!$B$5:$J$44,5,FALSE)*VLOOKUP(AirBFYLD2!AG$4,'[1]INTERNAL PARAMETERS-1'!$B$5:$J$44,7,FALSE)*AirBFYLD2!$F136 + AirBFYLD1!AG136*(1-VLOOKUP(AirBFYLD2!AG$4,'[1]INTERNAL PARAMETERS-1'!$B$5:$J$44,5,FALSE))*VLOOKUP(AirBFYLD2!AG$4,'[1]INTERNAL PARAMETERS-1'!$B$5:$J$44,9,FALSE)*AirBFYLD2!$F136</f>
        <v>0</v>
      </c>
      <c r="AH136" s="44">
        <f>AirBFYLD1!AH136*VLOOKUP(AirBFYLD2!AH$4,'[1]INTERNAL PARAMETERS-1'!$B$5:$J$44,5,FALSE)*VLOOKUP(AirBFYLD2!AH$4,'[1]INTERNAL PARAMETERS-1'!$B$5:$J$44,7,FALSE)*AirBFYLD2!$F136 + AirBFYLD1!AH136*(1-VLOOKUP(AirBFYLD2!AH$4,'[1]INTERNAL PARAMETERS-1'!$B$5:$J$44,5,FALSE))*VLOOKUP(AirBFYLD2!AH$4,'[1]INTERNAL PARAMETERS-1'!$B$5:$J$44,9,FALSE)*AirBFYLD2!$F136</f>
        <v>0</v>
      </c>
      <c r="AI136" s="44">
        <f>AirBFYLD1!AI136*VLOOKUP(AirBFYLD2!AI$4,'[1]INTERNAL PARAMETERS-1'!$B$5:$J$44,5,FALSE)*VLOOKUP(AirBFYLD2!AI$4,'[1]INTERNAL PARAMETERS-1'!$B$5:$J$44,7,FALSE)*AirBFYLD2!$F136 + AirBFYLD1!AI136*(1-VLOOKUP(AirBFYLD2!AI$4,'[1]INTERNAL PARAMETERS-1'!$B$5:$J$44,5,FALSE))*VLOOKUP(AirBFYLD2!AI$4,'[1]INTERNAL PARAMETERS-1'!$B$5:$J$44,9,FALSE)*AirBFYLD2!$F136</f>
        <v>0</v>
      </c>
      <c r="AJ136" s="44">
        <f>AirBFYLD1!AJ136*VLOOKUP(AirBFYLD2!AJ$4,'[1]INTERNAL PARAMETERS-1'!$B$5:$J$44,5,FALSE)*VLOOKUP(AirBFYLD2!AJ$4,'[1]INTERNAL PARAMETERS-1'!$B$5:$J$44,7,FALSE)*AirBFYLD2!$F136 + AirBFYLD1!AJ136*(1-VLOOKUP(AirBFYLD2!AJ$4,'[1]INTERNAL PARAMETERS-1'!$B$5:$J$44,5,FALSE))*VLOOKUP(AirBFYLD2!AJ$4,'[1]INTERNAL PARAMETERS-1'!$B$5:$J$44,9,FALSE)*AirBFYLD2!$F136</f>
        <v>0</v>
      </c>
      <c r="AK136" s="44">
        <f>AirBFYLD1!AK136*VLOOKUP(AirBFYLD2!AK$4,'[1]INTERNAL PARAMETERS-1'!$B$5:$J$44,5,FALSE)*VLOOKUP(AirBFYLD2!AK$4,'[1]INTERNAL PARAMETERS-1'!$B$5:$J$44,7,FALSE)*AirBFYLD2!$F136 + AirBFYLD1!AK136*(1-VLOOKUP(AirBFYLD2!AK$4,'[1]INTERNAL PARAMETERS-1'!$B$5:$J$44,5,FALSE))*VLOOKUP(AirBFYLD2!AK$4,'[1]INTERNAL PARAMETERS-1'!$B$5:$J$44,9,FALSE)*AirBFYLD2!$F136</f>
        <v>0</v>
      </c>
      <c r="AL136" s="44">
        <f>AirBFYLD1!AL136*VLOOKUP(AirBFYLD2!AL$4,'[1]INTERNAL PARAMETERS-1'!$B$5:$J$44,5,FALSE)*VLOOKUP(AirBFYLD2!AL$4,'[1]INTERNAL PARAMETERS-1'!$B$5:$J$44,7,FALSE)*AirBFYLD2!$F136 + AirBFYLD1!AL136*(1-VLOOKUP(AirBFYLD2!AL$4,'[1]INTERNAL PARAMETERS-1'!$B$5:$J$44,5,FALSE))*VLOOKUP(AirBFYLD2!AL$4,'[1]INTERNAL PARAMETERS-1'!$B$5:$J$44,9,FALSE)*AirBFYLD2!$F136</f>
        <v>0</v>
      </c>
      <c r="AM136" s="44">
        <f>AirBFYLD1!AM136*VLOOKUP(AirBFYLD2!AM$4,'[1]INTERNAL PARAMETERS-1'!$B$5:$J$44,5,FALSE)*VLOOKUP(AirBFYLD2!AM$4,'[1]INTERNAL PARAMETERS-1'!$B$5:$J$44,7,FALSE)*AirBFYLD2!$F136 + AirBFYLD1!AM136*(1-VLOOKUP(AirBFYLD2!AM$4,'[1]INTERNAL PARAMETERS-1'!$B$5:$J$44,5,FALSE))*VLOOKUP(AirBFYLD2!AM$4,'[1]INTERNAL PARAMETERS-1'!$B$5:$J$44,9,FALSE)*AirBFYLD2!$F136</f>
        <v>0</v>
      </c>
      <c r="AN136" s="44">
        <f>AirBFYLD1!AN136*VLOOKUP(AirBFYLD2!AN$4,'[1]INTERNAL PARAMETERS-1'!$B$5:$J$44,5,FALSE)*VLOOKUP(AirBFYLD2!AN$4,'[1]INTERNAL PARAMETERS-1'!$B$5:$J$44,7,FALSE)*AirBFYLD2!$F136 + AirBFYLD1!AN136*(1-VLOOKUP(AirBFYLD2!AN$4,'[1]INTERNAL PARAMETERS-1'!$B$5:$J$44,5,FALSE))*VLOOKUP(AirBFYLD2!AN$4,'[1]INTERNAL PARAMETERS-1'!$B$5:$J$44,9,FALSE)*AirBFYLD2!$F136</f>
        <v>0</v>
      </c>
      <c r="AO136" s="44">
        <f>AirBFYLD1!AO136*VLOOKUP(AirBFYLD2!AO$4,'[1]INTERNAL PARAMETERS-1'!$B$5:$J$44,5,FALSE)*VLOOKUP(AirBFYLD2!AO$4,'[1]INTERNAL PARAMETERS-1'!$B$5:$J$44,7,FALSE)*AirBFYLD2!$F136 + AirBFYLD1!AO136*(1-VLOOKUP(AirBFYLD2!AO$4,'[1]INTERNAL PARAMETERS-1'!$B$5:$J$44,5,FALSE))*VLOOKUP(AirBFYLD2!AO$4,'[1]INTERNAL PARAMETERS-1'!$B$5:$J$44,9,FALSE)*AirBFYLD2!$F136</f>
        <v>0</v>
      </c>
      <c r="AP136" s="44">
        <f>AirBFYLD1!AP136*VLOOKUP(AirBFYLD2!AP$4,'[1]INTERNAL PARAMETERS-1'!$B$5:$J$44,5,FALSE)*VLOOKUP(AirBFYLD2!AP$4,'[1]INTERNAL PARAMETERS-1'!$B$5:$J$44,7,FALSE)*AirBFYLD2!$F136 + AirBFYLD1!AP136*(1-VLOOKUP(AirBFYLD2!AP$4,'[1]INTERNAL PARAMETERS-1'!$B$5:$J$44,5,FALSE))*VLOOKUP(AirBFYLD2!AP$4,'[1]INTERNAL PARAMETERS-1'!$B$5:$J$44,9,FALSE)*AirBFYLD2!$F136</f>
        <v>0</v>
      </c>
      <c r="AQ136" s="44">
        <f>AirBFYLD1!AQ136*VLOOKUP(AirBFYLD2!AQ$4,'[1]INTERNAL PARAMETERS-1'!$B$5:$J$44,5,FALSE)*VLOOKUP(AirBFYLD2!AQ$4,'[1]INTERNAL PARAMETERS-1'!$B$5:$J$44,7,FALSE)*AirBFYLD2!$F136 + AirBFYLD1!AQ136*(1-VLOOKUP(AirBFYLD2!AQ$4,'[1]INTERNAL PARAMETERS-1'!$B$5:$J$44,5,FALSE))*VLOOKUP(AirBFYLD2!AQ$4,'[1]INTERNAL PARAMETERS-1'!$B$5:$J$44,9,FALSE)*AirBFYLD2!$F136</f>
        <v>0</v>
      </c>
      <c r="AR136" s="44">
        <f>AirBFYLD1!AR136*VLOOKUP(AirBFYLD2!AR$4,'[1]INTERNAL PARAMETERS-1'!$B$5:$J$44,5,FALSE)*VLOOKUP(AirBFYLD2!AR$4,'[1]INTERNAL PARAMETERS-1'!$B$5:$J$44,7,FALSE)*AirBFYLD2!$F136 + AirBFYLD1!AR136*(1-VLOOKUP(AirBFYLD2!AR$4,'[1]INTERNAL PARAMETERS-1'!$B$5:$J$44,5,FALSE))*VLOOKUP(AirBFYLD2!AR$4,'[1]INTERNAL PARAMETERS-1'!$B$5:$J$44,9,FALSE)*AirBFYLD2!$F136</f>
        <v>0</v>
      </c>
      <c r="AS136" s="44">
        <f>AirBFYLD1!AS136*VLOOKUP(AirBFYLD2!AS$4,'[1]INTERNAL PARAMETERS-1'!$B$5:$J$44,5,FALSE)*VLOOKUP(AirBFYLD2!AS$4,'[1]INTERNAL PARAMETERS-1'!$B$5:$J$44,7,FALSE)*AirBFYLD2!$F136 + AirBFYLD1!AS136*(1-VLOOKUP(AirBFYLD2!AS$4,'[1]INTERNAL PARAMETERS-1'!$B$5:$J$44,5,FALSE))*VLOOKUP(AirBFYLD2!AS$4,'[1]INTERNAL PARAMETERS-1'!$B$5:$J$44,9,FALSE)*AirBFYLD2!$F136</f>
        <v>0</v>
      </c>
      <c r="AT136" s="43">
        <f>AirBFYLD1!AT136*VLOOKUP(AirBFYLD2!AT$4,'[1]INTERNAL PARAMETERS-1'!$B$5:$J$44,5,FALSE)*VLOOKUP(AirBFYLD2!AT$4,'[1]INTERNAL PARAMETERS-1'!$B$5:$J$44,7,FALSE)*AirBFYLD2!$F136 + AirBFYLD1!AT136*(1-VLOOKUP(AirBFYLD2!AT$4,'[1]INTERNAL PARAMETERS-1'!$B$5:$J$44,5,FALSE))*VLOOKUP(AirBFYLD2!AT$4,'[1]INTERNAL PARAMETERS-1'!$B$5:$J$44,9,FALSE)*AirBFYLD2!$F136</f>
        <v>0</v>
      </c>
      <c r="AU136" s="45">
        <f>AirBFYLD1!AU136*VLOOKUP(AirBFYLD2!AU$4,'[1]INTERNAL PARAMETERS-1'!$B$5:$J$44,5,FALSE)*VLOOKUP(AirBFYLD2!AU$4,'[1]INTERNAL PARAMETERS-1'!$B$5:$J$44,6,FALSE)*VLOOKUP(AirBFYLD2!AU$4,'[1]INTERNAL PARAMETERS-1'!$B$5:$J$44,3,FALSE) + AirBFYLD1!AU136*(1-VLOOKUP(AirBFYLD2!AU$4,'[1]INTERNAL PARAMETERS-1'!$B$5:$J$44,5,FALSE))*VLOOKUP(AirBFYLD2!AU$4,'[1]INTERNAL PARAMETERS-1'!$B$5:$J$44,8,FALSE)*VLOOKUP(AirBFYLD2!AU$4,'[1]INTERNAL PARAMETERS-1'!$B$5:$J$44,3,FALSE)</f>
        <v>0</v>
      </c>
      <c r="AV136" s="44">
        <f>AirBFYLD1!AV136*VLOOKUP(AirBFYLD2!AV$4,'[1]INTERNAL PARAMETERS-1'!$B$5:$J$44,5,FALSE)*VLOOKUP(AirBFYLD2!AV$4,'[1]INTERNAL PARAMETERS-1'!$B$5:$J$44,6,FALSE)*VLOOKUP(AirBFYLD2!AV$4,'[1]INTERNAL PARAMETERS-1'!$B$5:$J$44,3,FALSE) + AirBFYLD1!AV136*(1-VLOOKUP(AirBFYLD2!AV$4,'[1]INTERNAL PARAMETERS-1'!$B$5:$J$44,5,FALSE))*VLOOKUP(AirBFYLD2!AV$4,'[1]INTERNAL PARAMETERS-1'!$B$5:$J$44,8,FALSE)*VLOOKUP(AirBFYLD2!AV$4,'[1]INTERNAL PARAMETERS-1'!$B$5:$J$44,3,FALSE)</f>
        <v>0</v>
      </c>
      <c r="AW136" s="44">
        <f>AirBFYLD1!AW136*VLOOKUP(AirBFYLD2!AW$4,'[1]INTERNAL PARAMETERS-1'!$B$5:$J$44,5,FALSE)*VLOOKUP(AirBFYLD2!AW$4,'[1]INTERNAL PARAMETERS-1'!$B$5:$J$44,6,FALSE)*VLOOKUP(AirBFYLD2!AW$4,'[1]INTERNAL PARAMETERS-1'!$B$5:$J$44,3,FALSE) + AirBFYLD1!AW136*(1-VLOOKUP(AirBFYLD2!AW$4,'[1]INTERNAL PARAMETERS-1'!$B$5:$J$44,5,FALSE))*VLOOKUP(AirBFYLD2!AW$4,'[1]INTERNAL PARAMETERS-1'!$B$5:$J$44,8,FALSE)*VLOOKUP(AirBFYLD2!AW$4,'[1]INTERNAL PARAMETERS-1'!$B$5:$J$44,3,FALSE)</f>
        <v>0</v>
      </c>
      <c r="AX136" s="44">
        <f>AirBFYLD1!AX136*VLOOKUP(AirBFYLD2!AX$4,'[1]INTERNAL PARAMETERS-1'!$B$5:$J$44,5,FALSE)*VLOOKUP(AirBFYLD2!AX$4,'[1]INTERNAL PARAMETERS-1'!$B$5:$J$44,6,FALSE)*VLOOKUP(AirBFYLD2!AX$4,'[1]INTERNAL PARAMETERS-1'!$B$5:$J$44,3,FALSE) + AirBFYLD1!AX136*(1-VLOOKUP(AirBFYLD2!AX$4,'[1]INTERNAL PARAMETERS-1'!$B$5:$J$44,5,FALSE))*VLOOKUP(AirBFYLD2!AX$4,'[1]INTERNAL PARAMETERS-1'!$B$5:$J$44,8,FALSE)*VLOOKUP(AirBFYLD2!AX$4,'[1]INTERNAL PARAMETERS-1'!$B$5:$J$44,3,FALSE)</f>
        <v>0</v>
      </c>
      <c r="AY136" s="44">
        <f>AirBFYLD1!AY136*VLOOKUP(AirBFYLD2!AY$4,'[1]INTERNAL PARAMETERS-1'!$B$5:$J$44,5,FALSE)*VLOOKUP(AirBFYLD2!AY$4,'[1]INTERNAL PARAMETERS-1'!$B$5:$J$44,6,FALSE)*VLOOKUP(AirBFYLD2!AY$4,'[1]INTERNAL PARAMETERS-1'!$B$5:$J$44,3,FALSE) + AirBFYLD1!AY136*(1-VLOOKUP(AirBFYLD2!AY$4,'[1]INTERNAL PARAMETERS-1'!$B$5:$J$44,5,FALSE))*VLOOKUP(AirBFYLD2!AY$4,'[1]INTERNAL PARAMETERS-1'!$B$5:$J$44,8,FALSE)*VLOOKUP(AirBFYLD2!AY$4,'[1]INTERNAL PARAMETERS-1'!$B$5:$J$44,3,FALSE)</f>
        <v>0</v>
      </c>
      <c r="AZ136" s="44">
        <f>AirBFYLD1!AZ136*VLOOKUP(AirBFYLD2!AZ$4,'[1]INTERNAL PARAMETERS-1'!$B$5:$J$44,5,FALSE)*VLOOKUP(AirBFYLD2!AZ$4,'[1]INTERNAL PARAMETERS-1'!$B$5:$J$44,6,FALSE)*VLOOKUP(AirBFYLD2!AZ$4,'[1]INTERNAL PARAMETERS-1'!$B$5:$J$44,3,FALSE) + AirBFYLD1!AZ136*(1-VLOOKUP(AirBFYLD2!AZ$4,'[1]INTERNAL PARAMETERS-1'!$B$5:$J$44,5,FALSE))*VLOOKUP(AirBFYLD2!AZ$4,'[1]INTERNAL PARAMETERS-1'!$B$5:$J$44,8,FALSE)*VLOOKUP(AirBFYLD2!AZ$4,'[1]INTERNAL PARAMETERS-1'!$B$5:$J$44,3,FALSE)</f>
        <v>0</v>
      </c>
      <c r="BA136" s="44">
        <f>AirBFYLD1!BA136*VLOOKUP(AirBFYLD2!BA$4,'[1]INTERNAL PARAMETERS-1'!$B$5:$J$44,5,FALSE)*VLOOKUP(AirBFYLD2!BA$4,'[1]INTERNAL PARAMETERS-1'!$B$5:$J$44,6,FALSE)*VLOOKUP(AirBFYLD2!BA$4,'[1]INTERNAL PARAMETERS-1'!$B$5:$J$44,3,FALSE) + AirBFYLD1!BA136*(1-VLOOKUP(AirBFYLD2!BA$4,'[1]INTERNAL PARAMETERS-1'!$B$5:$J$44,5,FALSE))*VLOOKUP(AirBFYLD2!BA$4,'[1]INTERNAL PARAMETERS-1'!$B$5:$J$44,8,FALSE)*VLOOKUP(AirBFYLD2!BA$4,'[1]INTERNAL PARAMETERS-1'!$B$5:$J$44,3,FALSE)</f>
        <v>0</v>
      </c>
      <c r="BB136" s="44">
        <f>AirBFYLD1!BB136*VLOOKUP(AirBFYLD2!BB$4,'[1]INTERNAL PARAMETERS-1'!$B$5:$J$44,5,FALSE)*VLOOKUP(AirBFYLD2!BB$4,'[1]INTERNAL PARAMETERS-1'!$B$5:$J$44,6,FALSE)*VLOOKUP(AirBFYLD2!BB$4,'[1]INTERNAL PARAMETERS-1'!$B$5:$J$44,3,FALSE) + AirBFYLD1!BB136*(1-VLOOKUP(AirBFYLD2!BB$4,'[1]INTERNAL PARAMETERS-1'!$B$5:$J$44,5,FALSE))*VLOOKUP(AirBFYLD2!BB$4,'[1]INTERNAL PARAMETERS-1'!$B$5:$J$44,8,FALSE)*VLOOKUP(AirBFYLD2!BB$4,'[1]INTERNAL PARAMETERS-1'!$B$5:$J$44,3,FALSE)</f>
        <v>0</v>
      </c>
      <c r="BC136" s="44">
        <f>AirBFYLD1!BC136*VLOOKUP(AirBFYLD2!BC$4,'[1]INTERNAL PARAMETERS-1'!$B$5:$J$44,5,FALSE)*VLOOKUP(AirBFYLD2!BC$4,'[1]INTERNAL PARAMETERS-1'!$B$5:$J$44,6,FALSE)*VLOOKUP(AirBFYLD2!BC$4,'[1]INTERNAL PARAMETERS-1'!$B$5:$J$44,3,FALSE) + AirBFYLD1!BC136*(1-VLOOKUP(AirBFYLD2!BC$4,'[1]INTERNAL PARAMETERS-1'!$B$5:$J$44,5,FALSE))*VLOOKUP(AirBFYLD2!BC$4,'[1]INTERNAL PARAMETERS-1'!$B$5:$J$44,8,FALSE)*VLOOKUP(AirBFYLD2!BC$4,'[1]INTERNAL PARAMETERS-1'!$B$5:$J$44,3,FALSE)</f>
        <v>0</v>
      </c>
      <c r="BD136" s="44">
        <f>AirBFYLD1!BD136*VLOOKUP(AirBFYLD2!BD$4,'[1]INTERNAL PARAMETERS-1'!$B$5:$J$44,5,FALSE)*VLOOKUP(AirBFYLD2!BD$4,'[1]INTERNAL PARAMETERS-1'!$B$5:$J$44,6,FALSE)*VLOOKUP(AirBFYLD2!BD$4,'[1]INTERNAL PARAMETERS-1'!$B$5:$J$44,3,FALSE) + AirBFYLD1!BD136*(1-VLOOKUP(AirBFYLD2!BD$4,'[1]INTERNAL PARAMETERS-1'!$B$5:$J$44,5,FALSE))*VLOOKUP(AirBFYLD2!BD$4,'[1]INTERNAL PARAMETERS-1'!$B$5:$J$44,8,FALSE)*VLOOKUP(AirBFYLD2!BD$4,'[1]INTERNAL PARAMETERS-1'!$B$5:$J$44,3,FALSE)</f>
        <v>0</v>
      </c>
      <c r="BE136" s="44">
        <f>AirBFYLD1!BE136*VLOOKUP(AirBFYLD2!BE$4,'[1]INTERNAL PARAMETERS-1'!$B$5:$J$44,5,FALSE)*VLOOKUP(AirBFYLD2!BE$4,'[1]INTERNAL PARAMETERS-1'!$B$5:$J$44,6,FALSE)*VLOOKUP(AirBFYLD2!BE$4,'[1]INTERNAL PARAMETERS-1'!$B$5:$J$44,3,FALSE) + AirBFYLD1!BE136*(1-VLOOKUP(AirBFYLD2!BE$4,'[1]INTERNAL PARAMETERS-1'!$B$5:$J$44,5,FALSE))*VLOOKUP(AirBFYLD2!BE$4,'[1]INTERNAL PARAMETERS-1'!$B$5:$J$44,8,FALSE)*VLOOKUP(AirBFYLD2!BE$4,'[1]INTERNAL PARAMETERS-1'!$B$5:$J$44,3,FALSE)</f>
        <v>0</v>
      </c>
      <c r="BF136" s="44">
        <f>AirBFYLD1!BF136*VLOOKUP(AirBFYLD2!BF$4,'[1]INTERNAL PARAMETERS-1'!$B$5:$J$44,5,FALSE)*VLOOKUP(AirBFYLD2!BF$4,'[1]INTERNAL PARAMETERS-1'!$B$5:$J$44,6,FALSE)*VLOOKUP(AirBFYLD2!BF$4,'[1]INTERNAL PARAMETERS-1'!$B$5:$J$44,3,FALSE) + AirBFYLD1!BF136*(1-VLOOKUP(AirBFYLD2!BF$4,'[1]INTERNAL PARAMETERS-1'!$B$5:$J$44,5,FALSE))*VLOOKUP(AirBFYLD2!BF$4,'[1]INTERNAL PARAMETERS-1'!$B$5:$J$44,8,FALSE)*VLOOKUP(AirBFYLD2!BF$4,'[1]INTERNAL PARAMETERS-1'!$B$5:$J$44,3,FALSE)</f>
        <v>0</v>
      </c>
      <c r="BG136" s="44">
        <f>AirBFYLD1!BG136*VLOOKUP(AirBFYLD2!BG$4,'[1]INTERNAL PARAMETERS-1'!$B$5:$J$44,5,FALSE)*VLOOKUP(AirBFYLD2!BG$4,'[1]INTERNAL PARAMETERS-1'!$B$5:$J$44,6,FALSE)*VLOOKUP(AirBFYLD2!BG$4,'[1]INTERNAL PARAMETERS-1'!$B$5:$J$44,3,FALSE) + AirBFYLD1!BG136*(1-VLOOKUP(AirBFYLD2!BG$4,'[1]INTERNAL PARAMETERS-1'!$B$5:$J$44,5,FALSE))*VLOOKUP(AirBFYLD2!BG$4,'[1]INTERNAL PARAMETERS-1'!$B$5:$J$44,8,FALSE)*VLOOKUP(AirBFYLD2!BG$4,'[1]INTERNAL PARAMETERS-1'!$B$5:$J$44,3,FALSE)</f>
        <v>0</v>
      </c>
      <c r="BH136" s="44">
        <f>AirBFYLD1!BH136*VLOOKUP(AirBFYLD2!BH$4,'[1]INTERNAL PARAMETERS-1'!$B$5:$J$44,5,FALSE)*VLOOKUP(AirBFYLD2!BH$4,'[1]INTERNAL PARAMETERS-1'!$B$5:$J$44,6,FALSE)*VLOOKUP(AirBFYLD2!BH$4,'[1]INTERNAL PARAMETERS-1'!$B$5:$J$44,3,FALSE) + AirBFYLD1!BH136*(1-VLOOKUP(AirBFYLD2!BH$4,'[1]INTERNAL PARAMETERS-1'!$B$5:$J$44,5,FALSE))*VLOOKUP(AirBFYLD2!BH$4,'[1]INTERNAL PARAMETERS-1'!$B$5:$J$44,8,FALSE)*VLOOKUP(AirBFYLD2!BH$4,'[1]INTERNAL PARAMETERS-1'!$B$5:$J$44,3,FALSE)</f>
        <v>0</v>
      </c>
      <c r="BI136" s="44">
        <f>AirBFYLD1!BI136*VLOOKUP(AirBFYLD2!BI$4,'[1]INTERNAL PARAMETERS-1'!$B$5:$J$44,5,FALSE)*VLOOKUP(AirBFYLD2!BI$4,'[1]INTERNAL PARAMETERS-1'!$B$5:$J$44,6,FALSE)*VLOOKUP(AirBFYLD2!BI$4,'[1]INTERNAL PARAMETERS-1'!$B$5:$J$44,3,FALSE) + AirBFYLD1!BI136*(1-VLOOKUP(AirBFYLD2!BI$4,'[1]INTERNAL PARAMETERS-1'!$B$5:$J$44,5,FALSE))*VLOOKUP(AirBFYLD2!BI$4,'[1]INTERNAL PARAMETERS-1'!$B$5:$J$44,8,FALSE)*VLOOKUP(AirBFYLD2!BI$4,'[1]INTERNAL PARAMETERS-1'!$B$5:$J$44,3,FALSE)</f>
        <v>0</v>
      </c>
      <c r="BJ136" s="44">
        <f>AirBFYLD1!BJ136*VLOOKUP(AirBFYLD2!BJ$4,'[1]INTERNAL PARAMETERS-1'!$B$5:$J$44,5,FALSE)*VLOOKUP(AirBFYLD2!BJ$4,'[1]INTERNAL PARAMETERS-1'!$B$5:$J$44,6,FALSE)*VLOOKUP(AirBFYLD2!BJ$4,'[1]INTERNAL PARAMETERS-1'!$B$5:$J$44,3,FALSE) + AirBFYLD1!BJ136*(1-VLOOKUP(AirBFYLD2!BJ$4,'[1]INTERNAL PARAMETERS-1'!$B$5:$J$44,5,FALSE))*VLOOKUP(AirBFYLD2!BJ$4,'[1]INTERNAL PARAMETERS-1'!$B$5:$J$44,8,FALSE)*VLOOKUP(AirBFYLD2!BJ$4,'[1]INTERNAL PARAMETERS-1'!$B$5:$J$44,3,FALSE)</f>
        <v>0</v>
      </c>
      <c r="BK136" s="44">
        <f>AirBFYLD1!BK136*VLOOKUP(AirBFYLD2!BK$4,'[1]INTERNAL PARAMETERS-1'!$B$5:$J$44,5,FALSE)*VLOOKUP(AirBFYLD2!BK$4,'[1]INTERNAL PARAMETERS-1'!$B$5:$J$44,6,FALSE)*VLOOKUP(AirBFYLD2!BK$4,'[1]INTERNAL PARAMETERS-1'!$B$5:$J$44,3,FALSE) + AirBFYLD1!BK136*(1-VLOOKUP(AirBFYLD2!BK$4,'[1]INTERNAL PARAMETERS-1'!$B$5:$J$44,5,FALSE))*VLOOKUP(AirBFYLD2!BK$4,'[1]INTERNAL PARAMETERS-1'!$B$5:$J$44,8,FALSE)*VLOOKUP(AirBFYLD2!BK$4,'[1]INTERNAL PARAMETERS-1'!$B$5:$J$44,3,FALSE)</f>
        <v>0</v>
      </c>
      <c r="BL136" s="44">
        <f>AirBFYLD1!BL136*VLOOKUP(AirBFYLD2!BL$4,'[1]INTERNAL PARAMETERS-1'!$B$5:$J$44,5,FALSE)*VLOOKUP(AirBFYLD2!BL$4,'[1]INTERNAL PARAMETERS-1'!$B$5:$J$44,6,FALSE)*VLOOKUP(AirBFYLD2!BL$4,'[1]INTERNAL PARAMETERS-1'!$B$5:$J$44,3,FALSE) + AirBFYLD1!BL136*(1-VLOOKUP(AirBFYLD2!BL$4,'[1]INTERNAL PARAMETERS-1'!$B$5:$J$44,5,FALSE))*VLOOKUP(AirBFYLD2!BL$4,'[1]INTERNAL PARAMETERS-1'!$B$5:$J$44,8,FALSE)*VLOOKUP(AirBFYLD2!BL$4,'[1]INTERNAL PARAMETERS-1'!$B$5:$J$44,3,FALSE)</f>
        <v>0</v>
      </c>
      <c r="BM136" s="44">
        <f>AirBFYLD1!BM136*VLOOKUP(AirBFYLD2!BM$4,'[1]INTERNAL PARAMETERS-1'!$B$5:$J$44,5,FALSE)*VLOOKUP(AirBFYLD2!BM$4,'[1]INTERNAL PARAMETERS-1'!$B$5:$J$44,6,FALSE)*VLOOKUP(AirBFYLD2!BM$4,'[1]INTERNAL PARAMETERS-1'!$B$5:$J$44,3,FALSE) + AirBFYLD1!BM136*(1-VLOOKUP(AirBFYLD2!BM$4,'[1]INTERNAL PARAMETERS-1'!$B$5:$J$44,5,FALSE))*VLOOKUP(AirBFYLD2!BM$4,'[1]INTERNAL PARAMETERS-1'!$B$5:$J$44,8,FALSE)*VLOOKUP(AirBFYLD2!BM$4,'[1]INTERNAL PARAMETERS-1'!$B$5:$J$44,3,FALSE)</f>
        <v>0</v>
      </c>
      <c r="BN136" s="44">
        <f>AirBFYLD1!BN136*VLOOKUP(AirBFYLD2!BN$4,'[1]INTERNAL PARAMETERS-1'!$B$5:$J$44,5,FALSE)*VLOOKUP(AirBFYLD2!BN$4,'[1]INTERNAL PARAMETERS-1'!$B$5:$J$44,6,FALSE)*VLOOKUP(AirBFYLD2!BN$4,'[1]INTERNAL PARAMETERS-1'!$B$5:$J$44,3,FALSE) + AirBFYLD1!BN136*(1-VLOOKUP(AirBFYLD2!BN$4,'[1]INTERNAL PARAMETERS-1'!$B$5:$J$44,5,FALSE))*VLOOKUP(AirBFYLD2!BN$4,'[1]INTERNAL PARAMETERS-1'!$B$5:$J$44,8,FALSE)*VLOOKUP(AirBFYLD2!BN$4,'[1]INTERNAL PARAMETERS-1'!$B$5:$J$44,3,FALSE)</f>
        <v>0</v>
      </c>
      <c r="BO136" s="44">
        <f>AirBFYLD1!BO136*VLOOKUP(AirBFYLD2!BO$4,'[1]INTERNAL PARAMETERS-1'!$B$5:$J$44,5,FALSE)*VLOOKUP(AirBFYLD2!BO$4,'[1]INTERNAL PARAMETERS-1'!$B$5:$J$44,6,FALSE)*VLOOKUP(AirBFYLD2!BO$4,'[1]INTERNAL PARAMETERS-1'!$B$5:$J$44,3,FALSE) + AirBFYLD1!BO136*(1-VLOOKUP(AirBFYLD2!BO$4,'[1]INTERNAL PARAMETERS-1'!$B$5:$J$44,5,FALSE))*VLOOKUP(AirBFYLD2!BO$4,'[1]INTERNAL PARAMETERS-1'!$B$5:$J$44,8,FALSE)*VLOOKUP(AirBFYLD2!BO$4,'[1]INTERNAL PARAMETERS-1'!$B$5:$J$44,3,FALSE)</f>
        <v>0</v>
      </c>
      <c r="BP136" s="44">
        <f>AirBFYLD1!BP136*VLOOKUP(AirBFYLD2!BP$4,'[1]INTERNAL PARAMETERS-1'!$B$5:$J$44,5,FALSE)*VLOOKUP(AirBFYLD2!BP$4,'[1]INTERNAL PARAMETERS-1'!$B$5:$J$44,6,FALSE)*VLOOKUP(AirBFYLD2!BP$4,'[1]INTERNAL PARAMETERS-1'!$B$5:$J$44,3,FALSE) + AirBFYLD1!BP136*(1-VLOOKUP(AirBFYLD2!BP$4,'[1]INTERNAL PARAMETERS-1'!$B$5:$J$44,5,FALSE))*VLOOKUP(AirBFYLD2!BP$4,'[1]INTERNAL PARAMETERS-1'!$B$5:$J$44,8,FALSE)*VLOOKUP(AirBFYLD2!BP$4,'[1]INTERNAL PARAMETERS-1'!$B$5:$J$44,3,FALSE)</f>
        <v>0</v>
      </c>
      <c r="BQ136" s="44">
        <f>AirBFYLD1!BQ136*VLOOKUP(AirBFYLD2!BQ$4,'[1]INTERNAL PARAMETERS-1'!$B$5:$J$44,5,FALSE)*VLOOKUP(AirBFYLD2!BQ$4,'[1]INTERNAL PARAMETERS-1'!$B$5:$J$44,6,FALSE)*VLOOKUP(AirBFYLD2!BQ$4,'[1]INTERNAL PARAMETERS-1'!$B$5:$J$44,3,FALSE) + AirBFYLD1!BQ136*(1-VLOOKUP(AirBFYLD2!BQ$4,'[1]INTERNAL PARAMETERS-1'!$B$5:$J$44,5,FALSE))*VLOOKUP(AirBFYLD2!BQ$4,'[1]INTERNAL PARAMETERS-1'!$B$5:$J$44,8,FALSE)*VLOOKUP(AirBFYLD2!BQ$4,'[1]INTERNAL PARAMETERS-1'!$B$5:$J$44,3,FALSE)</f>
        <v>0</v>
      </c>
      <c r="BR136" s="44">
        <f>AirBFYLD1!BR136*VLOOKUP(AirBFYLD2!BR$4,'[1]INTERNAL PARAMETERS-1'!$B$5:$J$44,5,FALSE)*VLOOKUP(AirBFYLD2!BR$4,'[1]INTERNAL PARAMETERS-1'!$B$5:$J$44,6,FALSE)*VLOOKUP(AirBFYLD2!BR$4,'[1]INTERNAL PARAMETERS-1'!$B$5:$J$44,3,FALSE) + AirBFYLD1!BR136*(1-VLOOKUP(AirBFYLD2!BR$4,'[1]INTERNAL PARAMETERS-1'!$B$5:$J$44,5,FALSE))*VLOOKUP(AirBFYLD2!BR$4,'[1]INTERNAL PARAMETERS-1'!$B$5:$J$44,8,FALSE)*VLOOKUP(AirBFYLD2!BR$4,'[1]INTERNAL PARAMETERS-1'!$B$5:$J$44,3,FALSE)</f>
        <v>0</v>
      </c>
      <c r="BS136" s="44">
        <f>AirBFYLD1!BS136*VLOOKUP(AirBFYLD2!BS$4,'[1]INTERNAL PARAMETERS-1'!$B$5:$J$44,5,FALSE)*VLOOKUP(AirBFYLD2!BS$4,'[1]INTERNAL PARAMETERS-1'!$B$5:$J$44,6,FALSE)*VLOOKUP(AirBFYLD2!BS$4,'[1]INTERNAL PARAMETERS-1'!$B$5:$J$44,3,FALSE) + AirBFYLD1!BS136*(1-VLOOKUP(AirBFYLD2!BS$4,'[1]INTERNAL PARAMETERS-1'!$B$5:$J$44,5,FALSE))*VLOOKUP(AirBFYLD2!BS$4,'[1]INTERNAL PARAMETERS-1'!$B$5:$J$44,8,FALSE)*VLOOKUP(AirBFYLD2!BS$4,'[1]INTERNAL PARAMETERS-1'!$B$5:$J$44,3,FALSE)</f>
        <v>0</v>
      </c>
      <c r="BT136" s="44">
        <f>AirBFYLD1!BT136*VLOOKUP(AirBFYLD2!BT$4,'[1]INTERNAL PARAMETERS-1'!$B$5:$J$44,5,FALSE)*VLOOKUP(AirBFYLD2!BT$4,'[1]INTERNAL PARAMETERS-1'!$B$5:$J$44,6,FALSE)*VLOOKUP(AirBFYLD2!BT$4,'[1]INTERNAL PARAMETERS-1'!$B$5:$J$44,3,FALSE) + AirBFYLD1!BT136*(1-VLOOKUP(AirBFYLD2!BT$4,'[1]INTERNAL PARAMETERS-1'!$B$5:$J$44,5,FALSE))*VLOOKUP(AirBFYLD2!BT$4,'[1]INTERNAL PARAMETERS-1'!$B$5:$J$44,8,FALSE)*VLOOKUP(AirBFYLD2!BT$4,'[1]INTERNAL PARAMETERS-1'!$B$5:$J$44,3,FALSE)</f>
        <v>0</v>
      </c>
      <c r="BU136" s="44">
        <f>AirBFYLD1!BU136*VLOOKUP(AirBFYLD2!BU$4,'[1]INTERNAL PARAMETERS-1'!$B$5:$J$44,5,FALSE)*VLOOKUP(AirBFYLD2!BU$4,'[1]INTERNAL PARAMETERS-1'!$B$5:$J$44,6,FALSE)*VLOOKUP(AirBFYLD2!BU$4,'[1]INTERNAL PARAMETERS-1'!$B$5:$J$44,3,FALSE) + AirBFYLD1!BU136*(1-VLOOKUP(AirBFYLD2!BU$4,'[1]INTERNAL PARAMETERS-1'!$B$5:$J$44,5,FALSE))*VLOOKUP(AirBFYLD2!BU$4,'[1]INTERNAL PARAMETERS-1'!$B$5:$J$44,8,FALSE)*VLOOKUP(AirBFYLD2!BU$4,'[1]INTERNAL PARAMETERS-1'!$B$5:$J$44,3,FALSE)</f>
        <v>0</v>
      </c>
      <c r="BV136" s="44">
        <f>AirBFYLD1!BV136*VLOOKUP(AirBFYLD2!BV$4,'[1]INTERNAL PARAMETERS-1'!$B$5:$J$44,5,FALSE)*VLOOKUP(AirBFYLD2!BV$4,'[1]INTERNAL PARAMETERS-1'!$B$5:$J$44,6,FALSE)*VLOOKUP(AirBFYLD2!BV$4,'[1]INTERNAL PARAMETERS-1'!$B$5:$J$44,3,FALSE) + AirBFYLD1!BV136*(1-VLOOKUP(AirBFYLD2!BV$4,'[1]INTERNAL PARAMETERS-1'!$B$5:$J$44,5,FALSE))*VLOOKUP(AirBFYLD2!BV$4,'[1]INTERNAL PARAMETERS-1'!$B$5:$J$44,8,FALSE)*VLOOKUP(AirBFYLD2!BV$4,'[1]INTERNAL PARAMETERS-1'!$B$5:$J$44,3,FALSE)</f>
        <v>0</v>
      </c>
      <c r="BW136" s="44">
        <f>AirBFYLD1!BW136*VLOOKUP(AirBFYLD2!BW$4,'[1]INTERNAL PARAMETERS-1'!$B$5:$J$44,5,FALSE)*VLOOKUP(AirBFYLD2!BW$4,'[1]INTERNAL PARAMETERS-1'!$B$5:$J$44,6,FALSE)*VLOOKUP(AirBFYLD2!BW$4,'[1]INTERNAL PARAMETERS-1'!$B$5:$J$44,3,FALSE) + AirBFYLD1!BW136*(1-VLOOKUP(AirBFYLD2!BW$4,'[1]INTERNAL PARAMETERS-1'!$B$5:$J$44,5,FALSE))*VLOOKUP(AirBFYLD2!BW$4,'[1]INTERNAL PARAMETERS-1'!$B$5:$J$44,8,FALSE)*VLOOKUP(AirBFYLD2!BW$4,'[1]INTERNAL PARAMETERS-1'!$B$5:$J$44,3,FALSE)</f>
        <v>0</v>
      </c>
      <c r="BX136" s="44">
        <f>AirBFYLD1!BX136*VLOOKUP(AirBFYLD2!BX$4,'[1]INTERNAL PARAMETERS-1'!$B$5:$J$44,5,FALSE)*VLOOKUP(AirBFYLD2!BX$4,'[1]INTERNAL PARAMETERS-1'!$B$5:$J$44,6,FALSE)*VLOOKUP(AirBFYLD2!BX$4,'[1]INTERNAL PARAMETERS-1'!$B$5:$J$44,3,FALSE) + AirBFYLD1!BX136*(1-VLOOKUP(AirBFYLD2!BX$4,'[1]INTERNAL PARAMETERS-1'!$B$5:$J$44,5,FALSE))*VLOOKUP(AirBFYLD2!BX$4,'[1]INTERNAL PARAMETERS-1'!$B$5:$J$44,8,FALSE)*VLOOKUP(AirBFYLD2!BX$4,'[1]INTERNAL PARAMETERS-1'!$B$5:$J$44,3,FALSE)</f>
        <v>0</v>
      </c>
      <c r="BY136" s="44">
        <f>AirBFYLD1!BY136*VLOOKUP(AirBFYLD2!BY$4,'[1]INTERNAL PARAMETERS-1'!$B$5:$J$44,5,FALSE)*VLOOKUP(AirBFYLD2!BY$4,'[1]INTERNAL PARAMETERS-1'!$B$5:$J$44,6,FALSE)*VLOOKUP(AirBFYLD2!BY$4,'[1]INTERNAL PARAMETERS-1'!$B$5:$J$44,3,FALSE) + AirBFYLD1!BY136*(1-VLOOKUP(AirBFYLD2!BY$4,'[1]INTERNAL PARAMETERS-1'!$B$5:$J$44,5,FALSE))*VLOOKUP(AirBFYLD2!BY$4,'[1]INTERNAL PARAMETERS-1'!$B$5:$J$44,8,FALSE)*VLOOKUP(AirBFYLD2!BY$4,'[1]INTERNAL PARAMETERS-1'!$B$5:$J$44,3,FALSE)</f>
        <v>0</v>
      </c>
      <c r="BZ136" s="44">
        <f>AirBFYLD1!BZ136*VLOOKUP(AirBFYLD2!BZ$4,'[1]INTERNAL PARAMETERS-1'!$B$5:$J$44,5,FALSE)*VLOOKUP(AirBFYLD2!BZ$4,'[1]INTERNAL PARAMETERS-1'!$B$5:$J$44,6,FALSE)*VLOOKUP(AirBFYLD2!BZ$4,'[1]INTERNAL PARAMETERS-1'!$B$5:$J$44,3,FALSE) + AirBFYLD1!BZ136*(1-VLOOKUP(AirBFYLD2!BZ$4,'[1]INTERNAL PARAMETERS-1'!$B$5:$J$44,5,FALSE))*VLOOKUP(AirBFYLD2!BZ$4,'[1]INTERNAL PARAMETERS-1'!$B$5:$J$44,8,FALSE)*VLOOKUP(AirBFYLD2!BZ$4,'[1]INTERNAL PARAMETERS-1'!$B$5:$J$44,3,FALSE)</f>
        <v>0</v>
      </c>
      <c r="CA136" s="44">
        <f>AirBFYLD1!CA136*VLOOKUP(AirBFYLD2!CA$4,'[1]INTERNAL PARAMETERS-1'!$B$5:$J$44,5,FALSE)*VLOOKUP(AirBFYLD2!CA$4,'[1]INTERNAL PARAMETERS-1'!$B$5:$J$44,6,FALSE)*VLOOKUP(AirBFYLD2!CA$4,'[1]INTERNAL PARAMETERS-1'!$B$5:$J$44,3,FALSE) + AirBFYLD1!CA136*(1-VLOOKUP(AirBFYLD2!CA$4,'[1]INTERNAL PARAMETERS-1'!$B$5:$J$44,5,FALSE))*VLOOKUP(AirBFYLD2!CA$4,'[1]INTERNAL PARAMETERS-1'!$B$5:$J$44,8,FALSE)*VLOOKUP(AirBFYLD2!CA$4,'[1]INTERNAL PARAMETERS-1'!$B$5:$J$44,3,FALSE)</f>
        <v>0</v>
      </c>
      <c r="CB136" s="44">
        <f>AirBFYLD1!CB136*VLOOKUP(AirBFYLD2!CB$4,'[1]INTERNAL PARAMETERS-1'!$B$5:$J$44,5,FALSE)*VLOOKUP(AirBFYLD2!CB$4,'[1]INTERNAL PARAMETERS-1'!$B$5:$J$44,6,FALSE)*VLOOKUP(AirBFYLD2!CB$4,'[1]INTERNAL PARAMETERS-1'!$B$5:$J$44,3,FALSE) + AirBFYLD1!CB136*(1-VLOOKUP(AirBFYLD2!CB$4,'[1]INTERNAL PARAMETERS-1'!$B$5:$J$44,5,FALSE))*VLOOKUP(AirBFYLD2!CB$4,'[1]INTERNAL PARAMETERS-1'!$B$5:$J$44,8,FALSE)*VLOOKUP(AirBFYLD2!CB$4,'[1]INTERNAL PARAMETERS-1'!$B$5:$J$44,3,FALSE)</f>
        <v>0</v>
      </c>
      <c r="CC136" s="44">
        <f>AirBFYLD1!CC136*VLOOKUP(AirBFYLD2!CC$4,'[1]INTERNAL PARAMETERS-1'!$B$5:$J$44,5,FALSE)*VLOOKUP(AirBFYLD2!CC$4,'[1]INTERNAL PARAMETERS-1'!$B$5:$J$44,6,FALSE)*VLOOKUP(AirBFYLD2!CC$4,'[1]INTERNAL PARAMETERS-1'!$B$5:$J$44,3,FALSE) + AirBFYLD1!CC136*(1-VLOOKUP(AirBFYLD2!CC$4,'[1]INTERNAL PARAMETERS-1'!$B$5:$J$44,5,FALSE))*VLOOKUP(AirBFYLD2!CC$4,'[1]INTERNAL PARAMETERS-1'!$B$5:$J$44,8,FALSE)*VLOOKUP(AirBFYLD2!CC$4,'[1]INTERNAL PARAMETERS-1'!$B$5:$J$44,3,FALSE)</f>
        <v>0</v>
      </c>
      <c r="CD136" s="44">
        <f>AirBFYLD1!CD136*VLOOKUP(AirBFYLD2!CD$4,'[1]INTERNAL PARAMETERS-1'!$B$5:$J$44,5,FALSE)*VLOOKUP(AirBFYLD2!CD$4,'[1]INTERNAL PARAMETERS-1'!$B$5:$J$44,6,FALSE)*VLOOKUP(AirBFYLD2!CD$4,'[1]INTERNAL PARAMETERS-1'!$B$5:$J$44,3,FALSE) + AirBFYLD1!CD136*(1-VLOOKUP(AirBFYLD2!CD$4,'[1]INTERNAL PARAMETERS-1'!$B$5:$J$44,5,FALSE))*VLOOKUP(AirBFYLD2!CD$4,'[1]INTERNAL PARAMETERS-1'!$B$5:$J$44,8,FALSE)*VLOOKUP(AirBFYLD2!CD$4,'[1]INTERNAL PARAMETERS-1'!$B$5:$J$44,3,FALSE)</f>
        <v>0</v>
      </c>
      <c r="CE136" s="44">
        <f>AirBFYLD1!CE136*VLOOKUP(AirBFYLD2!CE$4,'[1]INTERNAL PARAMETERS-1'!$B$5:$J$44,5,FALSE)*VLOOKUP(AirBFYLD2!CE$4,'[1]INTERNAL PARAMETERS-1'!$B$5:$J$44,6,FALSE)*VLOOKUP(AirBFYLD2!CE$4,'[1]INTERNAL PARAMETERS-1'!$B$5:$J$44,3,FALSE) + AirBFYLD1!CE136*(1-VLOOKUP(AirBFYLD2!CE$4,'[1]INTERNAL PARAMETERS-1'!$B$5:$J$44,5,FALSE))*VLOOKUP(AirBFYLD2!CE$4,'[1]INTERNAL PARAMETERS-1'!$B$5:$J$44,8,FALSE)*VLOOKUP(AirBFYLD2!CE$4,'[1]INTERNAL PARAMETERS-1'!$B$5:$J$44,3,FALSE)</f>
        <v>0</v>
      </c>
      <c r="CF136" s="44">
        <f>AirBFYLD1!CF136*VLOOKUP(AirBFYLD2!CF$4,'[1]INTERNAL PARAMETERS-1'!$B$5:$J$44,5,FALSE)*VLOOKUP(AirBFYLD2!CF$4,'[1]INTERNAL PARAMETERS-1'!$B$5:$J$44,6,FALSE)*VLOOKUP(AirBFYLD2!CF$4,'[1]INTERNAL PARAMETERS-1'!$B$5:$J$44,3,FALSE) + AirBFYLD1!CF136*(1-VLOOKUP(AirBFYLD2!CF$4,'[1]INTERNAL PARAMETERS-1'!$B$5:$J$44,5,FALSE))*VLOOKUP(AirBFYLD2!CF$4,'[1]INTERNAL PARAMETERS-1'!$B$5:$J$44,8,FALSE)*VLOOKUP(AirBFYLD2!CF$4,'[1]INTERNAL PARAMETERS-1'!$B$5:$J$44,3,FALSE)</f>
        <v>0</v>
      </c>
      <c r="CG136" s="44">
        <f>AirBFYLD1!CG136*VLOOKUP(AirBFYLD2!CG$4,'[1]INTERNAL PARAMETERS-1'!$B$5:$J$44,5,FALSE)*VLOOKUP(AirBFYLD2!CG$4,'[1]INTERNAL PARAMETERS-1'!$B$5:$J$44,6,FALSE)*VLOOKUP(AirBFYLD2!CG$4,'[1]INTERNAL PARAMETERS-1'!$B$5:$J$44,3,FALSE) + AirBFYLD1!CG136*(1-VLOOKUP(AirBFYLD2!CG$4,'[1]INTERNAL PARAMETERS-1'!$B$5:$J$44,5,FALSE))*VLOOKUP(AirBFYLD2!CG$4,'[1]INTERNAL PARAMETERS-1'!$B$5:$J$44,8,FALSE)*VLOOKUP(AirBFYLD2!CG$4,'[1]INTERNAL PARAMETERS-1'!$B$5:$J$44,3,FALSE)</f>
        <v>0</v>
      </c>
      <c r="CH136" s="43">
        <f>AirBFYLD1!CH136*VLOOKUP(AirBFYLD2!CH$4,'[1]INTERNAL PARAMETERS-1'!$B$5:$J$44,5,FALSE)*VLOOKUP(AirBFYLD2!CH$4,'[1]INTERNAL PARAMETERS-1'!$B$5:$J$44,6,FALSE)*VLOOKUP(AirBFYLD2!CH$4,'[1]INTERNAL PARAMETERS-1'!$B$5:$J$44,3,FALSE) + AirBFYLD1!CH136*(1-VLOOKUP(AirBFYLD2!CH$4,'[1]INTERNAL PARAMETERS-1'!$B$5:$J$44,5,FALSE))*VLOOKUP(AirBFYLD2!CH$4,'[1]INTERNAL PARAMETERS-1'!$B$5:$J$44,8,FALSE)*VLOOKUP(AirBFYLD2!CH$4,'[1]INTERNAL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5">
      <c r="B137" s="58" t="s">
        <v>9</v>
      </c>
      <c r="C137" s="57" t="s">
        <v>50</v>
      </c>
      <c r="D137" s="57" t="s">
        <v>61</v>
      </c>
      <c r="E137" s="133">
        <f>AirBF!X137</f>
        <v>0</v>
      </c>
      <c r="F137" s="56">
        <f>'[1]INTERNAL PARAMETERS-1'!M11</f>
        <v>53.995000000000005</v>
      </c>
      <c r="G137" s="45">
        <f>AirBFYLD1!G137*VLOOKUP(AirBFYLD2!G$4,'[1]INTERNAL PARAMETERS-1'!$B$5:$J$44,5,FALSE)*VLOOKUP(AirBFYLD2!G$4,'[1]INTERNAL PARAMETERS-1'!$B$5:$J$44,7,FALSE)*AirBFYLD2!$F137 + AirBFYLD1!G137*(1-VLOOKUP(AirBFYLD2!G$4,'[1]INTERNAL PARAMETERS-1'!$B$5:$J$44,5,FALSE))*VLOOKUP(AirBFYLD2!G$4,'[1]INTERNAL PARAMETERS-1'!$B$5:$J$44,9,FALSE)*AirBFYLD2!$F137</f>
        <v>0</v>
      </c>
      <c r="H137" s="44">
        <f>AirBFYLD1!H137*VLOOKUP(AirBFYLD2!H$4,'[1]INTERNAL PARAMETERS-1'!$B$5:$J$44,5,FALSE)*VLOOKUP(AirBFYLD2!H$4,'[1]INTERNAL PARAMETERS-1'!$B$5:$J$44,7,FALSE)*AirBFYLD2!$F137 + AirBFYLD1!H137*(1-VLOOKUP(AirBFYLD2!H$4,'[1]INTERNAL PARAMETERS-1'!$B$5:$J$44,5,FALSE))*VLOOKUP(AirBFYLD2!H$4,'[1]INTERNAL PARAMETERS-1'!$B$5:$J$44,9,FALSE)*AirBFYLD2!$F137</f>
        <v>0</v>
      </c>
      <c r="I137" s="44">
        <f>AirBFYLD1!I137*VLOOKUP(AirBFYLD2!I$4,'[1]INTERNAL PARAMETERS-1'!$B$5:$J$44,5,FALSE)*VLOOKUP(AirBFYLD2!I$4,'[1]INTERNAL PARAMETERS-1'!$B$5:$J$44,7,FALSE)*AirBFYLD2!$F137 + AirBFYLD1!I137*(1-VLOOKUP(AirBFYLD2!I$4,'[1]INTERNAL PARAMETERS-1'!$B$5:$J$44,5,FALSE))*VLOOKUP(AirBFYLD2!I$4,'[1]INTERNAL PARAMETERS-1'!$B$5:$J$44,9,FALSE)*AirBFYLD2!$F137</f>
        <v>0</v>
      </c>
      <c r="J137" s="44">
        <f>AirBFYLD1!J137*VLOOKUP(AirBFYLD2!J$4,'[1]INTERNAL PARAMETERS-1'!$B$5:$J$44,5,FALSE)*VLOOKUP(AirBFYLD2!J$4,'[1]INTERNAL PARAMETERS-1'!$B$5:$J$44,7,FALSE)*AirBFYLD2!$F137 + AirBFYLD1!J137*(1-VLOOKUP(AirBFYLD2!J$4,'[1]INTERNAL PARAMETERS-1'!$B$5:$J$44,5,FALSE))*VLOOKUP(AirBFYLD2!J$4,'[1]INTERNAL PARAMETERS-1'!$B$5:$J$44,9,FALSE)*AirBFYLD2!$F137</f>
        <v>0</v>
      </c>
      <c r="K137" s="44">
        <f>AirBFYLD1!K137*VLOOKUP(AirBFYLD2!K$4,'[1]INTERNAL PARAMETERS-1'!$B$5:$J$44,5,FALSE)*VLOOKUP(AirBFYLD2!K$4,'[1]INTERNAL PARAMETERS-1'!$B$5:$J$44,7,FALSE)*AirBFYLD2!$F137 + AirBFYLD1!K137*(1-VLOOKUP(AirBFYLD2!K$4,'[1]INTERNAL PARAMETERS-1'!$B$5:$J$44,5,FALSE))*VLOOKUP(AirBFYLD2!K$4,'[1]INTERNAL PARAMETERS-1'!$B$5:$J$44,9,FALSE)*AirBFYLD2!$F137</f>
        <v>0</v>
      </c>
      <c r="L137" s="44">
        <f>AirBFYLD1!L137*VLOOKUP(AirBFYLD2!L$4,'[1]INTERNAL PARAMETERS-1'!$B$5:$J$44,5,FALSE)*VLOOKUP(AirBFYLD2!L$4,'[1]INTERNAL PARAMETERS-1'!$B$5:$J$44,7,FALSE)*AirBFYLD2!$F137 + AirBFYLD1!L137*(1-VLOOKUP(AirBFYLD2!L$4,'[1]INTERNAL PARAMETERS-1'!$B$5:$J$44,5,FALSE))*VLOOKUP(AirBFYLD2!L$4,'[1]INTERNAL PARAMETERS-1'!$B$5:$J$44,9,FALSE)*AirBFYLD2!$F137</f>
        <v>0</v>
      </c>
      <c r="M137" s="44">
        <f>AirBFYLD1!M137*VLOOKUP(AirBFYLD2!M$4,'[1]INTERNAL PARAMETERS-1'!$B$5:$J$44,5,FALSE)*VLOOKUP(AirBFYLD2!M$4,'[1]INTERNAL PARAMETERS-1'!$B$5:$J$44,7,FALSE)*AirBFYLD2!$F137 + AirBFYLD1!M137*(1-VLOOKUP(AirBFYLD2!M$4,'[1]INTERNAL PARAMETERS-1'!$B$5:$J$44,5,FALSE))*VLOOKUP(AirBFYLD2!M$4,'[1]INTERNAL PARAMETERS-1'!$B$5:$J$44,9,FALSE)*AirBFYLD2!$F137</f>
        <v>0</v>
      </c>
      <c r="N137" s="44">
        <f>AirBFYLD1!N137*VLOOKUP(AirBFYLD2!N$4,'[1]INTERNAL PARAMETERS-1'!$B$5:$J$44,5,FALSE)*VLOOKUP(AirBFYLD2!N$4,'[1]INTERNAL PARAMETERS-1'!$B$5:$J$44,7,FALSE)*AirBFYLD2!$F137 + AirBFYLD1!N137*(1-VLOOKUP(AirBFYLD2!N$4,'[1]INTERNAL PARAMETERS-1'!$B$5:$J$44,5,FALSE))*VLOOKUP(AirBFYLD2!N$4,'[1]INTERNAL PARAMETERS-1'!$B$5:$J$44,9,FALSE)*AirBFYLD2!$F137</f>
        <v>0</v>
      </c>
      <c r="O137" s="44">
        <f>AirBFYLD1!O137*VLOOKUP(AirBFYLD2!O$4,'[1]INTERNAL PARAMETERS-1'!$B$5:$J$44,5,FALSE)*VLOOKUP(AirBFYLD2!O$4,'[1]INTERNAL PARAMETERS-1'!$B$5:$J$44,7,FALSE)*AirBFYLD2!$F137 + AirBFYLD1!O137*(1-VLOOKUP(AirBFYLD2!O$4,'[1]INTERNAL PARAMETERS-1'!$B$5:$J$44,5,FALSE))*VLOOKUP(AirBFYLD2!O$4,'[1]INTERNAL PARAMETERS-1'!$B$5:$J$44,9,FALSE)*AirBFYLD2!$F137</f>
        <v>0</v>
      </c>
      <c r="P137" s="44">
        <f>AirBFYLD1!P137*VLOOKUP(AirBFYLD2!P$4,'[1]INTERNAL PARAMETERS-1'!$B$5:$J$44,5,FALSE)*VLOOKUP(AirBFYLD2!P$4,'[1]INTERNAL PARAMETERS-1'!$B$5:$J$44,7,FALSE)*AirBFYLD2!$F137 + AirBFYLD1!P137*(1-VLOOKUP(AirBFYLD2!P$4,'[1]INTERNAL PARAMETERS-1'!$B$5:$J$44,5,FALSE))*VLOOKUP(AirBFYLD2!P$4,'[1]INTERNAL PARAMETERS-1'!$B$5:$J$44,9,FALSE)*AirBFYLD2!$F137</f>
        <v>0</v>
      </c>
      <c r="Q137" s="44">
        <f>AirBFYLD1!Q137*VLOOKUP(AirBFYLD2!Q$4,'[1]INTERNAL PARAMETERS-1'!$B$5:$J$44,5,FALSE)*VLOOKUP(AirBFYLD2!Q$4,'[1]INTERNAL PARAMETERS-1'!$B$5:$J$44,7,FALSE)*AirBFYLD2!$F137 + AirBFYLD1!Q137*(1-VLOOKUP(AirBFYLD2!Q$4,'[1]INTERNAL PARAMETERS-1'!$B$5:$J$44,5,FALSE))*VLOOKUP(AirBFYLD2!Q$4,'[1]INTERNAL PARAMETERS-1'!$B$5:$J$44,9,FALSE)*AirBFYLD2!$F137</f>
        <v>0</v>
      </c>
      <c r="R137" s="44">
        <f>AirBFYLD1!R137*VLOOKUP(AirBFYLD2!R$4,'[1]INTERNAL PARAMETERS-1'!$B$5:$J$44,5,FALSE)*VLOOKUP(AirBFYLD2!R$4,'[1]INTERNAL PARAMETERS-1'!$B$5:$J$44,7,FALSE)*AirBFYLD2!$F137 + AirBFYLD1!R137*(1-VLOOKUP(AirBFYLD2!R$4,'[1]INTERNAL PARAMETERS-1'!$B$5:$J$44,5,FALSE))*VLOOKUP(AirBFYLD2!R$4,'[1]INTERNAL PARAMETERS-1'!$B$5:$J$44,9,FALSE)*AirBFYLD2!$F137</f>
        <v>0</v>
      </c>
      <c r="S137" s="44">
        <f>AirBFYLD1!S137*VLOOKUP(AirBFYLD2!S$4,'[1]INTERNAL PARAMETERS-1'!$B$5:$J$44,5,FALSE)*VLOOKUP(AirBFYLD2!S$4,'[1]INTERNAL PARAMETERS-1'!$B$5:$J$44,7,FALSE)*AirBFYLD2!$F137 + AirBFYLD1!S137*(1-VLOOKUP(AirBFYLD2!S$4,'[1]INTERNAL PARAMETERS-1'!$B$5:$J$44,5,FALSE))*VLOOKUP(AirBFYLD2!S$4,'[1]INTERNAL PARAMETERS-1'!$B$5:$J$44,9,FALSE)*AirBFYLD2!$F137</f>
        <v>0</v>
      </c>
      <c r="T137" s="44">
        <f>AirBFYLD1!T137*VLOOKUP(AirBFYLD2!T$4,'[1]INTERNAL PARAMETERS-1'!$B$5:$J$44,5,FALSE)*VLOOKUP(AirBFYLD2!T$4,'[1]INTERNAL PARAMETERS-1'!$B$5:$J$44,7,FALSE)*AirBFYLD2!$F137 + AirBFYLD1!T137*(1-VLOOKUP(AirBFYLD2!T$4,'[1]INTERNAL PARAMETERS-1'!$B$5:$J$44,5,FALSE))*VLOOKUP(AirBFYLD2!T$4,'[1]INTERNAL PARAMETERS-1'!$B$5:$J$44,9,FALSE)*AirBFYLD2!$F137</f>
        <v>0</v>
      </c>
      <c r="U137" s="44">
        <f>AirBFYLD1!U137*VLOOKUP(AirBFYLD2!U$4,'[1]INTERNAL PARAMETERS-1'!$B$5:$J$44,5,FALSE)*VLOOKUP(AirBFYLD2!U$4,'[1]INTERNAL PARAMETERS-1'!$B$5:$J$44,7,FALSE)*AirBFYLD2!$F137 + AirBFYLD1!U137*(1-VLOOKUP(AirBFYLD2!U$4,'[1]INTERNAL PARAMETERS-1'!$B$5:$J$44,5,FALSE))*VLOOKUP(AirBFYLD2!U$4,'[1]INTERNAL PARAMETERS-1'!$B$5:$J$44,9,FALSE)*AirBFYLD2!$F137</f>
        <v>0</v>
      </c>
      <c r="V137" s="44">
        <f>AirBFYLD1!V137*VLOOKUP(AirBFYLD2!V$4,'[1]INTERNAL PARAMETERS-1'!$B$5:$J$44,5,FALSE)*VLOOKUP(AirBFYLD2!V$4,'[1]INTERNAL PARAMETERS-1'!$B$5:$J$44,7,FALSE)*AirBFYLD2!$F137 + AirBFYLD1!V137*(1-VLOOKUP(AirBFYLD2!V$4,'[1]INTERNAL PARAMETERS-1'!$B$5:$J$44,5,FALSE))*VLOOKUP(AirBFYLD2!V$4,'[1]INTERNAL PARAMETERS-1'!$B$5:$J$44,9,FALSE)*AirBFYLD2!$F137</f>
        <v>0</v>
      </c>
      <c r="W137" s="44">
        <f>AirBFYLD1!W137*VLOOKUP(AirBFYLD2!W$4,'[1]INTERNAL PARAMETERS-1'!$B$5:$J$44,5,FALSE)*VLOOKUP(AirBFYLD2!W$4,'[1]INTERNAL PARAMETERS-1'!$B$5:$J$44,7,FALSE)*AirBFYLD2!$F137 + AirBFYLD1!W137*(1-VLOOKUP(AirBFYLD2!W$4,'[1]INTERNAL PARAMETERS-1'!$B$5:$J$44,5,FALSE))*VLOOKUP(AirBFYLD2!W$4,'[1]INTERNAL PARAMETERS-1'!$B$5:$J$44,9,FALSE)*AirBFYLD2!$F137</f>
        <v>0</v>
      </c>
      <c r="X137" s="44">
        <f>AirBFYLD1!X137*VLOOKUP(AirBFYLD2!X$4,'[1]INTERNAL PARAMETERS-1'!$B$5:$J$44,5,FALSE)*VLOOKUP(AirBFYLD2!X$4,'[1]INTERNAL PARAMETERS-1'!$B$5:$J$44,7,FALSE)*AirBFYLD2!$F137 + AirBFYLD1!X137*(1-VLOOKUP(AirBFYLD2!X$4,'[1]INTERNAL PARAMETERS-1'!$B$5:$J$44,5,FALSE))*VLOOKUP(AirBFYLD2!X$4,'[1]INTERNAL PARAMETERS-1'!$B$5:$J$44,9,FALSE)*AirBFYLD2!$F137</f>
        <v>0</v>
      </c>
      <c r="Y137" s="44">
        <f>AirBFYLD1!Y137*VLOOKUP(AirBFYLD2!Y$4,'[1]INTERNAL PARAMETERS-1'!$B$5:$J$44,5,FALSE)*VLOOKUP(AirBFYLD2!Y$4,'[1]INTERNAL PARAMETERS-1'!$B$5:$J$44,7,FALSE)*AirBFYLD2!$F137 + AirBFYLD1!Y137*(1-VLOOKUP(AirBFYLD2!Y$4,'[1]INTERNAL PARAMETERS-1'!$B$5:$J$44,5,FALSE))*VLOOKUP(AirBFYLD2!Y$4,'[1]INTERNAL PARAMETERS-1'!$B$5:$J$44,9,FALSE)*AirBFYLD2!$F137</f>
        <v>0</v>
      </c>
      <c r="Z137" s="44">
        <f>AirBFYLD1!Z137*VLOOKUP(AirBFYLD2!Z$4,'[1]INTERNAL PARAMETERS-1'!$B$5:$J$44,5,FALSE)*VLOOKUP(AirBFYLD2!Z$4,'[1]INTERNAL PARAMETERS-1'!$B$5:$J$44,7,FALSE)*AirBFYLD2!$F137 + AirBFYLD1!Z137*(1-VLOOKUP(AirBFYLD2!Z$4,'[1]INTERNAL PARAMETERS-1'!$B$5:$J$44,5,FALSE))*VLOOKUP(AirBFYLD2!Z$4,'[1]INTERNAL PARAMETERS-1'!$B$5:$J$44,9,FALSE)*AirBFYLD2!$F137</f>
        <v>0</v>
      </c>
      <c r="AA137" s="44">
        <f>AirBFYLD1!AA137*VLOOKUP(AirBFYLD2!AA$4,'[1]INTERNAL PARAMETERS-1'!$B$5:$J$44,5,FALSE)*VLOOKUP(AirBFYLD2!AA$4,'[1]INTERNAL PARAMETERS-1'!$B$5:$J$44,7,FALSE)*AirBFYLD2!$F137 + AirBFYLD1!AA137*(1-VLOOKUP(AirBFYLD2!AA$4,'[1]INTERNAL PARAMETERS-1'!$B$5:$J$44,5,FALSE))*VLOOKUP(AirBFYLD2!AA$4,'[1]INTERNAL PARAMETERS-1'!$B$5:$J$44,9,FALSE)*AirBFYLD2!$F137</f>
        <v>0</v>
      </c>
      <c r="AB137" s="44">
        <f>AirBFYLD1!AB137*VLOOKUP(AirBFYLD2!AB$4,'[1]INTERNAL PARAMETERS-1'!$B$5:$J$44,5,FALSE)*VLOOKUP(AirBFYLD2!AB$4,'[1]INTERNAL PARAMETERS-1'!$B$5:$J$44,7,FALSE)*AirBFYLD2!$F137 + AirBFYLD1!AB137*(1-VLOOKUP(AirBFYLD2!AB$4,'[1]INTERNAL PARAMETERS-1'!$B$5:$J$44,5,FALSE))*VLOOKUP(AirBFYLD2!AB$4,'[1]INTERNAL PARAMETERS-1'!$B$5:$J$44,9,FALSE)*AirBFYLD2!$F137</f>
        <v>0</v>
      </c>
      <c r="AC137" s="44">
        <f>AirBFYLD1!AC137*VLOOKUP(AirBFYLD2!AC$4,'[1]INTERNAL PARAMETERS-1'!$B$5:$J$44,5,FALSE)*VLOOKUP(AirBFYLD2!AC$4,'[1]INTERNAL PARAMETERS-1'!$B$5:$J$44,7,FALSE)*AirBFYLD2!$F137 + AirBFYLD1!AC137*(1-VLOOKUP(AirBFYLD2!AC$4,'[1]INTERNAL PARAMETERS-1'!$B$5:$J$44,5,FALSE))*VLOOKUP(AirBFYLD2!AC$4,'[1]INTERNAL PARAMETERS-1'!$B$5:$J$44,9,FALSE)*AirBFYLD2!$F137</f>
        <v>0</v>
      </c>
      <c r="AD137" s="44">
        <f>AirBFYLD1!AD137*VLOOKUP(AirBFYLD2!AD$4,'[1]INTERNAL PARAMETERS-1'!$B$5:$J$44,5,FALSE)*VLOOKUP(AirBFYLD2!AD$4,'[1]INTERNAL PARAMETERS-1'!$B$5:$J$44,7,FALSE)*AirBFYLD2!$F137 + AirBFYLD1!AD137*(1-VLOOKUP(AirBFYLD2!AD$4,'[1]INTERNAL PARAMETERS-1'!$B$5:$J$44,5,FALSE))*VLOOKUP(AirBFYLD2!AD$4,'[1]INTERNAL PARAMETERS-1'!$B$5:$J$44,9,FALSE)*AirBFYLD2!$F137</f>
        <v>0</v>
      </c>
      <c r="AE137" s="44">
        <f>AirBFYLD1!AE137*VLOOKUP(AirBFYLD2!AE$4,'[1]INTERNAL PARAMETERS-1'!$B$5:$J$44,5,FALSE)*VLOOKUP(AirBFYLD2!AE$4,'[1]INTERNAL PARAMETERS-1'!$B$5:$J$44,7,FALSE)*AirBFYLD2!$F137 + AirBFYLD1!AE137*(1-VLOOKUP(AirBFYLD2!AE$4,'[1]INTERNAL PARAMETERS-1'!$B$5:$J$44,5,FALSE))*VLOOKUP(AirBFYLD2!AE$4,'[1]INTERNAL PARAMETERS-1'!$B$5:$J$44,9,FALSE)*AirBFYLD2!$F137</f>
        <v>0</v>
      </c>
      <c r="AF137" s="44">
        <f>AirBFYLD1!AF137*VLOOKUP(AirBFYLD2!AF$4,'[1]INTERNAL PARAMETERS-1'!$B$5:$J$44,5,FALSE)*VLOOKUP(AirBFYLD2!AF$4,'[1]INTERNAL PARAMETERS-1'!$B$5:$J$44,7,FALSE)*AirBFYLD2!$F137 + AirBFYLD1!AF137*(1-VLOOKUP(AirBFYLD2!AF$4,'[1]INTERNAL PARAMETERS-1'!$B$5:$J$44,5,FALSE))*VLOOKUP(AirBFYLD2!AF$4,'[1]INTERNAL PARAMETERS-1'!$B$5:$J$44,9,FALSE)*AirBFYLD2!$F137</f>
        <v>0</v>
      </c>
      <c r="AG137" s="44">
        <f>AirBFYLD1!AG137*VLOOKUP(AirBFYLD2!AG$4,'[1]INTERNAL PARAMETERS-1'!$B$5:$J$44,5,FALSE)*VLOOKUP(AirBFYLD2!AG$4,'[1]INTERNAL PARAMETERS-1'!$B$5:$J$44,7,FALSE)*AirBFYLD2!$F137 + AirBFYLD1!AG137*(1-VLOOKUP(AirBFYLD2!AG$4,'[1]INTERNAL PARAMETERS-1'!$B$5:$J$44,5,FALSE))*VLOOKUP(AirBFYLD2!AG$4,'[1]INTERNAL PARAMETERS-1'!$B$5:$J$44,9,FALSE)*AirBFYLD2!$F137</f>
        <v>0</v>
      </c>
      <c r="AH137" s="44">
        <f>AirBFYLD1!AH137*VLOOKUP(AirBFYLD2!AH$4,'[1]INTERNAL PARAMETERS-1'!$B$5:$J$44,5,FALSE)*VLOOKUP(AirBFYLD2!AH$4,'[1]INTERNAL PARAMETERS-1'!$B$5:$J$44,7,FALSE)*AirBFYLD2!$F137 + AirBFYLD1!AH137*(1-VLOOKUP(AirBFYLD2!AH$4,'[1]INTERNAL PARAMETERS-1'!$B$5:$J$44,5,FALSE))*VLOOKUP(AirBFYLD2!AH$4,'[1]INTERNAL PARAMETERS-1'!$B$5:$J$44,9,FALSE)*AirBFYLD2!$F137</f>
        <v>0</v>
      </c>
      <c r="AI137" s="44">
        <f>AirBFYLD1!AI137*VLOOKUP(AirBFYLD2!AI$4,'[1]INTERNAL PARAMETERS-1'!$B$5:$J$44,5,FALSE)*VLOOKUP(AirBFYLD2!AI$4,'[1]INTERNAL PARAMETERS-1'!$B$5:$J$44,7,FALSE)*AirBFYLD2!$F137 + AirBFYLD1!AI137*(1-VLOOKUP(AirBFYLD2!AI$4,'[1]INTERNAL PARAMETERS-1'!$B$5:$J$44,5,FALSE))*VLOOKUP(AirBFYLD2!AI$4,'[1]INTERNAL PARAMETERS-1'!$B$5:$J$44,9,FALSE)*AirBFYLD2!$F137</f>
        <v>0</v>
      </c>
      <c r="AJ137" s="44">
        <f>AirBFYLD1!AJ137*VLOOKUP(AirBFYLD2!AJ$4,'[1]INTERNAL PARAMETERS-1'!$B$5:$J$44,5,FALSE)*VLOOKUP(AirBFYLD2!AJ$4,'[1]INTERNAL PARAMETERS-1'!$B$5:$J$44,7,FALSE)*AirBFYLD2!$F137 + AirBFYLD1!AJ137*(1-VLOOKUP(AirBFYLD2!AJ$4,'[1]INTERNAL PARAMETERS-1'!$B$5:$J$44,5,FALSE))*VLOOKUP(AirBFYLD2!AJ$4,'[1]INTERNAL PARAMETERS-1'!$B$5:$J$44,9,FALSE)*AirBFYLD2!$F137</f>
        <v>0</v>
      </c>
      <c r="AK137" s="44">
        <f>AirBFYLD1!AK137*VLOOKUP(AirBFYLD2!AK$4,'[1]INTERNAL PARAMETERS-1'!$B$5:$J$44,5,FALSE)*VLOOKUP(AirBFYLD2!AK$4,'[1]INTERNAL PARAMETERS-1'!$B$5:$J$44,7,FALSE)*AirBFYLD2!$F137 + AirBFYLD1!AK137*(1-VLOOKUP(AirBFYLD2!AK$4,'[1]INTERNAL PARAMETERS-1'!$B$5:$J$44,5,FALSE))*VLOOKUP(AirBFYLD2!AK$4,'[1]INTERNAL PARAMETERS-1'!$B$5:$J$44,9,FALSE)*AirBFYLD2!$F137</f>
        <v>0</v>
      </c>
      <c r="AL137" s="44">
        <f>AirBFYLD1!AL137*VLOOKUP(AirBFYLD2!AL$4,'[1]INTERNAL PARAMETERS-1'!$B$5:$J$44,5,FALSE)*VLOOKUP(AirBFYLD2!AL$4,'[1]INTERNAL PARAMETERS-1'!$B$5:$J$44,7,FALSE)*AirBFYLD2!$F137 + AirBFYLD1!AL137*(1-VLOOKUP(AirBFYLD2!AL$4,'[1]INTERNAL PARAMETERS-1'!$B$5:$J$44,5,FALSE))*VLOOKUP(AirBFYLD2!AL$4,'[1]INTERNAL PARAMETERS-1'!$B$5:$J$44,9,FALSE)*AirBFYLD2!$F137</f>
        <v>0</v>
      </c>
      <c r="AM137" s="44">
        <f>AirBFYLD1!AM137*VLOOKUP(AirBFYLD2!AM$4,'[1]INTERNAL PARAMETERS-1'!$B$5:$J$44,5,FALSE)*VLOOKUP(AirBFYLD2!AM$4,'[1]INTERNAL PARAMETERS-1'!$B$5:$J$44,7,FALSE)*AirBFYLD2!$F137 + AirBFYLD1!AM137*(1-VLOOKUP(AirBFYLD2!AM$4,'[1]INTERNAL PARAMETERS-1'!$B$5:$J$44,5,FALSE))*VLOOKUP(AirBFYLD2!AM$4,'[1]INTERNAL PARAMETERS-1'!$B$5:$J$44,9,FALSE)*AirBFYLD2!$F137</f>
        <v>0</v>
      </c>
      <c r="AN137" s="44">
        <f>AirBFYLD1!AN137*VLOOKUP(AirBFYLD2!AN$4,'[1]INTERNAL PARAMETERS-1'!$B$5:$J$44,5,FALSE)*VLOOKUP(AirBFYLD2!AN$4,'[1]INTERNAL PARAMETERS-1'!$B$5:$J$44,7,FALSE)*AirBFYLD2!$F137 + AirBFYLD1!AN137*(1-VLOOKUP(AirBFYLD2!AN$4,'[1]INTERNAL PARAMETERS-1'!$B$5:$J$44,5,FALSE))*VLOOKUP(AirBFYLD2!AN$4,'[1]INTERNAL PARAMETERS-1'!$B$5:$J$44,9,FALSE)*AirBFYLD2!$F137</f>
        <v>0</v>
      </c>
      <c r="AO137" s="44">
        <f>AirBFYLD1!AO137*VLOOKUP(AirBFYLD2!AO$4,'[1]INTERNAL PARAMETERS-1'!$B$5:$J$44,5,FALSE)*VLOOKUP(AirBFYLD2!AO$4,'[1]INTERNAL PARAMETERS-1'!$B$5:$J$44,7,FALSE)*AirBFYLD2!$F137 + AirBFYLD1!AO137*(1-VLOOKUP(AirBFYLD2!AO$4,'[1]INTERNAL PARAMETERS-1'!$B$5:$J$44,5,FALSE))*VLOOKUP(AirBFYLD2!AO$4,'[1]INTERNAL PARAMETERS-1'!$B$5:$J$44,9,FALSE)*AirBFYLD2!$F137</f>
        <v>0</v>
      </c>
      <c r="AP137" s="44">
        <f>AirBFYLD1!AP137*VLOOKUP(AirBFYLD2!AP$4,'[1]INTERNAL PARAMETERS-1'!$B$5:$J$44,5,FALSE)*VLOOKUP(AirBFYLD2!AP$4,'[1]INTERNAL PARAMETERS-1'!$B$5:$J$44,7,FALSE)*AirBFYLD2!$F137 + AirBFYLD1!AP137*(1-VLOOKUP(AirBFYLD2!AP$4,'[1]INTERNAL PARAMETERS-1'!$B$5:$J$44,5,FALSE))*VLOOKUP(AirBFYLD2!AP$4,'[1]INTERNAL PARAMETERS-1'!$B$5:$J$44,9,FALSE)*AirBFYLD2!$F137</f>
        <v>0</v>
      </c>
      <c r="AQ137" s="44">
        <f>AirBFYLD1!AQ137*VLOOKUP(AirBFYLD2!AQ$4,'[1]INTERNAL PARAMETERS-1'!$B$5:$J$44,5,FALSE)*VLOOKUP(AirBFYLD2!AQ$4,'[1]INTERNAL PARAMETERS-1'!$B$5:$J$44,7,FALSE)*AirBFYLD2!$F137 + AirBFYLD1!AQ137*(1-VLOOKUP(AirBFYLD2!AQ$4,'[1]INTERNAL PARAMETERS-1'!$B$5:$J$44,5,FALSE))*VLOOKUP(AirBFYLD2!AQ$4,'[1]INTERNAL PARAMETERS-1'!$B$5:$J$44,9,FALSE)*AirBFYLD2!$F137</f>
        <v>0</v>
      </c>
      <c r="AR137" s="44">
        <f>AirBFYLD1!AR137*VLOOKUP(AirBFYLD2!AR$4,'[1]INTERNAL PARAMETERS-1'!$B$5:$J$44,5,FALSE)*VLOOKUP(AirBFYLD2!AR$4,'[1]INTERNAL PARAMETERS-1'!$B$5:$J$44,7,FALSE)*AirBFYLD2!$F137 + AirBFYLD1!AR137*(1-VLOOKUP(AirBFYLD2!AR$4,'[1]INTERNAL PARAMETERS-1'!$B$5:$J$44,5,FALSE))*VLOOKUP(AirBFYLD2!AR$4,'[1]INTERNAL PARAMETERS-1'!$B$5:$J$44,9,FALSE)*AirBFYLD2!$F137</f>
        <v>0</v>
      </c>
      <c r="AS137" s="44">
        <f>AirBFYLD1!AS137*VLOOKUP(AirBFYLD2!AS$4,'[1]INTERNAL PARAMETERS-1'!$B$5:$J$44,5,FALSE)*VLOOKUP(AirBFYLD2!AS$4,'[1]INTERNAL PARAMETERS-1'!$B$5:$J$44,7,FALSE)*AirBFYLD2!$F137 + AirBFYLD1!AS137*(1-VLOOKUP(AirBFYLD2!AS$4,'[1]INTERNAL PARAMETERS-1'!$B$5:$J$44,5,FALSE))*VLOOKUP(AirBFYLD2!AS$4,'[1]INTERNAL PARAMETERS-1'!$B$5:$J$44,9,FALSE)*AirBFYLD2!$F137</f>
        <v>0</v>
      </c>
      <c r="AT137" s="43">
        <f>AirBFYLD1!AT137*VLOOKUP(AirBFYLD2!AT$4,'[1]INTERNAL PARAMETERS-1'!$B$5:$J$44,5,FALSE)*VLOOKUP(AirBFYLD2!AT$4,'[1]INTERNAL PARAMETERS-1'!$B$5:$J$44,7,FALSE)*AirBFYLD2!$F137 + AirBFYLD1!AT137*(1-VLOOKUP(AirBFYLD2!AT$4,'[1]INTERNAL PARAMETERS-1'!$B$5:$J$44,5,FALSE))*VLOOKUP(AirBFYLD2!AT$4,'[1]INTERNAL PARAMETERS-1'!$B$5:$J$44,9,FALSE)*AirBFYLD2!$F137</f>
        <v>0</v>
      </c>
      <c r="AU137" s="45">
        <f>AirBFYLD1!AU137*VLOOKUP(AirBFYLD2!AU$4,'[1]INTERNAL PARAMETERS-1'!$B$5:$J$44,5,FALSE)*VLOOKUP(AirBFYLD2!AU$4,'[1]INTERNAL PARAMETERS-1'!$B$5:$J$44,6,FALSE)*VLOOKUP(AirBFYLD2!AU$4,'[1]INTERNAL PARAMETERS-1'!$B$5:$J$44,3,FALSE) + AirBFYLD1!AU137*(1-VLOOKUP(AirBFYLD2!AU$4,'[1]INTERNAL PARAMETERS-1'!$B$5:$J$44,5,FALSE))*VLOOKUP(AirBFYLD2!AU$4,'[1]INTERNAL PARAMETERS-1'!$B$5:$J$44,8,FALSE)*VLOOKUP(AirBFYLD2!AU$4,'[1]INTERNAL PARAMETERS-1'!$B$5:$J$44,3,FALSE)</f>
        <v>0</v>
      </c>
      <c r="AV137" s="44">
        <f>AirBFYLD1!AV137*VLOOKUP(AirBFYLD2!AV$4,'[1]INTERNAL PARAMETERS-1'!$B$5:$J$44,5,FALSE)*VLOOKUP(AirBFYLD2!AV$4,'[1]INTERNAL PARAMETERS-1'!$B$5:$J$44,6,FALSE)*VLOOKUP(AirBFYLD2!AV$4,'[1]INTERNAL PARAMETERS-1'!$B$5:$J$44,3,FALSE) + AirBFYLD1!AV137*(1-VLOOKUP(AirBFYLD2!AV$4,'[1]INTERNAL PARAMETERS-1'!$B$5:$J$44,5,FALSE))*VLOOKUP(AirBFYLD2!AV$4,'[1]INTERNAL PARAMETERS-1'!$B$5:$J$44,8,FALSE)*VLOOKUP(AirBFYLD2!AV$4,'[1]INTERNAL PARAMETERS-1'!$B$5:$J$44,3,FALSE)</f>
        <v>0</v>
      </c>
      <c r="AW137" s="44">
        <f>AirBFYLD1!AW137*VLOOKUP(AirBFYLD2!AW$4,'[1]INTERNAL PARAMETERS-1'!$B$5:$J$44,5,FALSE)*VLOOKUP(AirBFYLD2!AW$4,'[1]INTERNAL PARAMETERS-1'!$B$5:$J$44,6,FALSE)*VLOOKUP(AirBFYLD2!AW$4,'[1]INTERNAL PARAMETERS-1'!$B$5:$J$44,3,FALSE) + AirBFYLD1!AW137*(1-VLOOKUP(AirBFYLD2!AW$4,'[1]INTERNAL PARAMETERS-1'!$B$5:$J$44,5,FALSE))*VLOOKUP(AirBFYLD2!AW$4,'[1]INTERNAL PARAMETERS-1'!$B$5:$J$44,8,FALSE)*VLOOKUP(AirBFYLD2!AW$4,'[1]INTERNAL PARAMETERS-1'!$B$5:$J$44,3,FALSE)</f>
        <v>0</v>
      </c>
      <c r="AX137" s="44">
        <f>AirBFYLD1!AX137*VLOOKUP(AirBFYLD2!AX$4,'[1]INTERNAL PARAMETERS-1'!$B$5:$J$44,5,FALSE)*VLOOKUP(AirBFYLD2!AX$4,'[1]INTERNAL PARAMETERS-1'!$B$5:$J$44,6,FALSE)*VLOOKUP(AirBFYLD2!AX$4,'[1]INTERNAL PARAMETERS-1'!$B$5:$J$44,3,FALSE) + AirBFYLD1!AX137*(1-VLOOKUP(AirBFYLD2!AX$4,'[1]INTERNAL PARAMETERS-1'!$B$5:$J$44,5,FALSE))*VLOOKUP(AirBFYLD2!AX$4,'[1]INTERNAL PARAMETERS-1'!$B$5:$J$44,8,FALSE)*VLOOKUP(AirBFYLD2!AX$4,'[1]INTERNAL PARAMETERS-1'!$B$5:$J$44,3,FALSE)</f>
        <v>0</v>
      </c>
      <c r="AY137" s="44">
        <f>AirBFYLD1!AY137*VLOOKUP(AirBFYLD2!AY$4,'[1]INTERNAL PARAMETERS-1'!$B$5:$J$44,5,FALSE)*VLOOKUP(AirBFYLD2!AY$4,'[1]INTERNAL PARAMETERS-1'!$B$5:$J$44,6,FALSE)*VLOOKUP(AirBFYLD2!AY$4,'[1]INTERNAL PARAMETERS-1'!$B$5:$J$44,3,FALSE) + AirBFYLD1!AY137*(1-VLOOKUP(AirBFYLD2!AY$4,'[1]INTERNAL PARAMETERS-1'!$B$5:$J$44,5,FALSE))*VLOOKUP(AirBFYLD2!AY$4,'[1]INTERNAL PARAMETERS-1'!$B$5:$J$44,8,FALSE)*VLOOKUP(AirBFYLD2!AY$4,'[1]INTERNAL PARAMETERS-1'!$B$5:$J$44,3,FALSE)</f>
        <v>0</v>
      </c>
      <c r="AZ137" s="44">
        <f>AirBFYLD1!AZ137*VLOOKUP(AirBFYLD2!AZ$4,'[1]INTERNAL PARAMETERS-1'!$B$5:$J$44,5,FALSE)*VLOOKUP(AirBFYLD2!AZ$4,'[1]INTERNAL PARAMETERS-1'!$B$5:$J$44,6,FALSE)*VLOOKUP(AirBFYLD2!AZ$4,'[1]INTERNAL PARAMETERS-1'!$B$5:$J$44,3,FALSE) + AirBFYLD1!AZ137*(1-VLOOKUP(AirBFYLD2!AZ$4,'[1]INTERNAL PARAMETERS-1'!$B$5:$J$44,5,FALSE))*VLOOKUP(AirBFYLD2!AZ$4,'[1]INTERNAL PARAMETERS-1'!$B$5:$J$44,8,FALSE)*VLOOKUP(AirBFYLD2!AZ$4,'[1]INTERNAL PARAMETERS-1'!$B$5:$J$44,3,FALSE)</f>
        <v>0</v>
      </c>
      <c r="BA137" s="44">
        <f>AirBFYLD1!BA137*VLOOKUP(AirBFYLD2!BA$4,'[1]INTERNAL PARAMETERS-1'!$B$5:$J$44,5,FALSE)*VLOOKUP(AirBFYLD2!BA$4,'[1]INTERNAL PARAMETERS-1'!$B$5:$J$44,6,FALSE)*VLOOKUP(AirBFYLD2!BA$4,'[1]INTERNAL PARAMETERS-1'!$B$5:$J$44,3,FALSE) + AirBFYLD1!BA137*(1-VLOOKUP(AirBFYLD2!BA$4,'[1]INTERNAL PARAMETERS-1'!$B$5:$J$44,5,FALSE))*VLOOKUP(AirBFYLD2!BA$4,'[1]INTERNAL PARAMETERS-1'!$B$5:$J$44,8,FALSE)*VLOOKUP(AirBFYLD2!BA$4,'[1]INTERNAL PARAMETERS-1'!$B$5:$J$44,3,FALSE)</f>
        <v>0</v>
      </c>
      <c r="BB137" s="44">
        <f>AirBFYLD1!BB137*VLOOKUP(AirBFYLD2!BB$4,'[1]INTERNAL PARAMETERS-1'!$B$5:$J$44,5,FALSE)*VLOOKUP(AirBFYLD2!BB$4,'[1]INTERNAL PARAMETERS-1'!$B$5:$J$44,6,FALSE)*VLOOKUP(AirBFYLD2!BB$4,'[1]INTERNAL PARAMETERS-1'!$B$5:$J$44,3,FALSE) + AirBFYLD1!BB137*(1-VLOOKUP(AirBFYLD2!BB$4,'[1]INTERNAL PARAMETERS-1'!$B$5:$J$44,5,FALSE))*VLOOKUP(AirBFYLD2!BB$4,'[1]INTERNAL PARAMETERS-1'!$B$5:$J$44,8,FALSE)*VLOOKUP(AirBFYLD2!BB$4,'[1]INTERNAL PARAMETERS-1'!$B$5:$J$44,3,FALSE)</f>
        <v>0</v>
      </c>
      <c r="BC137" s="44">
        <f>AirBFYLD1!BC137*VLOOKUP(AirBFYLD2!BC$4,'[1]INTERNAL PARAMETERS-1'!$B$5:$J$44,5,FALSE)*VLOOKUP(AirBFYLD2!BC$4,'[1]INTERNAL PARAMETERS-1'!$B$5:$J$44,6,FALSE)*VLOOKUP(AirBFYLD2!BC$4,'[1]INTERNAL PARAMETERS-1'!$B$5:$J$44,3,FALSE) + AirBFYLD1!BC137*(1-VLOOKUP(AirBFYLD2!BC$4,'[1]INTERNAL PARAMETERS-1'!$B$5:$J$44,5,FALSE))*VLOOKUP(AirBFYLD2!BC$4,'[1]INTERNAL PARAMETERS-1'!$B$5:$J$44,8,FALSE)*VLOOKUP(AirBFYLD2!BC$4,'[1]INTERNAL PARAMETERS-1'!$B$5:$J$44,3,FALSE)</f>
        <v>0</v>
      </c>
      <c r="BD137" s="44">
        <f>AirBFYLD1!BD137*VLOOKUP(AirBFYLD2!BD$4,'[1]INTERNAL PARAMETERS-1'!$B$5:$J$44,5,FALSE)*VLOOKUP(AirBFYLD2!BD$4,'[1]INTERNAL PARAMETERS-1'!$B$5:$J$44,6,FALSE)*VLOOKUP(AirBFYLD2!BD$4,'[1]INTERNAL PARAMETERS-1'!$B$5:$J$44,3,FALSE) + AirBFYLD1!BD137*(1-VLOOKUP(AirBFYLD2!BD$4,'[1]INTERNAL PARAMETERS-1'!$B$5:$J$44,5,FALSE))*VLOOKUP(AirBFYLD2!BD$4,'[1]INTERNAL PARAMETERS-1'!$B$5:$J$44,8,FALSE)*VLOOKUP(AirBFYLD2!BD$4,'[1]INTERNAL PARAMETERS-1'!$B$5:$J$44,3,FALSE)</f>
        <v>0</v>
      </c>
      <c r="BE137" s="44">
        <f>AirBFYLD1!BE137*VLOOKUP(AirBFYLD2!BE$4,'[1]INTERNAL PARAMETERS-1'!$B$5:$J$44,5,FALSE)*VLOOKUP(AirBFYLD2!BE$4,'[1]INTERNAL PARAMETERS-1'!$B$5:$J$44,6,FALSE)*VLOOKUP(AirBFYLD2!BE$4,'[1]INTERNAL PARAMETERS-1'!$B$5:$J$44,3,FALSE) + AirBFYLD1!BE137*(1-VLOOKUP(AirBFYLD2!BE$4,'[1]INTERNAL PARAMETERS-1'!$B$5:$J$44,5,FALSE))*VLOOKUP(AirBFYLD2!BE$4,'[1]INTERNAL PARAMETERS-1'!$B$5:$J$44,8,FALSE)*VLOOKUP(AirBFYLD2!BE$4,'[1]INTERNAL PARAMETERS-1'!$B$5:$J$44,3,FALSE)</f>
        <v>0</v>
      </c>
      <c r="BF137" s="44">
        <f>AirBFYLD1!BF137*VLOOKUP(AirBFYLD2!BF$4,'[1]INTERNAL PARAMETERS-1'!$B$5:$J$44,5,FALSE)*VLOOKUP(AirBFYLD2!BF$4,'[1]INTERNAL PARAMETERS-1'!$B$5:$J$44,6,FALSE)*VLOOKUP(AirBFYLD2!BF$4,'[1]INTERNAL PARAMETERS-1'!$B$5:$J$44,3,FALSE) + AirBFYLD1!BF137*(1-VLOOKUP(AirBFYLD2!BF$4,'[1]INTERNAL PARAMETERS-1'!$B$5:$J$44,5,FALSE))*VLOOKUP(AirBFYLD2!BF$4,'[1]INTERNAL PARAMETERS-1'!$B$5:$J$44,8,FALSE)*VLOOKUP(AirBFYLD2!BF$4,'[1]INTERNAL PARAMETERS-1'!$B$5:$J$44,3,FALSE)</f>
        <v>0</v>
      </c>
      <c r="BG137" s="44">
        <f>AirBFYLD1!BG137*VLOOKUP(AirBFYLD2!BG$4,'[1]INTERNAL PARAMETERS-1'!$B$5:$J$44,5,FALSE)*VLOOKUP(AirBFYLD2!BG$4,'[1]INTERNAL PARAMETERS-1'!$B$5:$J$44,6,FALSE)*VLOOKUP(AirBFYLD2!BG$4,'[1]INTERNAL PARAMETERS-1'!$B$5:$J$44,3,FALSE) + AirBFYLD1!BG137*(1-VLOOKUP(AirBFYLD2!BG$4,'[1]INTERNAL PARAMETERS-1'!$B$5:$J$44,5,FALSE))*VLOOKUP(AirBFYLD2!BG$4,'[1]INTERNAL PARAMETERS-1'!$B$5:$J$44,8,FALSE)*VLOOKUP(AirBFYLD2!BG$4,'[1]INTERNAL PARAMETERS-1'!$B$5:$J$44,3,FALSE)</f>
        <v>0</v>
      </c>
      <c r="BH137" s="44">
        <f>AirBFYLD1!BH137*VLOOKUP(AirBFYLD2!BH$4,'[1]INTERNAL PARAMETERS-1'!$B$5:$J$44,5,FALSE)*VLOOKUP(AirBFYLD2!BH$4,'[1]INTERNAL PARAMETERS-1'!$B$5:$J$44,6,FALSE)*VLOOKUP(AirBFYLD2!BH$4,'[1]INTERNAL PARAMETERS-1'!$B$5:$J$44,3,FALSE) + AirBFYLD1!BH137*(1-VLOOKUP(AirBFYLD2!BH$4,'[1]INTERNAL PARAMETERS-1'!$B$5:$J$44,5,FALSE))*VLOOKUP(AirBFYLD2!BH$4,'[1]INTERNAL PARAMETERS-1'!$B$5:$J$44,8,FALSE)*VLOOKUP(AirBFYLD2!BH$4,'[1]INTERNAL PARAMETERS-1'!$B$5:$J$44,3,FALSE)</f>
        <v>0</v>
      </c>
      <c r="BI137" s="44">
        <f>AirBFYLD1!BI137*VLOOKUP(AirBFYLD2!BI$4,'[1]INTERNAL PARAMETERS-1'!$B$5:$J$44,5,FALSE)*VLOOKUP(AirBFYLD2!BI$4,'[1]INTERNAL PARAMETERS-1'!$B$5:$J$44,6,FALSE)*VLOOKUP(AirBFYLD2!BI$4,'[1]INTERNAL PARAMETERS-1'!$B$5:$J$44,3,FALSE) + AirBFYLD1!BI137*(1-VLOOKUP(AirBFYLD2!BI$4,'[1]INTERNAL PARAMETERS-1'!$B$5:$J$44,5,FALSE))*VLOOKUP(AirBFYLD2!BI$4,'[1]INTERNAL PARAMETERS-1'!$B$5:$J$44,8,FALSE)*VLOOKUP(AirBFYLD2!BI$4,'[1]INTERNAL PARAMETERS-1'!$B$5:$J$44,3,FALSE)</f>
        <v>0</v>
      </c>
      <c r="BJ137" s="44">
        <f>AirBFYLD1!BJ137*VLOOKUP(AirBFYLD2!BJ$4,'[1]INTERNAL PARAMETERS-1'!$B$5:$J$44,5,FALSE)*VLOOKUP(AirBFYLD2!BJ$4,'[1]INTERNAL PARAMETERS-1'!$B$5:$J$44,6,FALSE)*VLOOKUP(AirBFYLD2!BJ$4,'[1]INTERNAL PARAMETERS-1'!$B$5:$J$44,3,FALSE) + AirBFYLD1!BJ137*(1-VLOOKUP(AirBFYLD2!BJ$4,'[1]INTERNAL PARAMETERS-1'!$B$5:$J$44,5,FALSE))*VLOOKUP(AirBFYLD2!BJ$4,'[1]INTERNAL PARAMETERS-1'!$B$5:$J$44,8,FALSE)*VLOOKUP(AirBFYLD2!BJ$4,'[1]INTERNAL PARAMETERS-1'!$B$5:$J$44,3,FALSE)</f>
        <v>0</v>
      </c>
      <c r="BK137" s="44">
        <f>AirBFYLD1!BK137*VLOOKUP(AirBFYLD2!BK$4,'[1]INTERNAL PARAMETERS-1'!$B$5:$J$44,5,FALSE)*VLOOKUP(AirBFYLD2!BK$4,'[1]INTERNAL PARAMETERS-1'!$B$5:$J$44,6,FALSE)*VLOOKUP(AirBFYLD2!BK$4,'[1]INTERNAL PARAMETERS-1'!$B$5:$J$44,3,FALSE) + AirBFYLD1!BK137*(1-VLOOKUP(AirBFYLD2!BK$4,'[1]INTERNAL PARAMETERS-1'!$B$5:$J$44,5,FALSE))*VLOOKUP(AirBFYLD2!BK$4,'[1]INTERNAL PARAMETERS-1'!$B$5:$J$44,8,FALSE)*VLOOKUP(AirBFYLD2!BK$4,'[1]INTERNAL PARAMETERS-1'!$B$5:$J$44,3,FALSE)</f>
        <v>0</v>
      </c>
      <c r="BL137" s="44">
        <f>AirBFYLD1!BL137*VLOOKUP(AirBFYLD2!BL$4,'[1]INTERNAL PARAMETERS-1'!$B$5:$J$44,5,FALSE)*VLOOKUP(AirBFYLD2!BL$4,'[1]INTERNAL PARAMETERS-1'!$B$5:$J$44,6,FALSE)*VLOOKUP(AirBFYLD2!BL$4,'[1]INTERNAL PARAMETERS-1'!$B$5:$J$44,3,FALSE) + AirBFYLD1!BL137*(1-VLOOKUP(AirBFYLD2!BL$4,'[1]INTERNAL PARAMETERS-1'!$B$5:$J$44,5,FALSE))*VLOOKUP(AirBFYLD2!BL$4,'[1]INTERNAL PARAMETERS-1'!$B$5:$J$44,8,FALSE)*VLOOKUP(AirBFYLD2!BL$4,'[1]INTERNAL PARAMETERS-1'!$B$5:$J$44,3,FALSE)</f>
        <v>0</v>
      </c>
      <c r="BM137" s="44">
        <f>AirBFYLD1!BM137*VLOOKUP(AirBFYLD2!BM$4,'[1]INTERNAL PARAMETERS-1'!$B$5:$J$44,5,FALSE)*VLOOKUP(AirBFYLD2!BM$4,'[1]INTERNAL PARAMETERS-1'!$B$5:$J$44,6,FALSE)*VLOOKUP(AirBFYLD2!BM$4,'[1]INTERNAL PARAMETERS-1'!$B$5:$J$44,3,FALSE) + AirBFYLD1!BM137*(1-VLOOKUP(AirBFYLD2!BM$4,'[1]INTERNAL PARAMETERS-1'!$B$5:$J$44,5,FALSE))*VLOOKUP(AirBFYLD2!BM$4,'[1]INTERNAL PARAMETERS-1'!$B$5:$J$44,8,FALSE)*VLOOKUP(AirBFYLD2!BM$4,'[1]INTERNAL PARAMETERS-1'!$B$5:$J$44,3,FALSE)</f>
        <v>0</v>
      </c>
      <c r="BN137" s="44">
        <f>AirBFYLD1!BN137*VLOOKUP(AirBFYLD2!BN$4,'[1]INTERNAL PARAMETERS-1'!$B$5:$J$44,5,FALSE)*VLOOKUP(AirBFYLD2!BN$4,'[1]INTERNAL PARAMETERS-1'!$B$5:$J$44,6,FALSE)*VLOOKUP(AirBFYLD2!BN$4,'[1]INTERNAL PARAMETERS-1'!$B$5:$J$44,3,FALSE) + AirBFYLD1!BN137*(1-VLOOKUP(AirBFYLD2!BN$4,'[1]INTERNAL PARAMETERS-1'!$B$5:$J$44,5,FALSE))*VLOOKUP(AirBFYLD2!BN$4,'[1]INTERNAL PARAMETERS-1'!$B$5:$J$44,8,FALSE)*VLOOKUP(AirBFYLD2!BN$4,'[1]INTERNAL PARAMETERS-1'!$B$5:$J$44,3,FALSE)</f>
        <v>0</v>
      </c>
      <c r="BO137" s="44">
        <f>AirBFYLD1!BO137*VLOOKUP(AirBFYLD2!BO$4,'[1]INTERNAL PARAMETERS-1'!$B$5:$J$44,5,FALSE)*VLOOKUP(AirBFYLD2!BO$4,'[1]INTERNAL PARAMETERS-1'!$B$5:$J$44,6,FALSE)*VLOOKUP(AirBFYLD2!BO$4,'[1]INTERNAL PARAMETERS-1'!$B$5:$J$44,3,FALSE) + AirBFYLD1!BO137*(1-VLOOKUP(AirBFYLD2!BO$4,'[1]INTERNAL PARAMETERS-1'!$B$5:$J$44,5,FALSE))*VLOOKUP(AirBFYLD2!BO$4,'[1]INTERNAL PARAMETERS-1'!$B$5:$J$44,8,FALSE)*VLOOKUP(AirBFYLD2!BO$4,'[1]INTERNAL PARAMETERS-1'!$B$5:$J$44,3,FALSE)</f>
        <v>0</v>
      </c>
      <c r="BP137" s="44">
        <f>AirBFYLD1!BP137*VLOOKUP(AirBFYLD2!BP$4,'[1]INTERNAL PARAMETERS-1'!$B$5:$J$44,5,FALSE)*VLOOKUP(AirBFYLD2!BP$4,'[1]INTERNAL PARAMETERS-1'!$B$5:$J$44,6,FALSE)*VLOOKUP(AirBFYLD2!BP$4,'[1]INTERNAL PARAMETERS-1'!$B$5:$J$44,3,FALSE) + AirBFYLD1!BP137*(1-VLOOKUP(AirBFYLD2!BP$4,'[1]INTERNAL PARAMETERS-1'!$B$5:$J$44,5,FALSE))*VLOOKUP(AirBFYLD2!BP$4,'[1]INTERNAL PARAMETERS-1'!$B$5:$J$44,8,FALSE)*VLOOKUP(AirBFYLD2!BP$4,'[1]INTERNAL PARAMETERS-1'!$B$5:$J$44,3,FALSE)</f>
        <v>0</v>
      </c>
      <c r="BQ137" s="44">
        <f>AirBFYLD1!BQ137*VLOOKUP(AirBFYLD2!BQ$4,'[1]INTERNAL PARAMETERS-1'!$B$5:$J$44,5,FALSE)*VLOOKUP(AirBFYLD2!BQ$4,'[1]INTERNAL PARAMETERS-1'!$B$5:$J$44,6,FALSE)*VLOOKUP(AirBFYLD2!BQ$4,'[1]INTERNAL PARAMETERS-1'!$B$5:$J$44,3,FALSE) + AirBFYLD1!BQ137*(1-VLOOKUP(AirBFYLD2!BQ$4,'[1]INTERNAL PARAMETERS-1'!$B$5:$J$44,5,FALSE))*VLOOKUP(AirBFYLD2!BQ$4,'[1]INTERNAL PARAMETERS-1'!$B$5:$J$44,8,FALSE)*VLOOKUP(AirBFYLD2!BQ$4,'[1]INTERNAL PARAMETERS-1'!$B$5:$J$44,3,FALSE)</f>
        <v>0</v>
      </c>
      <c r="BR137" s="44">
        <f>AirBFYLD1!BR137*VLOOKUP(AirBFYLD2!BR$4,'[1]INTERNAL PARAMETERS-1'!$B$5:$J$44,5,FALSE)*VLOOKUP(AirBFYLD2!BR$4,'[1]INTERNAL PARAMETERS-1'!$B$5:$J$44,6,FALSE)*VLOOKUP(AirBFYLD2!BR$4,'[1]INTERNAL PARAMETERS-1'!$B$5:$J$44,3,FALSE) + AirBFYLD1!BR137*(1-VLOOKUP(AirBFYLD2!BR$4,'[1]INTERNAL PARAMETERS-1'!$B$5:$J$44,5,FALSE))*VLOOKUP(AirBFYLD2!BR$4,'[1]INTERNAL PARAMETERS-1'!$B$5:$J$44,8,FALSE)*VLOOKUP(AirBFYLD2!BR$4,'[1]INTERNAL PARAMETERS-1'!$B$5:$J$44,3,FALSE)</f>
        <v>0</v>
      </c>
      <c r="BS137" s="44">
        <f>AirBFYLD1!BS137*VLOOKUP(AirBFYLD2!BS$4,'[1]INTERNAL PARAMETERS-1'!$B$5:$J$44,5,FALSE)*VLOOKUP(AirBFYLD2!BS$4,'[1]INTERNAL PARAMETERS-1'!$B$5:$J$44,6,FALSE)*VLOOKUP(AirBFYLD2!BS$4,'[1]INTERNAL PARAMETERS-1'!$B$5:$J$44,3,FALSE) + AirBFYLD1!BS137*(1-VLOOKUP(AirBFYLD2!BS$4,'[1]INTERNAL PARAMETERS-1'!$B$5:$J$44,5,FALSE))*VLOOKUP(AirBFYLD2!BS$4,'[1]INTERNAL PARAMETERS-1'!$B$5:$J$44,8,FALSE)*VLOOKUP(AirBFYLD2!BS$4,'[1]INTERNAL PARAMETERS-1'!$B$5:$J$44,3,FALSE)</f>
        <v>0</v>
      </c>
      <c r="BT137" s="44">
        <f>AirBFYLD1!BT137*VLOOKUP(AirBFYLD2!BT$4,'[1]INTERNAL PARAMETERS-1'!$B$5:$J$44,5,FALSE)*VLOOKUP(AirBFYLD2!BT$4,'[1]INTERNAL PARAMETERS-1'!$B$5:$J$44,6,FALSE)*VLOOKUP(AirBFYLD2!BT$4,'[1]INTERNAL PARAMETERS-1'!$B$5:$J$44,3,FALSE) + AirBFYLD1!BT137*(1-VLOOKUP(AirBFYLD2!BT$4,'[1]INTERNAL PARAMETERS-1'!$B$5:$J$44,5,FALSE))*VLOOKUP(AirBFYLD2!BT$4,'[1]INTERNAL PARAMETERS-1'!$B$5:$J$44,8,FALSE)*VLOOKUP(AirBFYLD2!BT$4,'[1]INTERNAL PARAMETERS-1'!$B$5:$J$44,3,FALSE)</f>
        <v>0</v>
      </c>
      <c r="BU137" s="44">
        <f>AirBFYLD1!BU137*VLOOKUP(AirBFYLD2!BU$4,'[1]INTERNAL PARAMETERS-1'!$B$5:$J$44,5,FALSE)*VLOOKUP(AirBFYLD2!BU$4,'[1]INTERNAL PARAMETERS-1'!$B$5:$J$44,6,FALSE)*VLOOKUP(AirBFYLD2!BU$4,'[1]INTERNAL PARAMETERS-1'!$B$5:$J$44,3,FALSE) + AirBFYLD1!BU137*(1-VLOOKUP(AirBFYLD2!BU$4,'[1]INTERNAL PARAMETERS-1'!$B$5:$J$44,5,FALSE))*VLOOKUP(AirBFYLD2!BU$4,'[1]INTERNAL PARAMETERS-1'!$B$5:$J$44,8,FALSE)*VLOOKUP(AirBFYLD2!BU$4,'[1]INTERNAL PARAMETERS-1'!$B$5:$J$44,3,FALSE)</f>
        <v>0</v>
      </c>
      <c r="BV137" s="44">
        <f>AirBFYLD1!BV137*VLOOKUP(AirBFYLD2!BV$4,'[1]INTERNAL PARAMETERS-1'!$B$5:$J$44,5,FALSE)*VLOOKUP(AirBFYLD2!BV$4,'[1]INTERNAL PARAMETERS-1'!$B$5:$J$44,6,FALSE)*VLOOKUP(AirBFYLD2!BV$4,'[1]INTERNAL PARAMETERS-1'!$B$5:$J$44,3,FALSE) + AirBFYLD1!BV137*(1-VLOOKUP(AirBFYLD2!BV$4,'[1]INTERNAL PARAMETERS-1'!$B$5:$J$44,5,FALSE))*VLOOKUP(AirBFYLD2!BV$4,'[1]INTERNAL PARAMETERS-1'!$B$5:$J$44,8,FALSE)*VLOOKUP(AirBFYLD2!BV$4,'[1]INTERNAL PARAMETERS-1'!$B$5:$J$44,3,FALSE)</f>
        <v>0</v>
      </c>
      <c r="BW137" s="44">
        <f>AirBFYLD1!BW137*VLOOKUP(AirBFYLD2!BW$4,'[1]INTERNAL PARAMETERS-1'!$B$5:$J$44,5,FALSE)*VLOOKUP(AirBFYLD2!BW$4,'[1]INTERNAL PARAMETERS-1'!$B$5:$J$44,6,FALSE)*VLOOKUP(AirBFYLD2!BW$4,'[1]INTERNAL PARAMETERS-1'!$B$5:$J$44,3,FALSE) + AirBFYLD1!BW137*(1-VLOOKUP(AirBFYLD2!BW$4,'[1]INTERNAL PARAMETERS-1'!$B$5:$J$44,5,FALSE))*VLOOKUP(AirBFYLD2!BW$4,'[1]INTERNAL PARAMETERS-1'!$B$5:$J$44,8,FALSE)*VLOOKUP(AirBFYLD2!BW$4,'[1]INTERNAL PARAMETERS-1'!$B$5:$J$44,3,FALSE)</f>
        <v>0</v>
      </c>
      <c r="BX137" s="44">
        <f>AirBFYLD1!BX137*VLOOKUP(AirBFYLD2!BX$4,'[1]INTERNAL PARAMETERS-1'!$B$5:$J$44,5,FALSE)*VLOOKUP(AirBFYLD2!BX$4,'[1]INTERNAL PARAMETERS-1'!$B$5:$J$44,6,FALSE)*VLOOKUP(AirBFYLD2!BX$4,'[1]INTERNAL PARAMETERS-1'!$B$5:$J$44,3,FALSE) + AirBFYLD1!BX137*(1-VLOOKUP(AirBFYLD2!BX$4,'[1]INTERNAL PARAMETERS-1'!$B$5:$J$44,5,FALSE))*VLOOKUP(AirBFYLD2!BX$4,'[1]INTERNAL PARAMETERS-1'!$B$5:$J$44,8,FALSE)*VLOOKUP(AirBFYLD2!BX$4,'[1]INTERNAL PARAMETERS-1'!$B$5:$J$44,3,FALSE)</f>
        <v>0</v>
      </c>
      <c r="BY137" s="44">
        <f>AirBFYLD1!BY137*VLOOKUP(AirBFYLD2!BY$4,'[1]INTERNAL PARAMETERS-1'!$B$5:$J$44,5,FALSE)*VLOOKUP(AirBFYLD2!BY$4,'[1]INTERNAL PARAMETERS-1'!$B$5:$J$44,6,FALSE)*VLOOKUP(AirBFYLD2!BY$4,'[1]INTERNAL PARAMETERS-1'!$B$5:$J$44,3,FALSE) + AirBFYLD1!BY137*(1-VLOOKUP(AirBFYLD2!BY$4,'[1]INTERNAL PARAMETERS-1'!$B$5:$J$44,5,FALSE))*VLOOKUP(AirBFYLD2!BY$4,'[1]INTERNAL PARAMETERS-1'!$B$5:$J$44,8,FALSE)*VLOOKUP(AirBFYLD2!BY$4,'[1]INTERNAL PARAMETERS-1'!$B$5:$J$44,3,FALSE)</f>
        <v>0</v>
      </c>
      <c r="BZ137" s="44">
        <f>AirBFYLD1!BZ137*VLOOKUP(AirBFYLD2!BZ$4,'[1]INTERNAL PARAMETERS-1'!$B$5:$J$44,5,FALSE)*VLOOKUP(AirBFYLD2!BZ$4,'[1]INTERNAL PARAMETERS-1'!$B$5:$J$44,6,FALSE)*VLOOKUP(AirBFYLD2!BZ$4,'[1]INTERNAL PARAMETERS-1'!$B$5:$J$44,3,FALSE) + AirBFYLD1!BZ137*(1-VLOOKUP(AirBFYLD2!BZ$4,'[1]INTERNAL PARAMETERS-1'!$B$5:$J$44,5,FALSE))*VLOOKUP(AirBFYLD2!BZ$4,'[1]INTERNAL PARAMETERS-1'!$B$5:$J$44,8,FALSE)*VLOOKUP(AirBFYLD2!BZ$4,'[1]INTERNAL PARAMETERS-1'!$B$5:$J$44,3,FALSE)</f>
        <v>0</v>
      </c>
      <c r="CA137" s="44">
        <f>AirBFYLD1!CA137*VLOOKUP(AirBFYLD2!CA$4,'[1]INTERNAL PARAMETERS-1'!$B$5:$J$44,5,FALSE)*VLOOKUP(AirBFYLD2!CA$4,'[1]INTERNAL PARAMETERS-1'!$B$5:$J$44,6,FALSE)*VLOOKUP(AirBFYLD2!CA$4,'[1]INTERNAL PARAMETERS-1'!$B$5:$J$44,3,FALSE) + AirBFYLD1!CA137*(1-VLOOKUP(AirBFYLD2!CA$4,'[1]INTERNAL PARAMETERS-1'!$B$5:$J$44,5,FALSE))*VLOOKUP(AirBFYLD2!CA$4,'[1]INTERNAL PARAMETERS-1'!$B$5:$J$44,8,FALSE)*VLOOKUP(AirBFYLD2!CA$4,'[1]INTERNAL PARAMETERS-1'!$B$5:$J$44,3,FALSE)</f>
        <v>0</v>
      </c>
      <c r="CB137" s="44">
        <f>AirBFYLD1!CB137*VLOOKUP(AirBFYLD2!CB$4,'[1]INTERNAL PARAMETERS-1'!$B$5:$J$44,5,FALSE)*VLOOKUP(AirBFYLD2!CB$4,'[1]INTERNAL PARAMETERS-1'!$B$5:$J$44,6,FALSE)*VLOOKUP(AirBFYLD2!CB$4,'[1]INTERNAL PARAMETERS-1'!$B$5:$J$44,3,FALSE) + AirBFYLD1!CB137*(1-VLOOKUP(AirBFYLD2!CB$4,'[1]INTERNAL PARAMETERS-1'!$B$5:$J$44,5,FALSE))*VLOOKUP(AirBFYLD2!CB$4,'[1]INTERNAL PARAMETERS-1'!$B$5:$J$44,8,FALSE)*VLOOKUP(AirBFYLD2!CB$4,'[1]INTERNAL PARAMETERS-1'!$B$5:$J$44,3,FALSE)</f>
        <v>0</v>
      </c>
      <c r="CC137" s="44">
        <f>AirBFYLD1!CC137*VLOOKUP(AirBFYLD2!CC$4,'[1]INTERNAL PARAMETERS-1'!$B$5:$J$44,5,FALSE)*VLOOKUP(AirBFYLD2!CC$4,'[1]INTERNAL PARAMETERS-1'!$B$5:$J$44,6,FALSE)*VLOOKUP(AirBFYLD2!CC$4,'[1]INTERNAL PARAMETERS-1'!$B$5:$J$44,3,FALSE) + AirBFYLD1!CC137*(1-VLOOKUP(AirBFYLD2!CC$4,'[1]INTERNAL PARAMETERS-1'!$B$5:$J$44,5,FALSE))*VLOOKUP(AirBFYLD2!CC$4,'[1]INTERNAL PARAMETERS-1'!$B$5:$J$44,8,FALSE)*VLOOKUP(AirBFYLD2!CC$4,'[1]INTERNAL PARAMETERS-1'!$B$5:$J$44,3,FALSE)</f>
        <v>0</v>
      </c>
      <c r="CD137" s="44">
        <f>AirBFYLD1!CD137*VLOOKUP(AirBFYLD2!CD$4,'[1]INTERNAL PARAMETERS-1'!$B$5:$J$44,5,FALSE)*VLOOKUP(AirBFYLD2!CD$4,'[1]INTERNAL PARAMETERS-1'!$B$5:$J$44,6,FALSE)*VLOOKUP(AirBFYLD2!CD$4,'[1]INTERNAL PARAMETERS-1'!$B$5:$J$44,3,FALSE) + AirBFYLD1!CD137*(1-VLOOKUP(AirBFYLD2!CD$4,'[1]INTERNAL PARAMETERS-1'!$B$5:$J$44,5,FALSE))*VLOOKUP(AirBFYLD2!CD$4,'[1]INTERNAL PARAMETERS-1'!$B$5:$J$44,8,FALSE)*VLOOKUP(AirBFYLD2!CD$4,'[1]INTERNAL PARAMETERS-1'!$B$5:$J$44,3,FALSE)</f>
        <v>0</v>
      </c>
      <c r="CE137" s="44">
        <f>AirBFYLD1!CE137*VLOOKUP(AirBFYLD2!CE$4,'[1]INTERNAL PARAMETERS-1'!$B$5:$J$44,5,FALSE)*VLOOKUP(AirBFYLD2!CE$4,'[1]INTERNAL PARAMETERS-1'!$B$5:$J$44,6,FALSE)*VLOOKUP(AirBFYLD2!CE$4,'[1]INTERNAL PARAMETERS-1'!$B$5:$J$44,3,FALSE) + AirBFYLD1!CE137*(1-VLOOKUP(AirBFYLD2!CE$4,'[1]INTERNAL PARAMETERS-1'!$B$5:$J$44,5,FALSE))*VLOOKUP(AirBFYLD2!CE$4,'[1]INTERNAL PARAMETERS-1'!$B$5:$J$44,8,FALSE)*VLOOKUP(AirBFYLD2!CE$4,'[1]INTERNAL PARAMETERS-1'!$B$5:$J$44,3,FALSE)</f>
        <v>0</v>
      </c>
      <c r="CF137" s="44">
        <f>AirBFYLD1!CF137*VLOOKUP(AirBFYLD2!CF$4,'[1]INTERNAL PARAMETERS-1'!$B$5:$J$44,5,FALSE)*VLOOKUP(AirBFYLD2!CF$4,'[1]INTERNAL PARAMETERS-1'!$B$5:$J$44,6,FALSE)*VLOOKUP(AirBFYLD2!CF$4,'[1]INTERNAL PARAMETERS-1'!$B$5:$J$44,3,FALSE) + AirBFYLD1!CF137*(1-VLOOKUP(AirBFYLD2!CF$4,'[1]INTERNAL PARAMETERS-1'!$B$5:$J$44,5,FALSE))*VLOOKUP(AirBFYLD2!CF$4,'[1]INTERNAL PARAMETERS-1'!$B$5:$J$44,8,FALSE)*VLOOKUP(AirBFYLD2!CF$4,'[1]INTERNAL PARAMETERS-1'!$B$5:$J$44,3,FALSE)</f>
        <v>0</v>
      </c>
      <c r="CG137" s="44">
        <f>AirBFYLD1!CG137*VLOOKUP(AirBFYLD2!CG$4,'[1]INTERNAL PARAMETERS-1'!$B$5:$J$44,5,FALSE)*VLOOKUP(AirBFYLD2!CG$4,'[1]INTERNAL PARAMETERS-1'!$B$5:$J$44,6,FALSE)*VLOOKUP(AirBFYLD2!CG$4,'[1]INTERNAL PARAMETERS-1'!$B$5:$J$44,3,FALSE) + AirBFYLD1!CG137*(1-VLOOKUP(AirBFYLD2!CG$4,'[1]INTERNAL PARAMETERS-1'!$B$5:$J$44,5,FALSE))*VLOOKUP(AirBFYLD2!CG$4,'[1]INTERNAL PARAMETERS-1'!$B$5:$J$44,8,FALSE)*VLOOKUP(AirBFYLD2!CG$4,'[1]INTERNAL PARAMETERS-1'!$B$5:$J$44,3,FALSE)</f>
        <v>0</v>
      </c>
      <c r="CH137" s="43">
        <f>AirBFYLD1!CH137*VLOOKUP(AirBFYLD2!CH$4,'[1]INTERNAL PARAMETERS-1'!$B$5:$J$44,5,FALSE)*VLOOKUP(AirBFYLD2!CH$4,'[1]INTERNAL PARAMETERS-1'!$B$5:$J$44,6,FALSE)*VLOOKUP(AirBFYLD2!CH$4,'[1]INTERNAL PARAMETERS-1'!$B$5:$J$44,3,FALSE) + AirBFYLD1!CH137*(1-VLOOKUP(AirBFYLD2!CH$4,'[1]INTERNAL PARAMETERS-1'!$B$5:$J$44,5,FALSE))*VLOOKUP(AirBFYLD2!CH$4,'[1]INTERNAL PARAMETERS-1'!$B$5:$J$44,8,FALSE)*VLOOKUP(AirBFYLD2!CH$4,'[1]INTERNAL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5">
      <c r="B138" s="58" t="s">
        <v>9</v>
      </c>
      <c r="C138" s="57" t="s">
        <v>50</v>
      </c>
      <c r="D138" s="57" t="s">
        <v>60</v>
      </c>
      <c r="E138" s="133">
        <f>AirBF!X138</f>
        <v>0</v>
      </c>
      <c r="F138" s="56">
        <f>'[1]INTERNAL PARAMETERS-1'!M12</f>
        <v>49.09</v>
      </c>
      <c r="G138" s="45">
        <f>AirBFYLD1!G138*VLOOKUP(AirBFYLD2!G$4,'[1]INTERNAL PARAMETERS-1'!$B$5:$J$44,5,FALSE)*VLOOKUP(AirBFYLD2!G$4,'[1]INTERNAL PARAMETERS-1'!$B$5:$J$44,7,FALSE)*AirBFYLD2!$F138 + AirBFYLD1!G138*(1-VLOOKUP(AirBFYLD2!G$4,'[1]INTERNAL PARAMETERS-1'!$B$5:$J$44,5,FALSE))*VLOOKUP(AirBFYLD2!G$4,'[1]INTERNAL PARAMETERS-1'!$B$5:$J$44,9,FALSE)*AirBFYLD2!$F138</f>
        <v>0</v>
      </c>
      <c r="H138" s="44">
        <f>AirBFYLD1!H138*VLOOKUP(AirBFYLD2!H$4,'[1]INTERNAL PARAMETERS-1'!$B$5:$J$44,5,FALSE)*VLOOKUP(AirBFYLD2!H$4,'[1]INTERNAL PARAMETERS-1'!$B$5:$J$44,7,FALSE)*AirBFYLD2!$F138 + AirBFYLD1!H138*(1-VLOOKUP(AirBFYLD2!H$4,'[1]INTERNAL PARAMETERS-1'!$B$5:$J$44,5,FALSE))*VLOOKUP(AirBFYLD2!H$4,'[1]INTERNAL PARAMETERS-1'!$B$5:$J$44,9,FALSE)*AirBFYLD2!$F138</f>
        <v>0</v>
      </c>
      <c r="I138" s="44">
        <f>AirBFYLD1!I138*VLOOKUP(AirBFYLD2!I$4,'[1]INTERNAL PARAMETERS-1'!$B$5:$J$44,5,FALSE)*VLOOKUP(AirBFYLD2!I$4,'[1]INTERNAL PARAMETERS-1'!$B$5:$J$44,7,FALSE)*AirBFYLD2!$F138 + AirBFYLD1!I138*(1-VLOOKUP(AirBFYLD2!I$4,'[1]INTERNAL PARAMETERS-1'!$B$5:$J$44,5,FALSE))*VLOOKUP(AirBFYLD2!I$4,'[1]INTERNAL PARAMETERS-1'!$B$5:$J$44,9,FALSE)*AirBFYLD2!$F138</f>
        <v>0</v>
      </c>
      <c r="J138" s="44">
        <f>AirBFYLD1!J138*VLOOKUP(AirBFYLD2!J$4,'[1]INTERNAL PARAMETERS-1'!$B$5:$J$44,5,FALSE)*VLOOKUP(AirBFYLD2!J$4,'[1]INTERNAL PARAMETERS-1'!$B$5:$J$44,7,FALSE)*AirBFYLD2!$F138 + AirBFYLD1!J138*(1-VLOOKUP(AirBFYLD2!J$4,'[1]INTERNAL PARAMETERS-1'!$B$5:$J$44,5,FALSE))*VLOOKUP(AirBFYLD2!J$4,'[1]INTERNAL PARAMETERS-1'!$B$5:$J$44,9,FALSE)*AirBFYLD2!$F138</f>
        <v>0</v>
      </c>
      <c r="K138" s="44">
        <f>AirBFYLD1!K138*VLOOKUP(AirBFYLD2!K$4,'[1]INTERNAL PARAMETERS-1'!$B$5:$J$44,5,FALSE)*VLOOKUP(AirBFYLD2!K$4,'[1]INTERNAL PARAMETERS-1'!$B$5:$J$44,7,FALSE)*AirBFYLD2!$F138 + AirBFYLD1!K138*(1-VLOOKUP(AirBFYLD2!K$4,'[1]INTERNAL PARAMETERS-1'!$B$5:$J$44,5,FALSE))*VLOOKUP(AirBFYLD2!K$4,'[1]INTERNAL PARAMETERS-1'!$B$5:$J$44,9,FALSE)*AirBFYLD2!$F138</f>
        <v>0</v>
      </c>
      <c r="L138" s="44">
        <f>AirBFYLD1!L138*VLOOKUP(AirBFYLD2!L$4,'[1]INTERNAL PARAMETERS-1'!$B$5:$J$44,5,FALSE)*VLOOKUP(AirBFYLD2!L$4,'[1]INTERNAL PARAMETERS-1'!$B$5:$J$44,7,FALSE)*AirBFYLD2!$F138 + AirBFYLD1!L138*(1-VLOOKUP(AirBFYLD2!L$4,'[1]INTERNAL PARAMETERS-1'!$B$5:$J$44,5,FALSE))*VLOOKUP(AirBFYLD2!L$4,'[1]INTERNAL PARAMETERS-1'!$B$5:$J$44,9,FALSE)*AirBFYLD2!$F138</f>
        <v>0</v>
      </c>
      <c r="M138" s="44">
        <f>AirBFYLD1!M138*VLOOKUP(AirBFYLD2!M$4,'[1]INTERNAL PARAMETERS-1'!$B$5:$J$44,5,FALSE)*VLOOKUP(AirBFYLD2!M$4,'[1]INTERNAL PARAMETERS-1'!$B$5:$J$44,7,FALSE)*AirBFYLD2!$F138 + AirBFYLD1!M138*(1-VLOOKUP(AirBFYLD2!M$4,'[1]INTERNAL PARAMETERS-1'!$B$5:$J$44,5,FALSE))*VLOOKUP(AirBFYLD2!M$4,'[1]INTERNAL PARAMETERS-1'!$B$5:$J$44,9,FALSE)*AirBFYLD2!$F138</f>
        <v>0</v>
      </c>
      <c r="N138" s="44">
        <f>AirBFYLD1!N138*VLOOKUP(AirBFYLD2!N$4,'[1]INTERNAL PARAMETERS-1'!$B$5:$J$44,5,FALSE)*VLOOKUP(AirBFYLD2!N$4,'[1]INTERNAL PARAMETERS-1'!$B$5:$J$44,7,FALSE)*AirBFYLD2!$F138 + AirBFYLD1!N138*(1-VLOOKUP(AirBFYLD2!N$4,'[1]INTERNAL PARAMETERS-1'!$B$5:$J$44,5,FALSE))*VLOOKUP(AirBFYLD2!N$4,'[1]INTERNAL PARAMETERS-1'!$B$5:$J$44,9,FALSE)*AirBFYLD2!$F138</f>
        <v>0</v>
      </c>
      <c r="O138" s="44">
        <f>AirBFYLD1!O138*VLOOKUP(AirBFYLD2!O$4,'[1]INTERNAL PARAMETERS-1'!$B$5:$J$44,5,FALSE)*VLOOKUP(AirBFYLD2!O$4,'[1]INTERNAL PARAMETERS-1'!$B$5:$J$44,7,FALSE)*AirBFYLD2!$F138 + AirBFYLD1!O138*(1-VLOOKUP(AirBFYLD2!O$4,'[1]INTERNAL PARAMETERS-1'!$B$5:$J$44,5,FALSE))*VLOOKUP(AirBFYLD2!O$4,'[1]INTERNAL PARAMETERS-1'!$B$5:$J$44,9,FALSE)*AirBFYLD2!$F138</f>
        <v>0</v>
      </c>
      <c r="P138" s="44">
        <f>AirBFYLD1!P138*VLOOKUP(AirBFYLD2!P$4,'[1]INTERNAL PARAMETERS-1'!$B$5:$J$44,5,FALSE)*VLOOKUP(AirBFYLD2!P$4,'[1]INTERNAL PARAMETERS-1'!$B$5:$J$44,7,FALSE)*AirBFYLD2!$F138 + AirBFYLD1!P138*(1-VLOOKUP(AirBFYLD2!P$4,'[1]INTERNAL PARAMETERS-1'!$B$5:$J$44,5,FALSE))*VLOOKUP(AirBFYLD2!P$4,'[1]INTERNAL PARAMETERS-1'!$B$5:$J$44,9,FALSE)*AirBFYLD2!$F138</f>
        <v>0</v>
      </c>
      <c r="Q138" s="44">
        <f>AirBFYLD1!Q138*VLOOKUP(AirBFYLD2!Q$4,'[1]INTERNAL PARAMETERS-1'!$B$5:$J$44,5,FALSE)*VLOOKUP(AirBFYLD2!Q$4,'[1]INTERNAL PARAMETERS-1'!$B$5:$J$44,7,FALSE)*AirBFYLD2!$F138 + AirBFYLD1!Q138*(1-VLOOKUP(AirBFYLD2!Q$4,'[1]INTERNAL PARAMETERS-1'!$B$5:$J$44,5,FALSE))*VLOOKUP(AirBFYLD2!Q$4,'[1]INTERNAL PARAMETERS-1'!$B$5:$J$44,9,FALSE)*AirBFYLD2!$F138</f>
        <v>0</v>
      </c>
      <c r="R138" s="44">
        <f>AirBFYLD1!R138*VLOOKUP(AirBFYLD2!R$4,'[1]INTERNAL PARAMETERS-1'!$B$5:$J$44,5,FALSE)*VLOOKUP(AirBFYLD2!R$4,'[1]INTERNAL PARAMETERS-1'!$B$5:$J$44,7,FALSE)*AirBFYLD2!$F138 + AirBFYLD1!R138*(1-VLOOKUP(AirBFYLD2!R$4,'[1]INTERNAL PARAMETERS-1'!$B$5:$J$44,5,FALSE))*VLOOKUP(AirBFYLD2!R$4,'[1]INTERNAL PARAMETERS-1'!$B$5:$J$44,9,FALSE)*AirBFYLD2!$F138</f>
        <v>0</v>
      </c>
      <c r="S138" s="44">
        <f>AirBFYLD1!S138*VLOOKUP(AirBFYLD2!S$4,'[1]INTERNAL PARAMETERS-1'!$B$5:$J$44,5,FALSE)*VLOOKUP(AirBFYLD2!S$4,'[1]INTERNAL PARAMETERS-1'!$B$5:$J$44,7,FALSE)*AirBFYLD2!$F138 + AirBFYLD1!S138*(1-VLOOKUP(AirBFYLD2!S$4,'[1]INTERNAL PARAMETERS-1'!$B$5:$J$44,5,FALSE))*VLOOKUP(AirBFYLD2!S$4,'[1]INTERNAL PARAMETERS-1'!$B$5:$J$44,9,FALSE)*AirBFYLD2!$F138</f>
        <v>0</v>
      </c>
      <c r="T138" s="44">
        <f>AirBFYLD1!T138*VLOOKUP(AirBFYLD2!T$4,'[1]INTERNAL PARAMETERS-1'!$B$5:$J$44,5,FALSE)*VLOOKUP(AirBFYLD2!T$4,'[1]INTERNAL PARAMETERS-1'!$B$5:$J$44,7,FALSE)*AirBFYLD2!$F138 + AirBFYLD1!T138*(1-VLOOKUP(AirBFYLD2!T$4,'[1]INTERNAL PARAMETERS-1'!$B$5:$J$44,5,FALSE))*VLOOKUP(AirBFYLD2!T$4,'[1]INTERNAL PARAMETERS-1'!$B$5:$J$44,9,FALSE)*AirBFYLD2!$F138</f>
        <v>0</v>
      </c>
      <c r="U138" s="44">
        <f>AirBFYLD1!U138*VLOOKUP(AirBFYLD2!U$4,'[1]INTERNAL PARAMETERS-1'!$B$5:$J$44,5,FALSE)*VLOOKUP(AirBFYLD2!U$4,'[1]INTERNAL PARAMETERS-1'!$B$5:$J$44,7,FALSE)*AirBFYLD2!$F138 + AirBFYLD1!U138*(1-VLOOKUP(AirBFYLD2!U$4,'[1]INTERNAL PARAMETERS-1'!$B$5:$J$44,5,FALSE))*VLOOKUP(AirBFYLD2!U$4,'[1]INTERNAL PARAMETERS-1'!$B$5:$J$44,9,FALSE)*AirBFYLD2!$F138</f>
        <v>0</v>
      </c>
      <c r="V138" s="44">
        <f>AirBFYLD1!V138*VLOOKUP(AirBFYLD2!V$4,'[1]INTERNAL PARAMETERS-1'!$B$5:$J$44,5,FALSE)*VLOOKUP(AirBFYLD2!V$4,'[1]INTERNAL PARAMETERS-1'!$B$5:$J$44,7,FALSE)*AirBFYLD2!$F138 + AirBFYLD1!V138*(1-VLOOKUP(AirBFYLD2!V$4,'[1]INTERNAL PARAMETERS-1'!$B$5:$J$44,5,FALSE))*VLOOKUP(AirBFYLD2!V$4,'[1]INTERNAL PARAMETERS-1'!$B$5:$J$44,9,FALSE)*AirBFYLD2!$F138</f>
        <v>0</v>
      </c>
      <c r="W138" s="44">
        <f>AirBFYLD1!W138*VLOOKUP(AirBFYLD2!W$4,'[1]INTERNAL PARAMETERS-1'!$B$5:$J$44,5,FALSE)*VLOOKUP(AirBFYLD2!W$4,'[1]INTERNAL PARAMETERS-1'!$B$5:$J$44,7,FALSE)*AirBFYLD2!$F138 + AirBFYLD1!W138*(1-VLOOKUP(AirBFYLD2!W$4,'[1]INTERNAL PARAMETERS-1'!$B$5:$J$44,5,FALSE))*VLOOKUP(AirBFYLD2!W$4,'[1]INTERNAL PARAMETERS-1'!$B$5:$J$44,9,FALSE)*AirBFYLD2!$F138</f>
        <v>0</v>
      </c>
      <c r="X138" s="44">
        <f>AirBFYLD1!X138*VLOOKUP(AirBFYLD2!X$4,'[1]INTERNAL PARAMETERS-1'!$B$5:$J$44,5,FALSE)*VLOOKUP(AirBFYLD2!X$4,'[1]INTERNAL PARAMETERS-1'!$B$5:$J$44,7,FALSE)*AirBFYLD2!$F138 + AirBFYLD1!X138*(1-VLOOKUP(AirBFYLD2!X$4,'[1]INTERNAL PARAMETERS-1'!$B$5:$J$44,5,FALSE))*VLOOKUP(AirBFYLD2!X$4,'[1]INTERNAL PARAMETERS-1'!$B$5:$J$44,9,FALSE)*AirBFYLD2!$F138</f>
        <v>0</v>
      </c>
      <c r="Y138" s="44">
        <f>AirBFYLD1!Y138*VLOOKUP(AirBFYLD2!Y$4,'[1]INTERNAL PARAMETERS-1'!$B$5:$J$44,5,FALSE)*VLOOKUP(AirBFYLD2!Y$4,'[1]INTERNAL PARAMETERS-1'!$B$5:$J$44,7,FALSE)*AirBFYLD2!$F138 + AirBFYLD1!Y138*(1-VLOOKUP(AirBFYLD2!Y$4,'[1]INTERNAL PARAMETERS-1'!$B$5:$J$44,5,FALSE))*VLOOKUP(AirBFYLD2!Y$4,'[1]INTERNAL PARAMETERS-1'!$B$5:$J$44,9,FALSE)*AirBFYLD2!$F138</f>
        <v>0</v>
      </c>
      <c r="Z138" s="44">
        <f>AirBFYLD1!Z138*VLOOKUP(AirBFYLD2!Z$4,'[1]INTERNAL PARAMETERS-1'!$B$5:$J$44,5,FALSE)*VLOOKUP(AirBFYLD2!Z$4,'[1]INTERNAL PARAMETERS-1'!$B$5:$J$44,7,FALSE)*AirBFYLD2!$F138 + AirBFYLD1!Z138*(1-VLOOKUP(AirBFYLD2!Z$4,'[1]INTERNAL PARAMETERS-1'!$B$5:$J$44,5,FALSE))*VLOOKUP(AirBFYLD2!Z$4,'[1]INTERNAL PARAMETERS-1'!$B$5:$J$44,9,FALSE)*AirBFYLD2!$F138</f>
        <v>0</v>
      </c>
      <c r="AA138" s="44">
        <f>AirBFYLD1!AA138*VLOOKUP(AirBFYLD2!AA$4,'[1]INTERNAL PARAMETERS-1'!$B$5:$J$44,5,FALSE)*VLOOKUP(AirBFYLD2!AA$4,'[1]INTERNAL PARAMETERS-1'!$B$5:$J$44,7,FALSE)*AirBFYLD2!$F138 + AirBFYLD1!AA138*(1-VLOOKUP(AirBFYLD2!AA$4,'[1]INTERNAL PARAMETERS-1'!$B$5:$J$44,5,FALSE))*VLOOKUP(AirBFYLD2!AA$4,'[1]INTERNAL PARAMETERS-1'!$B$5:$J$44,9,FALSE)*AirBFYLD2!$F138</f>
        <v>0</v>
      </c>
      <c r="AB138" s="44">
        <f>AirBFYLD1!AB138*VLOOKUP(AirBFYLD2!AB$4,'[1]INTERNAL PARAMETERS-1'!$B$5:$J$44,5,FALSE)*VLOOKUP(AirBFYLD2!AB$4,'[1]INTERNAL PARAMETERS-1'!$B$5:$J$44,7,FALSE)*AirBFYLD2!$F138 + AirBFYLD1!AB138*(1-VLOOKUP(AirBFYLD2!AB$4,'[1]INTERNAL PARAMETERS-1'!$B$5:$J$44,5,FALSE))*VLOOKUP(AirBFYLD2!AB$4,'[1]INTERNAL PARAMETERS-1'!$B$5:$J$44,9,FALSE)*AirBFYLD2!$F138</f>
        <v>0</v>
      </c>
      <c r="AC138" s="44">
        <f>AirBFYLD1!AC138*VLOOKUP(AirBFYLD2!AC$4,'[1]INTERNAL PARAMETERS-1'!$B$5:$J$44,5,FALSE)*VLOOKUP(AirBFYLD2!AC$4,'[1]INTERNAL PARAMETERS-1'!$B$5:$J$44,7,FALSE)*AirBFYLD2!$F138 + AirBFYLD1!AC138*(1-VLOOKUP(AirBFYLD2!AC$4,'[1]INTERNAL PARAMETERS-1'!$B$5:$J$44,5,FALSE))*VLOOKUP(AirBFYLD2!AC$4,'[1]INTERNAL PARAMETERS-1'!$B$5:$J$44,9,FALSE)*AirBFYLD2!$F138</f>
        <v>0</v>
      </c>
      <c r="AD138" s="44">
        <f>AirBFYLD1!AD138*VLOOKUP(AirBFYLD2!AD$4,'[1]INTERNAL PARAMETERS-1'!$B$5:$J$44,5,FALSE)*VLOOKUP(AirBFYLD2!AD$4,'[1]INTERNAL PARAMETERS-1'!$B$5:$J$44,7,FALSE)*AirBFYLD2!$F138 + AirBFYLD1!AD138*(1-VLOOKUP(AirBFYLD2!AD$4,'[1]INTERNAL PARAMETERS-1'!$B$5:$J$44,5,FALSE))*VLOOKUP(AirBFYLD2!AD$4,'[1]INTERNAL PARAMETERS-1'!$B$5:$J$44,9,FALSE)*AirBFYLD2!$F138</f>
        <v>0</v>
      </c>
      <c r="AE138" s="44">
        <f>AirBFYLD1!AE138*VLOOKUP(AirBFYLD2!AE$4,'[1]INTERNAL PARAMETERS-1'!$B$5:$J$44,5,FALSE)*VLOOKUP(AirBFYLD2!AE$4,'[1]INTERNAL PARAMETERS-1'!$B$5:$J$44,7,FALSE)*AirBFYLD2!$F138 + AirBFYLD1!AE138*(1-VLOOKUP(AirBFYLD2!AE$4,'[1]INTERNAL PARAMETERS-1'!$B$5:$J$44,5,FALSE))*VLOOKUP(AirBFYLD2!AE$4,'[1]INTERNAL PARAMETERS-1'!$B$5:$J$44,9,FALSE)*AirBFYLD2!$F138</f>
        <v>0</v>
      </c>
      <c r="AF138" s="44">
        <f>AirBFYLD1!AF138*VLOOKUP(AirBFYLD2!AF$4,'[1]INTERNAL PARAMETERS-1'!$B$5:$J$44,5,FALSE)*VLOOKUP(AirBFYLD2!AF$4,'[1]INTERNAL PARAMETERS-1'!$B$5:$J$44,7,FALSE)*AirBFYLD2!$F138 + AirBFYLD1!AF138*(1-VLOOKUP(AirBFYLD2!AF$4,'[1]INTERNAL PARAMETERS-1'!$B$5:$J$44,5,FALSE))*VLOOKUP(AirBFYLD2!AF$4,'[1]INTERNAL PARAMETERS-1'!$B$5:$J$44,9,FALSE)*AirBFYLD2!$F138</f>
        <v>0</v>
      </c>
      <c r="AG138" s="44">
        <f>AirBFYLD1!AG138*VLOOKUP(AirBFYLD2!AG$4,'[1]INTERNAL PARAMETERS-1'!$B$5:$J$44,5,FALSE)*VLOOKUP(AirBFYLD2!AG$4,'[1]INTERNAL PARAMETERS-1'!$B$5:$J$44,7,FALSE)*AirBFYLD2!$F138 + AirBFYLD1!AG138*(1-VLOOKUP(AirBFYLD2!AG$4,'[1]INTERNAL PARAMETERS-1'!$B$5:$J$44,5,FALSE))*VLOOKUP(AirBFYLD2!AG$4,'[1]INTERNAL PARAMETERS-1'!$B$5:$J$44,9,FALSE)*AirBFYLD2!$F138</f>
        <v>0</v>
      </c>
      <c r="AH138" s="44">
        <f>AirBFYLD1!AH138*VLOOKUP(AirBFYLD2!AH$4,'[1]INTERNAL PARAMETERS-1'!$B$5:$J$44,5,FALSE)*VLOOKUP(AirBFYLD2!AH$4,'[1]INTERNAL PARAMETERS-1'!$B$5:$J$44,7,FALSE)*AirBFYLD2!$F138 + AirBFYLD1!AH138*(1-VLOOKUP(AirBFYLD2!AH$4,'[1]INTERNAL PARAMETERS-1'!$B$5:$J$44,5,FALSE))*VLOOKUP(AirBFYLD2!AH$4,'[1]INTERNAL PARAMETERS-1'!$B$5:$J$44,9,FALSE)*AirBFYLD2!$F138</f>
        <v>0</v>
      </c>
      <c r="AI138" s="44">
        <f>AirBFYLD1!AI138*VLOOKUP(AirBFYLD2!AI$4,'[1]INTERNAL PARAMETERS-1'!$B$5:$J$44,5,FALSE)*VLOOKUP(AirBFYLD2!AI$4,'[1]INTERNAL PARAMETERS-1'!$B$5:$J$44,7,FALSE)*AirBFYLD2!$F138 + AirBFYLD1!AI138*(1-VLOOKUP(AirBFYLD2!AI$4,'[1]INTERNAL PARAMETERS-1'!$B$5:$J$44,5,FALSE))*VLOOKUP(AirBFYLD2!AI$4,'[1]INTERNAL PARAMETERS-1'!$B$5:$J$44,9,FALSE)*AirBFYLD2!$F138</f>
        <v>0</v>
      </c>
      <c r="AJ138" s="44">
        <f>AirBFYLD1!AJ138*VLOOKUP(AirBFYLD2!AJ$4,'[1]INTERNAL PARAMETERS-1'!$B$5:$J$44,5,FALSE)*VLOOKUP(AirBFYLD2!AJ$4,'[1]INTERNAL PARAMETERS-1'!$B$5:$J$44,7,FALSE)*AirBFYLD2!$F138 + AirBFYLD1!AJ138*(1-VLOOKUP(AirBFYLD2!AJ$4,'[1]INTERNAL PARAMETERS-1'!$B$5:$J$44,5,FALSE))*VLOOKUP(AirBFYLD2!AJ$4,'[1]INTERNAL PARAMETERS-1'!$B$5:$J$44,9,FALSE)*AirBFYLD2!$F138</f>
        <v>0</v>
      </c>
      <c r="AK138" s="44">
        <f>AirBFYLD1!AK138*VLOOKUP(AirBFYLD2!AK$4,'[1]INTERNAL PARAMETERS-1'!$B$5:$J$44,5,FALSE)*VLOOKUP(AirBFYLD2!AK$4,'[1]INTERNAL PARAMETERS-1'!$B$5:$J$44,7,FALSE)*AirBFYLD2!$F138 + AirBFYLD1!AK138*(1-VLOOKUP(AirBFYLD2!AK$4,'[1]INTERNAL PARAMETERS-1'!$B$5:$J$44,5,FALSE))*VLOOKUP(AirBFYLD2!AK$4,'[1]INTERNAL PARAMETERS-1'!$B$5:$J$44,9,FALSE)*AirBFYLD2!$F138</f>
        <v>0</v>
      </c>
      <c r="AL138" s="44">
        <f>AirBFYLD1!AL138*VLOOKUP(AirBFYLD2!AL$4,'[1]INTERNAL PARAMETERS-1'!$B$5:$J$44,5,FALSE)*VLOOKUP(AirBFYLD2!AL$4,'[1]INTERNAL PARAMETERS-1'!$B$5:$J$44,7,FALSE)*AirBFYLD2!$F138 + AirBFYLD1!AL138*(1-VLOOKUP(AirBFYLD2!AL$4,'[1]INTERNAL PARAMETERS-1'!$B$5:$J$44,5,FALSE))*VLOOKUP(AirBFYLD2!AL$4,'[1]INTERNAL PARAMETERS-1'!$B$5:$J$44,9,FALSE)*AirBFYLD2!$F138</f>
        <v>0</v>
      </c>
      <c r="AM138" s="44">
        <f>AirBFYLD1!AM138*VLOOKUP(AirBFYLD2!AM$4,'[1]INTERNAL PARAMETERS-1'!$B$5:$J$44,5,FALSE)*VLOOKUP(AirBFYLD2!AM$4,'[1]INTERNAL PARAMETERS-1'!$B$5:$J$44,7,FALSE)*AirBFYLD2!$F138 + AirBFYLD1!AM138*(1-VLOOKUP(AirBFYLD2!AM$4,'[1]INTERNAL PARAMETERS-1'!$B$5:$J$44,5,FALSE))*VLOOKUP(AirBFYLD2!AM$4,'[1]INTERNAL PARAMETERS-1'!$B$5:$J$44,9,FALSE)*AirBFYLD2!$F138</f>
        <v>0</v>
      </c>
      <c r="AN138" s="44">
        <f>AirBFYLD1!AN138*VLOOKUP(AirBFYLD2!AN$4,'[1]INTERNAL PARAMETERS-1'!$B$5:$J$44,5,FALSE)*VLOOKUP(AirBFYLD2!AN$4,'[1]INTERNAL PARAMETERS-1'!$B$5:$J$44,7,FALSE)*AirBFYLD2!$F138 + AirBFYLD1!AN138*(1-VLOOKUP(AirBFYLD2!AN$4,'[1]INTERNAL PARAMETERS-1'!$B$5:$J$44,5,FALSE))*VLOOKUP(AirBFYLD2!AN$4,'[1]INTERNAL PARAMETERS-1'!$B$5:$J$44,9,FALSE)*AirBFYLD2!$F138</f>
        <v>0</v>
      </c>
      <c r="AO138" s="44">
        <f>AirBFYLD1!AO138*VLOOKUP(AirBFYLD2!AO$4,'[1]INTERNAL PARAMETERS-1'!$B$5:$J$44,5,FALSE)*VLOOKUP(AirBFYLD2!AO$4,'[1]INTERNAL PARAMETERS-1'!$B$5:$J$44,7,FALSE)*AirBFYLD2!$F138 + AirBFYLD1!AO138*(1-VLOOKUP(AirBFYLD2!AO$4,'[1]INTERNAL PARAMETERS-1'!$B$5:$J$44,5,FALSE))*VLOOKUP(AirBFYLD2!AO$4,'[1]INTERNAL PARAMETERS-1'!$B$5:$J$44,9,FALSE)*AirBFYLD2!$F138</f>
        <v>0</v>
      </c>
      <c r="AP138" s="44">
        <f>AirBFYLD1!AP138*VLOOKUP(AirBFYLD2!AP$4,'[1]INTERNAL PARAMETERS-1'!$B$5:$J$44,5,FALSE)*VLOOKUP(AirBFYLD2!AP$4,'[1]INTERNAL PARAMETERS-1'!$B$5:$J$44,7,FALSE)*AirBFYLD2!$F138 + AirBFYLD1!AP138*(1-VLOOKUP(AirBFYLD2!AP$4,'[1]INTERNAL PARAMETERS-1'!$B$5:$J$44,5,FALSE))*VLOOKUP(AirBFYLD2!AP$4,'[1]INTERNAL PARAMETERS-1'!$B$5:$J$44,9,FALSE)*AirBFYLD2!$F138</f>
        <v>0</v>
      </c>
      <c r="AQ138" s="44">
        <f>AirBFYLD1!AQ138*VLOOKUP(AirBFYLD2!AQ$4,'[1]INTERNAL PARAMETERS-1'!$B$5:$J$44,5,FALSE)*VLOOKUP(AirBFYLD2!AQ$4,'[1]INTERNAL PARAMETERS-1'!$B$5:$J$44,7,FALSE)*AirBFYLD2!$F138 + AirBFYLD1!AQ138*(1-VLOOKUP(AirBFYLD2!AQ$4,'[1]INTERNAL PARAMETERS-1'!$B$5:$J$44,5,FALSE))*VLOOKUP(AirBFYLD2!AQ$4,'[1]INTERNAL PARAMETERS-1'!$B$5:$J$44,9,FALSE)*AirBFYLD2!$F138</f>
        <v>0</v>
      </c>
      <c r="AR138" s="44">
        <f>AirBFYLD1!AR138*VLOOKUP(AirBFYLD2!AR$4,'[1]INTERNAL PARAMETERS-1'!$B$5:$J$44,5,FALSE)*VLOOKUP(AirBFYLD2!AR$4,'[1]INTERNAL PARAMETERS-1'!$B$5:$J$44,7,FALSE)*AirBFYLD2!$F138 + AirBFYLD1!AR138*(1-VLOOKUP(AirBFYLD2!AR$4,'[1]INTERNAL PARAMETERS-1'!$B$5:$J$44,5,FALSE))*VLOOKUP(AirBFYLD2!AR$4,'[1]INTERNAL PARAMETERS-1'!$B$5:$J$44,9,FALSE)*AirBFYLD2!$F138</f>
        <v>0</v>
      </c>
      <c r="AS138" s="44">
        <f>AirBFYLD1!AS138*VLOOKUP(AirBFYLD2!AS$4,'[1]INTERNAL PARAMETERS-1'!$B$5:$J$44,5,FALSE)*VLOOKUP(AirBFYLD2!AS$4,'[1]INTERNAL PARAMETERS-1'!$B$5:$J$44,7,FALSE)*AirBFYLD2!$F138 + AirBFYLD1!AS138*(1-VLOOKUP(AirBFYLD2!AS$4,'[1]INTERNAL PARAMETERS-1'!$B$5:$J$44,5,FALSE))*VLOOKUP(AirBFYLD2!AS$4,'[1]INTERNAL PARAMETERS-1'!$B$5:$J$44,9,FALSE)*AirBFYLD2!$F138</f>
        <v>0</v>
      </c>
      <c r="AT138" s="43">
        <f>AirBFYLD1!AT138*VLOOKUP(AirBFYLD2!AT$4,'[1]INTERNAL PARAMETERS-1'!$B$5:$J$44,5,FALSE)*VLOOKUP(AirBFYLD2!AT$4,'[1]INTERNAL PARAMETERS-1'!$B$5:$J$44,7,FALSE)*AirBFYLD2!$F138 + AirBFYLD1!AT138*(1-VLOOKUP(AirBFYLD2!AT$4,'[1]INTERNAL PARAMETERS-1'!$B$5:$J$44,5,FALSE))*VLOOKUP(AirBFYLD2!AT$4,'[1]INTERNAL PARAMETERS-1'!$B$5:$J$44,9,FALSE)*AirBFYLD2!$F138</f>
        <v>0</v>
      </c>
      <c r="AU138" s="45">
        <f>AirBFYLD1!AU138*VLOOKUP(AirBFYLD2!AU$4,'[1]INTERNAL PARAMETERS-1'!$B$5:$J$44,5,FALSE)*VLOOKUP(AirBFYLD2!AU$4,'[1]INTERNAL PARAMETERS-1'!$B$5:$J$44,6,FALSE)*VLOOKUP(AirBFYLD2!AU$4,'[1]INTERNAL PARAMETERS-1'!$B$5:$J$44,3,FALSE) + AirBFYLD1!AU138*(1-VLOOKUP(AirBFYLD2!AU$4,'[1]INTERNAL PARAMETERS-1'!$B$5:$J$44,5,FALSE))*VLOOKUP(AirBFYLD2!AU$4,'[1]INTERNAL PARAMETERS-1'!$B$5:$J$44,8,FALSE)*VLOOKUP(AirBFYLD2!AU$4,'[1]INTERNAL PARAMETERS-1'!$B$5:$J$44,3,FALSE)</f>
        <v>0</v>
      </c>
      <c r="AV138" s="44">
        <f>AirBFYLD1!AV138*VLOOKUP(AirBFYLD2!AV$4,'[1]INTERNAL PARAMETERS-1'!$B$5:$J$44,5,FALSE)*VLOOKUP(AirBFYLD2!AV$4,'[1]INTERNAL PARAMETERS-1'!$B$5:$J$44,6,FALSE)*VLOOKUP(AirBFYLD2!AV$4,'[1]INTERNAL PARAMETERS-1'!$B$5:$J$44,3,FALSE) + AirBFYLD1!AV138*(1-VLOOKUP(AirBFYLD2!AV$4,'[1]INTERNAL PARAMETERS-1'!$B$5:$J$44,5,FALSE))*VLOOKUP(AirBFYLD2!AV$4,'[1]INTERNAL PARAMETERS-1'!$B$5:$J$44,8,FALSE)*VLOOKUP(AirBFYLD2!AV$4,'[1]INTERNAL PARAMETERS-1'!$B$5:$J$44,3,FALSE)</f>
        <v>0</v>
      </c>
      <c r="AW138" s="44">
        <f>AirBFYLD1!AW138*VLOOKUP(AirBFYLD2!AW$4,'[1]INTERNAL PARAMETERS-1'!$B$5:$J$44,5,FALSE)*VLOOKUP(AirBFYLD2!AW$4,'[1]INTERNAL PARAMETERS-1'!$B$5:$J$44,6,FALSE)*VLOOKUP(AirBFYLD2!AW$4,'[1]INTERNAL PARAMETERS-1'!$B$5:$J$44,3,FALSE) + AirBFYLD1!AW138*(1-VLOOKUP(AirBFYLD2!AW$4,'[1]INTERNAL PARAMETERS-1'!$B$5:$J$44,5,FALSE))*VLOOKUP(AirBFYLD2!AW$4,'[1]INTERNAL PARAMETERS-1'!$B$5:$J$44,8,FALSE)*VLOOKUP(AirBFYLD2!AW$4,'[1]INTERNAL PARAMETERS-1'!$B$5:$J$44,3,FALSE)</f>
        <v>0</v>
      </c>
      <c r="AX138" s="44">
        <f>AirBFYLD1!AX138*VLOOKUP(AirBFYLD2!AX$4,'[1]INTERNAL PARAMETERS-1'!$B$5:$J$44,5,FALSE)*VLOOKUP(AirBFYLD2!AX$4,'[1]INTERNAL PARAMETERS-1'!$B$5:$J$44,6,FALSE)*VLOOKUP(AirBFYLD2!AX$4,'[1]INTERNAL PARAMETERS-1'!$B$5:$J$44,3,FALSE) + AirBFYLD1!AX138*(1-VLOOKUP(AirBFYLD2!AX$4,'[1]INTERNAL PARAMETERS-1'!$B$5:$J$44,5,FALSE))*VLOOKUP(AirBFYLD2!AX$4,'[1]INTERNAL PARAMETERS-1'!$B$5:$J$44,8,FALSE)*VLOOKUP(AirBFYLD2!AX$4,'[1]INTERNAL PARAMETERS-1'!$B$5:$J$44,3,FALSE)</f>
        <v>0</v>
      </c>
      <c r="AY138" s="44">
        <f>AirBFYLD1!AY138*VLOOKUP(AirBFYLD2!AY$4,'[1]INTERNAL PARAMETERS-1'!$B$5:$J$44,5,FALSE)*VLOOKUP(AirBFYLD2!AY$4,'[1]INTERNAL PARAMETERS-1'!$B$5:$J$44,6,FALSE)*VLOOKUP(AirBFYLD2!AY$4,'[1]INTERNAL PARAMETERS-1'!$B$5:$J$44,3,FALSE) + AirBFYLD1!AY138*(1-VLOOKUP(AirBFYLD2!AY$4,'[1]INTERNAL PARAMETERS-1'!$B$5:$J$44,5,FALSE))*VLOOKUP(AirBFYLD2!AY$4,'[1]INTERNAL PARAMETERS-1'!$B$5:$J$44,8,FALSE)*VLOOKUP(AirBFYLD2!AY$4,'[1]INTERNAL PARAMETERS-1'!$B$5:$J$44,3,FALSE)</f>
        <v>0</v>
      </c>
      <c r="AZ138" s="44">
        <f>AirBFYLD1!AZ138*VLOOKUP(AirBFYLD2!AZ$4,'[1]INTERNAL PARAMETERS-1'!$B$5:$J$44,5,FALSE)*VLOOKUP(AirBFYLD2!AZ$4,'[1]INTERNAL PARAMETERS-1'!$B$5:$J$44,6,FALSE)*VLOOKUP(AirBFYLD2!AZ$4,'[1]INTERNAL PARAMETERS-1'!$B$5:$J$44,3,FALSE) + AirBFYLD1!AZ138*(1-VLOOKUP(AirBFYLD2!AZ$4,'[1]INTERNAL PARAMETERS-1'!$B$5:$J$44,5,FALSE))*VLOOKUP(AirBFYLD2!AZ$4,'[1]INTERNAL PARAMETERS-1'!$B$5:$J$44,8,FALSE)*VLOOKUP(AirBFYLD2!AZ$4,'[1]INTERNAL PARAMETERS-1'!$B$5:$J$44,3,FALSE)</f>
        <v>0</v>
      </c>
      <c r="BA138" s="44">
        <f>AirBFYLD1!BA138*VLOOKUP(AirBFYLD2!BA$4,'[1]INTERNAL PARAMETERS-1'!$B$5:$J$44,5,FALSE)*VLOOKUP(AirBFYLD2!BA$4,'[1]INTERNAL PARAMETERS-1'!$B$5:$J$44,6,FALSE)*VLOOKUP(AirBFYLD2!BA$4,'[1]INTERNAL PARAMETERS-1'!$B$5:$J$44,3,FALSE) + AirBFYLD1!BA138*(1-VLOOKUP(AirBFYLD2!BA$4,'[1]INTERNAL PARAMETERS-1'!$B$5:$J$44,5,FALSE))*VLOOKUP(AirBFYLD2!BA$4,'[1]INTERNAL PARAMETERS-1'!$B$5:$J$44,8,FALSE)*VLOOKUP(AirBFYLD2!BA$4,'[1]INTERNAL PARAMETERS-1'!$B$5:$J$44,3,FALSE)</f>
        <v>0</v>
      </c>
      <c r="BB138" s="44">
        <f>AirBFYLD1!BB138*VLOOKUP(AirBFYLD2!BB$4,'[1]INTERNAL PARAMETERS-1'!$B$5:$J$44,5,FALSE)*VLOOKUP(AirBFYLD2!BB$4,'[1]INTERNAL PARAMETERS-1'!$B$5:$J$44,6,FALSE)*VLOOKUP(AirBFYLD2!BB$4,'[1]INTERNAL PARAMETERS-1'!$B$5:$J$44,3,FALSE) + AirBFYLD1!BB138*(1-VLOOKUP(AirBFYLD2!BB$4,'[1]INTERNAL PARAMETERS-1'!$B$5:$J$44,5,FALSE))*VLOOKUP(AirBFYLD2!BB$4,'[1]INTERNAL PARAMETERS-1'!$B$5:$J$44,8,FALSE)*VLOOKUP(AirBFYLD2!BB$4,'[1]INTERNAL PARAMETERS-1'!$B$5:$J$44,3,FALSE)</f>
        <v>0</v>
      </c>
      <c r="BC138" s="44">
        <f>AirBFYLD1!BC138*VLOOKUP(AirBFYLD2!BC$4,'[1]INTERNAL PARAMETERS-1'!$B$5:$J$44,5,FALSE)*VLOOKUP(AirBFYLD2!BC$4,'[1]INTERNAL PARAMETERS-1'!$B$5:$J$44,6,FALSE)*VLOOKUP(AirBFYLD2!BC$4,'[1]INTERNAL PARAMETERS-1'!$B$5:$J$44,3,FALSE) + AirBFYLD1!BC138*(1-VLOOKUP(AirBFYLD2!BC$4,'[1]INTERNAL PARAMETERS-1'!$B$5:$J$44,5,FALSE))*VLOOKUP(AirBFYLD2!BC$4,'[1]INTERNAL PARAMETERS-1'!$B$5:$J$44,8,FALSE)*VLOOKUP(AirBFYLD2!BC$4,'[1]INTERNAL PARAMETERS-1'!$B$5:$J$44,3,FALSE)</f>
        <v>0</v>
      </c>
      <c r="BD138" s="44">
        <f>AirBFYLD1!BD138*VLOOKUP(AirBFYLD2!BD$4,'[1]INTERNAL PARAMETERS-1'!$B$5:$J$44,5,FALSE)*VLOOKUP(AirBFYLD2!BD$4,'[1]INTERNAL PARAMETERS-1'!$B$5:$J$44,6,FALSE)*VLOOKUP(AirBFYLD2!BD$4,'[1]INTERNAL PARAMETERS-1'!$B$5:$J$44,3,FALSE) + AirBFYLD1!BD138*(1-VLOOKUP(AirBFYLD2!BD$4,'[1]INTERNAL PARAMETERS-1'!$B$5:$J$44,5,FALSE))*VLOOKUP(AirBFYLD2!BD$4,'[1]INTERNAL PARAMETERS-1'!$B$5:$J$44,8,FALSE)*VLOOKUP(AirBFYLD2!BD$4,'[1]INTERNAL PARAMETERS-1'!$B$5:$J$44,3,FALSE)</f>
        <v>0</v>
      </c>
      <c r="BE138" s="44">
        <f>AirBFYLD1!BE138*VLOOKUP(AirBFYLD2!BE$4,'[1]INTERNAL PARAMETERS-1'!$B$5:$J$44,5,FALSE)*VLOOKUP(AirBFYLD2!BE$4,'[1]INTERNAL PARAMETERS-1'!$B$5:$J$44,6,FALSE)*VLOOKUP(AirBFYLD2!BE$4,'[1]INTERNAL PARAMETERS-1'!$B$5:$J$44,3,FALSE) + AirBFYLD1!BE138*(1-VLOOKUP(AirBFYLD2!BE$4,'[1]INTERNAL PARAMETERS-1'!$B$5:$J$44,5,FALSE))*VLOOKUP(AirBFYLD2!BE$4,'[1]INTERNAL PARAMETERS-1'!$B$5:$J$44,8,FALSE)*VLOOKUP(AirBFYLD2!BE$4,'[1]INTERNAL PARAMETERS-1'!$B$5:$J$44,3,FALSE)</f>
        <v>0</v>
      </c>
      <c r="BF138" s="44">
        <f>AirBFYLD1!BF138*VLOOKUP(AirBFYLD2!BF$4,'[1]INTERNAL PARAMETERS-1'!$B$5:$J$44,5,FALSE)*VLOOKUP(AirBFYLD2!BF$4,'[1]INTERNAL PARAMETERS-1'!$B$5:$J$44,6,FALSE)*VLOOKUP(AirBFYLD2!BF$4,'[1]INTERNAL PARAMETERS-1'!$B$5:$J$44,3,FALSE) + AirBFYLD1!BF138*(1-VLOOKUP(AirBFYLD2!BF$4,'[1]INTERNAL PARAMETERS-1'!$B$5:$J$44,5,FALSE))*VLOOKUP(AirBFYLD2!BF$4,'[1]INTERNAL PARAMETERS-1'!$B$5:$J$44,8,FALSE)*VLOOKUP(AirBFYLD2!BF$4,'[1]INTERNAL PARAMETERS-1'!$B$5:$J$44,3,FALSE)</f>
        <v>0</v>
      </c>
      <c r="BG138" s="44">
        <f>AirBFYLD1!BG138*VLOOKUP(AirBFYLD2!BG$4,'[1]INTERNAL PARAMETERS-1'!$B$5:$J$44,5,FALSE)*VLOOKUP(AirBFYLD2!BG$4,'[1]INTERNAL PARAMETERS-1'!$B$5:$J$44,6,FALSE)*VLOOKUP(AirBFYLD2!BG$4,'[1]INTERNAL PARAMETERS-1'!$B$5:$J$44,3,FALSE) + AirBFYLD1!BG138*(1-VLOOKUP(AirBFYLD2!BG$4,'[1]INTERNAL PARAMETERS-1'!$B$5:$J$44,5,FALSE))*VLOOKUP(AirBFYLD2!BG$4,'[1]INTERNAL PARAMETERS-1'!$B$5:$J$44,8,FALSE)*VLOOKUP(AirBFYLD2!BG$4,'[1]INTERNAL PARAMETERS-1'!$B$5:$J$44,3,FALSE)</f>
        <v>0</v>
      </c>
      <c r="BH138" s="44">
        <f>AirBFYLD1!BH138*VLOOKUP(AirBFYLD2!BH$4,'[1]INTERNAL PARAMETERS-1'!$B$5:$J$44,5,FALSE)*VLOOKUP(AirBFYLD2!BH$4,'[1]INTERNAL PARAMETERS-1'!$B$5:$J$44,6,FALSE)*VLOOKUP(AirBFYLD2!BH$4,'[1]INTERNAL PARAMETERS-1'!$B$5:$J$44,3,FALSE) + AirBFYLD1!BH138*(1-VLOOKUP(AirBFYLD2!BH$4,'[1]INTERNAL PARAMETERS-1'!$B$5:$J$44,5,FALSE))*VLOOKUP(AirBFYLD2!BH$4,'[1]INTERNAL PARAMETERS-1'!$B$5:$J$44,8,FALSE)*VLOOKUP(AirBFYLD2!BH$4,'[1]INTERNAL PARAMETERS-1'!$B$5:$J$44,3,FALSE)</f>
        <v>0</v>
      </c>
      <c r="BI138" s="44">
        <f>AirBFYLD1!BI138*VLOOKUP(AirBFYLD2!BI$4,'[1]INTERNAL PARAMETERS-1'!$B$5:$J$44,5,FALSE)*VLOOKUP(AirBFYLD2!BI$4,'[1]INTERNAL PARAMETERS-1'!$B$5:$J$44,6,FALSE)*VLOOKUP(AirBFYLD2!BI$4,'[1]INTERNAL PARAMETERS-1'!$B$5:$J$44,3,FALSE) + AirBFYLD1!BI138*(1-VLOOKUP(AirBFYLD2!BI$4,'[1]INTERNAL PARAMETERS-1'!$B$5:$J$44,5,FALSE))*VLOOKUP(AirBFYLD2!BI$4,'[1]INTERNAL PARAMETERS-1'!$B$5:$J$44,8,FALSE)*VLOOKUP(AirBFYLD2!BI$4,'[1]INTERNAL PARAMETERS-1'!$B$5:$J$44,3,FALSE)</f>
        <v>0</v>
      </c>
      <c r="BJ138" s="44">
        <f>AirBFYLD1!BJ138*VLOOKUP(AirBFYLD2!BJ$4,'[1]INTERNAL PARAMETERS-1'!$B$5:$J$44,5,FALSE)*VLOOKUP(AirBFYLD2!BJ$4,'[1]INTERNAL PARAMETERS-1'!$B$5:$J$44,6,FALSE)*VLOOKUP(AirBFYLD2!BJ$4,'[1]INTERNAL PARAMETERS-1'!$B$5:$J$44,3,FALSE) + AirBFYLD1!BJ138*(1-VLOOKUP(AirBFYLD2!BJ$4,'[1]INTERNAL PARAMETERS-1'!$B$5:$J$44,5,FALSE))*VLOOKUP(AirBFYLD2!BJ$4,'[1]INTERNAL PARAMETERS-1'!$B$5:$J$44,8,FALSE)*VLOOKUP(AirBFYLD2!BJ$4,'[1]INTERNAL PARAMETERS-1'!$B$5:$J$44,3,FALSE)</f>
        <v>0</v>
      </c>
      <c r="BK138" s="44">
        <f>AirBFYLD1!BK138*VLOOKUP(AirBFYLD2!BK$4,'[1]INTERNAL PARAMETERS-1'!$B$5:$J$44,5,FALSE)*VLOOKUP(AirBFYLD2!BK$4,'[1]INTERNAL PARAMETERS-1'!$B$5:$J$44,6,FALSE)*VLOOKUP(AirBFYLD2!BK$4,'[1]INTERNAL PARAMETERS-1'!$B$5:$J$44,3,FALSE) + AirBFYLD1!BK138*(1-VLOOKUP(AirBFYLD2!BK$4,'[1]INTERNAL PARAMETERS-1'!$B$5:$J$44,5,FALSE))*VLOOKUP(AirBFYLD2!BK$4,'[1]INTERNAL PARAMETERS-1'!$B$5:$J$44,8,FALSE)*VLOOKUP(AirBFYLD2!BK$4,'[1]INTERNAL PARAMETERS-1'!$B$5:$J$44,3,FALSE)</f>
        <v>0</v>
      </c>
      <c r="BL138" s="44">
        <f>AirBFYLD1!BL138*VLOOKUP(AirBFYLD2!BL$4,'[1]INTERNAL PARAMETERS-1'!$B$5:$J$44,5,FALSE)*VLOOKUP(AirBFYLD2!BL$4,'[1]INTERNAL PARAMETERS-1'!$B$5:$J$44,6,FALSE)*VLOOKUP(AirBFYLD2!BL$4,'[1]INTERNAL PARAMETERS-1'!$B$5:$J$44,3,FALSE) + AirBFYLD1!BL138*(1-VLOOKUP(AirBFYLD2!BL$4,'[1]INTERNAL PARAMETERS-1'!$B$5:$J$44,5,FALSE))*VLOOKUP(AirBFYLD2!BL$4,'[1]INTERNAL PARAMETERS-1'!$B$5:$J$44,8,FALSE)*VLOOKUP(AirBFYLD2!BL$4,'[1]INTERNAL PARAMETERS-1'!$B$5:$J$44,3,FALSE)</f>
        <v>0</v>
      </c>
      <c r="BM138" s="44">
        <f>AirBFYLD1!BM138*VLOOKUP(AirBFYLD2!BM$4,'[1]INTERNAL PARAMETERS-1'!$B$5:$J$44,5,FALSE)*VLOOKUP(AirBFYLD2!BM$4,'[1]INTERNAL PARAMETERS-1'!$B$5:$J$44,6,FALSE)*VLOOKUP(AirBFYLD2!BM$4,'[1]INTERNAL PARAMETERS-1'!$B$5:$J$44,3,FALSE) + AirBFYLD1!BM138*(1-VLOOKUP(AirBFYLD2!BM$4,'[1]INTERNAL PARAMETERS-1'!$B$5:$J$44,5,FALSE))*VLOOKUP(AirBFYLD2!BM$4,'[1]INTERNAL PARAMETERS-1'!$B$5:$J$44,8,FALSE)*VLOOKUP(AirBFYLD2!BM$4,'[1]INTERNAL PARAMETERS-1'!$B$5:$J$44,3,FALSE)</f>
        <v>0</v>
      </c>
      <c r="BN138" s="44">
        <f>AirBFYLD1!BN138*VLOOKUP(AirBFYLD2!BN$4,'[1]INTERNAL PARAMETERS-1'!$B$5:$J$44,5,FALSE)*VLOOKUP(AirBFYLD2!BN$4,'[1]INTERNAL PARAMETERS-1'!$B$5:$J$44,6,FALSE)*VLOOKUP(AirBFYLD2!BN$4,'[1]INTERNAL PARAMETERS-1'!$B$5:$J$44,3,FALSE) + AirBFYLD1!BN138*(1-VLOOKUP(AirBFYLD2!BN$4,'[1]INTERNAL PARAMETERS-1'!$B$5:$J$44,5,FALSE))*VLOOKUP(AirBFYLD2!BN$4,'[1]INTERNAL PARAMETERS-1'!$B$5:$J$44,8,FALSE)*VLOOKUP(AirBFYLD2!BN$4,'[1]INTERNAL PARAMETERS-1'!$B$5:$J$44,3,FALSE)</f>
        <v>0</v>
      </c>
      <c r="BO138" s="44">
        <f>AirBFYLD1!BO138*VLOOKUP(AirBFYLD2!BO$4,'[1]INTERNAL PARAMETERS-1'!$B$5:$J$44,5,FALSE)*VLOOKUP(AirBFYLD2!BO$4,'[1]INTERNAL PARAMETERS-1'!$B$5:$J$44,6,FALSE)*VLOOKUP(AirBFYLD2!BO$4,'[1]INTERNAL PARAMETERS-1'!$B$5:$J$44,3,FALSE) + AirBFYLD1!BO138*(1-VLOOKUP(AirBFYLD2!BO$4,'[1]INTERNAL PARAMETERS-1'!$B$5:$J$44,5,FALSE))*VLOOKUP(AirBFYLD2!BO$4,'[1]INTERNAL PARAMETERS-1'!$B$5:$J$44,8,FALSE)*VLOOKUP(AirBFYLD2!BO$4,'[1]INTERNAL PARAMETERS-1'!$B$5:$J$44,3,FALSE)</f>
        <v>0</v>
      </c>
      <c r="BP138" s="44">
        <f>AirBFYLD1!BP138*VLOOKUP(AirBFYLD2!BP$4,'[1]INTERNAL PARAMETERS-1'!$B$5:$J$44,5,FALSE)*VLOOKUP(AirBFYLD2!BP$4,'[1]INTERNAL PARAMETERS-1'!$B$5:$J$44,6,FALSE)*VLOOKUP(AirBFYLD2!BP$4,'[1]INTERNAL PARAMETERS-1'!$B$5:$J$44,3,FALSE) + AirBFYLD1!BP138*(1-VLOOKUP(AirBFYLD2!BP$4,'[1]INTERNAL PARAMETERS-1'!$B$5:$J$44,5,FALSE))*VLOOKUP(AirBFYLD2!BP$4,'[1]INTERNAL PARAMETERS-1'!$B$5:$J$44,8,FALSE)*VLOOKUP(AirBFYLD2!BP$4,'[1]INTERNAL PARAMETERS-1'!$B$5:$J$44,3,FALSE)</f>
        <v>0</v>
      </c>
      <c r="BQ138" s="44">
        <f>AirBFYLD1!BQ138*VLOOKUP(AirBFYLD2!BQ$4,'[1]INTERNAL PARAMETERS-1'!$B$5:$J$44,5,FALSE)*VLOOKUP(AirBFYLD2!BQ$4,'[1]INTERNAL PARAMETERS-1'!$B$5:$J$44,6,FALSE)*VLOOKUP(AirBFYLD2!BQ$4,'[1]INTERNAL PARAMETERS-1'!$B$5:$J$44,3,FALSE) + AirBFYLD1!BQ138*(1-VLOOKUP(AirBFYLD2!BQ$4,'[1]INTERNAL PARAMETERS-1'!$B$5:$J$44,5,FALSE))*VLOOKUP(AirBFYLD2!BQ$4,'[1]INTERNAL PARAMETERS-1'!$B$5:$J$44,8,FALSE)*VLOOKUP(AirBFYLD2!BQ$4,'[1]INTERNAL PARAMETERS-1'!$B$5:$J$44,3,FALSE)</f>
        <v>0</v>
      </c>
      <c r="BR138" s="44">
        <f>AirBFYLD1!BR138*VLOOKUP(AirBFYLD2!BR$4,'[1]INTERNAL PARAMETERS-1'!$B$5:$J$44,5,FALSE)*VLOOKUP(AirBFYLD2!BR$4,'[1]INTERNAL PARAMETERS-1'!$B$5:$J$44,6,FALSE)*VLOOKUP(AirBFYLD2!BR$4,'[1]INTERNAL PARAMETERS-1'!$B$5:$J$44,3,FALSE) + AirBFYLD1!BR138*(1-VLOOKUP(AirBFYLD2!BR$4,'[1]INTERNAL PARAMETERS-1'!$B$5:$J$44,5,FALSE))*VLOOKUP(AirBFYLD2!BR$4,'[1]INTERNAL PARAMETERS-1'!$B$5:$J$44,8,FALSE)*VLOOKUP(AirBFYLD2!BR$4,'[1]INTERNAL PARAMETERS-1'!$B$5:$J$44,3,FALSE)</f>
        <v>0</v>
      </c>
      <c r="BS138" s="44">
        <f>AirBFYLD1!BS138*VLOOKUP(AirBFYLD2!BS$4,'[1]INTERNAL PARAMETERS-1'!$B$5:$J$44,5,FALSE)*VLOOKUP(AirBFYLD2!BS$4,'[1]INTERNAL PARAMETERS-1'!$B$5:$J$44,6,FALSE)*VLOOKUP(AirBFYLD2!BS$4,'[1]INTERNAL PARAMETERS-1'!$B$5:$J$44,3,FALSE) + AirBFYLD1!BS138*(1-VLOOKUP(AirBFYLD2!BS$4,'[1]INTERNAL PARAMETERS-1'!$B$5:$J$44,5,FALSE))*VLOOKUP(AirBFYLD2!BS$4,'[1]INTERNAL PARAMETERS-1'!$B$5:$J$44,8,FALSE)*VLOOKUP(AirBFYLD2!BS$4,'[1]INTERNAL PARAMETERS-1'!$B$5:$J$44,3,FALSE)</f>
        <v>0</v>
      </c>
      <c r="BT138" s="44">
        <f>AirBFYLD1!BT138*VLOOKUP(AirBFYLD2!BT$4,'[1]INTERNAL PARAMETERS-1'!$B$5:$J$44,5,FALSE)*VLOOKUP(AirBFYLD2!BT$4,'[1]INTERNAL PARAMETERS-1'!$B$5:$J$44,6,FALSE)*VLOOKUP(AirBFYLD2!BT$4,'[1]INTERNAL PARAMETERS-1'!$B$5:$J$44,3,FALSE) + AirBFYLD1!BT138*(1-VLOOKUP(AirBFYLD2!BT$4,'[1]INTERNAL PARAMETERS-1'!$B$5:$J$44,5,FALSE))*VLOOKUP(AirBFYLD2!BT$4,'[1]INTERNAL PARAMETERS-1'!$B$5:$J$44,8,FALSE)*VLOOKUP(AirBFYLD2!BT$4,'[1]INTERNAL PARAMETERS-1'!$B$5:$J$44,3,FALSE)</f>
        <v>0</v>
      </c>
      <c r="BU138" s="44">
        <f>AirBFYLD1!BU138*VLOOKUP(AirBFYLD2!BU$4,'[1]INTERNAL PARAMETERS-1'!$B$5:$J$44,5,FALSE)*VLOOKUP(AirBFYLD2!BU$4,'[1]INTERNAL PARAMETERS-1'!$B$5:$J$44,6,FALSE)*VLOOKUP(AirBFYLD2!BU$4,'[1]INTERNAL PARAMETERS-1'!$B$5:$J$44,3,FALSE) + AirBFYLD1!BU138*(1-VLOOKUP(AirBFYLD2!BU$4,'[1]INTERNAL PARAMETERS-1'!$B$5:$J$44,5,FALSE))*VLOOKUP(AirBFYLD2!BU$4,'[1]INTERNAL PARAMETERS-1'!$B$5:$J$44,8,FALSE)*VLOOKUP(AirBFYLD2!BU$4,'[1]INTERNAL PARAMETERS-1'!$B$5:$J$44,3,FALSE)</f>
        <v>0</v>
      </c>
      <c r="BV138" s="44">
        <f>AirBFYLD1!BV138*VLOOKUP(AirBFYLD2!BV$4,'[1]INTERNAL PARAMETERS-1'!$B$5:$J$44,5,FALSE)*VLOOKUP(AirBFYLD2!BV$4,'[1]INTERNAL PARAMETERS-1'!$B$5:$J$44,6,FALSE)*VLOOKUP(AirBFYLD2!BV$4,'[1]INTERNAL PARAMETERS-1'!$B$5:$J$44,3,FALSE) + AirBFYLD1!BV138*(1-VLOOKUP(AirBFYLD2!BV$4,'[1]INTERNAL PARAMETERS-1'!$B$5:$J$44,5,FALSE))*VLOOKUP(AirBFYLD2!BV$4,'[1]INTERNAL PARAMETERS-1'!$B$5:$J$44,8,FALSE)*VLOOKUP(AirBFYLD2!BV$4,'[1]INTERNAL PARAMETERS-1'!$B$5:$J$44,3,FALSE)</f>
        <v>0</v>
      </c>
      <c r="BW138" s="44">
        <f>AirBFYLD1!BW138*VLOOKUP(AirBFYLD2!BW$4,'[1]INTERNAL PARAMETERS-1'!$B$5:$J$44,5,FALSE)*VLOOKUP(AirBFYLD2!BW$4,'[1]INTERNAL PARAMETERS-1'!$B$5:$J$44,6,FALSE)*VLOOKUP(AirBFYLD2!BW$4,'[1]INTERNAL PARAMETERS-1'!$B$5:$J$44,3,FALSE) + AirBFYLD1!BW138*(1-VLOOKUP(AirBFYLD2!BW$4,'[1]INTERNAL PARAMETERS-1'!$B$5:$J$44,5,FALSE))*VLOOKUP(AirBFYLD2!BW$4,'[1]INTERNAL PARAMETERS-1'!$B$5:$J$44,8,FALSE)*VLOOKUP(AirBFYLD2!BW$4,'[1]INTERNAL PARAMETERS-1'!$B$5:$J$44,3,FALSE)</f>
        <v>0</v>
      </c>
      <c r="BX138" s="44">
        <f>AirBFYLD1!BX138*VLOOKUP(AirBFYLD2!BX$4,'[1]INTERNAL PARAMETERS-1'!$B$5:$J$44,5,FALSE)*VLOOKUP(AirBFYLD2!BX$4,'[1]INTERNAL PARAMETERS-1'!$B$5:$J$44,6,FALSE)*VLOOKUP(AirBFYLD2!BX$4,'[1]INTERNAL PARAMETERS-1'!$B$5:$J$44,3,FALSE) + AirBFYLD1!BX138*(1-VLOOKUP(AirBFYLD2!BX$4,'[1]INTERNAL PARAMETERS-1'!$B$5:$J$44,5,FALSE))*VLOOKUP(AirBFYLD2!BX$4,'[1]INTERNAL PARAMETERS-1'!$B$5:$J$44,8,FALSE)*VLOOKUP(AirBFYLD2!BX$4,'[1]INTERNAL PARAMETERS-1'!$B$5:$J$44,3,FALSE)</f>
        <v>0</v>
      </c>
      <c r="BY138" s="44">
        <f>AirBFYLD1!BY138*VLOOKUP(AirBFYLD2!BY$4,'[1]INTERNAL PARAMETERS-1'!$B$5:$J$44,5,FALSE)*VLOOKUP(AirBFYLD2!BY$4,'[1]INTERNAL PARAMETERS-1'!$B$5:$J$44,6,FALSE)*VLOOKUP(AirBFYLD2!BY$4,'[1]INTERNAL PARAMETERS-1'!$B$5:$J$44,3,FALSE) + AirBFYLD1!BY138*(1-VLOOKUP(AirBFYLD2!BY$4,'[1]INTERNAL PARAMETERS-1'!$B$5:$J$44,5,FALSE))*VLOOKUP(AirBFYLD2!BY$4,'[1]INTERNAL PARAMETERS-1'!$B$5:$J$44,8,FALSE)*VLOOKUP(AirBFYLD2!BY$4,'[1]INTERNAL PARAMETERS-1'!$B$5:$J$44,3,FALSE)</f>
        <v>0</v>
      </c>
      <c r="BZ138" s="44">
        <f>AirBFYLD1!BZ138*VLOOKUP(AirBFYLD2!BZ$4,'[1]INTERNAL PARAMETERS-1'!$B$5:$J$44,5,FALSE)*VLOOKUP(AirBFYLD2!BZ$4,'[1]INTERNAL PARAMETERS-1'!$B$5:$J$44,6,FALSE)*VLOOKUP(AirBFYLD2!BZ$4,'[1]INTERNAL PARAMETERS-1'!$B$5:$J$44,3,FALSE) + AirBFYLD1!BZ138*(1-VLOOKUP(AirBFYLD2!BZ$4,'[1]INTERNAL PARAMETERS-1'!$B$5:$J$44,5,FALSE))*VLOOKUP(AirBFYLD2!BZ$4,'[1]INTERNAL PARAMETERS-1'!$B$5:$J$44,8,FALSE)*VLOOKUP(AirBFYLD2!BZ$4,'[1]INTERNAL PARAMETERS-1'!$B$5:$J$44,3,FALSE)</f>
        <v>0</v>
      </c>
      <c r="CA138" s="44">
        <f>AirBFYLD1!CA138*VLOOKUP(AirBFYLD2!CA$4,'[1]INTERNAL PARAMETERS-1'!$B$5:$J$44,5,FALSE)*VLOOKUP(AirBFYLD2!CA$4,'[1]INTERNAL PARAMETERS-1'!$B$5:$J$44,6,FALSE)*VLOOKUP(AirBFYLD2!CA$4,'[1]INTERNAL PARAMETERS-1'!$B$5:$J$44,3,FALSE) + AirBFYLD1!CA138*(1-VLOOKUP(AirBFYLD2!CA$4,'[1]INTERNAL PARAMETERS-1'!$B$5:$J$44,5,FALSE))*VLOOKUP(AirBFYLD2!CA$4,'[1]INTERNAL PARAMETERS-1'!$B$5:$J$44,8,FALSE)*VLOOKUP(AirBFYLD2!CA$4,'[1]INTERNAL PARAMETERS-1'!$B$5:$J$44,3,FALSE)</f>
        <v>0</v>
      </c>
      <c r="CB138" s="44">
        <f>AirBFYLD1!CB138*VLOOKUP(AirBFYLD2!CB$4,'[1]INTERNAL PARAMETERS-1'!$B$5:$J$44,5,FALSE)*VLOOKUP(AirBFYLD2!CB$4,'[1]INTERNAL PARAMETERS-1'!$B$5:$J$44,6,FALSE)*VLOOKUP(AirBFYLD2!CB$4,'[1]INTERNAL PARAMETERS-1'!$B$5:$J$44,3,FALSE) + AirBFYLD1!CB138*(1-VLOOKUP(AirBFYLD2!CB$4,'[1]INTERNAL PARAMETERS-1'!$B$5:$J$44,5,FALSE))*VLOOKUP(AirBFYLD2!CB$4,'[1]INTERNAL PARAMETERS-1'!$B$5:$J$44,8,FALSE)*VLOOKUP(AirBFYLD2!CB$4,'[1]INTERNAL PARAMETERS-1'!$B$5:$J$44,3,FALSE)</f>
        <v>0</v>
      </c>
      <c r="CC138" s="44">
        <f>AirBFYLD1!CC138*VLOOKUP(AirBFYLD2!CC$4,'[1]INTERNAL PARAMETERS-1'!$B$5:$J$44,5,FALSE)*VLOOKUP(AirBFYLD2!CC$4,'[1]INTERNAL PARAMETERS-1'!$B$5:$J$44,6,FALSE)*VLOOKUP(AirBFYLD2!CC$4,'[1]INTERNAL PARAMETERS-1'!$B$5:$J$44,3,FALSE) + AirBFYLD1!CC138*(1-VLOOKUP(AirBFYLD2!CC$4,'[1]INTERNAL PARAMETERS-1'!$B$5:$J$44,5,FALSE))*VLOOKUP(AirBFYLD2!CC$4,'[1]INTERNAL PARAMETERS-1'!$B$5:$J$44,8,FALSE)*VLOOKUP(AirBFYLD2!CC$4,'[1]INTERNAL PARAMETERS-1'!$B$5:$J$44,3,FALSE)</f>
        <v>0</v>
      </c>
      <c r="CD138" s="44">
        <f>AirBFYLD1!CD138*VLOOKUP(AirBFYLD2!CD$4,'[1]INTERNAL PARAMETERS-1'!$B$5:$J$44,5,FALSE)*VLOOKUP(AirBFYLD2!CD$4,'[1]INTERNAL PARAMETERS-1'!$B$5:$J$44,6,FALSE)*VLOOKUP(AirBFYLD2!CD$4,'[1]INTERNAL PARAMETERS-1'!$B$5:$J$44,3,FALSE) + AirBFYLD1!CD138*(1-VLOOKUP(AirBFYLD2!CD$4,'[1]INTERNAL PARAMETERS-1'!$B$5:$J$44,5,FALSE))*VLOOKUP(AirBFYLD2!CD$4,'[1]INTERNAL PARAMETERS-1'!$B$5:$J$44,8,FALSE)*VLOOKUP(AirBFYLD2!CD$4,'[1]INTERNAL PARAMETERS-1'!$B$5:$J$44,3,FALSE)</f>
        <v>0</v>
      </c>
      <c r="CE138" s="44">
        <f>AirBFYLD1!CE138*VLOOKUP(AirBFYLD2!CE$4,'[1]INTERNAL PARAMETERS-1'!$B$5:$J$44,5,FALSE)*VLOOKUP(AirBFYLD2!CE$4,'[1]INTERNAL PARAMETERS-1'!$B$5:$J$44,6,FALSE)*VLOOKUP(AirBFYLD2!CE$4,'[1]INTERNAL PARAMETERS-1'!$B$5:$J$44,3,FALSE) + AirBFYLD1!CE138*(1-VLOOKUP(AirBFYLD2!CE$4,'[1]INTERNAL PARAMETERS-1'!$B$5:$J$44,5,FALSE))*VLOOKUP(AirBFYLD2!CE$4,'[1]INTERNAL PARAMETERS-1'!$B$5:$J$44,8,FALSE)*VLOOKUP(AirBFYLD2!CE$4,'[1]INTERNAL PARAMETERS-1'!$B$5:$J$44,3,FALSE)</f>
        <v>0</v>
      </c>
      <c r="CF138" s="44">
        <f>AirBFYLD1!CF138*VLOOKUP(AirBFYLD2!CF$4,'[1]INTERNAL PARAMETERS-1'!$B$5:$J$44,5,FALSE)*VLOOKUP(AirBFYLD2!CF$4,'[1]INTERNAL PARAMETERS-1'!$B$5:$J$44,6,FALSE)*VLOOKUP(AirBFYLD2!CF$4,'[1]INTERNAL PARAMETERS-1'!$B$5:$J$44,3,FALSE) + AirBFYLD1!CF138*(1-VLOOKUP(AirBFYLD2!CF$4,'[1]INTERNAL PARAMETERS-1'!$B$5:$J$44,5,FALSE))*VLOOKUP(AirBFYLD2!CF$4,'[1]INTERNAL PARAMETERS-1'!$B$5:$J$44,8,FALSE)*VLOOKUP(AirBFYLD2!CF$4,'[1]INTERNAL PARAMETERS-1'!$B$5:$J$44,3,FALSE)</f>
        <v>0</v>
      </c>
      <c r="CG138" s="44">
        <f>AirBFYLD1!CG138*VLOOKUP(AirBFYLD2!CG$4,'[1]INTERNAL PARAMETERS-1'!$B$5:$J$44,5,FALSE)*VLOOKUP(AirBFYLD2!CG$4,'[1]INTERNAL PARAMETERS-1'!$B$5:$J$44,6,FALSE)*VLOOKUP(AirBFYLD2!CG$4,'[1]INTERNAL PARAMETERS-1'!$B$5:$J$44,3,FALSE) + AirBFYLD1!CG138*(1-VLOOKUP(AirBFYLD2!CG$4,'[1]INTERNAL PARAMETERS-1'!$B$5:$J$44,5,FALSE))*VLOOKUP(AirBFYLD2!CG$4,'[1]INTERNAL PARAMETERS-1'!$B$5:$J$44,8,FALSE)*VLOOKUP(AirBFYLD2!CG$4,'[1]INTERNAL PARAMETERS-1'!$B$5:$J$44,3,FALSE)</f>
        <v>0</v>
      </c>
      <c r="CH138" s="43">
        <f>AirBFYLD1!CH138*VLOOKUP(AirBFYLD2!CH$4,'[1]INTERNAL PARAMETERS-1'!$B$5:$J$44,5,FALSE)*VLOOKUP(AirBFYLD2!CH$4,'[1]INTERNAL PARAMETERS-1'!$B$5:$J$44,6,FALSE)*VLOOKUP(AirBFYLD2!CH$4,'[1]INTERNAL PARAMETERS-1'!$B$5:$J$44,3,FALSE) + AirBFYLD1!CH138*(1-VLOOKUP(AirBFYLD2!CH$4,'[1]INTERNAL PARAMETERS-1'!$B$5:$J$44,5,FALSE))*VLOOKUP(AirBFYLD2!CH$4,'[1]INTERNAL PARAMETERS-1'!$B$5:$J$44,8,FALSE)*VLOOKUP(AirBFYLD2!CH$4,'[1]INTERNAL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5">
      <c r="B139" s="58" t="s">
        <v>9</v>
      </c>
      <c r="C139" s="57" t="s">
        <v>50</v>
      </c>
      <c r="D139" s="57" t="s">
        <v>59</v>
      </c>
      <c r="E139" s="133">
        <f>AirBF!X139</f>
        <v>0</v>
      </c>
      <c r="F139" s="56">
        <f>'[1]INTERNAL PARAMETERS-1'!M13</f>
        <v>44.225000000000001</v>
      </c>
      <c r="G139" s="45">
        <f>AirBFYLD1!G139*VLOOKUP(AirBFYLD2!G$4,'[1]INTERNAL PARAMETERS-1'!$B$5:$J$44,5,FALSE)*VLOOKUP(AirBFYLD2!G$4,'[1]INTERNAL PARAMETERS-1'!$B$5:$J$44,7,FALSE)*AirBFYLD2!$F139 + AirBFYLD1!G139*(1-VLOOKUP(AirBFYLD2!G$4,'[1]INTERNAL PARAMETERS-1'!$B$5:$J$44,5,FALSE))*VLOOKUP(AirBFYLD2!G$4,'[1]INTERNAL PARAMETERS-1'!$B$5:$J$44,9,FALSE)*AirBFYLD2!$F139</f>
        <v>0</v>
      </c>
      <c r="H139" s="44">
        <f>AirBFYLD1!H139*VLOOKUP(AirBFYLD2!H$4,'[1]INTERNAL PARAMETERS-1'!$B$5:$J$44,5,FALSE)*VLOOKUP(AirBFYLD2!H$4,'[1]INTERNAL PARAMETERS-1'!$B$5:$J$44,7,FALSE)*AirBFYLD2!$F139 + AirBFYLD1!H139*(1-VLOOKUP(AirBFYLD2!H$4,'[1]INTERNAL PARAMETERS-1'!$B$5:$J$44,5,FALSE))*VLOOKUP(AirBFYLD2!H$4,'[1]INTERNAL PARAMETERS-1'!$B$5:$J$44,9,FALSE)*AirBFYLD2!$F139</f>
        <v>0</v>
      </c>
      <c r="I139" s="44">
        <f>AirBFYLD1!I139*VLOOKUP(AirBFYLD2!I$4,'[1]INTERNAL PARAMETERS-1'!$B$5:$J$44,5,FALSE)*VLOOKUP(AirBFYLD2!I$4,'[1]INTERNAL PARAMETERS-1'!$B$5:$J$44,7,FALSE)*AirBFYLD2!$F139 + AirBFYLD1!I139*(1-VLOOKUP(AirBFYLD2!I$4,'[1]INTERNAL PARAMETERS-1'!$B$5:$J$44,5,FALSE))*VLOOKUP(AirBFYLD2!I$4,'[1]INTERNAL PARAMETERS-1'!$B$5:$J$44,9,FALSE)*AirBFYLD2!$F139</f>
        <v>0</v>
      </c>
      <c r="J139" s="44">
        <f>AirBFYLD1!J139*VLOOKUP(AirBFYLD2!J$4,'[1]INTERNAL PARAMETERS-1'!$B$5:$J$44,5,FALSE)*VLOOKUP(AirBFYLD2!J$4,'[1]INTERNAL PARAMETERS-1'!$B$5:$J$44,7,FALSE)*AirBFYLD2!$F139 + AirBFYLD1!J139*(1-VLOOKUP(AirBFYLD2!J$4,'[1]INTERNAL PARAMETERS-1'!$B$5:$J$44,5,FALSE))*VLOOKUP(AirBFYLD2!J$4,'[1]INTERNAL PARAMETERS-1'!$B$5:$J$44,9,FALSE)*AirBFYLD2!$F139</f>
        <v>0</v>
      </c>
      <c r="K139" s="44">
        <f>AirBFYLD1!K139*VLOOKUP(AirBFYLD2!K$4,'[1]INTERNAL PARAMETERS-1'!$B$5:$J$44,5,FALSE)*VLOOKUP(AirBFYLD2!K$4,'[1]INTERNAL PARAMETERS-1'!$B$5:$J$44,7,FALSE)*AirBFYLD2!$F139 + AirBFYLD1!K139*(1-VLOOKUP(AirBFYLD2!K$4,'[1]INTERNAL PARAMETERS-1'!$B$5:$J$44,5,FALSE))*VLOOKUP(AirBFYLD2!K$4,'[1]INTERNAL PARAMETERS-1'!$B$5:$J$44,9,FALSE)*AirBFYLD2!$F139</f>
        <v>0</v>
      </c>
      <c r="L139" s="44">
        <f>AirBFYLD1!L139*VLOOKUP(AirBFYLD2!L$4,'[1]INTERNAL PARAMETERS-1'!$B$5:$J$44,5,FALSE)*VLOOKUP(AirBFYLD2!L$4,'[1]INTERNAL PARAMETERS-1'!$B$5:$J$44,7,FALSE)*AirBFYLD2!$F139 + AirBFYLD1!L139*(1-VLOOKUP(AirBFYLD2!L$4,'[1]INTERNAL PARAMETERS-1'!$B$5:$J$44,5,FALSE))*VLOOKUP(AirBFYLD2!L$4,'[1]INTERNAL PARAMETERS-1'!$B$5:$J$44,9,FALSE)*AirBFYLD2!$F139</f>
        <v>0</v>
      </c>
      <c r="M139" s="44">
        <f>AirBFYLD1!M139*VLOOKUP(AirBFYLD2!M$4,'[1]INTERNAL PARAMETERS-1'!$B$5:$J$44,5,FALSE)*VLOOKUP(AirBFYLD2!M$4,'[1]INTERNAL PARAMETERS-1'!$B$5:$J$44,7,FALSE)*AirBFYLD2!$F139 + AirBFYLD1!M139*(1-VLOOKUP(AirBFYLD2!M$4,'[1]INTERNAL PARAMETERS-1'!$B$5:$J$44,5,FALSE))*VLOOKUP(AirBFYLD2!M$4,'[1]INTERNAL PARAMETERS-1'!$B$5:$J$44,9,FALSE)*AirBFYLD2!$F139</f>
        <v>0</v>
      </c>
      <c r="N139" s="44">
        <f>AirBFYLD1!N139*VLOOKUP(AirBFYLD2!N$4,'[1]INTERNAL PARAMETERS-1'!$B$5:$J$44,5,FALSE)*VLOOKUP(AirBFYLD2!N$4,'[1]INTERNAL PARAMETERS-1'!$B$5:$J$44,7,FALSE)*AirBFYLD2!$F139 + AirBFYLD1!N139*(1-VLOOKUP(AirBFYLD2!N$4,'[1]INTERNAL PARAMETERS-1'!$B$5:$J$44,5,FALSE))*VLOOKUP(AirBFYLD2!N$4,'[1]INTERNAL PARAMETERS-1'!$B$5:$J$44,9,FALSE)*AirBFYLD2!$F139</f>
        <v>0</v>
      </c>
      <c r="O139" s="44">
        <f>AirBFYLD1!O139*VLOOKUP(AirBFYLD2!O$4,'[1]INTERNAL PARAMETERS-1'!$B$5:$J$44,5,FALSE)*VLOOKUP(AirBFYLD2!O$4,'[1]INTERNAL PARAMETERS-1'!$B$5:$J$44,7,FALSE)*AirBFYLD2!$F139 + AirBFYLD1!O139*(1-VLOOKUP(AirBFYLD2!O$4,'[1]INTERNAL PARAMETERS-1'!$B$5:$J$44,5,FALSE))*VLOOKUP(AirBFYLD2!O$4,'[1]INTERNAL PARAMETERS-1'!$B$5:$J$44,9,FALSE)*AirBFYLD2!$F139</f>
        <v>0</v>
      </c>
      <c r="P139" s="44">
        <f>AirBFYLD1!P139*VLOOKUP(AirBFYLD2!P$4,'[1]INTERNAL PARAMETERS-1'!$B$5:$J$44,5,FALSE)*VLOOKUP(AirBFYLD2!P$4,'[1]INTERNAL PARAMETERS-1'!$B$5:$J$44,7,FALSE)*AirBFYLD2!$F139 + AirBFYLD1!P139*(1-VLOOKUP(AirBFYLD2!P$4,'[1]INTERNAL PARAMETERS-1'!$B$5:$J$44,5,FALSE))*VLOOKUP(AirBFYLD2!P$4,'[1]INTERNAL PARAMETERS-1'!$B$5:$J$44,9,FALSE)*AirBFYLD2!$F139</f>
        <v>0</v>
      </c>
      <c r="Q139" s="44">
        <f>AirBFYLD1!Q139*VLOOKUP(AirBFYLD2!Q$4,'[1]INTERNAL PARAMETERS-1'!$B$5:$J$44,5,FALSE)*VLOOKUP(AirBFYLD2!Q$4,'[1]INTERNAL PARAMETERS-1'!$B$5:$J$44,7,FALSE)*AirBFYLD2!$F139 + AirBFYLD1!Q139*(1-VLOOKUP(AirBFYLD2!Q$4,'[1]INTERNAL PARAMETERS-1'!$B$5:$J$44,5,FALSE))*VLOOKUP(AirBFYLD2!Q$4,'[1]INTERNAL PARAMETERS-1'!$B$5:$J$44,9,FALSE)*AirBFYLD2!$F139</f>
        <v>0</v>
      </c>
      <c r="R139" s="44">
        <f>AirBFYLD1!R139*VLOOKUP(AirBFYLD2!R$4,'[1]INTERNAL PARAMETERS-1'!$B$5:$J$44,5,FALSE)*VLOOKUP(AirBFYLD2!R$4,'[1]INTERNAL PARAMETERS-1'!$B$5:$J$44,7,FALSE)*AirBFYLD2!$F139 + AirBFYLD1!R139*(1-VLOOKUP(AirBFYLD2!R$4,'[1]INTERNAL PARAMETERS-1'!$B$5:$J$44,5,FALSE))*VLOOKUP(AirBFYLD2!R$4,'[1]INTERNAL PARAMETERS-1'!$B$5:$J$44,9,FALSE)*AirBFYLD2!$F139</f>
        <v>0</v>
      </c>
      <c r="S139" s="44">
        <f>AirBFYLD1!S139*VLOOKUP(AirBFYLD2!S$4,'[1]INTERNAL PARAMETERS-1'!$B$5:$J$44,5,FALSE)*VLOOKUP(AirBFYLD2!S$4,'[1]INTERNAL PARAMETERS-1'!$B$5:$J$44,7,FALSE)*AirBFYLD2!$F139 + AirBFYLD1!S139*(1-VLOOKUP(AirBFYLD2!S$4,'[1]INTERNAL PARAMETERS-1'!$B$5:$J$44,5,FALSE))*VLOOKUP(AirBFYLD2!S$4,'[1]INTERNAL PARAMETERS-1'!$B$5:$J$44,9,FALSE)*AirBFYLD2!$F139</f>
        <v>0</v>
      </c>
      <c r="T139" s="44">
        <f>AirBFYLD1!T139*VLOOKUP(AirBFYLD2!T$4,'[1]INTERNAL PARAMETERS-1'!$B$5:$J$44,5,FALSE)*VLOOKUP(AirBFYLD2!T$4,'[1]INTERNAL PARAMETERS-1'!$B$5:$J$44,7,FALSE)*AirBFYLD2!$F139 + AirBFYLD1!T139*(1-VLOOKUP(AirBFYLD2!T$4,'[1]INTERNAL PARAMETERS-1'!$B$5:$J$44,5,FALSE))*VLOOKUP(AirBFYLD2!T$4,'[1]INTERNAL PARAMETERS-1'!$B$5:$J$44,9,FALSE)*AirBFYLD2!$F139</f>
        <v>0</v>
      </c>
      <c r="U139" s="44">
        <f>AirBFYLD1!U139*VLOOKUP(AirBFYLD2!U$4,'[1]INTERNAL PARAMETERS-1'!$B$5:$J$44,5,FALSE)*VLOOKUP(AirBFYLD2!U$4,'[1]INTERNAL PARAMETERS-1'!$B$5:$J$44,7,FALSE)*AirBFYLD2!$F139 + AirBFYLD1!U139*(1-VLOOKUP(AirBFYLD2!U$4,'[1]INTERNAL PARAMETERS-1'!$B$5:$J$44,5,FALSE))*VLOOKUP(AirBFYLD2!U$4,'[1]INTERNAL PARAMETERS-1'!$B$5:$J$44,9,FALSE)*AirBFYLD2!$F139</f>
        <v>0</v>
      </c>
      <c r="V139" s="44">
        <f>AirBFYLD1!V139*VLOOKUP(AirBFYLD2!V$4,'[1]INTERNAL PARAMETERS-1'!$B$5:$J$44,5,FALSE)*VLOOKUP(AirBFYLD2!V$4,'[1]INTERNAL PARAMETERS-1'!$B$5:$J$44,7,FALSE)*AirBFYLD2!$F139 + AirBFYLD1!V139*(1-VLOOKUP(AirBFYLD2!V$4,'[1]INTERNAL PARAMETERS-1'!$B$5:$J$44,5,FALSE))*VLOOKUP(AirBFYLD2!V$4,'[1]INTERNAL PARAMETERS-1'!$B$5:$J$44,9,FALSE)*AirBFYLD2!$F139</f>
        <v>0</v>
      </c>
      <c r="W139" s="44">
        <f>AirBFYLD1!W139*VLOOKUP(AirBFYLD2!W$4,'[1]INTERNAL PARAMETERS-1'!$B$5:$J$44,5,FALSE)*VLOOKUP(AirBFYLD2!W$4,'[1]INTERNAL PARAMETERS-1'!$B$5:$J$44,7,FALSE)*AirBFYLD2!$F139 + AirBFYLD1!W139*(1-VLOOKUP(AirBFYLD2!W$4,'[1]INTERNAL PARAMETERS-1'!$B$5:$J$44,5,FALSE))*VLOOKUP(AirBFYLD2!W$4,'[1]INTERNAL PARAMETERS-1'!$B$5:$J$44,9,FALSE)*AirBFYLD2!$F139</f>
        <v>0</v>
      </c>
      <c r="X139" s="44">
        <f>AirBFYLD1!X139*VLOOKUP(AirBFYLD2!X$4,'[1]INTERNAL PARAMETERS-1'!$B$5:$J$44,5,FALSE)*VLOOKUP(AirBFYLD2!X$4,'[1]INTERNAL PARAMETERS-1'!$B$5:$J$44,7,FALSE)*AirBFYLD2!$F139 + AirBFYLD1!X139*(1-VLOOKUP(AirBFYLD2!X$4,'[1]INTERNAL PARAMETERS-1'!$B$5:$J$44,5,FALSE))*VLOOKUP(AirBFYLD2!X$4,'[1]INTERNAL PARAMETERS-1'!$B$5:$J$44,9,FALSE)*AirBFYLD2!$F139</f>
        <v>0</v>
      </c>
      <c r="Y139" s="44">
        <f>AirBFYLD1!Y139*VLOOKUP(AirBFYLD2!Y$4,'[1]INTERNAL PARAMETERS-1'!$B$5:$J$44,5,FALSE)*VLOOKUP(AirBFYLD2!Y$4,'[1]INTERNAL PARAMETERS-1'!$B$5:$J$44,7,FALSE)*AirBFYLD2!$F139 + AirBFYLD1!Y139*(1-VLOOKUP(AirBFYLD2!Y$4,'[1]INTERNAL PARAMETERS-1'!$B$5:$J$44,5,FALSE))*VLOOKUP(AirBFYLD2!Y$4,'[1]INTERNAL PARAMETERS-1'!$B$5:$J$44,9,FALSE)*AirBFYLD2!$F139</f>
        <v>0</v>
      </c>
      <c r="Z139" s="44">
        <f>AirBFYLD1!Z139*VLOOKUP(AirBFYLD2!Z$4,'[1]INTERNAL PARAMETERS-1'!$B$5:$J$44,5,FALSE)*VLOOKUP(AirBFYLD2!Z$4,'[1]INTERNAL PARAMETERS-1'!$B$5:$J$44,7,FALSE)*AirBFYLD2!$F139 + AirBFYLD1!Z139*(1-VLOOKUP(AirBFYLD2!Z$4,'[1]INTERNAL PARAMETERS-1'!$B$5:$J$44,5,FALSE))*VLOOKUP(AirBFYLD2!Z$4,'[1]INTERNAL PARAMETERS-1'!$B$5:$J$44,9,FALSE)*AirBFYLD2!$F139</f>
        <v>0</v>
      </c>
      <c r="AA139" s="44">
        <f>AirBFYLD1!AA139*VLOOKUP(AirBFYLD2!AA$4,'[1]INTERNAL PARAMETERS-1'!$B$5:$J$44,5,FALSE)*VLOOKUP(AirBFYLD2!AA$4,'[1]INTERNAL PARAMETERS-1'!$B$5:$J$44,7,FALSE)*AirBFYLD2!$F139 + AirBFYLD1!AA139*(1-VLOOKUP(AirBFYLD2!AA$4,'[1]INTERNAL PARAMETERS-1'!$B$5:$J$44,5,FALSE))*VLOOKUP(AirBFYLD2!AA$4,'[1]INTERNAL PARAMETERS-1'!$B$5:$J$44,9,FALSE)*AirBFYLD2!$F139</f>
        <v>0</v>
      </c>
      <c r="AB139" s="44">
        <f>AirBFYLD1!AB139*VLOOKUP(AirBFYLD2!AB$4,'[1]INTERNAL PARAMETERS-1'!$B$5:$J$44,5,FALSE)*VLOOKUP(AirBFYLD2!AB$4,'[1]INTERNAL PARAMETERS-1'!$B$5:$J$44,7,FALSE)*AirBFYLD2!$F139 + AirBFYLD1!AB139*(1-VLOOKUP(AirBFYLD2!AB$4,'[1]INTERNAL PARAMETERS-1'!$B$5:$J$44,5,FALSE))*VLOOKUP(AirBFYLD2!AB$4,'[1]INTERNAL PARAMETERS-1'!$B$5:$J$44,9,FALSE)*AirBFYLD2!$F139</f>
        <v>0</v>
      </c>
      <c r="AC139" s="44">
        <f>AirBFYLD1!AC139*VLOOKUP(AirBFYLD2!AC$4,'[1]INTERNAL PARAMETERS-1'!$B$5:$J$44,5,FALSE)*VLOOKUP(AirBFYLD2!AC$4,'[1]INTERNAL PARAMETERS-1'!$B$5:$J$44,7,FALSE)*AirBFYLD2!$F139 + AirBFYLD1!AC139*(1-VLOOKUP(AirBFYLD2!AC$4,'[1]INTERNAL PARAMETERS-1'!$B$5:$J$44,5,FALSE))*VLOOKUP(AirBFYLD2!AC$4,'[1]INTERNAL PARAMETERS-1'!$B$5:$J$44,9,FALSE)*AirBFYLD2!$F139</f>
        <v>0</v>
      </c>
      <c r="AD139" s="44">
        <f>AirBFYLD1!AD139*VLOOKUP(AirBFYLD2!AD$4,'[1]INTERNAL PARAMETERS-1'!$B$5:$J$44,5,FALSE)*VLOOKUP(AirBFYLD2!AD$4,'[1]INTERNAL PARAMETERS-1'!$B$5:$J$44,7,FALSE)*AirBFYLD2!$F139 + AirBFYLD1!AD139*(1-VLOOKUP(AirBFYLD2!AD$4,'[1]INTERNAL PARAMETERS-1'!$B$5:$J$44,5,FALSE))*VLOOKUP(AirBFYLD2!AD$4,'[1]INTERNAL PARAMETERS-1'!$B$5:$J$44,9,FALSE)*AirBFYLD2!$F139</f>
        <v>0</v>
      </c>
      <c r="AE139" s="44">
        <f>AirBFYLD1!AE139*VLOOKUP(AirBFYLD2!AE$4,'[1]INTERNAL PARAMETERS-1'!$B$5:$J$44,5,FALSE)*VLOOKUP(AirBFYLD2!AE$4,'[1]INTERNAL PARAMETERS-1'!$B$5:$J$44,7,FALSE)*AirBFYLD2!$F139 + AirBFYLD1!AE139*(1-VLOOKUP(AirBFYLD2!AE$4,'[1]INTERNAL PARAMETERS-1'!$B$5:$J$44,5,FALSE))*VLOOKUP(AirBFYLD2!AE$4,'[1]INTERNAL PARAMETERS-1'!$B$5:$J$44,9,FALSE)*AirBFYLD2!$F139</f>
        <v>0</v>
      </c>
      <c r="AF139" s="44">
        <f>AirBFYLD1!AF139*VLOOKUP(AirBFYLD2!AF$4,'[1]INTERNAL PARAMETERS-1'!$B$5:$J$44,5,FALSE)*VLOOKUP(AirBFYLD2!AF$4,'[1]INTERNAL PARAMETERS-1'!$B$5:$J$44,7,FALSE)*AirBFYLD2!$F139 + AirBFYLD1!AF139*(1-VLOOKUP(AirBFYLD2!AF$4,'[1]INTERNAL PARAMETERS-1'!$B$5:$J$44,5,FALSE))*VLOOKUP(AirBFYLD2!AF$4,'[1]INTERNAL PARAMETERS-1'!$B$5:$J$44,9,FALSE)*AirBFYLD2!$F139</f>
        <v>0</v>
      </c>
      <c r="AG139" s="44">
        <f>AirBFYLD1!AG139*VLOOKUP(AirBFYLD2!AG$4,'[1]INTERNAL PARAMETERS-1'!$B$5:$J$44,5,FALSE)*VLOOKUP(AirBFYLD2!AG$4,'[1]INTERNAL PARAMETERS-1'!$B$5:$J$44,7,FALSE)*AirBFYLD2!$F139 + AirBFYLD1!AG139*(1-VLOOKUP(AirBFYLD2!AG$4,'[1]INTERNAL PARAMETERS-1'!$B$5:$J$44,5,FALSE))*VLOOKUP(AirBFYLD2!AG$4,'[1]INTERNAL PARAMETERS-1'!$B$5:$J$44,9,FALSE)*AirBFYLD2!$F139</f>
        <v>0</v>
      </c>
      <c r="AH139" s="44">
        <f>AirBFYLD1!AH139*VLOOKUP(AirBFYLD2!AH$4,'[1]INTERNAL PARAMETERS-1'!$B$5:$J$44,5,FALSE)*VLOOKUP(AirBFYLD2!AH$4,'[1]INTERNAL PARAMETERS-1'!$B$5:$J$44,7,FALSE)*AirBFYLD2!$F139 + AirBFYLD1!AH139*(1-VLOOKUP(AirBFYLD2!AH$4,'[1]INTERNAL PARAMETERS-1'!$B$5:$J$44,5,FALSE))*VLOOKUP(AirBFYLD2!AH$4,'[1]INTERNAL PARAMETERS-1'!$B$5:$J$44,9,FALSE)*AirBFYLD2!$F139</f>
        <v>0</v>
      </c>
      <c r="AI139" s="44">
        <f>AirBFYLD1!AI139*VLOOKUP(AirBFYLD2!AI$4,'[1]INTERNAL PARAMETERS-1'!$B$5:$J$44,5,FALSE)*VLOOKUP(AirBFYLD2!AI$4,'[1]INTERNAL PARAMETERS-1'!$B$5:$J$44,7,FALSE)*AirBFYLD2!$F139 + AirBFYLD1!AI139*(1-VLOOKUP(AirBFYLD2!AI$4,'[1]INTERNAL PARAMETERS-1'!$B$5:$J$44,5,FALSE))*VLOOKUP(AirBFYLD2!AI$4,'[1]INTERNAL PARAMETERS-1'!$B$5:$J$44,9,FALSE)*AirBFYLD2!$F139</f>
        <v>0</v>
      </c>
      <c r="AJ139" s="44">
        <f>AirBFYLD1!AJ139*VLOOKUP(AirBFYLD2!AJ$4,'[1]INTERNAL PARAMETERS-1'!$B$5:$J$44,5,FALSE)*VLOOKUP(AirBFYLD2!AJ$4,'[1]INTERNAL PARAMETERS-1'!$B$5:$J$44,7,FALSE)*AirBFYLD2!$F139 + AirBFYLD1!AJ139*(1-VLOOKUP(AirBFYLD2!AJ$4,'[1]INTERNAL PARAMETERS-1'!$B$5:$J$44,5,FALSE))*VLOOKUP(AirBFYLD2!AJ$4,'[1]INTERNAL PARAMETERS-1'!$B$5:$J$44,9,FALSE)*AirBFYLD2!$F139</f>
        <v>0</v>
      </c>
      <c r="AK139" s="44">
        <f>AirBFYLD1!AK139*VLOOKUP(AirBFYLD2!AK$4,'[1]INTERNAL PARAMETERS-1'!$B$5:$J$44,5,FALSE)*VLOOKUP(AirBFYLD2!AK$4,'[1]INTERNAL PARAMETERS-1'!$B$5:$J$44,7,FALSE)*AirBFYLD2!$F139 + AirBFYLD1!AK139*(1-VLOOKUP(AirBFYLD2!AK$4,'[1]INTERNAL PARAMETERS-1'!$B$5:$J$44,5,FALSE))*VLOOKUP(AirBFYLD2!AK$4,'[1]INTERNAL PARAMETERS-1'!$B$5:$J$44,9,FALSE)*AirBFYLD2!$F139</f>
        <v>0</v>
      </c>
      <c r="AL139" s="44">
        <f>AirBFYLD1!AL139*VLOOKUP(AirBFYLD2!AL$4,'[1]INTERNAL PARAMETERS-1'!$B$5:$J$44,5,FALSE)*VLOOKUP(AirBFYLD2!AL$4,'[1]INTERNAL PARAMETERS-1'!$B$5:$J$44,7,FALSE)*AirBFYLD2!$F139 + AirBFYLD1!AL139*(1-VLOOKUP(AirBFYLD2!AL$4,'[1]INTERNAL PARAMETERS-1'!$B$5:$J$44,5,FALSE))*VLOOKUP(AirBFYLD2!AL$4,'[1]INTERNAL PARAMETERS-1'!$B$5:$J$44,9,FALSE)*AirBFYLD2!$F139</f>
        <v>0</v>
      </c>
      <c r="AM139" s="44">
        <f>AirBFYLD1!AM139*VLOOKUP(AirBFYLD2!AM$4,'[1]INTERNAL PARAMETERS-1'!$B$5:$J$44,5,FALSE)*VLOOKUP(AirBFYLD2!AM$4,'[1]INTERNAL PARAMETERS-1'!$B$5:$J$44,7,FALSE)*AirBFYLD2!$F139 + AirBFYLD1!AM139*(1-VLOOKUP(AirBFYLD2!AM$4,'[1]INTERNAL PARAMETERS-1'!$B$5:$J$44,5,FALSE))*VLOOKUP(AirBFYLD2!AM$4,'[1]INTERNAL PARAMETERS-1'!$B$5:$J$44,9,FALSE)*AirBFYLD2!$F139</f>
        <v>0</v>
      </c>
      <c r="AN139" s="44">
        <f>AirBFYLD1!AN139*VLOOKUP(AirBFYLD2!AN$4,'[1]INTERNAL PARAMETERS-1'!$B$5:$J$44,5,FALSE)*VLOOKUP(AirBFYLD2!AN$4,'[1]INTERNAL PARAMETERS-1'!$B$5:$J$44,7,FALSE)*AirBFYLD2!$F139 + AirBFYLD1!AN139*(1-VLOOKUP(AirBFYLD2!AN$4,'[1]INTERNAL PARAMETERS-1'!$B$5:$J$44,5,FALSE))*VLOOKUP(AirBFYLD2!AN$4,'[1]INTERNAL PARAMETERS-1'!$B$5:$J$44,9,FALSE)*AirBFYLD2!$F139</f>
        <v>0</v>
      </c>
      <c r="AO139" s="44">
        <f>AirBFYLD1!AO139*VLOOKUP(AirBFYLD2!AO$4,'[1]INTERNAL PARAMETERS-1'!$B$5:$J$44,5,FALSE)*VLOOKUP(AirBFYLD2!AO$4,'[1]INTERNAL PARAMETERS-1'!$B$5:$J$44,7,FALSE)*AirBFYLD2!$F139 + AirBFYLD1!AO139*(1-VLOOKUP(AirBFYLD2!AO$4,'[1]INTERNAL PARAMETERS-1'!$B$5:$J$44,5,FALSE))*VLOOKUP(AirBFYLD2!AO$4,'[1]INTERNAL PARAMETERS-1'!$B$5:$J$44,9,FALSE)*AirBFYLD2!$F139</f>
        <v>0</v>
      </c>
      <c r="AP139" s="44">
        <f>AirBFYLD1!AP139*VLOOKUP(AirBFYLD2!AP$4,'[1]INTERNAL PARAMETERS-1'!$B$5:$J$44,5,FALSE)*VLOOKUP(AirBFYLD2!AP$4,'[1]INTERNAL PARAMETERS-1'!$B$5:$J$44,7,FALSE)*AirBFYLD2!$F139 + AirBFYLD1!AP139*(1-VLOOKUP(AirBFYLD2!AP$4,'[1]INTERNAL PARAMETERS-1'!$B$5:$J$44,5,FALSE))*VLOOKUP(AirBFYLD2!AP$4,'[1]INTERNAL PARAMETERS-1'!$B$5:$J$44,9,FALSE)*AirBFYLD2!$F139</f>
        <v>0</v>
      </c>
      <c r="AQ139" s="44">
        <f>AirBFYLD1!AQ139*VLOOKUP(AirBFYLD2!AQ$4,'[1]INTERNAL PARAMETERS-1'!$B$5:$J$44,5,FALSE)*VLOOKUP(AirBFYLD2!AQ$4,'[1]INTERNAL PARAMETERS-1'!$B$5:$J$44,7,FALSE)*AirBFYLD2!$F139 + AirBFYLD1!AQ139*(1-VLOOKUP(AirBFYLD2!AQ$4,'[1]INTERNAL PARAMETERS-1'!$B$5:$J$44,5,FALSE))*VLOOKUP(AirBFYLD2!AQ$4,'[1]INTERNAL PARAMETERS-1'!$B$5:$J$44,9,FALSE)*AirBFYLD2!$F139</f>
        <v>0</v>
      </c>
      <c r="AR139" s="44">
        <f>AirBFYLD1!AR139*VLOOKUP(AirBFYLD2!AR$4,'[1]INTERNAL PARAMETERS-1'!$B$5:$J$44,5,FALSE)*VLOOKUP(AirBFYLD2!AR$4,'[1]INTERNAL PARAMETERS-1'!$B$5:$J$44,7,FALSE)*AirBFYLD2!$F139 + AirBFYLD1!AR139*(1-VLOOKUP(AirBFYLD2!AR$4,'[1]INTERNAL PARAMETERS-1'!$B$5:$J$44,5,FALSE))*VLOOKUP(AirBFYLD2!AR$4,'[1]INTERNAL PARAMETERS-1'!$B$5:$J$44,9,FALSE)*AirBFYLD2!$F139</f>
        <v>0</v>
      </c>
      <c r="AS139" s="44">
        <f>AirBFYLD1!AS139*VLOOKUP(AirBFYLD2!AS$4,'[1]INTERNAL PARAMETERS-1'!$B$5:$J$44,5,FALSE)*VLOOKUP(AirBFYLD2!AS$4,'[1]INTERNAL PARAMETERS-1'!$B$5:$J$44,7,FALSE)*AirBFYLD2!$F139 + AirBFYLD1!AS139*(1-VLOOKUP(AirBFYLD2!AS$4,'[1]INTERNAL PARAMETERS-1'!$B$5:$J$44,5,FALSE))*VLOOKUP(AirBFYLD2!AS$4,'[1]INTERNAL PARAMETERS-1'!$B$5:$J$44,9,FALSE)*AirBFYLD2!$F139</f>
        <v>0</v>
      </c>
      <c r="AT139" s="43">
        <f>AirBFYLD1!AT139*VLOOKUP(AirBFYLD2!AT$4,'[1]INTERNAL PARAMETERS-1'!$B$5:$J$44,5,FALSE)*VLOOKUP(AirBFYLD2!AT$4,'[1]INTERNAL PARAMETERS-1'!$B$5:$J$44,7,FALSE)*AirBFYLD2!$F139 + AirBFYLD1!AT139*(1-VLOOKUP(AirBFYLD2!AT$4,'[1]INTERNAL PARAMETERS-1'!$B$5:$J$44,5,FALSE))*VLOOKUP(AirBFYLD2!AT$4,'[1]INTERNAL PARAMETERS-1'!$B$5:$J$44,9,FALSE)*AirBFYLD2!$F139</f>
        <v>0</v>
      </c>
      <c r="AU139" s="45">
        <f>AirBFYLD1!AU139*VLOOKUP(AirBFYLD2!AU$4,'[1]INTERNAL PARAMETERS-1'!$B$5:$J$44,5,FALSE)*VLOOKUP(AirBFYLD2!AU$4,'[1]INTERNAL PARAMETERS-1'!$B$5:$J$44,6,FALSE)*VLOOKUP(AirBFYLD2!AU$4,'[1]INTERNAL PARAMETERS-1'!$B$5:$J$44,3,FALSE) + AirBFYLD1!AU139*(1-VLOOKUP(AirBFYLD2!AU$4,'[1]INTERNAL PARAMETERS-1'!$B$5:$J$44,5,FALSE))*VLOOKUP(AirBFYLD2!AU$4,'[1]INTERNAL PARAMETERS-1'!$B$5:$J$44,8,FALSE)*VLOOKUP(AirBFYLD2!AU$4,'[1]INTERNAL PARAMETERS-1'!$B$5:$J$44,3,FALSE)</f>
        <v>0</v>
      </c>
      <c r="AV139" s="44">
        <f>AirBFYLD1!AV139*VLOOKUP(AirBFYLD2!AV$4,'[1]INTERNAL PARAMETERS-1'!$B$5:$J$44,5,FALSE)*VLOOKUP(AirBFYLD2!AV$4,'[1]INTERNAL PARAMETERS-1'!$B$5:$J$44,6,FALSE)*VLOOKUP(AirBFYLD2!AV$4,'[1]INTERNAL PARAMETERS-1'!$B$5:$J$44,3,FALSE) + AirBFYLD1!AV139*(1-VLOOKUP(AirBFYLD2!AV$4,'[1]INTERNAL PARAMETERS-1'!$B$5:$J$44,5,FALSE))*VLOOKUP(AirBFYLD2!AV$4,'[1]INTERNAL PARAMETERS-1'!$B$5:$J$44,8,FALSE)*VLOOKUP(AirBFYLD2!AV$4,'[1]INTERNAL PARAMETERS-1'!$B$5:$J$44,3,FALSE)</f>
        <v>0</v>
      </c>
      <c r="AW139" s="44">
        <f>AirBFYLD1!AW139*VLOOKUP(AirBFYLD2!AW$4,'[1]INTERNAL PARAMETERS-1'!$B$5:$J$44,5,FALSE)*VLOOKUP(AirBFYLD2!AW$4,'[1]INTERNAL PARAMETERS-1'!$B$5:$J$44,6,FALSE)*VLOOKUP(AirBFYLD2!AW$4,'[1]INTERNAL PARAMETERS-1'!$B$5:$J$44,3,FALSE) + AirBFYLD1!AW139*(1-VLOOKUP(AirBFYLD2!AW$4,'[1]INTERNAL PARAMETERS-1'!$B$5:$J$44,5,FALSE))*VLOOKUP(AirBFYLD2!AW$4,'[1]INTERNAL PARAMETERS-1'!$B$5:$J$44,8,FALSE)*VLOOKUP(AirBFYLD2!AW$4,'[1]INTERNAL PARAMETERS-1'!$B$5:$J$44,3,FALSE)</f>
        <v>0</v>
      </c>
      <c r="AX139" s="44">
        <f>AirBFYLD1!AX139*VLOOKUP(AirBFYLD2!AX$4,'[1]INTERNAL PARAMETERS-1'!$B$5:$J$44,5,FALSE)*VLOOKUP(AirBFYLD2!AX$4,'[1]INTERNAL PARAMETERS-1'!$B$5:$J$44,6,FALSE)*VLOOKUP(AirBFYLD2!AX$4,'[1]INTERNAL PARAMETERS-1'!$B$5:$J$44,3,FALSE) + AirBFYLD1!AX139*(1-VLOOKUP(AirBFYLD2!AX$4,'[1]INTERNAL PARAMETERS-1'!$B$5:$J$44,5,FALSE))*VLOOKUP(AirBFYLD2!AX$4,'[1]INTERNAL PARAMETERS-1'!$B$5:$J$44,8,FALSE)*VLOOKUP(AirBFYLD2!AX$4,'[1]INTERNAL PARAMETERS-1'!$B$5:$J$44,3,FALSE)</f>
        <v>0</v>
      </c>
      <c r="AY139" s="44">
        <f>AirBFYLD1!AY139*VLOOKUP(AirBFYLD2!AY$4,'[1]INTERNAL PARAMETERS-1'!$B$5:$J$44,5,FALSE)*VLOOKUP(AirBFYLD2!AY$4,'[1]INTERNAL PARAMETERS-1'!$B$5:$J$44,6,FALSE)*VLOOKUP(AirBFYLD2!AY$4,'[1]INTERNAL PARAMETERS-1'!$B$5:$J$44,3,FALSE) + AirBFYLD1!AY139*(1-VLOOKUP(AirBFYLD2!AY$4,'[1]INTERNAL PARAMETERS-1'!$B$5:$J$44,5,FALSE))*VLOOKUP(AirBFYLD2!AY$4,'[1]INTERNAL PARAMETERS-1'!$B$5:$J$44,8,FALSE)*VLOOKUP(AirBFYLD2!AY$4,'[1]INTERNAL PARAMETERS-1'!$B$5:$J$44,3,FALSE)</f>
        <v>0</v>
      </c>
      <c r="AZ139" s="44">
        <f>AirBFYLD1!AZ139*VLOOKUP(AirBFYLD2!AZ$4,'[1]INTERNAL PARAMETERS-1'!$B$5:$J$44,5,FALSE)*VLOOKUP(AirBFYLD2!AZ$4,'[1]INTERNAL PARAMETERS-1'!$B$5:$J$44,6,FALSE)*VLOOKUP(AirBFYLD2!AZ$4,'[1]INTERNAL PARAMETERS-1'!$B$5:$J$44,3,FALSE) + AirBFYLD1!AZ139*(1-VLOOKUP(AirBFYLD2!AZ$4,'[1]INTERNAL PARAMETERS-1'!$B$5:$J$44,5,FALSE))*VLOOKUP(AirBFYLD2!AZ$4,'[1]INTERNAL PARAMETERS-1'!$B$5:$J$44,8,FALSE)*VLOOKUP(AirBFYLD2!AZ$4,'[1]INTERNAL PARAMETERS-1'!$B$5:$J$44,3,FALSE)</f>
        <v>0</v>
      </c>
      <c r="BA139" s="44">
        <f>AirBFYLD1!BA139*VLOOKUP(AirBFYLD2!BA$4,'[1]INTERNAL PARAMETERS-1'!$B$5:$J$44,5,FALSE)*VLOOKUP(AirBFYLD2!BA$4,'[1]INTERNAL PARAMETERS-1'!$B$5:$J$44,6,FALSE)*VLOOKUP(AirBFYLD2!BA$4,'[1]INTERNAL PARAMETERS-1'!$B$5:$J$44,3,FALSE) + AirBFYLD1!BA139*(1-VLOOKUP(AirBFYLD2!BA$4,'[1]INTERNAL PARAMETERS-1'!$B$5:$J$44,5,FALSE))*VLOOKUP(AirBFYLD2!BA$4,'[1]INTERNAL PARAMETERS-1'!$B$5:$J$44,8,FALSE)*VLOOKUP(AirBFYLD2!BA$4,'[1]INTERNAL PARAMETERS-1'!$B$5:$J$44,3,FALSE)</f>
        <v>0</v>
      </c>
      <c r="BB139" s="44">
        <f>AirBFYLD1!BB139*VLOOKUP(AirBFYLD2!BB$4,'[1]INTERNAL PARAMETERS-1'!$B$5:$J$44,5,FALSE)*VLOOKUP(AirBFYLD2!BB$4,'[1]INTERNAL PARAMETERS-1'!$B$5:$J$44,6,FALSE)*VLOOKUP(AirBFYLD2!BB$4,'[1]INTERNAL PARAMETERS-1'!$B$5:$J$44,3,FALSE) + AirBFYLD1!BB139*(1-VLOOKUP(AirBFYLD2!BB$4,'[1]INTERNAL PARAMETERS-1'!$B$5:$J$44,5,FALSE))*VLOOKUP(AirBFYLD2!BB$4,'[1]INTERNAL PARAMETERS-1'!$B$5:$J$44,8,FALSE)*VLOOKUP(AirBFYLD2!BB$4,'[1]INTERNAL PARAMETERS-1'!$B$5:$J$44,3,FALSE)</f>
        <v>0</v>
      </c>
      <c r="BC139" s="44">
        <f>AirBFYLD1!BC139*VLOOKUP(AirBFYLD2!BC$4,'[1]INTERNAL PARAMETERS-1'!$B$5:$J$44,5,FALSE)*VLOOKUP(AirBFYLD2!BC$4,'[1]INTERNAL PARAMETERS-1'!$B$5:$J$44,6,FALSE)*VLOOKUP(AirBFYLD2!BC$4,'[1]INTERNAL PARAMETERS-1'!$B$5:$J$44,3,FALSE) + AirBFYLD1!BC139*(1-VLOOKUP(AirBFYLD2!BC$4,'[1]INTERNAL PARAMETERS-1'!$B$5:$J$44,5,FALSE))*VLOOKUP(AirBFYLD2!BC$4,'[1]INTERNAL PARAMETERS-1'!$B$5:$J$44,8,FALSE)*VLOOKUP(AirBFYLD2!BC$4,'[1]INTERNAL PARAMETERS-1'!$B$5:$J$44,3,FALSE)</f>
        <v>0</v>
      </c>
      <c r="BD139" s="44">
        <f>AirBFYLD1!BD139*VLOOKUP(AirBFYLD2!BD$4,'[1]INTERNAL PARAMETERS-1'!$B$5:$J$44,5,FALSE)*VLOOKUP(AirBFYLD2!BD$4,'[1]INTERNAL PARAMETERS-1'!$B$5:$J$44,6,FALSE)*VLOOKUP(AirBFYLD2!BD$4,'[1]INTERNAL PARAMETERS-1'!$B$5:$J$44,3,FALSE) + AirBFYLD1!BD139*(1-VLOOKUP(AirBFYLD2!BD$4,'[1]INTERNAL PARAMETERS-1'!$B$5:$J$44,5,FALSE))*VLOOKUP(AirBFYLD2!BD$4,'[1]INTERNAL PARAMETERS-1'!$B$5:$J$44,8,FALSE)*VLOOKUP(AirBFYLD2!BD$4,'[1]INTERNAL PARAMETERS-1'!$B$5:$J$44,3,FALSE)</f>
        <v>0</v>
      </c>
      <c r="BE139" s="44">
        <f>AirBFYLD1!BE139*VLOOKUP(AirBFYLD2!BE$4,'[1]INTERNAL PARAMETERS-1'!$B$5:$J$44,5,FALSE)*VLOOKUP(AirBFYLD2!BE$4,'[1]INTERNAL PARAMETERS-1'!$B$5:$J$44,6,FALSE)*VLOOKUP(AirBFYLD2!BE$4,'[1]INTERNAL PARAMETERS-1'!$B$5:$J$44,3,FALSE) + AirBFYLD1!BE139*(1-VLOOKUP(AirBFYLD2!BE$4,'[1]INTERNAL PARAMETERS-1'!$B$5:$J$44,5,FALSE))*VLOOKUP(AirBFYLD2!BE$4,'[1]INTERNAL PARAMETERS-1'!$B$5:$J$44,8,FALSE)*VLOOKUP(AirBFYLD2!BE$4,'[1]INTERNAL PARAMETERS-1'!$B$5:$J$44,3,FALSE)</f>
        <v>0</v>
      </c>
      <c r="BF139" s="44">
        <f>AirBFYLD1!BF139*VLOOKUP(AirBFYLD2!BF$4,'[1]INTERNAL PARAMETERS-1'!$B$5:$J$44,5,FALSE)*VLOOKUP(AirBFYLD2!BF$4,'[1]INTERNAL PARAMETERS-1'!$B$5:$J$44,6,FALSE)*VLOOKUP(AirBFYLD2!BF$4,'[1]INTERNAL PARAMETERS-1'!$B$5:$J$44,3,FALSE) + AirBFYLD1!BF139*(1-VLOOKUP(AirBFYLD2!BF$4,'[1]INTERNAL PARAMETERS-1'!$B$5:$J$44,5,FALSE))*VLOOKUP(AirBFYLD2!BF$4,'[1]INTERNAL PARAMETERS-1'!$B$5:$J$44,8,FALSE)*VLOOKUP(AirBFYLD2!BF$4,'[1]INTERNAL PARAMETERS-1'!$B$5:$J$44,3,FALSE)</f>
        <v>0</v>
      </c>
      <c r="BG139" s="44">
        <f>AirBFYLD1!BG139*VLOOKUP(AirBFYLD2!BG$4,'[1]INTERNAL PARAMETERS-1'!$B$5:$J$44,5,FALSE)*VLOOKUP(AirBFYLD2!BG$4,'[1]INTERNAL PARAMETERS-1'!$B$5:$J$44,6,FALSE)*VLOOKUP(AirBFYLD2!BG$4,'[1]INTERNAL PARAMETERS-1'!$B$5:$J$44,3,FALSE) + AirBFYLD1!BG139*(1-VLOOKUP(AirBFYLD2!BG$4,'[1]INTERNAL PARAMETERS-1'!$B$5:$J$44,5,FALSE))*VLOOKUP(AirBFYLD2!BG$4,'[1]INTERNAL PARAMETERS-1'!$B$5:$J$44,8,FALSE)*VLOOKUP(AirBFYLD2!BG$4,'[1]INTERNAL PARAMETERS-1'!$B$5:$J$44,3,FALSE)</f>
        <v>0</v>
      </c>
      <c r="BH139" s="44">
        <f>AirBFYLD1!BH139*VLOOKUP(AirBFYLD2!BH$4,'[1]INTERNAL PARAMETERS-1'!$B$5:$J$44,5,FALSE)*VLOOKUP(AirBFYLD2!BH$4,'[1]INTERNAL PARAMETERS-1'!$B$5:$J$44,6,FALSE)*VLOOKUP(AirBFYLD2!BH$4,'[1]INTERNAL PARAMETERS-1'!$B$5:$J$44,3,FALSE) + AirBFYLD1!BH139*(1-VLOOKUP(AirBFYLD2!BH$4,'[1]INTERNAL PARAMETERS-1'!$B$5:$J$44,5,FALSE))*VLOOKUP(AirBFYLD2!BH$4,'[1]INTERNAL PARAMETERS-1'!$B$5:$J$44,8,FALSE)*VLOOKUP(AirBFYLD2!BH$4,'[1]INTERNAL PARAMETERS-1'!$B$5:$J$44,3,FALSE)</f>
        <v>0</v>
      </c>
      <c r="BI139" s="44">
        <f>AirBFYLD1!BI139*VLOOKUP(AirBFYLD2!BI$4,'[1]INTERNAL PARAMETERS-1'!$B$5:$J$44,5,FALSE)*VLOOKUP(AirBFYLD2!BI$4,'[1]INTERNAL PARAMETERS-1'!$B$5:$J$44,6,FALSE)*VLOOKUP(AirBFYLD2!BI$4,'[1]INTERNAL PARAMETERS-1'!$B$5:$J$44,3,FALSE) + AirBFYLD1!BI139*(1-VLOOKUP(AirBFYLD2!BI$4,'[1]INTERNAL PARAMETERS-1'!$B$5:$J$44,5,FALSE))*VLOOKUP(AirBFYLD2!BI$4,'[1]INTERNAL PARAMETERS-1'!$B$5:$J$44,8,FALSE)*VLOOKUP(AirBFYLD2!BI$4,'[1]INTERNAL PARAMETERS-1'!$B$5:$J$44,3,FALSE)</f>
        <v>0</v>
      </c>
      <c r="BJ139" s="44">
        <f>AirBFYLD1!BJ139*VLOOKUP(AirBFYLD2!BJ$4,'[1]INTERNAL PARAMETERS-1'!$B$5:$J$44,5,FALSE)*VLOOKUP(AirBFYLD2!BJ$4,'[1]INTERNAL PARAMETERS-1'!$B$5:$J$44,6,FALSE)*VLOOKUP(AirBFYLD2!BJ$4,'[1]INTERNAL PARAMETERS-1'!$B$5:$J$44,3,FALSE) + AirBFYLD1!BJ139*(1-VLOOKUP(AirBFYLD2!BJ$4,'[1]INTERNAL PARAMETERS-1'!$B$5:$J$44,5,FALSE))*VLOOKUP(AirBFYLD2!BJ$4,'[1]INTERNAL PARAMETERS-1'!$B$5:$J$44,8,FALSE)*VLOOKUP(AirBFYLD2!BJ$4,'[1]INTERNAL PARAMETERS-1'!$B$5:$J$44,3,FALSE)</f>
        <v>0</v>
      </c>
      <c r="BK139" s="44">
        <f>AirBFYLD1!BK139*VLOOKUP(AirBFYLD2!BK$4,'[1]INTERNAL PARAMETERS-1'!$B$5:$J$44,5,FALSE)*VLOOKUP(AirBFYLD2!BK$4,'[1]INTERNAL PARAMETERS-1'!$B$5:$J$44,6,FALSE)*VLOOKUP(AirBFYLD2!BK$4,'[1]INTERNAL PARAMETERS-1'!$B$5:$J$44,3,FALSE) + AirBFYLD1!BK139*(1-VLOOKUP(AirBFYLD2!BK$4,'[1]INTERNAL PARAMETERS-1'!$B$5:$J$44,5,FALSE))*VLOOKUP(AirBFYLD2!BK$4,'[1]INTERNAL PARAMETERS-1'!$B$5:$J$44,8,FALSE)*VLOOKUP(AirBFYLD2!BK$4,'[1]INTERNAL PARAMETERS-1'!$B$5:$J$44,3,FALSE)</f>
        <v>0</v>
      </c>
      <c r="BL139" s="44">
        <f>AirBFYLD1!BL139*VLOOKUP(AirBFYLD2!BL$4,'[1]INTERNAL PARAMETERS-1'!$B$5:$J$44,5,FALSE)*VLOOKUP(AirBFYLD2!BL$4,'[1]INTERNAL PARAMETERS-1'!$B$5:$J$44,6,FALSE)*VLOOKUP(AirBFYLD2!BL$4,'[1]INTERNAL PARAMETERS-1'!$B$5:$J$44,3,FALSE) + AirBFYLD1!BL139*(1-VLOOKUP(AirBFYLD2!BL$4,'[1]INTERNAL PARAMETERS-1'!$B$5:$J$44,5,FALSE))*VLOOKUP(AirBFYLD2!BL$4,'[1]INTERNAL PARAMETERS-1'!$B$5:$J$44,8,FALSE)*VLOOKUP(AirBFYLD2!BL$4,'[1]INTERNAL PARAMETERS-1'!$B$5:$J$44,3,FALSE)</f>
        <v>0</v>
      </c>
      <c r="BM139" s="44">
        <f>AirBFYLD1!BM139*VLOOKUP(AirBFYLD2!BM$4,'[1]INTERNAL PARAMETERS-1'!$B$5:$J$44,5,FALSE)*VLOOKUP(AirBFYLD2!BM$4,'[1]INTERNAL PARAMETERS-1'!$B$5:$J$44,6,FALSE)*VLOOKUP(AirBFYLD2!BM$4,'[1]INTERNAL PARAMETERS-1'!$B$5:$J$44,3,FALSE) + AirBFYLD1!BM139*(1-VLOOKUP(AirBFYLD2!BM$4,'[1]INTERNAL PARAMETERS-1'!$B$5:$J$44,5,FALSE))*VLOOKUP(AirBFYLD2!BM$4,'[1]INTERNAL PARAMETERS-1'!$B$5:$J$44,8,FALSE)*VLOOKUP(AirBFYLD2!BM$4,'[1]INTERNAL PARAMETERS-1'!$B$5:$J$44,3,FALSE)</f>
        <v>0</v>
      </c>
      <c r="BN139" s="44">
        <f>AirBFYLD1!BN139*VLOOKUP(AirBFYLD2!BN$4,'[1]INTERNAL PARAMETERS-1'!$B$5:$J$44,5,FALSE)*VLOOKUP(AirBFYLD2!BN$4,'[1]INTERNAL PARAMETERS-1'!$B$5:$J$44,6,FALSE)*VLOOKUP(AirBFYLD2!BN$4,'[1]INTERNAL PARAMETERS-1'!$B$5:$J$44,3,FALSE) + AirBFYLD1!BN139*(1-VLOOKUP(AirBFYLD2!BN$4,'[1]INTERNAL PARAMETERS-1'!$B$5:$J$44,5,FALSE))*VLOOKUP(AirBFYLD2!BN$4,'[1]INTERNAL PARAMETERS-1'!$B$5:$J$44,8,FALSE)*VLOOKUP(AirBFYLD2!BN$4,'[1]INTERNAL PARAMETERS-1'!$B$5:$J$44,3,FALSE)</f>
        <v>0</v>
      </c>
      <c r="BO139" s="44">
        <f>AirBFYLD1!BO139*VLOOKUP(AirBFYLD2!BO$4,'[1]INTERNAL PARAMETERS-1'!$B$5:$J$44,5,FALSE)*VLOOKUP(AirBFYLD2!BO$4,'[1]INTERNAL PARAMETERS-1'!$B$5:$J$44,6,FALSE)*VLOOKUP(AirBFYLD2!BO$4,'[1]INTERNAL PARAMETERS-1'!$B$5:$J$44,3,FALSE) + AirBFYLD1!BO139*(1-VLOOKUP(AirBFYLD2!BO$4,'[1]INTERNAL PARAMETERS-1'!$B$5:$J$44,5,FALSE))*VLOOKUP(AirBFYLD2!BO$4,'[1]INTERNAL PARAMETERS-1'!$B$5:$J$44,8,FALSE)*VLOOKUP(AirBFYLD2!BO$4,'[1]INTERNAL PARAMETERS-1'!$B$5:$J$44,3,FALSE)</f>
        <v>0</v>
      </c>
      <c r="BP139" s="44">
        <f>AirBFYLD1!BP139*VLOOKUP(AirBFYLD2!BP$4,'[1]INTERNAL PARAMETERS-1'!$B$5:$J$44,5,FALSE)*VLOOKUP(AirBFYLD2!BP$4,'[1]INTERNAL PARAMETERS-1'!$B$5:$J$44,6,FALSE)*VLOOKUP(AirBFYLD2!BP$4,'[1]INTERNAL PARAMETERS-1'!$B$5:$J$44,3,FALSE) + AirBFYLD1!BP139*(1-VLOOKUP(AirBFYLD2!BP$4,'[1]INTERNAL PARAMETERS-1'!$B$5:$J$44,5,FALSE))*VLOOKUP(AirBFYLD2!BP$4,'[1]INTERNAL PARAMETERS-1'!$B$5:$J$44,8,FALSE)*VLOOKUP(AirBFYLD2!BP$4,'[1]INTERNAL PARAMETERS-1'!$B$5:$J$44,3,FALSE)</f>
        <v>0</v>
      </c>
      <c r="BQ139" s="44">
        <f>AirBFYLD1!BQ139*VLOOKUP(AirBFYLD2!BQ$4,'[1]INTERNAL PARAMETERS-1'!$B$5:$J$44,5,FALSE)*VLOOKUP(AirBFYLD2!BQ$4,'[1]INTERNAL PARAMETERS-1'!$B$5:$J$44,6,FALSE)*VLOOKUP(AirBFYLD2!BQ$4,'[1]INTERNAL PARAMETERS-1'!$B$5:$J$44,3,FALSE) + AirBFYLD1!BQ139*(1-VLOOKUP(AirBFYLD2!BQ$4,'[1]INTERNAL PARAMETERS-1'!$B$5:$J$44,5,FALSE))*VLOOKUP(AirBFYLD2!BQ$4,'[1]INTERNAL PARAMETERS-1'!$B$5:$J$44,8,FALSE)*VLOOKUP(AirBFYLD2!BQ$4,'[1]INTERNAL PARAMETERS-1'!$B$5:$J$44,3,FALSE)</f>
        <v>0</v>
      </c>
      <c r="BR139" s="44">
        <f>AirBFYLD1!BR139*VLOOKUP(AirBFYLD2!BR$4,'[1]INTERNAL PARAMETERS-1'!$B$5:$J$44,5,FALSE)*VLOOKUP(AirBFYLD2!BR$4,'[1]INTERNAL PARAMETERS-1'!$B$5:$J$44,6,FALSE)*VLOOKUP(AirBFYLD2!BR$4,'[1]INTERNAL PARAMETERS-1'!$B$5:$J$44,3,FALSE) + AirBFYLD1!BR139*(1-VLOOKUP(AirBFYLD2!BR$4,'[1]INTERNAL PARAMETERS-1'!$B$5:$J$44,5,FALSE))*VLOOKUP(AirBFYLD2!BR$4,'[1]INTERNAL PARAMETERS-1'!$B$5:$J$44,8,FALSE)*VLOOKUP(AirBFYLD2!BR$4,'[1]INTERNAL PARAMETERS-1'!$B$5:$J$44,3,FALSE)</f>
        <v>0</v>
      </c>
      <c r="BS139" s="44">
        <f>AirBFYLD1!BS139*VLOOKUP(AirBFYLD2!BS$4,'[1]INTERNAL PARAMETERS-1'!$B$5:$J$44,5,FALSE)*VLOOKUP(AirBFYLD2!BS$4,'[1]INTERNAL PARAMETERS-1'!$B$5:$J$44,6,FALSE)*VLOOKUP(AirBFYLD2!BS$4,'[1]INTERNAL PARAMETERS-1'!$B$5:$J$44,3,FALSE) + AirBFYLD1!BS139*(1-VLOOKUP(AirBFYLD2!BS$4,'[1]INTERNAL PARAMETERS-1'!$B$5:$J$44,5,FALSE))*VLOOKUP(AirBFYLD2!BS$4,'[1]INTERNAL PARAMETERS-1'!$B$5:$J$44,8,FALSE)*VLOOKUP(AirBFYLD2!BS$4,'[1]INTERNAL PARAMETERS-1'!$B$5:$J$44,3,FALSE)</f>
        <v>0</v>
      </c>
      <c r="BT139" s="44">
        <f>AirBFYLD1!BT139*VLOOKUP(AirBFYLD2!BT$4,'[1]INTERNAL PARAMETERS-1'!$B$5:$J$44,5,FALSE)*VLOOKUP(AirBFYLD2!BT$4,'[1]INTERNAL PARAMETERS-1'!$B$5:$J$44,6,FALSE)*VLOOKUP(AirBFYLD2!BT$4,'[1]INTERNAL PARAMETERS-1'!$B$5:$J$44,3,FALSE) + AirBFYLD1!BT139*(1-VLOOKUP(AirBFYLD2!BT$4,'[1]INTERNAL PARAMETERS-1'!$B$5:$J$44,5,FALSE))*VLOOKUP(AirBFYLD2!BT$4,'[1]INTERNAL PARAMETERS-1'!$B$5:$J$44,8,FALSE)*VLOOKUP(AirBFYLD2!BT$4,'[1]INTERNAL PARAMETERS-1'!$B$5:$J$44,3,FALSE)</f>
        <v>0</v>
      </c>
      <c r="BU139" s="44">
        <f>AirBFYLD1!BU139*VLOOKUP(AirBFYLD2!BU$4,'[1]INTERNAL PARAMETERS-1'!$B$5:$J$44,5,FALSE)*VLOOKUP(AirBFYLD2!BU$4,'[1]INTERNAL PARAMETERS-1'!$B$5:$J$44,6,FALSE)*VLOOKUP(AirBFYLD2!BU$4,'[1]INTERNAL PARAMETERS-1'!$B$5:$J$44,3,FALSE) + AirBFYLD1!BU139*(1-VLOOKUP(AirBFYLD2!BU$4,'[1]INTERNAL PARAMETERS-1'!$B$5:$J$44,5,FALSE))*VLOOKUP(AirBFYLD2!BU$4,'[1]INTERNAL PARAMETERS-1'!$B$5:$J$44,8,FALSE)*VLOOKUP(AirBFYLD2!BU$4,'[1]INTERNAL PARAMETERS-1'!$B$5:$J$44,3,FALSE)</f>
        <v>0</v>
      </c>
      <c r="BV139" s="44">
        <f>AirBFYLD1!BV139*VLOOKUP(AirBFYLD2!BV$4,'[1]INTERNAL PARAMETERS-1'!$B$5:$J$44,5,FALSE)*VLOOKUP(AirBFYLD2!BV$4,'[1]INTERNAL PARAMETERS-1'!$B$5:$J$44,6,FALSE)*VLOOKUP(AirBFYLD2!BV$4,'[1]INTERNAL PARAMETERS-1'!$B$5:$J$44,3,FALSE) + AirBFYLD1!BV139*(1-VLOOKUP(AirBFYLD2!BV$4,'[1]INTERNAL PARAMETERS-1'!$B$5:$J$44,5,FALSE))*VLOOKUP(AirBFYLD2!BV$4,'[1]INTERNAL PARAMETERS-1'!$B$5:$J$44,8,FALSE)*VLOOKUP(AirBFYLD2!BV$4,'[1]INTERNAL PARAMETERS-1'!$B$5:$J$44,3,FALSE)</f>
        <v>0</v>
      </c>
      <c r="BW139" s="44">
        <f>AirBFYLD1!BW139*VLOOKUP(AirBFYLD2!BW$4,'[1]INTERNAL PARAMETERS-1'!$B$5:$J$44,5,FALSE)*VLOOKUP(AirBFYLD2!BW$4,'[1]INTERNAL PARAMETERS-1'!$B$5:$J$44,6,FALSE)*VLOOKUP(AirBFYLD2!BW$4,'[1]INTERNAL PARAMETERS-1'!$B$5:$J$44,3,FALSE) + AirBFYLD1!BW139*(1-VLOOKUP(AirBFYLD2!BW$4,'[1]INTERNAL PARAMETERS-1'!$B$5:$J$44,5,FALSE))*VLOOKUP(AirBFYLD2!BW$4,'[1]INTERNAL PARAMETERS-1'!$B$5:$J$44,8,FALSE)*VLOOKUP(AirBFYLD2!BW$4,'[1]INTERNAL PARAMETERS-1'!$B$5:$J$44,3,FALSE)</f>
        <v>0</v>
      </c>
      <c r="BX139" s="44">
        <f>AirBFYLD1!BX139*VLOOKUP(AirBFYLD2!BX$4,'[1]INTERNAL PARAMETERS-1'!$B$5:$J$44,5,FALSE)*VLOOKUP(AirBFYLD2!BX$4,'[1]INTERNAL PARAMETERS-1'!$B$5:$J$44,6,FALSE)*VLOOKUP(AirBFYLD2!BX$4,'[1]INTERNAL PARAMETERS-1'!$B$5:$J$44,3,FALSE) + AirBFYLD1!BX139*(1-VLOOKUP(AirBFYLD2!BX$4,'[1]INTERNAL PARAMETERS-1'!$B$5:$J$44,5,FALSE))*VLOOKUP(AirBFYLD2!BX$4,'[1]INTERNAL PARAMETERS-1'!$B$5:$J$44,8,FALSE)*VLOOKUP(AirBFYLD2!BX$4,'[1]INTERNAL PARAMETERS-1'!$B$5:$J$44,3,FALSE)</f>
        <v>0</v>
      </c>
      <c r="BY139" s="44">
        <f>AirBFYLD1!BY139*VLOOKUP(AirBFYLD2!BY$4,'[1]INTERNAL PARAMETERS-1'!$B$5:$J$44,5,FALSE)*VLOOKUP(AirBFYLD2!BY$4,'[1]INTERNAL PARAMETERS-1'!$B$5:$J$44,6,FALSE)*VLOOKUP(AirBFYLD2!BY$4,'[1]INTERNAL PARAMETERS-1'!$B$5:$J$44,3,FALSE) + AirBFYLD1!BY139*(1-VLOOKUP(AirBFYLD2!BY$4,'[1]INTERNAL PARAMETERS-1'!$B$5:$J$44,5,FALSE))*VLOOKUP(AirBFYLD2!BY$4,'[1]INTERNAL PARAMETERS-1'!$B$5:$J$44,8,FALSE)*VLOOKUP(AirBFYLD2!BY$4,'[1]INTERNAL PARAMETERS-1'!$B$5:$J$44,3,FALSE)</f>
        <v>0</v>
      </c>
      <c r="BZ139" s="44">
        <f>AirBFYLD1!BZ139*VLOOKUP(AirBFYLD2!BZ$4,'[1]INTERNAL PARAMETERS-1'!$B$5:$J$44,5,FALSE)*VLOOKUP(AirBFYLD2!BZ$4,'[1]INTERNAL PARAMETERS-1'!$B$5:$J$44,6,FALSE)*VLOOKUP(AirBFYLD2!BZ$4,'[1]INTERNAL PARAMETERS-1'!$B$5:$J$44,3,FALSE) + AirBFYLD1!BZ139*(1-VLOOKUP(AirBFYLD2!BZ$4,'[1]INTERNAL PARAMETERS-1'!$B$5:$J$44,5,FALSE))*VLOOKUP(AirBFYLD2!BZ$4,'[1]INTERNAL PARAMETERS-1'!$B$5:$J$44,8,FALSE)*VLOOKUP(AirBFYLD2!BZ$4,'[1]INTERNAL PARAMETERS-1'!$B$5:$J$44,3,FALSE)</f>
        <v>0</v>
      </c>
      <c r="CA139" s="44">
        <f>AirBFYLD1!CA139*VLOOKUP(AirBFYLD2!CA$4,'[1]INTERNAL PARAMETERS-1'!$B$5:$J$44,5,FALSE)*VLOOKUP(AirBFYLD2!CA$4,'[1]INTERNAL PARAMETERS-1'!$B$5:$J$44,6,FALSE)*VLOOKUP(AirBFYLD2!CA$4,'[1]INTERNAL PARAMETERS-1'!$B$5:$J$44,3,FALSE) + AirBFYLD1!CA139*(1-VLOOKUP(AirBFYLD2!CA$4,'[1]INTERNAL PARAMETERS-1'!$B$5:$J$44,5,FALSE))*VLOOKUP(AirBFYLD2!CA$4,'[1]INTERNAL PARAMETERS-1'!$B$5:$J$44,8,FALSE)*VLOOKUP(AirBFYLD2!CA$4,'[1]INTERNAL PARAMETERS-1'!$B$5:$J$44,3,FALSE)</f>
        <v>0</v>
      </c>
      <c r="CB139" s="44">
        <f>AirBFYLD1!CB139*VLOOKUP(AirBFYLD2!CB$4,'[1]INTERNAL PARAMETERS-1'!$B$5:$J$44,5,FALSE)*VLOOKUP(AirBFYLD2!CB$4,'[1]INTERNAL PARAMETERS-1'!$B$5:$J$44,6,FALSE)*VLOOKUP(AirBFYLD2!CB$4,'[1]INTERNAL PARAMETERS-1'!$B$5:$J$44,3,FALSE) + AirBFYLD1!CB139*(1-VLOOKUP(AirBFYLD2!CB$4,'[1]INTERNAL PARAMETERS-1'!$B$5:$J$44,5,FALSE))*VLOOKUP(AirBFYLD2!CB$4,'[1]INTERNAL PARAMETERS-1'!$B$5:$J$44,8,FALSE)*VLOOKUP(AirBFYLD2!CB$4,'[1]INTERNAL PARAMETERS-1'!$B$5:$J$44,3,FALSE)</f>
        <v>0</v>
      </c>
      <c r="CC139" s="44">
        <f>AirBFYLD1!CC139*VLOOKUP(AirBFYLD2!CC$4,'[1]INTERNAL PARAMETERS-1'!$B$5:$J$44,5,FALSE)*VLOOKUP(AirBFYLD2!CC$4,'[1]INTERNAL PARAMETERS-1'!$B$5:$J$44,6,FALSE)*VLOOKUP(AirBFYLD2!CC$4,'[1]INTERNAL PARAMETERS-1'!$B$5:$J$44,3,FALSE) + AirBFYLD1!CC139*(1-VLOOKUP(AirBFYLD2!CC$4,'[1]INTERNAL PARAMETERS-1'!$B$5:$J$44,5,FALSE))*VLOOKUP(AirBFYLD2!CC$4,'[1]INTERNAL PARAMETERS-1'!$B$5:$J$44,8,FALSE)*VLOOKUP(AirBFYLD2!CC$4,'[1]INTERNAL PARAMETERS-1'!$B$5:$J$44,3,FALSE)</f>
        <v>0</v>
      </c>
      <c r="CD139" s="44">
        <f>AirBFYLD1!CD139*VLOOKUP(AirBFYLD2!CD$4,'[1]INTERNAL PARAMETERS-1'!$B$5:$J$44,5,FALSE)*VLOOKUP(AirBFYLD2!CD$4,'[1]INTERNAL PARAMETERS-1'!$B$5:$J$44,6,FALSE)*VLOOKUP(AirBFYLD2!CD$4,'[1]INTERNAL PARAMETERS-1'!$B$5:$J$44,3,FALSE) + AirBFYLD1!CD139*(1-VLOOKUP(AirBFYLD2!CD$4,'[1]INTERNAL PARAMETERS-1'!$B$5:$J$44,5,FALSE))*VLOOKUP(AirBFYLD2!CD$4,'[1]INTERNAL PARAMETERS-1'!$B$5:$J$44,8,FALSE)*VLOOKUP(AirBFYLD2!CD$4,'[1]INTERNAL PARAMETERS-1'!$B$5:$J$44,3,FALSE)</f>
        <v>0</v>
      </c>
      <c r="CE139" s="44">
        <f>AirBFYLD1!CE139*VLOOKUP(AirBFYLD2!CE$4,'[1]INTERNAL PARAMETERS-1'!$B$5:$J$44,5,FALSE)*VLOOKUP(AirBFYLD2!CE$4,'[1]INTERNAL PARAMETERS-1'!$B$5:$J$44,6,FALSE)*VLOOKUP(AirBFYLD2!CE$4,'[1]INTERNAL PARAMETERS-1'!$B$5:$J$44,3,FALSE) + AirBFYLD1!CE139*(1-VLOOKUP(AirBFYLD2!CE$4,'[1]INTERNAL PARAMETERS-1'!$B$5:$J$44,5,FALSE))*VLOOKUP(AirBFYLD2!CE$4,'[1]INTERNAL PARAMETERS-1'!$B$5:$J$44,8,FALSE)*VLOOKUP(AirBFYLD2!CE$4,'[1]INTERNAL PARAMETERS-1'!$B$5:$J$44,3,FALSE)</f>
        <v>0</v>
      </c>
      <c r="CF139" s="44">
        <f>AirBFYLD1!CF139*VLOOKUP(AirBFYLD2!CF$4,'[1]INTERNAL PARAMETERS-1'!$B$5:$J$44,5,FALSE)*VLOOKUP(AirBFYLD2!CF$4,'[1]INTERNAL PARAMETERS-1'!$B$5:$J$44,6,FALSE)*VLOOKUP(AirBFYLD2!CF$4,'[1]INTERNAL PARAMETERS-1'!$B$5:$J$44,3,FALSE) + AirBFYLD1!CF139*(1-VLOOKUP(AirBFYLD2!CF$4,'[1]INTERNAL PARAMETERS-1'!$B$5:$J$44,5,FALSE))*VLOOKUP(AirBFYLD2!CF$4,'[1]INTERNAL PARAMETERS-1'!$B$5:$J$44,8,FALSE)*VLOOKUP(AirBFYLD2!CF$4,'[1]INTERNAL PARAMETERS-1'!$B$5:$J$44,3,FALSE)</f>
        <v>0</v>
      </c>
      <c r="CG139" s="44">
        <f>AirBFYLD1!CG139*VLOOKUP(AirBFYLD2!CG$4,'[1]INTERNAL PARAMETERS-1'!$B$5:$J$44,5,FALSE)*VLOOKUP(AirBFYLD2!CG$4,'[1]INTERNAL PARAMETERS-1'!$B$5:$J$44,6,FALSE)*VLOOKUP(AirBFYLD2!CG$4,'[1]INTERNAL PARAMETERS-1'!$B$5:$J$44,3,FALSE) + AirBFYLD1!CG139*(1-VLOOKUP(AirBFYLD2!CG$4,'[1]INTERNAL PARAMETERS-1'!$B$5:$J$44,5,FALSE))*VLOOKUP(AirBFYLD2!CG$4,'[1]INTERNAL PARAMETERS-1'!$B$5:$J$44,8,FALSE)*VLOOKUP(AirBFYLD2!CG$4,'[1]INTERNAL PARAMETERS-1'!$B$5:$J$44,3,FALSE)</f>
        <v>0</v>
      </c>
      <c r="CH139" s="43">
        <f>AirBFYLD1!CH139*VLOOKUP(AirBFYLD2!CH$4,'[1]INTERNAL PARAMETERS-1'!$B$5:$J$44,5,FALSE)*VLOOKUP(AirBFYLD2!CH$4,'[1]INTERNAL PARAMETERS-1'!$B$5:$J$44,6,FALSE)*VLOOKUP(AirBFYLD2!CH$4,'[1]INTERNAL PARAMETERS-1'!$B$5:$J$44,3,FALSE) + AirBFYLD1!CH139*(1-VLOOKUP(AirBFYLD2!CH$4,'[1]INTERNAL PARAMETERS-1'!$B$5:$J$44,5,FALSE))*VLOOKUP(AirBFYLD2!CH$4,'[1]INTERNAL PARAMETERS-1'!$B$5:$J$44,8,FALSE)*VLOOKUP(AirBFYLD2!CH$4,'[1]INTERNAL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5">
      <c r="B140" s="58" t="s">
        <v>9</v>
      </c>
      <c r="C140" s="57" t="s">
        <v>50</v>
      </c>
      <c r="D140" s="57" t="s">
        <v>58</v>
      </c>
      <c r="E140" s="133">
        <f>AirBF!X140</f>
        <v>0</v>
      </c>
      <c r="F140" s="56">
        <f>'[1]INTERNAL PARAMETERS-1'!M14</f>
        <v>39.424999999999997</v>
      </c>
      <c r="G140" s="45">
        <f>AirBFYLD1!G140*VLOOKUP(AirBFYLD2!G$4,'[1]INTERNAL PARAMETERS-1'!$B$5:$J$44,5,FALSE)*VLOOKUP(AirBFYLD2!G$4,'[1]INTERNAL PARAMETERS-1'!$B$5:$J$44,7,FALSE)*AirBFYLD2!$F140 + AirBFYLD1!G140*(1-VLOOKUP(AirBFYLD2!G$4,'[1]INTERNAL PARAMETERS-1'!$B$5:$J$44,5,FALSE))*VLOOKUP(AirBFYLD2!G$4,'[1]INTERNAL PARAMETERS-1'!$B$5:$J$44,9,FALSE)*AirBFYLD2!$F140</f>
        <v>0</v>
      </c>
      <c r="H140" s="44">
        <f>AirBFYLD1!H140*VLOOKUP(AirBFYLD2!H$4,'[1]INTERNAL PARAMETERS-1'!$B$5:$J$44,5,FALSE)*VLOOKUP(AirBFYLD2!H$4,'[1]INTERNAL PARAMETERS-1'!$B$5:$J$44,7,FALSE)*AirBFYLD2!$F140 + AirBFYLD1!H140*(1-VLOOKUP(AirBFYLD2!H$4,'[1]INTERNAL PARAMETERS-1'!$B$5:$J$44,5,FALSE))*VLOOKUP(AirBFYLD2!H$4,'[1]INTERNAL PARAMETERS-1'!$B$5:$J$44,9,FALSE)*AirBFYLD2!$F140</f>
        <v>0</v>
      </c>
      <c r="I140" s="44">
        <f>AirBFYLD1!I140*VLOOKUP(AirBFYLD2!I$4,'[1]INTERNAL PARAMETERS-1'!$B$5:$J$44,5,FALSE)*VLOOKUP(AirBFYLD2!I$4,'[1]INTERNAL PARAMETERS-1'!$B$5:$J$44,7,FALSE)*AirBFYLD2!$F140 + AirBFYLD1!I140*(1-VLOOKUP(AirBFYLD2!I$4,'[1]INTERNAL PARAMETERS-1'!$B$5:$J$44,5,FALSE))*VLOOKUP(AirBFYLD2!I$4,'[1]INTERNAL PARAMETERS-1'!$B$5:$J$44,9,FALSE)*AirBFYLD2!$F140</f>
        <v>0</v>
      </c>
      <c r="J140" s="44">
        <f>AirBFYLD1!J140*VLOOKUP(AirBFYLD2!J$4,'[1]INTERNAL PARAMETERS-1'!$B$5:$J$44,5,FALSE)*VLOOKUP(AirBFYLD2!J$4,'[1]INTERNAL PARAMETERS-1'!$B$5:$J$44,7,FALSE)*AirBFYLD2!$F140 + AirBFYLD1!J140*(1-VLOOKUP(AirBFYLD2!J$4,'[1]INTERNAL PARAMETERS-1'!$B$5:$J$44,5,FALSE))*VLOOKUP(AirBFYLD2!J$4,'[1]INTERNAL PARAMETERS-1'!$B$5:$J$44,9,FALSE)*AirBFYLD2!$F140</f>
        <v>0</v>
      </c>
      <c r="K140" s="44">
        <f>AirBFYLD1!K140*VLOOKUP(AirBFYLD2!K$4,'[1]INTERNAL PARAMETERS-1'!$B$5:$J$44,5,FALSE)*VLOOKUP(AirBFYLD2!K$4,'[1]INTERNAL PARAMETERS-1'!$B$5:$J$44,7,FALSE)*AirBFYLD2!$F140 + AirBFYLD1!K140*(1-VLOOKUP(AirBFYLD2!K$4,'[1]INTERNAL PARAMETERS-1'!$B$5:$J$44,5,FALSE))*VLOOKUP(AirBFYLD2!K$4,'[1]INTERNAL PARAMETERS-1'!$B$5:$J$44,9,FALSE)*AirBFYLD2!$F140</f>
        <v>0</v>
      </c>
      <c r="L140" s="44">
        <f>AirBFYLD1!L140*VLOOKUP(AirBFYLD2!L$4,'[1]INTERNAL PARAMETERS-1'!$B$5:$J$44,5,FALSE)*VLOOKUP(AirBFYLD2!L$4,'[1]INTERNAL PARAMETERS-1'!$B$5:$J$44,7,FALSE)*AirBFYLD2!$F140 + AirBFYLD1!L140*(1-VLOOKUP(AirBFYLD2!L$4,'[1]INTERNAL PARAMETERS-1'!$B$5:$J$44,5,FALSE))*VLOOKUP(AirBFYLD2!L$4,'[1]INTERNAL PARAMETERS-1'!$B$5:$J$44,9,FALSE)*AirBFYLD2!$F140</f>
        <v>0</v>
      </c>
      <c r="M140" s="44">
        <f>AirBFYLD1!M140*VLOOKUP(AirBFYLD2!M$4,'[1]INTERNAL PARAMETERS-1'!$B$5:$J$44,5,FALSE)*VLOOKUP(AirBFYLD2!M$4,'[1]INTERNAL PARAMETERS-1'!$B$5:$J$44,7,FALSE)*AirBFYLD2!$F140 + AirBFYLD1!M140*(1-VLOOKUP(AirBFYLD2!M$4,'[1]INTERNAL PARAMETERS-1'!$B$5:$J$44,5,FALSE))*VLOOKUP(AirBFYLD2!M$4,'[1]INTERNAL PARAMETERS-1'!$B$5:$J$44,9,FALSE)*AirBFYLD2!$F140</f>
        <v>0</v>
      </c>
      <c r="N140" s="44">
        <f>AirBFYLD1!N140*VLOOKUP(AirBFYLD2!N$4,'[1]INTERNAL PARAMETERS-1'!$B$5:$J$44,5,FALSE)*VLOOKUP(AirBFYLD2!N$4,'[1]INTERNAL PARAMETERS-1'!$B$5:$J$44,7,FALSE)*AirBFYLD2!$F140 + AirBFYLD1!N140*(1-VLOOKUP(AirBFYLD2!N$4,'[1]INTERNAL PARAMETERS-1'!$B$5:$J$44,5,FALSE))*VLOOKUP(AirBFYLD2!N$4,'[1]INTERNAL PARAMETERS-1'!$B$5:$J$44,9,FALSE)*AirBFYLD2!$F140</f>
        <v>0</v>
      </c>
      <c r="O140" s="44">
        <f>AirBFYLD1!O140*VLOOKUP(AirBFYLD2!O$4,'[1]INTERNAL PARAMETERS-1'!$B$5:$J$44,5,FALSE)*VLOOKUP(AirBFYLD2!O$4,'[1]INTERNAL PARAMETERS-1'!$B$5:$J$44,7,FALSE)*AirBFYLD2!$F140 + AirBFYLD1!O140*(1-VLOOKUP(AirBFYLD2!O$4,'[1]INTERNAL PARAMETERS-1'!$B$5:$J$44,5,FALSE))*VLOOKUP(AirBFYLD2!O$4,'[1]INTERNAL PARAMETERS-1'!$B$5:$J$44,9,FALSE)*AirBFYLD2!$F140</f>
        <v>0</v>
      </c>
      <c r="P140" s="44">
        <f>AirBFYLD1!P140*VLOOKUP(AirBFYLD2!P$4,'[1]INTERNAL PARAMETERS-1'!$B$5:$J$44,5,FALSE)*VLOOKUP(AirBFYLD2!P$4,'[1]INTERNAL PARAMETERS-1'!$B$5:$J$44,7,FALSE)*AirBFYLD2!$F140 + AirBFYLD1!P140*(1-VLOOKUP(AirBFYLD2!P$4,'[1]INTERNAL PARAMETERS-1'!$B$5:$J$44,5,FALSE))*VLOOKUP(AirBFYLD2!P$4,'[1]INTERNAL PARAMETERS-1'!$B$5:$J$44,9,FALSE)*AirBFYLD2!$F140</f>
        <v>0</v>
      </c>
      <c r="Q140" s="44">
        <f>AirBFYLD1!Q140*VLOOKUP(AirBFYLD2!Q$4,'[1]INTERNAL PARAMETERS-1'!$B$5:$J$44,5,FALSE)*VLOOKUP(AirBFYLD2!Q$4,'[1]INTERNAL PARAMETERS-1'!$B$5:$J$44,7,FALSE)*AirBFYLD2!$F140 + AirBFYLD1!Q140*(1-VLOOKUP(AirBFYLD2!Q$4,'[1]INTERNAL PARAMETERS-1'!$B$5:$J$44,5,FALSE))*VLOOKUP(AirBFYLD2!Q$4,'[1]INTERNAL PARAMETERS-1'!$B$5:$J$44,9,FALSE)*AirBFYLD2!$F140</f>
        <v>0</v>
      </c>
      <c r="R140" s="44">
        <f>AirBFYLD1!R140*VLOOKUP(AirBFYLD2!R$4,'[1]INTERNAL PARAMETERS-1'!$B$5:$J$44,5,FALSE)*VLOOKUP(AirBFYLD2!R$4,'[1]INTERNAL PARAMETERS-1'!$B$5:$J$44,7,FALSE)*AirBFYLD2!$F140 + AirBFYLD1!R140*(1-VLOOKUP(AirBFYLD2!R$4,'[1]INTERNAL PARAMETERS-1'!$B$5:$J$44,5,FALSE))*VLOOKUP(AirBFYLD2!R$4,'[1]INTERNAL PARAMETERS-1'!$B$5:$J$44,9,FALSE)*AirBFYLD2!$F140</f>
        <v>0</v>
      </c>
      <c r="S140" s="44">
        <f>AirBFYLD1!S140*VLOOKUP(AirBFYLD2!S$4,'[1]INTERNAL PARAMETERS-1'!$B$5:$J$44,5,FALSE)*VLOOKUP(AirBFYLD2!S$4,'[1]INTERNAL PARAMETERS-1'!$B$5:$J$44,7,FALSE)*AirBFYLD2!$F140 + AirBFYLD1!S140*(1-VLOOKUP(AirBFYLD2!S$4,'[1]INTERNAL PARAMETERS-1'!$B$5:$J$44,5,FALSE))*VLOOKUP(AirBFYLD2!S$4,'[1]INTERNAL PARAMETERS-1'!$B$5:$J$44,9,FALSE)*AirBFYLD2!$F140</f>
        <v>0</v>
      </c>
      <c r="T140" s="44">
        <f>AirBFYLD1!T140*VLOOKUP(AirBFYLD2!T$4,'[1]INTERNAL PARAMETERS-1'!$B$5:$J$44,5,FALSE)*VLOOKUP(AirBFYLD2!T$4,'[1]INTERNAL PARAMETERS-1'!$B$5:$J$44,7,FALSE)*AirBFYLD2!$F140 + AirBFYLD1!T140*(1-VLOOKUP(AirBFYLD2!T$4,'[1]INTERNAL PARAMETERS-1'!$B$5:$J$44,5,FALSE))*VLOOKUP(AirBFYLD2!T$4,'[1]INTERNAL PARAMETERS-1'!$B$5:$J$44,9,FALSE)*AirBFYLD2!$F140</f>
        <v>0</v>
      </c>
      <c r="U140" s="44">
        <f>AirBFYLD1!U140*VLOOKUP(AirBFYLD2!U$4,'[1]INTERNAL PARAMETERS-1'!$B$5:$J$44,5,FALSE)*VLOOKUP(AirBFYLD2!U$4,'[1]INTERNAL PARAMETERS-1'!$B$5:$J$44,7,FALSE)*AirBFYLD2!$F140 + AirBFYLD1!U140*(1-VLOOKUP(AirBFYLD2!U$4,'[1]INTERNAL PARAMETERS-1'!$B$5:$J$44,5,FALSE))*VLOOKUP(AirBFYLD2!U$4,'[1]INTERNAL PARAMETERS-1'!$B$5:$J$44,9,FALSE)*AirBFYLD2!$F140</f>
        <v>0</v>
      </c>
      <c r="V140" s="44">
        <f>AirBFYLD1!V140*VLOOKUP(AirBFYLD2!V$4,'[1]INTERNAL PARAMETERS-1'!$B$5:$J$44,5,FALSE)*VLOOKUP(AirBFYLD2!V$4,'[1]INTERNAL PARAMETERS-1'!$B$5:$J$44,7,FALSE)*AirBFYLD2!$F140 + AirBFYLD1!V140*(1-VLOOKUP(AirBFYLD2!V$4,'[1]INTERNAL PARAMETERS-1'!$B$5:$J$44,5,FALSE))*VLOOKUP(AirBFYLD2!V$4,'[1]INTERNAL PARAMETERS-1'!$B$5:$J$44,9,FALSE)*AirBFYLD2!$F140</f>
        <v>0</v>
      </c>
      <c r="W140" s="44">
        <f>AirBFYLD1!W140*VLOOKUP(AirBFYLD2!W$4,'[1]INTERNAL PARAMETERS-1'!$B$5:$J$44,5,FALSE)*VLOOKUP(AirBFYLD2!W$4,'[1]INTERNAL PARAMETERS-1'!$B$5:$J$44,7,FALSE)*AirBFYLD2!$F140 + AirBFYLD1!W140*(1-VLOOKUP(AirBFYLD2!W$4,'[1]INTERNAL PARAMETERS-1'!$B$5:$J$44,5,FALSE))*VLOOKUP(AirBFYLD2!W$4,'[1]INTERNAL PARAMETERS-1'!$B$5:$J$44,9,FALSE)*AirBFYLD2!$F140</f>
        <v>0</v>
      </c>
      <c r="X140" s="44">
        <f>AirBFYLD1!X140*VLOOKUP(AirBFYLD2!X$4,'[1]INTERNAL PARAMETERS-1'!$B$5:$J$44,5,FALSE)*VLOOKUP(AirBFYLD2!X$4,'[1]INTERNAL PARAMETERS-1'!$B$5:$J$44,7,FALSE)*AirBFYLD2!$F140 + AirBFYLD1!X140*(1-VLOOKUP(AirBFYLD2!X$4,'[1]INTERNAL PARAMETERS-1'!$B$5:$J$44,5,FALSE))*VLOOKUP(AirBFYLD2!X$4,'[1]INTERNAL PARAMETERS-1'!$B$5:$J$44,9,FALSE)*AirBFYLD2!$F140</f>
        <v>0</v>
      </c>
      <c r="Y140" s="44">
        <f>AirBFYLD1!Y140*VLOOKUP(AirBFYLD2!Y$4,'[1]INTERNAL PARAMETERS-1'!$B$5:$J$44,5,FALSE)*VLOOKUP(AirBFYLD2!Y$4,'[1]INTERNAL PARAMETERS-1'!$B$5:$J$44,7,FALSE)*AirBFYLD2!$F140 + AirBFYLD1!Y140*(1-VLOOKUP(AirBFYLD2!Y$4,'[1]INTERNAL PARAMETERS-1'!$B$5:$J$44,5,FALSE))*VLOOKUP(AirBFYLD2!Y$4,'[1]INTERNAL PARAMETERS-1'!$B$5:$J$44,9,FALSE)*AirBFYLD2!$F140</f>
        <v>0</v>
      </c>
      <c r="Z140" s="44">
        <f>AirBFYLD1!Z140*VLOOKUP(AirBFYLD2!Z$4,'[1]INTERNAL PARAMETERS-1'!$B$5:$J$44,5,FALSE)*VLOOKUP(AirBFYLD2!Z$4,'[1]INTERNAL PARAMETERS-1'!$B$5:$J$44,7,FALSE)*AirBFYLD2!$F140 + AirBFYLD1!Z140*(1-VLOOKUP(AirBFYLD2!Z$4,'[1]INTERNAL PARAMETERS-1'!$B$5:$J$44,5,FALSE))*VLOOKUP(AirBFYLD2!Z$4,'[1]INTERNAL PARAMETERS-1'!$B$5:$J$44,9,FALSE)*AirBFYLD2!$F140</f>
        <v>0</v>
      </c>
      <c r="AA140" s="44">
        <f>AirBFYLD1!AA140*VLOOKUP(AirBFYLD2!AA$4,'[1]INTERNAL PARAMETERS-1'!$B$5:$J$44,5,FALSE)*VLOOKUP(AirBFYLD2!AA$4,'[1]INTERNAL PARAMETERS-1'!$B$5:$J$44,7,FALSE)*AirBFYLD2!$F140 + AirBFYLD1!AA140*(1-VLOOKUP(AirBFYLD2!AA$4,'[1]INTERNAL PARAMETERS-1'!$B$5:$J$44,5,FALSE))*VLOOKUP(AirBFYLD2!AA$4,'[1]INTERNAL PARAMETERS-1'!$B$5:$J$44,9,FALSE)*AirBFYLD2!$F140</f>
        <v>0</v>
      </c>
      <c r="AB140" s="44">
        <f>AirBFYLD1!AB140*VLOOKUP(AirBFYLD2!AB$4,'[1]INTERNAL PARAMETERS-1'!$B$5:$J$44,5,FALSE)*VLOOKUP(AirBFYLD2!AB$4,'[1]INTERNAL PARAMETERS-1'!$B$5:$J$44,7,FALSE)*AirBFYLD2!$F140 + AirBFYLD1!AB140*(1-VLOOKUP(AirBFYLD2!AB$4,'[1]INTERNAL PARAMETERS-1'!$B$5:$J$44,5,FALSE))*VLOOKUP(AirBFYLD2!AB$4,'[1]INTERNAL PARAMETERS-1'!$B$5:$J$44,9,FALSE)*AirBFYLD2!$F140</f>
        <v>0</v>
      </c>
      <c r="AC140" s="44">
        <f>AirBFYLD1!AC140*VLOOKUP(AirBFYLD2!AC$4,'[1]INTERNAL PARAMETERS-1'!$B$5:$J$44,5,FALSE)*VLOOKUP(AirBFYLD2!AC$4,'[1]INTERNAL PARAMETERS-1'!$B$5:$J$44,7,FALSE)*AirBFYLD2!$F140 + AirBFYLD1!AC140*(1-VLOOKUP(AirBFYLD2!AC$4,'[1]INTERNAL PARAMETERS-1'!$B$5:$J$44,5,FALSE))*VLOOKUP(AirBFYLD2!AC$4,'[1]INTERNAL PARAMETERS-1'!$B$5:$J$44,9,FALSE)*AirBFYLD2!$F140</f>
        <v>0</v>
      </c>
      <c r="AD140" s="44">
        <f>AirBFYLD1!AD140*VLOOKUP(AirBFYLD2!AD$4,'[1]INTERNAL PARAMETERS-1'!$B$5:$J$44,5,FALSE)*VLOOKUP(AirBFYLD2!AD$4,'[1]INTERNAL PARAMETERS-1'!$B$5:$J$44,7,FALSE)*AirBFYLD2!$F140 + AirBFYLD1!AD140*(1-VLOOKUP(AirBFYLD2!AD$4,'[1]INTERNAL PARAMETERS-1'!$B$5:$J$44,5,FALSE))*VLOOKUP(AirBFYLD2!AD$4,'[1]INTERNAL PARAMETERS-1'!$B$5:$J$44,9,FALSE)*AirBFYLD2!$F140</f>
        <v>0</v>
      </c>
      <c r="AE140" s="44">
        <f>AirBFYLD1!AE140*VLOOKUP(AirBFYLD2!AE$4,'[1]INTERNAL PARAMETERS-1'!$B$5:$J$44,5,FALSE)*VLOOKUP(AirBFYLD2!AE$4,'[1]INTERNAL PARAMETERS-1'!$B$5:$J$44,7,FALSE)*AirBFYLD2!$F140 + AirBFYLD1!AE140*(1-VLOOKUP(AirBFYLD2!AE$4,'[1]INTERNAL PARAMETERS-1'!$B$5:$J$44,5,FALSE))*VLOOKUP(AirBFYLD2!AE$4,'[1]INTERNAL PARAMETERS-1'!$B$5:$J$44,9,FALSE)*AirBFYLD2!$F140</f>
        <v>0</v>
      </c>
      <c r="AF140" s="44">
        <f>AirBFYLD1!AF140*VLOOKUP(AirBFYLD2!AF$4,'[1]INTERNAL PARAMETERS-1'!$B$5:$J$44,5,FALSE)*VLOOKUP(AirBFYLD2!AF$4,'[1]INTERNAL PARAMETERS-1'!$B$5:$J$44,7,FALSE)*AirBFYLD2!$F140 + AirBFYLD1!AF140*(1-VLOOKUP(AirBFYLD2!AF$4,'[1]INTERNAL PARAMETERS-1'!$B$5:$J$44,5,FALSE))*VLOOKUP(AirBFYLD2!AF$4,'[1]INTERNAL PARAMETERS-1'!$B$5:$J$44,9,FALSE)*AirBFYLD2!$F140</f>
        <v>0</v>
      </c>
      <c r="AG140" s="44">
        <f>AirBFYLD1!AG140*VLOOKUP(AirBFYLD2!AG$4,'[1]INTERNAL PARAMETERS-1'!$B$5:$J$44,5,FALSE)*VLOOKUP(AirBFYLD2!AG$4,'[1]INTERNAL PARAMETERS-1'!$B$5:$J$44,7,FALSE)*AirBFYLD2!$F140 + AirBFYLD1!AG140*(1-VLOOKUP(AirBFYLD2!AG$4,'[1]INTERNAL PARAMETERS-1'!$B$5:$J$44,5,FALSE))*VLOOKUP(AirBFYLD2!AG$4,'[1]INTERNAL PARAMETERS-1'!$B$5:$J$44,9,FALSE)*AirBFYLD2!$F140</f>
        <v>0</v>
      </c>
      <c r="AH140" s="44">
        <f>AirBFYLD1!AH140*VLOOKUP(AirBFYLD2!AH$4,'[1]INTERNAL PARAMETERS-1'!$B$5:$J$44,5,FALSE)*VLOOKUP(AirBFYLD2!AH$4,'[1]INTERNAL PARAMETERS-1'!$B$5:$J$44,7,FALSE)*AirBFYLD2!$F140 + AirBFYLD1!AH140*(1-VLOOKUP(AirBFYLD2!AH$4,'[1]INTERNAL PARAMETERS-1'!$B$5:$J$44,5,FALSE))*VLOOKUP(AirBFYLD2!AH$4,'[1]INTERNAL PARAMETERS-1'!$B$5:$J$44,9,FALSE)*AirBFYLD2!$F140</f>
        <v>0</v>
      </c>
      <c r="AI140" s="44">
        <f>AirBFYLD1!AI140*VLOOKUP(AirBFYLD2!AI$4,'[1]INTERNAL PARAMETERS-1'!$B$5:$J$44,5,FALSE)*VLOOKUP(AirBFYLD2!AI$4,'[1]INTERNAL PARAMETERS-1'!$B$5:$J$44,7,FALSE)*AirBFYLD2!$F140 + AirBFYLD1!AI140*(1-VLOOKUP(AirBFYLD2!AI$4,'[1]INTERNAL PARAMETERS-1'!$B$5:$J$44,5,FALSE))*VLOOKUP(AirBFYLD2!AI$4,'[1]INTERNAL PARAMETERS-1'!$B$5:$J$44,9,FALSE)*AirBFYLD2!$F140</f>
        <v>0</v>
      </c>
      <c r="AJ140" s="44">
        <f>AirBFYLD1!AJ140*VLOOKUP(AirBFYLD2!AJ$4,'[1]INTERNAL PARAMETERS-1'!$B$5:$J$44,5,FALSE)*VLOOKUP(AirBFYLD2!AJ$4,'[1]INTERNAL PARAMETERS-1'!$B$5:$J$44,7,FALSE)*AirBFYLD2!$F140 + AirBFYLD1!AJ140*(1-VLOOKUP(AirBFYLD2!AJ$4,'[1]INTERNAL PARAMETERS-1'!$B$5:$J$44,5,FALSE))*VLOOKUP(AirBFYLD2!AJ$4,'[1]INTERNAL PARAMETERS-1'!$B$5:$J$44,9,FALSE)*AirBFYLD2!$F140</f>
        <v>0</v>
      </c>
      <c r="AK140" s="44">
        <f>AirBFYLD1!AK140*VLOOKUP(AirBFYLD2!AK$4,'[1]INTERNAL PARAMETERS-1'!$B$5:$J$44,5,FALSE)*VLOOKUP(AirBFYLD2!AK$4,'[1]INTERNAL PARAMETERS-1'!$B$5:$J$44,7,FALSE)*AirBFYLD2!$F140 + AirBFYLD1!AK140*(1-VLOOKUP(AirBFYLD2!AK$4,'[1]INTERNAL PARAMETERS-1'!$B$5:$J$44,5,FALSE))*VLOOKUP(AirBFYLD2!AK$4,'[1]INTERNAL PARAMETERS-1'!$B$5:$J$44,9,FALSE)*AirBFYLD2!$F140</f>
        <v>0</v>
      </c>
      <c r="AL140" s="44">
        <f>AirBFYLD1!AL140*VLOOKUP(AirBFYLD2!AL$4,'[1]INTERNAL PARAMETERS-1'!$B$5:$J$44,5,FALSE)*VLOOKUP(AirBFYLD2!AL$4,'[1]INTERNAL PARAMETERS-1'!$B$5:$J$44,7,FALSE)*AirBFYLD2!$F140 + AirBFYLD1!AL140*(1-VLOOKUP(AirBFYLD2!AL$4,'[1]INTERNAL PARAMETERS-1'!$B$5:$J$44,5,FALSE))*VLOOKUP(AirBFYLD2!AL$4,'[1]INTERNAL PARAMETERS-1'!$B$5:$J$44,9,FALSE)*AirBFYLD2!$F140</f>
        <v>0</v>
      </c>
      <c r="AM140" s="44">
        <f>AirBFYLD1!AM140*VLOOKUP(AirBFYLD2!AM$4,'[1]INTERNAL PARAMETERS-1'!$B$5:$J$44,5,FALSE)*VLOOKUP(AirBFYLD2!AM$4,'[1]INTERNAL PARAMETERS-1'!$B$5:$J$44,7,FALSE)*AirBFYLD2!$F140 + AirBFYLD1!AM140*(1-VLOOKUP(AirBFYLD2!AM$4,'[1]INTERNAL PARAMETERS-1'!$B$5:$J$44,5,FALSE))*VLOOKUP(AirBFYLD2!AM$4,'[1]INTERNAL PARAMETERS-1'!$B$5:$J$44,9,FALSE)*AirBFYLD2!$F140</f>
        <v>0</v>
      </c>
      <c r="AN140" s="44">
        <f>AirBFYLD1!AN140*VLOOKUP(AirBFYLD2!AN$4,'[1]INTERNAL PARAMETERS-1'!$B$5:$J$44,5,FALSE)*VLOOKUP(AirBFYLD2!AN$4,'[1]INTERNAL PARAMETERS-1'!$B$5:$J$44,7,FALSE)*AirBFYLD2!$F140 + AirBFYLD1!AN140*(1-VLOOKUP(AirBFYLD2!AN$4,'[1]INTERNAL PARAMETERS-1'!$B$5:$J$44,5,FALSE))*VLOOKUP(AirBFYLD2!AN$4,'[1]INTERNAL PARAMETERS-1'!$B$5:$J$44,9,FALSE)*AirBFYLD2!$F140</f>
        <v>0</v>
      </c>
      <c r="AO140" s="44">
        <f>AirBFYLD1!AO140*VLOOKUP(AirBFYLD2!AO$4,'[1]INTERNAL PARAMETERS-1'!$B$5:$J$44,5,FALSE)*VLOOKUP(AirBFYLD2!AO$4,'[1]INTERNAL PARAMETERS-1'!$B$5:$J$44,7,FALSE)*AirBFYLD2!$F140 + AirBFYLD1!AO140*(1-VLOOKUP(AirBFYLD2!AO$4,'[1]INTERNAL PARAMETERS-1'!$B$5:$J$44,5,FALSE))*VLOOKUP(AirBFYLD2!AO$4,'[1]INTERNAL PARAMETERS-1'!$B$5:$J$44,9,FALSE)*AirBFYLD2!$F140</f>
        <v>0</v>
      </c>
      <c r="AP140" s="44">
        <f>AirBFYLD1!AP140*VLOOKUP(AirBFYLD2!AP$4,'[1]INTERNAL PARAMETERS-1'!$B$5:$J$44,5,FALSE)*VLOOKUP(AirBFYLD2!AP$4,'[1]INTERNAL PARAMETERS-1'!$B$5:$J$44,7,FALSE)*AirBFYLD2!$F140 + AirBFYLD1!AP140*(1-VLOOKUP(AirBFYLD2!AP$4,'[1]INTERNAL PARAMETERS-1'!$B$5:$J$44,5,FALSE))*VLOOKUP(AirBFYLD2!AP$4,'[1]INTERNAL PARAMETERS-1'!$B$5:$J$44,9,FALSE)*AirBFYLD2!$F140</f>
        <v>0</v>
      </c>
      <c r="AQ140" s="44">
        <f>AirBFYLD1!AQ140*VLOOKUP(AirBFYLD2!AQ$4,'[1]INTERNAL PARAMETERS-1'!$B$5:$J$44,5,FALSE)*VLOOKUP(AirBFYLD2!AQ$4,'[1]INTERNAL PARAMETERS-1'!$B$5:$J$44,7,FALSE)*AirBFYLD2!$F140 + AirBFYLD1!AQ140*(1-VLOOKUP(AirBFYLD2!AQ$4,'[1]INTERNAL PARAMETERS-1'!$B$5:$J$44,5,FALSE))*VLOOKUP(AirBFYLD2!AQ$4,'[1]INTERNAL PARAMETERS-1'!$B$5:$J$44,9,FALSE)*AirBFYLD2!$F140</f>
        <v>0</v>
      </c>
      <c r="AR140" s="44">
        <f>AirBFYLD1!AR140*VLOOKUP(AirBFYLD2!AR$4,'[1]INTERNAL PARAMETERS-1'!$B$5:$J$44,5,FALSE)*VLOOKUP(AirBFYLD2!AR$4,'[1]INTERNAL PARAMETERS-1'!$B$5:$J$44,7,FALSE)*AirBFYLD2!$F140 + AirBFYLD1!AR140*(1-VLOOKUP(AirBFYLD2!AR$4,'[1]INTERNAL PARAMETERS-1'!$B$5:$J$44,5,FALSE))*VLOOKUP(AirBFYLD2!AR$4,'[1]INTERNAL PARAMETERS-1'!$B$5:$J$44,9,FALSE)*AirBFYLD2!$F140</f>
        <v>0</v>
      </c>
      <c r="AS140" s="44">
        <f>AirBFYLD1!AS140*VLOOKUP(AirBFYLD2!AS$4,'[1]INTERNAL PARAMETERS-1'!$B$5:$J$44,5,FALSE)*VLOOKUP(AirBFYLD2!AS$4,'[1]INTERNAL PARAMETERS-1'!$B$5:$J$44,7,FALSE)*AirBFYLD2!$F140 + AirBFYLD1!AS140*(1-VLOOKUP(AirBFYLD2!AS$4,'[1]INTERNAL PARAMETERS-1'!$B$5:$J$44,5,FALSE))*VLOOKUP(AirBFYLD2!AS$4,'[1]INTERNAL PARAMETERS-1'!$B$5:$J$44,9,FALSE)*AirBFYLD2!$F140</f>
        <v>0</v>
      </c>
      <c r="AT140" s="43">
        <f>AirBFYLD1!AT140*VLOOKUP(AirBFYLD2!AT$4,'[1]INTERNAL PARAMETERS-1'!$B$5:$J$44,5,FALSE)*VLOOKUP(AirBFYLD2!AT$4,'[1]INTERNAL PARAMETERS-1'!$B$5:$J$44,7,FALSE)*AirBFYLD2!$F140 + AirBFYLD1!AT140*(1-VLOOKUP(AirBFYLD2!AT$4,'[1]INTERNAL PARAMETERS-1'!$B$5:$J$44,5,FALSE))*VLOOKUP(AirBFYLD2!AT$4,'[1]INTERNAL PARAMETERS-1'!$B$5:$J$44,9,FALSE)*AirBFYLD2!$F140</f>
        <v>0</v>
      </c>
      <c r="AU140" s="45">
        <f>AirBFYLD1!AU140*VLOOKUP(AirBFYLD2!AU$4,'[1]INTERNAL PARAMETERS-1'!$B$5:$J$44,5,FALSE)*VLOOKUP(AirBFYLD2!AU$4,'[1]INTERNAL PARAMETERS-1'!$B$5:$J$44,6,FALSE)*VLOOKUP(AirBFYLD2!AU$4,'[1]INTERNAL PARAMETERS-1'!$B$5:$J$44,3,FALSE) + AirBFYLD1!AU140*(1-VLOOKUP(AirBFYLD2!AU$4,'[1]INTERNAL PARAMETERS-1'!$B$5:$J$44,5,FALSE))*VLOOKUP(AirBFYLD2!AU$4,'[1]INTERNAL PARAMETERS-1'!$B$5:$J$44,8,FALSE)*VLOOKUP(AirBFYLD2!AU$4,'[1]INTERNAL PARAMETERS-1'!$B$5:$J$44,3,FALSE)</f>
        <v>0</v>
      </c>
      <c r="AV140" s="44">
        <f>AirBFYLD1!AV140*VLOOKUP(AirBFYLD2!AV$4,'[1]INTERNAL PARAMETERS-1'!$B$5:$J$44,5,FALSE)*VLOOKUP(AirBFYLD2!AV$4,'[1]INTERNAL PARAMETERS-1'!$B$5:$J$44,6,FALSE)*VLOOKUP(AirBFYLD2!AV$4,'[1]INTERNAL PARAMETERS-1'!$B$5:$J$44,3,FALSE) + AirBFYLD1!AV140*(1-VLOOKUP(AirBFYLD2!AV$4,'[1]INTERNAL PARAMETERS-1'!$B$5:$J$44,5,FALSE))*VLOOKUP(AirBFYLD2!AV$4,'[1]INTERNAL PARAMETERS-1'!$B$5:$J$44,8,FALSE)*VLOOKUP(AirBFYLD2!AV$4,'[1]INTERNAL PARAMETERS-1'!$B$5:$J$44,3,FALSE)</f>
        <v>0</v>
      </c>
      <c r="AW140" s="44">
        <f>AirBFYLD1!AW140*VLOOKUP(AirBFYLD2!AW$4,'[1]INTERNAL PARAMETERS-1'!$B$5:$J$44,5,FALSE)*VLOOKUP(AirBFYLD2!AW$4,'[1]INTERNAL PARAMETERS-1'!$B$5:$J$44,6,FALSE)*VLOOKUP(AirBFYLD2!AW$4,'[1]INTERNAL PARAMETERS-1'!$B$5:$J$44,3,FALSE) + AirBFYLD1!AW140*(1-VLOOKUP(AirBFYLD2!AW$4,'[1]INTERNAL PARAMETERS-1'!$B$5:$J$44,5,FALSE))*VLOOKUP(AirBFYLD2!AW$4,'[1]INTERNAL PARAMETERS-1'!$B$5:$J$44,8,FALSE)*VLOOKUP(AirBFYLD2!AW$4,'[1]INTERNAL PARAMETERS-1'!$B$5:$J$44,3,FALSE)</f>
        <v>0</v>
      </c>
      <c r="AX140" s="44">
        <f>AirBFYLD1!AX140*VLOOKUP(AirBFYLD2!AX$4,'[1]INTERNAL PARAMETERS-1'!$B$5:$J$44,5,FALSE)*VLOOKUP(AirBFYLD2!AX$4,'[1]INTERNAL PARAMETERS-1'!$B$5:$J$44,6,FALSE)*VLOOKUP(AirBFYLD2!AX$4,'[1]INTERNAL PARAMETERS-1'!$B$5:$J$44,3,FALSE) + AirBFYLD1!AX140*(1-VLOOKUP(AirBFYLD2!AX$4,'[1]INTERNAL PARAMETERS-1'!$B$5:$J$44,5,FALSE))*VLOOKUP(AirBFYLD2!AX$4,'[1]INTERNAL PARAMETERS-1'!$B$5:$J$44,8,FALSE)*VLOOKUP(AirBFYLD2!AX$4,'[1]INTERNAL PARAMETERS-1'!$B$5:$J$44,3,FALSE)</f>
        <v>0</v>
      </c>
      <c r="AY140" s="44">
        <f>AirBFYLD1!AY140*VLOOKUP(AirBFYLD2!AY$4,'[1]INTERNAL PARAMETERS-1'!$B$5:$J$44,5,FALSE)*VLOOKUP(AirBFYLD2!AY$4,'[1]INTERNAL PARAMETERS-1'!$B$5:$J$44,6,FALSE)*VLOOKUP(AirBFYLD2!AY$4,'[1]INTERNAL PARAMETERS-1'!$B$5:$J$44,3,FALSE) + AirBFYLD1!AY140*(1-VLOOKUP(AirBFYLD2!AY$4,'[1]INTERNAL PARAMETERS-1'!$B$5:$J$44,5,FALSE))*VLOOKUP(AirBFYLD2!AY$4,'[1]INTERNAL PARAMETERS-1'!$B$5:$J$44,8,FALSE)*VLOOKUP(AirBFYLD2!AY$4,'[1]INTERNAL PARAMETERS-1'!$B$5:$J$44,3,FALSE)</f>
        <v>0</v>
      </c>
      <c r="AZ140" s="44">
        <f>AirBFYLD1!AZ140*VLOOKUP(AirBFYLD2!AZ$4,'[1]INTERNAL PARAMETERS-1'!$B$5:$J$44,5,FALSE)*VLOOKUP(AirBFYLD2!AZ$4,'[1]INTERNAL PARAMETERS-1'!$B$5:$J$44,6,FALSE)*VLOOKUP(AirBFYLD2!AZ$4,'[1]INTERNAL PARAMETERS-1'!$B$5:$J$44,3,FALSE) + AirBFYLD1!AZ140*(1-VLOOKUP(AirBFYLD2!AZ$4,'[1]INTERNAL PARAMETERS-1'!$B$5:$J$44,5,FALSE))*VLOOKUP(AirBFYLD2!AZ$4,'[1]INTERNAL PARAMETERS-1'!$B$5:$J$44,8,FALSE)*VLOOKUP(AirBFYLD2!AZ$4,'[1]INTERNAL PARAMETERS-1'!$B$5:$J$44,3,FALSE)</f>
        <v>0</v>
      </c>
      <c r="BA140" s="44">
        <f>AirBFYLD1!BA140*VLOOKUP(AirBFYLD2!BA$4,'[1]INTERNAL PARAMETERS-1'!$B$5:$J$44,5,FALSE)*VLOOKUP(AirBFYLD2!BA$4,'[1]INTERNAL PARAMETERS-1'!$B$5:$J$44,6,FALSE)*VLOOKUP(AirBFYLD2!BA$4,'[1]INTERNAL PARAMETERS-1'!$B$5:$J$44,3,FALSE) + AirBFYLD1!BA140*(1-VLOOKUP(AirBFYLD2!BA$4,'[1]INTERNAL PARAMETERS-1'!$B$5:$J$44,5,FALSE))*VLOOKUP(AirBFYLD2!BA$4,'[1]INTERNAL PARAMETERS-1'!$B$5:$J$44,8,FALSE)*VLOOKUP(AirBFYLD2!BA$4,'[1]INTERNAL PARAMETERS-1'!$B$5:$J$44,3,FALSE)</f>
        <v>0</v>
      </c>
      <c r="BB140" s="44">
        <f>AirBFYLD1!BB140*VLOOKUP(AirBFYLD2!BB$4,'[1]INTERNAL PARAMETERS-1'!$B$5:$J$44,5,FALSE)*VLOOKUP(AirBFYLD2!BB$4,'[1]INTERNAL PARAMETERS-1'!$B$5:$J$44,6,FALSE)*VLOOKUP(AirBFYLD2!BB$4,'[1]INTERNAL PARAMETERS-1'!$B$5:$J$44,3,FALSE) + AirBFYLD1!BB140*(1-VLOOKUP(AirBFYLD2!BB$4,'[1]INTERNAL PARAMETERS-1'!$B$5:$J$44,5,FALSE))*VLOOKUP(AirBFYLD2!BB$4,'[1]INTERNAL PARAMETERS-1'!$B$5:$J$44,8,FALSE)*VLOOKUP(AirBFYLD2!BB$4,'[1]INTERNAL PARAMETERS-1'!$B$5:$J$44,3,FALSE)</f>
        <v>0</v>
      </c>
      <c r="BC140" s="44">
        <f>AirBFYLD1!BC140*VLOOKUP(AirBFYLD2!BC$4,'[1]INTERNAL PARAMETERS-1'!$B$5:$J$44,5,FALSE)*VLOOKUP(AirBFYLD2!BC$4,'[1]INTERNAL PARAMETERS-1'!$B$5:$J$44,6,FALSE)*VLOOKUP(AirBFYLD2!BC$4,'[1]INTERNAL PARAMETERS-1'!$B$5:$J$44,3,FALSE) + AirBFYLD1!BC140*(1-VLOOKUP(AirBFYLD2!BC$4,'[1]INTERNAL PARAMETERS-1'!$B$5:$J$44,5,FALSE))*VLOOKUP(AirBFYLD2!BC$4,'[1]INTERNAL PARAMETERS-1'!$B$5:$J$44,8,FALSE)*VLOOKUP(AirBFYLD2!BC$4,'[1]INTERNAL PARAMETERS-1'!$B$5:$J$44,3,FALSE)</f>
        <v>0</v>
      </c>
      <c r="BD140" s="44">
        <f>AirBFYLD1!BD140*VLOOKUP(AirBFYLD2!BD$4,'[1]INTERNAL PARAMETERS-1'!$B$5:$J$44,5,FALSE)*VLOOKUP(AirBFYLD2!BD$4,'[1]INTERNAL PARAMETERS-1'!$B$5:$J$44,6,FALSE)*VLOOKUP(AirBFYLD2!BD$4,'[1]INTERNAL PARAMETERS-1'!$B$5:$J$44,3,FALSE) + AirBFYLD1!BD140*(1-VLOOKUP(AirBFYLD2!BD$4,'[1]INTERNAL PARAMETERS-1'!$B$5:$J$44,5,FALSE))*VLOOKUP(AirBFYLD2!BD$4,'[1]INTERNAL PARAMETERS-1'!$B$5:$J$44,8,FALSE)*VLOOKUP(AirBFYLD2!BD$4,'[1]INTERNAL PARAMETERS-1'!$B$5:$J$44,3,FALSE)</f>
        <v>0</v>
      </c>
      <c r="BE140" s="44">
        <f>AirBFYLD1!BE140*VLOOKUP(AirBFYLD2!BE$4,'[1]INTERNAL PARAMETERS-1'!$B$5:$J$44,5,FALSE)*VLOOKUP(AirBFYLD2!BE$4,'[1]INTERNAL PARAMETERS-1'!$B$5:$J$44,6,FALSE)*VLOOKUP(AirBFYLD2!BE$4,'[1]INTERNAL PARAMETERS-1'!$B$5:$J$44,3,FALSE) + AirBFYLD1!BE140*(1-VLOOKUP(AirBFYLD2!BE$4,'[1]INTERNAL PARAMETERS-1'!$B$5:$J$44,5,FALSE))*VLOOKUP(AirBFYLD2!BE$4,'[1]INTERNAL PARAMETERS-1'!$B$5:$J$44,8,FALSE)*VLOOKUP(AirBFYLD2!BE$4,'[1]INTERNAL PARAMETERS-1'!$B$5:$J$44,3,FALSE)</f>
        <v>0</v>
      </c>
      <c r="BF140" s="44">
        <f>AirBFYLD1!BF140*VLOOKUP(AirBFYLD2!BF$4,'[1]INTERNAL PARAMETERS-1'!$B$5:$J$44,5,FALSE)*VLOOKUP(AirBFYLD2!BF$4,'[1]INTERNAL PARAMETERS-1'!$B$5:$J$44,6,FALSE)*VLOOKUP(AirBFYLD2!BF$4,'[1]INTERNAL PARAMETERS-1'!$B$5:$J$44,3,FALSE) + AirBFYLD1!BF140*(1-VLOOKUP(AirBFYLD2!BF$4,'[1]INTERNAL PARAMETERS-1'!$B$5:$J$44,5,FALSE))*VLOOKUP(AirBFYLD2!BF$4,'[1]INTERNAL PARAMETERS-1'!$B$5:$J$44,8,FALSE)*VLOOKUP(AirBFYLD2!BF$4,'[1]INTERNAL PARAMETERS-1'!$B$5:$J$44,3,FALSE)</f>
        <v>0</v>
      </c>
      <c r="BG140" s="44">
        <f>AirBFYLD1!BG140*VLOOKUP(AirBFYLD2!BG$4,'[1]INTERNAL PARAMETERS-1'!$B$5:$J$44,5,FALSE)*VLOOKUP(AirBFYLD2!BG$4,'[1]INTERNAL PARAMETERS-1'!$B$5:$J$44,6,FALSE)*VLOOKUP(AirBFYLD2!BG$4,'[1]INTERNAL PARAMETERS-1'!$B$5:$J$44,3,FALSE) + AirBFYLD1!BG140*(1-VLOOKUP(AirBFYLD2!BG$4,'[1]INTERNAL PARAMETERS-1'!$B$5:$J$44,5,FALSE))*VLOOKUP(AirBFYLD2!BG$4,'[1]INTERNAL PARAMETERS-1'!$B$5:$J$44,8,FALSE)*VLOOKUP(AirBFYLD2!BG$4,'[1]INTERNAL PARAMETERS-1'!$B$5:$J$44,3,FALSE)</f>
        <v>0</v>
      </c>
      <c r="BH140" s="44">
        <f>AirBFYLD1!BH140*VLOOKUP(AirBFYLD2!BH$4,'[1]INTERNAL PARAMETERS-1'!$B$5:$J$44,5,FALSE)*VLOOKUP(AirBFYLD2!BH$4,'[1]INTERNAL PARAMETERS-1'!$B$5:$J$44,6,FALSE)*VLOOKUP(AirBFYLD2!BH$4,'[1]INTERNAL PARAMETERS-1'!$B$5:$J$44,3,FALSE) + AirBFYLD1!BH140*(1-VLOOKUP(AirBFYLD2!BH$4,'[1]INTERNAL PARAMETERS-1'!$B$5:$J$44,5,FALSE))*VLOOKUP(AirBFYLD2!BH$4,'[1]INTERNAL PARAMETERS-1'!$B$5:$J$44,8,FALSE)*VLOOKUP(AirBFYLD2!BH$4,'[1]INTERNAL PARAMETERS-1'!$B$5:$J$44,3,FALSE)</f>
        <v>0</v>
      </c>
      <c r="BI140" s="44">
        <f>AirBFYLD1!BI140*VLOOKUP(AirBFYLD2!BI$4,'[1]INTERNAL PARAMETERS-1'!$B$5:$J$44,5,FALSE)*VLOOKUP(AirBFYLD2!BI$4,'[1]INTERNAL PARAMETERS-1'!$B$5:$J$44,6,FALSE)*VLOOKUP(AirBFYLD2!BI$4,'[1]INTERNAL PARAMETERS-1'!$B$5:$J$44,3,FALSE) + AirBFYLD1!BI140*(1-VLOOKUP(AirBFYLD2!BI$4,'[1]INTERNAL PARAMETERS-1'!$B$5:$J$44,5,FALSE))*VLOOKUP(AirBFYLD2!BI$4,'[1]INTERNAL PARAMETERS-1'!$B$5:$J$44,8,FALSE)*VLOOKUP(AirBFYLD2!BI$4,'[1]INTERNAL PARAMETERS-1'!$B$5:$J$44,3,FALSE)</f>
        <v>0</v>
      </c>
      <c r="BJ140" s="44">
        <f>AirBFYLD1!BJ140*VLOOKUP(AirBFYLD2!BJ$4,'[1]INTERNAL PARAMETERS-1'!$B$5:$J$44,5,FALSE)*VLOOKUP(AirBFYLD2!BJ$4,'[1]INTERNAL PARAMETERS-1'!$B$5:$J$44,6,FALSE)*VLOOKUP(AirBFYLD2!BJ$4,'[1]INTERNAL PARAMETERS-1'!$B$5:$J$44,3,FALSE) + AirBFYLD1!BJ140*(1-VLOOKUP(AirBFYLD2!BJ$4,'[1]INTERNAL PARAMETERS-1'!$B$5:$J$44,5,FALSE))*VLOOKUP(AirBFYLD2!BJ$4,'[1]INTERNAL PARAMETERS-1'!$B$5:$J$44,8,FALSE)*VLOOKUP(AirBFYLD2!BJ$4,'[1]INTERNAL PARAMETERS-1'!$B$5:$J$44,3,FALSE)</f>
        <v>0</v>
      </c>
      <c r="BK140" s="44">
        <f>AirBFYLD1!BK140*VLOOKUP(AirBFYLD2!BK$4,'[1]INTERNAL PARAMETERS-1'!$B$5:$J$44,5,FALSE)*VLOOKUP(AirBFYLD2!BK$4,'[1]INTERNAL PARAMETERS-1'!$B$5:$J$44,6,FALSE)*VLOOKUP(AirBFYLD2!BK$4,'[1]INTERNAL PARAMETERS-1'!$B$5:$J$44,3,FALSE) + AirBFYLD1!BK140*(1-VLOOKUP(AirBFYLD2!BK$4,'[1]INTERNAL PARAMETERS-1'!$B$5:$J$44,5,FALSE))*VLOOKUP(AirBFYLD2!BK$4,'[1]INTERNAL PARAMETERS-1'!$B$5:$J$44,8,FALSE)*VLOOKUP(AirBFYLD2!BK$4,'[1]INTERNAL PARAMETERS-1'!$B$5:$J$44,3,FALSE)</f>
        <v>0</v>
      </c>
      <c r="BL140" s="44">
        <f>AirBFYLD1!BL140*VLOOKUP(AirBFYLD2!BL$4,'[1]INTERNAL PARAMETERS-1'!$B$5:$J$44,5,FALSE)*VLOOKUP(AirBFYLD2!BL$4,'[1]INTERNAL PARAMETERS-1'!$B$5:$J$44,6,FALSE)*VLOOKUP(AirBFYLD2!BL$4,'[1]INTERNAL PARAMETERS-1'!$B$5:$J$44,3,FALSE) + AirBFYLD1!BL140*(1-VLOOKUP(AirBFYLD2!BL$4,'[1]INTERNAL PARAMETERS-1'!$B$5:$J$44,5,FALSE))*VLOOKUP(AirBFYLD2!BL$4,'[1]INTERNAL PARAMETERS-1'!$B$5:$J$44,8,FALSE)*VLOOKUP(AirBFYLD2!BL$4,'[1]INTERNAL PARAMETERS-1'!$B$5:$J$44,3,FALSE)</f>
        <v>0</v>
      </c>
      <c r="BM140" s="44">
        <f>AirBFYLD1!BM140*VLOOKUP(AirBFYLD2!BM$4,'[1]INTERNAL PARAMETERS-1'!$B$5:$J$44,5,FALSE)*VLOOKUP(AirBFYLD2!BM$4,'[1]INTERNAL PARAMETERS-1'!$B$5:$J$44,6,FALSE)*VLOOKUP(AirBFYLD2!BM$4,'[1]INTERNAL PARAMETERS-1'!$B$5:$J$44,3,FALSE) + AirBFYLD1!BM140*(1-VLOOKUP(AirBFYLD2!BM$4,'[1]INTERNAL PARAMETERS-1'!$B$5:$J$44,5,FALSE))*VLOOKUP(AirBFYLD2!BM$4,'[1]INTERNAL PARAMETERS-1'!$B$5:$J$44,8,FALSE)*VLOOKUP(AirBFYLD2!BM$4,'[1]INTERNAL PARAMETERS-1'!$B$5:$J$44,3,FALSE)</f>
        <v>0</v>
      </c>
      <c r="BN140" s="44">
        <f>AirBFYLD1!BN140*VLOOKUP(AirBFYLD2!BN$4,'[1]INTERNAL PARAMETERS-1'!$B$5:$J$44,5,FALSE)*VLOOKUP(AirBFYLD2!BN$4,'[1]INTERNAL PARAMETERS-1'!$B$5:$J$44,6,FALSE)*VLOOKUP(AirBFYLD2!BN$4,'[1]INTERNAL PARAMETERS-1'!$B$5:$J$44,3,FALSE) + AirBFYLD1!BN140*(1-VLOOKUP(AirBFYLD2!BN$4,'[1]INTERNAL PARAMETERS-1'!$B$5:$J$44,5,FALSE))*VLOOKUP(AirBFYLD2!BN$4,'[1]INTERNAL PARAMETERS-1'!$B$5:$J$44,8,FALSE)*VLOOKUP(AirBFYLD2!BN$4,'[1]INTERNAL PARAMETERS-1'!$B$5:$J$44,3,FALSE)</f>
        <v>0</v>
      </c>
      <c r="BO140" s="44">
        <f>AirBFYLD1!BO140*VLOOKUP(AirBFYLD2!BO$4,'[1]INTERNAL PARAMETERS-1'!$B$5:$J$44,5,FALSE)*VLOOKUP(AirBFYLD2!BO$4,'[1]INTERNAL PARAMETERS-1'!$B$5:$J$44,6,FALSE)*VLOOKUP(AirBFYLD2!BO$4,'[1]INTERNAL PARAMETERS-1'!$B$5:$J$44,3,FALSE) + AirBFYLD1!BO140*(1-VLOOKUP(AirBFYLD2!BO$4,'[1]INTERNAL PARAMETERS-1'!$B$5:$J$44,5,FALSE))*VLOOKUP(AirBFYLD2!BO$4,'[1]INTERNAL PARAMETERS-1'!$B$5:$J$44,8,FALSE)*VLOOKUP(AirBFYLD2!BO$4,'[1]INTERNAL PARAMETERS-1'!$B$5:$J$44,3,FALSE)</f>
        <v>0</v>
      </c>
      <c r="BP140" s="44">
        <f>AirBFYLD1!BP140*VLOOKUP(AirBFYLD2!BP$4,'[1]INTERNAL PARAMETERS-1'!$B$5:$J$44,5,FALSE)*VLOOKUP(AirBFYLD2!BP$4,'[1]INTERNAL PARAMETERS-1'!$B$5:$J$44,6,FALSE)*VLOOKUP(AirBFYLD2!BP$4,'[1]INTERNAL PARAMETERS-1'!$B$5:$J$44,3,FALSE) + AirBFYLD1!BP140*(1-VLOOKUP(AirBFYLD2!BP$4,'[1]INTERNAL PARAMETERS-1'!$B$5:$J$44,5,FALSE))*VLOOKUP(AirBFYLD2!BP$4,'[1]INTERNAL PARAMETERS-1'!$B$5:$J$44,8,FALSE)*VLOOKUP(AirBFYLD2!BP$4,'[1]INTERNAL PARAMETERS-1'!$B$5:$J$44,3,FALSE)</f>
        <v>0</v>
      </c>
      <c r="BQ140" s="44">
        <f>AirBFYLD1!BQ140*VLOOKUP(AirBFYLD2!BQ$4,'[1]INTERNAL PARAMETERS-1'!$B$5:$J$44,5,FALSE)*VLOOKUP(AirBFYLD2!BQ$4,'[1]INTERNAL PARAMETERS-1'!$B$5:$J$44,6,FALSE)*VLOOKUP(AirBFYLD2!BQ$4,'[1]INTERNAL PARAMETERS-1'!$B$5:$J$44,3,FALSE) + AirBFYLD1!BQ140*(1-VLOOKUP(AirBFYLD2!BQ$4,'[1]INTERNAL PARAMETERS-1'!$B$5:$J$44,5,FALSE))*VLOOKUP(AirBFYLD2!BQ$4,'[1]INTERNAL PARAMETERS-1'!$B$5:$J$44,8,FALSE)*VLOOKUP(AirBFYLD2!BQ$4,'[1]INTERNAL PARAMETERS-1'!$B$5:$J$44,3,FALSE)</f>
        <v>0</v>
      </c>
      <c r="BR140" s="44">
        <f>AirBFYLD1!BR140*VLOOKUP(AirBFYLD2!BR$4,'[1]INTERNAL PARAMETERS-1'!$B$5:$J$44,5,FALSE)*VLOOKUP(AirBFYLD2!BR$4,'[1]INTERNAL PARAMETERS-1'!$B$5:$J$44,6,FALSE)*VLOOKUP(AirBFYLD2!BR$4,'[1]INTERNAL PARAMETERS-1'!$B$5:$J$44,3,FALSE) + AirBFYLD1!BR140*(1-VLOOKUP(AirBFYLD2!BR$4,'[1]INTERNAL PARAMETERS-1'!$B$5:$J$44,5,FALSE))*VLOOKUP(AirBFYLD2!BR$4,'[1]INTERNAL PARAMETERS-1'!$B$5:$J$44,8,FALSE)*VLOOKUP(AirBFYLD2!BR$4,'[1]INTERNAL PARAMETERS-1'!$B$5:$J$44,3,FALSE)</f>
        <v>0</v>
      </c>
      <c r="BS140" s="44">
        <f>AirBFYLD1!BS140*VLOOKUP(AirBFYLD2!BS$4,'[1]INTERNAL PARAMETERS-1'!$B$5:$J$44,5,FALSE)*VLOOKUP(AirBFYLD2!BS$4,'[1]INTERNAL PARAMETERS-1'!$B$5:$J$44,6,FALSE)*VLOOKUP(AirBFYLD2!BS$4,'[1]INTERNAL PARAMETERS-1'!$B$5:$J$44,3,FALSE) + AirBFYLD1!BS140*(1-VLOOKUP(AirBFYLD2!BS$4,'[1]INTERNAL PARAMETERS-1'!$B$5:$J$44,5,FALSE))*VLOOKUP(AirBFYLD2!BS$4,'[1]INTERNAL PARAMETERS-1'!$B$5:$J$44,8,FALSE)*VLOOKUP(AirBFYLD2!BS$4,'[1]INTERNAL PARAMETERS-1'!$B$5:$J$44,3,FALSE)</f>
        <v>0</v>
      </c>
      <c r="BT140" s="44">
        <f>AirBFYLD1!BT140*VLOOKUP(AirBFYLD2!BT$4,'[1]INTERNAL PARAMETERS-1'!$B$5:$J$44,5,FALSE)*VLOOKUP(AirBFYLD2!BT$4,'[1]INTERNAL PARAMETERS-1'!$B$5:$J$44,6,FALSE)*VLOOKUP(AirBFYLD2!BT$4,'[1]INTERNAL PARAMETERS-1'!$B$5:$J$44,3,FALSE) + AirBFYLD1!BT140*(1-VLOOKUP(AirBFYLD2!BT$4,'[1]INTERNAL PARAMETERS-1'!$B$5:$J$44,5,FALSE))*VLOOKUP(AirBFYLD2!BT$4,'[1]INTERNAL PARAMETERS-1'!$B$5:$J$44,8,FALSE)*VLOOKUP(AirBFYLD2!BT$4,'[1]INTERNAL PARAMETERS-1'!$B$5:$J$44,3,FALSE)</f>
        <v>0</v>
      </c>
      <c r="BU140" s="44">
        <f>AirBFYLD1!BU140*VLOOKUP(AirBFYLD2!BU$4,'[1]INTERNAL PARAMETERS-1'!$B$5:$J$44,5,FALSE)*VLOOKUP(AirBFYLD2!BU$4,'[1]INTERNAL PARAMETERS-1'!$B$5:$J$44,6,FALSE)*VLOOKUP(AirBFYLD2!BU$4,'[1]INTERNAL PARAMETERS-1'!$B$5:$J$44,3,FALSE) + AirBFYLD1!BU140*(1-VLOOKUP(AirBFYLD2!BU$4,'[1]INTERNAL PARAMETERS-1'!$B$5:$J$44,5,FALSE))*VLOOKUP(AirBFYLD2!BU$4,'[1]INTERNAL PARAMETERS-1'!$B$5:$J$44,8,FALSE)*VLOOKUP(AirBFYLD2!BU$4,'[1]INTERNAL PARAMETERS-1'!$B$5:$J$44,3,FALSE)</f>
        <v>0</v>
      </c>
      <c r="BV140" s="44">
        <f>AirBFYLD1!BV140*VLOOKUP(AirBFYLD2!BV$4,'[1]INTERNAL PARAMETERS-1'!$B$5:$J$44,5,FALSE)*VLOOKUP(AirBFYLD2!BV$4,'[1]INTERNAL PARAMETERS-1'!$B$5:$J$44,6,FALSE)*VLOOKUP(AirBFYLD2!BV$4,'[1]INTERNAL PARAMETERS-1'!$B$5:$J$44,3,FALSE) + AirBFYLD1!BV140*(1-VLOOKUP(AirBFYLD2!BV$4,'[1]INTERNAL PARAMETERS-1'!$B$5:$J$44,5,FALSE))*VLOOKUP(AirBFYLD2!BV$4,'[1]INTERNAL PARAMETERS-1'!$B$5:$J$44,8,FALSE)*VLOOKUP(AirBFYLD2!BV$4,'[1]INTERNAL PARAMETERS-1'!$B$5:$J$44,3,FALSE)</f>
        <v>0</v>
      </c>
      <c r="BW140" s="44">
        <f>AirBFYLD1!BW140*VLOOKUP(AirBFYLD2!BW$4,'[1]INTERNAL PARAMETERS-1'!$B$5:$J$44,5,FALSE)*VLOOKUP(AirBFYLD2!BW$4,'[1]INTERNAL PARAMETERS-1'!$B$5:$J$44,6,FALSE)*VLOOKUP(AirBFYLD2!BW$4,'[1]INTERNAL PARAMETERS-1'!$B$5:$J$44,3,FALSE) + AirBFYLD1!BW140*(1-VLOOKUP(AirBFYLD2!BW$4,'[1]INTERNAL PARAMETERS-1'!$B$5:$J$44,5,FALSE))*VLOOKUP(AirBFYLD2!BW$4,'[1]INTERNAL PARAMETERS-1'!$B$5:$J$44,8,FALSE)*VLOOKUP(AirBFYLD2!BW$4,'[1]INTERNAL PARAMETERS-1'!$B$5:$J$44,3,FALSE)</f>
        <v>0</v>
      </c>
      <c r="BX140" s="44">
        <f>AirBFYLD1!BX140*VLOOKUP(AirBFYLD2!BX$4,'[1]INTERNAL PARAMETERS-1'!$B$5:$J$44,5,FALSE)*VLOOKUP(AirBFYLD2!BX$4,'[1]INTERNAL PARAMETERS-1'!$B$5:$J$44,6,FALSE)*VLOOKUP(AirBFYLD2!BX$4,'[1]INTERNAL PARAMETERS-1'!$B$5:$J$44,3,FALSE) + AirBFYLD1!BX140*(1-VLOOKUP(AirBFYLD2!BX$4,'[1]INTERNAL PARAMETERS-1'!$B$5:$J$44,5,FALSE))*VLOOKUP(AirBFYLD2!BX$4,'[1]INTERNAL PARAMETERS-1'!$B$5:$J$44,8,FALSE)*VLOOKUP(AirBFYLD2!BX$4,'[1]INTERNAL PARAMETERS-1'!$B$5:$J$44,3,FALSE)</f>
        <v>0</v>
      </c>
      <c r="BY140" s="44">
        <f>AirBFYLD1!BY140*VLOOKUP(AirBFYLD2!BY$4,'[1]INTERNAL PARAMETERS-1'!$B$5:$J$44,5,FALSE)*VLOOKUP(AirBFYLD2!BY$4,'[1]INTERNAL PARAMETERS-1'!$B$5:$J$44,6,FALSE)*VLOOKUP(AirBFYLD2!BY$4,'[1]INTERNAL PARAMETERS-1'!$B$5:$J$44,3,FALSE) + AirBFYLD1!BY140*(1-VLOOKUP(AirBFYLD2!BY$4,'[1]INTERNAL PARAMETERS-1'!$B$5:$J$44,5,FALSE))*VLOOKUP(AirBFYLD2!BY$4,'[1]INTERNAL PARAMETERS-1'!$B$5:$J$44,8,FALSE)*VLOOKUP(AirBFYLD2!BY$4,'[1]INTERNAL PARAMETERS-1'!$B$5:$J$44,3,FALSE)</f>
        <v>0</v>
      </c>
      <c r="BZ140" s="44">
        <f>AirBFYLD1!BZ140*VLOOKUP(AirBFYLD2!BZ$4,'[1]INTERNAL PARAMETERS-1'!$B$5:$J$44,5,FALSE)*VLOOKUP(AirBFYLD2!BZ$4,'[1]INTERNAL PARAMETERS-1'!$B$5:$J$44,6,FALSE)*VLOOKUP(AirBFYLD2!BZ$4,'[1]INTERNAL PARAMETERS-1'!$B$5:$J$44,3,FALSE) + AirBFYLD1!BZ140*(1-VLOOKUP(AirBFYLD2!BZ$4,'[1]INTERNAL PARAMETERS-1'!$B$5:$J$44,5,FALSE))*VLOOKUP(AirBFYLD2!BZ$4,'[1]INTERNAL PARAMETERS-1'!$B$5:$J$44,8,FALSE)*VLOOKUP(AirBFYLD2!BZ$4,'[1]INTERNAL PARAMETERS-1'!$B$5:$J$44,3,FALSE)</f>
        <v>0</v>
      </c>
      <c r="CA140" s="44">
        <f>AirBFYLD1!CA140*VLOOKUP(AirBFYLD2!CA$4,'[1]INTERNAL PARAMETERS-1'!$B$5:$J$44,5,FALSE)*VLOOKUP(AirBFYLD2!CA$4,'[1]INTERNAL PARAMETERS-1'!$B$5:$J$44,6,FALSE)*VLOOKUP(AirBFYLD2!CA$4,'[1]INTERNAL PARAMETERS-1'!$B$5:$J$44,3,FALSE) + AirBFYLD1!CA140*(1-VLOOKUP(AirBFYLD2!CA$4,'[1]INTERNAL PARAMETERS-1'!$B$5:$J$44,5,FALSE))*VLOOKUP(AirBFYLD2!CA$4,'[1]INTERNAL PARAMETERS-1'!$B$5:$J$44,8,FALSE)*VLOOKUP(AirBFYLD2!CA$4,'[1]INTERNAL PARAMETERS-1'!$B$5:$J$44,3,FALSE)</f>
        <v>0</v>
      </c>
      <c r="CB140" s="44">
        <f>AirBFYLD1!CB140*VLOOKUP(AirBFYLD2!CB$4,'[1]INTERNAL PARAMETERS-1'!$B$5:$J$44,5,FALSE)*VLOOKUP(AirBFYLD2!CB$4,'[1]INTERNAL PARAMETERS-1'!$B$5:$J$44,6,FALSE)*VLOOKUP(AirBFYLD2!CB$4,'[1]INTERNAL PARAMETERS-1'!$B$5:$J$44,3,FALSE) + AirBFYLD1!CB140*(1-VLOOKUP(AirBFYLD2!CB$4,'[1]INTERNAL PARAMETERS-1'!$B$5:$J$44,5,FALSE))*VLOOKUP(AirBFYLD2!CB$4,'[1]INTERNAL PARAMETERS-1'!$B$5:$J$44,8,FALSE)*VLOOKUP(AirBFYLD2!CB$4,'[1]INTERNAL PARAMETERS-1'!$B$5:$J$44,3,FALSE)</f>
        <v>0</v>
      </c>
      <c r="CC140" s="44">
        <f>AirBFYLD1!CC140*VLOOKUP(AirBFYLD2!CC$4,'[1]INTERNAL PARAMETERS-1'!$B$5:$J$44,5,FALSE)*VLOOKUP(AirBFYLD2!CC$4,'[1]INTERNAL PARAMETERS-1'!$B$5:$J$44,6,FALSE)*VLOOKUP(AirBFYLD2!CC$4,'[1]INTERNAL PARAMETERS-1'!$B$5:$J$44,3,FALSE) + AirBFYLD1!CC140*(1-VLOOKUP(AirBFYLD2!CC$4,'[1]INTERNAL PARAMETERS-1'!$B$5:$J$44,5,FALSE))*VLOOKUP(AirBFYLD2!CC$4,'[1]INTERNAL PARAMETERS-1'!$B$5:$J$44,8,FALSE)*VLOOKUP(AirBFYLD2!CC$4,'[1]INTERNAL PARAMETERS-1'!$B$5:$J$44,3,FALSE)</f>
        <v>0</v>
      </c>
      <c r="CD140" s="44">
        <f>AirBFYLD1!CD140*VLOOKUP(AirBFYLD2!CD$4,'[1]INTERNAL PARAMETERS-1'!$B$5:$J$44,5,FALSE)*VLOOKUP(AirBFYLD2!CD$4,'[1]INTERNAL PARAMETERS-1'!$B$5:$J$44,6,FALSE)*VLOOKUP(AirBFYLD2!CD$4,'[1]INTERNAL PARAMETERS-1'!$B$5:$J$44,3,FALSE) + AirBFYLD1!CD140*(1-VLOOKUP(AirBFYLD2!CD$4,'[1]INTERNAL PARAMETERS-1'!$B$5:$J$44,5,FALSE))*VLOOKUP(AirBFYLD2!CD$4,'[1]INTERNAL PARAMETERS-1'!$B$5:$J$44,8,FALSE)*VLOOKUP(AirBFYLD2!CD$4,'[1]INTERNAL PARAMETERS-1'!$B$5:$J$44,3,FALSE)</f>
        <v>0</v>
      </c>
      <c r="CE140" s="44">
        <f>AirBFYLD1!CE140*VLOOKUP(AirBFYLD2!CE$4,'[1]INTERNAL PARAMETERS-1'!$B$5:$J$44,5,FALSE)*VLOOKUP(AirBFYLD2!CE$4,'[1]INTERNAL PARAMETERS-1'!$B$5:$J$44,6,FALSE)*VLOOKUP(AirBFYLD2!CE$4,'[1]INTERNAL PARAMETERS-1'!$B$5:$J$44,3,FALSE) + AirBFYLD1!CE140*(1-VLOOKUP(AirBFYLD2!CE$4,'[1]INTERNAL PARAMETERS-1'!$B$5:$J$44,5,FALSE))*VLOOKUP(AirBFYLD2!CE$4,'[1]INTERNAL PARAMETERS-1'!$B$5:$J$44,8,FALSE)*VLOOKUP(AirBFYLD2!CE$4,'[1]INTERNAL PARAMETERS-1'!$B$5:$J$44,3,FALSE)</f>
        <v>0</v>
      </c>
      <c r="CF140" s="44">
        <f>AirBFYLD1!CF140*VLOOKUP(AirBFYLD2!CF$4,'[1]INTERNAL PARAMETERS-1'!$B$5:$J$44,5,FALSE)*VLOOKUP(AirBFYLD2!CF$4,'[1]INTERNAL PARAMETERS-1'!$B$5:$J$44,6,FALSE)*VLOOKUP(AirBFYLD2!CF$4,'[1]INTERNAL PARAMETERS-1'!$B$5:$J$44,3,FALSE) + AirBFYLD1!CF140*(1-VLOOKUP(AirBFYLD2!CF$4,'[1]INTERNAL PARAMETERS-1'!$B$5:$J$44,5,FALSE))*VLOOKUP(AirBFYLD2!CF$4,'[1]INTERNAL PARAMETERS-1'!$B$5:$J$44,8,FALSE)*VLOOKUP(AirBFYLD2!CF$4,'[1]INTERNAL PARAMETERS-1'!$B$5:$J$44,3,FALSE)</f>
        <v>0</v>
      </c>
      <c r="CG140" s="44">
        <f>AirBFYLD1!CG140*VLOOKUP(AirBFYLD2!CG$4,'[1]INTERNAL PARAMETERS-1'!$B$5:$J$44,5,FALSE)*VLOOKUP(AirBFYLD2!CG$4,'[1]INTERNAL PARAMETERS-1'!$B$5:$J$44,6,FALSE)*VLOOKUP(AirBFYLD2!CG$4,'[1]INTERNAL PARAMETERS-1'!$B$5:$J$44,3,FALSE) + AirBFYLD1!CG140*(1-VLOOKUP(AirBFYLD2!CG$4,'[1]INTERNAL PARAMETERS-1'!$B$5:$J$44,5,FALSE))*VLOOKUP(AirBFYLD2!CG$4,'[1]INTERNAL PARAMETERS-1'!$B$5:$J$44,8,FALSE)*VLOOKUP(AirBFYLD2!CG$4,'[1]INTERNAL PARAMETERS-1'!$B$5:$J$44,3,FALSE)</f>
        <v>0</v>
      </c>
      <c r="CH140" s="43">
        <f>AirBFYLD1!CH140*VLOOKUP(AirBFYLD2!CH$4,'[1]INTERNAL PARAMETERS-1'!$B$5:$J$44,5,FALSE)*VLOOKUP(AirBFYLD2!CH$4,'[1]INTERNAL PARAMETERS-1'!$B$5:$J$44,6,FALSE)*VLOOKUP(AirBFYLD2!CH$4,'[1]INTERNAL PARAMETERS-1'!$B$5:$J$44,3,FALSE) + AirBFYLD1!CH140*(1-VLOOKUP(AirBFYLD2!CH$4,'[1]INTERNAL PARAMETERS-1'!$B$5:$J$44,5,FALSE))*VLOOKUP(AirBFYLD2!CH$4,'[1]INTERNAL PARAMETERS-1'!$B$5:$J$44,8,FALSE)*VLOOKUP(AirBFYLD2!CH$4,'[1]INTERNAL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5">
      <c r="B141" s="58" t="s">
        <v>9</v>
      </c>
      <c r="C141" s="57" t="s">
        <v>50</v>
      </c>
      <c r="D141" s="57" t="s">
        <v>57</v>
      </c>
      <c r="E141" s="133">
        <f>AirBF!X141</f>
        <v>0</v>
      </c>
      <c r="F141" s="56">
        <f>'[1]INTERNAL PARAMETERS-1'!M15</f>
        <v>34.72</v>
      </c>
      <c r="G141" s="45">
        <f>AirBFYLD1!G141*VLOOKUP(AirBFYLD2!G$4,'[1]INTERNAL PARAMETERS-1'!$B$5:$J$44,5,FALSE)*VLOOKUP(AirBFYLD2!G$4,'[1]INTERNAL PARAMETERS-1'!$B$5:$J$44,7,FALSE)*AirBFYLD2!$F141 + AirBFYLD1!G141*(1-VLOOKUP(AirBFYLD2!G$4,'[1]INTERNAL PARAMETERS-1'!$B$5:$J$44,5,FALSE))*VLOOKUP(AirBFYLD2!G$4,'[1]INTERNAL PARAMETERS-1'!$B$5:$J$44,9,FALSE)*AirBFYLD2!$F141</f>
        <v>0</v>
      </c>
      <c r="H141" s="44">
        <f>AirBFYLD1!H141*VLOOKUP(AirBFYLD2!H$4,'[1]INTERNAL PARAMETERS-1'!$B$5:$J$44,5,FALSE)*VLOOKUP(AirBFYLD2!H$4,'[1]INTERNAL PARAMETERS-1'!$B$5:$J$44,7,FALSE)*AirBFYLD2!$F141 + AirBFYLD1!H141*(1-VLOOKUP(AirBFYLD2!H$4,'[1]INTERNAL PARAMETERS-1'!$B$5:$J$44,5,FALSE))*VLOOKUP(AirBFYLD2!H$4,'[1]INTERNAL PARAMETERS-1'!$B$5:$J$44,9,FALSE)*AirBFYLD2!$F141</f>
        <v>0</v>
      </c>
      <c r="I141" s="44">
        <f>AirBFYLD1!I141*VLOOKUP(AirBFYLD2!I$4,'[1]INTERNAL PARAMETERS-1'!$B$5:$J$44,5,FALSE)*VLOOKUP(AirBFYLD2!I$4,'[1]INTERNAL PARAMETERS-1'!$B$5:$J$44,7,FALSE)*AirBFYLD2!$F141 + AirBFYLD1!I141*(1-VLOOKUP(AirBFYLD2!I$4,'[1]INTERNAL PARAMETERS-1'!$B$5:$J$44,5,FALSE))*VLOOKUP(AirBFYLD2!I$4,'[1]INTERNAL PARAMETERS-1'!$B$5:$J$44,9,FALSE)*AirBFYLD2!$F141</f>
        <v>0</v>
      </c>
      <c r="J141" s="44">
        <f>AirBFYLD1!J141*VLOOKUP(AirBFYLD2!J$4,'[1]INTERNAL PARAMETERS-1'!$B$5:$J$44,5,FALSE)*VLOOKUP(AirBFYLD2!J$4,'[1]INTERNAL PARAMETERS-1'!$B$5:$J$44,7,FALSE)*AirBFYLD2!$F141 + AirBFYLD1!J141*(1-VLOOKUP(AirBFYLD2!J$4,'[1]INTERNAL PARAMETERS-1'!$B$5:$J$44,5,FALSE))*VLOOKUP(AirBFYLD2!J$4,'[1]INTERNAL PARAMETERS-1'!$B$5:$J$44,9,FALSE)*AirBFYLD2!$F141</f>
        <v>0</v>
      </c>
      <c r="K141" s="44">
        <f>AirBFYLD1!K141*VLOOKUP(AirBFYLD2!K$4,'[1]INTERNAL PARAMETERS-1'!$B$5:$J$44,5,FALSE)*VLOOKUP(AirBFYLD2!K$4,'[1]INTERNAL PARAMETERS-1'!$B$5:$J$44,7,FALSE)*AirBFYLD2!$F141 + AirBFYLD1!K141*(1-VLOOKUP(AirBFYLD2!K$4,'[1]INTERNAL PARAMETERS-1'!$B$5:$J$44,5,FALSE))*VLOOKUP(AirBFYLD2!K$4,'[1]INTERNAL PARAMETERS-1'!$B$5:$J$44,9,FALSE)*AirBFYLD2!$F141</f>
        <v>0</v>
      </c>
      <c r="L141" s="44">
        <f>AirBFYLD1!L141*VLOOKUP(AirBFYLD2!L$4,'[1]INTERNAL PARAMETERS-1'!$B$5:$J$44,5,FALSE)*VLOOKUP(AirBFYLD2!L$4,'[1]INTERNAL PARAMETERS-1'!$B$5:$J$44,7,FALSE)*AirBFYLD2!$F141 + AirBFYLD1!L141*(1-VLOOKUP(AirBFYLD2!L$4,'[1]INTERNAL PARAMETERS-1'!$B$5:$J$44,5,FALSE))*VLOOKUP(AirBFYLD2!L$4,'[1]INTERNAL PARAMETERS-1'!$B$5:$J$44,9,FALSE)*AirBFYLD2!$F141</f>
        <v>0</v>
      </c>
      <c r="M141" s="44">
        <f>AirBFYLD1!M141*VLOOKUP(AirBFYLD2!M$4,'[1]INTERNAL PARAMETERS-1'!$B$5:$J$44,5,FALSE)*VLOOKUP(AirBFYLD2!M$4,'[1]INTERNAL PARAMETERS-1'!$B$5:$J$44,7,FALSE)*AirBFYLD2!$F141 + AirBFYLD1!M141*(1-VLOOKUP(AirBFYLD2!M$4,'[1]INTERNAL PARAMETERS-1'!$B$5:$J$44,5,FALSE))*VLOOKUP(AirBFYLD2!M$4,'[1]INTERNAL PARAMETERS-1'!$B$5:$J$44,9,FALSE)*AirBFYLD2!$F141</f>
        <v>0</v>
      </c>
      <c r="N141" s="44">
        <f>AirBFYLD1!N141*VLOOKUP(AirBFYLD2!N$4,'[1]INTERNAL PARAMETERS-1'!$B$5:$J$44,5,FALSE)*VLOOKUP(AirBFYLD2!N$4,'[1]INTERNAL PARAMETERS-1'!$B$5:$J$44,7,FALSE)*AirBFYLD2!$F141 + AirBFYLD1!N141*(1-VLOOKUP(AirBFYLD2!N$4,'[1]INTERNAL PARAMETERS-1'!$B$5:$J$44,5,FALSE))*VLOOKUP(AirBFYLD2!N$4,'[1]INTERNAL PARAMETERS-1'!$B$5:$J$44,9,FALSE)*AirBFYLD2!$F141</f>
        <v>0</v>
      </c>
      <c r="O141" s="44">
        <f>AirBFYLD1!O141*VLOOKUP(AirBFYLD2!O$4,'[1]INTERNAL PARAMETERS-1'!$B$5:$J$44,5,FALSE)*VLOOKUP(AirBFYLD2!O$4,'[1]INTERNAL PARAMETERS-1'!$B$5:$J$44,7,FALSE)*AirBFYLD2!$F141 + AirBFYLD1!O141*(1-VLOOKUP(AirBFYLD2!O$4,'[1]INTERNAL PARAMETERS-1'!$B$5:$J$44,5,FALSE))*VLOOKUP(AirBFYLD2!O$4,'[1]INTERNAL PARAMETERS-1'!$B$5:$J$44,9,FALSE)*AirBFYLD2!$F141</f>
        <v>0</v>
      </c>
      <c r="P141" s="44">
        <f>AirBFYLD1!P141*VLOOKUP(AirBFYLD2!P$4,'[1]INTERNAL PARAMETERS-1'!$B$5:$J$44,5,FALSE)*VLOOKUP(AirBFYLD2!P$4,'[1]INTERNAL PARAMETERS-1'!$B$5:$J$44,7,FALSE)*AirBFYLD2!$F141 + AirBFYLD1!P141*(1-VLOOKUP(AirBFYLD2!P$4,'[1]INTERNAL PARAMETERS-1'!$B$5:$J$44,5,FALSE))*VLOOKUP(AirBFYLD2!P$4,'[1]INTERNAL PARAMETERS-1'!$B$5:$J$44,9,FALSE)*AirBFYLD2!$F141</f>
        <v>0</v>
      </c>
      <c r="Q141" s="44">
        <f>AirBFYLD1!Q141*VLOOKUP(AirBFYLD2!Q$4,'[1]INTERNAL PARAMETERS-1'!$B$5:$J$44,5,FALSE)*VLOOKUP(AirBFYLD2!Q$4,'[1]INTERNAL PARAMETERS-1'!$B$5:$J$44,7,FALSE)*AirBFYLD2!$F141 + AirBFYLD1!Q141*(1-VLOOKUP(AirBFYLD2!Q$4,'[1]INTERNAL PARAMETERS-1'!$B$5:$J$44,5,FALSE))*VLOOKUP(AirBFYLD2!Q$4,'[1]INTERNAL PARAMETERS-1'!$B$5:$J$44,9,FALSE)*AirBFYLD2!$F141</f>
        <v>0</v>
      </c>
      <c r="R141" s="44">
        <f>AirBFYLD1!R141*VLOOKUP(AirBFYLD2!R$4,'[1]INTERNAL PARAMETERS-1'!$B$5:$J$44,5,FALSE)*VLOOKUP(AirBFYLD2!R$4,'[1]INTERNAL PARAMETERS-1'!$B$5:$J$44,7,FALSE)*AirBFYLD2!$F141 + AirBFYLD1!R141*(1-VLOOKUP(AirBFYLD2!R$4,'[1]INTERNAL PARAMETERS-1'!$B$5:$J$44,5,FALSE))*VLOOKUP(AirBFYLD2!R$4,'[1]INTERNAL PARAMETERS-1'!$B$5:$J$44,9,FALSE)*AirBFYLD2!$F141</f>
        <v>0</v>
      </c>
      <c r="S141" s="44">
        <f>AirBFYLD1!S141*VLOOKUP(AirBFYLD2!S$4,'[1]INTERNAL PARAMETERS-1'!$B$5:$J$44,5,FALSE)*VLOOKUP(AirBFYLD2!S$4,'[1]INTERNAL PARAMETERS-1'!$B$5:$J$44,7,FALSE)*AirBFYLD2!$F141 + AirBFYLD1!S141*(1-VLOOKUP(AirBFYLD2!S$4,'[1]INTERNAL PARAMETERS-1'!$B$5:$J$44,5,FALSE))*VLOOKUP(AirBFYLD2!S$4,'[1]INTERNAL PARAMETERS-1'!$B$5:$J$44,9,FALSE)*AirBFYLD2!$F141</f>
        <v>0</v>
      </c>
      <c r="T141" s="44">
        <f>AirBFYLD1!T141*VLOOKUP(AirBFYLD2!T$4,'[1]INTERNAL PARAMETERS-1'!$B$5:$J$44,5,FALSE)*VLOOKUP(AirBFYLD2!T$4,'[1]INTERNAL PARAMETERS-1'!$B$5:$J$44,7,FALSE)*AirBFYLD2!$F141 + AirBFYLD1!T141*(1-VLOOKUP(AirBFYLD2!T$4,'[1]INTERNAL PARAMETERS-1'!$B$5:$J$44,5,FALSE))*VLOOKUP(AirBFYLD2!T$4,'[1]INTERNAL PARAMETERS-1'!$B$5:$J$44,9,FALSE)*AirBFYLD2!$F141</f>
        <v>0</v>
      </c>
      <c r="U141" s="44">
        <f>AirBFYLD1!U141*VLOOKUP(AirBFYLD2!U$4,'[1]INTERNAL PARAMETERS-1'!$B$5:$J$44,5,FALSE)*VLOOKUP(AirBFYLD2!U$4,'[1]INTERNAL PARAMETERS-1'!$B$5:$J$44,7,FALSE)*AirBFYLD2!$F141 + AirBFYLD1!U141*(1-VLOOKUP(AirBFYLD2!U$4,'[1]INTERNAL PARAMETERS-1'!$B$5:$J$44,5,FALSE))*VLOOKUP(AirBFYLD2!U$4,'[1]INTERNAL PARAMETERS-1'!$B$5:$J$44,9,FALSE)*AirBFYLD2!$F141</f>
        <v>0</v>
      </c>
      <c r="V141" s="44">
        <f>AirBFYLD1!V141*VLOOKUP(AirBFYLD2!V$4,'[1]INTERNAL PARAMETERS-1'!$B$5:$J$44,5,FALSE)*VLOOKUP(AirBFYLD2!V$4,'[1]INTERNAL PARAMETERS-1'!$B$5:$J$44,7,FALSE)*AirBFYLD2!$F141 + AirBFYLD1!V141*(1-VLOOKUP(AirBFYLD2!V$4,'[1]INTERNAL PARAMETERS-1'!$B$5:$J$44,5,FALSE))*VLOOKUP(AirBFYLD2!V$4,'[1]INTERNAL PARAMETERS-1'!$B$5:$J$44,9,FALSE)*AirBFYLD2!$F141</f>
        <v>0</v>
      </c>
      <c r="W141" s="44">
        <f>AirBFYLD1!W141*VLOOKUP(AirBFYLD2!W$4,'[1]INTERNAL PARAMETERS-1'!$B$5:$J$44,5,FALSE)*VLOOKUP(AirBFYLD2!W$4,'[1]INTERNAL PARAMETERS-1'!$B$5:$J$44,7,FALSE)*AirBFYLD2!$F141 + AirBFYLD1!W141*(1-VLOOKUP(AirBFYLD2!W$4,'[1]INTERNAL PARAMETERS-1'!$B$5:$J$44,5,FALSE))*VLOOKUP(AirBFYLD2!W$4,'[1]INTERNAL PARAMETERS-1'!$B$5:$J$44,9,FALSE)*AirBFYLD2!$F141</f>
        <v>0</v>
      </c>
      <c r="X141" s="44">
        <f>AirBFYLD1!X141*VLOOKUP(AirBFYLD2!X$4,'[1]INTERNAL PARAMETERS-1'!$B$5:$J$44,5,FALSE)*VLOOKUP(AirBFYLD2!X$4,'[1]INTERNAL PARAMETERS-1'!$B$5:$J$44,7,FALSE)*AirBFYLD2!$F141 + AirBFYLD1!X141*(1-VLOOKUP(AirBFYLD2!X$4,'[1]INTERNAL PARAMETERS-1'!$B$5:$J$44,5,FALSE))*VLOOKUP(AirBFYLD2!X$4,'[1]INTERNAL PARAMETERS-1'!$B$5:$J$44,9,FALSE)*AirBFYLD2!$F141</f>
        <v>0</v>
      </c>
      <c r="Y141" s="44">
        <f>AirBFYLD1!Y141*VLOOKUP(AirBFYLD2!Y$4,'[1]INTERNAL PARAMETERS-1'!$B$5:$J$44,5,FALSE)*VLOOKUP(AirBFYLD2!Y$4,'[1]INTERNAL PARAMETERS-1'!$B$5:$J$44,7,FALSE)*AirBFYLD2!$F141 + AirBFYLD1!Y141*(1-VLOOKUP(AirBFYLD2!Y$4,'[1]INTERNAL PARAMETERS-1'!$B$5:$J$44,5,FALSE))*VLOOKUP(AirBFYLD2!Y$4,'[1]INTERNAL PARAMETERS-1'!$B$5:$J$44,9,FALSE)*AirBFYLD2!$F141</f>
        <v>0</v>
      </c>
      <c r="Z141" s="44">
        <f>AirBFYLD1!Z141*VLOOKUP(AirBFYLD2!Z$4,'[1]INTERNAL PARAMETERS-1'!$B$5:$J$44,5,FALSE)*VLOOKUP(AirBFYLD2!Z$4,'[1]INTERNAL PARAMETERS-1'!$B$5:$J$44,7,FALSE)*AirBFYLD2!$F141 + AirBFYLD1!Z141*(1-VLOOKUP(AirBFYLD2!Z$4,'[1]INTERNAL PARAMETERS-1'!$B$5:$J$44,5,FALSE))*VLOOKUP(AirBFYLD2!Z$4,'[1]INTERNAL PARAMETERS-1'!$B$5:$J$44,9,FALSE)*AirBFYLD2!$F141</f>
        <v>0</v>
      </c>
      <c r="AA141" s="44">
        <f>AirBFYLD1!AA141*VLOOKUP(AirBFYLD2!AA$4,'[1]INTERNAL PARAMETERS-1'!$B$5:$J$44,5,FALSE)*VLOOKUP(AirBFYLD2!AA$4,'[1]INTERNAL PARAMETERS-1'!$B$5:$J$44,7,FALSE)*AirBFYLD2!$F141 + AirBFYLD1!AA141*(1-VLOOKUP(AirBFYLD2!AA$4,'[1]INTERNAL PARAMETERS-1'!$B$5:$J$44,5,FALSE))*VLOOKUP(AirBFYLD2!AA$4,'[1]INTERNAL PARAMETERS-1'!$B$5:$J$44,9,FALSE)*AirBFYLD2!$F141</f>
        <v>0</v>
      </c>
      <c r="AB141" s="44">
        <f>AirBFYLD1!AB141*VLOOKUP(AirBFYLD2!AB$4,'[1]INTERNAL PARAMETERS-1'!$B$5:$J$44,5,FALSE)*VLOOKUP(AirBFYLD2!AB$4,'[1]INTERNAL PARAMETERS-1'!$B$5:$J$44,7,FALSE)*AirBFYLD2!$F141 + AirBFYLD1!AB141*(1-VLOOKUP(AirBFYLD2!AB$4,'[1]INTERNAL PARAMETERS-1'!$B$5:$J$44,5,FALSE))*VLOOKUP(AirBFYLD2!AB$4,'[1]INTERNAL PARAMETERS-1'!$B$5:$J$44,9,FALSE)*AirBFYLD2!$F141</f>
        <v>0</v>
      </c>
      <c r="AC141" s="44">
        <f>AirBFYLD1!AC141*VLOOKUP(AirBFYLD2!AC$4,'[1]INTERNAL PARAMETERS-1'!$B$5:$J$44,5,FALSE)*VLOOKUP(AirBFYLD2!AC$4,'[1]INTERNAL PARAMETERS-1'!$B$5:$J$44,7,FALSE)*AirBFYLD2!$F141 + AirBFYLD1!AC141*(1-VLOOKUP(AirBFYLD2!AC$4,'[1]INTERNAL PARAMETERS-1'!$B$5:$J$44,5,FALSE))*VLOOKUP(AirBFYLD2!AC$4,'[1]INTERNAL PARAMETERS-1'!$B$5:$J$44,9,FALSE)*AirBFYLD2!$F141</f>
        <v>0</v>
      </c>
      <c r="AD141" s="44">
        <f>AirBFYLD1!AD141*VLOOKUP(AirBFYLD2!AD$4,'[1]INTERNAL PARAMETERS-1'!$B$5:$J$44,5,FALSE)*VLOOKUP(AirBFYLD2!AD$4,'[1]INTERNAL PARAMETERS-1'!$B$5:$J$44,7,FALSE)*AirBFYLD2!$F141 + AirBFYLD1!AD141*(1-VLOOKUP(AirBFYLD2!AD$4,'[1]INTERNAL PARAMETERS-1'!$B$5:$J$44,5,FALSE))*VLOOKUP(AirBFYLD2!AD$4,'[1]INTERNAL PARAMETERS-1'!$B$5:$J$44,9,FALSE)*AirBFYLD2!$F141</f>
        <v>0</v>
      </c>
      <c r="AE141" s="44">
        <f>AirBFYLD1!AE141*VLOOKUP(AirBFYLD2!AE$4,'[1]INTERNAL PARAMETERS-1'!$B$5:$J$44,5,FALSE)*VLOOKUP(AirBFYLD2!AE$4,'[1]INTERNAL PARAMETERS-1'!$B$5:$J$44,7,FALSE)*AirBFYLD2!$F141 + AirBFYLD1!AE141*(1-VLOOKUP(AirBFYLD2!AE$4,'[1]INTERNAL PARAMETERS-1'!$B$5:$J$44,5,FALSE))*VLOOKUP(AirBFYLD2!AE$4,'[1]INTERNAL PARAMETERS-1'!$B$5:$J$44,9,FALSE)*AirBFYLD2!$F141</f>
        <v>0</v>
      </c>
      <c r="AF141" s="44">
        <f>AirBFYLD1!AF141*VLOOKUP(AirBFYLD2!AF$4,'[1]INTERNAL PARAMETERS-1'!$B$5:$J$44,5,FALSE)*VLOOKUP(AirBFYLD2!AF$4,'[1]INTERNAL PARAMETERS-1'!$B$5:$J$44,7,FALSE)*AirBFYLD2!$F141 + AirBFYLD1!AF141*(1-VLOOKUP(AirBFYLD2!AF$4,'[1]INTERNAL PARAMETERS-1'!$B$5:$J$44,5,FALSE))*VLOOKUP(AirBFYLD2!AF$4,'[1]INTERNAL PARAMETERS-1'!$B$5:$J$44,9,FALSE)*AirBFYLD2!$F141</f>
        <v>0</v>
      </c>
      <c r="AG141" s="44">
        <f>AirBFYLD1!AG141*VLOOKUP(AirBFYLD2!AG$4,'[1]INTERNAL PARAMETERS-1'!$B$5:$J$44,5,FALSE)*VLOOKUP(AirBFYLD2!AG$4,'[1]INTERNAL PARAMETERS-1'!$B$5:$J$44,7,FALSE)*AirBFYLD2!$F141 + AirBFYLD1!AG141*(1-VLOOKUP(AirBFYLD2!AG$4,'[1]INTERNAL PARAMETERS-1'!$B$5:$J$44,5,FALSE))*VLOOKUP(AirBFYLD2!AG$4,'[1]INTERNAL PARAMETERS-1'!$B$5:$J$44,9,FALSE)*AirBFYLD2!$F141</f>
        <v>0</v>
      </c>
      <c r="AH141" s="44">
        <f>AirBFYLD1!AH141*VLOOKUP(AirBFYLD2!AH$4,'[1]INTERNAL PARAMETERS-1'!$B$5:$J$44,5,FALSE)*VLOOKUP(AirBFYLD2!AH$4,'[1]INTERNAL PARAMETERS-1'!$B$5:$J$44,7,FALSE)*AirBFYLD2!$F141 + AirBFYLD1!AH141*(1-VLOOKUP(AirBFYLD2!AH$4,'[1]INTERNAL PARAMETERS-1'!$B$5:$J$44,5,FALSE))*VLOOKUP(AirBFYLD2!AH$4,'[1]INTERNAL PARAMETERS-1'!$B$5:$J$44,9,FALSE)*AirBFYLD2!$F141</f>
        <v>0</v>
      </c>
      <c r="AI141" s="44">
        <f>AirBFYLD1!AI141*VLOOKUP(AirBFYLD2!AI$4,'[1]INTERNAL PARAMETERS-1'!$B$5:$J$44,5,FALSE)*VLOOKUP(AirBFYLD2!AI$4,'[1]INTERNAL PARAMETERS-1'!$B$5:$J$44,7,FALSE)*AirBFYLD2!$F141 + AirBFYLD1!AI141*(1-VLOOKUP(AirBFYLD2!AI$4,'[1]INTERNAL PARAMETERS-1'!$B$5:$J$44,5,FALSE))*VLOOKUP(AirBFYLD2!AI$4,'[1]INTERNAL PARAMETERS-1'!$B$5:$J$44,9,FALSE)*AirBFYLD2!$F141</f>
        <v>0</v>
      </c>
      <c r="AJ141" s="44">
        <f>AirBFYLD1!AJ141*VLOOKUP(AirBFYLD2!AJ$4,'[1]INTERNAL PARAMETERS-1'!$B$5:$J$44,5,FALSE)*VLOOKUP(AirBFYLD2!AJ$4,'[1]INTERNAL PARAMETERS-1'!$B$5:$J$44,7,FALSE)*AirBFYLD2!$F141 + AirBFYLD1!AJ141*(1-VLOOKUP(AirBFYLD2!AJ$4,'[1]INTERNAL PARAMETERS-1'!$B$5:$J$44,5,FALSE))*VLOOKUP(AirBFYLD2!AJ$4,'[1]INTERNAL PARAMETERS-1'!$B$5:$J$44,9,FALSE)*AirBFYLD2!$F141</f>
        <v>0</v>
      </c>
      <c r="AK141" s="44">
        <f>AirBFYLD1!AK141*VLOOKUP(AirBFYLD2!AK$4,'[1]INTERNAL PARAMETERS-1'!$B$5:$J$44,5,FALSE)*VLOOKUP(AirBFYLD2!AK$4,'[1]INTERNAL PARAMETERS-1'!$B$5:$J$44,7,FALSE)*AirBFYLD2!$F141 + AirBFYLD1!AK141*(1-VLOOKUP(AirBFYLD2!AK$4,'[1]INTERNAL PARAMETERS-1'!$B$5:$J$44,5,FALSE))*VLOOKUP(AirBFYLD2!AK$4,'[1]INTERNAL PARAMETERS-1'!$B$5:$J$44,9,FALSE)*AirBFYLD2!$F141</f>
        <v>0</v>
      </c>
      <c r="AL141" s="44">
        <f>AirBFYLD1!AL141*VLOOKUP(AirBFYLD2!AL$4,'[1]INTERNAL PARAMETERS-1'!$B$5:$J$44,5,FALSE)*VLOOKUP(AirBFYLD2!AL$4,'[1]INTERNAL PARAMETERS-1'!$B$5:$J$44,7,FALSE)*AirBFYLD2!$F141 + AirBFYLD1!AL141*(1-VLOOKUP(AirBFYLD2!AL$4,'[1]INTERNAL PARAMETERS-1'!$B$5:$J$44,5,FALSE))*VLOOKUP(AirBFYLD2!AL$4,'[1]INTERNAL PARAMETERS-1'!$B$5:$J$44,9,FALSE)*AirBFYLD2!$F141</f>
        <v>0</v>
      </c>
      <c r="AM141" s="44">
        <f>AirBFYLD1!AM141*VLOOKUP(AirBFYLD2!AM$4,'[1]INTERNAL PARAMETERS-1'!$B$5:$J$44,5,FALSE)*VLOOKUP(AirBFYLD2!AM$4,'[1]INTERNAL PARAMETERS-1'!$B$5:$J$44,7,FALSE)*AirBFYLD2!$F141 + AirBFYLD1!AM141*(1-VLOOKUP(AirBFYLD2!AM$4,'[1]INTERNAL PARAMETERS-1'!$B$5:$J$44,5,FALSE))*VLOOKUP(AirBFYLD2!AM$4,'[1]INTERNAL PARAMETERS-1'!$B$5:$J$44,9,FALSE)*AirBFYLD2!$F141</f>
        <v>0</v>
      </c>
      <c r="AN141" s="44">
        <f>AirBFYLD1!AN141*VLOOKUP(AirBFYLD2!AN$4,'[1]INTERNAL PARAMETERS-1'!$B$5:$J$44,5,FALSE)*VLOOKUP(AirBFYLD2!AN$4,'[1]INTERNAL PARAMETERS-1'!$B$5:$J$44,7,FALSE)*AirBFYLD2!$F141 + AirBFYLD1!AN141*(1-VLOOKUP(AirBFYLD2!AN$4,'[1]INTERNAL PARAMETERS-1'!$B$5:$J$44,5,FALSE))*VLOOKUP(AirBFYLD2!AN$4,'[1]INTERNAL PARAMETERS-1'!$B$5:$J$44,9,FALSE)*AirBFYLD2!$F141</f>
        <v>0</v>
      </c>
      <c r="AO141" s="44">
        <f>AirBFYLD1!AO141*VLOOKUP(AirBFYLD2!AO$4,'[1]INTERNAL PARAMETERS-1'!$B$5:$J$44,5,FALSE)*VLOOKUP(AirBFYLD2!AO$4,'[1]INTERNAL PARAMETERS-1'!$B$5:$J$44,7,FALSE)*AirBFYLD2!$F141 + AirBFYLD1!AO141*(1-VLOOKUP(AirBFYLD2!AO$4,'[1]INTERNAL PARAMETERS-1'!$B$5:$J$44,5,FALSE))*VLOOKUP(AirBFYLD2!AO$4,'[1]INTERNAL PARAMETERS-1'!$B$5:$J$44,9,FALSE)*AirBFYLD2!$F141</f>
        <v>0</v>
      </c>
      <c r="AP141" s="44">
        <f>AirBFYLD1!AP141*VLOOKUP(AirBFYLD2!AP$4,'[1]INTERNAL PARAMETERS-1'!$B$5:$J$44,5,FALSE)*VLOOKUP(AirBFYLD2!AP$4,'[1]INTERNAL PARAMETERS-1'!$B$5:$J$44,7,FALSE)*AirBFYLD2!$F141 + AirBFYLD1!AP141*(1-VLOOKUP(AirBFYLD2!AP$4,'[1]INTERNAL PARAMETERS-1'!$B$5:$J$44,5,FALSE))*VLOOKUP(AirBFYLD2!AP$4,'[1]INTERNAL PARAMETERS-1'!$B$5:$J$44,9,FALSE)*AirBFYLD2!$F141</f>
        <v>0</v>
      </c>
      <c r="AQ141" s="44">
        <f>AirBFYLD1!AQ141*VLOOKUP(AirBFYLD2!AQ$4,'[1]INTERNAL PARAMETERS-1'!$B$5:$J$44,5,FALSE)*VLOOKUP(AirBFYLD2!AQ$4,'[1]INTERNAL PARAMETERS-1'!$B$5:$J$44,7,FALSE)*AirBFYLD2!$F141 + AirBFYLD1!AQ141*(1-VLOOKUP(AirBFYLD2!AQ$4,'[1]INTERNAL PARAMETERS-1'!$B$5:$J$44,5,FALSE))*VLOOKUP(AirBFYLD2!AQ$4,'[1]INTERNAL PARAMETERS-1'!$B$5:$J$44,9,FALSE)*AirBFYLD2!$F141</f>
        <v>0</v>
      </c>
      <c r="AR141" s="44">
        <f>AirBFYLD1!AR141*VLOOKUP(AirBFYLD2!AR$4,'[1]INTERNAL PARAMETERS-1'!$B$5:$J$44,5,FALSE)*VLOOKUP(AirBFYLD2!AR$4,'[1]INTERNAL PARAMETERS-1'!$B$5:$J$44,7,FALSE)*AirBFYLD2!$F141 + AirBFYLD1!AR141*(1-VLOOKUP(AirBFYLD2!AR$4,'[1]INTERNAL PARAMETERS-1'!$B$5:$J$44,5,FALSE))*VLOOKUP(AirBFYLD2!AR$4,'[1]INTERNAL PARAMETERS-1'!$B$5:$J$44,9,FALSE)*AirBFYLD2!$F141</f>
        <v>0</v>
      </c>
      <c r="AS141" s="44">
        <f>AirBFYLD1!AS141*VLOOKUP(AirBFYLD2!AS$4,'[1]INTERNAL PARAMETERS-1'!$B$5:$J$44,5,FALSE)*VLOOKUP(AirBFYLD2!AS$4,'[1]INTERNAL PARAMETERS-1'!$B$5:$J$44,7,FALSE)*AirBFYLD2!$F141 + AirBFYLD1!AS141*(1-VLOOKUP(AirBFYLD2!AS$4,'[1]INTERNAL PARAMETERS-1'!$B$5:$J$44,5,FALSE))*VLOOKUP(AirBFYLD2!AS$4,'[1]INTERNAL PARAMETERS-1'!$B$5:$J$44,9,FALSE)*AirBFYLD2!$F141</f>
        <v>0</v>
      </c>
      <c r="AT141" s="43">
        <f>AirBFYLD1!AT141*VLOOKUP(AirBFYLD2!AT$4,'[1]INTERNAL PARAMETERS-1'!$B$5:$J$44,5,FALSE)*VLOOKUP(AirBFYLD2!AT$4,'[1]INTERNAL PARAMETERS-1'!$B$5:$J$44,7,FALSE)*AirBFYLD2!$F141 + AirBFYLD1!AT141*(1-VLOOKUP(AirBFYLD2!AT$4,'[1]INTERNAL PARAMETERS-1'!$B$5:$J$44,5,FALSE))*VLOOKUP(AirBFYLD2!AT$4,'[1]INTERNAL PARAMETERS-1'!$B$5:$J$44,9,FALSE)*AirBFYLD2!$F141</f>
        <v>0</v>
      </c>
      <c r="AU141" s="45">
        <f>AirBFYLD1!AU141*VLOOKUP(AirBFYLD2!AU$4,'[1]INTERNAL PARAMETERS-1'!$B$5:$J$44,5,FALSE)*VLOOKUP(AirBFYLD2!AU$4,'[1]INTERNAL PARAMETERS-1'!$B$5:$J$44,6,FALSE)*VLOOKUP(AirBFYLD2!AU$4,'[1]INTERNAL PARAMETERS-1'!$B$5:$J$44,3,FALSE) + AirBFYLD1!AU141*(1-VLOOKUP(AirBFYLD2!AU$4,'[1]INTERNAL PARAMETERS-1'!$B$5:$J$44,5,FALSE))*VLOOKUP(AirBFYLD2!AU$4,'[1]INTERNAL PARAMETERS-1'!$B$5:$J$44,8,FALSE)*VLOOKUP(AirBFYLD2!AU$4,'[1]INTERNAL PARAMETERS-1'!$B$5:$J$44,3,FALSE)</f>
        <v>0</v>
      </c>
      <c r="AV141" s="44">
        <f>AirBFYLD1!AV141*VLOOKUP(AirBFYLD2!AV$4,'[1]INTERNAL PARAMETERS-1'!$B$5:$J$44,5,FALSE)*VLOOKUP(AirBFYLD2!AV$4,'[1]INTERNAL PARAMETERS-1'!$B$5:$J$44,6,FALSE)*VLOOKUP(AirBFYLD2!AV$4,'[1]INTERNAL PARAMETERS-1'!$B$5:$J$44,3,FALSE) + AirBFYLD1!AV141*(1-VLOOKUP(AirBFYLD2!AV$4,'[1]INTERNAL PARAMETERS-1'!$B$5:$J$44,5,FALSE))*VLOOKUP(AirBFYLD2!AV$4,'[1]INTERNAL PARAMETERS-1'!$B$5:$J$44,8,FALSE)*VLOOKUP(AirBFYLD2!AV$4,'[1]INTERNAL PARAMETERS-1'!$B$5:$J$44,3,FALSE)</f>
        <v>0</v>
      </c>
      <c r="AW141" s="44">
        <f>AirBFYLD1!AW141*VLOOKUP(AirBFYLD2!AW$4,'[1]INTERNAL PARAMETERS-1'!$B$5:$J$44,5,FALSE)*VLOOKUP(AirBFYLD2!AW$4,'[1]INTERNAL PARAMETERS-1'!$B$5:$J$44,6,FALSE)*VLOOKUP(AirBFYLD2!AW$4,'[1]INTERNAL PARAMETERS-1'!$B$5:$J$44,3,FALSE) + AirBFYLD1!AW141*(1-VLOOKUP(AirBFYLD2!AW$4,'[1]INTERNAL PARAMETERS-1'!$B$5:$J$44,5,FALSE))*VLOOKUP(AirBFYLD2!AW$4,'[1]INTERNAL PARAMETERS-1'!$B$5:$J$44,8,FALSE)*VLOOKUP(AirBFYLD2!AW$4,'[1]INTERNAL PARAMETERS-1'!$B$5:$J$44,3,FALSE)</f>
        <v>0</v>
      </c>
      <c r="AX141" s="44">
        <f>AirBFYLD1!AX141*VLOOKUP(AirBFYLD2!AX$4,'[1]INTERNAL PARAMETERS-1'!$B$5:$J$44,5,FALSE)*VLOOKUP(AirBFYLD2!AX$4,'[1]INTERNAL PARAMETERS-1'!$B$5:$J$44,6,FALSE)*VLOOKUP(AirBFYLD2!AX$4,'[1]INTERNAL PARAMETERS-1'!$B$5:$J$44,3,FALSE) + AirBFYLD1!AX141*(1-VLOOKUP(AirBFYLD2!AX$4,'[1]INTERNAL PARAMETERS-1'!$B$5:$J$44,5,FALSE))*VLOOKUP(AirBFYLD2!AX$4,'[1]INTERNAL PARAMETERS-1'!$B$5:$J$44,8,FALSE)*VLOOKUP(AirBFYLD2!AX$4,'[1]INTERNAL PARAMETERS-1'!$B$5:$J$44,3,FALSE)</f>
        <v>0</v>
      </c>
      <c r="AY141" s="44">
        <f>AirBFYLD1!AY141*VLOOKUP(AirBFYLD2!AY$4,'[1]INTERNAL PARAMETERS-1'!$B$5:$J$44,5,FALSE)*VLOOKUP(AirBFYLD2!AY$4,'[1]INTERNAL PARAMETERS-1'!$B$5:$J$44,6,FALSE)*VLOOKUP(AirBFYLD2!AY$4,'[1]INTERNAL PARAMETERS-1'!$B$5:$J$44,3,FALSE) + AirBFYLD1!AY141*(1-VLOOKUP(AirBFYLD2!AY$4,'[1]INTERNAL PARAMETERS-1'!$B$5:$J$44,5,FALSE))*VLOOKUP(AirBFYLD2!AY$4,'[1]INTERNAL PARAMETERS-1'!$B$5:$J$44,8,FALSE)*VLOOKUP(AirBFYLD2!AY$4,'[1]INTERNAL PARAMETERS-1'!$B$5:$J$44,3,FALSE)</f>
        <v>0</v>
      </c>
      <c r="AZ141" s="44">
        <f>AirBFYLD1!AZ141*VLOOKUP(AirBFYLD2!AZ$4,'[1]INTERNAL PARAMETERS-1'!$B$5:$J$44,5,FALSE)*VLOOKUP(AirBFYLD2!AZ$4,'[1]INTERNAL PARAMETERS-1'!$B$5:$J$44,6,FALSE)*VLOOKUP(AirBFYLD2!AZ$4,'[1]INTERNAL PARAMETERS-1'!$B$5:$J$44,3,FALSE) + AirBFYLD1!AZ141*(1-VLOOKUP(AirBFYLD2!AZ$4,'[1]INTERNAL PARAMETERS-1'!$B$5:$J$44,5,FALSE))*VLOOKUP(AirBFYLD2!AZ$4,'[1]INTERNAL PARAMETERS-1'!$B$5:$J$44,8,FALSE)*VLOOKUP(AirBFYLD2!AZ$4,'[1]INTERNAL PARAMETERS-1'!$B$5:$J$44,3,FALSE)</f>
        <v>0</v>
      </c>
      <c r="BA141" s="44">
        <f>AirBFYLD1!BA141*VLOOKUP(AirBFYLD2!BA$4,'[1]INTERNAL PARAMETERS-1'!$B$5:$J$44,5,FALSE)*VLOOKUP(AirBFYLD2!BA$4,'[1]INTERNAL PARAMETERS-1'!$B$5:$J$44,6,FALSE)*VLOOKUP(AirBFYLD2!BA$4,'[1]INTERNAL PARAMETERS-1'!$B$5:$J$44,3,FALSE) + AirBFYLD1!BA141*(1-VLOOKUP(AirBFYLD2!BA$4,'[1]INTERNAL PARAMETERS-1'!$B$5:$J$44,5,FALSE))*VLOOKUP(AirBFYLD2!BA$4,'[1]INTERNAL PARAMETERS-1'!$B$5:$J$44,8,FALSE)*VLOOKUP(AirBFYLD2!BA$4,'[1]INTERNAL PARAMETERS-1'!$B$5:$J$44,3,FALSE)</f>
        <v>0</v>
      </c>
      <c r="BB141" s="44">
        <f>AirBFYLD1!BB141*VLOOKUP(AirBFYLD2!BB$4,'[1]INTERNAL PARAMETERS-1'!$B$5:$J$44,5,FALSE)*VLOOKUP(AirBFYLD2!BB$4,'[1]INTERNAL PARAMETERS-1'!$B$5:$J$44,6,FALSE)*VLOOKUP(AirBFYLD2!BB$4,'[1]INTERNAL PARAMETERS-1'!$B$5:$J$44,3,FALSE) + AirBFYLD1!BB141*(1-VLOOKUP(AirBFYLD2!BB$4,'[1]INTERNAL PARAMETERS-1'!$B$5:$J$44,5,FALSE))*VLOOKUP(AirBFYLD2!BB$4,'[1]INTERNAL PARAMETERS-1'!$B$5:$J$44,8,FALSE)*VLOOKUP(AirBFYLD2!BB$4,'[1]INTERNAL PARAMETERS-1'!$B$5:$J$44,3,FALSE)</f>
        <v>0</v>
      </c>
      <c r="BC141" s="44">
        <f>AirBFYLD1!BC141*VLOOKUP(AirBFYLD2!BC$4,'[1]INTERNAL PARAMETERS-1'!$B$5:$J$44,5,FALSE)*VLOOKUP(AirBFYLD2!BC$4,'[1]INTERNAL PARAMETERS-1'!$B$5:$J$44,6,FALSE)*VLOOKUP(AirBFYLD2!BC$4,'[1]INTERNAL PARAMETERS-1'!$B$5:$J$44,3,FALSE) + AirBFYLD1!BC141*(1-VLOOKUP(AirBFYLD2!BC$4,'[1]INTERNAL PARAMETERS-1'!$B$5:$J$44,5,FALSE))*VLOOKUP(AirBFYLD2!BC$4,'[1]INTERNAL PARAMETERS-1'!$B$5:$J$44,8,FALSE)*VLOOKUP(AirBFYLD2!BC$4,'[1]INTERNAL PARAMETERS-1'!$B$5:$J$44,3,FALSE)</f>
        <v>0</v>
      </c>
      <c r="BD141" s="44">
        <f>AirBFYLD1!BD141*VLOOKUP(AirBFYLD2!BD$4,'[1]INTERNAL PARAMETERS-1'!$B$5:$J$44,5,FALSE)*VLOOKUP(AirBFYLD2!BD$4,'[1]INTERNAL PARAMETERS-1'!$B$5:$J$44,6,FALSE)*VLOOKUP(AirBFYLD2!BD$4,'[1]INTERNAL PARAMETERS-1'!$B$5:$J$44,3,FALSE) + AirBFYLD1!BD141*(1-VLOOKUP(AirBFYLD2!BD$4,'[1]INTERNAL PARAMETERS-1'!$B$5:$J$44,5,FALSE))*VLOOKUP(AirBFYLD2!BD$4,'[1]INTERNAL PARAMETERS-1'!$B$5:$J$44,8,FALSE)*VLOOKUP(AirBFYLD2!BD$4,'[1]INTERNAL PARAMETERS-1'!$B$5:$J$44,3,FALSE)</f>
        <v>0</v>
      </c>
      <c r="BE141" s="44">
        <f>AirBFYLD1!BE141*VLOOKUP(AirBFYLD2!BE$4,'[1]INTERNAL PARAMETERS-1'!$B$5:$J$44,5,FALSE)*VLOOKUP(AirBFYLD2!BE$4,'[1]INTERNAL PARAMETERS-1'!$B$5:$J$44,6,FALSE)*VLOOKUP(AirBFYLD2!BE$4,'[1]INTERNAL PARAMETERS-1'!$B$5:$J$44,3,FALSE) + AirBFYLD1!BE141*(1-VLOOKUP(AirBFYLD2!BE$4,'[1]INTERNAL PARAMETERS-1'!$B$5:$J$44,5,FALSE))*VLOOKUP(AirBFYLD2!BE$4,'[1]INTERNAL PARAMETERS-1'!$B$5:$J$44,8,FALSE)*VLOOKUP(AirBFYLD2!BE$4,'[1]INTERNAL PARAMETERS-1'!$B$5:$J$44,3,FALSE)</f>
        <v>0</v>
      </c>
      <c r="BF141" s="44">
        <f>AirBFYLD1!BF141*VLOOKUP(AirBFYLD2!BF$4,'[1]INTERNAL PARAMETERS-1'!$B$5:$J$44,5,FALSE)*VLOOKUP(AirBFYLD2!BF$4,'[1]INTERNAL PARAMETERS-1'!$B$5:$J$44,6,FALSE)*VLOOKUP(AirBFYLD2!BF$4,'[1]INTERNAL PARAMETERS-1'!$B$5:$J$44,3,FALSE) + AirBFYLD1!BF141*(1-VLOOKUP(AirBFYLD2!BF$4,'[1]INTERNAL PARAMETERS-1'!$B$5:$J$44,5,FALSE))*VLOOKUP(AirBFYLD2!BF$4,'[1]INTERNAL PARAMETERS-1'!$B$5:$J$44,8,FALSE)*VLOOKUP(AirBFYLD2!BF$4,'[1]INTERNAL PARAMETERS-1'!$B$5:$J$44,3,FALSE)</f>
        <v>0</v>
      </c>
      <c r="BG141" s="44">
        <f>AirBFYLD1!BG141*VLOOKUP(AirBFYLD2!BG$4,'[1]INTERNAL PARAMETERS-1'!$B$5:$J$44,5,FALSE)*VLOOKUP(AirBFYLD2!BG$4,'[1]INTERNAL PARAMETERS-1'!$B$5:$J$44,6,FALSE)*VLOOKUP(AirBFYLD2!BG$4,'[1]INTERNAL PARAMETERS-1'!$B$5:$J$44,3,FALSE) + AirBFYLD1!BG141*(1-VLOOKUP(AirBFYLD2!BG$4,'[1]INTERNAL PARAMETERS-1'!$B$5:$J$44,5,FALSE))*VLOOKUP(AirBFYLD2!BG$4,'[1]INTERNAL PARAMETERS-1'!$B$5:$J$44,8,FALSE)*VLOOKUP(AirBFYLD2!BG$4,'[1]INTERNAL PARAMETERS-1'!$B$5:$J$44,3,FALSE)</f>
        <v>0</v>
      </c>
      <c r="BH141" s="44">
        <f>AirBFYLD1!BH141*VLOOKUP(AirBFYLD2!BH$4,'[1]INTERNAL PARAMETERS-1'!$B$5:$J$44,5,FALSE)*VLOOKUP(AirBFYLD2!BH$4,'[1]INTERNAL PARAMETERS-1'!$B$5:$J$44,6,FALSE)*VLOOKUP(AirBFYLD2!BH$4,'[1]INTERNAL PARAMETERS-1'!$B$5:$J$44,3,FALSE) + AirBFYLD1!BH141*(1-VLOOKUP(AirBFYLD2!BH$4,'[1]INTERNAL PARAMETERS-1'!$B$5:$J$44,5,FALSE))*VLOOKUP(AirBFYLD2!BH$4,'[1]INTERNAL PARAMETERS-1'!$B$5:$J$44,8,FALSE)*VLOOKUP(AirBFYLD2!BH$4,'[1]INTERNAL PARAMETERS-1'!$B$5:$J$44,3,FALSE)</f>
        <v>0</v>
      </c>
      <c r="BI141" s="44">
        <f>AirBFYLD1!BI141*VLOOKUP(AirBFYLD2!BI$4,'[1]INTERNAL PARAMETERS-1'!$B$5:$J$44,5,FALSE)*VLOOKUP(AirBFYLD2!BI$4,'[1]INTERNAL PARAMETERS-1'!$B$5:$J$44,6,FALSE)*VLOOKUP(AirBFYLD2!BI$4,'[1]INTERNAL PARAMETERS-1'!$B$5:$J$44,3,FALSE) + AirBFYLD1!BI141*(1-VLOOKUP(AirBFYLD2!BI$4,'[1]INTERNAL PARAMETERS-1'!$B$5:$J$44,5,FALSE))*VLOOKUP(AirBFYLD2!BI$4,'[1]INTERNAL PARAMETERS-1'!$B$5:$J$44,8,FALSE)*VLOOKUP(AirBFYLD2!BI$4,'[1]INTERNAL PARAMETERS-1'!$B$5:$J$44,3,FALSE)</f>
        <v>0</v>
      </c>
      <c r="BJ141" s="44">
        <f>AirBFYLD1!BJ141*VLOOKUP(AirBFYLD2!BJ$4,'[1]INTERNAL PARAMETERS-1'!$B$5:$J$44,5,FALSE)*VLOOKUP(AirBFYLD2!BJ$4,'[1]INTERNAL PARAMETERS-1'!$B$5:$J$44,6,FALSE)*VLOOKUP(AirBFYLD2!BJ$4,'[1]INTERNAL PARAMETERS-1'!$B$5:$J$44,3,FALSE) + AirBFYLD1!BJ141*(1-VLOOKUP(AirBFYLD2!BJ$4,'[1]INTERNAL PARAMETERS-1'!$B$5:$J$44,5,FALSE))*VLOOKUP(AirBFYLD2!BJ$4,'[1]INTERNAL PARAMETERS-1'!$B$5:$J$44,8,FALSE)*VLOOKUP(AirBFYLD2!BJ$4,'[1]INTERNAL PARAMETERS-1'!$B$5:$J$44,3,FALSE)</f>
        <v>0</v>
      </c>
      <c r="BK141" s="44">
        <f>AirBFYLD1!BK141*VLOOKUP(AirBFYLD2!BK$4,'[1]INTERNAL PARAMETERS-1'!$B$5:$J$44,5,FALSE)*VLOOKUP(AirBFYLD2!BK$4,'[1]INTERNAL PARAMETERS-1'!$B$5:$J$44,6,FALSE)*VLOOKUP(AirBFYLD2!BK$4,'[1]INTERNAL PARAMETERS-1'!$B$5:$J$44,3,FALSE) + AirBFYLD1!BK141*(1-VLOOKUP(AirBFYLD2!BK$4,'[1]INTERNAL PARAMETERS-1'!$B$5:$J$44,5,FALSE))*VLOOKUP(AirBFYLD2!BK$4,'[1]INTERNAL PARAMETERS-1'!$B$5:$J$44,8,FALSE)*VLOOKUP(AirBFYLD2!BK$4,'[1]INTERNAL PARAMETERS-1'!$B$5:$J$44,3,FALSE)</f>
        <v>0</v>
      </c>
      <c r="BL141" s="44">
        <f>AirBFYLD1!BL141*VLOOKUP(AirBFYLD2!BL$4,'[1]INTERNAL PARAMETERS-1'!$B$5:$J$44,5,FALSE)*VLOOKUP(AirBFYLD2!BL$4,'[1]INTERNAL PARAMETERS-1'!$B$5:$J$44,6,FALSE)*VLOOKUP(AirBFYLD2!BL$4,'[1]INTERNAL PARAMETERS-1'!$B$5:$J$44,3,FALSE) + AirBFYLD1!BL141*(1-VLOOKUP(AirBFYLD2!BL$4,'[1]INTERNAL PARAMETERS-1'!$B$5:$J$44,5,FALSE))*VLOOKUP(AirBFYLD2!BL$4,'[1]INTERNAL PARAMETERS-1'!$B$5:$J$44,8,FALSE)*VLOOKUP(AirBFYLD2!BL$4,'[1]INTERNAL PARAMETERS-1'!$B$5:$J$44,3,FALSE)</f>
        <v>0</v>
      </c>
      <c r="BM141" s="44">
        <f>AirBFYLD1!BM141*VLOOKUP(AirBFYLD2!BM$4,'[1]INTERNAL PARAMETERS-1'!$B$5:$J$44,5,FALSE)*VLOOKUP(AirBFYLD2!BM$4,'[1]INTERNAL PARAMETERS-1'!$B$5:$J$44,6,FALSE)*VLOOKUP(AirBFYLD2!BM$4,'[1]INTERNAL PARAMETERS-1'!$B$5:$J$44,3,FALSE) + AirBFYLD1!BM141*(1-VLOOKUP(AirBFYLD2!BM$4,'[1]INTERNAL PARAMETERS-1'!$B$5:$J$44,5,FALSE))*VLOOKUP(AirBFYLD2!BM$4,'[1]INTERNAL PARAMETERS-1'!$B$5:$J$44,8,FALSE)*VLOOKUP(AirBFYLD2!BM$4,'[1]INTERNAL PARAMETERS-1'!$B$5:$J$44,3,FALSE)</f>
        <v>0</v>
      </c>
      <c r="BN141" s="44">
        <f>AirBFYLD1!BN141*VLOOKUP(AirBFYLD2!BN$4,'[1]INTERNAL PARAMETERS-1'!$B$5:$J$44,5,FALSE)*VLOOKUP(AirBFYLD2!BN$4,'[1]INTERNAL PARAMETERS-1'!$B$5:$J$44,6,FALSE)*VLOOKUP(AirBFYLD2!BN$4,'[1]INTERNAL PARAMETERS-1'!$B$5:$J$44,3,FALSE) + AirBFYLD1!BN141*(1-VLOOKUP(AirBFYLD2!BN$4,'[1]INTERNAL PARAMETERS-1'!$B$5:$J$44,5,FALSE))*VLOOKUP(AirBFYLD2!BN$4,'[1]INTERNAL PARAMETERS-1'!$B$5:$J$44,8,FALSE)*VLOOKUP(AirBFYLD2!BN$4,'[1]INTERNAL PARAMETERS-1'!$B$5:$J$44,3,FALSE)</f>
        <v>0</v>
      </c>
      <c r="BO141" s="44">
        <f>AirBFYLD1!BO141*VLOOKUP(AirBFYLD2!BO$4,'[1]INTERNAL PARAMETERS-1'!$B$5:$J$44,5,FALSE)*VLOOKUP(AirBFYLD2!BO$4,'[1]INTERNAL PARAMETERS-1'!$B$5:$J$44,6,FALSE)*VLOOKUP(AirBFYLD2!BO$4,'[1]INTERNAL PARAMETERS-1'!$B$5:$J$44,3,FALSE) + AirBFYLD1!BO141*(1-VLOOKUP(AirBFYLD2!BO$4,'[1]INTERNAL PARAMETERS-1'!$B$5:$J$44,5,FALSE))*VLOOKUP(AirBFYLD2!BO$4,'[1]INTERNAL PARAMETERS-1'!$B$5:$J$44,8,FALSE)*VLOOKUP(AirBFYLD2!BO$4,'[1]INTERNAL PARAMETERS-1'!$B$5:$J$44,3,FALSE)</f>
        <v>0</v>
      </c>
      <c r="BP141" s="44">
        <f>AirBFYLD1!BP141*VLOOKUP(AirBFYLD2!BP$4,'[1]INTERNAL PARAMETERS-1'!$B$5:$J$44,5,FALSE)*VLOOKUP(AirBFYLD2!BP$4,'[1]INTERNAL PARAMETERS-1'!$B$5:$J$44,6,FALSE)*VLOOKUP(AirBFYLD2!BP$4,'[1]INTERNAL PARAMETERS-1'!$B$5:$J$44,3,FALSE) + AirBFYLD1!BP141*(1-VLOOKUP(AirBFYLD2!BP$4,'[1]INTERNAL PARAMETERS-1'!$B$5:$J$44,5,FALSE))*VLOOKUP(AirBFYLD2!BP$4,'[1]INTERNAL PARAMETERS-1'!$B$5:$J$44,8,FALSE)*VLOOKUP(AirBFYLD2!BP$4,'[1]INTERNAL PARAMETERS-1'!$B$5:$J$44,3,FALSE)</f>
        <v>0</v>
      </c>
      <c r="BQ141" s="44">
        <f>AirBFYLD1!BQ141*VLOOKUP(AirBFYLD2!BQ$4,'[1]INTERNAL PARAMETERS-1'!$B$5:$J$44,5,FALSE)*VLOOKUP(AirBFYLD2!BQ$4,'[1]INTERNAL PARAMETERS-1'!$B$5:$J$44,6,FALSE)*VLOOKUP(AirBFYLD2!BQ$4,'[1]INTERNAL PARAMETERS-1'!$B$5:$J$44,3,FALSE) + AirBFYLD1!BQ141*(1-VLOOKUP(AirBFYLD2!BQ$4,'[1]INTERNAL PARAMETERS-1'!$B$5:$J$44,5,FALSE))*VLOOKUP(AirBFYLD2!BQ$4,'[1]INTERNAL PARAMETERS-1'!$B$5:$J$44,8,FALSE)*VLOOKUP(AirBFYLD2!BQ$4,'[1]INTERNAL PARAMETERS-1'!$B$5:$J$44,3,FALSE)</f>
        <v>0</v>
      </c>
      <c r="BR141" s="44">
        <f>AirBFYLD1!BR141*VLOOKUP(AirBFYLD2!BR$4,'[1]INTERNAL PARAMETERS-1'!$B$5:$J$44,5,FALSE)*VLOOKUP(AirBFYLD2!BR$4,'[1]INTERNAL PARAMETERS-1'!$B$5:$J$44,6,FALSE)*VLOOKUP(AirBFYLD2!BR$4,'[1]INTERNAL PARAMETERS-1'!$B$5:$J$44,3,FALSE) + AirBFYLD1!BR141*(1-VLOOKUP(AirBFYLD2!BR$4,'[1]INTERNAL PARAMETERS-1'!$B$5:$J$44,5,FALSE))*VLOOKUP(AirBFYLD2!BR$4,'[1]INTERNAL PARAMETERS-1'!$B$5:$J$44,8,FALSE)*VLOOKUP(AirBFYLD2!BR$4,'[1]INTERNAL PARAMETERS-1'!$B$5:$J$44,3,FALSE)</f>
        <v>0</v>
      </c>
      <c r="BS141" s="44">
        <f>AirBFYLD1!BS141*VLOOKUP(AirBFYLD2!BS$4,'[1]INTERNAL PARAMETERS-1'!$B$5:$J$44,5,FALSE)*VLOOKUP(AirBFYLD2!BS$4,'[1]INTERNAL PARAMETERS-1'!$B$5:$J$44,6,FALSE)*VLOOKUP(AirBFYLD2!BS$4,'[1]INTERNAL PARAMETERS-1'!$B$5:$J$44,3,FALSE) + AirBFYLD1!BS141*(1-VLOOKUP(AirBFYLD2!BS$4,'[1]INTERNAL PARAMETERS-1'!$B$5:$J$44,5,FALSE))*VLOOKUP(AirBFYLD2!BS$4,'[1]INTERNAL PARAMETERS-1'!$B$5:$J$44,8,FALSE)*VLOOKUP(AirBFYLD2!BS$4,'[1]INTERNAL PARAMETERS-1'!$B$5:$J$44,3,FALSE)</f>
        <v>0</v>
      </c>
      <c r="BT141" s="44">
        <f>AirBFYLD1!BT141*VLOOKUP(AirBFYLD2!BT$4,'[1]INTERNAL PARAMETERS-1'!$B$5:$J$44,5,FALSE)*VLOOKUP(AirBFYLD2!BT$4,'[1]INTERNAL PARAMETERS-1'!$B$5:$J$44,6,FALSE)*VLOOKUP(AirBFYLD2!BT$4,'[1]INTERNAL PARAMETERS-1'!$B$5:$J$44,3,FALSE) + AirBFYLD1!BT141*(1-VLOOKUP(AirBFYLD2!BT$4,'[1]INTERNAL PARAMETERS-1'!$B$5:$J$44,5,FALSE))*VLOOKUP(AirBFYLD2!BT$4,'[1]INTERNAL PARAMETERS-1'!$B$5:$J$44,8,FALSE)*VLOOKUP(AirBFYLD2!BT$4,'[1]INTERNAL PARAMETERS-1'!$B$5:$J$44,3,FALSE)</f>
        <v>0</v>
      </c>
      <c r="BU141" s="44">
        <f>AirBFYLD1!BU141*VLOOKUP(AirBFYLD2!BU$4,'[1]INTERNAL PARAMETERS-1'!$B$5:$J$44,5,FALSE)*VLOOKUP(AirBFYLD2!BU$4,'[1]INTERNAL PARAMETERS-1'!$B$5:$J$44,6,FALSE)*VLOOKUP(AirBFYLD2!BU$4,'[1]INTERNAL PARAMETERS-1'!$B$5:$J$44,3,FALSE) + AirBFYLD1!BU141*(1-VLOOKUP(AirBFYLD2!BU$4,'[1]INTERNAL PARAMETERS-1'!$B$5:$J$44,5,FALSE))*VLOOKUP(AirBFYLD2!BU$4,'[1]INTERNAL PARAMETERS-1'!$B$5:$J$44,8,FALSE)*VLOOKUP(AirBFYLD2!BU$4,'[1]INTERNAL PARAMETERS-1'!$B$5:$J$44,3,FALSE)</f>
        <v>0</v>
      </c>
      <c r="BV141" s="44">
        <f>AirBFYLD1!BV141*VLOOKUP(AirBFYLD2!BV$4,'[1]INTERNAL PARAMETERS-1'!$B$5:$J$44,5,FALSE)*VLOOKUP(AirBFYLD2!BV$4,'[1]INTERNAL PARAMETERS-1'!$B$5:$J$44,6,FALSE)*VLOOKUP(AirBFYLD2!BV$4,'[1]INTERNAL PARAMETERS-1'!$B$5:$J$44,3,FALSE) + AirBFYLD1!BV141*(1-VLOOKUP(AirBFYLD2!BV$4,'[1]INTERNAL PARAMETERS-1'!$B$5:$J$44,5,FALSE))*VLOOKUP(AirBFYLD2!BV$4,'[1]INTERNAL PARAMETERS-1'!$B$5:$J$44,8,FALSE)*VLOOKUP(AirBFYLD2!BV$4,'[1]INTERNAL PARAMETERS-1'!$B$5:$J$44,3,FALSE)</f>
        <v>0</v>
      </c>
      <c r="BW141" s="44">
        <f>AirBFYLD1!BW141*VLOOKUP(AirBFYLD2!BW$4,'[1]INTERNAL PARAMETERS-1'!$B$5:$J$44,5,FALSE)*VLOOKUP(AirBFYLD2!BW$4,'[1]INTERNAL PARAMETERS-1'!$B$5:$J$44,6,FALSE)*VLOOKUP(AirBFYLD2!BW$4,'[1]INTERNAL PARAMETERS-1'!$B$5:$J$44,3,FALSE) + AirBFYLD1!BW141*(1-VLOOKUP(AirBFYLD2!BW$4,'[1]INTERNAL PARAMETERS-1'!$B$5:$J$44,5,FALSE))*VLOOKUP(AirBFYLD2!BW$4,'[1]INTERNAL PARAMETERS-1'!$B$5:$J$44,8,FALSE)*VLOOKUP(AirBFYLD2!BW$4,'[1]INTERNAL PARAMETERS-1'!$B$5:$J$44,3,FALSE)</f>
        <v>0</v>
      </c>
      <c r="BX141" s="44">
        <f>AirBFYLD1!BX141*VLOOKUP(AirBFYLD2!BX$4,'[1]INTERNAL PARAMETERS-1'!$B$5:$J$44,5,FALSE)*VLOOKUP(AirBFYLD2!BX$4,'[1]INTERNAL PARAMETERS-1'!$B$5:$J$44,6,FALSE)*VLOOKUP(AirBFYLD2!BX$4,'[1]INTERNAL PARAMETERS-1'!$B$5:$J$44,3,FALSE) + AirBFYLD1!BX141*(1-VLOOKUP(AirBFYLD2!BX$4,'[1]INTERNAL PARAMETERS-1'!$B$5:$J$44,5,FALSE))*VLOOKUP(AirBFYLD2!BX$4,'[1]INTERNAL PARAMETERS-1'!$B$5:$J$44,8,FALSE)*VLOOKUP(AirBFYLD2!BX$4,'[1]INTERNAL PARAMETERS-1'!$B$5:$J$44,3,FALSE)</f>
        <v>0</v>
      </c>
      <c r="BY141" s="44">
        <f>AirBFYLD1!BY141*VLOOKUP(AirBFYLD2!BY$4,'[1]INTERNAL PARAMETERS-1'!$B$5:$J$44,5,FALSE)*VLOOKUP(AirBFYLD2!BY$4,'[1]INTERNAL PARAMETERS-1'!$B$5:$J$44,6,FALSE)*VLOOKUP(AirBFYLD2!BY$4,'[1]INTERNAL PARAMETERS-1'!$B$5:$J$44,3,FALSE) + AirBFYLD1!BY141*(1-VLOOKUP(AirBFYLD2!BY$4,'[1]INTERNAL PARAMETERS-1'!$B$5:$J$44,5,FALSE))*VLOOKUP(AirBFYLD2!BY$4,'[1]INTERNAL PARAMETERS-1'!$B$5:$J$44,8,FALSE)*VLOOKUP(AirBFYLD2!BY$4,'[1]INTERNAL PARAMETERS-1'!$B$5:$J$44,3,FALSE)</f>
        <v>0</v>
      </c>
      <c r="BZ141" s="44">
        <f>AirBFYLD1!BZ141*VLOOKUP(AirBFYLD2!BZ$4,'[1]INTERNAL PARAMETERS-1'!$B$5:$J$44,5,FALSE)*VLOOKUP(AirBFYLD2!BZ$4,'[1]INTERNAL PARAMETERS-1'!$B$5:$J$44,6,FALSE)*VLOOKUP(AirBFYLD2!BZ$4,'[1]INTERNAL PARAMETERS-1'!$B$5:$J$44,3,FALSE) + AirBFYLD1!BZ141*(1-VLOOKUP(AirBFYLD2!BZ$4,'[1]INTERNAL PARAMETERS-1'!$B$5:$J$44,5,FALSE))*VLOOKUP(AirBFYLD2!BZ$4,'[1]INTERNAL PARAMETERS-1'!$B$5:$J$44,8,FALSE)*VLOOKUP(AirBFYLD2!BZ$4,'[1]INTERNAL PARAMETERS-1'!$B$5:$J$44,3,FALSE)</f>
        <v>0</v>
      </c>
      <c r="CA141" s="44">
        <f>AirBFYLD1!CA141*VLOOKUP(AirBFYLD2!CA$4,'[1]INTERNAL PARAMETERS-1'!$B$5:$J$44,5,FALSE)*VLOOKUP(AirBFYLD2!CA$4,'[1]INTERNAL PARAMETERS-1'!$B$5:$J$44,6,FALSE)*VLOOKUP(AirBFYLD2!CA$4,'[1]INTERNAL PARAMETERS-1'!$B$5:$J$44,3,FALSE) + AirBFYLD1!CA141*(1-VLOOKUP(AirBFYLD2!CA$4,'[1]INTERNAL PARAMETERS-1'!$B$5:$J$44,5,FALSE))*VLOOKUP(AirBFYLD2!CA$4,'[1]INTERNAL PARAMETERS-1'!$B$5:$J$44,8,FALSE)*VLOOKUP(AirBFYLD2!CA$4,'[1]INTERNAL PARAMETERS-1'!$B$5:$J$44,3,FALSE)</f>
        <v>0</v>
      </c>
      <c r="CB141" s="44">
        <f>AirBFYLD1!CB141*VLOOKUP(AirBFYLD2!CB$4,'[1]INTERNAL PARAMETERS-1'!$B$5:$J$44,5,FALSE)*VLOOKUP(AirBFYLD2!CB$4,'[1]INTERNAL PARAMETERS-1'!$B$5:$J$44,6,FALSE)*VLOOKUP(AirBFYLD2!CB$4,'[1]INTERNAL PARAMETERS-1'!$B$5:$J$44,3,FALSE) + AirBFYLD1!CB141*(1-VLOOKUP(AirBFYLD2!CB$4,'[1]INTERNAL PARAMETERS-1'!$B$5:$J$44,5,FALSE))*VLOOKUP(AirBFYLD2!CB$4,'[1]INTERNAL PARAMETERS-1'!$B$5:$J$44,8,FALSE)*VLOOKUP(AirBFYLD2!CB$4,'[1]INTERNAL PARAMETERS-1'!$B$5:$J$44,3,FALSE)</f>
        <v>0</v>
      </c>
      <c r="CC141" s="44">
        <f>AirBFYLD1!CC141*VLOOKUP(AirBFYLD2!CC$4,'[1]INTERNAL PARAMETERS-1'!$B$5:$J$44,5,FALSE)*VLOOKUP(AirBFYLD2!CC$4,'[1]INTERNAL PARAMETERS-1'!$B$5:$J$44,6,FALSE)*VLOOKUP(AirBFYLD2!CC$4,'[1]INTERNAL PARAMETERS-1'!$B$5:$J$44,3,FALSE) + AirBFYLD1!CC141*(1-VLOOKUP(AirBFYLD2!CC$4,'[1]INTERNAL PARAMETERS-1'!$B$5:$J$44,5,FALSE))*VLOOKUP(AirBFYLD2!CC$4,'[1]INTERNAL PARAMETERS-1'!$B$5:$J$44,8,FALSE)*VLOOKUP(AirBFYLD2!CC$4,'[1]INTERNAL PARAMETERS-1'!$B$5:$J$44,3,FALSE)</f>
        <v>0</v>
      </c>
      <c r="CD141" s="44">
        <f>AirBFYLD1!CD141*VLOOKUP(AirBFYLD2!CD$4,'[1]INTERNAL PARAMETERS-1'!$B$5:$J$44,5,FALSE)*VLOOKUP(AirBFYLD2!CD$4,'[1]INTERNAL PARAMETERS-1'!$B$5:$J$44,6,FALSE)*VLOOKUP(AirBFYLD2!CD$4,'[1]INTERNAL PARAMETERS-1'!$B$5:$J$44,3,FALSE) + AirBFYLD1!CD141*(1-VLOOKUP(AirBFYLD2!CD$4,'[1]INTERNAL PARAMETERS-1'!$B$5:$J$44,5,FALSE))*VLOOKUP(AirBFYLD2!CD$4,'[1]INTERNAL PARAMETERS-1'!$B$5:$J$44,8,FALSE)*VLOOKUP(AirBFYLD2!CD$4,'[1]INTERNAL PARAMETERS-1'!$B$5:$J$44,3,FALSE)</f>
        <v>0</v>
      </c>
      <c r="CE141" s="44">
        <f>AirBFYLD1!CE141*VLOOKUP(AirBFYLD2!CE$4,'[1]INTERNAL PARAMETERS-1'!$B$5:$J$44,5,FALSE)*VLOOKUP(AirBFYLD2!CE$4,'[1]INTERNAL PARAMETERS-1'!$B$5:$J$44,6,FALSE)*VLOOKUP(AirBFYLD2!CE$4,'[1]INTERNAL PARAMETERS-1'!$B$5:$J$44,3,FALSE) + AirBFYLD1!CE141*(1-VLOOKUP(AirBFYLD2!CE$4,'[1]INTERNAL PARAMETERS-1'!$B$5:$J$44,5,FALSE))*VLOOKUP(AirBFYLD2!CE$4,'[1]INTERNAL PARAMETERS-1'!$B$5:$J$44,8,FALSE)*VLOOKUP(AirBFYLD2!CE$4,'[1]INTERNAL PARAMETERS-1'!$B$5:$J$44,3,FALSE)</f>
        <v>0</v>
      </c>
      <c r="CF141" s="44">
        <f>AirBFYLD1!CF141*VLOOKUP(AirBFYLD2!CF$4,'[1]INTERNAL PARAMETERS-1'!$B$5:$J$44,5,FALSE)*VLOOKUP(AirBFYLD2!CF$4,'[1]INTERNAL PARAMETERS-1'!$B$5:$J$44,6,FALSE)*VLOOKUP(AirBFYLD2!CF$4,'[1]INTERNAL PARAMETERS-1'!$B$5:$J$44,3,FALSE) + AirBFYLD1!CF141*(1-VLOOKUP(AirBFYLD2!CF$4,'[1]INTERNAL PARAMETERS-1'!$B$5:$J$44,5,FALSE))*VLOOKUP(AirBFYLD2!CF$4,'[1]INTERNAL PARAMETERS-1'!$B$5:$J$44,8,FALSE)*VLOOKUP(AirBFYLD2!CF$4,'[1]INTERNAL PARAMETERS-1'!$B$5:$J$44,3,FALSE)</f>
        <v>0</v>
      </c>
      <c r="CG141" s="44">
        <f>AirBFYLD1!CG141*VLOOKUP(AirBFYLD2!CG$4,'[1]INTERNAL PARAMETERS-1'!$B$5:$J$44,5,FALSE)*VLOOKUP(AirBFYLD2!CG$4,'[1]INTERNAL PARAMETERS-1'!$B$5:$J$44,6,FALSE)*VLOOKUP(AirBFYLD2!CG$4,'[1]INTERNAL PARAMETERS-1'!$B$5:$J$44,3,FALSE) + AirBFYLD1!CG141*(1-VLOOKUP(AirBFYLD2!CG$4,'[1]INTERNAL PARAMETERS-1'!$B$5:$J$44,5,FALSE))*VLOOKUP(AirBFYLD2!CG$4,'[1]INTERNAL PARAMETERS-1'!$B$5:$J$44,8,FALSE)*VLOOKUP(AirBFYLD2!CG$4,'[1]INTERNAL PARAMETERS-1'!$B$5:$J$44,3,FALSE)</f>
        <v>0</v>
      </c>
      <c r="CH141" s="43">
        <f>AirBFYLD1!CH141*VLOOKUP(AirBFYLD2!CH$4,'[1]INTERNAL PARAMETERS-1'!$B$5:$J$44,5,FALSE)*VLOOKUP(AirBFYLD2!CH$4,'[1]INTERNAL PARAMETERS-1'!$B$5:$J$44,6,FALSE)*VLOOKUP(AirBFYLD2!CH$4,'[1]INTERNAL PARAMETERS-1'!$B$5:$J$44,3,FALSE) + AirBFYLD1!CH141*(1-VLOOKUP(AirBFYLD2!CH$4,'[1]INTERNAL PARAMETERS-1'!$B$5:$J$44,5,FALSE))*VLOOKUP(AirBFYLD2!CH$4,'[1]INTERNAL PARAMETERS-1'!$B$5:$J$44,8,FALSE)*VLOOKUP(AirBFYLD2!CH$4,'[1]INTERNAL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5">
      <c r="B142" s="58" t="s">
        <v>9</v>
      </c>
      <c r="C142" s="57" t="s">
        <v>50</v>
      </c>
      <c r="D142" s="57" t="s">
        <v>56</v>
      </c>
      <c r="E142" s="133">
        <f>AirBF!X142</f>
        <v>0</v>
      </c>
      <c r="F142" s="56">
        <f>'[1]INTERNAL PARAMETERS-1'!M16</f>
        <v>30.094999999999999</v>
      </c>
      <c r="G142" s="45">
        <f>AirBFYLD1!G142*VLOOKUP(AirBFYLD2!G$4,'[1]INTERNAL PARAMETERS-1'!$B$5:$J$44,5,FALSE)*VLOOKUP(AirBFYLD2!G$4,'[1]INTERNAL PARAMETERS-1'!$B$5:$J$44,7,FALSE)*AirBFYLD2!$F142 + AirBFYLD1!G142*(1-VLOOKUP(AirBFYLD2!G$4,'[1]INTERNAL PARAMETERS-1'!$B$5:$J$44,5,FALSE))*VLOOKUP(AirBFYLD2!G$4,'[1]INTERNAL PARAMETERS-1'!$B$5:$J$44,9,FALSE)*AirBFYLD2!$F142</f>
        <v>0</v>
      </c>
      <c r="H142" s="44">
        <f>AirBFYLD1!H142*VLOOKUP(AirBFYLD2!H$4,'[1]INTERNAL PARAMETERS-1'!$B$5:$J$44,5,FALSE)*VLOOKUP(AirBFYLD2!H$4,'[1]INTERNAL PARAMETERS-1'!$B$5:$J$44,7,FALSE)*AirBFYLD2!$F142 + AirBFYLD1!H142*(1-VLOOKUP(AirBFYLD2!H$4,'[1]INTERNAL PARAMETERS-1'!$B$5:$J$44,5,FALSE))*VLOOKUP(AirBFYLD2!H$4,'[1]INTERNAL PARAMETERS-1'!$B$5:$J$44,9,FALSE)*AirBFYLD2!$F142</f>
        <v>0</v>
      </c>
      <c r="I142" s="44">
        <f>AirBFYLD1!I142*VLOOKUP(AirBFYLD2!I$4,'[1]INTERNAL PARAMETERS-1'!$B$5:$J$44,5,FALSE)*VLOOKUP(AirBFYLD2!I$4,'[1]INTERNAL PARAMETERS-1'!$B$5:$J$44,7,FALSE)*AirBFYLD2!$F142 + AirBFYLD1!I142*(1-VLOOKUP(AirBFYLD2!I$4,'[1]INTERNAL PARAMETERS-1'!$B$5:$J$44,5,FALSE))*VLOOKUP(AirBFYLD2!I$4,'[1]INTERNAL PARAMETERS-1'!$B$5:$J$44,9,FALSE)*AirBFYLD2!$F142</f>
        <v>0</v>
      </c>
      <c r="J142" s="44">
        <f>AirBFYLD1!J142*VLOOKUP(AirBFYLD2!J$4,'[1]INTERNAL PARAMETERS-1'!$B$5:$J$44,5,FALSE)*VLOOKUP(AirBFYLD2!J$4,'[1]INTERNAL PARAMETERS-1'!$B$5:$J$44,7,FALSE)*AirBFYLD2!$F142 + AirBFYLD1!J142*(1-VLOOKUP(AirBFYLD2!J$4,'[1]INTERNAL PARAMETERS-1'!$B$5:$J$44,5,FALSE))*VLOOKUP(AirBFYLD2!J$4,'[1]INTERNAL PARAMETERS-1'!$B$5:$J$44,9,FALSE)*AirBFYLD2!$F142</f>
        <v>0</v>
      </c>
      <c r="K142" s="44">
        <f>AirBFYLD1!K142*VLOOKUP(AirBFYLD2!K$4,'[1]INTERNAL PARAMETERS-1'!$B$5:$J$44,5,FALSE)*VLOOKUP(AirBFYLD2!K$4,'[1]INTERNAL PARAMETERS-1'!$B$5:$J$44,7,FALSE)*AirBFYLD2!$F142 + AirBFYLD1!K142*(1-VLOOKUP(AirBFYLD2!K$4,'[1]INTERNAL PARAMETERS-1'!$B$5:$J$44,5,FALSE))*VLOOKUP(AirBFYLD2!K$4,'[1]INTERNAL PARAMETERS-1'!$B$5:$J$44,9,FALSE)*AirBFYLD2!$F142</f>
        <v>0</v>
      </c>
      <c r="L142" s="44">
        <f>AirBFYLD1!L142*VLOOKUP(AirBFYLD2!L$4,'[1]INTERNAL PARAMETERS-1'!$B$5:$J$44,5,FALSE)*VLOOKUP(AirBFYLD2!L$4,'[1]INTERNAL PARAMETERS-1'!$B$5:$J$44,7,FALSE)*AirBFYLD2!$F142 + AirBFYLD1!L142*(1-VLOOKUP(AirBFYLD2!L$4,'[1]INTERNAL PARAMETERS-1'!$B$5:$J$44,5,FALSE))*VLOOKUP(AirBFYLD2!L$4,'[1]INTERNAL PARAMETERS-1'!$B$5:$J$44,9,FALSE)*AirBFYLD2!$F142</f>
        <v>0</v>
      </c>
      <c r="M142" s="44">
        <f>AirBFYLD1!M142*VLOOKUP(AirBFYLD2!M$4,'[1]INTERNAL PARAMETERS-1'!$B$5:$J$44,5,FALSE)*VLOOKUP(AirBFYLD2!M$4,'[1]INTERNAL PARAMETERS-1'!$B$5:$J$44,7,FALSE)*AirBFYLD2!$F142 + AirBFYLD1!M142*(1-VLOOKUP(AirBFYLD2!M$4,'[1]INTERNAL PARAMETERS-1'!$B$5:$J$44,5,FALSE))*VLOOKUP(AirBFYLD2!M$4,'[1]INTERNAL PARAMETERS-1'!$B$5:$J$44,9,FALSE)*AirBFYLD2!$F142</f>
        <v>0</v>
      </c>
      <c r="N142" s="44">
        <f>AirBFYLD1!N142*VLOOKUP(AirBFYLD2!N$4,'[1]INTERNAL PARAMETERS-1'!$B$5:$J$44,5,FALSE)*VLOOKUP(AirBFYLD2!N$4,'[1]INTERNAL PARAMETERS-1'!$B$5:$J$44,7,FALSE)*AirBFYLD2!$F142 + AirBFYLD1!N142*(1-VLOOKUP(AirBFYLD2!N$4,'[1]INTERNAL PARAMETERS-1'!$B$5:$J$44,5,FALSE))*VLOOKUP(AirBFYLD2!N$4,'[1]INTERNAL PARAMETERS-1'!$B$5:$J$44,9,FALSE)*AirBFYLD2!$F142</f>
        <v>0</v>
      </c>
      <c r="O142" s="44">
        <f>AirBFYLD1!O142*VLOOKUP(AirBFYLD2!O$4,'[1]INTERNAL PARAMETERS-1'!$B$5:$J$44,5,FALSE)*VLOOKUP(AirBFYLD2!O$4,'[1]INTERNAL PARAMETERS-1'!$B$5:$J$44,7,FALSE)*AirBFYLD2!$F142 + AirBFYLD1!O142*(1-VLOOKUP(AirBFYLD2!O$4,'[1]INTERNAL PARAMETERS-1'!$B$5:$J$44,5,FALSE))*VLOOKUP(AirBFYLD2!O$4,'[1]INTERNAL PARAMETERS-1'!$B$5:$J$44,9,FALSE)*AirBFYLD2!$F142</f>
        <v>0</v>
      </c>
      <c r="P142" s="44">
        <f>AirBFYLD1!P142*VLOOKUP(AirBFYLD2!P$4,'[1]INTERNAL PARAMETERS-1'!$B$5:$J$44,5,FALSE)*VLOOKUP(AirBFYLD2!P$4,'[1]INTERNAL PARAMETERS-1'!$B$5:$J$44,7,FALSE)*AirBFYLD2!$F142 + AirBFYLD1!P142*(1-VLOOKUP(AirBFYLD2!P$4,'[1]INTERNAL PARAMETERS-1'!$B$5:$J$44,5,FALSE))*VLOOKUP(AirBFYLD2!P$4,'[1]INTERNAL PARAMETERS-1'!$B$5:$J$44,9,FALSE)*AirBFYLD2!$F142</f>
        <v>0</v>
      </c>
      <c r="Q142" s="44">
        <f>AirBFYLD1!Q142*VLOOKUP(AirBFYLD2!Q$4,'[1]INTERNAL PARAMETERS-1'!$B$5:$J$44,5,FALSE)*VLOOKUP(AirBFYLD2!Q$4,'[1]INTERNAL PARAMETERS-1'!$B$5:$J$44,7,FALSE)*AirBFYLD2!$F142 + AirBFYLD1!Q142*(1-VLOOKUP(AirBFYLD2!Q$4,'[1]INTERNAL PARAMETERS-1'!$B$5:$J$44,5,FALSE))*VLOOKUP(AirBFYLD2!Q$4,'[1]INTERNAL PARAMETERS-1'!$B$5:$J$44,9,FALSE)*AirBFYLD2!$F142</f>
        <v>0</v>
      </c>
      <c r="R142" s="44">
        <f>AirBFYLD1!R142*VLOOKUP(AirBFYLD2!R$4,'[1]INTERNAL PARAMETERS-1'!$B$5:$J$44,5,FALSE)*VLOOKUP(AirBFYLD2!R$4,'[1]INTERNAL PARAMETERS-1'!$B$5:$J$44,7,FALSE)*AirBFYLD2!$F142 + AirBFYLD1!R142*(1-VLOOKUP(AirBFYLD2!R$4,'[1]INTERNAL PARAMETERS-1'!$B$5:$J$44,5,FALSE))*VLOOKUP(AirBFYLD2!R$4,'[1]INTERNAL PARAMETERS-1'!$B$5:$J$44,9,FALSE)*AirBFYLD2!$F142</f>
        <v>0</v>
      </c>
      <c r="S142" s="44">
        <f>AirBFYLD1!S142*VLOOKUP(AirBFYLD2!S$4,'[1]INTERNAL PARAMETERS-1'!$B$5:$J$44,5,FALSE)*VLOOKUP(AirBFYLD2!S$4,'[1]INTERNAL PARAMETERS-1'!$B$5:$J$44,7,FALSE)*AirBFYLD2!$F142 + AirBFYLD1!S142*(1-VLOOKUP(AirBFYLD2!S$4,'[1]INTERNAL PARAMETERS-1'!$B$5:$J$44,5,FALSE))*VLOOKUP(AirBFYLD2!S$4,'[1]INTERNAL PARAMETERS-1'!$B$5:$J$44,9,FALSE)*AirBFYLD2!$F142</f>
        <v>0</v>
      </c>
      <c r="T142" s="44">
        <f>AirBFYLD1!T142*VLOOKUP(AirBFYLD2!T$4,'[1]INTERNAL PARAMETERS-1'!$B$5:$J$44,5,FALSE)*VLOOKUP(AirBFYLD2!T$4,'[1]INTERNAL PARAMETERS-1'!$B$5:$J$44,7,FALSE)*AirBFYLD2!$F142 + AirBFYLD1!T142*(1-VLOOKUP(AirBFYLD2!T$4,'[1]INTERNAL PARAMETERS-1'!$B$5:$J$44,5,FALSE))*VLOOKUP(AirBFYLD2!T$4,'[1]INTERNAL PARAMETERS-1'!$B$5:$J$44,9,FALSE)*AirBFYLD2!$F142</f>
        <v>0</v>
      </c>
      <c r="U142" s="44">
        <f>AirBFYLD1!U142*VLOOKUP(AirBFYLD2!U$4,'[1]INTERNAL PARAMETERS-1'!$B$5:$J$44,5,FALSE)*VLOOKUP(AirBFYLD2!U$4,'[1]INTERNAL PARAMETERS-1'!$B$5:$J$44,7,FALSE)*AirBFYLD2!$F142 + AirBFYLD1!U142*(1-VLOOKUP(AirBFYLD2!U$4,'[1]INTERNAL PARAMETERS-1'!$B$5:$J$44,5,FALSE))*VLOOKUP(AirBFYLD2!U$4,'[1]INTERNAL PARAMETERS-1'!$B$5:$J$44,9,FALSE)*AirBFYLD2!$F142</f>
        <v>0</v>
      </c>
      <c r="V142" s="44">
        <f>AirBFYLD1!V142*VLOOKUP(AirBFYLD2!V$4,'[1]INTERNAL PARAMETERS-1'!$B$5:$J$44,5,FALSE)*VLOOKUP(AirBFYLD2!V$4,'[1]INTERNAL PARAMETERS-1'!$B$5:$J$44,7,FALSE)*AirBFYLD2!$F142 + AirBFYLD1!V142*(1-VLOOKUP(AirBFYLD2!V$4,'[1]INTERNAL PARAMETERS-1'!$B$5:$J$44,5,FALSE))*VLOOKUP(AirBFYLD2!V$4,'[1]INTERNAL PARAMETERS-1'!$B$5:$J$44,9,FALSE)*AirBFYLD2!$F142</f>
        <v>0</v>
      </c>
      <c r="W142" s="44">
        <f>AirBFYLD1!W142*VLOOKUP(AirBFYLD2!W$4,'[1]INTERNAL PARAMETERS-1'!$B$5:$J$44,5,FALSE)*VLOOKUP(AirBFYLD2!W$4,'[1]INTERNAL PARAMETERS-1'!$B$5:$J$44,7,FALSE)*AirBFYLD2!$F142 + AirBFYLD1!W142*(1-VLOOKUP(AirBFYLD2!W$4,'[1]INTERNAL PARAMETERS-1'!$B$5:$J$44,5,FALSE))*VLOOKUP(AirBFYLD2!W$4,'[1]INTERNAL PARAMETERS-1'!$B$5:$J$44,9,FALSE)*AirBFYLD2!$F142</f>
        <v>0</v>
      </c>
      <c r="X142" s="44">
        <f>AirBFYLD1!X142*VLOOKUP(AirBFYLD2!X$4,'[1]INTERNAL PARAMETERS-1'!$B$5:$J$44,5,FALSE)*VLOOKUP(AirBFYLD2!X$4,'[1]INTERNAL PARAMETERS-1'!$B$5:$J$44,7,FALSE)*AirBFYLD2!$F142 + AirBFYLD1!X142*(1-VLOOKUP(AirBFYLD2!X$4,'[1]INTERNAL PARAMETERS-1'!$B$5:$J$44,5,FALSE))*VLOOKUP(AirBFYLD2!X$4,'[1]INTERNAL PARAMETERS-1'!$B$5:$J$44,9,FALSE)*AirBFYLD2!$F142</f>
        <v>0</v>
      </c>
      <c r="Y142" s="44">
        <f>AirBFYLD1!Y142*VLOOKUP(AirBFYLD2!Y$4,'[1]INTERNAL PARAMETERS-1'!$B$5:$J$44,5,FALSE)*VLOOKUP(AirBFYLD2!Y$4,'[1]INTERNAL PARAMETERS-1'!$B$5:$J$44,7,FALSE)*AirBFYLD2!$F142 + AirBFYLD1!Y142*(1-VLOOKUP(AirBFYLD2!Y$4,'[1]INTERNAL PARAMETERS-1'!$B$5:$J$44,5,FALSE))*VLOOKUP(AirBFYLD2!Y$4,'[1]INTERNAL PARAMETERS-1'!$B$5:$J$44,9,FALSE)*AirBFYLD2!$F142</f>
        <v>0</v>
      </c>
      <c r="Z142" s="44">
        <f>AirBFYLD1!Z142*VLOOKUP(AirBFYLD2!Z$4,'[1]INTERNAL PARAMETERS-1'!$B$5:$J$44,5,FALSE)*VLOOKUP(AirBFYLD2!Z$4,'[1]INTERNAL PARAMETERS-1'!$B$5:$J$44,7,FALSE)*AirBFYLD2!$F142 + AirBFYLD1!Z142*(1-VLOOKUP(AirBFYLD2!Z$4,'[1]INTERNAL PARAMETERS-1'!$B$5:$J$44,5,FALSE))*VLOOKUP(AirBFYLD2!Z$4,'[1]INTERNAL PARAMETERS-1'!$B$5:$J$44,9,FALSE)*AirBFYLD2!$F142</f>
        <v>0</v>
      </c>
      <c r="AA142" s="44">
        <f>AirBFYLD1!AA142*VLOOKUP(AirBFYLD2!AA$4,'[1]INTERNAL PARAMETERS-1'!$B$5:$J$44,5,FALSE)*VLOOKUP(AirBFYLD2!AA$4,'[1]INTERNAL PARAMETERS-1'!$B$5:$J$44,7,FALSE)*AirBFYLD2!$F142 + AirBFYLD1!AA142*(1-VLOOKUP(AirBFYLD2!AA$4,'[1]INTERNAL PARAMETERS-1'!$B$5:$J$44,5,FALSE))*VLOOKUP(AirBFYLD2!AA$4,'[1]INTERNAL PARAMETERS-1'!$B$5:$J$44,9,FALSE)*AirBFYLD2!$F142</f>
        <v>0</v>
      </c>
      <c r="AB142" s="44">
        <f>AirBFYLD1!AB142*VLOOKUP(AirBFYLD2!AB$4,'[1]INTERNAL PARAMETERS-1'!$B$5:$J$44,5,FALSE)*VLOOKUP(AirBFYLD2!AB$4,'[1]INTERNAL PARAMETERS-1'!$B$5:$J$44,7,FALSE)*AirBFYLD2!$F142 + AirBFYLD1!AB142*(1-VLOOKUP(AirBFYLD2!AB$4,'[1]INTERNAL PARAMETERS-1'!$B$5:$J$44,5,FALSE))*VLOOKUP(AirBFYLD2!AB$4,'[1]INTERNAL PARAMETERS-1'!$B$5:$J$44,9,FALSE)*AirBFYLD2!$F142</f>
        <v>0</v>
      </c>
      <c r="AC142" s="44">
        <f>AirBFYLD1!AC142*VLOOKUP(AirBFYLD2!AC$4,'[1]INTERNAL PARAMETERS-1'!$B$5:$J$44,5,FALSE)*VLOOKUP(AirBFYLD2!AC$4,'[1]INTERNAL PARAMETERS-1'!$B$5:$J$44,7,FALSE)*AirBFYLD2!$F142 + AirBFYLD1!AC142*(1-VLOOKUP(AirBFYLD2!AC$4,'[1]INTERNAL PARAMETERS-1'!$B$5:$J$44,5,FALSE))*VLOOKUP(AirBFYLD2!AC$4,'[1]INTERNAL PARAMETERS-1'!$B$5:$J$44,9,FALSE)*AirBFYLD2!$F142</f>
        <v>0</v>
      </c>
      <c r="AD142" s="44">
        <f>AirBFYLD1!AD142*VLOOKUP(AirBFYLD2!AD$4,'[1]INTERNAL PARAMETERS-1'!$B$5:$J$44,5,FALSE)*VLOOKUP(AirBFYLD2!AD$4,'[1]INTERNAL PARAMETERS-1'!$B$5:$J$44,7,FALSE)*AirBFYLD2!$F142 + AirBFYLD1!AD142*(1-VLOOKUP(AirBFYLD2!AD$4,'[1]INTERNAL PARAMETERS-1'!$B$5:$J$44,5,FALSE))*VLOOKUP(AirBFYLD2!AD$4,'[1]INTERNAL PARAMETERS-1'!$B$5:$J$44,9,FALSE)*AirBFYLD2!$F142</f>
        <v>0</v>
      </c>
      <c r="AE142" s="44">
        <f>AirBFYLD1!AE142*VLOOKUP(AirBFYLD2!AE$4,'[1]INTERNAL PARAMETERS-1'!$B$5:$J$44,5,FALSE)*VLOOKUP(AirBFYLD2!AE$4,'[1]INTERNAL PARAMETERS-1'!$B$5:$J$44,7,FALSE)*AirBFYLD2!$F142 + AirBFYLD1!AE142*(1-VLOOKUP(AirBFYLD2!AE$4,'[1]INTERNAL PARAMETERS-1'!$B$5:$J$44,5,FALSE))*VLOOKUP(AirBFYLD2!AE$4,'[1]INTERNAL PARAMETERS-1'!$B$5:$J$44,9,FALSE)*AirBFYLD2!$F142</f>
        <v>0</v>
      </c>
      <c r="AF142" s="44">
        <f>AirBFYLD1!AF142*VLOOKUP(AirBFYLD2!AF$4,'[1]INTERNAL PARAMETERS-1'!$B$5:$J$44,5,FALSE)*VLOOKUP(AirBFYLD2!AF$4,'[1]INTERNAL PARAMETERS-1'!$B$5:$J$44,7,FALSE)*AirBFYLD2!$F142 + AirBFYLD1!AF142*(1-VLOOKUP(AirBFYLD2!AF$4,'[1]INTERNAL PARAMETERS-1'!$B$5:$J$44,5,FALSE))*VLOOKUP(AirBFYLD2!AF$4,'[1]INTERNAL PARAMETERS-1'!$B$5:$J$44,9,FALSE)*AirBFYLD2!$F142</f>
        <v>0</v>
      </c>
      <c r="AG142" s="44">
        <f>AirBFYLD1!AG142*VLOOKUP(AirBFYLD2!AG$4,'[1]INTERNAL PARAMETERS-1'!$B$5:$J$44,5,FALSE)*VLOOKUP(AirBFYLD2!AG$4,'[1]INTERNAL PARAMETERS-1'!$B$5:$J$44,7,FALSE)*AirBFYLD2!$F142 + AirBFYLD1!AG142*(1-VLOOKUP(AirBFYLD2!AG$4,'[1]INTERNAL PARAMETERS-1'!$B$5:$J$44,5,FALSE))*VLOOKUP(AirBFYLD2!AG$4,'[1]INTERNAL PARAMETERS-1'!$B$5:$J$44,9,FALSE)*AirBFYLD2!$F142</f>
        <v>0</v>
      </c>
      <c r="AH142" s="44">
        <f>AirBFYLD1!AH142*VLOOKUP(AirBFYLD2!AH$4,'[1]INTERNAL PARAMETERS-1'!$B$5:$J$44,5,FALSE)*VLOOKUP(AirBFYLD2!AH$4,'[1]INTERNAL PARAMETERS-1'!$B$5:$J$44,7,FALSE)*AirBFYLD2!$F142 + AirBFYLD1!AH142*(1-VLOOKUP(AirBFYLD2!AH$4,'[1]INTERNAL PARAMETERS-1'!$B$5:$J$44,5,FALSE))*VLOOKUP(AirBFYLD2!AH$4,'[1]INTERNAL PARAMETERS-1'!$B$5:$J$44,9,FALSE)*AirBFYLD2!$F142</f>
        <v>0</v>
      </c>
      <c r="AI142" s="44">
        <f>AirBFYLD1!AI142*VLOOKUP(AirBFYLD2!AI$4,'[1]INTERNAL PARAMETERS-1'!$B$5:$J$44,5,FALSE)*VLOOKUP(AirBFYLD2!AI$4,'[1]INTERNAL PARAMETERS-1'!$B$5:$J$44,7,FALSE)*AirBFYLD2!$F142 + AirBFYLD1!AI142*(1-VLOOKUP(AirBFYLD2!AI$4,'[1]INTERNAL PARAMETERS-1'!$B$5:$J$44,5,FALSE))*VLOOKUP(AirBFYLD2!AI$4,'[1]INTERNAL PARAMETERS-1'!$B$5:$J$44,9,FALSE)*AirBFYLD2!$F142</f>
        <v>0</v>
      </c>
      <c r="AJ142" s="44">
        <f>AirBFYLD1!AJ142*VLOOKUP(AirBFYLD2!AJ$4,'[1]INTERNAL PARAMETERS-1'!$B$5:$J$44,5,FALSE)*VLOOKUP(AirBFYLD2!AJ$4,'[1]INTERNAL PARAMETERS-1'!$B$5:$J$44,7,FALSE)*AirBFYLD2!$F142 + AirBFYLD1!AJ142*(1-VLOOKUP(AirBFYLD2!AJ$4,'[1]INTERNAL PARAMETERS-1'!$B$5:$J$44,5,FALSE))*VLOOKUP(AirBFYLD2!AJ$4,'[1]INTERNAL PARAMETERS-1'!$B$5:$J$44,9,FALSE)*AirBFYLD2!$F142</f>
        <v>0</v>
      </c>
      <c r="AK142" s="44">
        <f>AirBFYLD1!AK142*VLOOKUP(AirBFYLD2!AK$4,'[1]INTERNAL PARAMETERS-1'!$B$5:$J$44,5,FALSE)*VLOOKUP(AirBFYLD2!AK$4,'[1]INTERNAL PARAMETERS-1'!$B$5:$J$44,7,FALSE)*AirBFYLD2!$F142 + AirBFYLD1!AK142*(1-VLOOKUP(AirBFYLD2!AK$4,'[1]INTERNAL PARAMETERS-1'!$B$5:$J$44,5,FALSE))*VLOOKUP(AirBFYLD2!AK$4,'[1]INTERNAL PARAMETERS-1'!$B$5:$J$44,9,FALSE)*AirBFYLD2!$F142</f>
        <v>0</v>
      </c>
      <c r="AL142" s="44">
        <f>AirBFYLD1!AL142*VLOOKUP(AirBFYLD2!AL$4,'[1]INTERNAL PARAMETERS-1'!$B$5:$J$44,5,FALSE)*VLOOKUP(AirBFYLD2!AL$4,'[1]INTERNAL PARAMETERS-1'!$B$5:$J$44,7,FALSE)*AirBFYLD2!$F142 + AirBFYLD1!AL142*(1-VLOOKUP(AirBFYLD2!AL$4,'[1]INTERNAL PARAMETERS-1'!$B$5:$J$44,5,FALSE))*VLOOKUP(AirBFYLD2!AL$4,'[1]INTERNAL PARAMETERS-1'!$B$5:$J$44,9,FALSE)*AirBFYLD2!$F142</f>
        <v>0</v>
      </c>
      <c r="AM142" s="44">
        <f>AirBFYLD1!AM142*VLOOKUP(AirBFYLD2!AM$4,'[1]INTERNAL PARAMETERS-1'!$B$5:$J$44,5,FALSE)*VLOOKUP(AirBFYLD2!AM$4,'[1]INTERNAL PARAMETERS-1'!$B$5:$J$44,7,FALSE)*AirBFYLD2!$F142 + AirBFYLD1!AM142*(1-VLOOKUP(AirBFYLD2!AM$4,'[1]INTERNAL PARAMETERS-1'!$B$5:$J$44,5,FALSE))*VLOOKUP(AirBFYLD2!AM$4,'[1]INTERNAL PARAMETERS-1'!$B$5:$J$44,9,FALSE)*AirBFYLD2!$F142</f>
        <v>0</v>
      </c>
      <c r="AN142" s="44">
        <f>AirBFYLD1!AN142*VLOOKUP(AirBFYLD2!AN$4,'[1]INTERNAL PARAMETERS-1'!$B$5:$J$44,5,FALSE)*VLOOKUP(AirBFYLD2!AN$4,'[1]INTERNAL PARAMETERS-1'!$B$5:$J$44,7,FALSE)*AirBFYLD2!$F142 + AirBFYLD1!AN142*(1-VLOOKUP(AirBFYLD2!AN$4,'[1]INTERNAL PARAMETERS-1'!$B$5:$J$44,5,FALSE))*VLOOKUP(AirBFYLD2!AN$4,'[1]INTERNAL PARAMETERS-1'!$B$5:$J$44,9,FALSE)*AirBFYLD2!$F142</f>
        <v>0</v>
      </c>
      <c r="AO142" s="44">
        <f>AirBFYLD1!AO142*VLOOKUP(AirBFYLD2!AO$4,'[1]INTERNAL PARAMETERS-1'!$B$5:$J$44,5,FALSE)*VLOOKUP(AirBFYLD2!AO$4,'[1]INTERNAL PARAMETERS-1'!$B$5:$J$44,7,FALSE)*AirBFYLD2!$F142 + AirBFYLD1!AO142*(1-VLOOKUP(AirBFYLD2!AO$4,'[1]INTERNAL PARAMETERS-1'!$B$5:$J$44,5,FALSE))*VLOOKUP(AirBFYLD2!AO$4,'[1]INTERNAL PARAMETERS-1'!$B$5:$J$44,9,FALSE)*AirBFYLD2!$F142</f>
        <v>0</v>
      </c>
      <c r="AP142" s="44">
        <f>AirBFYLD1!AP142*VLOOKUP(AirBFYLD2!AP$4,'[1]INTERNAL PARAMETERS-1'!$B$5:$J$44,5,FALSE)*VLOOKUP(AirBFYLD2!AP$4,'[1]INTERNAL PARAMETERS-1'!$B$5:$J$44,7,FALSE)*AirBFYLD2!$F142 + AirBFYLD1!AP142*(1-VLOOKUP(AirBFYLD2!AP$4,'[1]INTERNAL PARAMETERS-1'!$B$5:$J$44,5,FALSE))*VLOOKUP(AirBFYLD2!AP$4,'[1]INTERNAL PARAMETERS-1'!$B$5:$J$44,9,FALSE)*AirBFYLD2!$F142</f>
        <v>0</v>
      </c>
      <c r="AQ142" s="44">
        <f>AirBFYLD1!AQ142*VLOOKUP(AirBFYLD2!AQ$4,'[1]INTERNAL PARAMETERS-1'!$B$5:$J$44,5,FALSE)*VLOOKUP(AirBFYLD2!AQ$4,'[1]INTERNAL PARAMETERS-1'!$B$5:$J$44,7,FALSE)*AirBFYLD2!$F142 + AirBFYLD1!AQ142*(1-VLOOKUP(AirBFYLD2!AQ$4,'[1]INTERNAL PARAMETERS-1'!$B$5:$J$44,5,FALSE))*VLOOKUP(AirBFYLD2!AQ$4,'[1]INTERNAL PARAMETERS-1'!$B$5:$J$44,9,FALSE)*AirBFYLD2!$F142</f>
        <v>0</v>
      </c>
      <c r="AR142" s="44">
        <f>AirBFYLD1!AR142*VLOOKUP(AirBFYLD2!AR$4,'[1]INTERNAL PARAMETERS-1'!$B$5:$J$44,5,FALSE)*VLOOKUP(AirBFYLD2!AR$4,'[1]INTERNAL PARAMETERS-1'!$B$5:$J$44,7,FALSE)*AirBFYLD2!$F142 + AirBFYLD1!AR142*(1-VLOOKUP(AirBFYLD2!AR$4,'[1]INTERNAL PARAMETERS-1'!$B$5:$J$44,5,FALSE))*VLOOKUP(AirBFYLD2!AR$4,'[1]INTERNAL PARAMETERS-1'!$B$5:$J$44,9,FALSE)*AirBFYLD2!$F142</f>
        <v>0</v>
      </c>
      <c r="AS142" s="44">
        <f>AirBFYLD1!AS142*VLOOKUP(AirBFYLD2!AS$4,'[1]INTERNAL PARAMETERS-1'!$B$5:$J$44,5,FALSE)*VLOOKUP(AirBFYLD2!AS$4,'[1]INTERNAL PARAMETERS-1'!$B$5:$J$44,7,FALSE)*AirBFYLD2!$F142 + AirBFYLD1!AS142*(1-VLOOKUP(AirBFYLD2!AS$4,'[1]INTERNAL PARAMETERS-1'!$B$5:$J$44,5,FALSE))*VLOOKUP(AirBFYLD2!AS$4,'[1]INTERNAL PARAMETERS-1'!$B$5:$J$44,9,FALSE)*AirBFYLD2!$F142</f>
        <v>0</v>
      </c>
      <c r="AT142" s="43">
        <f>AirBFYLD1!AT142*VLOOKUP(AirBFYLD2!AT$4,'[1]INTERNAL PARAMETERS-1'!$B$5:$J$44,5,FALSE)*VLOOKUP(AirBFYLD2!AT$4,'[1]INTERNAL PARAMETERS-1'!$B$5:$J$44,7,FALSE)*AirBFYLD2!$F142 + AirBFYLD1!AT142*(1-VLOOKUP(AirBFYLD2!AT$4,'[1]INTERNAL PARAMETERS-1'!$B$5:$J$44,5,FALSE))*VLOOKUP(AirBFYLD2!AT$4,'[1]INTERNAL PARAMETERS-1'!$B$5:$J$44,9,FALSE)*AirBFYLD2!$F142</f>
        <v>0</v>
      </c>
      <c r="AU142" s="45">
        <f>AirBFYLD1!AU142*VLOOKUP(AirBFYLD2!AU$4,'[1]INTERNAL PARAMETERS-1'!$B$5:$J$44,5,FALSE)*VLOOKUP(AirBFYLD2!AU$4,'[1]INTERNAL PARAMETERS-1'!$B$5:$J$44,6,FALSE)*VLOOKUP(AirBFYLD2!AU$4,'[1]INTERNAL PARAMETERS-1'!$B$5:$J$44,3,FALSE) + AirBFYLD1!AU142*(1-VLOOKUP(AirBFYLD2!AU$4,'[1]INTERNAL PARAMETERS-1'!$B$5:$J$44,5,FALSE))*VLOOKUP(AirBFYLD2!AU$4,'[1]INTERNAL PARAMETERS-1'!$B$5:$J$44,8,FALSE)*VLOOKUP(AirBFYLD2!AU$4,'[1]INTERNAL PARAMETERS-1'!$B$5:$J$44,3,FALSE)</f>
        <v>0</v>
      </c>
      <c r="AV142" s="44">
        <f>AirBFYLD1!AV142*VLOOKUP(AirBFYLD2!AV$4,'[1]INTERNAL PARAMETERS-1'!$B$5:$J$44,5,FALSE)*VLOOKUP(AirBFYLD2!AV$4,'[1]INTERNAL PARAMETERS-1'!$B$5:$J$44,6,FALSE)*VLOOKUP(AirBFYLD2!AV$4,'[1]INTERNAL PARAMETERS-1'!$B$5:$J$44,3,FALSE) + AirBFYLD1!AV142*(1-VLOOKUP(AirBFYLD2!AV$4,'[1]INTERNAL PARAMETERS-1'!$B$5:$J$44,5,FALSE))*VLOOKUP(AirBFYLD2!AV$4,'[1]INTERNAL PARAMETERS-1'!$B$5:$J$44,8,FALSE)*VLOOKUP(AirBFYLD2!AV$4,'[1]INTERNAL PARAMETERS-1'!$B$5:$J$44,3,FALSE)</f>
        <v>0</v>
      </c>
      <c r="AW142" s="44">
        <f>AirBFYLD1!AW142*VLOOKUP(AirBFYLD2!AW$4,'[1]INTERNAL PARAMETERS-1'!$B$5:$J$44,5,FALSE)*VLOOKUP(AirBFYLD2!AW$4,'[1]INTERNAL PARAMETERS-1'!$B$5:$J$44,6,FALSE)*VLOOKUP(AirBFYLD2!AW$4,'[1]INTERNAL PARAMETERS-1'!$B$5:$J$44,3,FALSE) + AirBFYLD1!AW142*(1-VLOOKUP(AirBFYLD2!AW$4,'[1]INTERNAL PARAMETERS-1'!$B$5:$J$44,5,FALSE))*VLOOKUP(AirBFYLD2!AW$4,'[1]INTERNAL PARAMETERS-1'!$B$5:$J$44,8,FALSE)*VLOOKUP(AirBFYLD2!AW$4,'[1]INTERNAL PARAMETERS-1'!$B$5:$J$44,3,FALSE)</f>
        <v>0</v>
      </c>
      <c r="AX142" s="44">
        <f>AirBFYLD1!AX142*VLOOKUP(AirBFYLD2!AX$4,'[1]INTERNAL PARAMETERS-1'!$B$5:$J$44,5,FALSE)*VLOOKUP(AirBFYLD2!AX$4,'[1]INTERNAL PARAMETERS-1'!$B$5:$J$44,6,FALSE)*VLOOKUP(AirBFYLD2!AX$4,'[1]INTERNAL PARAMETERS-1'!$B$5:$J$44,3,FALSE) + AirBFYLD1!AX142*(1-VLOOKUP(AirBFYLD2!AX$4,'[1]INTERNAL PARAMETERS-1'!$B$5:$J$44,5,FALSE))*VLOOKUP(AirBFYLD2!AX$4,'[1]INTERNAL PARAMETERS-1'!$B$5:$J$44,8,FALSE)*VLOOKUP(AirBFYLD2!AX$4,'[1]INTERNAL PARAMETERS-1'!$B$5:$J$44,3,FALSE)</f>
        <v>0</v>
      </c>
      <c r="AY142" s="44">
        <f>AirBFYLD1!AY142*VLOOKUP(AirBFYLD2!AY$4,'[1]INTERNAL PARAMETERS-1'!$B$5:$J$44,5,FALSE)*VLOOKUP(AirBFYLD2!AY$4,'[1]INTERNAL PARAMETERS-1'!$B$5:$J$44,6,FALSE)*VLOOKUP(AirBFYLD2!AY$4,'[1]INTERNAL PARAMETERS-1'!$B$5:$J$44,3,FALSE) + AirBFYLD1!AY142*(1-VLOOKUP(AirBFYLD2!AY$4,'[1]INTERNAL PARAMETERS-1'!$B$5:$J$44,5,FALSE))*VLOOKUP(AirBFYLD2!AY$4,'[1]INTERNAL PARAMETERS-1'!$B$5:$J$44,8,FALSE)*VLOOKUP(AirBFYLD2!AY$4,'[1]INTERNAL PARAMETERS-1'!$B$5:$J$44,3,FALSE)</f>
        <v>0</v>
      </c>
      <c r="AZ142" s="44">
        <f>AirBFYLD1!AZ142*VLOOKUP(AirBFYLD2!AZ$4,'[1]INTERNAL PARAMETERS-1'!$B$5:$J$44,5,FALSE)*VLOOKUP(AirBFYLD2!AZ$4,'[1]INTERNAL PARAMETERS-1'!$B$5:$J$44,6,FALSE)*VLOOKUP(AirBFYLD2!AZ$4,'[1]INTERNAL PARAMETERS-1'!$B$5:$J$44,3,FALSE) + AirBFYLD1!AZ142*(1-VLOOKUP(AirBFYLD2!AZ$4,'[1]INTERNAL PARAMETERS-1'!$B$5:$J$44,5,FALSE))*VLOOKUP(AirBFYLD2!AZ$4,'[1]INTERNAL PARAMETERS-1'!$B$5:$J$44,8,FALSE)*VLOOKUP(AirBFYLD2!AZ$4,'[1]INTERNAL PARAMETERS-1'!$B$5:$J$44,3,FALSE)</f>
        <v>0</v>
      </c>
      <c r="BA142" s="44">
        <f>AirBFYLD1!BA142*VLOOKUP(AirBFYLD2!BA$4,'[1]INTERNAL PARAMETERS-1'!$B$5:$J$44,5,FALSE)*VLOOKUP(AirBFYLD2!BA$4,'[1]INTERNAL PARAMETERS-1'!$B$5:$J$44,6,FALSE)*VLOOKUP(AirBFYLD2!BA$4,'[1]INTERNAL PARAMETERS-1'!$B$5:$J$44,3,FALSE) + AirBFYLD1!BA142*(1-VLOOKUP(AirBFYLD2!BA$4,'[1]INTERNAL PARAMETERS-1'!$B$5:$J$44,5,FALSE))*VLOOKUP(AirBFYLD2!BA$4,'[1]INTERNAL PARAMETERS-1'!$B$5:$J$44,8,FALSE)*VLOOKUP(AirBFYLD2!BA$4,'[1]INTERNAL PARAMETERS-1'!$B$5:$J$44,3,FALSE)</f>
        <v>0</v>
      </c>
      <c r="BB142" s="44">
        <f>AirBFYLD1!BB142*VLOOKUP(AirBFYLD2!BB$4,'[1]INTERNAL PARAMETERS-1'!$B$5:$J$44,5,FALSE)*VLOOKUP(AirBFYLD2!BB$4,'[1]INTERNAL PARAMETERS-1'!$B$5:$J$44,6,FALSE)*VLOOKUP(AirBFYLD2!BB$4,'[1]INTERNAL PARAMETERS-1'!$B$5:$J$44,3,FALSE) + AirBFYLD1!BB142*(1-VLOOKUP(AirBFYLD2!BB$4,'[1]INTERNAL PARAMETERS-1'!$B$5:$J$44,5,FALSE))*VLOOKUP(AirBFYLD2!BB$4,'[1]INTERNAL PARAMETERS-1'!$B$5:$J$44,8,FALSE)*VLOOKUP(AirBFYLD2!BB$4,'[1]INTERNAL PARAMETERS-1'!$B$5:$J$44,3,FALSE)</f>
        <v>0</v>
      </c>
      <c r="BC142" s="44">
        <f>AirBFYLD1!BC142*VLOOKUP(AirBFYLD2!BC$4,'[1]INTERNAL PARAMETERS-1'!$B$5:$J$44,5,FALSE)*VLOOKUP(AirBFYLD2!BC$4,'[1]INTERNAL PARAMETERS-1'!$B$5:$J$44,6,FALSE)*VLOOKUP(AirBFYLD2!BC$4,'[1]INTERNAL PARAMETERS-1'!$B$5:$J$44,3,FALSE) + AirBFYLD1!BC142*(1-VLOOKUP(AirBFYLD2!BC$4,'[1]INTERNAL PARAMETERS-1'!$B$5:$J$44,5,FALSE))*VLOOKUP(AirBFYLD2!BC$4,'[1]INTERNAL PARAMETERS-1'!$B$5:$J$44,8,FALSE)*VLOOKUP(AirBFYLD2!BC$4,'[1]INTERNAL PARAMETERS-1'!$B$5:$J$44,3,FALSE)</f>
        <v>0</v>
      </c>
      <c r="BD142" s="44">
        <f>AirBFYLD1!BD142*VLOOKUP(AirBFYLD2!BD$4,'[1]INTERNAL PARAMETERS-1'!$B$5:$J$44,5,FALSE)*VLOOKUP(AirBFYLD2!BD$4,'[1]INTERNAL PARAMETERS-1'!$B$5:$J$44,6,FALSE)*VLOOKUP(AirBFYLD2!BD$4,'[1]INTERNAL PARAMETERS-1'!$B$5:$J$44,3,FALSE) + AirBFYLD1!BD142*(1-VLOOKUP(AirBFYLD2!BD$4,'[1]INTERNAL PARAMETERS-1'!$B$5:$J$44,5,FALSE))*VLOOKUP(AirBFYLD2!BD$4,'[1]INTERNAL PARAMETERS-1'!$B$5:$J$44,8,FALSE)*VLOOKUP(AirBFYLD2!BD$4,'[1]INTERNAL PARAMETERS-1'!$B$5:$J$44,3,FALSE)</f>
        <v>0</v>
      </c>
      <c r="BE142" s="44">
        <f>AirBFYLD1!BE142*VLOOKUP(AirBFYLD2!BE$4,'[1]INTERNAL PARAMETERS-1'!$B$5:$J$44,5,FALSE)*VLOOKUP(AirBFYLD2!BE$4,'[1]INTERNAL PARAMETERS-1'!$B$5:$J$44,6,FALSE)*VLOOKUP(AirBFYLD2!BE$4,'[1]INTERNAL PARAMETERS-1'!$B$5:$J$44,3,FALSE) + AirBFYLD1!BE142*(1-VLOOKUP(AirBFYLD2!BE$4,'[1]INTERNAL PARAMETERS-1'!$B$5:$J$44,5,FALSE))*VLOOKUP(AirBFYLD2!BE$4,'[1]INTERNAL PARAMETERS-1'!$B$5:$J$44,8,FALSE)*VLOOKUP(AirBFYLD2!BE$4,'[1]INTERNAL PARAMETERS-1'!$B$5:$J$44,3,FALSE)</f>
        <v>0</v>
      </c>
      <c r="BF142" s="44">
        <f>AirBFYLD1!BF142*VLOOKUP(AirBFYLD2!BF$4,'[1]INTERNAL PARAMETERS-1'!$B$5:$J$44,5,FALSE)*VLOOKUP(AirBFYLD2!BF$4,'[1]INTERNAL PARAMETERS-1'!$B$5:$J$44,6,FALSE)*VLOOKUP(AirBFYLD2!BF$4,'[1]INTERNAL PARAMETERS-1'!$B$5:$J$44,3,FALSE) + AirBFYLD1!BF142*(1-VLOOKUP(AirBFYLD2!BF$4,'[1]INTERNAL PARAMETERS-1'!$B$5:$J$44,5,FALSE))*VLOOKUP(AirBFYLD2!BF$4,'[1]INTERNAL PARAMETERS-1'!$B$5:$J$44,8,FALSE)*VLOOKUP(AirBFYLD2!BF$4,'[1]INTERNAL PARAMETERS-1'!$B$5:$J$44,3,FALSE)</f>
        <v>0</v>
      </c>
      <c r="BG142" s="44">
        <f>AirBFYLD1!BG142*VLOOKUP(AirBFYLD2!BG$4,'[1]INTERNAL PARAMETERS-1'!$B$5:$J$44,5,FALSE)*VLOOKUP(AirBFYLD2!BG$4,'[1]INTERNAL PARAMETERS-1'!$B$5:$J$44,6,FALSE)*VLOOKUP(AirBFYLD2!BG$4,'[1]INTERNAL PARAMETERS-1'!$B$5:$J$44,3,FALSE) + AirBFYLD1!BG142*(1-VLOOKUP(AirBFYLD2!BG$4,'[1]INTERNAL PARAMETERS-1'!$B$5:$J$44,5,FALSE))*VLOOKUP(AirBFYLD2!BG$4,'[1]INTERNAL PARAMETERS-1'!$B$5:$J$44,8,FALSE)*VLOOKUP(AirBFYLD2!BG$4,'[1]INTERNAL PARAMETERS-1'!$B$5:$J$44,3,FALSE)</f>
        <v>0</v>
      </c>
      <c r="BH142" s="44">
        <f>AirBFYLD1!BH142*VLOOKUP(AirBFYLD2!BH$4,'[1]INTERNAL PARAMETERS-1'!$B$5:$J$44,5,FALSE)*VLOOKUP(AirBFYLD2!BH$4,'[1]INTERNAL PARAMETERS-1'!$B$5:$J$44,6,FALSE)*VLOOKUP(AirBFYLD2!BH$4,'[1]INTERNAL PARAMETERS-1'!$B$5:$J$44,3,FALSE) + AirBFYLD1!BH142*(1-VLOOKUP(AirBFYLD2!BH$4,'[1]INTERNAL PARAMETERS-1'!$B$5:$J$44,5,FALSE))*VLOOKUP(AirBFYLD2!BH$4,'[1]INTERNAL PARAMETERS-1'!$B$5:$J$44,8,FALSE)*VLOOKUP(AirBFYLD2!BH$4,'[1]INTERNAL PARAMETERS-1'!$B$5:$J$44,3,FALSE)</f>
        <v>0</v>
      </c>
      <c r="BI142" s="44">
        <f>AirBFYLD1!BI142*VLOOKUP(AirBFYLD2!BI$4,'[1]INTERNAL PARAMETERS-1'!$B$5:$J$44,5,FALSE)*VLOOKUP(AirBFYLD2!BI$4,'[1]INTERNAL PARAMETERS-1'!$B$5:$J$44,6,FALSE)*VLOOKUP(AirBFYLD2!BI$4,'[1]INTERNAL PARAMETERS-1'!$B$5:$J$44,3,FALSE) + AirBFYLD1!BI142*(1-VLOOKUP(AirBFYLD2!BI$4,'[1]INTERNAL PARAMETERS-1'!$B$5:$J$44,5,FALSE))*VLOOKUP(AirBFYLD2!BI$4,'[1]INTERNAL PARAMETERS-1'!$B$5:$J$44,8,FALSE)*VLOOKUP(AirBFYLD2!BI$4,'[1]INTERNAL PARAMETERS-1'!$B$5:$J$44,3,FALSE)</f>
        <v>0</v>
      </c>
      <c r="BJ142" s="44">
        <f>AirBFYLD1!BJ142*VLOOKUP(AirBFYLD2!BJ$4,'[1]INTERNAL PARAMETERS-1'!$B$5:$J$44,5,FALSE)*VLOOKUP(AirBFYLD2!BJ$4,'[1]INTERNAL PARAMETERS-1'!$B$5:$J$44,6,FALSE)*VLOOKUP(AirBFYLD2!BJ$4,'[1]INTERNAL PARAMETERS-1'!$B$5:$J$44,3,FALSE) + AirBFYLD1!BJ142*(1-VLOOKUP(AirBFYLD2!BJ$4,'[1]INTERNAL PARAMETERS-1'!$B$5:$J$44,5,FALSE))*VLOOKUP(AirBFYLD2!BJ$4,'[1]INTERNAL PARAMETERS-1'!$B$5:$J$44,8,FALSE)*VLOOKUP(AirBFYLD2!BJ$4,'[1]INTERNAL PARAMETERS-1'!$B$5:$J$44,3,FALSE)</f>
        <v>0</v>
      </c>
      <c r="BK142" s="44">
        <f>AirBFYLD1!BK142*VLOOKUP(AirBFYLD2!BK$4,'[1]INTERNAL PARAMETERS-1'!$B$5:$J$44,5,FALSE)*VLOOKUP(AirBFYLD2!BK$4,'[1]INTERNAL PARAMETERS-1'!$B$5:$J$44,6,FALSE)*VLOOKUP(AirBFYLD2!BK$4,'[1]INTERNAL PARAMETERS-1'!$B$5:$J$44,3,FALSE) + AirBFYLD1!BK142*(1-VLOOKUP(AirBFYLD2!BK$4,'[1]INTERNAL PARAMETERS-1'!$B$5:$J$44,5,FALSE))*VLOOKUP(AirBFYLD2!BK$4,'[1]INTERNAL PARAMETERS-1'!$B$5:$J$44,8,FALSE)*VLOOKUP(AirBFYLD2!BK$4,'[1]INTERNAL PARAMETERS-1'!$B$5:$J$44,3,FALSE)</f>
        <v>0</v>
      </c>
      <c r="BL142" s="44">
        <f>AirBFYLD1!BL142*VLOOKUP(AirBFYLD2!BL$4,'[1]INTERNAL PARAMETERS-1'!$B$5:$J$44,5,FALSE)*VLOOKUP(AirBFYLD2!BL$4,'[1]INTERNAL PARAMETERS-1'!$B$5:$J$44,6,FALSE)*VLOOKUP(AirBFYLD2!BL$4,'[1]INTERNAL PARAMETERS-1'!$B$5:$J$44,3,FALSE) + AirBFYLD1!BL142*(1-VLOOKUP(AirBFYLD2!BL$4,'[1]INTERNAL PARAMETERS-1'!$B$5:$J$44,5,FALSE))*VLOOKUP(AirBFYLD2!BL$4,'[1]INTERNAL PARAMETERS-1'!$B$5:$J$44,8,FALSE)*VLOOKUP(AirBFYLD2!BL$4,'[1]INTERNAL PARAMETERS-1'!$B$5:$J$44,3,FALSE)</f>
        <v>0</v>
      </c>
      <c r="BM142" s="44">
        <f>AirBFYLD1!BM142*VLOOKUP(AirBFYLD2!BM$4,'[1]INTERNAL PARAMETERS-1'!$B$5:$J$44,5,FALSE)*VLOOKUP(AirBFYLD2!BM$4,'[1]INTERNAL PARAMETERS-1'!$B$5:$J$44,6,FALSE)*VLOOKUP(AirBFYLD2!BM$4,'[1]INTERNAL PARAMETERS-1'!$B$5:$J$44,3,FALSE) + AirBFYLD1!BM142*(1-VLOOKUP(AirBFYLD2!BM$4,'[1]INTERNAL PARAMETERS-1'!$B$5:$J$44,5,FALSE))*VLOOKUP(AirBFYLD2!BM$4,'[1]INTERNAL PARAMETERS-1'!$B$5:$J$44,8,FALSE)*VLOOKUP(AirBFYLD2!BM$4,'[1]INTERNAL PARAMETERS-1'!$B$5:$J$44,3,FALSE)</f>
        <v>0</v>
      </c>
      <c r="BN142" s="44">
        <f>AirBFYLD1!BN142*VLOOKUP(AirBFYLD2!BN$4,'[1]INTERNAL PARAMETERS-1'!$B$5:$J$44,5,FALSE)*VLOOKUP(AirBFYLD2!BN$4,'[1]INTERNAL PARAMETERS-1'!$B$5:$J$44,6,FALSE)*VLOOKUP(AirBFYLD2!BN$4,'[1]INTERNAL PARAMETERS-1'!$B$5:$J$44,3,FALSE) + AirBFYLD1!BN142*(1-VLOOKUP(AirBFYLD2!BN$4,'[1]INTERNAL PARAMETERS-1'!$B$5:$J$44,5,FALSE))*VLOOKUP(AirBFYLD2!BN$4,'[1]INTERNAL PARAMETERS-1'!$B$5:$J$44,8,FALSE)*VLOOKUP(AirBFYLD2!BN$4,'[1]INTERNAL PARAMETERS-1'!$B$5:$J$44,3,FALSE)</f>
        <v>0</v>
      </c>
      <c r="BO142" s="44">
        <f>AirBFYLD1!BO142*VLOOKUP(AirBFYLD2!BO$4,'[1]INTERNAL PARAMETERS-1'!$B$5:$J$44,5,FALSE)*VLOOKUP(AirBFYLD2!BO$4,'[1]INTERNAL PARAMETERS-1'!$B$5:$J$44,6,FALSE)*VLOOKUP(AirBFYLD2!BO$4,'[1]INTERNAL PARAMETERS-1'!$B$5:$J$44,3,FALSE) + AirBFYLD1!BO142*(1-VLOOKUP(AirBFYLD2!BO$4,'[1]INTERNAL PARAMETERS-1'!$B$5:$J$44,5,FALSE))*VLOOKUP(AirBFYLD2!BO$4,'[1]INTERNAL PARAMETERS-1'!$B$5:$J$44,8,FALSE)*VLOOKUP(AirBFYLD2!BO$4,'[1]INTERNAL PARAMETERS-1'!$B$5:$J$44,3,FALSE)</f>
        <v>0</v>
      </c>
      <c r="BP142" s="44">
        <f>AirBFYLD1!BP142*VLOOKUP(AirBFYLD2!BP$4,'[1]INTERNAL PARAMETERS-1'!$B$5:$J$44,5,FALSE)*VLOOKUP(AirBFYLD2!BP$4,'[1]INTERNAL PARAMETERS-1'!$B$5:$J$44,6,FALSE)*VLOOKUP(AirBFYLD2!BP$4,'[1]INTERNAL PARAMETERS-1'!$B$5:$J$44,3,FALSE) + AirBFYLD1!BP142*(1-VLOOKUP(AirBFYLD2!BP$4,'[1]INTERNAL PARAMETERS-1'!$B$5:$J$44,5,FALSE))*VLOOKUP(AirBFYLD2!BP$4,'[1]INTERNAL PARAMETERS-1'!$B$5:$J$44,8,FALSE)*VLOOKUP(AirBFYLD2!BP$4,'[1]INTERNAL PARAMETERS-1'!$B$5:$J$44,3,FALSE)</f>
        <v>0</v>
      </c>
      <c r="BQ142" s="44">
        <f>AirBFYLD1!BQ142*VLOOKUP(AirBFYLD2!BQ$4,'[1]INTERNAL PARAMETERS-1'!$B$5:$J$44,5,FALSE)*VLOOKUP(AirBFYLD2!BQ$4,'[1]INTERNAL PARAMETERS-1'!$B$5:$J$44,6,FALSE)*VLOOKUP(AirBFYLD2!BQ$4,'[1]INTERNAL PARAMETERS-1'!$B$5:$J$44,3,FALSE) + AirBFYLD1!BQ142*(1-VLOOKUP(AirBFYLD2!BQ$4,'[1]INTERNAL PARAMETERS-1'!$B$5:$J$44,5,FALSE))*VLOOKUP(AirBFYLD2!BQ$4,'[1]INTERNAL PARAMETERS-1'!$B$5:$J$44,8,FALSE)*VLOOKUP(AirBFYLD2!BQ$4,'[1]INTERNAL PARAMETERS-1'!$B$5:$J$44,3,FALSE)</f>
        <v>0</v>
      </c>
      <c r="BR142" s="44">
        <f>AirBFYLD1!BR142*VLOOKUP(AirBFYLD2!BR$4,'[1]INTERNAL PARAMETERS-1'!$B$5:$J$44,5,FALSE)*VLOOKUP(AirBFYLD2!BR$4,'[1]INTERNAL PARAMETERS-1'!$B$5:$J$44,6,FALSE)*VLOOKUP(AirBFYLD2!BR$4,'[1]INTERNAL PARAMETERS-1'!$B$5:$J$44,3,FALSE) + AirBFYLD1!BR142*(1-VLOOKUP(AirBFYLD2!BR$4,'[1]INTERNAL PARAMETERS-1'!$B$5:$J$44,5,FALSE))*VLOOKUP(AirBFYLD2!BR$4,'[1]INTERNAL PARAMETERS-1'!$B$5:$J$44,8,FALSE)*VLOOKUP(AirBFYLD2!BR$4,'[1]INTERNAL PARAMETERS-1'!$B$5:$J$44,3,FALSE)</f>
        <v>0</v>
      </c>
      <c r="BS142" s="44">
        <f>AirBFYLD1!BS142*VLOOKUP(AirBFYLD2!BS$4,'[1]INTERNAL PARAMETERS-1'!$B$5:$J$44,5,FALSE)*VLOOKUP(AirBFYLD2!BS$4,'[1]INTERNAL PARAMETERS-1'!$B$5:$J$44,6,FALSE)*VLOOKUP(AirBFYLD2!BS$4,'[1]INTERNAL PARAMETERS-1'!$B$5:$J$44,3,FALSE) + AirBFYLD1!BS142*(1-VLOOKUP(AirBFYLD2!BS$4,'[1]INTERNAL PARAMETERS-1'!$B$5:$J$44,5,FALSE))*VLOOKUP(AirBFYLD2!BS$4,'[1]INTERNAL PARAMETERS-1'!$B$5:$J$44,8,FALSE)*VLOOKUP(AirBFYLD2!BS$4,'[1]INTERNAL PARAMETERS-1'!$B$5:$J$44,3,FALSE)</f>
        <v>0</v>
      </c>
      <c r="BT142" s="44">
        <f>AirBFYLD1!BT142*VLOOKUP(AirBFYLD2!BT$4,'[1]INTERNAL PARAMETERS-1'!$B$5:$J$44,5,FALSE)*VLOOKUP(AirBFYLD2!BT$4,'[1]INTERNAL PARAMETERS-1'!$B$5:$J$44,6,FALSE)*VLOOKUP(AirBFYLD2!BT$4,'[1]INTERNAL PARAMETERS-1'!$B$5:$J$44,3,FALSE) + AirBFYLD1!BT142*(1-VLOOKUP(AirBFYLD2!BT$4,'[1]INTERNAL PARAMETERS-1'!$B$5:$J$44,5,FALSE))*VLOOKUP(AirBFYLD2!BT$4,'[1]INTERNAL PARAMETERS-1'!$B$5:$J$44,8,FALSE)*VLOOKUP(AirBFYLD2!BT$4,'[1]INTERNAL PARAMETERS-1'!$B$5:$J$44,3,FALSE)</f>
        <v>0</v>
      </c>
      <c r="BU142" s="44">
        <f>AirBFYLD1!BU142*VLOOKUP(AirBFYLD2!BU$4,'[1]INTERNAL PARAMETERS-1'!$B$5:$J$44,5,FALSE)*VLOOKUP(AirBFYLD2!BU$4,'[1]INTERNAL PARAMETERS-1'!$B$5:$J$44,6,FALSE)*VLOOKUP(AirBFYLD2!BU$4,'[1]INTERNAL PARAMETERS-1'!$B$5:$J$44,3,FALSE) + AirBFYLD1!BU142*(1-VLOOKUP(AirBFYLD2!BU$4,'[1]INTERNAL PARAMETERS-1'!$B$5:$J$44,5,FALSE))*VLOOKUP(AirBFYLD2!BU$4,'[1]INTERNAL PARAMETERS-1'!$B$5:$J$44,8,FALSE)*VLOOKUP(AirBFYLD2!BU$4,'[1]INTERNAL PARAMETERS-1'!$B$5:$J$44,3,FALSE)</f>
        <v>0</v>
      </c>
      <c r="BV142" s="44">
        <f>AirBFYLD1!BV142*VLOOKUP(AirBFYLD2!BV$4,'[1]INTERNAL PARAMETERS-1'!$B$5:$J$44,5,FALSE)*VLOOKUP(AirBFYLD2!BV$4,'[1]INTERNAL PARAMETERS-1'!$B$5:$J$44,6,FALSE)*VLOOKUP(AirBFYLD2!BV$4,'[1]INTERNAL PARAMETERS-1'!$B$5:$J$44,3,FALSE) + AirBFYLD1!BV142*(1-VLOOKUP(AirBFYLD2!BV$4,'[1]INTERNAL PARAMETERS-1'!$B$5:$J$44,5,FALSE))*VLOOKUP(AirBFYLD2!BV$4,'[1]INTERNAL PARAMETERS-1'!$B$5:$J$44,8,FALSE)*VLOOKUP(AirBFYLD2!BV$4,'[1]INTERNAL PARAMETERS-1'!$B$5:$J$44,3,FALSE)</f>
        <v>0</v>
      </c>
      <c r="BW142" s="44">
        <f>AirBFYLD1!BW142*VLOOKUP(AirBFYLD2!BW$4,'[1]INTERNAL PARAMETERS-1'!$B$5:$J$44,5,FALSE)*VLOOKUP(AirBFYLD2!BW$4,'[1]INTERNAL PARAMETERS-1'!$B$5:$J$44,6,FALSE)*VLOOKUP(AirBFYLD2!BW$4,'[1]INTERNAL PARAMETERS-1'!$B$5:$J$44,3,FALSE) + AirBFYLD1!BW142*(1-VLOOKUP(AirBFYLD2!BW$4,'[1]INTERNAL PARAMETERS-1'!$B$5:$J$44,5,FALSE))*VLOOKUP(AirBFYLD2!BW$4,'[1]INTERNAL PARAMETERS-1'!$B$5:$J$44,8,FALSE)*VLOOKUP(AirBFYLD2!BW$4,'[1]INTERNAL PARAMETERS-1'!$B$5:$J$44,3,FALSE)</f>
        <v>0</v>
      </c>
      <c r="BX142" s="44">
        <f>AirBFYLD1!BX142*VLOOKUP(AirBFYLD2!BX$4,'[1]INTERNAL PARAMETERS-1'!$B$5:$J$44,5,FALSE)*VLOOKUP(AirBFYLD2!BX$4,'[1]INTERNAL PARAMETERS-1'!$B$5:$J$44,6,FALSE)*VLOOKUP(AirBFYLD2!BX$4,'[1]INTERNAL PARAMETERS-1'!$B$5:$J$44,3,FALSE) + AirBFYLD1!BX142*(1-VLOOKUP(AirBFYLD2!BX$4,'[1]INTERNAL PARAMETERS-1'!$B$5:$J$44,5,FALSE))*VLOOKUP(AirBFYLD2!BX$4,'[1]INTERNAL PARAMETERS-1'!$B$5:$J$44,8,FALSE)*VLOOKUP(AirBFYLD2!BX$4,'[1]INTERNAL PARAMETERS-1'!$B$5:$J$44,3,FALSE)</f>
        <v>0</v>
      </c>
      <c r="BY142" s="44">
        <f>AirBFYLD1!BY142*VLOOKUP(AirBFYLD2!BY$4,'[1]INTERNAL PARAMETERS-1'!$B$5:$J$44,5,FALSE)*VLOOKUP(AirBFYLD2!BY$4,'[1]INTERNAL PARAMETERS-1'!$B$5:$J$44,6,FALSE)*VLOOKUP(AirBFYLD2!BY$4,'[1]INTERNAL PARAMETERS-1'!$B$5:$J$44,3,FALSE) + AirBFYLD1!BY142*(1-VLOOKUP(AirBFYLD2!BY$4,'[1]INTERNAL PARAMETERS-1'!$B$5:$J$44,5,FALSE))*VLOOKUP(AirBFYLD2!BY$4,'[1]INTERNAL PARAMETERS-1'!$B$5:$J$44,8,FALSE)*VLOOKUP(AirBFYLD2!BY$4,'[1]INTERNAL PARAMETERS-1'!$B$5:$J$44,3,FALSE)</f>
        <v>0</v>
      </c>
      <c r="BZ142" s="44">
        <f>AirBFYLD1!BZ142*VLOOKUP(AirBFYLD2!BZ$4,'[1]INTERNAL PARAMETERS-1'!$B$5:$J$44,5,FALSE)*VLOOKUP(AirBFYLD2!BZ$4,'[1]INTERNAL PARAMETERS-1'!$B$5:$J$44,6,FALSE)*VLOOKUP(AirBFYLD2!BZ$4,'[1]INTERNAL PARAMETERS-1'!$B$5:$J$44,3,FALSE) + AirBFYLD1!BZ142*(1-VLOOKUP(AirBFYLD2!BZ$4,'[1]INTERNAL PARAMETERS-1'!$B$5:$J$44,5,FALSE))*VLOOKUP(AirBFYLD2!BZ$4,'[1]INTERNAL PARAMETERS-1'!$B$5:$J$44,8,FALSE)*VLOOKUP(AirBFYLD2!BZ$4,'[1]INTERNAL PARAMETERS-1'!$B$5:$J$44,3,FALSE)</f>
        <v>0</v>
      </c>
      <c r="CA142" s="44">
        <f>AirBFYLD1!CA142*VLOOKUP(AirBFYLD2!CA$4,'[1]INTERNAL PARAMETERS-1'!$B$5:$J$44,5,FALSE)*VLOOKUP(AirBFYLD2!CA$4,'[1]INTERNAL PARAMETERS-1'!$B$5:$J$44,6,FALSE)*VLOOKUP(AirBFYLD2!CA$4,'[1]INTERNAL PARAMETERS-1'!$B$5:$J$44,3,FALSE) + AirBFYLD1!CA142*(1-VLOOKUP(AirBFYLD2!CA$4,'[1]INTERNAL PARAMETERS-1'!$B$5:$J$44,5,FALSE))*VLOOKUP(AirBFYLD2!CA$4,'[1]INTERNAL PARAMETERS-1'!$B$5:$J$44,8,FALSE)*VLOOKUP(AirBFYLD2!CA$4,'[1]INTERNAL PARAMETERS-1'!$B$5:$J$44,3,FALSE)</f>
        <v>0</v>
      </c>
      <c r="CB142" s="44">
        <f>AirBFYLD1!CB142*VLOOKUP(AirBFYLD2!CB$4,'[1]INTERNAL PARAMETERS-1'!$B$5:$J$44,5,FALSE)*VLOOKUP(AirBFYLD2!CB$4,'[1]INTERNAL PARAMETERS-1'!$B$5:$J$44,6,FALSE)*VLOOKUP(AirBFYLD2!CB$4,'[1]INTERNAL PARAMETERS-1'!$B$5:$J$44,3,FALSE) + AirBFYLD1!CB142*(1-VLOOKUP(AirBFYLD2!CB$4,'[1]INTERNAL PARAMETERS-1'!$B$5:$J$44,5,FALSE))*VLOOKUP(AirBFYLD2!CB$4,'[1]INTERNAL PARAMETERS-1'!$B$5:$J$44,8,FALSE)*VLOOKUP(AirBFYLD2!CB$4,'[1]INTERNAL PARAMETERS-1'!$B$5:$J$44,3,FALSE)</f>
        <v>0</v>
      </c>
      <c r="CC142" s="44">
        <f>AirBFYLD1!CC142*VLOOKUP(AirBFYLD2!CC$4,'[1]INTERNAL PARAMETERS-1'!$B$5:$J$44,5,FALSE)*VLOOKUP(AirBFYLD2!CC$4,'[1]INTERNAL PARAMETERS-1'!$B$5:$J$44,6,FALSE)*VLOOKUP(AirBFYLD2!CC$4,'[1]INTERNAL PARAMETERS-1'!$B$5:$J$44,3,FALSE) + AirBFYLD1!CC142*(1-VLOOKUP(AirBFYLD2!CC$4,'[1]INTERNAL PARAMETERS-1'!$B$5:$J$44,5,FALSE))*VLOOKUP(AirBFYLD2!CC$4,'[1]INTERNAL PARAMETERS-1'!$B$5:$J$44,8,FALSE)*VLOOKUP(AirBFYLD2!CC$4,'[1]INTERNAL PARAMETERS-1'!$B$5:$J$44,3,FALSE)</f>
        <v>0</v>
      </c>
      <c r="CD142" s="44">
        <f>AirBFYLD1!CD142*VLOOKUP(AirBFYLD2!CD$4,'[1]INTERNAL PARAMETERS-1'!$B$5:$J$44,5,FALSE)*VLOOKUP(AirBFYLD2!CD$4,'[1]INTERNAL PARAMETERS-1'!$B$5:$J$44,6,FALSE)*VLOOKUP(AirBFYLD2!CD$4,'[1]INTERNAL PARAMETERS-1'!$B$5:$J$44,3,FALSE) + AirBFYLD1!CD142*(1-VLOOKUP(AirBFYLD2!CD$4,'[1]INTERNAL PARAMETERS-1'!$B$5:$J$44,5,FALSE))*VLOOKUP(AirBFYLD2!CD$4,'[1]INTERNAL PARAMETERS-1'!$B$5:$J$44,8,FALSE)*VLOOKUP(AirBFYLD2!CD$4,'[1]INTERNAL PARAMETERS-1'!$B$5:$J$44,3,FALSE)</f>
        <v>0</v>
      </c>
      <c r="CE142" s="44">
        <f>AirBFYLD1!CE142*VLOOKUP(AirBFYLD2!CE$4,'[1]INTERNAL PARAMETERS-1'!$B$5:$J$44,5,FALSE)*VLOOKUP(AirBFYLD2!CE$4,'[1]INTERNAL PARAMETERS-1'!$B$5:$J$44,6,FALSE)*VLOOKUP(AirBFYLD2!CE$4,'[1]INTERNAL PARAMETERS-1'!$B$5:$J$44,3,FALSE) + AirBFYLD1!CE142*(1-VLOOKUP(AirBFYLD2!CE$4,'[1]INTERNAL PARAMETERS-1'!$B$5:$J$44,5,FALSE))*VLOOKUP(AirBFYLD2!CE$4,'[1]INTERNAL PARAMETERS-1'!$B$5:$J$44,8,FALSE)*VLOOKUP(AirBFYLD2!CE$4,'[1]INTERNAL PARAMETERS-1'!$B$5:$J$44,3,FALSE)</f>
        <v>0</v>
      </c>
      <c r="CF142" s="44">
        <f>AirBFYLD1!CF142*VLOOKUP(AirBFYLD2!CF$4,'[1]INTERNAL PARAMETERS-1'!$B$5:$J$44,5,FALSE)*VLOOKUP(AirBFYLD2!CF$4,'[1]INTERNAL PARAMETERS-1'!$B$5:$J$44,6,FALSE)*VLOOKUP(AirBFYLD2!CF$4,'[1]INTERNAL PARAMETERS-1'!$B$5:$J$44,3,FALSE) + AirBFYLD1!CF142*(1-VLOOKUP(AirBFYLD2!CF$4,'[1]INTERNAL PARAMETERS-1'!$B$5:$J$44,5,FALSE))*VLOOKUP(AirBFYLD2!CF$4,'[1]INTERNAL PARAMETERS-1'!$B$5:$J$44,8,FALSE)*VLOOKUP(AirBFYLD2!CF$4,'[1]INTERNAL PARAMETERS-1'!$B$5:$J$44,3,FALSE)</f>
        <v>0</v>
      </c>
      <c r="CG142" s="44">
        <f>AirBFYLD1!CG142*VLOOKUP(AirBFYLD2!CG$4,'[1]INTERNAL PARAMETERS-1'!$B$5:$J$44,5,FALSE)*VLOOKUP(AirBFYLD2!CG$4,'[1]INTERNAL PARAMETERS-1'!$B$5:$J$44,6,FALSE)*VLOOKUP(AirBFYLD2!CG$4,'[1]INTERNAL PARAMETERS-1'!$B$5:$J$44,3,FALSE) + AirBFYLD1!CG142*(1-VLOOKUP(AirBFYLD2!CG$4,'[1]INTERNAL PARAMETERS-1'!$B$5:$J$44,5,FALSE))*VLOOKUP(AirBFYLD2!CG$4,'[1]INTERNAL PARAMETERS-1'!$B$5:$J$44,8,FALSE)*VLOOKUP(AirBFYLD2!CG$4,'[1]INTERNAL PARAMETERS-1'!$B$5:$J$44,3,FALSE)</f>
        <v>0</v>
      </c>
      <c r="CH142" s="43">
        <f>AirBFYLD1!CH142*VLOOKUP(AirBFYLD2!CH$4,'[1]INTERNAL PARAMETERS-1'!$B$5:$J$44,5,FALSE)*VLOOKUP(AirBFYLD2!CH$4,'[1]INTERNAL PARAMETERS-1'!$B$5:$J$44,6,FALSE)*VLOOKUP(AirBFYLD2!CH$4,'[1]INTERNAL PARAMETERS-1'!$B$5:$J$44,3,FALSE) + AirBFYLD1!CH142*(1-VLOOKUP(AirBFYLD2!CH$4,'[1]INTERNAL PARAMETERS-1'!$B$5:$J$44,5,FALSE))*VLOOKUP(AirBFYLD2!CH$4,'[1]INTERNAL PARAMETERS-1'!$B$5:$J$44,8,FALSE)*VLOOKUP(AirBFYLD2!CH$4,'[1]INTERNAL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5">
      <c r="B143" s="58" t="s">
        <v>9</v>
      </c>
      <c r="C143" s="57" t="s">
        <v>50</v>
      </c>
      <c r="D143" s="57" t="s">
        <v>55</v>
      </c>
      <c r="E143" s="133">
        <f>AirBF!X143</f>
        <v>0</v>
      </c>
      <c r="F143" s="56">
        <f>'[1]INTERNAL PARAMETERS-1'!M17</f>
        <v>25.55</v>
      </c>
      <c r="G143" s="45">
        <f>AirBFYLD1!G143*VLOOKUP(AirBFYLD2!G$4,'[1]INTERNAL PARAMETERS-1'!$B$5:$J$44,5,FALSE)*VLOOKUP(AirBFYLD2!G$4,'[1]INTERNAL PARAMETERS-1'!$B$5:$J$44,7,FALSE)*AirBFYLD2!$F143 + AirBFYLD1!G143*(1-VLOOKUP(AirBFYLD2!G$4,'[1]INTERNAL PARAMETERS-1'!$B$5:$J$44,5,FALSE))*VLOOKUP(AirBFYLD2!G$4,'[1]INTERNAL PARAMETERS-1'!$B$5:$J$44,9,FALSE)*AirBFYLD2!$F143</f>
        <v>0</v>
      </c>
      <c r="H143" s="44">
        <f>AirBFYLD1!H143*VLOOKUP(AirBFYLD2!H$4,'[1]INTERNAL PARAMETERS-1'!$B$5:$J$44,5,FALSE)*VLOOKUP(AirBFYLD2!H$4,'[1]INTERNAL PARAMETERS-1'!$B$5:$J$44,7,FALSE)*AirBFYLD2!$F143 + AirBFYLD1!H143*(1-VLOOKUP(AirBFYLD2!H$4,'[1]INTERNAL PARAMETERS-1'!$B$5:$J$44,5,FALSE))*VLOOKUP(AirBFYLD2!H$4,'[1]INTERNAL PARAMETERS-1'!$B$5:$J$44,9,FALSE)*AirBFYLD2!$F143</f>
        <v>0</v>
      </c>
      <c r="I143" s="44">
        <f>AirBFYLD1!I143*VLOOKUP(AirBFYLD2!I$4,'[1]INTERNAL PARAMETERS-1'!$B$5:$J$44,5,FALSE)*VLOOKUP(AirBFYLD2!I$4,'[1]INTERNAL PARAMETERS-1'!$B$5:$J$44,7,FALSE)*AirBFYLD2!$F143 + AirBFYLD1!I143*(1-VLOOKUP(AirBFYLD2!I$4,'[1]INTERNAL PARAMETERS-1'!$B$5:$J$44,5,FALSE))*VLOOKUP(AirBFYLD2!I$4,'[1]INTERNAL PARAMETERS-1'!$B$5:$J$44,9,FALSE)*AirBFYLD2!$F143</f>
        <v>0</v>
      </c>
      <c r="J143" s="44">
        <f>AirBFYLD1!J143*VLOOKUP(AirBFYLD2!J$4,'[1]INTERNAL PARAMETERS-1'!$B$5:$J$44,5,FALSE)*VLOOKUP(AirBFYLD2!J$4,'[1]INTERNAL PARAMETERS-1'!$B$5:$J$44,7,FALSE)*AirBFYLD2!$F143 + AirBFYLD1!J143*(1-VLOOKUP(AirBFYLD2!J$4,'[1]INTERNAL PARAMETERS-1'!$B$5:$J$44,5,FALSE))*VLOOKUP(AirBFYLD2!J$4,'[1]INTERNAL PARAMETERS-1'!$B$5:$J$44,9,FALSE)*AirBFYLD2!$F143</f>
        <v>0</v>
      </c>
      <c r="K143" s="44">
        <f>AirBFYLD1!K143*VLOOKUP(AirBFYLD2!K$4,'[1]INTERNAL PARAMETERS-1'!$B$5:$J$44,5,FALSE)*VLOOKUP(AirBFYLD2!K$4,'[1]INTERNAL PARAMETERS-1'!$B$5:$J$44,7,FALSE)*AirBFYLD2!$F143 + AirBFYLD1!K143*(1-VLOOKUP(AirBFYLD2!K$4,'[1]INTERNAL PARAMETERS-1'!$B$5:$J$44,5,FALSE))*VLOOKUP(AirBFYLD2!K$4,'[1]INTERNAL PARAMETERS-1'!$B$5:$J$44,9,FALSE)*AirBFYLD2!$F143</f>
        <v>0</v>
      </c>
      <c r="L143" s="44">
        <f>AirBFYLD1!L143*VLOOKUP(AirBFYLD2!L$4,'[1]INTERNAL PARAMETERS-1'!$B$5:$J$44,5,FALSE)*VLOOKUP(AirBFYLD2!L$4,'[1]INTERNAL PARAMETERS-1'!$B$5:$J$44,7,FALSE)*AirBFYLD2!$F143 + AirBFYLD1!L143*(1-VLOOKUP(AirBFYLD2!L$4,'[1]INTERNAL PARAMETERS-1'!$B$5:$J$44,5,FALSE))*VLOOKUP(AirBFYLD2!L$4,'[1]INTERNAL PARAMETERS-1'!$B$5:$J$44,9,FALSE)*AirBFYLD2!$F143</f>
        <v>0</v>
      </c>
      <c r="M143" s="44">
        <f>AirBFYLD1!M143*VLOOKUP(AirBFYLD2!M$4,'[1]INTERNAL PARAMETERS-1'!$B$5:$J$44,5,FALSE)*VLOOKUP(AirBFYLD2!M$4,'[1]INTERNAL PARAMETERS-1'!$B$5:$J$44,7,FALSE)*AirBFYLD2!$F143 + AirBFYLD1!M143*(1-VLOOKUP(AirBFYLD2!M$4,'[1]INTERNAL PARAMETERS-1'!$B$5:$J$44,5,FALSE))*VLOOKUP(AirBFYLD2!M$4,'[1]INTERNAL PARAMETERS-1'!$B$5:$J$44,9,FALSE)*AirBFYLD2!$F143</f>
        <v>0</v>
      </c>
      <c r="N143" s="44">
        <f>AirBFYLD1!N143*VLOOKUP(AirBFYLD2!N$4,'[1]INTERNAL PARAMETERS-1'!$B$5:$J$44,5,FALSE)*VLOOKUP(AirBFYLD2!N$4,'[1]INTERNAL PARAMETERS-1'!$B$5:$J$44,7,FALSE)*AirBFYLD2!$F143 + AirBFYLD1!N143*(1-VLOOKUP(AirBFYLD2!N$4,'[1]INTERNAL PARAMETERS-1'!$B$5:$J$44,5,FALSE))*VLOOKUP(AirBFYLD2!N$4,'[1]INTERNAL PARAMETERS-1'!$B$5:$J$44,9,FALSE)*AirBFYLD2!$F143</f>
        <v>0</v>
      </c>
      <c r="O143" s="44">
        <f>AirBFYLD1!O143*VLOOKUP(AirBFYLD2!O$4,'[1]INTERNAL PARAMETERS-1'!$B$5:$J$44,5,FALSE)*VLOOKUP(AirBFYLD2!O$4,'[1]INTERNAL PARAMETERS-1'!$B$5:$J$44,7,FALSE)*AirBFYLD2!$F143 + AirBFYLD1!O143*(1-VLOOKUP(AirBFYLD2!O$4,'[1]INTERNAL PARAMETERS-1'!$B$5:$J$44,5,FALSE))*VLOOKUP(AirBFYLD2!O$4,'[1]INTERNAL PARAMETERS-1'!$B$5:$J$44,9,FALSE)*AirBFYLD2!$F143</f>
        <v>0</v>
      </c>
      <c r="P143" s="44">
        <f>AirBFYLD1!P143*VLOOKUP(AirBFYLD2!P$4,'[1]INTERNAL PARAMETERS-1'!$B$5:$J$44,5,FALSE)*VLOOKUP(AirBFYLD2!P$4,'[1]INTERNAL PARAMETERS-1'!$B$5:$J$44,7,FALSE)*AirBFYLD2!$F143 + AirBFYLD1!P143*(1-VLOOKUP(AirBFYLD2!P$4,'[1]INTERNAL PARAMETERS-1'!$B$5:$J$44,5,FALSE))*VLOOKUP(AirBFYLD2!P$4,'[1]INTERNAL PARAMETERS-1'!$B$5:$J$44,9,FALSE)*AirBFYLD2!$F143</f>
        <v>0</v>
      </c>
      <c r="Q143" s="44">
        <f>AirBFYLD1!Q143*VLOOKUP(AirBFYLD2!Q$4,'[1]INTERNAL PARAMETERS-1'!$B$5:$J$44,5,FALSE)*VLOOKUP(AirBFYLD2!Q$4,'[1]INTERNAL PARAMETERS-1'!$B$5:$J$44,7,FALSE)*AirBFYLD2!$F143 + AirBFYLD1!Q143*(1-VLOOKUP(AirBFYLD2!Q$4,'[1]INTERNAL PARAMETERS-1'!$B$5:$J$44,5,FALSE))*VLOOKUP(AirBFYLD2!Q$4,'[1]INTERNAL PARAMETERS-1'!$B$5:$J$44,9,FALSE)*AirBFYLD2!$F143</f>
        <v>0</v>
      </c>
      <c r="R143" s="44">
        <f>AirBFYLD1!R143*VLOOKUP(AirBFYLD2!R$4,'[1]INTERNAL PARAMETERS-1'!$B$5:$J$44,5,FALSE)*VLOOKUP(AirBFYLD2!R$4,'[1]INTERNAL PARAMETERS-1'!$B$5:$J$44,7,FALSE)*AirBFYLD2!$F143 + AirBFYLD1!R143*(1-VLOOKUP(AirBFYLD2!R$4,'[1]INTERNAL PARAMETERS-1'!$B$5:$J$44,5,FALSE))*VLOOKUP(AirBFYLD2!R$4,'[1]INTERNAL PARAMETERS-1'!$B$5:$J$44,9,FALSE)*AirBFYLD2!$F143</f>
        <v>0</v>
      </c>
      <c r="S143" s="44">
        <f>AirBFYLD1!S143*VLOOKUP(AirBFYLD2!S$4,'[1]INTERNAL PARAMETERS-1'!$B$5:$J$44,5,FALSE)*VLOOKUP(AirBFYLD2!S$4,'[1]INTERNAL PARAMETERS-1'!$B$5:$J$44,7,FALSE)*AirBFYLD2!$F143 + AirBFYLD1!S143*(1-VLOOKUP(AirBFYLD2!S$4,'[1]INTERNAL PARAMETERS-1'!$B$5:$J$44,5,FALSE))*VLOOKUP(AirBFYLD2!S$4,'[1]INTERNAL PARAMETERS-1'!$B$5:$J$44,9,FALSE)*AirBFYLD2!$F143</f>
        <v>0</v>
      </c>
      <c r="T143" s="44">
        <f>AirBFYLD1!T143*VLOOKUP(AirBFYLD2!T$4,'[1]INTERNAL PARAMETERS-1'!$B$5:$J$44,5,FALSE)*VLOOKUP(AirBFYLD2!T$4,'[1]INTERNAL PARAMETERS-1'!$B$5:$J$44,7,FALSE)*AirBFYLD2!$F143 + AirBFYLD1!T143*(1-VLOOKUP(AirBFYLD2!T$4,'[1]INTERNAL PARAMETERS-1'!$B$5:$J$44,5,FALSE))*VLOOKUP(AirBFYLD2!T$4,'[1]INTERNAL PARAMETERS-1'!$B$5:$J$44,9,FALSE)*AirBFYLD2!$F143</f>
        <v>0</v>
      </c>
      <c r="U143" s="44">
        <f>AirBFYLD1!U143*VLOOKUP(AirBFYLD2!U$4,'[1]INTERNAL PARAMETERS-1'!$B$5:$J$44,5,FALSE)*VLOOKUP(AirBFYLD2!U$4,'[1]INTERNAL PARAMETERS-1'!$B$5:$J$44,7,FALSE)*AirBFYLD2!$F143 + AirBFYLD1!U143*(1-VLOOKUP(AirBFYLD2!U$4,'[1]INTERNAL PARAMETERS-1'!$B$5:$J$44,5,FALSE))*VLOOKUP(AirBFYLD2!U$4,'[1]INTERNAL PARAMETERS-1'!$B$5:$J$44,9,FALSE)*AirBFYLD2!$F143</f>
        <v>0</v>
      </c>
      <c r="V143" s="44">
        <f>AirBFYLD1!V143*VLOOKUP(AirBFYLD2!V$4,'[1]INTERNAL PARAMETERS-1'!$B$5:$J$44,5,FALSE)*VLOOKUP(AirBFYLD2!V$4,'[1]INTERNAL PARAMETERS-1'!$B$5:$J$44,7,FALSE)*AirBFYLD2!$F143 + AirBFYLD1!V143*(1-VLOOKUP(AirBFYLD2!V$4,'[1]INTERNAL PARAMETERS-1'!$B$5:$J$44,5,FALSE))*VLOOKUP(AirBFYLD2!V$4,'[1]INTERNAL PARAMETERS-1'!$B$5:$J$44,9,FALSE)*AirBFYLD2!$F143</f>
        <v>0</v>
      </c>
      <c r="W143" s="44">
        <f>AirBFYLD1!W143*VLOOKUP(AirBFYLD2!W$4,'[1]INTERNAL PARAMETERS-1'!$B$5:$J$44,5,FALSE)*VLOOKUP(AirBFYLD2!W$4,'[1]INTERNAL PARAMETERS-1'!$B$5:$J$44,7,FALSE)*AirBFYLD2!$F143 + AirBFYLD1!W143*(1-VLOOKUP(AirBFYLD2!W$4,'[1]INTERNAL PARAMETERS-1'!$B$5:$J$44,5,FALSE))*VLOOKUP(AirBFYLD2!W$4,'[1]INTERNAL PARAMETERS-1'!$B$5:$J$44,9,FALSE)*AirBFYLD2!$F143</f>
        <v>0</v>
      </c>
      <c r="X143" s="44">
        <f>AirBFYLD1!X143*VLOOKUP(AirBFYLD2!X$4,'[1]INTERNAL PARAMETERS-1'!$B$5:$J$44,5,FALSE)*VLOOKUP(AirBFYLD2!X$4,'[1]INTERNAL PARAMETERS-1'!$B$5:$J$44,7,FALSE)*AirBFYLD2!$F143 + AirBFYLD1!X143*(1-VLOOKUP(AirBFYLD2!X$4,'[1]INTERNAL PARAMETERS-1'!$B$5:$J$44,5,FALSE))*VLOOKUP(AirBFYLD2!X$4,'[1]INTERNAL PARAMETERS-1'!$B$5:$J$44,9,FALSE)*AirBFYLD2!$F143</f>
        <v>0</v>
      </c>
      <c r="Y143" s="44">
        <f>AirBFYLD1!Y143*VLOOKUP(AirBFYLD2!Y$4,'[1]INTERNAL PARAMETERS-1'!$B$5:$J$44,5,FALSE)*VLOOKUP(AirBFYLD2!Y$4,'[1]INTERNAL PARAMETERS-1'!$B$5:$J$44,7,FALSE)*AirBFYLD2!$F143 + AirBFYLD1!Y143*(1-VLOOKUP(AirBFYLD2!Y$4,'[1]INTERNAL PARAMETERS-1'!$B$5:$J$44,5,FALSE))*VLOOKUP(AirBFYLD2!Y$4,'[1]INTERNAL PARAMETERS-1'!$B$5:$J$44,9,FALSE)*AirBFYLD2!$F143</f>
        <v>0</v>
      </c>
      <c r="Z143" s="44">
        <f>AirBFYLD1!Z143*VLOOKUP(AirBFYLD2!Z$4,'[1]INTERNAL PARAMETERS-1'!$B$5:$J$44,5,FALSE)*VLOOKUP(AirBFYLD2!Z$4,'[1]INTERNAL PARAMETERS-1'!$B$5:$J$44,7,FALSE)*AirBFYLD2!$F143 + AirBFYLD1!Z143*(1-VLOOKUP(AirBFYLD2!Z$4,'[1]INTERNAL PARAMETERS-1'!$B$5:$J$44,5,FALSE))*VLOOKUP(AirBFYLD2!Z$4,'[1]INTERNAL PARAMETERS-1'!$B$5:$J$44,9,FALSE)*AirBFYLD2!$F143</f>
        <v>0</v>
      </c>
      <c r="AA143" s="44">
        <f>AirBFYLD1!AA143*VLOOKUP(AirBFYLD2!AA$4,'[1]INTERNAL PARAMETERS-1'!$B$5:$J$44,5,FALSE)*VLOOKUP(AirBFYLD2!AA$4,'[1]INTERNAL PARAMETERS-1'!$B$5:$J$44,7,FALSE)*AirBFYLD2!$F143 + AirBFYLD1!AA143*(1-VLOOKUP(AirBFYLD2!AA$4,'[1]INTERNAL PARAMETERS-1'!$B$5:$J$44,5,FALSE))*VLOOKUP(AirBFYLD2!AA$4,'[1]INTERNAL PARAMETERS-1'!$B$5:$J$44,9,FALSE)*AirBFYLD2!$F143</f>
        <v>0</v>
      </c>
      <c r="AB143" s="44">
        <f>AirBFYLD1!AB143*VLOOKUP(AirBFYLD2!AB$4,'[1]INTERNAL PARAMETERS-1'!$B$5:$J$44,5,FALSE)*VLOOKUP(AirBFYLD2!AB$4,'[1]INTERNAL PARAMETERS-1'!$B$5:$J$44,7,FALSE)*AirBFYLD2!$F143 + AirBFYLD1!AB143*(1-VLOOKUP(AirBFYLD2!AB$4,'[1]INTERNAL PARAMETERS-1'!$B$5:$J$44,5,FALSE))*VLOOKUP(AirBFYLD2!AB$4,'[1]INTERNAL PARAMETERS-1'!$B$5:$J$44,9,FALSE)*AirBFYLD2!$F143</f>
        <v>0</v>
      </c>
      <c r="AC143" s="44">
        <f>AirBFYLD1!AC143*VLOOKUP(AirBFYLD2!AC$4,'[1]INTERNAL PARAMETERS-1'!$B$5:$J$44,5,FALSE)*VLOOKUP(AirBFYLD2!AC$4,'[1]INTERNAL PARAMETERS-1'!$B$5:$J$44,7,FALSE)*AirBFYLD2!$F143 + AirBFYLD1!AC143*(1-VLOOKUP(AirBFYLD2!AC$4,'[1]INTERNAL PARAMETERS-1'!$B$5:$J$44,5,FALSE))*VLOOKUP(AirBFYLD2!AC$4,'[1]INTERNAL PARAMETERS-1'!$B$5:$J$44,9,FALSE)*AirBFYLD2!$F143</f>
        <v>0</v>
      </c>
      <c r="AD143" s="44">
        <f>AirBFYLD1!AD143*VLOOKUP(AirBFYLD2!AD$4,'[1]INTERNAL PARAMETERS-1'!$B$5:$J$44,5,FALSE)*VLOOKUP(AirBFYLD2!AD$4,'[1]INTERNAL PARAMETERS-1'!$B$5:$J$44,7,FALSE)*AirBFYLD2!$F143 + AirBFYLD1!AD143*(1-VLOOKUP(AirBFYLD2!AD$4,'[1]INTERNAL PARAMETERS-1'!$B$5:$J$44,5,FALSE))*VLOOKUP(AirBFYLD2!AD$4,'[1]INTERNAL PARAMETERS-1'!$B$5:$J$44,9,FALSE)*AirBFYLD2!$F143</f>
        <v>0</v>
      </c>
      <c r="AE143" s="44">
        <f>AirBFYLD1!AE143*VLOOKUP(AirBFYLD2!AE$4,'[1]INTERNAL PARAMETERS-1'!$B$5:$J$44,5,FALSE)*VLOOKUP(AirBFYLD2!AE$4,'[1]INTERNAL PARAMETERS-1'!$B$5:$J$44,7,FALSE)*AirBFYLD2!$F143 + AirBFYLD1!AE143*(1-VLOOKUP(AirBFYLD2!AE$4,'[1]INTERNAL PARAMETERS-1'!$B$5:$J$44,5,FALSE))*VLOOKUP(AirBFYLD2!AE$4,'[1]INTERNAL PARAMETERS-1'!$B$5:$J$44,9,FALSE)*AirBFYLD2!$F143</f>
        <v>0</v>
      </c>
      <c r="AF143" s="44">
        <f>AirBFYLD1!AF143*VLOOKUP(AirBFYLD2!AF$4,'[1]INTERNAL PARAMETERS-1'!$B$5:$J$44,5,FALSE)*VLOOKUP(AirBFYLD2!AF$4,'[1]INTERNAL PARAMETERS-1'!$B$5:$J$44,7,FALSE)*AirBFYLD2!$F143 + AirBFYLD1!AF143*(1-VLOOKUP(AirBFYLD2!AF$4,'[1]INTERNAL PARAMETERS-1'!$B$5:$J$44,5,FALSE))*VLOOKUP(AirBFYLD2!AF$4,'[1]INTERNAL PARAMETERS-1'!$B$5:$J$44,9,FALSE)*AirBFYLD2!$F143</f>
        <v>0</v>
      </c>
      <c r="AG143" s="44">
        <f>AirBFYLD1!AG143*VLOOKUP(AirBFYLD2!AG$4,'[1]INTERNAL PARAMETERS-1'!$B$5:$J$44,5,FALSE)*VLOOKUP(AirBFYLD2!AG$4,'[1]INTERNAL PARAMETERS-1'!$B$5:$J$44,7,FALSE)*AirBFYLD2!$F143 + AirBFYLD1!AG143*(1-VLOOKUP(AirBFYLD2!AG$4,'[1]INTERNAL PARAMETERS-1'!$B$5:$J$44,5,FALSE))*VLOOKUP(AirBFYLD2!AG$4,'[1]INTERNAL PARAMETERS-1'!$B$5:$J$44,9,FALSE)*AirBFYLD2!$F143</f>
        <v>0</v>
      </c>
      <c r="AH143" s="44">
        <f>AirBFYLD1!AH143*VLOOKUP(AirBFYLD2!AH$4,'[1]INTERNAL PARAMETERS-1'!$B$5:$J$44,5,FALSE)*VLOOKUP(AirBFYLD2!AH$4,'[1]INTERNAL PARAMETERS-1'!$B$5:$J$44,7,FALSE)*AirBFYLD2!$F143 + AirBFYLD1!AH143*(1-VLOOKUP(AirBFYLD2!AH$4,'[1]INTERNAL PARAMETERS-1'!$B$5:$J$44,5,FALSE))*VLOOKUP(AirBFYLD2!AH$4,'[1]INTERNAL PARAMETERS-1'!$B$5:$J$44,9,FALSE)*AirBFYLD2!$F143</f>
        <v>0</v>
      </c>
      <c r="AI143" s="44">
        <f>AirBFYLD1!AI143*VLOOKUP(AirBFYLD2!AI$4,'[1]INTERNAL PARAMETERS-1'!$B$5:$J$44,5,FALSE)*VLOOKUP(AirBFYLD2!AI$4,'[1]INTERNAL PARAMETERS-1'!$B$5:$J$44,7,FALSE)*AirBFYLD2!$F143 + AirBFYLD1!AI143*(1-VLOOKUP(AirBFYLD2!AI$4,'[1]INTERNAL PARAMETERS-1'!$B$5:$J$44,5,FALSE))*VLOOKUP(AirBFYLD2!AI$4,'[1]INTERNAL PARAMETERS-1'!$B$5:$J$44,9,FALSE)*AirBFYLD2!$F143</f>
        <v>0</v>
      </c>
      <c r="AJ143" s="44">
        <f>AirBFYLD1!AJ143*VLOOKUP(AirBFYLD2!AJ$4,'[1]INTERNAL PARAMETERS-1'!$B$5:$J$44,5,FALSE)*VLOOKUP(AirBFYLD2!AJ$4,'[1]INTERNAL PARAMETERS-1'!$B$5:$J$44,7,FALSE)*AirBFYLD2!$F143 + AirBFYLD1!AJ143*(1-VLOOKUP(AirBFYLD2!AJ$4,'[1]INTERNAL PARAMETERS-1'!$B$5:$J$44,5,FALSE))*VLOOKUP(AirBFYLD2!AJ$4,'[1]INTERNAL PARAMETERS-1'!$B$5:$J$44,9,FALSE)*AirBFYLD2!$F143</f>
        <v>0</v>
      </c>
      <c r="AK143" s="44">
        <f>AirBFYLD1!AK143*VLOOKUP(AirBFYLD2!AK$4,'[1]INTERNAL PARAMETERS-1'!$B$5:$J$44,5,FALSE)*VLOOKUP(AirBFYLD2!AK$4,'[1]INTERNAL PARAMETERS-1'!$B$5:$J$44,7,FALSE)*AirBFYLD2!$F143 + AirBFYLD1!AK143*(1-VLOOKUP(AirBFYLD2!AK$4,'[1]INTERNAL PARAMETERS-1'!$B$5:$J$44,5,FALSE))*VLOOKUP(AirBFYLD2!AK$4,'[1]INTERNAL PARAMETERS-1'!$B$5:$J$44,9,FALSE)*AirBFYLD2!$F143</f>
        <v>0</v>
      </c>
      <c r="AL143" s="44">
        <f>AirBFYLD1!AL143*VLOOKUP(AirBFYLD2!AL$4,'[1]INTERNAL PARAMETERS-1'!$B$5:$J$44,5,FALSE)*VLOOKUP(AirBFYLD2!AL$4,'[1]INTERNAL PARAMETERS-1'!$B$5:$J$44,7,FALSE)*AirBFYLD2!$F143 + AirBFYLD1!AL143*(1-VLOOKUP(AirBFYLD2!AL$4,'[1]INTERNAL PARAMETERS-1'!$B$5:$J$44,5,FALSE))*VLOOKUP(AirBFYLD2!AL$4,'[1]INTERNAL PARAMETERS-1'!$B$5:$J$44,9,FALSE)*AirBFYLD2!$F143</f>
        <v>0</v>
      </c>
      <c r="AM143" s="44">
        <f>AirBFYLD1!AM143*VLOOKUP(AirBFYLD2!AM$4,'[1]INTERNAL PARAMETERS-1'!$B$5:$J$44,5,FALSE)*VLOOKUP(AirBFYLD2!AM$4,'[1]INTERNAL PARAMETERS-1'!$B$5:$J$44,7,FALSE)*AirBFYLD2!$F143 + AirBFYLD1!AM143*(1-VLOOKUP(AirBFYLD2!AM$4,'[1]INTERNAL PARAMETERS-1'!$B$5:$J$44,5,FALSE))*VLOOKUP(AirBFYLD2!AM$4,'[1]INTERNAL PARAMETERS-1'!$B$5:$J$44,9,FALSE)*AirBFYLD2!$F143</f>
        <v>0</v>
      </c>
      <c r="AN143" s="44">
        <f>AirBFYLD1!AN143*VLOOKUP(AirBFYLD2!AN$4,'[1]INTERNAL PARAMETERS-1'!$B$5:$J$44,5,FALSE)*VLOOKUP(AirBFYLD2!AN$4,'[1]INTERNAL PARAMETERS-1'!$B$5:$J$44,7,FALSE)*AirBFYLD2!$F143 + AirBFYLD1!AN143*(1-VLOOKUP(AirBFYLD2!AN$4,'[1]INTERNAL PARAMETERS-1'!$B$5:$J$44,5,FALSE))*VLOOKUP(AirBFYLD2!AN$4,'[1]INTERNAL PARAMETERS-1'!$B$5:$J$44,9,FALSE)*AirBFYLD2!$F143</f>
        <v>0</v>
      </c>
      <c r="AO143" s="44">
        <f>AirBFYLD1!AO143*VLOOKUP(AirBFYLD2!AO$4,'[1]INTERNAL PARAMETERS-1'!$B$5:$J$44,5,FALSE)*VLOOKUP(AirBFYLD2!AO$4,'[1]INTERNAL PARAMETERS-1'!$B$5:$J$44,7,FALSE)*AirBFYLD2!$F143 + AirBFYLD1!AO143*(1-VLOOKUP(AirBFYLD2!AO$4,'[1]INTERNAL PARAMETERS-1'!$B$5:$J$44,5,FALSE))*VLOOKUP(AirBFYLD2!AO$4,'[1]INTERNAL PARAMETERS-1'!$B$5:$J$44,9,FALSE)*AirBFYLD2!$F143</f>
        <v>0</v>
      </c>
      <c r="AP143" s="44">
        <f>AirBFYLD1!AP143*VLOOKUP(AirBFYLD2!AP$4,'[1]INTERNAL PARAMETERS-1'!$B$5:$J$44,5,FALSE)*VLOOKUP(AirBFYLD2!AP$4,'[1]INTERNAL PARAMETERS-1'!$B$5:$J$44,7,FALSE)*AirBFYLD2!$F143 + AirBFYLD1!AP143*(1-VLOOKUP(AirBFYLD2!AP$4,'[1]INTERNAL PARAMETERS-1'!$B$5:$J$44,5,FALSE))*VLOOKUP(AirBFYLD2!AP$4,'[1]INTERNAL PARAMETERS-1'!$B$5:$J$44,9,FALSE)*AirBFYLD2!$F143</f>
        <v>0</v>
      </c>
      <c r="AQ143" s="44">
        <f>AirBFYLD1!AQ143*VLOOKUP(AirBFYLD2!AQ$4,'[1]INTERNAL PARAMETERS-1'!$B$5:$J$44,5,FALSE)*VLOOKUP(AirBFYLD2!AQ$4,'[1]INTERNAL PARAMETERS-1'!$B$5:$J$44,7,FALSE)*AirBFYLD2!$F143 + AirBFYLD1!AQ143*(1-VLOOKUP(AirBFYLD2!AQ$4,'[1]INTERNAL PARAMETERS-1'!$B$5:$J$44,5,FALSE))*VLOOKUP(AirBFYLD2!AQ$4,'[1]INTERNAL PARAMETERS-1'!$B$5:$J$44,9,FALSE)*AirBFYLD2!$F143</f>
        <v>0</v>
      </c>
      <c r="AR143" s="44">
        <f>AirBFYLD1!AR143*VLOOKUP(AirBFYLD2!AR$4,'[1]INTERNAL PARAMETERS-1'!$B$5:$J$44,5,FALSE)*VLOOKUP(AirBFYLD2!AR$4,'[1]INTERNAL PARAMETERS-1'!$B$5:$J$44,7,FALSE)*AirBFYLD2!$F143 + AirBFYLD1!AR143*(1-VLOOKUP(AirBFYLD2!AR$4,'[1]INTERNAL PARAMETERS-1'!$B$5:$J$44,5,FALSE))*VLOOKUP(AirBFYLD2!AR$4,'[1]INTERNAL PARAMETERS-1'!$B$5:$J$44,9,FALSE)*AirBFYLD2!$F143</f>
        <v>0</v>
      </c>
      <c r="AS143" s="44">
        <f>AirBFYLD1!AS143*VLOOKUP(AirBFYLD2!AS$4,'[1]INTERNAL PARAMETERS-1'!$B$5:$J$44,5,FALSE)*VLOOKUP(AirBFYLD2!AS$4,'[1]INTERNAL PARAMETERS-1'!$B$5:$J$44,7,FALSE)*AirBFYLD2!$F143 + AirBFYLD1!AS143*(1-VLOOKUP(AirBFYLD2!AS$4,'[1]INTERNAL PARAMETERS-1'!$B$5:$J$44,5,FALSE))*VLOOKUP(AirBFYLD2!AS$4,'[1]INTERNAL PARAMETERS-1'!$B$5:$J$44,9,FALSE)*AirBFYLD2!$F143</f>
        <v>0</v>
      </c>
      <c r="AT143" s="43">
        <f>AirBFYLD1!AT143*VLOOKUP(AirBFYLD2!AT$4,'[1]INTERNAL PARAMETERS-1'!$B$5:$J$44,5,FALSE)*VLOOKUP(AirBFYLD2!AT$4,'[1]INTERNAL PARAMETERS-1'!$B$5:$J$44,7,FALSE)*AirBFYLD2!$F143 + AirBFYLD1!AT143*(1-VLOOKUP(AirBFYLD2!AT$4,'[1]INTERNAL PARAMETERS-1'!$B$5:$J$44,5,FALSE))*VLOOKUP(AirBFYLD2!AT$4,'[1]INTERNAL PARAMETERS-1'!$B$5:$J$44,9,FALSE)*AirBFYLD2!$F143</f>
        <v>0</v>
      </c>
      <c r="AU143" s="45">
        <f>AirBFYLD1!AU143*VLOOKUP(AirBFYLD2!AU$4,'[1]INTERNAL PARAMETERS-1'!$B$5:$J$44,5,FALSE)*VLOOKUP(AirBFYLD2!AU$4,'[1]INTERNAL PARAMETERS-1'!$B$5:$J$44,6,FALSE)*VLOOKUP(AirBFYLD2!AU$4,'[1]INTERNAL PARAMETERS-1'!$B$5:$J$44,3,FALSE) + AirBFYLD1!AU143*(1-VLOOKUP(AirBFYLD2!AU$4,'[1]INTERNAL PARAMETERS-1'!$B$5:$J$44,5,FALSE))*VLOOKUP(AirBFYLD2!AU$4,'[1]INTERNAL PARAMETERS-1'!$B$5:$J$44,8,FALSE)*VLOOKUP(AirBFYLD2!AU$4,'[1]INTERNAL PARAMETERS-1'!$B$5:$J$44,3,FALSE)</f>
        <v>0</v>
      </c>
      <c r="AV143" s="44">
        <f>AirBFYLD1!AV143*VLOOKUP(AirBFYLD2!AV$4,'[1]INTERNAL PARAMETERS-1'!$B$5:$J$44,5,FALSE)*VLOOKUP(AirBFYLD2!AV$4,'[1]INTERNAL PARAMETERS-1'!$B$5:$J$44,6,FALSE)*VLOOKUP(AirBFYLD2!AV$4,'[1]INTERNAL PARAMETERS-1'!$B$5:$J$44,3,FALSE) + AirBFYLD1!AV143*(1-VLOOKUP(AirBFYLD2!AV$4,'[1]INTERNAL PARAMETERS-1'!$B$5:$J$44,5,FALSE))*VLOOKUP(AirBFYLD2!AV$4,'[1]INTERNAL PARAMETERS-1'!$B$5:$J$44,8,FALSE)*VLOOKUP(AirBFYLD2!AV$4,'[1]INTERNAL PARAMETERS-1'!$B$5:$J$44,3,FALSE)</f>
        <v>0</v>
      </c>
      <c r="AW143" s="44">
        <f>AirBFYLD1!AW143*VLOOKUP(AirBFYLD2!AW$4,'[1]INTERNAL PARAMETERS-1'!$B$5:$J$44,5,FALSE)*VLOOKUP(AirBFYLD2!AW$4,'[1]INTERNAL PARAMETERS-1'!$B$5:$J$44,6,FALSE)*VLOOKUP(AirBFYLD2!AW$4,'[1]INTERNAL PARAMETERS-1'!$B$5:$J$44,3,FALSE) + AirBFYLD1!AW143*(1-VLOOKUP(AirBFYLD2!AW$4,'[1]INTERNAL PARAMETERS-1'!$B$5:$J$44,5,FALSE))*VLOOKUP(AirBFYLD2!AW$4,'[1]INTERNAL PARAMETERS-1'!$B$5:$J$44,8,FALSE)*VLOOKUP(AirBFYLD2!AW$4,'[1]INTERNAL PARAMETERS-1'!$B$5:$J$44,3,FALSE)</f>
        <v>0</v>
      </c>
      <c r="AX143" s="44">
        <f>AirBFYLD1!AX143*VLOOKUP(AirBFYLD2!AX$4,'[1]INTERNAL PARAMETERS-1'!$B$5:$J$44,5,FALSE)*VLOOKUP(AirBFYLD2!AX$4,'[1]INTERNAL PARAMETERS-1'!$B$5:$J$44,6,FALSE)*VLOOKUP(AirBFYLD2!AX$4,'[1]INTERNAL PARAMETERS-1'!$B$5:$J$44,3,FALSE) + AirBFYLD1!AX143*(1-VLOOKUP(AirBFYLD2!AX$4,'[1]INTERNAL PARAMETERS-1'!$B$5:$J$44,5,FALSE))*VLOOKUP(AirBFYLD2!AX$4,'[1]INTERNAL PARAMETERS-1'!$B$5:$J$44,8,FALSE)*VLOOKUP(AirBFYLD2!AX$4,'[1]INTERNAL PARAMETERS-1'!$B$5:$J$44,3,FALSE)</f>
        <v>0</v>
      </c>
      <c r="AY143" s="44">
        <f>AirBFYLD1!AY143*VLOOKUP(AirBFYLD2!AY$4,'[1]INTERNAL PARAMETERS-1'!$B$5:$J$44,5,FALSE)*VLOOKUP(AirBFYLD2!AY$4,'[1]INTERNAL PARAMETERS-1'!$B$5:$J$44,6,FALSE)*VLOOKUP(AirBFYLD2!AY$4,'[1]INTERNAL PARAMETERS-1'!$B$5:$J$44,3,FALSE) + AirBFYLD1!AY143*(1-VLOOKUP(AirBFYLD2!AY$4,'[1]INTERNAL PARAMETERS-1'!$B$5:$J$44,5,FALSE))*VLOOKUP(AirBFYLD2!AY$4,'[1]INTERNAL PARAMETERS-1'!$B$5:$J$44,8,FALSE)*VLOOKUP(AirBFYLD2!AY$4,'[1]INTERNAL PARAMETERS-1'!$B$5:$J$44,3,FALSE)</f>
        <v>0</v>
      </c>
      <c r="AZ143" s="44">
        <f>AirBFYLD1!AZ143*VLOOKUP(AirBFYLD2!AZ$4,'[1]INTERNAL PARAMETERS-1'!$B$5:$J$44,5,FALSE)*VLOOKUP(AirBFYLD2!AZ$4,'[1]INTERNAL PARAMETERS-1'!$B$5:$J$44,6,FALSE)*VLOOKUP(AirBFYLD2!AZ$4,'[1]INTERNAL PARAMETERS-1'!$B$5:$J$44,3,FALSE) + AirBFYLD1!AZ143*(1-VLOOKUP(AirBFYLD2!AZ$4,'[1]INTERNAL PARAMETERS-1'!$B$5:$J$44,5,FALSE))*VLOOKUP(AirBFYLD2!AZ$4,'[1]INTERNAL PARAMETERS-1'!$B$5:$J$44,8,FALSE)*VLOOKUP(AirBFYLD2!AZ$4,'[1]INTERNAL PARAMETERS-1'!$B$5:$J$44,3,FALSE)</f>
        <v>0</v>
      </c>
      <c r="BA143" s="44">
        <f>AirBFYLD1!BA143*VLOOKUP(AirBFYLD2!BA$4,'[1]INTERNAL PARAMETERS-1'!$B$5:$J$44,5,FALSE)*VLOOKUP(AirBFYLD2!BA$4,'[1]INTERNAL PARAMETERS-1'!$B$5:$J$44,6,FALSE)*VLOOKUP(AirBFYLD2!BA$4,'[1]INTERNAL PARAMETERS-1'!$B$5:$J$44,3,FALSE) + AirBFYLD1!BA143*(1-VLOOKUP(AirBFYLD2!BA$4,'[1]INTERNAL PARAMETERS-1'!$B$5:$J$44,5,FALSE))*VLOOKUP(AirBFYLD2!BA$4,'[1]INTERNAL PARAMETERS-1'!$B$5:$J$44,8,FALSE)*VLOOKUP(AirBFYLD2!BA$4,'[1]INTERNAL PARAMETERS-1'!$B$5:$J$44,3,FALSE)</f>
        <v>0</v>
      </c>
      <c r="BB143" s="44">
        <f>AirBFYLD1!BB143*VLOOKUP(AirBFYLD2!BB$4,'[1]INTERNAL PARAMETERS-1'!$B$5:$J$44,5,FALSE)*VLOOKUP(AirBFYLD2!BB$4,'[1]INTERNAL PARAMETERS-1'!$B$5:$J$44,6,FALSE)*VLOOKUP(AirBFYLD2!BB$4,'[1]INTERNAL PARAMETERS-1'!$B$5:$J$44,3,FALSE) + AirBFYLD1!BB143*(1-VLOOKUP(AirBFYLD2!BB$4,'[1]INTERNAL PARAMETERS-1'!$B$5:$J$44,5,FALSE))*VLOOKUP(AirBFYLD2!BB$4,'[1]INTERNAL PARAMETERS-1'!$B$5:$J$44,8,FALSE)*VLOOKUP(AirBFYLD2!BB$4,'[1]INTERNAL PARAMETERS-1'!$B$5:$J$44,3,FALSE)</f>
        <v>0</v>
      </c>
      <c r="BC143" s="44">
        <f>AirBFYLD1!BC143*VLOOKUP(AirBFYLD2!BC$4,'[1]INTERNAL PARAMETERS-1'!$B$5:$J$44,5,FALSE)*VLOOKUP(AirBFYLD2!BC$4,'[1]INTERNAL PARAMETERS-1'!$B$5:$J$44,6,FALSE)*VLOOKUP(AirBFYLD2!BC$4,'[1]INTERNAL PARAMETERS-1'!$B$5:$J$44,3,FALSE) + AirBFYLD1!BC143*(1-VLOOKUP(AirBFYLD2!BC$4,'[1]INTERNAL PARAMETERS-1'!$B$5:$J$44,5,FALSE))*VLOOKUP(AirBFYLD2!BC$4,'[1]INTERNAL PARAMETERS-1'!$B$5:$J$44,8,FALSE)*VLOOKUP(AirBFYLD2!BC$4,'[1]INTERNAL PARAMETERS-1'!$B$5:$J$44,3,FALSE)</f>
        <v>0</v>
      </c>
      <c r="BD143" s="44">
        <f>AirBFYLD1!BD143*VLOOKUP(AirBFYLD2!BD$4,'[1]INTERNAL PARAMETERS-1'!$B$5:$J$44,5,FALSE)*VLOOKUP(AirBFYLD2!BD$4,'[1]INTERNAL PARAMETERS-1'!$B$5:$J$44,6,FALSE)*VLOOKUP(AirBFYLD2!BD$4,'[1]INTERNAL PARAMETERS-1'!$B$5:$J$44,3,FALSE) + AirBFYLD1!BD143*(1-VLOOKUP(AirBFYLD2!BD$4,'[1]INTERNAL PARAMETERS-1'!$B$5:$J$44,5,FALSE))*VLOOKUP(AirBFYLD2!BD$4,'[1]INTERNAL PARAMETERS-1'!$B$5:$J$44,8,FALSE)*VLOOKUP(AirBFYLD2!BD$4,'[1]INTERNAL PARAMETERS-1'!$B$5:$J$44,3,FALSE)</f>
        <v>0</v>
      </c>
      <c r="BE143" s="44">
        <f>AirBFYLD1!BE143*VLOOKUP(AirBFYLD2!BE$4,'[1]INTERNAL PARAMETERS-1'!$B$5:$J$44,5,FALSE)*VLOOKUP(AirBFYLD2!BE$4,'[1]INTERNAL PARAMETERS-1'!$B$5:$J$44,6,FALSE)*VLOOKUP(AirBFYLD2!BE$4,'[1]INTERNAL PARAMETERS-1'!$B$5:$J$44,3,FALSE) + AirBFYLD1!BE143*(1-VLOOKUP(AirBFYLD2!BE$4,'[1]INTERNAL PARAMETERS-1'!$B$5:$J$44,5,FALSE))*VLOOKUP(AirBFYLD2!BE$4,'[1]INTERNAL PARAMETERS-1'!$B$5:$J$44,8,FALSE)*VLOOKUP(AirBFYLD2!BE$4,'[1]INTERNAL PARAMETERS-1'!$B$5:$J$44,3,FALSE)</f>
        <v>0</v>
      </c>
      <c r="BF143" s="44">
        <f>AirBFYLD1!BF143*VLOOKUP(AirBFYLD2!BF$4,'[1]INTERNAL PARAMETERS-1'!$B$5:$J$44,5,FALSE)*VLOOKUP(AirBFYLD2!BF$4,'[1]INTERNAL PARAMETERS-1'!$B$5:$J$44,6,FALSE)*VLOOKUP(AirBFYLD2!BF$4,'[1]INTERNAL PARAMETERS-1'!$B$5:$J$44,3,FALSE) + AirBFYLD1!BF143*(1-VLOOKUP(AirBFYLD2!BF$4,'[1]INTERNAL PARAMETERS-1'!$B$5:$J$44,5,FALSE))*VLOOKUP(AirBFYLD2!BF$4,'[1]INTERNAL PARAMETERS-1'!$B$5:$J$44,8,FALSE)*VLOOKUP(AirBFYLD2!BF$4,'[1]INTERNAL PARAMETERS-1'!$B$5:$J$44,3,FALSE)</f>
        <v>0</v>
      </c>
      <c r="BG143" s="44">
        <f>AirBFYLD1!BG143*VLOOKUP(AirBFYLD2!BG$4,'[1]INTERNAL PARAMETERS-1'!$B$5:$J$44,5,FALSE)*VLOOKUP(AirBFYLD2!BG$4,'[1]INTERNAL PARAMETERS-1'!$B$5:$J$44,6,FALSE)*VLOOKUP(AirBFYLD2!BG$4,'[1]INTERNAL PARAMETERS-1'!$B$5:$J$44,3,FALSE) + AirBFYLD1!BG143*(1-VLOOKUP(AirBFYLD2!BG$4,'[1]INTERNAL PARAMETERS-1'!$B$5:$J$44,5,FALSE))*VLOOKUP(AirBFYLD2!BG$4,'[1]INTERNAL PARAMETERS-1'!$B$5:$J$44,8,FALSE)*VLOOKUP(AirBFYLD2!BG$4,'[1]INTERNAL PARAMETERS-1'!$B$5:$J$44,3,FALSE)</f>
        <v>0</v>
      </c>
      <c r="BH143" s="44">
        <f>AirBFYLD1!BH143*VLOOKUP(AirBFYLD2!BH$4,'[1]INTERNAL PARAMETERS-1'!$B$5:$J$44,5,FALSE)*VLOOKUP(AirBFYLD2!BH$4,'[1]INTERNAL PARAMETERS-1'!$B$5:$J$44,6,FALSE)*VLOOKUP(AirBFYLD2!BH$4,'[1]INTERNAL PARAMETERS-1'!$B$5:$J$44,3,FALSE) + AirBFYLD1!BH143*(1-VLOOKUP(AirBFYLD2!BH$4,'[1]INTERNAL PARAMETERS-1'!$B$5:$J$44,5,FALSE))*VLOOKUP(AirBFYLD2!BH$4,'[1]INTERNAL PARAMETERS-1'!$B$5:$J$44,8,FALSE)*VLOOKUP(AirBFYLD2!BH$4,'[1]INTERNAL PARAMETERS-1'!$B$5:$J$44,3,FALSE)</f>
        <v>0</v>
      </c>
      <c r="BI143" s="44">
        <f>AirBFYLD1!BI143*VLOOKUP(AirBFYLD2!BI$4,'[1]INTERNAL PARAMETERS-1'!$B$5:$J$44,5,FALSE)*VLOOKUP(AirBFYLD2!BI$4,'[1]INTERNAL PARAMETERS-1'!$B$5:$J$44,6,FALSE)*VLOOKUP(AirBFYLD2!BI$4,'[1]INTERNAL PARAMETERS-1'!$B$5:$J$44,3,FALSE) + AirBFYLD1!BI143*(1-VLOOKUP(AirBFYLD2!BI$4,'[1]INTERNAL PARAMETERS-1'!$B$5:$J$44,5,FALSE))*VLOOKUP(AirBFYLD2!BI$4,'[1]INTERNAL PARAMETERS-1'!$B$5:$J$44,8,FALSE)*VLOOKUP(AirBFYLD2!BI$4,'[1]INTERNAL PARAMETERS-1'!$B$5:$J$44,3,FALSE)</f>
        <v>0</v>
      </c>
      <c r="BJ143" s="44">
        <f>AirBFYLD1!BJ143*VLOOKUP(AirBFYLD2!BJ$4,'[1]INTERNAL PARAMETERS-1'!$B$5:$J$44,5,FALSE)*VLOOKUP(AirBFYLD2!BJ$4,'[1]INTERNAL PARAMETERS-1'!$B$5:$J$44,6,FALSE)*VLOOKUP(AirBFYLD2!BJ$4,'[1]INTERNAL PARAMETERS-1'!$B$5:$J$44,3,FALSE) + AirBFYLD1!BJ143*(1-VLOOKUP(AirBFYLD2!BJ$4,'[1]INTERNAL PARAMETERS-1'!$B$5:$J$44,5,FALSE))*VLOOKUP(AirBFYLD2!BJ$4,'[1]INTERNAL PARAMETERS-1'!$B$5:$J$44,8,FALSE)*VLOOKUP(AirBFYLD2!BJ$4,'[1]INTERNAL PARAMETERS-1'!$B$5:$J$44,3,FALSE)</f>
        <v>0</v>
      </c>
      <c r="BK143" s="44">
        <f>AirBFYLD1!BK143*VLOOKUP(AirBFYLD2!BK$4,'[1]INTERNAL PARAMETERS-1'!$B$5:$J$44,5,FALSE)*VLOOKUP(AirBFYLD2!BK$4,'[1]INTERNAL PARAMETERS-1'!$B$5:$J$44,6,FALSE)*VLOOKUP(AirBFYLD2!BK$4,'[1]INTERNAL PARAMETERS-1'!$B$5:$J$44,3,FALSE) + AirBFYLD1!BK143*(1-VLOOKUP(AirBFYLD2!BK$4,'[1]INTERNAL PARAMETERS-1'!$B$5:$J$44,5,FALSE))*VLOOKUP(AirBFYLD2!BK$4,'[1]INTERNAL PARAMETERS-1'!$B$5:$J$44,8,FALSE)*VLOOKUP(AirBFYLD2!BK$4,'[1]INTERNAL PARAMETERS-1'!$B$5:$J$44,3,FALSE)</f>
        <v>0</v>
      </c>
      <c r="BL143" s="44">
        <f>AirBFYLD1!BL143*VLOOKUP(AirBFYLD2!BL$4,'[1]INTERNAL PARAMETERS-1'!$B$5:$J$44,5,FALSE)*VLOOKUP(AirBFYLD2!BL$4,'[1]INTERNAL PARAMETERS-1'!$B$5:$J$44,6,FALSE)*VLOOKUP(AirBFYLD2!BL$4,'[1]INTERNAL PARAMETERS-1'!$B$5:$J$44,3,FALSE) + AirBFYLD1!BL143*(1-VLOOKUP(AirBFYLD2!BL$4,'[1]INTERNAL PARAMETERS-1'!$B$5:$J$44,5,FALSE))*VLOOKUP(AirBFYLD2!BL$4,'[1]INTERNAL PARAMETERS-1'!$B$5:$J$44,8,FALSE)*VLOOKUP(AirBFYLD2!BL$4,'[1]INTERNAL PARAMETERS-1'!$B$5:$J$44,3,FALSE)</f>
        <v>0</v>
      </c>
      <c r="BM143" s="44">
        <f>AirBFYLD1!BM143*VLOOKUP(AirBFYLD2!BM$4,'[1]INTERNAL PARAMETERS-1'!$B$5:$J$44,5,FALSE)*VLOOKUP(AirBFYLD2!BM$4,'[1]INTERNAL PARAMETERS-1'!$B$5:$J$44,6,FALSE)*VLOOKUP(AirBFYLD2!BM$4,'[1]INTERNAL PARAMETERS-1'!$B$5:$J$44,3,FALSE) + AirBFYLD1!BM143*(1-VLOOKUP(AirBFYLD2!BM$4,'[1]INTERNAL PARAMETERS-1'!$B$5:$J$44,5,FALSE))*VLOOKUP(AirBFYLD2!BM$4,'[1]INTERNAL PARAMETERS-1'!$B$5:$J$44,8,FALSE)*VLOOKUP(AirBFYLD2!BM$4,'[1]INTERNAL PARAMETERS-1'!$B$5:$J$44,3,FALSE)</f>
        <v>0</v>
      </c>
      <c r="BN143" s="44">
        <f>AirBFYLD1!BN143*VLOOKUP(AirBFYLD2!BN$4,'[1]INTERNAL PARAMETERS-1'!$B$5:$J$44,5,FALSE)*VLOOKUP(AirBFYLD2!BN$4,'[1]INTERNAL PARAMETERS-1'!$B$5:$J$44,6,FALSE)*VLOOKUP(AirBFYLD2!BN$4,'[1]INTERNAL PARAMETERS-1'!$B$5:$J$44,3,FALSE) + AirBFYLD1!BN143*(1-VLOOKUP(AirBFYLD2!BN$4,'[1]INTERNAL PARAMETERS-1'!$B$5:$J$44,5,FALSE))*VLOOKUP(AirBFYLD2!BN$4,'[1]INTERNAL PARAMETERS-1'!$B$5:$J$44,8,FALSE)*VLOOKUP(AirBFYLD2!BN$4,'[1]INTERNAL PARAMETERS-1'!$B$5:$J$44,3,FALSE)</f>
        <v>0</v>
      </c>
      <c r="BO143" s="44">
        <f>AirBFYLD1!BO143*VLOOKUP(AirBFYLD2!BO$4,'[1]INTERNAL PARAMETERS-1'!$B$5:$J$44,5,FALSE)*VLOOKUP(AirBFYLD2!BO$4,'[1]INTERNAL PARAMETERS-1'!$B$5:$J$44,6,FALSE)*VLOOKUP(AirBFYLD2!BO$4,'[1]INTERNAL PARAMETERS-1'!$B$5:$J$44,3,FALSE) + AirBFYLD1!BO143*(1-VLOOKUP(AirBFYLD2!BO$4,'[1]INTERNAL PARAMETERS-1'!$B$5:$J$44,5,FALSE))*VLOOKUP(AirBFYLD2!BO$4,'[1]INTERNAL PARAMETERS-1'!$B$5:$J$44,8,FALSE)*VLOOKUP(AirBFYLD2!BO$4,'[1]INTERNAL PARAMETERS-1'!$B$5:$J$44,3,FALSE)</f>
        <v>0</v>
      </c>
      <c r="BP143" s="44">
        <f>AirBFYLD1!BP143*VLOOKUP(AirBFYLD2!BP$4,'[1]INTERNAL PARAMETERS-1'!$B$5:$J$44,5,FALSE)*VLOOKUP(AirBFYLD2!BP$4,'[1]INTERNAL PARAMETERS-1'!$B$5:$J$44,6,FALSE)*VLOOKUP(AirBFYLD2!BP$4,'[1]INTERNAL PARAMETERS-1'!$B$5:$J$44,3,FALSE) + AirBFYLD1!BP143*(1-VLOOKUP(AirBFYLD2!BP$4,'[1]INTERNAL PARAMETERS-1'!$B$5:$J$44,5,FALSE))*VLOOKUP(AirBFYLD2!BP$4,'[1]INTERNAL PARAMETERS-1'!$B$5:$J$44,8,FALSE)*VLOOKUP(AirBFYLD2!BP$4,'[1]INTERNAL PARAMETERS-1'!$B$5:$J$44,3,FALSE)</f>
        <v>0</v>
      </c>
      <c r="BQ143" s="44">
        <f>AirBFYLD1!BQ143*VLOOKUP(AirBFYLD2!BQ$4,'[1]INTERNAL PARAMETERS-1'!$B$5:$J$44,5,FALSE)*VLOOKUP(AirBFYLD2!BQ$4,'[1]INTERNAL PARAMETERS-1'!$B$5:$J$44,6,FALSE)*VLOOKUP(AirBFYLD2!BQ$4,'[1]INTERNAL PARAMETERS-1'!$B$5:$J$44,3,FALSE) + AirBFYLD1!BQ143*(1-VLOOKUP(AirBFYLD2!BQ$4,'[1]INTERNAL PARAMETERS-1'!$B$5:$J$44,5,FALSE))*VLOOKUP(AirBFYLD2!BQ$4,'[1]INTERNAL PARAMETERS-1'!$B$5:$J$44,8,FALSE)*VLOOKUP(AirBFYLD2!BQ$4,'[1]INTERNAL PARAMETERS-1'!$B$5:$J$44,3,FALSE)</f>
        <v>0</v>
      </c>
      <c r="BR143" s="44">
        <f>AirBFYLD1!BR143*VLOOKUP(AirBFYLD2!BR$4,'[1]INTERNAL PARAMETERS-1'!$B$5:$J$44,5,FALSE)*VLOOKUP(AirBFYLD2!BR$4,'[1]INTERNAL PARAMETERS-1'!$B$5:$J$44,6,FALSE)*VLOOKUP(AirBFYLD2!BR$4,'[1]INTERNAL PARAMETERS-1'!$B$5:$J$44,3,FALSE) + AirBFYLD1!BR143*(1-VLOOKUP(AirBFYLD2!BR$4,'[1]INTERNAL PARAMETERS-1'!$B$5:$J$44,5,FALSE))*VLOOKUP(AirBFYLD2!BR$4,'[1]INTERNAL PARAMETERS-1'!$B$5:$J$44,8,FALSE)*VLOOKUP(AirBFYLD2!BR$4,'[1]INTERNAL PARAMETERS-1'!$B$5:$J$44,3,FALSE)</f>
        <v>0</v>
      </c>
      <c r="BS143" s="44">
        <f>AirBFYLD1!BS143*VLOOKUP(AirBFYLD2!BS$4,'[1]INTERNAL PARAMETERS-1'!$B$5:$J$44,5,FALSE)*VLOOKUP(AirBFYLD2!BS$4,'[1]INTERNAL PARAMETERS-1'!$B$5:$J$44,6,FALSE)*VLOOKUP(AirBFYLD2!BS$4,'[1]INTERNAL PARAMETERS-1'!$B$5:$J$44,3,FALSE) + AirBFYLD1!BS143*(1-VLOOKUP(AirBFYLD2!BS$4,'[1]INTERNAL PARAMETERS-1'!$B$5:$J$44,5,FALSE))*VLOOKUP(AirBFYLD2!BS$4,'[1]INTERNAL PARAMETERS-1'!$B$5:$J$44,8,FALSE)*VLOOKUP(AirBFYLD2!BS$4,'[1]INTERNAL PARAMETERS-1'!$B$5:$J$44,3,FALSE)</f>
        <v>0</v>
      </c>
      <c r="BT143" s="44">
        <f>AirBFYLD1!BT143*VLOOKUP(AirBFYLD2!BT$4,'[1]INTERNAL PARAMETERS-1'!$B$5:$J$44,5,FALSE)*VLOOKUP(AirBFYLD2!BT$4,'[1]INTERNAL PARAMETERS-1'!$B$5:$J$44,6,FALSE)*VLOOKUP(AirBFYLD2!BT$4,'[1]INTERNAL PARAMETERS-1'!$B$5:$J$44,3,FALSE) + AirBFYLD1!BT143*(1-VLOOKUP(AirBFYLD2!BT$4,'[1]INTERNAL PARAMETERS-1'!$B$5:$J$44,5,FALSE))*VLOOKUP(AirBFYLD2!BT$4,'[1]INTERNAL PARAMETERS-1'!$B$5:$J$44,8,FALSE)*VLOOKUP(AirBFYLD2!BT$4,'[1]INTERNAL PARAMETERS-1'!$B$5:$J$44,3,FALSE)</f>
        <v>0</v>
      </c>
      <c r="BU143" s="44">
        <f>AirBFYLD1!BU143*VLOOKUP(AirBFYLD2!BU$4,'[1]INTERNAL PARAMETERS-1'!$B$5:$J$44,5,FALSE)*VLOOKUP(AirBFYLD2!BU$4,'[1]INTERNAL PARAMETERS-1'!$B$5:$J$44,6,FALSE)*VLOOKUP(AirBFYLD2!BU$4,'[1]INTERNAL PARAMETERS-1'!$B$5:$J$44,3,FALSE) + AirBFYLD1!BU143*(1-VLOOKUP(AirBFYLD2!BU$4,'[1]INTERNAL PARAMETERS-1'!$B$5:$J$44,5,FALSE))*VLOOKUP(AirBFYLD2!BU$4,'[1]INTERNAL PARAMETERS-1'!$B$5:$J$44,8,FALSE)*VLOOKUP(AirBFYLD2!BU$4,'[1]INTERNAL PARAMETERS-1'!$B$5:$J$44,3,FALSE)</f>
        <v>0</v>
      </c>
      <c r="BV143" s="44">
        <f>AirBFYLD1!BV143*VLOOKUP(AirBFYLD2!BV$4,'[1]INTERNAL PARAMETERS-1'!$B$5:$J$44,5,FALSE)*VLOOKUP(AirBFYLD2!BV$4,'[1]INTERNAL PARAMETERS-1'!$B$5:$J$44,6,FALSE)*VLOOKUP(AirBFYLD2!BV$4,'[1]INTERNAL PARAMETERS-1'!$B$5:$J$44,3,FALSE) + AirBFYLD1!BV143*(1-VLOOKUP(AirBFYLD2!BV$4,'[1]INTERNAL PARAMETERS-1'!$B$5:$J$44,5,FALSE))*VLOOKUP(AirBFYLD2!BV$4,'[1]INTERNAL PARAMETERS-1'!$B$5:$J$44,8,FALSE)*VLOOKUP(AirBFYLD2!BV$4,'[1]INTERNAL PARAMETERS-1'!$B$5:$J$44,3,FALSE)</f>
        <v>0</v>
      </c>
      <c r="BW143" s="44">
        <f>AirBFYLD1!BW143*VLOOKUP(AirBFYLD2!BW$4,'[1]INTERNAL PARAMETERS-1'!$B$5:$J$44,5,FALSE)*VLOOKUP(AirBFYLD2!BW$4,'[1]INTERNAL PARAMETERS-1'!$B$5:$J$44,6,FALSE)*VLOOKUP(AirBFYLD2!BW$4,'[1]INTERNAL PARAMETERS-1'!$B$5:$J$44,3,FALSE) + AirBFYLD1!BW143*(1-VLOOKUP(AirBFYLD2!BW$4,'[1]INTERNAL PARAMETERS-1'!$B$5:$J$44,5,FALSE))*VLOOKUP(AirBFYLD2!BW$4,'[1]INTERNAL PARAMETERS-1'!$B$5:$J$44,8,FALSE)*VLOOKUP(AirBFYLD2!BW$4,'[1]INTERNAL PARAMETERS-1'!$B$5:$J$44,3,FALSE)</f>
        <v>0</v>
      </c>
      <c r="BX143" s="44">
        <f>AirBFYLD1!BX143*VLOOKUP(AirBFYLD2!BX$4,'[1]INTERNAL PARAMETERS-1'!$B$5:$J$44,5,FALSE)*VLOOKUP(AirBFYLD2!BX$4,'[1]INTERNAL PARAMETERS-1'!$B$5:$J$44,6,FALSE)*VLOOKUP(AirBFYLD2!BX$4,'[1]INTERNAL PARAMETERS-1'!$B$5:$J$44,3,FALSE) + AirBFYLD1!BX143*(1-VLOOKUP(AirBFYLD2!BX$4,'[1]INTERNAL PARAMETERS-1'!$B$5:$J$44,5,FALSE))*VLOOKUP(AirBFYLD2!BX$4,'[1]INTERNAL PARAMETERS-1'!$B$5:$J$44,8,FALSE)*VLOOKUP(AirBFYLD2!BX$4,'[1]INTERNAL PARAMETERS-1'!$B$5:$J$44,3,FALSE)</f>
        <v>0</v>
      </c>
      <c r="BY143" s="44">
        <f>AirBFYLD1!BY143*VLOOKUP(AirBFYLD2!BY$4,'[1]INTERNAL PARAMETERS-1'!$B$5:$J$44,5,FALSE)*VLOOKUP(AirBFYLD2!BY$4,'[1]INTERNAL PARAMETERS-1'!$B$5:$J$44,6,FALSE)*VLOOKUP(AirBFYLD2!BY$4,'[1]INTERNAL PARAMETERS-1'!$B$5:$J$44,3,FALSE) + AirBFYLD1!BY143*(1-VLOOKUP(AirBFYLD2!BY$4,'[1]INTERNAL PARAMETERS-1'!$B$5:$J$44,5,FALSE))*VLOOKUP(AirBFYLD2!BY$4,'[1]INTERNAL PARAMETERS-1'!$B$5:$J$44,8,FALSE)*VLOOKUP(AirBFYLD2!BY$4,'[1]INTERNAL PARAMETERS-1'!$B$5:$J$44,3,FALSE)</f>
        <v>0</v>
      </c>
      <c r="BZ143" s="44">
        <f>AirBFYLD1!BZ143*VLOOKUP(AirBFYLD2!BZ$4,'[1]INTERNAL PARAMETERS-1'!$B$5:$J$44,5,FALSE)*VLOOKUP(AirBFYLD2!BZ$4,'[1]INTERNAL PARAMETERS-1'!$B$5:$J$44,6,FALSE)*VLOOKUP(AirBFYLD2!BZ$4,'[1]INTERNAL PARAMETERS-1'!$B$5:$J$44,3,FALSE) + AirBFYLD1!BZ143*(1-VLOOKUP(AirBFYLD2!BZ$4,'[1]INTERNAL PARAMETERS-1'!$B$5:$J$44,5,FALSE))*VLOOKUP(AirBFYLD2!BZ$4,'[1]INTERNAL PARAMETERS-1'!$B$5:$J$44,8,FALSE)*VLOOKUP(AirBFYLD2!BZ$4,'[1]INTERNAL PARAMETERS-1'!$B$5:$J$44,3,FALSE)</f>
        <v>0</v>
      </c>
      <c r="CA143" s="44">
        <f>AirBFYLD1!CA143*VLOOKUP(AirBFYLD2!CA$4,'[1]INTERNAL PARAMETERS-1'!$B$5:$J$44,5,FALSE)*VLOOKUP(AirBFYLD2!CA$4,'[1]INTERNAL PARAMETERS-1'!$B$5:$J$44,6,FALSE)*VLOOKUP(AirBFYLD2!CA$4,'[1]INTERNAL PARAMETERS-1'!$B$5:$J$44,3,FALSE) + AirBFYLD1!CA143*(1-VLOOKUP(AirBFYLD2!CA$4,'[1]INTERNAL PARAMETERS-1'!$B$5:$J$44,5,FALSE))*VLOOKUP(AirBFYLD2!CA$4,'[1]INTERNAL PARAMETERS-1'!$B$5:$J$44,8,FALSE)*VLOOKUP(AirBFYLD2!CA$4,'[1]INTERNAL PARAMETERS-1'!$B$5:$J$44,3,FALSE)</f>
        <v>0</v>
      </c>
      <c r="CB143" s="44">
        <f>AirBFYLD1!CB143*VLOOKUP(AirBFYLD2!CB$4,'[1]INTERNAL PARAMETERS-1'!$B$5:$J$44,5,FALSE)*VLOOKUP(AirBFYLD2!CB$4,'[1]INTERNAL PARAMETERS-1'!$B$5:$J$44,6,FALSE)*VLOOKUP(AirBFYLD2!CB$4,'[1]INTERNAL PARAMETERS-1'!$B$5:$J$44,3,FALSE) + AirBFYLD1!CB143*(1-VLOOKUP(AirBFYLD2!CB$4,'[1]INTERNAL PARAMETERS-1'!$B$5:$J$44,5,FALSE))*VLOOKUP(AirBFYLD2!CB$4,'[1]INTERNAL PARAMETERS-1'!$B$5:$J$44,8,FALSE)*VLOOKUP(AirBFYLD2!CB$4,'[1]INTERNAL PARAMETERS-1'!$B$5:$J$44,3,FALSE)</f>
        <v>0</v>
      </c>
      <c r="CC143" s="44">
        <f>AirBFYLD1!CC143*VLOOKUP(AirBFYLD2!CC$4,'[1]INTERNAL PARAMETERS-1'!$B$5:$J$44,5,FALSE)*VLOOKUP(AirBFYLD2!CC$4,'[1]INTERNAL PARAMETERS-1'!$B$5:$J$44,6,FALSE)*VLOOKUP(AirBFYLD2!CC$4,'[1]INTERNAL PARAMETERS-1'!$B$5:$J$44,3,FALSE) + AirBFYLD1!CC143*(1-VLOOKUP(AirBFYLD2!CC$4,'[1]INTERNAL PARAMETERS-1'!$B$5:$J$44,5,FALSE))*VLOOKUP(AirBFYLD2!CC$4,'[1]INTERNAL PARAMETERS-1'!$B$5:$J$44,8,FALSE)*VLOOKUP(AirBFYLD2!CC$4,'[1]INTERNAL PARAMETERS-1'!$B$5:$J$44,3,FALSE)</f>
        <v>0</v>
      </c>
      <c r="CD143" s="44">
        <f>AirBFYLD1!CD143*VLOOKUP(AirBFYLD2!CD$4,'[1]INTERNAL PARAMETERS-1'!$B$5:$J$44,5,FALSE)*VLOOKUP(AirBFYLD2!CD$4,'[1]INTERNAL PARAMETERS-1'!$B$5:$J$44,6,FALSE)*VLOOKUP(AirBFYLD2!CD$4,'[1]INTERNAL PARAMETERS-1'!$B$5:$J$44,3,FALSE) + AirBFYLD1!CD143*(1-VLOOKUP(AirBFYLD2!CD$4,'[1]INTERNAL PARAMETERS-1'!$B$5:$J$44,5,FALSE))*VLOOKUP(AirBFYLD2!CD$4,'[1]INTERNAL PARAMETERS-1'!$B$5:$J$44,8,FALSE)*VLOOKUP(AirBFYLD2!CD$4,'[1]INTERNAL PARAMETERS-1'!$B$5:$J$44,3,FALSE)</f>
        <v>0</v>
      </c>
      <c r="CE143" s="44">
        <f>AirBFYLD1!CE143*VLOOKUP(AirBFYLD2!CE$4,'[1]INTERNAL PARAMETERS-1'!$B$5:$J$44,5,FALSE)*VLOOKUP(AirBFYLD2!CE$4,'[1]INTERNAL PARAMETERS-1'!$B$5:$J$44,6,FALSE)*VLOOKUP(AirBFYLD2!CE$4,'[1]INTERNAL PARAMETERS-1'!$B$5:$J$44,3,FALSE) + AirBFYLD1!CE143*(1-VLOOKUP(AirBFYLD2!CE$4,'[1]INTERNAL PARAMETERS-1'!$B$5:$J$44,5,FALSE))*VLOOKUP(AirBFYLD2!CE$4,'[1]INTERNAL PARAMETERS-1'!$B$5:$J$44,8,FALSE)*VLOOKUP(AirBFYLD2!CE$4,'[1]INTERNAL PARAMETERS-1'!$B$5:$J$44,3,FALSE)</f>
        <v>0</v>
      </c>
      <c r="CF143" s="44">
        <f>AirBFYLD1!CF143*VLOOKUP(AirBFYLD2!CF$4,'[1]INTERNAL PARAMETERS-1'!$B$5:$J$44,5,FALSE)*VLOOKUP(AirBFYLD2!CF$4,'[1]INTERNAL PARAMETERS-1'!$B$5:$J$44,6,FALSE)*VLOOKUP(AirBFYLD2!CF$4,'[1]INTERNAL PARAMETERS-1'!$B$5:$J$44,3,FALSE) + AirBFYLD1!CF143*(1-VLOOKUP(AirBFYLD2!CF$4,'[1]INTERNAL PARAMETERS-1'!$B$5:$J$44,5,FALSE))*VLOOKUP(AirBFYLD2!CF$4,'[1]INTERNAL PARAMETERS-1'!$B$5:$J$44,8,FALSE)*VLOOKUP(AirBFYLD2!CF$4,'[1]INTERNAL PARAMETERS-1'!$B$5:$J$44,3,FALSE)</f>
        <v>0</v>
      </c>
      <c r="CG143" s="44">
        <f>AirBFYLD1!CG143*VLOOKUP(AirBFYLD2!CG$4,'[1]INTERNAL PARAMETERS-1'!$B$5:$J$44,5,FALSE)*VLOOKUP(AirBFYLD2!CG$4,'[1]INTERNAL PARAMETERS-1'!$B$5:$J$44,6,FALSE)*VLOOKUP(AirBFYLD2!CG$4,'[1]INTERNAL PARAMETERS-1'!$B$5:$J$44,3,FALSE) + AirBFYLD1!CG143*(1-VLOOKUP(AirBFYLD2!CG$4,'[1]INTERNAL PARAMETERS-1'!$B$5:$J$44,5,FALSE))*VLOOKUP(AirBFYLD2!CG$4,'[1]INTERNAL PARAMETERS-1'!$B$5:$J$44,8,FALSE)*VLOOKUP(AirBFYLD2!CG$4,'[1]INTERNAL PARAMETERS-1'!$B$5:$J$44,3,FALSE)</f>
        <v>0</v>
      </c>
      <c r="CH143" s="43">
        <f>AirBFYLD1!CH143*VLOOKUP(AirBFYLD2!CH$4,'[1]INTERNAL PARAMETERS-1'!$B$5:$J$44,5,FALSE)*VLOOKUP(AirBFYLD2!CH$4,'[1]INTERNAL PARAMETERS-1'!$B$5:$J$44,6,FALSE)*VLOOKUP(AirBFYLD2!CH$4,'[1]INTERNAL PARAMETERS-1'!$B$5:$J$44,3,FALSE) + AirBFYLD1!CH143*(1-VLOOKUP(AirBFYLD2!CH$4,'[1]INTERNAL PARAMETERS-1'!$B$5:$J$44,5,FALSE))*VLOOKUP(AirBFYLD2!CH$4,'[1]INTERNAL PARAMETERS-1'!$B$5:$J$44,8,FALSE)*VLOOKUP(AirBFYLD2!CH$4,'[1]INTERNAL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5">
      <c r="B144" s="58" t="s">
        <v>9</v>
      </c>
      <c r="C144" s="57" t="s">
        <v>50</v>
      </c>
      <c r="D144" s="57" t="s">
        <v>54</v>
      </c>
      <c r="E144" s="133">
        <f>AirBF!X144</f>
        <v>0</v>
      </c>
      <c r="F144" s="56">
        <f>'[1]INTERNAL PARAMETERS-1'!M18</f>
        <v>21.115000000000002</v>
      </c>
      <c r="G144" s="45">
        <f>AirBFYLD1!G144*VLOOKUP(AirBFYLD2!G$4,'[1]INTERNAL PARAMETERS-1'!$B$5:$J$44,5,FALSE)*VLOOKUP(AirBFYLD2!G$4,'[1]INTERNAL PARAMETERS-1'!$B$5:$J$44,7,FALSE)*AirBFYLD2!$F144 + AirBFYLD1!G144*(1-VLOOKUP(AirBFYLD2!G$4,'[1]INTERNAL PARAMETERS-1'!$B$5:$J$44,5,FALSE))*VLOOKUP(AirBFYLD2!G$4,'[1]INTERNAL PARAMETERS-1'!$B$5:$J$44,9,FALSE)*AirBFYLD2!$F144</f>
        <v>0</v>
      </c>
      <c r="H144" s="44">
        <f>AirBFYLD1!H144*VLOOKUP(AirBFYLD2!H$4,'[1]INTERNAL PARAMETERS-1'!$B$5:$J$44,5,FALSE)*VLOOKUP(AirBFYLD2!H$4,'[1]INTERNAL PARAMETERS-1'!$B$5:$J$44,7,FALSE)*AirBFYLD2!$F144 + AirBFYLD1!H144*(1-VLOOKUP(AirBFYLD2!H$4,'[1]INTERNAL PARAMETERS-1'!$B$5:$J$44,5,FALSE))*VLOOKUP(AirBFYLD2!H$4,'[1]INTERNAL PARAMETERS-1'!$B$5:$J$44,9,FALSE)*AirBFYLD2!$F144</f>
        <v>0</v>
      </c>
      <c r="I144" s="44">
        <f>AirBFYLD1!I144*VLOOKUP(AirBFYLD2!I$4,'[1]INTERNAL PARAMETERS-1'!$B$5:$J$44,5,FALSE)*VLOOKUP(AirBFYLD2!I$4,'[1]INTERNAL PARAMETERS-1'!$B$5:$J$44,7,FALSE)*AirBFYLD2!$F144 + AirBFYLD1!I144*(1-VLOOKUP(AirBFYLD2!I$4,'[1]INTERNAL PARAMETERS-1'!$B$5:$J$44,5,FALSE))*VLOOKUP(AirBFYLD2!I$4,'[1]INTERNAL PARAMETERS-1'!$B$5:$J$44,9,FALSE)*AirBFYLD2!$F144</f>
        <v>0</v>
      </c>
      <c r="J144" s="44">
        <f>AirBFYLD1!J144*VLOOKUP(AirBFYLD2!J$4,'[1]INTERNAL PARAMETERS-1'!$B$5:$J$44,5,FALSE)*VLOOKUP(AirBFYLD2!J$4,'[1]INTERNAL PARAMETERS-1'!$B$5:$J$44,7,FALSE)*AirBFYLD2!$F144 + AirBFYLD1!J144*(1-VLOOKUP(AirBFYLD2!J$4,'[1]INTERNAL PARAMETERS-1'!$B$5:$J$44,5,FALSE))*VLOOKUP(AirBFYLD2!J$4,'[1]INTERNAL PARAMETERS-1'!$B$5:$J$44,9,FALSE)*AirBFYLD2!$F144</f>
        <v>0</v>
      </c>
      <c r="K144" s="44">
        <f>AirBFYLD1!K144*VLOOKUP(AirBFYLD2!K$4,'[1]INTERNAL PARAMETERS-1'!$B$5:$J$44,5,FALSE)*VLOOKUP(AirBFYLD2!K$4,'[1]INTERNAL PARAMETERS-1'!$B$5:$J$44,7,FALSE)*AirBFYLD2!$F144 + AirBFYLD1!K144*(1-VLOOKUP(AirBFYLD2!K$4,'[1]INTERNAL PARAMETERS-1'!$B$5:$J$44,5,FALSE))*VLOOKUP(AirBFYLD2!K$4,'[1]INTERNAL PARAMETERS-1'!$B$5:$J$44,9,FALSE)*AirBFYLD2!$F144</f>
        <v>0</v>
      </c>
      <c r="L144" s="44">
        <f>AirBFYLD1!L144*VLOOKUP(AirBFYLD2!L$4,'[1]INTERNAL PARAMETERS-1'!$B$5:$J$44,5,FALSE)*VLOOKUP(AirBFYLD2!L$4,'[1]INTERNAL PARAMETERS-1'!$B$5:$J$44,7,FALSE)*AirBFYLD2!$F144 + AirBFYLD1!L144*(1-VLOOKUP(AirBFYLD2!L$4,'[1]INTERNAL PARAMETERS-1'!$B$5:$J$44,5,FALSE))*VLOOKUP(AirBFYLD2!L$4,'[1]INTERNAL PARAMETERS-1'!$B$5:$J$44,9,FALSE)*AirBFYLD2!$F144</f>
        <v>0</v>
      </c>
      <c r="M144" s="44">
        <f>AirBFYLD1!M144*VLOOKUP(AirBFYLD2!M$4,'[1]INTERNAL PARAMETERS-1'!$B$5:$J$44,5,FALSE)*VLOOKUP(AirBFYLD2!M$4,'[1]INTERNAL PARAMETERS-1'!$B$5:$J$44,7,FALSE)*AirBFYLD2!$F144 + AirBFYLD1!M144*(1-VLOOKUP(AirBFYLD2!M$4,'[1]INTERNAL PARAMETERS-1'!$B$5:$J$44,5,FALSE))*VLOOKUP(AirBFYLD2!M$4,'[1]INTERNAL PARAMETERS-1'!$B$5:$J$44,9,FALSE)*AirBFYLD2!$F144</f>
        <v>0</v>
      </c>
      <c r="N144" s="44">
        <f>AirBFYLD1!N144*VLOOKUP(AirBFYLD2!N$4,'[1]INTERNAL PARAMETERS-1'!$B$5:$J$44,5,FALSE)*VLOOKUP(AirBFYLD2!N$4,'[1]INTERNAL PARAMETERS-1'!$B$5:$J$44,7,FALSE)*AirBFYLD2!$F144 + AirBFYLD1!N144*(1-VLOOKUP(AirBFYLD2!N$4,'[1]INTERNAL PARAMETERS-1'!$B$5:$J$44,5,FALSE))*VLOOKUP(AirBFYLD2!N$4,'[1]INTERNAL PARAMETERS-1'!$B$5:$J$44,9,FALSE)*AirBFYLD2!$F144</f>
        <v>0</v>
      </c>
      <c r="O144" s="44">
        <f>AirBFYLD1!O144*VLOOKUP(AirBFYLD2!O$4,'[1]INTERNAL PARAMETERS-1'!$B$5:$J$44,5,FALSE)*VLOOKUP(AirBFYLD2!O$4,'[1]INTERNAL PARAMETERS-1'!$B$5:$J$44,7,FALSE)*AirBFYLD2!$F144 + AirBFYLD1!O144*(1-VLOOKUP(AirBFYLD2!O$4,'[1]INTERNAL PARAMETERS-1'!$B$5:$J$44,5,FALSE))*VLOOKUP(AirBFYLD2!O$4,'[1]INTERNAL PARAMETERS-1'!$B$5:$J$44,9,FALSE)*AirBFYLD2!$F144</f>
        <v>0</v>
      </c>
      <c r="P144" s="44">
        <f>AirBFYLD1!P144*VLOOKUP(AirBFYLD2!P$4,'[1]INTERNAL PARAMETERS-1'!$B$5:$J$44,5,FALSE)*VLOOKUP(AirBFYLD2!P$4,'[1]INTERNAL PARAMETERS-1'!$B$5:$J$44,7,FALSE)*AirBFYLD2!$F144 + AirBFYLD1!P144*(1-VLOOKUP(AirBFYLD2!P$4,'[1]INTERNAL PARAMETERS-1'!$B$5:$J$44,5,FALSE))*VLOOKUP(AirBFYLD2!P$4,'[1]INTERNAL PARAMETERS-1'!$B$5:$J$44,9,FALSE)*AirBFYLD2!$F144</f>
        <v>0</v>
      </c>
      <c r="Q144" s="44">
        <f>AirBFYLD1!Q144*VLOOKUP(AirBFYLD2!Q$4,'[1]INTERNAL PARAMETERS-1'!$B$5:$J$44,5,FALSE)*VLOOKUP(AirBFYLD2!Q$4,'[1]INTERNAL PARAMETERS-1'!$B$5:$J$44,7,FALSE)*AirBFYLD2!$F144 + AirBFYLD1!Q144*(1-VLOOKUP(AirBFYLD2!Q$4,'[1]INTERNAL PARAMETERS-1'!$B$5:$J$44,5,FALSE))*VLOOKUP(AirBFYLD2!Q$4,'[1]INTERNAL PARAMETERS-1'!$B$5:$J$44,9,FALSE)*AirBFYLD2!$F144</f>
        <v>0</v>
      </c>
      <c r="R144" s="44">
        <f>AirBFYLD1!R144*VLOOKUP(AirBFYLD2!R$4,'[1]INTERNAL PARAMETERS-1'!$B$5:$J$44,5,FALSE)*VLOOKUP(AirBFYLD2!R$4,'[1]INTERNAL PARAMETERS-1'!$B$5:$J$44,7,FALSE)*AirBFYLD2!$F144 + AirBFYLD1!R144*(1-VLOOKUP(AirBFYLD2!R$4,'[1]INTERNAL PARAMETERS-1'!$B$5:$J$44,5,FALSE))*VLOOKUP(AirBFYLD2!R$4,'[1]INTERNAL PARAMETERS-1'!$B$5:$J$44,9,FALSE)*AirBFYLD2!$F144</f>
        <v>0</v>
      </c>
      <c r="S144" s="44">
        <f>AirBFYLD1!S144*VLOOKUP(AirBFYLD2!S$4,'[1]INTERNAL PARAMETERS-1'!$B$5:$J$44,5,FALSE)*VLOOKUP(AirBFYLD2!S$4,'[1]INTERNAL PARAMETERS-1'!$B$5:$J$44,7,FALSE)*AirBFYLD2!$F144 + AirBFYLD1!S144*(1-VLOOKUP(AirBFYLD2!S$4,'[1]INTERNAL PARAMETERS-1'!$B$5:$J$44,5,FALSE))*VLOOKUP(AirBFYLD2!S$4,'[1]INTERNAL PARAMETERS-1'!$B$5:$J$44,9,FALSE)*AirBFYLD2!$F144</f>
        <v>0</v>
      </c>
      <c r="T144" s="44">
        <f>AirBFYLD1!T144*VLOOKUP(AirBFYLD2!T$4,'[1]INTERNAL PARAMETERS-1'!$B$5:$J$44,5,FALSE)*VLOOKUP(AirBFYLD2!T$4,'[1]INTERNAL PARAMETERS-1'!$B$5:$J$44,7,FALSE)*AirBFYLD2!$F144 + AirBFYLD1!T144*(1-VLOOKUP(AirBFYLD2!T$4,'[1]INTERNAL PARAMETERS-1'!$B$5:$J$44,5,FALSE))*VLOOKUP(AirBFYLD2!T$4,'[1]INTERNAL PARAMETERS-1'!$B$5:$J$44,9,FALSE)*AirBFYLD2!$F144</f>
        <v>0</v>
      </c>
      <c r="U144" s="44">
        <f>AirBFYLD1!U144*VLOOKUP(AirBFYLD2!U$4,'[1]INTERNAL PARAMETERS-1'!$B$5:$J$44,5,FALSE)*VLOOKUP(AirBFYLD2!U$4,'[1]INTERNAL PARAMETERS-1'!$B$5:$J$44,7,FALSE)*AirBFYLD2!$F144 + AirBFYLD1!U144*(1-VLOOKUP(AirBFYLD2!U$4,'[1]INTERNAL PARAMETERS-1'!$B$5:$J$44,5,FALSE))*VLOOKUP(AirBFYLD2!U$4,'[1]INTERNAL PARAMETERS-1'!$B$5:$J$44,9,FALSE)*AirBFYLD2!$F144</f>
        <v>0</v>
      </c>
      <c r="V144" s="44">
        <f>AirBFYLD1!V144*VLOOKUP(AirBFYLD2!V$4,'[1]INTERNAL PARAMETERS-1'!$B$5:$J$44,5,FALSE)*VLOOKUP(AirBFYLD2!V$4,'[1]INTERNAL PARAMETERS-1'!$B$5:$J$44,7,FALSE)*AirBFYLD2!$F144 + AirBFYLD1!V144*(1-VLOOKUP(AirBFYLD2!V$4,'[1]INTERNAL PARAMETERS-1'!$B$5:$J$44,5,FALSE))*VLOOKUP(AirBFYLD2!V$4,'[1]INTERNAL PARAMETERS-1'!$B$5:$J$44,9,FALSE)*AirBFYLD2!$F144</f>
        <v>0</v>
      </c>
      <c r="W144" s="44">
        <f>AirBFYLD1!W144*VLOOKUP(AirBFYLD2!W$4,'[1]INTERNAL PARAMETERS-1'!$B$5:$J$44,5,FALSE)*VLOOKUP(AirBFYLD2!W$4,'[1]INTERNAL PARAMETERS-1'!$B$5:$J$44,7,FALSE)*AirBFYLD2!$F144 + AirBFYLD1!W144*(1-VLOOKUP(AirBFYLD2!W$4,'[1]INTERNAL PARAMETERS-1'!$B$5:$J$44,5,FALSE))*VLOOKUP(AirBFYLD2!W$4,'[1]INTERNAL PARAMETERS-1'!$B$5:$J$44,9,FALSE)*AirBFYLD2!$F144</f>
        <v>0</v>
      </c>
      <c r="X144" s="44">
        <f>AirBFYLD1!X144*VLOOKUP(AirBFYLD2!X$4,'[1]INTERNAL PARAMETERS-1'!$B$5:$J$44,5,FALSE)*VLOOKUP(AirBFYLD2!X$4,'[1]INTERNAL PARAMETERS-1'!$B$5:$J$44,7,FALSE)*AirBFYLD2!$F144 + AirBFYLD1!X144*(1-VLOOKUP(AirBFYLD2!X$4,'[1]INTERNAL PARAMETERS-1'!$B$5:$J$44,5,FALSE))*VLOOKUP(AirBFYLD2!X$4,'[1]INTERNAL PARAMETERS-1'!$B$5:$J$44,9,FALSE)*AirBFYLD2!$F144</f>
        <v>0</v>
      </c>
      <c r="Y144" s="44">
        <f>AirBFYLD1!Y144*VLOOKUP(AirBFYLD2!Y$4,'[1]INTERNAL PARAMETERS-1'!$B$5:$J$44,5,FALSE)*VLOOKUP(AirBFYLD2!Y$4,'[1]INTERNAL PARAMETERS-1'!$B$5:$J$44,7,FALSE)*AirBFYLD2!$F144 + AirBFYLD1!Y144*(1-VLOOKUP(AirBFYLD2!Y$4,'[1]INTERNAL PARAMETERS-1'!$B$5:$J$44,5,FALSE))*VLOOKUP(AirBFYLD2!Y$4,'[1]INTERNAL PARAMETERS-1'!$B$5:$J$44,9,FALSE)*AirBFYLD2!$F144</f>
        <v>0</v>
      </c>
      <c r="Z144" s="44">
        <f>AirBFYLD1!Z144*VLOOKUP(AirBFYLD2!Z$4,'[1]INTERNAL PARAMETERS-1'!$B$5:$J$44,5,FALSE)*VLOOKUP(AirBFYLD2!Z$4,'[1]INTERNAL PARAMETERS-1'!$B$5:$J$44,7,FALSE)*AirBFYLD2!$F144 + AirBFYLD1!Z144*(1-VLOOKUP(AirBFYLD2!Z$4,'[1]INTERNAL PARAMETERS-1'!$B$5:$J$44,5,FALSE))*VLOOKUP(AirBFYLD2!Z$4,'[1]INTERNAL PARAMETERS-1'!$B$5:$J$44,9,FALSE)*AirBFYLD2!$F144</f>
        <v>0</v>
      </c>
      <c r="AA144" s="44">
        <f>AirBFYLD1!AA144*VLOOKUP(AirBFYLD2!AA$4,'[1]INTERNAL PARAMETERS-1'!$B$5:$J$44,5,FALSE)*VLOOKUP(AirBFYLD2!AA$4,'[1]INTERNAL PARAMETERS-1'!$B$5:$J$44,7,FALSE)*AirBFYLD2!$F144 + AirBFYLD1!AA144*(1-VLOOKUP(AirBFYLD2!AA$4,'[1]INTERNAL PARAMETERS-1'!$B$5:$J$44,5,FALSE))*VLOOKUP(AirBFYLD2!AA$4,'[1]INTERNAL PARAMETERS-1'!$B$5:$J$44,9,FALSE)*AirBFYLD2!$F144</f>
        <v>0</v>
      </c>
      <c r="AB144" s="44">
        <f>AirBFYLD1!AB144*VLOOKUP(AirBFYLD2!AB$4,'[1]INTERNAL PARAMETERS-1'!$B$5:$J$44,5,FALSE)*VLOOKUP(AirBFYLD2!AB$4,'[1]INTERNAL PARAMETERS-1'!$B$5:$J$44,7,FALSE)*AirBFYLD2!$F144 + AirBFYLD1!AB144*(1-VLOOKUP(AirBFYLD2!AB$4,'[1]INTERNAL PARAMETERS-1'!$B$5:$J$44,5,FALSE))*VLOOKUP(AirBFYLD2!AB$4,'[1]INTERNAL PARAMETERS-1'!$B$5:$J$44,9,FALSE)*AirBFYLD2!$F144</f>
        <v>0</v>
      </c>
      <c r="AC144" s="44">
        <f>AirBFYLD1!AC144*VLOOKUP(AirBFYLD2!AC$4,'[1]INTERNAL PARAMETERS-1'!$B$5:$J$44,5,FALSE)*VLOOKUP(AirBFYLD2!AC$4,'[1]INTERNAL PARAMETERS-1'!$B$5:$J$44,7,FALSE)*AirBFYLD2!$F144 + AirBFYLD1!AC144*(1-VLOOKUP(AirBFYLD2!AC$4,'[1]INTERNAL PARAMETERS-1'!$B$5:$J$44,5,FALSE))*VLOOKUP(AirBFYLD2!AC$4,'[1]INTERNAL PARAMETERS-1'!$B$5:$J$44,9,FALSE)*AirBFYLD2!$F144</f>
        <v>0</v>
      </c>
      <c r="AD144" s="44">
        <f>AirBFYLD1!AD144*VLOOKUP(AirBFYLD2!AD$4,'[1]INTERNAL PARAMETERS-1'!$B$5:$J$44,5,FALSE)*VLOOKUP(AirBFYLD2!AD$4,'[1]INTERNAL PARAMETERS-1'!$B$5:$J$44,7,FALSE)*AirBFYLD2!$F144 + AirBFYLD1!AD144*(1-VLOOKUP(AirBFYLD2!AD$4,'[1]INTERNAL PARAMETERS-1'!$B$5:$J$44,5,FALSE))*VLOOKUP(AirBFYLD2!AD$4,'[1]INTERNAL PARAMETERS-1'!$B$5:$J$44,9,FALSE)*AirBFYLD2!$F144</f>
        <v>0</v>
      </c>
      <c r="AE144" s="44">
        <f>AirBFYLD1!AE144*VLOOKUP(AirBFYLD2!AE$4,'[1]INTERNAL PARAMETERS-1'!$B$5:$J$44,5,FALSE)*VLOOKUP(AirBFYLD2!AE$4,'[1]INTERNAL PARAMETERS-1'!$B$5:$J$44,7,FALSE)*AirBFYLD2!$F144 + AirBFYLD1!AE144*(1-VLOOKUP(AirBFYLD2!AE$4,'[1]INTERNAL PARAMETERS-1'!$B$5:$J$44,5,FALSE))*VLOOKUP(AirBFYLD2!AE$4,'[1]INTERNAL PARAMETERS-1'!$B$5:$J$44,9,FALSE)*AirBFYLD2!$F144</f>
        <v>0</v>
      </c>
      <c r="AF144" s="44">
        <f>AirBFYLD1!AF144*VLOOKUP(AirBFYLD2!AF$4,'[1]INTERNAL PARAMETERS-1'!$B$5:$J$44,5,FALSE)*VLOOKUP(AirBFYLD2!AF$4,'[1]INTERNAL PARAMETERS-1'!$B$5:$J$44,7,FALSE)*AirBFYLD2!$F144 + AirBFYLD1!AF144*(1-VLOOKUP(AirBFYLD2!AF$4,'[1]INTERNAL PARAMETERS-1'!$B$5:$J$44,5,FALSE))*VLOOKUP(AirBFYLD2!AF$4,'[1]INTERNAL PARAMETERS-1'!$B$5:$J$44,9,FALSE)*AirBFYLD2!$F144</f>
        <v>0</v>
      </c>
      <c r="AG144" s="44">
        <f>AirBFYLD1!AG144*VLOOKUP(AirBFYLD2!AG$4,'[1]INTERNAL PARAMETERS-1'!$B$5:$J$44,5,FALSE)*VLOOKUP(AirBFYLD2!AG$4,'[1]INTERNAL PARAMETERS-1'!$B$5:$J$44,7,FALSE)*AirBFYLD2!$F144 + AirBFYLD1!AG144*(1-VLOOKUP(AirBFYLD2!AG$4,'[1]INTERNAL PARAMETERS-1'!$B$5:$J$44,5,FALSE))*VLOOKUP(AirBFYLD2!AG$4,'[1]INTERNAL PARAMETERS-1'!$B$5:$J$44,9,FALSE)*AirBFYLD2!$F144</f>
        <v>0</v>
      </c>
      <c r="AH144" s="44">
        <f>AirBFYLD1!AH144*VLOOKUP(AirBFYLD2!AH$4,'[1]INTERNAL PARAMETERS-1'!$B$5:$J$44,5,FALSE)*VLOOKUP(AirBFYLD2!AH$4,'[1]INTERNAL PARAMETERS-1'!$B$5:$J$44,7,FALSE)*AirBFYLD2!$F144 + AirBFYLD1!AH144*(1-VLOOKUP(AirBFYLD2!AH$4,'[1]INTERNAL PARAMETERS-1'!$B$5:$J$44,5,FALSE))*VLOOKUP(AirBFYLD2!AH$4,'[1]INTERNAL PARAMETERS-1'!$B$5:$J$44,9,FALSE)*AirBFYLD2!$F144</f>
        <v>0</v>
      </c>
      <c r="AI144" s="44">
        <f>AirBFYLD1!AI144*VLOOKUP(AirBFYLD2!AI$4,'[1]INTERNAL PARAMETERS-1'!$B$5:$J$44,5,FALSE)*VLOOKUP(AirBFYLD2!AI$4,'[1]INTERNAL PARAMETERS-1'!$B$5:$J$44,7,FALSE)*AirBFYLD2!$F144 + AirBFYLD1!AI144*(1-VLOOKUP(AirBFYLD2!AI$4,'[1]INTERNAL PARAMETERS-1'!$B$5:$J$44,5,FALSE))*VLOOKUP(AirBFYLD2!AI$4,'[1]INTERNAL PARAMETERS-1'!$B$5:$J$44,9,FALSE)*AirBFYLD2!$F144</f>
        <v>0</v>
      </c>
      <c r="AJ144" s="44">
        <f>AirBFYLD1!AJ144*VLOOKUP(AirBFYLD2!AJ$4,'[1]INTERNAL PARAMETERS-1'!$B$5:$J$44,5,FALSE)*VLOOKUP(AirBFYLD2!AJ$4,'[1]INTERNAL PARAMETERS-1'!$B$5:$J$44,7,FALSE)*AirBFYLD2!$F144 + AirBFYLD1!AJ144*(1-VLOOKUP(AirBFYLD2!AJ$4,'[1]INTERNAL PARAMETERS-1'!$B$5:$J$44,5,FALSE))*VLOOKUP(AirBFYLD2!AJ$4,'[1]INTERNAL PARAMETERS-1'!$B$5:$J$44,9,FALSE)*AirBFYLD2!$F144</f>
        <v>0</v>
      </c>
      <c r="AK144" s="44">
        <f>AirBFYLD1!AK144*VLOOKUP(AirBFYLD2!AK$4,'[1]INTERNAL PARAMETERS-1'!$B$5:$J$44,5,FALSE)*VLOOKUP(AirBFYLD2!AK$4,'[1]INTERNAL PARAMETERS-1'!$B$5:$J$44,7,FALSE)*AirBFYLD2!$F144 + AirBFYLD1!AK144*(1-VLOOKUP(AirBFYLD2!AK$4,'[1]INTERNAL PARAMETERS-1'!$B$5:$J$44,5,FALSE))*VLOOKUP(AirBFYLD2!AK$4,'[1]INTERNAL PARAMETERS-1'!$B$5:$J$44,9,FALSE)*AirBFYLD2!$F144</f>
        <v>0</v>
      </c>
      <c r="AL144" s="44">
        <f>AirBFYLD1!AL144*VLOOKUP(AirBFYLD2!AL$4,'[1]INTERNAL PARAMETERS-1'!$B$5:$J$44,5,FALSE)*VLOOKUP(AirBFYLD2!AL$4,'[1]INTERNAL PARAMETERS-1'!$B$5:$J$44,7,FALSE)*AirBFYLD2!$F144 + AirBFYLD1!AL144*(1-VLOOKUP(AirBFYLD2!AL$4,'[1]INTERNAL PARAMETERS-1'!$B$5:$J$44,5,FALSE))*VLOOKUP(AirBFYLD2!AL$4,'[1]INTERNAL PARAMETERS-1'!$B$5:$J$44,9,FALSE)*AirBFYLD2!$F144</f>
        <v>0</v>
      </c>
      <c r="AM144" s="44">
        <f>AirBFYLD1!AM144*VLOOKUP(AirBFYLD2!AM$4,'[1]INTERNAL PARAMETERS-1'!$B$5:$J$44,5,FALSE)*VLOOKUP(AirBFYLD2!AM$4,'[1]INTERNAL PARAMETERS-1'!$B$5:$J$44,7,FALSE)*AirBFYLD2!$F144 + AirBFYLD1!AM144*(1-VLOOKUP(AirBFYLD2!AM$4,'[1]INTERNAL PARAMETERS-1'!$B$5:$J$44,5,FALSE))*VLOOKUP(AirBFYLD2!AM$4,'[1]INTERNAL PARAMETERS-1'!$B$5:$J$44,9,FALSE)*AirBFYLD2!$F144</f>
        <v>0</v>
      </c>
      <c r="AN144" s="44">
        <f>AirBFYLD1!AN144*VLOOKUP(AirBFYLD2!AN$4,'[1]INTERNAL PARAMETERS-1'!$B$5:$J$44,5,FALSE)*VLOOKUP(AirBFYLD2!AN$4,'[1]INTERNAL PARAMETERS-1'!$B$5:$J$44,7,FALSE)*AirBFYLD2!$F144 + AirBFYLD1!AN144*(1-VLOOKUP(AirBFYLD2!AN$4,'[1]INTERNAL PARAMETERS-1'!$B$5:$J$44,5,FALSE))*VLOOKUP(AirBFYLD2!AN$4,'[1]INTERNAL PARAMETERS-1'!$B$5:$J$44,9,FALSE)*AirBFYLD2!$F144</f>
        <v>0</v>
      </c>
      <c r="AO144" s="44">
        <f>AirBFYLD1!AO144*VLOOKUP(AirBFYLD2!AO$4,'[1]INTERNAL PARAMETERS-1'!$B$5:$J$44,5,FALSE)*VLOOKUP(AirBFYLD2!AO$4,'[1]INTERNAL PARAMETERS-1'!$B$5:$J$44,7,FALSE)*AirBFYLD2!$F144 + AirBFYLD1!AO144*(1-VLOOKUP(AirBFYLD2!AO$4,'[1]INTERNAL PARAMETERS-1'!$B$5:$J$44,5,FALSE))*VLOOKUP(AirBFYLD2!AO$4,'[1]INTERNAL PARAMETERS-1'!$B$5:$J$44,9,FALSE)*AirBFYLD2!$F144</f>
        <v>0</v>
      </c>
      <c r="AP144" s="44">
        <f>AirBFYLD1!AP144*VLOOKUP(AirBFYLD2!AP$4,'[1]INTERNAL PARAMETERS-1'!$B$5:$J$44,5,FALSE)*VLOOKUP(AirBFYLD2!AP$4,'[1]INTERNAL PARAMETERS-1'!$B$5:$J$44,7,FALSE)*AirBFYLD2!$F144 + AirBFYLD1!AP144*(1-VLOOKUP(AirBFYLD2!AP$4,'[1]INTERNAL PARAMETERS-1'!$B$5:$J$44,5,FALSE))*VLOOKUP(AirBFYLD2!AP$4,'[1]INTERNAL PARAMETERS-1'!$B$5:$J$44,9,FALSE)*AirBFYLD2!$F144</f>
        <v>0</v>
      </c>
      <c r="AQ144" s="44">
        <f>AirBFYLD1!AQ144*VLOOKUP(AirBFYLD2!AQ$4,'[1]INTERNAL PARAMETERS-1'!$B$5:$J$44,5,FALSE)*VLOOKUP(AirBFYLD2!AQ$4,'[1]INTERNAL PARAMETERS-1'!$B$5:$J$44,7,FALSE)*AirBFYLD2!$F144 + AirBFYLD1!AQ144*(1-VLOOKUP(AirBFYLD2!AQ$4,'[1]INTERNAL PARAMETERS-1'!$B$5:$J$44,5,FALSE))*VLOOKUP(AirBFYLD2!AQ$4,'[1]INTERNAL PARAMETERS-1'!$B$5:$J$44,9,FALSE)*AirBFYLD2!$F144</f>
        <v>0</v>
      </c>
      <c r="AR144" s="44">
        <f>AirBFYLD1!AR144*VLOOKUP(AirBFYLD2!AR$4,'[1]INTERNAL PARAMETERS-1'!$B$5:$J$44,5,FALSE)*VLOOKUP(AirBFYLD2!AR$4,'[1]INTERNAL PARAMETERS-1'!$B$5:$J$44,7,FALSE)*AirBFYLD2!$F144 + AirBFYLD1!AR144*(1-VLOOKUP(AirBFYLD2!AR$4,'[1]INTERNAL PARAMETERS-1'!$B$5:$J$44,5,FALSE))*VLOOKUP(AirBFYLD2!AR$4,'[1]INTERNAL PARAMETERS-1'!$B$5:$J$44,9,FALSE)*AirBFYLD2!$F144</f>
        <v>0</v>
      </c>
      <c r="AS144" s="44">
        <f>AirBFYLD1!AS144*VLOOKUP(AirBFYLD2!AS$4,'[1]INTERNAL PARAMETERS-1'!$B$5:$J$44,5,FALSE)*VLOOKUP(AirBFYLD2!AS$4,'[1]INTERNAL PARAMETERS-1'!$B$5:$J$44,7,FALSE)*AirBFYLD2!$F144 + AirBFYLD1!AS144*(1-VLOOKUP(AirBFYLD2!AS$4,'[1]INTERNAL PARAMETERS-1'!$B$5:$J$44,5,FALSE))*VLOOKUP(AirBFYLD2!AS$4,'[1]INTERNAL PARAMETERS-1'!$B$5:$J$44,9,FALSE)*AirBFYLD2!$F144</f>
        <v>0</v>
      </c>
      <c r="AT144" s="43">
        <f>AirBFYLD1!AT144*VLOOKUP(AirBFYLD2!AT$4,'[1]INTERNAL PARAMETERS-1'!$B$5:$J$44,5,FALSE)*VLOOKUP(AirBFYLD2!AT$4,'[1]INTERNAL PARAMETERS-1'!$B$5:$J$44,7,FALSE)*AirBFYLD2!$F144 + AirBFYLD1!AT144*(1-VLOOKUP(AirBFYLD2!AT$4,'[1]INTERNAL PARAMETERS-1'!$B$5:$J$44,5,FALSE))*VLOOKUP(AirBFYLD2!AT$4,'[1]INTERNAL PARAMETERS-1'!$B$5:$J$44,9,FALSE)*AirBFYLD2!$F144</f>
        <v>0</v>
      </c>
      <c r="AU144" s="45">
        <f>AirBFYLD1!AU144*VLOOKUP(AirBFYLD2!AU$4,'[1]INTERNAL PARAMETERS-1'!$B$5:$J$44,5,FALSE)*VLOOKUP(AirBFYLD2!AU$4,'[1]INTERNAL PARAMETERS-1'!$B$5:$J$44,6,FALSE)*VLOOKUP(AirBFYLD2!AU$4,'[1]INTERNAL PARAMETERS-1'!$B$5:$J$44,3,FALSE) + AirBFYLD1!AU144*(1-VLOOKUP(AirBFYLD2!AU$4,'[1]INTERNAL PARAMETERS-1'!$B$5:$J$44,5,FALSE))*VLOOKUP(AirBFYLD2!AU$4,'[1]INTERNAL PARAMETERS-1'!$B$5:$J$44,8,FALSE)*VLOOKUP(AirBFYLD2!AU$4,'[1]INTERNAL PARAMETERS-1'!$B$5:$J$44,3,FALSE)</f>
        <v>0</v>
      </c>
      <c r="AV144" s="44">
        <f>AirBFYLD1!AV144*VLOOKUP(AirBFYLD2!AV$4,'[1]INTERNAL PARAMETERS-1'!$B$5:$J$44,5,FALSE)*VLOOKUP(AirBFYLD2!AV$4,'[1]INTERNAL PARAMETERS-1'!$B$5:$J$44,6,FALSE)*VLOOKUP(AirBFYLD2!AV$4,'[1]INTERNAL PARAMETERS-1'!$B$5:$J$44,3,FALSE) + AirBFYLD1!AV144*(1-VLOOKUP(AirBFYLD2!AV$4,'[1]INTERNAL PARAMETERS-1'!$B$5:$J$44,5,FALSE))*VLOOKUP(AirBFYLD2!AV$4,'[1]INTERNAL PARAMETERS-1'!$B$5:$J$44,8,FALSE)*VLOOKUP(AirBFYLD2!AV$4,'[1]INTERNAL PARAMETERS-1'!$B$5:$J$44,3,FALSE)</f>
        <v>0</v>
      </c>
      <c r="AW144" s="44">
        <f>AirBFYLD1!AW144*VLOOKUP(AirBFYLD2!AW$4,'[1]INTERNAL PARAMETERS-1'!$B$5:$J$44,5,FALSE)*VLOOKUP(AirBFYLD2!AW$4,'[1]INTERNAL PARAMETERS-1'!$B$5:$J$44,6,FALSE)*VLOOKUP(AirBFYLD2!AW$4,'[1]INTERNAL PARAMETERS-1'!$B$5:$J$44,3,FALSE) + AirBFYLD1!AW144*(1-VLOOKUP(AirBFYLD2!AW$4,'[1]INTERNAL PARAMETERS-1'!$B$5:$J$44,5,FALSE))*VLOOKUP(AirBFYLD2!AW$4,'[1]INTERNAL PARAMETERS-1'!$B$5:$J$44,8,FALSE)*VLOOKUP(AirBFYLD2!AW$4,'[1]INTERNAL PARAMETERS-1'!$B$5:$J$44,3,FALSE)</f>
        <v>0</v>
      </c>
      <c r="AX144" s="44">
        <f>AirBFYLD1!AX144*VLOOKUP(AirBFYLD2!AX$4,'[1]INTERNAL PARAMETERS-1'!$B$5:$J$44,5,FALSE)*VLOOKUP(AirBFYLD2!AX$4,'[1]INTERNAL PARAMETERS-1'!$B$5:$J$44,6,FALSE)*VLOOKUP(AirBFYLD2!AX$4,'[1]INTERNAL PARAMETERS-1'!$B$5:$J$44,3,FALSE) + AirBFYLD1!AX144*(1-VLOOKUP(AirBFYLD2!AX$4,'[1]INTERNAL PARAMETERS-1'!$B$5:$J$44,5,FALSE))*VLOOKUP(AirBFYLD2!AX$4,'[1]INTERNAL PARAMETERS-1'!$B$5:$J$44,8,FALSE)*VLOOKUP(AirBFYLD2!AX$4,'[1]INTERNAL PARAMETERS-1'!$B$5:$J$44,3,FALSE)</f>
        <v>0</v>
      </c>
      <c r="AY144" s="44">
        <f>AirBFYLD1!AY144*VLOOKUP(AirBFYLD2!AY$4,'[1]INTERNAL PARAMETERS-1'!$B$5:$J$44,5,FALSE)*VLOOKUP(AirBFYLD2!AY$4,'[1]INTERNAL PARAMETERS-1'!$B$5:$J$44,6,FALSE)*VLOOKUP(AirBFYLD2!AY$4,'[1]INTERNAL PARAMETERS-1'!$B$5:$J$44,3,FALSE) + AirBFYLD1!AY144*(1-VLOOKUP(AirBFYLD2!AY$4,'[1]INTERNAL PARAMETERS-1'!$B$5:$J$44,5,FALSE))*VLOOKUP(AirBFYLD2!AY$4,'[1]INTERNAL PARAMETERS-1'!$B$5:$J$44,8,FALSE)*VLOOKUP(AirBFYLD2!AY$4,'[1]INTERNAL PARAMETERS-1'!$B$5:$J$44,3,FALSE)</f>
        <v>0</v>
      </c>
      <c r="AZ144" s="44">
        <f>AirBFYLD1!AZ144*VLOOKUP(AirBFYLD2!AZ$4,'[1]INTERNAL PARAMETERS-1'!$B$5:$J$44,5,FALSE)*VLOOKUP(AirBFYLD2!AZ$4,'[1]INTERNAL PARAMETERS-1'!$B$5:$J$44,6,FALSE)*VLOOKUP(AirBFYLD2!AZ$4,'[1]INTERNAL PARAMETERS-1'!$B$5:$J$44,3,FALSE) + AirBFYLD1!AZ144*(1-VLOOKUP(AirBFYLD2!AZ$4,'[1]INTERNAL PARAMETERS-1'!$B$5:$J$44,5,FALSE))*VLOOKUP(AirBFYLD2!AZ$4,'[1]INTERNAL PARAMETERS-1'!$B$5:$J$44,8,FALSE)*VLOOKUP(AirBFYLD2!AZ$4,'[1]INTERNAL PARAMETERS-1'!$B$5:$J$44,3,FALSE)</f>
        <v>0</v>
      </c>
      <c r="BA144" s="44">
        <f>AirBFYLD1!BA144*VLOOKUP(AirBFYLD2!BA$4,'[1]INTERNAL PARAMETERS-1'!$B$5:$J$44,5,FALSE)*VLOOKUP(AirBFYLD2!BA$4,'[1]INTERNAL PARAMETERS-1'!$B$5:$J$44,6,FALSE)*VLOOKUP(AirBFYLD2!BA$4,'[1]INTERNAL PARAMETERS-1'!$B$5:$J$44,3,FALSE) + AirBFYLD1!BA144*(1-VLOOKUP(AirBFYLD2!BA$4,'[1]INTERNAL PARAMETERS-1'!$B$5:$J$44,5,FALSE))*VLOOKUP(AirBFYLD2!BA$4,'[1]INTERNAL PARAMETERS-1'!$B$5:$J$44,8,FALSE)*VLOOKUP(AirBFYLD2!BA$4,'[1]INTERNAL PARAMETERS-1'!$B$5:$J$44,3,FALSE)</f>
        <v>0</v>
      </c>
      <c r="BB144" s="44">
        <f>AirBFYLD1!BB144*VLOOKUP(AirBFYLD2!BB$4,'[1]INTERNAL PARAMETERS-1'!$B$5:$J$44,5,FALSE)*VLOOKUP(AirBFYLD2!BB$4,'[1]INTERNAL PARAMETERS-1'!$B$5:$J$44,6,FALSE)*VLOOKUP(AirBFYLD2!BB$4,'[1]INTERNAL PARAMETERS-1'!$B$5:$J$44,3,FALSE) + AirBFYLD1!BB144*(1-VLOOKUP(AirBFYLD2!BB$4,'[1]INTERNAL PARAMETERS-1'!$B$5:$J$44,5,FALSE))*VLOOKUP(AirBFYLD2!BB$4,'[1]INTERNAL PARAMETERS-1'!$B$5:$J$44,8,FALSE)*VLOOKUP(AirBFYLD2!BB$4,'[1]INTERNAL PARAMETERS-1'!$B$5:$J$44,3,FALSE)</f>
        <v>0</v>
      </c>
      <c r="BC144" s="44">
        <f>AirBFYLD1!BC144*VLOOKUP(AirBFYLD2!BC$4,'[1]INTERNAL PARAMETERS-1'!$B$5:$J$44,5,FALSE)*VLOOKUP(AirBFYLD2!BC$4,'[1]INTERNAL PARAMETERS-1'!$B$5:$J$44,6,FALSE)*VLOOKUP(AirBFYLD2!BC$4,'[1]INTERNAL PARAMETERS-1'!$B$5:$J$44,3,FALSE) + AirBFYLD1!BC144*(1-VLOOKUP(AirBFYLD2!BC$4,'[1]INTERNAL PARAMETERS-1'!$B$5:$J$44,5,FALSE))*VLOOKUP(AirBFYLD2!BC$4,'[1]INTERNAL PARAMETERS-1'!$B$5:$J$44,8,FALSE)*VLOOKUP(AirBFYLD2!BC$4,'[1]INTERNAL PARAMETERS-1'!$B$5:$J$44,3,FALSE)</f>
        <v>0</v>
      </c>
      <c r="BD144" s="44">
        <f>AirBFYLD1!BD144*VLOOKUP(AirBFYLD2!BD$4,'[1]INTERNAL PARAMETERS-1'!$B$5:$J$44,5,FALSE)*VLOOKUP(AirBFYLD2!BD$4,'[1]INTERNAL PARAMETERS-1'!$B$5:$J$44,6,FALSE)*VLOOKUP(AirBFYLD2!BD$4,'[1]INTERNAL PARAMETERS-1'!$B$5:$J$44,3,FALSE) + AirBFYLD1!BD144*(1-VLOOKUP(AirBFYLD2!BD$4,'[1]INTERNAL PARAMETERS-1'!$B$5:$J$44,5,FALSE))*VLOOKUP(AirBFYLD2!BD$4,'[1]INTERNAL PARAMETERS-1'!$B$5:$J$44,8,FALSE)*VLOOKUP(AirBFYLD2!BD$4,'[1]INTERNAL PARAMETERS-1'!$B$5:$J$44,3,FALSE)</f>
        <v>0</v>
      </c>
      <c r="BE144" s="44">
        <f>AirBFYLD1!BE144*VLOOKUP(AirBFYLD2!BE$4,'[1]INTERNAL PARAMETERS-1'!$B$5:$J$44,5,FALSE)*VLOOKUP(AirBFYLD2!BE$4,'[1]INTERNAL PARAMETERS-1'!$B$5:$J$44,6,FALSE)*VLOOKUP(AirBFYLD2!BE$4,'[1]INTERNAL PARAMETERS-1'!$B$5:$J$44,3,FALSE) + AirBFYLD1!BE144*(1-VLOOKUP(AirBFYLD2!BE$4,'[1]INTERNAL PARAMETERS-1'!$B$5:$J$44,5,FALSE))*VLOOKUP(AirBFYLD2!BE$4,'[1]INTERNAL PARAMETERS-1'!$B$5:$J$44,8,FALSE)*VLOOKUP(AirBFYLD2!BE$4,'[1]INTERNAL PARAMETERS-1'!$B$5:$J$44,3,FALSE)</f>
        <v>0</v>
      </c>
      <c r="BF144" s="44">
        <f>AirBFYLD1!BF144*VLOOKUP(AirBFYLD2!BF$4,'[1]INTERNAL PARAMETERS-1'!$B$5:$J$44,5,FALSE)*VLOOKUP(AirBFYLD2!BF$4,'[1]INTERNAL PARAMETERS-1'!$B$5:$J$44,6,FALSE)*VLOOKUP(AirBFYLD2!BF$4,'[1]INTERNAL PARAMETERS-1'!$B$5:$J$44,3,FALSE) + AirBFYLD1!BF144*(1-VLOOKUP(AirBFYLD2!BF$4,'[1]INTERNAL PARAMETERS-1'!$B$5:$J$44,5,FALSE))*VLOOKUP(AirBFYLD2!BF$4,'[1]INTERNAL PARAMETERS-1'!$B$5:$J$44,8,FALSE)*VLOOKUP(AirBFYLD2!BF$4,'[1]INTERNAL PARAMETERS-1'!$B$5:$J$44,3,FALSE)</f>
        <v>0</v>
      </c>
      <c r="BG144" s="44">
        <f>AirBFYLD1!BG144*VLOOKUP(AirBFYLD2!BG$4,'[1]INTERNAL PARAMETERS-1'!$B$5:$J$44,5,FALSE)*VLOOKUP(AirBFYLD2!BG$4,'[1]INTERNAL PARAMETERS-1'!$B$5:$J$44,6,FALSE)*VLOOKUP(AirBFYLD2!BG$4,'[1]INTERNAL PARAMETERS-1'!$B$5:$J$44,3,FALSE) + AirBFYLD1!BG144*(1-VLOOKUP(AirBFYLD2!BG$4,'[1]INTERNAL PARAMETERS-1'!$B$5:$J$44,5,FALSE))*VLOOKUP(AirBFYLD2!BG$4,'[1]INTERNAL PARAMETERS-1'!$B$5:$J$44,8,FALSE)*VLOOKUP(AirBFYLD2!BG$4,'[1]INTERNAL PARAMETERS-1'!$B$5:$J$44,3,FALSE)</f>
        <v>0</v>
      </c>
      <c r="BH144" s="44">
        <f>AirBFYLD1!BH144*VLOOKUP(AirBFYLD2!BH$4,'[1]INTERNAL PARAMETERS-1'!$B$5:$J$44,5,FALSE)*VLOOKUP(AirBFYLD2!BH$4,'[1]INTERNAL PARAMETERS-1'!$B$5:$J$44,6,FALSE)*VLOOKUP(AirBFYLD2!BH$4,'[1]INTERNAL PARAMETERS-1'!$B$5:$J$44,3,FALSE) + AirBFYLD1!BH144*(1-VLOOKUP(AirBFYLD2!BH$4,'[1]INTERNAL PARAMETERS-1'!$B$5:$J$44,5,FALSE))*VLOOKUP(AirBFYLD2!BH$4,'[1]INTERNAL PARAMETERS-1'!$B$5:$J$44,8,FALSE)*VLOOKUP(AirBFYLD2!BH$4,'[1]INTERNAL PARAMETERS-1'!$B$5:$J$44,3,FALSE)</f>
        <v>0</v>
      </c>
      <c r="BI144" s="44">
        <f>AirBFYLD1!BI144*VLOOKUP(AirBFYLD2!BI$4,'[1]INTERNAL PARAMETERS-1'!$B$5:$J$44,5,FALSE)*VLOOKUP(AirBFYLD2!BI$4,'[1]INTERNAL PARAMETERS-1'!$B$5:$J$44,6,FALSE)*VLOOKUP(AirBFYLD2!BI$4,'[1]INTERNAL PARAMETERS-1'!$B$5:$J$44,3,FALSE) + AirBFYLD1!BI144*(1-VLOOKUP(AirBFYLD2!BI$4,'[1]INTERNAL PARAMETERS-1'!$B$5:$J$44,5,FALSE))*VLOOKUP(AirBFYLD2!BI$4,'[1]INTERNAL PARAMETERS-1'!$B$5:$J$44,8,FALSE)*VLOOKUP(AirBFYLD2!BI$4,'[1]INTERNAL PARAMETERS-1'!$B$5:$J$44,3,FALSE)</f>
        <v>0</v>
      </c>
      <c r="BJ144" s="44">
        <f>AirBFYLD1!BJ144*VLOOKUP(AirBFYLD2!BJ$4,'[1]INTERNAL PARAMETERS-1'!$B$5:$J$44,5,FALSE)*VLOOKUP(AirBFYLD2!BJ$4,'[1]INTERNAL PARAMETERS-1'!$B$5:$J$44,6,FALSE)*VLOOKUP(AirBFYLD2!BJ$4,'[1]INTERNAL PARAMETERS-1'!$B$5:$J$44,3,FALSE) + AirBFYLD1!BJ144*(1-VLOOKUP(AirBFYLD2!BJ$4,'[1]INTERNAL PARAMETERS-1'!$B$5:$J$44,5,FALSE))*VLOOKUP(AirBFYLD2!BJ$4,'[1]INTERNAL PARAMETERS-1'!$B$5:$J$44,8,FALSE)*VLOOKUP(AirBFYLD2!BJ$4,'[1]INTERNAL PARAMETERS-1'!$B$5:$J$44,3,FALSE)</f>
        <v>0</v>
      </c>
      <c r="BK144" s="44">
        <f>AirBFYLD1!BK144*VLOOKUP(AirBFYLD2!BK$4,'[1]INTERNAL PARAMETERS-1'!$B$5:$J$44,5,FALSE)*VLOOKUP(AirBFYLD2!BK$4,'[1]INTERNAL PARAMETERS-1'!$B$5:$J$44,6,FALSE)*VLOOKUP(AirBFYLD2!BK$4,'[1]INTERNAL PARAMETERS-1'!$B$5:$J$44,3,FALSE) + AirBFYLD1!BK144*(1-VLOOKUP(AirBFYLD2!BK$4,'[1]INTERNAL PARAMETERS-1'!$B$5:$J$44,5,FALSE))*VLOOKUP(AirBFYLD2!BK$4,'[1]INTERNAL PARAMETERS-1'!$B$5:$J$44,8,FALSE)*VLOOKUP(AirBFYLD2!BK$4,'[1]INTERNAL PARAMETERS-1'!$B$5:$J$44,3,FALSE)</f>
        <v>0</v>
      </c>
      <c r="BL144" s="44">
        <f>AirBFYLD1!BL144*VLOOKUP(AirBFYLD2!BL$4,'[1]INTERNAL PARAMETERS-1'!$B$5:$J$44,5,FALSE)*VLOOKUP(AirBFYLD2!BL$4,'[1]INTERNAL PARAMETERS-1'!$B$5:$J$44,6,FALSE)*VLOOKUP(AirBFYLD2!BL$4,'[1]INTERNAL PARAMETERS-1'!$B$5:$J$44,3,FALSE) + AirBFYLD1!BL144*(1-VLOOKUP(AirBFYLD2!BL$4,'[1]INTERNAL PARAMETERS-1'!$B$5:$J$44,5,FALSE))*VLOOKUP(AirBFYLD2!BL$4,'[1]INTERNAL PARAMETERS-1'!$B$5:$J$44,8,FALSE)*VLOOKUP(AirBFYLD2!BL$4,'[1]INTERNAL PARAMETERS-1'!$B$5:$J$44,3,FALSE)</f>
        <v>0</v>
      </c>
      <c r="BM144" s="44">
        <f>AirBFYLD1!BM144*VLOOKUP(AirBFYLD2!BM$4,'[1]INTERNAL PARAMETERS-1'!$B$5:$J$44,5,FALSE)*VLOOKUP(AirBFYLD2!BM$4,'[1]INTERNAL PARAMETERS-1'!$B$5:$J$44,6,FALSE)*VLOOKUP(AirBFYLD2!BM$4,'[1]INTERNAL PARAMETERS-1'!$B$5:$J$44,3,FALSE) + AirBFYLD1!BM144*(1-VLOOKUP(AirBFYLD2!BM$4,'[1]INTERNAL PARAMETERS-1'!$B$5:$J$44,5,FALSE))*VLOOKUP(AirBFYLD2!BM$4,'[1]INTERNAL PARAMETERS-1'!$B$5:$J$44,8,FALSE)*VLOOKUP(AirBFYLD2!BM$4,'[1]INTERNAL PARAMETERS-1'!$B$5:$J$44,3,FALSE)</f>
        <v>0</v>
      </c>
      <c r="BN144" s="44">
        <f>AirBFYLD1!BN144*VLOOKUP(AirBFYLD2!BN$4,'[1]INTERNAL PARAMETERS-1'!$B$5:$J$44,5,FALSE)*VLOOKUP(AirBFYLD2!BN$4,'[1]INTERNAL PARAMETERS-1'!$B$5:$J$44,6,FALSE)*VLOOKUP(AirBFYLD2!BN$4,'[1]INTERNAL PARAMETERS-1'!$B$5:$J$44,3,FALSE) + AirBFYLD1!BN144*(1-VLOOKUP(AirBFYLD2!BN$4,'[1]INTERNAL PARAMETERS-1'!$B$5:$J$44,5,FALSE))*VLOOKUP(AirBFYLD2!BN$4,'[1]INTERNAL PARAMETERS-1'!$B$5:$J$44,8,FALSE)*VLOOKUP(AirBFYLD2!BN$4,'[1]INTERNAL PARAMETERS-1'!$B$5:$J$44,3,FALSE)</f>
        <v>0</v>
      </c>
      <c r="BO144" s="44">
        <f>AirBFYLD1!BO144*VLOOKUP(AirBFYLD2!BO$4,'[1]INTERNAL PARAMETERS-1'!$B$5:$J$44,5,FALSE)*VLOOKUP(AirBFYLD2!BO$4,'[1]INTERNAL PARAMETERS-1'!$B$5:$J$44,6,FALSE)*VLOOKUP(AirBFYLD2!BO$4,'[1]INTERNAL PARAMETERS-1'!$B$5:$J$44,3,FALSE) + AirBFYLD1!BO144*(1-VLOOKUP(AirBFYLD2!BO$4,'[1]INTERNAL PARAMETERS-1'!$B$5:$J$44,5,FALSE))*VLOOKUP(AirBFYLD2!BO$4,'[1]INTERNAL PARAMETERS-1'!$B$5:$J$44,8,FALSE)*VLOOKUP(AirBFYLD2!BO$4,'[1]INTERNAL PARAMETERS-1'!$B$5:$J$44,3,FALSE)</f>
        <v>0</v>
      </c>
      <c r="BP144" s="44">
        <f>AirBFYLD1!BP144*VLOOKUP(AirBFYLD2!BP$4,'[1]INTERNAL PARAMETERS-1'!$B$5:$J$44,5,FALSE)*VLOOKUP(AirBFYLD2!BP$4,'[1]INTERNAL PARAMETERS-1'!$B$5:$J$44,6,FALSE)*VLOOKUP(AirBFYLD2!BP$4,'[1]INTERNAL PARAMETERS-1'!$B$5:$J$44,3,FALSE) + AirBFYLD1!BP144*(1-VLOOKUP(AirBFYLD2!BP$4,'[1]INTERNAL PARAMETERS-1'!$B$5:$J$44,5,FALSE))*VLOOKUP(AirBFYLD2!BP$4,'[1]INTERNAL PARAMETERS-1'!$B$5:$J$44,8,FALSE)*VLOOKUP(AirBFYLD2!BP$4,'[1]INTERNAL PARAMETERS-1'!$B$5:$J$44,3,FALSE)</f>
        <v>0</v>
      </c>
      <c r="BQ144" s="44">
        <f>AirBFYLD1!BQ144*VLOOKUP(AirBFYLD2!BQ$4,'[1]INTERNAL PARAMETERS-1'!$B$5:$J$44,5,FALSE)*VLOOKUP(AirBFYLD2!BQ$4,'[1]INTERNAL PARAMETERS-1'!$B$5:$J$44,6,FALSE)*VLOOKUP(AirBFYLD2!BQ$4,'[1]INTERNAL PARAMETERS-1'!$B$5:$J$44,3,FALSE) + AirBFYLD1!BQ144*(1-VLOOKUP(AirBFYLD2!BQ$4,'[1]INTERNAL PARAMETERS-1'!$B$5:$J$44,5,FALSE))*VLOOKUP(AirBFYLD2!BQ$4,'[1]INTERNAL PARAMETERS-1'!$B$5:$J$44,8,FALSE)*VLOOKUP(AirBFYLD2!BQ$4,'[1]INTERNAL PARAMETERS-1'!$B$5:$J$44,3,FALSE)</f>
        <v>0</v>
      </c>
      <c r="BR144" s="44">
        <f>AirBFYLD1!BR144*VLOOKUP(AirBFYLD2!BR$4,'[1]INTERNAL PARAMETERS-1'!$B$5:$J$44,5,FALSE)*VLOOKUP(AirBFYLD2!BR$4,'[1]INTERNAL PARAMETERS-1'!$B$5:$J$44,6,FALSE)*VLOOKUP(AirBFYLD2!BR$4,'[1]INTERNAL PARAMETERS-1'!$B$5:$J$44,3,FALSE) + AirBFYLD1!BR144*(1-VLOOKUP(AirBFYLD2!BR$4,'[1]INTERNAL PARAMETERS-1'!$B$5:$J$44,5,FALSE))*VLOOKUP(AirBFYLD2!BR$4,'[1]INTERNAL PARAMETERS-1'!$B$5:$J$44,8,FALSE)*VLOOKUP(AirBFYLD2!BR$4,'[1]INTERNAL PARAMETERS-1'!$B$5:$J$44,3,FALSE)</f>
        <v>0</v>
      </c>
      <c r="BS144" s="44">
        <f>AirBFYLD1!BS144*VLOOKUP(AirBFYLD2!BS$4,'[1]INTERNAL PARAMETERS-1'!$B$5:$J$44,5,FALSE)*VLOOKUP(AirBFYLD2!BS$4,'[1]INTERNAL PARAMETERS-1'!$B$5:$J$44,6,FALSE)*VLOOKUP(AirBFYLD2!BS$4,'[1]INTERNAL PARAMETERS-1'!$B$5:$J$44,3,FALSE) + AirBFYLD1!BS144*(1-VLOOKUP(AirBFYLD2!BS$4,'[1]INTERNAL PARAMETERS-1'!$B$5:$J$44,5,FALSE))*VLOOKUP(AirBFYLD2!BS$4,'[1]INTERNAL PARAMETERS-1'!$B$5:$J$44,8,FALSE)*VLOOKUP(AirBFYLD2!BS$4,'[1]INTERNAL PARAMETERS-1'!$B$5:$J$44,3,FALSE)</f>
        <v>0</v>
      </c>
      <c r="BT144" s="44">
        <f>AirBFYLD1!BT144*VLOOKUP(AirBFYLD2!BT$4,'[1]INTERNAL PARAMETERS-1'!$B$5:$J$44,5,FALSE)*VLOOKUP(AirBFYLD2!BT$4,'[1]INTERNAL PARAMETERS-1'!$B$5:$J$44,6,FALSE)*VLOOKUP(AirBFYLD2!BT$4,'[1]INTERNAL PARAMETERS-1'!$B$5:$J$44,3,FALSE) + AirBFYLD1!BT144*(1-VLOOKUP(AirBFYLD2!BT$4,'[1]INTERNAL PARAMETERS-1'!$B$5:$J$44,5,FALSE))*VLOOKUP(AirBFYLD2!BT$4,'[1]INTERNAL PARAMETERS-1'!$B$5:$J$44,8,FALSE)*VLOOKUP(AirBFYLD2!BT$4,'[1]INTERNAL PARAMETERS-1'!$B$5:$J$44,3,FALSE)</f>
        <v>0</v>
      </c>
      <c r="BU144" s="44">
        <f>AirBFYLD1!BU144*VLOOKUP(AirBFYLD2!BU$4,'[1]INTERNAL PARAMETERS-1'!$B$5:$J$44,5,FALSE)*VLOOKUP(AirBFYLD2!BU$4,'[1]INTERNAL PARAMETERS-1'!$B$5:$J$44,6,FALSE)*VLOOKUP(AirBFYLD2!BU$4,'[1]INTERNAL PARAMETERS-1'!$B$5:$J$44,3,FALSE) + AirBFYLD1!BU144*(1-VLOOKUP(AirBFYLD2!BU$4,'[1]INTERNAL PARAMETERS-1'!$B$5:$J$44,5,FALSE))*VLOOKUP(AirBFYLD2!BU$4,'[1]INTERNAL PARAMETERS-1'!$B$5:$J$44,8,FALSE)*VLOOKUP(AirBFYLD2!BU$4,'[1]INTERNAL PARAMETERS-1'!$B$5:$J$44,3,FALSE)</f>
        <v>0</v>
      </c>
      <c r="BV144" s="44">
        <f>AirBFYLD1!BV144*VLOOKUP(AirBFYLD2!BV$4,'[1]INTERNAL PARAMETERS-1'!$B$5:$J$44,5,FALSE)*VLOOKUP(AirBFYLD2!BV$4,'[1]INTERNAL PARAMETERS-1'!$B$5:$J$44,6,FALSE)*VLOOKUP(AirBFYLD2!BV$4,'[1]INTERNAL PARAMETERS-1'!$B$5:$J$44,3,FALSE) + AirBFYLD1!BV144*(1-VLOOKUP(AirBFYLD2!BV$4,'[1]INTERNAL PARAMETERS-1'!$B$5:$J$44,5,FALSE))*VLOOKUP(AirBFYLD2!BV$4,'[1]INTERNAL PARAMETERS-1'!$B$5:$J$44,8,FALSE)*VLOOKUP(AirBFYLD2!BV$4,'[1]INTERNAL PARAMETERS-1'!$B$5:$J$44,3,FALSE)</f>
        <v>0</v>
      </c>
      <c r="BW144" s="44">
        <f>AirBFYLD1!BW144*VLOOKUP(AirBFYLD2!BW$4,'[1]INTERNAL PARAMETERS-1'!$B$5:$J$44,5,FALSE)*VLOOKUP(AirBFYLD2!BW$4,'[1]INTERNAL PARAMETERS-1'!$B$5:$J$44,6,FALSE)*VLOOKUP(AirBFYLD2!BW$4,'[1]INTERNAL PARAMETERS-1'!$B$5:$J$44,3,FALSE) + AirBFYLD1!BW144*(1-VLOOKUP(AirBFYLD2!BW$4,'[1]INTERNAL PARAMETERS-1'!$B$5:$J$44,5,FALSE))*VLOOKUP(AirBFYLD2!BW$4,'[1]INTERNAL PARAMETERS-1'!$B$5:$J$44,8,FALSE)*VLOOKUP(AirBFYLD2!BW$4,'[1]INTERNAL PARAMETERS-1'!$B$5:$J$44,3,FALSE)</f>
        <v>0</v>
      </c>
      <c r="BX144" s="44">
        <f>AirBFYLD1!BX144*VLOOKUP(AirBFYLD2!BX$4,'[1]INTERNAL PARAMETERS-1'!$B$5:$J$44,5,FALSE)*VLOOKUP(AirBFYLD2!BX$4,'[1]INTERNAL PARAMETERS-1'!$B$5:$J$44,6,FALSE)*VLOOKUP(AirBFYLD2!BX$4,'[1]INTERNAL PARAMETERS-1'!$B$5:$J$44,3,FALSE) + AirBFYLD1!BX144*(1-VLOOKUP(AirBFYLD2!BX$4,'[1]INTERNAL PARAMETERS-1'!$B$5:$J$44,5,FALSE))*VLOOKUP(AirBFYLD2!BX$4,'[1]INTERNAL PARAMETERS-1'!$B$5:$J$44,8,FALSE)*VLOOKUP(AirBFYLD2!BX$4,'[1]INTERNAL PARAMETERS-1'!$B$5:$J$44,3,FALSE)</f>
        <v>0</v>
      </c>
      <c r="BY144" s="44">
        <f>AirBFYLD1!BY144*VLOOKUP(AirBFYLD2!BY$4,'[1]INTERNAL PARAMETERS-1'!$B$5:$J$44,5,FALSE)*VLOOKUP(AirBFYLD2!BY$4,'[1]INTERNAL PARAMETERS-1'!$B$5:$J$44,6,FALSE)*VLOOKUP(AirBFYLD2!BY$4,'[1]INTERNAL PARAMETERS-1'!$B$5:$J$44,3,FALSE) + AirBFYLD1!BY144*(1-VLOOKUP(AirBFYLD2!BY$4,'[1]INTERNAL PARAMETERS-1'!$B$5:$J$44,5,FALSE))*VLOOKUP(AirBFYLD2!BY$4,'[1]INTERNAL PARAMETERS-1'!$B$5:$J$44,8,FALSE)*VLOOKUP(AirBFYLD2!BY$4,'[1]INTERNAL PARAMETERS-1'!$B$5:$J$44,3,FALSE)</f>
        <v>0</v>
      </c>
      <c r="BZ144" s="44">
        <f>AirBFYLD1!BZ144*VLOOKUP(AirBFYLD2!BZ$4,'[1]INTERNAL PARAMETERS-1'!$B$5:$J$44,5,FALSE)*VLOOKUP(AirBFYLD2!BZ$4,'[1]INTERNAL PARAMETERS-1'!$B$5:$J$44,6,FALSE)*VLOOKUP(AirBFYLD2!BZ$4,'[1]INTERNAL PARAMETERS-1'!$B$5:$J$44,3,FALSE) + AirBFYLD1!BZ144*(1-VLOOKUP(AirBFYLD2!BZ$4,'[1]INTERNAL PARAMETERS-1'!$B$5:$J$44,5,FALSE))*VLOOKUP(AirBFYLD2!BZ$4,'[1]INTERNAL PARAMETERS-1'!$B$5:$J$44,8,FALSE)*VLOOKUP(AirBFYLD2!BZ$4,'[1]INTERNAL PARAMETERS-1'!$B$5:$J$44,3,FALSE)</f>
        <v>0</v>
      </c>
      <c r="CA144" s="44">
        <f>AirBFYLD1!CA144*VLOOKUP(AirBFYLD2!CA$4,'[1]INTERNAL PARAMETERS-1'!$B$5:$J$44,5,FALSE)*VLOOKUP(AirBFYLD2!CA$4,'[1]INTERNAL PARAMETERS-1'!$B$5:$J$44,6,FALSE)*VLOOKUP(AirBFYLD2!CA$4,'[1]INTERNAL PARAMETERS-1'!$B$5:$J$44,3,FALSE) + AirBFYLD1!CA144*(1-VLOOKUP(AirBFYLD2!CA$4,'[1]INTERNAL PARAMETERS-1'!$B$5:$J$44,5,FALSE))*VLOOKUP(AirBFYLD2!CA$4,'[1]INTERNAL PARAMETERS-1'!$B$5:$J$44,8,FALSE)*VLOOKUP(AirBFYLD2!CA$4,'[1]INTERNAL PARAMETERS-1'!$B$5:$J$44,3,FALSE)</f>
        <v>0</v>
      </c>
      <c r="CB144" s="44">
        <f>AirBFYLD1!CB144*VLOOKUP(AirBFYLD2!CB$4,'[1]INTERNAL PARAMETERS-1'!$B$5:$J$44,5,FALSE)*VLOOKUP(AirBFYLD2!CB$4,'[1]INTERNAL PARAMETERS-1'!$B$5:$J$44,6,FALSE)*VLOOKUP(AirBFYLD2!CB$4,'[1]INTERNAL PARAMETERS-1'!$B$5:$J$44,3,FALSE) + AirBFYLD1!CB144*(1-VLOOKUP(AirBFYLD2!CB$4,'[1]INTERNAL PARAMETERS-1'!$B$5:$J$44,5,FALSE))*VLOOKUP(AirBFYLD2!CB$4,'[1]INTERNAL PARAMETERS-1'!$B$5:$J$44,8,FALSE)*VLOOKUP(AirBFYLD2!CB$4,'[1]INTERNAL PARAMETERS-1'!$B$5:$J$44,3,FALSE)</f>
        <v>0</v>
      </c>
      <c r="CC144" s="44">
        <f>AirBFYLD1!CC144*VLOOKUP(AirBFYLD2!CC$4,'[1]INTERNAL PARAMETERS-1'!$B$5:$J$44,5,FALSE)*VLOOKUP(AirBFYLD2!CC$4,'[1]INTERNAL PARAMETERS-1'!$B$5:$J$44,6,FALSE)*VLOOKUP(AirBFYLD2!CC$4,'[1]INTERNAL PARAMETERS-1'!$B$5:$J$44,3,FALSE) + AirBFYLD1!CC144*(1-VLOOKUP(AirBFYLD2!CC$4,'[1]INTERNAL PARAMETERS-1'!$B$5:$J$44,5,FALSE))*VLOOKUP(AirBFYLD2!CC$4,'[1]INTERNAL PARAMETERS-1'!$B$5:$J$44,8,FALSE)*VLOOKUP(AirBFYLD2!CC$4,'[1]INTERNAL PARAMETERS-1'!$B$5:$J$44,3,FALSE)</f>
        <v>0</v>
      </c>
      <c r="CD144" s="44">
        <f>AirBFYLD1!CD144*VLOOKUP(AirBFYLD2!CD$4,'[1]INTERNAL PARAMETERS-1'!$B$5:$J$44,5,FALSE)*VLOOKUP(AirBFYLD2!CD$4,'[1]INTERNAL PARAMETERS-1'!$B$5:$J$44,6,FALSE)*VLOOKUP(AirBFYLD2!CD$4,'[1]INTERNAL PARAMETERS-1'!$B$5:$J$44,3,FALSE) + AirBFYLD1!CD144*(1-VLOOKUP(AirBFYLD2!CD$4,'[1]INTERNAL PARAMETERS-1'!$B$5:$J$44,5,FALSE))*VLOOKUP(AirBFYLD2!CD$4,'[1]INTERNAL PARAMETERS-1'!$B$5:$J$44,8,FALSE)*VLOOKUP(AirBFYLD2!CD$4,'[1]INTERNAL PARAMETERS-1'!$B$5:$J$44,3,FALSE)</f>
        <v>0</v>
      </c>
      <c r="CE144" s="44">
        <f>AirBFYLD1!CE144*VLOOKUP(AirBFYLD2!CE$4,'[1]INTERNAL PARAMETERS-1'!$B$5:$J$44,5,FALSE)*VLOOKUP(AirBFYLD2!CE$4,'[1]INTERNAL PARAMETERS-1'!$B$5:$J$44,6,FALSE)*VLOOKUP(AirBFYLD2!CE$4,'[1]INTERNAL PARAMETERS-1'!$B$5:$J$44,3,FALSE) + AirBFYLD1!CE144*(1-VLOOKUP(AirBFYLD2!CE$4,'[1]INTERNAL PARAMETERS-1'!$B$5:$J$44,5,FALSE))*VLOOKUP(AirBFYLD2!CE$4,'[1]INTERNAL PARAMETERS-1'!$B$5:$J$44,8,FALSE)*VLOOKUP(AirBFYLD2!CE$4,'[1]INTERNAL PARAMETERS-1'!$B$5:$J$44,3,FALSE)</f>
        <v>0</v>
      </c>
      <c r="CF144" s="44">
        <f>AirBFYLD1!CF144*VLOOKUP(AirBFYLD2!CF$4,'[1]INTERNAL PARAMETERS-1'!$B$5:$J$44,5,FALSE)*VLOOKUP(AirBFYLD2!CF$4,'[1]INTERNAL PARAMETERS-1'!$B$5:$J$44,6,FALSE)*VLOOKUP(AirBFYLD2!CF$4,'[1]INTERNAL PARAMETERS-1'!$B$5:$J$44,3,FALSE) + AirBFYLD1!CF144*(1-VLOOKUP(AirBFYLD2!CF$4,'[1]INTERNAL PARAMETERS-1'!$B$5:$J$44,5,FALSE))*VLOOKUP(AirBFYLD2!CF$4,'[1]INTERNAL PARAMETERS-1'!$B$5:$J$44,8,FALSE)*VLOOKUP(AirBFYLD2!CF$4,'[1]INTERNAL PARAMETERS-1'!$B$5:$J$44,3,FALSE)</f>
        <v>0</v>
      </c>
      <c r="CG144" s="44">
        <f>AirBFYLD1!CG144*VLOOKUP(AirBFYLD2!CG$4,'[1]INTERNAL PARAMETERS-1'!$B$5:$J$44,5,FALSE)*VLOOKUP(AirBFYLD2!CG$4,'[1]INTERNAL PARAMETERS-1'!$B$5:$J$44,6,FALSE)*VLOOKUP(AirBFYLD2!CG$4,'[1]INTERNAL PARAMETERS-1'!$B$5:$J$44,3,FALSE) + AirBFYLD1!CG144*(1-VLOOKUP(AirBFYLD2!CG$4,'[1]INTERNAL PARAMETERS-1'!$B$5:$J$44,5,FALSE))*VLOOKUP(AirBFYLD2!CG$4,'[1]INTERNAL PARAMETERS-1'!$B$5:$J$44,8,FALSE)*VLOOKUP(AirBFYLD2!CG$4,'[1]INTERNAL PARAMETERS-1'!$B$5:$J$44,3,FALSE)</f>
        <v>0</v>
      </c>
      <c r="CH144" s="43">
        <f>AirBFYLD1!CH144*VLOOKUP(AirBFYLD2!CH$4,'[1]INTERNAL PARAMETERS-1'!$B$5:$J$44,5,FALSE)*VLOOKUP(AirBFYLD2!CH$4,'[1]INTERNAL PARAMETERS-1'!$B$5:$J$44,6,FALSE)*VLOOKUP(AirBFYLD2!CH$4,'[1]INTERNAL PARAMETERS-1'!$B$5:$J$44,3,FALSE) + AirBFYLD1!CH144*(1-VLOOKUP(AirBFYLD2!CH$4,'[1]INTERNAL PARAMETERS-1'!$B$5:$J$44,5,FALSE))*VLOOKUP(AirBFYLD2!CH$4,'[1]INTERNAL PARAMETERS-1'!$B$5:$J$44,8,FALSE)*VLOOKUP(AirBFYLD2!CH$4,'[1]INTERNAL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5">
      <c r="B145" s="58" t="s">
        <v>9</v>
      </c>
      <c r="C145" s="57" t="s">
        <v>50</v>
      </c>
      <c r="D145" s="57" t="s">
        <v>53</v>
      </c>
      <c r="E145" s="133">
        <f>AirBF!X145</f>
        <v>0</v>
      </c>
      <c r="F145" s="56">
        <f>'[1]INTERNAL PARAMETERS-1'!M19</f>
        <v>16.865000000000002</v>
      </c>
      <c r="G145" s="45">
        <f>AirBFYLD1!G145*VLOOKUP(AirBFYLD2!G$4,'[1]INTERNAL PARAMETERS-1'!$B$5:$J$44,5,FALSE)*VLOOKUP(AirBFYLD2!G$4,'[1]INTERNAL PARAMETERS-1'!$B$5:$J$44,7,FALSE)*AirBFYLD2!$F145 + AirBFYLD1!G145*(1-VLOOKUP(AirBFYLD2!G$4,'[1]INTERNAL PARAMETERS-1'!$B$5:$J$44,5,FALSE))*VLOOKUP(AirBFYLD2!G$4,'[1]INTERNAL PARAMETERS-1'!$B$5:$J$44,9,FALSE)*AirBFYLD2!$F145</f>
        <v>0</v>
      </c>
      <c r="H145" s="44">
        <f>AirBFYLD1!H145*VLOOKUP(AirBFYLD2!H$4,'[1]INTERNAL PARAMETERS-1'!$B$5:$J$44,5,FALSE)*VLOOKUP(AirBFYLD2!H$4,'[1]INTERNAL PARAMETERS-1'!$B$5:$J$44,7,FALSE)*AirBFYLD2!$F145 + AirBFYLD1!H145*(1-VLOOKUP(AirBFYLD2!H$4,'[1]INTERNAL PARAMETERS-1'!$B$5:$J$44,5,FALSE))*VLOOKUP(AirBFYLD2!H$4,'[1]INTERNAL PARAMETERS-1'!$B$5:$J$44,9,FALSE)*AirBFYLD2!$F145</f>
        <v>0</v>
      </c>
      <c r="I145" s="44">
        <f>AirBFYLD1!I145*VLOOKUP(AirBFYLD2!I$4,'[1]INTERNAL PARAMETERS-1'!$B$5:$J$44,5,FALSE)*VLOOKUP(AirBFYLD2!I$4,'[1]INTERNAL PARAMETERS-1'!$B$5:$J$44,7,FALSE)*AirBFYLD2!$F145 + AirBFYLD1!I145*(1-VLOOKUP(AirBFYLD2!I$4,'[1]INTERNAL PARAMETERS-1'!$B$5:$J$44,5,FALSE))*VLOOKUP(AirBFYLD2!I$4,'[1]INTERNAL PARAMETERS-1'!$B$5:$J$44,9,FALSE)*AirBFYLD2!$F145</f>
        <v>0</v>
      </c>
      <c r="J145" s="44">
        <f>AirBFYLD1!J145*VLOOKUP(AirBFYLD2!J$4,'[1]INTERNAL PARAMETERS-1'!$B$5:$J$44,5,FALSE)*VLOOKUP(AirBFYLD2!J$4,'[1]INTERNAL PARAMETERS-1'!$B$5:$J$44,7,FALSE)*AirBFYLD2!$F145 + AirBFYLD1!J145*(1-VLOOKUP(AirBFYLD2!J$4,'[1]INTERNAL PARAMETERS-1'!$B$5:$J$44,5,FALSE))*VLOOKUP(AirBFYLD2!J$4,'[1]INTERNAL PARAMETERS-1'!$B$5:$J$44,9,FALSE)*AirBFYLD2!$F145</f>
        <v>0</v>
      </c>
      <c r="K145" s="44">
        <f>AirBFYLD1!K145*VLOOKUP(AirBFYLD2!K$4,'[1]INTERNAL PARAMETERS-1'!$B$5:$J$44,5,FALSE)*VLOOKUP(AirBFYLD2!K$4,'[1]INTERNAL PARAMETERS-1'!$B$5:$J$44,7,FALSE)*AirBFYLD2!$F145 + AirBFYLD1!K145*(1-VLOOKUP(AirBFYLD2!K$4,'[1]INTERNAL PARAMETERS-1'!$B$5:$J$44,5,FALSE))*VLOOKUP(AirBFYLD2!K$4,'[1]INTERNAL PARAMETERS-1'!$B$5:$J$44,9,FALSE)*AirBFYLD2!$F145</f>
        <v>0</v>
      </c>
      <c r="L145" s="44">
        <f>AirBFYLD1!L145*VLOOKUP(AirBFYLD2!L$4,'[1]INTERNAL PARAMETERS-1'!$B$5:$J$44,5,FALSE)*VLOOKUP(AirBFYLD2!L$4,'[1]INTERNAL PARAMETERS-1'!$B$5:$J$44,7,FALSE)*AirBFYLD2!$F145 + AirBFYLD1!L145*(1-VLOOKUP(AirBFYLD2!L$4,'[1]INTERNAL PARAMETERS-1'!$B$5:$J$44,5,FALSE))*VLOOKUP(AirBFYLD2!L$4,'[1]INTERNAL PARAMETERS-1'!$B$5:$J$44,9,FALSE)*AirBFYLD2!$F145</f>
        <v>0</v>
      </c>
      <c r="M145" s="44">
        <f>AirBFYLD1!M145*VLOOKUP(AirBFYLD2!M$4,'[1]INTERNAL PARAMETERS-1'!$B$5:$J$44,5,FALSE)*VLOOKUP(AirBFYLD2!M$4,'[1]INTERNAL PARAMETERS-1'!$B$5:$J$44,7,FALSE)*AirBFYLD2!$F145 + AirBFYLD1!M145*(1-VLOOKUP(AirBFYLD2!M$4,'[1]INTERNAL PARAMETERS-1'!$B$5:$J$44,5,FALSE))*VLOOKUP(AirBFYLD2!M$4,'[1]INTERNAL PARAMETERS-1'!$B$5:$J$44,9,FALSE)*AirBFYLD2!$F145</f>
        <v>0</v>
      </c>
      <c r="N145" s="44">
        <f>AirBFYLD1!N145*VLOOKUP(AirBFYLD2!N$4,'[1]INTERNAL PARAMETERS-1'!$B$5:$J$44,5,FALSE)*VLOOKUP(AirBFYLD2!N$4,'[1]INTERNAL PARAMETERS-1'!$B$5:$J$44,7,FALSE)*AirBFYLD2!$F145 + AirBFYLD1!N145*(1-VLOOKUP(AirBFYLD2!N$4,'[1]INTERNAL PARAMETERS-1'!$B$5:$J$44,5,FALSE))*VLOOKUP(AirBFYLD2!N$4,'[1]INTERNAL PARAMETERS-1'!$B$5:$J$44,9,FALSE)*AirBFYLD2!$F145</f>
        <v>0</v>
      </c>
      <c r="O145" s="44">
        <f>AirBFYLD1!O145*VLOOKUP(AirBFYLD2!O$4,'[1]INTERNAL PARAMETERS-1'!$B$5:$J$44,5,FALSE)*VLOOKUP(AirBFYLD2!O$4,'[1]INTERNAL PARAMETERS-1'!$B$5:$J$44,7,FALSE)*AirBFYLD2!$F145 + AirBFYLD1!O145*(1-VLOOKUP(AirBFYLD2!O$4,'[1]INTERNAL PARAMETERS-1'!$B$5:$J$44,5,FALSE))*VLOOKUP(AirBFYLD2!O$4,'[1]INTERNAL PARAMETERS-1'!$B$5:$J$44,9,FALSE)*AirBFYLD2!$F145</f>
        <v>0</v>
      </c>
      <c r="P145" s="44">
        <f>AirBFYLD1!P145*VLOOKUP(AirBFYLD2!P$4,'[1]INTERNAL PARAMETERS-1'!$B$5:$J$44,5,FALSE)*VLOOKUP(AirBFYLD2!P$4,'[1]INTERNAL PARAMETERS-1'!$B$5:$J$44,7,FALSE)*AirBFYLD2!$F145 + AirBFYLD1!P145*(1-VLOOKUP(AirBFYLD2!P$4,'[1]INTERNAL PARAMETERS-1'!$B$5:$J$44,5,FALSE))*VLOOKUP(AirBFYLD2!P$4,'[1]INTERNAL PARAMETERS-1'!$B$5:$J$44,9,FALSE)*AirBFYLD2!$F145</f>
        <v>0</v>
      </c>
      <c r="Q145" s="44">
        <f>AirBFYLD1!Q145*VLOOKUP(AirBFYLD2!Q$4,'[1]INTERNAL PARAMETERS-1'!$B$5:$J$44,5,FALSE)*VLOOKUP(AirBFYLD2!Q$4,'[1]INTERNAL PARAMETERS-1'!$B$5:$J$44,7,FALSE)*AirBFYLD2!$F145 + AirBFYLD1!Q145*(1-VLOOKUP(AirBFYLD2!Q$4,'[1]INTERNAL PARAMETERS-1'!$B$5:$J$44,5,FALSE))*VLOOKUP(AirBFYLD2!Q$4,'[1]INTERNAL PARAMETERS-1'!$B$5:$J$44,9,FALSE)*AirBFYLD2!$F145</f>
        <v>0</v>
      </c>
      <c r="R145" s="44">
        <f>AirBFYLD1!R145*VLOOKUP(AirBFYLD2!R$4,'[1]INTERNAL PARAMETERS-1'!$B$5:$J$44,5,FALSE)*VLOOKUP(AirBFYLD2!R$4,'[1]INTERNAL PARAMETERS-1'!$B$5:$J$44,7,FALSE)*AirBFYLD2!$F145 + AirBFYLD1!R145*(1-VLOOKUP(AirBFYLD2!R$4,'[1]INTERNAL PARAMETERS-1'!$B$5:$J$44,5,FALSE))*VLOOKUP(AirBFYLD2!R$4,'[1]INTERNAL PARAMETERS-1'!$B$5:$J$44,9,FALSE)*AirBFYLD2!$F145</f>
        <v>0</v>
      </c>
      <c r="S145" s="44">
        <f>AirBFYLD1!S145*VLOOKUP(AirBFYLD2!S$4,'[1]INTERNAL PARAMETERS-1'!$B$5:$J$44,5,FALSE)*VLOOKUP(AirBFYLD2!S$4,'[1]INTERNAL PARAMETERS-1'!$B$5:$J$44,7,FALSE)*AirBFYLD2!$F145 + AirBFYLD1!S145*(1-VLOOKUP(AirBFYLD2!S$4,'[1]INTERNAL PARAMETERS-1'!$B$5:$J$44,5,FALSE))*VLOOKUP(AirBFYLD2!S$4,'[1]INTERNAL PARAMETERS-1'!$B$5:$J$44,9,FALSE)*AirBFYLD2!$F145</f>
        <v>0</v>
      </c>
      <c r="T145" s="44">
        <f>AirBFYLD1!T145*VLOOKUP(AirBFYLD2!T$4,'[1]INTERNAL PARAMETERS-1'!$B$5:$J$44,5,FALSE)*VLOOKUP(AirBFYLD2!T$4,'[1]INTERNAL PARAMETERS-1'!$B$5:$J$44,7,FALSE)*AirBFYLD2!$F145 + AirBFYLD1!T145*(1-VLOOKUP(AirBFYLD2!T$4,'[1]INTERNAL PARAMETERS-1'!$B$5:$J$44,5,FALSE))*VLOOKUP(AirBFYLD2!T$4,'[1]INTERNAL PARAMETERS-1'!$B$5:$J$44,9,FALSE)*AirBFYLD2!$F145</f>
        <v>0</v>
      </c>
      <c r="U145" s="44">
        <f>AirBFYLD1!U145*VLOOKUP(AirBFYLD2!U$4,'[1]INTERNAL PARAMETERS-1'!$B$5:$J$44,5,FALSE)*VLOOKUP(AirBFYLD2!U$4,'[1]INTERNAL PARAMETERS-1'!$B$5:$J$44,7,FALSE)*AirBFYLD2!$F145 + AirBFYLD1!U145*(1-VLOOKUP(AirBFYLD2!U$4,'[1]INTERNAL PARAMETERS-1'!$B$5:$J$44,5,FALSE))*VLOOKUP(AirBFYLD2!U$4,'[1]INTERNAL PARAMETERS-1'!$B$5:$J$44,9,FALSE)*AirBFYLD2!$F145</f>
        <v>0</v>
      </c>
      <c r="V145" s="44">
        <f>AirBFYLD1!V145*VLOOKUP(AirBFYLD2!V$4,'[1]INTERNAL PARAMETERS-1'!$B$5:$J$44,5,FALSE)*VLOOKUP(AirBFYLD2!V$4,'[1]INTERNAL PARAMETERS-1'!$B$5:$J$44,7,FALSE)*AirBFYLD2!$F145 + AirBFYLD1!V145*(1-VLOOKUP(AirBFYLD2!V$4,'[1]INTERNAL PARAMETERS-1'!$B$5:$J$44,5,FALSE))*VLOOKUP(AirBFYLD2!V$4,'[1]INTERNAL PARAMETERS-1'!$B$5:$J$44,9,FALSE)*AirBFYLD2!$F145</f>
        <v>0</v>
      </c>
      <c r="W145" s="44">
        <f>AirBFYLD1!W145*VLOOKUP(AirBFYLD2!W$4,'[1]INTERNAL PARAMETERS-1'!$B$5:$J$44,5,FALSE)*VLOOKUP(AirBFYLD2!W$4,'[1]INTERNAL PARAMETERS-1'!$B$5:$J$44,7,FALSE)*AirBFYLD2!$F145 + AirBFYLD1!W145*(1-VLOOKUP(AirBFYLD2!W$4,'[1]INTERNAL PARAMETERS-1'!$B$5:$J$44,5,FALSE))*VLOOKUP(AirBFYLD2!W$4,'[1]INTERNAL PARAMETERS-1'!$B$5:$J$44,9,FALSE)*AirBFYLD2!$F145</f>
        <v>0</v>
      </c>
      <c r="X145" s="44">
        <f>AirBFYLD1!X145*VLOOKUP(AirBFYLD2!X$4,'[1]INTERNAL PARAMETERS-1'!$B$5:$J$44,5,FALSE)*VLOOKUP(AirBFYLD2!X$4,'[1]INTERNAL PARAMETERS-1'!$B$5:$J$44,7,FALSE)*AirBFYLD2!$F145 + AirBFYLD1!X145*(1-VLOOKUP(AirBFYLD2!X$4,'[1]INTERNAL PARAMETERS-1'!$B$5:$J$44,5,FALSE))*VLOOKUP(AirBFYLD2!X$4,'[1]INTERNAL PARAMETERS-1'!$B$5:$J$44,9,FALSE)*AirBFYLD2!$F145</f>
        <v>0</v>
      </c>
      <c r="Y145" s="44">
        <f>AirBFYLD1!Y145*VLOOKUP(AirBFYLD2!Y$4,'[1]INTERNAL PARAMETERS-1'!$B$5:$J$44,5,FALSE)*VLOOKUP(AirBFYLD2!Y$4,'[1]INTERNAL PARAMETERS-1'!$B$5:$J$44,7,FALSE)*AirBFYLD2!$F145 + AirBFYLD1!Y145*(1-VLOOKUP(AirBFYLD2!Y$4,'[1]INTERNAL PARAMETERS-1'!$B$5:$J$44,5,FALSE))*VLOOKUP(AirBFYLD2!Y$4,'[1]INTERNAL PARAMETERS-1'!$B$5:$J$44,9,FALSE)*AirBFYLD2!$F145</f>
        <v>0</v>
      </c>
      <c r="Z145" s="44">
        <f>AirBFYLD1!Z145*VLOOKUP(AirBFYLD2!Z$4,'[1]INTERNAL PARAMETERS-1'!$B$5:$J$44,5,FALSE)*VLOOKUP(AirBFYLD2!Z$4,'[1]INTERNAL PARAMETERS-1'!$B$5:$J$44,7,FALSE)*AirBFYLD2!$F145 + AirBFYLD1!Z145*(1-VLOOKUP(AirBFYLD2!Z$4,'[1]INTERNAL PARAMETERS-1'!$B$5:$J$44,5,FALSE))*VLOOKUP(AirBFYLD2!Z$4,'[1]INTERNAL PARAMETERS-1'!$B$5:$J$44,9,FALSE)*AirBFYLD2!$F145</f>
        <v>0</v>
      </c>
      <c r="AA145" s="44">
        <f>AirBFYLD1!AA145*VLOOKUP(AirBFYLD2!AA$4,'[1]INTERNAL PARAMETERS-1'!$B$5:$J$44,5,FALSE)*VLOOKUP(AirBFYLD2!AA$4,'[1]INTERNAL PARAMETERS-1'!$B$5:$J$44,7,FALSE)*AirBFYLD2!$F145 + AirBFYLD1!AA145*(1-VLOOKUP(AirBFYLD2!AA$4,'[1]INTERNAL PARAMETERS-1'!$B$5:$J$44,5,FALSE))*VLOOKUP(AirBFYLD2!AA$4,'[1]INTERNAL PARAMETERS-1'!$B$5:$J$44,9,FALSE)*AirBFYLD2!$F145</f>
        <v>0</v>
      </c>
      <c r="AB145" s="44">
        <f>AirBFYLD1!AB145*VLOOKUP(AirBFYLD2!AB$4,'[1]INTERNAL PARAMETERS-1'!$B$5:$J$44,5,FALSE)*VLOOKUP(AirBFYLD2!AB$4,'[1]INTERNAL PARAMETERS-1'!$B$5:$J$44,7,FALSE)*AirBFYLD2!$F145 + AirBFYLD1!AB145*(1-VLOOKUP(AirBFYLD2!AB$4,'[1]INTERNAL PARAMETERS-1'!$B$5:$J$44,5,FALSE))*VLOOKUP(AirBFYLD2!AB$4,'[1]INTERNAL PARAMETERS-1'!$B$5:$J$44,9,FALSE)*AirBFYLD2!$F145</f>
        <v>0</v>
      </c>
      <c r="AC145" s="44">
        <f>AirBFYLD1!AC145*VLOOKUP(AirBFYLD2!AC$4,'[1]INTERNAL PARAMETERS-1'!$B$5:$J$44,5,FALSE)*VLOOKUP(AirBFYLD2!AC$4,'[1]INTERNAL PARAMETERS-1'!$B$5:$J$44,7,FALSE)*AirBFYLD2!$F145 + AirBFYLD1!AC145*(1-VLOOKUP(AirBFYLD2!AC$4,'[1]INTERNAL PARAMETERS-1'!$B$5:$J$44,5,FALSE))*VLOOKUP(AirBFYLD2!AC$4,'[1]INTERNAL PARAMETERS-1'!$B$5:$J$44,9,FALSE)*AirBFYLD2!$F145</f>
        <v>0</v>
      </c>
      <c r="AD145" s="44">
        <f>AirBFYLD1!AD145*VLOOKUP(AirBFYLD2!AD$4,'[1]INTERNAL PARAMETERS-1'!$B$5:$J$44,5,FALSE)*VLOOKUP(AirBFYLD2!AD$4,'[1]INTERNAL PARAMETERS-1'!$B$5:$J$44,7,FALSE)*AirBFYLD2!$F145 + AirBFYLD1!AD145*(1-VLOOKUP(AirBFYLD2!AD$4,'[1]INTERNAL PARAMETERS-1'!$B$5:$J$44,5,FALSE))*VLOOKUP(AirBFYLD2!AD$4,'[1]INTERNAL PARAMETERS-1'!$B$5:$J$44,9,FALSE)*AirBFYLD2!$F145</f>
        <v>0</v>
      </c>
      <c r="AE145" s="44">
        <f>AirBFYLD1!AE145*VLOOKUP(AirBFYLD2!AE$4,'[1]INTERNAL PARAMETERS-1'!$B$5:$J$44,5,FALSE)*VLOOKUP(AirBFYLD2!AE$4,'[1]INTERNAL PARAMETERS-1'!$B$5:$J$44,7,FALSE)*AirBFYLD2!$F145 + AirBFYLD1!AE145*(1-VLOOKUP(AirBFYLD2!AE$4,'[1]INTERNAL PARAMETERS-1'!$B$5:$J$44,5,FALSE))*VLOOKUP(AirBFYLD2!AE$4,'[1]INTERNAL PARAMETERS-1'!$B$5:$J$44,9,FALSE)*AirBFYLD2!$F145</f>
        <v>0</v>
      </c>
      <c r="AF145" s="44">
        <f>AirBFYLD1!AF145*VLOOKUP(AirBFYLD2!AF$4,'[1]INTERNAL PARAMETERS-1'!$B$5:$J$44,5,FALSE)*VLOOKUP(AirBFYLD2!AF$4,'[1]INTERNAL PARAMETERS-1'!$B$5:$J$44,7,FALSE)*AirBFYLD2!$F145 + AirBFYLD1!AF145*(1-VLOOKUP(AirBFYLD2!AF$4,'[1]INTERNAL PARAMETERS-1'!$B$5:$J$44,5,FALSE))*VLOOKUP(AirBFYLD2!AF$4,'[1]INTERNAL PARAMETERS-1'!$B$5:$J$44,9,FALSE)*AirBFYLD2!$F145</f>
        <v>0</v>
      </c>
      <c r="AG145" s="44">
        <f>AirBFYLD1!AG145*VLOOKUP(AirBFYLD2!AG$4,'[1]INTERNAL PARAMETERS-1'!$B$5:$J$44,5,FALSE)*VLOOKUP(AirBFYLD2!AG$4,'[1]INTERNAL PARAMETERS-1'!$B$5:$J$44,7,FALSE)*AirBFYLD2!$F145 + AirBFYLD1!AG145*(1-VLOOKUP(AirBFYLD2!AG$4,'[1]INTERNAL PARAMETERS-1'!$B$5:$J$44,5,FALSE))*VLOOKUP(AirBFYLD2!AG$4,'[1]INTERNAL PARAMETERS-1'!$B$5:$J$44,9,FALSE)*AirBFYLD2!$F145</f>
        <v>0</v>
      </c>
      <c r="AH145" s="44">
        <f>AirBFYLD1!AH145*VLOOKUP(AirBFYLD2!AH$4,'[1]INTERNAL PARAMETERS-1'!$B$5:$J$44,5,FALSE)*VLOOKUP(AirBFYLD2!AH$4,'[1]INTERNAL PARAMETERS-1'!$B$5:$J$44,7,FALSE)*AirBFYLD2!$F145 + AirBFYLD1!AH145*(1-VLOOKUP(AirBFYLD2!AH$4,'[1]INTERNAL PARAMETERS-1'!$B$5:$J$44,5,FALSE))*VLOOKUP(AirBFYLD2!AH$4,'[1]INTERNAL PARAMETERS-1'!$B$5:$J$44,9,FALSE)*AirBFYLD2!$F145</f>
        <v>0</v>
      </c>
      <c r="AI145" s="44">
        <f>AirBFYLD1!AI145*VLOOKUP(AirBFYLD2!AI$4,'[1]INTERNAL PARAMETERS-1'!$B$5:$J$44,5,FALSE)*VLOOKUP(AirBFYLD2!AI$4,'[1]INTERNAL PARAMETERS-1'!$B$5:$J$44,7,FALSE)*AirBFYLD2!$F145 + AirBFYLD1!AI145*(1-VLOOKUP(AirBFYLD2!AI$4,'[1]INTERNAL PARAMETERS-1'!$B$5:$J$44,5,FALSE))*VLOOKUP(AirBFYLD2!AI$4,'[1]INTERNAL PARAMETERS-1'!$B$5:$J$44,9,FALSE)*AirBFYLD2!$F145</f>
        <v>0</v>
      </c>
      <c r="AJ145" s="44">
        <f>AirBFYLD1!AJ145*VLOOKUP(AirBFYLD2!AJ$4,'[1]INTERNAL PARAMETERS-1'!$B$5:$J$44,5,FALSE)*VLOOKUP(AirBFYLD2!AJ$4,'[1]INTERNAL PARAMETERS-1'!$B$5:$J$44,7,FALSE)*AirBFYLD2!$F145 + AirBFYLD1!AJ145*(1-VLOOKUP(AirBFYLD2!AJ$4,'[1]INTERNAL PARAMETERS-1'!$B$5:$J$44,5,FALSE))*VLOOKUP(AirBFYLD2!AJ$4,'[1]INTERNAL PARAMETERS-1'!$B$5:$J$44,9,FALSE)*AirBFYLD2!$F145</f>
        <v>0</v>
      </c>
      <c r="AK145" s="44">
        <f>AirBFYLD1!AK145*VLOOKUP(AirBFYLD2!AK$4,'[1]INTERNAL PARAMETERS-1'!$B$5:$J$44,5,FALSE)*VLOOKUP(AirBFYLD2!AK$4,'[1]INTERNAL PARAMETERS-1'!$B$5:$J$44,7,FALSE)*AirBFYLD2!$F145 + AirBFYLD1!AK145*(1-VLOOKUP(AirBFYLD2!AK$4,'[1]INTERNAL PARAMETERS-1'!$B$5:$J$44,5,FALSE))*VLOOKUP(AirBFYLD2!AK$4,'[1]INTERNAL PARAMETERS-1'!$B$5:$J$44,9,FALSE)*AirBFYLD2!$F145</f>
        <v>0</v>
      </c>
      <c r="AL145" s="44">
        <f>AirBFYLD1!AL145*VLOOKUP(AirBFYLD2!AL$4,'[1]INTERNAL PARAMETERS-1'!$B$5:$J$44,5,FALSE)*VLOOKUP(AirBFYLD2!AL$4,'[1]INTERNAL PARAMETERS-1'!$B$5:$J$44,7,FALSE)*AirBFYLD2!$F145 + AirBFYLD1!AL145*(1-VLOOKUP(AirBFYLD2!AL$4,'[1]INTERNAL PARAMETERS-1'!$B$5:$J$44,5,FALSE))*VLOOKUP(AirBFYLD2!AL$4,'[1]INTERNAL PARAMETERS-1'!$B$5:$J$44,9,FALSE)*AirBFYLD2!$F145</f>
        <v>0</v>
      </c>
      <c r="AM145" s="44">
        <f>AirBFYLD1!AM145*VLOOKUP(AirBFYLD2!AM$4,'[1]INTERNAL PARAMETERS-1'!$B$5:$J$44,5,FALSE)*VLOOKUP(AirBFYLD2!AM$4,'[1]INTERNAL PARAMETERS-1'!$B$5:$J$44,7,FALSE)*AirBFYLD2!$F145 + AirBFYLD1!AM145*(1-VLOOKUP(AirBFYLD2!AM$4,'[1]INTERNAL PARAMETERS-1'!$B$5:$J$44,5,FALSE))*VLOOKUP(AirBFYLD2!AM$4,'[1]INTERNAL PARAMETERS-1'!$B$5:$J$44,9,FALSE)*AirBFYLD2!$F145</f>
        <v>0</v>
      </c>
      <c r="AN145" s="44">
        <f>AirBFYLD1!AN145*VLOOKUP(AirBFYLD2!AN$4,'[1]INTERNAL PARAMETERS-1'!$B$5:$J$44,5,FALSE)*VLOOKUP(AirBFYLD2!AN$4,'[1]INTERNAL PARAMETERS-1'!$B$5:$J$44,7,FALSE)*AirBFYLD2!$F145 + AirBFYLD1!AN145*(1-VLOOKUP(AirBFYLD2!AN$4,'[1]INTERNAL PARAMETERS-1'!$B$5:$J$44,5,FALSE))*VLOOKUP(AirBFYLD2!AN$4,'[1]INTERNAL PARAMETERS-1'!$B$5:$J$44,9,FALSE)*AirBFYLD2!$F145</f>
        <v>0</v>
      </c>
      <c r="AO145" s="44">
        <f>AirBFYLD1!AO145*VLOOKUP(AirBFYLD2!AO$4,'[1]INTERNAL PARAMETERS-1'!$B$5:$J$44,5,FALSE)*VLOOKUP(AirBFYLD2!AO$4,'[1]INTERNAL PARAMETERS-1'!$B$5:$J$44,7,FALSE)*AirBFYLD2!$F145 + AirBFYLD1!AO145*(1-VLOOKUP(AirBFYLD2!AO$4,'[1]INTERNAL PARAMETERS-1'!$B$5:$J$44,5,FALSE))*VLOOKUP(AirBFYLD2!AO$4,'[1]INTERNAL PARAMETERS-1'!$B$5:$J$44,9,FALSE)*AirBFYLD2!$F145</f>
        <v>0</v>
      </c>
      <c r="AP145" s="44">
        <f>AirBFYLD1!AP145*VLOOKUP(AirBFYLD2!AP$4,'[1]INTERNAL PARAMETERS-1'!$B$5:$J$44,5,FALSE)*VLOOKUP(AirBFYLD2!AP$4,'[1]INTERNAL PARAMETERS-1'!$B$5:$J$44,7,FALSE)*AirBFYLD2!$F145 + AirBFYLD1!AP145*(1-VLOOKUP(AirBFYLD2!AP$4,'[1]INTERNAL PARAMETERS-1'!$B$5:$J$44,5,FALSE))*VLOOKUP(AirBFYLD2!AP$4,'[1]INTERNAL PARAMETERS-1'!$B$5:$J$44,9,FALSE)*AirBFYLD2!$F145</f>
        <v>0</v>
      </c>
      <c r="AQ145" s="44">
        <f>AirBFYLD1!AQ145*VLOOKUP(AirBFYLD2!AQ$4,'[1]INTERNAL PARAMETERS-1'!$B$5:$J$44,5,FALSE)*VLOOKUP(AirBFYLD2!AQ$4,'[1]INTERNAL PARAMETERS-1'!$B$5:$J$44,7,FALSE)*AirBFYLD2!$F145 + AirBFYLD1!AQ145*(1-VLOOKUP(AirBFYLD2!AQ$4,'[1]INTERNAL PARAMETERS-1'!$B$5:$J$44,5,FALSE))*VLOOKUP(AirBFYLD2!AQ$4,'[1]INTERNAL PARAMETERS-1'!$B$5:$J$44,9,FALSE)*AirBFYLD2!$F145</f>
        <v>0</v>
      </c>
      <c r="AR145" s="44">
        <f>AirBFYLD1!AR145*VLOOKUP(AirBFYLD2!AR$4,'[1]INTERNAL PARAMETERS-1'!$B$5:$J$44,5,FALSE)*VLOOKUP(AirBFYLD2!AR$4,'[1]INTERNAL PARAMETERS-1'!$B$5:$J$44,7,FALSE)*AirBFYLD2!$F145 + AirBFYLD1!AR145*(1-VLOOKUP(AirBFYLD2!AR$4,'[1]INTERNAL PARAMETERS-1'!$B$5:$J$44,5,FALSE))*VLOOKUP(AirBFYLD2!AR$4,'[1]INTERNAL PARAMETERS-1'!$B$5:$J$44,9,FALSE)*AirBFYLD2!$F145</f>
        <v>0</v>
      </c>
      <c r="AS145" s="44">
        <f>AirBFYLD1!AS145*VLOOKUP(AirBFYLD2!AS$4,'[1]INTERNAL PARAMETERS-1'!$B$5:$J$44,5,FALSE)*VLOOKUP(AirBFYLD2!AS$4,'[1]INTERNAL PARAMETERS-1'!$B$5:$J$44,7,FALSE)*AirBFYLD2!$F145 + AirBFYLD1!AS145*(1-VLOOKUP(AirBFYLD2!AS$4,'[1]INTERNAL PARAMETERS-1'!$B$5:$J$44,5,FALSE))*VLOOKUP(AirBFYLD2!AS$4,'[1]INTERNAL PARAMETERS-1'!$B$5:$J$44,9,FALSE)*AirBFYLD2!$F145</f>
        <v>0</v>
      </c>
      <c r="AT145" s="43">
        <f>AirBFYLD1!AT145*VLOOKUP(AirBFYLD2!AT$4,'[1]INTERNAL PARAMETERS-1'!$B$5:$J$44,5,FALSE)*VLOOKUP(AirBFYLD2!AT$4,'[1]INTERNAL PARAMETERS-1'!$B$5:$J$44,7,FALSE)*AirBFYLD2!$F145 + AirBFYLD1!AT145*(1-VLOOKUP(AirBFYLD2!AT$4,'[1]INTERNAL PARAMETERS-1'!$B$5:$J$44,5,FALSE))*VLOOKUP(AirBFYLD2!AT$4,'[1]INTERNAL PARAMETERS-1'!$B$5:$J$44,9,FALSE)*AirBFYLD2!$F145</f>
        <v>0</v>
      </c>
      <c r="AU145" s="45">
        <f>AirBFYLD1!AU145*VLOOKUP(AirBFYLD2!AU$4,'[1]INTERNAL PARAMETERS-1'!$B$5:$J$44,5,FALSE)*VLOOKUP(AirBFYLD2!AU$4,'[1]INTERNAL PARAMETERS-1'!$B$5:$J$44,6,FALSE)*VLOOKUP(AirBFYLD2!AU$4,'[1]INTERNAL PARAMETERS-1'!$B$5:$J$44,3,FALSE) + AirBFYLD1!AU145*(1-VLOOKUP(AirBFYLD2!AU$4,'[1]INTERNAL PARAMETERS-1'!$B$5:$J$44,5,FALSE))*VLOOKUP(AirBFYLD2!AU$4,'[1]INTERNAL PARAMETERS-1'!$B$5:$J$44,8,FALSE)*VLOOKUP(AirBFYLD2!AU$4,'[1]INTERNAL PARAMETERS-1'!$B$5:$J$44,3,FALSE)</f>
        <v>0</v>
      </c>
      <c r="AV145" s="44">
        <f>AirBFYLD1!AV145*VLOOKUP(AirBFYLD2!AV$4,'[1]INTERNAL PARAMETERS-1'!$B$5:$J$44,5,FALSE)*VLOOKUP(AirBFYLD2!AV$4,'[1]INTERNAL PARAMETERS-1'!$B$5:$J$44,6,FALSE)*VLOOKUP(AirBFYLD2!AV$4,'[1]INTERNAL PARAMETERS-1'!$B$5:$J$44,3,FALSE) + AirBFYLD1!AV145*(1-VLOOKUP(AirBFYLD2!AV$4,'[1]INTERNAL PARAMETERS-1'!$B$5:$J$44,5,FALSE))*VLOOKUP(AirBFYLD2!AV$4,'[1]INTERNAL PARAMETERS-1'!$B$5:$J$44,8,FALSE)*VLOOKUP(AirBFYLD2!AV$4,'[1]INTERNAL PARAMETERS-1'!$B$5:$J$44,3,FALSE)</f>
        <v>0</v>
      </c>
      <c r="AW145" s="44">
        <f>AirBFYLD1!AW145*VLOOKUP(AirBFYLD2!AW$4,'[1]INTERNAL PARAMETERS-1'!$B$5:$J$44,5,FALSE)*VLOOKUP(AirBFYLD2!AW$4,'[1]INTERNAL PARAMETERS-1'!$B$5:$J$44,6,FALSE)*VLOOKUP(AirBFYLD2!AW$4,'[1]INTERNAL PARAMETERS-1'!$B$5:$J$44,3,FALSE) + AirBFYLD1!AW145*(1-VLOOKUP(AirBFYLD2!AW$4,'[1]INTERNAL PARAMETERS-1'!$B$5:$J$44,5,FALSE))*VLOOKUP(AirBFYLD2!AW$4,'[1]INTERNAL PARAMETERS-1'!$B$5:$J$44,8,FALSE)*VLOOKUP(AirBFYLD2!AW$4,'[1]INTERNAL PARAMETERS-1'!$B$5:$J$44,3,FALSE)</f>
        <v>0</v>
      </c>
      <c r="AX145" s="44">
        <f>AirBFYLD1!AX145*VLOOKUP(AirBFYLD2!AX$4,'[1]INTERNAL PARAMETERS-1'!$B$5:$J$44,5,FALSE)*VLOOKUP(AirBFYLD2!AX$4,'[1]INTERNAL PARAMETERS-1'!$B$5:$J$44,6,FALSE)*VLOOKUP(AirBFYLD2!AX$4,'[1]INTERNAL PARAMETERS-1'!$B$5:$J$44,3,FALSE) + AirBFYLD1!AX145*(1-VLOOKUP(AirBFYLD2!AX$4,'[1]INTERNAL PARAMETERS-1'!$B$5:$J$44,5,FALSE))*VLOOKUP(AirBFYLD2!AX$4,'[1]INTERNAL PARAMETERS-1'!$B$5:$J$44,8,FALSE)*VLOOKUP(AirBFYLD2!AX$4,'[1]INTERNAL PARAMETERS-1'!$B$5:$J$44,3,FALSE)</f>
        <v>0</v>
      </c>
      <c r="AY145" s="44">
        <f>AirBFYLD1!AY145*VLOOKUP(AirBFYLD2!AY$4,'[1]INTERNAL PARAMETERS-1'!$B$5:$J$44,5,FALSE)*VLOOKUP(AirBFYLD2!AY$4,'[1]INTERNAL PARAMETERS-1'!$B$5:$J$44,6,FALSE)*VLOOKUP(AirBFYLD2!AY$4,'[1]INTERNAL PARAMETERS-1'!$B$5:$J$44,3,FALSE) + AirBFYLD1!AY145*(1-VLOOKUP(AirBFYLD2!AY$4,'[1]INTERNAL PARAMETERS-1'!$B$5:$J$44,5,FALSE))*VLOOKUP(AirBFYLD2!AY$4,'[1]INTERNAL PARAMETERS-1'!$B$5:$J$44,8,FALSE)*VLOOKUP(AirBFYLD2!AY$4,'[1]INTERNAL PARAMETERS-1'!$B$5:$J$44,3,FALSE)</f>
        <v>0</v>
      </c>
      <c r="AZ145" s="44">
        <f>AirBFYLD1!AZ145*VLOOKUP(AirBFYLD2!AZ$4,'[1]INTERNAL PARAMETERS-1'!$B$5:$J$44,5,FALSE)*VLOOKUP(AirBFYLD2!AZ$4,'[1]INTERNAL PARAMETERS-1'!$B$5:$J$44,6,FALSE)*VLOOKUP(AirBFYLD2!AZ$4,'[1]INTERNAL PARAMETERS-1'!$B$5:$J$44,3,FALSE) + AirBFYLD1!AZ145*(1-VLOOKUP(AirBFYLD2!AZ$4,'[1]INTERNAL PARAMETERS-1'!$B$5:$J$44,5,FALSE))*VLOOKUP(AirBFYLD2!AZ$4,'[1]INTERNAL PARAMETERS-1'!$B$5:$J$44,8,FALSE)*VLOOKUP(AirBFYLD2!AZ$4,'[1]INTERNAL PARAMETERS-1'!$B$5:$J$44,3,FALSE)</f>
        <v>0</v>
      </c>
      <c r="BA145" s="44">
        <f>AirBFYLD1!BA145*VLOOKUP(AirBFYLD2!BA$4,'[1]INTERNAL PARAMETERS-1'!$B$5:$J$44,5,FALSE)*VLOOKUP(AirBFYLD2!BA$4,'[1]INTERNAL PARAMETERS-1'!$B$5:$J$44,6,FALSE)*VLOOKUP(AirBFYLD2!BA$4,'[1]INTERNAL PARAMETERS-1'!$B$5:$J$44,3,FALSE) + AirBFYLD1!BA145*(1-VLOOKUP(AirBFYLD2!BA$4,'[1]INTERNAL PARAMETERS-1'!$B$5:$J$44,5,FALSE))*VLOOKUP(AirBFYLD2!BA$4,'[1]INTERNAL PARAMETERS-1'!$B$5:$J$44,8,FALSE)*VLOOKUP(AirBFYLD2!BA$4,'[1]INTERNAL PARAMETERS-1'!$B$5:$J$44,3,FALSE)</f>
        <v>0</v>
      </c>
      <c r="BB145" s="44">
        <f>AirBFYLD1!BB145*VLOOKUP(AirBFYLD2!BB$4,'[1]INTERNAL PARAMETERS-1'!$B$5:$J$44,5,FALSE)*VLOOKUP(AirBFYLD2!BB$4,'[1]INTERNAL PARAMETERS-1'!$B$5:$J$44,6,FALSE)*VLOOKUP(AirBFYLD2!BB$4,'[1]INTERNAL PARAMETERS-1'!$B$5:$J$44,3,FALSE) + AirBFYLD1!BB145*(1-VLOOKUP(AirBFYLD2!BB$4,'[1]INTERNAL PARAMETERS-1'!$B$5:$J$44,5,FALSE))*VLOOKUP(AirBFYLD2!BB$4,'[1]INTERNAL PARAMETERS-1'!$B$5:$J$44,8,FALSE)*VLOOKUP(AirBFYLD2!BB$4,'[1]INTERNAL PARAMETERS-1'!$B$5:$J$44,3,FALSE)</f>
        <v>0</v>
      </c>
      <c r="BC145" s="44">
        <f>AirBFYLD1!BC145*VLOOKUP(AirBFYLD2!BC$4,'[1]INTERNAL PARAMETERS-1'!$B$5:$J$44,5,FALSE)*VLOOKUP(AirBFYLD2!BC$4,'[1]INTERNAL PARAMETERS-1'!$B$5:$J$44,6,FALSE)*VLOOKUP(AirBFYLD2!BC$4,'[1]INTERNAL PARAMETERS-1'!$B$5:$J$44,3,FALSE) + AirBFYLD1!BC145*(1-VLOOKUP(AirBFYLD2!BC$4,'[1]INTERNAL PARAMETERS-1'!$B$5:$J$44,5,FALSE))*VLOOKUP(AirBFYLD2!BC$4,'[1]INTERNAL PARAMETERS-1'!$B$5:$J$44,8,FALSE)*VLOOKUP(AirBFYLD2!BC$4,'[1]INTERNAL PARAMETERS-1'!$B$5:$J$44,3,FALSE)</f>
        <v>0</v>
      </c>
      <c r="BD145" s="44">
        <f>AirBFYLD1!BD145*VLOOKUP(AirBFYLD2!BD$4,'[1]INTERNAL PARAMETERS-1'!$B$5:$J$44,5,FALSE)*VLOOKUP(AirBFYLD2!BD$4,'[1]INTERNAL PARAMETERS-1'!$B$5:$J$44,6,FALSE)*VLOOKUP(AirBFYLD2!BD$4,'[1]INTERNAL PARAMETERS-1'!$B$5:$J$44,3,FALSE) + AirBFYLD1!BD145*(1-VLOOKUP(AirBFYLD2!BD$4,'[1]INTERNAL PARAMETERS-1'!$B$5:$J$44,5,FALSE))*VLOOKUP(AirBFYLD2!BD$4,'[1]INTERNAL PARAMETERS-1'!$B$5:$J$44,8,FALSE)*VLOOKUP(AirBFYLD2!BD$4,'[1]INTERNAL PARAMETERS-1'!$B$5:$J$44,3,FALSE)</f>
        <v>0</v>
      </c>
      <c r="BE145" s="44">
        <f>AirBFYLD1!BE145*VLOOKUP(AirBFYLD2!BE$4,'[1]INTERNAL PARAMETERS-1'!$B$5:$J$44,5,FALSE)*VLOOKUP(AirBFYLD2!BE$4,'[1]INTERNAL PARAMETERS-1'!$B$5:$J$44,6,FALSE)*VLOOKUP(AirBFYLD2!BE$4,'[1]INTERNAL PARAMETERS-1'!$B$5:$J$44,3,FALSE) + AirBFYLD1!BE145*(1-VLOOKUP(AirBFYLD2!BE$4,'[1]INTERNAL PARAMETERS-1'!$B$5:$J$44,5,FALSE))*VLOOKUP(AirBFYLD2!BE$4,'[1]INTERNAL PARAMETERS-1'!$B$5:$J$44,8,FALSE)*VLOOKUP(AirBFYLD2!BE$4,'[1]INTERNAL PARAMETERS-1'!$B$5:$J$44,3,FALSE)</f>
        <v>0</v>
      </c>
      <c r="BF145" s="44">
        <f>AirBFYLD1!BF145*VLOOKUP(AirBFYLD2!BF$4,'[1]INTERNAL PARAMETERS-1'!$B$5:$J$44,5,FALSE)*VLOOKUP(AirBFYLD2!BF$4,'[1]INTERNAL PARAMETERS-1'!$B$5:$J$44,6,FALSE)*VLOOKUP(AirBFYLD2!BF$4,'[1]INTERNAL PARAMETERS-1'!$B$5:$J$44,3,FALSE) + AirBFYLD1!BF145*(1-VLOOKUP(AirBFYLD2!BF$4,'[1]INTERNAL PARAMETERS-1'!$B$5:$J$44,5,FALSE))*VLOOKUP(AirBFYLD2!BF$4,'[1]INTERNAL PARAMETERS-1'!$B$5:$J$44,8,FALSE)*VLOOKUP(AirBFYLD2!BF$4,'[1]INTERNAL PARAMETERS-1'!$B$5:$J$44,3,FALSE)</f>
        <v>0</v>
      </c>
      <c r="BG145" s="44">
        <f>AirBFYLD1!BG145*VLOOKUP(AirBFYLD2!BG$4,'[1]INTERNAL PARAMETERS-1'!$B$5:$J$44,5,FALSE)*VLOOKUP(AirBFYLD2!BG$4,'[1]INTERNAL PARAMETERS-1'!$B$5:$J$44,6,FALSE)*VLOOKUP(AirBFYLD2!BG$4,'[1]INTERNAL PARAMETERS-1'!$B$5:$J$44,3,FALSE) + AirBFYLD1!BG145*(1-VLOOKUP(AirBFYLD2!BG$4,'[1]INTERNAL PARAMETERS-1'!$B$5:$J$44,5,FALSE))*VLOOKUP(AirBFYLD2!BG$4,'[1]INTERNAL PARAMETERS-1'!$B$5:$J$44,8,FALSE)*VLOOKUP(AirBFYLD2!BG$4,'[1]INTERNAL PARAMETERS-1'!$B$5:$J$44,3,FALSE)</f>
        <v>0</v>
      </c>
      <c r="BH145" s="44">
        <f>AirBFYLD1!BH145*VLOOKUP(AirBFYLD2!BH$4,'[1]INTERNAL PARAMETERS-1'!$B$5:$J$44,5,FALSE)*VLOOKUP(AirBFYLD2!BH$4,'[1]INTERNAL PARAMETERS-1'!$B$5:$J$44,6,FALSE)*VLOOKUP(AirBFYLD2!BH$4,'[1]INTERNAL PARAMETERS-1'!$B$5:$J$44,3,FALSE) + AirBFYLD1!BH145*(1-VLOOKUP(AirBFYLD2!BH$4,'[1]INTERNAL PARAMETERS-1'!$B$5:$J$44,5,FALSE))*VLOOKUP(AirBFYLD2!BH$4,'[1]INTERNAL PARAMETERS-1'!$B$5:$J$44,8,FALSE)*VLOOKUP(AirBFYLD2!BH$4,'[1]INTERNAL PARAMETERS-1'!$B$5:$J$44,3,FALSE)</f>
        <v>0</v>
      </c>
      <c r="BI145" s="44">
        <f>AirBFYLD1!BI145*VLOOKUP(AirBFYLD2!BI$4,'[1]INTERNAL PARAMETERS-1'!$B$5:$J$44,5,FALSE)*VLOOKUP(AirBFYLD2!BI$4,'[1]INTERNAL PARAMETERS-1'!$B$5:$J$44,6,FALSE)*VLOOKUP(AirBFYLD2!BI$4,'[1]INTERNAL PARAMETERS-1'!$B$5:$J$44,3,FALSE) + AirBFYLD1!BI145*(1-VLOOKUP(AirBFYLD2!BI$4,'[1]INTERNAL PARAMETERS-1'!$B$5:$J$44,5,FALSE))*VLOOKUP(AirBFYLD2!BI$4,'[1]INTERNAL PARAMETERS-1'!$B$5:$J$44,8,FALSE)*VLOOKUP(AirBFYLD2!BI$4,'[1]INTERNAL PARAMETERS-1'!$B$5:$J$44,3,FALSE)</f>
        <v>0</v>
      </c>
      <c r="BJ145" s="44">
        <f>AirBFYLD1!BJ145*VLOOKUP(AirBFYLD2!BJ$4,'[1]INTERNAL PARAMETERS-1'!$B$5:$J$44,5,FALSE)*VLOOKUP(AirBFYLD2!BJ$4,'[1]INTERNAL PARAMETERS-1'!$B$5:$J$44,6,FALSE)*VLOOKUP(AirBFYLD2!BJ$4,'[1]INTERNAL PARAMETERS-1'!$B$5:$J$44,3,FALSE) + AirBFYLD1!BJ145*(1-VLOOKUP(AirBFYLD2!BJ$4,'[1]INTERNAL PARAMETERS-1'!$B$5:$J$44,5,FALSE))*VLOOKUP(AirBFYLD2!BJ$4,'[1]INTERNAL PARAMETERS-1'!$B$5:$J$44,8,FALSE)*VLOOKUP(AirBFYLD2!BJ$4,'[1]INTERNAL PARAMETERS-1'!$B$5:$J$44,3,FALSE)</f>
        <v>0</v>
      </c>
      <c r="BK145" s="44">
        <f>AirBFYLD1!BK145*VLOOKUP(AirBFYLD2!BK$4,'[1]INTERNAL PARAMETERS-1'!$B$5:$J$44,5,FALSE)*VLOOKUP(AirBFYLD2!BK$4,'[1]INTERNAL PARAMETERS-1'!$B$5:$J$44,6,FALSE)*VLOOKUP(AirBFYLD2!BK$4,'[1]INTERNAL PARAMETERS-1'!$B$5:$J$44,3,FALSE) + AirBFYLD1!BK145*(1-VLOOKUP(AirBFYLD2!BK$4,'[1]INTERNAL PARAMETERS-1'!$B$5:$J$44,5,FALSE))*VLOOKUP(AirBFYLD2!BK$4,'[1]INTERNAL PARAMETERS-1'!$B$5:$J$44,8,FALSE)*VLOOKUP(AirBFYLD2!BK$4,'[1]INTERNAL PARAMETERS-1'!$B$5:$J$44,3,FALSE)</f>
        <v>0</v>
      </c>
      <c r="BL145" s="44">
        <f>AirBFYLD1!BL145*VLOOKUP(AirBFYLD2!BL$4,'[1]INTERNAL PARAMETERS-1'!$B$5:$J$44,5,FALSE)*VLOOKUP(AirBFYLD2!BL$4,'[1]INTERNAL PARAMETERS-1'!$B$5:$J$44,6,FALSE)*VLOOKUP(AirBFYLD2!BL$4,'[1]INTERNAL PARAMETERS-1'!$B$5:$J$44,3,FALSE) + AirBFYLD1!BL145*(1-VLOOKUP(AirBFYLD2!BL$4,'[1]INTERNAL PARAMETERS-1'!$B$5:$J$44,5,FALSE))*VLOOKUP(AirBFYLD2!BL$4,'[1]INTERNAL PARAMETERS-1'!$B$5:$J$44,8,FALSE)*VLOOKUP(AirBFYLD2!BL$4,'[1]INTERNAL PARAMETERS-1'!$B$5:$J$44,3,FALSE)</f>
        <v>0</v>
      </c>
      <c r="BM145" s="44">
        <f>AirBFYLD1!BM145*VLOOKUP(AirBFYLD2!BM$4,'[1]INTERNAL PARAMETERS-1'!$B$5:$J$44,5,FALSE)*VLOOKUP(AirBFYLD2!BM$4,'[1]INTERNAL PARAMETERS-1'!$B$5:$J$44,6,FALSE)*VLOOKUP(AirBFYLD2!BM$4,'[1]INTERNAL PARAMETERS-1'!$B$5:$J$44,3,FALSE) + AirBFYLD1!BM145*(1-VLOOKUP(AirBFYLD2!BM$4,'[1]INTERNAL PARAMETERS-1'!$B$5:$J$44,5,FALSE))*VLOOKUP(AirBFYLD2!BM$4,'[1]INTERNAL PARAMETERS-1'!$B$5:$J$44,8,FALSE)*VLOOKUP(AirBFYLD2!BM$4,'[1]INTERNAL PARAMETERS-1'!$B$5:$J$44,3,FALSE)</f>
        <v>0</v>
      </c>
      <c r="BN145" s="44">
        <f>AirBFYLD1!BN145*VLOOKUP(AirBFYLD2!BN$4,'[1]INTERNAL PARAMETERS-1'!$B$5:$J$44,5,FALSE)*VLOOKUP(AirBFYLD2!BN$4,'[1]INTERNAL PARAMETERS-1'!$B$5:$J$44,6,FALSE)*VLOOKUP(AirBFYLD2!BN$4,'[1]INTERNAL PARAMETERS-1'!$B$5:$J$44,3,FALSE) + AirBFYLD1!BN145*(1-VLOOKUP(AirBFYLD2!BN$4,'[1]INTERNAL PARAMETERS-1'!$B$5:$J$44,5,FALSE))*VLOOKUP(AirBFYLD2!BN$4,'[1]INTERNAL PARAMETERS-1'!$B$5:$J$44,8,FALSE)*VLOOKUP(AirBFYLD2!BN$4,'[1]INTERNAL PARAMETERS-1'!$B$5:$J$44,3,FALSE)</f>
        <v>0</v>
      </c>
      <c r="BO145" s="44">
        <f>AirBFYLD1!BO145*VLOOKUP(AirBFYLD2!BO$4,'[1]INTERNAL PARAMETERS-1'!$B$5:$J$44,5,FALSE)*VLOOKUP(AirBFYLD2!BO$4,'[1]INTERNAL PARAMETERS-1'!$B$5:$J$44,6,FALSE)*VLOOKUP(AirBFYLD2!BO$4,'[1]INTERNAL PARAMETERS-1'!$B$5:$J$44,3,FALSE) + AirBFYLD1!BO145*(1-VLOOKUP(AirBFYLD2!BO$4,'[1]INTERNAL PARAMETERS-1'!$B$5:$J$44,5,FALSE))*VLOOKUP(AirBFYLD2!BO$4,'[1]INTERNAL PARAMETERS-1'!$B$5:$J$44,8,FALSE)*VLOOKUP(AirBFYLD2!BO$4,'[1]INTERNAL PARAMETERS-1'!$B$5:$J$44,3,FALSE)</f>
        <v>0</v>
      </c>
      <c r="BP145" s="44">
        <f>AirBFYLD1!BP145*VLOOKUP(AirBFYLD2!BP$4,'[1]INTERNAL PARAMETERS-1'!$B$5:$J$44,5,FALSE)*VLOOKUP(AirBFYLD2!BP$4,'[1]INTERNAL PARAMETERS-1'!$B$5:$J$44,6,FALSE)*VLOOKUP(AirBFYLD2!BP$4,'[1]INTERNAL PARAMETERS-1'!$B$5:$J$44,3,FALSE) + AirBFYLD1!BP145*(1-VLOOKUP(AirBFYLD2!BP$4,'[1]INTERNAL PARAMETERS-1'!$B$5:$J$44,5,FALSE))*VLOOKUP(AirBFYLD2!BP$4,'[1]INTERNAL PARAMETERS-1'!$B$5:$J$44,8,FALSE)*VLOOKUP(AirBFYLD2!BP$4,'[1]INTERNAL PARAMETERS-1'!$B$5:$J$44,3,FALSE)</f>
        <v>0</v>
      </c>
      <c r="BQ145" s="44">
        <f>AirBFYLD1!BQ145*VLOOKUP(AirBFYLD2!BQ$4,'[1]INTERNAL PARAMETERS-1'!$B$5:$J$44,5,FALSE)*VLOOKUP(AirBFYLD2!BQ$4,'[1]INTERNAL PARAMETERS-1'!$B$5:$J$44,6,FALSE)*VLOOKUP(AirBFYLD2!BQ$4,'[1]INTERNAL PARAMETERS-1'!$B$5:$J$44,3,FALSE) + AirBFYLD1!BQ145*(1-VLOOKUP(AirBFYLD2!BQ$4,'[1]INTERNAL PARAMETERS-1'!$B$5:$J$44,5,FALSE))*VLOOKUP(AirBFYLD2!BQ$4,'[1]INTERNAL PARAMETERS-1'!$B$5:$J$44,8,FALSE)*VLOOKUP(AirBFYLD2!BQ$4,'[1]INTERNAL PARAMETERS-1'!$B$5:$J$44,3,FALSE)</f>
        <v>0</v>
      </c>
      <c r="BR145" s="44">
        <f>AirBFYLD1!BR145*VLOOKUP(AirBFYLD2!BR$4,'[1]INTERNAL PARAMETERS-1'!$B$5:$J$44,5,FALSE)*VLOOKUP(AirBFYLD2!BR$4,'[1]INTERNAL PARAMETERS-1'!$B$5:$J$44,6,FALSE)*VLOOKUP(AirBFYLD2!BR$4,'[1]INTERNAL PARAMETERS-1'!$B$5:$J$44,3,FALSE) + AirBFYLD1!BR145*(1-VLOOKUP(AirBFYLD2!BR$4,'[1]INTERNAL PARAMETERS-1'!$B$5:$J$44,5,FALSE))*VLOOKUP(AirBFYLD2!BR$4,'[1]INTERNAL PARAMETERS-1'!$B$5:$J$44,8,FALSE)*VLOOKUP(AirBFYLD2!BR$4,'[1]INTERNAL PARAMETERS-1'!$B$5:$J$44,3,FALSE)</f>
        <v>0</v>
      </c>
      <c r="BS145" s="44">
        <f>AirBFYLD1!BS145*VLOOKUP(AirBFYLD2!BS$4,'[1]INTERNAL PARAMETERS-1'!$B$5:$J$44,5,FALSE)*VLOOKUP(AirBFYLD2!BS$4,'[1]INTERNAL PARAMETERS-1'!$B$5:$J$44,6,FALSE)*VLOOKUP(AirBFYLD2!BS$4,'[1]INTERNAL PARAMETERS-1'!$B$5:$J$44,3,FALSE) + AirBFYLD1!BS145*(1-VLOOKUP(AirBFYLD2!BS$4,'[1]INTERNAL PARAMETERS-1'!$B$5:$J$44,5,FALSE))*VLOOKUP(AirBFYLD2!BS$4,'[1]INTERNAL PARAMETERS-1'!$B$5:$J$44,8,FALSE)*VLOOKUP(AirBFYLD2!BS$4,'[1]INTERNAL PARAMETERS-1'!$B$5:$J$44,3,FALSE)</f>
        <v>0</v>
      </c>
      <c r="BT145" s="44">
        <f>AirBFYLD1!BT145*VLOOKUP(AirBFYLD2!BT$4,'[1]INTERNAL PARAMETERS-1'!$B$5:$J$44,5,FALSE)*VLOOKUP(AirBFYLD2!BT$4,'[1]INTERNAL PARAMETERS-1'!$B$5:$J$44,6,FALSE)*VLOOKUP(AirBFYLD2!BT$4,'[1]INTERNAL PARAMETERS-1'!$B$5:$J$44,3,FALSE) + AirBFYLD1!BT145*(1-VLOOKUP(AirBFYLD2!BT$4,'[1]INTERNAL PARAMETERS-1'!$B$5:$J$44,5,FALSE))*VLOOKUP(AirBFYLD2!BT$4,'[1]INTERNAL PARAMETERS-1'!$B$5:$J$44,8,FALSE)*VLOOKUP(AirBFYLD2!BT$4,'[1]INTERNAL PARAMETERS-1'!$B$5:$J$44,3,FALSE)</f>
        <v>0</v>
      </c>
      <c r="BU145" s="44">
        <f>AirBFYLD1!BU145*VLOOKUP(AirBFYLD2!BU$4,'[1]INTERNAL PARAMETERS-1'!$B$5:$J$44,5,FALSE)*VLOOKUP(AirBFYLD2!BU$4,'[1]INTERNAL PARAMETERS-1'!$B$5:$J$44,6,FALSE)*VLOOKUP(AirBFYLD2!BU$4,'[1]INTERNAL PARAMETERS-1'!$B$5:$J$44,3,FALSE) + AirBFYLD1!BU145*(1-VLOOKUP(AirBFYLD2!BU$4,'[1]INTERNAL PARAMETERS-1'!$B$5:$J$44,5,FALSE))*VLOOKUP(AirBFYLD2!BU$4,'[1]INTERNAL PARAMETERS-1'!$B$5:$J$44,8,FALSE)*VLOOKUP(AirBFYLD2!BU$4,'[1]INTERNAL PARAMETERS-1'!$B$5:$J$44,3,FALSE)</f>
        <v>0</v>
      </c>
      <c r="BV145" s="44">
        <f>AirBFYLD1!BV145*VLOOKUP(AirBFYLD2!BV$4,'[1]INTERNAL PARAMETERS-1'!$B$5:$J$44,5,FALSE)*VLOOKUP(AirBFYLD2!BV$4,'[1]INTERNAL PARAMETERS-1'!$B$5:$J$44,6,FALSE)*VLOOKUP(AirBFYLD2!BV$4,'[1]INTERNAL PARAMETERS-1'!$B$5:$J$44,3,FALSE) + AirBFYLD1!BV145*(1-VLOOKUP(AirBFYLD2!BV$4,'[1]INTERNAL PARAMETERS-1'!$B$5:$J$44,5,FALSE))*VLOOKUP(AirBFYLD2!BV$4,'[1]INTERNAL PARAMETERS-1'!$B$5:$J$44,8,FALSE)*VLOOKUP(AirBFYLD2!BV$4,'[1]INTERNAL PARAMETERS-1'!$B$5:$J$44,3,FALSE)</f>
        <v>0</v>
      </c>
      <c r="BW145" s="44">
        <f>AirBFYLD1!BW145*VLOOKUP(AirBFYLD2!BW$4,'[1]INTERNAL PARAMETERS-1'!$B$5:$J$44,5,FALSE)*VLOOKUP(AirBFYLD2!BW$4,'[1]INTERNAL PARAMETERS-1'!$B$5:$J$44,6,FALSE)*VLOOKUP(AirBFYLD2!BW$4,'[1]INTERNAL PARAMETERS-1'!$B$5:$J$44,3,FALSE) + AirBFYLD1!BW145*(1-VLOOKUP(AirBFYLD2!BW$4,'[1]INTERNAL PARAMETERS-1'!$B$5:$J$44,5,FALSE))*VLOOKUP(AirBFYLD2!BW$4,'[1]INTERNAL PARAMETERS-1'!$B$5:$J$44,8,FALSE)*VLOOKUP(AirBFYLD2!BW$4,'[1]INTERNAL PARAMETERS-1'!$B$5:$J$44,3,FALSE)</f>
        <v>0</v>
      </c>
      <c r="BX145" s="44">
        <f>AirBFYLD1!BX145*VLOOKUP(AirBFYLD2!BX$4,'[1]INTERNAL PARAMETERS-1'!$B$5:$J$44,5,FALSE)*VLOOKUP(AirBFYLD2!BX$4,'[1]INTERNAL PARAMETERS-1'!$B$5:$J$44,6,FALSE)*VLOOKUP(AirBFYLD2!BX$4,'[1]INTERNAL PARAMETERS-1'!$B$5:$J$44,3,FALSE) + AirBFYLD1!BX145*(1-VLOOKUP(AirBFYLD2!BX$4,'[1]INTERNAL PARAMETERS-1'!$B$5:$J$44,5,FALSE))*VLOOKUP(AirBFYLD2!BX$4,'[1]INTERNAL PARAMETERS-1'!$B$5:$J$44,8,FALSE)*VLOOKUP(AirBFYLD2!BX$4,'[1]INTERNAL PARAMETERS-1'!$B$5:$J$44,3,FALSE)</f>
        <v>0</v>
      </c>
      <c r="BY145" s="44">
        <f>AirBFYLD1!BY145*VLOOKUP(AirBFYLD2!BY$4,'[1]INTERNAL PARAMETERS-1'!$B$5:$J$44,5,FALSE)*VLOOKUP(AirBFYLD2!BY$4,'[1]INTERNAL PARAMETERS-1'!$B$5:$J$44,6,FALSE)*VLOOKUP(AirBFYLD2!BY$4,'[1]INTERNAL PARAMETERS-1'!$B$5:$J$44,3,FALSE) + AirBFYLD1!BY145*(1-VLOOKUP(AirBFYLD2!BY$4,'[1]INTERNAL PARAMETERS-1'!$B$5:$J$44,5,FALSE))*VLOOKUP(AirBFYLD2!BY$4,'[1]INTERNAL PARAMETERS-1'!$B$5:$J$44,8,FALSE)*VLOOKUP(AirBFYLD2!BY$4,'[1]INTERNAL PARAMETERS-1'!$B$5:$J$44,3,FALSE)</f>
        <v>0</v>
      </c>
      <c r="BZ145" s="44">
        <f>AirBFYLD1!BZ145*VLOOKUP(AirBFYLD2!BZ$4,'[1]INTERNAL PARAMETERS-1'!$B$5:$J$44,5,FALSE)*VLOOKUP(AirBFYLD2!BZ$4,'[1]INTERNAL PARAMETERS-1'!$B$5:$J$44,6,FALSE)*VLOOKUP(AirBFYLD2!BZ$4,'[1]INTERNAL PARAMETERS-1'!$B$5:$J$44,3,FALSE) + AirBFYLD1!BZ145*(1-VLOOKUP(AirBFYLD2!BZ$4,'[1]INTERNAL PARAMETERS-1'!$B$5:$J$44,5,FALSE))*VLOOKUP(AirBFYLD2!BZ$4,'[1]INTERNAL PARAMETERS-1'!$B$5:$J$44,8,FALSE)*VLOOKUP(AirBFYLD2!BZ$4,'[1]INTERNAL PARAMETERS-1'!$B$5:$J$44,3,FALSE)</f>
        <v>0</v>
      </c>
      <c r="CA145" s="44">
        <f>AirBFYLD1!CA145*VLOOKUP(AirBFYLD2!CA$4,'[1]INTERNAL PARAMETERS-1'!$B$5:$J$44,5,FALSE)*VLOOKUP(AirBFYLD2!CA$4,'[1]INTERNAL PARAMETERS-1'!$B$5:$J$44,6,FALSE)*VLOOKUP(AirBFYLD2!CA$4,'[1]INTERNAL PARAMETERS-1'!$B$5:$J$44,3,FALSE) + AirBFYLD1!CA145*(1-VLOOKUP(AirBFYLD2!CA$4,'[1]INTERNAL PARAMETERS-1'!$B$5:$J$44,5,FALSE))*VLOOKUP(AirBFYLD2!CA$4,'[1]INTERNAL PARAMETERS-1'!$B$5:$J$44,8,FALSE)*VLOOKUP(AirBFYLD2!CA$4,'[1]INTERNAL PARAMETERS-1'!$B$5:$J$44,3,FALSE)</f>
        <v>0</v>
      </c>
      <c r="CB145" s="44">
        <f>AirBFYLD1!CB145*VLOOKUP(AirBFYLD2!CB$4,'[1]INTERNAL PARAMETERS-1'!$B$5:$J$44,5,FALSE)*VLOOKUP(AirBFYLD2!CB$4,'[1]INTERNAL PARAMETERS-1'!$B$5:$J$44,6,FALSE)*VLOOKUP(AirBFYLD2!CB$4,'[1]INTERNAL PARAMETERS-1'!$B$5:$J$44,3,FALSE) + AirBFYLD1!CB145*(1-VLOOKUP(AirBFYLD2!CB$4,'[1]INTERNAL PARAMETERS-1'!$B$5:$J$44,5,FALSE))*VLOOKUP(AirBFYLD2!CB$4,'[1]INTERNAL PARAMETERS-1'!$B$5:$J$44,8,FALSE)*VLOOKUP(AirBFYLD2!CB$4,'[1]INTERNAL PARAMETERS-1'!$B$5:$J$44,3,FALSE)</f>
        <v>0</v>
      </c>
      <c r="CC145" s="44">
        <f>AirBFYLD1!CC145*VLOOKUP(AirBFYLD2!CC$4,'[1]INTERNAL PARAMETERS-1'!$B$5:$J$44,5,FALSE)*VLOOKUP(AirBFYLD2!CC$4,'[1]INTERNAL PARAMETERS-1'!$B$5:$J$44,6,FALSE)*VLOOKUP(AirBFYLD2!CC$4,'[1]INTERNAL PARAMETERS-1'!$B$5:$J$44,3,FALSE) + AirBFYLD1!CC145*(1-VLOOKUP(AirBFYLD2!CC$4,'[1]INTERNAL PARAMETERS-1'!$B$5:$J$44,5,FALSE))*VLOOKUP(AirBFYLD2!CC$4,'[1]INTERNAL PARAMETERS-1'!$B$5:$J$44,8,FALSE)*VLOOKUP(AirBFYLD2!CC$4,'[1]INTERNAL PARAMETERS-1'!$B$5:$J$44,3,FALSE)</f>
        <v>0</v>
      </c>
      <c r="CD145" s="44">
        <f>AirBFYLD1!CD145*VLOOKUP(AirBFYLD2!CD$4,'[1]INTERNAL PARAMETERS-1'!$B$5:$J$44,5,FALSE)*VLOOKUP(AirBFYLD2!CD$4,'[1]INTERNAL PARAMETERS-1'!$B$5:$J$44,6,FALSE)*VLOOKUP(AirBFYLD2!CD$4,'[1]INTERNAL PARAMETERS-1'!$B$5:$J$44,3,FALSE) + AirBFYLD1!CD145*(1-VLOOKUP(AirBFYLD2!CD$4,'[1]INTERNAL PARAMETERS-1'!$B$5:$J$44,5,FALSE))*VLOOKUP(AirBFYLD2!CD$4,'[1]INTERNAL PARAMETERS-1'!$B$5:$J$44,8,FALSE)*VLOOKUP(AirBFYLD2!CD$4,'[1]INTERNAL PARAMETERS-1'!$B$5:$J$44,3,FALSE)</f>
        <v>0</v>
      </c>
      <c r="CE145" s="44">
        <f>AirBFYLD1!CE145*VLOOKUP(AirBFYLD2!CE$4,'[1]INTERNAL PARAMETERS-1'!$B$5:$J$44,5,FALSE)*VLOOKUP(AirBFYLD2!CE$4,'[1]INTERNAL PARAMETERS-1'!$B$5:$J$44,6,FALSE)*VLOOKUP(AirBFYLD2!CE$4,'[1]INTERNAL PARAMETERS-1'!$B$5:$J$44,3,FALSE) + AirBFYLD1!CE145*(1-VLOOKUP(AirBFYLD2!CE$4,'[1]INTERNAL PARAMETERS-1'!$B$5:$J$44,5,FALSE))*VLOOKUP(AirBFYLD2!CE$4,'[1]INTERNAL PARAMETERS-1'!$B$5:$J$44,8,FALSE)*VLOOKUP(AirBFYLD2!CE$4,'[1]INTERNAL PARAMETERS-1'!$B$5:$J$44,3,FALSE)</f>
        <v>0</v>
      </c>
      <c r="CF145" s="44">
        <f>AirBFYLD1!CF145*VLOOKUP(AirBFYLD2!CF$4,'[1]INTERNAL PARAMETERS-1'!$B$5:$J$44,5,FALSE)*VLOOKUP(AirBFYLD2!CF$4,'[1]INTERNAL PARAMETERS-1'!$B$5:$J$44,6,FALSE)*VLOOKUP(AirBFYLD2!CF$4,'[1]INTERNAL PARAMETERS-1'!$B$5:$J$44,3,FALSE) + AirBFYLD1!CF145*(1-VLOOKUP(AirBFYLD2!CF$4,'[1]INTERNAL PARAMETERS-1'!$B$5:$J$44,5,FALSE))*VLOOKUP(AirBFYLD2!CF$4,'[1]INTERNAL PARAMETERS-1'!$B$5:$J$44,8,FALSE)*VLOOKUP(AirBFYLD2!CF$4,'[1]INTERNAL PARAMETERS-1'!$B$5:$J$44,3,FALSE)</f>
        <v>0</v>
      </c>
      <c r="CG145" s="44">
        <f>AirBFYLD1!CG145*VLOOKUP(AirBFYLD2!CG$4,'[1]INTERNAL PARAMETERS-1'!$B$5:$J$44,5,FALSE)*VLOOKUP(AirBFYLD2!CG$4,'[1]INTERNAL PARAMETERS-1'!$B$5:$J$44,6,FALSE)*VLOOKUP(AirBFYLD2!CG$4,'[1]INTERNAL PARAMETERS-1'!$B$5:$J$44,3,FALSE) + AirBFYLD1!CG145*(1-VLOOKUP(AirBFYLD2!CG$4,'[1]INTERNAL PARAMETERS-1'!$B$5:$J$44,5,FALSE))*VLOOKUP(AirBFYLD2!CG$4,'[1]INTERNAL PARAMETERS-1'!$B$5:$J$44,8,FALSE)*VLOOKUP(AirBFYLD2!CG$4,'[1]INTERNAL PARAMETERS-1'!$B$5:$J$44,3,FALSE)</f>
        <v>0</v>
      </c>
      <c r="CH145" s="43">
        <f>AirBFYLD1!CH145*VLOOKUP(AirBFYLD2!CH$4,'[1]INTERNAL PARAMETERS-1'!$B$5:$J$44,5,FALSE)*VLOOKUP(AirBFYLD2!CH$4,'[1]INTERNAL PARAMETERS-1'!$B$5:$J$44,6,FALSE)*VLOOKUP(AirBFYLD2!CH$4,'[1]INTERNAL PARAMETERS-1'!$B$5:$J$44,3,FALSE) + AirBFYLD1!CH145*(1-VLOOKUP(AirBFYLD2!CH$4,'[1]INTERNAL PARAMETERS-1'!$B$5:$J$44,5,FALSE))*VLOOKUP(AirBFYLD2!CH$4,'[1]INTERNAL PARAMETERS-1'!$B$5:$J$44,8,FALSE)*VLOOKUP(AirBFYLD2!CH$4,'[1]INTERNAL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5">
      <c r="B146" s="58" t="s">
        <v>9</v>
      </c>
      <c r="C146" s="57" t="s">
        <v>50</v>
      </c>
      <c r="D146" s="57" t="s">
        <v>52</v>
      </c>
      <c r="E146" s="133">
        <f>AirBF!X146</f>
        <v>0</v>
      </c>
      <c r="F146" s="56">
        <f>'[1]INTERNAL PARAMETERS-1'!M20</f>
        <v>12.89</v>
      </c>
      <c r="G146" s="45">
        <f>AirBFYLD1!G146*VLOOKUP(AirBFYLD2!G$4,'[1]INTERNAL PARAMETERS-1'!$B$5:$J$44,5,FALSE)*VLOOKUP(AirBFYLD2!G$4,'[1]INTERNAL PARAMETERS-1'!$B$5:$J$44,7,FALSE)*AirBFYLD2!$F146 + AirBFYLD1!G146*(1-VLOOKUP(AirBFYLD2!G$4,'[1]INTERNAL PARAMETERS-1'!$B$5:$J$44,5,FALSE))*VLOOKUP(AirBFYLD2!G$4,'[1]INTERNAL PARAMETERS-1'!$B$5:$J$44,9,FALSE)*AirBFYLD2!$F146</f>
        <v>0</v>
      </c>
      <c r="H146" s="44">
        <f>AirBFYLD1!H146*VLOOKUP(AirBFYLD2!H$4,'[1]INTERNAL PARAMETERS-1'!$B$5:$J$44,5,FALSE)*VLOOKUP(AirBFYLD2!H$4,'[1]INTERNAL PARAMETERS-1'!$B$5:$J$44,7,FALSE)*AirBFYLD2!$F146 + AirBFYLD1!H146*(1-VLOOKUP(AirBFYLD2!H$4,'[1]INTERNAL PARAMETERS-1'!$B$5:$J$44,5,FALSE))*VLOOKUP(AirBFYLD2!H$4,'[1]INTERNAL PARAMETERS-1'!$B$5:$J$44,9,FALSE)*AirBFYLD2!$F146</f>
        <v>0</v>
      </c>
      <c r="I146" s="44">
        <f>AirBFYLD1!I146*VLOOKUP(AirBFYLD2!I$4,'[1]INTERNAL PARAMETERS-1'!$B$5:$J$44,5,FALSE)*VLOOKUP(AirBFYLD2!I$4,'[1]INTERNAL PARAMETERS-1'!$B$5:$J$44,7,FALSE)*AirBFYLD2!$F146 + AirBFYLD1!I146*(1-VLOOKUP(AirBFYLD2!I$4,'[1]INTERNAL PARAMETERS-1'!$B$5:$J$44,5,FALSE))*VLOOKUP(AirBFYLD2!I$4,'[1]INTERNAL PARAMETERS-1'!$B$5:$J$44,9,FALSE)*AirBFYLD2!$F146</f>
        <v>0</v>
      </c>
      <c r="J146" s="44">
        <f>AirBFYLD1!J146*VLOOKUP(AirBFYLD2!J$4,'[1]INTERNAL PARAMETERS-1'!$B$5:$J$44,5,FALSE)*VLOOKUP(AirBFYLD2!J$4,'[1]INTERNAL PARAMETERS-1'!$B$5:$J$44,7,FALSE)*AirBFYLD2!$F146 + AirBFYLD1!J146*(1-VLOOKUP(AirBFYLD2!J$4,'[1]INTERNAL PARAMETERS-1'!$B$5:$J$44,5,FALSE))*VLOOKUP(AirBFYLD2!J$4,'[1]INTERNAL PARAMETERS-1'!$B$5:$J$44,9,FALSE)*AirBFYLD2!$F146</f>
        <v>0</v>
      </c>
      <c r="K146" s="44">
        <f>AirBFYLD1!K146*VLOOKUP(AirBFYLD2!K$4,'[1]INTERNAL PARAMETERS-1'!$B$5:$J$44,5,FALSE)*VLOOKUP(AirBFYLD2!K$4,'[1]INTERNAL PARAMETERS-1'!$B$5:$J$44,7,FALSE)*AirBFYLD2!$F146 + AirBFYLD1!K146*(1-VLOOKUP(AirBFYLD2!K$4,'[1]INTERNAL PARAMETERS-1'!$B$5:$J$44,5,FALSE))*VLOOKUP(AirBFYLD2!K$4,'[1]INTERNAL PARAMETERS-1'!$B$5:$J$44,9,FALSE)*AirBFYLD2!$F146</f>
        <v>0</v>
      </c>
      <c r="L146" s="44">
        <f>AirBFYLD1!L146*VLOOKUP(AirBFYLD2!L$4,'[1]INTERNAL PARAMETERS-1'!$B$5:$J$44,5,FALSE)*VLOOKUP(AirBFYLD2!L$4,'[1]INTERNAL PARAMETERS-1'!$B$5:$J$44,7,FALSE)*AirBFYLD2!$F146 + AirBFYLD1!L146*(1-VLOOKUP(AirBFYLD2!L$4,'[1]INTERNAL PARAMETERS-1'!$B$5:$J$44,5,FALSE))*VLOOKUP(AirBFYLD2!L$4,'[1]INTERNAL PARAMETERS-1'!$B$5:$J$44,9,FALSE)*AirBFYLD2!$F146</f>
        <v>0</v>
      </c>
      <c r="M146" s="44">
        <f>AirBFYLD1!M146*VLOOKUP(AirBFYLD2!M$4,'[1]INTERNAL PARAMETERS-1'!$B$5:$J$44,5,FALSE)*VLOOKUP(AirBFYLD2!M$4,'[1]INTERNAL PARAMETERS-1'!$B$5:$J$44,7,FALSE)*AirBFYLD2!$F146 + AirBFYLD1!M146*(1-VLOOKUP(AirBFYLD2!M$4,'[1]INTERNAL PARAMETERS-1'!$B$5:$J$44,5,FALSE))*VLOOKUP(AirBFYLD2!M$4,'[1]INTERNAL PARAMETERS-1'!$B$5:$J$44,9,FALSE)*AirBFYLD2!$F146</f>
        <v>0</v>
      </c>
      <c r="N146" s="44">
        <f>AirBFYLD1!N146*VLOOKUP(AirBFYLD2!N$4,'[1]INTERNAL PARAMETERS-1'!$B$5:$J$44,5,FALSE)*VLOOKUP(AirBFYLD2!N$4,'[1]INTERNAL PARAMETERS-1'!$B$5:$J$44,7,FALSE)*AirBFYLD2!$F146 + AirBFYLD1!N146*(1-VLOOKUP(AirBFYLD2!N$4,'[1]INTERNAL PARAMETERS-1'!$B$5:$J$44,5,FALSE))*VLOOKUP(AirBFYLD2!N$4,'[1]INTERNAL PARAMETERS-1'!$B$5:$J$44,9,FALSE)*AirBFYLD2!$F146</f>
        <v>0</v>
      </c>
      <c r="O146" s="44">
        <f>AirBFYLD1!O146*VLOOKUP(AirBFYLD2!O$4,'[1]INTERNAL PARAMETERS-1'!$B$5:$J$44,5,FALSE)*VLOOKUP(AirBFYLD2!O$4,'[1]INTERNAL PARAMETERS-1'!$B$5:$J$44,7,FALSE)*AirBFYLD2!$F146 + AirBFYLD1!O146*(1-VLOOKUP(AirBFYLD2!O$4,'[1]INTERNAL PARAMETERS-1'!$B$5:$J$44,5,FALSE))*VLOOKUP(AirBFYLD2!O$4,'[1]INTERNAL PARAMETERS-1'!$B$5:$J$44,9,FALSE)*AirBFYLD2!$F146</f>
        <v>0</v>
      </c>
      <c r="P146" s="44">
        <f>AirBFYLD1!P146*VLOOKUP(AirBFYLD2!P$4,'[1]INTERNAL PARAMETERS-1'!$B$5:$J$44,5,FALSE)*VLOOKUP(AirBFYLD2!P$4,'[1]INTERNAL PARAMETERS-1'!$B$5:$J$44,7,FALSE)*AirBFYLD2!$F146 + AirBFYLD1!P146*(1-VLOOKUP(AirBFYLD2!P$4,'[1]INTERNAL PARAMETERS-1'!$B$5:$J$44,5,FALSE))*VLOOKUP(AirBFYLD2!P$4,'[1]INTERNAL PARAMETERS-1'!$B$5:$J$44,9,FALSE)*AirBFYLD2!$F146</f>
        <v>0</v>
      </c>
      <c r="Q146" s="44">
        <f>AirBFYLD1!Q146*VLOOKUP(AirBFYLD2!Q$4,'[1]INTERNAL PARAMETERS-1'!$B$5:$J$44,5,FALSE)*VLOOKUP(AirBFYLD2!Q$4,'[1]INTERNAL PARAMETERS-1'!$B$5:$J$44,7,FALSE)*AirBFYLD2!$F146 + AirBFYLD1!Q146*(1-VLOOKUP(AirBFYLD2!Q$4,'[1]INTERNAL PARAMETERS-1'!$B$5:$J$44,5,FALSE))*VLOOKUP(AirBFYLD2!Q$4,'[1]INTERNAL PARAMETERS-1'!$B$5:$J$44,9,FALSE)*AirBFYLD2!$F146</f>
        <v>0</v>
      </c>
      <c r="R146" s="44">
        <f>AirBFYLD1!R146*VLOOKUP(AirBFYLD2!R$4,'[1]INTERNAL PARAMETERS-1'!$B$5:$J$44,5,FALSE)*VLOOKUP(AirBFYLD2!R$4,'[1]INTERNAL PARAMETERS-1'!$B$5:$J$44,7,FALSE)*AirBFYLD2!$F146 + AirBFYLD1!R146*(1-VLOOKUP(AirBFYLD2!R$4,'[1]INTERNAL PARAMETERS-1'!$B$5:$J$44,5,FALSE))*VLOOKUP(AirBFYLD2!R$4,'[1]INTERNAL PARAMETERS-1'!$B$5:$J$44,9,FALSE)*AirBFYLD2!$F146</f>
        <v>0</v>
      </c>
      <c r="S146" s="44">
        <f>AirBFYLD1!S146*VLOOKUP(AirBFYLD2!S$4,'[1]INTERNAL PARAMETERS-1'!$B$5:$J$44,5,FALSE)*VLOOKUP(AirBFYLD2!S$4,'[1]INTERNAL PARAMETERS-1'!$B$5:$J$44,7,FALSE)*AirBFYLD2!$F146 + AirBFYLD1!S146*(1-VLOOKUP(AirBFYLD2!S$4,'[1]INTERNAL PARAMETERS-1'!$B$5:$J$44,5,FALSE))*VLOOKUP(AirBFYLD2!S$4,'[1]INTERNAL PARAMETERS-1'!$B$5:$J$44,9,FALSE)*AirBFYLD2!$F146</f>
        <v>0</v>
      </c>
      <c r="T146" s="44">
        <f>AirBFYLD1!T146*VLOOKUP(AirBFYLD2!T$4,'[1]INTERNAL PARAMETERS-1'!$B$5:$J$44,5,FALSE)*VLOOKUP(AirBFYLD2!T$4,'[1]INTERNAL PARAMETERS-1'!$B$5:$J$44,7,FALSE)*AirBFYLD2!$F146 + AirBFYLD1!T146*(1-VLOOKUP(AirBFYLD2!T$4,'[1]INTERNAL PARAMETERS-1'!$B$5:$J$44,5,FALSE))*VLOOKUP(AirBFYLD2!T$4,'[1]INTERNAL PARAMETERS-1'!$B$5:$J$44,9,FALSE)*AirBFYLD2!$F146</f>
        <v>0</v>
      </c>
      <c r="U146" s="44">
        <f>AirBFYLD1!U146*VLOOKUP(AirBFYLD2!U$4,'[1]INTERNAL PARAMETERS-1'!$B$5:$J$44,5,FALSE)*VLOOKUP(AirBFYLD2!U$4,'[1]INTERNAL PARAMETERS-1'!$B$5:$J$44,7,FALSE)*AirBFYLD2!$F146 + AirBFYLD1!U146*(1-VLOOKUP(AirBFYLD2!U$4,'[1]INTERNAL PARAMETERS-1'!$B$5:$J$44,5,FALSE))*VLOOKUP(AirBFYLD2!U$4,'[1]INTERNAL PARAMETERS-1'!$B$5:$J$44,9,FALSE)*AirBFYLD2!$F146</f>
        <v>0</v>
      </c>
      <c r="V146" s="44">
        <f>AirBFYLD1!V146*VLOOKUP(AirBFYLD2!V$4,'[1]INTERNAL PARAMETERS-1'!$B$5:$J$44,5,FALSE)*VLOOKUP(AirBFYLD2!V$4,'[1]INTERNAL PARAMETERS-1'!$B$5:$J$44,7,FALSE)*AirBFYLD2!$F146 + AirBFYLD1!V146*(1-VLOOKUP(AirBFYLD2!V$4,'[1]INTERNAL PARAMETERS-1'!$B$5:$J$44,5,FALSE))*VLOOKUP(AirBFYLD2!V$4,'[1]INTERNAL PARAMETERS-1'!$B$5:$J$44,9,FALSE)*AirBFYLD2!$F146</f>
        <v>0</v>
      </c>
      <c r="W146" s="44">
        <f>AirBFYLD1!W146*VLOOKUP(AirBFYLD2!W$4,'[1]INTERNAL PARAMETERS-1'!$B$5:$J$44,5,FALSE)*VLOOKUP(AirBFYLD2!W$4,'[1]INTERNAL PARAMETERS-1'!$B$5:$J$44,7,FALSE)*AirBFYLD2!$F146 + AirBFYLD1!W146*(1-VLOOKUP(AirBFYLD2!W$4,'[1]INTERNAL PARAMETERS-1'!$B$5:$J$44,5,FALSE))*VLOOKUP(AirBFYLD2!W$4,'[1]INTERNAL PARAMETERS-1'!$B$5:$J$44,9,FALSE)*AirBFYLD2!$F146</f>
        <v>0</v>
      </c>
      <c r="X146" s="44">
        <f>AirBFYLD1!X146*VLOOKUP(AirBFYLD2!X$4,'[1]INTERNAL PARAMETERS-1'!$B$5:$J$44,5,FALSE)*VLOOKUP(AirBFYLD2!X$4,'[1]INTERNAL PARAMETERS-1'!$B$5:$J$44,7,FALSE)*AirBFYLD2!$F146 + AirBFYLD1!X146*(1-VLOOKUP(AirBFYLD2!X$4,'[1]INTERNAL PARAMETERS-1'!$B$5:$J$44,5,FALSE))*VLOOKUP(AirBFYLD2!X$4,'[1]INTERNAL PARAMETERS-1'!$B$5:$J$44,9,FALSE)*AirBFYLD2!$F146</f>
        <v>0</v>
      </c>
      <c r="Y146" s="44">
        <f>AirBFYLD1!Y146*VLOOKUP(AirBFYLD2!Y$4,'[1]INTERNAL PARAMETERS-1'!$B$5:$J$44,5,FALSE)*VLOOKUP(AirBFYLD2!Y$4,'[1]INTERNAL PARAMETERS-1'!$B$5:$J$44,7,FALSE)*AirBFYLD2!$F146 + AirBFYLD1!Y146*(1-VLOOKUP(AirBFYLD2!Y$4,'[1]INTERNAL PARAMETERS-1'!$B$5:$J$44,5,FALSE))*VLOOKUP(AirBFYLD2!Y$4,'[1]INTERNAL PARAMETERS-1'!$B$5:$J$44,9,FALSE)*AirBFYLD2!$F146</f>
        <v>0</v>
      </c>
      <c r="Z146" s="44">
        <f>AirBFYLD1!Z146*VLOOKUP(AirBFYLD2!Z$4,'[1]INTERNAL PARAMETERS-1'!$B$5:$J$44,5,FALSE)*VLOOKUP(AirBFYLD2!Z$4,'[1]INTERNAL PARAMETERS-1'!$B$5:$J$44,7,FALSE)*AirBFYLD2!$F146 + AirBFYLD1!Z146*(1-VLOOKUP(AirBFYLD2!Z$4,'[1]INTERNAL PARAMETERS-1'!$B$5:$J$44,5,FALSE))*VLOOKUP(AirBFYLD2!Z$4,'[1]INTERNAL PARAMETERS-1'!$B$5:$J$44,9,FALSE)*AirBFYLD2!$F146</f>
        <v>0</v>
      </c>
      <c r="AA146" s="44">
        <f>AirBFYLD1!AA146*VLOOKUP(AirBFYLD2!AA$4,'[1]INTERNAL PARAMETERS-1'!$B$5:$J$44,5,FALSE)*VLOOKUP(AirBFYLD2!AA$4,'[1]INTERNAL PARAMETERS-1'!$B$5:$J$44,7,FALSE)*AirBFYLD2!$F146 + AirBFYLD1!AA146*(1-VLOOKUP(AirBFYLD2!AA$4,'[1]INTERNAL PARAMETERS-1'!$B$5:$J$44,5,FALSE))*VLOOKUP(AirBFYLD2!AA$4,'[1]INTERNAL PARAMETERS-1'!$B$5:$J$44,9,FALSE)*AirBFYLD2!$F146</f>
        <v>0</v>
      </c>
      <c r="AB146" s="44">
        <f>AirBFYLD1!AB146*VLOOKUP(AirBFYLD2!AB$4,'[1]INTERNAL PARAMETERS-1'!$B$5:$J$44,5,FALSE)*VLOOKUP(AirBFYLD2!AB$4,'[1]INTERNAL PARAMETERS-1'!$B$5:$J$44,7,FALSE)*AirBFYLD2!$F146 + AirBFYLD1!AB146*(1-VLOOKUP(AirBFYLD2!AB$4,'[1]INTERNAL PARAMETERS-1'!$B$5:$J$44,5,FALSE))*VLOOKUP(AirBFYLD2!AB$4,'[1]INTERNAL PARAMETERS-1'!$B$5:$J$44,9,FALSE)*AirBFYLD2!$F146</f>
        <v>0</v>
      </c>
      <c r="AC146" s="44">
        <f>AirBFYLD1!AC146*VLOOKUP(AirBFYLD2!AC$4,'[1]INTERNAL PARAMETERS-1'!$B$5:$J$44,5,FALSE)*VLOOKUP(AirBFYLD2!AC$4,'[1]INTERNAL PARAMETERS-1'!$B$5:$J$44,7,FALSE)*AirBFYLD2!$F146 + AirBFYLD1!AC146*(1-VLOOKUP(AirBFYLD2!AC$4,'[1]INTERNAL PARAMETERS-1'!$B$5:$J$44,5,FALSE))*VLOOKUP(AirBFYLD2!AC$4,'[1]INTERNAL PARAMETERS-1'!$B$5:$J$44,9,FALSE)*AirBFYLD2!$F146</f>
        <v>0</v>
      </c>
      <c r="AD146" s="44">
        <f>AirBFYLD1!AD146*VLOOKUP(AirBFYLD2!AD$4,'[1]INTERNAL PARAMETERS-1'!$B$5:$J$44,5,FALSE)*VLOOKUP(AirBFYLD2!AD$4,'[1]INTERNAL PARAMETERS-1'!$B$5:$J$44,7,FALSE)*AirBFYLD2!$F146 + AirBFYLD1!AD146*(1-VLOOKUP(AirBFYLD2!AD$4,'[1]INTERNAL PARAMETERS-1'!$B$5:$J$44,5,FALSE))*VLOOKUP(AirBFYLD2!AD$4,'[1]INTERNAL PARAMETERS-1'!$B$5:$J$44,9,FALSE)*AirBFYLD2!$F146</f>
        <v>0</v>
      </c>
      <c r="AE146" s="44">
        <f>AirBFYLD1!AE146*VLOOKUP(AirBFYLD2!AE$4,'[1]INTERNAL PARAMETERS-1'!$B$5:$J$44,5,FALSE)*VLOOKUP(AirBFYLD2!AE$4,'[1]INTERNAL PARAMETERS-1'!$B$5:$J$44,7,FALSE)*AirBFYLD2!$F146 + AirBFYLD1!AE146*(1-VLOOKUP(AirBFYLD2!AE$4,'[1]INTERNAL PARAMETERS-1'!$B$5:$J$44,5,FALSE))*VLOOKUP(AirBFYLD2!AE$4,'[1]INTERNAL PARAMETERS-1'!$B$5:$J$44,9,FALSE)*AirBFYLD2!$F146</f>
        <v>0</v>
      </c>
      <c r="AF146" s="44">
        <f>AirBFYLD1!AF146*VLOOKUP(AirBFYLD2!AF$4,'[1]INTERNAL PARAMETERS-1'!$B$5:$J$44,5,FALSE)*VLOOKUP(AirBFYLD2!AF$4,'[1]INTERNAL PARAMETERS-1'!$B$5:$J$44,7,FALSE)*AirBFYLD2!$F146 + AirBFYLD1!AF146*(1-VLOOKUP(AirBFYLD2!AF$4,'[1]INTERNAL PARAMETERS-1'!$B$5:$J$44,5,FALSE))*VLOOKUP(AirBFYLD2!AF$4,'[1]INTERNAL PARAMETERS-1'!$B$5:$J$44,9,FALSE)*AirBFYLD2!$F146</f>
        <v>0</v>
      </c>
      <c r="AG146" s="44">
        <f>AirBFYLD1!AG146*VLOOKUP(AirBFYLD2!AG$4,'[1]INTERNAL PARAMETERS-1'!$B$5:$J$44,5,FALSE)*VLOOKUP(AirBFYLD2!AG$4,'[1]INTERNAL PARAMETERS-1'!$B$5:$J$44,7,FALSE)*AirBFYLD2!$F146 + AirBFYLD1!AG146*(1-VLOOKUP(AirBFYLD2!AG$4,'[1]INTERNAL PARAMETERS-1'!$B$5:$J$44,5,FALSE))*VLOOKUP(AirBFYLD2!AG$4,'[1]INTERNAL PARAMETERS-1'!$B$5:$J$44,9,FALSE)*AirBFYLD2!$F146</f>
        <v>0</v>
      </c>
      <c r="AH146" s="44">
        <f>AirBFYLD1!AH146*VLOOKUP(AirBFYLD2!AH$4,'[1]INTERNAL PARAMETERS-1'!$B$5:$J$44,5,FALSE)*VLOOKUP(AirBFYLD2!AH$4,'[1]INTERNAL PARAMETERS-1'!$B$5:$J$44,7,FALSE)*AirBFYLD2!$F146 + AirBFYLD1!AH146*(1-VLOOKUP(AirBFYLD2!AH$4,'[1]INTERNAL PARAMETERS-1'!$B$5:$J$44,5,FALSE))*VLOOKUP(AirBFYLD2!AH$4,'[1]INTERNAL PARAMETERS-1'!$B$5:$J$44,9,FALSE)*AirBFYLD2!$F146</f>
        <v>0</v>
      </c>
      <c r="AI146" s="44">
        <f>AirBFYLD1!AI146*VLOOKUP(AirBFYLD2!AI$4,'[1]INTERNAL PARAMETERS-1'!$B$5:$J$44,5,FALSE)*VLOOKUP(AirBFYLD2!AI$4,'[1]INTERNAL PARAMETERS-1'!$B$5:$J$44,7,FALSE)*AirBFYLD2!$F146 + AirBFYLD1!AI146*(1-VLOOKUP(AirBFYLD2!AI$4,'[1]INTERNAL PARAMETERS-1'!$B$5:$J$44,5,FALSE))*VLOOKUP(AirBFYLD2!AI$4,'[1]INTERNAL PARAMETERS-1'!$B$5:$J$44,9,FALSE)*AirBFYLD2!$F146</f>
        <v>0</v>
      </c>
      <c r="AJ146" s="44">
        <f>AirBFYLD1!AJ146*VLOOKUP(AirBFYLD2!AJ$4,'[1]INTERNAL PARAMETERS-1'!$B$5:$J$44,5,FALSE)*VLOOKUP(AirBFYLD2!AJ$4,'[1]INTERNAL PARAMETERS-1'!$B$5:$J$44,7,FALSE)*AirBFYLD2!$F146 + AirBFYLD1!AJ146*(1-VLOOKUP(AirBFYLD2!AJ$4,'[1]INTERNAL PARAMETERS-1'!$B$5:$J$44,5,FALSE))*VLOOKUP(AirBFYLD2!AJ$4,'[1]INTERNAL PARAMETERS-1'!$B$5:$J$44,9,FALSE)*AirBFYLD2!$F146</f>
        <v>0</v>
      </c>
      <c r="AK146" s="44">
        <f>AirBFYLD1!AK146*VLOOKUP(AirBFYLD2!AK$4,'[1]INTERNAL PARAMETERS-1'!$B$5:$J$44,5,FALSE)*VLOOKUP(AirBFYLD2!AK$4,'[1]INTERNAL PARAMETERS-1'!$B$5:$J$44,7,FALSE)*AirBFYLD2!$F146 + AirBFYLD1!AK146*(1-VLOOKUP(AirBFYLD2!AK$4,'[1]INTERNAL PARAMETERS-1'!$B$5:$J$44,5,FALSE))*VLOOKUP(AirBFYLD2!AK$4,'[1]INTERNAL PARAMETERS-1'!$B$5:$J$44,9,FALSE)*AirBFYLD2!$F146</f>
        <v>0</v>
      </c>
      <c r="AL146" s="44">
        <f>AirBFYLD1!AL146*VLOOKUP(AirBFYLD2!AL$4,'[1]INTERNAL PARAMETERS-1'!$B$5:$J$44,5,FALSE)*VLOOKUP(AirBFYLD2!AL$4,'[1]INTERNAL PARAMETERS-1'!$B$5:$J$44,7,FALSE)*AirBFYLD2!$F146 + AirBFYLD1!AL146*(1-VLOOKUP(AirBFYLD2!AL$4,'[1]INTERNAL PARAMETERS-1'!$B$5:$J$44,5,FALSE))*VLOOKUP(AirBFYLD2!AL$4,'[1]INTERNAL PARAMETERS-1'!$B$5:$J$44,9,FALSE)*AirBFYLD2!$F146</f>
        <v>0</v>
      </c>
      <c r="AM146" s="44">
        <f>AirBFYLD1!AM146*VLOOKUP(AirBFYLD2!AM$4,'[1]INTERNAL PARAMETERS-1'!$B$5:$J$44,5,FALSE)*VLOOKUP(AirBFYLD2!AM$4,'[1]INTERNAL PARAMETERS-1'!$B$5:$J$44,7,FALSE)*AirBFYLD2!$F146 + AirBFYLD1!AM146*(1-VLOOKUP(AirBFYLD2!AM$4,'[1]INTERNAL PARAMETERS-1'!$B$5:$J$44,5,FALSE))*VLOOKUP(AirBFYLD2!AM$4,'[1]INTERNAL PARAMETERS-1'!$B$5:$J$44,9,FALSE)*AirBFYLD2!$F146</f>
        <v>0</v>
      </c>
      <c r="AN146" s="44">
        <f>AirBFYLD1!AN146*VLOOKUP(AirBFYLD2!AN$4,'[1]INTERNAL PARAMETERS-1'!$B$5:$J$44,5,FALSE)*VLOOKUP(AirBFYLD2!AN$4,'[1]INTERNAL PARAMETERS-1'!$B$5:$J$44,7,FALSE)*AirBFYLD2!$F146 + AirBFYLD1!AN146*(1-VLOOKUP(AirBFYLD2!AN$4,'[1]INTERNAL PARAMETERS-1'!$B$5:$J$44,5,FALSE))*VLOOKUP(AirBFYLD2!AN$4,'[1]INTERNAL PARAMETERS-1'!$B$5:$J$44,9,FALSE)*AirBFYLD2!$F146</f>
        <v>0</v>
      </c>
      <c r="AO146" s="44">
        <f>AirBFYLD1!AO146*VLOOKUP(AirBFYLD2!AO$4,'[1]INTERNAL PARAMETERS-1'!$B$5:$J$44,5,FALSE)*VLOOKUP(AirBFYLD2!AO$4,'[1]INTERNAL PARAMETERS-1'!$B$5:$J$44,7,FALSE)*AirBFYLD2!$F146 + AirBFYLD1!AO146*(1-VLOOKUP(AirBFYLD2!AO$4,'[1]INTERNAL PARAMETERS-1'!$B$5:$J$44,5,FALSE))*VLOOKUP(AirBFYLD2!AO$4,'[1]INTERNAL PARAMETERS-1'!$B$5:$J$44,9,FALSE)*AirBFYLD2!$F146</f>
        <v>0</v>
      </c>
      <c r="AP146" s="44">
        <f>AirBFYLD1!AP146*VLOOKUP(AirBFYLD2!AP$4,'[1]INTERNAL PARAMETERS-1'!$B$5:$J$44,5,FALSE)*VLOOKUP(AirBFYLD2!AP$4,'[1]INTERNAL PARAMETERS-1'!$B$5:$J$44,7,FALSE)*AirBFYLD2!$F146 + AirBFYLD1!AP146*(1-VLOOKUP(AirBFYLD2!AP$4,'[1]INTERNAL PARAMETERS-1'!$B$5:$J$44,5,FALSE))*VLOOKUP(AirBFYLD2!AP$4,'[1]INTERNAL PARAMETERS-1'!$B$5:$J$44,9,FALSE)*AirBFYLD2!$F146</f>
        <v>0</v>
      </c>
      <c r="AQ146" s="44">
        <f>AirBFYLD1!AQ146*VLOOKUP(AirBFYLD2!AQ$4,'[1]INTERNAL PARAMETERS-1'!$B$5:$J$44,5,FALSE)*VLOOKUP(AirBFYLD2!AQ$4,'[1]INTERNAL PARAMETERS-1'!$B$5:$J$44,7,FALSE)*AirBFYLD2!$F146 + AirBFYLD1!AQ146*(1-VLOOKUP(AirBFYLD2!AQ$4,'[1]INTERNAL PARAMETERS-1'!$B$5:$J$44,5,FALSE))*VLOOKUP(AirBFYLD2!AQ$4,'[1]INTERNAL PARAMETERS-1'!$B$5:$J$44,9,FALSE)*AirBFYLD2!$F146</f>
        <v>0</v>
      </c>
      <c r="AR146" s="44">
        <f>AirBFYLD1!AR146*VLOOKUP(AirBFYLD2!AR$4,'[1]INTERNAL PARAMETERS-1'!$B$5:$J$44,5,FALSE)*VLOOKUP(AirBFYLD2!AR$4,'[1]INTERNAL PARAMETERS-1'!$B$5:$J$44,7,FALSE)*AirBFYLD2!$F146 + AirBFYLD1!AR146*(1-VLOOKUP(AirBFYLD2!AR$4,'[1]INTERNAL PARAMETERS-1'!$B$5:$J$44,5,FALSE))*VLOOKUP(AirBFYLD2!AR$4,'[1]INTERNAL PARAMETERS-1'!$B$5:$J$44,9,FALSE)*AirBFYLD2!$F146</f>
        <v>0</v>
      </c>
      <c r="AS146" s="44">
        <f>AirBFYLD1!AS146*VLOOKUP(AirBFYLD2!AS$4,'[1]INTERNAL PARAMETERS-1'!$B$5:$J$44,5,FALSE)*VLOOKUP(AirBFYLD2!AS$4,'[1]INTERNAL PARAMETERS-1'!$B$5:$J$44,7,FALSE)*AirBFYLD2!$F146 + AirBFYLD1!AS146*(1-VLOOKUP(AirBFYLD2!AS$4,'[1]INTERNAL PARAMETERS-1'!$B$5:$J$44,5,FALSE))*VLOOKUP(AirBFYLD2!AS$4,'[1]INTERNAL PARAMETERS-1'!$B$5:$J$44,9,FALSE)*AirBFYLD2!$F146</f>
        <v>0</v>
      </c>
      <c r="AT146" s="43">
        <f>AirBFYLD1!AT146*VLOOKUP(AirBFYLD2!AT$4,'[1]INTERNAL PARAMETERS-1'!$B$5:$J$44,5,FALSE)*VLOOKUP(AirBFYLD2!AT$4,'[1]INTERNAL PARAMETERS-1'!$B$5:$J$44,7,FALSE)*AirBFYLD2!$F146 + AirBFYLD1!AT146*(1-VLOOKUP(AirBFYLD2!AT$4,'[1]INTERNAL PARAMETERS-1'!$B$5:$J$44,5,FALSE))*VLOOKUP(AirBFYLD2!AT$4,'[1]INTERNAL PARAMETERS-1'!$B$5:$J$44,9,FALSE)*AirBFYLD2!$F146</f>
        <v>0</v>
      </c>
      <c r="AU146" s="45">
        <f>AirBFYLD1!AU146*VLOOKUP(AirBFYLD2!AU$4,'[1]INTERNAL PARAMETERS-1'!$B$5:$J$44,5,FALSE)*VLOOKUP(AirBFYLD2!AU$4,'[1]INTERNAL PARAMETERS-1'!$B$5:$J$44,6,FALSE)*VLOOKUP(AirBFYLD2!AU$4,'[1]INTERNAL PARAMETERS-1'!$B$5:$J$44,3,FALSE) + AirBFYLD1!AU146*(1-VLOOKUP(AirBFYLD2!AU$4,'[1]INTERNAL PARAMETERS-1'!$B$5:$J$44,5,FALSE))*VLOOKUP(AirBFYLD2!AU$4,'[1]INTERNAL PARAMETERS-1'!$B$5:$J$44,8,FALSE)*VLOOKUP(AirBFYLD2!AU$4,'[1]INTERNAL PARAMETERS-1'!$B$5:$J$44,3,FALSE)</f>
        <v>0</v>
      </c>
      <c r="AV146" s="44">
        <f>AirBFYLD1!AV146*VLOOKUP(AirBFYLD2!AV$4,'[1]INTERNAL PARAMETERS-1'!$B$5:$J$44,5,FALSE)*VLOOKUP(AirBFYLD2!AV$4,'[1]INTERNAL PARAMETERS-1'!$B$5:$J$44,6,FALSE)*VLOOKUP(AirBFYLD2!AV$4,'[1]INTERNAL PARAMETERS-1'!$B$5:$J$44,3,FALSE) + AirBFYLD1!AV146*(1-VLOOKUP(AirBFYLD2!AV$4,'[1]INTERNAL PARAMETERS-1'!$B$5:$J$44,5,FALSE))*VLOOKUP(AirBFYLD2!AV$4,'[1]INTERNAL PARAMETERS-1'!$B$5:$J$44,8,FALSE)*VLOOKUP(AirBFYLD2!AV$4,'[1]INTERNAL PARAMETERS-1'!$B$5:$J$44,3,FALSE)</f>
        <v>0</v>
      </c>
      <c r="AW146" s="44">
        <f>AirBFYLD1!AW146*VLOOKUP(AirBFYLD2!AW$4,'[1]INTERNAL PARAMETERS-1'!$B$5:$J$44,5,FALSE)*VLOOKUP(AirBFYLD2!AW$4,'[1]INTERNAL PARAMETERS-1'!$B$5:$J$44,6,FALSE)*VLOOKUP(AirBFYLD2!AW$4,'[1]INTERNAL PARAMETERS-1'!$B$5:$J$44,3,FALSE) + AirBFYLD1!AW146*(1-VLOOKUP(AirBFYLD2!AW$4,'[1]INTERNAL PARAMETERS-1'!$B$5:$J$44,5,FALSE))*VLOOKUP(AirBFYLD2!AW$4,'[1]INTERNAL PARAMETERS-1'!$B$5:$J$44,8,FALSE)*VLOOKUP(AirBFYLD2!AW$4,'[1]INTERNAL PARAMETERS-1'!$B$5:$J$44,3,FALSE)</f>
        <v>0</v>
      </c>
      <c r="AX146" s="44">
        <f>AirBFYLD1!AX146*VLOOKUP(AirBFYLD2!AX$4,'[1]INTERNAL PARAMETERS-1'!$B$5:$J$44,5,FALSE)*VLOOKUP(AirBFYLD2!AX$4,'[1]INTERNAL PARAMETERS-1'!$B$5:$J$44,6,FALSE)*VLOOKUP(AirBFYLD2!AX$4,'[1]INTERNAL PARAMETERS-1'!$B$5:$J$44,3,FALSE) + AirBFYLD1!AX146*(1-VLOOKUP(AirBFYLD2!AX$4,'[1]INTERNAL PARAMETERS-1'!$B$5:$J$44,5,FALSE))*VLOOKUP(AirBFYLD2!AX$4,'[1]INTERNAL PARAMETERS-1'!$B$5:$J$44,8,FALSE)*VLOOKUP(AirBFYLD2!AX$4,'[1]INTERNAL PARAMETERS-1'!$B$5:$J$44,3,FALSE)</f>
        <v>0</v>
      </c>
      <c r="AY146" s="44">
        <f>AirBFYLD1!AY146*VLOOKUP(AirBFYLD2!AY$4,'[1]INTERNAL PARAMETERS-1'!$B$5:$J$44,5,FALSE)*VLOOKUP(AirBFYLD2!AY$4,'[1]INTERNAL PARAMETERS-1'!$B$5:$J$44,6,FALSE)*VLOOKUP(AirBFYLD2!AY$4,'[1]INTERNAL PARAMETERS-1'!$B$5:$J$44,3,FALSE) + AirBFYLD1!AY146*(1-VLOOKUP(AirBFYLD2!AY$4,'[1]INTERNAL PARAMETERS-1'!$B$5:$J$44,5,FALSE))*VLOOKUP(AirBFYLD2!AY$4,'[1]INTERNAL PARAMETERS-1'!$B$5:$J$44,8,FALSE)*VLOOKUP(AirBFYLD2!AY$4,'[1]INTERNAL PARAMETERS-1'!$B$5:$J$44,3,FALSE)</f>
        <v>0</v>
      </c>
      <c r="AZ146" s="44">
        <f>AirBFYLD1!AZ146*VLOOKUP(AirBFYLD2!AZ$4,'[1]INTERNAL PARAMETERS-1'!$B$5:$J$44,5,FALSE)*VLOOKUP(AirBFYLD2!AZ$4,'[1]INTERNAL PARAMETERS-1'!$B$5:$J$44,6,FALSE)*VLOOKUP(AirBFYLD2!AZ$4,'[1]INTERNAL PARAMETERS-1'!$B$5:$J$44,3,FALSE) + AirBFYLD1!AZ146*(1-VLOOKUP(AirBFYLD2!AZ$4,'[1]INTERNAL PARAMETERS-1'!$B$5:$J$44,5,FALSE))*VLOOKUP(AirBFYLD2!AZ$4,'[1]INTERNAL PARAMETERS-1'!$B$5:$J$44,8,FALSE)*VLOOKUP(AirBFYLD2!AZ$4,'[1]INTERNAL PARAMETERS-1'!$B$5:$J$44,3,FALSE)</f>
        <v>0</v>
      </c>
      <c r="BA146" s="44">
        <f>AirBFYLD1!BA146*VLOOKUP(AirBFYLD2!BA$4,'[1]INTERNAL PARAMETERS-1'!$B$5:$J$44,5,FALSE)*VLOOKUP(AirBFYLD2!BA$4,'[1]INTERNAL PARAMETERS-1'!$B$5:$J$44,6,FALSE)*VLOOKUP(AirBFYLD2!BA$4,'[1]INTERNAL PARAMETERS-1'!$B$5:$J$44,3,FALSE) + AirBFYLD1!BA146*(1-VLOOKUP(AirBFYLD2!BA$4,'[1]INTERNAL PARAMETERS-1'!$B$5:$J$44,5,FALSE))*VLOOKUP(AirBFYLD2!BA$4,'[1]INTERNAL PARAMETERS-1'!$B$5:$J$44,8,FALSE)*VLOOKUP(AirBFYLD2!BA$4,'[1]INTERNAL PARAMETERS-1'!$B$5:$J$44,3,FALSE)</f>
        <v>0</v>
      </c>
      <c r="BB146" s="44">
        <f>AirBFYLD1!BB146*VLOOKUP(AirBFYLD2!BB$4,'[1]INTERNAL PARAMETERS-1'!$B$5:$J$44,5,FALSE)*VLOOKUP(AirBFYLD2!BB$4,'[1]INTERNAL PARAMETERS-1'!$B$5:$J$44,6,FALSE)*VLOOKUP(AirBFYLD2!BB$4,'[1]INTERNAL PARAMETERS-1'!$B$5:$J$44,3,FALSE) + AirBFYLD1!BB146*(1-VLOOKUP(AirBFYLD2!BB$4,'[1]INTERNAL PARAMETERS-1'!$B$5:$J$44,5,FALSE))*VLOOKUP(AirBFYLD2!BB$4,'[1]INTERNAL PARAMETERS-1'!$B$5:$J$44,8,FALSE)*VLOOKUP(AirBFYLD2!BB$4,'[1]INTERNAL PARAMETERS-1'!$B$5:$J$44,3,FALSE)</f>
        <v>0</v>
      </c>
      <c r="BC146" s="44">
        <f>AirBFYLD1!BC146*VLOOKUP(AirBFYLD2!BC$4,'[1]INTERNAL PARAMETERS-1'!$B$5:$J$44,5,FALSE)*VLOOKUP(AirBFYLD2!BC$4,'[1]INTERNAL PARAMETERS-1'!$B$5:$J$44,6,FALSE)*VLOOKUP(AirBFYLD2!BC$4,'[1]INTERNAL PARAMETERS-1'!$B$5:$J$44,3,FALSE) + AirBFYLD1!BC146*(1-VLOOKUP(AirBFYLD2!BC$4,'[1]INTERNAL PARAMETERS-1'!$B$5:$J$44,5,FALSE))*VLOOKUP(AirBFYLD2!BC$4,'[1]INTERNAL PARAMETERS-1'!$B$5:$J$44,8,FALSE)*VLOOKUP(AirBFYLD2!BC$4,'[1]INTERNAL PARAMETERS-1'!$B$5:$J$44,3,FALSE)</f>
        <v>0</v>
      </c>
      <c r="BD146" s="44">
        <f>AirBFYLD1!BD146*VLOOKUP(AirBFYLD2!BD$4,'[1]INTERNAL PARAMETERS-1'!$B$5:$J$44,5,FALSE)*VLOOKUP(AirBFYLD2!BD$4,'[1]INTERNAL PARAMETERS-1'!$B$5:$J$44,6,FALSE)*VLOOKUP(AirBFYLD2!BD$4,'[1]INTERNAL PARAMETERS-1'!$B$5:$J$44,3,FALSE) + AirBFYLD1!BD146*(1-VLOOKUP(AirBFYLD2!BD$4,'[1]INTERNAL PARAMETERS-1'!$B$5:$J$44,5,FALSE))*VLOOKUP(AirBFYLD2!BD$4,'[1]INTERNAL PARAMETERS-1'!$B$5:$J$44,8,FALSE)*VLOOKUP(AirBFYLD2!BD$4,'[1]INTERNAL PARAMETERS-1'!$B$5:$J$44,3,FALSE)</f>
        <v>0</v>
      </c>
      <c r="BE146" s="44">
        <f>AirBFYLD1!BE146*VLOOKUP(AirBFYLD2!BE$4,'[1]INTERNAL PARAMETERS-1'!$B$5:$J$44,5,FALSE)*VLOOKUP(AirBFYLD2!BE$4,'[1]INTERNAL PARAMETERS-1'!$B$5:$J$44,6,FALSE)*VLOOKUP(AirBFYLD2!BE$4,'[1]INTERNAL PARAMETERS-1'!$B$5:$J$44,3,FALSE) + AirBFYLD1!BE146*(1-VLOOKUP(AirBFYLD2!BE$4,'[1]INTERNAL PARAMETERS-1'!$B$5:$J$44,5,FALSE))*VLOOKUP(AirBFYLD2!BE$4,'[1]INTERNAL PARAMETERS-1'!$B$5:$J$44,8,FALSE)*VLOOKUP(AirBFYLD2!BE$4,'[1]INTERNAL PARAMETERS-1'!$B$5:$J$44,3,FALSE)</f>
        <v>0</v>
      </c>
      <c r="BF146" s="44">
        <f>AirBFYLD1!BF146*VLOOKUP(AirBFYLD2!BF$4,'[1]INTERNAL PARAMETERS-1'!$B$5:$J$44,5,FALSE)*VLOOKUP(AirBFYLD2!BF$4,'[1]INTERNAL PARAMETERS-1'!$B$5:$J$44,6,FALSE)*VLOOKUP(AirBFYLD2!BF$4,'[1]INTERNAL PARAMETERS-1'!$B$5:$J$44,3,FALSE) + AirBFYLD1!BF146*(1-VLOOKUP(AirBFYLD2!BF$4,'[1]INTERNAL PARAMETERS-1'!$B$5:$J$44,5,FALSE))*VLOOKUP(AirBFYLD2!BF$4,'[1]INTERNAL PARAMETERS-1'!$B$5:$J$44,8,FALSE)*VLOOKUP(AirBFYLD2!BF$4,'[1]INTERNAL PARAMETERS-1'!$B$5:$J$44,3,FALSE)</f>
        <v>0</v>
      </c>
      <c r="BG146" s="44">
        <f>AirBFYLD1!BG146*VLOOKUP(AirBFYLD2!BG$4,'[1]INTERNAL PARAMETERS-1'!$B$5:$J$44,5,FALSE)*VLOOKUP(AirBFYLD2!BG$4,'[1]INTERNAL PARAMETERS-1'!$B$5:$J$44,6,FALSE)*VLOOKUP(AirBFYLD2!BG$4,'[1]INTERNAL PARAMETERS-1'!$B$5:$J$44,3,FALSE) + AirBFYLD1!BG146*(1-VLOOKUP(AirBFYLD2!BG$4,'[1]INTERNAL PARAMETERS-1'!$B$5:$J$44,5,FALSE))*VLOOKUP(AirBFYLD2!BG$4,'[1]INTERNAL PARAMETERS-1'!$B$5:$J$44,8,FALSE)*VLOOKUP(AirBFYLD2!BG$4,'[1]INTERNAL PARAMETERS-1'!$B$5:$J$44,3,FALSE)</f>
        <v>0</v>
      </c>
      <c r="BH146" s="44">
        <f>AirBFYLD1!BH146*VLOOKUP(AirBFYLD2!BH$4,'[1]INTERNAL PARAMETERS-1'!$B$5:$J$44,5,FALSE)*VLOOKUP(AirBFYLD2!BH$4,'[1]INTERNAL PARAMETERS-1'!$B$5:$J$44,6,FALSE)*VLOOKUP(AirBFYLD2!BH$4,'[1]INTERNAL PARAMETERS-1'!$B$5:$J$44,3,FALSE) + AirBFYLD1!BH146*(1-VLOOKUP(AirBFYLD2!BH$4,'[1]INTERNAL PARAMETERS-1'!$B$5:$J$44,5,FALSE))*VLOOKUP(AirBFYLD2!BH$4,'[1]INTERNAL PARAMETERS-1'!$B$5:$J$44,8,FALSE)*VLOOKUP(AirBFYLD2!BH$4,'[1]INTERNAL PARAMETERS-1'!$B$5:$J$44,3,FALSE)</f>
        <v>0</v>
      </c>
      <c r="BI146" s="44">
        <f>AirBFYLD1!BI146*VLOOKUP(AirBFYLD2!BI$4,'[1]INTERNAL PARAMETERS-1'!$B$5:$J$44,5,FALSE)*VLOOKUP(AirBFYLD2!BI$4,'[1]INTERNAL PARAMETERS-1'!$B$5:$J$44,6,FALSE)*VLOOKUP(AirBFYLD2!BI$4,'[1]INTERNAL PARAMETERS-1'!$B$5:$J$44,3,FALSE) + AirBFYLD1!BI146*(1-VLOOKUP(AirBFYLD2!BI$4,'[1]INTERNAL PARAMETERS-1'!$B$5:$J$44,5,FALSE))*VLOOKUP(AirBFYLD2!BI$4,'[1]INTERNAL PARAMETERS-1'!$B$5:$J$44,8,FALSE)*VLOOKUP(AirBFYLD2!BI$4,'[1]INTERNAL PARAMETERS-1'!$B$5:$J$44,3,FALSE)</f>
        <v>0</v>
      </c>
      <c r="BJ146" s="44">
        <f>AirBFYLD1!BJ146*VLOOKUP(AirBFYLD2!BJ$4,'[1]INTERNAL PARAMETERS-1'!$B$5:$J$44,5,FALSE)*VLOOKUP(AirBFYLD2!BJ$4,'[1]INTERNAL PARAMETERS-1'!$B$5:$J$44,6,FALSE)*VLOOKUP(AirBFYLD2!BJ$4,'[1]INTERNAL PARAMETERS-1'!$B$5:$J$44,3,FALSE) + AirBFYLD1!BJ146*(1-VLOOKUP(AirBFYLD2!BJ$4,'[1]INTERNAL PARAMETERS-1'!$B$5:$J$44,5,FALSE))*VLOOKUP(AirBFYLD2!BJ$4,'[1]INTERNAL PARAMETERS-1'!$B$5:$J$44,8,FALSE)*VLOOKUP(AirBFYLD2!BJ$4,'[1]INTERNAL PARAMETERS-1'!$B$5:$J$44,3,FALSE)</f>
        <v>0</v>
      </c>
      <c r="BK146" s="44">
        <f>AirBFYLD1!BK146*VLOOKUP(AirBFYLD2!BK$4,'[1]INTERNAL PARAMETERS-1'!$B$5:$J$44,5,FALSE)*VLOOKUP(AirBFYLD2!BK$4,'[1]INTERNAL PARAMETERS-1'!$B$5:$J$44,6,FALSE)*VLOOKUP(AirBFYLD2!BK$4,'[1]INTERNAL PARAMETERS-1'!$B$5:$J$44,3,FALSE) + AirBFYLD1!BK146*(1-VLOOKUP(AirBFYLD2!BK$4,'[1]INTERNAL PARAMETERS-1'!$B$5:$J$44,5,FALSE))*VLOOKUP(AirBFYLD2!BK$4,'[1]INTERNAL PARAMETERS-1'!$B$5:$J$44,8,FALSE)*VLOOKUP(AirBFYLD2!BK$4,'[1]INTERNAL PARAMETERS-1'!$B$5:$J$44,3,FALSE)</f>
        <v>0</v>
      </c>
      <c r="BL146" s="44">
        <f>AirBFYLD1!BL146*VLOOKUP(AirBFYLD2!BL$4,'[1]INTERNAL PARAMETERS-1'!$B$5:$J$44,5,FALSE)*VLOOKUP(AirBFYLD2!BL$4,'[1]INTERNAL PARAMETERS-1'!$B$5:$J$44,6,FALSE)*VLOOKUP(AirBFYLD2!BL$4,'[1]INTERNAL PARAMETERS-1'!$B$5:$J$44,3,FALSE) + AirBFYLD1!BL146*(1-VLOOKUP(AirBFYLD2!BL$4,'[1]INTERNAL PARAMETERS-1'!$B$5:$J$44,5,FALSE))*VLOOKUP(AirBFYLD2!BL$4,'[1]INTERNAL PARAMETERS-1'!$B$5:$J$44,8,FALSE)*VLOOKUP(AirBFYLD2!BL$4,'[1]INTERNAL PARAMETERS-1'!$B$5:$J$44,3,FALSE)</f>
        <v>0</v>
      </c>
      <c r="BM146" s="44">
        <f>AirBFYLD1!BM146*VLOOKUP(AirBFYLD2!BM$4,'[1]INTERNAL PARAMETERS-1'!$B$5:$J$44,5,FALSE)*VLOOKUP(AirBFYLD2!BM$4,'[1]INTERNAL PARAMETERS-1'!$B$5:$J$44,6,FALSE)*VLOOKUP(AirBFYLD2!BM$4,'[1]INTERNAL PARAMETERS-1'!$B$5:$J$44,3,FALSE) + AirBFYLD1!BM146*(1-VLOOKUP(AirBFYLD2!BM$4,'[1]INTERNAL PARAMETERS-1'!$B$5:$J$44,5,FALSE))*VLOOKUP(AirBFYLD2!BM$4,'[1]INTERNAL PARAMETERS-1'!$B$5:$J$44,8,FALSE)*VLOOKUP(AirBFYLD2!BM$4,'[1]INTERNAL PARAMETERS-1'!$B$5:$J$44,3,FALSE)</f>
        <v>0</v>
      </c>
      <c r="BN146" s="44">
        <f>AirBFYLD1!BN146*VLOOKUP(AirBFYLD2!BN$4,'[1]INTERNAL PARAMETERS-1'!$B$5:$J$44,5,FALSE)*VLOOKUP(AirBFYLD2!BN$4,'[1]INTERNAL PARAMETERS-1'!$B$5:$J$44,6,FALSE)*VLOOKUP(AirBFYLD2!BN$4,'[1]INTERNAL PARAMETERS-1'!$B$5:$J$44,3,FALSE) + AirBFYLD1!BN146*(1-VLOOKUP(AirBFYLD2!BN$4,'[1]INTERNAL PARAMETERS-1'!$B$5:$J$44,5,FALSE))*VLOOKUP(AirBFYLD2!BN$4,'[1]INTERNAL PARAMETERS-1'!$B$5:$J$44,8,FALSE)*VLOOKUP(AirBFYLD2!BN$4,'[1]INTERNAL PARAMETERS-1'!$B$5:$J$44,3,FALSE)</f>
        <v>0</v>
      </c>
      <c r="BO146" s="44">
        <f>AirBFYLD1!BO146*VLOOKUP(AirBFYLD2!BO$4,'[1]INTERNAL PARAMETERS-1'!$B$5:$J$44,5,FALSE)*VLOOKUP(AirBFYLD2!BO$4,'[1]INTERNAL PARAMETERS-1'!$B$5:$J$44,6,FALSE)*VLOOKUP(AirBFYLD2!BO$4,'[1]INTERNAL PARAMETERS-1'!$B$5:$J$44,3,FALSE) + AirBFYLD1!BO146*(1-VLOOKUP(AirBFYLD2!BO$4,'[1]INTERNAL PARAMETERS-1'!$B$5:$J$44,5,FALSE))*VLOOKUP(AirBFYLD2!BO$4,'[1]INTERNAL PARAMETERS-1'!$B$5:$J$44,8,FALSE)*VLOOKUP(AirBFYLD2!BO$4,'[1]INTERNAL PARAMETERS-1'!$B$5:$J$44,3,FALSE)</f>
        <v>0</v>
      </c>
      <c r="BP146" s="44">
        <f>AirBFYLD1!BP146*VLOOKUP(AirBFYLD2!BP$4,'[1]INTERNAL PARAMETERS-1'!$B$5:$J$44,5,FALSE)*VLOOKUP(AirBFYLD2!BP$4,'[1]INTERNAL PARAMETERS-1'!$B$5:$J$44,6,FALSE)*VLOOKUP(AirBFYLD2!BP$4,'[1]INTERNAL PARAMETERS-1'!$B$5:$J$44,3,FALSE) + AirBFYLD1!BP146*(1-VLOOKUP(AirBFYLD2!BP$4,'[1]INTERNAL PARAMETERS-1'!$B$5:$J$44,5,FALSE))*VLOOKUP(AirBFYLD2!BP$4,'[1]INTERNAL PARAMETERS-1'!$B$5:$J$44,8,FALSE)*VLOOKUP(AirBFYLD2!BP$4,'[1]INTERNAL PARAMETERS-1'!$B$5:$J$44,3,FALSE)</f>
        <v>0</v>
      </c>
      <c r="BQ146" s="44">
        <f>AirBFYLD1!BQ146*VLOOKUP(AirBFYLD2!BQ$4,'[1]INTERNAL PARAMETERS-1'!$B$5:$J$44,5,FALSE)*VLOOKUP(AirBFYLD2!BQ$4,'[1]INTERNAL PARAMETERS-1'!$B$5:$J$44,6,FALSE)*VLOOKUP(AirBFYLD2!BQ$4,'[1]INTERNAL PARAMETERS-1'!$B$5:$J$44,3,FALSE) + AirBFYLD1!BQ146*(1-VLOOKUP(AirBFYLD2!BQ$4,'[1]INTERNAL PARAMETERS-1'!$B$5:$J$44,5,FALSE))*VLOOKUP(AirBFYLD2!BQ$4,'[1]INTERNAL PARAMETERS-1'!$B$5:$J$44,8,FALSE)*VLOOKUP(AirBFYLD2!BQ$4,'[1]INTERNAL PARAMETERS-1'!$B$5:$J$44,3,FALSE)</f>
        <v>0</v>
      </c>
      <c r="BR146" s="44">
        <f>AirBFYLD1!BR146*VLOOKUP(AirBFYLD2!BR$4,'[1]INTERNAL PARAMETERS-1'!$B$5:$J$44,5,FALSE)*VLOOKUP(AirBFYLD2!BR$4,'[1]INTERNAL PARAMETERS-1'!$B$5:$J$44,6,FALSE)*VLOOKUP(AirBFYLD2!BR$4,'[1]INTERNAL PARAMETERS-1'!$B$5:$J$44,3,FALSE) + AirBFYLD1!BR146*(1-VLOOKUP(AirBFYLD2!BR$4,'[1]INTERNAL PARAMETERS-1'!$B$5:$J$44,5,FALSE))*VLOOKUP(AirBFYLD2!BR$4,'[1]INTERNAL PARAMETERS-1'!$B$5:$J$44,8,FALSE)*VLOOKUP(AirBFYLD2!BR$4,'[1]INTERNAL PARAMETERS-1'!$B$5:$J$44,3,FALSE)</f>
        <v>0</v>
      </c>
      <c r="BS146" s="44">
        <f>AirBFYLD1!BS146*VLOOKUP(AirBFYLD2!BS$4,'[1]INTERNAL PARAMETERS-1'!$B$5:$J$44,5,FALSE)*VLOOKUP(AirBFYLD2!BS$4,'[1]INTERNAL PARAMETERS-1'!$B$5:$J$44,6,FALSE)*VLOOKUP(AirBFYLD2!BS$4,'[1]INTERNAL PARAMETERS-1'!$B$5:$J$44,3,FALSE) + AirBFYLD1!BS146*(1-VLOOKUP(AirBFYLD2!BS$4,'[1]INTERNAL PARAMETERS-1'!$B$5:$J$44,5,FALSE))*VLOOKUP(AirBFYLD2!BS$4,'[1]INTERNAL PARAMETERS-1'!$B$5:$J$44,8,FALSE)*VLOOKUP(AirBFYLD2!BS$4,'[1]INTERNAL PARAMETERS-1'!$B$5:$J$44,3,FALSE)</f>
        <v>0</v>
      </c>
      <c r="BT146" s="44">
        <f>AirBFYLD1!BT146*VLOOKUP(AirBFYLD2!BT$4,'[1]INTERNAL PARAMETERS-1'!$B$5:$J$44,5,FALSE)*VLOOKUP(AirBFYLD2!BT$4,'[1]INTERNAL PARAMETERS-1'!$B$5:$J$44,6,FALSE)*VLOOKUP(AirBFYLD2!BT$4,'[1]INTERNAL PARAMETERS-1'!$B$5:$J$44,3,FALSE) + AirBFYLD1!BT146*(1-VLOOKUP(AirBFYLD2!BT$4,'[1]INTERNAL PARAMETERS-1'!$B$5:$J$44,5,FALSE))*VLOOKUP(AirBFYLD2!BT$4,'[1]INTERNAL PARAMETERS-1'!$B$5:$J$44,8,FALSE)*VLOOKUP(AirBFYLD2!BT$4,'[1]INTERNAL PARAMETERS-1'!$B$5:$J$44,3,FALSE)</f>
        <v>0</v>
      </c>
      <c r="BU146" s="44">
        <f>AirBFYLD1!BU146*VLOOKUP(AirBFYLD2!BU$4,'[1]INTERNAL PARAMETERS-1'!$B$5:$J$44,5,FALSE)*VLOOKUP(AirBFYLD2!BU$4,'[1]INTERNAL PARAMETERS-1'!$B$5:$J$44,6,FALSE)*VLOOKUP(AirBFYLD2!BU$4,'[1]INTERNAL PARAMETERS-1'!$B$5:$J$44,3,FALSE) + AirBFYLD1!BU146*(1-VLOOKUP(AirBFYLD2!BU$4,'[1]INTERNAL PARAMETERS-1'!$B$5:$J$44,5,FALSE))*VLOOKUP(AirBFYLD2!BU$4,'[1]INTERNAL PARAMETERS-1'!$B$5:$J$44,8,FALSE)*VLOOKUP(AirBFYLD2!BU$4,'[1]INTERNAL PARAMETERS-1'!$B$5:$J$44,3,FALSE)</f>
        <v>0</v>
      </c>
      <c r="BV146" s="44">
        <f>AirBFYLD1!BV146*VLOOKUP(AirBFYLD2!BV$4,'[1]INTERNAL PARAMETERS-1'!$B$5:$J$44,5,FALSE)*VLOOKUP(AirBFYLD2!BV$4,'[1]INTERNAL PARAMETERS-1'!$B$5:$J$44,6,FALSE)*VLOOKUP(AirBFYLD2!BV$4,'[1]INTERNAL PARAMETERS-1'!$B$5:$J$44,3,FALSE) + AirBFYLD1!BV146*(1-VLOOKUP(AirBFYLD2!BV$4,'[1]INTERNAL PARAMETERS-1'!$B$5:$J$44,5,FALSE))*VLOOKUP(AirBFYLD2!BV$4,'[1]INTERNAL PARAMETERS-1'!$B$5:$J$44,8,FALSE)*VLOOKUP(AirBFYLD2!BV$4,'[1]INTERNAL PARAMETERS-1'!$B$5:$J$44,3,FALSE)</f>
        <v>0</v>
      </c>
      <c r="BW146" s="44">
        <f>AirBFYLD1!BW146*VLOOKUP(AirBFYLD2!BW$4,'[1]INTERNAL PARAMETERS-1'!$B$5:$J$44,5,FALSE)*VLOOKUP(AirBFYLD2!BW$4,'[1]INTERNAL PARAMETERS-1'!$B$5:$J$44,6,FALSE)*VLOOKUP(AirBFYLD2!BW$4,'[1]INTERNAL PARAMETERS-1'!$B$5:$J$44,3,FALSE) + AirBFYLD1!BW146*(1-VLOOKUP(AirBFYLD2!BW$4,'[1]INTERNAL PARAMETERS-1'!$B$5:$J$44,5,FALSE))*VLOOKUP(AirBFYLD2!BW$4,'[1]INTERNAL PARAMETERS-1'!$B$5:$J$44,8,FALSE)*VLOOKUP(AirBFYLD2!BW$4,'[1]INTERNAL PARAMETERS-1'!$B$5:$J$44,3,FALSE)</f>
        <v>0</v>
      </c>
      <c r="BX146" s="44">
        <f>AirBFYLD1!BX146*VLOOKUP(AirBFYLD2!BX$4,'[1]INTERNAL PARAMETERS-1'!$B$5:$J$44,5,FALSE)*VLOOKUP(AirBFYLD2!BX$4,'[1]INTERNAL PARAMETERS-1'!$B$5:$J$44,6,FALSE)*VLOOKUP(AirBFYLD2!BX$4,'[1]INTERNAL PARAMETERS-1'!$B$5:$J$44,3,FALSE) + AirBFYLD1!BX146*(1-VLOOKUP(AirBFYLD2!BX$4,'[1]INTERNAL PARAMETERS-1'!$B$5:$J$44,5,FALSE))*VLOOKUP(AirBFYLD2!BX$4,'[1]INTERNAL PARAMETERS-1'!$B$5:$J$44,8,FALSE)*VLOOKUP(AirBFYLD2!BX$4,'[1]INTERNAL PARAMETERS-1'!$B$5:$J$44,3,FALSE)</f>
        <v>0</v>
      </c>
      <c r="BY146" s="44">
        <f>AirBFYLD1!BY146*VLOOKUP(AirBFYLD2!BY$4,'[1]INTERNAL PARAMETERS-1'!$B$5:$J$44,5,FALSE)*VLOOKUP(AirBFYLD2!BY$4,'[1]INTERNAL PARAMETERS-1'!$B$5:$J$44,6,FALSE)*VLOOKUP(AirBFYLD2!BY$4,'[1]INTERNAL PARAMETERS-1'!$B$5:$J$44,3,FALSE) + AirBFYLD1!BY146*(1-VLOOKUP(AirBFYLD2!BY$4,'[1]INTERNAL PARAMETERS-1'!$B$5:$J$44,5,FALSE))*VLOOKUP(AirBFYLD2!BY$4,'[1]INTERNAL PARAMETERS-1'!$B$5:$J$44,8,FALSE)*VLOOKUP(AirBFYLD2!BY$4,'[1]INTERNAL PARAMETERS-1'!$B$5:$J$44,3,FALSE)</f>
        <v>0</v>
      </c>
      <c r="BZ146" s="44">
        <f>AirBFYLD1!BZ146*VLOOKUP(AirBFYLD2!BZ$4,'[1]INTERNAL PARAMETERS-1'!$B$5:$J$44,5,FALSE)*VLOOKUP(AirBFYLD2!BZ$4,'[1]INTERNAL PARAMETERS-1'!$B$5:$J$44,6,FALSE)*VLOOKUP(AirBFYLD2!BZ$4,'[1]INTERNAL PARAMETERS-1'!$B$5:$J$44,3,FALSE) + AirBFYLD1!BZ146*(1-VLOOKUP(AirBFYLD2!BZ$4,'[1]INTERNAL PARAMETERS-1'!$B$5:$J$44,5,FALSE))*VLOOKUP(AirBFYLD2!BZ$4,'[1]INTERNAL PARAMETERS-1'!$B$5:$J$44,8,FALSE)*VLOOKUP(AirBFYLD2!BZ$4,'[1]INTERNAL PARAMETERS-1'!$B$5:$J$44,3,FALSE)</f>
        <v>0</v>
      </c>
      <c r="CA146" s="44">
        <f>AirBFYLD1!CA146*VLOOKUP(AirBFYLD2!CA$4,'[1]INTERNAL PARAMETERS-1'!$B$5:$J$44,5,FALSE)*VLOOKUP(AirBFYLD2!CA$4,'[1]INTERNAL PARAMETERS-1'!$B$5:$J$44,6,FALSE)*VLOOKUP(AirBFYLD2!CA$4,'[1]INTERNAL PARAMETERS-1'!$B$5:$J$44,3,FALSE) + AirBFYLD1!CA146*(1-VLOOKUP(AirBFYLD2!CA$4,'[1]INTERNAL PARAMETERS-1'!$B$5:$J$44,5,FALSE))*VLOOKUP(AirBFYLD2!CA$4,'[1]INTERNAL PARAMETERS-1'!$B$5:$J$44,8,FALSE)*VLOOKUP(AirBFYLD2!CA$4,'[1]INTERNAL PARAMETERS-1'!$B$5:$J$44,3,FALSE)</f>
        <v>0</v>
      </c>
      <c r="CB146" s="44">
        <f>AirBFYLD1!CB146*VLOOKUP(AirBFYLD2!CB$4,'[1]INTERNAL PARAMETERS-1'!$B$5:$J$44,5,FALSE)*VLOOKUP(AirBFYLD2!CB$4,'[1]INTERNAL PARAMETERS-1'!$B$5:$J$44,6,FALSE)*VLOOKUP(AirBFYLD2!CB$4,'[1]INTERNAL PARAMETERS-1'!$B$5:$J$44,3,FALSE) + AirBFYLD1!CB146*(1-VLOOKUP(AirBFYLD2!CB$4,'[1]INTERNAL PARAMETERS-1'!$B$5:$J$44,5,FALSE))*VLOOKUP(AirBFYLD2!CB$4,'[1]INTERNAL PARAMETERS-1'!$B$5:$J$44,8,FALSE)*VLOOKUP(AirBFYLD2!CB$4,'[1]INTERNAL PARAMETERS-1'!$B$5:$J$44,3,FALSE)</f>
        <v>0</v>
      </c>
      <c r="CC146" s="44">
        <f>AirBFYLD1!CC146*VLOOKUP(AirBFYLD2!CC$4,'[1]INTERNAL PARAMETERS-1'!$B$5:$J$44,5,FALSE)*VLOOKUP(AirBFYLD2!CC$4,'[1]INTERNAL PARAMETERS-1'!$B$5:$J$44,6,FALSE)*VLOOKUP(AirBFYLD2!CC$4,'[1]INTERNAL PARAMETERS-1'!$B$5:$J$44,3,FALSE) + AirBFYLD1!CC146*(1-VLOOKUP(AirBFYLD2!CC$4,'[1]INTERNAL PARAMETERS-1'!$B$5:$J$44,5,FALSE))*VLOOKUP(AirBFYLD2!CC$4,'[1]INTERNAL PARAMETERS-1'!$B$5:$J$44,8,FALSE)*VLOOKUP(AirBFYLD2!CC$4,'[1]INTERNAL PARAMETERS-1'!$B$5:$J$44,3,FALSE)</f>
        <v>0</v>
      </c>
      <c r="CD146" s="44">
        <f>AirBFYLD1!CD146*VLOOKUP(AirBFYLD2!CD$4,'[1]INTERNAL PARAMETERS-1'!$B$5:$J$44,5,FALSE)*VLOOKUP(AirBFYLD2!CD$4,'[1]INTERNAL PARAMETERS-1'!$B$5:$J$44,6,FALSE)*VLOOKUP(AirBFYLD2!CD$4,'[1]INTERNAL PARAMETERS-1'!$B$5:$J$44,3,FALSE) + AirBFYLD1!CD146*(1-VLOOKUP(AirBFYLD2!CD$4,'[1]INTERNAL PARAMETERS-1'!$B$5:$J$44,5,FALSE))*VLOOKUP(AirBFYLD2!CD$4,'[1]INTERNAL PARAMETERS-1'!$B$5:$J$44,8,FALSE)*VLOOKUP(AirBFYLD2!CD$4,'[1]INTERNAL PARAMETERS-1'!$B$5:$J$44,3,FALSE)</f>
        <v>0</v>
      </c>
      <c r="CE146" s="44">
        <f>AirBFYLD1!CE146*VLOOKUP(AirBFYLD2!CE$4,'[1]INTERNAL PARAMETERS-1'!$B$5:$J$44,5,FALSE)*VLOOKUP(AirBFYLD2!CE$4,'[1]INTERNAL PARAMETERS-1'!$B$5:$J$44,6,FALSE)*VLOOKUP(AirBFYLD2!CE$4,'[1]INTERNAL PARAMETERS-1'!$B$5:$J$44,3,FALSE) + AirBFYLD1!CE146*(1-VLOOKUP(AirBFYLD2!CE$4,'[1]INTERNAL PARAMETERS-1'!$B$5:$J$44,5,FALSE))*VLOOKUP(AirBFYLD2!CE$4,'[1]INTERNAL PARAMETERS-1'!$B$5:$J$44,8,FALSE)*VLOOKUP(AirBFYLD2!CE$4,'[1]INTERNAL PARAMETERS-1'!$B$5:$J$44,3,FALSE)</f>
        <v>0</v>
      </c>
      <c r="CF146" s="44">
        <f>AirBFYLD1!CF146*VLOOKUP(AirBFYLD2!CF$4,'[1]INTERNAL PARAMETERS-1'!$B$5:$J$44,5,FALSE)*VLOOKUP(AirBFYLD2!CF$4,'[1]INTERNAL PARAMETERS-1'!$B$5:$J$44,6,FALSE)*VLOOKUP(AirBFYLD2!CF$4,'[1]INTERNAL PARAMETERS-1'!$B$5:$J$44,3,FALSE) + AirBFYLD1!CF146*(1-VLOOKUP(AirBFYLD2!CF$4,'[1]INTERNAL PARAMETERS-1'!$B$5:$J$44,5,FALSE))*VLOOKUP(AirBFYLD2!CF$4,'[1]INTERNAL PARAMETERS-1'!$B$5:$J$44,8,FALSE)*VLOOKUP(AirBFYLD2!CF$4,'[1]INTERNAL PARAMETERS-1'!$B$5:$J$44,3,FALSE)</f>
        <v>0</v>
      </c>
      <c r="CG146" s="44">
        <f>AirBFYLD1!CG146*VLOOKUP(AirBFYLD2!CG$4,'[1]INTERNAL PARAMETERS-1'!$B$5:$J$44,5,FALSE)*VLOOKUP(AirBFYLD2!CG$4,'[1]INTERNAL PARAMETERS-1'!$B$5:$J$44,6,FALSE)*VLOOKUP(AirBFYLD2!CG$4,'[1]INTERNAL PARAMETERS-1'!$B$5:$J$44,3,FALSE) + AirBFYLD1!CG146*(1-VLOOKUP(AirBFYLD2!CG$4,'[1]INTERNAL PARAMETERS-1'!$B$5:$J$44,5,FALSE))*VLOOKUP(AirBFYLD2!CG$4,'[1]INTERNAL PARAMETERS-1'!$B$5:$J$44,8,FALSE)*VLOOKUP(AirBFYLD2!CG$4,'[1]INTERNAL PARAMETERS-1'!$B$5:$J$44,3,FALSE)</f>
        <v>0</v>
      </c>
      <c r="CH146" s="43">
        <f>AirBFYLD1!CH146*VLOOKUP(AirBFYLD2!CH$4,'[1]INTERNAL PARAMETERS-1'!$B$5:$J$44,5,FALSE)*VLOOKUP(AirBFYLD2!CH$4,'[1]INTERNAL PARAMETERS-1'!$B$5:$J$44,6,FALSE)*VLOOKUP(AirBFYLD2!CH$4,'[1]INTERNAL PARAMETERS-1'!$B$5:$J$44,3,FALSE) + AirBFYLD1!CH146*(1-VLOOKUP(AirBFYLD2!CH$4,'[1]INTERNAL PARAMETERS-1'!$B$5:$J$44,5,FALSE))*VLOOKUP(AirBFYLD2!CH$4,'[1]INTERNAL PARAMETERS-1'!$B$5:$J$44,8,FALSE)*VLOOKUP(AirBFYLD2!CH$4,'[1]INTERNAL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5">
      <c r="B147" s="58" t="s">
        <v>9</v>
      </c>
      <c r="C147" s="57" t="s">
        <v>50</v>
      </c>
      <c r="D147" s="57" t="s">
        <v>51</v>
      </c>
      <c r="E147" s="133">
        <f>AirBF!X147</f>
        <v>0</v>
      </c>
      <c r="F147" s="56">
        <f>'[1]INTERNAL PARAMETERS-1'!M21</f>
        <v>9.3150000000000013</v>
      </c>
      <c r="G147" s="45">
        <f>AirBFYLD1!G147*VLOOKUP(AirBFYLD2!G$4,'[1]INTERNAL PARAMETERS-1'!$B$5:$J$44,5,FALSE)*VLOOKUP(AirBFYLD2!G$4,'[1]INTERNAL PARAMETERS-1'!$B$5:$J$44,7,FALSE)*AirBFYLD2!$F147 + AirBFYLD1!G147*(1-VLOOKUP(AirBFYLD2!G$4,'[1]INTERNAL PARAMETERS-1'!$B$5:$J$44,5,FALSE))*VLOOKUP(AirBFYLD2!G$4,'[1]INTERNAL PARAMETERS-1'!$B$5:$J$44,9,FALSE)*AirBFYLD2!$F147</f>
        <v>0</v>
      </c>
      <c r="H147" s="44">
        <f>AirBFYLD1!H147*VLOOKUP(AirBFYLD2!H$4,'[1]INTERNAL PARAMETERS-1'!$B$5:$J$44,5,FALSE)*VLOOKUP(AirBFYLD2!H$4,'[1]INTERNAL PARAMETERS-1'!$B$5:$J$44,7,FALSE)*AirBFYLD2!$F147 + AirBFYLD1!H147*(1-VLOOKUP(AirBFYLD2!H$4,'[1]INTERNAL PARAMETERS-1'!$B$5:$J$44,5,FALSE))*VLOOKUP(AirBFYLD2!H$4,'[1]INTERNAL PARAMETERS-1'!$B$5:$J$44,9,FALSE)*AirBFYLD2!$F147</f>
        <v>0</v>
      </c>
      <c r="I147" s="44">
        <f>AirBFYLD1!I147*VLOOKUP(AirBFYLD2!I$4,'[1]INTERNAL PARAMETERS-1'!$B$5:$J$44,5,FALSE)*VLOOKUP(AirBFYLD2!I$4,'[1]INTERNAL PARAMETERS-1'!$B$5:$J$44,7,FALSE)*AirBFYLD2!$F147 + AirBFYLD1!I147*(1-VLOOKUP(AirBFYLD2!I$4,'[1]INTERNAL PARAMETERS-1'!$B$5:$J$44,5,FALSE))*VLOOKUP(AirBFYLD2!I$4,'[1]INTERNAL PARAMETERS-1'!$B$5:$J$44,9,FALSE)*AirBFYLD2!$F147</f>
        <v>0</v>
      </c>
      <c r="J147" s="44">
        <f>AirBFYLD1!J147*VLOOKUP(AirBFYLD2!J$4,'[1]INTERNAL PARAMETERS-1'!$B$5:$J$44,5,FALSE)*VLOOKUP(AirBFYLD2!J$4,'[1]INTERNAL PARAMETERS-1'!$B$5:$J$44,7,FALSE)*AirBFYLD2!$F147 + AirBFYLD1!J147*(1-VLOOKUP(AirBFYLD2!J$4,'[1]INTERNAL PARAMETERS-1'!$B$5:$J$44,5,FALSE))*VLOOKUP(AirBFYLD2!J$4,'[1]INTERNAL PARAMETERS-1'!$B$5:$J$44,9,FALSE)*AirBFYLD2!$F147</f>
        <v>0</v>
      </c>
      <c r="K147" s="44">
        <f>AirBFYLD1!K147*VLOOKUP(AirBFYLD2!K$4,'[1]INTERNAL PARAMETERS-1'!$B$5:$J$44,5,FALSE)*VLOOKUP(AirBFYLD2!K$4,'[1]INTERNAL PARAMETERS-1'!$B$5:$J$44,7,FALSE)*AirBFYLD2!$F147 + AirBFYLD1!K147*(1-VLOOKUP(AirBFYLD2!K$4,'[1]INTERNAL PARAMETERS-1'!$B$5:$J$44,5,FALSE))*VLOOKUP(AirBFYLD2!K$4,'[1]INTERNAL PARAMETERS-1'!$B$5:$J$44,9,FALSE)*AirBFYLD2!$F147</f>
        <v>0</v>
      </c>
      <c r="L147" s="44">
        <f>AirBFYLD1!L147*VLOOKUP(AirBFYLD2!L$4,'[1]INTERNAL PARAMETERS-1'!$B$5:$J$44,5,FALSE)*VLOOKUP(AirBFYLD2!L$4,'[1]INTERNAL PARAMETERS-1'!$B$5:$J$44,7,FALSE)*AirBFYLD2!$F147 + AirBFYLD1!L147*(1-VLOOKUP(AirBFYLD2!L$4,'[1]INTERNAL PARAMETERS-1'!$B$5:$J$44,5,FALSE))*VLOOKUP(AirBFYLD2!L$4,'[1]INTERNAL PARAMETERS-1'!$B$5:$J$44,9,FALSE)*AirBFYLD2!$F147</f>
        <v>0</v>
      </c>
      <c r="M147" s="44">
        <f>AirBFYLD1!M147*VLOOKUP(AirBFYLD2!M$4,'[1]INTERNAL PARAMETERS-1'!$B$5:$J$44,5,FALSE)*VLOOKUP(AirBFYLD2!M$4,'[1]INTERNAL PARAMETERS-1'!$B$5:$J$44,7,FALSE)*AirBFYLD2!$F147 + AirBFYLD1!M147*(1-VLOOKUP(AirBFYLD2!M$4,'[1]INTERNAL PARAMETERS-1'!$B$5:$J$44,5,FALSE))*VLOOKUP(AirBFYLD2!M$4,'[1]INTERNAL PARAMETERS-1'!$B$5:$J$44,9,FALSE)*AirBFYLD2!$F147</f>
        <v>0</v>
      </c>
      <c r="N147" s="44">
        <f>AirBFYLD1!N147*VLOOKUP(AirBFYLD2!N$4,'[1]INTERNAL PARAMETERS-1'!$B$5:$J$44,5,FALSE)*VLOOKUP(AirBFYLD2!N$4,'[1]INTERNAL PARAMETERS-1'!$B$5:$J$44,7,FALSE)*AirBFYLD2!$F147 + AirBFYLD1!N147*(1-VLOOKUP(AirBFYLD2!N$4,'[1]INTERNAL PARAMETERS-1'!$B$5:$J$44,5,FALSE))*VLOOKUP(AirBFYLD2!N$4,'[1]INTERNAL PARAMETERS-1'!$B$5:$J$44,9,FALSE)*AirBFYLD2!$F147</f>
        <v>0</v>
      </c>
      <c r="O147" s="44">
        <f>AirBFYLD1!O147*VLOOKUP(AirBFYLD2!O$4,'[1]INTERNAL PARAMETERS-1'!$B$5:$J$44,5,FALSE)*VLOOKUP(AirBFYLD2!O$4,'[1]INTERNAL PARAMETERS-1'!$B$5:$J$44,7,FALSE)*AirBFYLD2!$F147 + AirBFYLD1!O147*(1-VLOOKUP(AirBFYLD2!O$4,'[1]INTERNAL PARAMETERS-1'!$B$5:$J$44,5,FALSE))*VLOOKUP(AirBFYLD2!O$4,'[1]INTERNAL PARAMETERS-1'!$B$5:$J$44,9,FALSE)*AirBFYLD2!$F147</f>
        <v>0</v>
      </c>
      <c r="P147" s="44">
        <f>AirBFYLD1!P147*VLOOKUP(AirBFYLD2!P$4,'[1]INTERNAL PARAMETERS-1'!$B$5:$J$44,5,FALSE)*VLOOKUP(AirBFYLD2!P$4,'[1]INTERNAL PARAMETERS-1'!$B$5:$J$44,7,FALSE)*AirBFYLD2!$F147 + AirBFYLD1!P147*(1-VLOOKUP(AirBFYLD2!P$4,'[1]INTERNAL PARAMETERS-1'!$B$5:$J$44,5,FALSE))*VLOOKUP(AirBFYLD2!P$4,'[1]INTERNAL PARAMETERS-1'!$B$5:$J$44,9,FALSE)*AirBFYLD2!$F147</f>
        <v>0</v>
      </c>
      <c r="Q147" s="44">
        <f>AirBFYLD1!Q147*VLOOKUP(AirBFYLD2!Q$4,'[1]INTERNAL PARAMETERS-1'!$B$5:$J$44,5,FALSE)*VLOOKUP(AirBFYLD2!Q$4,'[1]INTERNAL PARAMETERS-1'!$B$5:$J$44,7,FALSE)*AirBFYLD2!$F147 + AirBFYLD1!Q147*(1-VLOOKUP(AirBFYLD2!Q$4,'[1]INTERNAL PARAMETERS-1'!$B$5:$J$44,5,FALSE))*VLOOKUP(AirBFYLD2!Q$4,'[1]INTERNAL PARAMETERS-1'!$B$5:$J$44,9,FALSE)*AirBFYLD2!$F147</f>
        <v>0</v>
      </c>
      <c r="R147" s="44">
        <f>AirBFYLD1!R147*VLOOKUP(AirBFYLD2!R$4,'[1]INTERNAL PARAMETERS-1'!$B$5:$J$44,5,FALSE)*VLOOKUP(AirBFYLD2!R$4,'[1]INTERNAL PARAMETERS-1'!$B$5:$J$44,7,FALSE)*AirBFYLD2!$F147 + AirBFYLD1!R147*(1-VLOOKUP(AirBFYLD2!R$4,'[1]INTERNAL PARAMETERS-1'!$B$5:$J$44,5,FALSE))*VLOOKUP(AirBFYLD2!R$4,'[1]INTERNAL PARAMETERS-1'!$B$5:$J$44,9,FALSE)*AirBFYLD2!$F147</f>
        <v>0</v>
      </c>
      <c r="S147" s="44">
        <f>AirBFYLD1!S147*VLOOKUP(AirBFYLD2!S$4,'[1]INTERNAL PARAMETERS-1'!$B$5:$J$44,5,FALSE)*VLOOKUP(AirBFYLD2!S$4,'[1]INTERNAL PARAMETERS-1'!$B$5:$J$44,7,FALSE)*AirBFYLD2!$F147 + AirBFYLD1!S147*(1-VLOOKUP(AirBFYLD2!S$4,'[1]INTERNAL PARAMETERS-1'!$B$5:$J$44,5,FALSE))*VLOOKUP(AirBFYLD2!S$4,'[1]INTERNAL PARAMETERS-1'!$B$5:$J$44,9,FALSE)*AirBFYLD2!$F147</f>
        <v>0</v>
      </c>
      <c r="T147" s="44">
        <f>AirBFYLD1!T147*VLOOKUP(AirBFYLD2!T$4,'[1]INTERNAL PARAMETERS-1'!$B$5:$J$44,5,FALSE)*VLOOKUP(AirBFYLD2!T$4,'[1]INTERNAL PARAMETERS-1'!$B$5:$J$44,7,FALSE)*AirBFYLD2!$F147 + AirBFYLD1!T147*(1-VLOOKUP(AirBFYLD2!T$4,'[1]INTERNAL PARAMETERS-1'!$B$5:$J$44,5,FALSE))*VLOOKUP(AirBFYLD2!T$4,'[1]INTERNAL PARAMETERS-1'!$B$5:$J$44,9,FALSE)*AirBFYLD2!$F147</f>
        <v>0</v>
      </c>
      <c r="U147" s="44">
        <f>AirBFYLD1!U147*VLOOKUP(AirBFYLD2!U$4,'[1]INTERNAL PARAMETERS-1'!$B$5:$J$44,5,FALSE)*VLOOKUP(AirBFYLD2!U$4,'[1]INTERNAL PARAMETERS-1'!$B$5:$J$44,7,FALSE)*AirBFYLD2!$F147 + AirBFYLD1!U147*(1-VLOOKUP(AirBFYLD2!U$4,'[1]INTERNAL PARAMETERS-1'!$B$5:$J$44,5,FALSE))*VLOOKUP(AirBFYLD2!U$4,'[1]INTERNAL PARAMETERS-1'!$B$5:$J$44,9,FALSE)*AirBFYLD2!$F147</f>
        <v>0</v>
      </c>
      <c r="V147" s="44">
        <f>AirBFYLD1!V147*VLOOKUP(AirBFYLD2!V$4,'[1]INTERNAL PARAMETERS-1'!$B$5:$J$44,5,FALSE)*VLOOKUP(AirBFYLD2!V$4,'[1]INTERNAL PARAMETERS-1'!$B$5:$J$44,7,FALSE)*AirBFYLD2!$F147 + AirBFYLD1!V147*(1-VLOOKUP(AirBFYLD2!V$4,'[1]INTERNAL PARAMETERS-1'!$B$5:$J$44,5,FALSE))*VLOOKUP(AirBFYLD2!V$4,'[1]INTERNAL PARAMETERS-1'!$B$5:$J$44,9,FALSE)*AirBFYLD2!$F147</f>
        <v>0</v>
      </c>
      <c r="W147" s="44">
        <f>AirBFYLD1!W147*VLOOKUP(AirBFYLD2!W$4,'[1]INTERNAL PARAMETERS-1'!$B$5:$J$44,5,FALSE)*VLOOKUP(AirBFYLD2!W$4,'[1]INTERNAL PARAMETERS-1'!$B$5:$J$44,7,FALSE)*AirBFYLD2!$F147 + AirBFYLD1!W147*(1-VLOOKUP(AirBFYLD2!W$4,'[1]INTERNAL PARAMETERS-1'!$B$5:$J$44,5,FALSE))*VLOOKUP(AirBFYLD2!W$4,'[1]INTERNAL PARAMETERS-1'!$B$5:$J$44,9,FALSE)*AirBFYLD2!$F147</f>
        <v>0</v>
      </c>
      <c r="X147" s="44">
        <f>AirBFYLD1!X147*VLOOKUP(AirBFYLD2!X$4,'[1]INTERNAL PARAMETERS-1'!$B$5:$J$44,5,FALSE)*VLOOKUP(AirBFYLD2!X$4,'[1]INTERNAL PARAMETERS-1'!$B$5:$J$44,7,FALSE)*AirBFYLD2!$F147 + AirBFYLD1!X147*(1-VLOOKUP(AirBFYLD2!X$4,'[1]INTERNAL PARAMETERS-1'!$B$5:$J$44,5,FALSE))*VLOOKUP(AirBFYLD2!X$4,'[1]INTERNAL PARAMETERS-1'!$B$5:$J$44,9,FALSE)*AirBFYLD2!$F147</f>
        <v>0</v>
      </c>
      <c r="Y147" s="44">
        <f>AirBFYLD1!Y147*VLOOKUP(AirBFYLD2!Y$4,'[1]INTERNAL PARAMETERS-1'!$B$5:$J$44,5,FALSE)*VLOOKUP(AirBFYLD2!Y$4,'[1]INTERNAL PARAMETERS-1'!$B$5:$J$44,7,FALSE)*AirBFYLD2!$F147 + AirBFYLD1!Y147*(1-VLOOKUP(AirBFYLD2!Y$4,'[1]INTERNAL PARAMETERS-1'!$B$5:$J$44,5,FALSE))*VLOOKUP(AirBFYLD2!Y$4,'[1]INTERNAL PARAMETERS-1'!$B$5:$J$44,9,FALSE)*AirBFYLD2!$F147</f>
        <v>0</v>
      </c>
      <c r="Z147" s="44">
        <f>AirBFYLD1!Z147*VLOOKUP(AirBFYLD2!Z$4,'[1]INTERNAL PARAMETERS-1'!$B$5:$J$44,5,FALSE)*VLOOKUP(AirBFYLD2!Z$4,'[1]INTERNAL PARAMETERS-1'!$B$5:$J$44,7,FALSE)*AirBFYLD2!$F147 + AirBFYLD1!Z147*(1-VLOOKUP(AirBFYLD2!Z$4,'[1]INTERNAL PARAMETERS-1'!$B$5:$J$44,5,FALSE))*VLOOKUP(AirBFYLD2!Z$4,'[1]INTERNAL PARAMETERS-1'!$B$5:$J$44,9,FALSE)*AirBFYLD2!$F147</f>
        <v>0</v>
      </c>
      <c r="AA147" s="44">
        <f>AirBFYLD1!AA147*VLOOKUP(AirBFYLD2!AA$4,'[1]INTERNAL PARAMETERS-1'!$B$5:$J$44,5,FALSE)*VLOOKUP(AirBFYLD2!AA$4,'[1]INTERNAL PARAMETERS-1'!$B$5:$J$44,7,FALSE)*AirBFYLD2!$F147 + AirBFYLD1!AA147*(1-VLOOKUP(AirBFYLD2!AA$4,'[1]INTERNAL PARAMETERS-1'!$B$5:$J$44,5,FALSE))*VLOOKUP(AirBFYLD2!AA$4,'[1]INTERNAL PARAMETERS-1'!$B$5:$J$44,9,FALSE)*AirBFYLD2!$F147</f>
        <v>0</v>
      </c>
      <c r="AB147" s="44">
        <f>AirBFYLD1!AB147*VLOOKUP(AirBFYLD2!AB$4,'[1]INTERNAL PARAMETERS-1'!$B$5:$J$44,5,FALSE)*VLOOKUP(AirBFYLD2!AB$4,'[1]INTERNAL PARAMETERS-1'!$B$5:$J$44,7,FALSE)*AirBFYLD2!$F147 + AirBFYLD1!AB147*(1-VLOOKUP(AirBFYLD2!AB$4,'[1]INTERNAL PARAMETERS-1'!$B$5:$J$44,5,FALSE))*VLOOKUP(AirBFYLD2!AB$4,'[1]INTERNAL PARAMETERS-1'!$B$5:$J$44,9,FALSE)*AirBFYLD2!$F147</f>
        <v>0</v>
      </c>
      <c r="AC147" s="44">
        <f>AirBFYLD1!AC147*VLOOKUP(AirBFYLD2!AC$4,'[1]INTERNAL PARAMETERS-1'!$B$5:$J$44,5,FALSE)*VLOOKUP(AirBFYLD2!AC$4,'[1]INTERNAL PARAMETERS-1'!$B$5:$J$44,7,FALSE)*AirBFYLD2!$F147 + AirBFYLD1!AC147*(1-VLOOKUP(AirBFYLD2!AC$4,'[1]INTERNAL PARAMETERS-1'!$B$5:$J$44,5,FALSE))*VLOOKUP(AirBFYLD2!AC$4,'[1]INTERNAL PARAMETERS-1'!$B$5:$J$44,9,FALSE)*AirBFYLD2!$F147</f>
        <v>0</v>
      </c>
      <c r="AD147" s="44">
        <f>AirBFYLD1!AD147*VLOOKUP(AirBFYLD2!AD$4,'[1]INTERNAL PARAMETERS-1'!$B$5:$J$44,5,FALSE)*VLOOKUP(AirBFYLD2!AD$4,'[1]INTERNAL PARAMETERS-1'!$B$5:$J$44,7,FALSE)*AirBFYLD2!$F147 + AirBFYLD1!AD147*(1-VLOOKUP(AirBFYLD2!AD$4,'[1]INTERNAL PARAMETERS-1'!$B$5:$J$44,5,FALSE))*VLOOKUP(AirBFYLD2!AD$4,'[1]INTERNAL PARAMETERS-1'!$B$5:$J$44,9,FALSE)*AirBFYLD2!$F147</f>
        <v>0</v>
      </c>
      <c r="AE147" s="44">
        <f>AirBFYLD1!AE147*VLOOKUP(AirBFYLD2!AE$4,'[1]INTERNAL PARAMETERS-1'!$B$5:$J$44,5,FALSE)*VLOOKUP(AirBFYLD2!AE$4,'[1]INTERNAL PARAMETERS-1'!$B$5:$J$44,7,FALSE)*AirBFYLD2!$F147 + AirBFYLD1!AE147*(1-VLOOKUP(AirBFYLD2!AE$4,'[1]INTERNAL PARAMETERS-1'!$B$5:$J$44,5,FALSE))*VLOOKUP(AirBFYLD2!AE$4,'[1]INTERNAL PARAMETERS-1'!$B$5:$J$44,9,FALSE)*AirBFYLD2!$F147</f>
        <v>0</v>
      </c>
      <c r="AF147" s="44">
        <f>AirBFYLD1!AF147*VLOOKUP(AirBFYLD2!AF$4,'[1]INTERNAL PARAMETERS-1'!$B$5:$J$44,5,FALSE)*VLOOKUP(AirBFYLD2!AF$4,'[1]INTERNAL PARAMETERS-1'!$B$5:$J$44,7,FALSE)*AirBFYLD2!$F147 + AirBFYLD1!AF147*(1-VLOOKUP(AirBFYLD2!AF$4,'[1]INTERNAL PARAMETERS-1'!$B$5:$J$44,5,FALSE))*VLOOKUP(AirBFYLD2!AF$4,'[1]INTERNAL PARAMETERS-1'!$B$5:$J$44,9,FALSE)*AirBFYLD2!$F147</f>
        <v>0</v>
      </c>
      <c r="AG147" s="44">
        <f>AirBFYLD1!AG147*VLOOKUP(AirBFYLD2!AG$4,'[1]INTERNAL PARAMETERS-1'!$B$5:$J$44,5,FALSE)*VLOOKUP(AirBFYLD2!AG$4,'[1]INTERNAL PARAMETERS-1'!$B$5:$J$44,7,FALSE)*AirBFYLD2!$F147 + AirBFYLD1!AG147*(1-VLOOKUP(AirBFYLD2!AG$4,'[1]INTERNAL PARAMETERS-1'!$B$5:$J$44,5,FALSE))*VLOOKUP(AirBFYLD2!AG$4,'[1]INTERNAL PARAMETERS-1'!$B$5:$J$44,9,FALSE)*AirBFYLD2!$F147</f>
        <v>0</v>
      </c>
      <c r="AH147" s="44">
        <f>AirBFYLD1!AH147*VLOOKUP(AirBFYLD2!AH$4,'[1]INTERNAL PARAMETERS-1'!$B$5:$J$44,5,FALSE)*VLOOKUP(AirBFYLD2!AH$4,'[1]INTERNAL PARAMETERS-1'!$B$5:$J$44,7,FALSE)*AirBFYLD2!$F147 + AirBFYLD1!AH147*(1-VLOOKUP(AirBFYLD2!AH$4,'[1]INTERNAL PARAMETERS-1'!$B$5:$J$44,5,FALSE))*VLOOKUP(AirBFYLD2!AH$4,'[1]INTERNAL PARAMETERS-1'!$B$5:$J$44,9,FALSE)*AirBFYLD2!$F147</f>
        <v>0</v>
      </c>
      <c r="AI147" s="44">
        <f>AirBFYLD1!AI147*VLOOKUP(AirBFYLD2!AI$4,'[1]INTERNAL PARAMETERS-1'!$B$5:$J$44,5,FALSE)*VLOOKUP(AirBFYLD2!AI$4,'[1]INTERNAL PARAMETERS-1'!$B$5:$J$44,7,FALSE)*AirBFYLD2!$F147 + AirBFYLD1!AI147*(1-VLOOKUP(AirBFYLD2!AI$4,'[1]INTERNAL PARAMETERS-1'!$B$5:$J$44,5,FALSE))*VLOOKUP(AirBFYLD2!AI$4,'[1]INTERNAL PARAMETERS-1'!$B$5:$J$44,9,FALSE)*AirBFYLD2!$F147</f>
        <v>0</v>
      </c>
      <c r="AJ147" s="44">
        <f>AirBFYLD1!AJ147*VLOOKUP(AirBFYLD2!AJ$4,'[1]INTERNAL PARAMETERS-1'!$B$5:$J$44,5,FALSE)*VLOOKUP(AirBFYLD2!AJ$4,'[1]INTERNAL PARAMETERS-1'!$B$5:$J$44,7,FALSE)*AirBFYLD2!$F147 + AirBFYLD1!AJ147*(1-VLOOKUP(AirBFYLD2!AJ$4,'[1]INTERNAL PARAMETERS-1'!$B$5:$J$44,5,FALSE))*VLOOKUP(AirBFYLD2!AJ$4,'[1]INTERNAL PARAMETERS-1'!$B$5:$J$44,9,FALSE)*AirBFYLD2!$F147</f>
        <v>0</v>
      </c>
      <c r="AK147" s="44">
        <f>AirBFYLD1!AK147*VLOOKUP(AirBFYLD2!AK$4,'[1]INTERNAL PARAMETERS-1'!$B$5:$J$44,5,FALSE)*VLOOKUP(AirBFYLD2!AK$4,'[1]INTERNAL PARAMETERS-1'!$B$5:$J$44,7,FALSE)*AirBFYLD2!$F147 + AirBFYLD1!AK147*(1-VLOOKUP(AirBFYLD2!AK$4,'[1]INTERNAL PARAMETERS-1'!$B$5:$J$44,5,FALSE))*VLOOKUP(AirBFYLD2!AK$4,'[1]INTERNAL PARAMETERS-1'!$B$5:$J$44,9,FALSE)*AirBFYLD2!$F147</f>
        <v>0</v>
      </c>
      <c r="AL147" s="44">
        <f>AirBFYLD1!AL147*VLOOKUP(AirBFYLD2!AL$4,'[1]INTERNAL PARAMETERS-1'!$B$5:$J$44,5,FALSE)*VLOOKUP(AirBFYLD2!AL$4,'[1]INTERNAL PARAMETERS-1'!$B$5:$J$44,7,FALSE)*AirBFYLD2!$F147 + AirBFYLD1!AL147*(1-VLOOKUP(AirBFYLD2!AL$4,'[1]INTERNAL PARAMETERS-1'!$B$5:$J$44,5,FALSE))*VLOOKUP(AirBFYLD2!AL$4,'[1]INTERNAL PARAMETERS-1'!$B$5:$J$44,9,FALSE)*AirBFYLD2!$F147</f>
        <v>0</v>
      </c>
      <c r="AM147" s="44">
        <f>AirBFYLD1!AM147*VLOOKUP(AirBFYLD2!AM$4,'[1]INTERNAL PARAMETERS-1'!$B$5:$J$44,5,FALSE)*VLOOKUP(AirBFYLD2!AM$4,'[1]INTERNAL PARAMETERS-1'!$B$5:$J$44,7,FALSE)*AirBFYLD2!$F147 + AirBFYLD1!AM147*(1-VLOOKUP(AirBFYLD2!AM$4,'[1]INTERNAL PARAMETERS-1'!$B$5:$J$44,5,FALSE))*VLOOKUP(AirBFYLD2!AM$4,'[1]INTERNAL PARAMETERS-1'!$B$5:$J$44,9,FALSE)*AirBFYLD2!$F147</f>
        <v>0</v>
      </c>
      <c r="AN147" s="44">
        <f>AirBFYLD1!AN147*VLOOKUP(AirBFYLD2!AN$4,'[1]INTERNAL PARAMETERS-1'!$B$5:$J$44,5,FALSE)*VLOOKUP(AirBFYLD2!AN$4,'[1]INTERNAL PARAMETERS-1'!$B$5:$J$44,7,FALSE)*AirBFYLD2!$F147 + AirBFYLD1!AN147*(1-VLOOKUP(AirBFYLD2!AN$4,'[1]INTERNAL PARAMETERS-1'!$B$5:$J$44,5,FALSE))*VLOOKUP(AirBFYLD2!AN$4,'[1]INTERNAL PARAMETERS-1'!$B$5:$J$44,9,FALSE)*AirBFYLD2!$F147</f>
        <v>0</v>
      </c>
      <c r="AO147" s="44">
        <f>AirBFYLD1!AO147*VLOOKUP(AirBFYLD2!AO$4,'[1]INTERNAL PARAMETERS-1'!$B$5:$J$44,5,FALSE)*VLOOKUP(AirBFYLD2!AO$4,'[1]INTERNAL PARAMETERS-1'!$B$5:$J$44,7,FALSE)*AirBFYLD2!$F147 + AirBFYLD1!AO147*(1-VLOOKUP(AirBFYLD2!AO$4,'[1]INTERNAL PARAMETERS-1'!$B$5:$J$44,5,FALSE))*VLOOKUP(AirBFYLD2!AO$4,'[1]INTERNAL PARAMETERS-1'!$B$5:$J$44,9,FALSE)*AirBFYLD2!$F147</f>
        <v>0</v>
      </c>
      <c r="AP147" s="44">
        <f>AirBFYLD1!AP147*VLOOKUP(AirBFYLD2!AP$4,'[1]INTERNAL PARAMETERS-1'!$B$5:$J$44,5,FALSE)*VLOOKUP(AirBFYLD2!AP$4,'[1]INTERNAL PARAMETERS-1'!$B$5:$J$44,7,FALSE)*AirBFYLD2!$F147 + AirBFYLD1!AP147*(1-VLOOKUP(AirBFYLD2!AP$4,'[1]INTERNAL PARAMETERS-1'!$B$5:$J$44,5,FALSE))*VLOOKUP(AirBFYLD2!AP$4,'[1]INTERNAL PARAMETERS-1'!$B$5:$J$44,9,FALSE)*AirBFYLD2!$F147</f>
        <v>0</v>
      </c>
      <c r="AQ147" s="44">
        <f>AirBFYLD1!AQ147*VLOOKUP(AirBFYLD2!AQ$4,'[1]INTERNAL PARAMETERS-1'!$B$5:$J$44,5,FALSE)*VLOOKUP(AirBFYLD2!AQ$4,'[1]INTERNAL PARAMETERS-1'!$B$5:$J$44,7,FALSE)*AirBFYLD2!$F147 + AirBFYLD1!AQ147*(1-VLOOKUP(AirBFYLD2!AQ$4,'[1]INTERNAL PARAMETERS-1'!$B$5:$J$44,5,FALSE))*VLOOKUP(AirBFYLD2!AQ$4,'[1]INTERNAL PARAMETERS-1'!$B$5:$J$44,9,FALSE)*AirBFYLD2!$F147</f>
        <v>0</v>
      </c>
      <c r="AR147" s="44">
        <f>AirBFYLD1!AR147*VLOOKUP(AirBFYLD2!AR$4,'[1]INTERNAL PARAMETERS-1'!$B$5:$J$44,5,FALSE)*VLOOKUP(AirBFYLD2!AR$4,'[1]INTERNAL PARAMETERS-1'!$B$5:$J$44,7,FALSE)*AirBFYLD2!$F147 + AirBFYLD1!AR147*(1-VLOOKUP(AirBFYLD2!AR$4,'[1]INTERNAL PARAMETERS-1'!$B$5:$J$44,5,FALSE))*VLOOKUP(AirBFYLD2!AR$4,'[1]INTERNAL PARAMETERS-1'!$B$5:$J$44,9,FALSE)*AirBFYLD2!$F147</f>
        <v>0</v>
      </c>
      <c r="AS147" s="44">
        <f>AirBFYLD1!AS147*VLOOKUP(AirBFYLD2!AS$4,'[1]INTERNAL PARAMETERS-1'!$B$5:$J$44,5,FALSE)*VLOOKUP(AirBFYLD2!AS$4,'[1]INTERNAL PARAMETERS-1'!$B$5:$J$44,7,FALSE)*AirBFYLD2!$F147 + AirBFYLD1!AS147*(1-VLOOKUP(AirBFYLD2!AS$4,'[1]INTERNAL PARAMETERS-1'!$B$5:$J$44,5,FALSE))*VLOOKUP(AirBFYLD2!AS$4,'[1]INTERNAL PARAMETERS-1'!$B$5:$J$44,9,FALSE)*AirBFYLD2!$F147</f>
        <v>0</v>
      </c>
      <c r="AT147" s="43">
        <f>AirBFYLD1!AT147*VLOOKUP(AirBFYLD2!AT$4,'[1]INTERNAL PARAMETERS-1'!$B$5:$J$44,5,FALSE)*VLOOKUP(AirBFYLD2!AT$4,'[1]INTERNAL PARAMETERS-1'!$B$5:$J$44,7,FALSE)*AirBFYLD2!$F147 + AirBFYLD1!AT147*(1-VLOOKUP(AirBFYLD2!AT$4,'[1]INTERNAL PARAMETERS-1'!$B$5:$J$44,5,FALSE))*VLOOKUP(AirBFYLD2!AT$4,'[1]INTERNAL PARAMETERS-1'!$B$5:$J$44,9,FALSE)*AirBFYLD2!$F147</f>
        <v>0</v>
      </c>
      <c r="AU147" s="45">
        <f>AirBFYLD1!AU147*VLOOKUP(AirBFYLD2!AU$4,'[1]INTERNAL PARAMETERS-1'!$B$5:$J$44,5,FALSE)*VLOOKUP(AirBFYLD2!AU$4,'[1]INTERNAL PARAMETERS-1'!$B$5:$J$44,6,FALSE)*VLOOKUP(AirBFYLD2!AU$4,'[1]INTERNAL PARAMETERS-1'!$B$5:$J$44,3,FALSE) + AirBFYLD1!AU147*(1-VLOOKUP(AirBFYLD2!AU$4,'[1]INTERNAL PARAMETERS-1'!$B$5:$J$44,5,FALSE))*VLOOKUP(AirBFYLD2!AU$4,'[1]INTERNAL PARAMETERS-1'!$B$5:$J$44,8,FALSE)*VLOOKUP(AirBFYLD2!AU$4,'[1]INTERNAL PARAMETERS-1'!$B$5:$J$44,3,FALSE)</f>
        <v>0</v>
      </c>
      <c r="AV147" s="44">
        <f>AirBFYLD1!AV147*VLOOKUP(AirBFYLD2!AV$4,'[1]INTERNAL PARAMETERS-1'!$B$5:$J$44,5,FALSE)*VLOOKUP(AirBFYLD2!AV$4,'[1]INTERNAL PARAMETERS-1'!$B$5:$J$44,6,FALSE)*VLOOKUP(AirBFYLD2!AV$4,'[1]INTERNAL PARAMETERS-1'!$B$5:$J$44,3,FALSE) + AirBFYLD1!AV147*(1-VLOOKUP(AirBFYLD2!AV$4,'[1]INTERNAL PARAMETERS-1'!$B$5:$J$44,5,FALSE))*VLOOKUP(AirBFYLD2!AV$4,'[1]INTERNAL PARAMETERS-1'!$B$5:$J$44,8,FALSE)*VLOOKUP(AirBFYLD2!AV$4,'[1]INTERNAL PARAMETERS-1'!$B$5:$J$44,3,FALSE)</f>
        <v>0</v>
      </c>
      <c r="AW147" s="44">
        <f>AirBFYLD1!AW147*VLOOKUP(AirBFYLD2!AW$4,'[1]INTERNAL PARAMETERS-1'!$B$5:$J$44,5,FALSE)*VLOOKUP(AirBFYLD2!AW$4,'[1]INTERNAL PARAMETERS-1'!$B$5:$J$44,6,FALSE)*VLOOKUP(AirBFYLD2!AW$4,'[1]INTERNAL PARAMETERS-1'!$B$5:$J$44,3,FALSE) + AirBFYLD1!AW147*(1-VLOOKUP(AirBFYLD2!AW$4,'[1]INTERNAL PARAMETERS-1'!$B$5:$J$44,5,FALSE))*VLOOKUP(AirBFYLD2!AW$4,'[1]INTERNAL PARAMETERS-1'!$B$5:$J$44,8,FALSE)*VLOOKUP(AirBFYLD2!AW$4,'[1]INTERNAL PARAMETERS-1'!$B$5:$J$44,3,FALSE)</f>
        <v>0</v>
      </c>
      <c r="AX147" s="44">
        <f>AirBFYLD1!AX147*VLOOKUP(AirBFYLD2!AX$4,'[1]INTERNAL PARAMETERS-1'!$B$5:$J$44,5,FALSE)*VLOOKUP(AirBFYLD2!AX$4,'[1]INTERNAL PARAMETERS-1'!$B$5:$J$44,6,FALSE)*VLOOKUP(AirBFYLD2!AX$4,'[1]INTERNAL PARAMETERS-1'!$B$5:$J$44,3,FALSE) + AirBFYLD1!AX147*(1-VLOOKUP(AirBFYLD2!AX$4,'[1]INTERNAL PARAMETERS-1'!$B$5:$J$44,5,FALSE))*VLOOKUP(AirBFYLD2!AX$4,'[1]INTERNAL PARAMETERS-1'!$B$5:$J$44,8,FALSE)*VLOOKUP(AirBFYLD2!AX$4,'[1]INTERNAL PARAMETERS-1'!$B$5:$J$44,3,FALSE)</f>
        <v>0</v>
      </c>
      <c r="AY147" s="44">
        <f>AirBFYLD1!AY147*VLOOKUP(AirBFYLD2!AY$4,'[1]INTERNAL PARAMETERS-1'!$B$5:$J$44,5,FALSE)*VLOOKUP(AirBFYLD2!AY$4,'[1]INTERNAL PARAMETERS-1'!$B$5:$J$44,6,FALSE)*VLOOKUP(AirBFYLD2!AY$4,'[1]INTERNAL PARAMETERS-1'!$B$5:$J$44,3,FALSE) + AirBFYLD1!AY147*(1-VLOOKUP(AirBFYLD2!AY$4,'[1]INTERNAL PARAMETERS-1'!$B$5:$J$44,5,FALSE))*VLOOKUP(AirBFYLD2!AY$4,'[1]INTERNAL PARAMETERS-1'!$B$5:$J$44,8,FALSE)*VLOOKUP(AirBFYLD2!AY$4,'[1]INTERNAL PARAMETERS-1'!$B$5:$J$44,3,FALSE)</f>
        <v>0</v>
      </c>
      <c r="AZ147" s="44">
        <f>AirBFYLD1!AZ147*VLOOKUP(AirBFYLD2!AZ$4,'[1]INTERNAL PARAMETERS-1'!$B$5:$J$44,5,FALSE)*VLOOKUP(AirBFYLD2!AZ$4,'[1]INTERNAL PARAMETERS-1'!$B$5:$J$44,6,FALSE)*VLOOKUP(AirBFYLD2!AZ$4,'[1]INTERNAL PARAMETERS-1'!$B$5:$J$44,3,FALSE) + AirBFYLD1!AZ147*(1-VLOOKUP(AirBFYLD2!AZ$4,'[1]INTERNAL PARAMETERS-1'!$B$5:$J$44,5,FALSE))*VLOOKUP(AirBFYLD2!AZ$4,'[1]INTERNAL PARAMETERS-1'!$B$5:$J$44,8,FALSE)*VLOOKUP(AirBFYLD2!AZ$4,'[1]INTERNAL PARAMETERS-1'!$B$5:$J$44,3,FALSE)</f>
        <v>0</v>
      </c>
      <c r="BA147" s="44">
        <f>AirBFYLD1!BA147*VLOOKUP(AirBFYLD2!BA$4,'[1]INTERNAL PARAMETERS-1'!$B$5:$J$44,5,FALSE)*VLOOKUP(AirBFYLD2!BA$4,'[1]INTERNAL PARAMETERS-1'!$B$5:$J$44,6,FALSE)*VLOOKUP(AirBFYLD2!BA$4,'[1]INTERNAL PARAMETERS-1'!$B$5:$J$44,3,FALSE) + AirBFYLD1!BA147*(1-VLOOKUP(AirBFYLD2!BA$4,'[1]INTERNAL PARAMETERS-1'!$B$5:$J$44,5,FALSE))*VLOOKUP(AirBFYLD2!BA$4,'[1]INTERNAL PARAMETERS-1'!$B$5:$J$44,8,FALSE)*VLOOKUP(AirBFYLD2!BA$4,'[1]INTERNAL PARAMETERS-1'!$B$5:$J$44,3,FALSE)</f>
        <v>0</v>
      </c>
      <c r="BB147" s="44">
        <f>AirBFYLD1!BB147*VLOOKUP(AirBFYLD2!BB$4,'[1]INTERNAL PARAMETERS-1'!$B$5:$J$44,5,FALSE)*VLOOKUP(AirBFYLD2!BB$4,'[1]INTERNAL PARAMETERS-1'!$B$5:$J$44,6,FALSE)*VLOOKUP(AirBFYLD2!BB$4,'[1]INTERNAL PARAMETERS-1'!$B$5:$J$44,3,FALSE) + AirBFYLD1!BB147*(1-VLOOKUP(AirBFYLD2!BB$4,'[1]INTERNAL PARAMETERS-1'!$B$5:$J$44,5,FALSE))*VLOOKUP(AirBFYLD2!BB$4,'[1]INTERNAL PARAMETERS-1'!$B$5:$J$44,8,FALSE)*VLOOKUP(AirBFYLD2!BB$4,'[1]INTERNAL PARAMETERS-1'!$B$5:$J$44,3,FALSE)</f>
        <v>0</v>
      </c>
      <c r="BC147" s="44">
        <f>AirBFYLD1!BC147*VLOOKUP(AirBFYLD2!BC$4,'[1]INTERNAL PARAMETERS-1'!$B$5:$J$44,5,FALSE)*VLOOKUP(AirBFYLD2!BC$4,'[1]INTERNAL PARAMETERS-1'!$B$5:$J$44,6,FALSE)*VLOOKUP(AirBFYLD2!BC$4,'[1]INTERNAL PARAMETERS-1'!$B$5:$J$44,3,FALSE) + AirBFYLD1!BC147*(1-VLOOKUP(AirBFYLD2!BC$4,'[1]INTERNAL PARAMETERS-1'!$B$5:$J$44,5,FALSE))*VLOOKUP(AirBFYLD2!BC$4,'[1]INTERNAL PARAMETERS-1'!$B$5:$J$44,8,FALSE)*VLOOKUP(AirBFYLD2!BC$4,'[1]INTERNAL PARAMETERS-1'!$B$5:$J$44,3,FALSE)</f>
        <v>0</v>
      </c>
      <c r="BD147" s="44">
        <f>AirBFYLD1!BD147*VLOOKUP(AirBFYLD2!BD$4,'[1]INTERNAL PARAMETERS-1'!$B$5:$J$44,5,FALSE)*VLOOKUP(AirBFYLD2!BD$4,'[1]INTERNAL PARAMETERS-1'!$B$5:$J$44,6,FALSE)*VLOOKUP(AirBFYLD2!BD$4,'[1]INTERNAL PARAMETERS-1'!$B$5:$J$44,3,FALSE) + AirBFYLD1!BD147*(1-VLOOKUP(AirBFYLD2!BD$4,'[1]INTERNAL PARAMETERS-1'!$B$5:$J$44,5,FALSE))*VLOOKUP(AirBFYLD2!BD$4,'[1]INTERNAL PARAMETERS-1'!$B$5:$J$44,8,FALSE)*VLOOKUP(AirBFYLD2!BD$4,'[1]INTERNAL PARAMETERS-1'!$B$5:$J$44,3,FALSE)</f>
        <v>0</v>
      </c>
      <c r="BE147" s="44">
        <f>AirBFYLD1!BE147*VLOOKUP(AirBFYLD2!BE$4,'[1]INTERNAL PARAMETERS-1'!$B$5:$J$44,5,FALSE)*VLOOKUP(AirBFYLD2!BE$4,'[1]INTERNAL PARAMETERS-1'!$B$5:$J$44,6,FALSE)*VLOOKUP(AirBFYLD2!BE$4,'[1]INTERNAL PARAMETERS-1'!$B$5:$J$44,3,FALSE) + AirBFYLD1!BE147*(1-VLOOKUP(AirBFYLD2!BE$4,'[1]INTERNAL PARAMETERS-1'!$B$5:$J$44,5,FALSE))*VLOOKUP(AirBFYLD2!BE$4,'[1]INTERNAL PARAMETERS-1'!$B$5:$J$44,8,FALSE)*VLOOKUP(AirBFYLD2!BE$4,'[1]INTERNAL PARAMETERS-1'!$B$5:$J$44,3,FALSE)</f>
        <v>0</v>
      </c>
      <c r="BF147" s="44">
        <f>AirBFYLD1!BF147*VLOOKUP(AirBFYLD2!BF$4,'[1]INTERNAL PARAMETERS-1'!$B$5:$J$44,5,FALSE)*VLOOKUP(AirBFYLD2!BF$4,'[1]INTERNAL PARAMETERS-1'!$B$5:$J$44,6,FALSE)*VLOOKUP(AirBFYLD2!BF$4,'[1]INTERNAL PARAMETERS-1'!$B$5:$J$44,3,FALSE) + AirBFYLD1!BF147*(1-VLOOKUP(AirBFYLD2!BF$4,'[1]INTERNAL PARAMETERS-1'!$B$5:$J$44,5,FALSE))*VLOOKUP(AirBFYLD2!BF$4,'[1]INTERNAL PARAMETERS-1'!$B$5:$J$44,8,FALSE)*VLOOKUP(AirBFYLD2!BF$4,'[1]INTERNAL PARAMETERS-1'!$B$5:$J$44,3,FALSE)</f>
        <v>0</v>
      </c>
      <c r="BG147" s="44">
        <f>AirBFYLD1!BG147*VLOOKUP(AirBFYLD2!BG$4,'[1]INTERNAL PARAMETERS-1'!$B$5:$J$44,5,FALSE)*VLOOKUP(AirBFYLD2!BG$4,'[1]INTERNAL PARAMETERS-1'!$B$5:$J$44,6,FALSE)*VLOOKUP(AirBFYLD2!BG$4,'[1]INTERNAL PARAMETERS-1'!$B$5:$J$44,3,FALSE) + AirBFYLD1!BG147*(1-VLOOKUP(AirBFYLD2!BG$4,'[1]INTERNAL PARAMETERS-1'!$B$5:$J$44,5,FALSE))*VLOOKUP(AirBFYLD2!BG$4,'[1]INTERNAL PARAMETERS-1'!$B$5:$J$44,8,FALSE)*VLOOKUP(AirBFYLD2!BG$4,'[1]INTERNAL PARAMETERS-1'!$B$5:$J$44,3,FALSE)</f>
        <v>0</v>
      </c>
      <c r="BH147" s="44">
        <f>AirBFYLD1!BH147*VLOOKUP(AirBFYLD2!BH$4,'[1]INTERNAL PARAMETERS-1'!$B$5:$J$44,5,FALSE)*VLOOKUP(AirBFYLD2!BH$4,'[1]INTERNAL PARAMETERS-1'!$B$5:$J$44,6,FALSE)*VLOOKUP(AirBFYLD2!BH$4,'[1]INTERNAL PARAMETERS-1'!$B$5:$J$44,3,FALSE) + AirBFYLD1!BH147*(1-VLOOKUP(AirBFYLD2!BH$4,'[1]INTERNAL PARAMETERS-1'!$B$5:$J$44,5,FALSE))*VLOOKUP(AirBFYLD2!BH$4,'[1]INTERNAL PARAMETERS-1'!$B$5:$J$44,8,FALSE)*VLOOKUP(AirBFYLD2!BH$4,'[1]INTERNAL PARAMETERS-1'!$B$5:$J$44,3,FALSE)</f>
        <v>0</v>
      </c>
      <c r="BI147" s="44">
        <f>AirBFYLD1!BI147*VLOOKUP(AirBFYLD2!BI$4,'[1]INTERNAL PARAMETERS-1'!$B$5:$J$44,5,FALSE)*VLOOKUP(AirBFYLD2!BI$4,'[1]INTERNAL PARAMETERS-1'!$B$5:$J$44,6,FALSE)*VLOOKUP(AirBFYLD2!BI$4,'[1]INTERNAL PARAMETERS-1'!$B$5:$J$44,3,FALSE) + AirBFYLD1!BI147*(1-VLOOKUP(AirBFYLD2!BI$4,'[1]INTERNAL PARAMETERS-1'!$B$5:$J$44,5,FALSE))*VLOOKUP(AirBFYLD2!BI$4,'[1]INTERNAL PARAMETERS-1'!$B$5:$J$44,8,FALSE)*VLOOKUP(AirBFYLD2!BI$4,'[1]INTERNAL PARAMETERS-1'!$B$5:$J$44,3,FALSE)</f>
        <v>0</v>
      </c>
      <c r="BJ147" s="44">
        <f>AirBFYLD1!BJ147*VLOOKUP(AirBFYLD2!BJ$4,'[1]INTERNAL PARAMETERS-1'!$B$5:$J$44,5,FALSE)*VLOOKUP(AirBFYLD2!BJ$4,'[1]INTERNAL PARAMETERS-1'!$B$5:$J$44,6,FALSE)*VLOOKUP(AirBFYLD2!BJ$4,'[1]INTERNAL PARAMETERS-1'!$B$5:$J$44,3,FALSE) + AirBFYLD1!BJ147*(1-VLOOKUP(AirBFYLD2!BJ$4,'[1]INTERNAL PARAMETERS-1'!$B$5:$J$44,5,FALSE))*VLOOKUP(AirBFYLD2!BJ$4,'[1]INTERNAL PARAMETERS-1'!$B$5:$J$44,8,FALSE)*VLOOKUP(AirBFYLD2!BJ$4,'[1]INTERNAL PARAMETERS-1'!$B$5:$J$44,3,FALSE)</f>
        <v>0</v>
      </c>
      <c r="BK147" s="44">
        <f>AirBFYLD1!BK147*VLOOKUP(AirBFYLD2!BK$4,'[1]INTERNAL PARAMETERS-1'!$B$5:$J$44,5,FALSE)*VLOOKUP(AirBFYLD2!BK$4,'[1]INTERNAL PARAMETERS-1'!$B$5:$J$44,6,FALSE)*VLOOKUP(AirBFYLD2!BK$4,'[1]INTERNAL PARAMETERS-1'!$B$5:$J$44,3,FALSE) + AirBFYLD1!BK147*(1-VLOOKUP(AirBFYLD2!BK$4,'[1]INTERNAL PARAMETERS-1'!$B$5:$J$44,5,FALSE))*VLOOKUP(AirBFYLD2!BK$4,'[1]INTERNAL PARAMETERS-1'!$B$5:$J$44,8,FALSE)*VLOOKUP(AirBFYLD2!BK$4,'[1]INTERNAL PARAMETERS-1'!$B$5:$J$44,3,FALSE)</f>
        <v>0</v>
      </c>
      <c r="BL147" s="44">
        <f>AirBFYLD1!BL147*VLOOKUP(AirBFYLD2!BL$4,'[1]INTERNAL PARAMETERS-1'!$B$5:$J$44,5,FALSE)*VLOOKUP(AirBFYLD2!BL$4,'[1]INTERNAL PARAMETERS-1'!$B$5:$J$44,6,FALSE)*VLOOKUP(AirBFYLD2!BL$4,'[1]INTERNAL PARAMETERS-1'!$B$5:$J$44,3,FALSE) + AirBFYLD1!BL147*(1-VLOOKUP(AirBFYLD2!BL$4,'[1]INTERNAL PARAMETERS-1'!$B$5:$J$44,5,FALSE))*VLOOKUP(AirBFYLD2!BL$4,'[1]INTERNAL PARAMETERS-1'!$B$5:$J$44,8,FALSE)*VLOOKUP(AirBFYLD2!BL$4,'[1]INTERNAL PARAMETERS-1'!$B$5:$J$44,3,FALSE)</f>
        <v>0</v>
      </c>
      <c r="BM147" s="44">
        <f>AirBFYLD1!BM147*VLOOKUP(AirBFYLD2!BM$4,'[1]INTERNAL PARAMETERS-1'!$B$5:$J$44,5,FALSE)*VLOOKUP(AirBFYLD2!BM$4,'[1]INTERNAL PARAMETERS-1'!$B$5:$J$44,6,FALSE)*VLOOKUP(AirBFYLD2!BM$4,'[1]INTERNAL PARAMETERS-1'!$B$5:$J$44,3,FALSE) + AirBFYLD1!BM147*(1-VLOOKUP(AirBFYLD2!BM$4,'[1]INTERNAL PARAMETERS-1'!$B$5:$J$44,5,FALSE))*VLOOKUP(AirBFYLD2!BM$4,'[1]INTERNAL PARAMETERS-1'!$B$5:$J$44,8,FALSE)*VLOOKUP(AirBFYLD2!BM$4,'[1]INTERNAL PARAMETERS-1'!$B$5:$J$44,3,FALSE)</f>
        <v>0</v>
      </c>
      <c r="BN147" s="44">
        <f>AirBFYLD1!BN147*VLOOKUP(AirBFYLD2!BN$4,'[1]INTERNAL PARAMETERS-1'!$B$5:$J$44,5,FALSE)*VLOOKUP(AirBFYLD2!BN$4,'[1]INTERNAL PARAMETERS-1'!$B$5:$J$44,6,FALSE)*VLOOKUP(AirBFYLD2!BN$4,'[1]INTERNAL PARAMETERS-1'!$B$5:$J$44,3,FALSE) + AirBFYLD1!BN147*(1-VLOOKUP(AirBFYLD2!BN$4,'[1]INTERNAL PARAMETERS-1'!$B$5:$J$44,5,FALSE))*VLOOKUP(AirBFYLD2!BN$4,'[1]INTERNAL PARAMETERS-1'!$B$5:$J$44,8,FALSE)*VLOOKUP(AirBFYLD2!BN$4,'[1]INTERNAL PARAMETERS-1'!$B$5:$J$44,3,FALSE)</f>
        <v>0</v>
      </c>
      <c r="BO147" s="44">
        <f>AirBFYLD1!BO147*VLOOKUP(AirBFYLD2!BO$4,'[1]INTERNAL PARAMETERS-1'!$B$5:$J$44,5,FALSE)*VLOOKUP(AirBFYLD2!BO$4,'[1]INTERNAL PARAMETERS-1'!$B$5:$J$44,6,FALSE)*VLOOKUP(AirBFYLD2!BO$4,'[1]INTERNAL PARAMETERS-1'!$B$5:$J$44,3,FALSE) + AirBFYLD1!BO147*(1-VLOOKUP(AirBFYLD2!BO$4,'[1]INTERNAL PARAMETERS-1'!$B$5:$J$44,5,FALSE))*VLOOKUP(AirBFYLD2!BO$4,'[1]INTERNAL PARAMETERS-1'!$B$5:$J$44,8,FALSE)*VLOOKUP(AirBFYLD2!BO$4,'[1]INTERNAL PARAMETERS-1'!$B$5:$J$44,3,FALSE)</f>
        <v>0</v>
      </c>
      <c r="BP147" s="44">
        <f>AirBFYLD1!BP147*VLOOKUP(AirBFYLD2!BP$4,'[1]INTERNAL PARAMETERS-1'!$B$5:$J$44,5,FALSE)*VLOOKUP(AirBFYLD2!BP$4,'[1]INTERNAL PARAMETERS-1'!$B$5:$J$44,6,FALSE)*VLOOKUP(AirBFYLD2!BP$4,'[1]INTERNAL PARAMETERS-1'!$B$5:$J$44,3,FALSE) + AirBFYLD1!BP147*(1-VLOOKUP(AirBFYLD2!BP$4,'[1]INTERNAL PARAMETERS-1'!$B$5:$J$44,5,FALSE))*VLOOKUP(AirBFYLD2!BP$4,'[1]INTERNAL PARAMETERS-1'!$B$5:$J$44,8,FALSE)*VLOOKUP(AirBFYLD2!BP$4,'[1]INTERNAL PARAMETERS-1'!$B$5:$J$44,3,FALSE)</f>
        <v>0</v>
      </c>
      <c r="BQ147" s="44">
        <f>AirBFYLD1!BQ147*VLOOKUP(AirBFYLD2!BQ$4,'[1]INTERNAL PARAMETERS-1'!$B$5:$J$44,5,FALSE)*VLOOKUP(AirBFYLD2!BQ$4,'[1]INTERNAL PARAMETERS-1'!$B$5:$J$44,6,FALSE)*VLOOKUP(AirBFYLD2!BQ$4,'[1]INTERNAL PARAMETERS-1'!$B$5:$J$44,3,FALSE) + AirBFYLD1!BQ147*(1-VLOOKUP(AirBFYLD2!BQ$4,'[1]INTERNAL PARAMETERS-1'!$B$5:$J$44,5,FALSE))*VLOOKUP(AirBFYLD2!BQ$4,'[1]INTERNAL PARAMETERS-1'!$B$5:$J$44,8,FALSE)*VLOOKUP(AirBFYLD2!BQ$4,'[1]INTERNAL PARAMETERS-1'!$B$5:$J$44,3,FALSE)</f>
        <v>0</v>
      </c>
      <c r="BR147" s="44">
        <f>AirBFYLD1!BR147*VLOOKUP(AirBFYLD2!BR$4,'[1]INTERNAL PARAMETERS-1'!$B$5:$J$44,5,FALSE)*VLOOKUP(AirBFYLD2!BR$4,'[1]INTERNAL PARAMETERS-1'!$B$5:$J$44,6,FALSE)*VLOOKUP(AirBFYLD2!BR$4,'[1]INTERNAL PARAMETERS-1'!$B$5:$J$44,3,FALSE) + AirBFYLD1!BR147*(1-VLOOKUP(AirBFYLD2!BR$4,'[1]INTERNAL PARAMETERS-1'!$B$5:$J$44,5,FALSE))*VLOOKUP(AirBFYLD2!BR$4,'[1]INTERNAL PARAMETERS-1'!$B$5:$J$44,8,FALSE)*VLOOKUP(AirBFYLD2!BR$4,'[1]INTERNAL PARAMETERS-1'!$B$5:$J$44,3,FALSE)</f>
        <v>0</v>
      </c>
      <c r="BS147" s="44">
        <f>AirBFYLD1!BS147*VLOOKUP(AirBFYLD2!BS$4,'[1]INTERNAL PARAMETERS-1'!$B$5:$J$44,5,FALSE)*VLOOKUP(AirBFYLD2!BS$4,'[1]INTERNAL PARAMETERS-1'!$B$5:$J$44,6,FALSE)*VLOOKUP(AirBFYLD2!BS$4,'[1]INTERNAL PARAMETERS-1'!$B$5:$J$44,3,FALSE) + AirBFYLD1!BS147*(1-VLOOKUP(AirBFYLD2!BS$4,'[1]INTERNAL PARAMETERS-1'!$B$5:$J$44,5,FALSE))*VLOOKUP(AirBFYLD2!BS$4,'[1]INTERNAL PARAMETERS-1'!$B$5:$J$44,8,FALSE)*VLOOKUP(AirBFYLD2!BS$4,'[1]INTERNAL PARAMETERS-1'!$B$5:$J$44,3,FALSE)</f>
        <v>0</v>
      </c>
      <c r="BT147" s="44">
        <f>AirBFYLD1!BT147*VLOOKUP(AirBFYLD2!BT$4,'[1]INTERNAL PARAMETERS-1'!$B$5:$J$44,5,FALSE)*VLOOKUP(AirBFYLD2!BT$4,'[1]INTERNAL PARAMETERS-1'!$B$5:$J$44,6,FALSE)*VLOOKUP(AirBFYLD2!BT$4,'[1]INTERNAL PARAMETERS-1'!$B$5:$J$44,3,FALSE) + AirBFYLD1!BT147*(1-VLOOKUP(AirBFYLD2!BT$4,'[1]INTERNAL PARAMETERS-1'!$B$5:$J$44,5,FALSE))*VLOOKUP(AirBFYLD2!BT$4,'[1]INTERNAL PARAMETERS-1'!$B$5:$J$44,8,FALSE)*VLOOKUP(AirBFYLD2!BT$4,'[1]INTERNAL PARAMETERS-1'!$B$5:$J$44,3,FALSE)</f>
        <v>0</v>
      </c>
      <c r="BU147" s="44">
        <f>AirBFYLD1!BU147*VLOOKUP(AirBFYLD2!BU$4,'[1]INTERNAL PARAMETERS-1'!$B$5:$J$44,5,FALSE)*VLOOKUP(AirBFYLD2!BU$4,'[1]INTERNAL PARAMETERS-1'!$B$5:$J$44,6,FALSE)*VLOOKUP(AirBFYLD2!BU$4,'[1]INTERNAL PARAMETERS-1'!$B$5:$J$44,3,FALSE) + AirBFYLD1!BU147*(1-VLOOKUP(AirBFYLD2!BU$4,'[1]INTERNAL PARAMETERS-1'!$B$5:$J$44,5,FALSE))*VLOOKUP(AirBFYLD2!BU$4,'[1]INTERNAL PARAMETERS-1'!$B$5:$J$44,8,FALSE)*VLOOKUP(AirBFYLD2!BU$4,'[1]INTERNAL PARAMETERS-1'!$B$5:$J$44,3,FALSE)</f>
        <v>0</v>
      </c>
      <c r="BV147" s="44">
        <f>AirBFYLD1!BV147*VLOOKUP(AirBFYLD2!BV$4,'[1]INTERNAL PARAMETERS-1'!$B$5:$J$44,5,FALSE)*VLOOKUP(AirBFYLD2!BV$4,'[1]INTERNAL PARAMETERS-1'!$B$5:$J$44,6,FALSE)*VLOOKUP(AirBFYLD2!BV$4,'[1]INTERNAL PARAMETERS-1'!$B$5:$J$44,3,FALSE) + AirBFYLD1!BV147*(1-VLOOKUP(AirBFYLD2!BV$4,'[1]INTERNAL PARAMETERS-1'!$B$5:$J$44,5,FALSE))*VLOOKUP(AirBFYLD2!BV$4,'[1]INTERNAL PARAMETERS-1'!$B$5:$J$44,8,FALSE)*VLOOKUP(AirBFYLD2!BV$4,'[1]INTERNAL PARAMETERS-1'!$B$5:$J$44,3,FALSE)</f>
        <v>0</v>
      </c>
      <c r="BW147" s="44">
        <f>AirBFYLD1!BW147*VLOOKUP(AirBFYLD2!BW$4,'[1]INTERNAL PARAMETERS-1'!$B$5:$J$44,5,FALSE)*VLOOKUP(AirBFYLD2!BW$4,'[1]INTERNAL PARAMETERS-1'!$B$5:$J$44,6,FALSE)*VLOOKUP(AirBFYLD2!BW$4,'[1]INTERNAL PARAMETERS-1'!$B$5:$J$44,3,FALSE) + AirBFYLD1!BW147*(1-VLOOKUP(AirBFYLD2!BW$4,'[1]INTERNAL PARAMETERS-1'!$B$5:$J$44,5,FALSE))*VLOOKUP(AirBFYLD2!BW$4,'[1]INTERNAL PARAMETERS-1'!$B$5:$J$44,8,FALSE)*VLOOKUP(AirBFYLD2!BW$4,'[1]INTERNAL PARAMETERS-1'!$B$5:$J$44,3,FALSE)</f>
        <v>0</v>
      </c>
      <c r="BX147" s="44">
        <f>AirBFYLD1!BX147*VLOOKUP(AirBFYLD2!BX$4,'[1]INTERNAL PARAMETERS-1'!$B$5:$J$44,5,FALSE)*VLOOKUP(AirBFYLD2!BX$4,'[1]INTERNAL PARAMETERS-1'!$B$5:$J$44,6,FALSE)*VLOOKUP(AirBFYLD2!BX$4,'[1]INTERNAL PARAMETERS-1'!$B$5:$J$44,3,FALSE) + AirBFYLD1!BX147*(1-VLOOKUP(AirBFYLD2!BX$4,'[1]INTERNAL PARAMETERS-1'!$B$5:$J$44,5,FALSE))*VLOOKUP(AirBFYLD2!BX$4,'[1]INTERNAL PARAMETERS-1'!$B$5:$J$44,8,FALSE)*VLOOKUP(AirBFYLD2!BX$4,'[1]INTERNAL PARAMETERS-1'!$B$5:$J$44,3,FALSE)</f>
        <v>0</v>
      </c>
      <c r="BY147" s="44">
        <f>AirBFYLD1!BY147*VLOOKUP(AirBFYLD2!BY$4,'[1]INTERNAL PARAMETERS-1'!$B$5:$J$44,5,FALSE)*VLOOKUP(AirBFYLD2!BY$4,'[1]INTERNAL PARAMETERS-1'!$B$5:$J$44,6,FALSE)*VLOOKUP(AirBFYLD2!BY$4,'[1]INTERNAL PARAMETERS-1'!$B$5:$J$44,3,FALSE) + AirBFYLD1!BY147*(1-VLOOKUP(AirBFYLD2!BY$4,'[1]INTERNAL PARAMETERS-1'!$B$5:$J$44,5,FALSE))*VLOOKUP(AirBFYLD2!BY$4,'[1]INTERNAL PARAMETERS-1'!$B$5:$J$44,8,FALSE)*VLOOKUP(AirBFYLD2!BY$4,'[1]INTERNAL PARAMETERS-1'!$B$5:$J$44,3,FALSE)</f>
        <v>0</v>
      </c>
      <c r="BZ147" s="44">
        <f>AirBFYLD1!BZ147*VLOOKUP(AirBFYLD2!BZ$4,'[1]INTERNAL PARAMETERS-1'!$B$5:$J$44,5,FALSE)*VLOOKUP(AirBFYLD2!BZ$4,'[1]INTERNAL PARAMETERS-1'!$B$5:$J$44,6,FALSE)*VLOOKUP(AirBFYLD2!BZ$4,'[1]INTERNAL PARAMETERS-1'!$B$5:$J$44,3,FALSE) + AirBFYLD1!BZ147*(1-VLOOKUP(AirBFYLD2!BZ$4,'[1]INTERNAL PARAMETERS-1'!$B$5:$J$44,5,FALSE))*VLOOKUP(AirBFYLD2!BZ$4,'[1]INTERNAL PARAMETERS-1'!$B$5:$J$44,8,FALSE)*VLOOKUP(AirBFYLD2!BZ$4,'[1]INTERNAL PARAMETERS-1'!$B$5:$J$44,3,FALSE)</f>
        <v>0</v>
      </c>
      <c r="CA147" s="44">
        <f>AirBFYLD1!CA147*VLOOKUP(AirBFYLD2!CA$4,'[1]INTERNAL PARAMETERS-1'!$B$5:$J$44,5,FALSE)*VLOOKUP(AirBFYLD2!CA$4,'[1]INTERNAL PARAMETERS-1'!$B$5:$J$44,6,FALSE)*VLOOKUP(AirBFYLD2!CA$4,'[1]INTERNAL PARAMETERS-1'!$B$5:$J$44,3,FALSE) + AirBFYLD1!CA147*(1-VLOOKUP(AirBFYLD2!CA$4,'[1]INTERNAL PARAMETERS-1'!$B$5:$J$44,5,FALSE))*VLOOKUP(AirBFYLD2!CA$4,'[1]INTERNAL PARAMETERS-1'!$B$5:$J$44,8,FALSE)*VLOOKUP(AirBFYLD2!CA$4,'[1]INTERNAL PARAMETERS-1'!$B$5:$J$44,3,FALSE)</f>
        <v>0</v>
      </c>
      <c r="CB147" s="44">
        <f>AirBFYLD1!CB147*VLOOKUP(AirBFYLD2!CB$4,'[1]INTERNAL PARAMETERS-1'!$B$5:$J$44,5,FALSE)*VLOOKUP(AirBFYLD2!CB$4,'[1]INTERNAL PARAMETERS-1'!$B$5:$J$44,6,FALSE)*VLOOKUP(AirBFYLD2!CB$4,'[1]INTERNAL PARAMETERS-1'!$B$5:$J$44,3,FALSE) + AirBFYLD1!CB147*(1-VLOOKUP(AirBFYLD2!CB$4,'[1]INTERNAL PARAMETERS-1'!$B$5:$J$44,5,FALSE))*VLOOKUP(AirBFYLD2!CB$4,'[1]INTERNAL PARAMETERS-1'!$B$5:$J$44,8,FALSE)*VLOOKUP(AirBFYLD2!CB$4,'[1]INTERNAL PARAMETERS-1'!$B$5:$J$44,3,FALSE)</f>
        <v>0</v>
      </c>
      <c r="CC147" s="44">
        <f>AirBFYLD1!CC147*VLOOKUP(AirBFYLD2!CC$4,'[1]INTERNAL PARAMETERS-1'!$B$5:$J$44,5,FALSE)*VLOOKUP(AirBFYLD2!CC$4,'[1]INTERNAL PARAMETERS-1'!$B$5:$J$44,6,FALSE)*VLOOKUP(AirBFYLD2!CC$4,'[1]INTERNAL PARAMETERS-1'!$B$5:$J$44,3,FALSE) + AirBFYLD1!CC147*(1-VLOOKUP(AirBFYLD2!CC$4,'[1]INTERNAL PARAMETERS-1'!$B$5:$J$44,5,FALSE))*VLOOKUP(AirBFYLD2!CC$4,'[1]INTERNAL PARAMETERS-1'!$B$5:$J$44,8,FALSE)*VLOOKUP(AirBFYLD2!CC$4,'[1]INTERNAL PARAMETERS-1'!$B$5:$J$44,3,FALSE)</f>
        <v>0</v>
      </c>
      <c r="CD147" s="44">
        <f>AirBFYLD1!CD147*VLOOKUP(AirBFYLD2!CD$4,'[1]INTERNAL PARAMETERS-1'!$B$5:$J$44,5,FALSE)*VLOOKUP(AirBFYLD2!CD$4,'[1]INTERNAL PARAMETERS-1'!$B$5:$J$44,6,FALSE)*VLOOKUP(AirBFYLD2!CD$4,'[1]INTERNAL PARAMETERS-1'!$B$5:$J$44,3,FALSE) + AirBFYLD1!CD147*(1-VLOOKUP(AirBFYLD2!CD$4,'[1]INTERNAL PARAMETERS-1'!$B$5:$J$44,5,FALSE))*VLOOKUP(AirBFYLD2!CD$4,'[1]INTERNAL PARAMETERS-1'!$B$5:$J$44,8,FALSE)*VLOOKUP(AirBFYLD2!CD$4,'[1]INTERNAL PARAMETERS-1'!$B$5:$J$44,3,FALSE)</f>
        <v>0</v>
      </c>
      <c r="CE147" s="44">
        <f>AirBFYLD1!CE147*VLOOKUP(AirBFYLD2!CE$4,'[1]INTERNAL PARAMETERS-1'!$B$5:$J$44,5,FALSE)*VLOOKUP(AirBFYLD2!CE$4,'[1]INTERNAL PARAMETERS-1'!$B$5:$J$44,6,FALSE)*VLOOKUP(AirBFYLD2!CE$4,'[1]INTERNAL PARAMETERS-1'!$B$5:$J$44,3,FALSE) + AirBFYLD1!CE147*(1-VLOOKUP(AirBFYLD2!CE$4,'[1]INTERNAL PARAMETERS-1'!$B$5:$J$44,5,FALSE))*VLOOKUP(AirBFYLD2!CE$4,'[1]INTERNAL PARAMETERS-1'!$B$5:$J$44,8,FALSE)*VLOOKUP(AirBFYLD2!CE$4,'[1]INTERNAL PARAMETERS-1'!$B$5:$J$44,3,FALSE)</f>
        <v>0</v>
      </c>
      <c r="CF147" s="44">
        <f>AirBFYLD1!CF147*VLOOKUP(AirBFYLD2!CF$4,'[1]INTERNAL PARAMETERS-1'!$B$5:$J$44,5,FALSE)*VLOOKUP(AirBFYLD2!CF$4,'[1]INTERNAL PARAMETERS-1'!$B$5:$J$44,6,FALSE)*VLOOKUP(AirBFYLD2!CF$4,'[1]INTERNAL PARAMETERS-1'!$B$5:$J$44,3,FALSE) + AirBFYLD1!CF147*(1-VLOOKUP(AirBFYLD2!CF$4,'[1]INTERNAL PARAMETERS-1'!$B$5:$J$44,5,FALSE))*VLOOKUP(AirBFYLD2!CF$4,'[1]INTERNAL PARAMETERS-1'!$B$5:$J$44,8,FALSE)*VLOOKUP(AirBFYLD2!CF$4,'[1]INTERNAL PARAMETERS-1'!$B$5:$J$44,3,FALSE)</f>
        <v>0</v>
      </c>
      <c r="CG147" s="44">
        <f>AirBFYLD1!CG147*VLOOKUP(AirBFYLD2!CG$4,'[1]INTERNAL PARAMETERS-1'!$B$5:$J$44,5,FALSE)*VLOOKUP(AirBFYLD2!CG$4,'[1]INTERNAL PARAMETERS-1'!$B$5:$J$44,6,FALSE)*VLOOKUP(AirBFYLD2!CG$4,'[1]INTERNAL PARAMETERS-1'!$B$5:$J$44,3,FALSE) + AirBFYLD1!CG147*(1-VLOOKUP(AirBFYLD2!CG$4,'[1]INTERNAL PARAMETERS-1'!$B$5:$J$44,5,FALSE))*VLOOKUP(AirBFYLD2!CG$4,'[1]INTERNAL PARAMETERS-1'!$B$5:$J$44,8,FALSE)*VLOOKUP(AirBFYLD2!CG$4,'[1]INTERNAL PARAMETERS-1'!$B$5:$J$44,3,FALSE)</f>
        <v>0</v>
      </c>
      <c r="CH147" s="43">
        <f>AirBFYLD1!CH147*VLOOKUP(AirBFYLD2!CH$4,'[1]INTERNAL PARAMETERS-1'!$B$5:$J$44,5,FALSE)*VLOOKUP(AirBFYLD2!CH$4,'[1]INTERNAL PARAMETERS-1'!$B$5:$J$44,6,FALSE)*VLOOKUP(AirBFYLD2!CH$4,'[1]INTERNAL PARAMETERS-1'!$B$5:$J$44,3,FALSE) + AirBFYLD1!CH147*(1-VLOOKUP(AirBFYLD2!CH$4,'[1]INTERNAL PARAMETERS-1'!$B$5:$J$44,5,FALSE))*VLOOKUP(AirBFYLD2!CH$4,'[1]INTERNAL PARAMETERS-1'!$B$5:$J$44,8,FALSE)*VLOOKUP(AirBFYLD2!CH$4,'[1]INTERNAL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5">
      <c r="B148" s="58" t="s">
        <v>9</v>
      </c>
      <c r="C148" s="57" t="s">
        <v>50</v>
      </c>
      <c r="D148" s="57" t="s">
        <v>49</v>
      </c>
      <c r="E148" s="133">
        <f>AirBF!X148</f>
        <v>0</v>
      </c>
      <c r="F148" s="56">
        <f>'[1]INTERNAL PARAMETERS-1'!M22</f>
        <v>5.05</v>
      </c>
      <c r="G148" s="45">
        <f>AirBFYLD1!G148*VLOOKUP(AirBFYLD2!G$4,'[1]INTERNAL PARAMETERS-1'!$B$5:$J$44,5,FALSE)*VLOOKUP(AirBFYLD2!G$4,'[1]INTERNAL PARAMETERS-1'!$B$5:$J$44,7,FALSE)*AirBFYLD2!$F148 + AirBFYLD1!G148*(1-VLOOKUP(AirBFYLD2!G$4,'[1]INTERNAL PARAMETERS-1'!$B$5:$J$44,5,FALSE))*VLOOKUP(AirBFYLD2!G$4,'[1]INTERNAL PARAMETERS-1'!$B$5:$J$44,9,FALSE)*AirBFYLD2!$F148</f>
        <v>0</v>
      </c>
      <c r="H148" s="44">
        <f>AirBFYLD1!H148*VLOOKUP(AirBFYLD2!H$4,'[1]INTERNAL PARAMETERS-1'!$B$5:$J$44,5,FALSE)*VLOOKUP(AirBFYLD2!H$4,'[1]INTERNAL PARAMETERS-1'!$B$5:$J$44,7,FALSE)*AirBFYLD2!$F148 + AirBFYLD1!H148*(1-VLOOKUP(AirBFYLD2!H$4,'[1]INTERNAL PARAMETERS-1'!$B$5:$J$44,5,FALSE))*VLOOKUP(AirBFYLD2!H$4,'[1]INTERNAL PARAMETERS-1'!$B$5:$J$44,9,FALSE)*AirBFYLD2!$F148</f>
        <v>0</v>
      </c>
      <c r="I148" s="44">
        <f>AirBFYLD1!I148*VLOOKUP(AirBFYLD2!I$4,'[1]INTERNAL PARAMETERS-1'!$B$5:$J$44,5,FALSE)*VLOOKUP(AirBFYLD2!I$4,'[1]INTERNAL PARAMETERS-1'!$B$5:$J$44,7,FALSE)*AirBFYLD2!$F148 + AirBFYLD1!I148*(1-VLOOKUP(AirBFYLD2!I$4,'[1]INTERNAL PARAMETERS-1'!$B$5:$J$44,5,FALSE))*VLOOKUP(AirBFYLD2!I$4,'[1]INTERNAL PARAMETERS-1'!$B$5:$J$44,9,FALSE)*AirBFYLD2!$F148</f>
        <v>0</v>
      </c>
      <c r="J148" s="44">
        <f>AirBFYLD1!J148*VLOOKUP(AirBFYLD2!J$4,'[1]INTERNAL PARAMETERS-1'!$B$5:$J$44,5,FALSE)*VLOOKUP(AirBFYLD2!J$4,'[1]INTERNAL PARAMETERS-1'!$B$5:$J$44,7,FALSE)*AirBFYLD2!$F148 + AirBFYLD1!J148*(1-VLOOKUP(AirBFYLD2!J$4,'[1]INTERNAL PARAMETERS-1'!$B$5:$J$44,5,FALSE))*VLOOKUP(AirBFYLD2!J$4,'[1]INTERNAL PARAMETERS-1'!$B$5:$J$44,9,FALSE)*AirBFYLD2!$F148</f>
        <v>0</v>
      </c>
      <c r="K148" s="44">
        <f>AirBFYLD1!K148*VLOOKUP(AirBFYLD2!K$4,'[1]INTERNAL PARAMETERS-1'!$B$5:$J$44,5,FALSE)*VLOOKUP(AirBFYLD2!K$4,'[1]INTERNAL PARAMETERS-1'!$B$5:$J$44,7,FALSE)*AirBFYLD2!$F148 + AirBFYLD1!K148*(1-VLOOKUP(AirBFYLD2!K$4,'[1]INTERNAL PARAMETERS-1'!$B$5:$J$44,5,FALSE))*VLOOKUP(AirBFYLD2!K$4,'[1]INTERNAL PARAMETERS-1'!$B$5:$J$44,9,FALSE)*AirBFYLD2!$F148</f>
        <v>0</v>
      </c>
      <c r="L148" s="44">
        <f>AirBFYLD1!L148*VLOOKUP(AirBFYLD2!L$4,'[1]INTERNAL PARAMETERS-1'!$B$5:$J$44,5,FALSE)*VLOOKUP(AirBFYLD2!L$4,'[1]INTERNAL PARAMETERS-1'!$B$5:$J$44,7,FALSE)*AirBFYLD2!$F148 + AirBFYLD1!L148*(1-VLOOKUP(AirBFYLD2!L$4,'[1]INTERNAL PARAMETERS-1'!$B$5:$J$44,5,FALSE))*VLOOKUP(AirBFYLD2!L$4,'[1]INTERNAL PARAMETERS-1'!$B$5:$J$44,9,FALSE)*AirBFYLD2!$F148</f>
        <v>0</v>
      </c>
      <c r="M148" s="44">
        <f>AirBFYLD1!M148*VLOOKUP(AirBFYLD2!M$4,'[1]INTERNAL PARAMETERS-1'!$B$5:$J$44,5,FALSE)*VLOOKUP(AirBFYLD2!M$4,'[1]INTERNAL PARAMETERS-1'!$B$5:$J$44,7,FALSE)*AirBFYLD2!$F148 + AirBFYLD1!M148*(1-VLOOKUP(AirBFYLD2!M$4,'[1]INTERNAL PARAMETERS-1'!$B$5:$J$44,5,FALSE))*VLOOKUP(AirBFYLD2!M$4,'[1]INTERNAL PARAMETERS-1'!$B$5:$J$44,9,FALSE)*AirBFYLD2!$F148</f>
        <v>0</v>
      </c>
      <c r="N148" s="44">
        <f>AirBFYLD1!N148*VLOOKUP(AirBFYLD2!N$4,'[1]INTERNAL PARAMETERS-1'!$B$5:$J$44,5,FALSE)*VLOOKUP(AirBFYLD2!N$4,'[1]INTERNAL PARAMETERS-1'!$B$5:$J$44,7,FALSE)*AirBFYLD2!$F148 + AirBFYLD1!N148*(1-VLOOKUP(AirBFYLD2!N$4,'[1]INTERNAL PARAMETERS-1'!$B$5:$J$44,5,FALSE))*VLOOKUP(AirBFYLD2!N$4,'[1]INTERNAL PARAMETERS-1'!$B$5:$J$44,9,FALSE)*AirBFYLD2!$F148</f>
        <v>0</v>
      </c>
      <c r="O148" s="44">
        <f>AirBFYLD1!O148*VLOOKUP(AirBFYLD2!O$4,'[1]INTERNAL PARAMETERS-1'!$B$5:$J$44,5,FALSE)*VLOOKUP(AirBFYLD2!O$4,'[1]INTERNAL PARAMETERS-1'!$B$5:$J$44,7,FALSE)*AirBFYLD2!$F148 + AirBFYLD1!O148*(1-VLOOKUP(AirBFYLD2!O$4,'[1]INTERNAL PARAMETERS-1'!$B$5:$J$44,5,FALSE))*VLOOKUP(AirBFYLD2!O$4,'[1]INTERNAL PARAMETERS-1'!$B$5:$J$44,9,FALSE)*AirBFYLD2!$F148</f>
        <v>0</v>
      </c>
      <c r="P148" s="44">
        <f>AirBFYLD1!P148*VLOOKUP(AirBFYLD2!P$4,'[1]INTERNAL PARAMETERS-1'!$B$5:$J$44,5,FALSE)*VLOOKUP(AirBFYLD2!P$4,'[1]INTERNAL PARAMETERS-1'!$B$5:$J$44,7,FALSE)*AirBFYLD2!$F148 + AirBFYLD1!P148*(1-VLOOKUP(AirBFYLD2!P$4,'[1]INTERNAL PARAMETERS-1'!$B$5:$J$44,5,FALSE))*VLOOKUP(AirBFYLD2!P$4,'[1]INTERNAL PARAMETERS-1'!$B$5:$J$44,9,FALSE)*AirBFYLD2!$F148</f>
        <v>0</v>
      </c>
      <c r="Q148" s="44">
        <f>AirBFYLD1!Q148*VLOOKUP(AirBFYLD2!Q$4,'[1]INTERNAL PARAMETERS-1'!$B$5:$J$44,5,FALSE)*VLOOKUP(AirBFYLD2!Q$4,'[1]INTERNAL PARAMETERS-1'!$B$5:$J$44,7,FALSE)*AirBFYLD2!$F148 + AirBFYLD1!Q148*(1-VLOOKUP(AirBFYLD2!Q$4,'[1]INTERNAL PARAMETERS-1'!$B$5:$J$44,5,FALSE))*VLOOKUP(AirBFYLD2!Q$4,'[1]INTERNAL PARAMETERS-1'!$B$5:$J$44,9,FALSE)*AirBFYLD2!$F148</f>
        <v>0</v>
      </c>
      <c r="R148" s="44">
        <f>AirBFYLD1!R148*VLOOKUP(AirBFYLD2!R$4,'[1]INTERNAL PARAMETERS-1'!$B$5:$J$44,5,FALSE)*VLOOKUP(AirBFYLD2!R$4,'[1]INTERNAL PARAMETERS-1'!$B$5:$J$44,7,FALSE)*AirBFYLD2!$F148 + AirBFYLD1!R148*(1-VLOOKUP(AirBFYLD2!R$4,'[1]INTERNAL PARAMETERS-1'!$B$5:$J$44,5,FALSE))*VLOOKUP(AirBFYLD2!R$4,'[1]INTERNAL PARAMETERS-1'!$B$5:$J$44,9,FALSE)*AirBFYLD2!$F148</f>
        <v>0</v>
      </c>
      <c r="S148" s="44">
        <f>AirBFYLD1!S148*VLOOKUP(AirBFYLD2!S$4,'[1]INTERNAL PARAMETERS-1'!$B$5:$J$44,5,FALSE)*VLOOKUP(AirBFYLD2!S$4,'[1]INTERNAL PARAMETERS-1'!$B$5:$J$44,7,FALSE)*AirBFYLD2!$F148 + AirBFYLD1!S148*(1-VLOOKUP(AirBFYLD2!S$4,'[1]INTERNAL PARAMETERS-1'!$B$5:$J$44,5,FALSE))*VLOOKUP(AirBFYLD2!S$4,'[1]INTERNAL PARAMETERS-1'!$B$5:$J$44,9,FALSE)*AirBFYLD2!$F148</f>
        <v>0</v>
      </c>
      <c r="T148" s="44">
        <f>AirBFYLD1!T148*VLOOKUP(AirBFYLD2!T$4,'[1]INTERNAL PARAMETERS-1'!$B$5:$J$44,5,FALSE)*VLOOKUP(AirBFYLD2!T$4,'[1]INTERNAL PARAMETERS-1'!$B$5:$J$44,7,FALSE)*AirBFYLD2!$F148 + AirBFYLD1!T148*(1-VLOOKUP(AirBFYLD2!T$4,'[1]INTERNAL PARAMETERS-1'!$B$5:$J$44,5,FALSE))*VLOOKUP(AirBFYLD2!T$4,'[1]INTERNAL PARAMETERS-1'!$B$5:$J$44,9,FALSE)*AirBFYLD2!$F148</f>
        <v>0</v>
      </c>
      <c r="U148" s="44">
        <f>AirBFYLD1!U148*VLOOKUP(AirBFYLD2!U$4,'[1]INTERNAL PARAMETERS-1'!$B$5:$J$44,5,FALSE)*VLOOKUP(AirBFYLD2!U$4,'[1]INTERNAL PARAMETERS-1'!$B$5:$J$44,7,FALSE)*AirBFYLD2!$F148 + AirBFYLD1!U148*(1-VLOOKUP(AirBFYLD2!U$4,'[1]INTERNAL PARAMETERS-1'!$B$5:$J$44,5,FALSE))*VLOOKUP(AirBFYLD2!U$4,'[1]INTERNAL PARAMETERS-1'!$B$5:$J$44,9,FALSE)*AirBFYLD2!$F148</f>
        <v>0</v>
      </c>
      <c r="V148" s="44">
        <f>AirBFYLD1!V148*VLOOKUP(AirBFYLD2!V$4,'[1]INTERNAL PARAMETERS-1'!$B$5:$J$44,5,FALSE)*VLOOKUP(AirBFYLD2!V$4,'[1]INTERNAL PARAMETERS-1'!$B$5:$J$44,7,FALSE)*AirBFYLD2!$F148 + AirBFYLD1!V148*(1-VLOOKUP(AirBFYLD2!V$4,'[1]INTERNAL PARAMETERS-1'!$B$5:$J$44,5,FALSE))*VLOOKUP(AirBFYLD2!V$4,'[1]INTERNAL PARAMETERS-1'!$B$5:$J$44,9,FALSE)*AirBFYLD2!$F148</f>
        <v>0</v>
      </c>
      <c r="W148" s="44">
        <f>AirBFYLD1!W148*VLOOKUP(AirBFYLD2!W$4,'[1]INTERNAL PARAMETERS-1'!$B$5:$J$44,5,FALSE)*VLOOKUP(AirBFYLD2!W$4,'[1]INTERNAL PARAMETERS-1'!$B$5:$J$44,7,FALSE)*AirBFYLD2!$F148 + AirBFYLD1!W148*(1-VLOOKUP(AirBFYLD2!W$4,'[1]INTERNAL PARAMETERS-1'!$B$5:$J$44,5,FALSE))*VLOOKUP(AirBFYLD2!W$4,'[1]INTERNAL PARAMETERS-1'!$B$5:$J$44,9,FALSE)*AirBFYLD2!$F148</f>
        <v>0</v>
      </c>
      <c r="X148" s="44">
        <f>AirBFYLD1!X148*VLOOKUP(AirBFYLD2!X$4,'[1]INTERNAL PARAMETERS-1'!$B$5:$J$44,5,FALSE)*VLOOKUP(AirBFYLD2!X$4,'[1]INTERNAL PARAMETERS-1'!$B$5:$J$44,7,FALSE)*AirBFYLD2!$F148 + AirBFYLD1!X148*(1-VLOOKUP(AirBFYLD2!X$4,'[1]INTERNAL PARAMETERS-1'!$B$5:$J$44,5,FALSE))*VLOOKUP(AirBFYLD2!X$4,'[1]INTERNAL PARAMETERS-1'!$B$5:$J$44,9,FALSE)*AirBFYLD2!$F148</f>
        <v>0</v>
      </c>
      <c r="Y148" s="44">
        <f>AirBFYLD1!Y148*VLOOKUP(AirBFYLD2!Y$4,'[1]INTERNAL PARAMETERS-1'!$B$5:$J$44,5,FALSE)*VLOOKUP(AirBFYLD2!Y$4,'[1]INTERNAL PARAMETERS-1'!$B$5:$J$44,7,FALSE)*AirBFYLD2!$F148 + AirBFYLD1!Y148*(1-VLOOKUP(AirBFYLD2!Y$4,'[1]INTERNAL PARAMETERS-1'!$B$5:$J$44,5,FALSE))*VLOOKUP(AirBFYLD2!Y$4,'[1]INTERNAL PARAMETERS-1'!$B$5:$J$44,9,FALSE)*AirBFYLD2!$F148</f>
        <v>0</v>
      </c>
      <c r="Z148" s="44">
        <f>AirBFYLD1!Z148*VLOOKUP(AirBFYLD2!Z$4,'[1]INTERNAL PARAMETERS-1'!$B$5:$J$44,5,FALSE)*VLOOKUP(AirBFYLD2!Z$4,'[1]INTERNAL PARAMETERS-1'!$B$5:$J$44,7,FALSE)*AirBFYLD2!$F148 + AirBFYLD1!Z148*(1-VLOOKUP(AirBFYLD2!Z$4,'[1]INTERNAL PARAMETERS-1'!$B$5:$J$44,5,FALSE))*VLOOKUP(AirBFYLD2!Z$4,'[1]INTERNAL PARAMETERS-1'!$B$5:$J$44,9,FALSE)*AirBFYLD2!$F148</f>
        <v>0</v>
      </c>
      <c r="AA148" s="44">
        <f>AirBFYLD1!AA148*VLOOKUP(AirBFYLD2!AA$4,'[1]INTERNAL PARAMETERS-1'!$B$5:$J$44,5,FALSE)*VLOOKUP(AirBFYLD2!AA$4,'[1]INTERNAL PARAMETERS-1'!$B$5:$J$44,7,FALSE)*AirBFYLD2!$F148 + AirBFYLD1!AA148*(1-VLOOKUP(AirBFYLD2!AA$4,'[1]INTERNAL PARAMETERS-1'!$B$5:$J$44,5,FALSE))*VLOOKUP(AirBFYLD2!AA$4,'[1]INTERNAL PARAMETERS-1'!$B$5:$J$44,9,FALSE)*AirBFYLD2!$F148</f>
        <v>0</v>
      </c>
      <c r="AB148" s="44">
        <f>AirBFYLD1!AB148*VLOOKUP(AirBFYLD2!AB$4,'[1]INTERNAL PARAMETERS-1'!$B$5:$J$44,5,FALSE)*VLOOKUP(AirBFYLD2!AB$4,'[1]INTERNAL PARAMETERS-1'!$B$5:$J$44,7,FALSE)*AirBFYLD2!$F148 + AirBFYLD1!AB148*(1-VLOOKUP(AirBFYLD2!AB$4,'[1]INTERNAL PARAMETERS-1'!$B$5:$J$44,5,FALSE))*VLOOKUP(AirBFYLD2!AB$4,'[1]INTERNAL PARAMETERS-1'!$B$5:$J$44,9,FALSE)*AirBFYLD2!$F148</f>
        <v>0</v>
      </c>
      <c r="AC148" s="44">
        <f>AirBFYLD1!AC148*VLOOKUP(AirBFYLD2!AC$4,'[1]INTERNAL PARAMETERS-1'!$B$5:$J$44,5,FALSE)*VLOOKUP(AirBFYLD2!AC$4,'[1]INTERNAL PARAMETERS-1'!$B$5:$J$44,7,FALSE)*AirBFYLD2!$F148 + AirBFYLD1!AC148*(1-VLOOKUP(AirBFYLD2!AC$4,'[1]INTERNAL PARAMETERS-1'!$B$5:$J$44,5,FALSE))*VLOOKUP(AirBFYLD2!AC$4,'[1]INTERNAL PARAMETERS-1'!$B$5:$J$44,9,FALSE)*AirBFYLD2!$F148</f>
        <v>0</v>
      </c>
      <c r="AD148" s="44">
        <f>AirBFYLD1!AD148*VLOOKUP(AirBFYLD2!AD$4,'[1]INTERNAL PARAMETERS-1'!$B$5:$J$44,5,FALSE)*VLOOKUP(AirBFYLD2!AD$4,'[1]INTERNAL PARAMETERS-1'!$B$5:$J$44,7,FALSE)*AirBFYLD2!$F148 + AirBFYLD1!AD148*(1-VLOOKUP(AirBFYLD2!AD$4,'[1]INTERNAL PARAMETERS-1'!$B$5:$J$44,5,FALSE))*VLOOKUP(AirBFYLD2!AD$4,'[1]INTERNAL PARAMETERS-1'!$B$5:$J$44,9,FALSE)*AirBFYLD2!$F148</f>
        <v>0</v>
      </c>
      <c r="AE148" s="44">
        <f>AirBFYLD1!AE148*VLOOKUP(AirBFYLD2!AE$4,'[1]INTERNAL PARAMETERS-1'!$B$5:$J$44,5,FALSE)*VLOOKUP(AirBFYLD2!AE$4,'[1]INTERNAL PARAMETERS-1'!$B$5:$J$44,7,FALSE)*AirBFYLD2!$F148 + AirBFYLD1!AE148*(1-VLOOKUP(AirBFYLD2!AE$4,'[1]INTERNAL PARAMETERS-1'!$B$5:$J$44,5,FALSE))*VLOOKUP(AirBFYLD2!AE$4,'[1]INTERNAL PARAMETERS-1'!$B$5:$J$44,9,FALSE)*AirBFYLD2!$F148</f>
        <v>0</v>
      </c>
      <c r="AF148" s="44">
        <f>AirBFYLD1!AF148*VLOOKUP(AirBFYLD2!AF$4,'[1]INTERNAL PARAMETERS-1'!$B$5:$J$44,5,FALSE)*VLOOKUP(AirBFYLD2!AF$4,'[1]INTERNAL PARAMETERS-1'!$B$5:$J$44,7,FALSE)*AirBFYLD2!$F148 + AirBFYLD1!AF148*(1-VLOOKUP(AirBFYLD2!AF$4,'[1]INTERNAL PARAMETERS-1'!$B$5:$J$44,5,FALSE))*VLOOKUP(AirBFYLD2!AF$4,'[1]INTERNAL PARAMETERS-1'!$B$5:$J$44,9,FALSE)*AirBFYLD2!$F148</f>
        <v>0</v>
      </c>
      <c r="AG148" s="44">
        <f>AirBFYLD1!AG148*VLOOKUP(AirBFYLD2!AG$4,'[1]INTERNAL PARAMETERS-1'!$B$5:$J$44,5,FALSE)*VLOOKUP(AirBFYLD2!AG$4,'[1]INTERNAL PARAMETERS-1'!$B$5:$J$44,7,FALSE)*AirBFYLD2!$F148 + AirBFYLD1!AG148*(1-VLOOKUP(AirBFYLD2!AG$4,'[1]INTERNAL PARAMETERS-1'!$B$5:$J$44,5,FALSE))*VLOOKUP(AirBFYLD2!AG$4,'[1]INTERNAL PARAMETERS-1'!$B$5:$J$44,9,FALSE)*AirBFYLD2!$F148</f>
        <v>0</v>
      </c>
      <c r="AH148" s="44">
        <f>AirBFYLD1!AH148*VLOOKUP(AirBFYLD2!AH$4,'[1]INTERNAL PARAMETERS-1'!$B$5:$J$44,5,FALSE)*VLOOKUP(AirBFYLD2!AH$4,'[1]INTERNAL PARAMETERS-1'!$B$5:$J$44,7,FALSE)*AirBFYLD2!$F148 + AirBFYLD1!AH148*(1-VLOOKUP(AirBFYLD2!AH$4,'[1]INTERNAL PARAMETERS-1'!$B$5:$J$44,5,FALSE))*VLOOKUP(AirBFYLD2!AH$4,'[1]INTERNAL PARAMETERS-1'!$B$5:$J$44,9,FALSE)*AirBFYLD2!$F148</f>
        <v>0</v>
      </c>
      <c r="AI148" s="44">
        <f>AirBFYLD1!AI148*VLOOKUP(AirBFYLD2!AI$4,'[1]INTERNAL PARAMETERS-1'!$B$5:$J$44,5,FALSE)*VLOOKUP(AirBFYLD2!AI$4,'[1]INTERNAL PARAMETERS-1'!$B$5:$J$44,7,FALSE)*AirBFYLD2!$F148 + AirBFYLD1!AI148*(1-VLOOKUP(AirBFYLD2!AI$4,'[1]INTERNAL PARAMETERS-1'!$B$5:$J$44,5,FALSE))*VLOOKUP(AirBFYLD2!AI$4,'[1]INTERNAL PARAMETERS-1'!$B$5:$J$44,9,FALSE)*AirBFYLD2!$F148</f>
        <v>0</v>
      </c>
      <c r="AJ148" s="44">
        <f>AirBFYLD1!AJ148*VLOOKUP(AirBFYLD2!AJ$4,'[1]INTERNAL PARAMETERS-1'!$B$5:$J$44,5,FALSE)*VLOOKUP(AirBFYLD2!AJ$4,'[1]INTERNAL PARAMETERS-1'!$B$5:$J$44,7,FALSE)*AirBFYLD2!$F148 + AirBFYLD1!AJ148*(1-VLOOKUP(AirBFYLD2!AJ$4,'[1]INTERNAL PARAMETERS-1'!$B$5:$J$44,5,FALSE))*VLOOKUP(AirBFYLD2!AJ$4,'[1]INTERNAL PARAMETERS-1'!$B$5:$J$44,9,FALSE)*AirBFYLD2!$F148</f>
        <v>0</v>
      </c>
      <c r="AK148" s="44">
        <f>AirBFYLD1!AK148*VLOOKUP(AirBFYLD2!AK$4,'[1]INTERNAL PARAMETERS-1'!$B$5:$J$44,5,FALSE)*VLOOKUP(AirBFYLD2!AK$4,'[1]INTERNAL PARAMETERS-1'!$B$5:$J$44,7,FALSE)*AirBFYLD2!$F148 + AirBFYLD1!AK148*(1-VLOOKUP(AirBFYLD2!AK$4,'[1]INTERNAL PARAMETERS-1'!$B$5:$J$44,5,FALSE))*VLOOKUP(AirBFYLD2!AK$4,'[1]INTERNAL PARAMETERS-1'!$B$5:$J$44,9,FALSE)*AirBFYLD2!$F148</f>
        <v>0</v>
      </c>
      <c r="AL148" s="44">
        <f>AirBFYLD1!AL148*VLOOKUP(AirBFYLD2!AL$4,'[1]INTERNAL PARAMETERS-1'!$B$5:$J$44,5,FALSE)*VLOOKUP(AirBFYLD2!AL$4,'[1]INTERNAL PARAMETERS-1'!$B$5:$J$44,7,FALSE)*AirBFYLD2!$F148 + AirBFYLD1!AL148*(1-VLOOKUP(AirBFYLD2!AL$4,'[1]INTERNAL PARAMETERS-1'!$B$5:$J$44,5,FALSE))*VLOOKUP(AirBFYLD2!AL$4,'[1]INTERNAL PARAMETERS-1'!$B$5:$J$44,9,FALSE)*AirBFYLD2!$F148</f>
        <v>0</v>
      </c>
      <c r="AM148" s="44">
        <f>AirBFYLD1!AM148*VLOOKUP(AirBFYLD2!AM$4,'[1]INTERNAL PARAMETERS-1'!$B$5:$J$44,5,FALSE)*VLOOKUP(AirBFYLD2!AM$4,'[1]INTERNAL PARAMETERS-1'!$B$5:$J$44,7,FALSE)*AirBFYLD2!$F148 + AirBFYLD1!AM148*(1-VLOOKUP(AirBFYLD2!AM$4,'[1]INTERNAL PARAMETERS-1'!$B$5:$J$44,5,FALSE))*VLOOKUP(AirBFYLD2!AM$4,'[1]INTERNAL PARAMETERS-1'!$B$5:$J$44,9,FALSE)*AirBFYLD2!$F148</f>
        <v>0</v>
      </c>
      <c r="AN148" s="44">
        <f>AirBFYLD1!AN148*VLOOKUP(AirBFYLD2!AN$4,'[1]INTERNAL PARAMETERS-1'!$B$5:$J$44,5,FALSE)*VLOOKUP(AirBFYLD2!AN$4,'[1]INTERNAL PARAMETERS-1'!$B$5:$J$44,7,FALSE)*AirBFYLD2!$F148 + AirBFYLD1!AN148*(1-VLOOKUP(AirBFYLD2!AN$4,'[1]INTERNAL PARAMETERS-1'!$B$5:$J$44,5,FALSE))*VLOOKUP(AirBFYLD2!AN$4,'[1]INTERNAL PARAMETERS-1'!$B$5:$J$44,9,FALSE)*AirBFYLD2!$F148</f>
        <v>0</v>
      </c>
      <c r="AO148" s="44">
        <f>AirBFYLD1!AO148*VLOOKUP(AirBFYLD2!AO$4,'[1]INTERNAL PARAMETERS-1'!$B$5:$J$44,5,FALSE)*VLOOKUP(AirBFYLD2!AO$4,'[1]INTERNAL PARAMETERS-1'!$B$5:$J$44,7,FALSE)*AirBFYLD2!$F148 + AirBFYLD1!AO148*(1-VLOOKUP(AirBFYLD2!AO$4,'[1]INTERNAL PARAMETERS-1'!$B$5:$J$44,5,FALSE))*VLOOKUP(AirBFYLD2!AO$4,'[1]INTERNAL PARAMETERS-1'!$B$5:$J$44,9,FALSE)*AirBFYLD2!$F148</f>
        <v>0</v>
      </c>
      <c r="AP148" s="44">
        <f>AirBFYLD1!AP148*VLOOKUP(AirBFYLD2!AP$4,'[1]INTERNAL PARAMETERS-1'!$B$5:$J$44,5,FALSE)*VLOOKUP(AirBFYLD2!AP$4,'[1]INTERNAL PARAMETERS-1'!$B$5:$J$44,7,FALSE)*AirBFYLD2!$F148 + AirBFYLD1!AP148*(1-VLOOKUP(AirBFYLD2!AP$4,'[1]INTERNAL PARAMETERS-1'!$B$5:$J$44,5,FALSE))*VLOOKUP(AirBFYLD2!AP$4,'[1]INTERNAL PARAMETERS-1'!$B$5:$J$44,9,FALSE)*AirBFYLD2!$F148</f>
        <v>0</v>
      </c>
      <c r="AQ148" s="44">
        <f>AirBFYLD1!AQ148*VLOOKUP(AirBFYLD2!AQ$4,'[1]INTERNAL PARAMETERS-1'!$B$5:$J$44,5,FALSE)*VLOOKUP(AirBFYLD2!AQ$4,'[1]INTERNAL PARAMETERS-1'!$B$5:$J$44,7,FALSE)*AirBFYLD2!$F148 + AirBFYLD1!AQ148*(1-VLOOKUP(AirBFYLD2!AQ$4,'[1]INTERNAL PARAMETERS-1'!$B$5:$J$44,5,FALSE))*VLOOKUP(AirBFYLD2!AQ$4,'[1]INTERNAL PARAMETERS-1'!$B$5:$J$44,9,FALSE)*AirBFYLD2!$F148</f>
        <v>0</v>
      </c>
      <c r="AR148" s="44">
        <f>AirBFYLD1!AR148*VLOOKUP(AirBFYLD2!AR$4,'[1]INTERNAL PARAMETERS-1'!$B$5:$J$44,5,FALSE)*VLOOKUP(AirBFYLD2!AR$4,'[1]INTERNAL PARAMETERS-1'!$B$5:$J$44,7,FALSE)*AirBFYLD2!$F148 + AirBFYLD1!AR148*(1-VLOOKUP(AirBFYLD2!AR$4,'[1]INTERNAL PARAMETERS-1'!$B$5:$J$44,5,FALSE))*VLOOKUP(AirBFYLD2!AR$4,'[1]INTERNAL PARAMETERS-1'!$B$5:$J$44,9,FALSE)*AirBFYLD2!$F148</f>
        <v>0</v>
      </c>
      <c r="AS148" s="44">
        <f>AirBFYLD1!AS148*VLOOKUP(AirBFYLD2!AS$4,'[1]INTERNAL PARAMETERS-1'!$B$5:$J$44,5,FALSE)*VLOOKUP(AirBFYLD2!AS$4,'[1]INTERNAL PARAMETERS-1'!$B$5:$J$44,7,FALSE)*AirBFYLD2!$F148 + AirBFYLD1!AS148*(1-VLOOKUP(AirBFYLD2!AS$4,'[1]INTERNAL PARAMETERS-1'!$B$5:$J$44,5,FALSE))*VLOOKUP(AirBFYLD2!AS$4,'[1]INTERNAL PARAMETERS-1'!$B$5:$J$44,9,FALSE)*AirBFYLD2!$F148</f>
        <v>0</v>
      </c>
      <c r="AT148" s="43">
        <f>AirBFYLD1!AT148*VLOOKUP(AirBFYLD2!AT$4,'[1]INTERNAL PARAMETERS-1'!$B$5:$J$44,5,FALSE)*VLOOKUP(AirBFYLD2!AT$4,'[1]INTERNAL PARAMETERS-1'!$B$5:$J$44,7,FALSE)*AirBFYLD2!$F148 + AirBFYLD1!AT148*(1-VLOOKUP(AirBFYLD2!AT$4,'[1]INTERNAL PARAMETERS-1'!$B$5:$J$44,5,FALSE))*VLOOKUP(AirBFYLD2!AT$4,'[1]INTERNAL PARAMETERS-1'!$B$5:$J$44,9,FALSE)*AirBFYLD2!$F148</f>
        <v>0</v>
      </c>
      <c r="AU148" s="45">
        <f>AirBFYLD1!AU148*VLOOKUP(AirBFYLD2!AU$4,'[1]INTERNAL PARAMETERS-1'!$B$5:$J$44,5,FALSE)*VLOOKUP(AirBFYLD2!AU$4,'[1]INTERNAL PARAMETERS-1'!$B$5:$J$44,6,FALSE)*VLOOKUP(AirBFYLD2!AU$4,'[1]INTERNAL PARAMETERS-1'!$B$5:$J$44,3,FALSE) + AirBFYLD1!AU148*(1-VLOOKUP(AirBFYLD2!AU$4,'[1]INTERNAL PARAMETERS-1'!$B$5:$J$44,5,FALSE))*VLOOKUP(AirBFYLD2!AU$4,'[1]INTERNAL PARAMETERS-1'!$B$5:$J$44,8,FALSE)*VLOOKUP(AirBFYLD2!AU$4,'[1]INTERNAL PARAMETERS-1'!$B$5:$J$44,3,FALSE)</f>
        <v>0</v>
      </c>
      <c r="AV148" s="44">
        <f>AirBFYLD1!AV148*VLOOKUP(AirBFYLD2!AV$4,'[1]INTERNAL PARAMETERS-1'!$B$5:$J$44,5,FALSE)*VLOOKUP(AirBFYLD2!AV$4,'[1]INTERNAL PARAMETERS-1'!$B$5:$J$44,6,FALSE)*VLOOKUP(AirBFYLD2!AV$4,'[1]INTERNAL PARAMETERS-1'!$B$5:$J$44,3,FALSE) + AirBFYLD1!AV148*(1-VLOOKUP(AirBFYLD2!AV$4,'[1]INTERNAL PARAMETERS-1'!$B$5:$J$44,5,FALSE))*VLOOKUP(AirBFYLD2!AV$4,'[1]INTERNAL PARAMETERS-1'!$B$5:$J$44,8,FALSE)*VLOOKUP(AirBFYLD2!AV$4,'[1]INTERNAL PARAMETERS-1'!$B$5:$J$44,3,FALSE)</f>
        <v>0</v>
      </c>
      <c r="AW148" s="44">
        <f>AirBFYLD1!AW148*VLOOKUP(AirBFYLD2!AW$4,'[1]INTERNAL PARAMETERS-1'!$B$5:$J$44,5,FALSE)*VLOOKUP(AirBFYLD2!AW$4,'[1]INTERNAL PARAMETERS-1'!$B$5:$J$44,6,FALSE)*VLOOKUP(AirBFYLD2!AW$4,'[1]INTERNAL PARAMETERS-1'!$B$5:$J$44,3,FALSE) + AirBFYLD1!AW148*(1-VLOOKUP(AirBFYLD2!AW$4,'[1]INTERNAL PARAMETERS-1'!$B$5:$J$44,5,FALSE))*VLOOKUP(AirBFYLD2!AW$4,'[1]INTERNAL PARAMETERS-1'!$B$5:$J$44,8,FALSE)*VLOOKUP(AirBFYLD2!AW$4,'[1]INTERNAL PARAMETERS-1'!$B$5:$J$44,3,FALSE)</f>
        <v>0</v>
      </c>
      <c r="AX148" s="44">
        <f>AirBFYLD1!AX148*VLOOKUP(AirBFYLD2!AX$4,'[1]INTERNAL PARAMETERS-1'!$B$5:$J$44,5,FALSE)*VLOOKUP(AirBFYLD2!AX$4,'[1]INTERNAL PARAMETERS-1'!$B$5:$J$44,6,FALSE)*VLOOKUP(AirBFYLD2!AX$4,'[1]INTERNAL PARAMETERS-1'!$B$5:$J$44,3,FALSE) + AirBFYLD1!AX148*(1-VLOOKUP(AirBFYLD2!AX$4,'[1]INTERNAL PARAMETERS-1'!$B$5:$J$44,5,FALSE))*VLOOKUP(AirBFYLD2!AX$4,'[1]INTERNAL PARAMETERS-1'!$B$5:$J$44,8,FALSE)*VLOOKUP(AirBFYLD2!AX$4,'[1]INTERNAL PARAMETERS-1'!$B$5:$J$44,3,FALSE)</f>
        <v>0</v>
      </c>
      <c r="AY148" s="44">
        <f>AirBFYLD1!AY148*VLOOKUP(AirBFYLD2!AY$4,'[1]INTERNAL PARAMETERS-1'!$B$5:$J$44,5,FALSE)*VLOOKUP(AirBFYLD2!AY$4,'[1]INTERNAL PARAMETERS-1'!$B$5:$J$44,6,FALSE)*VLOOKUP(AirBFYLD2!AY$4,'[1]INTERNAL PARAMETERS-1'!$B$5:$J$44,3,FALSE) + AirBFYLD1!AY148*(1-VLOOKUP(AirBFYLD2!AY$4,'[1]INTERNAL PARAMETERS-1'!$B$5:$J$44,5,FALSE))*VLOOKUP(AirBFYLD2!AY$4,'[1]INTERNAL PARAMETERS-1'!$B$5:$J$44,8,FALSE)*VLOOKUP(AirBFYLD2!AY$4,'[1]INTERNAL PARAMETERS-1'!$B$5:$J$44,3,FALSE)</f>
        <v>0</v>
      </c>
      <c r="AZ148" s="44">
        <f>AirBFYLD1!AZ148*VLOOKUP(AirBFYLD2!AZ$4,'[1]INTERNAL PARAMETERS-1'!$B$5:$J$44,5,FALSE)*VLOOKUP(AirBFYLD2!AZ$4,'[1]INTERNAL PARAMETERS-1'!$B$5:$J$44,6,FALSE)*VLOOKUP(AirBFYLD2!AZ$4,'[1]INTERNAL PARAMETERS-1'!$B$5:$J$44,3,FALSE) + AirBFYLD1!AZ148*(1-VLOOKUP(AirBFYLD2!AZ$4,'[1]INTERNAL PARAMETERS-1'!$B$5:$J$44,5,FALSE))*VLOOKUP(AirBFYLD2!AZ$4,'[1]INTERNAL PARAMETERS-1'!$B$5:$J$44,8,FALSE)*VLOOKUP(AirBFYLD2!AZ$4,'[1]INTERNAL PARAMETERS-1'!$B$5:$J$44,3,FALSE)</f>
        <v>0</v>
      </c>
      <c r="BA148" s="44">
        <f>AirBFYLD1!BA148*VLOOKUP(AirBFYLD2!BA$4,'[1]INTERNAL PARAMETERS-1'!$B$5:$J$44,5,FALSE)*VLOOKUP(AirBFYLD2!BA$4,'[1]INTERNAL PARAMETERS-1'!$B$5:$J$44,6,FALSE)*VLOOKUP(AirBFYLD2!BA$4,'[1]INTERNAL PARAMETERS-1'!$B$5:$J$44,3,FALSE) + AirBFYLD1!BA148*(1-VLOOKUP(AirBFYLD2!BA$4,'[1]INTERNAL PARAMETERS-1'!$B$5:$J$44,5,FALSE))*VLOOKUP(AirBFYLD2!BA$4,'[1]INTERNAL PARAMETERS-1'!$B$5:$J$44,8,FALSE)*VLOOKUP(AirBFYLD2!BA$4,'[1]INTERNAL PARAMETERS-1'!$B$5:$J$44,3,FALSE)</f>
        <v>0</v>
      </c>
      <c r="BB148" s="44">
        <f>AirBFYLD1!BB148*VLOOKUP(AirBFYLD2!BB$4,'[1]INTERNAL PARAMETERS-1'!$B$5:$J$44,5,FALSE)*VLOOKUP(AirBFYLD2!BB$4,'[1]INTERNAL PARAMETERS-1'!$B$5:$J$44,6,FALSE)*VLOOKUP(AirBFYLD2!BB$4,'[1]INTERNAL PARAMETERS-1'!$B$5:$J$44,3,FALSE) + AirBFYLD1!BB148*(1-VLOOKUP(AirBFYLD2!BB$4,'[1]INTERNAL PARAMETERS-1'!$B$5:$J$44,5,FALSE))*VLOOKUP(AirBFYLD2!BB$4,'[1]INTERNAL PARAMETERS-1'!$B$5:$J$44,8,FALSE)*VLOOKUP(AirBFYLD2!BB$4,'[1]INTERNAL PARAMETERS-1'!$B$5:$J$44,3,FALSE)</f>
        <v>0</v>
      </c>
      <c r="BC148" s="44">
        <f>AirBFYLD1!BC148*VLOOKUP(AirBFYLD2!BC$4,'[1]INTERNAL PARAMETERS-1'!$B$5:$J$44,5,FALSE)*VLOOKUP(AirBFYLD2!BC$4,'[1]INTERNAL PARAMETERS-1'!$B$5:$J$44,6,FALSE)*VLOOKUP(AirBFYLD2!BC$4,'[1]INTERNAL PARAMETERS-1'!$B$5:$J$44,3,FALSE) + AirBFYLD1!BC148*(1-VLOOKUP(AirBFYLD2!BC$4,'[1]INTERNAL PARAMETERS-1'!$B$5:$J$44,5,FALSE))*VLOOKUP(AirBFYLD2!BC$4,'[1]INTERNAL PARAMETERS-1'!$B$5:$J$44,8,FALSE)*VLOOKUP(AirBFYLD2!BC$4,'[1]INTERNAL PARAMETERS-1'!$B$5:$J$44,3,FALSE)</f>
        <v>0</v>
      </c>
      <c r="BD148" s="44">
        <f>AirBFYLD1!BD148*VLOOKUP(AirBFYLD2!BD$4,'[1]INTERNAL PARAMETERS-1'!$B$5:$J$44,5,FALSE)*VLOOKUP(AirBFYLD2!BD$4,'[1]INTERNAL PARAMETERS-1'!$B$5:$J$44,6,FALSE)*VLOOKUP(AirBFYLD2!BD$4,'[1]INTERNAL PARAMETERS-1'!$B$5:$J$44,3,FALSE) + AirBFYLD1!BD148*(1-VLOOKUP(AirBFYLD2!BD$4,'[1]INTERNAL PARAMETERS-1'!$B$5:$J$44,5,FALSE))*VLOOKUP(AirBFYLD2!BD$4,'[1]INTERNAL PARAMETERS-1'!$B$5:$J$44,8,FALSE)*VLOOKUP(AirBFYLD2!BD$4,'[1]INTERNAL PARAMETERS-1'!$B$5:$J$44,3,FALSE)</f>
        <v>0</v>
      </c>
      <c r="BE148" s="44">
        <f>AirBFYLD1!BE148*VLOOKUP(AirBFYLD2!BE$4,'[1]INTERNAL PARAMETERS-1'!$B$5:$J$44,5,FALSE)*VLOOKUP(AirBFYLD2!BE$4,'[1]INTERNAL PARAMETERS-1'!$B$5:$J$44,6,FALSE)*VLOOKUP(AirBFYLD2!BE$4,'[1]INTERNAL PARAMETERS-1'!$B$5:$J$44,3,FALSE) + AirBFYLD1!BE148*(1-VLOOKUP(AirBFYLD2!BE$4,'[1]INTERNAL PARAMETERS-1'!$B$5:$J$44,5,FALSE))*VLOOKUP(AirBFYLD2!BE$4,'[1]INTERNAL PARAMETERS-1'!$B$5:$J$44,8,FALSE)*VLOOKUP(AirBFYLD2!BE$4,'[1]INTERNAL PARAMETERS-1'!$B$5:$J$44,3,FALSE)</f>
        <v>0</v>
      </c>
      <c r="BF148" s="44">
        <f>AirBFYLD1!BF148*VLOOKUP(AirBFYLD2!BF$4,'[1]INTERNAL PARAMETERS-1'!$B$5:$J$44,5,FALSE)*VLOOKUP(AirBFYLD2!BF$4,'[1]INTERNAL PARAMETERS-1'!$B$5:$J$44,6,FALSE)*VLOOKUP(AirBFYLD2!BF$4,'[1]INTERNAL PARAMETERS-1'!$B$5:$J$44,3,FALSE) + AirBFYLD1!BF148*(1-VLOOKUP(AirBFYLD2!BF$4,'[1]INTERNAL PARAMETERS-1'!$B$5:$J$44,5,FALSE))*VLOOKUP(AirBFYLD2!BF$4,'[1]INTERNAL PARAMETERS-1'!$B$5:$J$44,8,FALSE)*VLOOKUP(AirBFYLD2!BF$4,'[1]INTERNAL PARAMETERS-1'!$B$5:$J$44,3,FALSE)</f>
        <v>0</v>
      </c>
      <c r="BG148" s="44">
        <f>AirBFYLD1!BG148*VLOOKUP(AirBFYLD2!BG$4,'[1]INTERNAL PARAMETERS-1'!$B$5:$J$44,5,FALSE)*VLOOKUP(AirBFYLD2!BG$4,'[1]INTERNAL PARAMETERS-1'!$B$5:$J$44,6,FALSE)*VLOOKUP(AirBFYLD2!BG$4,'[1]INTERNAL PARAMETERS-1'!$B$5:$J$44,3,FALSE) + AirBFYLD1!BG148*(1-VLOOKUP(AirBFYLD2!BG$4,'[1]INTERNAL PARAMETERS-1'!$B$5:$J$44,5,FALSE))*VLOOKUP(AirBFYLD2!BG$4,'[1]INTERNAL PARAMETERS-1'!$B$5:$J$44,8,FALSE)*VLOOKUP(AirBFYLD2!BG$4,'[1]INTERNAL PARAMETERS-1'!$B$5:$J$44,3,FALSE)</f>
        <v>0</v>
      </c>
      <c r="BH148" s="44">
        <f>AirBFYLD1!BH148*VLOOKUP(AirBFYLD2!BH$4,'[1]INTERNAL PARAMETERS-1'!$B$5:$J$44,5,FALSE)*VLOOKUP(AirBFYLD2!BH$4,'[1]INTERNAL PARAMETERS-1'!$B$5:$J$44,6,FALSE)*VLOOKUP(AirBFYLD2!BH$4,'[1]INTERNAL PARAMETERS-1'!$B$5:$J$44,3,FALSE) + AirBFYLD1!BH148*(1-VLOOKUP(AirBFYLD2!BH$4,'[1]INTERNAL PARAMETERS-1'!$B$5:$J$44,5,FALSE))*VLOOKUP(AirBFYLD2!BH$4,'[1]INTERNAL PARAMETERS-1'!$B$5:$J$44,8,FALSE)*VLOOKUP(AirBFYLD2!BH$4,'[1]INTERNAL PARAMETERS-1'!$B$5:$J$44,3,FALSE)</f>
        <v>0</v>
      </c>
      <c r="BI148" s="44">
        <f>AirBFYLD1!BI148*VLOOKUP(AirBFYLD2!BI$4,'[1]INTERNAL PARAMETERS-1'!$B$5:$J$44,5,FALSE)*VLOOKUP(AirBFYLD2!BI$4,'[1]INTERNAL PARAMETERS-1'!$B$5:$J$44,6,FALSE)*VLOOKUP(AirBFYLD2!BI$4,'[1]INTERNAL PARAMETERS-1'!$B$5:$J$44,3,FALSE) + AirBFYLD1!BI148*(1-VLOOKUP(AirBFYLD2!BI$4,'[1]INTERNAL PARAMETERS-1'!$B$5:$J$44,5,FALSE))*VLOOKUP(AirBFYLD2!BI$4,'[1]INTERNAL PARAMETERS-1'!$B$5:$J$44,8,FALSE)*VLOOKUP(AirBFYLD2!BI$4,'[1]INTERNAL PARAMETERS-1'!$B$5:$J$44,3,FALSE)</f>
        <v>0</v>
      </c>
      <c r="BJ148" s="44">
        <f>AirBFYLD1!BJ148*VLOOKUP(AirBFYLD2!BJ$4,'[1]INTERNAL PARAMETERS-1'!$B$5:$J$44,5,FALSE)*VLOOKUP(AirBFYLD2!BJ$4,'[1]INTERNAL PARAMETERS-1'!$B$5:$J$44,6,FALSE)*VLOOKUP(AirBFYLD2!BJ$4,'[1]INTERNAL PARAMETERS-1'!$B$5:$J$44,3,FALSE) + AirBFYLD1!BJ148*(1-VLOOKUP(AirBFYLD2!BJ$4,'[1]INTERNAL PARAMETERS-1'!$B$5:$J$44,5,FALSE))*VLOOKUP(AirBFYLD2!BJ$4,'[1]INTERNAL PARAMETERS-1'!$B$5:$J$44,8,FALSE)*VLOOKUP(AirBFYLD2!BJ$4,'[1]INTERNAL PARAMETERS-1'!$B$5:$J$44,3,FALSE)</f>
        <v>0</v>
      </c>
      <c r="BK148" s="44">
        <f>AirBFYLD1!BK148*VLOOKUP(AirBFYLD2!BK$4,'[1]INTERNAL PARAMETERS-1'!$B$5:$J$44,5,FALSE)*VLOOKUP(AirBFYLD2!BK$4,'[1]INTERNAL PARAMETERS-1'!$B$5:$J$44,6,FALSE)*VLOOKUP(AirBFYLD2!BK$4,'[1]INTERNAL PARAMETERS-1'!$B$5:$J$44,3,FALSE) + AirBFYLD1!BK148*(1-VLOOKUP(AirBFYLD2!BK$4,'[1]INTERNAL PARAMETERS-1'!$B$5:$J$44,5,FALSE))*VLOOKUP(AirBFYLD2!BK$4,'[1]INTERNAL PARAMETERS-1'!$B$5:$J$44,8,FALSE)*VLOOKUP(AirBFYLD2!BK$4,'[1]INTERNAL PARAMETERS-1'!$B$5:$J$44,3,FALSE)</f>
        <v>0</v>
      </c>
      <c r="BL148" s="44">
        <f>AirBFYLD1!BL148*VLOOKUP(AirBFYLD2!BL$4,'[1]INTERNAL PARAMETERS-1'!$B$5:$J$44,5,FALSE)*VLOOKUP(AirBFYLD2!BL$4,'[1]INTERNAL PARAMETERS-1'!$B$5:$J$44,6,FALSE)*VLOOKUP(AirBFYLD2!BL$4,'[1]INTERNAL PARAMETERS-1'!$B$5:$J$44,3,FALSE) + AirBFYLD1!BL148*(1-VLOOKUP(AirBFYLD2!BL$4,'[1]INTERNAL PARAMETERS-1'!$B$5:$J$44,5,FALSE))*VLOOKUP(AirBFYLD2!BL$4,'[1]INTERNAL PARAMETERS-1'!$B$5:$J$44,8,FALSE)*VLOOKUP(AirBFYLD2!BL$4,'[1]INTERNAL PARAMETERS-1'!$B$5:$J$44,3,FALSE)</f>
        <v>0</v>
      </c>
      <c r="BM148" s="44">
        <f>AirBFYLD1!BM148*VLOOKUP(AirBFYLD2!BM$4,'[1]INTERNAL PARAMETERS-1'!$B$5:$J$44,5,FALSE)*VLOOKUP(AirBFYLD2!BM$4,'[1]INTERNAL PARAMETERS-1'!$B$5:$J$44,6,FALSE)*VLOOKUP(AirBFYLD2!BM$4,'[1]INTERNAL PARAMETERS-1'!$B$5:$J$44,3,FALSE) + AirBFYLD1!BM148*(1-VLOOKUP(AirBFYLD2!BM$4,'[1]INTERNAL PARAMETERS-1'!$B$5:$J$44,5,FALSE))*VLOOKUP(AirBFYLD2!BM$4,'[1]INTERNAL PARAMETERS-1'!$B$5:$J$44,8,FALSE)*VLOOKUP(AirBFYLD2!BM$4,'[1]INTERNAL PARAMETERS-1'!$B$5:$J$44,3,FALSE)</f>
        <v>0</v>
      </c>
      <c r="BN148" s="44">
        <f>AirBFYLD1!BN148*VLOOKUP(AirBFYLD2!BN$4,'[1]INTERNAL PARAMETERS-1'!$B$5:$J$44,5,FALSE)*VLOOKUP(AirBFYLD2!BN$4,'[1]INTERNAL PARAMETERS-1'!$B$5:$J$44,6,FALSE)*VLOOKUP(AirBFYLD2!BN$4,'[1]INTERNAL PARAMETERS-1'!$B$5:$J$44,3,FALSE) + AirBFYLD1!BN148*(1-VLOOKUP(AirBFYLD2!BN$4,'[1]INTERNAL PARAMETERS-1'!$B$5:$J$44,5,FALSE))*VLOOKUP(AirBFYLD2!BN$4,'[1]INTERNAL PARAMETERS-1'!$B$5:$J$44,8,FALSE)*VLOOKUP(AirBFYLD2!BN$4,'[1]INTERNAL PARAMETERS-1'!$B$5:$J$44,3,FALSE)</f>
        <v>0</v>
      </c>
      <c r="BO148" s="44">
        <f>AirBFYLD1!BO148*VLOOKUP(AirBFYLD2!BO$4,'[1]INTERNAL PARAMETERS-1'!$B$5:$J$44,5,FALSE)*VLOOKUP(AirBFYLD2!BO$4,'[1]INTERNAL PARAMETERS-1'!$B$5:$J$44,6,FALSE)*VLOOKUP(AirBFYLD2!BO$4,'[1]INTERNAL PARAMETERS-1'!$B$5:$J$44,3,FALSE) + AirBFYLD1!BO148*(1-VLOOKUP(AirBFYLD2!BO$4,'[1]INTERNAL PARAMETERS-1'!$B$5:$J$44,5,FALSE))*VLOOKUP(AirBFYLD2!BO$4,'[1]INTERNAL PARAMETERS-1'!$B$5:$J$44,8,FALSE)*VLOOKUP(AirBFYLD2!BO$4,'[1]INTERNAL PARAMETERS-1'!$B$5:$J$44,3,FALSE)</f>
        <v>0</v>
      </c>
      <c r="BP148" s="44">
        <f>AirBFYLD1!BP148*VLOOKUP(AirBFYLD2!BP$4,'[1]INTERNAL PARAMETERS-1'!$B$5:$J$44,5,FALSE)*VLOOKUP(AirBFYLD2!BP$4,'[1]INTERNAL PARAMETERS-1'!$B$5:$J$44,6,FALSE)*VLOOKUP(AirBFYLD2!BP$4,'[1]INTERNAL PARAMETERS-1'!$B$5:$J$44,3,FALSE) + AirBFYLD1!BP148*(1-VLOOKUP(AirBFYLD2!BP$4,'[1]INTERNAL PARAMETERS-1'!$B$5:$J$44,5,FALSE))*VLOOKUP(AirBFYLD2!BP$4,'[1]INTERNAL PARAMETERS-1'!$B$5:$J$44,8,FALSE)*VLOOKUP(AirBFYLD2!BP$4,'[1]INTERNAL PARAMETERS-1'!$B$5:$J$44,3,FALSE)</f>
        <v>0</v>
      </c>
      <c r="BQ148" s="44">
        <f>AirBFYLD1!BQ148*VLOOKUP(AirBFYLD2!BQ$4,'[1]INTERNAL PARAMETERS-1'!$B$5:$J$44,5,FALSE)*VLOOKUP(AirBFYLD2!BQ$4,'[1]INTERNAL PARAMETERS-1'!$B$5:$J$44,6,FALSE)*VLOOKUP(AirBFYLD2!BQ$4,'[1]INTERNAL PARAMETERS-1'!$B$5:$J$44,3,FALSE) + AirBFYLD1!BQ148*(1-VLOOKUP(AirBFYLD2!BQ$4,'[1]INTERNAL PARAMETERS-1'!$B$5:$J$44,5,FALSE))*VLOOKUP(AirBFYLD2!BQ$4,'[1]INTERNAL PARAMETERS-1'!$B$5:$J$44,8,FALSE)*VLOOKUP(AirBFYLD2!BQ$4,'[1]INTERNAL PARAMETERS-1'!$B$5:$J$44,3,FALSE)</f>
        <v>0</v>
      </c>
      <c r="BR148" s="44">
        <f>AirBFYLD1!BR148*VLOOKUP(AirBFYLD2!BR$4,'[1]INTERNAL PARAMETERS-1'!$B$5:$J$44,5,FALSE)*VLOOKUP(AirBFYLD2!BR$4,'[1]INTERNAL PARAMETERS-1'!$B$5:$J$44,6,FALSE)*VLOOKUP(AirBFYLD2!BR$4,'[1]INTERNAL PARAMETERS-1'!$B$5:$J$44,3,FALSE) + AirBFYLD1!BR148*(1-VLOOKUP(AirBFYLD2!BR$4,'[1]INTERNAL PARAMETERS-1'!$B$5:$J$44,5,FALSE))*VLOOKUP(AirBFYLD2!BR$4,'[1]INTERNAL PARAMETERS-1'!$B$5:$J$44,8,FALSE)*VLOOKUP(AirBFYLD2!BR$4,'[1]INTERNAL PARAMETERS-1'!$B$5:$J$44,3,FALSE)</f>
        <v>0</v>
      </c>
      <c r="BS148" s="44">
        <f>AirBFYLD1!BS148*VLOOKUP(AirBFYLD2!BS$4,'[1]INTERNAL PARAMETERS-1'!$B$5:$J$44,5,FALSE)*VLOOKUP(AirBFYLD2!BS$4,'[1]INTERNAL PARAMETERS-1'!$B$5:$J$44,6,FALSE)*VLOOKUP(AirBFYLD2!BS$4,'[1]INTERNAL PARAMETERS-1'!$B$5:$J$44,3,FALSE) + AirBFYLD1!BS148*(1-VLOOKUP(AirBFYLD2!BS$4,'[1]INTERNAL PARAMETERS-1'!$B$5:$J$44,5,FALSE))*VLOOKUP(AirBFYLD2!BS$4,'[1]INTERNAL PARAMETERS-1'!$B$5:$J$44,8,FALSE)*VLOOKUP(AirBFYLD2!BS$4,'[1]INTERNAL PARAMETERS-1'!$B$5:$J$44,3,FALSE)</f>
        <v>0</v>
      </c>
      <c r="BT148" s="44">
        <f>AirBFYLD1!BT148*VLOOKUP(AirBFYLD2!BT$4,'[1]INTERNAL PARAMETERS-1'!$B$5:$J$44,5,FALSE)*VLOOKUP(AirBFYLD2!BT$4,'[1]INTERNAL PARAMETERS-1'!$B$5:$J$44,6,FALSE)*VLOOKUP(AirBFYLD2!BT$4,'[1]INTERNAL PARAMETERS-1'!$B$5:$J$44,3,FALSE) + AirBFYLD1!BT148*(1-VLOOKUP(AirBFYLD2!BT$4,'[1]INTERNAL PARAMETERS-1'!$B$5:$J$44,5,FALSE))*VLOOKUP(AirBFYLD2!BT$4,'[1]INTERNAL PARAMETERS-1'!$B$5:$J$44,8,FALSE)*VLOOKUP(AirBFYLD2!BT$4,'[1]INTERNAL PARAMETERS-1'!$B$5:$J$44,3,FALSE)</f>
        <v>0</v>
      </c>
      <c r="BU148" s="44">
        <f>AirBFYLD1!BU148*VLOOKUP(AirBFYLD2!BU$4,'[1]INTERNAL PARAMETERS-1'!$B$5:$J$44,5,FALSE)*VLOOKUP(AirBFYLD2!BU$4,'[1]INTERNAL PARAMETERS-1'!$B$5:$J$44,6,FALSE)*VLOOKUP(AirBFYLD2!BU$4,'[1]INTERNAL PARAMETERS-1'!$B$5:$J$44,3,FALSE) + AirBFYLD1!BU148*(1-VLOOKUP(AirBFYLD2!BU$4,'[1]INTERNAL PARAMETERS-1'!$B$5:$J$44,5,FALSE))*VLOOKUP(AirBFYLD2!BU$4,'[1]INTERNAL PARAMETERS-1'!$B$5:$J$44,8,FALSE)*VLOOKUP(AirBFYLD2!BU$4,'[1]INTERNAL PARAMETERS-1'!$B$5:$J$44,3,FALSE)</f>
        <v>0</v>
      </c>
      <c r="BV148" s="44">
        <f>AirBFYLD1!BV148*VLOOKUP(AirBFYLD2!BV$4,'[1]INTERNAL PARAMETERS-1'!$B$5:$J$44,5,FALSE)*VLOOKUP(AirBFYLD2!BV$4,'[1]INTERNAL PARAMETERS-1'!$B$5:$J$44,6,FALSE)*VLOOKUP(AirBFYLD2!BV$4,'[1]INTERNAL PARAMETERS-1'!$B$5:$J$44,3,FALSE) + AirBFYLD1!BV148*(1-VLOOKUP(AirBFYLD2!BV$4,'[1]INTERNAL PARAMETERS-1'!$B$5:$J$44,5,FALSE))*VLOOKUP(AirBFYLD2!BV$4,'[1]INTERNAL PARAMETERS-1'!$B$5:$J$44,8,FALSE)*VLOOKUP(AirBFYLD2!BV$4,'[1]INTERNAL PARAMETERS-1'!$B$5:$J$44,3,FALSE)</f>
        <v>0</v>
      </c>
      <c r="BW148" s="44">
        <f>AirBFYLD1!BW148*VLOOKUP(AirBFYLD2!BW$4,'[1]INTERNAL PARAMETERS-1'!$B$5:$J$44,5,FALSE)*VLOOKUP(AirBFYLD2!BW$4,'[1]INTERNAL PARAMETERS-1'!$B$5:$J$44,6,FALSE)*VLOOKUP(AirBFYLD2!BW$4,'[1]INTERNAL PARAMETERS-1'!$B$5:$J$44,3,FALSE) + AirBFYLD1!BW148*(1-VLOOKUP(AirBFYLD2!BW$4,'[1]INTERNAL PARAMETERS-1'!$B$5:$J$44,5,FALSE))*VLOOKUP(AirBFYLD2!BW$4,'[1]INTERNAL PARAMETERS-1'!$B$5:$J$44,8,FALSE)*VLOOKUP(AirBFYLD2!BW$4,'[1]INTERNAL PARAMETERS-1'!$B$5:$J$44,3,FALSE)</f>
        <v>0</v>
      </c>
      <c r="BX148" s="44">
        <f>AirBFYLD1!BX148*VLOOKUP(AirBFYLD2!BX$4,'[1]INTERNAL PARAMETERS-1'!$B$5:$J$44,5,FALSE)*VLOOKUP(AirBFYLD2!BX$4,'[1]INTERNAL PARAMETERS-1'!$B$5:$J$44,6,FALSE)*VLOOKUP(AirBFYLD2!BX$4,'[1]INTERNAL PARAMETERS-1'!$B$5:$J$44,3,FALSE) + AirBFYLD1!BX148*(1-VLOOKUP(AirBFYLD2!BX$4,'[1]INTERNAL PARAMETERS-1'!$B$5:$J$44,5,FALSE))*VLOOKUP(AirBFYLD2!BX$4,'[1]INTERNAL PARAMETERS-1'!$B$5:$J$44,8,FALSE)*VLOOKUP(AirBFYLD2!BX$4,'[1]INTERNAL PARAMETERS-1'!$B$5:$J$44,3,FALSE)</f>
        <v>0</v>
      </c>
      <c r="BY148" s="44">
        <f>AirBFYLD1!BY148*VLOOKUP(AirBFYLD2!BY$4,'[1]INTERNAL PARAMETERS-1'!$B$5:$J$44,5,FALSE)*VLOOKUP(AirBFYLD2!BY$4,'[1]INTERNAL PARAMETERS-1'!$B$5:$J$44,6,FALSE)*VLOOKUP(AirBFYLD2!BY$4,'[1]INTERNAL PARAMETERS-1'!$B$5:$J$44,3,FALSE) + AirBFYLD1!BY148*(1-VLOOKUP(AirBFYLD2!BY$4,'[1]INTERNAL PARAMETERS-1'!$B$5:$J$44,5,FALSE))*VLOOKUP(AirBFYLD2!BY$4,'[1]INTERNAL PARAMETERS-1'!$B$5:$J$44,8,FALSE)*VLOOKUP(AirBFYLD2!BY$4,'[1]INTERNAL PARAMETERS-1'!$B$5:$J$44,3,FALSE)</f>
        <v>0</v>
      </c>
      <c r="BZ148" s="44">
        <f>AirBFYLD1!BZ148*VLOOKUP(AirBFYLD2!BZ$4,'[1]INTERNAL PARAMETERS-1'!$B$5:$J$44,5,FALSE)*VLOOKUP(AirBFYLD2!BZ$4,'[1]INTERNAL PARAMETERS-1'!$B$5:$J$44,6,FALSE)*VLOOKUP(AirBFYLD2!BZ$4,'[1]INTERNAL PARAMETERS-1'!$B$5:$J$44,3,FALSE) + AirBFYLD1!BZ148*(1-VLOOKUP(AirBFYLD2!BZ$4,'[1]INTERNAL PARAMETERS-1'!$B$5:$J$44,5,FALSE))*VLOOKUP(AirBFYLD2!BZ$4,'[1]INTERNAL PARAMETERS-1'!$B$5:$J$44,8,FALSE)*VLOOKUP(AirBFYLD2!BZ$4,'[1]INTERNAL PARAMETERS-1'!$B$5:$J$44,3,FALSE)</f>
        <v>0</v>
      </c>
      <c r="CA148" s="44">
        <f>AirBFYLD1!CA148*VLOOKUP(AirBFYLD2!CA$4,'[1]INTERNAL PARAMETERS-1'!$B$5:$J$44,5,FALSE)*VLOOKUP(AirBFYLD2!CA$4,'[1]INTERNAL PARAMETERS-1'!$B$5:$J$44,6,FALSE)*VLOOKUP(AirBFYLD2!CA$4,'[1]INTERNAL PARAMETERS-1'!$B$5:$J$44,3,FALSE) + AirBFYLD1!CA148*(1-VLOOKUP(AirBFYLD2!CA$4,'[1]INTERNAL PARAMETERS-1'!$B$5:$J$44,5,FALSE))*VLOOKUP(AirBFYLD2!CA$4,'[1]INTERNAL PARAMETERS-1'!$B$5:$J$44,8,FALSE)*VLOOKUP(AirBFYLD2!CA$4,'[1]INTERNAL PARAMETERS-1'!$B$5:$J$44,3,FALSE)</f>
        <v>0</v>
      </c>
      <c r="CB148" s="44">
        <f>AirBFYLD1!CB148*VLOOKUP(AirBFYLD2!CB$4,'[1]INTERNAL PARAMETERS-1'!$B$5:$J$44,5,FALSE)*VLOOKUP(AirBFYLD2!CB$4,'[1]INTERNAL PARAMETERS-1'!$B$5:$J$44,6,FALSE)*VLOOKUP(AirBFYLD2!CB$4,'[1]INTERNAL PARAMETERS-1'!$B$5:$J$44,3,FALSE) + AirBFYLD1!CB148*(1-VLOOKUP(AirBFYLD2!CB$4,'[1]INTERNAL PARAMETERS-1'!$B$5:$J$44,5,FALSE))*VLOOKUP(AirBFYLD2!CB$4,'[1]INTERNAL PARAMETERS-1'!$B$5:$J$44,8,FALSE)*VLOOKUP(AirBFYLD2!CB$4,'[1]INTERNAL PARAMETERS-1'!$B$5:$J$44,3,FALSE)</f>
        <v>0</v>
      </c>
      <c r="CC148" s="44">
        <f>AirBFYLD1!CC148*VLOOKUP(AirBFYLD2!CC$4,'[1]INTERNAL PARAMETERS-1'!$B$5:$J$44,5,FALSE)*VLOOKUP(AirBFYLD2!CC$4,'[1]INTERNAL PARAMETERS-1'!$B$5:$J$44,6,FALSE)*VLOOKUP(AirBFYLD2!CC$4,'[1]INTERNAL PARAMETERS-1'!$B$5:$J$44,3,FALSE) + AirBFYLD1!CC148*(1-VLOOKUP(AirBFYLD2!CC$4,'[1]INTERNAL PARAMETERS-1'!$B$5:$J$44,5,FALSE))*VLOOKUP(AirBFYLD2!CC$4,'[1]INTERNAL PARAMETERS-1'!$B$5:$J$44,8,FALSE)*VLOOKUP(AirBFYLD2!CC$4,'[1]INTERNAL PARAMETERS-1'!$B$5:$J$44,3,FALSE)</f>
        <v>0</v>
      </c>
      <c r="CD148" s="44">
        <f>AirBFYLD1!CD148*VLOOKUP(AirBFYLD2!CD$4,'[1]INTERNAL PARAMETERS-1'!$B$5:$J$44,5,FALSE)*VLOOKUP(AirBFYLD2!CD$4,'[1]INTERNAL PARAMETERS-1'!$B$5:$J$44,6,FALSE)*VLOOKUP(AirBFYLD2!CD$4,'[1]INTERNAL PARAMETERS-1'!$B$5:$J$44,3,FALSE) + AirBFYLD1!CD148*(1-VLOOKUP(AirBFYLD2!CD$4,'[1]INTERNAL PARAMETERS-1'!$B$5:$J$44,5,FALSE))*VLOOKUP(AirBFYLD2!CD$4,'[1]INTERNAL PARAMETERS-1'!$B$5:$J$44,8,FALSE)*VLOOKUP(AirBFYLD2!CD$4,'[1]INTERNAL PARAMETERS-1'!$B$5:$J$44,3,FALSE)</f>
        <v>0</v>
      </c>
      <c r="CE148" s="44">
        <f>AirBFYLD1!CE148*VLOOKUP(AirBFYLD2!CE$4,'[1]INTERNAL PARAMETERS-1'!$B$5:$J$44,5,FALSE)*VLOOKUP(AirBFYLD2!CE$4,'[1]INTERNAL PARAMETERS-1'!$B$5:$J$44,6,FALSE)*VLOOKUP(AirBFYLD2!CE$4,'[1]INTERNAL PARAMETERS-1'!$B$5:$J$44,3,FALSE) + AirBFYLD1!CE148*(1-VLOOKUP(AirBFYLD2!CE$4,'[1]INTERNAL PARAMETERS-1'!$B$5:$J$44,5,FALSE))*VLOOKUP(AirBFYLD2!CE$4,'[1]INTERNAL PARAMETERS-1'!$B$5:$J$44,8,FALSE)*VLOOKUP(AirBFYLD2!CE$4,'[1]INTERNAL PARAMETERS-1'!$B$5:$J$44,3,FALSE)</f>
        <v>0</v>
      </c>
      <c r="CF148" s="44">
        <f>AirBFYLD1!CF148*VLOOKUP(AirBFYLD2!CF$4,'[1]INTERNAL PARAMETERS-1'!$B$5:$J$44,5,FALSE)*VLOOKUP(AirBFYLD2!CF$4,'[1]INTERNAL PARAMETERS-1'!$B$5:$J$44,6,FALSE)*VLOOKUP(AirBFYLD2!CF$4,'[1]INTERNAL PARAMETERS-1'!$B$5:$J$44,3,FALSE) + AirBFYLD1!CF148*(1-VLOOKUP(AirBFYLD2!CF$4,'[1]INTERNAL PARAMETERS-1'!$B$5:$J$44,5,FALSE))*VLOOKUP(AirBFYLD2!CF$4,'[1]INTERNAL PARAMETERS-1'!$B$5:$J$44,8,FALSE)*VLOOKUP(AirBFYLD2!CF$4,'[1]INTERNAL PARAMETERS-1'!$B$5:$J$44,3,FALSE)</f>
        <v>0</v>
      </c>
      <c r="CG148" s="44">
        <f>AirBFYLD1!CG148*VLOOKUP(AirBFYLD2!CG$4,'[1]INTERNAL PARAMETERS-1'!$B$5:$J$44,5,FALSE)*VLOOKUP(AirBFYLD2!CG$4,'[1]INTERNAL PARAMETERS-1'!$B$5:$J$44,6,FALSE)*VLOOKUP(AirBFYLD2!CG$4,'[1]INTERNAL PARAMETERS-1'!$B$5:$J$44,3,FALSE) + AirBFYLD1!CG148*(1-VLOOKUP(AirBFYLD2!CG$4,'[1]INTERNAL PARAMETERS-1'!$B$5:$J$44,5,FALSE))*VLOOKUP(AirBFYLD2!CG$4,'[1]INTERNAL PARAMETERS-1'!$B$5:$J$44,8,FALSE)*VLOOKUP(AirBFYLD2!CG$4,'[1]INTERNAL PARAMETERS-1'!$B$5:$J$44,3,FALSE)</f>
        <v>0</v>
      </c>
      <c r="CH148" s="43">
        <f>AirBFYLD1!CH148*VLOOKUP(AirBFYLD2!CH$4,'[1]INTERNAL PARAMETERS-1'!$B$5:$J$44,5,FALSE)*VLOOKUP(AirBFYLD2!CH$4,'[1]INTERNAL PARAMETERS-1'!$B$5:$J$44,6,FALSE)*VLOOKUP(AirBFYLD2!CH$4,'[1]INTERNAL PARAMETERS-1'!$B$5:$J$44,3,FALSE) + AirBFYLD1!CH148*(1-VLOOKUP(AirBFYLD2!CH$4,'[1]INTERNAL PARAMETERS-1'!$B$5:$J$44,5,FALSE))*VLOOKUP(AirBFYLD2!CH$4,'[1]INTERNAL PARAMETERS-1'!$B$5:$J$44,8,FALSE)*VLOOKUP(AirBFYLD2!CH$4,'[1]INTERNAL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5">
      <c r="B149" s="58" t="s">
        <v>8</v>
      </c>
      <c r="C149" s="57" t="s">
        <v>68</v>
      </c>
      <c r="D149" s="57" t="s">
        <v>67</v>
      </c>
      <c r="E149" s="133">
        <f>AirBF!X149</f>
        <v>1.9361496211905203</v>
      </c>
      <c r="F149" s="59">
        <f>'[1]INTERNAL PARAMETERS-1'!M5</f>
        <v>85.012</v>
      </c>
      <c r="G149" s="45">
        <f>AirBFYLD1!G149*VLOOKUP(AirBFYLD2!G$4,'[1]INTERNAL PARAMETERS-1'!$B$5:$J$44,5,FALSE)*VLOOKUP(AirBFYLD2!G$4,'[1]INTERNAL PARAMETERS-1'!$B$5:$J$44,7,FALSE)*AirBFYLD2!$F149 + AirBFYLD1!G149*(1-VLOOKUP(AirBFYLD2!G$4,'[1]INTERNAL PARAMETERS-1'!$B$5:$J$44,5,FALSE))*VLOOKUP(AirBFYLD2!G$4,'[1]INTERNAL PARAMETERS-1'!$B$5:$J$44,9,FALSE)*AirBFYLD2!$F149</f>
        <v>0.13502780317506527</v>
      </c>
      <c r="H149" s="44">
        <f>AirBFYLD1!H149*VLOOKUP(AirBFYLD2!H$4,'[1]INTERNAL PARAMETERS-1'!$B$5:$J$44,5,FALSE)*VLOOKUP(AirBFYLD2!H$4,'[1]INTERNAL PARAMETERS-1'!$B$5:$J$44,7,FALSE)*AirBFYLD2!$F149 + AirBFYLD1!H149*(1-VLOOKUP(AirBFYLD2!H$4,'[1]INTERNAL PARAMETERS-1'!$B$5:$J$44,5,FALSE))*VLOOKUP(AirBFYLD2!H$4,'[1]INTERNAL PARAMETERS-1'!$B$5:$J$44,9,FALSE)*AirBFYLD2!$F149</f>
        <v>8.1426407315429675E-2</v>
      </c>
      <c r="I149" s="44">
        <f>AirBFYLD1!I149*VLOOKUP(AirBFYLD2!I$4,'[1]INTERNAL PARAMETERS-1'!$B$5:$J$44,5,FALSE)*VLOOKUP(AirBFYLD2!I$4,'[1]INTERNAL PARAMETERS-1'!$B$5:$J$44,7,FALSE)*AirBFYLD2!$F149 + AirBFYLD1!I149*(1-VLOOKUP(AirBFYLD2!I$4,'[1]INTERNAL PARAMETERS-1'!$B$5:$J$44,5,FALSE))*VLOOKUP(AirBFYLD2!I$4,'[1]INTERNAL PARAMETERS-1'!$B$5:$J$44,9,FALSE)*AirBFYLD2!$F149</f>
        <v>0.44642966649532645</v>
      </c>
      <c r="J149" s="44">
        <f>AirBFYLD1!J149*VLOOKUP(AirBFYLD2!J$4,'[1]INTERNAL PARAMETERS-1'!$B$5:$J$44,5,FALSE)*VLOOKUP(AirBFYLD2!J$4,'[1]INTERNAL PARAMETERS-1'!$B$5:$J$44,7,FALSE)*AirBFYLD2!$F149 + AirBFYLD1!J149*(1-VLOOKUP(AirBFYLD2!J$4,'[1]INTERNAL PARAMETERS-1'!$B$5:$J$44,5,FALSE))*VLOOKUP(AirBFYLD2!J$4,'[1]INTERNAL PARAMETERS-1'!$B$5:$J$44,9,FALSE)*AirBFYLD2!$F149</f>
        <v>0</v>
      </c>
      <c r="K149" s="44">
        <f>AirBFYLD1!K149*VLOOKUP(AirBFYLD2!K$4,'[1]INTERNAL PARAMETERS-1'!$B$5:$J$44,5,FALSE)*VLOOKUP(AirBFYLD2!K$4,'[1]INTERNAL PARAMETERS-1'!$B$5:$J$44,7,FALSE)*AirBFYLD2!$F149 + AirBFYLD1!K149*(1-VLOOKUP(AirBFYLD2!K$4,'[1]INTERNAL PARAMETERS-1'!$B$5:$J$44,5,FALSE))*VLOOKUP(AirBFYLD2!K$4,'[1]INTERNAL PARAMETERS-1'!$B$5:$J$44,9,FALSE)*AirBFYLD2!$F149</f>
        <v>6.1906183355015468E-3</v>
      </c>
      <c r="L149" s="44">
        <f>AirBFYLD1!L149*VLOOKUP(AirBFYLD2!L$4,'[1]INTERNAL PARAMETERS-1'!$B$5:$J$44,5,FALSE)*VLOOKUP(AirBFYLD2!L$4,'[1]INTERNAL PARAMETERS-1'!$B$5:$J$44,7,FALSE)*AirBFYLD2!$F149 + AirBFYLD1!L149*(1-VLOOKUP(AirBFYLD2!L$4,'[1]INTERNAL PARAMETERS-1'!$B$5:$J$44,5,FALSE))*VLOOKUP(AirBFYLD2!L$4,'[1]INTERNAL PARAMETERS-1'!$B$5:$J$44,9,FALSE)*AirBFYLD2!$F149</f>
        <v>0</v>
      </c>
      <c r="M149" s="44">
        <f>AirBFYLD1!M149*VLOOKUP(AirBFYLD2!M$4,'[1]INTERNAL PARAMETERS-1'!$B$5:$J$44,5,FALSE)*VLOOKUP(AirBFYLD2!M$4,'[1]INTERNAL PARAMETERS-1'!$B$5:$J$44,7,FALSE)*AirBFYLD2!$F149 + AirBFYLD1!M149*(1-VLOOKUP(AirBFYLD2!M$4,'[1]INTERNAL PARAMETERS-1'!$B$5:$J$44,5,FALSE))*VLOOKUP(AirBFYLD2!M$4,'[1]INTERNAL PARAMETERS-1'!$B$5:$J$44,9,FALSE)*AirBFYLD2!$F149</f>
        <v>4.3876968281734664E-3</v>
      </c>
      <c r="N149" s="44">
        <f>AirBFYLD1!N149*VLOOKUP(AirBFYLD2!N$4,'[1]INTERNAL PARAMETERS-1'!$B$5:$J$44,5,FALSE)*VLOOKUP(AirBFYLD2!N$4,'[1]INTERNAL PARAMETERS-1'!$B$5:$J$44,7,FALSE)*AirBFYLD2!$F149 + AirBFYLD1!N149*(1-VLOOKUP(AirBFYLD2!N$4,'[1]INTERNAL PARAMETERS-1'!$B$5:$J$44,5,FALSE))*VLOOKUP(AirBFYLD2!N$4,'[1]INTERNAL PARAMETERS-1'!$B$5:$J$44,9,FALSE)*AirBFYLD2!$F149</f>
        <v>3.2781629252782805E-3</v>
      </c>
      <c r="O149" s="44">
        <f>AirBFYLD1!O149*VLOOKUP(AirBFYLD2!O$4,'[1]INTERNAL PARAMETERS-1'!$B$5:$J$44,5,FALSE)*VLOOKUP(AirBFYLD2!O$4,'[1]INTERNAL PARAMETERS-1'!$B$5:$J$44,7,FALSE)*AirBFYLD2!$F149 + AirBFYLD1!O149*(1-VLOOKUP(AirBFYLD2!O$4,'[1]INTERNAL PARAMETERS-1'!$B$5:$J$44,5,FALSE))*VLOOKUP(AirBFYLD2!O$4,'[1]INTERNAL PARAMETERS-1'!$B$5:$J$44,9,FALSE)*AirBFYLD2!$F149</f>
        <v>0</v>
      </c>
      <c r="P149" s="44">
        <f>AirBFYLD1!P149*VLOOKUP(AirBFYLD2!P$4,'[1]INTERNAL PARAMETERS-1'!$B$5:$J$44,5,FALSE)*VLOOKUP(AirBFYLD2!P$4,'[1]INTERNAL PARAMETERS-1'!$B$5:$J$44,7,FALSE)*AirBFYLD2!$F149 + AirBFYLD1!P149*(1-VLOOKUP(AirBFYLD2!P$4,'[1]INTERNAL PARAMETERS-1'!$B$5:$J$44,5,FALSE))*VLOOKUP(AirBFYLD2!P$4,'[1]INTERNAL PARAMETERS-1'!$B$5:$J$44,9,FALSE)*AirBFYLD2!$F149</f>
        <v>0</v>
      </c>
      <c r="Q149" s="44">
        <f>AirBFYLD1!Q149*VLOOKUP(AirBFYLD2!Q$4,'[1]INTERNAL PARAMETERS-1'!$B$5:$J$44,5,FALSE)*VLOOKUP(AirBFYLD2!Q$4,'[1]INTERNAL PARAMETERS-1'!$B$5:$J$44,7,FALSE)*AirBFYLD2!$F149 + AirBFYLD1!Q149*(1-VLOOKUP(AirBFYLD2!Q$4,'[1]INTERNAL PARAMETERS-1'!$B$5:$J$44,5,FALSE))*VLOOKUP(AirBFYLD2!Q$4,'[1]INTERNAL PARAMETERS-1'!$B$5:$J$44,9,FALSE)*AirBFYLD2!$F149</f>
        <v>0</v>
      </c>
      <c r="R149" s="44">
        <f>AirBFYLD1!R149*VLOOKUP(AirBFYLD2!R$4,'[1]INTERNAL PARAMETERS-1'!$B$5:$J$44,5,FALSE)*VLOOKUP(AirBFYLD2!R$4,'[1]INTERNAL PARAMETERS-1'!$B$5:$J$44,7,FALSE)*AirBFYLD2!$F149 + AirBFYLD1!R149*(1-VLOOKUP(AirBFYLD2!R$4,'[1]INTERNAL PARAMETERS-1'!$B$5:$J$44,5,FALSE))*VLOOKUP(AirBFYLD2!R$4,'[1]INTERNAL PARAMETERS-1'!$B$5:$J$44,9,FALSE)*AirBFYLD2!$F149</f>
        <v>9.5365577587485373E-3</v>
      </c>
      <c r="S149" s="44">
        <f>AirBFYLD1!S149*VLOOKUP(AirBFYLD2!S$4,'[1]INTERNAL PARAMETERS-1'!$B$5:$J$44,5,FALSE)*VLOOKUP(AirBFYLD2!S$4,'[1]INTERNAL PARAMETERS-1'!$B$5:$J$44,7,FALSE)*AirBFYLD2!$F149 + AirBFYLD1!S149*(1-VLOOKUP(AirBFYLD2!S$4,'[1]INTERNAL PARAMETERS-1'!$B$5:$J$44,5,FALSE))*VLOOKUP(AirBFYLD2!S$4,'[1]INTERNAL PARAMETERS-1'!$B$5:$J$44,9,FALSE)*AirBFYLD2!$F149</f>
        <v>0.15298841136380159</v>
      </c>
      <c r="T149" s="44">
        <f>AirBFYLD1!T149*VLOOKUP(AirBFYLD2!T$4,'[1]INTERNAL PARAMETERS-1'!$B$5:$J$44,5,FALSE)*VLOOKUP(AirBFYLD2!T$4,'[1]INTERNAL PARAMETERS-1'!$B$5:$J$44,7,FALSE)*AirBFYLD2!$F149 + AirBFYLD1!T149*(1-VLOOKUP(AirBFYLD2!T$4,'[1]INTERNAL PARAMETERS-1'!$B$5:$J$44,5,FALSE))*VLOOKUP(AirBFYLD2!T$4,'[1]INTERNAL PARAMETERS-1'!$B$5:$J$44,9,FALSE)*AirBFYLD2!$F149</f>
        <v>2.4758029251313082E-2</v>
      </c>
      <c r="U149" s="44">
        <f>AirBFYLD1!U149*VLOOKUP(AirBFYLD2!U$4,'[1]INTERNAL PARAMETERS-1'!$B$5:$J$44,5,FALSE)*VLOOKUP(AirBFYLD2!U$4,'[1]INTERNAL PARAMETERS-1'!$B$5:$J$44,7,FALSE)*AirBFYLD2!$F149 + AirBFYLD1!U149*(1-VLOOKUP(AirBFYLD2!U$4,'[1]INTERNAL PARAMETERS-1'!$B$5:$J$44,5,FALSE))*VLOOKUP(AirBFYLD2!U$4,'[1]INTERNAL PARAMETERS-1'!$B$5:$J$44,9,FALSE)*AirBFYLD2!$F149</f>
        <v>6.2170162342186173E-3</v>
      </c>
      <c r="V149" s="44">
        <f>AirBFYLD1!V149*VLOOKUP(AirBFYLD2!V$4,'[1]INTERNAL PARAMETERS-1'!$B$5:$J$44,5,FALSE)*VLOOKUP(AirBFYLD2!V$4,'[1]INTERNAL PARAMETERS-1'!$B$5:$J$44,7,FALSE)*AirBFYLD2!$F149 + AirBFYLD1!V149*(1-VLOOKUP(AirBFYLD2!V$4,'[1]INTERNAL PARAMETERS-1'!$B$5:$J$44,5,FALSE))*VLOOKUP(AirBFYLD2!V$4,'[1]INTERNAL PARAMETERS-1'!$B$5:$J$44,9,FALSE)*AirBFYLD2!$F149</f>
        <v>0.11328243946420628</v>
      </c>
      <c r="W149" s="44">
        <f>AirBFYLD1!W149*VLOOKUP(AirBFYLD2!W$4,'[1]INTERNAL PARAMETERS-1'!$B$5:$J$44,5,FALSE)*VLOOKUP(AirBFYLD2!W$4,'[1]INTERNAL PARAMETERS-1'!$B$5:$J$44,7,FALSE)*AirBFYLD2!$F149 + AirBFYLD1!W149*(1-VLOOKUP(AirBFYLD2!W$4,'[1]INTERNAL PARAMETERS-1'!$B$5:$J$44,5,FALSE))*VLOOKUP(AirBFYLD2!W$4,'[1]INTERNAL PARAMETERS-1'!$B$5:$J$44,9,FALSE)*AirBFYLD2!$F149</f>
        <v>0</v>
      </c>
      <c r="X149" s="44">
        <f>AirBFYLD1!X149*VLOOKUP(AirBFYLD2!X$4,'[1]INTERNAL PARAMETERS-1'!$B$5:$J$44,5,FALSE)*VLOOKUP(AirBFYLD2!X$4,'[1]INTERNAL PARAMETERS-1'!$B$5:$J$44,7,FALSE)*AirBFYLD2!$F149 + AirBFYLD1!X149*(1-VLOOKUP(AirBFYLD2!X$4,'[1]INTERNAL PARAMETERS-1'!$B$5:$J$44,5,FALSE))*VLOOKUP(AirBFYLD2!X$4,'[1]INTERNAL PARAMETERS-1'!$B$5:$J$44,9,FALSE)*AirBFYLD2!$F149</f>
        <v>0</v>
      </c>
      <c r="Y149" s="44">
        <f>AirBFYLD1!Y149*VLOOKUP(AirBFYLD2!Y$4,'[1]INTERNAL PARAMETERS-1'!$B$5:$J$44,5,FALSE)*VLOOKUP(AirBFYLD2!Y$4,'[1]INTERNAL PARAMETERS-1'!$B$5:$J$44,7,FALSE)*AirBFYLD2!$F149 + AirBFYLD1!Y149*(1-VLOOKUP(AirBFYLD2!Y$4,'[1]INTERNAL PARAMETERS-1'!$B$5:$J$44,5,FALSE))*VLOOKUP(AirBFYLD2!Y$4,'[1]INTERNAL PARAMETERS-1'!$B$5:$J$44,9,FALSE)*AirBFYLD2!$F149</f>
        <v>0</v>
      </c>
      <c r="Z149" s="44">
        <f>AirBFYLD1!Z149*VLOOKUP(AirBFYLD2!Z$4,'[1]INTERNAL PARAMETERS-1'!$B$5:$J$44,5,FALSE)*VLOOKUP(AirBFYLD2!Z$4,'[1]INTERNAL PARAMETERS-1'!$B$5:$J$44,7,FALSE)*AirBFYLD2!$F149 + AirBFYLD1!Z149*(1-VLOOKUP(AirBFYLD2!Z$4,'[1]INTERNAL PARAMETERS-1'!$B$5:$J$44,5,FALSE))*VLOOKUP(AirBFYLD2!Z$4,'[1]INTERNAL PARAMETERS-1'!$B$5:$J$44,9,FALSE)*AirBFYLD2!$F149</f>
        <v>0</v>
      </c>
      <c r="AA149" s="44">
        <f>AirBFYLD1!AA149*VLOOKUP(AirBFYLD2!AA$4,'[1]INTERNAL PARAMETERS-1'!$B$5:$J$44,5,FALSE)*VLOOKUP(AirBFYLD2!AA$4,'[1]INTERNAL PARAMETERS-1'!$B$5:$J$44,7,FALSE)*AirBFYLD2!$F149 + AirBFYLD1!AA149*(1-VLOOKUP(AirBFYLD2!AA$4,'[1]INTERNAL PARAMETERS-1'!$B$5:$J$44,5,FALSE))*VLOOKUP(AirBFYLD2!AA$4,'[1]INTERNAL PARAMETERS-1'!$B$5:$J$44,9,FALSE)*AirBFYLD2!$F149</f>
        <v>0</v>
      </c>
      <c r="AB149" s="44">
        <f>AirBFYLD1!AB149*VLOOKUP(AirBFYLD2!AB$4,'[1]INTERNAL PARAMETERS-1'!$B$5:$J$44,5,FALSE)*VLOOKUP(AirBFYLD2!AB$4,'[1]INTERNAL PARAMETERS-1'!$B$5:$J$44,7,FALSE)*AirBFYLD2!$F149 + AirBFYLD1!AB149*(1-VLOOKUP(AirBFYLD2!AB$4,'[1]INTERNAL PARAMETERS-1'!$B$5:$J$44,5,FALSE))*VLOOKUP(AirBFYLD2!AB$4,'[1]INTERNAL PARAMETERS-1'!$B$5:$J$44,9,FALSE)*AirBFYLD2!$F149</f>
        <v>0</v>
      </c>
      <c r="AC149" s="44">
        <f>AirBFYLD1!AC149*VLOOKUP(AirBFYLD2!AC$4,'[1]INTERNAL PARAMETERS-1'!$B$5:$J$44,5,FALSE)*VLOOKUP(AirBFYLD2!AC$4,'[1]INTERNAL PARAMETERS-1'!$B$5:$J$44,7,FALSE)*AirBFYLD2!$F149 + AirBFYLD1!AC149*(1-VLOOKUP(AirBFYLD2!AC$4,'[1]INTERNAL PARAMETERS-1'!$B$5:$J$44,5,FALSE))*VLOOKUP(AirBFYLD2!AC$4,'[1]INTERNAL PARAMETERS-1'!$B$5:$J$44,9,FALSE)*AirBFYLD2!$F149</f>
        <v>0</v>
      </c>
      <c r="AD149" s="44">
        <f>AirBFYLD1!AD149*VLOOKUP(AirBFYLD2!AD$4,'[1]INTERNAL PARAMETERS-1'!$B$5:$J$44,5,FALSE)*VLOOKUP(AirBFYLD2!AD$4,'[1]INTERNAL PARAMETERS-1'!$B$5:$J$44,7,FALSE)*AirBFYLD2!$F149 + AirBFYLD1!AD149*(1-VLOOKUP(AirBFYLD2!AD$4,'[1]INTERNAL PARAMETERS-1'!$B$5:$J$44,5,FALSE))*VLOOKUP(AirBFYLD2!AD$4,'[1]INTERNAL PARAMETERS-1'!$B$5:$J$44,9,FALSE)*AirBFYLD2!$F149</f>
        <v>0</v>
      </c>
      <c r="AE149" s="44">
        <f>AirBFYLD1!AE149*VLOOKUP(AirBFYLD2!AE$4,'[1]INTERNAL PARAMETERS-1'!$B$5:$J$44,5,FALSE)*VLOOKUP(AirBFYLD2!AE$4,'[1]INTERNAL PARAMETERS-1'!$B$5:$J$44,7,FALSE)*AirBFYLD2!$F149 + AirBFYLD1!AE149*(1-VLOOKUP(AirBFYLD2!AE$4,'[1]INTERNAL PARAMETERS-1'!$B$5:$J$44,5,FALSE))*VLOOKUP(AirBFYLD2!AE$4,'[1]INTERNAL PARAMETERS-1'!$B$5:$J$44,9,FALSE)*AirBFYLD2!$F149</f>
        <v>0</v>
      </c>
      <c r="AF149" s="44">
        <f>AirBFYLD1!AF149*VLOOKUP(AirBFYLD2!AF$4,'[1]INTERNAL PARAMETERS-1'!$B$5:$J$44,5,FALSE)*VLOOKUP(AirBFYLD2!AF$4,'[1]INTERNAL PARAMETERS-1'!$B$5:$J$44,7,FALSE)*AirBFYLD2!$F149 + AirBFYLD1!AF149*(1-VLOOKUP(AirBFYLD2!AF$4,'[1]INTERNAL PARAMETERS-1'!$B$5:$J$44,5,FALSE))*VLOOKUP(AirBFYLD2!AF$4,'[1]INTERNAL PARAMETERS-1'!$B$5:$J$44,9,FALSE)*AirBFYLD2!$F149</f>
        <v>0</v>
      </c>
      <c r="AG149" s="44">
        <f>AirBFYLD1!AG149*VLOOKUP(AirBFYLD2!AG$4,'[1]INTERNAL PARAMETERS-1'!$B$5:$J$44,5,FALSE)*VLOOKUP(AirBFYLD2!AG$4,'[1]INTERNAL PARAMETERS-1'!$B$5:$J$44,7,FALSE)*AirBFYLD2!$F149 + AirBFYLD1!AG149*(1-VLOOKUP(AirBFYLD2!AG$4,'[1]INTERNAL PARAMETERS-1'!$B$5:$J$44,5,FALSE))*VLOOKUP(AirBFYLD2!AG$4,'[1]INTERNAL PARAMETERS-1'!$B$5:$J$44,9,FALSE)*AirBFYLD2!$F149</f>
        <v>0</v>
      </c>
      <c r="AH149" s="44">
        <f>AirBFYLD1!AH149*VLOOKUP(AirBFYLD2!AH$4,'[1]INTERNAL PARAMETERS-1'!$B$5:$J$44,5,FALSE)*VLOOKUP(AirBFYLD2!AH$4,'[1]INTERNAL PARAMETERS-1'!$B$5:$J$44,7,FALSE)*AirBFYLD2!$F149 + AirBFYLD1!AH149*(1-VLOOKUP(AirBFYLD2!AH$4,'[1]INTERNAL PARAMETERS-1'!$B$5:$J$44,5,FALSE))*VLOOKUP(AirBFYLD2!AH$4,'[1]INTERNAL PARAMETERS-1'!$B$5:$J$44,9,FALSE)*AirBFYLD2!$F149</f>
        <v>1.0086604509794218E-3</v>
      </c>
      <c r="AI149" s="44">
        <f>AirBFYLD1!AI149*VLOOKUP(AirBFYLD2!AI$4,'[1]INTERNAL PARAMETERS-1'!$B$5:$J$44,5,FALSE)*VLOOKUP(AirBFYLD2!AI$4,'[1]INTERNAL PARAMETERS-1'!$B$5:$J$44,7,FALSE)*AirBFYLD2!$F149 + AirBFYLD1!AI149*(1-VLOOKUP(AirBFYLD2!AI$4,'[1]INTERNAL PARAMETERS-1'!$B$5:$J$44,5,FALSE))*VLOOKUP(AirBFYLD2!AI$4,'[1]INTERNAL PARAMETERS-1'!$B$5:$J$44,9,FALSE)*AirBFYLD2!$F149</f>
        <v>2.2924101158623223E-3</v>
      </c>
      <c r="AJ149" s="44">
        <f>AirBFYLD1!AJ149*VLOOKUP(AirBFYLD2!AJ$4,'[1]INTERNAL PARAMETERS-1'!$B$5:$J$44,5,FALSE)*VLOOKUP(AirBFYLD2!AJ$4,'[1]INTERNAL PARAMETERS-1'!$B$5:$J$44,7,FALSE)*AirBFYLD2!$F149 + AirBFYLD1!AJ149*(1-VLOOKUP(AirBFYLD2!AJ$4,'[1]INTERNAL PARAMETERS-1'!$B$5:$J$44,5,FALSE))*VLOOKUP(AirBFYLD2!AJ$4,'[1]INTERNAL PARAMETERS-1'!$B$5:$J$44,9,FALSE)*AirBFYLD2!$F149</f>
        <v>1.7884008524782246E-3</v>
      </c>
      <c r="AK149" s="44">
        <f>AirBFYLD1!AK149*VLOOKUP(AirBFYLD2!AK$4,'[1]INTERNAL PARAMETERS-1'!$B$5:$J$44,5,FALSE)*VLOOKUP(AirBFYLD2!AK$4,'[1]INTERNAL PARAMETERS-1'!$B$5:$J$44,7,FALSE)*AirBFYLD2!$F149 + AirBFYLD1!AK149*(1-VLOOKUP(AirBFYLD2!AK$4,'[1]INTERNAL PARAMETERS-1'!$B$5:$J$44,5,FALSE))*VLOOKUP(AirBFYLD2!AK$4,'[1]INTERNAL PARAMETERS-1'!$B$5:$J$44,9,FALSE)*AirBFYLD2!$F149</f>
        <v>0</v>
      </c>
      <c r="AL149" s="44">
        <f>AirBFYLD1!AL149*VLOOKUP(AirBFYLD2!AL$4,'[1]INTERNAL PARAMETERS-1'!$B$5:$J$44,5,FALSE)*VLOOKUP(AirBFYLD2!AL$4,'[1]INTERNAL PARAMETERS-1'!$B$5:$J$44,7,FALSE)*AirBFYLD2!$F149 + AirBFYLD1!AL149*(1-VLOOKUP(AirBFYLD2!AL$4,'[1]INTERNAL PARAMETERS-1'!$B$5:$J$44,5,FALSE))*VLOOKUP(AirBFYLD2!AL$4,'[1]INTERNAL PARAMETERS-1'!$B$5:$J$44,9,FALSE)*AirBFYLD2!$F149</f>
        <v>0</v>
      </c>
      <c r="AM149" s="44">
        <f>AirBFYLD1!AM149*VLOOKUP(AirBFYLD2!AM$4,'[1]INTERNAL PARAMETERS-1'!$B$5:$J$44,5,FALSE)*VLOOKUP(AirBFYLD2!AM$4,'[1]INTERNAL PARAMETERS-1'!$B$5:$J$44,7,FALSE)*AirBFYLD2!$F149 + AirBFYLD1!AM149*(1-VLOOKUP(AirBFYLD2!AM$4,'[1]INTERNAL PARAMETERS-1'!$B$5:$J$44,5,FALSE))*VLOOKUP(AirBFYLD2!AM$4,'[1]INTERNAL PARAMETERS-1'!$B$5:$J$44,9,FALSE)*AirBFYLD2!$F149</f>
        <v>0</v>
      </c>
      <c r="AN149" s="44">
        <f>AirBFYLD1!AN149*VLOOKUP(AirBFYLD2!AN$4,'[1]INTERNAL PARAMETERS-1'!$B$5:$J$44,5,FALSE)*VLOOKUP(AirBFYLD2!AN$4,'[1]INTERNAL PARAMETERS-1'!$B$5:$J$44,7,FALSE)*AirBFYLD2!$F149 + AirBFYLD1!AN149*(1-VLOOKUP(AirBFYLD2!AN$4,'[1]INTERNAL PARAMETERS-1'!$B$5:$J$44,5,FALSE))*VLOOKUP(AirBFYLD2!AN$4,'[1]INTERNAL PARAMETERS-1'!$B$5:$J$44,9,FALSE)*AirBFYLD2!$F149</f>
        <v>0</v>
      </c>
      <c r="AO149" s="44">
        <f>AirBFYLD1!AO149*VLOOKUP(AirBFYLD2!AO$4,'[1]INTERNAL PARAMETERS-1'!$B$5:$J$44,5,FALSE)*VLOOKUP(AirBFYLD2!AO$4,'[1]INTERNAL PARAMETERS-1'!$B$5:$J$44,7,FALSE)*AirBFYLD2!$F149 + AirBFYLD1!AO149*(1-VLOOKUP(AirBFYLD2!AO$4,'[1]INTERNAL PARAMETERS-1'!$B$5:$J$44,5,FALSE))*VLOOKUP(AirBFYLD2!AO$4,'[1]INTERNAL PARAMETERS-1'!$B$5:$J$44,9,FALSE)*AirBFYLD2!$F149</f>
        <v>0</v>
      </c>
      <c r="AP149" s="44">
        <f>AirBFYLD1!AP149*VLOOKUP(AirBFYLD2!AP$4,'[1]INTERNAL PARAMETERS-1'!$B$5:$J$44,5,FALSE)*VLOOKUP(AirBFYLD2!AP$4,'[1]INTERNAL PARAMETERS-1'!$B$5:$J$44,7,FALSE)*AirBFYLD2!$F149 + AirBFYLD1!AP149*(1-VLOOKUP(AirBFYLD2!AP$4,'[1]INTERNAL PARAMETERS-1'!$B$5:$J$44,5,FALSE))*VLOOKUP(AirBFYLD2!AP$4,'[1]INTERNAL PARAMETERS-1'!$B$5:$J$44,9,FALSE)*AirBFYLD2!$F149</f>
        <v>0</v>
      </c>
      <c r="AQ149" s="44">
        <f>AirBFYLD1!AQ149*VLOOKUP(AirBFYLD2!AQ$4,'[1]INTERNAL PARAMETERS-1'!$B$5:$J$44,5,FALSE)*VLOOKUP(AirBFYLD2!AQ$4,'[1]INTERNAL PARAMETERS-1'!$B$5:$J$44,7,FALSE)*AirBFYLD2!$F149 + AirBFYLD1!AQ149*(1-VLOOKUP(AirBFYLD2!AQ$4,'[1]INTERNAL PARAMETERS-1'!$B$5:$J$44,5,FALSE))*VLOOKUP(AirBFYLD2!AQ$4,'[1]INTERNAL PARAMETERS-1'!$B$5:$J$44,9,FALSE)*AirBFYLD2!$F149</f>
        <v>0</v>
      </c>
      <c r="AR149" s="44">
        <f>AirBFYLD1!AR149*VLOOKUP(AirBFYLD2!AR$4,'[1]INTERNAL PARAMETERS-1'!$B$5:$J$44,5,FALSE)*VLOOKUP(AirBFYLD2!AR$4,'[1]INTERNAL PARAMETERS-1'!$B$5:$J$44,7,FALSE)*AirBFYLD2!$F149 + AirBFYLD1!AR149*(1-VLOOKUP(AirBFYLD2!AR$4,'[1]INTERNAL PARAMETERS-1'!$B$5:$J$44,5,FALSE))*VLOOKUP(AirBFYLD2!AR$4,'[1]INTERNAL PARAMETERS-1'!$B$5:$J$44,9,FALSE)*AirBFYLD2!$F149</f>
        <v>0</v>
      </c>
      <c r="AS149" s="44">
        <f>AirBFYLD1!AS149*VLOOKUP(AirBFYLD2!AS$4,'[1]INTERNAL PARAMETERS-1'!$B$5:$J$44,5,FALSE)*VLOOKUP(AirBFYLD2!AS$4,'[1]INTERNAL PARAMETERS-1'!$B$5:$J$44,7,FALSE)*AirBFYLD2!$F149 + AirBFYLD1!AS149*(1-VLOOKUP(AirBFYLD2!AS$4,'[1]INTERNAL PARAMETERS-1'!$B$5:$J$44,5,FALSE))*VLOOKUP(AirBFYLD2!AS$4,'[1]INTERNAL PARAMETERS-1'!$B$5:$J$44,9,FALSE)*AirBFYLD2!$F149</f>
        <v>0</v>
      </c>
      <c r="AT149" s="43">
        <f>AirBFYLD1!AT149*VLOOKUP(AirBFYLD2!AT$4,'[1]INTERNAL PARAMETERS-1'!$B$5:$J$44,5,FALSE)*VLOOKUP(AirBFYLD2!AT$4,'[1]INTERNAL PARAMETERS-1'!$B$5:$J$44,7,FALSE)*AirBFYLD2!$F149 + AirBFYLD1!AT149*(1-VLOOKUP(AirBFYLD2!AT$4,'[1]INTERNAL PARAMETERS-1'!$B$5:$J$44,5,FALSE))*VLOOKUP(AirBFYLD2!AT$4,'[1]INTERNAL PARAMETERS-1'!$B$5:$J$44,9,FALSE)*AirBFYLD2!$F149</f>
        <v>0</v>
      </c>
      <c r="AU149" s="45">
        <f>AirBFYLD1!AU149*VLOOKUP(AirBFYLD2!AU$4,'[1]INTERNAL PARAMETERS-1'!$B$5:$J$44,5,FALSE)*VLOOKUP(AirBFYLD2!AU$4,'[1]INTERNAL PARAMETERS-1'!$B$5:$J$44,6,FALSE)*VLOOKUP(AirBFYLD2!AU$4,'[1]INTERNAL PARAMETERS-1'!$B$5:$J$44,3,FALSE) + AirBFYLD1!AU149*(1-VLOOKUP(AirBFYLD2!AU$4,'[1]INTERNAL PARAMETERS-1'!$B$5:$J$44,5,FALSE))*VLOOKUP(AirBFYLD2!AU$4,'[1]INTERNAL PARAMETERS-1'!$B$5:$J$44,8,FALSE)*VLOOKUP(AirBFYLD2!AU$4,'[1]INTERNAL PARAMETERS-1'!$B$5:$J$44,3,FALSE)</f>
        <v>0</v>
      </c>
      <c r="AV149" s="44">
        <f>AirBFYLD1!AV149*VLOOKUP(AirBFYLD2!AV$4,'[1]INTERNAL PARAMETERS-1'!$B$5:$J$44,5,FALSE)*VLOOKUP(AirBFYLD2!AV$4,'[1]INTERNAL PARAMETERS-1'!$B$5:$J$44,6,FALSE)*VLOOKUP(AirBFYLD2!AV$4,'[1]INTERNAL PARAMETERS-1'!$B$5:$J$44,3,FALSE) + AirBFYLD1!AV149*(1-VLOOKUP(AirBFYLD2!AV$4,'[1]INTERNAL PARAMETERS-1'!$B$5:$J$44,5,FALSE))*VLOOKUP(AirBFYLD2!AV$4,'[1]INTERNAL PARAMETERS-1'!$B$5:$J$44,8,FALSE)*VLOOKUP(AirBFYLD2!AV$4,'[1]INTERNAL PARAMETERS-1'!$B$5:$J$44,3,FALSE)</f>
        <v>0</v>
      </c>
      <c r="AW149" s="44">
        <f>AirBFYLD1!AW149*VLOOKUP(AirBFYLD2!AW$4,'[1]INTERNAL PARAMETERS-1'!$B$5:$J$44,5,FALSE)*VLOOKUP(AirBFYLD2!AW$4,'[1]INTERNAL PARAMETERS-1'!$B$5:$J$44,6,FALSE)*VLOOKUP(AirBFYLD2!AW$4,'[1]INTERNAL PARAMETERS-1'!$B$5:$J$44,3,FALSE) + AirBFYLD1!AW149*(1-VLOOKUP(AirBFYLD2!AW$4,'[1]INTERNAL PARAMETERS-1'!$B$5:$J$44,5,FALSE))*VLOOKUP(AirBFYLD2!AW$4,'[1]INTERNAL PARAMETERS-1'!$B$5:$J$44,8,FALSE)*VLOOKUP(AirBFYLD2!AW$4,'[1]INTERNAL PARAMETERS-1'!$B$5:$J$44,3,FALSE)</f>
        <v>6.2001767124419491E-3</v>
      </c>
      <c r="AX149" s="44">
        <f>AirBFYLD1!AX149*VLOOKUP(AirBFYLD2!AX$4,'[1]INTERNAL PARAMETERS-1'!$B$5:$J$44,5,FALSE)*VLOOKUP(AirBFYLD2!AX$4,'[1]INTERNAL PARAMETERS-1'!$B$5:$J$44,6,FALSE)*VLOOKUP(AirBFYLD2!AX$4,'[1]INTERNAL PARAMETERS-1'!$B$5:$J$44,3,FALSE) + AirBFYLD1!AX149*(1-VLOOKUP(AirBFYLD2!AX$4,'[1]INTERNAL PARAMETERS-1'!$B$5:$J$44,5,FALSE))*VLOOKUP(AirBFYLD2!AX$4,'[1]INTERNAL PARAMETERS-1'!$B$5:$J$44,8,FALSE)*VLOOKUP(AirBFYLD2!AX$4,'[1]INTERNAL PARAMETERS-1'!$B$5:$J$44,3,FALSE)</f>
        <v>0</v>
      </c>
      <c r="AY149" s="44">
        <f>AirBFYLD1!AY149*VLOOKUP(AirBFYLD2!AY$4,'[1]INTERNAL PARAMETERS-1'!$B$5:$J$44,5,FALSE)*VLOOKUP(AirBFYLD2!AY$4,'[1]INTERNAL PARAMETERS-1'!$B$5:$J$44,6,FALSE)*VLOOKUP(AirBFYLD2!AY$4,'[1]INTERNAL PARAMETERS-1'!$B$5:$J$44,3,FALSE) + AirBFYLD1!AY149*(1-VLOOKUP(AirBFYLD2!AY$4,'[1]INTERNAL PARAMETERS-1'!$B$5:$J$44,5,FALSE))*VLOOKUP(AirBFYLD2!AY$4,'[1]INTERNAL PARAMETERS-1'!$B$5:$J$44,8,FALSE)*VLOOKUP(AirBFYLD2!AY$4,'[1]INTERNAL PARAMETERS-1'!$B$5:$J$44,3,FALSE)</f>
        <v>0</v>
      </c>
      <c r="AZ149" s="44">
        <f>AirBFYLD1!AZ149*VLOOKUP(AirBFYLD2!AZ$4,'[1]INTERNAL PARAMETERS-1'!$B$5:$J$44,5,FALSE)*VLOOKUP(AirBFYLD2!AZ$4,'[1]INTERNAL PARAMETERS-1'!$B$5:$J$44,6,FALSE)*VLOOKUP(AirBFYLD2!AZ$4,'[1]INTERNAL PARAMETERS-1'!$B$5:$J$44,3,FALSE) + AirBFYLD1!AZ149*(1-VLOOKUP(AirBFYLD2!AZ$4,'[1]INTERNAL PARAMETERS-1'!$B$5:$J$44,5,FALSE))*VLOOKUP(AirBFYLD2!AZ$4,'[1]INTERNAL PARAMETERS-1'!$B$5:$J$44,8,FALSE)*VLOOKUP(AirBFYLD2!AZ$4,'[1]INTERNAL PARAMETERS-1'!$B$5:$J$44,3,FALSE)</f>
        <v>0</v>
      </c>
      <c r="BA149" s="44">
        <f>AirBFYLD1!BA149*VLOOKUP(AirBFYLD2!BA$4,'[1]INTERNAL PARAMETERS-1'!$B$5:$J$44,5,FALSE)*VLOOKUP(AirBFYLD2!BA$4,'[1]INTERNAL PARAMETERS-1'!$B$5:$J$44,6,FALSE)*VLOOKUP(AirBFYLD2!BA$4,'[1]INTERNAL PARAMETERS-1'!$B$5:$J$44,3,FALSE) + AirBFYLD1!BA149*(1-VLOOKUP(AirBFYLD2!BA$4,'[1]INTERNAL PARAMETERS-1'!$B$5:$J$44,5,FALSE))*VLOOKUP(AirBFYLD2!BA$4,'[1]INTERNAL PARAMETERS-1'!$B$5:$J$44,8,FALSE)*VLOOKUP(AirBFYLD2!BA$4,'[1]INTERNAL PARAMETERS-1'!$B$5:$J$44,3,FALSE)</f>
        <v>6.09090243932371E-4</v>
      </c>
      <c r="BB149" s="44">
        <f>AirBFYLD1!BB149*VLOOKUP(AirBFYLD2!BB$4,'[1]INTERNAL PARAMETERS-1'!$B$5:$J$44,5,FALSE)*VLOOKUP(AirBFYLD2!BB$4,'[1]INTERNAL PARAMETERS-1'!$B$5:$J$44,6,FALSE)*VLOOKUP(AirBFYLD2!BB$4,'[1]INTERNAL PARAMETERS-1'!$B$5:$J$44,3,FALSE) + AirBFYLD1!BB149*(1-VLOOKUP(AirBFYLD2!BB$4,'[1]INTERNAL PARAMETERS-1'!$B$5:$J$44,5,FALSE))*VLOOKUP(AirBFYLD2!BB$4,'[1]INTERNAL PARAMETERS-1'!$B$5:$J$44,8,FALSE)*VLOOKUP(AirBFYLD2!BB$4,'[1]INTERNAL PARAMETERS-1'!$B$5:$J$44,3,FALSE)</f>
        <v>2.2711029825382726E-3</v>
      </c>
      <c r="BC149" s="44">
        <f>AirBFYLD1!BC149*VLOOKUP(AirBFYLD2!BC$4,'[1]INTERNAL PARAMETERS-1'!$B$5:$J$44,5,FALSE)*VLOOKUP(AirBFYLD2!BC$4,'[1]INTERNAL PARAMETERS-1'!$B$5:$J$44,6,FALSE)*VLOOKUP(AirBFYLD2!BC$4,'[1]INTERNAL PARAMETERS-1'!$B$5:$J$44,3,FALSE) + AirBFYLD1!BC149*(1-VLOOKUP(AirBFYLD2!BC$4,'[1]INTERNAL PARAMETERS-1'!$B$5:$J$44,5,FALSE))*VLOOKUP(AirBFYLD2!BC$4,'[1]INTERNAL PARAMETERS-1'!$B$5:$J$44,8,FALSE)*VLOOKUP(AirBFYLD2!BC$4,'[1]INTERNAL PARAMETERS-1'!$B$5:$J$44,3,FALSE)</f>
        <v>4.7293420901435454E-4</v>
      </c>
      <c r="BD149" s="44">
        <f>AirBFYLD1!BD149*VLOOKUP(AirBFYLD2!BD$4,'[1]INTERNAL PARAMETERS-1'!$B$5:$J$44,5,FALSE)*VLOOKUP(AirBFYLD2!BD$4,'[1]INTERNAL PARAMETERS-1'!$B$5:$J$44,6,FALSE)*VLOOKUP(AirBFYLD2!BD$4,'[1]INTERNAL PARAMETERS-1'!$B$5:$J$44,3,FALSE) + AirBFYLD1!BD149*(1-VLOOKUP(AirBFYLD2!BD$4,'[1]INTERNAL PARAMETERS-1'!$B$5:$J$44,5,FALSE))*VLOOKUP(AirBFYLD2!BD$4,'[1]INTERNAL PARAMETERS-1'!$B$5:$J$44,8,FALSE)*VLOOKUP(AirBFYLD2!BD$4,'[1]INTERNAL PARAMETERS-1'!$B$5:$J$44,3,FALSE)</f>
        <v>8.7830682128999102E-4</v>
      </c>
      <c r="BE149" s="44">
        <f>AirBFYLD1!BE149*VLOOKUP(AirBFYLD2!BE$4,'[1]INTERNAL PARAMETERS-1'!$B$5:$J$44,5,FALSE)*VLOOKUP(AirBFYLD2!BE$4,'[1]INTERNAL PARAMETERS-1'!$B$5:$J$44,6,FALSE)*VLOOKUP(AirBFYLD2!BE$4,'[1]INTERNAL PARAMETERS-1'!$B$5:$J$44,3,FALSE) + AirBFYLD1!BE149*(1-VLOOKUP(AirBFYLD2!BE$4,'[1]INTERNAL PARAMETERS-1'!$B$5:$J$44,5,FALSE))*VLOOKUP(AirBFYLD2!BE$4,'[1]INTERNAL PARAMETERS-1'!$B$5:$J$44,8,FALSE)*VLOOKUP(AirBFYLD2!BE$4,'[1]INTERNAL PARAMETERS-1'!$B$5:$J$44,3,FALSE)</f>
        <v>5.1165890858939135E-4</v>
      </c>
      <c r="BF149" s="44">
        <f>AirBFYLD1!BF149*VLOOKUP(AirBFYLD2!BF$4,'[1]INTERNAL PARAMETERS-1'!$B$5:$J$44,5,FALSE)*VLOOKUP(AirBFYLD2!BF$4,'[1]INTERNAL PARAMETERS-1'!$B$5:$J$44,6,FALSE)*VLOOKUP(AirBFYLD2!BF$4,'[1]INTERNAL PARAMETERS-1'!$B$5:$J$44,3,FALSE) + AirBFYLD1!BF149*(1-VLOOKUP(AirBFYLD2!BF$4,'[1]INTERNAL PARAMETERS-1'!$B$5:$J$44,5,FALSE))*VLOOKUP(AirBFYLD2!BF$4,'[1]INTERNAL PARAMETERS-1'!$B$5:$J$44,8,FALSE)*VLOOKUP(AirBFYLD2!BF$4,'[1]INTERNAL PARAMETERS-1'!$B$5:$J$44,3,FALSE)</f>
        <v>0</v>
      </c>
      <c r="BG149" s="44">
        <f>AirBFYLD1!BG149*VLOOKUP(AirBFYLD2!BG$4,'[1]INTERNAL PARAMETERS-1'!$B$5:$J$44,5,FALSE)*VLOOKUP(AirBFYLD2!BG$4,'[1]INTERNAL PARAMETERS-1'!$B$5:$J$44,6,FALSE)*VLOOKUP(AirBFYLD2!BG$4,'[1]INTERNAL PARAMETERS-1'!$B$5:$J$44,3,FALSE) + AirBFYLD1!BG149*(1-VLOOKUP(AirBFYLD2!BG$4,'[1]INTERNAL PARAMETERS-1'!$B$5:$J$44,5,FALSE))*VLOOKUP(AirBFYLD2!BG$4,'[1]INTERNAL PARAMETERS-1'!$B$5:$J$44,8,FALSE)*VLOOKUP(AirBFYLD2!BG$4,'[1]INTERNAL PARAMETERS-1'!$B$5:$J$44,3,FALSE)</f>
        <v>2.6839387070142582E-3</v>
      </c>
      <c r="BH149" s="44">
        <f>AirBFYLD1!BH149*VLOOKUP(AirBFYLD2!BH$4,'[1]INTERNAL PARAMETERS-1'!$B$5:$J$44,5,FALSE)*VLOOKUP(AirBFYLD2!BH$4,'[1]INTERNAL PARAMETERS-1'!$B$5:$J$44,6,FALSE)*VLOOKUP(AirBFYLD2!BH$4,'[1]INTERNAL PARAMETERS-1'!$B$5:$J$44,3,FALSE) + AirBFYLD1!BH149*(1-VLOOKUP(AirBFYLD2!BH$4,'[1]INTERNAL PARAMETERS-1'!$B$5:$J$44,5,FALSE))*VLOOKUP(AirBFYLD2!BH$4,'[1]INTERNAL PARAMETERS-1'!$B$5:$J$44,8,FALSE)*VLOOKUP(AirBFYLD2!BH$4,'[1]INTERNAL PARAMETERS-1'!$B$5:$J$44,3,FALSE)</f>
        <v>9.0418785249849903E-6</v>
      </c>
      <c r="BI149" s="44">
        <f>AirBFYLD1!BI149*VLOOKUP(AirBFYLD2!BI$4,'[1]INTERNAL PARAMETERS-1'!$B$5:$J$44,5,FALSE)*VLOOKUP(AirBFYLD2!BI$4,'[1]INTERNAL PARAMETERS-1'!$B$5:$J$44,6,FALSE)*VLOOKUP(AirBFYLD2!BI$4,'[1]INTERNAL PARAMETERS-1'!$B$5:$J$44,3,FALSE) + AirBFYLD1!BI149*(1-VLOOKUP(AirBFYLD2!BI$4,'[1]INTERNAL PARAMETERS-1'!$B$5:$J$44,5,FALSE))*VLOOKUP(AirBFYLD2!BI$4,'[1]INTERNAL PARAMETERS-1'!$B$5:$J$44,8,FALSE)*VLOOKUP(AirBFYLD2!BI$4,'[1]INTERNAL PARAMETERS-1'!$B$5:$J$44,3,FALSE)</f>
        <v>0</v>
      </c>
      <c r="BJ149" s="44">
        <f>AirBFYLD1!BJ149*VLOOKUP(AirBFYLD2!BJ$4,'[1]INTERNAL PARAMETERS-1'!$B$5:$J$44,5,FALSE)*VLOOKUP(AirBFYLD2!BJ$4,'[1]INTERNAL PARAMETERS-1'!$B$5:$J$44,6,FALSE)*VLOOKUP(AirBFYLD2!BJ$4,'[1]INTERNAL PARAMETERS-1'!$B$5:$J$44,3,FALSE) + AirBFYLD1!BJ149*(1-VLOOKUP(AirBFYLD2!BJ$4,'[1]INTERNAL PARAMETERS-1'!$B$5:$J$44,5,FALSE))*VLOOKUP(AirBFYLD2!BJ$4,'[1]INTERNAL PARAMETERS-1'!$B$5:$J$44,8,FALSE)*VLOOKUP(AirBFYLD2!BJ$4,'[1]INTERNAL PARAMETERS-1'!$B$5:$J$44,3,FALSE)</f>
        <v>8.0627725436674955E-4</v>
      </c>
      <c r="BK149" s="44">
        <f>AirBFYLD1!BK149*VLOOKUP(AirBFYLD2!BK$4,'[1]INTERNAL PARAMETERS-1'!$B$5:$J$44,5,FALSE)*VLOOKUP(AirBFYLD2!BK$4,'[1]INTERNAL PARAMETERS-1'!$B$5:$J$44,6,FALSE)*VLOOKUP(AirBFYLD2!BK$4,'[1]INTERNAL PARAMETERS-1'!$B$5:$J$44,3,FALSE) + AirBFYLD1!BK149*(1-VLOOKUP(AirBFYLD2!BK$4,'[1]INTERNAL PARAMETERS-1'!$B$5:$J$44,5,FALSE))*VLOOKUP(AirBFYLD2!BK$4,'[1]INTERNAL PARAMETERS-1'!$B$5:$J$44,8,FALSE)*VLOOKUP(AirBFYLD2!BK$4,'[1]INTERNAL PARAMETERS-1'!$B$5:$J$44,3,FALSE)</f>
        <v>1.7016059721336875E-4</v>
      </c>
      <c r="BL149" s="44">
        <f>AirBFYLD1!BL149*VLOOKUP(AirBFYLD2!BL$4,'[1]INTERNAL PARAMETERS-1'!$B$5:$J$44,5,FALSE)*VLOOKUP(AirBFYLD2!BL$4,'[1]INTERNAL PARAMETERS-1'!$B$5:$J$44,6,FALSE)*VLOOKUP(AirBFYLD2!BL$4,'[1]INTERNAL PARAMETERS-1'!$B$5:$J$44,3,FALSE) + AirBFYLD1!BL149*(1-VLOOKUP(AirBFYLD2!BL$4,'[1]INTERNAL PARAMETERS-1'!$B$5:$J$44,5,FALSE))*VLOOKUP(AirBFYLD2!BL$4,'[1]INTERNAL PARAMETERS-1'!$B$5:$J$44,8,FALSE)*VLOOKUP(AirBFYLD2!BL$4,'[1]INTERNAL PARAMETERS-1'!$B$5:$J$44,3,FALSE)</f>
        <v>6.6870565458148853E-5</v>
      </c>
      <c r="BM149" s="44">
        <f>AirBFYLD1!BM149*VLOOKUP(AirBFYLD2!BM$4,'[1]INTERNAL PARAMETERS-1'!$B$5:$J$44,5,FALSE)*VLOOKUP(AirBFYLD2!BM$4,'[1]INTERNAL PARAMETERS-1'!$B$5:$J$44,6,FALSE)*VLOOKUP(AirBFYLD2!BM$4,'[1]INTERNAL PARAMETERS-1'!$B$5:$J$44,3,FALSE) + AirBFYLD1!BM149*(1-VLOOKUP(AirBFYLD2!BM$4,'[1]INTERNAL PARAMETERS-1'!$B$5:$J$44,5,FALSE))*VLOOKUP(AirBFYLD2!BM$4,'[1]INTERNAL PARAMETERS-1'!$B$5:$J$44,8,FALSE)*VLOOKUP(AirBFYLD2!BM$4,'[1]INTERNAL PARAMETERS-1'!$B$5:$J$44,3,FALSE)</f>
        <v>1.2775219315136546E-5</v>
      </c>
      <c r="BN149" s="44">
        <f>AirBFYLD1!BN149*VLOOKUP(AirBFYLD2!BN$4,'[1]INTERNAL PARAMETERS-1'!$B$5:$J$44,5,FALSE)*VLOOKUP(AirBFYLD2!BN$4,'[1]INTERNAL PARAMETERS-1'!$B$5:$J$44,6,FALSE)*VLOOKUP(AirBFYLD2!BN$4,'[1]INTERNAL PARAMETERS-1'!$B$5:$J$44,3,FALSE) + AirBFYLD1!BN149*(1-VLOOKUP(AirBFYLD2!BN$4,'[1]INTERNAL PARAMETERS-1'!$B$5:$J$44,5,FALSE))*VLOOKUP(AirBFYLD2!BN$4,'[1]INTERNAL PARAMETERS-1'!$B$5:$J$44,8,FALSE)*VLOOKUP(AirBFYLD2!BN$4,'[1]INTERNAL PARAMETERS-1'!$B$5:$J$44,3,FALSE)</f>
        <v>4.767478006486256E-4</v>
      </c>
      <c r="BO149" s="44">
        <f>AirBFYLD1!BO149*VLOOKUP(AirBFYLD2!BO$4,'[1]INTERNAL PARAMETERS-1'!$B$5:$J$44,5,FALSE)*VLOOKUP(AirBFYLD2!BO$4,'[1]INTERNAL PARAMETERS-1'!$B$5:$J$44,6,FALSE)*VLOOKUP(AirBFYLD2!BO$4,'[1]INTERNAL PARAMETERS-1'!$B$5:$J$44,3,FALSE) + AirBFYLD1!BO149*(1-VLOOKUP(AirBFYLD2!BO$4,'[1]INTERNAL PARAMETERS-1'!$B$5:$J$44,5,FALSE))*VLOOKUP(AirBFYLD2!BO$4,'[1]INTERNAL PARAMETERS-1'!$B$5:$J$44,8,FALSE)*VLOOKUP(AirBFYLD2!BO$4,'[1]INTERNAL PARAMETERS-1'!$B$5:$J$44,3,FALSE)</f>
        <v>2.0341247608235096E-4</v>
      </c>
      <c r="BP149" s="44">
        <f>AirBFYLD1!BP149*VLOOKUP(AirBFYLD2!BP$4,'[1]INTERNAL PARAMETERS-1'!$B$5:$J$44,5,FALSE)*VLOOKUP(AirBFYLD2!BP$4,'[1]INTERNAL PARAMETERS-1'!$B$5:$J$44,6,FALSE)*VLOOKUP(AirBFYLD2!BP$4,'[1]INTERNAL PARAMETERS-1'!$B$5:$J$44,3,FALSE) + AirBFYLD1!BP149*(1-VLOOKUP(AirBFYLD2!BP$4,'[1]INTERNAL PARAMETERS-1'!$B$5:$J$44,5,FALSE))*VLOOKUP(AirBFYLD2!BP$4,'[1]INTERNAL PARAMETERS-1'!$B$5:$J$44,8,FALSE)*VLOOKUP(AirBFYLD2!BP$4,'[1]INTERNAL PARAMETERS-1'!$B$5:$J$44,3,FALSE)</f>
        <v>7.9070601236128592E-6</v>
      </c>
      <c r="BQ149" s="44">
        <f>AirBFYLD1!BQ149*VLOOKUP(AirBFYLD2!BQ$4,'[1]INTERNAL PARAMETERS-1'!$B$5:$J$44,5,FALSE)*VLOOKUP(AirBFYLD2!BQ$4,'[1]INTERNAL PARAMETERS-1'!$B$5:$J$44,6,FALSE)*VLOOKUP(AirBFYLD2!BQ$4,'[1]INTERNAL PARAMETERS-1'!$B$5:$J$44,3,FALSE) + AirBFYLD1!BQ149*(1-VLOOKUP(AirBFYLD2!BQ$4,'[1]INTERNAL PARAMETERS-1'!$B$5:$J$44,5,FALSE))*VLOOKUP(AirBFYLD2!BQ$4,'[1]INTERNAL PARAMETERS-1'!$B$5:$J$44,8,FALSE)*VLOOKUP(AirBFYLD2!BQ$4,'[1]INTERNAL PARAMETERS-1'!$B$5:$J$44,3,FALSE)</f>
        <v>9.5748268068404738E-4</v>
      </c>
      <c r="BR149" s="44">
        <f>AirBFYLD1!BR149*VLOOKUP(AirBFYLD2!BR$4,'[1]INTERNAL PARAMETERS-1'!$B$5:$J$44,5,FALSE)*VLOOKUP(AirBFYLD2!BR$4,'[1]INTERNAL PARAMETERS-1'!$B$5:$J$44,6,FALSE)*VLOOKUP(AirBFYLD2!BR$4,'[1]INTERNAL PARAMETERS-1'!$B$5:$J$44,3,FALSE) + AirBFYLD1!BR149*(1-VLOOKUP(AirBFYLD2!BR$4,'[1]INTERNAL PARAMETERS-1'!$B$5:$J$44,5,FALSE))*VLOOKUP(AirBFYLD2!BR$4,'[1]INTERNAL PARAMETERS-1'!$B$5:$J$44,8,FALSE)*VLOOKUP(AirBFYLD2!BR$4,'[1]INTERNAL PARAMETERS-1'!$B$5:$J$44,3,FALSE)</f>
        <v>1.627762572007227E-5</v>
      </c>
      <c r="BS149" s="44">
        <f>AirBFYLD1!BS149*VLOOKUP(AirBFYLD2!BS$4,'[1]INTERNAL PARAMETERS-1'!$B$5:$J$44,5,FALSE)*VLOOKUP(AirBFYLD2!BS$4,'[1]INTERNAL PARAMETERS-1'!$B$5:$J$44,6,FALSE)*VLOOKUP(AirBFYLD2!BS$4,'[1]INTERNAL PARAMETERS-1'!$B$5:$J$44,3,FALSE) + AirBFYLD1!BS149*(1-VLOOKUP(AirBFYLD2!BS$4,'[1]INTERNAL PARAMETERS-1'!$B$5:$J$44,5,FALSE))*VLOOKUP(AirBFYLD2!BS$4,'[1]INTERNAL PARAMETERS-1'!$B$5:$J$44,8,FALSE)*VLOOKUP(AirBFYLD2!BS$4,'[1]INTERNAL PARAMETERS-1'!$B$5:$J$44,3,FALSE)</f>
        <v>5.4485158660256424E-6</v>
      </c>
      <c r="BT149" s="44">
        <f>AirBFYLD1!BT149*VLOOKUP(AirBFYLD2!BT$4,'[1]INTERNAL PARAMETERS-1'!$B$5:$J$44,5,FALSE)*VLOOKUP(AirBFYLD2!BT$4,'[1]INTERNAL PARAMETERS-1'!$B$5:$J$44,6,FALSE)*VLOOKUP(AirBFYLD2!BT$4,'[1]INTERNAL PARAMETERS-1'!$B$5:$J$44,3,FALSE) + AirBFYLD1!BT149*(1-VLOOKUP(AirBFYLD2!BT$4,'[1]INTERNAL PARAMETERS-1'!$B$5:$J$44,5,FALSE))*VLOOKUP(AirBFYLD2!BT$4,'[1]INTERNAL PARAMETERS-1'!$B$5:$J$44,8,FALSE)*VLOOKUP(AirBFYLD2!BT$4,'[1]INTERNAL PARAMETERS-1'!$B$5:$J$44,3,FALSE)</f>
        <v>0</v>
      </c>
      <c r="BU149" s="44">
        <f>AirBFYLD1!BU149*VLOOKUP(AirBFYLD2!BU$4,'[1]INTERNAL PARAMETERS-1'!$B$5:$J$44,5,FALSE)*VLOOKUP(AirBFYLD2!BU$4,'[1]INTERNAL PARAMETERS-1'!$B$5:$J$44,6,FALSE)*VLOOKUP(AirBFYLD2!BU$4,'[1]INTERNAL PARAMETERS-1'!$B$5:$J$44,3,FALSE) + AirBFYLD1!BU149*(1-VLOOKUP(AirBFYLD2!BU$4,'[1]INTERNAL PARAMETERS-1'!$B$5:$J$44,5,FALSE))*VLOOKUP(AirBFYLD2!BU$4,'[1]INTERNAL PARAMETERS-1'!$B$5:$J$44,8,FALSE)*VLOOKUP(AirBFYLD2!BU$4,'[1]INTERNAL PARAMETERS-1'!$B$5:$J$44,3,FALSE)</f>
        <v>0</v>
      </c>
      <c r="BV149" s="44">
        <f>AirBFYLD1!BV149*VLOOKUP(AirBFYLD2!BV$4,'[1]INTERNAL PARAMETERS-1'!$B$5:$J$44,5,FALSE)*VLOOKUP(AirBFYLD2!BV$4,'[1]INTERNAL PARAMETERS-1'!$B$5:$J$44,6,FALSE)*VLOOKUP(AirBFYLD2!BV$4,'[1]INTERNAL PARAMETERS-1'!$B$5:$J$44,3,FALSE) + AirBFYLD1!BV149*(1-VLOOKUP(AirBFYLD2!BV$4,'[1]INTERNAL PARAMETERS-1'!$B$5:$J$44,5,FALSE))*VLOOKUP(AirBFYLD2!BV$4,'[1]INTERNAL PARAMETERS-1'!$B$5:$J$44,8,FALSE)*VLOOKUP(AirBFYLD2!BV$4,'[1]INTERNAL PARAMETERS-1'!$B$5:$J$44,3,FALSE)</f>
        <v>0</v>
      </c>
      <c r="BW149" s="44">
        <f>AirBFYLD1!BW149*VLOOKUP(AirBFYLD2!BW$4,'[1]INTERNAL PARAMETERS-1'!$B$5:$J$44,5,FALSE)*VLOOKUP(AirBFYLD2!BW$4,'[1]INTERNAL PARAMETERS-1'!$B$5:$J$44,6,FALSE)*VLOOKUP(AirBFYLD2!BW$4,'[1]INTERNAL PARAMETERS-1'!$B$5:$J$44,3,FALSE) + AirBFYLD1!BW149*(1-VLOOKUP(AirBFYLD2!BW$4,'[1]INTERNAL PARAMETERS-1'!$B$5:$J$44,5,FALSE))*VLOOKUP(AirBFYLD2!BW$4,'[1]INTERNAL PARAMETERS-1'!$B$5:$J$44,8,FALSE)*VLOOKUP(AirBFYLD2!BW$4,'[1]INTERNAL PARAMETERS-1'!$B$5:$J$44,3,FALSE)</f>
        <v>0</v>
      </c>
      <c r="BX149" s="44">
        <f>AirBFYLD1!BX149*VLOOKUP(AirBFYLD2!BX$4,'[1]INTERNAL PARAMETERS-1'!$B$5:$J$44,5,FALSE)*VLOOKUP(AirBFYLD2!BX$4,'[1]INTERNAL PARAMETERS-1'!$B$5:$J$44,6,FALSE)*VLOOKUP(AirBFYLD2!BX$4,'[1]INTERNAL PARAMETERS-1'!$B$5:$J$44,3,FALSE) + AirBFYLD1!BX149*(1-VLOOKUP(AirBFYLD2!BX$4,'[1]INTERNAL PARAMETERS-1'!$B$5:$J$44,5,FALSE))*VLOOKUP(AirBFYLD2!BX$4,'[1]INTERNAL PARAMETERS-1'!$B$5:$J$44,8,FALSE)*VLOOKUP(AirBFYLD2!BX$4,'[1]INTERNAL PARAMETERS-1'!$B$5:$J$44,3,FALSE)</f>
        <v>0</v>
      </c>
      <c r="BY149" s="44">
        <f>AirBFYLD1!BY149*VLOOKUP(AirBFYLD2!BY$4,'[1]INTERNAL PARAMETERS-1'!$B$5:$J$44,5,FALSE)*VLOOKUP(AirBFYLD2!BY$4,'[1]INTERNAL PARAMETERS-1'!$B$5:$J$44,6,FALSE)*VLOOKUP(AirBFYLD2!BY$4,'[1]INTERNAL PARAMETERS-1'!$B$5:$J$44,3,FALSE) + AirBFYLD1!BY149*(1-VLOOKUP(AirBFYLD2!BY$4,'[1]INTERNAL PARAMETERS-1'!$B$5:$J$44,5,FALSE))*VLOOKUP(AirBFYLD2!BY$4,'[1]INTERNAL PARAMETERS-1'!$B$5:$J$44,8,FALSE)*VLOOKUP(AirBFYLD2!BY$4,'[1]INTERNAL PARAMETERS-1'!$B$5:$J$44,3,FALSE)</f>
        <v>0</v>
      </c>
      <c r="BZ149" s="44">
        <f>AirBFYLD1!BZ149*VLOOKUP(AirBFYLD2!BZ$4,'[1]INTERNAL PARAMETERS-1'!$B$5:$J$44,5,FALSE)*VLOOKUP(AirBFYLD2!BZ$4,'[1]INTERNAL PARAMETERS-1'!$B$5:$J$44,6,FALSE)*VLOOKUP(AirBFYLD2!BZ$4,'[1]INTERNAL PARAMETERS-1'!$B$5:$J$44,3,FALSE) + AirBFYLD1!BZ149*(1-VLOOKUP(AirBFYLD2!BZ$4,'[1]INTERNAL PARAMETERS-1'!$B$5:$J$44,5,FALSE))*VLOOKUP(AirBFYLD2!BZ$4,'[1]INTERNAL PARAMETERS-1'!$B$5:$J$44,8,FALSE)*VLOOKUP(AirBFYLD2!BZ$4,'[1]INTERNAL PARAMETERS-1'!$B$5:$J$44,3,FALSE)</f>
        <v>5.9535002633646037E-7</v>
      </c>
      <c r="CA149" s="44">
        <f>AirBFYLD1!CA149*VLOOKUP(AirBFYLD2!CA$4,'[1]INTERNAL PARAMETERS-1'!$B$5:$J$44,5,FALSE)*VLOOKUP(AirBFYLD2!CA$4,'[1]INTERNAL PARAMETERS-1'!$B$5:$J$44,6,FALSE)*VLOOKUP(AirBFYLD2!CA$4,'[1]INTERNAL PARAMETERS-1'!$B$5:$J$44,3,FALSE) + AirBFYLD1!CA149*(1-VLOOKUP(AirBFYLD2!CA$4,'[1]INTERNAL PARAMETERS-1'!$B$5:$J$44,5,FALSE))*VLOOKUP(AirBFYLD2!CA$4,'[1]INTERNAL PARAMETERS-1'!$B$5:$J$44,8,FALSE)*VLOOKUP(AirBFYLD2!CA$4,'[1]INTERNAL PARAMETERS-1'!$B$5:$J$44,3,FALSE)</f>
        <v>0</v>
      </c>
      <c r="CB149" s="44">
        <f>AirBFYLD1!CB149*VLOOKUP(AirBFYLD2!CB$4,'[1]INTERNAL PARAMETERS-1'!$B$5:$J$44,5,FALSE)*VLOOKUP(AirBFYLD2!CB$4,'[1]INTERNAL PARAMETERS-1'!$B$5:$J$44,6,FALSE)*VLOOKUP(AirBFYLD2!CB$4,'[1]INTERNAL PARAMETERS-1'!$B$5:$J$44,3,FALSE) + AirBFYLD1!CB149*(1-VLOOKUP(AirBFYLD2!CB$4,'[1]INTERNAL PARAMETERS-1'!$B$5:$J$44,5,FALSE))*VLOOKUP(AirBFYLD2!CB$4,'[1]INTERNAL PARAMETERS-1'!$B$5:$J$44,8,FALSE)*VLOOKUP(AirBFYLD2!CB$4,'[1]INTERNAL PARAMETERS-1'!$B$5:$J$44,3,FALSE)</f>
        <v>0</v>
      </c>
      <c r="CC149" s="44">
        <f>AirBFYLD1!CC149*VLOOKUP(AirBFYLD2!CC$4,'[1]INTERNAL PARAMETERS-1'!$B$5:$J$44,5,FALSE)*VLOOKUP(AirBFYLD2!CC$4,'[1]INTERNAL PARAMETERS-1'!$B$5:$J$44,6,FALSE)*VLOOKUP(AirBFYLD2!CC$4,'[1]INTERNAL PARAMETERS-1'!$B$5:$J$44,3,FALSE) + AirBFYLD1!CC149*(1-VLOOKUP(AirBFYLD2!CC$4,'[1]INTERNAL PARAMETERS-1'!$B$5:$J$44,5,FALSE))*VLOOKUP(AirBFYLD2!CC$4,'[1]INTERNAL PARAMETERS-1'!$B$5:$J$44,8,FALSE)*VLOOKUP(AirBFYLD2!CC$4,'[1]INTERNAL PARAMETERS-1'!$B$5:$J$44,3,FALSE)</f>
        <v>1.8191547654495981E-6</v>
      </c>
      <c r="CD149" s="44">
        <f>AirBFYLD1!CD149*VLOOKUP(AirBFYLD2!CD$4,'[1]INTERNAL PARAMETERS-1'!$B$5:$J$44,5,FALSE)*VLOOKUP(AirBFYLD2!CD$4,'[1]INTERNAL PARAMETERS-1'!$B$5:$J$44,6,FALSE)*VLOOKUP(AirBFYLD2!CD$4,'[1]INTERNAL PARAMETERS-1'!$B$5:$J$44,3,FALSE) + AirBFYLD1!CD149*(1-VLOOKUP(AirBFYLD2!CD$4,'[1]INTERNAL PARAMETERS-1'!$B$5:$J$44,5,FALSE))*VLOOKUP(AirBFYLD2!CD$4,'[1]INTERNAL PARAMETERS-1'!$B$5:$J$44,8,FALSE)*VLOOKUP(AirBFYLD2!CD$4,'[1]INTERNAL PARAMETERS-1'!$B$5:$J$44,3,FALSE)</f>
        <v>3.8573920829978455E-5</v>
      </c>
      <c r="CE149" s="44">
        <f>AirBFYLD1!CE149*VLOOKUP(AirBFYLD2!CE$4,'[1]INTERNAL PARAMETERS-1'!$B$5:$J$44,5,FALSE)*VLOOKUP(AirBFYLD2!CE$4,'[1]INTERNAL PARAMETERS-1'!$B$5:$J$44,6,FALSE)*VLOOKUP(AirBFYLD2!CE$4,'[1]INTERNAL PARAMETERS-1'!$B$5:$J$44,3,FALSE) + AirBFYLD1!CE149*(1-VLOOKUP(AirBFYLD2!CE$4,'[1]INTERNAL PARAMETERS-1'!$B$5:$J$44,5,FALSE))*VLOOKUP(AirBFYLD2!CE$4,'[1]INTERNAL PARAMETERS-1'!$B$5:$J$44,8,FALSE)*VLOOKUP(AirBFYLD2!CE$4,'[1]INTERNAL PARAMETERS-1'!$B$5:$J$44,3,FALSE)</f>
        <v>4.8024902124474467E-5</v>
      </c>
      <c r="CF149" s="44">
        <f>AirBFYLD1!CF149*VLOOKUP(AirBFYLD2!CF$4,'[1]INTERNAL PARAMETERS-1'!$B$5:$J$44,5,FALSE)*VLOOKUP(AirBFYLD2!CF$4,'[1]INTERNAL PARAMETERS-1'!$B$5:$J$44,6,FALSE)*VLOOKUP(AirBFYLD2!CF$4,'[1]INTERNAL PARAMETERS-1'!$B$5:$J$44,3,FALSE) + AirBFYLD1!CF149*(1-VLOOKUP(AirBFYLD2!CF$4,'[1]INTERNAL PARAMETERS-1'!$B$5:$J$44,5,FALSE))*VLOOKUP(AirBFYLD2!CF$4,'[1]INTERNAL PARAMETERS-1'!$B$5:$J$44,8,FALSE)*VLOOKUP(AirBFYLD2!CF$4,'[1]INTERNAL PARAMETERS-1'!$B$5:$J$44,3,FALSE)</f>
        <v>3.0544808675522116E-4</v>
      </c>
      <c r="CG149" s="44">
        <f>AirBFYLD1!CG149*VLOOKUP(AirBFYLD2!CG$4,'[1]INTERNAL PARAMETERS-1'!$B$5:$J$44,5,FALSE)*VLOOKUP(AirBFYLD2!CG$4,'[1]INTERNAL PARAMETERS-1'!$B$5:$J$44,6,FALSE)*VLOOKUP(AirBFYLD2!CG$4,'[1]INTERNAL PARAMETERS-1'!$B$5:$J$44,3,FALSE) + AirBFYLD1!CG149*(1-VLOOKUP(AirBFYLD2!CG$4,'[1]INTERNAL PARAMETERS-1'!$B$5:$J$44,5,FALSE))*VLOOKUP(AirBFYLD2!CG$4,'[1]INTERNAL PARAMETERS-1'!$B$5:$J$44,8,FALSE)*VLOOKUP(AirBFYLD2!CG$4,'[1]INTERNAL PARAMETERS-1'!$B$5:$J$44,3,FALSE)</f>
        <v>2.1882657218021689E-6</v>
      </c>
      <c r="CH149" s="43">
        <f>AirBFYLD1!CH149*VLOOKUP(AirBFYLD2!CH$4,'[1]INTERNAL PARAMETERS-1'!$B$5:$J$44,5,FALSE)*VLOOKUP(AirBFYLD2!CH$4,'[1]INTERNAL PARAMETERS-1'!$B$5:$J$44,6,FALSE)*VLOOKUP(AirBFYLD2!CH$4,'[1]INTERNAL PARAMETERS-1'!$B$5:$J$44,3,FALSE) + AirBFYLD1!CH149*(1-VLOOKUP(AirBFYLD2!CH$4,'[1]INTERNAL PARAMETERS-1'!$B$5:$J$44,5,FALSE))*VLOOKUP(AirBFYLD2!CH$4,'[1]INTERNAL PARAMETERS-1'!$B$5:$J$44,8,FALSE)*VLOOKUP(AirBFYLD2!CH$4,'[1]INTERNAL PARAMETERS-1'!$B$5:$J$44,3,FALSE)</f>
        <v>0</v>
      </c>
      <c r="CJ149" s="45">
        <f t="shared" si="4"/>
        <v>0.98861228056638273</v>
      </c>
      <c r="CK149" s="43">
        <f t="shared" si="5"/>
        <v>1.6756259939046971E-2</v>
      </c>
    </row>
    <row r="150" spans="2:89" x14ac:dyDescent="0.5">
      <c r="B150" s="58" t="s">
        <v>8</v>
      </c>
      <c r="C150" s="57" t="s">
        <v>68</v>
      </c>
      <c r="D150" s="57" t="s">
        <v>66</v>
      </c>
      <c r="E150" s="133">
        <f>AirBF!X150</f>
        <v>6.4952711532267999</v>
      </c>
      <c r="F150" s="59">
        <f>'[1]INTERNAL PARAMETERS-1'!M6</f>
        <v>78.760000000000005</v>
      </c>
      <c r="G150" s="45">
        <f>AirBFYLD1!G150*VLOOKUP(AirBFYLD2!G$4,'[1]INTERNAL PARAMETERS-1'!$B$5:$J$44,5,FALSE)*VLOOKUP(AirBFYLD2!G$4,'[1]INTERNAL PARAMETERS-1'!$B$5:$J$44,7,FALSE)*AirBFYLD2!$F150 + AirBFYLD1!G150*(1-VLOOKUP(AirBFYLD2!G$4,'[1]INTERNAL PARAMETERS-1'!$B$5:$J$44,5,FALSE))*VLOOKUP(AirBFYLD2!G$4,'[1]INTERNAL PARAMETERS-1'!$B$5:$J$44,9,FALSE)*AirBFYLD2!$F150</f>
        <v>0.41352235988299058</v>
      </c>
      <c r="H150" s="44">
        <f>AirBFYLD1!H150*VLOOKUP(AirBFYLD2!H$4,'[1]INTERNAL PARAMETERS-1'!$B$5:$J$44,5,FALSE)*VLOOKUP(AirBFYLD2!H$4,'[1]INTERNAL PARAMETERS-1'!$B$5:$J$44,7,FALSE)*AirBFYLD2!$F150 + AirBFYLD1!H150*(1-VLOOKUP(AirBFYLD2!H$4,'[1]INTERNAL PARAMETERS-1'!$B$5:$J$44,5,FALSE))*VLOOKUP(AirBFYLD2!H$4,'[1]INTERNAL PARAMETERS-1'!$B$5:$J$44,9,FALSE)*AirBFYLD2!$F150</f>
        <v>8.6584241246920046E-2</v>
      </c>
      <c r="I150" s="44">
        <f>AirBFYLD1!I150*VLOOKUP(AirBFYLD2!I$4,'[1]INTERNAL PARAMETERS-1'!$B$5:$J$44,5,FALSE)*VLOOKUP(AirBFYLD2!I$4,'[1]INTERNAL PARAMETERS-1'!$B$5:$J$44,7,FALSE)*AirBFYLD2!$F150 + AirBFYLD1!I150*(1-VLOOKUP(AirBFYLD2!I$4,'[1]INTERNAL PARAMETERS-1'!$B$5:$J$44,5,FALSE))*VLOOKUP(AirBFYLD2!I$4,'[1]INTERNAL PARAMETERS-1'!$B$5:$J$44,9,FALSE)*AirBFYLD2!$F150</f>
        <v>1.1203206010186681</v>
      </c>
      <c r="J150" s="44">
        <f>AirBFYLD1!J150*VLOOKUP(AirBFYLD2!J$4,'[1]INTERNAL PARAMETERS-1'!$B$5:$J$44,5,FALSE)*VLOOKUP(AirBFYLD2!J$4,'[1]INTERNAL PARAMETERS-1'!$B$5:$J$44,7,FALSE)*AirBFYLD2!$F150 + AirBFYLD1!J150*(1-VLOOKUP(AirBFYLD2!J$4,'[1]INTERNAL PARAMETERS-1'!$B$5:$J$44,5,FALSE))*VLOOKUP(AirBFYLD2!J$4,'[1]INTERNAL PARAMETERS-1'!$B$5:$J$44,9,FALSE)*AirBFYLD2!$F150</f>
        <v>0</v>
      </c>
      <c r="K150" s="44">
        <f>AirBFYLD1!K150*VLOOKUP(AirBFYLD2!K$4,'[1]INTERNAL PARAMETERS-1'!$B$5:$J$44,5,FALSE)*VLOOKUP(AirBFYLD2!K$4,'[1]INTERNAL PARAMETERS-1'!$B$5:$J$44,7,FALSE)*AirBFYLD2!$F150 + AirBFYLD1!K150*(1-VLOOKUP(AirBFYLD2!K$4,'[1]INTERNAL PARAMETERS-1'!$B$5:$J$44,5,FALSE))*VLOOKUP(AirBFYLD2!K$4,'[1]INTERNAL PARAMETERS-1'!$B$5:$J$44,9,FALSE)*AirBFYLD2!$F150</f>
        <v>0</v>
      </c>
      <c r="L150" s="44">
        <f>AirBFYLD1!L150*VLOOKUP(AirBFYLD2!L$4,'[1]INTERNAL PARAMETERS-1'!$B$5:$J$44,5,FALSE)*VLOOKUP(AirBFYLD2!L$4,'[1]INTERNAL PARAMETERS-1'!$B$5:$J$44,7,FALSE)*AirBFYLD2!$F150 + AirBFYLD1!L150*(1-VLOOKUP(AirBFYLD2!L$4,'[1]INTERNAL PARAMETERS-1'!$B$5:$J$44,5,FALSE))*VLOOKUP(AirBFYLD2!L$4,'[1]INTERNAL PARAMETERS-1'!$B$5:$J$44,9,FALSE)*AirBFYLD2!$F150</f>
        <v>0</v>
      </c>
      <c r="M150" s="44">
        <f>AirBFYLD1!M150*VLOOKUP(AirBFYLD2!M$4,'[1]INTERNAL PARAMETERS-1'!$B$5:$J$44,5,FALSE)*VLOOKUP(AirBFYLD2!M$4,'[1]INTERNAL PARAMETERS-1'!$B$5:$J$44,7,FALSE)*AirBFYLD2!$F150 + AirBFYLD1!M150*(1-VLOOKUP(AirBFYLD2!M$4,'[1]INTERNAL PARAMETERS-1'!$B$5:$J$44,5,FALSE))*VLOOKUP(AirBFYLD2!M$4,'[1]INTERNAL PARAMETERS-1'!$B$5:$J$44,9,FALSE)*AirBFYLD2!$F150</f>
        <v>7.8046383363832772E-3</v>
      </c>
      <c r="N150" s="44">
        <f>AirBFYLD1!N150*VLOOKUP(AirBFYLD2!N$4,'[1]INTERNAL PARAMETERS-1'!$B$5:$J$44,5,FALSE)*VLOOKUP(AirBFYLD2!N$4,'[1]INTERNAL PARAMETERS-1'!$B$5:$J$44,7,FALSE)*AirBFYLD2!$F150 + AirBFYLD1!N150*(1-VLOOKUP(AirBFYLD2!N$4,'[1]INTERNAL PARAMETERS-1'!$B$5:$J$44,5,FALSE))*VLOOKUP(AirBFYLD2!N$4,'[1]INTERNAL PARAMETERS-1'!$B$5:$J$44,9,FALSE)*AirBFYLD2!$F150</f>
        <v>9.5070609855493118E-3</v>
      </c>
      <c r="O150" s="44">
        <f>AirBFYLD1!O150*VLOOKUP(AirBFYLD2!O$4,'[1]INTERNAL PARAMETERS-1'!$B$5:$J$44,5,FALSE)*VLOOKUP(AirBFYLD2!O$4,'[1]INTERNAL PARAMETERS-1'!$B$5:$J$44,7,FALSE)*AirBFYLD2!$F150 + AirBFYLD1!O150*(1-VLOOKUP(AirBFYLD2!O$4,'[1]INTERNAL PARAMETERS-1'!$B$5:$J$44,5,FALSE))*VLOOKUP(AirBFYLD2!O$4,'[1]INTERNAL PARAMETERS-1'!$B$5:$J$44,9,FALSE)*AirBFYLD2!$F150</f>
        <v>0</v>
      </c>
      <c r="P150" s="44">
        <f>AirBFYLD1!P150*VLOOKUP(AirBFYLD2!P$4,'[1]INTERNAL PARAMETERS-1'!$B$5:$J$44,5,FALSE)*VLOOKUP(AirBFYLD2!P$4,'[1]INTERNAL PARAMETERS-1'!$B$5:$J$44,7,FALSE)*AirBFYLD2!$F150 + AirBFYLD1!P150*(1-VLOOKUP(AirBFYLD2!P$4,'[1]INTERNAL PARAMETERS-1'!$B$5:$J$44,5,FALSE))*VLOOKUP(AirBFYLD2!P$4,'[1]INTERNAL PARAMETERS-1'!$B$5:$J$44,9,FALSE)*AirBFYLD2!$F150</f>
        <v>0</v>
      </c>
      <c r="Q150" s="44">
        <f>AirBFYLD1!Q150*VLOOKUP(AirBFYLD2!Q$4,'[1]INTERNAL PARAMETERS-1'!$B$5:$J$44,5,FALSE)*VLOOKUP(AirBFYLD2!Q$4,'[1]INTERNAL PARAMETERS-1'!$B$5:$J$44,7,FALSE)*AirBFYLD2!$F150 + AirBFYLD1!Q150*(1-VLOOKUP(AirBFYLD2!Q$4,'[1]INTERNAL PARAMETERS-1'!$B$5:$J$44,5,FALSE))*VLOOKUP(AirBFYLD2!Q$4,'[1]INTERNAL PARAMETERS-1'!$B$5:$J$44,9,FALSE)*AirBFYLD2!$F150</f>
        <v>0</v>
      </c>
      <c r="R150" s="44">
        <f>AirBFYLD1!R150*VLOOKUP(AirBFYLD2!R$4,'[1]INTERNAL PARAMETERS-1'!$B$5:$J$44,5,FALSE)*VLOOKUP(AirBFYLD2!R$4,'[1]INTERNAL PARAMETERS-1'!$B$5:$J$44,7,FALSE)*AirBFYLD2!$F150 + AirBFYLD1!R150*(1-VLOOKUP(AirBFYLD2!R$4,'[1]INTERNAL PARAMETERS-1'!$B$5:$J$44,5,FALSE))*VLOOKUP(AirBFYLD2!R$4,'[1]INTERNAL PARAMETERS-1'!$B$5:$J$44,9,FALSE)*AirBFYLD2!$F150</f>
        <v>1.0296831767734457E-2</v>
      </c>
      <c r="S150" s="44">
        <f>AirBFYLD1!S150*VLOOKUP(AirBFYLD2!S$4,'[1]INTERNAL PARAMETERS-1'!$B$5:$J$44,5,FALSE)*VLOOKUP(AirBFYLD2!S$4,'[1]INTERNAL PARAMETERS-1'!$B$5:$J$44,7,FALSE)*AirBFYLD2!$F150 + AirBFYLD1!S150*(1-VLOOKUP(AirBFYLD2!S$4,'[1]INTERNAL PARAMETERS-1'!$B$5:$J$44,5,FALSE))*VLOOKUP(AirBFYLD2!S$4,'[1]INTERNAL PARAMETERS-1'!$B$5:$J$44,9,FALSE)*AirBFYLD2!$F150</f>
        <v>0.4111030852910757</v>
      </c>
      <c r="T150" s="44">
        <f>AirBFYLD1!T150*VLOOKUP(AirBFYLD2!T$4,'[1]INTERNAL PARAMETERS-1'!$B$5:$J$44,5,FALSE)*VLOOKUP(AirBFYLD2!T$4,'[1]INTERNAL PARAMETERS-1'!$B$5:$J$44,7,FALSE)*AirBFYLD2!$F150 + AirBFYLD1!T150*(1-VLOOKUP(AirBFYLD2!T$4,'[1]INTERNAL PARAMETERS-1'!$B$5:$J$44,5,FALSE))*VLOOKUP(AirBFYLD2!T$4,'[1]INTERNAL PARAMETERS-1'!$B$5:$J$44,9,FALSE)*AirBFYLD2!$F150</f>
        <v>5.9675378545794917E-2</v>
      </c>
      <c r="U150" s="44">
        <f>AirBFYLD1!U150*VLOOKUP(AirBFYLD2!U$4,'[1]INTERNAL PARAMETERS-1'!$B$5:$J$44,5,FALSE)*VLOOKUP(AirBFYLD2!U$4,'[1]INTERNAL PARAMETERS-1'!$B$5:$J$44,7,FALSE)*AirBFYLD2!$F150 + AirBFYLD1!U150*(1-VLOOKUP(AirBFYLD2!U$4,'[1]INTERNAL PARAMETERS-1'!$B$5:$J$44,5,FALSE))*VLOOKUP(AirBFYLD2!U$4,'[1]INTERNAL PARAMETERS-1'!$B$5:$J$44,9,FALSE)*AirBFYLD2!$F150</f>
        <v>1.9833627617477905E-2</v>
      </c>
      <c r="V150" s="44">
        <f>AirBFYLD1!V150*VLOOKUP(AirBFYLD2!V$4,'[1]INTERNAL PARAMETERS-1'!$B$5:$J$44,5,FALSE)*VLOOKUP(AirBFYLD2!V$4,'[1]INTERNAL PARAMETERS-1'!$B$5:$J$44,7,FALSE)*AirBFYLD2!$F150 + AirBFYLD1!V150*(1-VLOOKUP(AirBFYLD2!V$4,'[1]INTERNAL PARAMETERS-1'!$B$5:$J$44,5,FALSE))*VLOOKUP(AirBFYLD2!V$4,'[1]INTERNAL PARAMETERS-1'!$B$5:$J$44,9,FALSE)*AirBFYLD2!$F150</f>
        <v>0.23988509222783305</v>
      </c>
      <c r="W150" s="44">
        <f>AirBFYLD1!W150*VLOOKUP(AirBFYLD2!W$4,'[1]INTERNAL PARAMETERS-1'!$B$5:$J$44,5,FALSE)*VLOOKUP(AirBFYLD2!W$4,'[1]INTERNAL PARAMETERS-1'!$B$5:$J$44,7,FALSE)*AirBFYLD2!$F150 + AirBFYLD1!W150*(1-VLOOKUP(AirBFYLD2!W$4,'[1]INTERNAL PARAMETERS-1'!$B$5:$J$44,5,FALSE))*VLOOKUP(AirBFYLD2!W$4,'[1]INTERNAL PARAMETERS-1'!$B$5:$J$44,9,FALSE)*AirBFYLD2!$F150</f>
        <v>0</v>
      </c>
      <c r="X150" s="44">
        <f>AirBFYLD1!X150*VLOOKUP(AirBFYLD2!X$4,'[1]INTERNAL PARAMETERS-1'!$B$5:$J$44,5,FALSE)*VLOOKUP(AirBFYLD2!X$4,'[1]INTERNAL PARAMETERS-1'!$B$5:$J$44,7,FALSE)*AirBFYLD2!$F150 + AirBFYLD1!X150*(1-VLOOKUP(AirBFYLD2!X$4,'[1]INTERNAL PARAMETERS-1'!$B$5:$J$44,5,FALSE))*VLOOKUP(AirBFYLD2!X$4,'[1]INTERNAL PARAMETERS-1'!$B$5:$J$44,9,FALSE)*AirBFYLD2!$F150</f>
        <v>0</v>
      </c>
      <c r="Y150" s="44">
        <f>AirBFYLD1!Y150*VLOOKUP(AirBFYLD2!Y$4,'[1]INTERNAL PARAMETERS-1'!$B$5:$J$44,5,FALSE)*VLOOKUP(AirBFYLD2!Y$4,'[1]INTERNAL PARAMETERS-1'!$B$5:$J$44,7,FALSE)*AirBFYLD2!$F150 + AirBFYLD1!Y150*(1-VLOOKUP(AirBFYLD2!Y$4,'[1]INTERNAL PARAMETERS-1'!$B$5:$J$44,5,FALSE))*VLOOKUP(AirBFYLD2!Y$4,'[1]INTERNAL PARAMETERS-1'!$B$5:$J$44,9,FALSE)*AirBFYLD2!$F150</f>
        <v>0</v>
      </c>
      <c r="Z150" s="44">
        <f>AirBFYLD1!Z150*VLOOKUP(AirBFYLD2!Z$4,'[1]INTERNAL PARAMETERS-1'!$B$5:$J$44,5,FALSE)*VLOOKUP(AirBFYLD2!Z$4,'[1]INTERNAL PARAMETERS-1'!$B$5:$J$44,7,FALSE)*AirBFYLD2!$F150 + AirBFYLD1!Z150*(1-VLOOKUP(AirBFYLD2!Z$4,'[1]INTERNAL PARAMETERS-1'!$B$5:$J$44,5,FALSE))*VLOOKUP(AirBFYLD2!Z$4,'[1]INTERNAL PARAMETERS-1'!$B$5:$J$44,9,FALSE)*AirBFYLD2!$F150</f>
        <v>0</v>
      </c>
      <c r="AA150" s="44">
        <f>AirBFYLD1!AA150*VLOOKUP(AirBFYLD2!AA$4,'[1]INTERNAL PARAMETERS-1'!$B$5:$J$44,5,FALSE)*VLOOKUP(AirBFYLD2!AA$4,'[1]INTERNAL PARAMETERS-1'!$B$5:$J$44,7,FALSE)*AirBFYLD2!$F150 + AirBFYLD1!AA150*(1-VLOOKUP(AirBFYLD2!AA$4,'[1]INTERNAL PARAMETERS-1'!$B$5:$J$44,5,FALSE))*VLOOKUP(AirBFYLD2!AA$4,'[1]INTERNAL PARAMETERS-1'!$B$5:$J$44,9,FALSE)*AirBFYLD2!$F150</f>
        <v>0</v>
      </c>
      <c r="AB150" s="44">
        <f>AirBFYLD1!AB150*VLOOKUP(AirBFYLD2!AB$4,'[1]INTERNAL PARAMETERS-1'!$B$5:$J$44,5,FALSE)*VLOOKUP(AirBFYLD2!AB$4,'[1]INTERNAL PARAMETERS-1'!$B$5:$J$44,7,FALSE)*AirBFYLD2!$F150 + AirBFYLD1!AB150*(1-VLOOKUP(AirBFYLD2!AB$4,'[1]INTERNAL PARAMETERS-1'!$B$5:$J$44,5,FALSE))*VLOOKUP(AirBFYLD2!AB$4,'[1]INTERNAL PARAMETERS-1'!$B$5:$J$44,9,FALSE)*AirBFYLD2!$F150</f>
        <v>0</v>
      </c>
      <c r="AC150" s="44">
        <f>AirBFYLD1!AC150*VLOOKUP(AirBFYLD2!AC$4,'[1]INTERNAL PARAMETERS-1'!$B$5:$J$44,5,FALSE)*VLOOKUP(AirBFYLD2!AC$4,'[1]INTERNAL PARAMETERS-1'!$B$5:$J$44,7,FALSE)*AirBFYLD2!$F150 + AirBFYLD1!AC150*(1-VLOOKUP(AirBFYLD2!AC$4,'[1]INTERNAL PARAMETERS-1'!$B$5:$J$44,5,FALSE))*VLOOKUP(AirBFYLD2!AC$4,'[1]INTERNAL PARAMETERS-1'!$B$5:$J$44,9,FALSE)*AirBFYLD2!$F150</f>
        <v>0</v>
      </c>
      <c r="AD150" s="44">
        <f>AirBFYLD1!AD150*VLOOKUP(AirBFYLD2!AD$4,'[1]INTERNAL PARAMETERS-1'!$B$5:$J$44,5,FALSE)*VLOOKUP(AirBFYLD2!AD$4,'[1]INTERNAL PARAMETERS-1'!$B$5:$J$44,7,FALSE)*AirBFYLD2!$F150 + AirBFYLD1!AD150*(1-VLOOKUP(AirBFYLD2!AD$4,'[1]INTERNAL PARAMETERS-1'!$B$5:$J$44,5,FALSE))*VLOOKUP(AirBFYLD2!AD$4,'[1]INTERNAL PARAMETERS-1'!$B$5:$J$44,9,FALSE)*AirBFYLD2!$F150</f>
        <v>0</v>
      </c>
      <c r="AE150" s="44">
        <f>AirBFYLD1!AE150*VLOOKUP(AirBFYLD2!AE$4,'[1]INTERNAL PARAMETERS-1'!$B$5:$J$44,5,FALSE)*VLOOKUP(AirBFYLD2!AE$4,'[1]INTERNAL PARAMETERS-1'!$B$5:$J$44,7,FALSE)*AirBFYLD2!$F150 + AirBFYLD1!AE150*(1-VLOOKUP(AirBFYLD2!AE$4,'[1]INTERNAL PARAMETERS-1'!$B$5:$J$44,5,FALSE))*VLOOKUP(AirBFYLD2!AE$4,'[1]INTERNAL PARAMETERS-1'!$B$5:$J$44,9,FALSE)*AirBFYLD2!$F150</f>
        <v>0</v>
      </c>
      <c r="AF150" s="44">
        <f>AirBFYLD1!AF150*VLOOKUP(AirBFYLD2!AF$4,'[1]INTERNAL PARAMETERS-1'!$B$5:$J$44,5,FALSE)*VLOOKUP(AirBFYLD2!AF$4,'[1]INTERNAL PARAMETERS-1'!$B$5:$J$44,7,FALSE)*AirBFYLD2!$F150 + AirBFYLD1!AF150*(1-VLOOKUP(AirBFYLD2!AF$4,'[1]INTERNAL PARAMETERS-1'!$B$5:$J$44,5,FALSE))*VLOOKUP(AirBFYLD2!AF$4,'[1]INTERNAL PARAMETERS-1'!$B$5:$J$44,9,FALSE)*AirBFYLD2!$F150</f>
        <v>0</v>
      </c>
      <c r="AG150" s="44">
        <f>AirBFYLD1!AG150*VLOOKUP(AirBFYLD2!AG$4,'[1]INTERNAL PARAMETERS-1'!$B$5:$J$44,5,FALSE)*VLOOKUP(AirBFYLD2!AG$4,'[1]INTERNAL PARAMETERS-1'!$B$5:$J$44,7,FALSE)*AirBFYLD2!$F150 + AirBFYLD1!AG150*(1-VLOOKUP(AirBFYLD2!AG$4,'[1]INTERNAL PARAMETERS-1'!$B$5:$J$44,5,FALSE))*VLOOKUP(AirBFYLD2!AG$4,'[1]INTERNAL PARAMETERS-1'!$B$5:$J$44,9,FALSE)*AirBFYLD2!$F150</f>
        <v>0</v>
      </c>
      <c r="AH150" s="44">
        <f>AirBFYLD1!AH150*VLOOKUP(AirBFYLD2!AH$4,'[1]INTERNAL PARAMETERS-1'!$B$5:$J$44,5,FALSE)*VLOOKUP(AirBFYLD2!AH$4,'[1]INTERNAL PARAMETERS-1'!$B$5:$J$44,7,FALSE)*AirBFYLD2!$F150 + AirBFYLD1!AH150*(1-VLOOKUP(AirBFYLD2!AH$4,'[1]INTERNAL PARAMETERS-1'!$B$5:$J$44,5,FALSE))*VLOOKUP(AirBFYLD2!AH$4,'[1]INTERNAL PARAMETERS-1'!$B$5:$J$44,9,FALSE)*AirBFYLD2!$F150</f>
        <v>0</v>
      </c>
      <c r="AI150" s="44">
        <f>AirBFYLD1!AI150*VLOOKUP(AirBFYLD2!AI$4,'[1]INTERNAL PARAMETERS-1'!$B$5:$J$44,5,FALSE)*VLOOKUP(AirBFYLD2!AI$4,'[1]INTERNAL PARAMETERS-1'!$B$5:$J$44,7,FALSE)*AirBFYLD2!$F150 + AirBFYLD1!AI150*(1-VLOOKUP(AirBFYLD2!AI$4,'[1]INTERNAL PARAMETERS-1'!$B$5:$J$44,5,FALSE))*VLOOKUP(AirBFYLD2!AI$4,'[1]INTERNAL PARAMETERS-1'!$B$5:$J$44,9,FALSE)*AirBFYLD2!$F150</f>
        <v>4.095354069783297E-3</v>
      </c>
      <c r="AJ150" s="44">
        <f>AirBFYLD1!AJ150*VLOOKUP(AirBFYLD2!AJ$4,'[1]INTERNAL PARAMETERS-1'!$B$5:$J$44,5,FALSE)*VLOOKUP(AirBFYLD2!AJ$4,'[1]INTERNAL PARAMETERS-1'!$B$5:$J$44,7,FALSE)*AirBFYLD2!$F150 + AirBFYLD1!AJ150*(1-VLOOKUP(AirBFYLD2!AJ$4,'[1]INTERNAL PARAMETERS-1'!$B$5:$J$44,5,FALSE))*VLOOKUP(AirBFYLD2!AJ$4,'[1]INTERNAL PARAMETERS-1'!$B$5:$J$44,9,FALSE)*AirBFYLD2!$F150</f>
        <v>2.282409807975162E-3</v>
      </c>
      <c r="AK150" s="44">
        <f>AirBFYLD1!AK150*VLOOKUP(AirBFYLD2!AK$4,'[1]INTERNAL PARAMETERS-1'!$B$5:$J$44,5,FALSE)*VLOOKUP(AirBFYLD2!AK$4,'[1]INTERNAL PARAMETERS-1'!$B$5:$J$44,7,FALSE)*AirBFYLD2!$F150 + AirBFYLD1!AK150*(1-VLOOKUP(AirBFYLD2!AK$4,'[1]INTERNAL PARAMETERS-1'!$B$5:$J$44,5,FALSE))*VLOOKUP(AirBFYLD2!AK$4,'[1]INTERNAL PARAMETERS-1'!$B$5:$J$44,9,FALSE)*AirBFYLD2!$F150</f>
        <v>0</v>
      </c>
      <c r="AL150" s="44">
        <f>AirBFYLD1!AL150*VLOOKUP(AirBFYLD2!AL$4,'[1]INTERNAL PARAMETERS-1'!$B$5:$J$44,5,FALSE)*VLOOKUP(AirBFYLD2!AL$4,'[1]INTERNAL PARAMETERS-1'!$B$5:$J$44,7,FALSE)*AirBFYLD2!$F150 + AirBFYLD1!AL150*(1-VLOOKUP(AirBFYLD2!AL$4,'[1]INTERNAL PARAMETERS-1'!$B$5:$J$44,5,FALSE))*VLOOKUP(AirBFYLD2!AL$4,'[1]INTERNAL PARAMETERS-1'!$B$5:$J$44,9,FALSE)*AirBFYLD2!$F150</f>
        <v>0</v>
      </c>
      <c r="AM150" s="44">
        <f>AirBFYLD1!AM150*VLOOKUP(AirBFYLD2!AM$4,'[1]INTERNAL PARAMETERS-1'!$B$5:$J$44,5,FALSE)*VLOOKUP(AirBFYLD2!AM$4,'[1]INTERNAL PARAMETERS-1'!$B$5:$J$44,7,FALSE)*AirBFYLD2!$F150 + AirBFYLD1!AM150*(1-VLOOKUP(AirBFYLD2!AM$4,'[1]INTERNAL PARAMETERS-1'!$B$5:$J$44,5,FALSE))*VLOOKUP(AirBFYLD2!AM$4,'[1]INTERNAL PARAMETERS-1'!$B$5:$J$44,9,FALSE)*AirBFYLD2!$F150</f>
        <v>0</v>
      </c>
      <c r="AN150" s="44">
        <f>AirBFYLD1!AN150*VLOOKUP(AirBFYLD2!AN$4,'[1]INTERNAL PARAMETERS-1'!$B$5:$J$44,5,FALSE)*VLOOKUP(AirBFYLD2!AN$4,'[1]INTERNAL PARAMETERS-1'!$B$5:$J$44,7,FALSE)*AirBFYLD2!$F150 + AirBFYLD1!AN150*(1-VLOOKUP(AirBFYLD2!AN$4,'[1]INTERNAL PARAMETERS-1'!$B$5:$J$44,5,FALSE))*VLOOKUP(AirBFYLD2!AN$4,'[1]INTERNAL PARAMETERS-1'!$B$5:$J$44,9,FALSE)*AirBFYLD2!$F150</f>
        <v>0</v>
      </c>
      <c r="AO150" s="44">
        <f>AirBFYLD1!AO150*VLOOKUP(AirBFYLD2!AO$4,'[1]INTERNAL PARAMETERS-1'!$B$5:$J$44,5,FALSE)*VLOOKUP(AirBFYLD2!AO$4,'[1]INTERNAL PARAMETERS-1'!$B$5:$J$44,7,FALSE)*AirBFYLD2!$F150 + AirBFYLD1!AO150*(1-VLOOKUP(AirBFYLD2!AO$4,'[1]INTERNAL PARAMETERS-1'!$B$5:$J$44,5,FALSE))*VLOOKUP(AirBFYLD2!AO$4,'[1]INTERNAL PARAMETERS-1'!$B$5:$J$44,9,FALSE)*AirBFYLD2!$F150</f>
        <v>0</v>
      </c>
      <c r="AP150" s="44">
        <f>AirBFYLD1!AP150*VLOOKUP(AirBFYLD2!AP$4,'[1]INTERNAL PARAMETERS-1'!$B$5:$J$44,5,FALSE)*VLOOKUP(AirBFYLD2!AP$4,'[1]INTERNAL PARAMETERS-1'!$B$5:$J$44,7,FALSE)*AirBFYLD2!$F150 + AirBFYLD1!AP150*(1-VLOOKUP(AirBFYLD2!AP$4,'[1]INTERNAL PARAMETERS-1'!$B$5:$J$44,5,FALSE))*VLOOKUP(AirBFYLD2!AP$4,'[1]INTERNAL PARAMETERS-1'!$B$5:$J$44,9,FALSE)*AirBFYLD2!$F150</f>
        <v>0</v>
      </c>
      <c r="AQ150" s="44">
        <f>AirBFYLD1!AQ150*VLOOKUP(AirBFYLD2!AQ$4,'[1]INTERNAL PARAMETERS-1'!$B$5:$J$44,5,FALSE)*VLOOKUP(AirBFYLD2!AQ$4,'[1]INTERNAL PARAMETERS-1'!$B$5:$J$44,7,FALSE)*AirBFYLD2!$F150 + AirBFYLD1!AQ150*(1-VLOOKUP(AirBFYLD2!AQ$4,'[1]INTERNAL PARAMETERS-1'!$B$5:$J$44,5,FALSE))*VLOOKUP(AirBFYLD2!AQ$4,'[1]INTERNAL PARAMETERS-1'!$B$5:$J$44,9,FALSE)*AirBFYLD2!$F150</f>
        <v>0</v>
      </c>
      <c r="AR150" s="44">
        <f>AirBFYLD1!AR150*VLOOKUP(AirBFYLD2!AR$4,'[1]INTERNAL PARAMETERS-1'!$B$5:$J$44,5,FALSE)*VLOOKUP(AirBFYLD2!AR$4,'[1]INTERNAL PARAMETERS-1'!$B$5:$J$44,7,FALSE)*AirBFYLD2!$F150 + AirBFYLD1!AR150*(1-VLOOKUP(AirBFYLD2!AR$4,'[1]INTERNAL PARAMETERS-1'!$B$5:$J$44,5,FALSE))*VLOOKUP(AirBFYLD2!AR$4,'[1]INTERNAL PARAMETERS-1'!$B$5:$J$44,9,FALSE)*AirBFYLD2!$F150</f>
        <v>0</v>
      </c>
      <c r="AS150" s="44">
        <f>AirBFYLD1!AS150*VLOOKUP(AirBFYLD2!AS$4,'[1]INTERNAL PARAMETERS-1'!$B$5:$J$44,5,FALSE)*VLOOKUP(AirBFYLD2!AS$4,'[1]INTERNAL PARAMETERS-1'!$B$5:$J$44,7,FALSE)*AirBFYLD2!$F150 + AirBFYLD1!AS150*(1-VLOOKUP(AirBFYLD2!AS$4,'[1]INTERNAL PARAMETERS-1'!$B$5:$J$44,5,FALSE))*VLOOKUP(AirBFYLD2!AS$4,'[1]INTERNAL PARAMETERS-1'!$B$5:$J$44,9,FALSE)*AirBFYLD2!$F150</f>
        <v>0</v>
      </c>
      <c r="AT150" s="43">
        <f>AirBFYLD1!AT150*VLOOKUP(AirBFYLD2!AT$4,'[1]INTERNAL PARAMETERS-1'!$B$5:$J$44,5,FALSE)*VLOOKUP(AirBFYLD2!AT$4,'[1]INTERNAL PARAMETERS-1'!$B$5:$J$44,7,FALSE)*AirBFYLD2!$F150 + AirBFYLD1!AT150*(1-VLOOKUP(AirBFYLD2!AT$4,'[1]INTERNAL PARAMETERS-1'!$B$5:$J$44,5,FALSE))*VLOOKUP(AirBFYLD2!AT$4,'[1]INTERNAL PARAMETERS-1'!$B$5:$J$44,9,FALSE)*AirBFYLD2!$F150</f>
        <v>0</v>
      </c>
      <c r="AU150" s="45">
        <f>AirBFYLD1!AU150*VLOOKUP(AirBFYLD2!AU$4,'[1]INTERNAL PARAMETERS-1'!$B$5:$J$44,5,FALSE)*VLOOKUP(AirBFYLD2!AU$4,'[1]INTERNAL PARAMETERS-1'!$B$5:$J$44,6,FALSE)*VLOOKUP(AirBFYLD2!AU$4,'[1]INTERNAL PARAMETERS-1'!$B$5:$J$44,3,FALSE) + AirBFYLD1!AU150*(1-VLOOKUP(AirBFYLD2!AU$4,'[1]INTERNAL PARAMETERS-1'!$B$5:$J$44,5,FALSE))*VLOOKUP(AirBFYLD2!AU$4,'[1]INTERNAL PARAMETERS-1'!$B$5:$J$44,8,FALSE)*VLOOKUP(AirBFYLD2!AU$4,'[1]INTERNAL PARAMETERS-1'!$B$5:$J$44,3,FALSE)</f>
        <v>0</v>
      </c>
      <c r="AV150" s="44">
        <f>AirBFYLD1!AV150*VLOOKUP(AirBFYLD2!AV$4,'[1]INTERNAL PARAMETERS-1'!$B$5:$J$44,5,FALSE)*VLOOKUP(AirBFYLD2!AV$4,'[1]INTERNAL PARAMETERS-1'!$B$5:$J$44,6,FALSE)*VLOOKUP(AirBFYLD2!AV$4,'[1]INTERNAL PARAMETERS-1'!$B$5:$J$44,3,FALSE) + AirBFYLD1!AV150*(1-VLOOKUP(AirBFYLD2!AV$4,'[1]INTERNAL PARAMETERS-1'!$B$5:$J$44,5,FALSE))*VLOOKUP(AirBFYLD2!AV$4,'[1]INTERNAL PARAMETERS-1'!$B$5:$J$44,8,FALSE)*VLOOKUP(AirBFYLD2!AV$4,'[1]INTERNAL PARAMETERS-1'!$B$5:$J$44,3,FALSE)</f>
        <v>0</v>
      </c>
      <c r="AW150" s="44">
        <f>AirBFYLD1!AW150*VLOOKUP(AirBFYLD2!AW$4,'[1]INTERNAL PARAMETERS-1'!$B$5:$J$44,5,FALSE)*VLOOKUP(AirBFYLD2!AW$4,'[1]INTERNAL PARAMETERS-1'!$B$5:$J$44,6,FALSE)*VLOOKUP(AirBFYLD2!AW$4,'[1]INTERNAL PARAMETERS-1'!$B$5:$J$44,3,FALSE) + AirBFYLD1!AW150*(1-VLOOKUP(AirBFYLD2!AW$4,'[1]INTERNAL PARAMETERS-1'!$B$5:$J$44,5,FALSE))*VLOOKUP(AirBFYLD2!AW$4,'[1]INTERNAL PARAMETERS-1'!$B$5:$J$44,8,FALSE)*VLOOKUP(AirBFYLD2!AW$4,'[1]INTERNAL PARAMETERS-1'!$B$5:$J$44,3,FALSE)</f>
        <v>1.6794530552517482E-2</v>
      </c>
      <c r="AX150" s="44">
        <f>AirBFYLD1!AX150*VLOOKUP(AirBFYLD2!AX$4,'[1]INTERNAL PARAMETERS-1'!$B$5:$J$44,5,FALSE)*VLOOKUP(AirBFYLD2!AX$4,'[1]INTERNAL PARAMETERS-1'!$B$5:$J$44,6,FALSE)*VLOOKUP(AirBFYLD2!AX$4,'[1]INTERNAL PARAMETERS-1'!$B$5:$J$44,3,FALSE) + AirBFYLD1!AX150*(1-VLOOKUP(AirBFYLD2!AX$4,'[1]INTERNAL PARAMETERS-1'!$B$5:$J$44,5,FALSE))*VLOOKUP(AirBFYLD2!AX$4,'[1]INTERNAL PARAMETERS-1'!$B$5:$J$44,8,FALSE)*VLOOKUP(AirBFYLD2!AX$4,'[1]INTERNAL PARAMETERS-1'!$B$5:$J$44,3,FALSE)</f>
        <v>0</v>
      </c>
      <c r="AY150" s="44">
        <f>AirBFYLD1!AY150*VLOOKUP(AirBFYLD2!AY$4,'[1]INTERNAL PARAMETERS-1'!$B$5:$J$44,5,FALSE)*VLOOKUP(AirBFYLD2!AY$4,'[1]INTERNAL PARAMETERS-1'!$B$5:$J$44,6,FALSE)*VLOOKUP(AirBFYLD2!AY$4,'[1]INTERNAL PARAMETERS-1'!$B$5:$J$44,3,FALSE) + AirBFYLD1!AY150*(1-VLOOKUP(AirBFYLD2!AY$4,'[1]INTERNAL PARAMETERS-1'!$B$5:$J$44,5,FALSE))*VLOOKUP(AirBFYLD2!AY$4,'[1]INTERNAL PARAMETERS-1'!$B$5:$J$44,8,FALSE)*VLOOKUP(AirBFYLD2!AY$4,'[1]INTERNAL PARAMETERS-1'!$B$5:$J$44,3,FALSE)</f>
        <v>0</v>
      </c>
      <c r="AZ150" s="44">
        <f>AirBFYLD1!AZ150*VLOOKUP(AirBFYLD2!AZ$4,'[1]INTERNAL PARAMETERS-1'!$B$5:$J$44,5,FALSE)*VLOOKUP(AirBFYLD2!AZ$4,'[1]INTERNAL PARAMETERS-1'!$B$5:$J$44,6,FALSE)*VLOOKUP(AirBFYLD2!AZ$4,'[1]INTERNAL PARAMETERS-1'!$B$5:$J$44,3,FALSE) + AirBFYLD1!AZ150*(1-VLOOKUP(AirBFYLD2!AZ$4,'[1]INTERNAL PARAMETERS-1'!$B$5:$J$44,5,FALSE))*VLOOKUP(AirBFYLD2!AZ$4,'[1]INTERNAL PARAMETERS-1'!$B$5:$J$44,8,FALSE)*VLOOKUP(AirBFYLD2!AZ$4,'[1]INTERNAL PARAMETERS-1'!$B$5:$J$44,3,FALSE)</f>
        <v>0</v>
      </c>
      <c r="BA150" s="44">
        <f>AirBFYLD1!BA150*VLOOKUP(AirBFYLD2!BA$4,'[1]INTERNAL PARAMETERS-1'!$B$5:$J$44,5,FALSE)*VLOOKUP(AirBFYLD2!BA$4,'[1]INTERNAL PARAMETERS-1'!$B$5:$J$44,6,FALSE)*VLOOKUP(AirBFYLD2!BA$4,'[1]INTERNAL PARAMETERS-1'!$B$5:$J$44,3,FALSE) + AirBFYLD1!BA150*(1-VLOOKUP(AirBFYLD2!BA$4,'[1]INTERNAL PARAMETERS-1'!$B$5:$J$44,5,FALSE))*VLOOKUP(AirBFYLD2!BA$4,'[1]INTERNAL PARAMETERS-1'!$B$5:$J$44,8,FALSE)*VLOOKUP(AirBFYLD2!BA$4,'[1]INTERNAL PARAMETERS-1'!$B$5:$J$44,3,FALSE)</f>
        <v>1.1694249091538471E-3</v>
      </c>
      <c r="BB150" s="44">
        <f>AirBFYLD1!BB150*VLOOKUP(AirBFYLD2!BB$4,'[1]INTERNAL PARAMETERS-1'!$B$5:$J$44,5,FALSE)*VLOOKUP(AirBFYLD2!BB$4,'[1]INTERNAL PARAMETERS-1'!$B$5:$J$44,6,FALSE)*VLOOKUP(AirBFYLD2!BB$4,'[1]INTERNAL PARAMETERS-1'!$B$5:$J$44,3,FALSE) + AirBFYLD1!BB150*(1-VLOOKUP(AirBFYLD2!BB$4,'[1]INTERNAL PARAMETERS-1'!$B$5:$J$44,5,FALSE))*VLOOKUP(AirBFYLD2!BB$4,'[1]INTERNAL PARAMETERS-1'!$B$5:$J$44,8,FALSE)*VLOOKUP(AirBFYLD2!BB$4,'[1]INTERNAL PARAMETERS-1'!$B$5:$J$44,3,FALSE)</f>
        <v>7.1093042260770775E-3</v>
      </c>
      <c r="BC150" s="44">
        <f>AirBFYLD1!BC150*VLOOKUP(AirBFYLD2!BC$4,'[1]INTERNAL PARAMETERS-1'!$B$5:$J$44,5,FALSE)*VLOOKUP(AirBFYLD2!BC$4,'[1]INTERNAL PARAMETERS-1'!$B$5:$J$44,6,FALSE)*VLOOKUP(AirBFYLD2!BC$4,'[1]INTERNAL PARAMETERS-1'!$B$5:$J$44,3,FALSE) + AirBFYLD1!BC150*(1-VLOOKUP(AirBFYLD2!BC$4,'[1]INTERNAL PARAMETERS-1'!$B$5:$J$44,5,FALSE))*VLOOKUP(AirBFYLD2!BC$4,'[1]INTERNAL PARAMETERS-1'!$B$5:$J$44,8,FALSE)*VLOOKUP(AirBFYLD2!BC$4,'[1]INTERNAL PARAMETERS-1'!$B$5:$J$44,3,FALSE)</f>
        <v>1.1632001848497628E-3</v>
      </c>
      <c r="BD150" s="44">
        <f>AirBFYLD1!BD150*VLOOKUP(AirBFYLD2!BD$4,'[1]INTERNAL PARAMETERS-1'!$B$5:$J$44,5,FALSE)*VLOOKUP(AirBFYLD2!BD$4,'[1]INTERNAL PARAMETERS-1'!$B$5:$J$44,6,FALSE)*VLOOKUP(AirBFYLD2!BD$4,'[1]INTERNAL PARAMETERS-1'!$B$5:$J$44,3,FALSE) + AirBFYLD1!BD150*(1-VLOOKUP(AirBFYLD2!BD$4,'[1]INTERNAL PARAMETERS-1'!$B$5:$J$44,5,FALSE))*VLOOKUP(AirBFYLD2!BD$4,'[1]INTERNAL PARAMETERS-1'!$B$5:$J$44,8,FALSE)*VLOOKUP(AirBFYLD2!BD$4,'[1]INTERNAL PARAMETERS-1'!$B$5:$J$44,3,FALSE)</f>
        <v>4.5946427643634548E-3</v>
      </c>
      <c r="BE150" s="44">
        <f>AirBFYLD1!BE150*VLOOKUP(AirBFYLD2!BE$4,'[1]INTERNAL PARAMETERS-1'!$B$5:$J$44,5,FALSE)*VLOOKUP(AirBFYLD2!BE$4,'[1]INTERNAL PARAMETERS-1'!$B$5:$J$44,6,FALSE)*VLOOKUP(AirBFYLD2!BE$4,'[1]INTERNAL PARAMETERS-1'!$B$5:$J$44,3,FALSE) + AirBFYLD1!BE150*(1-VLOOKUP(AirBFYLD2!BE$4,'[1]INTERNAL PARAMETERS-1'!$B$5:$J$44,5,FALSE))*VLOOKUP(AirBFYLD2!BE$4,'[1]INTERNAL PARAMETERS-1'!$B$5:$J$44,8,FALSE)*VLOOKUP(AirBFYLD2!BE$4,'[1]INTERNAL PARAMETERS-1'!$B$5:$J$44,3,FALSE)</f>
        <v>2.0880816209245976E-3</v>
      </c>
      <c r="BF150" s="44">
        <f>AirBFYLD1!BF150*VLOOKUP(AirBFYLD2!BF$4,'[1]INTERNAL PARAMETERS-1'!$B$5:$J$44,5,FALSE)*VLOOKUP(AirBFYLD2!BF$4,'[1]INTERNAL PARAMETERS-1'!$B$5:$J$44,6,FALSE)*VLOOKUP(AirBFYLD2!BF$4,'[1]INTERNAL PARAMETERS-1'!$B$5:$J$44,3,FALSE) + AirBFYLD1!BF150*(1-VLOOKUP(AirBFYLD2!BF$4,'[1]INTERNAL PARAMETERS-1'!$B$5:$J$44,5,FALSE))*VLOOKUP(AirBFYLD2!BF$4,'[1]INTERNAL PARAMETERS-1'!$B$5:$J$44,8,FALSE)*VLOOKUP(AirBFYLD2!BF$4,'[1]INTERNAL PARAMETERS-1'!$B$5:$J$44,3,FALSE)</f>
        <v>0</v>
      </c>
      <c r="BG150" s="44">
        <f>AirBFYLD1!BG150*VLOOKUP(AirBFYLD2!BG$4,'[1]INTERNAL PARAMETERS-1'!$B$5:$J$44,5,FALSE)*VLOOKUP(AirBFYLD2!BG$4,'[1]INTERNAL PARAMETERS-1'!$B$5:$J$44,6,FALSE)*VLOOKUP(AirBFYLD2!BG$4,'[1]INTERNAL PARAMETERS-1'!$B$5:$J$44,3,FALSE) + AirBFYLD1!BG150*(1-VLOOKUP(AirBFYLD2!BG$4,'[1]INTERNAL PARAMETERS-1'!$B$5:$J$44,5,FALSE))*VLOOKUP(AirBFYLD2!BG$4,'[1]INTERNAL PARAMETERS-1'!$B$5:$J$44,8,FALSE)*VLOOKUP(AirBFYLD2!BG$4,'[1]INTERNAL PARAMETERS-1'!$B$5:$J$44,3,FALSE)</f>
        <v>7.7846541154039947E-3</v>
      </c>
      <c r="BH150" s="44">
        <f>AirBFYLD1!BH150*VLOOKUP(AirBFYLD2!BH$4,'[1]INTERNAL PARAMETERS-1'!$B$5:$J$44,5,FALSE)*VLOOKUP(AirBFYLD2!BH$4,'[1]INTERNAL PARAMETERS-1'!$B$5:$J$44,6,FALSE)*VLOOKUP(AirBFYLD2!BH$4,'[1]INTERNAL PARAMETERS-1'!$B$5:$J$44,3,FALSE) + AirBFYLD1!BH150*(1-VLOOKUP(AirBFYLD2!BH$4,'[1]INTERNAL PARAMETERS-1'!$B$5:$J$44,5,FALSE))*VLOOKUP(AirBFYLD2!BH$4,'[1]INTERNAL PARAMETERS-1'!$B$5:$J$44,8,FALSE)*VLOOKUP(AirBFYLD2!BH$4,'[1]INTERNAL PARAMETERS-1'!$B$5:$J$44,3,FALSE)</f>
        <v>2.3524061443452021E-5</v>
      </c>
      <c r="BI150" s="44">
        <f>AirBFYLD1!BI150*VLOOKUP(AirBFYLD2!BI$4,'[1]INTERNAL PARAMETERS-1'!$B$5:$J$44,5,FALSE)*VLOOKUP(AirBFYLD2!BI$4,'[1]INTERNAL PARAMETERS-1'!$B$5:$J$44,6,FALSE)*VLOOKUP(AirBFYLD2!BI$4,'[1]INTERNAL PARAMETERS-1'!$B$5:$J$44,3,FALSE) + AirBFYLD1!BI150*(1-VLOOKUP(AirBFYLD2!BI$4,'[1]INTERNAL PARAMETERS-1'!$B$5:$J$44,5,FALSE))*VLOOKUP(AirBFYLD2!BI$4,'[1]INTERNAL PARAMETERS-1'!$B$5:$J$44,8,FALSE)*VLOOKUP(AirBFYLD2!BI$4,'[1]INTERNAL PARAMETERS-1'!$B$5:$J$44,3,FALSE)</f>
        <v>0</v>
      </c>
      <c r="BJ150" s="44">
        <f>AirBFYLD1!BJ150*VLOOKUP(AirBFYLD2!BJ$4,'[1]INTERNAL PARAMETERS-1'!$B$5:$J$44,5,FALSE)*VLOOKUP(AirBFYLD2!BJ$4,'[1]INTERNAL PARAMETERS-1'!$B$5:$J$44,6,FALSE)*VLOOKUP(AirBFYLD2!BJ$4,'[1]INTERNAL PARAMETERS-1'!$B$5:$J$44,3,FALSE) + AirBFYLD1!BJ150*(1-VLOOKUP(AirBFYLD2!BJ$4,'[1]INTERNAL PARAMETERS-1'!$B$5:$J$44,5,FALSE))*VLOOKUP(AirBFYLD2!BJ$4,'[1]INTERNAL PARAMETERS-1'!$B$5:$J$44,8,FALSE)*VLOOKUP(AirBFYLD2!BJ$4,'[1]INTERNAL PARAMETERS-1'!$B$5:$J$44,3,FALSE)</f>
        <v>1.842890795779173E-3</v>
      </c>
      <c r="BK150" s="44">
        <f>AirBFYLD1!BK150*VLOOKUP(AirBFYLD2!BK$4,'[1]INTERNAL PARAMETERS-1'!$B$5:$J$44,5,FALSE)*VLOOKUP(AirBFYLD2!BK$4,'[1]INTERNAL PARAMETERS-1'!$B$5:$J$44,6,FALSE)*VLOOKUP(AirBFYLD2!BK$4,'[1]INTERNAL PARAMETERS-1'!$B$5:$J$44,3,FALSE) + AirBFYLD1!BK150*(1-VLOOKUP(AirBFYLD2!BK$4,'[1]INTERNAL PARAMETERS-1'!$B$5:$J$44,5,FALSE))*VLOOKUP(AirBFYLD2!BK$4,'[1]INTERNAL PARAMETERS-1'!$B$5:$J$44,8,FALSE)*VLOOKUP(AirBFYLD2!BK$4,'[1]INTERNAL PARAMETERS-1'!$B$5:$J$44,3,FALSE)</f>
        <v>9.7849002005282837E-4</v>
      </c>
      <c r="BL150" s="44">
        <f>AirBFYLD1!BL150*VLOOKUP(AirBFYLD2!BL$4,'[1]INTERNAL PARAMETERS-1'!$B$5:$J$44,5,FALSE)*VLOOKUP(AirBFYLD2!BL$4,'[1]INTERNAL PARAMETERS-1'!$B$5:$J$44,6,FALSE)*VLOOKUP(AirBFYLD2!BL$4,'[1]INTERNAL PARAMETERS-1'!$B$5:$J$44,3,FALSE) + AirBFYLD1!BL150*(1-VLOOKUP(AirBFYLD2!BL$4,'[1]INTERNAL PARAMETERS-1'!$B$5:$J$44,5,FALSE))*VLOOKUP(AirBFYLD2!BL$4,'[1]INTERNAL PARAMETERS-1'!$B$5:$J$44,8,FALSE)*VLOOKUP(AirBFYLD2!BL$4,'[1]INTERNAL PARAMETERS-1'!$B$5:$J$44,3,FALSE)</f>
        <v>1.726994437023524E-4</v>
      </c>
      <c r="BM150" s="44">
        <f>AirBFYLD1!BM150*VLOOKUP(AirBFYLD2!BM$4,'[1]INTERNAL PARAMETERS-1'!$B$5:$J$44,5,FALSE)*VLOOKUP(AirBFYLD2!BM$4,'[1]INTERNAL PARAMETERS-1'!$B$5:$J$44,6,FALSE)*VLOOKUP(AirBFYLD2!BM$4,'[1]INTERNAL PARAMETERS-1'!$B$5:$J$44,3,FALSE) + AirBFYLD1!BM150*(1-VLOOKUP(AirBFYLD2!BM$4,'[1]INTERNAL PARAMETERS-1'!$B$5:$J$44,5,FALSE))*VLOOKUP(AirBFYLD2!BM$4,'[1]INTERNAL PARAMETERS-1'!$B$5:$J$44,8,FALSE)*VLOOKUP(AirBFYLD2!BM$4,'[1]INTERNAL PARAMETERS-1'!$B$5:$J$44,3,FALSE)</f>
        <v>7.918365590422643E-5</v>
      </c>
      <c r="BN150" s="44">
        <f>AirBFYLD1!BN150*VLOOKUP(AirBFYLD2!BN$4,'[1]INTERNAL PARAMETERS-1'!$B$5:$J$44,5,FALSE)*VLOOKUP(AirBFYLD2!BN$4,'[1]INTERNAL PARAMETERS-1'!$B$5:$J$44,6,FALSE)*VLOOKUP(AirBFYLD2!BN$4,'[1]INTERNAL PARAMETERS-1'!$B$5:$J$44,3,FALSE) + AirBFYLD1!BN150*(1-VLOOKUP(AirBFYLD2!BN$4,'[1]INTERNAL PARAMETERS-1'!$B$5:$J$44,5,FALSE))*VLOOKUP(AirBFYLD2!BN$4,'[1]INTERNAL PARAMETERS-1'!$B$5:$J$44,8,FALSE)*VLOOKUP(AirBFYLD2!BN$4,'[1]INTERNAL PARAMETERS-1'!$B$5:$J$44,3,FALSE)</f>
        <v>2.5448675550068618E-3</v>
      </c>
      <c r="BO150" s="44">
        <f>AirBFYLD1!BO150*VLOOKUP(AirBFYLD2!BO$4,'[1]INTERNAL PARAMETERS-1'!$B$5:$J$44,5,FALSE)*VLOOKUP(AirBFYLD2!BO$4,'[1]INTERNAL PARAMETERS-1'!$B$5:$J$44,6,FALSE)*VLOOKUP(AirBFYLD2!BO$4,'[1]INTERNAL PARAMETERS-1'!$B$5:$J$44,3,FALSE) + AirBFYLD1!BO150*(1-VLOOKUP(AirBFYLD2!BO$4,'[1]INTERNAL PARAMETERS-1'!$B$5:$J$44,5,FALSE))*VLOOKUP(AirBFYLD2!BO$4,'[1]INTERNAL PARAMETERS-1'!$B$5:$J$44,8,FALSE)*VLOOKUP(AirBFYLD2!BO$4,'[1]INTERNAL PARAMETERS-1'!$B$5:$J$44,3,FALSE)</f>
        <v>2.0825892267506622E-3</v>
      </c>
      <c r="BP150" s="44">
        <f>AirBFYLD1!BP150*VLOOKUP(AirBFYLD2!BP$4,'[1]INTERNAL PARAMETERS-1'!$B$5:$J$44,5,FALSE)*VLOOKUP(AirBFYLD2!BP$4,'[1]INTERNAL PARAMETERS-1'!$B$5:$J$44,6,FALSE)*VLOOKUP(AirBFYLD2!BP$4,'[1]INTERNAL PARAMETERS-1'!$B$5:$J$44,3,FALSE) + AirBFYLD1!BP150*(1-VLOOKUP(AirBFYLD2!BP$4,'[1]INTERNAL PARAMETERS-1'!$B$5:$J$44,5,FALSE))*VLOOKUP(AirBFYLD2!BP$4,'[1]INTERNAL PARAMETERS-1'!$B$5:$J$44,8,FALSE)*VLOOKUP(AirBFYLD2!BP$4,'[1]INTERNAL PARAMETERS-1'!$B$5:$J$44,3,FALSE)</f>
        <v>5.7046806192609607E-5</v>
      </c>
      <c r="BQ150" s="44">
        <f>AirBFYLD1!BQ150*VLOOKUP(AirBFYLD2!BQ$4,'[1]INTERNAL PARAMETERS-1'!$B$5:$J$44,5,FALSE)*VLOOKUP(AirBFYLD2!BQ$4,'[1]INTERNAL PARAMETERS-1'!$B$5:$J$44,6,FALSE)*VLOOKUP(AirBFYLD2!BQ$4,'[1]INTERNAL PARAMETERS-1'!$B$5:$J$44,3,FALSE) + AirBFYLD1!BQ150*(1-VLOOKUP(AirBFYLD2!BQ$4,'[1]INTERNAL PARAMETERS-1'!$B$5:$J$44,5,FALSE))*VLOOKUP(AirBFYLD2!BQ$4,'[1]INTERNAL PARAMETERS-1'!$B$5:$J$44,8,FALSE)*VLOOKUP(AirBFYLD2!BQ$4,'[1]INTERNAL PARAMETERS-1'!$B$5:$J$44,3,FALSE)</f>
        <v>3.1543418764069272E-3</v>
      </c>
      <c r="BR150" s="44">
        <f>AirBFYLD1!BR150*VLOOKUP(AirBFYLD2!BR$4,'[1]INTERNAL PARAMETERS-1'!$B$5:$J$44,5,FALSE)*VLOOKUP(AirBFYLD2!BR$4,'[1]INTERNAL PARAMETERS-1'!$B$5:$J$44,6,FALSE)*VLOOKUP(AirBFYLD2!BR$4,'[1]INTERNAL PARAMETERS-1'!$B$5:$J$44,3,FALSE) + AirBFYLD1!BR150*(1-VLOOKUP(AirBFYLD2!BR$4,'[1]INTERNAL PARAMETERS-1'!$B$5:$J$44,5,FALSE))*VLOOKUP(AirBFYLD2!BR$4,'[1]INTERNAL PARAMETERS-1'!$B$5:$J$44,8,FALSE)*VLOOKUP(AirBFYLD2!BR$4,'[1]INTERNAL PARAMETERS-1'!$B$5:$J$44,3,FALSE)</f>
        <v>7.7068503974170679E-5</v>
      </c>
      <c r="BS150" s="44">
        <f>AirBFYLD1!BS150*VLOOKUP(AirBFYLD2!BS$4,'[1]INTERNAL PARAMETERS-1'!$B$5:$J$44,5,FALSE)*VLOOKUP(AirBFYLD2!BS$4,'[1]INTERNAL PARAMETERS-1'!$B$5:$J$44,6,FALSE)*VLOOKUP(AirBFYLD2!BS$4,'[1]INTERNAL PARAMETERS-1'!$B$5:$J$44,3,FALSE) + AirBFYLD1!BS150*(1-VLOOKUP(AirBFYLD2!BS$4,'[1]INTERNAL PARAMETERS-1'!$B$5:$J$44,5,FALSE))*VLOOKUP(AirBFYLD2!BS$4,'[1]INTERNAL PARAMETERS-1'!$B$5:$J$44,8,FALSE)*VLOOKUP(AirBFYLD2!BS$4,'[1]INTERNAL PARAMETERS-1'!$B$5:$J$44,3,FALSE)</f>
        <v>1.20907716437847E-5</v>
      </c>
      <c r="BT150" s="44">
        <f>AirBFYLD1!BT150*VLOOKUP(AirBFYLD2!BT$4,'[1]INTERNAL PARAMETERS-1'!$B$5:$J$44,5,FALSE)*VLOOKUP(AirBFYLD2!BT$4,'[1]INTERNAL PARAMETERS-1'!$B$5:$J$44,6,FALSE)*VLOOKUP(AirBFYLD2!BT$4,'[1]INTERNAL PARAMETERS-1'!$B$5:$J$44,3,FALSE) + AirBFYLD1!BT150*(1-VLOOKUP(AirBFYLD2!BT$4,'[1]INTERNAL PARAMETERS-1'!$B$5:$J$44,5,FALSE))*VLOOKUP(AirBFYLD2!BT$4,'[1]INTERNAL PARAMETERS-1'!$B$5:$J$44,8,FALSE)*VLOOKUP(AirBFYLD2!BT$4,'[1]INTERNAL PARAMETERS-1'!$B$5:$J$44,3,FALSE)</f>
        <v>0</v>
      </c>
      <c r="BU150" s="44">
        <f>AirBFYLD1!BU150*VLOOKUP(AirBFYLD2!BU$4,'[1]INTERNAL PARAMETERS-1'!$B$5:$J$44,5,FALSE)*VLOOKUP(AirBFYLD2!BU$4,'[1]INTERNAL PARAMETERS-1'!$B$5:$J$44,6,FALSE)*VLOOKUP(AirBFYLD2!BU$4,'[1]INTERNAL PARAMETERS-1'!$B$5:$J$44,3,FALSE) + AirBFYLD1!BU150*(1-VLOOKUP(AirBFYLD2!BU$4,'[1]INTERNAL PARAMETERS-1'!$B$5:$J$44,5,FALSE))*VLOOKUP(AirBFYLD2!BU$4,'[1]INTERNAL PARAMETERS-1'!$B$5:$J$44,8,FALSE)*VLOOKUP(AirBFYLD2!BU$4,'[1]INTERNAL PARAMETERS-1'!$B$5:$J$44,3,FALSE)</f>
        <v>0</v>
      </c>
      <c r="BV150" s="44">
        <f>AirBFYLD1!BV150*VLOOKUP(AirBFYLD2!BV$4,'[1]INTERNAL PARAMETERS-1'!$B$5:$J$44,5,FALSE)*VLOOKUP(AirBFYLD2!BV$4,'[1]INTERNAL PARAMETERS-1'!$B$5:$J$44,6,FALSE)*VLOOKUP(AirBFYLD2!BV$4,'[1]INTERNAL PARAMETERS-1'!$B$5:$J$44,3,FALSE) + AirBFYLD1!BV150*(1-VLOOKUP(AirBFYLD2!BV$4,'[1]INTERNAL PARAMETERS-1'!$B$5:$J$44,5,FALSE))*VLOOKUP(AirBFYLD2!BV$4,'[1]INTERNAL PARAMETERS-1'!$B$5:$J$44,8,FALSE)*VLOOKUP(AirBFYLD2!BV$4,'[1]INTERNAL PARAMETERS-1'!$B$5:$J$44,3,FALSE)</f>
        <v>0</v>
      </c>
      <c r="BW150" s="44">
        <f>AirBFYLD1!BW150*VLOOKUP(AirBFYLD2!BW$4,'[1]INTERNAL PARAMETERS-1'!$B$5:$J$44,5,FALSE)*VLOOKUP(AirBFYLD2!BW$4,'[1]INTERNAL PARAMETERS-1'!$B$5:$J$44,6,FALSE)*VLOOKUP(AirBFYLD2!BW$4,'[1]INTERNAL PARAMETERS-1'!$B$5:$J$44,3,FALSE) + AirBFYLD1!BW150*(1-VLOOKUP(AirBFYLD2!BW$4,'[1]INTERNAL PARAMETERS-1'!$B$5:$J$44,5,FALSE))*VLOOKUP(AirBFYLD2!BW$4,'[1]INTERNAL PARAMETERS-1'!$B$5:$J$44,8,FALSE)*VLOOKUP(AirBFYLD2!BW$4,'[1]INTERNAL PARAMETERS-1'!$B$5:$J$44,3,FALSE)</f>
        <v>0</v>
      </c>
      <c r="BX150" s="44">
        <f>AirBFYLD1!BX150*VLOOKUP(AirBFYLD2!BX$4,'[1]INTERNAL PARAMETERS-1'!$B$5:$J$44,5,FALSE)*VLOOKUP(AirBFYLD2!BX$4,'[1]INTERNAL PARAMETERS-1'!$B$5:$J$44,6,FALSE)*VLOOKUP(AirBFYLD2!BX$4,'[1]INTERNAL PARAMETERS-1'!$B$5:$J$44,3,FALSE) + AirBFYLD1!BX150*(1-VLOOKUP(AirBFYLD2!BX$4,'[1]INTERNAL PARAMETERS-1'!$B$5:$J$44,5,FALSE))*VLOOKUP(AirBFYLD2!BX$4,'[1]INTERNAL PARAMETERS-1'!$B$5:$J$44,8,FALSE)*VLOOKUP(AirBFYLD2!BX$4,'[1]INTERNAL PARAMETERS-1'!$B$5:$J$44,3,FALSE)</f>
        <v>0</v>
      </c>
      <c r="BY150" s="44">
        <f>AirBFYLD1!BY150*VLOOKUP(AirBFYLD2!BY$4,'[1]INTERNAL PARAMETERS-1'!$B$5:$J$44,5,FALSE)*VLOOKUP(AirBFYLD2!BY$4,'[1]INTERNAL PARAMETERS-1'!$B$5:$J$44,6,FALSE)*VLOOKUP(AirBFYLD2!BY$4,'[1]INTERNAL PARAMETERS-1'!$B$5:$J$44,3,FALSE) + AirBFYLD1!BY150*(1-VLOOKUP(AirBFYLD2!BY$4,'[1]INTERNAL PARAMETERS-1'!$B$5:$J$44,5,FALSE))*VLOOKUP(AirBFYLD2!BY$4,'[1]INTERNAL PARAMETERS-1'!$B$5:$J$44,8,FALSE)*VLOOKUP(AirBFYLD2!BY$4,'[1]INTERNAL PARAMETERS-1'!$B$5:$J$44,3,FALSE)</f>
        <v>0</v>
      </c>
      <c r="BZ150" s="44">
        <f>AirBFYLD1!BZ150*VLOOKUP(AirBFYLD2!BZ$4,'[1]INTERNAL PARAMETERS-1'!$B$5:$J$44,5,FALSE)*VLOOKUP(AirBFYLD2!BZ$4,'[1]INTERNAL PARAMETERS-1'!$B$5:$J$44,6,FALSE)*VLOOKUP(AirBFYLD2!BZ$4,'[1]INTERNAL PARAMETERS-1'!$B$5:$J$44,3,FALSE) + AirBFYLD1!BZ150*(1-VLOOKUP(AirBFYLD2!BZ$4,'[1]INTERNAL PARAMETERS-1'!$B$5:$J$44,5,FALSE))*VLOOKUP(AirBFYLD2!BZ$4,'[1]INTERNAL PARAMETERS-1'!$B$5:$J$44,8,FALSE)*VLOOKUP(AirBFYLD2!BZ$4,'[1]INTERNAL PARAMETERS-1'!$B$5:$J$44,3,FALSE)</f>
        <v>4.5100175330022658E-6</v>
      </c>
      <c r="CA150" s="44">
        <f>AirBFYLD1!CA150*VLOOKUP(AirBFYLD2!CA$4,'[1]INTERNAL PARAMETERS-1'!$B$5:$J$44,5,FALSE)*VLOOKUP(AirBFYLD2!CA$4,'[1]INTERNAL PARAMETERS-1'!$B$5:$J$44,6,FALSE)*VLOOKUP(AirBFYLD2!CA$4,'[1]INTERNAL PARAMETERS-1'!$B$5:$J$44,3,FALSE) + AirBFYLD1!CA150*(1-VLOOKUP(AirBFYLD2!CA$4,'[1]INTERNAL PARAMETERS-1'!$B$5:$J$44,5,FALSE))*VLOOKUP(AirBFYLD2!CA$4,'[1]INTERNAL PARAMETERS-1'!$B$5:$J$44,8,FALSE)*VLOOKUP(AirBFYLD2!CA$4,'[1]INTERNAL PARAMETERS-1'!$B$5:$J$44,3,FALSE)</f>
        <v>0</v>
      </c>
      <c r="CB150" s="44">
        <f>AirBFYLD1!CB150*VLOOKUP(AirBFYLD2!CB$4,'[1]INTERNAL PARAMETERS-1'!$B$5:$J$44,5,FALSE)*VLOOKUP(AirBFYLD2!CB$4,'[1]INTERNAL PARAMETERS-1'!$B$5:$J$44,6,FALSE)*VLOOKUP(AirBFYLD2!CB$4,'[1]INTERNAL PARAMETERS-1'!$B$5:$J$44,3,FALSE) + AirBFYLD1!CB150*(1-VLOOKUP(AirBFYLD2!CB$4,'[1]INTERNAL PARAMETERS-1'!$B$5:$J$44,5,FALSE))*VLOOKUP(AirBFYLD2!CB$4,'[1]INTERNAL PARAMETERS-1'!$B$5:$J$44,8,FALSE)*VLOOKUP(AirBFYLD2!CB$4,'[1]INTERNAL PARAMETERS-1'!$B$5:$J$44,3,FALSE)</f>
        <v>0</v>
      </c>
      <c r="CC150" s="44">
        <f>AirBFYLD1!CC150*VLOOKUP(AirBFYLD2!CC$4,'[1]INTERNAL PARAMETERS-1'!$B$5:$J$44,5,FALSE)*VLOOKUP(AirBFYLD2!CC$4,'[1]INTERNAL PARAMETERS-1'!$B$5:$J$44,6,FALSE)*VLOOKUP(AirBFYLD2!CC$4,'[1]INTERNAL PARAMETERS-1'!$B$5:$J$44,3,FALSE) + AirBFYLD1!CC150*(1-VLOOKUP(AirBFYLD2!CC$4,'[1]INTERNAL PARAMETERS-1'!$B$5:$J$44,5,FALSE))*VLOOKUP(AirBFYLD2!CC$4,'[1]INTERNAL PARAMETERS-1'!$B$5:$J$44,8,FALSE)*VLOOKUP(AirBFYLD2!CC$4,'[1]INTERNAL PARAMETERS-1'!$B$5:$J$44,3,FALSE)</f>
        <v>1.0022261184449478E-5</v>
      </c>
      <c r="CD150" s="44">
        <f>AirBFYLD1!CD150*VLOOKUP(AirBFYLD2!CD$4,'[1]INTERNAL PARAMETERS-1'!$B$5:$J$44,5,FALSE)*VLOOKUP(AirBFYLD2!CD$4,'[1]INTERNAL PARAMETERS-1'!$B$5:$J$44,6,FALSE)*VLOOKUP(AirBFYLD2!CD$4,'[1]INTERNAL PARAMETERS-1'!$B$5:$J$44,3,FALSE) + AirBFYLD1!CD150*(1-VLOOKUP(AirBFYLD2!CD$4,'[1]INTERNAL PARAMETERS-1'!$B$5:$J$44,5,FALSE))*VLOOKUP(AirBFYLD2!CD$4,'[1]INTERNAL PARAMETERS-1'!$B$5:$J$44,8,FALSE)*VLOOKUP(AirBFYLD2!CD$4,'[1]INTERNAL PARAMETERS-1'!$B$5:$J$44,3,FALSE)</f>
        <v>1.0694262560370238E-4</v>
      </c>
      <c r="CE150" s="44">
        <f>AirBFYLD1!CE150*VLOOKUP(AirBFYLD2!CE$4,'[1]INTERNAL PARAMETERS-1'!$B$5:$J$44,5,FALSE)*VLOOKUP(AirBFYLD2!CE$4,'[1]INTERNAL PARAMETERS-1'!$B$5:$J$44,6,FALSE)*VLOOKUP(AirBFYLD2!CE$4,'[1]INTERNAL PARAMETERS-1'!$B$5:$J$44,3,FALSE) + AirBFYLD1!CE150*(1-VLOOKUP(AirBFYLD2!CE$4,'[1]INTERNAL PARAMETERS-1'!$B$5:$J$44,5,FALSE))*VLOOKUP(AirBFYLD2!CE$4,'[1]INTERNAL PARAMETERS-1'!$B$5:$J$44,8,FALSE)*VLOOKUP(AirBFYLD2!CE$4,'[1]INTERNAL PARAMETERS-1'!$B$5:$J$44,3,FALSE)</f>
        <v>1.2757038188757717E-4</v>
      </c>
      <c r="CF150" s="44">
        <f>AirBFYLD1!CF150*VLOOKUP(AirBFYLD2!CF$4,'[1]INTERNAL PARAMETERS-1'!$B$5:$J$44,5,FALSE)*VLOOKUP(AirBFYLD2!CF$4,'[1]INTERNAL PARAMETERS-1'!$B$5:$J$44,6,FALSE)*VLOOKUP(AirBFYLD2!CF$4,'[1]INTERNAL PARAMETERS-1'!$B$5:$J$44,3,FALSE) + AirBFYLD1!CF150*(1-VLOOKUP(AirBFYLD2!CF$4,'[1]INTERNAL PARAMETERS-1'!$B$5:$J$44,5,FALSE))*VLOOKUP(AirBFYLD2!CF$4,'[1]INTERNAL PARAMETERS-1'!$B$5:$J$44,8,FALSE)*VLOOKUP(AirBFYLD2!CF$4,'[1]INTERNAL PARAMETERS-1'!$B$5:$J$44,3,FALSE)</f>
        <v>7.9588463787011248E-5</v>
      </c>
      <c r="CG150" s="44">
        <f>AirBFYLD1!CG150*VLOOKUP(AirBFYLD2!CG$4,'[1]INTERNAL PARAMETERS-1'!$B$5:$J$44,5,FALSE)*VLOOKUP(AirBFYLD2!CG$4,'[1]INTERNAL PARAMETERS-1'!$B$5:$J$44,6,FALSE)*VLOOKUP(AirBFYLD2!CG$4,'[1]INTERNAL PARAMETERS-1'!$B$5:$J$44,3,FALSE) + AirBFYLD1!CG150*(1-VLOOKUP(AirBFYLD2!CG$4,'[1]INTERNAL PARAMETERS-1'!$B$5:$J$44,5,FALSE))*VLOOKUP(AirBFYLD2!CG$4,'[1]INTERNAL PARAMETERS-1'!$B$5:$J$44,8,FALSE)*VLOOKUP(AirBFYLD2!CG$4,'[1]INTERNAL PARAMETERS-1'!$B$5:$J$44,3,FALSE)</f>
        <v>1.5074790794455774E-6</v>
      </c>
      <c r="CH150" s="43">
        <f>AirBFYLD1!CH150*VLOOKUP(AirBFYLD2!CH$4,'[1]INTERNAL PARAMETERS-1'!$B$5:$J$44,5,FALSE)*VLOOKUP(AirBFYLD2!CH$4,'[1]INTERNAL PARAMETERS-1'!$B$5:$J$44,6,FALSE)*VLOOKUP(AirBFYLD2!CH$4,'[1]INTERNAL PARAMETERS-1'!$B$5:$J$44,3,FALSE) + AirBFYLD1!CH150*(1-VLOOKUP(AirBFYLD2!CH$4,'[1]INTERNAL PARAMETERS-1'!$B$5:$J$44,5,FALSE))*VLOOKUP(AirBFYLD2!CH$4,'[1]INTERNAL PARAMETERS-1'!$B$5:$J$44,8,FALSE)*VLOOKUP(AirBFYLD2!CH$4,'[1]INTERNAL PARAMETERS-1'!$B$5:$J$44,3,FALSE)</f>
        <v>0</v>
      </c>
      <c r="CJ150" s="45">
        <f t="shared" si="4"/>
        <v>2.3849106807981859</v>
      </c>
      <c r="CK150" s="43">
        <f t="shared" si="5"/>
        <v>5.2058772319222436E-2</v>
      </c>
    </row>
    <row r="151" spans="2:89" x14ac:dyDescent="0.5">
      <c r="B151" s="58" t="s">
        <v>8</v>
      </c>
      <c r="C151" s="57" t="s">
        <v>68</v>
      </c>
      <c r="D151" s="57" t="s">
        <v>65</v>
      </c>
      <c r="E151" s="133">
        <f>AirBF!X151</f>
        <v>12.316714351320133</v>
      </c>
      <c r="F151" s="59">
        <f>'[1]INTERNAL PARAMETERS-1'!M7</f>
        <v>73.784999999999997</v>
      </c>
      <c r="G151" s="45">
        <f>AirBFYLD1!G151*VLOOKUP(AirBFYLD2!G$4,'[1]INTERNAL PARAMETERS-1'!$B$5:$J$44,5,FALSE)*VLOOKUP(AirBFYLD2!G$4,'[1]INTERNAL PARAMETERS-1'!$B$5:$J$44,7,FALSE)*AirBFYLD2!$F151 + AirBFYLD1!G151*(1-VLOOKUP(AirBFYLD2!G$4,'[1]INTERNAL PARAMETERS-1'!$B$5:$J$44,5,FALSE))*VLOOKUP(AirBFYLD2!G$4,'[1]INTERNAL PARAMETERS-1'!$B$5:$J$44,9,FALSE)*AirBFYLD2!$F151</f>
        <v>0.32876687825810147</v>
      </c>
      <c r="H151" s="44">
        <f>AirBFYLD1!H151*VLOOKUP(AirBFYLD2!H$4,'[1]INTERNAL PARAMETERS-1'!$B$5:$J$44,5,FALSE)*VLOOKUP(AirBFYLD2!H$4,'[1]INTERNAL PARAMETERS-1'!$B$5:$J$44,7,FALSE)*AirBFYLD2!$F151 + AirBFYLD1!H151*(1-VLOOKUP(AirBFYLD2!H$4,'[1]INTERNAL PARAMETERS-1'!$B$5:$J$44,5,FALSE))*VLOOKUP(AirBFYLD2!H$4,'[1]INTERNAL PARAMETERS-1'!$B$5:$J$44,9,FALSE)*AirBFYLD2!$F151</f>
        <v>0.26846347249909813</v>
      </c>
      <c r="I151" s="44">
        <f>AirBFYLD1!I151*VLOOKUP(AirBFYLD2!I$4,'[1]INTERNAL PARAMETERS-1'!$B$5:$J$44,5,FALSE)*VLOOKUP(AirBFYLD2!I$4,'[1]INTERNAL PARAMETERS-1'!$B$5:$J$44,7,FALSE)*AirBFYLD2!$F151 + AirBFYLD1!I151*(1-VLOOKUP(AirBFYLD2!I$4,'[1]INTERNAL PARAMETERS-1'!$B$5:$J$44,5,FALSE))*VLOOKUP(AirBFYLD2!I$4,'[1]INTERNAL PARAMETERS-1'!$B$5:$J$44,9,FALSE)*AirBFYLD2!$F151</f>
        <v>1.9951367863634437</v>
      </c>
      <c r="J151" s="44">
        <f>AirBFYLD1!J151*VLOOKUP(AirBFYLD2!J$4,'[1]INTERNAL PARAMETERS-1'!$B$5:$J$44,5,FALSE)*VLOOKUP(AirBFYLD2!J$4,'[1]INTERNAL PARAMETERS-1'!$B$5:$J$44,7,FALSE)*AirBFYLD2!$F151 + AirBFYLD1!J151*(1-VLOOKUP(AirBFYLD2!J$4,'[1]INTERNAL PARAMETERS-1'!$B$5:$J$44,5,FALSE))*VLOOKUP(AirBFYLD2!J$4,'[1]INTERNAL PARAMETERS-1'!$B$5:$J$44,9,FALSE)*AirBFYLD2!$F151</f>
        <v>0</v>
      </c>
      <c r="K151" s="44">
        <f>AirBFYLD1!K151*VLOOKUP(AirBFYLD2!K$4,'[1]INTERNAL PARAMETERS-1'!$B$5:$J$44,5,FALSE)*VLOOKUP(AirBFYLD2!K$4,'[1]INTERNAL PARAMETERS-1'!$B$5:$J$44,7,FALSE)*AirBFYLD2!$F151 + AirBFYLD1!K151*(1-VLOOKUP(AirBFYLD2!K$4,'[1]INTERNAL PARAMETERS-1'!$B$5:$J$44,5,FALSE))*VLOOKUP(AirBFYLD2!K$4,'[1]INTERNAL PARAMETERS-1'!$B$5:$J$44,9,FALSE)*AirBFYLD2!$F151</f>
        <v>0</v>
      </c>
      <c r="L151" s="44">
        <f>AirBFYLD1!L151*VLOOKUP(AirBFYLD2!L$4,'[1]INTERNAL PARAMETERS-1'!$B$5:$J$44,5,FALSE)*VLOOKUP(AirBFYLD2!L$4,'[1]INTERNAL PARAMETERS-1'!$B$5:$J$44,7,FALSE)*AirBFYLD2!$F151 + AirBFYLD1!L151*(1-VLOOKUP(AirBFYLD2!L$4,'[1]INTERNAL PARAMETERS-1'!$B$5:$J$44,5,FALSE))*VLOOKUP(AirBFYLD2!L$4,'[1]INTERNAL PARAMETERS-1'!$B$5:$J$44,9,FALSE)*AirBFYLD2!$F151</f>
        <v>0</v>
      </c>
      <c r="M151" s="44">
        <f>AirBFYLD1!M151*VLOOKUP(AirBFYLD2!M$4,'[1]INTERNAL PARAMETERS-1'!$B$5:$J$44,5,FALSE)*VLOOKUP(AirBFYLD2!M$4,'[1]INTERNAL PARAMETERS-1'!$B$5:$J$44,7,FALSE)*AirBFYLD2!$F151 + AirBFYLD1!M151*(1-VLOOKUP(AirBFYLD2!M$4,'[1]INTERNAL PARAMETERS-1'!$B$5:$J$44,5,FALSE))*VLOOKUP(AirBFYLD2!M$4,'[1]INTERNAL PARAMETERS-1'!$B$5:$J$44,9,FALSE)*AirBFYLD2!$F151</f>
        <v>2.3267400761587488E-2</v>
      </c>
      <c r="N151" s="44">
        <f>AirBFYLD1!N151*VLOOKUP(AirBFYLD2!N$4,'[1]INTERNAL PARAMETERS-1'!$B$5:$J$44,5,FALSE)*VLOOKUP(AirBFYLD2!N$4,'[1]INTERNAL PARAMETERS-1'!$B$5:$J$44,7,FALSE)*AirBFYLD2!$F151 + AirBFYLD1!N151*(1-VLOOKUP(AirBFYLD2!N$4,'[1]INTERNAL PARAMETERS-1'!$B$5:$J$44,5,FALSE))*VLOOKUP(AirBFYLD2!N$4,'[1]INTERNAL PARAMETERS-1'!$B$5:$J$44,9,FALSE)*AirBFYLD2!$F151</f>
        <v>1.2941833653765411E-2</v>
      </c>
      <c r="O151" s="44">
        <f>AirBFYLD1!O151*VLOOKUP(AirBFYLD2!O$4,'[1]INTERNAL PARAMETERS-1'!$B$5:$J$44,5,FALSE)*VLOOKUP(AirBFYLD2!O$4,'[1]INTERNAL PARAMETERS-1'!$B$5:$J$44,7,FALSE)*AirBFYLD2!$F151 + AirBFYLD1!O151*(1-VLOOKUP(AirBFYLD2!O$4,'[1]INTERNAL PARAMETERS-1'!$B$5:$J$44,5,FALSE))*VLOOKUP(AirBFYLD2!O$4,'[1]INTERNAL PARAMETERS-1'!$B$5:$J$44,9,FALSE)*AirBFYLD2!$F151</f>
        <v>0</v>
      </c>
      <c r="P151" s="44">
        <f>AirBFYLD1!P151*VLOOKUP(AirBFYLD2!P$4,'[1]INTERNAL PARAMETERS-1'!$B$5:$J$44,5,FALSE)*VLOOKUP(AirBFYLD2!P$4,'[1]INTERNAL PARAMETERS-1'!$B$5:$J$44,7,FALSE)*AirBFYLD2!$F151 + AirBFYLD1!P151*(1-VLOOKUP(AirBFYLD2!P$4,'[1]INTERNAL PARAMETERS-1'!$B$5:$J$44,5,FALSE))*VLOOKUP(AirBFYLD2!P$4,'[1]INTERNAL PARAMETERS-1'!$B$5:$J$44,9,FALSE)*AirBFYLD2!$F151</f>
        <v>0</v>
      </c>
      <c r="Q151" s="44">
        <f>AirBFYLD1!Q151*VLOOKUP(AirBFYLD2!Q$4,'[1]INTERNAL PARAMETERS-1'!$B$5:$J$44,5,FALSE)*VLOOKUP(AirBFYLD2!Q$4,'[1]INTERNAL PARAMETERS-1'!$B$5:$J$44,7,FALSE)*AirBFYLD2!$F151 + AirBFYLD1!Q151*(1-VLOOKUP(AirBFYLD2!Q$4,'[1]INTERNAL PARAMETERS-1'!$B$5:$J$44,5,FALSE))*VLOOKUP(AirBFYLD2!Q$4,'[1]INTERNAL PARAMETERS-1'!$B$5:$J$44,9,FALSE)*AirBFYLD2!$F151</f>
        <v>0</v>
      </c>
      <c r="R151" s="44">
        <f>AirBFYLD1!R151*VLOOKUP(AirBFYLD2!R$4,'[1]INTERNAL PARAMETERS-1'!$B$5:$J$44,5,FALSE)*VLOOKUP(AirBFYLD2!R$4,'[1]INTERNAL PARAMETERS-1'!$B$5:$J$44,7,FALSE)*AirBFYLD2!$F151 + AirBFYLD1!R151*(1-VLOOKUP(AirBFYLD2!R$4,'[1]INTERNAL PARAMETERS-1'!$B$5:$J$44,5,FALSE))*VLOOKUP(AirBFYLD2!R$4,'[1]INTERNAL PARAMETERS-1'!$B$5:$J$44,9,FALSE)*AirBFYLD2!$F151</f>
        <v>6.6974097076902247E-3</v>
      </c>
      <c r="S151" s="44">
        <f>AirBFYLD1!S151*VLOOKUP(AirBFYLD2!S$4,'[1]INTERNAL PARAMETERS-1'!$B$5:$J$44,5,FALSE)*VLOOKUP(AirBFYLD2!S$4,'[1]INTERNAL PARAMETERS-1'!$B$5:$J$44,7,FALSE)*AirBFYLD2!$F151 + AirBFYLD1!S151*(1-VLOOKUP(AirBFYLD2!S$4,'[1]INTERNAL PARAMETERS-1'!$B$5:$J$44,5,FALSE))*VLOOKUP(AirBFYLD2!S$4,'[1]INTERNAL PARAMETERS-1'!$B$5:$J$44,9,FALSE)*AirBFYLD2!$F151</f>
        <v>0.6623926138422942</v>
      </c>
      <c r="T151" s="44">
        <f>AirBFYLD1!T151*VLOOKUP(AirBFYLD2!T$4,'[1]INTERNAL PARAMETERS-1'!$B$5:$J$44,5,FALSE)*VLOOKUP(AirBFYLD2!T$4,'[1]INTERNAL PARAMETERS-1'!$B$5:$J$44,7,FALSE)*AirBFYLD2!$F151 + AirBFYLD1!T151*(1-VLOOKUP(AirBFYLD2!T$4,'[1]INTERNAL PARAMETERS-1'!$B$5:$J$44,5,FALSE))*VLOOKUP(AirBFYLD2!T$4,'[1]INTERNAL PARAMETERS-1'!$B$5:$J$44,9,FALSE)*AirBFYLD2!$F151</f>
        <v>6.2790942375901104E-2</v>
      </c>
      <c r="U151" s="44">
        <f>AirBFYLD1!U151*VLOOKUP(AirBFYLD2!U$4,'[1]INTERNAL PARAMETERS-1'!$B$5:$J$44,5,FALSE)*VLOOKUP(AirBFYLD2!U$4,'[1]INTERNAL PARAMETERS-1'!$B$5:$J$44,7,FALSE)*AirBFYLD2!$F151 + AirBFYLD1!U151*(1-VLOOKUP(AirBFYLD2!U$4,'[1]INTERNAL PARAMETERS-1'!$B$5:$J$44,5,FALSE))*VLOOKUP(AirBFYLD2!U$4,'[1]INTERNAL PARAMETERS-1'!$B$5:$J$44,9,FALSE)*AirBFYLD2!$F151</f>
        <v>2.9957640125894944E-2</v>
      </c>
      <c r="V151" s="44">
        <f>AirBFYLD1!V151*VLOOKUP(AirBFYLD2!V$4,'[1]INTERNAL PARAMETERS-1'!$B$5:$J$44,5,FALSE)*VLOOKUP(AirBFYLD2!V$4,'[1]INTERNAL PARAMETERS-1'!$B$5:$J$44,7,FALSE)*AirBFYLD2!$F151 + AirBFYLD1!V151*(1-VLOOKUP(AirBFYLD2!V$4,'[1]INTERNAL PARAMETERS-1'!$B$5:$J$44,5,FALSE))*VLOOKUP(AirBFYLD2!V$4,'[1]INTERNAL PARAMETERS-1'!$B$5:$J$44,9,FALSE)*AirBFYLD2!$F151</f>
        <v>0.39974555304301185</v>
      </c>
      <c r="W151" s="44">
        <f>AirBFYLD1!W151*VLOOKUP(AirBFYLD2!W$4,'[1]INTERNAL PARAMETERS-1'!$B$5:$J$44,5,FALSE)*VLOOKUP(AirBFYLD2!W$4,'[1]INTERNAL PARAMETERS-1'!$B$5:$J$44,7,FALSE)*AirBFYLD2!$F151 + AirBFYLD1!W151*(1-VLOOKUP(AirBFYLD2!W$4,'[1]INTERNAL PARAMETERS-1'!$B$5:$J$44,5,FALSE))*VLOOKUP(AirBFYLD2!W$4,'[1]INTERNAL PARAMETERS-1'!$B$5:$J$44,9,FALSE)*AirBFYLD2!$F151</f>
        <v>0</v>
      </c>
      <c r="X151" s="44">
        <f>AirBFYLD1!X151*VLOOKUP(AirBFYLD2!X$4,'[1]INTERNAL PARAMETERS-1'!$B$5:$J$44,5,FALSE)*VLOOKUP(AirBFYLD2!X$4,'[1]INTERNAL PARAMETERS-1'!$B$5:$J$44,7,FALSE)*AirBFYLD2!$F151 + AirBFYLD1!X151*(1-VLOOKUP(AirBFYLD2!X$4,'[1]INTERNAL PARAMETERS-1'!$B$5:$J$44,5,FALSE))*VLOOKUP(AirBFYLD2!X$4,'[1]INTERNAL PARAMETERS-1'!$B$5:$J$44,9,FALSE)*AirBFYLD2!$F151</f>
        <v>0</v>
      </c>
      <c r="Y151" s="44">
        <f>AirBFYLD1!Y151*VLOOKUP(AirBFYLD2!Y$4,'[1]INTERNAL PARAMETERS-1'!$B$5:$J$44,5,FALSE)*VLOOKUP(AirBFYLD2!Y$4,'[1]INTERNAL PARAMETERS-1'!$B$5:$J$44,7,FALSE)*AirBFYLD2!$F151 + AirBFYLD1!Y151*(1-VLOOKUP(AirBFYLD2!Y$4,'[1]INTERNAL PARAMETERS-1'!$B$5:$J$44,5,FALSE))*VLOOKUP(AirBFYLD2!Y$4,'[1]INTERNAL PARAMETERS-1'!$B$5:$J$44,9,FALSE)*AirBFYLD2!$F151</f>
        <v>0</v>
      </c>
      <c r="Z151" s="44">
        <f>AirBFYLD1!Z151*VLOOKUP(AirBFYLD2!Z$4,'[1]INTERNAL PARAMETERS-1'!$B$5:$J$44,5,FALSE)*VLOOKUP(AirBFYLD2!Z$4,'[1]INTERNAL PARAMETERS-1'!$B$5:$J$44,7,FALSE)*AirBFYLD2!$F151 + AirBFYLD1!Z151*(1-VLOOKUP(AirBFYLD2!Z$4,'[1]INTERNAL PARAMETERS-1'!$B$5:$J$44,5,FALSE))*VLOOKUP(AirBFYLD2!Z$4,'[1]INTERNAL PARAMETERS-1'!$B$5:$J$44,9,FALSE)*AirBFYLD2!$F151</f>
        <v>0</v>
      </c>
      <c r="AA151" s="44">
        <f>AirBFYLD1!AA151*VLOOKUP(AirBFYLD2!AA$4,'[1]INTERNAL PARAMETERS-1'!$B$5:$J$44,5,FALSE)*VLOOKUP(AirBFYLD2!AA$4,'[1]INTERNAL PARAMETERS-1'!$B$5:$J$44,7,FALSE)*AirBFYLD2!$F151 + AirBFYLD1!AA151*(1-VLOOKUP(AirBFYLD2!AA$4,'[1]INTERNAL PARAMETERS-1'!$B$5:$J$44,5,FALSE))*VLOOKUP(AirBFYLD2!AA$4,'[1]INTERNAL PARAMETERS-1'!$B$5:$J$44,9,FALSE)*AirBFYLD2!$F151</f>
        <v>0</v>
      </c>
      <c r="AB151" s="44">
        <f>AirBFYLD1!AB151*VLOOKUP(AirBFYLD2!AB$4,'[1]INTERNAL PARAMETERS-1'!$B$5:$J$44,5,FALSE)*VLOOKUP(AirBFYLD2!AB$4,'[1]INTERNAL PARAMETERS-1'!$B$5:$J$44,7,FALSE)*AirBFYLD2!$F151 + AirBFYLD1!AB151*(1-VLOOKUP(AirBFYLD2!AB$4,'[1]INTERNAL PARAMETERS-1'!$B$5:$J$44,5,FALSE))*VLOOKUP(AirBFYLD2!AB$4,'[1]INTERNAL PARAMETERS-1'!$B$5:$J$44,9,FALSE)*AirBFYLD2!$F151</f>
        <v>0</v>
      </c>
      <c r="AC151" s="44">
        <f>AirBFYLD1!AC151*VLOOKUP(AirBFYLD2!AC$4,'[1]INTERNAL PARAMETERS-1'!$B$5:$J$44,5,FALSE)*VLOOKUP(AirBFYLD2!AC$4,'[1]INTERNAL PARAMETERS-1'!$B$5:$J$44,7,FALSE)*AirBFYLD2!$F151 + AirBFYLD1!AC151*(1-VLOOKUP(AirBFYLD2!AC$4,'[1]INTERNAL PARAMETERS-1'!$B$5:$J$44,5,FALSE))*VLOOKUP(AirBFYLD2!AC$4,'[1]INTERNAL PARAMETERS-1'!$B$5:$J$44,9,FALSE)*AirBFYLD2!$F151</f>
        <v>0</v>
      </c>
      <c r="AD151" s="44">
        <f>AirBFYLD1!AD151*VLOOKUP(AirBFYLD2!AD$4,'[1]INTERNAL PARAMETERS-1'!$B$5:$J$44,5,FALSE)*VLOOKUP(AirBFYLD2!AD$4,'[1]INTERNAL PARAMETERS-1'!$B$5:$J$44,7,FALSE)*AirBFYLD2!$F151 + AirBFYLD1!AD151*(1-VLOOKUP(AirBFYLD2!AD$4,'[1]INTERNAL PARAMETERS-1'!$B$5:$J$44,5,FALSE))*VLOOKUP(AirBFYLD2!AD$4,'[1]INTERNAL PARAMETERS-1'!$B$5:$J$44,9,FALSE)*AirBFYLD2!$F151</f>
        <v>0</v>
      </c>
      <c r="AE151" s="44">
        <f>AirBFYLD1!AE151*VLOOKUP(AirBFYLD2!AE$4,'[1]INTERNAL PARAMETERS-1'!$B$5:$J$44,5,FALSE)*VLOOKUP(AirBFYLD2!AE$4,'[1]INTERNAL PARAMETERS-1'!$B$5:$J$44,7,FALSE)*AirBFYLD2!$F151 + AirBFYLD1!AE151*(1-VLOOKUP(AirBFYLD2!AE$4,'[1]INTERNAL PARAMETERS-1'!$B$5:$J$44,5,FALSE))*VLOOKUP(AirBFYLD2!AE$4,'[1]INTERNAL PARAMETERS-1'!$B$5:$J$44,9,FALSE)*AirBFYLD2!$F151</f>
        <v>0</v>
      </c>
      <c r="AF151" s="44">
        <f>AirBFYLD1!AF151*VLOOKUP(AirBFYLD2!AF$4,'[1]INTERNAL PARAMETERS-1'!$B$5:$J$44,5,FALSE)*VLOOKUP(AirBFYLD2!AF$4,'[1]INTERNAL PARAMETERS-1'!$B$5:$J$44,7,FALSE)*AirBFYLD2!$F151 + AirBFYLD1!AF151*(1-VLOOKUP(AirBFYLD2!AF$4,'[1]INTERNAL PARAMETERS-1'!$B$5:$J$44,5,FALSE))*VLOOKUP(AirBFYLD2!AF$4,'[1]INTERNAL PARAMETERS-1'!$B$5:$J$44,9,FALSE)*AirBFYLD2!$F151</f>
        <v>2.7220041191480895E-3</v>
      </c>
      <c r="AG151" s="44">
        <f>AirBFYLD1!AG151*VLOOKUP(AirBFYLD2!AG$4,'[1]INTERNAL PARAMETERS-1'!$B$5:$J$44,5,FALSE)*VLOOKUP(AirBFYLD2!AG$4,'[1]INTERNAL PARAMETERS-1'!$B$5:$J$44,7,FALSE)*AirBFYLD2!$F151 + AirBFYLD1!AG151*(1-VLOOKUP(AirBFYLD2!AG$4,'[1]INTERNAL PARAMETERS-1'!$B$5:$J$44,5,FALSE))*VLOOKUP(AirBFYLD2!AG$4,'[1]INTERNAL PARAMETERS-1'!$B$5:$J$44,9,FALSE)*AirBFYLD2!$F151</f>
        <v>0</v>
      </c>
      <c r="AH151" s="44">
        <f>AirBFYLD1!AH151*VLOOKUP(AirBFYLD2!AH$4,'[1]INTERNAL PARAMETERS-1'!$B$5:$J$44,5,FALSE)*VLOOKUP(AirBFYLD2!AH$4,'[1]INTERNAL PARAMETERS-1'!$B$5:$J$44,7,FALSE)*AirBFYLD2!$F151 + AirBFYLD1!AH151*(1-VLOOKUP(AirBFYLD2!AH$4,'[1]INTERNAL PARAMETERS-1'!$B$5:$J$44,5,FALSE))*VLOOKUP(AirBFYLD2!AH$4,'[1]INTERNAL PARAMETERS-1'!$B$5:$J$44,9,FALSE)*AirBFYLD2!$F151</f>
        <v>1.534489835463925E-3</v>
      </c>
      <c r="AI151" s="44">
        <f>AirBFYLD1!AI151*VLOOKUP(AirBFYLD2!AI$4,'[1]INTERNAL PARAMETERS-1'!$B$5:$J$44,5,FALSE)*VLOOKUP(AirBFYLD2!AI$4,'[1]INTERNAL PARAMETERS-1'!$B$5:$J$44,7,FALSE)*AirBFYLD2!$F151 + AirBFYLD1!AI151*(1-VLOOKUP(AirBFYLD2!AI$4,'[1]INTERNAL PARAMETERS-1'!$B$5:$J$44,5,FALSE))*VLOOKUP(AirBFYLD2!AI$4,'[1]INTERNAL PARAMETERS-1'!$B$5:$J$44,9,FALSE)*AirBFYLD2!$F151</f>
        <v>3.8373605746203285E-3</v>
      </c>
      <c r="AJ151" s="44">
        <f>AirBFYLD1!AJ151*VLOOKUP(AirBFYLD2!AJ$4,'[1]INTERNAL PARAMETERS-1'!$B$5:$J$44,5,FALSE)*VLOOKUP(AirBFYLD2!AJ$4,'[1]INTERNAL PARAMETERS-1'!$B$5:$J$44,7,FALSE)*AirBFYLD2!$F151 + AirBFYLD1!AJ151*(1-VLOOKUP(AirBFYLD2!AJ$4,'[1]INTERNAL PARAMETERS-1'!$B$5:$J$44,5,FALSE))*VLOOKUP(AirBFYLD2!AJ$4,'[1]INTERNAL PARAMETERS-1'!$B$5:$J$44,9,FALSE)*AirBFYLD2!$F151</f>
        <v>2.7220041191480895E-3</v>
      </c>
      <c r="AK151" s="44">
        <f>AirBFYLD1!AK151*VLOOKUP(AirBFYLD2!AK$4,'[1]INTERNAL PARAMETERS-1'!$B$5:$J$44,5,FALSE)*VLOOKUP(AirBFYLD2!AK$4,'[1]INTERNAL PARAMETERS-1'!$B$5:$J$44,7,FALSE)*AirBFYLD2!$F151 + AirBFYLD1!AK151*(1-VLOOKUP(AirBFYLD2!AK$4,'[1]INTERNAL PARAMETERS-1'!$B$5:$J$44,5,FALSE))*VLOOKUP(AirBFYLD2!AK$4,'[1]INTERNAL PARAMETERS-1'!$B$5:$J$44,9,FALSE)*AirBFYLD2!$F151</f>
        <v>0</v>
      </c>
      <c r="AL151" s="44">
        <f>AirBFYLD1!AL151*VLOOKUP(AirBFYLD2!AL$4,'[1]INTERNAL PARAMETERS-1'!$B$5:$J$44,5,FALSE)*VLOOKUP(AirBFYLD2!AL$4,'[1]INTERNAL PARAMETERS-1'!$B$5:$J$44,7,FALSE)*AirBFYLD2!$F151 + AirBFYLD1!AL151*(1-VLOOKUP(AirBFYLD2!AL$4,'[1]INTERNAL PARAMETERS-1'!$B$5:$J$44,5,FALSE))*VLOOKUP(AirBFYLD2!AL$4,'[1]INTERNAL PARAMETERS-1'!$B$5:$J$44,9,FALSE)*AirBFYLD2!$F151</f>
        <v>0</v>
      </c>
      <c r="AM151" s="44">
        <f>AirBFYLD1!AM151*VLOOKUP(AirBFYLD2!AM$4,'[1]INTERNAL PARAMETERS-1'!$B$5:$J$44,5,FALSE)*VLOOKUP(AirBFYLD2!AM$4,'[1]INTERNAL PARAMETERS-1'!$B$5:$J$44,7,FALSE)*AirBFYLD2!$F151 + AirBFYLD1!AM151*(1-VLOOKUP(AirBFYLD2!AM$4,'[1]INTERNAL PARAMETERS-1'!$B$5:$J$44,5,FALSE))*VLOOKUP(AirBFYLD2!AM$4,'[1]INTERNAL PARAMETERS-1'!$B$5:$J$44,9,FALSE)*AirBFYLD2!$F151</f>
        <v>0</v>
      </c>
      <c r="AN151" s="44">
        <f>AirBFYLD1!AN151*VLOOKUP(AirBFYLD2!AN$4,'[1]INTERNAL PARAMETERS-1'!$B$5:$J$44,5,FALSE)*VLOOKUP(AirBFYLD2!AN$4,'[1]INTERNAL PARAMETERS-1'!$B$5:$J$44,7,FALSE)*AirBFYLD2!$F151 + AirBFYLD1!AN151*(1-VLOOKUP(AirBFYLD2!AN$4,'[1]INTERNAL PARAMETERS-1'!$B$5:$J$44,5,FALSE))*VLOOKUP(AirBFYLD2!AN$4,'[1]INTERNAL PARAMETERS-1'!$B$5:$J$44,9,FALSE)*AirBFYLD2!$F151</f>
        <v>0</v>
      </c>
      <c r="AO151" s="44">
        <f>AirBFYLD1!AO151*VLOOKUP(AirBFYLD2!AO$4,'[1]INTERNAL PARAMETERS-1'!$B$5:$J$44,5,FALSE)*VLOOKUP(AirBFYLD2!AO$4,'[1]INTERNAL PARAMETERS-1'!$B$5:$J$44,7,FALSE)*AirBFYLD2!$F151 + AirBFYLD1!AO151*(1-VLOOKUP(AirBFYLD2!AO$4,'[1]INTERNAL PARAMETERS-1'!$B$5:$J$44,5,FALSE))*VLOOKUP(AirBFYLD2!AO$4,'[1]INTERNAL PARAMETERS-1'!$B$5:$J$44,9,FALSE)*AirBFYLD2!$F151</f>
        <v>0</v>
      </c>
      <c r="AP151" s="44">
        <f>AirBFYLD1!AP151*VLOOKUP(AirBFYLD2!AP$4,'[1]INTERNAL PARAMETERS-1'!$B$5:$J$44,5,FALSE)*VLOOKUP(AirBFYLD2!AP$4,'[1]INTERNAL PARAMETERS-1'!$B$5:$J$44,7,FALSE)*AirBFYLD2!$F151 + AirBFYLD1!AP151*(1-VLOOKUP(AirBFYLD2!AP$4,'[1]INTERNAL PARAMETERS-1'!$B$5:$J$44,5,FALSE))*VLOOKUP(AirBFYLD2!AP$4,'[1]INTERNAL PARAMETERS-1'!$B$5:$J$44,9,FALSE)*AirBFYLD2!$F151</f>
        <v>0</v>
      </c>
      <c r="AQ151" s="44">
        <f>AirBFYLD1!AQ151*VLOOKUP(AirBFYLD2!AQ$4,'[1]INTERNAL PARAMETERS-1'!$B$5:$J$44,5,FALSE)*VLOOKUP(AirBFYLD2!AQ$4,'[1]INTERNAL PARAMETERS-1'!$B$5:$J$44,7,FALSE)*AirBFYLD2!$F151 + AirBFYLD1!AQ151*(1-VLOOKUP(AirBFYLD2!AQ$4,'[1]INTERNAL PARAMETERS-1'!$B$5:$J$44,5,FALSE))*VLOOKUP(AirBFYLD2!AQ$4,'[1]INTERNAL PARAMETERS-1'!$B$5:$J$44,9,FALSE)*AirBFYLD2!$F151</f>
        <v>0</v>
      </c>
      <c r="AR151" s="44">
        <f>AirBFYLD1!AR151*VLOOKUP(AirBFYLD2!AR$4,'[1]INTERNAL PARAMETERS-1'!$B$5:$J$44,5,FALSE)*VLOOKUP(AirBFYLD2!AR$4,'[1]INTERNAL PARAMETERS-1'!$B$5:$J$44,7,FALSE)*AirBFYLD2!$F151 + AirBFYLD1!AR151*(1-VLOOKUP(AirBFYLD2!AR$4,'[1]INTERNAL PARAMETERS-1'!$B$5:$J$44,5,FALSE))*VLOOKUP(AirBFYLD2!AR$4,'[1]INTERNAL PARAMETERS-1'!$B$5:$J$44,9,FALSE)*AirBFYLD2!$F151</f>
        <v>0</v>
      </c>
      <c r="AS151" s="44">
        <f>AirBFYLD1!AS151*VLOOKUP(AirBFYLD2!AS$4,'[1]INTERNAL PARAMETERS-1'!$B$5:$J$44,5,FALSE)*VLOOKUP(AirBFYLD2!AS$4,'[1]INTERNAL PARAMETERS-1'!$B$5:$J$44,7,FALSE)*AirBFYLD2!$F151 + AirBFYLD1!AS151*(1-VLOOKUP(AirBFYLD2!AS$4,'[1]INTERNAL PARAMETERS-1'!$B$5:$J$44,5,FALSE))*VLOOKUP(AirBFYLD2!AS$4,'[1]INTERNAL PARAMETERS-1'!$B$5:$J$44,9,FALSE)*AirBFYLD2!$F151</f>
        <v>0</v>
      </c>
      <c r="AT151" s="43">
        <f>AirBFYLD1!AT151*VLOOKUP(AirBFYLD2!AT$4,'[1]INTERNAL PARAMETERS-1'!$B$5:$J$44,5,FALSE)*VLOOKUP(AirBFYLD2!AT$4,'[1]INTERNAL PARAMETERS-1'!$B$5:$J$44,7,FALSE)*AirBFYLD2!$F151 + AirBFYLD1!AT151*(1-VLOOKUP(AirBFYLD2!AT$4,'[1]INTERNAL PARAMETERS-1'!$B$5:$J$44,5,FALSE))*VLOOKUP(AirBFYLD2!AT$4,'[1]INTERNAL PARAMETERS-1'!$B$5:$J$44,9,FALSE)*AirBFYLD2!$F151</f>
        <v>0</v>
      </c>
      <c r="AU151" s="45">
        <f>AirBFYLD1!AU151*VLOOKUP(AirBFYLD2!AU$4,'[1]INTERNAL PARAMETERS-1'!$B$5:$J$44,5,FALSE)*VLOOKUP(AirBFYLD2!AU$4,'[1]INTERNAL PARAMETERS-1'!$B$5:$J$44,6,FALSE)*VLOOKUP(AirBFYLD2!AU$4,'[1]INTERNAL PARAMETERS-1'!$B$5:$J$44,3,FALSE) + AirBFYLD1!AU151*(1-VLOOKUP(AirBFYLD2!AU$4,'[1]INTERNAL PARAMETERS-1'!$B$5:$J$44,5,FALSE))*VLOOKUP(AirBFYLD2!AU$4,'[1]INTERNAL PARAMETERS-1'!$B$5:$J$44,8,FALSE)*VLOOKUP(AirBFYLD2!AU$4,'[1]INTERNAL PARAMETERS-1'!$B$5:$J$44,3,FALSE)</f>
        <v>0</v>
      </c>
      <c r="AV151" s="44">
        <f>AirBFYLD1!AV151*VLOOKUP(AirBFYLD2!AV$4,'[1]INTERNAL PARAMETERS-1'!$B$5:$J$44,5,FALSE)*VLOOKUP(AirBFYLD2!AV$4,'[1]INTERNAL PARAMETERS-1'!$B$5:$J$44,6,FALSE)*VLOOKUP(AirBFYLD2!AV$4,'[1]INTERNAL PARAMETERS-1'!$B$5:$J$44,3,FALSE) + AirBFYLD1!AV151*(1-VLOOKUP(AirBFYLD2!AV$4,'[1]INTERNAL PARAMETERS-1'!$B$5:$J$44,5,FALSE))*VLOOKUP(AirBFYLD2!AV$4,'[1]INTERNAL PARAMETERS-1'!$B$5:$J$44,8,FALSE)*VLOOKUP(AirBFYLD2!AV$4,'[1]INTERNAL PARAMETERS-1'!$B$5:$J$44,3,FALSE)</f>
        <v>0</v>
      </c>
      <c r="AW151" s="44">
        <f>AirBFYLD1!AW151*VLOOKUP(AirBFYLD2!AW$4,'[1]INTERNAL PARAMETERS-1'!$B$5:$J$44,5,FALSE)*VLOOKUP(AirBFYLD2!AW$4,'[1]INTERNAL PARAMETERS-1'!$B$5:$J$44,6,FALSE)*VLOOKUP(AirBFYLD2!AW$4,'[1]INTERNAL PARAMETERS-1'!$B$5:$J$44,3,FALSE) + AirBFYLD1!AW151*(1-VLOOKUP(AirBFYLD2!AW$4,'[1]INTERNAL PARAMETERS-1'!$B$5:$J$44,5,FALSE))*VLOOKUP(AirBFYLD2!AW$4,'[1]INTERNAL PARAMETERS-1'!$B$5:$J$44,8,FALSE)*VLOOKUP(AirBFYLD2!AW$4,'[1]INTERNAL PARAMETERS-1'!$B$5:$J$44,3,FALSE)</f>
        <v>3.192536335067931E-2</v>
      </c>
      <c r="AX151" s="44">
        <f>AirBFYLD1!AX151*VLOOKUP(AirBFYLD2!AX$4,'[1]INTERNAL PARAMETERS-1'!$B$5:$J$44,5,FALSE)*VLOOKUP(AirBFYLD2!AX$4,'[1]INTERNAL PARAMETERS-1'!$B$5:$J$44,6,FALSE)*VLOOKUP(AirBFYLD2!AX$4,'[1]INTERNAL PARAMETERS-1'!$B$5:$J$44,3,FALSE) + AirBFYLD1!AX151*(1-VLOOKUP(AirBFYLD2!AX$4,'[1]INTERNAL PARAMETERS-1'!$B$5:$J$44,5,FALSE))*VLOOKUP(AirBFYLD2!AX$4,'[1]INTERNAL PARAMETERS-1'!$B$5:$J$44,8,FALSE)*VLOOKUP(AirBFYLD2!AX$4,'[1]INTERNAL PARAMETERS-1'!$B$5:$J$44,3,FALSE)</f>
        <v>0</v>
      </c>
      <c r="AY151" s="44">
        <f>AirBFYLD1!AY151*VLOOKUP(AirBFYLD2!AY$4,'[1]INTERNAL PARAMETERS-1'!$B$5:$J$44,5,FALSE)*VLOOKUP(AirBFYLD2!AY$4,'[1]INTERNAL PARAMETERS-1'!$B$5:$J$44,6,FALSE)*VLOOKUP(AirBFYLD2!AY$4,'[1]INTERNAL PARAMETERS-1'!$B$5:$J$44,3,FALSE) + AirBFYLD1!AY151*(1-VLOOKUP(AirBFYLD2!AY$4,'[1]INTERNAL PARAMETERS-1'!$B$5:$J$44,5,FALSE))*VLOOKUP(AirBFYLD2!AY$4,'[1]INTERNAL PARAMETERS-1'!$B$5:$J$44,8,FALSE)*VLOOKUP(AirBFYLD2!AY$4,'[1]INTERNAL PARAMETERS-1'!$B$5:$J$44,3,FALSE)</f>
        <v>0</v>
      </c>
      <c r="AZ151" s="44">
        <f>AirBFYLD1!AZ151*VLOOKUP(AirBFYLD2!AZ$4,'[1]INTERNAL PARAMETERS-1'!$B$5:$J$44,5,FALSE)*VLOOKUP(AirBFYLD2!AZ$4,'[1]INTERNAL PARAMETERS-1'!$B$5:$J$44,6,FALSE)*VLOOKUP(AirBFYLD2!AZ$4,'[1]INTERNAL PARAMETERS-1'!$B$5:$J$44,3,FALSE) + AirBFYLD1!AZ151*(1-VLOOKUP(AirBFYLD2!AZ$4,'[1]INTERNAL PARAMETERS-1'!$B$5:$J$44,5,FALSE))*VLOOKUP(AirBFYLD2!AZ$4,'[1]INTERNAL PARAMETERS-1'!$B$5:$J$44,8,FALSE)*VLOOKUP(AirBFYLD2!AZ$4,'[1]INTERNAL PARAMETERS-1'!$B$5:$J$44,3,FALSE)</f>
        <v>0</v>
      </c>
      <c r="BA151" s="44">
        <f>AirBFYLD1!BA151*VLOOKUP(AirBFYLD2!BA$4,'[1]INTERNAL PARAMETERS-1'!$B$5:$J$44,5,FALSE)*VLOOKUP(AirBFYLD2!BA$4,'[1]INTERNAL PARAMETERS-1'!$B$5:$J$44,6,FALSE)*VLOOKUP(AirBFYLD2!BA$4,'[1]INTERNAL PARAMETERS-1'!$B$5:$J$44,3,FALSE) + AirBFYLD1!BA151*(1-VLOOKUP(AirBFYLD2!BA$4,'[1]INTERNAL PARAMETERS-1'!$B$5:$J$44,5,FALSE))*VLOOKUP(AirBFYLD2!BA$4,'[1]INTERNAL PARAMETERS-1'!$B$5:$J$44,8,FALSE)*VLOOKUP(AirBFYLD2!BA$4,'[1]INTERNAL PARAMETERS-1'!$B$5:$J$44,3,FALSE)</f>
        <v>3.7213888622700544E-3</v>
      </c>
      <c r="BB151" s="44">
        <f>AirBFYLD1!BB151*VLOOKUP(AirBFYLD2!BB$4,'[1]INTERNAL PARAMETERS-1'!$B$5:$J$44,5,FALSE)*VLOOKUP(AirBFYLD2!BB$4,'[1]INTERNAL PARAMETERS-1'!$B$5:$J$44,6,FALSE)*VLOOKUP(AirBFYLD2!BB$4,'[1]INTERNAL PARAMETERS-1'!$B$5:$J$44,3,FALSE) + AirBFYLD1!BB151*(1-VLOOKUP(AirBFYLD2!BB$4,'[1]INTERNAL PARAMETERS-1'!$B$5:$J$44,5,FALSE))*VLOOKUP(AirBFYLD2!BB$4,'[1]INTERNAL PARAMETERS-1'!$B$5:$J$44,8,FALSE)*VLOOKUP(AirBFYLD2!BB$4,'[1]INTERNAL PARAMETERS-1'!$B$5:$J$44,3,FALSE)</f>
        <v>1.0330331509836794E-2</v>
      </c>
      <c r="BC151" s="44">
        <f>AirBFYLD1!BC151*VLOOKUP(AirBFYLD2!BC$4,'[1]INTERNAL PARAMETERS-1'!$B$5:$J$44,5,FALSE)*VLOOKUP(AirBFYLD2!BC$4,'[1]INTERNAL PARAMETERS-1'!$B$5:$J$44,6,FALSE)*VLOOKUP(AirBFYLD2!BC$4,'[1]INTERNAL PARAMETERS-1'!$B$5:$J$44,3,FALSE) + AirBFYLD1!BC151*(1-VLOOKUP(AirBFYLD2!BC$4,'[1]INTERNAL PARAMETERS-1'!$B$5:$J$44,5,FALSE))*VLOOKUP(AirBFYLD2!BC$4,'[1]INTERNAL PARAMETERS-1'!$B$5:$J$44,8,FALSE)*VLOOKUP(AirBFYLD2!BC$4,'[1]INTERNAL PARAMETERS-1'!$B$5:$J$44,3,FALSE)</f>
        <v>1.9840639708904035E-3</v>
      </c>
      <c r="BD151" s="44">
        <f>AirBFYLD1!BD151*VLOOKUP(AirBFYLD2!BD$4,'[1]INTERNAL PARAMETERS-1'!$B$5:$J$44,5,FALSE)*VLOOKUP(AirBFYLD2!BD$4,'[1]INTERNAL PARAMETERS-1'!$B$5:$J$44,6,FALSE)*VLOOKUP(AirBFYLD2!BD$4,'[1]INTERNAL PARAMETERS-1'!$B$5:$J$44,3,FALSE) + AirBFYLD1!BD151*(1-VLOOKUP(AirBFYLD2!BD$4,'[1]INTERNAL PARAMETERS-1'!$B$5:$J$44,5,FALSE))*VLOOKUP(AirBFYLD2!BD$4,'[1]INTERNAL PARAMETERS-1'!$B$5:$J$44,8,FALSE)*VLOOKUP(AirBFYLD2!BD$4,'[1]INTERNAL PARAMETERS-1'!$B$5:$J$44,3,FALSE)</f>
        <v>8.9727152718409118E-3</v>
      </c>
      <c r="BE151" s="44">
        <f>AirBFYLD1!BE151*VLOOKUP(AirBFYLD2!BE$4,'[1]INTERNAL PARAMETERS-1'!$B$5:$J$44,5,FALSE)*VLOOKUP(AirBFYLD2!BE$4,'[1]INTERNAL PARAMETERS-1'!$B$5:$J$44,6,FALSE)*VLOOKUP(AirBFYLD2!BE$4,'[1]INTERNAL PARAMETERS-1'!$B$5:$J$44,3,FALSE) + AirBFYLD1!BE151*(1-VLOOKUP(AirBFYLD2!BE$4,'[1]INTERNAL PARAMETERS-1'!$B$5:$J$44,5,FALSE))*VLOOKUP(AirBFYLD2!BE$4,'[1]INTERNAL PARAMETERS-1'!$B$5:$J$44,8,FALSE)*VLOOKUP(AirBFYLD2!BE$4,'[1]INTERNAL PARAMETERS-1'!$B$5:$J$44,3,FALSE)</f>
        <v>3.4553115194715491E-3</v>
      </c>
      <c r="BF151" s="44">
        <f>AirBFYLD1!BF151*VLOOKUP(AirBFYLD2!BF$4,'[1]INTERNAL PARAMETERS-1'!$B$5:$J$44,5,FALSE)*VLOOKUP(AirBFYLD2!BF$4,'[1]INTERNAL PARAMETERS-1'!$B$5:$J$44,6,FALSE)*VLOOKUP(AirBFYLD2!BF$4,'[1]INTERNAL PARAMETERS-1'!$B$5:$J$44,3,FALSE) + AirBFYLD1!BF151*(1-VLOOKUP(AirBFYLD2!BF$4,'[1]INTERNAL PARAMETERS-1'!$B$5:$J$44,5,FALSE))*VLOOKUP(AirBFYLD2!BF$4,'[1]INTERNAL PARAMETERS-1'!$B$5:$J$44,8,FALSE)*VLOOKUP(AirBFYLD2!BF$4,'[1]INTERNAL PARAMETERS-1'!$B$5:$J$44,3,FALSE)</f>
        <v>0</v>
      </c>
      <c r="BG151" s="44">
        <f>AirBFYLD1!BG151*VLOOKUP(AirBFYLD2!BG$4,'[1]INTERNAL PARAMETERS-1'!$B$5:$J$44,5,FALSE)*VLOOKUP(AirBFYLD2!BG$4,'[1]INTERNAL PARAMETERS-1'!$B$5:$J$44,6,FALSE)*VLOOKUP(AirBFYLD2!BG$4,'[1]INTERNAL PARAMETERS-1'!$B$5:$J$44,3,FALSE) + AirBFYLD1!BG151*(1-VLOOKUP(AirBFYLD2!BG$4,'[1]INTERNAL PARAMETERS-1'!$B$5:$J$44,5,FALSE))*VLOOKUP(AirBFYLD2!BG$4,'[1]INTERNAL PARAMETERS-1'!$B$5:$J$44,8,FALSE)*VLOOKUP(AirBFYLD2!BG$4,'[1]INTERNAL PARAMETERS-1'!$B$5:$J$44,3,FALSE)</f>
        <v>1.3388801158579638E-2</v>
      </c>
      <c r="BH151" s="44">
        <f>AirBFYLD1!BH151*VLOOKUP(AirBFYLD2!BH$4,'[1]INTERNAL PARAMETERS-1'!$B$5:$J$44,5,FALSE)*VLOOKUP(AirBFYLD2!BH$4,'[1]INTERNAL PARAMETERS-1'!$B$5:$J$44,6,FALSE)*VLOOKUP(AirBFYLD2!BH$4,'[1]INTERNAL PARAMETERS-1'!$B$5:$J$44,3,FALSE) + AirBFYLD1!BH151*(1-VLOOKUP(AirBFYLD2!BH$4,'[1]INTERNAL PARAMETERS-1'!$B$5:$J$44,5,FALSE))*VLOOKUP(AirBFYLD2!BH$4,'[1]INTERNAL PARAMETERS-1'!$B$5:$J$44,8,FALSE)*VLOOKUP(AirBFYLD2!BH$4,'[1]INTERNAL PARAMETERS-1'!$B$5:$J$44,3,FALSE)</f>
        <v>2.6421151990754665E-5</v>
      </c>
      <c r="BI151" s="44">
        <f>AirBFYLD1!BI151*VLOOKUP(AirBFYLD2!BI$4,'[1]INTERNAL PARAMETERS-1'!$B$5:$J$44,5,FALSE)*VLOOKUP(AirBFYLD2!BI$4,'[1]INTERNAL PARAMETERS-1'!$B$5:$J$44,6,FALSE)*VLOOKUP(AirBFYLD2!BI$4,'[1]INTERNAL PARAMETERS-1'!$B$5:$J$44,3,FALSE) + AirBFYLD1!BI151*(1-VLOOKUP(AirBFYLD2!BI$4,'[1]INTERNAL PARAMETERS-1'!$B$5:$J$44,5,FALSE))*VLOOKUP(AirBFYLD2!BI$4,'[1]INTERNAL PARAMETERS-1'!$B$5:$J$44,8,FALSE)*VLOOKUP(AirBFYLD2!BI$4,'[1]INTERNAL PARAMETERS-1'!$B$5:$J$44,3,FALSE)</f>
        <v>0</v>
      </c>
      <c r="BJ151" s="44">
        <f>AirBFYLD1!BJ151*VLOOKUP(AirBFYLD2!BJ$4,'[1]INTERNAL PARAMETERS-1'!$B$5:$J$44,5,FALSE)*VLOOKUP(AirBFYLD2!BJ$4,'[1]INTERNAL PARAMETERS-1'!$B$5:$J$44,6,FALSE)*VLOOKUP(AirBFYLD2!BJ$4,'[1]INTERNAL PARAMETERS-1'!$B$5:$J$44,3,FALSE) + AirBFYLD1!BJ151*(1-VLOOKUP(AirBFYLD2!BJ$4,'[1]INTERNAL PARAMETERS-1'!$B$5:$J$44,5,FALSE))*VLOOKUP(AirBFYLD2!BJ$4,'[1]INTERNAL PARAMETERS-1'!$B$5:$J$44,8,FALSE)*VLOOKUP(AirBFYLD2!BJ$4,'[1]INTERNAL PARAMETERS-1'!$B$5:$J$44,3,FALSE)</f>
        <v>3.2780653605523091E-3</v>
      </c>
      <c r="BK151" s="44">
        <f>AirBFYLD1!BK151*VLOOKUP(AirBFYLD2!BK$4,'[1]INTERNAL PARAMETERS-1'!$B$5:$J$44,5,FALSE)*VLOOKUP(AirBFYLD2!BK$4,'[1]INTERNAL PARAMETERS-1'!$B$5:$J$44,6,FALSE)*VLOOKUP(AirBFYLD2!BK$4,'[1]INTERNAL PARAMETERS-1'!$B$5:$J$44,3,FALSE) + AirBFYLD1!BK151*(1-VLOOKUP(AirBFYLD2!BK$4,'[1]INTERNAL PARAMETERS-1'!$B$5:$J$44,5,FALSE))*VLOOKUP(AirBFYLD2!BK$4,'[1]INTERNAL PARAMETERS-1'!$B$5:$J$44,8,FALSE)*VLOOKUP(AirBFYLD2!BK$4,'[1]INTERNAL PARAMETERS-1'!$B$5:$J$44,3,FALSE)</f>
        <v>2.0808511317682243E-3</v>
      </c>
      <c r="BL151" s="44">
        <f>AirBFYLD1!BL151*VLOOKUP(AirBFYLD2!BL$4,'[1]INTERNAL PARAMETERS-1'!$B$5:$J$44,5,FALSE)*VLOOKUP(AirBFYLD2!BL$4,'[1]INTERNAL PARAMETERS-1'!$B$5:$J$44,6,FALSE)*VLOOKUP(AirBFYLD2!BL$4,'[1]INTERNAL PARAMETERS-1'!$B$5:$J$44,3,FALSE) + AirBFYLD1!BL151*(1-VLOOKUP(AirBFYLD2!BL$4,'[1]INTERNAL PARAMETERS-1'!$B$5:$J$44,5,FALSE))*VLOOKUP(AirBFYLD2!BL$4,'[1]INTERNAL PARAMETERS-1'!$B$5:$J$44,8,FALSE)*VLOOKUP(AirBFYLD2!BL$4,'[1]INTERNAL PARAMETERS-1'!$B$5:$J$44,3,FALSE)</f>
        <v>9.9653661759759146E-4</v>
      </c>
      <c r="BM151" s="44">
        <f>AirBFYLD1!BM151*VLOOKUP(AirBFYLD2!BM$4,'[1]INTERNAL PARAMETERS-1'!$B$5:$J$44,5,FALSE)*VLOOKUP(AirBFYLD2!BM$4,'[1]INTERNAL PARAMETERS-1'!$B$5:$J$44,6,FALSE)*VLOOKUP(AirBFYLD2!BM$4,'[1]INTERNAL PARAMETERS-1'!$B$5:$J$44,3,FALSE) + AirBFYLD1!BM151*(1-VLOOKUP(AirBFYLD2!BM$4,'[1]INTERNAL PARAMETERS-1'!$B$5:$J$44,5,FALSE))*VLOOKUP(AirBFYLD2!BM$4,'[1]INTERNAL PARAMETERS-1'!$B$5:$J$44,8,FALSE)*VLOOKUP(AirBFYLD2!BM$4,'[1]INTERNAL PARAMETERS-1'!$B$5:$J$44,3,FALSE)</f>
        <v>1.3438323424680792E-4</v>
      </c>
      <c r="BN151" s="44">
        <f>AirBFYLD1!BN151*VLOOKUP(AirBFYLD2!BN$4,'[1]INTERNAL PARAMETERS-1'!$B$5:$J$44,5,FALSE)*VLOOKUP(AirBFYLD2!BN$4,'[1]INTERNAL PARAMETERS-1'!$B$5:$J$44,6,FALSE)*VLOOKUP(AirBFYLD2!BN$4,'[1]INTERNAL PARAMETERS-1'!$B$5:$J$44,3,FALSE) + AirBFYLD1!BN151*(1-VLOOKUP(AirBFYLD2!BN$4,'[1]INTERNAL PARAMETERS-1'!$B$5:$J$44,5,FALSE))*VLOOKUP(AirBFYLD2!BN$4,'[1]INTERNAL PARAMETERS-1'!$B$5:$J$44,8,FALSE)*VLOOKUP(AirBFYLD2!BN$4,'[1]INTERNAL PARAMETERS-1'!$B$5:$J$44,3,FALSE)</f>
        <v>3.3025325835829597E-3</v>
      </c>
      <c r="BO151" s="44">
        <f>AirBFYLD1!BO151*VLOOKUP(AirBFYLD2!BO$4,'[1]INTERNAL PARAMETERS-1'!$B$5:$J$44,5,FALSE)*VLOOKUP(AirBFYLD2!BO$4,'[1]INTERNAL PARAMETERS-1'!$B$5:$J$44,6,FALSE)*VLOOKUP(AirBFYLD2!BO$4,'[1]INTERNAL PARAMETERS-1'!$B$5:$J$44,3,FALSE) + AirBFYLD1!BO151*(1-VLOOKUP(AirBFYLD2!BO$4,'[1]INTERNAL PARAMETERS-1'!$B$5:$J$44,5,FALSE))*VLOOKUP(AirBFYLD2!BO$4,'[1]INTERNAL PARAMETERS-1'!$B$5:$J$44,8,FALSE)*VLOOKUP(AirBFYLD2!BO$4,'[1]INTERNAL PARAMETERS-1'!$B$5:$J$44,3,FALSE)</f>
        <v>5.9051836236974995E-3</v>
      </c>
      <c r="BP151" s="44">
        <f>AirBFYLD1!BP151*VLOOKUP(AirBFYLD2!BP$4,'[1]INTERNAL PARAMETERS-1'!$B$5:$J$44,5,FALSE)*VLOOKUP(AirBFYLD2!BP$4,'[1]INTERNAL PARAMETERS-1'!$B$5:$J$44,6,FALSE)*VLOOKUP(AirBFYLD2!BP$4,'[1]INTERNAL PARAMETERS-1'!$B$5:$J$44,3,FALSE) + AirBFYLD1!BP151*(1-VLOOKUP(AirBFYLD2!BP$4,'[1]INTERNAL PARAMETERS-1'!$B$5:$J$44,5,FALSE))*VLOOKUP(AirBFYLD2!BP$4,'[1]INTERNAL PARAMETERS-1'!$B$5:$J$44,8,FALSE)*VLOOKUP(AirBFYLD2!BP$4,'[1]INTERNAL PARAMETERS-1'!$B$5:$J$44,3,FALSE)</f>
        <v>1.7955700720869642E-4</v>
      </c>
      <c r="BQ151" s="44">
        <f>AirBFYLD1!BQ151*VLOOKUP(AirBFYLD2!BQ$4,'[1]INTERNAL PARAMETERS-1'!$B$5:$J$44,5,FALSE)*VLOOKUP(AirBFYLD2!BQ$4,'[1]INTERNAL PARAMETERS-1'!$B$5:$J$44,6,FALSE)*VLOOKUP(AirBFYLD2!BQ$4,'[1]INTERNAL PARAMETERS-1'!$B$5:$J$44,3,FALSE) + AirBFYLD1!BQ151*(1-VLOOKUP(AirBFYLD2!BQ$4,'[1]INTERNAL PARAMETERS-1'!$B$5:$J$44,5,FALSE))*VLOOKUP(AirBFYLD2!BQ$4,'[1]INTERNAL PARAMETERS-1'!$B$5:$J$44,8,FALSE)*VLOOKUP(AirBFYLD2!BQ$4,'[1]INTERNAL PARAMETERS-1'!$B$5:$J$44,3,FALSE)</f>
        <v>6.2747943855205237E-3</v>
      </c>
      <c r="BR151" s="44">
        <f>AirBFYLD1!BR151*VLOOKUP(AirBFYLD2!BR$4,'[1]INTERNAL PARAMETERS-1'!$B$5:$J$44,5,FALSE)*VLOOKUP(AirBFYLD2!BR$4,'[1]INTERNAL PARAMETERS-1'!$B$5:$J$44,6,FALSE)*VLOOKUP(AirBFYLD2!BR$4,'[1]INTERNAL PARAMETERS-1'!$B$5:$J$44,3,FALSE) + AirBFYLD1!BR151*(1-VLOOKUP(AirBFYLD2!BR$4,'[1]INTERNAL PARAMETERS-1'!$B$5:$J$44,5,FALSE))*VLOOKUP(AirBFYLD2!BR$4,'[1]INTERNAL PARAMETERS-1'!$B$5:$J$44,8,FALSE)*VLOOKUP(AirBFYLD2!BR$4,'[1]INTERNAL PARAMETERS-1'!$B$5:$J$44,3,FALSE)</f>
        <v>1.6588142120813176E-4</v>
      </c>
      <c r="BS151" s="44">
        <f>AirBFYLD1!BS151*VLOOKUP(AirBFYLD2!BS$4,'[1]INTERNAL PARAMETERS-1'!$B$5:$J$44,5,FALSE)*VLOOKUP(AirBFYLD2!BS$4,'[1]INTERNAL PARAMETERS-1'!$B$5:$J$44,6,FALSE)*VLOOKUP(AirBFYLD2!BS$4,'[1]INTERNAL PARAMETERS-1'!$B$5:$J$44,3,FALSE) + AirBFYLD1!BS151*(1-VLOOKUP(AirBFYLD2!BS$4,'[1]INTERNAL PARAMETERS-1'!$B$5:$J$44,5,FALSE))*VLOOKUP(AirBFYLD2!BS$4,'[1]INTERNAL PARAMETERS-1'!$B$5:$J$44,8,FALSE)*VLOOKUP(AirBFYLD2!BS$4,'[1]INTERNAL PARAMETERS-1'!$B$5:$J$44,3,FALSE)</f>
        <v>1.5921035150219597E-5</v>
      </c>
      <c r="BT151" s="44">
        <f>AirBFYLD1!BT151*VLOOKUP(AirBFYLD2!BT$4,'[1]INTERNAL PARAMETERS-1'!$B$5:$J$44,5,FALSE)*VLOOKUP(AirBFYLD2!BT$4,'[1]INTERNAL PARAMETERS-1'!$B$5:$J$44,6,FALSE)*VLOOKUP(AirBFYLD2!BT$4,'[1]INTERNAL PARAMETERS-1'!$B$5:$J$44,3,FALSE) + AirBFYLD1!BT151*(1-VLOOKUP(AirBFYLD2!BT$4,'[1]INTERNAL PARAMETERS-1'!$B$5:$J$44,5,FALSE))*VLOOKUP(AirBFYLD2!BT$4,'[1]INTERNAL PARAMETERS-1'!$B$5:$J$44,8,FALSE)*VLOOKUP(AirBFYLD2!BT$4,'[1]INTERNAL PARAMETERS-1'!$B$5:$J$44,3,FALSE)</f>
        <v>0</v>
      </c>
      <c r="BU151" s="44">
        <f>AirBFYLD1!BU151*VLOOKUP(AirBFYLD2!BU$4,'[1]INTERNAL PARAMETERS-1'!$B$5:$J$44,5,FALSE)*VLOOKUP(AirBFYLD2!BU$4,'[1]INTERNAL PARAMETERS-1'!$B$5:$J$44,6,FALSE)*VLOOKUP(AirBFYLD2!BU$4,'[1]INTERNAL PARAMETERS-1'!$B$5:$J$44,3,FALSE) + AirBFYLD1!BU151*(1-VLOOKUP(AirBFYLD2!BU$4,'[1]INTERNAL PARAMETERS-1'!$B$5:$J$44,5,FALSE))*VLOOKUP(AirBFYLD2!BU$4,'[1]INTERNAL PARAMETERS-1'!$B$5:$J$44,8,FALSE)*VLOOKUP(AirBFYLD2!BU$4,'[1]INTERNAL PARAMETERS-1'!$B$5:$J$44,3,FALSE)</f>
        <v>0</v>
      </c>
      <c r="BV151" s="44">
        <f>AirBFYLD1!BV151*VLOOKUP(AirBFYLD2!BV$4,'[1]INTERNAL PARAMETERS-1'!$B$5:$J$44,5,FALSE)*VLOOKUP(AirBFYLD2!BV$4,'[1]INTERNAL PARAMETERS-1'!$B$5:$J$44,6,FALSE)*VLOOKUP(AirBFYLD2!BV$4,'[1]INTERNAL PARAMETERS-1'!$B$5:$J$44,3,FALSE) + AirBFYLD1!BV151*(1-VLOOKUP(AirBFYLD2!BV$4,'[1]INTERNAL PARAMETERS-1'!$B$5:$J$44,5,FALSE))*VLOOKUP(AirBFYLD2!BV$4,'[1]INTERNAL PARAMETERS-1'!$B$5:$J$44,8,FALSE)*VLOOKUP(AirBFYLD2!BV$4,'[1]INTERNAL PARAMETERS-1'!$B$5:$J$44,3,FALSE)</f>
        <v>0</v>
      </c>
      <c r="BW151" s="44">
        <f>AirBFYLD1!BW151*VLOOKUP(AirBFYLD2!BW$4,'[1]INTERNAL PARAMETERS-1'!$B$5:$J$44,5,FALSE)*VLOOKUP(AirBFYLD2!BW$4,'[1]INTERNAL PARAMETERS-1'!$B$5:$J$44,6,FALSE)*VLOOKUP(AirBFYLD2!BW$4,'[1]INTERNAL PARAMETERS-1'!$B$5:$J$44,3,FALSE) + AirBFYLD1!BW151*(1-VLOOKUP(AirBFYLD2!BW$4,'[1]INTERNAL PARAMETERS-1'!$B$5:$J$44,5,FALSE))*VLOOKUP(AirBFYLD2!BW$4,'[1]INTERNAL PARAMETERS-1'!$B$5:$J$44,8,FALSE)*VLOOKUP(AirBFYLD2!BW$4,'[1]INTERNAL PARAMETERS-1'!$B$5:$J$44,3,FALSE)</f>
        <v>0</v>
      </c>
      <c r="BX151" s="44">
        <f>AirBFYLD1!BX151*VLOOKUP(AirBFYLD2!BX$4,'[1]INTERNAL PARAMETERS-1'!$B$5:$J$44,5,FALSE)*VLOOKUP(AirBFYLD2!BX$4,'[1]INTERNAL PARAMETERS-1'!$B$5:$J$44,6,FALSE)*VLOOKUP(AirBFYLD2!BX$4,'[1]INTERNAL PARAMETERS-1'!$B$5:$J$44,3,FALSE) + AirBFYLD1!BX151*(1-VLOOKUP(AirBFYLD2!BX$4,'[1]INTERNAL PARAMETERS-1'!$B$5:$J$44,5,FALSE))*VLOOKUP(AirBFYLD2!BX$4,'[1]INTERNAL PARAMETERS-1'!$B$5:$J$44,8,FALSE)*VLOOKUP(AirBFYLD2!BX$4,'[1]INTERNAL PARAMETERS-1'!$B$5:$J$44,3,FALSE)</f>
        <v>0</v>
      </c>
      <c r="BY151" s="44">
        <f>AirBFYLD1!BY151*VLOOKUP(AirBFYLD2!BY$4,'[1]INTERNAL PARAMETERS-1'!$B$5:$J$44,5,FALSE)*VLOOKUP(AirBFYLD2!BY$4,'[1]INTERNAL PARAMETERS-1'!$B$5:$J$44,6,FALSE)*VLOOKUP(AirBFYLD2!BY$4,'[1]INTERNAL PARAMETERS-1'!$B$5:$J$44,3,FALSE) + AirBFYLD1!BY151*(1-VLOOKUP(AirBFYLD2!BY$4,'[1]INTERNAL PARAMETERS-1'!$B$5:$J$44,5,FALSE))*VLOOKUP(AirBFYLD2!BY$4,'[1]INTERNAL PARAMETERS-1'!$B$5:$J$44,8,FALSE)*VLOOKUP(AirBFYLD2!BY$4,'[1]INTERNAL PARAMETERS-1'!$B$5:$J$44,3,FALSE)</f>
        <v>0</v>
      </c>
      <c r="BZ151" s="44">
        <f>AirBFYLD1!BZ151*VLOOKUP(AirBFYLD2!BZ$4,'[1]INTERNAL PARAMETERS-1'!$B$5:$J$44,5,FALSE)*VLOOKUP(AirBFYLD2!BZ$4,'[1]INTERNAL PARAMETERS-1'!$B$5:$J$44,6,FALSE)*VLOOKUP(AirBFYLD2!BZ$4,'[1]INTERNAL PARAMETERS-1'!$B$5:$J$44,3,FALSE) + AirBFYLD1!BZ151*(1-VLOOKUP(AirBFYLD2!BZ$4,'[1]INTERNAL PARAMETERS-1'!$B$5:$J$44,5,FALSE))*VLOOKUP(AirBFYLD2!BZ$4,'[1]INTERNAL PARAMETERS-1'!$B$5:$J$44,8,FALSE)*VLOOKUP(AirBFYLD2!BZ$4,'[1]INTERNAL PARAMETERS-1'!$B$5:$J$44,3,FALSE)</f>
        <v>8.3502528129381693E-6</v>
      </c>
      <c r="CA151" s="44">
        <f>AirBFYLD1!CA151*VLOOKUP(AirBFYLD2!CA$4,'[1]INTERNAL PARAMETERS-1'!$B$5:$J$44,5,FALSE)*VLOOKUP(AirBFYLD2!CA$4,'[1]INTERNAL PARAMETERS-1'!$B$5:$J$44,6,FALSE)*VLOOKUP(AirBFYLD2!CA$4,'[1]INTERNAL PARAMETERS-1'!$B$5:$J$44,3,FALSE) + AirBFYLD1!CA151*(1-VLOOKUP(AirBFYLD2!CA$4,'[1]INTERNAL PARAMETERS-1'!$B$5:$J$44,5,FALSE))*VLOOKUP(AirBFYLD2!CA$4,'[1]INTERNAL PARAMETERS-1'!$B$5:$J$44,8,FALSE)*VLOOKUP(AirBFYLD2!CA$4,'[1]INTERNAL PARAMETERS-1'!$B$5:$J$44,3,FALSE)</f>
        <v>0</v>
      </c>
      <c r="CB151" s="44">
        <f>AirBFYLD1!CB151*VLOOKUP(AirBFYLD2!CB$4,'[1]INTERNAL PARAMETERS-1'!$B$5:$J$44,5,FALSE)*VLOOKUP(AirBFYLD2!CB$4,'[1]INTERNAL PARAMETERS-1'!$B$5:$J$44,6,FALSE)*VLOOKUP(AirBFYLD2!CB$4,'[1]INTERNAL PARAMETERS-1'!$B$5:$J$44,3,FALSE) + AirBFYLD1!CB151*(1-VLOOKUP(AirBFYLD2!CB$4,'[1]INTERNAL PARAMETERS-1'!$B$5:$J$44,5,FALSE))*VLOOKUP(AirBFYLD2!CB$4,'[1]INTERNAL PARAMETERS-1'!$B$5:$J$44,8,FALSE)*VLOOKUP(AirBFYLD2!CB$4,'[1]INTERNAL PARAMETERS-1'!$B$5:$J$44,3,FALSE)</f>
        <v>0</v>
      </c>
      <c r="CC151" s="44">
        <f>AirBFYLD1!CC151*VLOOKUP(AirBFYLD2!CC$4,'[1]INTERNAL PARAMETERS-1'!$B$5:$J$44,5,FALSE)*VLOOKUP(AirBFYLD2!CC$4,'[1]INTERNAL PARAMETERS-1'!$B$5:$J$44,6,FALSE)*VLOOKUP(AirBFYLD2!CC$4,'[1]INTERNAL PARAMETERS-1'!$B$5:$J$44,3,FALSE) + AirBFYLD1!CC151*(1-VLOOKUP(AirBFYLD2!CC$4,'[1]INTERNAL PARAMETERS-1'!$B$5:$J$44,5,FALSE))*VLOOKUP(AirBFYLD2!CC$4,'[1]INTERNAL PARAMETERS-1'!$B$5:$J$44,8,FALSE)*VLOOKUP(AirBFYLD2!CC$4,'[1]INTERNAL PARAMETERS-1'!$B$5:$J$44,3,FALSE)</f>
        <v>2.1165878230195342E-5</v>
      </c>
      <c r="CD151" s="44">
        <f>AirBFYLD1!CD151*VLOOKUP(AirBFYLD2!CD$4,'[1]INTERNAL PARAMETERS-1'!$B$5:$J$44,5,FALSE)*VLOOKUP(AirBFYLD2!CD$4,'[1]INTERNAL PARAMETERS-1'!$B$5:$J$44,6,FALSE)*VLOOKUP(AirBFYLD2!CD$4,'[1]INTERNAL PARAMETERS-1'!$B$5:$J$44,3,FALSE) + AirBFYLD1!CD151*(1-VLOOKUP(AirBFYLD2!CD$4,'[1]INTERNAL PARAMETERS-1'!$B$5:$J$44,5,FALSE))*VLOOKUP(AirBFYLD2!CD$4,'[1]INTERNAL PARAMETERS-1'!$B$5:$J$44,8,FALSE)*VLOOKUP(AirBFYLD2!CD$4,'[1]INTERNAL PARAMETERS-1'!$B$5:$J$44,3,FALSE)</f>
        <v>1.894049057185295E-4</v>
      </c>
      <c r="CE151" s="44">
        <f>AirBFYLD1!CE151*VLOOKUP(AirBFYLD2!CE$4,'[1]INTERNAL PARAMETERS-1'!$B$5:$J$44,5,FALSE)*VLOOKUP(AirBFYLD2!CE$4,'[1]INTERNAL PARAMETERS-1'!$B$5:$J$44,6,FALSE)*VLOOKUP(AirBFYLD2!CE$4,'[1]INTERNAL PARAMETERS-1'!$B$5:$J$44,3,FALSE) + AirBFYLD1!CE151*(1-VLOOKUP(AirBFYLD2!CE$4,'[1]INTERNAL PARAMETERS-1'!$B$5:$J$44,5,FALSE))*VLOOKUP(AirBFYLD2!CE$4,'[1]INTERNAL PARAMETERS-1'!$B$5:$J$44,8,FALSE)*VLOOKUP(AirBFYLD2!CE$4,'[1]INTERNAL PARAMETERS-1'!$B$5:$J$44,3,FALSE)</f>
        <v>2.1952039421602602E-4</v>
      </c>
      <c r="CF151" s="44">
        <f>AirBFYLD1!CF151*VLOOKUP(AirBFYLD2!CF$4,'[1]INTERNAL PARAMETERS-1'!$B$5:$J$44,5,FALSE)*VLOOKUP(AirBFYLD2!CF$4,'[1]INTERNAL PARAMETERS-1'!$B$5:$J$44,6,FALSE)*VLOOKUP(AirBFYLD2!CF$4,'[1]INTERNAL PARAMETERS-1'!$B$5:$J$44,3,FALSE) + AirBFYLD1!CF151*(1-VLOOKUP(AirBFYLD2!CF$4,'[1]INTERNAL PARAMETERS-1'!$B$5:$J$44,5,FALSE))*VLOOKUP(AirBFYLD2!CF$4,'[1]INTERNAL PARAMETERS-1'!$B$5:$J$44,8,FALSE)*VLOOKUP(AirBFYLD2!CF$4,'[1]INTERNAL PARAMETERS-1'!$B$5:$J$44,3,FALSE)</f>
        <v>1.302571470787931E-4</v>
      </c>
      <c r="CG151" s="44">
        <f>AirBFYLD1!CG151*VLOOKUP(AirBFYLD2!CG$4,'[1]INTERNAL PARAMETERS-1'!$B$5:$J$44,5,FALSE)*VLOOKUP(AirBFYLD2!CG$4,'[1]INTERNAL PARAMETERS-1'!$B$5:$J$44,6,FALSE)*VLOOKUP(AirBFYLD2!CG$4,'[1]INTERNAL PARAMETERS-1'!$B$5:$J$44,3,FALSE) + AirBFYLD1!CG151*(1-VLOOKUP(AirBFYLD2!CG$4,'[1]INTERNAL PARAMETERS-1'!$B$5:$J$44,5,FALSE))*VLOOKUP(AirBFYLD2!CG$4,'[1]INTERNAL PARAMETERS-1'!$B$5:$J$44,8,FALSE)*VLOOKUP(AirBFYLD2!CG$4,'[1]INTERNAL PARAMETERS-1'!$B$5:$J$44,3,FALSE)</f>
        <v>1.9190402017150095E-6</v>
      </c>
      <c r="CH151" s="43">
        <f>AirBFYLD1!CH151*VLOOKUP(AirBFYLD2!CH$4,'[1]INTERNAL PARAMETERS-1'!$B$5:$J$44,5,FALSE)*VLOOKUP(AirBFYLD2!CH$4,'[1]INTERNAL PARAMETERS-1'!$B$5:$J$44,6,FALSE)*VLOOKUP(AirBFYLD2!CH$4,'[1]INTERNAL PARAMETERS-1'!$B$5:$J$44,3,FALSE) + AirBFYLD1!CH151*(1-VLOOKUP(AirBFYLD2!CH$4,'[1]INTERNAL PARAMETERS-1'!$B$5:$J$44,5,FALSE))*VLOOKUP(AirBFYLD2!CH$4,'[1]INTERNAL PARAMETERS-1'!$B$5:$J$44,8,FALSE)*VLOOKUP(AirBFYLD2!CH$4,'[1]INTERNAL PARAMETERS-1'!$B$5:$J$44,3,FALSE)</f>
        <v>0</v>
      </c>
      <c r="CJ151" s="45">
        <f t="shared" si="4"/>
        <v>3.8009763892791688</v>
      </c>
      <c r="CK151" s="43">
        <f t="shared" si="5"/>
        <v>9.6708720814350585E-2</v>
      </c>
    </row>
    <row r="152" spans="2:89" x14ac:dyDescent="0.5">
      <c r="B152" s="58" t="s">
        <v>8</v>
      </c>
      <c r="C152" s="57" t="s">
        <v>68</v>
      </c>
      <c r="D152" s="57" t="s">
        <v>64</v>
      </c>
      <c r="E152" s="133">
        <f>AirBF!X152</f>
        <v>36.201676530887354</v>
      </c>
      <c r="F152" s="59">
        <f>'[1]INTERNAL PARAMETERS-1'!M8</f>
        <v>68.824999999999989</v>
      </c>
      <c r="G152" s="45">
        <f>AirBFYLD1!G152*VLOOKUP(AirBFYLD2!G$4,'[1]INTERNAL PARAMETERS-1'!$B$5:$J$44,5,FALSE)*VLOOKUP(AirBFYLD2!G$4,'[1]INTERNAL PARAMETERS-1'!$B$5:$J$44,7,FALSE)*AirBFYLD2!$F152 + AirBFYLD1!G152*(1-VLOOKUP(AirBFYLD2!G$4,'[1]INTERNAL PARAMETERS-1'!$B$5:$J$44,5,FALSE))*VLOOKUP(AirBFYLD2!G$4,'[1]INTERNAL PARAMETERS-1'!$B$5:$J$44,9,FALSE)*AirBFYLD2!$F152</f>
        <v>4.5671338733202607</v>
      </c>
      <c r="H152" s="44">
        <f>AirBFYLD1!H152*VLOOKUP(AirBFYLD2!H$4,'[1]INTERNAL PARAMETERS-1'!$B$5:$J$44,5,FALSE)*VLOOKUP(AirBFYLD2!H$4,'[1]INTERNAL PARAMETERS-1'!$B$5:$J$44,7,FALSE)*AirBFYLD2!$F152 + AirBFYLD1!H152*(1-VLOOKUP(AirBFYLD2!H$4,'[1]INTERNAL PARAMETERS-1'!$B$5:$J$44,5,FALSE))*VLOOKUP(AirBFYLD2!H$4,'[1]INTERNAL PARAMETERS-1'!$B$5:$J$44,9,FALSE)*AirBFYLD2!$F152</f>
        <v>3.3943058739707936</v>
      </c>
      <c r="I152" s="44">
        <f>AirBFYLD1!I152*VLOOKUP(AirBFYLD2!I$4,'[1]INTERNAL PARAMETERS-1'!$B$5:$J$44,5,FALSE)*VLOOKUP(AirBFYLD2!I$4,'[1]INTERNAL PARAMETERS-1'!$B$5:$J$44,7,FALSE)*AirBFYLD2!$F152 + AirBFYLD1!I152*(1-VLOOKUP(AirBFYLD2!I$4,'[1]INTERNAL PARAMETERS-1'!$B$5:$J$44,5,FALSE))*VLOOKUP(AirBFYLD2!I$4,'[1]INTERNAL PARAMETERS-1'!$B$5:$J$44,9,FALSE)*AirBFYLD2!$F152</f>
        <v>6.4056084899377979</v>
      </c>
      <c r="J152" s="44">
        <f>AirBFYLD1!J152*VLOOKUP(AirBFYLD2!J$4,'[1]INTERNAL PARAMETERS-1'!$B$5:$J$44,5,FALSE)*VLOOKUP(AirBFYLD2!J$4,'[1]INTERNAL PARAMETERS-1'!$B$5:$J$44,7,FALSE)*AirBFYLD2!$F152 + AirBFYLD1!J152*(1-VLOOKUP(AirBFYLD2!J$4,'[1]INTERNAL PARAMETERS-1'!$B$5:$J$44,5,FALSE))*VLOOKUP(AirBFYLD2!J$4,'[1]INTERNAL PARAMETERS-1'!$B$5:$J$44,9,FALSE)*AirBFYLD2!$F152</f>
        <v>0</v>
      </c>
      <c r="K152" s="44">
        <f>AirBFYLD1!K152*VLOOKUP(AirBFYLD2!K$4,'[1]INTERNAL PARAMETERS-1'!$B$5:$J$44,5,FALSE)*VLOOKUP(AirBFYLD2!K$4,'[1]INTERNAL PARAMETERS-1'!$B$5:$J$44,7,FALSE)*AirBFYLD2!$F152 + AirBFYLD1!K152*(1-VLOOKUP(AirBFYLD2!K$4,'[1]INTERNAL PARAMETERS-1'!$B$5:$J$44,5,FALSE))*VLOOKUP(AirBFYLD2!K$4,'[1]INTERNAL PARAMETERS-1'!$B$5:$J$44,9,FALSE)*AirBFYLD2!$F152</f>
        <v>2.9499065994708116E-2</v>
      </c>
      <c r="L152" s="44">
        <f>AirBFYLD1!L152*VLOOKUP(AirBFYLD2!L$4,'[1]INTERNAL PARAMETERS-1'!$B$5:$J$44,5,FALSE)*VLOOKUP(AirBFYLD2!L$4,'[1]INTERNAL PARAMETERS-1'!$B$5:$J$44,7,FALSE)*AirBFYLD2!$F152 + AirBFYLD1!L152*(1-VLOOKUP(AirBFYLD2!L$4,'[1]INTERNAL PARAMETERS-1'!$B$5:$J$44,5,FALSE))*VLOOKUP(AirBFYLD2!L$4,'[1]INTERNAL PARAMETERS-1'!$B$5:$J$44,9,FALSE)*AirBFYLD2!$F152</f>
        <v>0</v>
      </c>
      <c r="M152" s="44">
        <f>AirBFYLD1!M152*VLOOKUP(AirBFYLD2!M$4,'[1]INTERNAL PARAMETERS-1'!$B$5:$J$44,5,FALSE)*VLOOKUP(AirBFYLD2!M$4,'[1]INTERNAL PARAMETERS-1'!$B$5:$J$44,7,FALSE)*AirBFYLD2!$F152 + AirBFYLD1!M152*(1-VLOOKUP(AirBFYLD2!M$4,'[1]INTERNAL PARAMETERS-1'!$B$5:$J$44,5,FALSE))*VLOOKUP(AirBFYLD2!M$4,'[1]INTERNAL PARAMETERS-1'!$B$5:$J$44,9,FALSE)*AirBFYLD2!$F152</f>
        <v>8.4880370062401442E-2</v>
      </c>
      <c r="N152" s="44">
        <f>AirBFYLD1!N152*VLOOKUP(AirBFYLD2!N$4,'[1]INTERNAL PARAMETERS-1'!$B$5:$J$44,5,FALSE)*VLOOKUP(AirBFYLD2!N$4,'[1]INTERNAL PARAMETERS-1'!$B$5:$J$44,7,FALSE)*AirBFYLD2!$F152 + AirBFYLD1!N152*(1-VLOOKUP(AirBFYLD2!N$4,'[1]INTERNAL PARAMETERS-1'!$B$5:$J$44,5,FALSE))*VLOOKUP(AirBFYLD2!N$4,'[1]INTERNAL PARAMETERS-1'!$B$5:$J$44,9,FALSE)*AirBFYLD2!$F152</f>
        <v>5.0292487826895847E-2</v>
      </c>
      <c r="O152" s="44">
        <f>AirBFYLD1!O152*VLOOKUP(AirBFYLD2!O$4,'[1]INTERNAL PARAMETERS-1'!$B$5:$J$44,5,FALSE)*VLOOKUP(AirBFYLD2!O$4,'[1]INTERNAL PARAMETERS-1'!$B$5:$J$44,7,FALSE)*AirBFYLD2!$F152 + AirBFYLD1!O152*(1-VLOOKUP(AirBFYLD2!O$4,'[1]INTERNAL PARAMETERS-1'!$B$5:$J$44,5,FALSE))*VLOOKUP(AirBFYLD2!O$4,'[1]INTERNAL PARAMETERS-1'!$B$5:$J$44,9,FALSE)*AirBFYLD2!$F152</f>
        <v>0</v>
      </c>
      <c r="P152" s="44">
        <f>AirBFYLD1!P152*VLOOKUP(AirBFYLD2!P$4,'[1]INTERNAL PARAMETERS-1'!$B$5:$J$44,5,FALSE)*VLOOKUP(AirBFYLD2!P$4,'[1]INTERNAL PARAMETERS-1'!$B$5:$J$44,7,FALSE)*AirBFYLD2!$F152 + AirBFYLD1!P152*(1-VLOOKUP(AirBFYLD2!P$4,'[1]INTERNAL PARAMETERS-1'!$B$5:$J$44,5,FALSE))*VLOOKUP(AirBFYLD2!P$4,'[1]INTERNAL PARAMETERS-1'!$B$5:$J$44,9,FALSE)*AirBFYLD2!$F152</f>
        <v>0</v>
      </c>
      <c r="Q152" s="44">
        <f>AirBFYLD1!Q152*VLOOKUP(AirBFYLD2!Q$4,'[1]INTERNAL PARAMETERS-1'!$B$5:$J$44,5,FALSE)*VLOOKUP(AirBFYLD2!Q$4,'[1]INTERNAL PARAMETERS-1'!$B$5:$J$44,7,FALSE)*AirBFYLD2!$F152 + AirBFYLD1!Q152*(1-VLOOKUP(AirBFYLD2!Q$4,'[1]INTERNAL PARAMETERS-1'!$B$5:$J$44,5,FALSE))*VLOOKUP(AirBFYLD2!Q$4,'[1]INTERNAL PARAMETERS-1'!$B$5:$J$44,9,FALSE)*AirBFYLD2!$F152</f>
        <v>0</v>
      </c>
      <c r="R152" s="44">
        <f>AirBFYLD1!R152*VLOOKUP(AirBFYLD2!R$4,'[1]INTERNAL PARAMETERS-1'!$B$5:$J$44,5,FALSE)*VLOOKUP(AirBFYLD2!R$4,'[1]INTERNAL PARAMETERS-1'!$B$5:$J$44,7,FALSE)*AirBFYLD2!$F152 + AirBFYLD1!R152*(1-VLOOKUP(AirBFYLD2!R$4,'[1]INTERNAL PARAMETERS-1'!$B$5:$J$44,5,FALSE))*VLOOKUP(AirBFYLD2!R$4,'[1]INTERNAL PARAMETERS-1'!$B$5:$J$44,9,FALSE)*AirBFYLD2!$F152</f>
        <v>5.242285134749429E-2</v>
      </c>
      <c r="S152" s="44">
        <f>AirBFYLD1!S152*VLOOKUP(AirBFYLD2!S$4,'[1]INTERNAL PARAMETERS-1'!$B$5:$J$44,5,FALSE)*VLOOKUP(AirBFYLD2!S$4,'[1]INTERNAL PARAMETERS-1'!$B$5:$J$44,7,FALSE)*AirBFYLD2!$F152 + AirBFYLD1!S152*(1-VLOOKUP(AirBFYLD2!S$4,'[1]INTERNAL PARAMETERS-1'!$B$5:$J$44,5,FALSE))*VLOOKUP(AirBFYLD2!S$4,'[1]INTERNAL PARAMETERS-1'!$B$5:$J$44,9,FALSE)*AirBFYLD2!$F152</f>
        <v>0.94747900449000733</v>
      </c>
      <c r="T152" s="44">
        <f>AirBFYLD1!T152*VLOOKUP(AirBFYLD2!T$4,'[1]INTERNAL PARAMETERS-1'!$B$5:$J$44,5,FALSE)*VLOOKUP(AirBFYLD2!T$4,'[1]INTERNAL PARAMETERS-1'!$B$5:$J$44,7,FALSE)*AirBFYLD2!$F152 + AirBFYLD1!T152*(1-VLOOKUP(AirBFYLD2!T$4,'[1]INTERNAL PARAMETERS-1'!$B$5:$J$44,5,FALSE))*VLOOKUP(AirBFYLD2!T$4,'[1]INTERNAL PARAMETERS-1'!$B$5:$J$44,9,FALSE)*AirBFYLD2!$F152</f>
        <v>0.17692712329779325</v>
      </c>
      <c r="U152" s="44">
        <f>AirBFYLD1!U152*VLOOKUP(AirBFYLD2!U$4,'[1]INTERNAL PARAMETERS-1'!$B$5:$J$44,5,FALSE)*VLOOKUP(AirBFYLD2!U$4,'[1]INTERNAL PARAMETERS-1'!$B$5:$J$44,7,FALSE)*AirBFYLD2!$F152 + AirBFYLD1!U152*(1-VLOOKUP(AirBFYLD2!U$4,'[1]INTERNAL PARAMETERS-1'!$B$5:$J$44,5,FALSE))*VLOOKUP(AirBFYLD2!U$4,'[1]INTERNAL PARAMETERS-1'!$B$5:$J$44,9,FALSE)*AirBFYLD2!$F152</f>
        <v>8.3918370874888723E-2</v>
      </c>
      <c r="V152" s="44">
        <f>AirBFYLD1!V152*VLOOKUP(AirBFYLD2!V$4,'[1]INTERNAL PARAMETERS-1'!$B$5:$J$44,5,FALSE)*VLOOKUP(AirBFYLD2!V$4,'[1]INTERNAL PARAMETERS-1'!$B$5:$J$44,7,FALSE)*AirBFYLD2!$F152 + AirBFYLD1!V152*(1-VLOOKUP(AirBFYLD2!V$4,'[1]INTERNAL PARAMETERS-1'!$B$5:$J$44,5,FALSE))*VLOOKUP(AirBFYLD2!V$4,'[1]INTERNAL PARAMETERS-1'!$B$5:$J$44,9,FALSE)*AirBFYLD2!$F152</f>
        <v>1.0212148718436438</v>
      </c>
      <c r="W152" s="44">
        <f>AirBFYLD1!W152*VLOOKUP(AirBFYLD2!W$4,'[1]INTERNAL PARAMETERS-1'!$B$5:$J$44,5,FALSE)*VLOOKUP(AirBFYLD2!W$4,'[1]INTERNAL PARAMETERS-1'!$B$5:$J$44,7,FALSE)*AirBFYLD2!$F152 + AirBFYLD1!W152*(1-VLOOKUP(AirBFYLD2!W$4,'[1]INTERNAL PARAMETERS-1'!$B$5:$J$44,5,FALSE))*VLOOKUP(AirBFYLD2!W$4,'[1]INTERNAL PARAMETERS-1'!$B$5:$J$44,9,FALSE)*AirBFYLD2!$F152</f>
        <v>0</v>
      </c>
      <c r="X152" s="44">
        <f>AirBFYLD1!X152*VLOOKUP(AirBFYLD2!X$4,'[1]INTERNAL PARAMETERS-1'!$B$5:$J$44,5,FALSE)*VLOOKUP(AirBFYLD2!X$4,'[1]INTERNAL PARAMETERS-1'!$B$5:$J$44,7,FALSE)*AirBFYLD2!$F152 + AirBFYLD1!X152*(1-VLOOKUP(AirBFYLD2!X$4,'[1]INTERNAL PARAMETERS-1'!$B$5:$J$44,5,FALSE))*VLOOKUP(AirBFYLD2!X$4,'[1]INTERNAL PARAMETERS-1'!$B$5:$J$44,9,FALSE)*AirBFYLD2!$F152</f>
        <v>0</v>
      </c>
      <c r="Y152" s="44">
        <f>AirBFYLD1!Y152*VLOOKUP(AirBFYLD2!Y$4,'[1]INTERNAL PARAMETERS-1'!$B$5:$J$44,5,FALSE)*VLOOKUP(AirBFYLD2!Y$4,'[1]INTERNAL PARAMETERS-1'!$B$5:$J$44,7,FALSE)*AirBFYLD2!$F152 + AirBFYLD1!Y152*(1-VLOOKUP(AirBFYLD2!Y$4,'[1]INTERNAL PARAMETERS-1'!$B$5:$J$44,5,FALSE))*VLOOKUP(AirBFYLD2!Y$4,'[1]INTERNAL PARAMETERS-1'!$B$5:$J$44,9,FALSE)*AirBFYLD2!$F152</f>
        <v>0</v>
      </c>
      <c r="Z152" s="44">
        <f>AirBFYLD1!Z152*VLOOKUP(AirBFYLD2!Z$4,'[1]INTERNAL PARAMETERS-1'!$B$5:$J$44,5,FALSE)*VLOOKUP(AirBFYLD2!Z$4,'[1]INTERNAL PARAMETERS-1'!$B$5:$J$44,7,FALSE)*AirBFYLD2!$F152 + AirBFYLD1!Z152*(1-VLOOKUP(AirBFYLD2!Z$4,'[1]INTERNAL PARAMETERS-1'!$B$5:$J$44,5,FALSE))*VLOOKUP(AirBFYLD2!Z$4,'[1]INTERNAL PARAMETERS-1'!$B$5:$J$44,9,FALSE)*AirBFYLD2!$F152</f>
        <v>0</v>
      </c>
      <c r="AA152" s="44">
        <f>AirBFYLD1!AA152*VLOOKUP(AirBFYLD2!AA$4,'[1]INTERNAL PARAMETERS-1'!$B$5:$J$44,5,FALSE)*VLOOKUP(AirBFYLD2!AA$4,'[1]INTERNAL PARAMETERS-1'!$B$5:$J$44,7,FALSE)*AirBFYLD2!$F152 + AirBFYLD1!AA152*(1-VLOOKUP(AirBFYLD2!AA$4,'[1]INTERNAL PARAMETERS-1'!$B$5:$J$44,5,FALSE))*VLOOKUP(AirBFYLD2!AA$4,'[1]INTERNAL PARAMETERS-1'!$B$5:$J$44,9,FALSE)*AirBFYLD2!$F152</f>
        <v>0</v>
      </c>
      <c r="AB152" s="44">
        <f>AirBFYLD1!AB152*VLOOKUP(AirBFYLD2!AB$4,'[1]INTERNAL PARAMETERS-1'!$B$5:$J$44,5,FALSE)*VLOOKUP(AirBFYLD2!AB$4,'[1]INTERNAL PARAMETERS-1'!$B$5:$J$44,7,FALSE)*AirBFYLD2!$F152 + AirBFYLD1!AB152*(1-VLOOKUP(AirBFYLD2!AB$4,'[1]INTERNAL PARAMETERS-1'!$B$5:$J$44,5,FALSE))*VLOOKUP(AirBFYLD2!AB$4,'[1]INTERNAL PARAMETERS-1'!$B$5:$J$44,9,FALSE)*AirBFYLD2!$F152</f>
        <v>0</v>
      </c>
      <c r="AC152" s="44">
        <f>AirBFYLD1!AC152*VLOOKUP(AirBFYLD2!AC$4,'[1]INTERNAL PARAMETERS-1'!$B$5:$J$44,5,FALSE)*VLOOKUP(AirBFYLD2!AC$4,'[1]INTERNAL PARAMETERS-1'!$B$5:$J$44,7,FALSE)*AirBFYLD2!$F152 + AirBFYLD1!AC152*(1-VLOOKUP(AirBFYLD2!AC$4,'[1]INTERNAL PARAMETERS-1'!$B$5:$J$44,5,FALSE))*VLOOKUP(AirBFYLD2!AC$4,'[1]INTERNAL PARAMETERS-1'!$B$5:$J$44,9,FALSE)*AirBFYLD2!$F152</f>
        <v>0</v>
      </c>
      <c r="AD152" s="44">
        <f>AirBFYLD1!AD152*VLOOKUP(AirBFYLD2!AD$4,'[1]INTERNAL PARAMETERS-1'!$B$5:$J$44,5,FALSE)*VLOOKUP(AirBFYLD2!AD$4,'[1]INTERNAL PARAMETERS-1'!$B$5:$J$44,7,FALSE)*AirBFYLD2!$F152 + AirBFYLD1!AD152*(1-VLOOKUP(AirBFYLD2!AD$4,'[1]INTERNAL PARAMETERS-1'!$B$5:$J$44,5,FALSE))*VLOOKUP(AirBFYLD2!AD$4,'[1]INTERNAL PARAMETERS-1'!$B$5:$J$44,9,FALSE)*AirBFYLD2!$F152</f>
        <v>0</v>
      </c>
      <c r="AE152" s="44">
        <f>AirBFYLD1!AE152*VLOOKUP(AirBFYLD2!AE$4,'[1]INTERNAL PARAMETERS-1'!$B$5:$J$44,5,FALSE)*VLOOKUP(AirBFYLD2!AE$4,'[1]INTERNAL PARAMETERS-1'!$B$5:$J$44,7,FALSE)*AirBFYLD2!$F152 + AirBFYLD1!AE152*(1-VLOOKUP(AirBFYLD2!AE$4,'[1]INTERNAL PARAMETERS-1'!$B$5:$J$44,5,FALSE))*VLOOKUP(AirBFYLD2!AE$4,'[1]INTERNAL PARAMETERS-1'!$B$5:$J$44,9,FALSE)*AirBFYLD2!$F152</f>
        <v>0</v>
      </c>
      <c r="AF152" s="44">
        <f>AirBFYLD1!AF152*VLOOKUP(AirBFYLD2!AF$4,'[1]INTERNAL PARAMETERS-1'!$B$5:$J$44,5,FALSE)*VLOOKUP(AirBFYLD2!AF$4,'[1]INTERNAL PARAMETERS-1'!$B$5:$J$44,7,FALSE)*AirBFYLD2!$F152 + AirBFYLD1!AF152*(1-VLOOKUP(AirBFYLD2!AF$4,'[1]INTERNAL PARAMETERS-1'!$B$5:$J$44,5,FALSE))*VLOOKUP(AirBFYLD2!AF$4,'[1]INTERNAL PARAMETERS-1'!$B$5:$J$44,9,FALSE)*AirBFYLD2!$F152</f>
        <v>1.7034187633432233E-2</v>
      </c>
      <c r="AG152" s="44">
        <f>AirBFYLD1!AG152*VLOOKUP(AirBFYLD2!AG$4,'[1]INTERNAL PARAMETERS-1'!$B$5:$J$44,5,FALSE)*VLOOKUP(AirBFYLD2!AG$4,'[1]INTERNAL PARAMETERS-1'!$B$5:$J$44,7,FALSE)*AirBFYLD2!$F152 + AirBFYLD1!AG152*(1-VLOOKUP(AirBFYLD2!AG$4,'[1]INTERNAL PARAMETERS-1'!$B$5:$J$44,5,FALSE))*VLOOKUP(AirBFYLD2!AG$4,'[1]INTERNAL PARAMETERS-1'!$B$5:$J$44,9,FALSE)*AirBFYLD2!$F152</f>
        <v>0</v>
      </c>
      <c r="AH152" s="44">
        <f>AirBFYLD1!AH152*VLOOKUP(AirBFYLD2!AH$4,'[1]INTERNAL PARAMETERS-1'!$B$5:$J$44,5,FALSE)*VLOOKUP(AirBFYLD2!AH$4,'[1]INTERNAL PARAMETERS-1'!$B$5:$J$44,7,FALSE)*AirBFYLD2!$F152 + AirBFYLD1!AH152*(1-VLOOKUP(AirBFYLD2!AH$4,'[1]INTERNAL PARAMETERS-1'!$B$5:$J$44,5,FALSE))*VLOOKUP(AirBFYLD2!AH$4,'[1]INTERNAL PARAMETERS-1'!$B$5:$J$44,9,FALSE)*AirBFYLD2!$F152</f>
        <v>4.8045144607116556E-3</v>
      </c>
      <c r="AI152" s="44">
        <f>AirBFYLD1!AI152*VLOOKUP(AirBFYLD2!AI$4,'[1]INTERNAL PARAMETERS-1'!$B$5:$J$44,5,FALSE)*VLOOKUP(AirBFYLD2!AI$4,'[1]INTERNAL PARAMETERS-1'!$B$5:$J$44,7,FALSE)*AirBFYLD2!$F152 + AirBFYLD1!AI152*(1-VLOOKUP(AirBFYLD2!AI$4,'[1]INTERNAL PARAMETERS-1'!$B$5:$J$44,5,FALSE))*VLOOKUP(AirBFYLD2!AI$4,'[1]INTERNAL PARAMETERS-1'!$B$5:$J$44,9,FALSE)*AirBFYLD2!$F152</f>
        <v>1.3651368941678765E-2</v>
      </c>
      <c r="AJ152" s="44">
        <f>AirBFYLD1!AJ152*VLOOKUP(AirBFYLD2!AJ$4,'[1]INTERNAL PARAMETERS-1'!$B$5:$J$44,5,FALSE)*VLOOKUP(AirBFYLD2!AJ$4,'[1]INTERNAL PARAMETERS-1'!$B$5:$J$44,7,FALSE)*AirBFYLD2!$F152 + AirBFYLD1!AJ152*(1-VLOOKUP(AirBFYLD2!AJ$4,'[1]INTERNAL PARAMETERS-1'!$B$5:$J$44,5,FALSE))*VLOOKUP(AirBFYLD2!AJ$4,'[1]INTERNAL PARAMETERS-1'!$B$5:$J$44,9,FALSE)*AirBFYLD2!$F152</f>
        <v>6.8146467697239158E-2</v>
      </c>
      <c r="AK152" s="44">
        <f>AirBFYLD1!AK152*VLOOKUP(AirBFYLD2!AK$4,'[1]INTERNAL PARAMETERS-1'!$B$5:$J$44,5,FALSE)*VLOOKUP(AirBFYLD2!AK$4,'[1]INTERNAL PARAMETERS-1'!$B$5:$J$44,7,FALSE)*AirBFYLD2!$F152 + AirBFYLD1!AK152*(1-VLOOKUP(AirBFYLD2!AK$4,'[1]INTERNAL PARAMETERS-1'!$B$5:$J$44,5,FALSE))*VLOOKUP(AirBFYLD2!AK$4,'[1]INTERNAL PARAMETERS-1'!$B$5:$J$44,9,FALSE)*AirBFYLD2!$F152</f>
        <v>1.9229020796550471E-2</v>
      </c>
      <c r="AL152" s="44">
        <f>AirBFYLD1!AL152*VLOOKUP(AirBFYLD2!AL$4,'[1]INTERNAL PARAMETERS-1'!$B$5:$J$44,5,FALSE)*VLOOKUP(AirBFYLD2!AL$4,'[1]INTERNAL PARAMETERS-1'!$B$5:$J$44,7,FALSE)*AirBFYLD2!$F152 + AirBFYLD1!AL152*(1-VLOOKUP(AirBFYLD2!AL$4,'[1]INTERNAL PARAMETERS-1'!$B$5:$J$44,5,FALSE))*VLOOKUP(AirBFYLD2!AL$4,'[1]INTERNAL PARAMETERS-1'!$B$5:$J$44,9,FALSE)*AirBFYLD2!$F152</f>
        <v>0</v>
      </c>
      <c r="AM152" s="44">
        <f>AirBFYLD1!AM152*VLOOKUP(AirBFYLD2!AM$4,'[1]INTERNAL PARAMETERS-1'!$B$5:$J$44,5,FALSE)*VLOOKUP(AirBFYLD2!AM$4,'[1]INTERNAL PARAMETERS-1'!$B$5:$J$44,7,FALSE)*AirBFYLD2!$F152 + AirBFYLD1!AM152*(1-VLOOKUP(AirBFYLD2!AM$4,'[1]INTERNAL PARAMETERS-1'!$B$5:$J$44,5,FALSE))*VLOOKUP(AirBFYLD2!AM$4,'[1]INTERNAL PARAMETERS-1'!$B$5:$J$44,9,FALSE)*AirBFYLD2!$F152</f>
        <v>0</v>
      </c>
      <c r="AN152" s="44">
        <f>AirBFYLD1!AN152*VLOOKUP(AirBFYLD2!AN$4,'[1]INTERNAL PARAMETERS-1'!$B$5:$J$44,5,FALSE)*VLOOKUP(AirBFYLD2!AN$4,'[1]INTERNAL PARAMETERS-1'!$B$5:$J$44,7,FALSE)*AirBFYLD2!$F152 + AirBFYLD1!AN152*(1-VLOOKUP(AirBFYLD2!AN$4,'[1]INTERNAL PARAMETERS-1'!$B$5:$J$44,5,FALSE))*VLOOKUP(AirBFYLD2!AN$4,'[1]INTERNAL PARAMETERS-1'!$B$5:$J$44,9,FALSE)*AirBFYLD2!$F152</f>
        <v>0</v>
      </c>
      <c r="AO152" s="44">
        <f>AirBFYLD1!AO152*VLOOKUP(AirBFYLD2!AO$4,'[1]INTERNAL PARAMETERS-1'!$B$5:$J$44,5,FALSE)*VLOOKUP(AirBFYLD2!AO$4,'[1]INTERNAL PARAMETERS-1'!$B$5:$J$44,7,FALSE)*AirBFYLD2!$F152 + AirBFYLD1!AO152*(1-VLOOKUP(AirBFYLD2!AO$4,'[1]INTERNAL PARAMETERS-1'!$B$5:$J$44,5,FALSE))*VLOOKUP(AirBFYLD2!AO$4,'[1]INTERNAL PARAMETERS-1'!$B$5:$J$44,9,FALSE)*AirBFYLD2!$F152</f>
        <v>0</v>
      </c>
      <c r="AP152" s="44">
        <f>AirBFYLD1!AP152*VLOOKUP(AirBFYLD2!AP$4,'[1]INTERNAL PARAMETERS-1'!$B$5:$J$44,5,FALSE)*VLOOKUP(AirBFYLD2!AP$4,'[1]INTERNAL PARAMETERS-1'!$B$5:$J$44,7,FALSE)*AirBFYLD2!$F152 + AirBFYLD1!AP152*(1-VLOOKUP(AirBFYLD2!AP$4,'[1]INTERNAL PARAMETERS-1'!$B$5:$J$44,5,FALSE))*VLOOKUP(AirBFYLD2!AP$4,'[1]INTERNAL PARAMETERS-1'!$B$5:$J$44,9,FALSE)*AirBFYLD2!$F152</f>
        <v>0</v>
      </c>
      <c r="AQ152" s="44">
        <f>AirBFYLD1!AQ152*VLOOKUP(AirBFYLD2!AQ$4,'[1]INTERNAL PARAMETERS-1'!$B$5:$J$44,5,FALSE)*VLOOKUP(AirBFYLD2!AQ$4,'[1]INTERNAL PARAMETERS-1'!$B$5:$J$44,7,FALSE)*AirBFYLD2!$F152 + AirBFYLD1!AQ152*(1-VLOOKUP(AirBFYLD2!AQ$4,'[1]INTERNAL PARAMETERS-1'!$B$5:$J$44,5,FALSE))*VLOOKUP(AirBFYLD2!AQ$4,'[1]INTERNAL PARAMETERS-1'!$B$5:$J$44,9,FALSE)*AirBFYLD2!$F152</f>
        <v>0</v>
      </c>
      <c r="AR152" s="44">
        <f>AirBFYLD1!AR152*VLOOKUP(AirBFYLD2!AR$4,'[1]INTERNAL PARAMETERS-1'!$B$5:$J$44,5,FALSE)*VLOOKUP(AirBFYLD2!AR$4,'[1]INTERNAL PARAMETERS-1'!$B$5:$J$44,7,FALSE)*AirBFYLD2!$F152 + AirBFYLD1!AR152*(1-VLOOKUP(AirBFYLD2!AR$4,'[1]INTERNAL PARAMETERS-1'!$B$5:$J$44,5,FALSE))*VLOOKUP(AirBFYLD2!AR$4,'[1]INTERNAL PARAMETERS-1'!$B$5:$J$44,9,FALSE)*AirBFYLD2!$F152</f>
        <v>0</v>
      </c>
      <c r="AS152" s="44">
        <f>AirBFYLD1!AS152*VLOOKUP(AirBFYLD2!AS$4,'[1]INTERNAL PARAMETERS-1'!$B$5:$J$44,5,FALSE)*VLOOKUP(AirBFYLD2!AS$4,'[1]INTERNAL PARAMETERS-1'!$B$5:$J$44,7,FALSE)*AirBFYLD2!$F152 + AirBFYLD1!AS152*(1-VLOOKUP(AirBFYLD2!AS$4,'[1]INTERNAL PARAMETERS-1'!$B$5:$J$44,5,FALSE))*VLOOKUP(AirBFYLD2!AS$4,'[1]INTERNAL PARAMETERS-1'!$B$5:$J$44,9,FALSE)*AirBFYLD2!$F152</f>
        <v>0</v>
      </c>
      <c r="AT152" s="43">
        <f>AirBFYLD1!AT152*VLOOKUP(AirBFYLD2!AT$4,'[1]INTERNAL PARAMETERS-1'!$B$5:$J$44,5,FALSE)*VLOOKUP(AirBFYLD2!AT$4,'[1]INTERNAL PARAMETERS-1'!$B$5:$J$44,7,FALSE)*AirBFYLD2!$F152 + AirBFYLD1!AT152*(1-VLOOKUP(AirBFYLD2!AT$4,'[1]INTERNAL PARAMETERS-1'!$B$5:$J$44,5,FALSE))*VLOOKUP(AirBFYLD2!AT$4,'[1]INTERNAL PARAMETERS-1'!$B$5:$J$44,9,FALSE)*AirBFYLD2!$F152</f>
        <v>0</v>
      </c>
      <c r="AU152" s="45">
        <f>AirBFYLD1!AU152*VLOOKUP(AirBFYLD2!AU$4,'[1]INTERNAL PARAMETERS-1'!$B$5:$J$44,5,FALSE)*VLOOKUP(AirBFYLD2!AU$4,'[1]INTERNAL PARAMETERS-1'!$B$5:$J$44,6,FALSE)*VLOOKUP(AirBFYLD2!AU$4,'[1]INTERNAL PARAMETERS-1'!$B$5:$J$44,3,FALSE) + AirBFYLD1!AU152*(1-VLOOKUP(AirBFYLD2!AU$4,'[1]INTERNAL PARAMETERS-1'!$B$5:$J$44,5,FALSE))*VLOOKUP(AirBFYLD2!AU$4,'[1]INTERNAL PARAMETERS-1'!$B$5:$J$44,8,FALSE)*VLOOKUP(AirBFYLD2!AU$4,'[1]INTERNAL PARAMETERS-1'!$B$5:$J$44,3,FALSE)</f>
        <v>0</v>
      </c>
      <c r="AV152" s="44">
        <f>AirBFYLD1!AV152*VLOOKUP(AirBFYLD2!AV$4,'[1]INTERNAL PARAMETERS-1'!$B$5:$J$44,5,FALSE)*VLOOKUP(AirBFYLD2!AV$4,'[1]INTERNAL PARAMETERS-1'!$B$5:$J$44,6,FALSE)*VLOOKUP(AirBFYLD2!AV$4,'[1]INTERNAL PARAMETERS-1'!$B$5:$J$44,3,FALSE) + AirBFYLD1!AV152*(1-VLOOKUP(AirBFYLD2!AV$4,'[1]INTERNAL PARAMETERS-1'!$B$5:$J$44,5,FALSE))*VLOOKUP(AirBFYLD2!AV$4,'[1]INTERNAL PARAMETERS-1'!$B$5:$J$44,8,FALSE)*VLOOKUP(AirBFYLD2!AV$4,'[1]INTERNAL PARAMETERS-1'!$B$5:$J$44,3,FALSE)</f>
        <v>0</v>
      </c>
      <c r="AW152" s="44">
        <f>AirBFYLD1!AW152*VLOOKUP(AirBFYLD2!AW$4,'[1]INTERNAL PARAMETERS-1'!$B$5:$J$44,5,FALSE)*VLOOKUP(AirBFYLD2!AW$4,'[1]INTERNAL PARAMETERS-1'!$B$5:$J$44,6,FALSE)*VLOOKUP(AirBFYLD2!AW$4,'[1]INTERNAL PARAMETERS-1'!$B$5:$J$44,3,FALSE) + AirBFYLD1!AW152*(1-VLOOKUP(AirBFYLD2!AW$4,'[1]INTERNAL PARAMETERS-1'!$B$5:$J$44,5,FALSE))*VLOOKUP(AirBFYLD2!AW$4,'[1]INTERNAL PARAMETERS-1'!$B$5:$J$44,8,FALSE)*VLOOKUP(AirBFYLD2!AW$4,'[1]INTERNAL PARAMETERS-1'!$B$5:$J$44,3,FALSE)</f>
        <v>0.10988677436369729</v>
      </c>
      <c r="AX152" s="44">
        <f>AirBFYLD1!AX152*VLOOKUP(AirBFYLD2!AX$4,'[1]INTERNAL PARAMETERS-1'!$B$5:$J$44,5,FALSE)*VLOOKUP(AirBFYLD2!AX$4,'[1]INTERNAL PARAMETERS-1'!$B$5:$J$44,6,FALSE)*VLOOKUP(AirBFYLD2!AX$4,'[1]INTERNAL PARAMETERS-1'!$B$5:$J$44,3,FALSE) + AirBFYLD1!AX152*(1-VLOOKUP(AirBFYLD2!AX$4,'[1]INTERNAL PARAMETERS-1'!$B$5:$J$44,5,FALSE))*VLOOKUP(AirBFYLD2!AX$4,'[1]INTERNAL PARAMETERS-1'!$B$5:$J$44,8,FALSE)*VLOOKUP(AirBFYLD2!AX$4,'[1]INTERNAL PARAMETERS-1'!$B$5:$J$44,3,FALSE)</f>
        <v>0</v>
      </c>
      <c r="AY152" s="44">
        <f>AirBFYLD1!AY152*VLOOKUP(AirBFYLD2!AY$4,'[1]INTERNAL PARAMETERS-1'!$B$5:$J$44,5,FALSE)*VLOOKUP(AirBFYLD2!AY$4,'[1]INTERNAL PARAMETERS-1'!$B$5:$J$44,6,FALSE)*VLOOKUP(AirBFYLD2!AY$4,'[1]INTERNAL PARAMETERS-1'!$B$5:$J$44,3,FALSE) + AirBFYLD1!AY152*(1-VLOOKUP(AirBFYLD2!AY$4,'[1]INTERNAL PARAMETERS-1'!$B$5:$J$44,5,FALSE))*VLOOKUP(AirBFYLD2!AY$4,'[1]INTERNAL PARAMETERS-1'!$B$5:$J$44,8,FALSE)*VLOOKUP(AirBFYLD2!AY$4,'[1]INTERNAL PARAMETERS-1'!$B$5:$J$44,3,FALSE)</f>
        <v>0</v>
      </c>
      <c r="AZ152" s="44">
        <f>AirBFYLD1!AZ152*VLOOKUP(AirBFYLD2!AZ$4,'[1]INTERNAL PARAMETERS-1'!$B$5:$J$44,5,FALSE)*VLOOKUP(AirBFYLD2!AZ$4,'[1]INTERNAL PARAMETERS-1'!$B$5:$J$44,6,FALSE)*VLOOKUP(AirBFYLD2!AZ$4,'[1]INTERNAL PARAMETERS-1'!$B$5:$J$44,3,FALSE) + AirBFYLD1!AZ152*(1-VLOOKUP(AirBFYLD2!AZ$4,'[1]INTERNAL PARAMETERS-1'!$B$5:$J$44,5,FALSE))*VLOOKUP(AirBFYLD2!AZ$4,'[1]INTERNAL PARAMETERS-1'!$B$5:$J$44,8,FALSE)*VLOOKUP(AirBFYLD2!AZ$4,'[1]INTERNAL PARAMETERS-1'!$B$5:$J$44,3,FALSE)</f>
        <v>0</v>
      </c>
      <c r="BA152" s="44">
        <f>AirBFYLD1!BA152*VLOOKUP(AirBFYLD2!BA$4,'[1]INTERNAL PARAMETERS-1'!$B$5:$J$44,5,FALSE)*VLOOKUP(AirBFYLD2!BA$4,'[1]INTERNAL PARAMETERS-1'!$B$5:$J$44,6,FALSE)*VLOOKUP(AirBFYLD2!BA$4,'[1]INTERNAL PARAMETERS-1'!$B$5:$J$44,3,FALSE) + AirBFYLD1!BA152*(1-VLOOKUP(AirBFYLD2!BA$4,'[1]INTERNAL PARAMETERS-1'!$B$5:$J$44,5,FALSE))*VLOOKUP(AirBFYLD2!BA$4,'[1]INTERNAL PARAMETERS-1'!$B$5:$J$44,8,FALSE)*VLOOKUP(AirBFYLD2!BA$4,'[1]INTERNAL PARAMETERS-1'!$B$5:$J$44,3,FALSE)</f>
        <v>1.4554131988032723E-2</v>
      </c>
      <c r="BB152" s="44">
        <f>AirBFYLD1!BB152*VLOOKUP(AirBFYLD2!BB$4,'[1]INTERNAL PARAMETERS-1'!$B$5:$J$44,5,FALSE)*VLOOKUP(AirBFYLD2!BB$4,'[1]INTERNAL PARAMETERS-1'!$B$5:$J$44,6,FALSE)*VLOOKUP(AirBFYLD2!BB$4,'[1]INTERNAL PARAMETERS-1'!$B$5:$J$44,3,FALSE) + AirBFYLD1!BB152*(1-VLOOKUP(AirBFYLD2!BB$4,'[1]INTERNAL PARAMETERS-1'!$B$5:$J$44,5,FALSE))*VLOOKUP(AirBFYLD2!BB$4,'[1]INTERNAL PARAMETERS-1'!$B$5:$J$44,8,FALSE)*VLOOKUP(AirBFYLD2!BB$4,'[1]INTERNAL PARAMETERS-1'!$B$5:$J$44,3,FALSE)</f>
        <v>4.3037142317655555E-2</v>
      </c>
      <c r="BC152" s="44">
        <f>AirBFYLD1!BC152*VLOOKUP(AirBFYLD2!BC$4,'[1]INTERNAL PARAMETERS-1'!$B$5:$J$44,5,FALSE)*VLOOKUP(AirBFYLD2!BC$4,'[1]INTERNAL PARAMETERS-1'!$B$5:$J$44,6,FALSE)*VLOOKUP(AirBFYLD2!BC$4,'[1]INTERNAL PARAMETERS-1'!$B$5:$J$44,3,FALSE) + AirBFYLD1!BC152*(1-VLOOKUP(AirBFYLD2!BC$4,'[1]INTERNAL PARAMETERS-1'!$B$5:$J$44,5,FALSE))*VLOOKUP(AirBFYLD2!BC$4,'[1]INTERNAL PARAMETERS-1'!$B$5:$J$44,8,FALSE)*VLOOKUP(AirBFYLD2!BC$4,'[1]INTERNAL PARAMETERS-1'!$B$5:$J$44,3,FALSE)</f>
        <v>1.5902881945593875E-2</v>
      </c>
      <c r="BD152" s="44">
        <f>AirBFYLD1!BD152*VLOOKUP(AirBFYLD2!BD$4,'[1]INTERNAL PARAMETERS-1'!$B$5:$J$44,5,FALSE)*VLOOKUP(AirBFYLD2!BD$4,'[1]INTERNAL PARAMETERS-1'!$B$5:$J$44,6,FALSE)*VLOOKUP(AirBFYLD2!BD$4,'[1]INTERNAL PARAMETERS-1'!$B$5:$J$44,3,FALSE) + AirBFYLD1!BD152*(1-VLOOKUP(AirBFYLD2!BD$4,'[1]INTERNAL PARAMETERS-1'!$B$5:$J$44,5,FALSE))*VLOOKUP(AirBFYLD2!BD$4,'[1]INTERNAL PARAMETERS-1'!$B$5:$J$44,8,FALSE)*VLOOKUP(AirBFYLD2!BD$4,'[1]INTERNAL PARAMETERS-1'!$B$5:$J$44,3,FALSE)</f>
        <v>2.8227572936901622E-2</v>
      </c>
      <c r="BE152" s="44">
        <f>AirBFYLD1!BE152*VLOOKUP(AirBFYLD2!BE$4,'[1]INTERNAL PARAMETERS-1'!$B$5:$J$44,5,FALSE)*VLOOKUP(AirBFYLD2!BE$4,'[1]INTERNAL PARAMETERS-1'!$B$5:$J$44,6,FALSE)*VLOOKUP(AirBFYLD2!BE$4,'[1]INTERNAL PARAMETERS-1'!$B$5:$J$44,3,FALSE) + AirBFYLD1!BE152*(1-VLOOKUP(AirBFYLD2!BE$4,'[1]INTERNAL PARAMETERS-1'!$B$5:$J$44,5,FALSE))*VLOOKUP(AirBFYLD2!BE$4,'[1]INTERNAL PARAMETERS-1'!$B$5:$J$44,8,FALSE)*VLOOKUP(AirBFYLD2!BE$4,'[1]INTERNAL PARAMETERS-1'!$B$5:$J$44,3,FALSE)</f>
        <v>1.9626419969919432E-2</v>
      </c>
      <c r="BF152" s="44">
        <f>AirBFYLD1!BF152*VLOOKUP(AirBFYLD2!BF$4,'[1]INTERNAL PARAMETERS-1'!$B$5:$J$44,5,FALSE)*VLOOKUP(AirBFYLD2!BF$4,'[1]INTERNAL PARAMETERS-1'!$B$5:$J$44,6,FALSE)*VLOOKUP(AirBFYLD2!BF$4,'[1]INTERNAL PARAMETERS-1'!$B$5:$J$44,3,FALSE) + AirBFYLD1!BF152*(1-VLOOKUP(AirBFYLD2!BF$4,'[1]INTERNAL PARAMETERS-1'!$B$5:$J$44,5,FALSE))*VLOOKUP(AirBFYLD2!BF$4,'[1]INTERNAL PARAMETERS-1'!$B$5:$J$44,8,FALSE)*VLOOKUP(AirBFYLD2!BF$4,'[1]INTERNAL PARAMETERS-1'!$B$5:$J$44,3,FALSE)</f>
        <v>0</v>
      </c>
      <c r="BG152" s="44">
        <f>AirBFYLD1!BG152*VLOOKUP(AirBFYLD2!BG$4,'[1]INTERNAL PARAMETERS-1'!$B$5:$J$44,5,FALSE)*VLOOKUP(AirBFYLD2!BG$4,'[1]INTERNAL PARAMETERS-1'!$B$5:$J$44,6,FALSE)*VLOOKUP(AirBFYLD2!BG$4,'[1]INTERNAL PARAMETERS-1'!$B$5:$J$44,3,FALSE) + AirBFYLD1!BG152*(1-VLOOKUP(AirBFYLD2!BG$4,'[1]INTERNAL PARAMETERS-1'!$B$5:$J$44,5,FALSE))*VLOOKUP(AirBFYLD2!BG$4,'[1]INTERNAL PARAMETERS-1'!$B$5:$J$44,8,FALSE)*VLOOKUP(AirBFYLD2!BG$4,'[1]INTERNAL PARAMETERS-1'!$B$5:$J$44,3,FALSE)</f>
        <v>2.0531357599566806E-2</v>
      </c>
      <c r="BH152" s="44">
        <f>AirBFYLD1!BH152*VLOOKUP(AirBFYLD2!BH$4,'[1]INTERNAL PARAMETERS-1'!$B$5:$J$44,5,FALSE)*VLOOKUP(AirBFYLD2!BH$4,'[1]INTERNAL PARAMETERS-1'!$B$5:$J$44,6,FALSE)*VLOOKUP(AirBFYLD2!BH$4,'[1]INTERNAL PARAMETERS-1'!$B$5:$J$44,3,FALSE) + AirBFYLD1!BH152*(1-VLOOKUP(AirBFYLD2!BH$4,'[1]INTERNAL PARAMETERS-1'!$B$5:$J$44,5,FALSE))*VLOOKUP(AirBFYLD2!BH$4,'[1]INTERNAL PARAMETERS-1'!$B$5:$J$44,8,FALSE)*VLOOKUP(AirBFYLD2!BH$4,'[1]INTERNAL PARAMETERS-1'!$B$5:$J$44,3,FALSE)</f>
        <v>7.981252049882888E-5</v>
      </c>
      <c r="BI152" s="44">
        <f>AirBFYLD1!BI152*VLOOKUP(AirBFYLD2!BI$4,'[1]INTERNAL PARAMETERS-1'!$B$5:$J$44,5,FALSE)*VLOOKUP(AirBFYLD2!BI$4,'[1]INTERNAL PARAMETERS-1'!$B$5:$J$44,6,FALSE)*VLOOKUP(AirBFYLD2!BI$4,'[1]INTERNAL PARAMETERS-1'!$B$5:$J$44,3,FALSE) + AirBFYLD1!BI152*(1-VLOOKUP(AirBFYLD2!BI$4,'[1]INTERNAL PARAMETERS-1'!$B$5:$J$44,5,FALSE))*VLOOKUP(AirBFYLD2!BI$4,'[1]INTERNAL PARAMETERS-1'!$B$5:$J$44,8,FALSE)*VLOOKUP(AirBFYLD2!BI$4,'[1]INTERNAL PARAMETERS-1'!$B$5:$J$44,3,FALSE)</f>
        <v>0</v>
      </c>
      <c r="BJ152" s="44">
        <f>AirBFYLD1!BJ152*VLOOKUP(AirBFYLD2!BJ$4,'[1]INTERNAL PARAMETERS-1'!$B$5:$J$44,5,FALSE)*VLOOKUP(AirBFYLD2!BJ$4,'[1]INTERNAL PARAMETERS-1'!$B$5:$J$44,6,FALSE)*VLOOKUP(AirBFYLD2!BJ$4,'[1]INTERNAL PARAMETERS-1'!$B$5:$J$44,3,FALSE) + AirBFYLD1!BJ152*(1-VLOOKUP(AirBFYLD2!BJ$4,'[1]INTERNAL PARAMETERS-1'!$B$5:$J$44,5,FALSE))*VLOOKUP(AirBFYLD2!BJ$4,'[1]INTERNAL PARAMETERS-1'!$B$5:$J$44,8,FALSE)*VLOOKUP(AirBFYLD2!BJ$4,'[1]INTERNAL PARAMETERS-1'!$B$5:$J$44,3,FALSE)</f>
        <v>8.9778627082672934E-3</v>
      </c>
      <c r="BK152" s="44">
        <f>AirBFYLD1!BK152*VLOOKUP(AirBFYLD2!BK$4,'[1]INTERNAL PARAMETERS-1'!$B$5:$J$44,5,FALSE)*VLOOKUP(AirBFYLD2!BK$4,'[1]INTERNAL PARAMETERS-1'!$B$5:$J$44,6,FALSE)*VLOOKUP(AirBFYLD2!BK$4,'[1]INTERNAL PARAMETERS-1'!$B$5:$J$44,3,FALSE) + AirBFYLD1!BK152*(1-VLOOKUP(AirBFYLD2!BK$4,'[1]INTERNAL PARAMETERS-1'!$B$5:$J$44,5,FALSE))*VLOOKUP(AirBFYLD2!BK$4,'[1]INTERNAL PARAMETERS-1'!$B$5:$J$44,8,FALSE)*VLOOKUP(AirBFYLD2!BK$4,'[1]INTERNAL PARAMETERS-1'!$B$5:$J$44,3,FALSE)</f>
        <v>9.0994411485726106E-3</v>
      </c>
      <c r="BL152" s="44">
        <f>AirBFYLD1!BL152*VLOOKUP(AirBFYLD2!BL$4,'[1]INTERNAL PARAMETERS-1'!$B$5:$J$44,5,FALSE)*VLOOKUP(AirBFYLD2!BL$4,'[1]INTERNAL PARAMETERS-1'!$B$5:$J$44,6,FALSE)*VLOOKUP(AirBFYLD2!BL$4,'[1]INTERNAL PARAMETERS-1'!$B$5:$J$44,3,FALSE) + AirBFYLD1!BL152*(1-VLOOKUP(AirBFYLD2!BL$4,'[1]INTERNAL PARAMETERS-1'!$B$5:$J$44,5,FALSE))*VLOOKUP(AirBFYLD2!BL$4,'[1]INTERNAL PARAMETERS-1'!$B$5:$J$44,8,FALSE)*VLOOKUP(AirBFYLD2!BL$4,'[1]INTERNAL PARAMETERS-1'!$B$5:$J$44,3,FALSE)</f>
        <v>1.2493764714481626E-2</v>
      </c>
      <c r="BM152" s="44">
        <f>AirBFYLD1!BM152*VLOOKUP(AirBFYLD2!BM$4,'[1]INTERNAL PARAMETERS-1'!$B$5:$J$44,5,FALSE)*VLOOKUP(AirBFYLD2!BM$4,'[1]INTERNAL PARAMETERS-1'!$B$5:$J$44,6,FALSE)*VLOOKUP(AirBFYLD2!BM$4,'[1]INTERNAL PARAMETERS-1'!$B$5:$J$44,3,FALSE) + AirBFYLD1!BM152*(1-VLOOKUP(AirBFYLD2!BM$4,'[1]INTERNAL PARAMETERS-1'!$B$5:$J$44,5,FALSE))*VLOOKUP(AirBFYLD2!BM$4,'[1]INTERNAL PARAMETERS-1'!$B$5:$J$44,8,FALSE)*VLOOKUP(AirBFYLD2!BM$4,'[1]INTERNAL PARAMETERS-1'!$B$5:$J$44,3,FALSE)</f>
        <v>1.2028300952292873E-3</v>
      </c>
      <c r="BN152" s="44">
        <f>AirBFYLD1!BN152*VLOOKUP(AirBFYLD2!BN$4,'[1]INTERNAL PARAMETERS-1'!$B$5:$J$44,5,FALSE)*VLOOKUP(AirBFYLD2!BN$4,'[1]INTERNAL PARAMETERS-1'!$B$5:$J$44,6,FALSE)*VLOOKUP(AirBFYLD2!BN$4,'[1]INTERNAL PARAMETERS-1'!$B$5:$J$44,3,FALSE) + AirBFYLD1!BN152*(1-VLOOKUP(AirBFYLD2!BN$4,'[1]INTERNAL PARAMETERS-1'!$B$5:$J$44,5,FALSE))*VLOOKUP(AirBFYLD2!BN$4,'[1]INTERNAL PARAMETERS-1'!$B$5:$J$44,8,FALSE)*VLOOKUP(AirBFYLD2!BN$4,'[1]INTERNAL PARAMETERS-1'!$B$5:$J$44,3,FALSE)</f>
        <v>6.0285916495155419E-3</v>
      </c>
      <c r="BO152" s="44">
        <f>AirBFYLD1!BO152*VLOOKUP(AirBFYLD2!BO$4,'[1]INTERNAL PARAMETERS-1'!$B$5:$J$44,5,FALSE)*VLOOKUP(AirBFYLD2!BO$4,'[1]INTERNAL PARAMETERS-1'!$B$5:$J$44,6,FALSE)*VLOOKUP(AirBFYLD2!BO$4,'[1]INTERNAL PARAMETERS-1'!$B$5:$J$44,3,FALSE) + AirBFYLD1!BO152*(1-VLOOKUP(AirBFYLD2!BO$4,'[1]INTERNAL PARAMETERS-1'!$B$5:$J$44,5,FALSE))*VLOOKUP(AirBFYLD2!BO$4,'[1]INTERNAL PARAMETERS-1'!$B$5:$J$44,8,FALSE)*VLOOKUP(AirBFYLD2!BO$4,'[1]INTERNAL PARAMETERS-1'!$B$5:$J$44,3,FALSE)</f>
        <v>7.2318124255069957E-3</v>
      </c>
      <c r="BP152" s="44">
        <f>AirBFYLD1!BP152*VLOOKUP(AirBFYLD2!BP$4,'[1]INTERNAL PARAMETERS-1'!$B$5:$J$44,5,FALSE)*VLOOKUP(AirBFYLD2!BP$4,'[1]INTERNAL PARAMETERS-1'!$B$5:$J$44,6,FALSE)*VLOOKUP(AirBFYLD2!BP$4,'[1]INTERNAL PARAMETERS-1'!$B$5:$J$44,3,FALSE) + AirBFYLD1!BP152*(1-VLOOKUP(AirBFYLD2!BP$4,'[1]INTERNAL PARAMETERS-1'!$B$5:$J$44,5,FALSE))*VLOOKUP(AirBFYLD2!BP$4,'[1]INTERNAL PARAMETERS-1'!$B$5:$J$44,8,FALSE)*VLOOKUP(AirBFYLD2!BP$4,'[1]INTERNAL PARAMETERS-1'!$B$5:$J$44,3,FALSE)</f>
        <v>6.9572486027587332E-4</v>
      </c>
      <c r="BQ152" s="44">
        <f>AirBFYLD1!BQ152*VLOOKUP(AirBFYLD2!BQ$4,'[1]INTERNAL PARAMETERS-1'!$B$5:$J$44,5,FALSE)*VLOOKUP(AirBFYLD2!BQ$4,'[1]INTERNAL PARAMETERS-1'!$B$5:$J$44,6,FALSE)*VLOOKUP(AirBFYLD2!BQ$4,'[1]INTERNAL PARAMETERS-1'!$B$5:$J$44,3,FALSE) + AirBFYLD1!BQ152*(1-VLOOKUP(AirBFYLD2!BQ$4,'[1]INTERNAL PARAMETERS-1'!$B$5:$J$44,5,FALSE))*VLOOKUP(AirBFYLD2!BQ$4,'[1]INTERNAL PARAMETERS-1'!$B$5:$J$44,8,FALSE)*VLOOKUP(AirBFYLD2!BQ$4,'[1]INTERNAL PARAMETERS-1'!$B$5:$J$44,3,FALSE)</f>
        <v>2.4515848196086532E-2</v>
      </c>
      <c r="BR152" s="44">
        <f>AirBFYLD1!BR152*VLOOKUP(AirBFYLD2!BR$4,'[1]INTERNAL PARAMETERS-1'!$B$5:$J$44,5,FALSE)*VLOOKUP(AirBFYLD2!BR$4,'[1]INTERNAL PARAMETERS-1'!$B$5:$J$44,6,FALSE)*VLOOKUP(AirBFYLD2!BR$4,'[1]INTERNAL PARAMETERS-1'!$B$5:$J$44,3,FALSE) + AirBFYLD1!BR152*(1-VLOOKUP(AirBFYLD2!BR$4,'[1]INTERNAL PARAMETERS-1'!$B$5:$J$44,5,FALSE))*VLOOKUP(AirBFYLD2!BR$4,'[1]INTERNAL PARAMETERS-1'!$B$5:$J$44,8,FALSE)*VLOOKUP(AirBFYLD2!BR$4,'[1]INTERNAL PARAMETERS-1'!$B$5:$J$44,3,FALSE)</f>
        <v>1.18236777774544E-3</v>
      </c>
      <c r="BS152" s="44">
        <f>AirBFYLD1!BS152*VLOOKUP(AirBFYLD2!BS$4,'[1]INTERNAL PARAMETERS-1'!$B$5:$J$44,5,FALSE)*VLOOKUP(AirBFYLD2!BS$4,'[1]INTERNAL PARAMETERS-1'!$B$5:$J$44,6,FALSE)*VLOOKUP(AirBFYLD2!BS$4,'[1]INTERNAL PARAMETERS-1'!$B$5:$J$44,3,FALSE) + AirBFYLD1!BS152*(1-VLOOKUP(AirBFYLD2!BS$4,'[1]INTERNAL PARAMETERS-1'!$B$5:$J$44,5,FALSE))*VLOOKUP(AirBFYLD2!BS$4,'[1]INTERNAL PARAMETERS-1'!$B$5:$J$44,8,FALSE)*VLOOKUP(AirBFYLD2!BS$4,'[1]INTERNAL PARAMETERS-1'!$B$5:$J$44,3,FALSE)</f>
        <v>6.3233302379230063E-5</v>
      </c>
      <c r="BT152" s="44">
        <f>AirBFYLD1!BT152*VLOOKUP(AirBFYLD2!BT$4,'[1]INTERNAL PARAMETERS-1'!$B$5:$J$44,5,FALSE)*VLOOKUP(AirBFYLD2!BT$4,'[1]INTERNAL PARAMETERS-1'!$B$5:$J$44,6,FALSE)*VLOOKUP(AirBFYLD2!BT$4,'[1]INTERNAL PARAMETERS-1'!$B$5:$J$44,3,FALSE) + AirBFYLD1!BT152*(1-VLOOKUP(AirBFYLD2!BT$4,'[1]INTERNAL PARAMETERS-1'!$B$5:$J$44,5,FALSE))*VLOOKUP(AirBFYLD2!BT$4,'[1]INTERNAL PARAMETERS-1'!$B$5:$J$44,8,FALSE)*VLOOKUP(AirBFYLD2!BT$4,'[1]INTERNAL PARAMETERS-1'!$B$5:$J$44,3,FALSE)</f>
        <v>0</v>
      </c>
      <c r="BU152" s="44">
        <f>AirBFYLD1!BU152*VLOOKUP(AirBFYLD2!BU$4,'[1]INTERNAL PARAMETERS-1'!$B$5:$J$44,5,FALSE)*VLOOKUP(AirBFYLD2!BU$4,'[1]INTERNAL PARAMETERS-1'!$B$5:$J$44,6,FALSE)*VLOOKUP(AirBFYLD2!BU$4,'[1]INTERNAL PARAMETERS-1'!$B$5:$J$44,3,FALSE) + AirBFYLD1!BU152*(1-VLOOKUP(AirBFYLD2!BU$4,'[1]INTERNAL PARAMETERS-1'!$B$5:$J$44,5,FALSE))*VLOOKUP(AirBFYLD2!BU$4,'[1]INTERNAL PARAMETERS-1'!$B$5:$J$44,8,FALSE)*VLOOKUP(AirBFYLD2!BU$4,'[1]INTERNAL PARAMETERS-1'!$B$5:$J$44,3,FALSE)</f>
        <v>0</v>
      </c>
      <c r="BV152" s="44">
        <f>AirBFYLD1!BV152*VLOOKUP(AirBFYLD2!BV$4,'[1]INTERNAL PARAMETERS-1'!$B$5:$J$44,5,FALSE)*VLOOKUP(AirBFYLD2!BV$4,'[1]INTERNAL PARAMETERS-1'!$B$5:$J$44,6,FALSE)*VLOOKUP(AirBFYLD2!BV$4,'[1]INTERNAL PARAMETERS-1'!$B$5:$J$44,3,FALSE) + AirBFYLD1!BV152*(1-VLOOKUP(AirBFYLD2!BV$4,'[1]INTERNAL PARAMETERS-1'!$B$5:$J$44,5,FALSE))*VLOOKUP(AirBFYLD2!BV$4,'[1]INTERNAL PARAMETERS-1'!$B$5:$J$44,8,FALSE)*VLOOKUP(AirBFYLD2!BV$4,'[1]INTERNAL PARAMETERS-1'!$B$5:$J$44,3,FALSE)</f>
        <v>0</v>
      </c>
      <c r="BW152" s="44">
        <f>AirBFYLD1!BW152*VLOOKUP(AirBFYLD2!BW$4,'[1]INTERNAL PARAMETERS-1'!$B$5:$J$44,5,FALSE)*VLOOKUP(AirBFYLD2!BW$4,'[1]INTERNAL PARAMETERS-1'!$B$5:$J$44,6,FALSE)*VLOOKUP(AirBFYLD2!BW$4,'[1]INTERNAL PARAMETERS-1'!$B$5:$J$44,3,FALSE) + AirBFYLD1!BW152*(1-VLOOKUP(AirBFYLD2!BW$4,'[1]INTERNAL PARAMETERS-1'!$B$5:$J$44,5,FALSE))*VLOOKUP(AirBFYLD2!BW$4,'[1]INTERNAL PARAMETERS-1'!$B$5:$J$44,8,FALSE)*VLOOKUP(AirBFYLD2!BW$4,'[1]INTERNAL PARAMETERS-1'!$B$5:$J$44,3,FALSE)</f>
        <v>0</v>
      </c>
      <c r="BX152" s="44">
        <f>AirBFYLD1!BX152*VLOOKUP(AirBFYLD2!BX$4,'[1]INTERNAL PARAMETERS-1'!$B$5:$J$44,5,FALSE)*VLOOKUP(AirBFYLD2!BX$4,'[1]INTERNAL PARAMETERS-1'!$B$5:$J$44,6,FALSE)*VLOOKUP(AirBFYLD2!BX$4,'[1]INTERNAL PARAMETERS-1'!$B$5:$J$44,3,FALSE) + AirBFYLD1!BX152*(1-VLOOKUP(AirBFYLD2!BX$4,'[1]INTERNAL PARAMETERS-1'!$B$5:$J$44,5,FALSE))*VLOOKUP(AirBFYLD2!BX$4,'[1]INTERNAL PARAMETERS-1'!$B$5:$J$44,8,FALSE)*VLOOKUP(AirBFYLD2!BX$4,'[1]INTERNAL PARAMETERS-1'!$B$5:$J$44,3,FALSE)</f>
        <v>0</v>
      </c>
      <c r="BY152" s="44">
        <f>AirBFYLD1!BY152*VLOOKUP(AirBFYLD2!BY$4,'[1]INTERNAL PARAMETERS-1'!$B$5:$J$44,5,FALSE)*VLOOKUP(AirBFYLD2!BY$4,'[1]INTERNAL PARAMETERS-1'!$B$5:$J$44,6,FALSE)*VLOOKUP(AirBFYLD2!BY$4,'[1]INTERNAL PARAMETERS-1'!$B$5:$J$44,3,FALSE) + AirBFYLD1!BY152*(1-VLOOKUP(AirBFYLD2!BY$4,'[1]INTERNAL PARAMETERS-1'!$B$5:$J$44,5,FALSE))*VLOOKUP(AirBFYLD2!BY$4,'[1]INTERNAL PARAMETERS-1'!$B$5:$J$44,8,FALSE)*VLOOKUP(AirBFYLD2!BY$4,'[1]INTERNAL PARAMETERS-1'!$B$5:$J$44,3,FALSE)</f>
        <v>0</v>
      </c>
      <c r="BZ152" s="44">
        <f>AirBFYLD1!BZ152*VLOOKUP(AirBFYLD2!BZ$4,'[1]INTERNAL PARAMETERS-1'!$B$5:$J$44,5,FALSE)*VLOOKUP(AirBFYLD2!BZ$4,'[1]INTERNAL PARAMETERS-1'!$B$5:$J$44,6,FALSE)*VLOOKUP(AirBFYLD2!BZ$4,'[1]INTERNAL PARAMETERS-1'!$B$5:$J$44,3,FALSE) + AirBFYLD1!BZ152*(1-VLOOKUP(AirBFYLD2!BZ$4,'[1]INTERNAL PARAMETERS-1'!$B$5:$J$44,5,FALSE))*VLOOKUP(AirBFYLD2!BZ$4,'[1]INTERNAL PARAMETERS-1'!$B$5:$J$44,8,FALSE)*VLOOKUP(AirBFYLD2!BZ$4,'[1]INTERNAL PARAMETERS-1'!$B$5:$J$44,3,FALSE)</f>
        <v>9.7218191424682464E-5</v>
      </c>
      <c r="CA152" s="44">
        <f>AirBFYLD1!CA152*VLOOKUP(AirBFYLD2!CA$4,'[1]INTERNAL PARAMETERS-1'!$B$5:$J$44,5,FALSE)*VLOOKUP(AirBFYLD2!CA$4,'[1]INTERNAL PARAMETERS-1'!$B$5:$J$44,6,FALSE)*VLOOKUP(AirBFYLD2!CA$4,'[1]INTERNAL PARAMETERS-1'!$B$5:$J$44,3,FALSE) + AirBFYLD1!CA152*(1-VLOOKUP(AirBFYLD2!CA$4,'[1]INTERNAL PARAMETERS-1'!$B$5:$J$44,5,FALSE))*VLOOKUP(AirBFYLD2!CA$4,'[1]INTERNAL PARAMETERS-1'!$B$5:$J$44,8,FALSE)*VLOOKUP(AirBFYLD2!CA$4,'[1]INTERNAL PARAMETERS-1'!$B$5:$J$44,3,FALSE)</f>
        <v>0</v>
      </c>
      <c r="CB152" s="44">
        <f>AirBFYLD1!CB152*VLOOKUP(AirBFYLD2!CB$4,'[1]INTERNAL PARAMETERS-1'!$B$5:$J$44,5,FALSE)*VLOOKUP(AirBFYLD2!CB$4,'[1]INTERNAL PARAMETERS-1'!$B$5:$J$44,6,FALSE)*VLOOKUP(AirBFYLD2!CB$4,'[1]INTERNAL PARAMETERS-1'!$B$5:$J$44,3,FALSE) + AirBFYLD1!CB152*(1-VLOOKUP(AirBFYLD2!CB$4,'[1]INTERNAL PARAMETERS-1'!$B$5:$J$44,5,FALSE))*VLOOKUP(AirBFYLD2!CB$4,'[1]INTERNAL PARAMETERS-1'!$B$5:$J$44,8,FALSE)*VLOOKUP(AirBFYLD2!CB$4,'[1]INTERNAL PARAMETERS-1'!$B$5:$J$44,3,FALSE)</f>
        <v>0</v>
      </c>
      <c r="CC152" s="44">
        <f>AirBFYLD1!CC152*VLOOKUP(AirBFYLD2!CC$4,'[1]INTERNAL PARAMETERS-1'!$B$5:$J$44,5,FALSE)*VLOOKUP(AirBFYLD2!CC$4,'[1]INTERNAL PARAMETERS-1'!$B$5:$J$44,6,FALSE)*VLOOKUP(AirBFYLD2!CC$4,'[1]INTERNAL PARAMETERS-1'!$B$5:$J$44,3,FALSE) + AirBFYLD1!CC152*(1-VLOOKUP(AirBFYLD2!CC$4,'[1]INTERNAL PARAMETERS-1'!$B$5:$J$44,5,FALSE))*VLOOKUP(AirBFYLD2!CC$4,'[1]INTERNAL PARAMETERS-1'!$B$5:$J$44,8,FALSE)*VLOOKUP(AirBFYLD2!CC$4,'[1]INTERNAL PARAMETERS-1'!$B$5:$J$44,3,FALSE)</f>
        <v>9.5369676830011919E-5</v>
      </c>
      <c r="CD152" s="44">
        <f>AirBFYLD1!CD152*VLOOKUP(AirBFYLD2!CD$4,'[1]INTERNAL PARAMETERS-1'!$B$5:$J$44,5,FALSE)*VLOOKUP(AirBFYLD2!CD$4,'[1]INTERNAL PARAMETERS-1'!$B$5:$J$44,6,FALSE)*VLOOKUP(AirBFYLD2!CD$4,'[1]INTERNAL PARAMETERS-1'!$B$5:$J$44,3,FALSE) + AirBFYLD1!CD152*(1-VLOOKUP(AirBFYLD2!CD$4,'[1]INTERNAL PARAMETERS-1'!$B$5:$J$44,5,FALSE))*VLOOKUP(AirBFYLD2!CD$4,'[1]INTERNAL PARAMETERS-1'!$B$5:$J$44,8,FALSE)*VLOOKUP(AirBFYLD2!CD$4,'[1]INTERNAL PARAMETERS-1'!$B$5:$J$44,3,FALSE)</f>
        <v>5.4411901841605625E-4</v>
      </c>
      <c r="CE152" s="44">
        <f>AirBFYLD1!CE152*VLOOKUP(AirBFYLD2!CE$4,'[1]INTERNAL PARAMETERS-1'!$B$5:$J$44,5,FALSE)*VLOOKUP(AirBFYLD2!CE$4,'[1]INTERNAL PARAMETERS-1'!$B$5:$J$44,6,FALSE)*VLOOKUP(AirBFYLD2!CE$4,'[1]INTERNAL PARAMETERS-1'!$B$5:$J$44,3,FALSE) + AirBFYLD1!CE152*(1-VLOOKUP(AirBFYLD2!CE$4,'[1]INTERNAL PARAMETERS-1'!$B$5:$J$44,5,FALSE))*VLOOKUP(AirBFYLD2!CE$4,'[1]INTERNAL PARAMETERS-1'!$B$5:$J$44,8,FALSE)*VLOOKUP(AirBFYLD2!CE$4,'[1]INTERNAL PARAMETERS-1'!$B$5:$J$44,3,FALSE)</f>
        <v>4.6932301849945935E-4</v>
      </c>
      <c r="CF152" s="44">
        <f>AirBFYLD1!CF152*VLOOKUP(AirBFYLD2!CF$4,'[1]INTERNAL PARAMETERS-1'!$B$5:$J$44,5,FALSE)*VLOOKUP(AirBFYLD2!CF$4,'[1]INTERNAL PARAMETERS-1'!$B$5:$J$44,6,FALSE)*VLOOKUP(AirBFYLD2!CF$4,'[1]INTERNAL PARAMETERS-1'!$B$5:$J$44,3,FALSE) + AirBFYLD1!CF152*(1-VLOOKUP(AirBFYLD2!CF$4,'[1]INTERNAL PARAMETERS-1'!$B$5:$J$44,5,FALSE))*VLOOKUP(AirBFYLD2!CF$4,'[1]INTERNAL PARAMETERS-1'!$B$5:$J$44,8,FALSE)*VLOOKUP(AirBFYLD2!CF$4,'[1]INTERNAL PARAMETERS-1'!$B$5:$J$44,3,FALSE)</f>
        <v>6.0722756699318938E-4</v>
      </c>
      <c r="CG152" s="44">
        <f>AirBFYLD1!CG152*VLOOKUP(AirBFYLD2!CG$4,'[1]INTERNAL PARAMETERS-1'!$B$5:$J$44,5,FALSE)*VLOOKUP(AirBFYLD2!CG$4,'[1]INTERNAL PARAMETERS-1'!$B$5:$J$44,6,FALSE)*VLOOKUP(AirBFYLD2!CG$4,'[1]INTERNAL PARAMETERS-1'!$B$5:$J$44,3,FALSE) + AirBFYLD1!CG152*(1-VLOOKUP(AirBFYLD2!CG$4,'[1]INTERNAL PARAMETERS-1'!$B$5:$J$44,5,FALSE))*VLOOKUP(AirBFYLD2!CG$4,'[1]INTERNAL PARAMETERS-1'!$B$5:$J$44,8,FALSE)*VLOOKUP(AirBFYLD2!CG$4,'[1]INTERNAL PARAMETERS-1'!$B$5:$J$44,3,FALSE)</f>
        <v>6.4410439165866841E-6</v>
      </c>
      <c r="CH152" s="43">
        <f>AirBFYLD1!CH152*VLOOKUP(AirBFYLD2!CH$4,'[1]INTERNAL PARAMETERS-1'!$B$5:$J$44,5,FALSE)*VLOOKUP(AirBFYLD2!CH$4,'[1]INTERNAL PARAMETERS-1'!$B$5:$J$44,6,FALSE)*VLOOKUP(AirBFYLD2!CH$4,'[1]INTERNAL PARAMETERS-1'!$B$5:$J$44,3,FALSE) + AirBFYLD1!CH152*(1-VLOOKUP(AirBFYLD2!CH$4,'[1]INTERNAL PARAMETERS-1'!$B$5:$J$44,5,FALSE))*VLOOKUP(AirBFYLD2!CH$4,'[1]INTERNAL PARAMETERS-1'!$B$5:$J$44,8,FALSE)*VLOOKUP(AirBFYLD2!CH$4,'[1]INTERNAL PARAMETERS-1'!$B$5:$J$44,3,FALSE)</f>
        <v>0</v>
      </c>
      <c r="CJ152" s="45">
        <f t="shared" si="4"/>
        <v>16.936547942496301</v>
      </c>
      <c r="CK152" s="43">
        <f t="shared" si="5"/>
        <v>0.32515726903600639</v>
      </c>
    </row>
    <row r="153" spans="2:89" x14ac:dyDescent="0.5">
      <c r="B153" s="58" t="s">
        <v>8</v>
      </c>
      <c r="C153" s="57" t="s">
        <v>68</v>
      </c>
      <c r="D153" s="57" t="s">
        <v>63</v>
      </c>
      <c r="E153" s="133">
        <f>AirBF!X153</f>
        <v>75.031646275202377</v>
      </c>
      <c r="F153" s="59">
        <f>'[1]INTERNAL PARAMETERS-1'!M9</f>
        <v>63.875</v>
      </c>
      <c r="G153" s="45">
        <f>AirBFYLD1!G153*VLOOKUP(AirBFYLD2!G$4,'[1]INTERNAL PARAMETERS-1'!$B$5:$J$44,5,FALSE)*VLOOKUP(AirBFYLD2!G$4,'[1]INTERNAL PARAMETERS-1'!$B$5:$J$44,7,FALSE)*AirBFYLD2!$F153 + AirBFYLD1!G153*(1-VLOOKUP(AirBFYLD2!G$4,'[1]INTERNAL PARAMETERS-1'!$B$5:$J$44,5,FALSE))*VLOOKUP(AirBFYLD2!G$4,'[1]INTERNAL PARAMETERS-1'!$B$5:$J$44,9,FALSE)*AirBFYLD2!$F153</f>
        <v>17.533402274614673</v>
      </c>
      <c r="H153" s="44">
        <f>AirBFYLD1!H153*VLOOKUP(AirBFYLD2!H$4,'[1]INTERNAL PARAMETERS-1'!$B$5:$J$44,5,FALSE)*VLOOKUP(AirBFYLD2!H$4,'[1]INTERNAL PARAMETERS-1'!$B$5:$J$44,7,FALSE)*AirBFYLD2!$F153 + AirBFYLD1!H153*(1-VLOOKUP(AirBFYLD2!H$4,'[1]INTERNAL PARAMETERS-1'!$B$5:$J$44,5,FALSE))*VLOOKUP(AirBFYLD2!H$4,'[1]INTERNAL PARAMETERS-1'!$B$5:$J$44,9,FALSE)*AirBFYLD2!$F153</f>
        <v>10.778132658545209</v>
      </c>
      <c r="I153" s="44">
        <f>AirBFYLD1!I153*VLOOKUP(AirBFYLD2!I$4,'[1]INTERNAL PARAMETERS-1'!$B$5:$J$44,5,FALSE)*VLOOKUP(AirBFYLD2!I$4,'[1]INTERNAL PARAMETERS-1'!$B$5:$J$44,7,FALSE)*AirBFYLD2!$F153 + AirBFYLD1!I153*(1-VLOOKUP(AirBFYLD2!I$4,'[1]INTERNAL PARAMETERS-1'!$B$5:$J$44,5,FALSE))*VLOOKUP(AirBFYLD2!I$4,'[1]INTERNAL PARAMETERS-1'!$B$5:$J$44,9,FALSE)*AirBFYLD2!$F153</f>
        <v>12.80146237978696</v>
      </c>
      <c r="J153" s="44">
        <f>AirBFYLD1!J153*VLOOKUP(AirBFYLD2!J$4,'[1]INTERNAL PARAMETERS-1'!$B$5:$J$44,5,FALSE)*VLOOKUP(AirBFYLD2!J$4,'[1]INTERNAL PARAMETERS-1'!$B$5:$J$44,7,FALSE)*AirBFYLD2!$F153 + AirBFYLD1!J153*(1-VLOOKUP(AirBFYLD2!J$4,'[1]INTERNAL PARAMETERS-1'!$B$5:$J$44,5,FALSE))*VLOOKUP(AirBFYLD2!J$4,'[1]INTERNAL PARAMETERS-1'!$B$5:$J$44,9,FALSE)*AirBFYLD2!$F153</f>
        <v>0</v>
      </c>
      <c r="K153" s="44">
        <f>AirBFYLD1!K153*VLOOKUP(AirBFYLD2!K$4,'[1]INTERNAL PARAMETERS-1'!$B$5:$J$44,5,FALSE)*VLOOKUP(AirBFYLD2!K$4,'[1]INTERNAL PARAMETERS-1'!$B$5:$J$44,7,FALSE)*AirBFYLD2!$F153 + AirBFYLD1!K153*(1-VLOOKUP(AirBFYLD2!K$4,'[1]INTERNAL PARAMETERS-1'!$B$5:$J$44,5,FALSE))*VLOOKUP(AirBFYLD2!K$4,'[1]INTERNAL PARAMETERS-1'!$B$5:$J$44,9,FALSE)*AirBFYLD2!$F153</f>
        <v>7.1753105664862163E-2</v>
      </c>
      <c r="L153" s="44">
        <f>AirBFYLD1!L153*VLOOKUP(AirBFYLD2!L$4,'[1]INTERNAL PARAMETERS-1'!$B$5:$J$44,5,FALSE)*VLOOKUP(AirBFYLD2!L$4,'[1]INTERNAL PARAMETERS-1'!$B$5:$J$44,7,FALSE)*AirBFYLD2!$F153 + AirBFYLD1!L153*(1-VLOOKUP(AirBFYLD2!L$4,'[1]INTERNAL PARAMETERS-1'!$B$5:$J$44,5,FALSE))*VLOOKUP(AirBFYLD2!L$4,'[1]INTERNAL PARAMETERS-1'!$B$5:$J$44,9,FALSE)*AirBFYLD2!$F153</f>
        <v>0</v>
      </c>
      <c r="M153" s="44">
        <f>AirBFYLD1!M153*VLOOKUP(AirBFYLD2!M$4,'[1]INTERNAL PARAMETERS-1'!$B$5:$J$44,5,FALSE)*VLOOKUP(AirBFYLD2!M$4,'[1]INTERNAL PARAMETERS-1'!$B$5:$J$44,7,FALSE)*AirBFYLD2!$F153 + AirBFYLD1!M153*(1-VLOOKUP(AirBFYLD2!M$4,'[1]INTERNAL PARAMETERS-1'!$B$5:$J$44,5,FALSE))*VLOOKUP(AirBFYLD2!M$4,'[1]INTERNAL PARAMETERS-1'!$B$5:$J$44,9,FALSE)*AirBFYLD2!$F153</f>
        <v>0.19808946953984954</v>
      </c>
      <c r="N153" s="44">
        <f>AirBFYLD1!N153*VLOOKUP(AirBFYLD2!N$4,'[1]INTERNAL PARAMETERS-1'!$B$5:$J$44,5,FALSE)*VLOOKUP(AirBFYLD2!N$4,'[1]INTERNAL PARAMETERS-1'!$B$5:$J$44,7,FALSE)*AirBFYLD2!$F153 + AirBFYLD1!N153*(1-VLOOKUP(AirBFYLD2!N$4,'[1]INTERNAL PARAMETERS-1'!$B$5:$J$44,5,FALSE))*VLOOKUP(AirBFYLD2!N$4,'[1]INTERNAL PARAMETERS-1'!$B$5:$J$44,9,FALSE)*AirBFYLD2!$F153</f>
        <v>8.0200863852095863E-2</v>
      </c>
      <c r="O153" s="44">
        <f>AirBFYLD1!O153*VLOOKUP(AirBFYLD2!O$4,'[1]INTERNAL PARAMETERS-1'!$B$5:$J$44,5,FALSE)*VLOOKUP(AirBFYLD2!O$4,'[1]INTERNAL PARAMETERS-1'!$B$5:$J$44,7,FALSE)*AirBFYLD2!$F153 + AirBFYLD1!O153*(1-VLOOKUP(AirBFYLD2!O$4,'[1]INTERNAL PARAMETERS-1'!$B$5:$J$44,5,FALSE))*VLOOKUP(AirBFYLD2!O$4,'[1]INTERNAL PARAMETERS-1'!$B$5:$J$44,9,FALSE)*AirBFYLD2!$F153</f>
        <v>0</v>
      </c>
      <c r="P153" s="44">
        <f>AirBFYLD1!P153*VLOOKUP(AirBFYLD2!P$4,'[1]INTERNAL PARAMETERS-1'!$B$5:$J$44,5,FALSE)*VLOOKUP(AirBFYLD2!P$4,'[1]INTERNAL PARAMETERS-1'!$B$5:$J$44,7,FALSE)*AirBFYLD2!$F153 + AirBFYLD1!P153*(1-VLOOKUP(AirBFYLD2!P$4,'[1]INTERNAL PARAMETERS-1'!$B$5:$J$44,5,FALSE))*VLOOKUP(AirBFYLD2!P$4,'[1]INTERNAL PARAMETERS-1'!$B$5:$J$44,9,FALSE)*AirBFYLD2!$F153</f>
        <v>0</v>
      </c>
      <c r="Q153" s="44">
        <f>AirBFYLD1!Q153*VLOOKUP(AirBFYLD2!Q$4,'[1]INTERNAL PARAMETERS-1'!$B$5:$J$44,5,FALSE)*VLOOKUP(AirBFYLD2!Q$4,'[1]INTERNAL PARAMETERS-1'!$B$5:$J$44,7,FALSE)*AirBFYLD2!$F153 + AirBFYLD1!Q153*(1-VLOOKUP(AirBFYLD2!Q$4,'[1]INTERNAL PARAMETERS-1'!$B$5:$J$44,5,FALSE))*VLOOKUP(AirBFYLD2!Q$4,'[1]INTERNAL PARAMETERS-1'!$B$5:$J$44,9,FALSE)*AirBFYLD2!$F153</f>
        <v>0</v>
      </c>
      <c r="R153" s="44">
        <f>AirBFYLD1!R153*VLOOKUP(AirBFYLD2!R$4,'[1]INTERNAL PARAMETERS-1'!$B$5:$J$44,5,FALSE)*VLOOKUP(AirBFYLD2!R$4,'[1]INTERNAL PARAMETERS-1'!$B$5:$J$44,7,FALSE)*AirBFYLD2!$F153 + AirBFYLD1!R153*(1-VLOOKUP(AirBFYLD2!R$4,'[1]INTERNAL PARAMETERS-1'!$B$5:$J$44,5,FALSE))*VLOOKUP(AirBFYLD2!R$4,'[1]INTERNAL PARAMETERS-1'!$B$5:$J$44,9,FALSE)*AirBFYLD2!$F153</f>
        <v>5.9536170711764605E-2</v>
      </c>
      <c r="S153" s="44">
        <f>AirBFYLD1!S153*VLOOKUP(AirBFYLD2!S$4,'[1]INTERNAL PARAMETERS-1'!$B$5:$J$44,5,FALSE)*VLOOKUP(AirBFYLD2!S$4,'[1]INTERNAL PARAMETERS-1'!$B$5:$J$44,7,FALSE)*AirBFYLD2!$F153 + AirBFYLD1!S153*(1-VLOOKUP(AirBFYLD2!S$4,'[1]INTERNAL PARAMETERS-1'!$B$5:$J$44,5,FALSE))*VLOOKUP(AirBFYLD2!S$4,'[1]INTERNAL PARAMETERS-1'!$B$5:$J$44,9,FALSE)*AirBFYLD2!$F153</f>
        <v>1.7225179995286233</v>
      </c>
      <c r="T153" s="44">
        <f>AirBFYLD1!T153*VLOOKUP(AirBFYLD2!T$4,'[1]INTERNAL PARAMETERS-1'!$B$5:$J$44,5,FALSE)*VLOOKUP(AirBFYLD2!T$4,'[1]INTERNAL PARAMETERS-1'!$B$5:$J$44,7,FALSE)*AirBFYLD2!$F153 + AirBFYLD1!T153*(1-VLOOKUP(AirBFYLD2!T$4,'[1]INTERNAL PARAMETERS-1'!$B$5:$J$44,5,FALSE))*VLOOKUP(AirBFYLD2!T$4,'[1]INTERNAL PARAMETERS-1'!$B$5:$J$44,9,FALSE)*AirBFYLD2!$F153</f>
        <v>0.31096606939577975</v>
      </c>
      <c r="U153" s="44">
        <f>AirBFYLD1!U153*VLOOKUP(AirBFYLD2!U$4,'[1]INTERNAL PARAMETERS-1'!$B$5:$J$44,5,FALSE)*VLOOKUP(AirBFYLD2!U$4,'[1]INTERNAL PARAMETERS-1'!$B$5:$J$44,7,FALSE)*AirBFYLD2!$F153 + AirBFYLD1!U153*(1-VLOOKUP(AirBFYLD2!U$4,'[1]INTERNAL PARAMETERS-1'!$B$5:$J$44,5,FALSE))*VLOOKUP(AirBFYLD2!U$4,'[1]INTERNAL PARAMETERS-1'!$B$5:$J$44,9,FALSE)*AirBFYLD2!$F153</f>
        <v>0.22826052060553387</v>
      </c>
      <c r="V153" s="44">
        <f>AirBFYLD1!V153*VLOOKUP(AirBFYLD2!V$4,'[1]INTERNAL PARAMETERS-1'!$B$5:$J$44,5,FALSE)*VLOOKUP(AirBFYLD2!V$4,'[1]INTERNAL PARAMETERS-1'!$B$5:$J$44,7,FALSE)*AirBFYLD2!$F153 + AirBFYLD1!V153*(1-VLOOKUP(AirBFYLD2!V$4,'[1]INTERNAL PARAMETERS-1'!$B$5:$J$44,5,FALSE))*VLOOKUP(AirBFYLD2!V$4,'[1]INTERNAL PARAMETERS-1'!$B$5:$J$44,9,FALSE)*AirBFYLD2!$F153</f>
        <v>1.5540100136568449</v>
      </c>
      <c r="W153" s="44">
        <f>AirBFYLD1!W153*VLOOKUP(AirBFYLD2!W$4,'[1]INTERNAL PARAMETERS-1'!$B$5:$J$44,5,FALSE)*VLOOKUP(AirBFYLD2!W$4,'[1]INTERNAL PARAMETERS-1'!$B$5:$J$44,7,FALSE)*AirBFYLD2!$F153 + AirBFYLD1!W153*(1-VLOOKUP(AirBFYLD2!W$4,'[1]INTERNAL PARAMETERS-1'!$B$5:$J$44,5,FALSE))*VLOOKUP(AirBFYLD2!W$4,'[1]INTERNAL PARAMETERS-1'!$B$5:$J$44,9,FALSE)*AirBFYLD2!$F153</f>
        <v>0</v>
      </c>
      <c r="X153" s="44">
        <f>AirBFYLD1!X153*VLOOKUP(AirBFYLD2!X$4,'[1]INTERNAL PARAMETERS-1'!$B$5:$J$44,5,FALSE)*VLOOKUP(AirBFYLD2!X$4,'[1]INTERNAL PARAMETERS-1'!$B$5:$J$44,7,FALSE)*AirBFYLD2!$F153 + AirBFYLD1!X153*(1-VLOOKUP(AirBFYLD2!X$4,'[1]INTERNAL PARAMETERS-1'!$B$5:$J$44,5,FALSE))*VLOOKUP(AirBFYLD2!X$4,'[1]INTERNAL PARAMETERS-1'!$B$5:$J$44,9,FALSE)*AirBFYLD2!$F153</f>
        <v>0</v>
      </c>
      <c r="Y153" s="44">
        <f>AirBFYLD1!Y153*VLOOKUP(AirBFYLD2!Y$4,'[1]INTERNAL PARAMETERS-1'!$B$5:$J$44,5,FALSE)*VLOOKUP(AirBFYLD2!Y$4,'[1]INTERNAL PARAMETERS-1'!$B$5:$J$44,7,FALSE)*AirBFYLD2!$F153 + AirBFYLD1!Y153*(1-VLOOKUP(AirBFYLD2!Y$4,'[1]INTERNAL PARAMETERS-1'!$B$5:$J$44,5,FALSE))*VLOOKUP(AirBFYLD2!Y$4,'[1]INTERNAL PARAMETERS-1'!$B$5:$J$44,9,FALSE)*AirBFYLD2!$F153</f>
        <v>0</v>
      </c>
      <c r="Z153" s="44">
        <f>AirBFYLD1!Z153*VLOOKUP(AirBFYLD2!Z$4,'[1]INTERNAL PARAMETERS-1'!$B$5:$J$44,5,FALSE)*VLOOKUP(AirBFYLD2!Z$4,'[1]INTERNAL PARAMETERS-1'!$B$5:$J$44,7,FALSE)*AirBFYLD2!$F153 + AirBFYLD1!Z153*(1-VLOOKUP(AirBFYLD2!Z$4,'[1]INTERNAL PARAMETERS-1'!$B$5:$J$44,5,FALSE))*VLOOKUP(AirBFYLD2!Z$4,'[1]INTERNAL PARAMETERS-1'!$B$5:$J$44,9,FALSE)*AirBFYLD2!$F153</f>
        <v>0</v>
      </c>
      <c r="AA153" s="44">
        <f>AirBFYLD1!AA153*VLOOKUP(AirBFYLD2!AA$4,'[1]INTERNAL PARAMETERS-1'!$B$5:$J$44,5,FALSE)*VLOOKUP(AirBFYLD2!AA$4,'[1]INTERNAL PARAMETERS-1'!$B$5:$J$44,7,FALSE)*AirBFYLD2!$F153 + AirBFYLD1!AA153*(1-VLOOKUP(AirBFYLD2!AA$4,'[1]INTERNAL PARAMETERS-1'!$B$5:$J$44,5,FALSE))*VLOOKUP(AirBFYLD2!AA$4,'[1]INTERNAL PARAMETERS-1'!$B$5:$J$44,9,FALSE)*AirBFYLD2!$F153</f>
        <v>0</v>
      </c>
      <c r="AB153" s="44">
        <f>AirBFYLD1!AB153*VLOOKUP(AirBFYLD2!AB$4,'[1]INTERNAL PARAMETERS-1'!$B$5:$J$44,5,FALSE)*VLOOKUP(AirBFYLD2!AB$4,'[1]INTERNAL PARAMETERS-1'!$B$5:$J$44,7,FALSE)*AirBFYLD2!$F153 + AirBFYLD1!AB153*(1-VLOOKUP(AirBFYLD2!AB$4,'[1]INTERNAL PARAMETERS-1'!$B$5:$J$44,5,FALSE))*VLOOKUP(AirBFYLD2!AB$4,'[1]INTERNAL PARAMETERS-1'!$B$5:$J$44,9,FALSE)*AirBFYLD2!$F153</f>
        <v>0</v>
      </c>
      <c r="AC153" s="44">
        <f>AirBFYLD1!AC153*VLOOKUP(AirBFYLD2!AC$4,'[1]INTERNAL PARAMETERS-1'!$B$5:$J$44,5,FALSE)*VLOOKUP(AirBFYLD2!AC$4,'[1]INTERNAL PARAMETERS-1'!$B$5:$J$44,7,FALSE)*AirBFYLD2!$F153 + AirBFYLD1!AC153*(1-VLOOKUP(AirBFYLD2!AC$4,'[1]INTERNAL PARAMETERS-1'!$B$5:$J$44,5,FALSE))*VLOOKUP(AirBFYLD2!AC$4,'[1]INTERNAL PARAMETERS-1'!$B$5:$J$44,9,FALSE)*AirBFYLD2!$F153</f>
        <v>0</v>
      </c>
      <c r="AD153" s="44">
        <f>AirBFYLD1!AD153*VLOOKUP(AirBFYLD2!AD$4,'[1]INTERNAL PARAMETERS-1'!$B$5:$J$44,5,FALSE)*VLOOKUP(AirBFYLD2!AD$4,'[1]INTERNAL PARAMETERS-1'!$B$5:$J$44,7,FALSE)*AirBFYLD2!$F153 + AirBFYLD1!AD153*(1-VLOOKUP(AirBFYLD2!AD$4,'[1]INTERNAL PARAMETERS-1'!$B$5:$J$44,5,FALSE))*VLOOKUP(AirBFYLD2!AD$4,'[1]INTERNAL PARAMETERS-1'!$B$5:$J$44,9,FALSE)*AirBFYLD2!$F153</f>
        <v>0</v>
      </c>
      <c r="AE153" s="44">
        <f>AirBFYLD1!AE153*VLOOKUP(AirBFYLD2!AE$4,'[1]INTERNAL PARAMETERS-1'!$B$5:$J$44,5,FALSE)*VLOOKUP(AirBFYLD2!AE$4,'[1]INTERNAL PARAMETERS-1'!$B$5:$J$44,7,FALSE)*AirBFYLD2!$F153 + AirBFYLD1!AE153*(1-VLOOKUP(AirBFYLD2!AE$4,'[1]INTERNAL PARAMETERS-1'!$B$5:$J$44,5,FALSE))*VLOOKUP(AirBFYLD2!AE$4,'[1]INTERNAL PARAMETERS-1'!$B$5:$J$44,9,FALSE)*AirBFYLD2!$F153</f>
        <v>0</v>
      </c>
      <c r="AF153" s="44">
        <f>AirBFYLD1!AF153*VLOOKUP(AirBFYLD2!AF$4,'[1]INTERNAL PARAMETERS-1'!$B$5:$J$44,5,FALSE)*VLOOKUP(AirBFYLD2!AF$4,'[1]INTERNAL PARAMETERS-1'!$B$5:$J$44,7,FALSE)*AirBFYLD2!$F153 + AirBFYLD1!AF153*(1-VLOOKUP(AirBFYLD2!AF$4,'[1]INTERNAL PARAMETERS-1'!$B$5:$J$44,5,FALSE))*VLOOKUP(AirBFYLD2!AF$4,'[1]INTERNAL PARAMETERS-1'!$B$5:$J$44,9,FALSE)*AirBFYLD2!$F153</f>
        <v>1.03736831454159E-2</v>
      </c>
      <c r="AG153" s="44">
        <f>AirBFYLD1!AG153*VLOOKUP(AirBFYLD2!AG$4,'[1]INTERNAL PARAMETERS-1'!$B$5:$J$44,5,FALSE)*VLOOKUP(AirBFYLD2!AG$4,'[1]INTERNAL PARAMETERS-1'!$B$5:$J$44,7,FALSE)*AirBFYLD2!$F153 + AirBFYLD1!AG153*(1-VLOOKUP(AirBFYLD2!AG$4,'[1]INTERNAL PARAMETERS-1'!$B$5:$J$44,5,FALSE))*VLOOKUP(AirBFYLD2!AG$4,'[1]INTERNAL PARAMETERS-1'!$B$5:$J$44,9,FALSE)*AirBFYLD2!$F153</f>
        <v>0</v>
      </c>
      <c r="AH153" s="44">
        <f>AirBFYLD1!AH153*VLOOKUP(AirBFYLD2!AH$4,'[1]INTERNAL PARAMETERS-1'!$B$5:$J$44,5,FALSE)*VLOOKUP(AirBFYLD2!AH$4,'[1]INTERNAL PARAMETERS-1'!$B$5:$J$44,7,FALSE)*AirBFYLD2!$F153 + AirBFYLD1!AH153*(1-VLOOKUP(AirBFYLD2!AH$4,'[1]INTERNAL PARAMETERS-1'!$B$5:$J$44,5,FALSE))*VLOOKUP(AirBFYLD2!AH$4,'[1]INTERNAL PARAMETERS-1'!$B$5:$J$44,9,FALSE)*AirBFYLD2!$F153</f>
        <v>2.9259106307583304E-3</v>
      </c>
      <c r="AI153" s="44">
        <f>AirBFYLD1!AI153*VLOOKUP(AirBFYLD2!AI$4,'[1]INTERNAL PARAMETERS-1'!$B$5:$J$44,5,FALSE)*VLOOKUP(AirBFYLD2!AI$4,'[1]INTERNAL PARAMETERS-1'!$B$5:$J$44,7,FALSE)*AirBFYLD2!$F153 + AirBFYLD1!AI153*(1-VLOOKUP(AirBFYLD2!AI$4,'[1]INTERNAL PARAMETERS-1'!$B$5:$J$44,5,FALSE))*VLOOKUP(AirBFYLD2!AI$4,'[1]INTERNAL PARAMETERS-1'!$B$5:$J$44,9,FALSE)*AirBFYLD2!$F153</f>
        <v>1.1960049105745151E-2</v>
      </c>
      <c r="AJ153" s="44">
        <f>AirBFYLD1!AJ153*VLOOKUP(AirBFYLD2!AJ$4,'[1]INTERNAL PARAMETERS-1'!$B$5:$J$44,5,FALSE)*VLOOKUP(AirBFYLD2!AJ$4,'[1]INTERNAL PARAMETERS-1'!$B$5:$J$44,7,FALSE)*AirBFYLD2!$F153 + AirBFYLD1!AJ153*(1-VLOOKUP(AirBFYLD2!AJ$4,'[1]INTERNAL PARAMETERS-1'!$B$5:$J$44,5,FALSE))*VLOOKUP(AirBFYLD2!AJ$4,'[1]INTERNAL PARAMETERS-1'!$B$5:$J$44,9,FALSE)*AirBFYLD2!$F153</f>
        <v>0.19695044919504029</v>
      </c>
      <c r="AK153" s="44">
        <f>AirBFYLD1!AK153*VLOOKUP(AirBFYLD2!AK$4,'[1]INTERNAL PARAMETERS-1'!$B$5:$J$44,5,FALSE)*VLOOKUP(AirBFYLD2!AK$4,'[1]INTERNAL PARAMETERS-1'!$B$5:$J$44,7,FALSE)*AirBFYLD2!$F153 + AirBFYLD1!AK153*(1-VLOOKUP(AirBFYLD2!AK$4,'[1]INTERNAL PARAMETERS-1'!$B$5:$J$44,5,FALSE))*VLOOKUP(AirBFYLD2!AK$4,'[1]INTERNAL PARAMETERS-1'!$B$5:$J$44,9,FALSE)*AirBFYLD2!$F153</f>
        <v>2.3407285046066643E-2</v>
      </c>
      <c r="AL153" s="44">
        <f>AirBFYLD1!AL153*VLOOKUP(AirBFYLD2!AL$4,'[1]INTERNAL PARAMETERS-1'!$B$5:$J$44,5,FALSE)*VLOOKUP(AirBFYLD2!AL$4,'[1]INTERNAL PARAMETERS-1'!$B$5:$J$44,7,FALSE)*AirBFYLD2!$F153 + AirBFYLD1!AL153*(1-VLOOKUP(AirBFYLD2!AL$4,'[1]INTERNAL PARAMETERS-1'!$B$5:$J$44,5,FALSE))*VLOOKUP(AirBFYLD2!AL$4,'[1]INTERNAL PARAMETERS-1'!$B$5:$J$44,9,FALSE)*AirBFYLD2!$F153</f>
        <v>0</v>
      </c>
      <c r="AM153" s="44">
        <f>AirBFYLD1!AM153*VLOOKUP(AirBFYLD2!AM$4,'[1]INTERNAL PARAMETERS-1'!$B$5:$J$44,5,FALSE)*VLOOKUP(AirBFYLD2!AM$4,'[1]INTERNAL PARAMETERS-1'!$B$5:$J$44,7,FALSE)*AirBFYLD2!$F153 + AirBFYLD1!AM153*(1-VLOOKUP(AirBFYLD2!AM$4,'[1]INTERNAL PARAMETERS-1'!$B$5:$J$44,5,FALSE))*VLOOKUP(AirBFYLD2!AM$4,'[1]INTERNAL PARAMETERS-1'!$B$5:$J$44,9,FALSE)*AirBFYLD2!$F153</f>
        <v>0</v>
      </c>
      <c r="AN153" s="44">
        <f>AirBFYLD1!AN153*VLOOKUP(AirBFYLD2!AN$4,'[1]INTERNAL PARAMETERS-1'!$B$5:$J$44,5,FALSE)*VLOOKUP(AirBFYLD2!AN$4,'[1]INTERNAL PARAMETERS-1'!$B$5:$J$44,7,FALSE)*AirBFYLD2!$F153 + AirBFYLD1!AN153*(1-VLOOKUP(AirBFYLD2!AN$4,'[1]INTERNAL PARAMETERS-1'!$B$5:$J$44,5,FALSE))*VLOOKUP(AirBFYLD2!AN$4,'[1]INTERNAL PARAMETERS-1'!$B$5:$J$44,9,FALSE)*AirBFYLD2!$F153</f>
        <v>0</v>
      </c>
      <c r="AO153" s="44">
        <f>AirBFYLD1!AO153*VLOOKUP(AirBFYLD2!AO$4,'[1]INTERNAL PARAMETERS-1'!$B$5:$J$44,5,FALSE)*VLOOKUP(AirBFYLD2!AO$4,'[1]INTERNAL PARAMETERS-1'!$B$5:$J$44,7,FALSE)*AirBFYLD2!$F153 + AirBFYLD1!AO153*(1-VLOOKUP(AirBFYLD2!AO$4,'[1]INTERNAL PARAMETERS-1'!$B$5:$J$44,5,FALSE))*VLOOKUP(AirBFYLD2!AO$4,'[1]INTERNAL PARAMETERS-1'!$B$5:$J$44,9,FALSE)*AirBFYLD2!$F153</f>
        <v>0</v>
      </c>
      <c r="AP153" s="44">
        <f>AirBFYLD1!AP153*VLOOKUP(AirBFYLD2!AP$4,'[1]INTERNAL PARAMETERS-1'!$B$5:$J$44,5,FALSE)*VLOOKUP(AirBFYLD2!AP$4,'[1]INTERNAL PARAMETERS-1'!$B$5:$J$44,7,FALSE)*AirBFYLD2!$F153 + AirBFYLD1!AP153*(1-VLOOKUP(AirBFYLD2!AP$4,'[1]INTERNAL PARAMETERS-1'!$B$5:$J$44,5,FALSE))*VLOOKUP(AirBFYLD2!AP$4,'[1]INTERNAL PARAMETERS-1'!$B$5:$J$44,9,FALSE)*AirBFYLD2!$F153</f>
        <v>0</v>
      </c>
      <c r="AQ153" s="44">
        <f>AirBFYLD1!AQ153*VLOOKUP(AirBFYLD2!AQ$4,'[1]INTERNAL PARAMETERS-1'!$B$5:$J$44,5,FALSE)*VLOOKUP(AirBFYLD2!AQ$4,'[1]INTERNAL PARAMETERS-1'!$B$5:$J$44,7,FALSE)*AirBFYLD2!$F153 + AirBFYLD1!AQ153*(1-VLOOKUP(AirBFYLD2!AQ$4,'[1]INTERNAL PARAMETERS-1'!$B$5:$J$44,5,FALSE))*VLOOKUP(AirBFYLD2!AQ$4,'[1]INTERNAL PARAMETERS-1'!$B$5:$J$44,9,FALSE)*AirBFYLD2!$F153</f>
        <v>0</v>
      </c>
      <c r="AR153" s="44">
        <f>AirBFYLD1!AR153*VLOOKUP(AirBFYLD2!AR$4,'[1]INTERNAL PARAMETERS-1'!$B$5:$J$44,5,FALSE)*VLOOKUP(AirBFYLD2!AR$4,'[1]INTERNAL PARAMETERS-1'!$B$5:$J$44,7,FALSE)*AirBFYLD2!$F153 + AirBFYLD1!AR153*(1-VLOOKUP(AirBFYLD2!AR$4,'[1]INTERNAL PARAMETERS-1'!$B$5:$J$44,5,FALSE))*VLOOKUP(AirBFYLD2!AR$4,'[1]INTERNAL PARAMETERS-1'!$B$5:$J$44,9,FALSE)*AirBFYLD2!$F153</f>
        <v>0</v>
      </c>
      <c r="AS153" s="44">
        <f>AirBFYLD1!AS153*VLOOKUP(AirBFYLD2!AS$4,'[1]INTERNAL PARAMETERS-1'!$B$5:$J$44,5,FALSE)*VLOOKUP(AirBFYLD2!AS$4,'[1]INTERNAL PARAMETERS-1'!$B$5:$J$44,7,FALSE)*AirBFYLD2!$F153 + AirBFYLD1!AS153*(1-VLOOKUP(AirBFYLD2!AS$4,'[1]INTERNAL PARAMETERS-1'!$B$5:$J$44,5,FALSE))*VLOOKUP(AirBFYLD2!AS$4,'[1]INTERNAL PARAMETERS-1'!$B$5:$J$44,9,FALSE)*AirBFYLD2!$F153</f>
        <v>0</v>
      </c>
      <c r="AT153" s="43">
        <f>AirBFYLD1!AT153*VLOOKUP(AirBFYLD2!AT$4,'[1]INTERNAL PARAMETERS-1'!$B$5:$J$44,5,FALSE)*VLOOKUP(AirBFYLD2!AT$4,'[1]INTERNAL PARAMETERS-1'!$B$5:$J$44,7,FALSE)*AirBFYLD2!$F153 + AirBFYLD1!AT153*(1-VLOOKUP(AirBFYLD2!AT$4,'[1]INTERNAL PARAMETERS-1'!$B$5:$J$44,5,FALSE))*VLOOKUP(AirBFYLD2!AT$4,'[1]INTERNAL PARAMETERS-1'!$B$5:$J$44,9,FALSE)*AirBFYLD2!$F153</f>
        <v>0</v>
      </c>
      <c r="AU153" s="45">
        <f>AirBFYLD1!AU153*VLOOKUP(AirBFYLD2!AU$4,'[1]INTERNAL PARAMETERS-1'!$B$5:$J$44,5,FALSE)*VLOOKUP(AirBFYLD2!AU$4,'[1]INTERNAL PARAMETERS-1'!$B$5:$J$44,6,FALSE)*VLOOKUP(AirBFYLD2!AU$4,'[1]INTERNAL PARAMETERS-1'!$B$5:$J$44,3,FALSE) + AirBFYLD1!AU153*(1-VLOOKUP(AirBFYLD2!AU$4,'[1]INTERNAL PARAMETERS-1'!$B$5:$J$44,5,FALSE))*VLOOKUP(AirBFYLD2!AU$4,'[1]INTERNAL PARAMETERS-1'!$B$5:$J$44,8,FALSE)*VLOOKUP(AirBFYLD2!AU$4,'[1]INTERNAL PARAMETERS-1'!$B$5:$J$44,3,FALSE)</f>
        <v>0</v>
      </c>
      <c r="AV153" s="44">
        <f>AirBFYLD1!AV153*VLOOKUP(AirBFYLD2!AV$4,'[1]INTERNAL PARAMETERS-1'!$B$5:$J$44,5,FALSE)*VLOOKUP(AirBFYLD2!AV$4,'[1]INTERNAL PARAMETERS-1'!$B$5:$J$44,6,FALSE)*VLOOKUP(AirBFYLD2!AV$4,'[1]INTERNAL PARAMETERS-1'!$B$5:$J$44,3,FALSE) + AirBFYLD1!AV153*(1-VLOOKUP(AirBFYLD2!AV$4,'[1]INTERNAL PARAMETERS-1'!$B$5:$J$44,5,FALSE))*VLOOKUP(AirBFYLD2!AV$4,'[1]INTERNAL PARAMETERS-1'!$B$5:$J$44,8,FALSE)*VLOOKUP(AirBFYLD2!AV$4,'[1]INTERNAL PARAMETERS-1'!$B$5:$J$44,3,FALSE)</f>
        <v>0</v>
      </c>
      <c r="AW153" s="44">
        <f>AirBFYLD1!AW153*VLOOKUP(AirBFYLD2!AW$4,'[1]INTERNAL PARAMETERS-1'!$B$5:$J$44,5,FALSE)*VLOOKUP(AirBFYLD2!AW$4,'[1]INTERNAL PARAMETERS-1'!$B$5:$J$44,6,FALSE)*VLOOKUP(AirBFYLD2!AW$4,'[1]INTERNAL PARAMETERS-1'!$B$5:$J$44,3,FALSE) + AirBFYLD1!AW153*(1-VLOOKUP(AirBFYLD2!AW$4,'[1]INTERNAL PARAMETERS-1'!$B$5:$J$44,5,FALSE))*VLOOKUP(AirBFYLD2!AW$4,'[1]INTERNAL PARAMETERS-1'!$B$5:$J$44,8,FALSE)*VLOOKUP(AirBFYLD2!AW$4,'[1]INTERNAL PARAMETERS-1'!$B$5:$J$44,3,FALSE)</f>
        <v>0.23662461769375007</v>
      </c>
      <c r="AX153" s="44">
        <f>AirBFYLD1!AX153*VLOOKUP(AirBFYLD2!AX$4,'[1]INTERNAL PARAMETERS-1'!$B$5:$J$44,5,FALSE)*VLOOKUP(AirBFYLD2!AX$4,'[1]INTERNAL PARAMETERS-1'!$B$5:$J$44,6,FALSE)*VLOOKUP(AirBFYLD2!AX$4,'[1]INTERNAL PARAMETERS-1'!$B$5:$J$44,3,FALSE) + AirBFYLD1!AX153*(1-VLOOKUP(AirBFYLD2!AX$4,'[1]INTERNAL PARAMETERS-1'!$B$5:$J$44,5,FALSE))*VLOOKUP(AirBFYLD2!AX$4,'[1]INTERNAL PARAMETERS-1'!$B$5:$J$44,8,FALSE)*VLOOKUP(AirBFYLD2!AX$4,'[1]INTERNAL PARAMETERS-1'!$B$5:$J$44,3,FALSE)</f>
        <v>0</v>
      </c>
      <c r="AY153" s="44">
        <f>AirBFYLD1!AY153*VLOOKUP(AirBFYLD2!AY$4,'[1]INTERNAL PARAMETERS-1'!$B$5:$J$44,5,FALSE)*VLOOKUP(AirBFYLD2!AY$4,'[1]INTERNAL PARAMETERS-1'!$B$5:$J$44,6,FALSE)*VLOOKUP(AirBFYLD2!AY$4,'[1]INTERNAL PARAMETERS-1'!$B$5:$J$44,3,FALSE) + AirBFYLD1!AY153*(1-VLOOKUP(AirBFYLD2!AY$4,'[1]INTERNAL PARAMETERS-1'!$B$5:$J$44,5,FALSE))*VLOOKUP(AirBFYLD2!AY$4,'[1]INTERNAL PARAMETERS-1'!$B$5:$J$44,8,FALSE)*VLOOKUP(AirBFYLD2!AY$4,'[1]INTERNAL PARAMETERS-1'!$B$5:$J$44,3,FALSE)</f>
        <v>0</v>
      </c>
      <c r="AZ153" s="44">
        <f>AirBFYLD1!AZ153*VLOOKUP(AirBFYLD2!AZ$4,'[1]INTERNAL PARAMETERS-1'!$B$5:$J$44,5,FALSE)*VLOOKUP(AirBFYLD2!AZ$4,'[1]INTERNAL PARAMETERS-1'!$B$5:$J$44,6,FALSE)*VLOOKUP(AirBFYLD2!AZ$4,'[1]INTERNAL PARAMETERS-1'!$B$5:$J$44,3,FALSE) + AirBFYLD1!AZ153*(1-VLOOKUP(AirBFYLD2!AZ$4,'[1]INTERNAL PARAMETERS-1'!$B$5:$J$44,5,FALSE))*VLOOKUP(AirBFYLD2!AZ$4,'[1]INTERNAL PARAMETERS-1'!$B$5:$J$44,8,FALSE)*VLOOKUP(AirBFYLD2!AZ$4,'[1]INTERNAL PARAMETERS-1'!$B$5:$J$44,3,FALSE)</f>
        <v>0</v>
      </c>
      <c r="BA153" s="44">
        <f>AirBFYLD1!BA153*VLOOKUP(AirBFYLD2!BA$4,'[1]INTERNAL PARAMETERS-1'!$B$5:$J$44,5,FALSE)*VLOOKUP(AirBFYLD2!BA$4,'[1]INTERNAL PARAMETERS-1'!$B$5:$J$44,6,FALSE)*VLOOKUP(AirBFYLD2!BA$4,'[1]INTERNAL PARAMETERS-1'!$B$5:$J$44,3,FALSE) + AirBFYLD1!BA153*(1-VLOOKUP(AirBFYLD2!BA$4,'[1]INTERNAL PARAMETERS-1'!$B$5:$J$44,5,FALSE))*VLOOKUP(AirBFYLD2!BA$4,'[1]INTERNAL PARAMETERS-1'!$B$5:$J$44,8,FALSE)*VLOOKUP(AirBFYLD2!BA$4,'[1]INTERNAL PARAMETERS-1'!$B$5:$J$44,3,FALSE)</f>
        <v>3.6597864148561858E-2</v>
      </c>
      <c r="BB153" s="44">
        <f>AirBFYLD1!BB153*VLOOKUP(AirBFYLD2!BB$4,'[1]INTERNAL PARAMETERS-1'!$B$5:$J$44,5,FALSE)*VLOOKUP(AirBFYLD2!BB$4,'[1]INTERNAL PARAMETERS-1'!$B$5:$J$44,6,FALSE)*VLOOKUP(AirBFYLD2!BB$4,'[1]INTERNAL PARAMETERS-1'!$B$5:$J$44,3,FALSE) + AirBFYLD1!BB153*(1-VLOOKUP(AirBFYLD2!BB$4,'[1]INTERNAL PARAMETERS-1'!$B$5:$J$44,5,FALSE))*VLOOKUP(AirBFYLD2!BB$4,'[1]INTERNAL PARAMETERS-1'!$B$5:$J$44,8,FALSE)*VLOOKUP(AirBFYLD2!BB$4,'[1]INTERNAL PARAMETERS-1'!$B$5:$J$44,3,FALSE)</f>
        <v>7.394940089614048E-2</v>
      </c>
      <c r="BC153" s="44">
        <f>AirBFYLD1!BC153*VLOOKUP(AirBFYLD2!BC$4,'[1]INTERNAL PARAMETERS-1'!$B$5:$J$44,5,FALSE)*VLOOKUP(AirBFYLD2!BC$4,'[1]INTERNAL PARAMETERS-1'!$B$5:$J$44,6,FALSE)*VLOOKUP(AirBFYLD2!BC$4,'[1]INTERNAL PARAMETERS-1'!$B$5:$J$44,3,FALSE) + AirBFYLD1!BC153*(1-VLOOKUP(AirBFYLD2!BC$4,'[1]INTERNAL PARAMETERS-1'!$B$5:$J$44,5,FALSE))*VLOOKUP(AirBFYLD2!BC$4,'[1]INTERNAL PARAMETERS-1'!$B$5:$J$44,8,FALSE)*VLOOKUP(AirBFYLD2!BC$4,'[1]INTERNAL PARAMETERS-1'!$B$5:$J$44,3,FALSE)</f>
        <v>4.7565431435624993E-2</v>
      </c>
      <c r="BD153" s="44">
        <f>AirBFYLD1!BD153*VLOOKUP(AirBFYLD2!BD$4,'[1]INTERNAL PARAMETERS-1'!$B$5:$J$44,5,FALSE)*VLOOKUP(AirBFYLD2!BD$4,'[1]INTERNAL PARAMETERS-1'!$B$5:$J$44,6,FALSE)*VLOOKUP(AirBFYLD2!BD$4,'[1]INTERNAL PARAMETERS-1'!$B$5:$J$44,3,FALSE) + AirBFYLD1!BD153*(1-VLOOKUP(AirBFYLD2!BD$4,'[1]INTERNAL PARAMETERS-1'!$B$5:$J$44,5,FALSE))*VLOOKUP(AirBFYLD2!BD$4,'[1]INTERNAL PARAMETERS-1'!$B$5:$J$44,8,FALSE)*VLOOKUP(AirBFYLD2!BD$4,'[1]INTERNAL PARAMETERS-1'!$B$5:$J$44,3,FALSE)</f>
        <v>4.6066807108832424E-2</v>
      </c>
      <c r="BE153" s="44">
        <f>AirBFYLD1!BE153*VLOOKUP(AirBFYLD2!BE$4,'[1]INTERNAL PARAMETERS-1'!$B$5:$J$44,5,FALSE)*VLOOKUP(AirBFYLD2!BE$4,'[1]INTERNAL PARAMETERS-1'!$B$5:$J$44,6,FALSE)*VLOOKUP(AirBFYLD2!BE$4,'[1]INTERNAL PARAMETERS-1'!$B$5:$J$44,3,FALSE) + AirBFYLD1!BE153*(1-VLOOKUP(AirBFYLD2!BE$4,'[1]INTERNAL PARAMETERS-1'!$B$5:$J$44,5,FALSE))*VLOOKUP(AirBFYLD2!BE$4,'[1]INTERNAL PARAMETERS-1'!$B$5:$J$44,8,FALSE)*VLOOKUP(AirBFYLD2!BE$4,'[1]INTERNAL PARAMETERS-1'!$B$5:$J$44,3,FALSE)</f>
        <v>5.8044702924963429E-2</v>
      </c>
      <c r="BF153" s="44">
        <f>AirBFYLD1!BF153*VLOOKUP(AirBFYLD2!BF$4,'[1]INTERNAL PARAMETERS-1'!$B$5:$J$44,5,FALSE)*VLOOKUP(AirBFYLD2!BF$4,'[1]INTERNAL PARAMETERS-1'!$B$5:$J$44,6,FALSE)*VLOOKUP(AirBFYLD2!BF$4,'[1]INTERNAL PARAMETERS-1'!$B$5:$J$44,3,FALSE) + AirBFYLD1!BF153*(1-VLOOKUP(AirBFYLD2!BF$4,'[1]INTERNAL PARAMETERS-1'!$B$5:$J$44,5,FALSE))*VLOOKUP(AirBFYLD2!BF$4,'[1]INTERNAL PARAMETERS-1'!$B$5:$J$44,8,FALSE)*VLOOKUP(AirBFYLD2!BF$4,'[1]INTERNAL PARAMETERS-1'!$B$5:$J$44,3,FALSE)</f>
        <v>0</v>
      </c>
      <c r="BG153" s="44">
        <f>AirBFYLD1!BG153*VLOOKUP(AirBFYLD2!BG$4,'[1]INTERNAL PARAMETERS-1'!$B$5:$J$44,5,FALSE)*VLOOKUP(AirBFYLD2!BG$4,'[1]INTERNAL PARAMETERS-1'!$B$5:$J$44,6,FALSE)*VLOOKUP(AirBFYLD2!BG$4,'[1]INTERNAL PARAMETERS-1'!$B$5:$J$44,3,FALSE) + AirBFYLD1!BG153*(1-VLOOKUP(AirBFYLD2!BG$4,'[1]INTERNAL PARAMETERS-1'!$B$5:$J$44,5,FALSE))*VLOOKUP(AirBFYLD2!BG$4,'[1]INTERNAL PARAMETERS-1'!$B$5:$J$44,8,FALSE)*VLOOKUP(AirBFYLD2!BG$4,'[1]INTERNAL PARAMETERS-1'!$B$5:$J$44,3,FALSE)</f>
        <v>4.021861843565263E-2</v>
      </c>
      <c r="BH153" s="44">
        <f>AirBFYLD1!BH153*VLOOKUP(AirBFYLD2!BH$4,'[1]INTERNAL PARAMETERS-1'!$B$5:$J$44,5,FALSE)*VLOOKUP(AirBFYLD2!BH$4,'[1]INTERNAL PARAMETERS-1'!$B$5:$J$44,6,FALSE)*VLOOKUP(AirBFYLD2!BH$4,'[1]INTERNAL PARAMETERS-1'!$B$5:$J$44,3,FALSE) + AirBFYLD1!BH153*(1-VLOOKUP(AirBFYLD2!BH$4,'[1]INTERNAL PARAMETERS-1'!$B$5:$J$44,5,FALSE))*VLOOKUP(AirBFYLD2!BH$4,'[1]INTERNAL PARAMETERS-1'!$B$5:$J$44,8,FALSE)*VLOOKUP(AirBFYLD2!BH$4,'[1]INTERNAL PARAMETERS-1'!$B$5:$J$44,3,FALSE)</f>
        <v>1.5114887567604495E-4</v>
      </c>
      <c r="BI153" s="44">
        <f>AirBFYLD1!BI153*VLOOKUP(AirBFYLD2!BI$4,'[1]INTERNAL PARAMETERS-1'!$B$5:$J$44,5,FALSE)*VLOOKUP(AirBFYLD2!BI$4,'[1]INTERNAL PARAMETERS-1'!$B$5:$J$44,6,FALSE)*VLOOKUP(AirBFYLD2!BI$4,'[1]INTERNAL PARAMETERS-1'!$B$5:$J$44,3,FALSE) + AirBFYLD1!BI153*(1-VLOOKUP(AirBFYLD2!BI$4,'[1]INTERNAL PARAMETERS-1'!$B$5:$J$44,5,FALSE))*VLOOKUP(AirBFYLD2!BI$4,'[1]INTERNAL PARAMETERS-1'!$B$5:$J$44,8,FALSE)*VLOOKUP(AirBFYLD2!BI$4,'[1]INTERNAL PARAMETERS-1'!$B$5:$J$44,3,FALSE)</f>
        <v>0</v>
      </c>
      <c r="BJ153" s="44">
        <f>AirBFYLD1!BJ153*VLOOKUP(AirBFYLD2!BJ$4,'[1]INTERNAL PARAMETERS-1'!$B$5:$J$44,5,FALSE)*VLOOKUP(AirBFYLD2!BJ$4,'[1]INTERNAL PARAMETERS-1'!$B$5:$J$44,6,FALSE)*VLOOKUP(AirBFYLD2!BJ$4,'[1]INTERNAL PARAMETERS-1'!$B$5:$J$44,3,FALSE) + AirBFYLD1!BJ153*(1-VLOOKUP(AirBFYLD2!BJ$4,'[1]INTERNAL PARAMETERS-1'!$B$5:$J$44,5,FALSE))*VLOOKUP(AirBFYLD2!BJ$4,'[1]INTERNAL PARAMETERS-1'!$B$5:$J$44,8,FALSE)*VLOOKUP(AirBFYLD2!BJ$4,'[1]INTERNAL PARAMETERS-1'!$B$5:$J$44,3,FALSE)</f>
        <v>1.4720580918065671E-2</v>
      </c>
      <c r="BK153" s="44">
        <f>AirBFYLD1!BK153*VLOOKUP(AirBFYLD2!BK$4,'[1]INTERNAL PARAMETERS-1'!$B$5:$J$44,5,FALSE)*VLOOKUP(AirBFYLD2!BK$4,'[1]INTERNAL PARAMETERS-1'!$B$5:$J$44,6,FALSE)*VLOOKUP(AirBFYLD2!BK$4,'[1]INTERNAL PARAMETERS-1'!$B$5:$J$44,3,FALSE) + AirBFYLD1!BK153*(1-VLOOKUP(AirBFYLD2!BK$4,'[1]INTERNAL PARAMETERS-1'!$B$5:$J$44,5,FALSE))*VLOOKUP(AirBFYLD2!BK$4,'[1]INTERNAL PARAMETERS-1'!$B$5:$J$44,8,FALSE)*VLOOKUP(AirBFYLD2!BK$4,'[1]INTERNAL PARAMETERS-1'!$B$5:$J$44,3,FALSE)</f>
        <v>1.7296726451723372E-2</v>
      </c>
      <c r="BL153" s="44">
        <f>AirBFYLD1!BL153*VLOOKUP(AirBFYLD2!BL$4,'[1]INTERNAL PARAMETERS-1'!$B$5:$J$44,5,FALSE)*VLOOKUP(AirBFYLD2!BL$4,'[1]INTERNAL PARAMETERS-1'!$B$5:$J$44,6,FALSE)*VLOOKUP(AirBFYLD2!BL$4,'[1]INTERNAL PARAMETERS-1'!$B$5:$J$44,3,FALSE) + AirBFYLD1!BL153*(1-VLOOKUP(AirBFYLD2!BL$4,'[1]INTERNAL PARAMETERS-1'!$B$5:$J$44,5,FALSE))*VLOOKUP(AirBFYLD2!BL$4,'[1]INTERNAL PARAMETERS-1'!$B$5:$J$44,8,FALSE)*VLOOKUP(AirBFYLD2!BL$4,'[1]INTERNAL PARAMETERS-1'!$B$5:$J$44,3,FALSE)</f>
        <v>4.4047790276379395E-2</v>
      </c>
      <c r="BM153" s="44">
        <f>AirBFYLD1!BM153*VLOOKUP(AirBFYLD2!BM$4,'[1]INTERNAL PARAMETERS-1'!$B$5:$J$44,5,FALSE)*VLOOKUP(AirBFYLD2!BM$4,'[1]INTERNAL PARAMETERS-1'!$B$5:$J$44,6,FALSE)*VLOOKUP(AirBFYLD2!BM$4,'[1]INTERNAL PARAMETERS-1'!$B$5:$J$44,3,FALSE) + AirBFYLD1!BM153*(1-VLOOKUP(AirBFYLD2!BM$4,'[1]INTERNAL PARAMETERS-1'!$B$5:$J$44,5,FALSE))*VLOOKUP(AirBFYLD2!BM$4,'[1]INTERNAL PARAMETERS-1'!$B$5:$J$44,8,FALSE)*VLOOKUP(AirBFYLD2!BM$4,'[1]INTERNAL PARAMETERS-1'!$B$5:$J$44,3,FALSE)</f>
        <v>5.5197102378548041E-3</v>
      </c>
      <c r="BN153" s="44">
        <f>AirBFYLD1!BN153*VLOOKUP(AirBFYLD2!BN$4,'[1]INTERNAL PARAMETERS-1'!$B$5:$J$44,5,FALSE)*VLOOKUP(AirBFYLD2!BN$4,'[1]INTERNAL PARAMETERS-1'!$B$5:$J$44,6,FALSE)*VLOOKUP(AirBFYLD2!BN$4,'[1]INTERNAL PARAMETERS-1'!$B$5:$J$44,3,FALSE) + AirBFYLD1!BN153*(1-VLOOKUP(AirBFYLD2!BN$4,'[1]INTERNAL PARAMETERS-1'!$B$5:$J$44,5,FALSE))*VLOOKUP(AirBFYLD2!BN$4,'[1]INTERNAL PARAMETERS-1'!$B$5:$J$44,8,FALSE)*VLOOKUP(AirBFYLD2!BN$4,'[1]INTERNAL PARAMETERS-1'!$B$5:$J$44,3,FALSE)</f>
        <v>1.3160080640524022E-2</v>
      </c>
      <c r="BO153" s="44">
        <f>AirBFYLD1!BO153*VLOOKUP(AirBFYLD2!BO$4,'[1]INTERNAL PARAMETERS-1'!$B$5:$J$44,5,FALSE)*VLOOKUP(AirBFYLD2!BO$4,'[1]INTERNAL PARAMETERS-1'!$B$5:$J$44,6,FALSE)*VLOOKUP(AirBFYLD2!BO$4,'[1]INTERNAL PARAMETERS-1'!$B$5:$J$44,3,FALSE) + AirBFYLD1!BO153*(1-VLOOKUP(AirBFYLD2!BO$4,'[1]INTERNAL PARAMETERS-1'!$B$5:$J$44,5,FALSE))*VLOOKUP(AirBFYLD2!BO$4,'[1]INTERNAL PARAMETERS-1'!$B$5:$J$44,8,FALSE)*VLOOKUP(AirBFYLD2!BO$4,'[1]INTERNAL PARAMETERS-1'!$B$5:$J$44,3,FALSE)</f>
        <v>1.211052036746527E-2</v>
      </c>
      <c r="BP153" s="44">
        <f>AirBFYLD1!BP153*VLOOKUP(AirBFYLD2!BP$4,'[1]INTERNAL PARAMETERS-1'!$B$5:$J$44,5,FALSE)*VLOOKUP(AirBFYLD2!BP$4,'[1]INTERNAL PARAMETERS-1'!$B$5:$J$44,6,FALSE)*VLOOKUP(AirBFYLD2!BP$4,'[1]INTERNAL PARAMETERS-1'!$B$5:$J$44,3,FALSE) + AirBFYLD1!BP153*(1-VLOOKUP(AirBFYLD2!BP$4,'[1]INTERNAL PARAMETERS-1'!$B$5:$J$44,5,FALSE))*VLOOKUP(AirBFYLD2!BP$4,'[1]INTERNAL PARAMETERS-1'!$B$5:$J$44,8,FALSE)*VLOOKUP(AirBFYLD2!BP$4,'[1]INTERNAL PARAMETERS-1'!$B$5:$J$44,3,FALSE)</f>
        <v>1.1097232867592643E-3</v>
      </c>
      <c r="BQ153" s="44">
        <f>AirBFYLD1!BQ153*VLOOKUP(AirBFYLD2!BQ$4,'[1]INTERNAL PARAMETERS-1'!$B$5:$J$44,5,FALSE)*VLOOKUP(AirBFYLD2!BQ$4,'[1]INTERNAL PARAMETERS-1'!$B$5:$J$44,6,FALSE)*VLOOKUP(AirBFYLD2!BQ$4,'[1]INTERNAL PARAMETERS-1'!$B$5:$J$44,3,FALSE) + AirBFYLD1!BQ153*(1-VLOOKUP(AirBFYLD2!BQ$4,'[1]INTERNAL PARAMETERS-1'!$B$5:$J$44,5,FALSE))*VLOOKUP(AirBFYLD2!BQ$4,'[1]INTERNAL PARAMETERS-1'!$B$5:$J$44,8,FALSE)*VLOOKUP(AirBFYLD2!BQ$4,'[1]INTERNAL PARAMETERS-1'!$B$5:$J$44,3,FALSE)</f>
        <v>4.6598374646087556E-2</v>
      </c>
      <c r="BR153" s="44">
        <f>AirBFYLD1!BR153*VLOOKUP(AirBFYLD2!BR$4,'[1]INTERNAL PARAMETERS-1'!$B$5:$J$44,5,FALSE)*VLOOKUP(AirBFYLD2!BR$4,'[1]INTERNAL PARAMETERS-1'!$B$5:$J$44,6,FALSE)*VLOOKUP(AirBFYLD2!BR$4,'[1]INTERNAL PARAMETERS-1'!$B$5:$J$44,3,FALSE) + AirBFYLD1!BR153*(1-VLOOKUP(AirBFYLD2!BR$4,'[1]INTERNAL PARAMETERS-1'!$B$5:$J$44,5,FALSE))*VLOOKUP(AirBFYLD2!BR$4,'[1]INTERNAL PARAMETERS-1'!$B$5:$J$44,8,FALSE)*VLOOKUP(AirBFYLD2!BR$4,'[1]INTERNAL PARAMETERS-1'!$B$5:$J$44,3,FALSE)</f>
        <v>2.4254258112659101E-3</v>
      </c>
      <c r="BS153" s="44">
        <f>AirBFYLD1!BS153*VLOOKUP(AirBFYLD2!BS$4,'[1]INTERNAL PARAMETERS-1'!$B$5:$J$44,5,FALSE)*VLOOKUP(AirBFYLD2!BS$4,'[1]INTERNAL PARAMETERS-1'!$B$5:$J$44,6,FALSE)*VLOOKUP(AirBFYLD2!BS$4,'[1]INTERNAL PARAMETERS-1'!$B$5:$J$44,3,FALSE) + AirBFYLD1!BS153*(1-VLOOKUP(AirBFYLD2!BS$4,'[1]INTERNAL PARAMETERS-1'!$B$5:$J$44,5,FALSE))*VLOOKUP(AirBFYLD2!BS$4,'[1]INTERNAL PARAMETERS-1'!$B$5:$J$44,8,FALSE)*VLOOKUP(AirBFYLD2!BS$4,'[1]INTERNAL PARAMETERS-1'!$B$5:$J$44,3,FALSE)</f>
        <v>1.8216060854549804E-4</v>
      </c>
      <c r="BT153" s="44">
        <f>AirBFYLD1!BT153*VLOOKUP(AirBFYLD2!BT$4,'[1]INTERNAL PARAMETERS-1'!$B$5:$J$44,5,FALSE)*VLOOKUP(AirBFYLD2!BT$4,'[1]INTERNAL PARAMETERS-1'!$B$5:$J$44,6,FALSE)*VLOOKUP(AirBFYLD2!BT$4,'[1]INTERNAL PARAMETERS-1'!$B$5:$J$44,3,FALSE) + AirBFYLD1!BT153*(1-VLOOKUP(AirBFYLD2!BT$4,'[1]INTERNAL PARAMETERS-1'!$B$5:$J$44,5,FALSE))*VLOOKUP(AirBFYLD2!BT$4,'[1]INTERNAL PARAMETERS-1'!$B$5:$J$44,8,FALSE)*VLOOKUP(AirBFYLD2!BT$4,'[1]INTERNAL PARAMETERS-1'!$B$5:$J$44,3,FALSE)</f>
        <v>0</v>
      </c>
      <c r="BU153" s="44">
        <f>AirBFYLD1!BU153*VLOOKUP(AirBFYLD2!BU$4,'[1]INTERNAL PARAMETERS-1'!$B$5:$J$44,5,FALSE)*VLOOKUP(AirBFYLD2!BU$4,'[1]INTERNAL PARAMETERS-1'!$B$5:$J$44,6,FALSE)*VLOOKUP(AirBFYLD2!BU$4,'[1]INTERNAL PARAMETERS-1'!$B$5:$J$44,3,FALSE) + AirBFYLD1!BU153*(1-VLOOKUP(AirBFYLD2!BU$4,'[1]INTERNAL PARAMETERS-1'!$B$5:$J$44,5,FALSE))*VLOOKUP(AirBFYLD2!BU$4,'[1]INTERNAL PARAMETERS-1'!$B$5:$J$44,8,FALSE)*VLOOKUP(AirBFYLD2!BU$4,'[1]INTERNAL PARAMETERS-1'!$B$5:$J$44,3,FALSE)</f>
        <v>0</v>
      </c>
      <c r="BV153" s="44">
        <f>AirBFYLD1!BV153*VLOOKUP(AirBFYLD2!BV$4,'[1]INTERNAL PARAMETERS-1'!$B$5:$J$44,5,FALSE)*VLOOKUP(AirBFYLD2!BV$4,'[1]INTERNAL PARAMETERS-1'!$B$5:$J$44,6,FALSE)*VLOOKUP(AirBFYLD2!BV$4,'[1]INTERNAL PARAMETERS-1'!$B$5:$J$44,3,FALSE) + AirBFYLD1!BV153*(1-VLOOKUP(AirBFYLD2!BV$4,'[1]INTERNAL PARAMETERS-1'!$B$5:$J$44,5,FALSE))*VLOOKUP(AirBFYLD2!BV$4,'[1]INTERNAL PARAMETERS-1'!$B$5:$J$44,8,FALSE)*VLOOKUP(AirBFYLD2!BV$4,'[1]INTERNAL PARAMETERS-1'!$B$5:$J$44,3,FALSE)</f>
        <v>0</v>
      </c>
      <c r="BW153" s="44">
        <f>AirBFYLD1!BW153*VLOOKUP(AirBFYLD2!BW$4,'[1]INTERNAL PARAMETERS-1'!$B$5:$J$44,5,FALSE)*VLOOKUP(AirBFYLD2!BW$4,'[1]INTERNAL PARAMETERS-1'!$B$5:$J$44,6,FALSE)*VLOOKUP(AirBFYLD2!BW$4,'[1]INTERNAL PARAMETERS-1'!$B$5:$J$44,3,FALSE) + AirBFYLD1!BW153*(1-VLOOKUP(AirBFYLD2!BW$4,'[1]INTERNAL PARAMETERS-1'!$B$5:$J$44,5,FALSE))*VLOOKUP(AirBFYLD2!BW$4,'[1]INTERNAL PARAMETERS-1'!$B$5:$J$44,8,FALSE)*VLOOKUP(AirBFYLD2!BW$4,'[1]INTERNAL PARAMETERS-1'!$B$5:$J$44,3,FALSE)</f>
        <v>0</v>
      </c>
      <c r="BX153" s="44">
        <f>AirBFYLD1!BX153*VLOOKUP(AirBFYLD2!BX$4,'[1]INTERNAL PARAMETERS-1'!$B$5:$J$44,5,FALSE)*VLOOKUP(AirBFYLD2!BX$4,'[1]INTERNAL PARAMETERS-1'!$B$5:$J$44,6,FALSE)*VLOOKUP(AirBFYLD2!BX$4,'[1]INTERNAL PARAMETERS-1'!$B$5:$J$44,3,FALSE) + AirBFYLD1!BX153*(1-VLOOKUP(AirBFYLD2!BX$4,'[1]INTERNAL PARAMETERS-1'!$B$5:$J$44,5,FALSE))*VLOOKUP(AirBFYLD2!BX$4,'[1]INTERNAL PARAMETERS-1'!$B$5:$J$44,8,FALSE)*VLOOKUP(AirBFYLD2!BX$4,'[1]INTERNAL PARAMETERS-1'!$B$5:$J$44,3,FALSE)</f>
        <v>0</v>
      </c>
      <c r="BY153" s="44">
        <f>AirBFYLD1!BY153*VLOOKUP(AirBFYLD2!BY$4,'[1]INTERNAL PARAMETERS-1'!$B$5:$J$44,5,FALSE)*VLOOKUP(AirBFYLD2!BY$4,'[1]INTERNAL PARAMETERS-1'!$B$5:$J$44,6,FALSE)*VLOOKUP(AirBFYLD2!BY$4,'[1]INTERNAL PARAMETERS-1'!$B$5:$J$44,3,FALSE) + AirBFYLD1!BY153*(1-VLOOKUP(AirBFYLD2!BY$4,'[1]INTERNAL PARAMETERS-1'!$B$5:$J$44,5,FALSE))*VLOOKUP(AirBFYLD2!BY$4,'[1]INTERNAL PARAMETERS-1'!$B$5:$J$44,8,FALSE)*VLOOKUP(AirBFYLD2!BY$4,'[1]INTERNAL PARAMETERS-1'!$B$5:$J$44,3,FALSE)</f>
        <v>0</v>
      </c>
      <c r="BZ153" s="44">
        <f>AirBFYLD1!BZ153*VLOOKUP(AirBFYLD2!BZ$4,'[1]INTERNAL PARAMETERS-1'!$B$5:$J$44,5,FALSE)*VLOOKUP(AirBFYLD2!BZ$4,'[1]INTERNAL PARAMETERS-1'!$B$5:$J$44,6,FALSE)*VLOOKUP(AirBFYLD2!BZ$4,'[1]INTERNAL PARAMETERS-1'!$B$5:$J$44,3,FALSE) + AirBFYLD1!BZ153*(1-VLOOKUP(AirBFYLD2!BZ$4,'[1]INTERNAL PARAMETERS-1'!$B$5:$J$44,5,FALSE))*VLOOKUP(AirBFYLD2!BZ$4,'[1]INTERNAL PARAMETERS-1'!$B$5:$J$44,8,FALSE)*VLOOKUP(AirBFYLD2!BZ$4,'[1]INTERNAL PARAMETERS-1'!$B$5:$J$44,3,FALSE)</f>
        <v>2.5493075067273009E-4</v>
      </c>
      <c r="CA153" s="44">
        <f>AirBFYLD1!CA153*VLOOKUP(AirBFYLD2!CA$4,'[1]INTERNAL PARAMETERS-1'!$B$5:$J$44,5,FALSE)*VLOOKUP(AirBFYLD2!CA$4,'[1]INTERNAL PARAMETERS-1'!$B$5:$J$44,6,FALSE)*VLOOKUP(AirBFYLD2!CA$4,'[1]INTERNAL PARAMETERS-1'!$B$5:$J$44,3,FALSE) + AirBFYLD1!CA153*(1-VLOOKUP(AirBFYLD2!CA$4,'[1]INTERNAL PARAMETERS-1'!$B$5:$J$44,5,FALSE))*VLOOKUP(AirBFYLD2!CA$4,'[1]INTERNAL PARAMETERS-1'!$B$5:$J$44,8,FALSE)*VLOOKUP(AirBFYLD2!CA$4,'[1]INTERNAL PARAMETERS-1'!$B$5:$J$44,3,FALSE)</f>
        <v>0</v>
      </c>
      <c r="CB153" s="44">
        <f>AirBFYLD1!CB153*VLOOKUP(AirBFYLD2!CB$4,'[1]INTERNAL PARAMETERS-1'!$B$5:$J$44,5,FALSE)*VLOOKUP(AirBFYLD2!CB$4,'[1]INTERNAL PARAMETERS-1'!$B$5:$J$44,6,FALSE)*VLOOKUP(AirBFYLD2!CB$4,'[1]INTERNAL PARAMETERS-1'!$B$5:$J$44,3,FALSE) + AirBFYLD1!CB153*(1-VLOOKUP(AirBFYLD2!CB$4,'[1]INTERNAL PARAMETERS-1'!$B$5:$J$44,5,FALSE))*VLOOKUP(AirBFYLD2!CB$4,'[1]INTERNAL PARAMETERS-1'!$B$5:$J$44,8,FALSE)*VLOOKUP(AirBFYLD2!CB$4,'[1]INTERNAL PARAMETERS-1'!$B$5:$J$44,3,FALSE)</f>
        <v>0</v>
      </c>
      <c r="CC153" s="44">
        <f>AirBFYLD1!CC153*VLOOKUP(AirBFYLD2!CC$4,'[1]INTERNAL PARAMETERS-1'!$B$5:$J$44,5,FALSE)*VLOOKUP(AirBFYLD2!CC$4,'[1]INTERNAL PARAMETERS-1'!$B$5:$J$44,6,FALSE)*VLOOKUP(AirBFYLD2!CC$4,'[1]INTERNAL PARAMETERS-1'!$B$5:$J$44,3,FALSE) + AirBFYLD1!CC153*(1-VLOOKUP(AirBFYLD2!CC$4,'[1]INTERNAL PARAMETERS-1'!$B$5:$J$44,5,FALSE))*VLOOKUP(AirBFYLD2!CC$4,'[1]INTERNAL PARAMETERS-1'!$B$5:$J$44,8,FALSE)*VLOOKUP(AirBFYLD2!CC$4,'[1]INTERNAL PARAMETERS-1'!$B$5:$J$44,3,FALSE)</f>
        <v>2.8836178730521923E-4</v>
      </c>
      <c r="CD153" s="44">
        <f>AirBFYLD1!CD153*VLOOKUP(AirBFYLD2!CD$4,'[1]INTERNAL PARAMETERS-1'!$B$5:$J$44,5,FALSE)*VLOOKUP(AirBFYLD2!CD$4,'[1]INTERNAL PARAMETERS-1'!$B$5:$J$44,6,FALSE)*VLOOKUP(AirBFYLD2!CD$4,'[1]INTERNAL PARAMETERS-1'!$B$5:$J$44,3,FALSE) + AirBFYLD1!CD153*(1-VLOOKUP(AirBFYLD2!CD$4,'[1]INTERNAL PARAMETERS-1'!$B$5:$J$44,5,FALSE))*VLOOKUP(AirBFYLD2!CD$4,'[1]INTERNAL PARAMETERS-1'!$B$5:$J$44,8,FALSE)*VLOOKUP(AirBFYLD2!CD$4,'[1]INTERNAL PARAMETERS-1'!$B$5:$J$44,3,FALSE)</f>
        <v>1.108149686713276E-3</v>
      </c>
      <c r="CE153" s="44">
        <f>AirBFYLD1!CE153*VLOOKUP(AirBFYLD2!CE$4,'[1]INTERNAL PARAMETERS-1'!$B$5:$J$44,5,FALSE)*VLOOKUP(AirBFYLD2!CE$4,'[1]INTERNAL PARAMETERS-1'!$B$5:$J$44,6,FALSE)*VLOOKUP(AirBFYLD2!CE$4,'[1]INTERNAL PARAMETERS-1'!$B$5:$J$44,3,FALSE) + AirBFYLD1!CE153*(1-VLOOKUP(AirBFYLD2!CE$4,'[1]INTERNAL PARAMETERS-1'!$B$5:$J$44,5,FALSE))*VLOOKUP(AirBFYLD2!CE$4,'[1]INTERNAL PARAMETERS-1'!$B$5:$J$44,8,FALSE)*VLOOKUP(AirBFYLD2!CE$4,'[1]INTERNAL PARAMETERS-1'!$B$5:$J$44,3,FALSE)</f>
        <v>1.4424235037417802E-3</v>
      </c>
      <c r="CF153" s="44">
        <f>AirBFYLD1!CF153*VLOOKUP(AirBFYLD2!CF$4,'[1]INTERNAL PARAMETERS-1'!$B$5:$J$44,5,FALSE)*VLOOKUP(AirBFYLD2!CF$4,'[1]INTERNAL PARAMETERS-1'!$B$5:$J$44,6,FALSE)*VLOOKUP(AirBFYLD2!CF$4,'[1]INTERNAL PARAMETERS-1'!$B$5:$J$44,3,FALSE) + AirBFYLD1!CF153*(1-VLOOKUP(AirBFYLD2!CF$4,'[1]INTERNAL PARAMETERS-1'!$B$5:$J$44,5,FALSE))*VLOOKUP(AirBFYLD2!CF$4,'[1]INTERNAL PARAMETERS-1'!$B$5:$J$44,8,FALSE)*VLOOKUP(AirBFYLD2!CF$4,'[1]INTERNAL PARAMETERS-1'!$B$5:$J$44,3,FALSE)</f>
        <v>9.5544809659692828E-4</v>
      </c>
      <c r="CG153" s="44">
        <f>AirBFYLD1!CG153*VLOOKUP(AirBFYLD2!CG$4,'[1]INTERNAL PARAMETERS-1'!$B$5:$J$44,5,FALSE)*VLOOKUP(AirBFYLD2!CG$4,'[1]INTERNAL PARAMETERS-1'!$B$5:$J$44,6,FALSE)*VLOOKUP(AirBFYLD2!CG$4,'[1]INTERNAL PARAMETERS-1'!$B$5:$J$44,3,FALSE) + AirBFYLD1!CG153*(1-VLOOKUP(AirBFYLD2!CG$4,'[1]INTERNAL PARAMETERS-1'!$B$5:$J$44,5,FALSE))*VLOOKUP(AirBFYLD2!CG$4,'[1]INTERNAL PARAMETERS-1'!$B$5:$J$44,8,FALSE)*VLOOKUP(AirBFYLD2!CG$4,'[1]INTERNAL PARAMETERS-1'!$B$5:$J$44,3,FALSE)</f>
        <v>2.5329451229797438E-5</v>
      </c>
      <c r="CH153" s="43">
        <f>AirBFYLD1!CH153*VLOOKUP(AirBFYLD2!CH$4,'[1]INTERNAL PARAMETERS-1'!$B$5:$J$44,5,FALSE)*VLOOKUP(AirBFYLD2!CH$4,'[1]INTERNAL PARAMETERS-1'!$B$5:$J$44,6,FALSE)*VLOOKUP(AirBFYLD2!CH$4,'[1]INTERNAL PARAMETERS-1'!$B$5:$J$44,3,FALSE) + AirBFYLD1!CH153*(1-VLOOKUP(AirBFYLD2!CH$4,'[1]INTERNAL PARAMETERS-1'!$B$5:$J$44,5,FALSE))*VLOOKUP(AirBFYLD2!CH$4,'[1]INTERNAL PARAMETERS-1'!$B$5:$J$44,8,FALSE)*VLOOKUP(AirBFYLD2!CH$4,'[1]INTERNAL PARAMETERS-1'!$B$5:$J$44,3,FALSE)</f>
        <v>0</v>
      </c>
      <c r="CJ153" s="45">
        <f t="shared" si="4"/>
        <v>45.583948903025238</v>
      </c>
      <c r="CK153" s="43">
        <f t="shared" si="5"/>
        <v>0.70046432804013248</v>
      </c>
    </row>
    <row r="154" spans="2:89" x14ac:dyDescent="0.5">
      <c r="B154" s="58" t="s">
        <v>8</v>
      </c>
      <c r="C154" s="57" t="s">
        <v>68</v>
      </c>
      <c r="D154" s="57" t="s">
        <v>62</v>
      </c>
      <c r="E154" s="133">
        <f>AirBF!X154</f>
        <v>83.58935373095477</v>
      </c>
      <c r="F154" s="59">
        <f>'[1]INTERNAL PARAMETERS-1'!M10</f>
        <v>58.935000000000002</v>
      </c>
      <c r="G154" s="45">
        <f>AirBFYLD1!G154*VLOOKUP(AirBFYLD2!G$4,'[1]INTERNAL PARAMETERS-1'!$B$5:$J$44,5,FALSE)*VLOOKUP(AirBFYLD2!G$4,'[1]INTERNAL PARAMETERS-1'!$B$5:$J$44,7,FALSE)*AirBFYLD2!$F154 + AirBFYLD1!G154*(1-VLOOKUP(AirBFYLD2!G$4,'[1]INTERNAL PARAMETERS-1'!$B$5:$J$44,5,FALSE))*VLOOKUP(AirBFYLD2!G$4,'[1]INTERNAL PARAMETERS-1'!$B$5:$J$44,9,FALSE)*AirBFYLD2!$F154</f>
        <v>15.894457954261757</v>
      </c>
      <c r="H154" s="44">
        <f>AirBFYLD1!H154*VLOOKUP(AirBFYLD2!H$4,'[1]INTERNAL PARAMETERS-1'!$B$5:$J$44,5,FALSE)*VLOOKUP(AirBFYLD2!H$4,'[1]INTERNAL PARAMETERS-1'!$B$5:$J$44,7,FALSE)*AirBFYLD2!$F154 + AirBFYLD1!H154*(1-VLOOKUP(AirBFYLD2!H$4,'[1]INTERNAL PARAMETERS-1'!$B$5:$J$44,5,FALSE))*VLOOKUP(AirBFYLD2!H$4,'[1]INTERNAL PARAMETERS-1'!$B$5:$J$44,9,FALSE)*AirBFYLD2!$F154</f>
        <v>13.280813661814472</v>
      </c>
      <c r="I154" s="44">
        <f>AirBFYLD1!I154*VLOOKUP(AirBFYLD2!I$4,'[1]INTERNAL PARAMETERS-1'!$B$5:$J$44,5,FALSE)*VLOOKUP(AirBFYLD2!I$4,'[1]INTERNAL PARAMETERS-1'!$B$5:$J$44,7,FALSE)*AirBFYLD2!$F154 + AirBFYLD1!I154*(1-VLOOKUP(AirBFYLD2!I$4,'[1]INTERNAL PARAMETERS-1'!$B$5:$J$44,5,FALSE))*VLOOKUP(AirBFYLD2!I$4,'[1]INTERNAL PARAMETERS-1'!$B$5:$J$44,9,FALSE)*AirBFYLD2!$F154</f>
        <v>12.297267877137022</v>
      </c>
      <c r="J154" s="44">
        <f>AirBFYLD1!J154*VLOOKUP(AirBFYLD2!J$4,'[1]INTERNAL PARAMETERS-1'!$B$5:$J$44,5,FALSE)*VLOOKUP(AirBFYLD2!J$4,'[1]INTERNAL PARAMETERS-1'!$B$5:$J$44,7,FALSE)*AirBFYLD2!$F154 + AirBFYLD1!J154*(1-VLOOKUP(AirBFYLD2!J$4,'[1]INTERNAL PARAMETERS-1'!$B$5:$J$44,5,FALSE))*VLOOKUP(AirBFYLD2!J$4,'[1]INTERNAL PARAMETERS-1'!$B$5:$J$44,9,FALSE)*AirBFYLD2!$F154</f>
        <v>0</v>
      </c>
      <c r="K154" s="44">
        <f>AirBFYLD1!K154*VLOOKUP(AirBFYLD2!K$4,'[1]INTERNAL PARAMETERS-1'!$B$5:$J$44,5,FALSE)*VLOOKUP(AirBFYLD2!K$4,'[1]INTERNAL PARAMETERS-1'!$B$5:$J$44,7,FALSE)*AirBFYLD2!$F154 + AirBFYLD1!K154*(1-VLOOKUP(AirBFYLD2!K$4,'[1]INTERNAL PARAMETERS-1'!$B$5:$J$44,5,FALSE))*VLOOKUP(AirBFYLD2!K$4,'[1]INTERNAL PARAMETERS-1'!$B$5:$J$44,9,FALSE)*AirBFYLD2!$F154</f>
        <v>8.7787353177224678E-2</v>
      </c>
      <c r="L154" s="44">
        <f>AirBFYLD1!L154*VLOOKUP(AirBFYLD2!L$4,'[1]INTERNAL PARAMETERS-1'!$B$5:$J$44,5,FALSE)*VLOOKUP(AirBFYLD2!L$4,'[1]INTERNAL PARAMETERS-1'!$B$5:$J$44,7,FALSE)*AirBFYLD2!$F154 + AirBFYLD1!L154*(1-VLOOKUP(AirBFYLD2!L$4,'[1]INTERNAL PARAMETERS-1'!$B$5:$J$44,5,FALSE))*VLOOKUP(AirBFYLD2!L$4,'[1]INTERNAL PARAMETERS-1'!$B$5:$J$44,9,FALSE)*AirBFYLD2!$F154</f>
        <v>0</v>
      </c>
      <c r="M154" s="44">
        <f>AirBFYLD1!M154*VLOOKUP(AirBFYLD2!M$4,'[1]INTERNAL PARAMETERS-1'!$B$5:$J$44,5,FALSE)*VLOOKUP(AirBFYLD2!M$4,'[1]INTERNAL PARAMETERS-1'!$B$5:$J$44,7,FALSE)*AirBFYLD2!$F154 + AirBFYLD1!M154*(1-VLOOKUP(AirBFYLD2!M$4,'[1]INTERNAL PARAMETERS-1'!$B$5:$J$44,5,FALSE))*VLOOKUP(AirBFYLD2!M$4,'[1]INTERNAL PARAMETERS-1'!$B$5:$J$44,9,FALSE)*AirBFYLD2!$F154</f>
        <v>0.25268894998326852</v>
      </c>
      <c r="N154" s="44">
        <f>AirBFYLD1!N154*VLOOKUP(AirBFYLD2!N$4,'[1]INTERNAL PARAMETERS-1'!$B$5:$J$44,5,FALSE)*VLOOKUP(AirBFYLD2!N$4,'[1]INTERNAL PARAMETERS-1'!$B$5:$J$44,7,FALSE)*AirBFYLD2!$F154 + AirBFYLD1!N154*(1-VLOOKUP(AirBFYLD2!N$4,'[1]INTERNAL PARAMETERS-1'!$B$5:$J$44,5,FALSE))*VLOOKUP(AirBFYLD2!N$4,'[1]INTERNAL PARAMETERS-1'!$B$5:$J$44,9,FALSE)*AirBFYLD2!$F154</f>
        <v>6.4944290740002311E-2</v>
      </c>
      <c r="O154" s="44">
        <f>AirBFYLD1!O154*VLOOKUP(AirBFYLD2!O$4,'[1]INTERNAL PARAMETERS-1'!$B$5:$J$44,5,FALSE)*VLOOKUP(AirBFYLD2!O$4,'[1]INTERNAL PARAMETERS-1'!$B$5:$J$44,7,FALSE)*AirBFYLD2!$F154 + AirBFYLD1!O154*(1-VLOOKUP(AirBFYLD2!O$4,'[1]INTERNAL PARAMETERS-1'!$B$5:$J$44,5,FALSE))*VLOOKUP(AirBFYLD2!O$4,'[1]INTERNAL PARAMETERS-1'!$B$5:$J$44,9,FALSE)*AirBFYLD2!$F154</f>
        <v>0</v>
      </c>
      <c r="P154" s="44">
        <f>AirBFYLD1!P154*VLOOKUP(AirBFYLD2!P$4,'[1]INTERNAL PARAMETERS-1'!$B$5:$J$44,5,FALSE)*VLOOKUP(AirBFYLD2!P$4,'[1]INTERNAL PARAMETERS-1'!$B$5:$J$44,7,FALSE)*AirBFYLD2!$F154 + AirBFYLD1!P154*(1-VLOOKUP(AirBFYLD2!P$4,'[1]INTERNAL PARAMETERS-1'!$B$5:$J$44,5,FALSE))*VLOOKUP(AirBFYLD2!P$4,'[1]INTERNAL PARAMETERS-1'!$B$5:$J$44,9,FALSE)*AirBFYLD2!$F154</f>
        <v>0</v>
      </c>
      <c r="Q154" s="44">
        <f>AirBFYLD1!Q154*VLOOKUP(AirBFYLD2!Q$4,'[1]INTERNAL PARAMETERS-1'!$B$5:$J$44,5,FALSE)*VLOOKUP(AirBFYLD2!Q$4,'[1]INTERNAL PARAMETERS-1'!$B$5:$J$44,7,FALSE)*AirBFYLD2!$F154 + AirBFYLD1!Q154*(1-VLOOKUP(AirBFYLD2!Q$4,'[1]INTERNAL PARAMETERS-1'!$B$5:$J$44,5,FALSE))*VLOOKUP(AirBFYLD2!Q$4,'[1]INTERNAL PARAMETERS-1'!$B$5:$J$44,9,FALSE)*AirBFYLD2!$F154</f>
        <v>0</v>
      </c>
      <c r="R154" s="44">
        <f>AirBFYLD1!R154*VLOOKUP(AirBFYLD2!R$4,'[1]INTERNAL PARAMETERS-1'!$B$5:$J$44,5,FALSE)*VLOOKUP(AirBFYLD2!R$4,'[1]INTERNAL PARAMETERS-1'!$B$5:$J$44,7,FALSE)*AirBFYLD2!$F154 + AirBFYLD1!R154*(1-VLOOKUP(AirBFYLD2!R$4,'[1]INTERNAL PARAMETERS-1'!$B$5:$J$44,5,FALSE))*VLOOKUP(AirBFYLD2!R$4,'[1]INTERNAL PARAMETERS-1'!$B$5:$J$44,9,FALSE)*AirBFYLD2!$F154</f>
        <v>8.8437629867426343E-2</v>
      </c>
      <c r="S154" s="44">
        <f>AirBFYLD1!S154*VLOOKUP(AirBFYLD2!S$4,'[1]INTERNAL PARAMETERS-1'!$B$5:$J$44,5,FALSE)*VLOOKUP(AirBFYLD2!S$4,'[1]INTERNAL PARAMETERS-1'!$B$5:$J$44,7,FALSE)*AirBFYLD2!$F154 + AirBFYLD1!S154*(1-VLOOKUP(AirBFYLD2!S$4,'[1]INTERNAL PARAMETERS-1'!$B$5:$J$44,5,FALSE))*VLOOKUP(AirBFYLD2!S$4,'[1]INTERNAL PARAMETERS-1'!$B$5:$J$44,9,FALSE)*AirBFYLD2!$F154</f>
        <v>1.5973129117929752</v>
      </c>
      <c r="T154" s="44">
        <f>AirBFYLD1!T154*VLOOKUP(AirBFYLD2!T$4,'[1]INTERNAL PARAMETERS-1'!$B$5:$J$44,5,FALSE)*VLOOKUP(AirBFYLD2!T$4,'[1]INTERNAL PARAMETERS-1'!$B$5:$J$44,7,FALSE)*AirBFYLD2!$F154 + AirBFYLD1!T154*(1-VLOOKUP(AirBFYLD2!T$4,'[1]INTERNAL PARAMETERS-1'!$B$5:$J$44,5,FALSE))*VLOOKUP(AirBFYLD2!T$4,'[1]INTERNAL PARAMETERS-1'!$B$5:$J$44,9,FALSE)*AirBFYLD2!$F154</f>
        <v>0.49744688898858663</v>
      </c>
      <c r="U154" s="44">
        <f>AirBFYLD1!U154*VLOOKUP(AirBFYLD2!U$4,'[1]INTERNAL PARAMETERS-1'!$B$5:$J$44,5,FALSE)*VLOOKUP(AirBFYLD2!U$4,'[1]INTERNAL PARAMETERS-1'!$B$5:$J$44,7,FALSE)*AirBFYLD2!$F154 + AirBFYLD1!U154*(1-VLOOKUP(AirBFYLD2!U$4,'[1]INTERNAL PARAMETERS-1'!$B$5:$J$44,5,FALSE))*VLOOKUP(AirBFYLD2!U$4,'[1]INTERNAL PARAMETERS-1'!$B$5:$J$44,9,FALSE)*AirBFYLD2!$F154</f>
        <v>0.30861018364455939</v>
      </c>
      <c r="V154" s="44">
        <f>AirBFYLD1!V154*VLOOKUP(AirBFYLD2!V$4,'[1]INTERNAL PARAMETERS-1'!$B$5:$J$44,5,FALSE)*VLOOKUP(AirBFYLD2!V$4,'[1]INTERNAL PARAMETERS-1'!$B$5:$J$44,7,FALSE)*AirBFYLD2!$F154 + AirBFYLD1!V154*(1-VLOOKUP(AirBFYLD2!V$4,'[1]INTERNAL PARAMETERS-1'!$B$5:$J$44,5,FALSE))*VLOOKUP(AirBFYLD2!V$4,'[1]INTERNAL PARAMETERS-1'!$B$5:$J$44,9,FALSE)*AirBFYLD2!$F154</f>
        <v>1.5304765129380289</v>
      </c>
      <c r="W154" s="44">
        <f>AirBFYLD1!W154*VLOOKUP(AirBFYLD2!W$4,'[1]INTERNAL PARAMETERS-1'!$B$5:$J$44,5,FALSE)*VLOOKUP(AirBFYLD2!W$4,'[1]INTERNAL PARAMETERS-1'!$B$5:$J$44,7,FALSE)*AirBFYLD2!$F154 + AirBFYLD1!W154*(1-VLOOKUP(AirBFYLD2!W$4,'[1]INTERNAL PARAMETERS-1'!$B$5:$J$44,5,FALSE))*VLOOKUP(AirBFYLD2!W$4,'[1]INTERNAL PARAMETERS-1'!$B$5:$J$44,9,FALSE)*AirBFYLD2!$F154</f>
        <v>0</v>
      </c>
      <c r="X154" s="44">
        <f>AirBFYLD1!X154*VLOOKUP(AirBFYLD2!X$4,'[1]INTERNAL PARAMETERS-1'!$B$5:$J$44,5,FALSE)*VLOOKUP(AirBFYLD2!X$4,'[1]INTERNAL PARAMETERS-1'!$B$5:$J$44,7,FALSE)*AirBFYLD2!$F154 + AirBFYLD1!X154*(1-VLOOKUP(AirBFYLD2!X$4,'[1]INTERNAL PARAMETERS-1'!$B$5:$J$44,5,FALSE))*VLOOKUP(AirBFYLD2!X$4,'[1]INTERNAL PARAMETERS-1'!$B$5:$J$44,9,FALSE)*AirBFYLD2!$F154</f>
        <v>0</v>
      </c>
      <c r="Y154" s="44">
        <f>AirBFYLD1!Y154*VLOOKUP(AirBFYLD2!Y$4,'[1]INTERNAL PARAMETERS-1'!$B$5:$J$44,5,FALSE)*VLOOKUP(AirBFYLD2!Y$4,'[1]INTERNAL PARAMETERS-1'!$B$5:$J$44,7,FALSE)*AirBFYLD2!$F154 + AirBFYLD1!Y154*(1-VLOOKUP(AirBFYLD2!Y$4,'[1]INTERNAL PARAMETERS-1'!$B$5:$J$44,5,FALSE))*VLOOKUP(AirBFYLD2!Y$4,'[1]INTERNAL PARAMETERS-1'!$B$5:$J$44,9,FALSE)*AirBFYLD2!$F154</f>
        <v>0</v>
      </c>
      <c r="Z154" s="44">
        <f>AirBFYLD1!Z154*VLOOKUP(AirBFYLD2!Z$4,'[1]INTERNAL PARAMETERS-1'!$B$5:$J$44,5,FALSE)*VLOOKUP(AirBFYLD2!Z$4,'[1]INTERNAL PARAMETERS-1'!$B$5:$J$44,7,FALSE)*AirBFYLD2!$F154 + AirBFYLD1!Z154*(1-VLOOKUP(AirBFYLD2!Z$4,'[1]INTERNAL PARAMETERS-1'!$B$5:$J$44,5,FALSE))*VLOOKUP(AirBFYLD2!Z$4,'[1]INTERNAL PARAMETERS-1'!$B$5:$J$44,9,FALSE)*AirBFYLD2!$F154</f>
        <v>0</v>
      </c>
      <c r="AA154" s="44">
        <f>AirBFYLD1!AA154*VLOOKUP(AirBFYLD2!AA$4,'[1]INTERNAL PARAMETERS-1'!$B$5:$J$44,5,FALSE)*VLOOKUP(AirBFYLD2!AA$4,'[1]INTERNAL PARAMETERS-1'!$B$5:$J$44,7,FALSE)*AirBFYLD2!$F154 + AirBFYLD1!AA154*(1-VLOOKUP(AirBFYLD2!AA$4,'[1]INTERNAL PARAMETERS-1'!$B$5:$J$44,5,FALSE))*VLOOKUP(AirBFYLD2!AA$4,'[1]INTERNAL PARAMETERS-1'!$B$5:$J$44,9,FALSE)*AirBFYLD2!$F154</f>
        <v>0</v>
      </c>
      <c r="AB154" s="44">
        <f>AirBFYLD1!AB154*VLOOKUP(AirBFYLD2!AB$4,'[1]INTERNAL PARAMETERS-1'!$B$5:$J$44,5,FALSE)*VLOOKUP(AirBFYLD2!AB$4,'[1]INTERNAL PARAMETERS-1'!$B$5:$J$44,7,FALSE)*AirBFYLD2!$F154 + AirBFYLD1!AB154*(1-VLOOKUP(AirBFYLD2!AB$4,'[1]INTERNAL PARAMETERS-1'!$B$5:$J$44,5,FALSE))*VLOOKUP(AirBFYLD2!AB$4,'[1]INTERNAL PARAMETERS-1'!$B$5:$J$44,9,FALSE)*AirBFYLD2!$F154</f>
        <v>0</v>
      </c>
      <c r="AC154" s="44">
        <f>AirBFYLD1!AC154*VLOOKUP(AirBFYLD2!AC$4,'[1]INTERNAL PARAMETERS-1'!$B$5:$J$44,5,FALSE)*VLOOKUP(AirBFYLD2!AC$4,'[1]INTERNAL PARAMETERS-1'!$B$5:$J$44,7,FALSE)*AirBFYLD2!$F154 + AirBFYLD1!AC154*(1-VLOOKUP(AirBFYLD2!AC$4,'[1]INTERNAL PARAMETERS-1'!$B$5:$J$44,5,FALSE))*VLOOKUP(AirBFYLD2!AC$4,'[1]INTERNAL PARAMETERS-1'!$B$5:$J$44,9,FALSE)*AirBFYLD2!$F154</f>
        <v>0</v>
      </c>
      <c r="AD154" s="44">
        <f>AirBFYLD1!AD154*VLOOKUP(AirBFYLD2!AD$4,'[1]INTERNAL PARAMETERS-1'!$B$5:$J$44,5,FALSE)*VLOOKUP(AirBFYLD2!AD$4,'[1]INTERNAL PARAMETERS-1'!$B$5:$J$44,7,FALSE)*AirBFYLD2!$F154 + AirBFYLD1!AD154*(1-VLOOKUP(AirBFYLD2!AD$4,'[1]INTERNAL PARAMETERS-1'!$B$5:$J$44,5,FALSE))*VLOOKUP(AirBFYLD2!AD$4,'[1]INTERNAL PARAMETERS-1'!$B$5:$J$44,9,FALSE)*AirBFYLD2!$F154</f>
        <v>0</v>
      </c>
      <c r="AE154" s="44">
        <f>AirBFYLD1!AE154*VLOOKUP(AirBFYLD2!AE$4,'[1]INTERNAL PARAMETERS-1'!$B$5:$J$44,5,FALSE)*VLOOKUP(AirBFYLD2!AE$4,'[1]INTERNAL PARAMETERS-1'!$B$5:$J$44,7,FALSE)*AirBFYLD2!$F154 + AirBFYLD1!AE154*(1-VLOOKUP(AirBFYLD2!AE$4,'[1]INTERNAL PARAMETERS-1'!$B$5:$J$44,5,FALSE))*VLOOKUP(AirBFYLD2!AE$4,'[1]INTERNAL PARAMETERS-1'!$B$5:$J$44,9,FALSE)*AirBFYLD2!$F154</f>
        <v>0</v>
      </c>
      <c r="AF154" s="44">
        <f>AirBFYLD1!AF154*VLOOKUP(AirBFYLD2!AF$4,'[1]INTERNAL PARAMETERS-1'!$B$5:$J$44,5,FALSE)*VLOOKUP(AirBFYLD2!AF$4,'[1]INTERNAL PARAMETERS-1'!$B$5:$J$44,7,FALSE)*AirBFYLD2!$F154 + AirBFYLD1!AF154*(1-VLOOKUP(AirBFYLD2!AF$4,'[1]INTERNAL PARAMETERS-1'!$B$5:$J$44,5,FALSE))*VLOOKUP(AirBFYLD2!AF$4,'[1]INTERNAL PARAMETERS-1'!$B$5:$J$44,9,FALSE)*AirBFYLD2!$F154</f>
        <v>0.12680395458932453</v>
      </c>
      <c r="AG154" s="44">
        <f>AirBFYLD1!AG154*VLOOKUP(AirBFYLD2!AG$4,'[1]INTERNAL PARAMETERS-1'!$B$5:$J$44,5,FALSE)*VLOOKUP(AirBFYLD2!AG$4,'[1]INTERNAL PARAMETERS-1'!$B$5:$J$44,7,FALSE)*AirBFYLD2!$F154 + AirBFYLD1!AG154*(1-VLOOKUP(AirBFYLD2!AG$4,'[1]INTERNAL PARAMETERS-1'!$B$5:$J$44,5,FALSE))*VLOOKUP(AirBFYLD2!AG$4,'[1]INTERNAL PARAMETERS-1'!$B$5:$J$44,9,FALSE)*AirBFYLD2!$F154</f>
        <v>0</v>
      </c>
      <c r="AH154" s="44">
        <f>AirBFYLD1!AH154*VLOOKUP(AirBFYLD2!AH$4,'[1]INTERNAL PARAMETERS-1'!$B$5:$J$44,5,FALSE)*VLOOKUP(AirBFYLD2!AH$4,'[1]INTERNAL PARAMETERS-1'!$B$5:$J$44,7,FALSE)*AirBFYLD2!$F154 + AirBFYLD1!AH154*(1-VLOOKUP(AirBFYLD2!AH$4,'[1]INTERNAL PARAMETERS-1'!$B$5:$J$44,5,FALSE))*VLOOKUP(AirBFYLD2!AH$4,'[1]INTERNAL PARAMETERS-1'!$B$5:$J$44,9,FALSE)*AirBFYLD2!$F154</f>
        <v>0</v>
      </c>
      <c r="AI154" s="44">
        <f>AirBFYLD1!AI154*VLOOKUP(AirBFYLD2!AI$4,'[1]INTERNAL PARAMETERS-1'!$B$5:$J$44,5,FALSE)*VLOOKUP(AirBFYLD2!AI$4,'[1]INTERNAL PARAMETERS-1'!$B$5:$J$44,7,FALSE)*AirBFYLD2!$F154 + AirBFYLD1!AI154*(1-VLOOKUP(AirBFYLD2!AI$4,'[1]INTERNAL PARAMETERS-1'!$B$5:$J$44,5,FALSE))*VLOOKUP(AirBFYLD2!AI$4,'[1]INTERNAL PARAMETERS-1'!$B$5:$J$44,9,FALSE)*AirBFYLD2!$F154</f>
        <v>2.2759684157058251E-2</v>
      </c>
      <c r="AJ154" s="44">
        <f>AirBFYLD1!AJ154*VLOOKUP(AirBFYLD2!AJ$4,'[1]INTERNAL PARAMETERS-1'!$B$5:$J$44,5,FALSE)*VLOOKUP(AirBFYLD2!AJ$4,'[1]INTERNAL PARAMETERS-1'!$B$5:$J$44,7,FALSE)*AirBFYLD2!$F154 + AirBFYLD1!AJ154*(1-VLOOKUP(AirBFYLD2!AJ$4,'[1]INTERNAL PARAMETERS-1'!$B$5:$J$44,5,FALSE))*VLOOKUP(AirBFYLD2!AJ$4,'[1]INTERNAL PARAMETERS-1'!$B$5:$J$44,9,FALSE)*AirBFYLD2!$F154</f>
        <v>0.16484514096612191</v>
      </c>
      <c r="AK154" s="44">
        <f>AirBFYLD1!AK154*VLOOKUP(AirBFYLD2!AK$4,'[1]INTERNAL PARAMETERS-1'!$B$5:$J$44,5,FALSE)*VLOOKUP(AirBFYLD2!AK$4,'[1]INTERNAL PARAMETERS-1'!$B$5:$J$44,7,FALSE)*AirBFYLD2!$F154 + AirBFYLD1!AK154*(1-VLOOKUP(AirBFYLD2!AK$4,'[1]INTERNAL PARAMETERS-1'!$B$5:$J$44,5,FALSE))*VLOOKUP(AirBFYLD2!AK$4,'[1]INTERNAL PARAMETERS-1'!$B$5:$J$44,9,FALSE)*AirBFYLD2!$F154</f>
        <v>5.7224348737746449E-2</v>
      </c>
      <c r="AL154" s="44">
        <f>AirBFYLD1!AL154*VLOOKUP(AirBFYLD2!AL$4,'[1]INTERNAL PARAMETERS-1'!$B$5:$J$44,5,FALSE)*VLOOKUP(AirBFYLD2!AL$4,'[1]INTERNAL PARAMETERS-1'!$B$5:$J$44,7,FALSE)*AirBFYLD2!$F154 + AirBFYLD1!AL154*(1-VLOOKUP(AirBFYLD2!AL$4,'[1]INTERNAL PARAMETERS-1'!$B$5:$J$44,5,FALSE))*VLOOKUP(AirBFYLD2!AL$4,'[1]INTERNAL PARAMETERS-1'!$B$5:$J$44,9,FALSE)*AirBFYLD2!$F154</f>
        <v>0</v>
      </c>
      <c r="AM154" s="44">
        <f>AirBFYLD1!AM154*VLOOKUP(AirBFYLD2!AM$4,'[1]INTERNAL PARAMETERS-1'!$B$5:$J$44,5,FALSE)*VLOOKUP(AirBFYLD2!AM$4,'[1]INTERNAL PARAMETERS-1'!$B$5:$J$44,7,FALSE)*AirBFYLD2!$F154 + AirBFYLD1!AM154*(1-VLOOKUP(AirBFYLD2!AM$4,'[1]INTERNAL PARAMETERS-1'!$B$5:$J$44,5,FALSE))*VLOOKUP(AirBFYLD2!AM$4,'[1]INTERNAL PARAMETERS-1'!$B$5:$J$44,9,FALSE)*AirBFYLD2!$F154</f>
        <v>0</v>
      </c>
      <c r="AN154" s="44">
        <f>AirBFYLD1!AN154*VLOOKUP(AirBFYLD2!AN$4,'[1]INTERNAL PARAMETERS-1'!$B$5:$J$44,5,FALSE)*VLOOKUP(AirBFYLD2!AN$4,'[1]INTERNAL PARAMETERS-1'!$B$5:$J$44,7,FALSE)*AirBFYLD2!$F154 + AirBFYLD1!AN154*(1-VLOOKUP(AirBFYLD2!AN$4,'[1]INTERNAL PARAMETERS-1'!$B$5:$J$44,5,FALSE))*VLOOKUP(AirBFYLD2!AN$4,'[1]INTERNAL PARAMETERS-1'!$B$5:$J$44,9,FALSE)*AirBFYLD2!$F154</f>
        <v>0</v>
      </c>
      <c r="AO154" s="44">
        <f>AirBFYLD1!AO154*VLOOKUP(AirBFYLD2!AO$4,'[1]INTERNAL PARAMETERS-1'!$B$5:$J$44,5,FALSE)*VLOOKUP(AirBFYLD2!AO$4,'[1]INTERNAL PARAMETERS-1'!$B$5:$J$44,7,FALSE)*AirBFYLD2!$F154 + AirBFYLD1!AO154*(1-VLOOKUP(AirBFYLD2!AO$4,'[1]INTERNAL PARAMETERS-1'!$B$5:$J$44,5,FALSE))*VLOOKUP(AirBFYLD2!AO$4,'[1]INTERNAL PARAMETERS-1'!$B$5:$J$44,9,FALSE)*AirBFYLD2!$F154</f>
        <v>0</v>
      </c>
      <c r="AP154" s="44">
        <f>AirBFYLD1!AP154*VLOOKUP(AirBFYLD2!AP$4,'[1]INTERNAL PARAMETERS-1'!$B$5:$J$44,5,FALSE)*VLOOKUP(AirBFYLD2!AP$4,'[1]INTERNAL PARAMETERS-1'!$B$5:$J$44,7,FALSE)*AirBFYLD2!$F154 + AirBFYLD1!AP154*(1-VLOOKUP(AirBFYLD2!AP$4,'[1]INTERNAL PARAMETERS-1'!$B$5:$J$44,5,FALSE))*VLOOKUP(AirBFYLD2!AP$4,'[1]INTERNAL PARAMETERS-1'!$B$5:$J$44,9,FALSE)*AirBFYLD2!$F154</f>
        <v>0</v>
      </c>
      <c r="AQ154" s="44">
        <f>AirBFYLD1!AQ154*VLOOKUP(AirBFYLD2!AQ$4,'[1]INTERNAL PARAMETERS-1'!$B$5:$J$44,5,FALSE)*VLOOKUP(AirBFYLD2!AQ$4,'[1]INTERNAL PARAMETERS-1'!$B$5:$J$44,7,FALSE)*AirBFYLD2!$F154 + AirBFYLD1!AQ154*(1-VLOOKUP(AirBFYLD2!AQ$4,'[1]INTERNAL PARAMETERS-1'!$B$5:$J$44,5,FALSE))*VLOOKUP(AirBFYLD2!AQ$4,'[1]INTERNAL PARAMETERS-1'!$B$5:$J$44,9,FALSE)*AirBFYLD2!$F154</f>
        <v>0</v>
      </c>
      <c r="AR154" s="44">
        <f>AirBFYLD1!AR154*VLOOKUP(AirBFYLD2!AR$4,'[1]INTERNAL PARAMETERS-1'!$B$5:$J$44,5,FALSE)*VLOOKUP(AirBFYLD2!AR$4,'[1]INTERNAL PARAMETERS-1'!$B$5:$J$44,7,FALSE)*AirBFYLD2!$F154 + AirBFYLD1!AR154*(1-VLOOKUP(AirBFYLD2!AR$4,'[1]INTERNAL PARAMETERS-1'!$B$5:$J$44,5,FALSE))*VLOOKUP(AirBFYLD2!AR$4,'[1]INTERNAL PARAMETERS-1'!$B$5:$J$44,9,FALSE)*AirBFYLD2!$F154</f>
        <v>0</v>
      </c>
      <c r="AS154" s="44">
        <f>AirBFYLD1!AS154*VLOOKUP(AirBFYLD2!AS$4,'[1]INTERNAL PARAMETERS-1'!$B$5:$J$44,5,FALSE)*VLOOKUP(AirBFYLD2!AS$4,'[1]INTERNAL PARAMETERS-1'!$B$5:$J$44,7,FALSE)*AirBFYLD2!$F154 + AirBFYLD1!AS154*(1-VLOOKUP(AirBFYLD2!AS$4,'[1]INTERNAL PARAMETERS-1'!$B$5:$J$44,5,FALSE))*VLOOKUP(AirBFYLD2!AS$4,'[1]INTERNAL PARAMETERS-1'!$B$5:$J$44,9,FALSE)*AirBFYLD2!$F154</f>
        <v>0</v>
      </c>
      <c r="AT154" s="43">
        <f>AirBFYLD1!AT154*VLOOKUP(AirBFYLD2!AT$4,'[1]INTERNAL PARAMETERS-1'!$B$5:$J$44,5,FALSE)*VLOOKUP(AirBFYLD2!AT$4,'[1]INTERNAL PARAMETERS-1'!$B$5:$J$44,7,FALSE)*AirBFYLD2!$F154 + AirBFYLD1!AT154*(1-VLOOKUP(AirBFYLD2!AT$4,'[1]INTERNAL PARAMETERS-1'!$B$5:$J$44,5,FALSE))*VLOOKUP(AirBFYLD2!AT$4,'[1]INTERNAL PARAMETERS-1'!$B$5:$J$44,9,FALSE)*AirBFYLD2!$F154</f>
        <v>0</v>
      </c>
      <c r="AU154" s="45">
        <f>AirBFYLD1!AU154*VLOOKUP(AirBFYLD2!AU$4,'[1]INTERNAL PARAMETERS-1'!$B$5:$J$44,5,FALSE)*VLOOKUP(AirBFYLD2!AU$4,'[1]INTERNAL PARAMETERS-1'!$B$5:$J$44,6,FALSE)*VLOOKUP(AirBFYLD2!AU$4,'[1]INTERNAL PARAMETERS-1'!$B$5:$J$44,3,FALSE) + AirBFYLD1!AU154*(1-VLOOKUP(AirBFYLD2!AU$4,'[1]INTERNAL PARAMETERS-1'!$B$5:$J$44,5,FALSE))*VLOOKUP(AirBFYLD2!AU$4,'[1]INTERNAL PARAMETERS-1'!$B$5:$J$44,8,FALSE)*VLOOKUP(AirBFYLD2!AU$4,'[1]INTERNAL PARAMETERS-1'!$B$5:$J$44,3,FALSE)</f>
        <v>0</v>
      </c>
      <c r="AV154" s="44">
        <f>AirBFYLD1!AV154*VLOOKUP(AirBFYLD2!AV$4,'[1]INTERNAL PARAMETERS-1'!$B$5:$J$44,5,FALSE)*VLOOKUP(AirBFYLD2!AV$4,'[1]INTERNAL PARAMETERS-1'!$B$5:$J$44,6,FALSE)*VLOOKUP(AirBFYLD2!AV$4,'[1]INTERNAL PARAMETERS-1'!$B$5:$J$44,3,FALSE) + AirBFYLD1!AV154*(1-VLOOKUP(AirBFYLD2!AV$4,'[1]INTERNAL PARAMETERS-1'!$B$5:$J$44,5,FALSE))*VLOOKUP(AirBFYLD2!AV$4,'[1]INTERNAL PARAMETERS-1'!$B$5:$J$44,8,FALSE)*VLOOKUP(AirBFYLD2!AV$4,'[1]INTERNAL PARAMETERS-1'!$B$5:$J$44,3,FALSE)</f>
        <v>0</v>
      </c>
      <c r="AW154" s="44">
        <f>AirBFYLD1!AW154*VLOOKUP(AirBFYLD2!AW$4,'[1]INTERNAL PARAMETERS-1'!$B$5:$J$44,5,FALSE)*VLOOKUP(AirBFYLD2!AW$4,'[1]INTERNAL PARAMETERS-1'!$B$5:$J$44,6,FALSE)*VLOOKUP(AirBFYLD2!AW$4,'[1]INTERNAL PARAMETERS-1'!$B$5:$J$44,3,FALSE) + AirBFYLD1!AW154*(1-VLOOKUP(AirBFYLD2!AW$4,'[1]INTERNAL PARAMETERS-1'!$B$5:$J$44,5,FALSE))*VLOOKUP(AirBFYLD2!AW$4,'[1]INTERNAL PARAMETERS-1'!$B$5:$J$44,8,FALSE)*VLOOKUP(AirBFYLD2!AW$4,'[1]INTERNAL PARAMETERS-1'!$B$5:$J$44,3,FALSE)</f>
        <v>0.2463579603857152</v>
      </c>
      <c r="AX154" s="44">
        <f>AirBFYLD1!AX154*VLOOKUP(AirBFYLD2!AX$4,'[1]INTERNAL PARAMETERS-1'!$B$5:$J$44,5,FALSE)*VLOOKUP(AirBFYLD2!AX$4,'[1]INTERNAL PARAMETERS-1'!$B$5:$J$44,6,FALSE)*VLOOKUP(AirBFYLD2!AX$4,'[1]INTERNAL PARAMETERS-1'!$B$5:$J$44,3,FALSE) + AirBFYLD1!AX154*(1-VLOOKUP(AirBFYLD2!AX$4,'[1]INTERNAL PARAMETERS-1'!$B$5:$J$44,5,FALSE))*VLOOKUP(AirBFYLD2!AX$4,'[1]INTERNAL PARAMETERS-1'!$B$5:$J$44,8,FALSE)*VLOOKUP(AirBFYLD2!AX$4,'[1]INTERNAL PARAMETERS-1'!$B$5:$J$44,3,FALSE)</f>
        <v>0</v>
      </c>
      <c r="AY154" s="44">
        <f>AirBFYLD1!AY154*VLOOKUP(AirBFYLD2!AY$4,'[1]INTERNAL PARAMETERS-1'!$B$5:$J$44,5,FALSE)*VLOOKUP(AirBFYLD2!AY$4,'[1]INTERNAL PARAMETERS-1'!$B$5:$J$44,6,FALSE)*VLOOKUP(AirBFYLD2!AY$4,'[1]INTERNAL PARAMETERS-1'!$B$5:$J$44,3,FALSE) + AirBFYLD1!AY154*(1-VLOOKUP(AirBFYLD2!AY$4,'[1]INTERNAL PARAMETERS-1'!$B$5:$J$44,5,FALSE))*VLOOKUP(AirBFYLD2!AY$4,'[1]INTERNAL PARAMETERS-1'!$B$5:$J$44,8,FALSE)*VLOOKUP(AirBFYLD2!AY$4,'[1]INTERNAL PARAMETERS-1'!$B$5:$J$44,3,FALSE)</f>
        <v>0</v>
      </c>
      <c r="AZ154" s="44">
        <f>AirBFYLD1!AZ154*VLOOKUP(AirBFYLD2!AZ$4,'[1]INTERNAL PARAMETERS-1'!$B$5:$J$44,5,FALSE)*VLOOKUP(AirBFYLD2!AZ$4,'[1]INTERNAL PARAMETERS-1'!$B$5:$J$44,6,FALSE)*VLOOKUP(AirBFYLD2!AZ$4,'[1]INTERNAL PARAMETERS-1'!$B$5:$J$44,3,FALSE) + AirBFYLD1!AZ154*(1-VLOOKUP(AirBFYLD2!AZ$4,'[1]INTERNAL PARAMETERS-1'!$B$5:$J$44,5,FALSE))*VLOOKUP(AirBFYLD2!AZ$4,'[1]INTERNAL PARAMETERS-1'!$B$5:$J$44,8,FALSE)*VLOOKUP(AirBFYLD2!AZ$4,'[1]INTERNAL PARAMETERS-1'!$B$5:$J$44,3,FALSE)</f>
        <v>0</v>
      </c>
      <c r="BA154" s="44">
        <f>AirBFYLD1!BA154*VLOOKUP(AirBFYLD2!BA$4,'[1]INTERNAL PARAMETERS-1'!$B$5:$J$44,5,FALSE)*VLOOKUP(AirBFYLD2!BA$4,'[1]INTERNAL PARAMETERS-1'!$B$5:$J$44,6,FALSE)*VLOOKUP(AirBFYLD2!BA$4,'[1]INTERNAL PARAMETERS-1'!$B$5:$J$44,3,FALSE) + AirBFYLD1!BA154*(1-VLOOKUP(AirBFYLD2!BA$4,'[1]INTERNAL PARAMETERS-1'!$B$5:$J$44,5,FALSE))*VLOOKUP(AirBFYLD2!BA$4,'[1]INTERNAL PARAMETERS-1'!$B$5:$J$44,8,FALSE)*VLOOKUP(AirBFYLD2!BA$4,'[1]INTERNAL PARAMETERS-1'!$B$5:$J$44,3,FALSE)</f>
        <v>5.0598568206966829E-2</v>
      </c>
      <c r="BB154" s="44">
        <f>AirBFYLD1!BB154*VLOOKUP(AirBFYLD2!BB$4,'[1]INTERNAL PARAMETERS-1'!$B$5:$J$44,5,FALSE)*VLOOKUP(AirBFYLD2!BB$4,'[1]INTERNAL PARAMETERS-1'!$B$5:$J$44,6,FALSE)*VLOOKUP(AirBFYLD2!BB$4,'[1]INTERNAL PARAMETERS-1'!$B$5:$J$44,3,FALSE) + AirBFYLD1!BB154*(1-VLOOKUP(AirBFYLD2!BB$4,'[1]INTERNAL PARAMETERS-1'!$B$5:$J$44,5,FALSE))*VLOOKUP(AirBFYLD2!BB$4,'[1]INTERNAL PARAMETERS-1'!$B$5:$J$44,8,FALSE)*VLOOKUP(AirBFYLD2!BB$4,'[1]INTERNAL PARAMETERS-1'!$B$5:$J$44,3,FALSE)</f>
        <v>6.4901422728483357E-2</v>
      </c>
      <c r="BC154" s="44">
        <f>AirBFYLD1!BC154*VLOOKUP(AirBFYLD2!BC$4,'[1]INTERNAL PARAMETERS-1'!$B$5:$J$44,5,FALSE)*VLOOKUP(AirBFYLD2!BC$4,'[1]INTERNAL PARAMETERS-1'!$B$5:$J$44,6,FALSE)*VLOOKUP(AirBFYLD2!BC$4,'[1]INTERNAL PARAMETERS-1'!$B$5:$J$44,3,FALSE) + AirBFYLD1!BC154*(1-VLOOKUP(AirBFYLD2!BC$4,'[1]INTERNAL PARAMETERS-1'!$B$5:$J$44,5,FALSE))*VLOOKUP(AirBFYLD2!BC$4,'[1]INTERNAL PARAMETERS-1'!$B$5:$J$44,8,FALSE)*VLOOKUP(AirBFYLD2!BC$4,'[1]INTERNAL PARAMETERS-1'!$B$5:$J$44,3,FALSE)</f>
        <v>6.1594002883385991E-2</v>
      </c>
      <c r="BD154" s="44">
        <f>AirBFYLD1!BD154*VLOOKUP(AirBFYLD2!BD$4,'[1]INTERNAL PARAMETERS-1'!$B$5:$J$44,5,FALSE)*VLOOKUP(AirBFYLD2!BD$4,'[1]INTERNAL PARAMETERS-1'!$B$5:$J$44,6,FALSE)*VLOOKUP(AirBFYLD2!BD$4,'[1]INTERNAL PARAMETERS-1'!$B$5:$J$44,3,FALSE) + AirBFYLD1!BD154*(1-VLOOKUP(AirBFYLD2!BD$4,'[1]INTERNAL PARAMETERS-1'!$B$5:$J$44,5,FALSE))*VLOOKUP(AirBFYLD2!BD$4,'[1]INTERNAL PARAMETERS-1'!$B$5:$J$44,8,FALSE)*VLOOKUP(AirBFYLD2!BD$4,'[1]INTERNAL PARAMETERS-1'!$B$5:$J$44,3,FALSE)</f>
        <v>4.7512849274031245E-2</v>
      </c>
      <c r="BE154" s="44">
        <f>AirBFYLD1!BE154*VLOOKUP(AirBFYLD2!BE$4,'[1]INTERNAL PARAMETERS-1'!$B$5:$J$44,5,FALSE)*VLOOKUP(AirBFYLD2!BE$4,'[1]INTERNAL PARAMETERS-1'!$B$5:$J$44,6,FALSE)*VLOOKUP(AirBFYLD2!BE$4,'[1]INTERNAL PARAMETERS-1'!$B$5:$J$44,3,FALSE) + AirBFYLD1!BE154*(1-VLOOKUP(AirBFYLD2!BE$4,'[1]INTERNAL PARAMETERS-1'!$B$5:$J$44,5,FALSE))*VLOOKUP(AirBFYLD2!BE$4,'[1]INTERNAL PARAMETERS-1'!$B$5:$J$44,8,FALSE)*VLOOKUP(AirBFYLD2!BE$4,'[1]INTERNAL PARAMETERS-1'!$B$5:$J$44,3,FALSE)</f>
        <v>6.551938100767353E-2</v>
      </c>
      <c r="BF154" s="44">
        <f>AirBFYLD1!BF154*VLOOKUP(AirBFYLD2!BF$4,'[1]INTERNAL PARAMETERS-1'!$B$5:$J$44,5,FALSE)*VLOOKUP(AirBFYLD2!BF$4,'[1]INTERNAL PARAMETERS-1'!$B$5:$J$44,6,FALSE)*VLOOKUP(AirBFYLD2!BF$4,'[1]INTERNAL PARAMETERS-1'!$B$5:$J$44,3,FALSE) + AirBFYLD1!BF154*(1-VLOOKUP(AirBFYLD2!BF$4,'[1]INTERNAL PARAMETERS-1'!$B$5:$J$44,5,FALSE))*VLOOKUP(AirBFYLD2!BF$4,'[1]INTERNAL PARAMETERS-1'!$B$5:$J$44,8,FALSE)*VLOOKUP(AirBFYLD2!BF$4,'[1]INTERNAL PARAMETERS-1'!$B$5:$J$44,3,FALSE)</f>
        <v>0</v>
      </c>
      <c r="BG154" s="44">
        <f>AirBFYLD1!BG154*VLOOKUP(AirBFYLD2!BG$4,'[1]INTERNAL PARAMETERS-1'!$B$5:$J$44,5,FALSE)*VLOOKUP(AirBFYLD2!BG$4,'[1]INTERNAL PARAMETERS-1'!$B$5:$J$44,6,FALSE)*VLOOKUP(AirBFYLD2!BG$4,'[1]INTERNAL PARAMETERS-1'!$B$5:$J$44,3,FALSE) + AirBFYLD1!BG154*(1-VLOOKUP(AirBFYLD2!BG$4,'[1]INTERNAL PARAMETERS-1'!$B$5:$J$44,5,FALSE))*VLOOKUP(AirBFYLD2!BG$4,'[1]INTERNAL PARAMETERS-1'!$B$5:$J$44,8,FALSE)*VLOOKUP(AirBFYLD2!BG$4,'[1]INTERNAL PARAMETERS-1'!$B$5:$J$44,3,FALSE)</f>
        <v>4.0421367926062775E-2</v>
      </c>
      <c r="BH154" s="44">
        <f>AirBFYLD1!BH154*VLOOKUP(AirBFYLD2!BH$4,'[1]INTERNAL PARAMETERS-1'!$B$5:$J$44,5,FALSE)*VLOOKUP(AirBFYLD2!BH$4,'[1]INTERNAL PARAMETERS-1'!$B$5:$J$44,6,FALSE)*VLOOKUP(AirBFYLD2!BH$4,'[1]INTERNAL PARAMETERS-1'!$B$5:$J$44,3,FALSE) + AirBFYLD1!BH154*(1-VLOOKUP(AirBFYLD2!BH$4,'[1]INTERNAL PARAMETERS-1'!$B$5:$J$44,5,FALSE))*VLOOKUP(AirBFYLD2!BH$4,'[1]INTERNAL PARAMETERS-1'!$B$5:$J$44,8,FALSE)*VLOOKUP(AirBFYLD2!BH$4,'[1]INTERNAL PARAMETERS-1'!$B$5:$J$44,3,FALSE)</f>
        <v>2.6205729945782784E-4</v>
      </c>
      <c r="BI154" s="44">
        <f>AirBFYLD1!BI154*VLOOKUP(AirBFYLD2!BI$4,'[1]INTERNAL PARAMETERS-1'!$B$5:$J$44,5,FALSE)*VLOOKUP(AirBFYLD2!BI$4,'[1]INTERNAL PARAMETERS-1'!$B$5:$J$44,6,FALSE)*VLOOKUP(AirBFYLD2!BI$4,'[1]INTERNAL PARAMETERS-1'!$B$5:$J$44,3,FALSE) + AirBFYLD1!BI154*(1-VLOOKUP(AirBFYLD2!BI$4,'[1]INTERNAL PARAMETERS-1'!$B$5:$J$44,5,FALSE))*VLOOKUP(AirBFYLD2!BI$4,'[1]INTERNAL PARAMETERS-1'!$B$5:$J$44,8,FALSE)*VLOOKUP(AirBFYLD2!BI$4,'[1]INTERNAL PARAMETERS-1'!$B$5:$J$44,3,FALSE)</f>
        <v>0</v>
      </c>
      <c r="BJ154" s="44">
        <f>AirBFYLD1!BJ154*VLOOKUP(AirBFYLD2!BJ$4,'[1]INTERNAL PARAMETERS-1'!$B$5:$J$44,5,FALSE)*VLOOKUP(AirBFYLD2!BJ$4,'[1]INTERNAL PARAMETERS-1'!$B$5:$J$44,6,FALSE)*VLOOKUP(AirBFYLD2!BJ$4,'[1]INTERNAL PARAMETERS-1'!$B$5:$J$44,3,FALSE) + AirBFYLD1!BJ154*(1-VLOOKUP(AirBFYLD2!BJ$4,'[1]INTERNAL PARAMETERS-1'!$B$5:$J$44,5,FALSE))*VLOOKUP(AirBFYLD2!BJ$4,'[1]INTERNAL PARAMETERS-1'!$B$5:$J$44,8,FALSE)*VLOOKUP(AirBFYLD2!BJ$4,'[1]INTERNAL PARAMETERS-1'!$B$5:$J$44,3,FALSE)</f>
        <v>1.5712866852723186E-2</v>
      </c>
      <c r="BK154" s="44">
        <f>AirBFYLD1!BK154*VLOOKUP(AirBFYLD2!BK$4,'[1]INTERNAL PARAMETERS-1'!$B$5:$J$44,5,FALSE)*VLOOKUP(AirBFYLD2!BK$4,'[1]INTERNAL PARAMETERS-1'!$B$5:$J$44,6,FALSE)*VLOOKUP(AirBFYLD2!BK$4,'[1]INTERNAL PARAMETERS-1'!$B$5:$J$44,3,FALSE) + AirBFYLD1!BK154*(1-VLOOKUP(AirBFYLD2!BK$4,'[1]INTERNAL PARAMETERS-1'!$B$5:$J$44,5,FALSE))*VLOOKUP(AirBFYLD2!BK$4,'[1]INTERNAL PARAMETERS-1'!$B$5:$J$44,8,FALSE)*VLOOKUP(AirBFYLD2!BK$4,'[1]INTERNAL PARAMETERS-1'!$B$5:$J$44,3,FALSE)</f>
        <v>2.1235098237592471E-2</v>
      </c>
      <c r="BL154" s="44">
        <f>AirBFYLD1!BL154*VLOOKUP(AirBFYLD2!BL$4,'[1]INTERNAL PARAMETERS-1'!$B$5:$J$44,5,FALSE)*VLOOKUP(AirBFYLD2!BL$4,'[1]INTERNAL PARAMETERS-1'!$B$5:$J$44,6,FALSE)*VLOOKUP(AirBFYLD2!BL$4,'[1]INTERNAL PARAMETERS-1'!$B$5:$J$44,3,FALSE) + AirBFYLD1!BL154*(1-VLOOKUP(AirBFYLD2!BL$4,'[1]INTERNAL PARAMETERS-1'!$B$5:$J$44,5,FALSE))*VLOOKUP(AirBFYLD2!BL$4,'[1]INTERNAL PARAMETERS-1'!$B$5:$J$44,8,FALSE)*VLOOKUP(AirBFYLD2!BL$4,'[1]INTERNAL PARAMETERS-1'!$B$5:$J$44,3,FALSE)</f>
        <v>5.7201863936217935E-2</v>
      </c>
      <c r="BM154" s="44">
        <f>AirBFYLD1!BM154*VLOOKUP(AirBFYLD2!BM$4,'[1]INTERNAL PARAMETERS-1'!$B$5:$J$44,5,FALSE)*VLOOKUP(AirBFYLD2!BM$4,'[1]INTERNAL PARAMETERS-1'!$B$5:$J$44,6,FALSE)*VLOOKUP(AirBFYLD2!BM$4,'[1]INTERNAL PARAMETERS-1'!$B$5:$J$44,3,FALSE) + AirBFYLD1!BM154*(1-VLOOKUP(AirBFYLD2!BM$4,'[1]INTERNAL PARAMETERS-1'!$B$5:$J$44,5,FALSE))*VLOOKUP(AirBFYLD2!BM$4,'[1]INTERNAL PARAMETERS-1'!$B$5:$J$44,8,FALSE)*VLOOKUP(AirBFYLD2!BM$4,'[1]INTERNAL PARAMETERS-1'!$B$5:$J$44,3,FALSE)</f>
        <v>7.5141107166970264E-3</v>
      </c>
      <c r="BN154" s="44">
        <f>AirBFYLD1!BN154*VLOOKUP(AirBFYLD2!BN$4,'[1]INTERNAL PARAMETERS-1'!$B$5:$J$44,5,FALSE)*VLOOKUP(AirBFYLD2!BN$4,'[1]INTERNAL PARAMETERS-1'!$B$5:$J$44,6,FALSE)*VLOOKUP(AirBFYLD2!BN$4,'[1]INTERNAL PARAMETERS-1'!$B$5:$J$44,3,FALSE) + AirBFYLD1!BN154*(1-VLOOKUP(AirBFYLD2!BN$4,'[1]INTERNAL PARAMETERS-1'!$B$5:$J$44,5,FALSE))*VLOOKUP(AirBFYLD2!BN$4,'[1]INTERNAL PARAMETERS-1'!$B$5:$J$44,8,FALSE)*VLOOKUP(AirBFYLD2!BN$4,'[1]INTERNAL PARAMETERS-1'!$B$5:$J$44,3,FALSE)</f>
        <v>1.5930506864777549E-2</v>
      </c>
      <c r="BO154" s="44">
        <f>AirBFYLD1!BO154*VLOOKUP(AirBFYLD2!BO$4,'[1]INTERNAL PARAMETERS-1'!$B$5:$J$44,5,FALSE)*VLOOKUP(AirBFYLD2!BO$4,'[1]INTERNAL PARAMETERS-1'!$B$5:$J$44,6,FALSE)*VLOOKUP(AirBFYLD2!BO$4,'[1]INTERNAL PARAMETERS-1'!$B$5:$J$44,3,FALSE) + AirBFYLD1!BO154*(1-VLOOKUP(AirBFYLD2!BO$4,'[1]INTERNAL PARAMETERS-1'!$B$5:$J$44,5,FALSE))*VLOOKUP(AirBFYLD2!BO$4,'[1]INTERNAL PARAMETERS-1'!$B$5:$J$44,8,FALSE)*VLOOKUP(AirBFYLD2!BO$4,'[1]INTERNAL PARAMETERS-1'!$B$5:$J$44,3,FALSE)</f>
        <v>1.4495682757767466E-2</v>
      </c>
      <c r="BP154" s="44">
        <f>AirBFYLD1!BP154*VLOOKUP(AirBFYLD2!BP$4,'[1]INTERNAL PARAMETERS-1'!$B$5:$J$44,5,FALSE)*VLOOKUP(AirBFYLD2!BP$4,'[1]INTERNAL PARAMETERS-1'!$B$5:$J$44,6,FALSE)*VLOOKUP(AirBFYLD2!BP$4,'[1]INTERNAL PARAMETERS-1'!$B$5:$J$44,3,FALSE) + AirBFYLD1!BP154*(1-VLOOKUP(AirBFYLD2!BP$4,'[1]INTERNAL PARAMETERS-1'!$B$5:$J$44,5,FALSE))*VLOOKUP(AirBFYLD2!BP$4,'[1]INTERNAL PARAMETERS-1'!$B$5:$J$44,8,FALSE)*VLOOKUP(AirBFYLD2!BP$4,'[1]INTERNAL PARAMETERS-1'!$B$5:$J$44,3,FALSE)</f>
        <v>1.4712769836259299E-3</v>
      </c>
      <c r="BQ154" s="44">
        <f>AirBFYLD1!BQ154*VLOOKUP(AirBFYLD2!BQ$4,'[1]INTERNAL PARAMETERS-1'!$B$5:$J$44,5,FALSE)*VLOOKUP(AirBFYLD2!BQ$4,'[1]INTERNAL PARAMETERS-1'!$B$5:$J$44,6,FALSE)*VLOOKUP(AirBFYLD2!BQ$4,'[1]INTERNAL PARAMETERS-1'!$B$5:$J$44,3,FALSE) + AirBFYLD1!BQ154*(1-VLOOKUP(AirBFYLD2!BQ$4,'[1]INTERNAL PARAMETERS-1'!$B$5:$J$44,5,FALSE))*VLOOKUP(AirBFYLD2!BQ$4,'[1]INTERNAL PARAMETERS-1'!$B$5:$J$44,8,FALSE)*VLOOKUP(AirBFYLD2!BQ$4,'[1]INTERNAL PARAMETERS-1'!$B$5:$J$44,3,FALSE)</f>
        <v>5.6222961407182623E-2</v>
      </c>
      <c r="BR154" s="44">
        <f>AirBFYLD1!BR154*VLOOKUP(AirBFYLD2!BR$4,'[1]INTERNAL PARAMETERS-1'!$B$5:$J$44,5,FALSE)*VLOOKUP(AirBFYLD2!BR$4,'[1]INTERNAL PARAMETERS-1'!$B$5:$J$44,6,FALSE)*VLOOKUP(AirBFYLD2!BR$4,'[1]INTERNAL PARAMETERS-1'!$B$5:$J$44,3,FALSE) + AirBFYLD1!BR154*(1-VLOOKUP(AirBFYLD2!BR$4,'[1]INTERNAL PARAMETERS-1'!$B$5:$J$44,5,FALSE))*VLOOKUP(AirBFYLD2!BR$4,'[1]INTERNAL PARAMETERS-1'!$B$5:$J$44,8,FALSE)*VLOOKUP(AirBFYLD2!BR$4,'[1]INTERNAL PARAMETERS-1'!$B$5:$J$44,3,FALSE)</f>
        <v>2.9242612524844123E-3</v>
      </c>
      <c r="BS154" s="44">
        <f>AirBFYLD1!BS154*VLOOKUP(AirBFYLD2!BS$4,'[1]INTERNAL PARAMETERS-1'!$B$5:$J$44,5,FALSE)*VLOOKUP(AirBFYLD2!BS$4,'[1]INTERNAL PARAMETERS-1'!$B$5:$J$44,6,FALSE)*VLOOKUP(AirBFYLD2!BS$4,'[1]INTERNAL PARAMETERS-1'!$B$5:$J$44,3,FALSE) + AirBFYLD1!BS154*(1-VLOOKUP(AirBFYLD2!BS$4,'[1]INTERNAL PARAMETERS-1'!$B$5:$J$44,5,FALSE))*VLOOKUP(AirBFYLD2!BS$4,'[1]INTERNAL PARAMETERS-1'!$B$5:$J$44,8,FALSE)*VLOOKUP(AirBFYLD2!BS$4,'[1]INTERNAL PARAMETERS-1'!$B$5:$J$44,3,FALSE)</f>
        <v>1.7649071022340354E-4</v>
      </c>
      <c r="BT154" s="44">
        <f>AirBFYLD1!BT154*VLOOKUP(AirBFYLD2!BT$4,'[1]INTERNAL PARAMETERS-1'!$B$5:$J$44,5,FALSE)*VLOOKUP(AirBFYLD2!BT$4,'[1]INTERNAL PARAMETERS-1'!$B$5:$J$44,6,FALSE)*VLOOKUP(AirBFYLD2!BT$4,'[1]INTERNAL PARAMETERS-1'!$B$5:$J$44,3,FALSE) + AirBFYLD1!BT154*(1-VLOOKUP(AirBFYLD2!BT$4,'[1]INTERNAL PARAMETERS-1'!$B$5:$J$44,5,FALSE))*VLOOKUP(AirBFYLD2!BT$4,'[1]INTERNAL PARAMETERS-1'!$B$5:$J$44,8,FALSE)*VLOOKUP(AirBFYLD2!BT$4,'[1]INTERNAL PARAMETERS-1'!$B$5:$J$44,3,FALSE)</f>
        <v>0</v>
      </c>
      <c r="BU154" s="44">
        <f>AirBFYLD1!BU154*VLOOKUP(AirBFYLD2!BU$4,'[1]INTERNAL PARAMETERS-1'!$B$5:$J$44,5,FALSE)*VLOOKUP(AirBFYLD2!BU$4,'[1]INTERNAL PARAMETERS-1'!$B$5:$J$44,6,FALSE)*VLOOKUP(AirBFYLD2!BU$4,'[1]INTERNAL PARAMETERS-1'!$B$5:$J$44,3,FALSE) + AirBFYLD1!BU154*(1-VLOOKUP(AirBFYLD2!BU$4,'[1]INTERNAL PARAMETERS-1'!$B$5:$J$44,5,FALSE))*VLOOKUP(AirBFYLD2!BU$4,'[1]INTERNAL PARAMETERS-1'!$B$5:$J$44,8,FALSE)*VLOOKUP(AirBFYLD2!BU$4,'[1]INTERNAL PARAMETERS-1'!$B$5:$J$44,3,FALSE)</f>
        <v>0</v>
      </c>
      <c r="BV154" s="44">
        <f>AirBFYLD1!BV154*VLOOKUP(AirBFYLD2!BV$4,'[1]INTERNAL PARAMETERS-1'!$B$5:$J$44,5,FALSE)*VLOOKUP(AirBFYLD2!BV$4,'[1]INTERNAL PARAMETERS-1'!$B$5:$J$44,6,FALSE)*VLOOKUP(AirBFYLD2!BV$4,'[1]INTERNAL PARAMETERS-1'!$B$5:$J$44,3,FALSE) + AirBFYLD1!BV154*(1-VLOOKUP(AirBFYLD2!BV$4,'[1]INTERNAL PARAMETERS-1'!$B$5:$J$44,5,FALSE))*VLOOKUP(AirBFYLD2!BV$4,'[1]INTERNAL PARAMETERS-1'!$B$5:$J$44,8,FALSE)*VLOOKUP(AirBFYLD2!BV$4,'[1]INTERNAL PARAMETERS-1'!$B$5:$J$44,3,FALSE)</f>
        <v>0</v>
      </c>
      <c r="BW154" s="44">
        <f>AirBFYLD1!BW154*VLOOKUP(AirBFYLD2!BW$4,'[1]INTERNAL PARAMETERS-1'!$B$5:$J$44,5,FALSE)*VLOOKUP(AirBFYLD2!BW$4,'[1]INTERNAL PARAMETERS-1'!$B$5:$J$44,6,FALSE)*VLOOKUP(AirBFYLD2!BW$4,'[1]INTERNAL PARAMETERS-1'!$B$5:$J$44,3,FALSE) + AirBFYLD1!BW154*(1-VLOOKUP(AirBFYLD2!BW$4,'[1]INTERNAL PARAMETERS-1'!$B$5:$J$44,5,FALSE))*VLOOKUP(AirBFYLD2!BW$4,'[1]INTERNAL PARAMETERS-1'!$B$5:$J$44,8,FALSE)*VLOOKUP(AirBFYLD2!BW$4,'[1]INTERNAL PARAMETERS-1'!$B$5:$J$44,3,FALSE)</f>
        <v>0</v>
      </c>
      <c r="BX154" s="44">
        <f>AirBFYLD1!BX154*VLOOKUP(AirBFYLD2!BX$4,'[1]INTERNAL PARAMETERS-1'!$B$5:$J$44,5,FALSE)*VLOOKUP(AirBFYLD2!BX$4,'[1]INTERNAL PARAMETERS-1'!$B$5:$J$44,6,FALSE)*VLOOKUP(AirBFYLD2!BX$4,'[1]INTERNAL PARAMETERS-1'!$B$5:$J$44,3,FALSE) + AirBFYLD1!BX154*(1-VLOOKUP(AirBFYLD2!BX$4,'[1]INTERNAL PARAMETERS-1'!$B$5:$J$44,5,FALSE))*VLOOKUP(AirBFYLD2!BX$4,'[1]INTERNAL PARAMETERS-1'!$B$5:$J$44,8,FALSE)*VLOOKUP(AirBFYLD2!BX$4,'[1]INTERNAL PARAMETERS-1'!$B$5:$J$44,3,FALSE)</f>
        <v>0</v>
      </c>
      <c r="BY154" s="44">
        <f>AirBFYLD1!BY154*VLOOKUP(AirBFYLD2!BY$4,'[1]INTERNAL PARAMETERS-1'!$B$5:$J$44,5,FALSE)*VLOOKUP(AirBFYLD2!BY$4,'[1]INTERNAL PARAMETERS-1'!$B$5:$J$44,6,FALSE)*VLOOKUP(AirBFYLD2!BY$4,'[1]INTERNAL PARAMETERS-1'!$B$5:$J$44,3,FALSE) + AirBFYLD1!BY154*(1-VLOOKUP(AirBFYLD2!BY$4,'[1]INTERNAL PARAMETERS-1'!$B$5:$J$44,5,FALSE))*VLOOKUP(AirBFYLD2!BY$4,'[1]INTERNAL PARAMETERS-1'!$B$5:$J$44,8,FALSE)*VLOOKUP(AirBFYLD2!BY$4,'[1]INTERNAL PARAMETERS-1'!$B$5:$J$44,3,FALSE)</f>
        <v>0</v>
      </c>
      <c r="BZ154" s="44">
        <f>AirBFYLD1!BZ154*VLOOKUP(AirBFYLD2!BZ$4,'[1]INTERNAL PARAMETERS-1'!$B$5:$J$44,5,FALSE)*VLOOKUP(AirBFYLD2!BZ$4,'[1]INTERNAL PARAMETERS-1'!$B$5:$J$44,6,FALSE)*VLOOKUP(AirBFYLD2!BZ$4,'[1]INTERNAL PARAMETERS-1'!$B$5:$J$44,3,FALSE) + AirBFYLD1!BZ154*(1-VLOOKUP(AirBFYLD2!BZ$4,'[1]INTERNAL PARAMETERS-1'!$B$5:$J$44,5,FALSE))*VLOOKUP(AirBFYLD2!BZ$4,'[1]INTERNAL PARAMETERS-1'!$B$5:$J$44,8,FALSE)*VLOOKUP(AirBFYLD2!BZ$4,'[1]INTERNAL PARAMETERS-1'!$B$5:$J$44,3,FALSE)</f>
        <v>2.5273037533873422E-4</v>
      </c>
      <c r="CA154" s="44">
        <f>AirBFYLD1!CA154*VLOOKUP(AirBFYLD2!CA$4,'[1]INTERNAL PARAMETERS-1'!$B$5:$J$44,5,FALSE)*VLOOKUP(AirBFYLD2!CA$4,'[1]INTERNAL PARAMETERS-1'!$B$5:$J$44,6,FALSE)*VLOOKUP(AirBFYLD2!CA$4,'[1]INTERNAL PARAMETERS-1'!$B$5:$J$44,3,FALSE) + AirBFYLD1!CA154*(1-VLOOKUP(AirBFYLD2!CA$4,'[1]INTERNAL PARAMETERS-1'!$B$5:$J$44,5,FALSE))*VLOOKUP(AirBFYLD2!CA$4,'[1]INTERNAL PARAMETERS-1'!$B$5:$J$44,8,FALSE)*VLOOKUP(AirBFYLD2!CA$4,'[1]INTERNAL PARAMETERS-1'!$B$5:$J$44,3,FALSE)</f>
        <v>0</v>
      </c>
      <c r="CB154" s="44">
        <f>AirBFYLD1!CB154*VLOOKUP(AirBFYLD2!CB$4,'[1]INTERNAL PARAMETERS-1'!$B$5:$J$44,5,FALSE)*VLOOKUP(AirBFYLD2!CB$4,'[1]INTERNAL PARAMETERS-1'!$B$5:$J$44,6,FALSE)*VLOOKUP(AirBFYLD2!CB$4,'[1]INTERNAL PARAMETERS-1'!$B$5:$J$44,3,FALSE) + AirBFYLD1!CB154*(1-VLOOKUP(AirBFYLD2!CB$4,'[1]INTERNAL PARAMETERS-1'!$B$5:$J$44,5,FALSE))*VLOOKUP(AirBFYLD2!CB$4,'[1]INTERNAL PARAMETERS-1'!$B$5:$J$44,8,FALSE)*VLOOKUP(AirBFYLD2!CB$4,'[1]INTERNAL PARAMETERS-1'!$B$5:$J$44,3,FALSE)</f>
        <v>0</v>
      </c>
      <c r="CC154" s="44">
        <f>AirBFYLD1!CC154*VLOOKUP(AirBFYLD2!CC$4,'[1]INTERNAL PARAMETERS-1'!$B$5:$J$44,5,FALSE)*VLOOKUP(AirBFYLD2!CC$4,'[1]INTERNAL PARAMETERS-1'!$B$5:$J$44,6,FALSE)*VLOOKUP(AirBFYLD2!CC$4,'[1]INTERNAL PARAMETERS-1'!$B$5:$J$44,3,FALSE) + AirBFYLD1!CC154*(1-VLOOKUP(AirBFYLD2!CC$4,'[1]INTERNAL PARAMETERS-1'!$B$5:$J$44,5,FALSE))*VLOOKUP(AirBFYLD2!CC$4,'[1]INTERNAL PARAMETERS-1'!$B$5:$J$44,8,FALSE)*VLOOKUP(AirBFYLD2!CC$4,'[1]INTERNAL PARAMETERS-1'!$B$5:$J$44,3,FALSE)</f>
        <v>3.0449529280550863E-4</v>
      </c>
      <c r="CD154" s="44">
        <f>AirBFYLD1!CD154*VLOOKUP(AirBFYLD2!CD$4,'[1]INTERNAL PARAMETERS-1'!$B$5:$J$44,5,FALSE)*VLOOKUP(AirBFYLD2!CD$4,'[1]INTERNAL PARAMETERS-1'!$B$5:$J$44,6,FALSE)*VLOOKUP(AirBFYLD2!CD$4,'[1]INTERNAL PARAMETERS-1'!$B$5:$J$44,3,FALSE) + AirBFYLD1!CD154*(1-VLOOKUP(AirBFYLD2!CD$4,'[1]INTERNAL PARAMETERS-1'!$B$5:$J$44,5,FALSE))*VLOOKUP(AirBFYLD2!CD$4,'[1]INTERNAL PARAMETERS-1'!$B$5:$J$44,8,FALSE)*VLOOKUP(AirBFYLD2!CD$4,'[1]INTERNAL PARAMETERS-1'!$B$5:$J$44,3,FALSE)</f>
        <v>1.0428988128779598E-3</v>
      </c>
      <c r="CE154" s="44">
        <f>AirBFYLD1!CE154*VLOOKUP(AirBFYLD2!CE$4,'[1]INTERNAL PARAMETERS-1'!$B$5:$J$44,5,FALSE)*VLOOKUP(AirBFYLD2!CE$4,'[1]INTERNAL PARAMETERS-1'!$B$5:$J$44,6,FALSE)*VLOOKUP(AirBFYLD2!CE$4,'[1]INTERNAL PARAMETERS-1'!$B$5:$J$44,3,FALSE) + AirBFYLD1!CE154*(1-VLOOKUP(AirBFYLD2!CE$4,'[1]INTERNAL PARAMETERS-1'!$B$5:$J$44,5,FALSE))*VLOOKUP(AirBFYLD2!CE$4,'[1]INTERNAL PARAMETERS-1'!$B$5:$J$44,8,FALSE)*VLOOKUP(AirBFYLD2!CE$4,'[1]INTERNAL PARAMETERS-1'!$B$5:$J$44,3,FALSE)</f>
        <v>1.7895694241635088E-3</v>
      </c>
      <c r="CF154" s="44">
        <f>AirBFYLD1!CF154*VLOOKUP(AirBFYLD2!CF$4,'[1]INTERNAL PARAMETERS-1'!$B$5:$J$44,5,FALSE)*VLOOKUP(AirBFYLD2!CF$4,'[1]INTERNAL PARAMETERS-1'!$B$5:$J$44,6,FALSE)*VLOOKUP(AirBFYLD2!CF$4,'[1]INTERNAL PARAMETERS-1'!$B$5:$J$44,3,FALSE) + AirBFYLD1!CF154*(1-VLOOKUP(AirBFYLD2!CF$4,'[1]INTERNAL PARAMETERS-1'!$B$5:$J$44,5,FALSE))*VLOOKUP(AirBFYLD2!CF$4,'[1]INTERNAL PARAMETERS-1'!$B$5:$J$44,8,FALSE)*VLOOKUP(AirBFYLD2!CF$4,'[1]INTERNAL PARAMETERS-1'!$B$5:$J$44,3,FALSE)</f>
        <v>4.2223711667501807E-4</v>
      </c>
      <c r="CG154" s="44">
        <f>AirBFYLD1!CG154*VLOOKUP(AirBFYLD2!CG$4,'[1]INTERNAL PARAMETERS-1'!$B$5:$J$44,5,FALSE)*VLOOKUP(AirBFYLD2!CG$4,'[1]INTERNAL PARAMETERS-1'!$B$5:$J$44,6,FALSE)*VLOOKUP(AirBFYLD2!CG$4,'[1]INTERNAL PARAMETERS-1'!$B$5:$J$44,3,FALSE) + AirBFYLD1!CG154*(1-VLOOKUP(AirBFYLD2!CG$4,'[1]INTERNAL PARAMETERS-1'!$B$5:$J$44,5,FALSE))*VLOOKUP(AirBFYLD2!CG$4,'[1]INTERNAL PARAMETERS-1'!$B$5:$J$44,8,FALSE)*VLOOKUP(AirBFYLD2!CG$4,'[1]INTERNAL PARAMETERS-1'!$B$5:$J$44,3,FALSE)</f>
        <v>0</v>
      </c>
      <c r="CH154" s="43">
        <f>AirBFYLD1!CH154*VLOOKUP(AirBFYLD2!CH$4,'[1]INTERNAL PARAMETERS-1'!$B$5:$J$44,5,FALSE)*VLOOKUP(AirBFYLD2!CH$4,'[1]INTERNAL PARAMETERS-1'!$B$5:$J$44,6,FALSE)*VLOOKUP(AirBFYLD2!CH$4,'[1]INTERNAL PARAMETERS-1'!$B$5:$J$44,3,FALSE) + AirBFYLD1!CH154*(1-VLOOKUP(AirBFYLD2!CH$4,'[1]INTERNAL PARAMETERS-1'!$B$5:$J$44,5,FALSE))*VLOOKUP(AirBFYLD2!CH$4,'[1]INTERNAL PARAMETERS-1'!$B$5:$J$44,8,FALSE)*VLOOKUP(AirBFYLD2!CH$4,'[1]INTERNAL PARAMETERS-1'!$B$5:$J$44,3,FALSE)</f>
        <v>0</v>
      </c>
      <c r="CJ154" s="45">
        <f t="shared" si="4"/>
        <v>46.271877342795584</v>
      </c>
      <c r="CK154" s="43">
        <f t="shared" si="5"/>
        <v>0.77386466045292979</v>
      </c>
    </row>
    <row r="155" spans="2:89" x14ac:dyDescent="0.5">
      <c r="B155" s="58" t="s">
        <v>8</v>
      </c>
      <c r="C155" s="57" t="s">
        <v>68</v>
      </c>
      <c r="D155" s="57" t="s">
        <v>61</v>
      </c>
      <c r="E155" s="133">
        <f>AirBF!X155</f>
        <v>77.58839264721594</v>
      </c>
      <c r="F155" s="59">
        <f>'[1]INTERNAL PARAMETERS-1'!M11</f>
        <v>53.995000000000005</v>
      </c>
      <c r="G155" s="45">
        <f>AirBFYLD1!G155*VLOOKUP(AirBFYLD2!G$4,'[1]INTERNAL PARAMETERS-1'!$B$5:$J$44,5,FALSE)*VLOOKUP(AirBFYLD2!G$4,'[1]INTERNAL PARAMETERS-1'!$B$5:$J$44,7,FALSE)*AirBFYLD2!$F155 + AirBFYLD1!G155*(1-VLOOKUP(AirBFYLD2!G$4,'[1]INTERNAL PARAMETERS-1'!$B$5:$J$44,5,FALSE))*VLOOKUP(AirBFYLD2!G$4,'[1]INTERNAL PARAMETERS-1'!$B$5:$J$44,9,FALSE)*AirBFYLD2!$F155</f>
        <v>13.938684683271207</v>
      </c>
      <c r="H155" s="44">
        <f>AirBFYLD1!H155*VLOOKUP(AirBFYLD2!H$4,'[1]INTERNAL PARAMETERS-1'!$B$5:$J$44,5,FALSE)*VLOOKUP(AirBFYLD2!H$4,'[1]INTERNAL PARAMETERS-1'!$B$5:$J$44,7,FALSE)*AirBFYLD2!$F155 + AirBFYLD1!H155*(1-VLOOKUP(AirBFYLD2!H$4,'[1]INTERNAL PARAMETERS-1'!$B$5:$J$44,5,FALSE))*VLOOKUP(AirBFYLD2!H$4,'[1]INTERNAL PARAMETERS-1'!$B$5:$J$44,9,FALSE)*AirBFYLD2!$F155</f>
        <v>10.556614071126122</v>
      </c>
      <c r="I155" s="44">
        <f>AirBFYLD1!I155*VLOOKUP(AirBFYLD2!I$4,'[1]INTERNAL PARAMETERS-1'!$B$5:$J$44,5,FALSE)*VLOOKUP(AirBFYLD2!I$4,'[1]INTERNAL PARAMETERS-1'!$B$5:$J$44,7,FALSE)*AirBFYLD2!$F155 + AirBFYLD1!I155*(1-VLOOKUP(AirBFYLD2!I$4,'[1]INTERNAL PARAMETERS-1'!$B$5:$J$44,5,FALSE))*VLOOKUP(AirBFYLD2!I$4,'[1]INTERNAL PARAMETERS-1'!$B$5:$J$44,9,FALSE)*AirBFYLD2!$F155</f>
        <v>9.2458933794201137</v>
      </c>
      <c r="J155" s="44">
        <f>AirBFYLD1!J155*VLOOKUP(AirBFYLD2!J$4,'[1]INTERNAL PARAMETERS-1'!$B$5:$J$44,5,FALSE)*VLOOKUP(AirBFYLD2!J$4,'[1]INTERNAL PARAMETERS-1'!$B$5:$J$44,7,FALSE)*AirBFYLD2!$F155 + AirBFYLD1!J155*(1-VLOOKUP(AirBFYLD2!J$4,'[1]INTERNAL PARAMETERS-1'!$B$5:$J$44,5,FALSE))*VLOOKUP(AirBFYLD2!J$4,'[1]INTERNAL PARAMETERS-1'!$B$5:$J$44,9,FALSE)*AirBFYLD2!$F155</f>
        <v>0</v>
      </c>
      <c r="K155" s="44">
        <f>AirBFYLD1!K155*VLOOKUP(AirBFYLD2!K$4,'[1]INTERNAL PARAMETERS-1'!$B$5:$J$44,5,FALSE)*VLOOKUP(AirBFYLD2!K$4,'[1]INTERNAL PARAMETERS-1'!$B$5:$J$44,7,FALSE)*AirBFYLD2!$F155 + AirBFYLD1!K155*(1-VLOOKUP(AirBFYLD2!K$4,'[1]INTERNAL PARAMETERS-1'!$B$5:$J$44,5,FALSE))*VLOOKUP(AirBFYLD2!K$4,'[1]INTERNAL PARAMETERS-1'!$B$5:$J$44,9,FALSE)*AirBFYLD2!$F155</f>
        <v>0.13500084534265708</v>
      </c>
      <c r="L155" s="44">
        <f>AirBFYLD1!L155*VLOOKUP(AirBFYLD2!L$4,'[1]INTERNAL PARAMETERS-1'!$B$5:$J$44,5,FALSE)*VLOOKUP(AirBFYLD2!L$4,'[1]INTERNAL PARAMETERS-1'!$B$5:$J$44,7,FALSE)*AirBFYLD2!$F155 + AirBFYLD1!L155*(1-VLOOKUP(AirBFYLD2!L$4,'[1]INTERNAL PARAMETERS-1'!$B$5:$J$44,5,FALSE))*VLOOKUP(AirBFYLD2!L$4,'[1]INTERNAL PARAMETERS-1'!$B$5:$J$44,9,FALSE)*AirBFYLD2!$F155</f>
        <v>4.5019134014560126E-2</v>
      </c>
      <c r="M155" s="44">
        <f>AirBFYLD1!M155*VLOOKUP(AirBFYLD2!M$4,'[1]INTERNAL PARAMETERS-1'!$B$5:$J$44,5,FALSE)*VLOOKUP(AirBFYLD2!M$4,'[1]INTERNAL PARAMETERS-1'!$B$5:$J$44,7,FALSE)*AirBFYLD2!$F155 + AirBFYLD1!M155*(1-VLOOKUP(AirBFYLD2!M$4,'[1]INTERNAL PARAMETERS-1'!$B$5:$J$44,5,FALSE))*VLOOKUP(AirBFYLD2!M$4,'[1]INTERNAL PARAMETERS-1'!$B$5:$J$44,9,FALSE)*AirBFYLD2!$F155</f>
        <v>0.27064811283108436</v>
      </c>
      <c r="N155" s="44">
        <f>AirBFYLD1!N155*VLOOKUP(AirBFYLD2!N$4,'[1]INTERNAL PARAMETERS-1'!$B$5:$J$44,5,FALSE)*VLOOKUP(AirBFYLD2!N$4,'[1]INTERNAL PARAMETERS-1'!$B$5:$J$44,7,FALSE)*AirBFYLD2!$F155 + AirBFYLD1!N155*(1-VLOOKUP(AirBFYLD2!N$4,'[1]INTERNAL PARAMETERS-1'!$B$5:$J$44,5,FALSE))*VLOOKUP(AirBFYLD2!N$4,'[1]INTERNAL PARAMETERS-1'!$B$5:$J$44,9,FALSE)*AirBFYLD2!$F155</f>
        <v>5.1413183269140662E-2</v>
      </c>
      <c r="O155" s="44">
        <f>AirBFYLD1!O155*VLOOKUP(AirBFYLD2!O$4,'[1]INTERNAL PARAMETERS-1'!$B$5:$J$44,5,FALSE)*VLOOKUP(AirBFYLD2!O$4,'[1]INTERNAL PARAMETERS-1'!$B$5:$J$44,7,FALSE)*AirBFYLD2!$F155 + AirBFYLD1!O155*(1-VLOOKUP(AirBFYLD2!O$4,'[1]INTERNAL PARAMETERS-1'!$B$5:$J$44,5,FALSE))*VLOOKUP(AirBFYLD2!O$4,'[1]INTERNAL PARAMETERS-1'!$B$5:$J$44,9,FALSE)*AirBFYLD2!$F155</f>
        <v>0</v>
      </c>
      <c r="P155" s="44">
        <f>AirBFYLD1!P155*VLOOKUP(AirBFYLD2!P$4,'[1]INTERNAL PARAMETERS-1'!$B$5:$J$44,5,FALSE)*VLOOKUP(AirBFYLD2!P$4,'[1]INTERNAL PARAMETERS-1'!$B$5:$J$44,7,FALSE)*AirBFYLD2!$F155 + AirBFYLD1!P155*(1-VLOOKUP(AirBFYLD2!P$4,'[1]INTERNAL PARAMETERS-1'!$B$5:$J$44,5,FALSE))*VLOOKUP(AirBFYLD2!P$4,'[1]INTERNAL PARAMETERS-1'!$B$5:$J$44,9,FALSE)*AirBFYLD2!$F155</f>
        <v>0</v>
      </c>
      <c r="Q155" s="44">
        <f>AirBFYLD1!Q155*VLOOKUP(AirBFYLD2!Q$4,'[1]INTERNAL PARAMETERS-1'!$B$5:$J$44,5,FALSE)*VLOOKUP(AirBFYLD2!Q$4,'[1]INTERNAL PARAMETERS-1'!$B$5:$J$44,7,FALSE)*AirBFYLD2!$F155 + AirBFYLD1!Q155*(1-VLOOKUP(AirBFYLD2!Q$4,'[1]INTERNAL PARAMETERS-1'!$B$5:$J$44,5,FALSE))*VLOOKUP(AirBFYLD2!Q$4,'[1]INTERNAL PARAMETERS-1'!$B$5:$J$44,9,FALSE)*AirBFYLD2!$F155</f>
        <v>0</v>
      </c>
      <c r="R155" s="44">
        <f>AirBFYLD1!R155*VLOOKUP(AirBFYLD2!R$4,'[1]INTERNAL PARAMETERS-1'!$B$5:$J$44,5,FALSE)*VLOOKUP(AirBFYLD2!R$4,'[1]INTERNAL PARAMETERS-1'!$B$5:$J$44,7,FALSE)*AirBFYLD2!$F155 + AirBFYLD1!R155*(1-VLOOKUP(AirBFYLD2!R$4,'[1]INTERNAL PARAMETERS-1'!$B$5:$J$44,5,FALSE))*VLOOKUP(AirBFYLD2!R$4,'[1]INTERNAL PARAMETERS-1'!$B$5:$J$44,9,FALSE)*AirBFYLD2!$F155</f>
        <v>9.0658297047746236E-2</v>
      </c>
      <c r="S155" s="44">
        <f>AirBFYLD1!S155*VLOOKUP(AirBFYLD2!S$4,'[1]INTERNAL PARAMETERS-1'!$B$5:$J$44,5,FALSE)*VLOOKUP(AirBFYLD2!S$4,'[1]INTERNAL PARAMETERS-1'!$B$5:$J$44,7,FALSE)*AirBFYLD2!$F155 + AirBFYLD1!S155*(1-VLOOKUP(AirBFYLD2!S$4,'[1]INTERNAL PARAMETERS-1'!$B$5:$J$44,5,FALSE))*VLOOKUP(AirBFYLD2!S$4,'[1]INTERNAL PARAMETERS-1'!$B$5:$J$44,9,FALSE)*AirBFYLD2!$F155</f>
        <v>1.211434062456292</v>
      </c>
      <c r="T155" s="44">
        <f>AirBFYLD1!T155*VLOOKUP(AirBFYLD2!T$4,'[1]INTERNAL PARAMETERS-1'!$B$5:$J$44,5,FALSE)*VLOOKUP(AirBFYLD2!T$4,'[1]INTERNAL PARAMETERS-1'!$B$5:$J$44,7,FALSE)*AirBFYLD2!$F155 + AirBFYLD1!T155*(1-VLOOKUP(AirBFYLD2!T$4,'[1]INTERNAL PARAMETERS-1'!$B$5:$J$44,5,FALSE))*VLOOKUP(AirBFYLD2!T$4,'[1]INTERNAL PARAMETERS-1'!$B$5:$J$44,9,FALSE)*AirBFYLD2!$F155</f>
        <v>0.31997267807836016</v>
      </c>
      <c r="U155" s="44">
        <f>AirBFYLD1!U155*VLOOKUP(AirBFYLD2!U$4,'[1]INTERNAL PARAMETERS-1'!$B$5:$J$44,5,FALSE)*VLOOKUP(AirBFYLD2!U$4,'[1]INTERNAL PARAMETERS-1'!$B$5:$J$44,7,FALSE)*AirBFYLD2!$F155 + AirBFYLD1!U155*(1-VLOOKUP(AirBFYLD2!U$4,'[1]INTERNAL PARAMETERS-1'!$B$5:$J$44,5,FALSE))*VLOOKUP(AirBFYLD2!U$4,'[1]INTERNAL PARAMETERS-1'!$B$5:$J$44,9,FALSE)*AirBFYLD2!$F155</f>
        <v>0.24104608415236464</v>
      </c>
      <c r="V155" s="44">
        <f>AirBFYLD1!V155*VLOOKUP(AirBFYLD2!V$4,'[1]INTERNAL PARAMETERS-1'!$B$5:$J$44,5,FALSE)*VLOOKUP(AirBFYLD2!V$4,'[1]INTERNAL PARAMETERS-1'!$B$5:$J$44,7,FALSE)*AirBFYLD2!$F155 + AirBFYLD1!V155*(1-VLOOKUP(AirBFYLD2!V$4,'[1]INTERNAL PARAMETERS-1'!$B$5:$J$44,5,FALSE))*VLOOKUP(AirBFYLD2!V$4,'[1]INTERNAL PARAMETERS-1'!$B$5:$J$44,9,FALSE)*AirBFYLD2!$F155</f>
        <v>1.1856196779389565</v>
      </c>
      <c r="W155" s="44">
        <f>AirBFYLD1!W155*VLOOKUP(AirBFYLD2!W$4,'[1]INTERNAL PARAMETERS-1'!$B$5:$J$44,5,FALSE)*VLOOKUP(AirBFYLD2!W$4,'[1]INTERNAL PARAMETERS-1'!$B$5:$J$44,7,FALSE)*AirBFYLD2!$F155 + AirBFYLD1!W155*(1-VLOOKUP(AirBFYLD2!W$4,'[1]INTERNAL PARAMETERS-1'!$B$5:$J$44,5,FALSE))*VLOOKUP(AirBFYLD2!W$4,'[1]INTERNAL PARAMETERS-1'!$B$5:$J$44,9,FALSE)*AirBFYLD2!$F155</f>
        <v>0</v>
      </c>
      <c r="X155" s="44">
        <f>AirBFYLD1!X155*VLOOKUP(AirBFYLD2!X$4,'[1]INTERNAL PARAMETERS-1'!$B$5:$J$44,5,FALSE)*VLOOKUP(AirBFYLD2!X$4,'[1]INTERNAL PARAMETERS-1'!$B$5:$J$44,7,FALSE)*AirBFYLD2!$F155 + AirBFYLD1!X155*(1-VLOOKUP(AirBFYLD2!X$4,'[1]INTERNAL PARAMETERS-1'!$B$5:$J$44,5,FALSE))*VLOOKUP(AirBFYLD2!X$4,'[1]INTERNAL PARAMETERS-1'!$B$5:$J$44,9,FALSE)*AirBFYLD2!$F155</f>
        <v>0</v>
      </c>
      <c r="Y155" s="44">
        <f>AirBFYLD1!Y155*VLOOKUP(AirBFYLD2!Y$4,'[1]INTERNAL PARAMETERS-1'!$B$5:$J$44,5,FALSE)*VLOOKUP(AirBFYLD2!Y$4,'[1]INTERNAL PARAMETERS-1'!$B$5:$J$44,7,FALSE)*AirBFYLD2!$F155 + AirBFYLD1!Y155*(1-VLOOKUP(AirBFYLD2!Y$4,'[1]INTERNAL PARAMETERS-1'!$B$5:$J$44,5,FALSE))*VLOOKUP(AirBFYLD2!Y$4,'[1]INTERNAL PARAMETERS-1'!$B$5:$J$44,9,FALSE)*AirBFYLD2!$F155</f>
        <v>0</v>
      </c>
      <c r="Z155" s="44">
        <f>AirBFYLD1!Z155*VLOOKUP(AirBFYLD2!Z$4,'[1]INTERNAL PARAMETERS-1'!$B$5:$J$44,5,FALSE)*VLOOKUP(AirBFYLD2!Z$4,'[1]INTERNAL PARAMETERS-1'!$B$5:$J$44,7,FALSE)*AirBFYLD2!$F155 + AirBFYLD1!Z155*(1-VLOOKUP(AirBFYLD2!Z$4,'[1]INTERNAL PARAMETERS-1'!$B$5:$J$44,5,FALSE))*VLOOKUP(AirBFYLD2!Z$4,'[1]INTERNAL PARAMETERS-1'!$B$5:$J$44,9,FALSE)*AirBFYLD2!$F155</f>
        <v>0</v>
      </c>
      <c r="AA155" s="44">
        <f>AirBFYLD1!AA155*VLOOKUP(AirBFYLD2!AA$4,'[1]INTERNAL PARAMETERS-1'!$B$5:$J$44,5,FALSE)*VLOOKUP(AirBFYLD2!AA$4,'[1]INTERNAL PARAMETERS-1'!$B$5:$J$44,7,FALSE)*AirBFYLD2!$F155 + AirBFYLD1!AA155*(1-VLOOKUP(AirBFYLD2!AA$4,'[1]INTERNAL PARAMETERS-1'!$B$5:$J$44,5,FALSE))*VLOOKUP(AirBFYLD2!AA$4,'[1]INTERNAL PARAMETERS-1'!$B$5:$J$44,9,FALSE)*AirBFYLD2!$F155</f>
        <v>0</v>
      </c>
      <c r="AB155" s="44">
        <f>AirBFYLD1!AB155*VLOOKUP(AirBFYLD2!AB$4,'[1]INTERNAL PARAMETERS-1'!$B$5:$J$44,5,FALSE)*VLOOKUP(AirBFYLD2!AB$4,'[1]INTERNAL PARAMETERS-1'!$B$5:$J$44,7,FALSE)*AirBFYLD2!$F155 + AirBFYLD1!AB155*(1-VLOOKUP(AirBFYLD2!AB$4,'[1]INTERNAL PARAMETERS-1'!$B$5:$J$44,5,FALSE))*VLOOKUP(AirBFYLD2!AB$4,'[1]INTERNAL PARAMETERS-1'!$B$5:$J$44,9,FALSE)*AirBFYLD2!$F155</f>
        <v>0</v>
      </c>
      <c r="AC155" s="44">
        <f>AirBFYLD1!AC155*VLOOKUP(AirBFYLD2!AC$4,'[1]INTERNAL PARAMETERS-1'!$B$5:$J$44,5,FALSE)*VLOOKUP(AirBFYLD2!AC$4,'[1]INTERNAL PARAMETERS-1'!$B$5:$J$44,7,FALSE)*AirBFYLD2!$F155 + AirBFYLD1!AC155*(1-VLOOKUP(AirBFYLD2!AC$4,'[1]INTERNAL PARAMETERS-1'!$B$5:$J$44,5,FALSE))*VLOOKUP(AirBFYLD2!AC$4,'[1]INTERNAL PARAMETERS-1'!$B$5:$J$44,9,FALSE)*AirBFYLD2!$F155</f>
        <v>0</v>
      </c>
      <c r="AD155" s="44">
        <f>AirBFYLD1!AD155*VLOOKUP(AirBFYLD2!AD$4,'[1]INTERNAL PARAMETERS-1'!$B$5:$J$44,5,FALSE)*VLOOKUP(AirBFYLD2!AD$4,'[1]INTERNAL PARAMETERS-1'!$B$5:$J$44,7,FALSE)*AirBFYLD2!$F155 + AirBFYLD1!AD155*(1-VLOOKUP(AirBFYLD2!AD$4,'[1]INTERNAL PARAMETERS-1'!$B$5:$J$44,5,FALSE))*VLOOKUP(AirBFYLD2!AD$4,'[1]INTERNAL PARAMETERS-1'!$B$5:$J$44,9,FALSE)*AirBFYLD2!$F155</f>
        <v>0</v>
      </c>
      <c r="AE155" s="44">
        <f>AirBFYLD1!AE155*VLOOKUP(AirBFYLD2!AE$4,'[1]INTERNAL PARAMETERS-1'!$B$5:$J$44,5,FALSE)*VLOOKUP(AirBFYLD2!AE$4,'[1]INTERNAL PARAMETERS-1'!$B$5:$J$44,7,FALSE)*AirBFYLD2!$F155 + AirBFYLD1!AE155*(1-VLOOKUP(AirBFYLD2!AE$4,'[1]INTERNAL PARAMETERS-1'!$B$5:$J$44,5,FALSE))*VLOOKUP(AirBFYLD2!AE$4,'[1]INTERNAL PARAMETERS-1'!$B$5:$J$44,9,FALSE)*AirBFYLD2!$F155</f>
        <v>0</v>
      </c>
      <c r="AF155" s="44">
        <f>AirBFYLD1!AF155*VLOOKUP(AirBFYLD2!AF$4,'[1]INTERNAL PARAMETERS-1'!$B$5:$J$44,5,FALSE)*VLOOKUP(AirBFYLD2!AF$4,'[1]INTERNAL PARAMETERS-1'!$B$5:$J$44,7,FALSE)*AirBFYLD2!$F155 + AirBFYLD1!AF155*(1-VLOOKUP(AirBFYLD2!AF$4,'[1]INTERNAL PARAMETERS-1'!$B$5:$J$44,5,FALSE))*VLOOKUP(AirBFYLD2!AF$4,'[1]INTERNAL PARAMETERS-1'!$B$5:$J$44,9,FALSE)*AirBFYLD2!$F155</f>
        <v>5.1989433211789338E-2</v>
      </c>
      <c r="AG155" s="44">
        <f>AirBFYLD1!AG155*VLOOKUP(AirBFYLD2!AG$4,'[1]INTERNAL PARAMETERS-1'!$B$5:$J$44,5,FALSE)*VLOOKUP(AirBFYLD2!AG$4,'[1]INTERNAL PARAMETERS-1'!$B$5:$J$44,7,FALSE)*AirBFYLD2!$F155 + AirBFYLD1!AG155*(1-VLOOKUP(AirBFYLD2!AG$4,'[1]INTERNAL PARAMETERS-1'!$B$5:$J$44,5,FALSE))*VLOOKUP(AirBFYLD2!AG$4,'[1]INTERNAL PARAMETERS-1'!$B$5:$J$44,9,FALSE)*AirBFYLD2!$F155</f>
        <v>0</v>
      </c>
      <c r="AH155" s="44">
        <f>AirBFYLD1!AH155*VLOOKUP(AirBFYLD2!AH$4,'[1]INTERNAL PARAMETERS-1'!$B$5:$J$44,5,FALSE)*VLOOKUP(AirBFYLD2!AH$4,'[1]INTERNAL PARAMETERS-1'!$B$5:$J$44,7,FALSE)*AirBFYLD2!$F155 + AirBFYLD1!AH155*(1-VLOOKUP(AirBFYLD2!AH$4,'[1]INTERNAL PARAMETERS-1'!$B$5:$J$44,5,FALSE))*VLOOKUP(AirBFYLD2!AH$4,'[1]INTERNAL PARAMETERS-1'!$B$5:$J$44,9,FALSE)*AirBFYLD2!$F155</f>
        <v>3.6682257345197135E-3</v>
      </c>
      <c r="AI155" s="44">
        <f>AirBFYLD1!AI155*VLOOKUP(AirBFYLD2!AI$4,'[1]INTERNAL PARAMETERS-1'!$B$5:$J$44,5,FALSE)*VLOOKUP(AirBFYLD2!AI$4,'[1]INTERNAL PARAMETERS-1'!$B$5:$J$44,7,FALSE)*AirBFYLD2!$F155 + AirBFYLD1!AI155*(1-VLOOKUP(AirBFYLD2!AI$4,'[1]INTERNAL PARAMETERS-1'!$B$5:$J$44,5,FALSE))*VLOOKUP(AirBFYLD2!AI$4,'[1]INTERNAL PARAMETERS-1'!$B$5:$J$44,9,FALSE)*AirBFYLD2!$F155</f>
        <v>1.8332749902076596E-2</v>
      </c>
      <c r="AJ155" s="44">
        <f>AirBFYLD1!AJ155*VLOOKUP(AirBFYLD2!AJ$4,'[1]INTERNAL PARAMETERS-1'!$B$5:$J$44,5,FALSE)*VLOOKUP(AirBFYLD2!AJ$4,'[1]INTERNAL PARAMETERS-1'!$B$5:$J$44,7,FALSE)*AirBFYLD2!$F155 + AirBFYLD1!AJ155*(1-VLOOKUP(AirBFYLD2!AJ$4,'[1]INTERNAL PARAMETERS-1'!$B$5:$J$44,5,FALSE))*VLOOKUP(AirBFYLD2!AJ$4,'[1]INTERNAL PARAMETERS-1'!$B$5:$J$44,9,FALSE)*AirBFYLD2!$F155</f>
        <v>0.22097959905388148</v>
      </c>
      <c r="AK155" s="44">
        <f>AirBFYLD1!AK155*VLOOKUP(AirBFYLD2!AK$4,'[1]INTERNAL PARAMETERS-1'!$B$5:$J$44,5,FALSE)*VLOOKUP(AirBFYLD2!AK$4,'[1]INTERNAL PARAMETERS-1'!$B$5:$J$44,7,FALSE)*AirBFYLD2!$F155 + AirBFYLD1!AK155*(1-VLOOKUP(AirBFYLD2!AK$4,'[1]INTERNAL PARAMETERS-1'!$B$5:$J$44,5,FALSE))*VLOOKUP(AirBFYLD2!AK$4,'[1]INTERNAL PARAMETERS-1'!$B$5:$J$44,9,FALSE)*AirBFYLD2!$F155</f>
        <v>2.9345805876157708E-2</v>
      </c>
      <c r="AL155" s="44">
        <f>AirBFYLD1!AL155*VLOOKUP(AirBFYLD2!AL$4,'[1]INTERNAL PARAMETERS-1'!$B$5:$J$44,5,FALSE)*VLOOKUP(AirBFYLD2!AL$4,'[1]INTERNAL PARAMETERS-1'!$B$5:$J$44,7,FALSE)*AirBFYLD2!$F155 + AirBFYLD1!AL155*(1-VLOOKUP(AirBFYLD2!AL$4,'[1]INTERNAL PARAMETERS-1'!$B$5:$J$44,5,FALSE))*VLOOKUP(AirBFYLD2!AL$4,'[1]INTERNAL PARAMETERS-1'!$B$5:$J$44,9,FALSE)*AirBFYLD2!$F155</f>
        <v>0</v>
      </c>
      <c r="AM155" s="44">
        <f>AirBFYLD1!AM155*VLOOKUP(AirBFYLD2!AM$4,'[1]INTERNAL PARAMETERS-1'!$B$5:$J$44,5,FALSE)*VLOOKUP(AirBFYLD2!AM$4,'[1]INTERNAL PARAMETERS-1'!$B$5:$J$44,7,FALSE)*AirBFYLD2!$F155 + AirBFYLD1!AM155*(1-VLOOKUP(AirBFYLD2!AM$4,'[1]INTERNAL PARAMETERS-1'!$B$5:$J$44,5,FALSE))*VLOOKUP(AirBFYLD2!AM$4,'[1]INTERNAL PARAMETERS-1'!$B$5:$J$44,9,FALSE)*AirBFYLD2!$F155</f>
        <v>0</v>
      </c>
      <c r="AN155" s="44">
        <f>AirBFYLD1!AN155*VLOOKUP(AirBFYLD2!AN$4,'[1]INTERNAL PARAMETERS-1'!$B$5:$J$44,5,FALSE)*VLOOKUP(AirBFYLD2!AN$4,'[1]INTERNAL PARAMETERS-1'!$B$5:$J$44,7,FALSE)*AirBFYLD2!$F155 + AirBFYLD1!AN155*(1-VLOOKUP(AirBFYLD2!AN$4,'[1]INTERNAL PARAMETERS-1'!$B$5:$J$44,5,FALSE))*VLOOKUP(AirBFYLD2!AN$4,'[1]INTERNAL PARAMETERS-1'!$B$5:$J$44,9,FALSE)*AirBFYLD2!$F155</f>
        <v>0</v>
      </c>
      <c r="AO155" s="44">
        <f>AirBFYLD1!AO155*VLOOKUP(AirBFYLD2!AO$4,'[1]INTERNAL PARAMETERS-1'!$B$5:$J$44,5,FALSE)*VLOOKUP(AirBFYLD2!AO$4,'[1]INTERNAL PARAMETERS-1'!$B$5:$J$44,7,FALSE)*AirBFYLD2!$F155 + AirBFYLD1!AO155*(1-VLOOKUP(AirBFYLD2!AO$4,'[1]INTERNAL PARAMETERS-1'!$B$5:$J$44,5,FALSE))*VLOOKUP(AirBFYLD2!AO$4,'[1]INTERNAL PARAMETERS-1'!$B$5:$J$44,9,FALSE)*AirBFYLD2!$F155</f>
        <v>0</v>
      </c>
      <c r="AP155" s="44">
        <f>AirBFYLD1!AP155*VLOOKUP(AirBFYLD2!AP$4,'[1]INTERNAL PARAMETERS-1'!$B$5:$J$44,5,FALSE)*VLOOKUP(AirBFYLD2!AP$4,'[1]INTERNAL PARAMETERS-1'!$B$5:$J$44,7,FALSE)*AirBFYLD2!$F155 + AirBFYLD1!AP155*(1-VLOOKUP(AirBFYLD2!AP$4,'[1]INTERNAL PARAMETERS-1'!$B$5:$J$44,5,FALSE))*VLOOKUP(AirBFYLD2!AP$4,'[1]INTERNAL PARAMETERS-1'!$B$5:$J$44,9,FALSE)*AirBFYLD2!$F155</f>
        <v>0</v>
      </c>
      <c r="AQ155" s="44">
        <f>AirBFYLD1!AQ155*VLOOKUP(AirBFYLD2!AQ$4,'[1]INTERNAL PARAMETERS-1'!$B$5:$J$44,5,FALSE)*VLOOKUP(AirBFYLD2!AQ$4,'[1]INTERNAL PARAMETERS-1'!$B$5:$J$44,7,FALSE)*AirBFYLD2!$F155 + AirBFYLD1!AQ155*(1-VLOOKUP(AirBFYLD2!AQ$4,'[1]INTERNAL PARAMETERS-1'!$B$5:$J$44,5,FALSE))*VLOOKUP(AirBFYLD2!AQ$4,'[1]INTERNAL PARAMETERS-1'!$B$5:$J$44,9,FALSE)*AirBFYLD2!$F155</f>
        <v>0</v>
      </c>
      <c r="AR155" s="44">
        <f>AirBFYLD1!AR155*VLOOKUP(AirBFYLD2!AR$4,'[1]INTERNAL PARAMETERS-1'!$B$5:$J$44,5,FALSE)*VLOOKUP(AirBFYLD2!AR$4,'[1]INTERNAL PARAMETERS-1'!$B$5:$J$44,7,FALSE)*AirBFYLD2!$F155 + AirBFYLD1!AR155*(1-VLOOKUP(AirBFYLD2!AR$4,'[1]INTERNAL PARAMETERS-1'!$B$5:$J$44,5,FALSE))*VLOOKUP(AirBFYLD2!AR$4,'[1]INTERNAL PARAMETERS-1'!$B$5:$J$44,9,FALSE)*AirBFYLD2!$F155</f>
        <v>0</v>
      </c>
      <c r="AS155" s="44">
        <f>AirBFYLD1!AS155*VLOOKUP(AirBFYLD2!AS$4,'[1]INTERNAL PARAMETERS-1'!$B$5:$J$44,5,FALSE)*VLOOKUP(AirBFYLD2!AS$4,'[1]INTERNAL PARAMETERS-1'!$B$5:$J$44,7,FALSE)*AirBFYLD2!$F155 + AirBFYLD1!AS155*(1-VLOOKUP(AirBFYLD2!AS$4,'[1]INTERNAL PARAMETERS-1'!$B$5:$J$44,5,FALSE))*VLOOKUP(AirBFYLD2!AS$4,'[1]INTERNAL PARAMETERS-1'!$B$5:$J$44,9,FALSE)*AirBFYLD2!$F155</f>
        <v>0</v>
      </c>
      <c r="AT155" s="43">
        <f>AirBFYLD1!AT155*VLOOKUP(AirBFYLD2!AT$4,'[1]INTERNAL PARAMETERS-1'!$B$5:$J$44,5,FALSE)*VLOOKUP(AirBFYLD2!AT$4,'[1]INTERNAL PARAMETERS-1'!$B$5:$J$44,7,FALSE)*AirBFYLD2!$F155 + AirBFYLD1!AT155*(1-VLOOKUP(AirBFYLD2!AT$4,'[1]INTERNAL PARAMETERS-1'!$B$5:$J$44,5,FALSE))*VLOOKUP(AirBFYLD2!AT$4,'[1]INTERNAL PARAMETERS-1'!$B$5:$J$44,9,FALSE)*AirBFYLD2!$F155</f>
        <v>0</v>
      </c>
      <c r="AU155" s="45">
        <f>AirBFYLD1!AU155*VLOOKUP(AirBFYLD2!AU$4,'[1]INTERNAL PARAMETERS-1'!$B$5:$J$44,5,FALSE)*VLOOKUP(AirBFYLD2!AU$4,'[1]INTERNAL PARAMETERS-1'!$B$5:$J$44,6,FALSE)*VLOOKUP(AirBFYLD2!AU$4,'[1]INTERNAL PARAMETERS-1'!$B$5:$J$44,3,FALSE) + AirBFYLD1!AU155*(1-VLOOKUP(AirBFYLD2!AU$4,'[1]INTERNAL PARAMETERS-1'!$B$5:$J$44,5,FALSE))*VLOOKUP(AirBFYLD2!AU$4,'[1]INTERNAL PARAMETERS-1'!$B$5:$J$44,8,FALSE)*VLOOKUP(AirBFYLD2!AU$4,'[1]INTERNAL PARAMETERS-1'!$B$5:$J$44,3,FALSE)</f>
        <v>0</v>
      </c>
      <c r="AV155" s="44">
        <f>AirBFYLD1!AV155*VLOOKUP(AirBFYLD2!AV$4,'[1]INTERNAL PARAMETERS-1'!$B$5:$J$44,5,FALSE)*VLOOKUP(AirBFYLD2!AV$4,'[1]INTERNAL PARAMETERS-1'!$B$5:$J$44,6,FALSE)*VLOOKUP(AirBFYLD2!AV$4,'[1]INTERNAL PARAMETERS-1'!$B$5:$J$44,3,FALSE) + AirBFYLD1!AV155*(1-VLOOKUP(AirBFYLD2!AV$4,'[1]INTERNAL PARAMETERS-1'!$B$5:$J$44,5,FALSE))*VLOOKUP(AirBFYLD2!AV$4,'[1]INTERNAL PARAMETERS-1'!$B$5:$J$44,8,FALSE)*VLOOKUP(AirBFYLD2!AV$4,'[1]INTERNAL PARAMETERS-1'!$B$5:$J$44,3,FALSE)</f>
        <v>0</v>
      </c>
      <c r="AW155" s="44">
        <f>AirBFYLD1!AW155*VLOOKUP(AirBFYLD2!AW$4,'[1]INTERNAL PARAMETERS-1'!$B$5:$J$44,5,FALSE)*VLOOKUP(AirBFYLD2!AW$4,'[1]INTERNAL PARAMETERS-1'!$B$5:$J$44,6,FALSE)*VLOOKUP(AirBFYLD2!AW$4,'[1]INTERNAL PARAMETERS-1'!$B$5:$J$44,3,FALSE) + AirBFYLD1!AW155*(1-VLOOKUP(AirBFYLD2!AW$4,'[1]INTERNAL PARAMETERS-1'!$B$5:$J$44,5,FALSE))*VLOOKUP(AirBFYLD2!AW$4,'[1]INTERNAL PARAMETERS-1'!$B$5:$J$44,8,FALSE)*VLOOKUP(AirBFYLD2!AW$4,'[1]INTERNAL PARAMETERS-1'!$B$5:$J$44,3,FALSE)</f>
        <v>0.20217459865586251</v>
      </c>
      <c r="AX155" s="44">
        <f>AirBFYLD1!AX155*VLOOKUP(AirBFYLD2!AX$4,'[1]INTERNAL PARAMETERS-1'!$B$5:$J$44,5,FALSE)*VLOOKUP(AirBFYLD2!AX$4,'[1]INTERNAL PARAMETERS-1'!$B$5:$J$44,6,FALSE)*VLOOKUP(AirBFYLD2!AX$4,'[1]INTERNAL PARAMETERS-1'!$B$5:$J$44,3,FALSE) + AirBFYLD1!AX155*(1-VLOOKUP(AirBFYLD2!AX$4,'[1]INTERNAL PARAMETERS-1'!$B$5:$J$44,5,FALSE))*VLOOKUP(AirBFYLD2!AX$4,'[1]INTERNAL PARAMETERS-1'!$B$5:$J$44,8,FALSE)*VLOOKUP(AirBFYLD2!AX$4,'[1]INTERNAL PARAMETERS-1'!$B$5:$J$44,3,FALSE)</f>
        <v>0</v>
      </c>
      <c r="AY155" s="44">
        <f>AirBFYLD1!AY155*VLOOKUP(AirBFYLD2!AY$4,'[1]INTERNAL PARAMETERS-1'!$B$5:$J$44,5,FALSE)*VLOOKUP(AirBFYLD2!AY$4,'[1]INTERNAL PARAMETERS-1'!$B$5:$J$44,6,FALSE)*VLOOKUP(AirBFYLD2!AY$4,'[1]INTERNAL PARAMETERS-1'!$B$5:$J$44,3,FALSE) + AirBFYLD1!AY155*(1-VLOOKUP(AirBFYLD2!AY$4,'[1]INTERNAL PARAMETERS-1'!$B$5:$J$44,5,FALSE))*VLOOKUP(AirBFYLD2!AY$4,'[1]INTERNAL PARAMETERS-1'!$B$5:$J$44,8,FALSE)*VLOOKUP(AirBFYLD2!AY$4,'[1]INTERNAL PARAMETERS-1'!$B$5:$J$44,3,FALSE)</f>
        <v>0</v>
      </c>
      <c r="AZ155" s="44">
        <f>AirBFYLD1!AZ155*VLOOKUP(AirBFYLD2!AZ$4,'[1]INTERNAL PARAMETERS-1'!$B$5:$J$44,5,FALSE)*VLOOKUP(AirBFYLD2!AZ$4,'[1]INTERNAL PARAMETERS-1'!$B$5:$J$44,6,FALSE)*VLOOKUP(AirBFYLD2!AZ$4,'[1]INTERNAL PARAMETERS-1'!$B$5:$J$44,3,FALSE) + AirBFYLD1!AZ155*(1-VLOOKUP(AirBFYLD2!AZ$4,'[1]INTERNAL PARAMETERS-1'!$B$5:$J$44,5,FALSE))*VLOOKUP(AirBFYLD2!AZ$4,'[1]INTERNAL PARAMETERS-1'!$B$5:$J$44,8,FALSE)*VLOOKUP(AirBFYLD2!AZ$4,'[1]INTERNAL PARAMETERS-1'!$B$5:$J$44,3,FALSE)</f>
        <v>0</v>
      </c>
      <c r="BA155" s="44">
        <f>AirBFYLD1!BA155*VLOOKUP(AirBFYLD2!BA$4,'[1]INTERNAL PARAMETERS-1'!$B$5:$J$44,5,FALSE)*VLOOKUP(AirBFYLD2!BA$4,'[1]INTERNAL PARAMETERS-1'!$B$5:$J$44,6,FALSE)*VLOOKUP(AirBFYLD2!BA$4,'[1]INTERNAL PARAMETERS-1'!$B$5:$J$44,3,FALSE) + AirBFYLD1!BA155*(1-VLOOKUP(AirBFYLD2!BA$4,'[1]INTERNAL PARAMETERS-1'!$B$5:$J$44,5,FALSE))*VLOOKUP(AirBFYLD2!BA$4,'[1]INTERNAL PARAMETERS-1'!$B$5:$J$44,8,FALSE)*VLOOKUP(AirBFYLD2!BA$4,'[1]INTERNAL PARAMETERS-1'!$B$5:$J$44,3,FALSE)</f>
        <v>5.9152992830082594E-2</v>
      </c>
      <c r="BB155" s="44">
        <f>AirBFYLD1!BB155*VLOOKUP(AirBFYLD2!BB$4,'[1]INTERNAL PARAMETERS-1'!$B$5:$J$44,5,FALSE)*VLOOKUP(AirBFYLD2!BB$4,'[1]INTERNAL PARAMETERS-1'!$B$5:$J$44,6,FALSE)*VLOOKUP(AirBFYLD2!BB$4,'[1]INTERNAL PARAMETERS-1'!$B$5:$J$44,3,FALSE) + AirBFYLD1!BB155*(1-VLOOKUP(AirBFYLD2!BB$4,'[1]INTERNAL PARAMETERS-1'!$B$5:$J$44,5,FALSE))*VLOOKUP(AirBFYLD2!BB$4,'[1]INTERNAL PARAMETERS-1'!$B$5:$J$44,8,FALSE)*VLOOKUP(AirBFYLD2!BB$4,'[1]INTERNAL PARAMETERS-1'!$B$5:$J$44,3,FALSE)</f>
        <v>5.6079931646222457E-2</v>
      </c>
      <c r="BC155" s="44">
        <f>AirBFYLD1!BC155*VLOOKUP(AirBFYLD2!BC$4,'[1]INTERNAL PARAMETERS-1'!$B$5:$J$44,5,FALSE)*VLOOKUP(AirBFYLD2!BC$4,'[1]INTERNAL PARAMETERS-1'!$B$5:$J$44,6,FALSE)*VLOOKUP(AirBFYLD2!BC$4,'[1]INTERNAL PARAMETERS-1'!$B$5:$J$44,3,FALSE) + AirBFYLD1!BC155*(1-VLOOKUP(AirBFYLD2!BC$4,'[1]INTERNAL PARAMETERS-1'!$B$5:$J$44,5,FALSE))*VLOOKUP(AirBFYLD2!BC$4,'[1]INTERNAL PARAMETERS-1'!$B$5:$J$44,8,FALSE)*VLOOKUP(AirBFYLD2!BC$4,'[1]INTERNAL PARAMETERS-1'!$B$5:$J$44,3,FALSE)</f>
        <v>7.1047886663432341E-2</v>
      </c>
      <c r="BD155" s="44">
        <f>AirBFYLD1!BD155*VLOOKUP(AirBFYLD2!BD$4,'[1]INTERNAL PARAMETERS-1'!$B$5:$J$44,5,FALSE)*VLOOKUP(AirBFYLD2!BD$4,'[1]INTERNAL PARAMETERS-1'!$B$5:$J$44,6,FALSE)*VLOOKUP(AirBFYLD2!BD$4,'[1]INTERNAL PARAMETERS-1'!$B$5:$J$44,3,FALSE) + AirBFYLD1!BD155*(1-VLOOKUP(AirBFYLD2!BD$4,'[1]INTERNAL PARAMETERS-1'!$B$5:$J$44,5,FALSE))*VLOOKUP(AirBFYLD2!BD$4,'[1]INTERNAL PARAMETERS-1'!$B$5:$J$44,8,FALSE)*VLOOKUP(AirBFYLD2!BD$4,'[1]INTERNAL PARAMETERS-1'!$B$5:$J$44,3,FALSE)</f>
        <v>4.262870769871311E-2</v>
      </c>
      <c r="BE155" s="44">
        <f>AirBFYLD1!BE155*VLOOKUP(AirBFYLD2!BE$4,'[1]INTERNAL PARAMETERS-1'!$B$5:$J$44,5,FALSE)*VLOOKUP(AirBFYLD2!BE$4,'[1]INTERNAL PARAMETERS-1'!$B$5:$J$44,6,FALSE)*VLOOKUP(AirBFYLD2!BE$4,'[1]INTERNAL PARAMETERS-1'!$B$5:$J$44,3,FALSE) + AirBFYLD1!BE155*(1-VLOOKUP(AirBFYLD2!BE$4,'[1]INTERNAL PARAMETERS-1'!$B$5:$J$44,5,FALSE))*VLOOKUP(AirBFYLD2!BE$4,'[1]INTERNAL PARAMETERS-1'!$B$5:$J$44,8,FALSE)*VLOOKUP(AirBFYLD2!BE$4,'[1]INTERNAL PARAMETERS-1'!$B$5:$J$44,3,FALSE)</f>
        <v>6.0082314733394676E-2</v>
      </c>
      <c r="BF155" s="44">
        <f>AirBFYLD1!BF155*VLOOKUP(AirBFYLD2!BF$4,'[1]INTERNAL PARAMETERS-1'!$B$5:$J$44,5,FALSE)*VLOOKUP(AirBFYLD2!BF$4,'[1]INTERNAL PARAMETERS-1'!$B$5:$J$44,6,FALSE)*VLOOKUP(AirBFYLD2!BF$4,'[1]INTERNAL PARAMETERS-1'!$B$5:$J$44,3,FALSE) + AirBFYLD1!BF155*(1-VLOOKUP(AirBFYLD2!BF$4,'[1]INTERNAL PARAMETERS-1'!$B$5:$J$44,5,FALSE))*VLOOKUP(AirBFYLD2!BF$4,'[1]INTERNAL PARAMETERS-1'!$B$5:$J$44,8,FALSE)*VLOOKUP(AirBFYLD2!BF$4,'[1]INTERNAL PARAMETERS-1'!$B$5:$J$44,3,FALSE)</f>
        <v>0</v>
      </c>
      <c r="BG155" s="44">
        <f>AirBFYLD1!BG155*VLOOKUP(AirBFYLD2!BG$4,'[1]INTERNAL PARAMETERS-1'!$B$5:$J$44,5,FALSE)*VLOOKUP(AirBFYLD2!BG$4,'[1]INTERNAL PARAMETERS-1'!$B$5:$J$44,6,FALSE)*VLOOKUP(AirBFYLD2!BG$4,'[1]INTERNAL PARAMETERS-1'!$B$5:$J$44,3,FALSE) + AirBFYLD1!BG155*(1-VLOOKUP(AirBFYLD2!BG$4,'[1]INTERNAL PARAMETERS-1'!$B$5:$J$44,5,FALSE))*VLOOKUP(AirBFYLD2!BG$4,'[1]INTERNAL PARAMETERS-1'!$B$5:$J$44,8,FALSE)*VLOOKUP(AirBFYLD2!BG$4,'[1]INTERNAL PARAMETERS-1'!$B$5:$J$44,3,FALSE)</f>
        <v>3.3461124166930881E-2</v>
      </c>
      <c r="BH155" s="44">
        <f>AirBFYLD1!BH155*VLOOKUP(AirBFYLD2!BH$4,'[1]INTERNAL PARAMETERS-1'!$B$5:$J$44,5,FALSE)*VLOOKUP(AirBFYLD2!BH$4,'[1]INTERNAL PARAMETERS-1'!$B$5:$J$44,6,FALSE)*VLOOKUP(AirBFYLD2!BH$4,'[1]INTERNAL PARAMETERS-1'!$B$5:$J$44,3,FALSE) + AirBFYLD1!BH155*(1-VLOOKUP(AirBFYLD2!BH$4,'[1]INTERNAL PARAMETERS-1'!$B$5:$J$44,5,FALSE))*VLOOKUP(AirBFYLD2!BH$4,'[1]INTERNAL PARAMETERS-1'!$B$5:$J$44,8,FALSE)*VLOOKUP(AirBFYLD2!BH$4,'[1]INTERNAL PARAMETERS-1'!$B$5:$J$44,3,FALSE)</f>
        <v>1.8398489983177029E-4</v>
      </c>
      <c r="BI155" s="44">
        <f>AirBFYLD1!BI155*VLOOKUP(AirBFYLD2!BI$4,'[1]INTERNAL PARAMETERS-1'!$B$5:$J$44,5,FALSE)*VLOOKUP(AirBFYLD2!BI$4,'[1]INTERNAL PARAMETERS-1'!$B$5:$J$44,6,FALSE)*VLOOKUP(AirBFYLD2!BI$4,'[1]INTERNAL PARAMETERS-1'!$B$5:$J$44,3,FALSE) + AirBFYLD1!BI155*(1-VLOOKUP(AirBFYLD2!BI$4,'[1]INTERNAL PARAMETERS-1'!$B$5:$J$44,5,FALSE))*VLOOKUP(AirBFYLD2!BI$4,'[1]INTERNAL PARAMETERS-1'!$B$5:$J$44,8,FALSE)*VLOOKUP(AirBFYLD2!BI$4,'[1]INTERNAL PARAMETERS-1'!$B$5:$J$44,3,FALSE)</f>
        <v>0</v>
      </c>
      <c r="BJ155" s="44">
        <f>AirBFYLD1!BJ155*VLOOKUP(AirBFYLD2!BJ$4,'[1]INTERNAL PARAMETERS-1'!$B$5:$J$44,5,FALSE)*VLOOKUP(AirBFYLD2!BJ$4,'[1]INTERNAL PARAMETERS-1'!$B$5:$J$44,6,FALSE)*VLOOKUP(AirBFYLD2!BJ$4,'[1]INTERNAL PARAMETERS-1'!$B$5:$J$44,3,FALSE) + AirBFYLD1!BJ155*(1-VLOOKUP(AirBFYLD2!BJ$4,'[1]INTERNAL PARAMETERS-1'!$B$5:$J$44,5,FALSE))*VLOOKUP(AirBFYLD2!BJ$4,'[1]INTERNAL PARAMETERS-1'!$B$5:$J$44,8,FALSE)*VLOOKUP(AirBFYLD2!BJ$4,'[1]INTERNAL PARAMETERS-1'!$B$5:$J$44,3,FALSE)</f>
        <v>1.3285989421892215E-2</v>
      </c>
      <c r="BK155" s="44">
        <f>AirBFYLD1!BK155*VLOOKUP(AirBFYLD2!BK$4,'[1]INTERNAL PARAMETERS-1'!$B$5:$J$44,5,FALSE)*VLOOKUP(AirBFYLD2!BK$4,'[1]INTERNAL PARAMETERS-1'!$B$5:$J$44,6,FALSE)*VLOOKUP(AirBFYLD2!BK$4,'[1]INTERNAL PARAMETERS-1'!$B$5:$J$44,3,FALSE) + AirBFYLD1!BK155*(1-VLOOKUP(AirBFYLD2!BK$4,'[1]INTERNAL PARAMETERS-1'!$B$5:$J$44,5,FALSE))*VLOOKUP(AirBFYLD2!BK$4,'[1]INTERNAL PARAMETERS-1'!$B$5:$J$44,8,FALSE)*VLOOKUP(AirBFYLD2!BK$4,'[1]INTERNAL PARAMETERS-1'!$B$5:$J$44,3,FALSE)</f>
        <v>1.6944502665743065E-2</v>
      </c>
      <c r="BL155" s="44">
        <f>AirBFYLD1!BL155*VLOOKUP(AirBFYLD2!BL$4,'[1]INTERNAL PARAMETERS-1'!$B$5:$J$44,5,FALSE)*VLOOKUP(AirBFYLD2!BL$4,'[1]INTERNAL PARAMETERS-1'!$B$5:$J$44,6,FALSE)*VLOOKUP(AirBFYLD2!BL$4,'[1]INTERNAL PARAMETERS-1'!$B$5:$J$44,3,FALSE) + AirBFYLD1!BL155*(1-VLOOKUP(AirBFYLD2!BL$4,'[1]INTERNAL PARAMETERS-1'!$B$5:$J$44,5,FALSE))*VLOOKUP(AirBFYLD2!BL$4,'[1]INTERNAL PARAMETERS-1'!$B$5:$J$44,8,FALSE)*VLOOKUP(AirBFYLD2!BL$4,'[1]INTERNAL PARAMETERS-1'!$B$5:$J$44,3,FALSE)</f>
        <v>4.812458558179164E-2</v>
      </c>
      <c r="BM155" s="44">
        <f>AirBFYLD1!BM155*VLOOKUP(AirBFYLD2!BM$4,'[1]INTERNAL PARAMETERS-1'!$B$5:$J$44,5,FALSE)*VLOOKUP(AirBFYLD2!BM$4,'[1]INTERNAL PARAMETERS-1'!$B$5:$J$44,6,FALSE)*VLOOKUP(AirBFYLD2!BM$4,'[1]INTERNAL PARAMETERS-1'!$B$5:$J$44,3,FALSE) + AirBFYLD1!BM155*(1-VLOOKUP(AirBFYLD2!BM$4,'[1]INTERNAL PARAMETERS-1'!$B$5:$J$44,5,FALSE))*VLOOKUP(AirBFYLD2!BM$4,'[1]INTERNAL PARAMETERS-1'!$B$5:$J$44,8,FALSE)*VLOOKUP(AirBFYLD2!BM$4,'[1]INTERNAL PARAMETERS-1'!$B$5:$J$44,3,FALSE)</f>
        <v>1.1551783813529328E-2</v>
      </c>
      <c r="BN155" s="44">
        <f>AirBFYLD1!BN155*VLOOKUP(AirBFYLD2!BN$4,'[1]INTERNAL PARAMETERS-1'!$B$5:$J$44,5,FALSE)*VLOOKUP(AirBFYLD2!BN$4,'[1]INTERNAL PARAMETERS-1'!$B$5:$J$44,6,FALSE)*VLOOKUP(AirBFYLD2!BN$4,'[1]INTERNAL PARAMETERS-1'!$B$5:$J$44,3,FALSE) + AirBFYLD1!BN155*(1-VLOOKUP(AirBFYLD2!BN$4,'[1]INTERNAL PARAMETERS-1'!$B$5:$J$44,5,FALSE))*VLOOKUP(AirBFYLD2!BN$4,'[1]INTERNAL PARAMETERS-1'!$B$5:$J$44,8,FALSE)*VLOOKUP(AirBFYLD2!BN$4,'[1]INTERNAL PARAMETERS-1'!$B$5:$J$44,3,FALSE)</f>
        <v>1.8189419376299174E-2</v>
      </c>
      <c r="BO155" s="44">
        <f>AirBFYLD1!BO155*VLOOKUP(AirBFYLD2!BO$4,'[1]INTERNAL PARAMETERS-1'!$B$5:$J$44,5,FALSE)*VLOOKUP(AirBFYLD2!BO$4,'[1]INTERNAL PARAMETERS-1'!$B$5:$J$44,6,FALSE)*VLOOKUP(AirBFYLD2!BO$4,'[1]INTERNAL PARAMETERS-1'!$B$5:$J$44,3,FALSE) + AirBFYLD1!BO155*(1-VLOOKUP(AirBFYLD2!BO$4,'[1]INTERNAL PARAMETERS-1'!$B$5:$J$44,5,FALSE))*VLOOKUP(AirBFYLD2!BO$4,'[1]INTERNAL PARAMETERS-1'!$B$5:$J$44,8,FALSE)*VLOOKUP(AirBFYLD2!BO$4,'[1]INTERNAL PARAMETERS-1'!$B$5:$J$44,3,FALSE)</f>
        <v>1.4764965630290755E-2</v>
      </c>
      <c r="BP155" s="44">
        <f>AirBFYLD1!BP155*VLOOKUP(AirBFYLD2!BP$4,'[1]INTERNAL PARAMETERS-1'!$B$5:$J$44,5,FALSE)*VLOOKUP(AirBFYLD2!BP$4,'[1]INTERNAL PARAMETERS-1'!$B$5:$J$44,6,FALSE)*VLOOKUP(AirBFYLD2!BP$4,'[1]INTERNAL PARAMETERS-1'!$B$5:$J$44,3,FALSE) + AirBFYLD1!BP155*(1-VLOOKUP(AirBFYLD2!BP$4,'[1]INTERNAL PARAMETERS-1'!$B$5:$J$44,5,FALSE))*VLOOKUP(AirBFYLD2!BP$4,'[1]INTERNAL PARAMETERS-1'!$B$5:$J$44,8,FALSE)*VLOOKUP(AirBFYLD2!BP$4,'[1]INTERNAL PARAMETERS-1'!$B$5:$J$44,3,FALSE)</f>
        <v>1.3187643336568797E-3</v>
      </c>
      <c r="BQ155" s="44">
        <f>AirBFYLD1!BQ155*VLOOKUP(AirBFYLD2!BQ$4,'[1]INTERNAL PARAMETERS-1'!$B$5:$J$44,5,FALSE)*VLOOKUP(AirBFYLD2!BQ$4,'[1]INTERNAL PARAMETERS-1'!$B$5:$J$44,6,FALSE)*VLOOKUP(AirBFYLD2!BQ$4,'[1]INTERNAL PARAMETERS-1'!$B$5:$J$44,3,FALSE) + AirBFYLD1!BQ155*(1-VLOOKUP(AirBFYLD2!BQ$4,'[1]INTERNAL PARAMETERS-1'!$B$5:$J$44,5,FALSE))*VLOOKUP(AirBFYLD2!BQ$4,'[1]INTERNAL PARAMETERS-1'!$B$5:$J$44,8,FALSE)*VLOOKUP(AirBFYLD2!BQ$4,'[1]INTERNAL PARAMETERS-1'!$B$5:$J$44,3,FALSE)</f>
        <v>5.6915773174108009E-2</v>
      </c>
      <c r="BR155" s="44">
        <f>AirBFYLD1!BR155*VLOOKUP(AirBFYLD2!BR$4,'[1]INTERNAL PARAMETERS-1'!$B$5:$J$44,5,FALSE)*VLOOKUP(AirBFYLD2!BR$4,'[1]INTERNAL PARAMETERS-1'!$B$5:$J$44,6,FALSE)*VLOOKUP(AirBFYLD2!BR$4,'[1]INTERNAL PARAMETERS-1'!$B$5:$J$44,3,FALSE) + AirBFYLD1!BR155*(1-VLOOKUP(AirBFYLD2!BR$4,'[1]INTERNAL PARAMETERS-1'!$B$5:$J$44,5,FALSE))*VLOOKUP(AirBFYLD2!BR$4,'[1]INTERNAL PARAMETERS-1'!$B$5:$J$44,8,FALSE)*VLOOKUP(AirBFYLD2!BR$4,'[1]INTERNAL PARAMETERS-1'!$B$5:$J$44,3,FALSE)</f>
        <v>2.5152306458203176E-3</v>
      </c>
      <c r="BS155" s="44">
        <f>AirBFYLD1!BS155*VLOOKUP(AirBFYLD2!BS$4,'[1]INTERNAL PARAMETERS-1'!$B$5:$J$44,5,FALSE)*VLOOKUP(AirBFYLD2!BS$4,'[1]INTERNAL PARAMETERS-1'!$B$5:$J$44,6,FALSE)*VLOOKUP(AirBFYLD2!BS$4,'[1]INTERNAL PARAMETERS-1'!$B$5:$J$44,3,FALSE) + AirBFYLD1!BS155*(1-VLOOKUP(AirBFYLD2!BS$4,'[1]INTERNAL PARAMETERS-1'!$B$5:$J$44,5,FALSE))*VLOOKUP(AirBFYLD2!BS$4,'[1]INTERNAL PARAMETERS-1'!$B$5:$J$44,8,FALSE)*VLOOKUP(AirBFYLD2!BS$4,'[1]INTERNAL PARAMETERS-1'!$B$5:$J$44,3,FALSE)</f>
        <v>1.8709190232087049E-4</v>
      </c>
      <c r="BT155" s="44">
        <f>AirBFYLD1!BT155*VLOOKUP(AirBFYLD2!BT$4,'[1]INTERNAL PARAMETERS-1'!$B$5:$J$44,5,FALSE)*VLOOKUP(AirBFYLD2!BT$4,'[1]INTERNAL PARAMETERS-1'!$B$5:$J$44,6,FALSE)*VLOOKUP(AirBFYLD2!BT$4,'[1]INTERNAL PARAMETERS-1'!$B$5:$J$44,3,FALSE) + AirBFYLD1!BT155*(1-VLOOKUP(AirBFYLD2!BT$4,'[1]INTERNAL PARAMETERS-1'!$B$5:$J$44,5,FALSE))*VLOOKUP(AirBFYLD2!BT$4,'[1]INTERNAL PARAMETERS-1'!$B$5:$J$44,8,FALSE)*VLOOKUP(AirBFYLD2!BT$4,'[1]INTERNAL PARAMETERS-1'!$B$5:$J$44,3,FALSE)</f>
        <v>0</v>
      </c>
      <c r="BU155" s="44">
        <f>AirBFYLD1!BU155*VLOOKUP(AirBFYLD2!BU$4,'[1]INTERNAL PARAMETERS-1'!$B$5:$J$44,5,FALSE)*VLOOKUP(AirBFYLD2!BU$4,'[1]INTERNAL PARAMETERS-1'!$B$5:$J$44,6,FALSE)*VLOOKUP(AirBFYLD2!BU$4,'[1]INTERNAL PARAMETERS-1'!$B$5:$J$44,3,FALSE) + AirBFYLD1!BU155*(1-VLOOKUP(AirBFYLD2!BU$4,'[1]INTERNAL PARAMETERS-1'!$B$5:$J$44,5,FALSE))*VLOOKUP(AirBFYLD2!BU$4,'[1]INTERNAL PARAMETERS-1'!$B$5:$J$44,8,FALSE)*VLOOKUP(AirBFYLD2!BU$4,'[1]INTERNAL PARAMETERS-1'!$B$5:$J$44,3,FALSE)</f>
        <v>0</v>
      </c>
      <c r="BV155" s="44">
        <f>AirBFYLD1!BV155*VLOOKUP(AirBFYLD2!BV$4,'[1]INTERNAL PARAMETERS-1'!$B$5:$J$44,5,FALSE)*VLOOKUP(AirBFYLD2!BV$4,'[1]INTERNAL PARAMETERS-1'!$B$5:$J$44,6,FALSE)*VLOOKUP(AirBFYLD2!BV$4,'[1]INTERNAL PARAMETERS-1'!$B$5:$J$44,3,FALSE) + AirBFYLD1!BV155*(1-VLOOKUP(AirBFYLD2!BV$4,'[1]INTERNAL PARAMETERS-1'!$B$5:$J$44,5,FALSE))*VLOOKUP(AirBFYLD2!BV$4,'[1]INTERNAL PARAMETERS-1'!$B$5:$J$44,8,FALSE)*VLOOKUP(AirBFYLD2!BV$4,'[1]INTERNAL PARAMETERS-1'!$B$5:$J$44,3,FALSE)</f>
        <v>0</v>
      </c>
      <c r="BW155" s="44">
        <f>AirBFYLD1!BW155*VLOOKUP(AirBFYLD2!BW$4,'[1]INTERNAL PARAMETERS-1'!$B$5:$J$44,5,FALSE)*VLOOKUP(AirBFYLD2!BW$4,'[1]INTERNAL PARAMETERS-1'!$B$5:$J$44,6,FALSE)*VLOOKUP(AirBFYLD2!BW$4,'[1]INTERNAL PARAMETERS-1'!$B$5:$J$44,3,FALSE) + AirBFYLD1!BW155*(1-VLOOKUP(AirBFYLD2!BW$4,'[1]INTERNAL PARAMETERS-1'!$B$5:$J$44,5,FALSE))*VLOOKUP(AirBFYLD2!BW$4,'[1]INTERNAL PARAMETERS-1'!$B$5:$J$44,8,FALSE)*VLOOKUP(AirBFYLD2!BW$4,'[1]INTERNAL PARAMETERS-1'!$B$5:$J$44,3,FALSE)</f>
        <v>0</v>
      </c>
      <c r="BX155" s="44">
        <f>AirBFYLD1!BX155*VLOOKUP(AirBFYLD2!BX$4,'[1]INTERNAL PARAMETERS-1'!$B$5:$J$44,5,FALSE)*VLOOKUP(AirBFYLD2!BX$4,'[1]INTERNAL PARAMETERS-1'!$B$5:$J$44,6,FALSE)*VLOOKUP(AirBFYLD2!BX$4,'[1]INTERNAL PARAMETERS-1'!$B$5:$J$44,3,FALSE) + AirBFYLD1!BX155*(1-VLOOKUP(AirBFYLD2!BX$4,'[1]INTERNAL PARAMETERS-1'!$B$5:$J$44,5,FALSE))*VLOOKUP(AirBFYLD2!BX$4,'[1]INTERNAL PARAMETERS-1'!$B$5:$J$44,8,FALSE)*VLOOKUP(AirBFYLD2!BX$4,'[1]INTERNAL PARAMETERS-1'!$B$5:$J$44,3,FALSE)</f>
        <v>0</v>
      </c>
      <c r="BY155" s="44">
        <f>AirBFYLD1!BY155*VLOOKUP(AirBFYLD2!BY$4,'[1]INTERNAL PARAMETERS-1'!$B$5:$J$44,5,FALSE)*VLOOKUP(AirBFYLD2!BY$4,'[1]INTERNAL PARAMETERS-1'!$B$5:$J$44,6,FALSE)*VLOOKUP(AirBFYLD2!BY$4,'[1]INTERNAL PARAMETERS-1'!$B$5:$J$44,3,FALSE) + AirBFYLD1!BY155*(1-VLOOKUP(AirBFYLD2!BY$4,'[1]INTERNAL PARAMETERS-1'!$B$5:$J$44,5,FALSE))*VLOOKUP(AirBFYLD2!BY$4,'[1]INTERNAL PARAMETERS-1'!$B$5:$J$44,8,FALSE)*VLOOKUP(AirBFYLD2!BY$4,'[1]INTERNAL PARAMETERS-1'!$B$5:$J$44,3,FALSE)</f>
        <v>0</v>
      </c>
      <c r="BZ155" s="44">
        <f>AirBFYLD1!BZ155*VLOOKUP(AirBFYLD2!BZ$4,'[1]INTERNAL PARAMETERS-1'!$B$5:$J$44,5,FALSE)*VLOOKUP(AirBFYLD2!BZ$4,'[1]INTERNAL PARAMETERS-1'!$B$5:$J$44,6,FALSE)*VLOOKUP(AirBFYLD2!BZ$4,'[1]INTERNAL PARAMETERS-1'!$B$5:$J$44,3,FALSE) + AirBFYLD1!BZ155*(1-VLOOKUP(AirBFYLD2!BZ$4,'[1]INTERNAL PARAMETERS-1'!$B$5:$J$44,5,FALSE))*VLOOKUP(AirBFYLD2!BZ$4,'[1]INTERNAL PARAMETERS-1'!$B$5:$J$44,8,FALSE)*VLOOKUP(AirBFYLD2!BZ$4,'[1]INTERNAL PARAMETERS-1'!$B$5:$J$44,3,FALSE)</f>
        <v>1.5673082185109545E-4</v>
      </c>
      <c r="CA155" s="44">
        <f>AirBFYLD1!CA155*VLOOKUP(AirBFYLD2!CA$4,'[1]INTERNAL PARAMETERS-1'!$B$5:$J$44,5,FALSE)*VLOOKUP(AirBFYLD2!CA$4,'[1]INTERNAL PARAMETERS-1'!$B$5:$J$44,6,FALSE)*VLOOKUP(AirBFYLD2!CA$4,'[1]INTERNAL PARAMETERS-1'!$B$5:$J$44,3,FALSE) + AirBFYLD1!CA155*(1-VLOOKUP(AirBFYLD2!CA$4,'[1]INTERNAL PARAMETERS-1'!$B$5:$J$44,5,FALSE))*VLOOKUP(AirBFYLD2!CA$4,'[1]INTERNAL PARAMETERS-1'!$B$5:$J$44,8,FALSE)*VLOOKUP(AirBFYLD2!CA$4,'[1]INTERNAL PARAMETERS-1'!$B$5:$J$44,3,FALSE)</f>
        <v>0</v>
      </c>
      <c r="CB155" s="44">
        <f>AirBFYLD1!CB155*VLOOKUP(AirBFYLD2!CB$4,'[1]INTERNAL PARAMETERS-1'!$B$5:$J$44,5,FALSE)*VLOOKUP(AirBFYLD2!CB$4,'[1]INTERNAL PARAMETERS-1'!$B$5:$J$44,6,FALSE)*VLOOKUP(AirBFYLD2!CB$4,'[1]INTERNAL PARAMETERS-1'!$B$5:$J$44,3,FALSE) + AirBFYLD1!CB155*(1-VLOOKUP(AirBFYLD2!CB$4,'[1]INTERNAL PARAMETERS-1'!$B$5:$J$44,5,FALSE))*VLOOKUP(AirBFYLD2!CB$4,'[1]INTERNAL PARAMETERS-1'!$B$5:$J$44,8,FALSE)*VLOOKUP(AirBFYLD2!CB$4,'[1]INTERNAL PARAMETERS-1'!$B$5:$J$44,3,FALSE)</f>
        <v>0</v>
      </c>
      <c r="CC155" s="44">
        <f>AirBFYLD1!CC155*VLOOKUP(AirBFYLD2!CC$4,'[1]INTERNAL PARAMETERS-1'!$B$5:$J$44,5,FALSE)*VLOOKUP(AirBFYLD2!CC$4,'[1]INTERNAL PARAMETERS-1'!$B$5:$J$44,6,FALSE)*VLOOKUP(AirBFYLD2!CC$4,'[1]INTERNAL PARAMETERS-1'!$B$5:$J$44,3,FALSE) + AirBFYLD1!CC155*(1-VLOOKUP(AirBFYLD2!CC$4,'[1]INTERNAL PARAMETERS-1'!$B$5:$J$44,5,FALSE))*VLOOKUP(AirBFYLD2!CC$4,'[1]INTERNAL PARAMETERS-1'!$B$5:$J$44,8,FALSE)*VLOOKUP(AirBFYLD2!CC$4,'[1]INTERNAL PARAMETERS-1'!$B$5:$J$44,3,FALSE)</f>
        <v>3.0475437582157456E-4</v>
      </c>
      <c r="CD155" s="44">
        <f>AirBFYLD1!CD155*VLOOKUP(AirBFYLD2!CD$4,'[1]INTERNAL PARAMETERS-1'!$B$5:$J$44,5,FALSE)*VLOOKUP(AirBFYLD2!CD$4,'[1]INTERNAL PARAMETERS-1'!$B$5:$J$44,6,FALSE)*VLOOKUP(AirBFYLD2!CD$4,'[1]INTERNAL PARAMETERS-1'!$B$5:$J$44,3,FALSE) + AirBFYLD1!CD155*(1-VLOOKUP(AirBFYLD2!CD$4,'[1]INTERNAL PARAMETERS-1'!$B$5:$J$44,5,FALSE))*VLOOKUP(AirBFYLD2!CD$4,'[1]INTERNAL PARAMETERS-1'!$B$5:$J$44,8,FALSE)*VLOOKUP(AirBFYLD2!CD$4,'[1]INTERNAL PARAMETERS-1'!$B$5:$J$44,3,FALSE)</f>
        <v>9.4265608196695768E-4</v>
      </c>
      <c r="CE155" s="44">
        <f>AirBFYLD1!CE155*VLOOKUP(AirBFYLD2!CE$4,'[1]INTERNAL PARAMETERS-1'!$B$5:$J$44,5,FALSE)*VLOOKUP(AirBFYLD2!CE$4,'[1]INTERNAL PARAMETERS-1'!$B$5:$J$44,6,FALSE)*VLOOKUP(AirBFYLD2!CE$4,'[1]INTERNAL PARAMETERS-1'!$B$5:$J$44,3,FALSE) + AirBFYLD1!CE155*(1-VLOOKUP(AirBFYLD2!CE$4,'[1]INTERNAL PARAMETERS-1'!$B$5:$J$44,5,FALSE))*VLOOKUP(AirBFYLD2!CE$4,'[1]INTERNAL PARAMETERS-1'!$B$5:$J$44,8,FALSE)*VLOOKUP(AirBFYLD2!CE$4,'[1]INTERNAL PARAMETERS-1'!$B$5:$J$44,3,FALSE)</f>
        <v>1.5116606379704063E-3</v>
      </c>
      <c r="CF155" s="44">
        <f>AirBFYLD1!CF155*VLOOKUP(AirBFYLD2!CF$4,'[1]INTERNAL PARAMETERS-1'!$B$5:$J$44,5,FALSE)*VLOOKUP(AirBFYLD2!CF$4,'[1]INTERNAL PARAMETERS-1'!$B$5:$J$44,6,FALSE)*VLOOKUP(AirBFYLD2!CF$4,'[1]INTERNAL PARAMETERS-1'!$B$5:$J$44,3,FALSE) + AirBFYLD1!CF155*(1-VLOOKUP(AirBFYLD2!CF$4,'[1]INTERNAL PARAMETERS-1'!$B$5:$J$44,5,FALSE))*VLOOKUP(AirBFYLD2!CF$4,'[1]INTERNAL PARAMETERS-1'!$B$5:$J$44,8,FALSE)*VLOOKUP(AirBFYLD2!CF$4,'[1]INTERNAL PARAMETERS-1'!$B$5:$J$44,3,FALSE)</f>
        <v>1.5118776900384116E-3</v>
      </c>
      <c r="CG155" s="44">
        <f>AirBFYLD1!CG155*VLOOKUP(AirBFYLD2!CG$4,'[1]INTERNAL PARAMETERS-1'!$B$5:$J$44,5,FALSE)*VLOOKUP(AirBFYLD2!CG$4,'[1]INTERNAL PARAMETERS-1'!$B$5:$J$44,6,FALSE)*VLOOKUP(AirBFYLD2!CG$4,'[1]INTERNAL PARAMETERS-1'!$B$5:$J$44,3,FALSE) + AirBFYLD1!CG155*(1-VLOOKUP(AirBFYLD2!CG$4,'[1]INTERNAL PARAMETERS-1'!$B$5:$J$44,5,FALSE))*VLOOKUP(AirBFYLD2!CG$4,'[1]INTERNAL PARAMETERS-1'!$B$5:$J$44,8,FALSE)*VLOOKUP(AirBFYLD2!CG$4,'[1]INTERNAL PARAMETERS-1'!$B$5:$J$44,3,FALSE)</f>
        <v>2.5043493862279245E-5</v>
      </c>
      <c r="CH155" s="43">
        <f>AirBFYLD1!CH155*VLOOKUP(AirBFYLD2!CH$4,'[1]INTERNAL PARAMETERS-1'!$B$5:$J$44,5,FALSE)*VLOOKUP(AirBFYLD2!CH$4,'[1]INTERNAL PARAMETERS-1'!$B$5:$J$44,6,FALSE)*VLOOKUP(AirBFYLD2!CH$4,'[1]INTERNAL PARAMETERS-1'!$B$5:$J$44,3,FALSE) + AirBFYLD1!CH155*(1-VLOOKUP(AirBFYLD2!CH$4,'[1]INTERNAL PARAMETERS-1'!$B$5:$J$44,5,FALSE))*VLOOKUP(AirBFYLD2!CH$4,'[1]INTERNAL PARAMETERS-1'!$B$5:$J$44,8,FALSE)*VLOOKUP(AirBFYLD2!CH$4,'[1]INTERNAL PARAMETERS-1'!$B$5:$J$44,3,FALSE)</f>
        <v>0</v>
      </c>
      <c r="CJ155" s="45">
        <f t="shared" si="4"/>
        <v>37.616320022727031</v>
      </c>
      <c r="CK155" s="43">
        <f t="shared" si="5"/>
        <v>0.71306237094143321</v>
      </c>
    </row>
    <row r="156" spans="2:89" x14ac:dyDescent="0.5">
      <c r="B156" s="58" t="s">
        <v>8</v>
      </c>
      <c r="C156" s="57" t="s">
        <v>68</v>
      </c>
      <c r="D156" s="57" t="s">
        <v>60</v>
      </c>
      <c r="E156" s="133">
        <f>AirBF!X156</f>
        <v>66.865525525281285</v>
      </c>
      <c r="F156" s="59">
        <f>'[1]INTERNAL PARAMETERS-1'!M12</f>
        <v>49.09</v>
      </c>
      <c r="G156" s="45">
        <f>AirBFYLD1!G156*VLOOKUP(AirBFYLD2!G$4,'[1]INTERNAL PARAMETERS-1'!$B$5:$J$44,5,FALSE)*VLOOKUP(AirBFYLD2!G$4,'[1]INTERNAL PARAMETERS-1'!$B$5:$J$44,7,FALSE)*AirBFYLD2!$F156 + AirBFYLD1!G156*(1-VLOOKUP(AirBFYLD2!G$4,'[1]INTERNAL PARAMETERS-1'!$B$5:$J$44,5,FALSE))*VLOOKUP(AirBFYLD2!G$4,'[1]INTERNAL PARAMETERS-1'!$B$5:$J$44,9,FALSE)*AirBFYLD2!$F156</f>
        <v>15.193041362470943</v>
      </c>
      <c r="H156" s="44">
        <f>AirBFYLD1!H156*VLOOKUP(AirBFYLD2!H$4,'[1]INTERNAL PARAMETERS-1'!$B$5:$J$44,5,FALSE)*VLOOKUP(AirBFYLD2!H$4,'[1]INTERNAL PARAMETERS-1'!$B$5:$J$44,7,FALSE)*AirBFYLD2!$F156 + AirBFYLD1!H156*(1-VLOOKUP(AirBFYLD2!H$4,'[1]INTERNAL PARAMETERS-1'!$B$5:$J$44,5,FALSE))*VLOOKUP(AirBFYLD2!H$4,'[1]INTERNAL PARAMETERS-1'!$B$5:$J$44,9,FALSE)*AirBFYLD2!$F156</f>
        <v>8.0031571329543958</v>
      </c>
      <c r="I156" s="44">
        <f>AirBFYLD1!I156*VLOOKUP(AirBFYLD2!I$4,'[1]INTERNAL PARAMETERS-1'!$B$5:$J$44,5,FALSE)*VLOOKUP(AirBFYLD2!I$4,'[1]INTERNAL PARAMETERS-1'!$B$5:$J$44,7,FALSE)*AirBFYLD2!$F156 + AirBFYLD1!I156*(1-VLOOKUP(AirBFYLD2!I$4,'[1]INTERNAL PARAMETERS-1'!$B$5:$J$44,5,FALSE))*VLOOKUP(AirBFYLD2!I$4,'[1]INTERNAL PARAMETERS-1'!$B$5:$J$44,9,FALSE)*AirBFYLD2!$F156</f>
        <v>6.9670558878467519</v>
      </c>
      <c r="J156" s="44">
        <f>AirBFYLD1!J156*VLOOKUP(AirBFYLD2!J$4,'[1]INTERNAL PARAMETERS-1'!$B$5:$J$44,5,FALSE)*VLOOKUP(AirBFYLD2!J$4,'[1]INTERNAL PARAMETERS-1'!$B$5:$J$44,7,FALSE)*AirBFYLD2!$F156 + AirBFYLD1!J156*(1-VLOOKUP(AirBFYLD2!J$4,'[1]INTERNAL PARAMETERS-1'!$B$5:$J$44,5,FALSE))*VLOOKUP(AirBFYLD2!J$4,'[1]INTERNAL PARAMETERS-1'!$B$5:$J$44,9,FALSE)*AirBFYLD2!$F156</f>
        <v>0</v>
      </c>
      <c r="K156" s="44">
        <f>AirBFYLD1!K156*VLOOKUP(AirBFYLD2!K$4,'[1]INTERNAL PARAMETERS-1'!$B$5:$J$44,5,FALSE)*VLOOKUP(AirBFYLD2!K$4,'[1]INTERNAL PARAMETERS-1'!$B$5:$J$44,7,FALSE)*AirBFYLD2!$F156 + AirBFYLD1!K156*(1-VLOOKUP(AirBFYLD2!K$4,'[1]INTERNAL PARAMETERS-1'!$B$5:$J$44,5,FALSE))*VLOOKUP(AirBFYLD2!K$4,'[1]INTERNAL PARAMETERS-1'!$B$5:$J$44,9,FALSE)*AirBFYLD2!$F156</f>
        <v>4.1964209050816992E-2</v>
      </c>
      <c r="L156" s="44">
        <f>AirBFYLD1!L156*VLOOKUP(AirBFYLD2!L$4,'[1]INTERNAL PARAMETERS-1'!$B$5:$J$44,5,FALSE)*VLOOKUP(AirBFYLD2!L$4,'[1]INTERNAL PARAMETERS-1'!$B$5:$J$44,7,FALSE)*AirBFYLD2!$F156 + AirBFYLD1!L156*(1-VLOOKUP(AirBFYLD2!L$4,'[1]INTERNAL PARAMETERS-1'!$B$5:$J$44,5,FALSE))*VLOOKUP(AirBFYLD2!L$4,'[1]INTERNAL PARAMETERS-1'!$B$5:$J$44,9,FALSE)*AirBFYLD2!$F156</f>
        <v>0</v>
      </c>
      <c r="M156" s="44">
        <f>AirBFYLD1!M156*VLOOKUP(AirBFYLD2!M$4,'[1]INTERNAL PARAMETERS-1'!$B$5:$J$44,5,FALSE)*VLOOKUP(AirBFYLD2!M$4,'[1]INTERNAL PARAMETERS-1'!$B$5:$J$44,7,FALSE)*AirBFYLD2!$F156 + AirBFYLD1!M156*(1-VLOOKUP(AirBFYLD2!M$4,'[1]INTERNAL PARAMETERS-1'!$B$5:$J$44,5,FALSE))*VLOOKUP(AirBFYLD2!M$4,'[1]INTERNAL PARAMETERS-1'!$B$5:$J$44,9,FALSE)*AirBFYLD2!$F156</f>
        <v>0.24063474571466403</v>
      </c>
      <c r="N156" s="44">
        <f>AirBFYLD1!N156*VLOOKUP(AirBFYLD2!N$4,'[1]INTERNAL PARAMETERS-1'!$B$5:$J$44,5,FALSE)*VLOOKUP(AirBFYLD2!N$4,'[1]INTERNAL PARAMETERS-1'!$B$5:$J$44,7,FALSE)*AirBFYLD2!$F156 + AirBFYLD1!N156*(1-VLOOKUP(AirBFYLD2!N$4,'[1]INTERNAL PARAMETERS-1'!$B$5:$J$44,5,FALSE))*VLOOKUP(AirBFYLD2!N$4,'[1]INTERNAL PARAMETERS-1'!$B$5:$J$44,9,FALSE)*AirBFYLD2!$F156</f>
        <v>3.3797034210206078E-2</v>
      </c>
      <c r="O156" s="44">
        <f>AirBFYLD1!O156*VLOOKUP(AirBFYLD2!O$4,'[1]INTERNAL PARAMETERS-1'!$B$5:$J$44,5,FALSE)*VLOOKUP(AirBFYLD2!O$4,'[1]INTERNAL PARAMETERS-1'!$B$5:$J$44,7,FALSE)*AirBFYLD2!$F156 + AirBFYLD1!O156*(1-VLOOKUP(AirBFYLD2!O$4,'[1]INTERNAL PARAMETERS-1'!$B$5:$J$44,5,FALSE))*VLOOKUP(AirBFYLD2!O$4,'[1]INTERNAL PARAMETERS-1'!$B$5:$J$44,9,FALSE)*AirBFYLD2!$F156</f>
        <v>0</v>
      </c>
      <c r="P156" s="44">
        <f>AirBFYLD1!P156*VLOOKUP(AirBFYLD2!P$4,'[1]INTERNAL PARAMETERS-1'!$B$5:$J$44,5,FALSE)*VLOOKUP(AirBFYLD2!P$4,'[1]INTERNAL PARAMETERS-1'!$B$5:$J$44,7,FALSE)*AirBFYLD2!$F156 + AirBFYLD1!P156*(1-VLOOKUP(AirBFYLD2!P$4,'[1]INTERNAL PARAMETERS-1'!$B$5:$J$44,5,FALSE))*VLOOKUP(AirBFYLD2!P$4,'[1]INTERNAL PARAMETERS-1'!$B$5:$J$44,9,FALSE)*AirBFYLD2!$F156</f>
        <v>0</v>
      </c>
      <c r="Q156" s="44">
        <f>AirBFYLD1!Q156*VLOOKUP(AirBFYLD2!Q$4,'[1]INTERNAL PARAMETERS-1'!$B$5:$J$44,5,FALSE)*VLOOKUP(AirBFYLD2!Q$4,'[1]INTERNAL PARAMETERS-1'!$B$5:$J$44,7,FALSE)*AirBFYLD2!$F156 + AirBFYLD1!Q156*(1-VLOOKUP(AirBFYLD2!Q$4,'[1]INTERNAL PARAMETERS-1'!$B$5:$J$44,5,FALSE))*VLOOKUP(AirBFYLD2!Q$4,'[1]INTERNAL PARAMETERS-1'!$B$5:$J$44,9,FALSE)*AirBFYLD2!$F156</f>
        <v>0</v>
      </c>
      <c r="R156" s="44">
        <f>AirBFYLD1!R156*VLOOKUP(AirBFYLD2!R$4,'[1]INTERNAL PARAMETERS-1'!$B$5:$J$44,5,FALSE)*VLOOKUP(AirBFYLD2!R$4,'[1]INTERNAL PARAMETERS-1'!$B$5:$J$44,7,FALSE)*AirBFYLD2!$F156 + AirBFYLD1!R156*(1-VLOOKUP(AirBFYLD2!R$4,'[1]INTERNAL PARAMETERS-1'!$B$5:$J$44,5,FALSE))*VLOOKUP(AirBFYLD2!R$4,'[1]INTERNAL PARAMETERS-1'!$B$5:$J$44,9,FALSE)*AirBFYLD2!$F156</f>
        <v>6.9613746767548737E-2</v>
      </c>
      <c r="S156" s="44">
        <f>AirBFYLD1!S156*VLOOKUP(AirBFYLD2!S$4,'[1]INTERNAL PARAMETERS-1'!$B$5:$J$44,5,FALSE)*VLOOKUP(AirBFYLD2!S$4,'[1]INTERNAL PARAMETERS-1'!$B$5:$J$44,7,FALSE)*AirBFYLD2!$F156 + AirBFYLD1!S156*(1-VLOOKUP(AirBFYLD2!S$4,'[1]INTERNAL PARAMETERS-1'!$B$5:$J$44,5,FALSE))*VLOOKUP(AirBFYLD2!S$4,'[1]INTERNAL PARAMETERS-1'!$B$5:$J$44,9,FALSE)*AirBFYLD2!$F156</f>
        <v>0.86767482547322505</v>
      </c>
      <c r="T156" s="44">
        <f>AirBFYLD1!T156*VLOOKUP(AirBFYLD2!T$4,'[1]INTERNAL PARAMETERS-1'!$B$5:$J$44,5,FALSE)*VLOOKUP(AirBFYLD2!T$4,'[1]INTERNAL PARAMETERS-1'!$B$5:$J$44,7,FALSE)*AirBFYLD2!$F156 + AirBFYLD1!T156*(1-VLOOKUP(AirBFYLD2!T$4,'[1]INTERNAL PARAMETERS-1'!$B$5:$J$44,5,FALSE))*VLOOKUP(AirBFYLD2!T$4,'[1]INTERNAL PARAMETERS-1'!$B$5:$J$44,9,FALSE)*AirBFYLD2!$F156</f>
        <v>0.28902768974551907</v>
      </c>
      <c r="U156" s="44">
        <f>AirBFYLD1!U156*VLOOKUP(AirBFYLD2!U$4,'[1]INTERNAL PARAMETERS-1'!$B$5:$J$44,5,FALSE)*VLOOKUP(AirBFYLD2!U$4,'[1]INTERNAL PARAMETERS-1'!$B$5:$J$44,7,FALSE)*AirBFYLD2!$F156 + AirBFYLD1!U156*(1-VLOOKUP(AirBFYLD2!U$4,'[1]INTERNAL PARAMETERS-1'!$B$5:$J$44,5,FALSE))*VLOOKUP(AirBFYLD2!U$4,'[1]INTERNAL PARAMETERS-1'!$B$5:$J$44,9,FALSE)*AirBFYLD2!$F156</f>
        <v>0.20368395405942488</v>
      </c>
      <c r="V156" s="44">
        <f>AirBFYLD1!V156*VLOOKUP(AirBFYLD2!V$4,'[1]INTERNAL PARAMETERS-1'!$B$5:$J$44,5,FALSE)*VLOOKUP(AirBFYLD2!V$4,'[1]INTERNAL PARAMETERS-1'!$B$5:$J$44,7,FALSE)*AirBFYLD2!$F156 + AirBFYLD1!V156*(1-VLOOKUP(AirBFYLD2!V$4,'[1]INTERNAL PARAMETERS-1'!$B$5:$J$44,5,FALSE))*VLOOKUP(AirBFYLD2!V$4,'[1]INTERNAL PARAMETERS-1'!$B$5:$J$44,9,FALSE)*AirBFYLD2!$F156</f>
        <v>0.95983460630768214</v>
      </c>
      <c r="W156" s="44">
        <f>AirBFYLD1!W156*VLOOKUP(AirBFYLD2!W$4,'[1]INTERNAL PARAMETERS-1'!$B$5:$J$44,5,FALSE)*VLOOKUP(AirBFYLD2!W$4,'[1]INTERNAL PARAMETERS-1'!$B$5:$J$44,7,FALSE)*AirBFYLD2!$F156 + AirBFYLD1!W156*(1-VLOOKUP(AirBFYLD2!W$4,'[1]INTERNAL PARAMETERS-1'!$B$5:$J$44,5,FALSE))*VLOOKUP(AirBFYLD2!W$4,'[1]INTERNAL PARAMETERS-1'!$B$5:$J$44,9,FALSE)*AirBFYLD2!$F156</f>
        <v>0</v>
      </c>
      <c r="X156" s="44">
        <f>AirBFYLD1!X156*VLOOKUP(AirBFYLD2!X$4,'[1]INTERNAL PARAMETERS-1'!$B$5:$J$44,5,FALSE)*VLOOKUP(AirBFYLD2!X$4,'[1]INTERNAL PARAMETERS-1'!$B$5:$J$44,7,FALSE)*AirBFYLD2!$F156 + AirBFYLD1!X156*(1-VLOOKUP(AirBFYLD2!X$4,'[1]INTERNAL PARAMETERS-1'!$B$5:$J$44,5,FALSE))*VLOOKUP(AirBFYLD2!X$4,'[1]INTERNAL PARAMETERS-1'!$B$5:$J$44,9,FALSE)*AirBFYLD2!$F156</f>
        <v>0</v>
      </c>
      <c r="Y156" s="44">
        <f>AirBFYLD1!Y156*VLOOKUP(AirBFYLD2!Y$4,'[1]INTERNAL PARAMETERS-1'!$B$5:$J$44,5,FALSE)*VLOOKUP(AirBFYLD2!Y$4,'[1]INTERNAL PARAMETERS-1'!$B$5:$J$44,7,FALSE)*AirBFYLD2!$F156 + AirBFYLD1!Y156*(1-VLOOKUP(AirBFYLD2!Y$4,'[1]INTERNAL PARAMETERS-1'!$B$5:$J$44,5,FALSE))*VLOOKUP(AirBFYLD2!Y$4,'[1]INTERNAL PARAMETERS-1'!$B$5:$J$44,9,FALSE)*AirBFYLD2!$F156</f>
        <v>0</v>
      </c>
      <c r="Z156" s="44">
        <f>AirBFYLD1!Z156*VLOOKUP(AirBFYLD2!Z$4,'[1]INTERNAL PARAMETERS-1'!$B$5:$J$44,5,FALSE)*VLOOKUP(AirBFYLD2!Z$4,'[1]INTERNAL PARAMETERS-1'!$B$5:$J$44,7,FALSE)*AirBFYLD2!$F156 + AirBFYLD1!Z156*(1-VLOOKUP(AirBFYLD2!Z$4,'[1]INTERNAL PARAMETERS-1'!$B$5:$J$44,5,FALSE))*VLOOKUP(AirBFYLD2!Z$4,'[1]INTERNAL PARAMETERS-1'!$B$5:$J$44,9,FALSE)*AirBFYLD2!$F156</f>
        <v>0</v>
      </c>
      <c r="AA156" s="44">
        <f>AirBFYLD1!AA156*VLOOKUP(AirBFYLD2!AA$4,'[1]INTERNAL PARAMETERS-1'!$B$5:$J$44,5,FALSE)*VLOOKUP(AirBFYLD2!AA$4,'[1]INTERNAL PARAMETERS-1'!$B$5:$J$44,7,FALSE)*AirBFYLD2!$F156 + AirBFYLD1!AA156*(1-VLOOKUP(AirBFYLD2!AA$4,'[1]INTERNAL PARAMETERS-1'!$B$5:$J$44,5,FALSE))*VLOOKUP(AirBFYLD2!AA$4,'[1]INTERNAL PARAMETERS-1'!$B$5:$J$44,9,FALSE)*AirBFYLD2!$F156</f>
        <v>0</v>
      </c>
      <c r="AB156" s="44">
        <f>AirBFYLD1!AB156*VLOOKUP(AirBFYLD2!AB$4,'[1]INTERNAL PARAMETERS-1'!$B$5:$J$44,5,FALSE)*VLOOKUP(AirBFYLD2!AB$4,'[1]INTERNAL PARAMETERS-1'!$B$5:$J$44,7,FALSE)*AirBFYLD2!$F156 + AirBFYLD1!AB156*(1-VLOOKUP(AirBFYLD2!AB$4,'[1]INTERNAL PARAMETERS-1'!$B$5:$J$44,5,FALSE))*VLOOKUP(AirBFYLD2!AB$4,'[1]INTERNAL PARAMETERS-1'!$B$5:$J$44,9,FALSE)*AirBFYLD2!$F156</f>
        <v>0</v>
      </c>
      <c r="AC156" s="44">
        <f>AirBFYLD1!AC156*VLOOKUP(AirBFYLD2!AC$4,'[1]INTERNAL PARAMETERS-1'!$B$5:$J$44,5,FALSE)*VLOOKUP(AirBFYLD2!AC$4,'[1]INTERNAL PARAMETERS-1'!$B$5:$J$44,7,FALSE)*AirBFYLD2!$F156 + AirBFYLD1!AC156*(1-VLOOKUP(AirBFYLD2!AC$4,'[1]INTERNAL PARAMETERS-1'!$B$5:$J$44,5,FALSE))*VLOOKUP(AirBFYLD2!AC$4,'[1]INTERNAL PARAMETERS-1'!$B$5:$J$44,9,FALSE)*AirBFYLD2!$F156</f>
        <v>0</v>
      </c>
      <c r="AD156" s="44">
        <f>AirBFYLD1!AD156*VLOOKUP(AirBFYLD2!AD$4,'[1]INTERNAL PARAMETERS-1'!$B$5:$J$44,5,FALSE)*VLOOKUP(AirBFYLD2!AD$4,'[1]INTERNAL PARAMETERS-1'!$B$5:$J$44,7,FALSE)*AirBFYLD2!$F156 + AirBFYLD1!AD156*(1-VLOOKUP(AirBFYLD2!AD$4,'[1]INTERNAL PARAMETERS-1'!$B$5:$J$44,5,FALSE))*VLOOKUP(AirBFYLD2!AD$4,'[1]INTERNAL PARAMETERS-1'!$B$5:$J$44,9,FALSE)*AirBFYLD2!$F156</f>
        <v>0</v>
      </c>
      <c r="AE156" s="44">
        <f>AirBFYLD1!AE156*VLOOKUP(AirBFYLD2!AE$4,'[1]INTERNAL PARAMETERS-1'!$B$5:$J$44,5,FALSE)*VLOOKUP(AirBFYLD2!AE$4,'[1]INTERNAL PARAMETERS-1'!$B$5:$J$44,7,FALSE)*AirBFYLD2!$F156 + AirBFYLD1!AE156*(1-VLOOKUP(AirBFYLD2!AE$4,'[1]INTERNAL PARAMETERS-1'!$B$5:$J$44,5,FALSE))*VLOOKUP(AirBFYLD2!AE$4,'[1]INTERNAL PARAMETERS-1'!$B$5:$J$44,9,FALSE)*AirBFYLD2!$F156</f>
        <v>0</v>
      </c>
      <c r="AF156" s="44">
        <f>AirBFYLD1!AF156*VLOOKUP(AirBFYLD2!AF$4,'[1]INTERNAL PARAMETERS-1'!$B$5:$J$44,5,FALSE)*VLOOKUP(AirBFYLD2!AF$4,'[1]INTERNAL PARAMETERS-1'!$B$5:$J$44,7,FALSE)*AirBFYLD2!$F156 + AirBFYLD1!AF156*(1-VLOOKUP(AirBFYLD2!AF$4,'[1]INTERNAL PARAMETERS-1'!$B$5:$J$44,5,FALSE))*VLOOKUP(AirBFYLD2!AF$4,'[1]INTERNAL PARAMETERS-1'!$B$5:$J$44,9,FALSE)*AirBFYLD2!$F156</f>
        <v>7.2725160883022111E-2</v>
      </c>
      <c r="AG156" s="44">
        <f>AirBFYLD1!AG156*VLOOKUP(AirBFYLD2!AG$4,'[1]INTERNAL PARAMETERS-1'!$B$5:$J$44,5,FALSE)*VLOOKUP(AirBFYLD2!AG$4,'[1]INTERNAL PARAMETERS-1'!$B$5:$J$44,7,FALSE)*AirBFYLD2!$F156 + AirBFYLD1!AG156*(1-VLOOKUP(AirBFYLD2!AG$4,'[1]INTERNAL PARAMETERS-1'!$B$5:$J$44,5,FALSE))*VLOOKUP(AirBFYLD2!AG$4,'[1]INTERNAL PARAMETERS-1'!$B$5:$J$44,9,FALSE)*AirBFYLD2!$F156</f>
        <v>0</v>
      </c>
      <c r="AH156" s="44">
        <f>AirBFYLD1!AH156*VLOOKUP(AirBFYLD2!AH$4,'[1]INTERNAL PARAMETERS-1'!$B$5:$J$44,5,FALSE)*VLOOKUP(AirBFYLD2!AH$4,'[1]INTERNAL PARAMETERS-1'!$B$5:$J$44,7,FALSE)*AirBFYLD2!$F156 + AirBFYLD1!AH156*(1-VLOOKUP(AirBFYLD2!AH$4,'[1]INTERNAL PARAMETERS-1'!$B$5:$J$44,5,FALSE))*VLOOKUP(AirBFYLD2!AH$4,'[1]INTERNAL PARAMETERS-1'!$B$5:$J$44,9,FALSE)*AirBFYLD2!$F156</f>
        <v>1.0254307096464646E-2</v>
      </c>
      <c r="AI156" s="44">
        <f>AirBFYLD1!AI156*VLOOKUP(AirBFYLD2!AI$4,'[1]INTERNAL PARAMETERS-1'!$B$5:$J$44,5,FALSE)*VLOOKUP(AirBFYLD2!AI$4,'[1]INTERNAL PARAMETERS-1'!$B$5:$J$44,7,FALSE)*AirBFYLD2!$F156 + AirBFYLD1!AI156*(1-VLOOKUP(AirBFYLD2!AI$4,'[1]INTERNAL PARAMETERS-1'!$B$5:$J$44,5,FALSE))*VLOOKUP(AirBFYLD2!AI$4,'[1]INTERNAL PARAMETERS-1'!$B$5:$J$44,9,FALSE)*AirBFYLD2!$F156</f>
        <v>1.7093247184647779E-2</v>
      </c>
      <c r="AJ156" s="44">
        <f>AirBFYLD1!AJ156*VLOOKUP(AirBFYLD2!AJ$4,'[1]INTERNAL PARAMETERS-1'!$B$5:$J$44,5,FALSE)*VLOOKUP(AirBFYLD2!AJ$4,'[1]INTERNAL PARAMETERS-1'!$B$5:$J$44,7,FALSE)*AirBFYLD2!$F156 + AirBFYLD1!AJ156*(1-VLOOKUP(AirBFYLD2!AJ$4,'[1]INTERNAL PARAMETERS-1'!$B$5:$J$44,5,FALSE))*VLOOKUP(AirBFYLD2!AJ$4,'[1]INTERNAL PARAMETERS-1'!$B$5:$J$44,9,FALSE)*AirBFYLD2!$F156</f>
        <v>0.1939294951974832</v>
      </c>
      <c r="AK156" s="44">
        <f>AirBFYLD1!AK156*VLOOKUP(AirBFYLD2!AK$4,'[1]INTERNAL PARAMETERS-1'!$B$5:$J$44,5,FALSE)*VLOOKUP(AirBFYLD2!AK$4,'[1]INTERNAL PARAMETERS-1'!$B$5:$J$44,7,FALSE)*AirBFYLD2!$F156 + AirBFYLD1!AK156*(1-VLOOKUP(AirBFYLD2!AK$4,'[1]INTERNAL PARAMETERS-1'!$B$5:$J$44,5,FALSE))*VLOOKUP(AirBFYLD2!AK$4,'[1]INTERNAL PARAMETERS-1'!$B$5:$J$44,9,FALSE)*AirBFYLD2!$F156</f>
        <v>8.2034456771717168E-2</v>
      </c>
      <c r="AL156" s="44">
        <f>AirBFYLD1!AL156*VLOOKUP(AirBFYLD2!AL$4,'[1]INTERNAL PARAMETERS-1'!$B$5:$J$44,5,FALSE)*VLOOKUP(AirBFYLD2!AL$4,'[1]INTERNAL PARAMETERS-1'!$B$5:$J$44,7,FALSE)*AirBFYLD2!$F156 + AirBFYLD1!AL156*(1-VLOOKUP(AirBFYLD2!AL$4,'[1]INTERNAL PARAMETERS-1'!$B$5:$J$44,5,FALSE))*VLOOKUP(AirBFYLD2!AL$4,'[1]INTERNAL PARAMETERS-1'!$B$5:$J$44,9,FALSE)*AirBFYLD2!$F156</f>
        <v>0</v>
      </c>
      <c r="AM156" s="44">
        <f>AirBFYLD1!AM156*VLOOKUP(AirBFYLD2!AM$4,'[1]INTERNAL PARAMETERS-1'!$B$5:$J$44,5,FALSE)*VLOOKUP(AirBFYLD2!AM$4,'[1]INTERNAL PARAMETERS-1'!$B$5:$J$44,7,FALSE)*AirBFYLD2!$F156 + AirBFYLD1!AM156*(1-VLOOKUP(AirBFYLD2!AM$4,'[1]INTERNAL PARAMETERS-1'!$B$5:$J$44,5,FALSE))*VLOOKUP(AirBFYLD2!AM$4,'[1]INTERNAL PARAMETERS-1'!$B$5:$J$44,9,FALSE)*AirBFYLD2!$F156</f>
        <v>0</v>
      </c>
      <c r="AN156" s="44">
        <f>AirBFYLD1!AN156*VLOOKUP(AirBFYLD2!AN$4,'[1]INTERNAL PARAMETERS-1'!$B$5:$J$44,5,FALSE)*VLOOKUP(AirBFYLD2!AN$4,'[1]INTERNAL PARAMETERS-1'!$B$5:$J$44,7,FALSE)*AirBFYLD2!$F156 + AirBFYLD1!AN156*(1-VLOOKUP(AirBFYLD2!AN$4,'[1]INTERNAL PARAMETERS-1'!$B$5:$J$44,5,FALSE))*VLOOKUP(AirBFYLD2!AN$4,'[1]INTERNAL PARAMETERS-1'!$B$5:$J$44,9,FALSE)*AirBFYLD2!$F156</f>
        <v>0</v>
      </c>
      <c r="AO156" s="44">
        <f>AirBFYLD1!AO156*VLOOKUP(AirBFYLD2!AO$4,'[1]INTERNAL PARAMETERS-1'!$B$5:$J$44,5,FALSE)*VLOOKUP(AirBFYLD2!AO$4,'[1]INTERNAL PARAMETERS-1'!$B$5:$J$44,7,FALSE)*AirBFYLD2!$F156 + AirBFYLD1!AO156*(1-VLOOKUP(AirBFYLD2!AO$4,'[1]INTERNAL PARAMETERS-1'!$B$5:$J$44,5,FALSE))*VLOOKUP(AirBFYLD2!AO$4,'[1]INTERNAL PARAMETERS-1'!$B$5:$J$44,9,FALSE)*AirBFYLD2!$F156</f>
        <v>0</v>
      </c>
      <c r="AP156" s="44">
        <f>AirBFYLD1!AP156*VLOOKUP(AirBFYLD2!AP$4,'[1]INTERNAL PARAMETERS-1'!$B$5:$J$44,5,FALSE)*VLOOKUP(AirBFYLD2!AP$4,'[1]INTERNAL PARAMETERS-1'!$B$5:$J$44,7,FALSE)*AirBFYLD2!$F156 + AirBFYLD1!AP156*(1-VLOOKUP(AirBFYLD2!AP$4,'[1]INTERNAL PARAMETERS-1'!$B$5:$J$44,5,FALSE))*VLOOKUP(AirBFYLD2!AP$4,'[1]INTERNAL PARAMETERS-1'!$B$5:$J$44,9,FALSE)*AirBFYLD2!$F156</f>
        <v>0</v>
      </c>
      <c r="AQ156" s="44">
        <f>AirBFYLD1!AQ156*VLOOKUP(AirBFYLD2!AQ$4,'[1]INTERNAL PARAMETERS-1'!$B$5:$J$44,5,FALSE)*VLOOKUP(AirBFYLD2!AQ$4,'[1]INTERNAL PARAMETERS-1'!$B$5:$J$44,7,FALSE)*AirBFYLD2!$F156 + AirBFYLD1!AQ156*(1-VLOOKUP(AirBFYLD2!AQ$4,'[1]INTERNAL PARAMETERS-1'!$B$5:$J$44,5,FALSE))*VLOOKUP(AirBFYLD2!AQ$4,'[1]INTERNAL PARAMETERS-1'!$B$5:$J$44,9,FALSE)*AirBFYLD2!$F156</f>
        <v>0</v>
      </c>
      <c r="AR156" s="44">
        <f>AirBFYLD1!AR156*VLOOKUP(AirBFYLD2!AR$4,'[1]INTERNAL PARAMETERS-1'!$B$5:$J$44,5,FALSE)*VLOOKUP(AirBFYLD2!AR$4,'[1]INTERNAL PARAMETERS-1'!$B$5:$J$44,7,FALSE)*AirBFYLD2!$F156 + AirBFYLD1!AR156*(1-VLOOKUP(AirBFYLD2!AR$4,'[1]INTERNAL PARAMETERS-1'!$B$5:$J$44,5,FALSE))*VLOOKUP(AirBFYLD2!AR$4,'[1]INTERNAL PARAMETERS-1'!$B$5:$J$44,9,FALSE)*AirBFYLD2!$F156</f>
        <v>0</v>
      </c>
      <c r="AS156" s="44">
        <f>AirBFYLD1!AS156*VLOOKUP(AirBFYLD2!AS$4,'[1]INTERNAL PARAMETERS-1'!$B$5:$J$44,5,FALSE)*VLOOKUP(AirBFYLD2!AS$4,'[1]INTERNAL PARAMETERS-1'!$B$5:$J$44,7,FALSE)*AirBFYLD2!$F156 + AirBFYLD1!AS156*(1-VLOOKUP(AirBFYLD2!AS$4,'[1]INTERNAL PARAMETERS-1'!$B$5:$J$44,5,FALSE))*VLOOKUP(AirBFYLD2!AS$4,'[1]INTERNAL PARAMETERS-1'!$B$5:$J$44,9,FALSE)*AirBFYLD2!$F156</f>
        <v>0</v>
      </c>
      <c r="AT156" s="43">
        <f>AirBFYLD1!AT156*VLOOKUP(AirBFYLD2!AT$4,'[1]INTERNAL PARAMETERS-1'!$B$5:$J$44,5,FALSE)*VLOOKUP(AirBFYLD2!AT$4,'[1]INTERNAL PARAMETERS-1'!$B$5:$J$44,7,FALSE)*AirBFYLD2!$F156 + AirBFYLD1!AT156*(1-VLOOKUP(AirBFYLD2!AT$4,'[1]INTERNAL PARAMETERS-1'!$B$5:$J$44,5,FALSE))*VLOOKUP(AirBFYLD2!AT$4,'[1]INTERNAL PARAMETERS-1'!$B$5:$J$44,9,FALSE)*AirBFYLD2!$F156</f>
        <v>0</v>
      </c>
      <c r="AU156" s="45">
        <f>AirBFYLD1!AU156*VLOOKUP(AirBFYLD2!AU$4,'[1]INTERNAL PARAMETERS-1'!$B$5:$J$44,5,FALSE)*VLOOKUP(AirBFYLD2!AU$4,'[1]INTERNAL PARAMETERS-1'!$B$5:$J$44,6,FALSE)*VLOOKUP(AirBFYLD2!AU$4,'[1]INTERNAL PARAMETERS-1'!$B$5:$J$44,3,FALSE) + AirBFYLD1!AU156*(1-VLOOKUP(AirBFYLD2!AU$4,'[1]INTERNAL PARAMETERS-1'!$B$5:$J$44,5,FALSE))*VLOOKUP(AirBFYLD2!AU$4,'[1]INTERNAL PARAMETERS-1'!$B$5:$J$44,8,FALSE)*VLOOKUP(AirBFYLD2!AU$4,'[1]INTERNAL PARAMETERS-1'!$B$5:$J$44,3,FALSE)</f>
        <v>0</v>
      </c>
      <c r="AV156" s="44">
        <f>AirBFYLD1!AV156*VLOOKUP(AirBFYLD2!AV$4,'[1]INTERNAL PARAMETERS-1'!$B$5:$J$44,5,FALSE)*VLOOKUP(AirBFYLD2!AV$4,'[1]INTERNAL PARAMETERS-1'!$B$5:$J$44,6,FALSE)*VLOOKUP(AirBFYLD2!AV$4,'[1]INTERNAL PARAMETERS-1'!$B$5:$J$44,3,FALSE) + AirBFYLD1!AV156*(1-VLOOKUP(AirBFYLD2!AV$4,'[1]INTERNAL PARAMETERS-1'!$B$5:$J$44,5,FALSE))*VLOOKUP(AirBFYLD2!AV$4,'[1]INTERNAL PARAMETERS-1'!$B$5:$J$44,8,FALSE)*VLOOKUP(AirBFYLD2!AV$4,'[1]INTERNAL PARAMETERS-1'!$B$5:$J$44,3,FALSE)</f>
        <v>0</v>
      </c>
      <c r="AW156" s="44">
        <f>AirBFYLD1!AW156*VLOOKUP(AirBFYLD2!AW$4,'[1]INTERNAL PARAMETERS-1'!$B$5:$J$44,5,FALSE)*VLOOKUP(AirBFYLD2!AW$4,'[1]INTERNAL PARAMETERS-1'!$B$5:$J$44,6,FALSE)*VLOOKUP(AirBFYLD2!AW$4,'[1]INTERNAL PARAMETERS-1'!$B$5:$J$44,3,FALSE) + AirBFYLD1!AW156*(1-VLOOKUP(AirBFYLD2!AW$4,'[1]INTERNAL PARAMETERS-1'!$B$5:$J$44,5,FALSE))*VLOOKUP(AirBFYLD2!AW$4,'[1]INTERNAL PARAMETERS-1'!$B$5:$J$44,8,FALSE)*VLOOKUP(AirBFYLD2!AW$4,'[1]INTERNAL PARAMETERS-1'!$B$5:$J$44,3,FALSE)</f>
        <v>0.16756662264340291</v>
      </c>
      <c r="AX156" s="44">
        <f>AirBFYLD1!AX156*VLOOKUP(AirBFYLD2!AX$4,'[1]INTERNAL PARAMETERS-1'!$B$5:$J$44,5,FALSE)*VLOOKUP(AirBFYLD2!AX$4,'[1]INTERNAL PARAMETERS-1'!$B$5:$J$44,6,FALSE)*VLOOKUP(AirBFYLD2!AX$4,'[1]INTERNAL PARAMETERS-1'!$B$5:$J$44,3,FALSE) + AirBFYLD1!AX156*(1-VLOOKUP(AirBFYLD2!AX$4,'[1]INTERNAL PARAMETERS-1'!$B$5:$J$44,5,FALSE))*VLOOKUP(AirBFYLD2!AX$4,'[1]INTERNAL PARAMETERS-1'!$B$5:$J$44,8,FALSE)*VLOOKUP(AirBFYLD2!AX$4,'[1]INTERNAL PARAMETERS-1'!$B$5:$J$44,3,FALSE)</f>
        <v>0</v>
      </c>
      <c r="AY156" s="44">
        <f>AirBFYLD1!AY156*VLOOKUP(AirBFYLD2!AY$4,'[1]INTERNAL PARAMETERS-1'!$B$5:$J$44,5,FALSE)*VLOOKUP(AirBFYLD2!AY$4,'[1]INTERNAL PARAMETERS-1'!$B$5:$J$44,6,FALSE)*VLOOKUP(AirBFYLD2!AY$4,'[1]INTERNAL PARAMETERS-1'!$B$5:$J$44,3,FALSE) + AirBFYLD1!AY156*(1-VLOOKUP(AirBFYLD2!AY$4,'[1]INTERNAL PARAMETERS-1'!$B$5:$J$44,5,FALSE))*VLOOKUP(AirBFYLD2!AY$4,'[1]INTERNAL PARAMETERS-1'!$B$5:$J$44,8,FALSE)*VLOOKUP(AirBFYLD2!AY$4,'[1]INTERNAL PARAMETERS-1'!$B$5:$J$44,3,FALSE)</f>
        <v>0</v>
      </c>
      <c r="AZ156" s="44">
        <f>AirBFYLD1!AZ156*VLOOKUP(AirBFYLD2!AZ$4,'[1]INTERNAL PARAMETERS-1'!$B$5:$J$44,5,FALSE)*VLOOKUP(AirBFYLD2!AZ$4,'[1]INTERNAL PARAMETERS-1'!$B$5:$J$44,6,FALSE)*VLOOKUP(AirBFYLD2!AZ$4,'[1]INTERNAL PARAMETERS-1'!$B$5:$J$44,3,FALSE) + AirBFYLD1!AZ156*(1-VLOOKUP(AirBFYLD2!AZ$4,'[1]INTERNAL PARAMETERS-1'!$B$5:$J$44,5,FALSE))*VLOOKUP(AirBFYLD2!AZ$4,'[1]INTERNAL PARAMETERS-1'!$B$5:$J$44,8,FALSE)*VLOOKUP(AirBFYLD2!AZ$4,'[1]INTERNAL PARAMETERS-1'!$B$5:$J$44,3,FALSE)</f>
        <v>0</v>
      </c>
      <c r="BA156" s="44">
        <f>AirBFYLD1!BA156*VLOOKUP(AirBFYLD2!BA$4,'[1]INTERNAL PARAMETERS-1'!$B$5:$J$44,5,FALSE)*VLOOKUP(AirBFYLD2!BA$4,'[1]INTERNAL PARAMETERS-1'!$B$5:$J$44,6,FALSE)*VLOOKUP(AirBFYLD2!BA$4,'[1]INTERNAL PARAMETERS-1'!$B$5:$J$44,3,FALSE) + AirBFYLD1!BA156*(1-VLOOKUP(AirBFYLD2!BA$4,'[1]INTERNAL PARAMETERS-1'!$B$5:$J$44,5,FALSE))*VLOOKUP(AirBFYLD2!BA$4,'[1]INTERNAL PARAMETERS-1'!$B$5:$J$44,8,FALSE)*VLOOKUP(AirBFYLD2!BA$4,'[1]INTERNAL PARAMETERS-1'!$B$5:$J$44,3,FALSE)</f>
        <v>5.7848295753616642E-2</v>
      </c>
      <c r="BB156" s="44">
        <f>AirBFYLD1!BB156*VLOOKUP(AirBFYLD2!BB$4,'[1]INTERNAL PARAMETERS-1'!$B$5:$J$44,5,FALSE)*VLOOKUP(AirBFYLD2!BB$4,'[1]INTERNAL PARAMETERS-1'!$B$5:$J$44,6,FALSE)*VLOOKUP(AirBFYLD2!BB$4,'[1]INTERNAL PARAMETERS-1'!$B$5:$J$44,3,FALSE) + AirBFYLD1!BB156*(1-VLOOKUP(AirBFYLD2!BB$4,'[1]INTERNAL PARAMETERS-1'!$B$5:$J$44,5,FALSE))*VLOOKUP(AirBFYLD2!BB$4,'[1]INTERNAL PARAMETERS-1'!$B$5:$J$44,8,FALSE)*VLOOKUP(AirBFYLD2!BB$4,'[1]INTERNAL PARAMETERS-1'!$B$5:$J$44,3,FALSE)</f>
        <v>4.0548247259499244E-2</v>
      </c>
      <c r="BC156" s="44">
        <f>AirBFYLD1!BC156*VLOOKUP(AirBFYLD2!BC$4,'[1]INTERNAL PARAMETERS-1'!$B$5:$J$44,5,FALSE)*VLOOKUP(AirBFYLD2!BC$4,'[1]INTERNAL PARAMETERS-1'!$B$5:$J$44,6,FALSE)*VLOOKUP(AirBFYLD2!BC$4,'[1]INTERNAL PARAMETERS-1'!$B$5:$J$44,3,FALSE) + AirBFYLD1!BC156*(1-VLOOKUP(AirBFYLD2!BC$4,'[1]INTERNAL PARAMETERS-1'!$B$5:$J$44,5,FALSE))*VLOOKUP(AirBFYLD2!BC$4,'[1]INTERNAL PARAMETERS-1'!$B$5:$J$44,8,FALSE)*VLOOKUP(AirBFYLD2!BC$4,'[1]INTERNAL PARAMETERS-1'!$B$5:$J$44,3,FALSE)</f>
        <v>7.4053277782352434E-2</v>
      </c>
      <c r="BD156" s="44">
        <f>AirBFYLD1!BD156*VLOOKUP(AirBFYLD2!BD$4,'[1]INTERNAL PARAMETERS-1'!$B$5:$J$44,5,FALSE)*VLOOKUP(AirBFYLD2!BD$4,'[1]INTERNAL PARAMETERS-1'!$B$5:$J$44,6,FALSE)*VLOOKUP(AirBFYLD2!BD$4,'[1]INTERNAL PARAMETERS-1'!$B$5:$J$44,3,FALSE) + AirBFYLD1!BD156*(1-VLOOKUP(AirBFYLD2!BD$4,'[1]INTERNAL PARAMETERS-1'!$B$5:$J$44,5,FALSE))*VLOOKUP(AirBFYLD2!BD$4,'[1]INTERNAL PARAMETERS-1'!$B$5:$J$44,8,FALSE)*VLOOKUP(AirBFYLD2!BD$4,'[1]INTERNAL PARAMETERS-1'!$B$5:$J$44,3,FALSE)</f>
        <v>3.2020347822918203E-2</v>
      </c>
      <c r="BE156" s="44">
        <f>AirBFYLD1!BE156*VLOOKUP(AirBFYLD2!BE$4,'[1]INTERNAL PARAMETERS-1'!$B$5:$J$44,5,FALSE)*VLOOKUP(AirBFYLD2!BE$4,'[1]INTERNAL PARAMETERS-1'!$B$5:$J$44,6,FALSE)*VLOOKUP(AirBFYLD2!BE$4,'[1]INTERNAL PARAMETERS-1'!$B$5:$J$44,3,FALSE) + AirBFYLD1!BE156*(1-VLOOKUP(AirBFYLD2!BE$4,'[1]INTERNAL PARAMETERS-1'!$B$5:$J$44,5,FALSE))*VLOOKUP(AirBFYLD2!BE$4,'[1]INTERNAL PARAMETERS-1'!$B$5:$J$44,8,FALSE)*VLOOKUP(AirBFYLD2!BE$4,'[1]INTERNAL PARAMETERS-1'!$B$5:$J$44,3,FALSE)</f>
        <v>5.9171030123269228E-2</v>
      </c>
      <c r="BF156" s="44">
        <f>AirBFYLD1!BF156*VLOOKUP(AirBFYLD2!BF$4,'[1]INTERNAL PARAMETERS-1'!$B$5:$J$44,5,FALSE)*VLOOKUP(AirBFYLD2!BF$4,'[1]INTERNAL PARAMETERS-1'!$B$5:$J$44,6,FALSE)*VLOOKUP(AirBFYLD2!BF$4,'[1]INTERNAL PARAMETERS-1'!$B$5:$J$44,3,FALSE) + AirBFYLD1!BF156*(1-VLOOKUP(AirBFYLD2!BF$4,'[1]INTERNAL PARAMETERS-1'!$B$5:$J$44,5,FALSE))*VLOOKUP(AirBFYLD2!BF$4,'[1]INTERNAL PARAMETERS-1'!$B$5:$J$44,8,FALSE)*VLOOKUP(AirBFYLD2!BF$4,'[1]INTERNAL PARAMETERS-1'!$B$5:$J$44,3,FALSE)</f>
        <v>0</v>
      </c>
      <c r="BG156" s="44">
        <f>AirBFYLD1!BG156*VLOOKUP(AirBFYLD2!BG$4,'[1]INTERNAL PARAMETERS-1'!$B$5:$J$44,5,FALSE)*VLOOKUP(AirBFYLD2!BG$4,'[1]INTERNAL PARAMETERS-1'!$B$5:$J$44,6,FALSE)*VLOOKUP(AirBFYLD2!BG$4,'[1]INTERNAL PARAMETERS-1'!$B$5:$J$44,3,FALSE) + AirBFYLD1!BG156*(1-VLOOKUP(AirBFYLD2!BG$4,'[1]INTERNAL PARAMETERS-1'!$B$5:$J$44,5,FALSE))*VLOOKUP(AirBFYLD2!BG$4,'[1]INTERNAL PARAMETERS-1'!$B$5:$J$44,8,FALSE)*VLOOKUP(AirBFYLD2!BG$4,'[1]INTERNAL PARAMETERS-1'!$B$5:$J$44,3,FALSE)</f>
        <v>2.6360780039381478E-2</v>
      </c>
      <c r="BH156" s="44">
        <f>AirBFYLD1!BH156*VLOOKUP(AirBFYLD2!BH$4,'[1]INTERNAL PARAMETERS-1'!$B$5:$J$44,5,FALSE)*VLOOKUP(AirBFYLD2!BH$4,'[1]INTERNAL PARAMETERS-1'!$B$5:$J$44,6,FALSE)*VLOOKUP(AirBFYLD2!BH$4,'[1]INTERNAL PARAMETERS-1'!$B$5:$J$44,3,FALSE) + AirBFYLD1!BH156*(1-VLOOKUP(AirBFYLD2!BH$4,'[1]INTERNAL PARAMETERS-1'!$B$5:$J$44,5,FALSE))*VLOOKUP(AirBFYLD2!BH$4,'[1]INTERNAL PARAMETERS-1'!$B$5:$J$44,8,FALSE)*VLOOKUP(AirBFYLD2!BH$4,'[1]INTERNAL PARAMETERS-1'!$B$5:$J$44,3,FALSE)</f>
        <v>1.8279707802967805E-4</v>
      </c>
      <c r="BI156" s="44">
        <f>AirBFYLD1!BI156*VLOOKUP(AirBFYLD2!BI$4,'[1]INTERNAL PARAMETERS-1'!$B$5:$J$44,5,FALSE)*VLOOKUP(AirBFYLD2!BI$4,'[1]INTERNAL PARAMETERS-1'!$B$5:$J$44,6,FALSE)*VLOOKUP(AirBFYLD2!BI$4,'[1]INTERNAL PARAMETERS-1'!$B$5:$J$44,3,FALSE) + AirBFYLD1!BI156*(1-VLOOKUP(AirBFYLD2!BI$4,'[1]INTERNAL PARAMETERS-1'!$B$5:$J$44,5,FALSE))*VLOOKUP(AirBFYLD2!BI$4,'[1]INTERNAL PARAMETERS-1'!$B$5:$J$44,8,FALSE)*VLOOKUP(AirBFYLD2!BI$4,'[1]INTERNAL PARAMETERS-1'!$B$5:$J$44,3,FALSE)</f>
        <v>0</v>
      </c>
      <c r="BJ156" s="44">
        <f>AirBFYLD1!BJ156*VLOOKUP(AirBFYLD2!BJ$4,'[1]INTERNAL PARAMETERS-1'!$B$5:$J$44,5,FALSE)*VLOOKUP(AirBFYLD2!BJ$4,'[1]INTERNAL PARAMETERS-1'!$B$5:$J$44,6,FALSE)*VLOOKUP(AirBFYLD2!BJ$4,'[1]INTERNAL PARAMETERS-1'!$B$5:$J$44,3,FALSE) + AirBFYLD1!BJ156*(1-VLOOKUP(AirBFYLD2!BJ$4,'[1]INTERNAL PARAMETERS-1'!$B$5:$J$44,5,FALSE))*VLOOKUP(AirBFYLD2!BJ$4,'[1]INTERNAL PARAMETERS-1'!$B$5:$J$44,8,FALSE)*VLOOKUP(AirBFYLD2!BJ$4,'[1]INTERNAL PARAMETERS-1'!$B$5:$J$44,3,FALSE)</f>
        <v>1.1830563232013487E-2</v>
      </c>
      <c r="BK156" s="44">
        <f>AirBFYLD1!BK156*VLOOKUP(AirBFYLD2!BK$4,'[1]INTERNAL PARAMETERS-1'!$B$5:$J$44,5,FALSE)*VLOOKUP(AirBFYLD2!BK$4,'[1]INTERNAL PARAMETERS-1'!$B$5:$J$44,6,FALSE)*VLOOKUP(AirBFYLD2!BK$4,'[1]INTERNAL PARAMETERS-1'!$B$5:$J$44,3,FALSE) + AirBFYLD1!BK156*(1-VLOOKUP(AirBFYLD2!BK$4,'[1]INTERNAL PARAMETERS-1'!$B$5:$J$44,5,FALSE))*VLOOKUP(AirBFYLD2!BK$4,'[1]INTERNAL PARAMETERS-1'!$B$5:$J$44,8,FALSE)*VLOOKUP(AirBFYLD2!BK$4,'[1]INTERNAL PARAMETERS-1'!$B$5:$J$44,3,FALSE)</f>
        <v>1.4830847832126707E-2</v>
      </c>
      <c r="BL156" s="44">
        <f>AirBFYLD1!BL156*VLOOKUP(AirBFYLD2!BL$4,'[1]INTERNAL PARAMETERS-1'!$B$5:$J$44,5,FALSE)*VLOOKUP(AirBFYLD2!BL$4,'[1]INTERNAL PARAMETERS-1'!$B$5:$J$44,6,FALSE)*VLOOKUP(AirBFYLD2!BL$4,'[1]INTERNAL PARAMETERS-1'!$B$5:$J$44,3,FALSE) + AirBFYLD1!BL156*(1-VLOOKUP(AirBFYLD2!BL$4,'[1]INTERNAL PARAMETERS-1'!$B$5:$J$44,5,FALSE))*VLOOKUP(AirBFYLD2!BL$4,'[1]INTERNAL PARAMETERS-1'!$B$5:$J$44,8,FALSE)*VLOOKUP(AirBFYLD2!BL$4,'[1]INTERNAL PARAMETERS-1'!$B$5:$J$44,3,FALSE)</f>
        <v>4.1406829654616721E-2</v>
      </c>
      <c r="BM156" s="44">
        <f>AirBFYLD1!BM156*VLOOKUP(AirBFYLD2!BM$4,'[1]INTERNAL PARAMETERS-1'!$B$5:$J$44,5,FALSE)*VLOOKUP(AirBFYLD2!BM$4,'[1]INTERNAL PARAMETERS-1'!$B$5:$J$44,6,FALSE)*VLOOKUP(AirBFYLD2!BM$4,'[1]INTERNAL PARAMETERS-1'!$B$5:$J$44,3,FALSE) + AirBFYLD1!BM156*(1-VLOOKUP(AirBFYLD2!BM$4,'[1]INTERNAL PARAMETERS-1'!$B$5:$J$44,5,FALSE))*VLOOKUP(AirBFYLD2!BM$4,'[1]INTERNAL PARAMETERS-1'!$B$5:$J$44,8,FALSE)*VLOOKUP(AirBFYLD2!BM$4,'[1]INTERNAL PARAMETERS-1'!$B$5:$J$44,3,FALSE)</f>
        <v>1.2146951185139665E-2</v>
      </c>
      <c r="BN156" s="44">
        <f>AirBFYLD1!BN156*VLOOKUP(AirBFYLD2!BN$4,'[1]INTERNAL PARAMETERS-1'!$B$5:$J$44,5,FALSE)*VLOOKUP(AirBFYLD2!BN$4,'[1]INTERNAL PARAMETERS-1'!$B$5:$J$44,6,FALSE)*VLOOKUP(AirBFYLD2!BN$4,'[1]INTERNAL PARAMETERS-1'!$B$5:$J$44,3,FALSE) + AirBFYLD1!BN156*(1-VLOOKUP(AirBFYLD2!BN$4,'[1]INTERNAL PARAMETERS-1'!$B$5:$J$44,5,FALSE))*VLOOKUP(AirBFYLD2!BN$4,'[1]INTERNAL PARAMETERS-1'!$B$5:$J$44,8,FALSE)*VLOOKUP(AirBFYLD2!BN$4,'[1]INTERNAL PARAMETERS-1'!$B$5:$J$44,3,FALSE)</f>
        <v>1.5420889970947123E-2</v>
      </c>
      <c r="BO156" s="44">
        <f>AirBFYLD1!BO156*VLOOKUP(AirBFYLD2!BO$4,'[1]INTERNAL PARAMETERS-1'!$B$5:$J$44,5,FALSE)*VLOOKUP(AirBFYLD2!BO$4,'[1]INTERNAL PARAMETERS-1'!$B$5:$J$44,6,FALSE)*VLOOKUP(AirBFYLD2!BO$4,'[1]INTERNAL PARAMETERS-1'!$B$5:$J$44,3,FALSE) + AirBFYLD1!BO156*(1-VLOOKUP(AirBFYLD2!BO$4,'[1]INTERNAL PARAMETERS-1'!$B$5:$J$44,5,FALSE))*VLOOKUP(AirBFYLD2!BO$4,'[1]INTERNAL PARAMETERS-1'!$B$5:$J$44,8,FALSE)*VLOOKUP(AirBFYLD2!BO$4,'[1]INTERNAL PARAMETERS-1'!$B$5:$J$44,3,FALSE)</f>
        <v>1.2714772166106933E-2</v>
      </c>
      <c r="BP156" s="44">
        <f>AirBFYLD1!BP156*VLOOKUP(AirBFYLD2!BP$4,'[1]INTERNAL PARAMETERS-1'!$B$5:$J$44,5,FALSE)*VLOOKUP(AirBFYLD2!BP$4,'[1]INTERNAL PARAMETERS-1'!$B$5:$J$44,6,FALSE)*VLOOKUP(AirBFYLD2!BP$4,'[1]INTERNAL PARAMETERS-1'!$B$5:$J$44,3,FALSE) + AirBFYLD1!BP156*(1-VLOOKUP(AirBFYLD2!BP$4,'[1]INTERNAL PARAMETERS-1'!$B$5:$J$44,5,FALSE))*VLOOKUP(AirBFYLD2!BP$4,'[1]INTERNAL PARAMETERS-1'!$B$5:$J$44,8,FALSE)*VLOOKUP(AirBFYLD2!BP$4,'[1]INTERNAL PARAMETERS-1'!$B$5:$J$44,3,FALSE)</f>
        <v>1.1535755796355492E-3</v>
      </c>
      <c r="BQ156" s="44">
        <f>AirBFYLD1!BQ156*VLOOKUP(AirBFYLD2!BQ$4,'[1]INTERNAL PARAMETERS-1'!$B$5:$J$44,5,FALSE)*VLOOKUP(AirBFYLD2!BQ$4,'[1]INTERNAL PARAMETERS-1'!$B$5:$J$44,6,FALSE)*VLOOKUP(AirBFYLD2!BQ$4,'[1]INTERNAL PARAMETERS-1'!$B$5:$J$44,3,FALSE) + AirBFYLD1!BQ156*(1-VLOOKUP(AirBFYLD2!BQ$4,'[1]INTERNAL PARAMETERS-1'!$B$5:$J$44,5,FALSE))*VLOOKUP(AirBFYLD2!BQ$4,'[1]INTERNAL PARAMETERS-1'!$B$5:$J$44,8,FALSE)*VLOOKUP(AirBFYLD2!BQ$4,'[1]INTERNAL PARAMETERS-1'!$B$5:$J$44,3,FALSE)</f>
        <v>4.9647743321098045E-2</v>
      </c>
      <c r="BR156" s="44">
        <f>AirBFYLD1!BR156*VLOOKUP(AirBFYLD2!BR$4,'[1]INTERNAL PARAMETERS-1'!$B$5:$J$44,5,FALSE)*VLOOKUP(AirBFYLD2!BR$4,'[1]INTERNAL PARAMETERS-1'!$B$5:$J$44,6,FALSE)*VLOOKUP(AirBFYLD2!BR$4,'[1]INTERNAL PARAMETERS-1'!$B$5:$J$44,3,FALSE) + AirBFYLD1!BR156*(1-VLOOKUP(AirBFYLD2!BR$4,'[1]INTERNAL PARAMETERS-1'!$B$5:$J$44,5,FALSE))*VLOOKUP(AirBFYLD2!BR$4,'[1]INTERNAL PARAMETERS-1'!$B$5:$J$44,8,FALSE)*VLOOKUP(AirBFYLD2!BR$4,'[1]INTERNAL PARAMETERS-1'!$B$5:$J$44,3,FALSE)</f>
        <v>2.0421177997862403E-3</v>
      </c>
      <c r="BS156" s="44">
        <f>AirBFYLD1!BS156*VLOOKUP(AirBFYLD2!BS$4,'[1]INTERNAL PARAMETERS-1'!$B$5:$J$44,5,FALSE)*VLOOKUP(AirBFYLD2!BS$4,'[1]INTERNAL PARAMETERS-1'!$B$5:$J$44,6,FALSE)*VLOOKUP(AirBFYLD2!BS$4,'[1]INTERNAL PARAMETERS-1'!$B$5:$J$44,3,FALSE) + AirBFYLD1!BS156*(1-VLOOKUP(AirBFYLD2!BS$4,'[1]INTERNAL PARAMETERS-1'!$B$5:$J$44,5,FALSE))*VLOOKUP(AirBFYLD2!BS$4,'[1]INTERNAL PARAMETERS-1'!$B$5:$J$44,8,FALSE)*VLOOKUP(AirBFYLD2!BS$4,'[1]INTERNAL PARAMETERS-1'!$B$5:$J$44,3,FALSE)</f>
        <v>1.3146750884561435E-4</v>
      </c>
      <c r="BT156" s="44">
        <f>AirBFYLD1!BT156*VLOOKUP(AirBFYLD2!BT$4,'[1]INTERNAL PARAMETERS-1'!$B$5:$J$44,5,FALSE)*VLOOKUP(AirBFYLD2!BT$4,'[1]INTERNAL PARAMETERS-1'!$B$5:$J$44,6,FALSE)*VLOOKUP(AirBFYLD2!BT$4,'[1]INTERNAL PARAMETERS-1'!$B$5:$J$44,3,FALSE) + AirBFYLD1!BT156*(1-VLOOKUP(AirBFYLD2!BT$4,'[1]INTERNAL PARAMETERS-1'!$B$5:$J$44,5,FALSE))*VLOOKUP(AirBFYLD2!BT$4,'[1]INTERNAL PARAMETERS-1'!$B$5:$J$44,8,FALSE)*VLOOKUP(AirBFYLD2!BT$4,'[1]INTERNAL PARAMETERS-1'!$B$5:$J$44,3,FALSE)</f>
        <v>0</v>
      </c>
      <c r="BU156" s="44">
        <f>AirBFYLD1!BU156*VLOOKUP(AirBFYLD2!BU$4,'[1]INTERNAL PARAMETERS-1'!$B$5:$J$44,5,FALSE)*VLOOKUP(AirBFYLD2!BU$4,'[1]INTERNAL PARAMETERS-1'!$B$5:$J$44,6,FALSE)*VLOOKUP(AirBFYLD2!BU$4,'[1]INTERNAL PARAMETERS-1'!$B$5:$J$44,3,FALSE) + AirBFYLD1!BU156*(1-VLOOKUP(AirBFYLD2!BU$4,'[1]INTERNAL PARAMETERS-1'!$B$5:$J$44,5,FALSE))*VLOOKUP(AirBFYLD2!BU$4,'[1]INTERNAL PARAMETERS-1'!$B$5:$J$44,8,FALSE)*VLOOKUP(AirBFYLD2!BU$4,'[1]INTERNAL PARAMETERS-1'!$B$5:$J$44,3,FALSE)</f>
        <v>0</v>
      </c>
      <c r="BV156" s="44">
        <f>AirBFYLD1!BV156*VLOOKUP(AirBFYLD2!BV$4,'[1]INTERNAL PARAMETERS-1'!$B$5:$J$44,5,FALSE)*VLOOKUP(AirBFYLD2!BV$4,'[1]INTERNAL PARAMETERS-1'!$B$5:$J$44,6,FALSE)*VLOOKUP(AirBFYLD2!BV$4,'[1]INTERNAL PARAMETERS-1'!$B$5:$J$44,3,FALSE) + AirBFYLD1!BV156*(1-VLOOKUP(AirBFYLD2!BV$4,'[1]INTERNAL PARAMETERS-1'!$B$5:$J$44,5,FALSE))*VLOOKUP(AirBFYLD2!BV$4,'[1]INTERNAL PARAMETERS-1'!$B$5:$J$44,8,FALSE)*VLOOKUP(AirBFYLD2!BV$4,'[1]INTERNAL PARAMETERS-1'!$B$5:$J$44,3,FALSE)</f>
        <v>0</v>
      </c>
      <c r="BW156" s="44">
        <f>AirBFYLD1!BW156*VLOOKUP(AirBFYLD2!BW$4,'[1]INTERNAL PARAMETERS-1'!$B$5:$J$44,5,FALSE)*VLOOKUP(AirBFYLD2!BW$4,'[1]INTERNAL PARAMETERS-1'!$B$5:$J$44,6,FALSE)*VLOOKUP(AirBFYLD2!BW$4,'[1]INTERNAL PARAMETERS-1'!$B$5:$J$44,3,FALSE) + AirBFYLD1!BW156*(1-VLOOKUP(AirBFYLD2!BW$4,'[1]INTERNAL PARAMETERS-1'!$B$5:$J$44,5,FALSE))*VLOOKUP(AirBFYLD2!BW$4,'[1]INTERNAL PARAMETERS-1'!$B$5:$J$44,8,FALSE)*VLOOKUP(AirBFYLD2!BW$4,'[1]INTERNAL PARAMETERS-1'!$B$5:$J$44,3,FALSE)</f>
        <v>0</v>
      </c>
      <c r="BX156" s="44">
        <f>AirBFYLD1!BX156*VLOOKUP(AirBFYLD2!BX$4,'[1]INTERNAL PARAMETERS-1'!$B$5:$J$44,5,FALSE)*VLOOKUP(AirBFYLD2!BX$4,'[1]INTERNAL PARAMETERS-1'!$B$5:$J$44,6,FALSE)*VLOOKUP(AirBFYLD2!BX$4,'[1]INTERNAL PARAMETERS-1'!$B$5:$J$44,3,FALSE) + AirBFYLD1!BX156*(1-VLOOKUP(AirBFYLD2!BX$4,'[1]INTERNAL PARAMETERS-1'!$B$5:$J$44,5,FALSE))*VLOOKUP(AirBFYLD2!BX$4,'[1]INTERNAL PARAMETERS-1'!$B$5:$J$44,8,FALSE)*VLOOKUP(AirBFYLD2!BX$4,'[1]INTERNAL PARAMETERS-1'!$B$5:$J$44,3,FALSE)</f>
        <v>0</v>
      </c>
      <c r="BY156" s="44">
        <f>AirBFYLD1!BY156*VLOOKUP(AirBFYLD2!BY$4,'[1]INTERNAL PARAMETERS-1'!$B$5:$J$44,5,FALSE)*VLOOKUP(AirBFYLD2!BY$4,'[1]INTERNAL PARAMETERS-1'!$B$5:$J$44,6,FALSE)*VLOOKUP(AirBFYLD2!BY$4,'[1]INTERNAL PARAMETERS-1'!$B$5:$J$44,3,FALSE) + AirBFYLD1!BY156*(1-VLOOKUP(AirBFYLD2!BY$4,'[1]INTERNAL PARAMETERS-1'!$B$5:$J$44,5,FALSE))*VLOOKUP(AirBFYLD2!BY$4,'[1]INTERNAL PARAMETERS-1'!$B$5:$J$44,8,FALSE)*VLOOKUP(AirBFYLD2!BY$4,'[1]INTERNAL PARAMETERS-1'!$B$5:$J$44,3,FALSE)</f>
        <v>0</v>
      </c>
      <c r="BZ156" s="44">
        <f>AirBFYLD1!BZ156*VLOOKUP(AirBFYLD2!BZ$4,'[1]INTERNAL PARAMETERS-1'!$B$5:$J$44,5,FALSE)*VLOOKUP(AirBFYLD2!BZ$4,'[1]INTERNAL PARAMETERS-1'!$B$5:$J$44,6,FALSE)*VLOOKUP(AirBFYLD2!BZ$4,'[1]INTERNAL PARAMETERS-1'!$B$5:$J$44,3,FALSE) + AirBFYLD1!BZ156*(1-VLOOKUP(AirBFYLD2!BZ$4,'[1]INTERNAL PARAMETERS-1'!$B$5:$J$44,5,FALSE))*VLOOKUP(AirBFYLD2!BZ$4,'[1]INTERNAL PARAMETERS-1'!$B$5:$J$44,8,FALSE)*VLOOKUP(AirBFYLD2!BZ$4,'[1]INTERNAL PARAMETERS-1'!$B$5:$J$44,3,FALSE)</f>
        <v>1.50253640486611E-4</v>
      </c>
      <c r="CA156" s="44">
        <f>AirBFYLD1!CA156*VLOOKUP(AirBFYLD2!CA$4,'[1]INTERNAL PARAMETERS-1'!$B$5:$J$44,5,FALSE)*VLOOKUP(AirBFYLD2!CA$4,'[1]INTERNAL PARAMETERS-1'!$B$5:$J$44,6,FALSE)*VLOOKUP(AirBFYLD2!CA$4,'[1]INTERNAL PARAMETERS-1'!$B$5:$J$44,3,FALSE) + AirBFYLD1!CA156*(1-VLOOKUP(AirBFYLD2!CA$4,'[1]INTERNAL PARAMETERS-1'!$B$5:$J$44,5,FALSE))*VLOOKUP(AirBFYLD2!CA$4,'[1]INTERNAL PARAMETERS-1'!$B$5:$J$44,8,FALSE)*VLOOKUP(AirBFYLD2!CA$4,'[1]INTERNAL PARAMETERS-1'!$B$5:$J$44,3,FALSE)</f>
        <v>0</v>
      </c>
      <c r="CB156" s="44">
        <f>AirBFYLD1!CB156*VLOOKUP(AirBFYLD2!CB$4,'[1]INTERNAL PARAMETERS-1'!$B$5:$J$44,5,FALSE)*VLOOKUP(AirBFYLD2!CB$4,'[1]INTERNAL PARAMETERS-1'!$B$5:$J$44,6,FALSE)*VLOOKUP(AirBFYLD2!CB$4,'[1]INTERNAL PARAMETERS-1'!$B$5:$J$44,3,FALSE) + AirBFYLD1!CB156*(1-VLOOKUP(AirBFYLD2!CB$4,'[1]INTERNAL PARAMETERS-1'!$B$5:$J$44,5,FALSE))*VLOOKUP(AirBFYLD2!CB$4,'[1]INTERNAL PARAMETERS-1'!$B$5:$J$44,8,FALSE)*VLOOKUP(AirBFYLD2!CB$4,'[1]INTERNAL PARAMETERS-1'!$B$5:$J$44,3,FALSE)</f>
        <v>0</v>
      </c>
      <c r="CC156" s="44">
        <f>AirBFYLD1!CC156*VLOOKUP(AirBFYLD2!CC$4,'[1]INTERNAL PARAMETERS-1'!$B$5:$J$44,5,FALSE)*VLOOKUP(AirBFYLD2!CC$4,'[1]INTERNAL PARAMETERS-1'!$B$5:$J$44,6,FALSE)*VLOOKUP(AirBFYLD2!CC$4,'[1]INTERNAL PARAMETERS-1'!$B$5:$J$44,3,FALSE) + AirBFYLD1!CC156*(1-VLOOKUP(AirBFYLD2!CC$4,'[1]INTERNAL PARAMETERS-1'!$B$5:$J$44,5,FALSE))*VLOOKUP(AirBFYLD2!CC$4,'[1]INTERNAL PARAMETERS-1'!$B$5:$J$44,8,FALSE)*VLOOKUP(AirBFYLD2!CC$4,'[1]INTERNAL PARAMETERS-1'!$B$5:$J$44,3,FALSE)</f>
        <v>2.7371687086582598E-4</v>
      </c>
      <c r="CD156" s="44">
        <f>AirBFYLD1!CD156*VLOOKUP(AirBFYLD2!CD$4,'[1]INTERNAL PARAMETERS-1'!$B$5:$J$44,5,FALSE)*VLOOKUP(AirBFYLD2!CD$4,'[1]INTERNAL PARAMETERS-1'!$B$5:$J$44,6,FALSE)*VLOOKUP(AirBFYLD2!CD$4,'[1]INTERNAL PARAMETERS-1'!$B$5:$J$44,3,FALSE) + AirBFYLD1!CD156*(1-VLOOKUP(AirBFYLD2!CD$4,'[1]INTERNAL PARAMETERS-1'!$B$5:$J$44,5,FALSE))*VLOOKUP(AirBFYLD2!CD$4,'[1]INTERNAL PARAMETERS-1'!$B$5:$J$44,8,FALSE)*VLOOKUP(AirBFYLD2!CD$4,'[1]INTERNAL PARAMETERS-1'!$B$5:$J$44,3,FALSE)</f>
        <v>7.84754677297514E-4</v>
      </c>
      <c r="CE156" s="44">
        <f>AirBFYLD1!CE156*VLOOKUP(AirBFYLD2!CE$4,'[1]INTERNAL PARAMETERS-1'!$B$5:$J$44,5,FALSE)*VLOOKUP(AirBFYLD2!CE$4,'[1]INTERNAL PARAMETERS-1'!$B$5:$J$44,6,FALSE)*VLOOKUP(AirBFYLD2!CE$4,'[1]INTERNAL PARAMETERS-1'!$B$5:$J$44,3,FALSE) + AirBFYLD1!CE156*(1-VLOOKUP(AirBFYLD2!CE$4,'[1]INTERNAL PARAMETERS-1'!$B$5:$J$44,5,FALSE))*VLOOKUP(AirBFYLD2!CE$4,'[1]INTERNAL PARAMETERS-1'!$B$5:$J$44,8,FALSE)*VLOOKUP(AirBFYLD2!CE$4,'[1]INTERNAL PARAMETERS-1'!$B$5:$J$44,3,FALSE)</f>
        <v>1.1073406417531919E-3</v>
      </c>
      <c r="CF156" s="44">
        <f>AirBFYLD1!CF156*VLOOKUP(AirBFYLD2!CF$4,'[1]INTERNAL PARAMETERS-1'!$B$5:$J$44,5,FALSE)*VLOOKUP(AirBFYLD2!CF$4,'[1]INTERNAL PARAMETERS-1'!$B$5:$J$44,6,FALSE)*VLOOKUP(AirBFYLD2!CF$4,'[1]INTERNAL PARAMETERS-1'!$B$5:$J$44,3,FALSE) + AirBFYLD1!CF156*(1-VLOOKUP(AirBFYLD2!CF$4,'[1]INTERNAL PARAMETERS-1'!$B$5:$J$44,5,FALSE))*VLOOKUP(AirBFYLD2!CF$4,'[1]INTERNAL PARAMETERS-1'!$B$5:$J$44,8,FALSE)*VLOOKUP(AirBFYLD2!CF$4,'[1]INTERNAL PARAMETERS-1'!$B$5:$J$44,3,FALSE)</f>
        <v>4.8453149929229383E-4</v>
      </c>
      <c r="CG156" s="44">
        <f>AirBFYLD1!CG156*VLOOKUP(AirBFYLD2!CG$4,'[1]INTERNAL PARAMETERS-1'!$B$5:$J$44,5,FALSE)*VLOOKUP(AirBFYLD2!CG$4,'[1]INTERNAL PARAMETERS-1'!$B$5:$J$44,6,FALSE)*VLOOKUP(AirBFYLD2!CG$4,'[1]INTERNAL PARAMETERS-1'!$B$5:$J$44,3,FALSE) + AirBFYLD1!CG156*(1-VLOOKUP(AirBFYLD2!CG$4,'[1]INTERNAL PARAMETERS-1'!$B$5:$J$44,5,FALSE))*VLOOKUP(AirBFYLD2!CG$4,'[1]INTERNAL PARAMETERS-1'!$B$5:$J$44,8,FALSE)*VLOOKUP(AirBFYLD2!CG$4,'[1]INTERNAL PARAMETERS-1'!$B$5:$J$44,3,FALSE)</f>
        <v>0</v>
      </c>
      <c r="CH156" s="43">
        <f>AirBFYLD1!CH156*VLOOKUP(AirBFYLD2!CH$4,'[1]INTERNAL PARAMETERS-1'!$B$5:$J$44,5,FALSE)*VLOOKUP(AirBFYLD2!CH$4,'[1]INTERNAL PARAMETERS-1'!$B$5:$J$44,6,FALSE)*VLOOKUP(AirBFYLD2!CH$4,'[1]INTERNAL PARAMETERS-1'!$B$5:$J$44,3,FALSE) + AirBFYLD1!CH156*(1-VLOOKUP(AirBFYLD2!CH$4,'[1]INTERNAL PARAMETERS-1'!$B$5:$J$44,5,FALSE))*VLOOKUP(AirBFYLD2!CH$4,'[1]INTERNAL PARAMETERS-1'!$B$5:$J$44,8,FALSE)*VLOOKUP(AirBFYLD2!CH$4,'[1]INTERNAL PARAMETERS-1'!$B$5:$J$44,3,FALSE)</f>
        <v>0</v>
      </c>
      <c r="CJ156" s="45">
        <f t="shared" si="4"/>
        <v>33.245521861734517</v>
      </c>
      <c r="CK156" s="43">
        <f t="shared" si="5"/>
        <v>0.62187775408248136</v>
      </c>
    </row>
    <row r="157" spans="2:89" x14ac:dyDescent="0.5">
      <c r="B157" s="58" t="s">
        <v>8</v>
      </c>
      <c r="C157" s="57" t="s">
        <v>68</v>
      </c>
      <c r="D157" s="57" t="s">
        <v>59</v>
      </c>
      <c r="E157" s="133">
        <f>AirBF!X157</f>
        <v>60.800390791045153</v>
      </c>
      <c r="F157" s="59">
        <f>'[1]INTERNAL PARAMETERS-1'!M13</f>
        <v>44.225000000000001</v>
      </c>
      <c r="G157" s="45">
        <f>AirBFYLD1!G157*VLOOKUP(AirBFYLD2!G$4,'[1]INTERNAL PARAMETERS-1'!$B$5:$J$44,5,FALSE)*VLOOKUP(AirBFYLD2!G$4,'[1]INTERNAL PARAMETERS-1'!$B$5:$J$44,7,FALSE)*AirBFYLD2!$F157 + AirBFYLD1!G157*(1-VLOOKUP(AirBFYLD2!G$4,'[1]INTERNAL PARAMETERS-1'!$B$5:$J$44,5,FALSE))*VLOOKUP(AirBFYLD2!G$4,'[1]INTERNAL PARAMETERS-1'!$B$5:$J$44,9,FALSE)*AirBFYLD2!$F157</f>
        <v>11.913046477466986</v>
      </c>
      <c r="H157" s="44">
        <f>AirBFYLD1!H157*VLOOKUP(AirBFYLD2!H$4,'[1]INTERNAL PARAMETERS-1'!$B$5:$J$44,5,FALSE)*VLOOKUP(AirBFYLD2!H$4,'[1]INTERNAL PARAMETERS-1'!$B$5:$J$44,7,FALSE)*AirBFYLD2!$F157 + AirBFYLD1!H157*(1-VLOOKUP(AirBFYLD2!H$4,'[1]INTERNAL PARAMETERS-1'!$B$5:$J$44,5,FALSE))*VLOOKUP(AirBFYLD2!H$4,'[1]INTERNAL PARAMETERS-1'!$B$5:$J$44,9,FALSE)*AirBFYLD2!$F157</f>
        <v>5.733920726064536</v>
      </c>
      <c r="I157" s="44">
        <f>AirBFYLD1!I157*VLOOKUP(AirBFYLD2!I$4,'[1]INTERNAL PARAMETERS-1'!$B$5:$J$44,5,FALSE)*VLOOKUP(AirBFYLD2!I$4,'[1]INTERNAL PARAMETERS-1'!$B$5:$J$44,7,FALSE)*AirBFYLD2!$F157 + AirBFYLD1!I157*(1-VLOOKUP(AirBFYLD2!I$4,'[1]INTERNAL PARAMETERS-1'!$B$5:$J$44,5,FALSE))*VLOOKUP(AirBFYLD2!I$4,'[1]INTERNAL PARAMETERS-1'!$B$5:$J$44,9,FALSE)*AirBFYLD2!$F157</f>
        <v>5.8643337635041002</v>
      </c>
      <c r="J157" s="44">
        <f>AirBFYLD1!J157*VLOOKUP(AirBFYLD2!J$4,'[1]INTERNAL PARAMETERS-1'!$B$5:$J$44,5,FALSE)*VLOOKUP(AirBFYLD2!J$4,'[1]INTERNAL PARAMETERS-1'!$B$5:$J$44,7,FALSE)*AirBFYLD2!$F157 + AirBFYLD1!J157*(1-VLOOKUP(AirBFYLD2!J$4,'[1]INTERNAL PARAMETERS-1'!$B$5:$J$44,5,FALSE))*VLOOKUP(AirBFYLD2!J$4,'[1]INTERNAL PARAMETERS-1'!$B$5:$J$44,9,FALSE)*AirBFYLD2!$F157</f>
        <v>0</v>
      </c>
      <c r="K157" s="44">
        <f>AirBFYLD1!K157*VLOOKUP(AirBFYLD2!K$4,'[1]INTERNAL PARAMETERS-1'!$B$5:$J$44,5,FALSE)*VLOOKUP(AirBFYLD2!K$4,'[1]INTERNAL PARAMETERS-1'!$B$5:$J$44,7,FALSE)*AirBFYLD2!$F157 + AirBFYLD1!K157*(1-VLOOKUP(AirBFYLD2!K$4,'[1]INTERNAL PARAMETERS-1'!$B$5:$J$44,5,FALSE))*VLOOKUP(AirBFYLD2!K$4,'[1]INTERNAL PARAMETERS-1'!$B$5:$J$44,9,FALSE)*AirBFYLD2!$F157</f>
        <v>7.6919940118529373E-2</v>
      </c>
      <c r="L157" s="44">
        <f>AirBFYLD1!L157*VLOOKUP(AirBFYLD2!L$4,'[1]INTERNAL PARAMETERS-1'!$B$5:$J$44,5,FALSE)*VLOOKUP(AirBFYLD2!L$4,'[1]INTERNAL PARAMETERS-1'!$B$5:$J$44,7,FALSE)*AirBFYLD2!$F157 + AirBFYLD1!L157*(1-VLOOKUP(AirBFYLD2!L$4,'[1]INTERNAL PARAMETERS-1'!$B$5:$J$44,5,FALSE))*VLOOKUP(AirBFYLD2!L$4,'[1]INTERNAL PARAMETERS-1'!$B$5:$J$44,9,FALSE)*AirBFYLD2!$F157</f>
        <v>0</v>
      </c>
      <c r="M157" s="44">
        <f>AirBFYLD1!M157*VLOOKUP(AirBFYLD2!M$4,'[1]INTERNAL PARAMETERS-1'!$B$5:$J$44,5,FALSE)*VLOOKUP(AirBFYLD2!M$4,'[1]INTERNAL PARAMETERS-1'!$B$5:$J$44,7,FALSE)*AirBFYLD2!$F157 + AirBFYLD1!M157*(1-VLOOKUP(AirBFYLD2!M$4,'[1]INTERNAL PARAMETERS-1'!$B$5:$J$44,5,FALSE))*VLOOKUP(AirBFYLD2!M$4,'[1]INTERNAL PARAMETERS-1'!$B$5:$J$44,9,FALSE)*AirBFYLD2!$F157</f>
        <v>0.22222800305541887</v>
      </c>
      <c r="N157" s="44">
        <f>AirBFYLD1!N157*VLOOKUP(AirBFYLD2!N$4,'[1]INTERNAL PARAMETERS-1'!$B$5:$J$44,5,FALSE)*VLOOKUP(AirBFYLD2!N$4,'[1]INTERNAL PARAMETERS-1'!$B$5:$J$44,7,FALSE)*AirBFYLD2!$F157 + AirBFYLD1!N157*(1-VLOOKUP(AirBFYLD2!N$4,'[1]INTERNAL PARAMETERS-1'!$B$5:$J$44,5,FALSE))*VLOOKUP(AirBFYLD2!N$4,'[1]INTERNAL PARAMETERS-1'!$B$5:$J$44,9,FALSE)*AirBFYLD2!$F157</f>
        <v>2.6208144035351481E-2</v>
      </c>
      <c r="O157" s="44">
        <f>AirBFYLD1!O157*VLOOKUP(AirBFYLD2!O$4,'[1]INTERNAL PARAMETERS-1'!$B$5:$J$44,5,FALSE)*VLOOKUP(AirBFYLD2!O$4,'[1]INTERNAL PARAMETERS-1'!$B$5:$J$44,7,FALSE)*AirBFYLD2!$F157 + AirBFYLD1!O157*(1-VLOOKUP(AirBFYLD2!O$4,'[1]INTERNAL PARAMETERS-1'!$B$5:$J$44,5,FALSE))*VLOOKUP(AirBFYLD2!O$4,'[1]INTERNAL PARAMETERS-1'!$B$5:$J$44,9,FALSE)*AirBFYLD2!$F157</f>
        <v>0</v>
      </c>
      <c r="P157" s="44">
        <f>AirBFYLD1!P157*VLOOKUP(AirBFYLD2!P$4,'[1]INTERNAL PARAMETERS-1'!$B$5:$J$44,5,FALSE)*VLOOKUP(AirBFYLD2!P$4,'[1]INTERNAL PARAMETERS-1'!$B$5:$J$44,7,FALSE)*AirBFYLD2!$F157 + AirBFYLD1!P157*(1-VLOOKUP(AirBFYLD2!P$4,'[1]INTERNAL PARAMETERS-1'!$B$5:$J$44,5,FALSE))*VLOOKUP(AirBFYLD2!P$4,'[1]INTERNAL PARAMETERS-1'!$B$5:$J$44,9,FALSE)*AirBFYLD2!$F157</f>
        <v>0</v>
      </c>
      <c r="Q157" s="44">
        <f>AirBFYLD1!Q157*VLOOKUP(AirBFYLD2!Q$4,'[1]INTERNAL PARAMETERS-1'!$B$5:$J$44,5,FALSE)*VLOOKUP(AirBFYLD2!Q$4,'[1]INTERNAL PARAMETERS-1'!$B$5:$J$44,7,FALSE)*AirBFYLD2!$F157 + AirBFYLD1!Q157*(1-VLOOKUP(AirBFYLD2!Q$4,'[1]INTERNAL PARAMETERS-1'!$B$5:$J$44,5,FALSE))*VLOOKUP(AirBFYLD2!Q$4,'[1]INTERNAL PARAMETERS-1'!$B$5:$J$44,9,FALSE)*AirBFYLD2!$F157</f>
        <v>0</v>
      </c>
      <c r="R157" s="44">
        <f>AirBFYLD1!R157*VLOOKUP(AirBFYLD2!R$4,'[1]INTERNAL PARAMETERS-1'!$B$5:$J$44,5,FALSE)*VLOOKUP(AirBFYLD2!R$4,'[1]INTERNAL PARAMETERS-1'!$B$5:$J$44,7,FALSE)*AirBFYLD2!$F157 + AirBFYLD1!R157*(1-VLOOKUP(AirBFYLD2!R$4,'[1]INTERNAL PARAMETERS-1'!$B$5:$J$44,5,FALSE))*VLOOKUP(AirBFYLD2!R$4,'[1]INTERNAL PARAMETERS-1'!$B$5:$J$44,9,FALSE)*AirBFYLD2!$F157</f>
        <v>5.4694321848635187E-2</v>
      </c>
      <c r="S157" s="44">
        <f>AirBFYLD1!S157*VLOOKUP(AirBFYLD2!S$4,'[1]INTERNAL PARAMETERS-1'!$B$5:$J$44,5,FALSE)*VLOOKUP(AirBFYLD2!S$4,'[1]INTERNAL PARAMETERS-1'!$B$5:$J$44,7,FALSE)*AirBFYLD2!$F157 + AirBFYLD1!S157*(1-VLOOKUP(AirBFYLD2!S$4,'[1]INTERNAL PARAMETERS-1'!$B$5:$J$44,5,FALSE))*VLOOKUP(AirBFYLD2!S$4,'[1]INTERNAL PARAMETERS-1'!$B$5:$J$44,9,FALSE)*AirBFYLD2!$F157</f>
        <v>0.64624236668756518</v>
      </c>
      <c r="T157" s="44">
        <f>AirBFYLD1!T157*VLOOKUP(AirBFYLD2!T$4,'[1]INTERNAL PARAMETERS-1'!$B$5:$J$44,5,FALSE)*VLOOKUP(AirBFYLD2!T$4,'[1]INTERNAL PARAMETERS-1'!$B$5:$J$44,7,FALSE)*AirBFYLD2!$F157 + AirBFYLD1!T157*(1-VLOOKUP(AirBFYLD2!T$4,'[1]INTERNAL PARAMETERS-1'!$B$5:$J$44,5,FALSE))*VLOOKUP(AirBFYLD2!T$4,'[1]INTERNAL PARAMETERS-1'!$B$5:$J$44,9,FALSE)*AirBFYLD2!$F157</f>
        <v>0.15383181354521056</v>
      </c>
      <c r="U157" s="44">
        <f>AirBFYLD1!U157*VLOOKUP(AirBFYLD2!U$4,'[1]INTERNAL PARAMETERS-1'!$B$5:$J$44,5,FALSE)*VLOOKUP(AirBFYLD2!U$4,'[1]INTERNAL PARAMETERS-1'!$B$5:$J$44,7,FALSE)*AirBFYLD2!$F157 + AirBFYLD1!U157*(1-VLOOKUP(AirBFYLD2!U$4,'[1]INTERNAL PARAMETERS-1'!$B$5:$J$44,5,FALSE))*VLOOKUP(AirBFYLD2!U$4,'[1]INTERNAL PARAMETERS-1'!$B$5:$J$44,9,FALSE)*AirBFYLD2!$F157</f>
        <v>6.4378761858021175E-2</v>
      </c>
      <c r="V157" s="44">
        <f>AirBFYLD1!V157*VLOOKUP(AirBFYLD2!V$4,'[1]INTERNAL PARAMETERS-1'!$B$5:$J$44,5,FALSE)*VLOOKUP(AirBFYLD2!V$4,'[1]INTERNAL PARAMETERS-1'!$B$5:$J$44,7,FALSE)*AirBFYLD2!$F157 + AirBFYLD1!V157*(1-VLOOKUP(AirBFYLD2!V$4,'[1]INTERNAL PARAMETERS-1'!$B$5:$J$44,5,FALSE))*VLOOKUP(AirBFYLD2!V$4,'[1]INTERNAL PARAMETERS-1'!$B$5:$J$44,9,FALSE)*AirBFYLD2!$F157</f>
        <v>0.88589236712867869</v>
      </c>
      <c r="W157" s="44">
        <f>AirBFYLD1!W157*VLOOKUP(AirBFYLD2!W$4,'[1]INTERNAL PARAMETERS-1'!$B$5:$J$44,5,FALSE)*VLOOKUP(AirBFYLD2!W$4,'[1]INTERNAL PARAMETERS-1'!$B$5:$J$44,7,FALSE)*AirBFYLD2!$F157 + AirBFYLD1!W157*(1-VLOOKUP(AirBFYLD2!W$4,'[1]INTERNAL PARAMETERS-1'!$B$5:$J$44,5,FALSE))*VLOOKUP(AirBFYLD2!W$4,'[1]INTERNAL PARAMETERS-1'!$B$5:$J$44,9,FALSE)*AirBFYLD2!$F157</f>
        <v>0</v>
      </c>
      <c r="X157" s="44">
        <f>AirBFYLD1!X157*VLOOKUP(AirBFYLD2!X$4,'[1]INTERNAL PARAMETERS-1'!$B$5:$J$44,5,FALSE)*VLOOKUP(AirBFYLD2!X$4,'[1]INTERNAL PARAMETERS-1'!$B$5:$J$44,7,FALSE)*AirBFYLD2!$F157 + AirBFYLD1!X157*(1-VLOOKUP(AirBFYLD2!X$4,'[1]INTERNAL PARAMETERS-1'!$B$5:$J$44,5,FALSE))*VLOOKUP(AirBFYLD2!X$4,'[1]INTERNAL PARAMETERS-1'!$B$5:$J$44,9,FALSE)*AirBFYLD2!$F157</f>
        <v>0</v>
      </c>
      <c r="Y157" s="44">
        <f>AirBFYLD1!Y157*VLOOKUP(AirBFYLD2!Y$4,'[1]INTERNAL PARAMETERS-1'!$B$5:$J$44,5,FALSE)*VLOOKUP(AirBFYLD2!Y$4,'[1]INTERNAL PARAMETERS-1'!$B$5:$J$44,7,FALSE)*AirBFYLD2!$F157 + AirBFYLD1!Y157*(1-VLOOKUP(AirBFYLD2!Y$4,'[1]INTERNAL PARAMETERS-1'!$B$5:$J$44,5,FALSE))*VLOOKUP(AirBFYLD2!Y$4,'[1]INTERNAL PARAMETERS-1'!$B$5:$J$44,9,FALSE)*AirBFYLD2!$F157</f>
        <v>0</v>
      </c>
      <c r="Z157" s="44">
        <f>AirBFYLD1!Z157*VLOOKUP(AirBFYLD2!Z$4,'[1]INTERNAL PARAMETERS-1'!$B$5:$J$44,5,FALSE)*VLOOKUP(AirBFYLD2!Z$4,'[1]INTERNAL PARAMETERS-1'!$B$5:$J$44,7,FALSE)*AirBFYLD2!$F157 + AirBFYLD1!Z157*(1-VLOOKUP(AirBFYLD2!Z$4,'[1]INTERNAL PARAMETERS-1'!$B$5:$J$44,5,FALSE))*VLOOKUP(AirBFYLD2!Z$4,'[1]INTERNAL PARAMETERS-1'!$B$5:$J$44,9,FALSE)*AirBFYLD2!$F157</f>
        <v>0</v>
      </c>
      <c r="AA157" s="44">
        <f>AirBFYLD1!AA157*VLOOKUP(AirBFYLD2!AA$4,'[1]INTERNAL PARAMETERS-1'!$B$5:$J$44,5,FALSE)*VLOOKUP(AirBFYLD2!AA$4,'[1]INTERNAL PARAMETERS-1'!$B$5:$J$44,7,FALSE)*AirBFYLD2!$F157 + AirBFYLD1!AA157*(1-VLOOKUP(AirBFYLD2!AA$4,'[1]INTERNAL PARAMETERS-1'!$B$5:$J$44,5,FALSE))*VLOOKUP(AirBFYLD2!AA$4,'[1]INTERNAL PARAMETERS-1'!$B$5:$J$44,9,FALSE)*AirBFYLD2!$F157</f>
        <v>0</v>
      </c>
      <c r="AB157" s="44">
        <f>AirBFYLD1!AB157*VLOOKUP(AirBFYLD2!AB$4,'[1]INTERNAL PARAMETERS-1'!$B$5:$J$44,5,FALSE)*VLOOKUP(AirBFYLD2!AB$4,'[1]INTERNAL PARAMETERS-1'!$B$5:$J$44,7,FALSE)*AirBFYLD2!$F157 + AirBFYLD1!AB157*(1-VLOOKUP(AirBFYLD2!AB$4,'[1]INTERNAL PARAMETERS-1'!$B$5:$J$44,5,FALSE))*VLOOKUP(AirBFYLD2!AB$4,'[1]INTERNAL PARAMETERS-1'!$B$5:$J$44,9,FALSE)*AirBFYLD2!$F157</f>
        <v>0</v>
      </c>
      <c r="AC157" s="44">
        <f>AirBFYLD1!AC157*VLOOKUP(AirBFYLD2!AC$4,'[1]INTERNAL PARAMETERS-1'!$B$5:$J$44,5,FALSE)*VLOOKUP(AirBFYLD2!AC$4,'[1]INTERNAL PARAMETERS-1'!$B$5:$J$44,7,FALSE)*AirBFYLD2!$F157 + AirBFYLD1!AC157*(1-VLOOKUP(AirBFYLD2!AC$4,'[1]INTERNAL PARAMETERS-1'!$B$5:$J$44,5,FALSE))*VLOOKUP(AirBFYLD2!AC$4,'[1]INTERNAL PARAMETERS-1'!$B$5:$J$44,9,FALSE)*AirBFYLD2!$F157</f>
        <v>0</v>
      </c>
      <c r="AD157" s="44">
        <f>AirBFYLD1!AD157*VLOOKUP(AirBFYLD2!AD$4,'[1]INTERNAL PARAMETERS-1'!$B$5:$J$44,5,FALSE)*VLOOKUP(AirBFYLD2!AD$4,'[1]INTERNAL PARAMETERS-1'!$B$5:$J$44,7,FALSE)*AirBFYLD2!$F157 + AirBFYLD1!AD157*(1-VLOOKUP(AirBFYLD2!AD$4,'[1]INTERNAL PARAMETERS-1'!$B$5:$J$44,5,FALSE))*VLOOKUP(AirBFYLD2!AD$4,'[1]INTERNAL PARAMETERS-1'!$B$5:$J$44,9,FALSE)*AirBFYLD2!$F157</f>
        <v>0</v>
      </c>
      <c r="AE157" s="44">
        <f>AirBFYLD1!AE157*VLOOKUP(AirBFYLD2!AE$4,'[1]INTERNAL PARAMETERS-1'!$B$5:$J$44,5,FALSE)*VLOOKUP(AirBFYLD2!AE$4,'[1]INTERNAL PARAMETERS-1'!$B$5:$J$44,7,FALSE)*AirBFYLD2!$F157 + AirBFYLD1!AE157*(1-VLOOKUP(AirBFYLD2!AE$4,'[1]INTERNAL PARAMETERS-1'!$B$5:$J$44,5,FALSE))*VLOOKUP(AirBFYLD2!AE$4,'[1]INTERNAL PARAMETERS-1'!$B$5:$J$44,9,FALSE)*AirBFYLD2!$F157</f>
        <v>0</v>
      </c>
      <c r="AF157" s="44">
        <f>AirBFYLD1!AF157*VLOOKUP(AirBFYLD2!AF$4,'[1]INTERNAL PARAMETERS-1'!$B$5:$J$44,5,FALSE)*VLOOKUP(AirBFYLD2!AF$4,'[1]INTERNAL PARAMETERS-1'!$B$5:$J$44,7,FALSE)*AirBFYLD2!$F157 + AirBFYLD1!AF157*(1-VLOOKUP(AirBFYLD2!AF$4,'[1]INTERNAL PARAMETERS-1'!$B$5:$J$44,5,FALSE))*VLOOKUP(AirBFYLD2!AF$4,'[1]INTERNAL PARAMETERS-1'!$B$5:$J$44,9,FALSE)*AirBFYLD2!$F157</f>
        <v>4.4442632068483638E-2</v>
      </c>
      <c r="AG157" s="44">
        <f>AirBFYLD1!AG157*VLOOKUP(AirBFYLD2!AG$4,'[1]INTERNAL PARAMETERS-1'!$B$5:$J$44,5,FALSE)*VLOOKUP(AirBFYLD2!AG$4,'[1]INTERNAL PARAMETERS-1'!$B$5:$J$44,7,FALSE)*AirBFYLD2!$F157 + AirBFYLD1!AG157*(1-VLOOKUP(AirBFYLD2!AG$4,'[1]INTERNAL PARAMETERS-1'!$B$5:$J$44,5,FALSE))*VLOOKUP(AirBFYLD2!AG$4,'[1]INTERNAL PARAMETERS-1'!$B$5:$J$44,9,FALSE)*AirBFYLD2!$F157</f>
        <v>0</v>
      </c>
      <c r="AH157" s="44">
        <f>AirBFYLD1!AH157*VLOOKUP(AirBFYLD2!AH$4,'[1]INTERNAL PARAMETERS-1'!$B$5:$J$44,5,FALSE)*VLOOKUP(AirBFYLD2!AH$4,'[1]INTERNAL PARAMETERS-1'!$B$5:$J$44,7,FALSE)*AirBFYLD2!$F157 + AirBFYLD1!AH157*(1-VLOOKUP(AirBFYLD2!AH$4,'[1]INTERNAL PARAMETERS-1'!$B$5:$J$44,5,FALSE))*VLOOKUP(AirBFYLD2!AH$4,'[1]INTERNAL PARAMETERS-1'!$B$5:$J$44,9,FALSE)*AirBFYLD2!$F157</f>
        <v>6.2675506763246146E-3</v>
      </c>
      <c r="AI157" s="44">
        <f>AirBFYLD1!AI157*VLOOKUP(AirBFYLD2!AI$4,'[1]INTERNAL PARAMETERS-1'!$B$5:$J$44,5,FALSE)*VLOOKUP(AirBFYLD2!AI$4,'[1]INTERNAL PARAMETERS-1'!$B$5:$J$44,7,FALSE)*AirBFYLD2!$F157 + AirBFYLD1!AI157*(1-VLOOKUP(AirBFYLD2!AI$4,'[1]INTERNAL PARAMETERS-1'!$B$5:$J$44,5,FALSE))*VLOOKUP(AirBFYLD2!AI$4,'[1]INTERNAL PARAMETERS-1'!$B$5:$J$44,9,FALSE)*AirBFYLD2!$F157</f>
        <v>1.1394202235585203E-2</v>
      </c>
      <c r="AJ157" s="44">
        <f>AirBFYLD1!AJ157*VLOOKUP(AirBFYLD2!AJ$4,'[1]INTERNAL PARAMETERS-1'!$B$5:$J$44,5,FALSE)*VLOOKUP(AirBFYLD2!AJ$4,'[1]INTERNAL PARAMETERS-1'!$B$5:$J$44,7,FALSE)*AirBFYLD2!$F157 + AirBFYLD1!AJ157*(1-VLOOKUP(AirBFYLD2!AJ$4,'[1]INTERNAL PARAMETERS-1'!$B$5:$J$44,5,FALSE))*VLOOKUP(AirBFYLD2!AJ$4,'[1]INTERNAL PARAMETERS-1'!$B$5:$J$44,9,FALSE)*AirBFYLD2!$F157</f>
        <v>6.6663948102725454E-2</v>
      </c>
      <c r="AK157" s="44">
        <f>AirBFYLD1!AK157*VLOOKUP(AirBFYLD2!AK$4,'[1]INTERNAL PARAMETERS-1'!$B$5:$J$44,5,FALSE)*VLOOKUP(AirBFYLD2!AK$4,'[1]INTERNAL PARAMETERS-1'!$B$5:$J$44,7,FALSE)*AirBFYLD2!$F157 + AirBFYLD1!AK157*(1-VLOOKUP(AirBFYLD2!AK$4,'[1]INTERNAL PARAMETERS-1'!$B$5:$J$44,5,FALSE))*VLOOKUP(AirBFYLD2!AK$4,'[1]INTERNAL PARAMETERS-1'!$B$5:$J$44,9,FALSE)*AirBFYLD2!$F157</f>
        <v>0</v>
      </c>
      <c r="AL157" s="44">
        <f>AirBFYLD1!AL157*VLOOKUP(AirBFYLD2!AL$4,'[1]INTERNAL PARAMETERS-1'!$B$5:$J$44,5,FALSE)*VLOOKUP(AirBFYLD2!AL$4,'[1]INTERNAL PARAMETERS-1'!$B$5:$J$44,7,FALSE)*AirBFYLD2!$F157 + AirBFYLD1!AL157*(1-VLOOKUP(AirBFYLD2!AL$4,'[1]INTERNAL PARAMETERS-1'!$B$5:$J$44,5,FALSE))*VLOOKUP(AirBFYLD2!AL$4,'[1]INTERNAL PARAMETERS-1'!$B$5:$J$44,9,FALSE)*AirBFYLD2!$F157</f>
        <v>0</v>
      </c>
      <c r="AM157" s="44">
        <f>AirBFYLD1!AM157*VLOOKUP(AirBFYLD2!AM$4,'[1]INTERNAL PARAMETERS-1'!$B$5:$J$44,5,FALSE)*VLOOKUP(AirBFYLD2!AM$4,'[1]INTERNAL PARAMETERS-1'!$B$5:$J$44,7,FALSE)*AirBFYLD2!$F157 + AirBFYLD1!AM157*(1-VLOOKUP(AirBFYLD2!AM$4,'[1]INTERNAL PARAMETERS-1'!$B$5:$J$44,5,FALSE))*VLOOKUP(AirBFYLD2!AM$4,'[1]INTERNAL PARAMETERS-1'!$B$5:$J$44,9,FALSE)*AirBFYLD2!$F157</f>
        <v>0</v>
      </c>
      <c r="AN157" s="44">
        <f>AirBFYLD1!AN157*VLOOKUP(AirBFYLD2!AN$4,'[1]INTERNAL PARAMETERS-1'!$B$5:$J$44,5,FALSE)*VLOOKUP(AirBFYLD2!AN$4,'[1]INTERNAL PARAMETERS-1'!$B$5:$J$44,7,FALSE)*AirBFYLD2!$F157 + AirBFYLD1!AN157*(1-VLOOKUP(AirBFYLD2!AN$4,'[1]INTERNAL PARAMETERS-1'!$B$5:$J$44,5,FALSE))*VLOOKUP(AirBFYLD2!AN$4,'[1]INTERNAL PARAMETERS-1'!$B$5:$J$44,9,FALSE)*AirBFYLD2!$F157</f>
        <v>0</v>
      </c>
      <c r="AO157" s="44">
        <f>AirBFYLD1!AO157*VLOOKUP(AirBFYLD2!AO$4,'[1]INTERNAL PARAMETERS-1'!$B$5:$J$44,5,FALSE)*VLOOKUP(AirBFYLD2!AO$4,'[1]INTERNAL PARAMETERS-1'!$B$5:$J$44,7,FALSE)*AirBFYLD2!$F157 + AirBFYLD1!AO157*(1-VLOOKUP(AirBFYLD2!AO$4,'[1]INTERNAL PARAMETERS-1'!$B$5:$J$44,5,FALSE))*VLOOKUP(AirBFYLD2!AO$4,'[1]INTERNAL PARAMETERS-1'!$B$5:$J$44,9,FALSE)*AirBFYLD2!$F157</f>
        <v>0</v>
      </c>
      <c r="AP157" s="44">
        <f>AirBFYLD1!AP157*VLOOKUP(AirBFYLD2!AP$4,'[1]INTERNAL PARAMETERS-1'!$B$5:$J$44,5,FALSE)*VLOOKUP(AirBFYLD2!AP$4,'[1]INTERNAL PARAMETERS-1'!$B$5:$J$44,7,FALSE)*AirBFYLD2!$F157 + AirBFYLD1!AP157*(1-VLOOKUP(AirBFYLD2!AP$4,'[1]INTERNAL PARAMETERS-1'!$B$5:$J$44,5,FALSE))*VLOOKUP(AirBFYLD2!AP$4,'[1]INTERNAL PARAMETERS-1'!$B$5:$J$44,9,FALSE)*AirBFYLD2!$F157</f>
        <v>0</v>
      </c>
      <c r="AQ157" s="44">
        <f>AirBFYLD1!AQ157*VLOOKUP(AirBFYLD2!AQ$4,'[1]INTERNAL PARAMETERS-1'!$B$5:$J$44,5,FALSE)*VLOOKUP(AirBFYLD2!AQ$4,'[1]INTERNAL PARAMETERS-1'!$B$5:$J$44,7,FALSE)*AirBFYLD2!$F157 + AirBFYLD1!AQ157*(1-VLOOKUP(AirBFYLD2!AQ$4,'[1]INTERNAL PARAMETERS-1'!$B$5:$J$44,5,FALSE))*VLOOKUP(AirBFYLD2!AQ$4,'[1]INTERNAL PARAMETERS-1'!$B$5:$J$44,9,FALSE)*AirBFYLD2!$F157</f>
        <v>0</v>
      </c>
      <c r="AR157" s="44">
        <f>AirBFYLD1!AR157*VLOOKUP(AirBFYLD2!AR$4,'[1]INTERNAL PARAMETERS-1'!$B$5:$J$44,5,FALSE)*VLOOKUP(AirBFYLD2!AR$4,'[1]INTERNAL PARAMETERS-1'!$B$5:$J$44,7,FALSE)*AirBFYLD2!$F157 + AirBFYLD1!AR157*(1-VLOOKUP(AirBFYLD2!AR$4,'[1]INTERNAL PARAMETERS-1'!$B$5:$J$44,5,FALSE))*VLOOKUP(AirBFYLD2!AR$4,'[1]INTERNAL PARAMETERS-1'!$B$5:$J$44,9,FALSE)*AirBFYLD2!$F157</f>
        <v>0</v>
      </c>
      <c r="AS157" s="44">
        <f>AirBFYLD1!AS157*VLOOKUP(AirBFYLD2!AS$4,'[1]INTERNAL PARAMETERS-1'!$B$5:$J$44,5,FALSE)*VLOOKUP(AirBFYLD2!AS$4,'[1]INTERNAL PARAMETERS-1'!$B$5:$J$44,7,FALSE)*AirBFYLD2!$F157 + AirBFYLD1!AS157*(1-VLOOKUP(AirBFYLD2!AS$4,'[1]INTERNAL PARAMETERS-1'!$B$5:$J$44,5,FALSE))*VLOOKUP(AirBFYLD2!AS$4,'[1]INTERNAL PARAMETERS-1'!$B$5:$J$44,9,FALSE)*AirBFYLD2!$F157</f>
        <v>0</v>
      </c>
      <c r="AT157" s="43">
        <f>AirBFYLD1!AT157*VLOOKUP(AirBFYLD2!AT$4,'[1]INTERNAL PARAMETERS-1'!$B$5:$J$44,5,FALSE)*VLOOKUP(AirBFYLD2!AT$4,'[1]INTERNAL PARAMETERS-1'!$B$5:$J$44,7,FALSE)*AirBFYLD2!$F157 + AirBFYLD1!AT157*(1-VLOOKUP(AirBFYLD2!AT$4,'[1]INTERNAL PARAMETERS-1'!$B$5:$J$44,5,FALSE))*VLOOKUP(AirBFYLD2!AT$4,'[1]INTERNAL PARAMETERS-1'!$B$5:$J$44,9,FALSE)*AirBFYLD2!$F157</f>
        <v>0</v>
      </c>
      <c r="AU157" s="45">
        <f>AirBFYLD1!AU157*VLOOKUP(AirBFYLD2!AU$4,'[1]INTERNAL PARAMETERS-1'!$B$5:$J$44,5,FALSE)*VLOOKUP(AirBFYLD2!AU$4,'[1]INTERNAL PARAMETERS-1'!$B$5:$J$44,6,FALSE)*VLOOKUP(AirBFYLD2!AU$4,'[1]INTERNAL PARAMETERS-1'!$B$5:$J$44,3,FALSE) + AirBFYLD1!AU157*(1-VLOOKUP(AirBFYLD2!AU$4,'[1]INTERNAL PARAMETERS-1'!$B$5:$J$44,5,FALSE))*VLOOKUP(AirBFYLD2!AU$4,'[1]INTERNAL PARAMETERS-1'!$B$5:$J$44,8,FALSE)*VLOOKUP(AirBFYLD2!AU$4,'[1]INTERNAL PARAMETERS-1'!$B$5:$J$44,3,FALSE)</f>
        <v>0</v>
      </c>
      <c r="AV157" s="44">
        <f>AirBFYLD1!AV157*VLOOKUP(AirBFYLD2!AV$4,'[1]INTERNAL PARAMETERS-1'!$B$5:$J$44,5,FALSE)*VLOOKUP(AirBFYLD2!AV$4,'[1]INTERNAL PARAMETERS-1'!$B$5:$J$44,6,FALSE)*VLOOKUP(AirBFYLD2!AV$4,'[1]INTERNAL PARAMETERS-1'!$B$5:$J$44,3,FALSE) + AirBFYLD1!AV157*(1-VLOOKUP(AirBFYLD2!AV$4,'[1]INTERNAL PARAMETERS-1'!$B$5:$J$44,5,FALSE))*VLOOKUP(AirBFYLD2!AV$4,'[1]INTERNAL PARAMETERS-1'!$B$5:$J$44,8,FALSE)*VLOOKUP(AirBFYLD2!AV$4,'[1]INTERNAL PARAMETERS-1'!$B$5:$J$44,3,FALSE)</f>
        <v>0</v>
      </c>
      <c r="AW157" s="44">
        <f>AirBFYLD1!AW157*VLOOKUP(AirBFYLD2!AW$4,'[1]INTERNAL PARAMETERS-1'!$B$5:$J$44,5,FALSE)*VLOOKUP(AirBFYLD2!AW$4,'[1]INTERNAL PARAMETERS-1'!$B$5:$J$44,6,FALSE)*VLOOKUP(AirBFYLD2!AW$4,'[1]INTERNAL PARAMETERS-1'!$B$5:$J$44,3,FALSE) + AirBFYLD1!AW157*(1-VLOOKUP(AirBFYLD2!AW$4,'[1]INTERNAL PARAMETERS-1'!$B$5:$J$44,5,FALSE))*VLOOKUP(AirBFYLD2!AW$4,'[1]INTERNAL PARAMETERS-1'!$B$5:$J$44,8,FALSE)*VLOOKUP(AirBFYLD2!AW$4,'[1]INTERNAL PARAMETERS-1'!$B$5:$J$44,3,FALSE)</f>
        <v>0.15656046134814505</v>
      </c>
      <c r="AX157" s="44">
        <f>AirBFYLD1!AX157*VLOOKUP(AirBFYLD2!AX$4,'[1]INTERNAL PARAMETERS-1'!$B$5:$J$44,5,FALSE)*VLOOKUP(AirBFYLD2!AX$4,'[1]INTERNAL PARAMETERS-1'!$B$5:$J$44,6,FALSE)*VLOOKUP(AirBFYLD2!AX$4,'[1]INTERNAL PARAMETERS-1'!$B$5:$J$44,3,FALSE) + AirBFYLD1!AX157*(1-VLOOKUP(AirBFYLD2!AX$4,'[1]INTERNAL PARAMETERS-1'!$B$5:$J$44,5,FALSE))*VLOOKUP(AirBFYLD2!AX$4,'[1]INTERNAL PARAMETERS-1'!$B$5:$J$44,8,FALSE)*VLOOKUP(AirBFYLD2!AX$4,'[1]INTERNAL PARAMETERS-1'!$B$5:$J$44,3,FALSE)</f>
        <v>0</v>
      </c>
      <c r="AY157" s="44">
        <f>AirBFYLD1!AY157*VLOOKUP(AirBFYLD2!AY$4,'[1]INTERNAL PARAMETERS-1'!$B$5:$J$44,5,FALSE)*VLOOKUP(AirBFYLD2!AY$4,'[1]INTERNAL PARAMETERS-1'!$B$5:$J$44,6,FALSE)*VLOOKUP(AirBFYLD2!AY$4,'[1]INTERNAL PARAMETERS-1'!$B$5:$J$44,3,FALSE) + AirBFYLD1!AY157*(1-VLOOKUP(AirBFYLD2!AY$4,'[1]INTERNAL PARAMETERS-1'!$B$5:$J$44,5,FALSE))*VLOOKUP(AirBFYLD2!AY$4,'[1]INTERNAL PARAMETERS-1'!$B$5:$J$44,8,FALSE)*VLOOKUP(AirBFYLD2!AY$4,'[1]INTERNAL PARAMETERS-1'!$B$5:$J$44,3,FALSE)</f>
        <v>0</v>
      </c>
      <c r="AZ157" s="44">
        <f>AirBFYLD1!AZ157*VLOOKUP(AirBFYLD2!AZ$4,'[1]INTERNAL PARAMETERS-1'!$B$5:$J$44,5,FALSE)*VLOOKUP(AirBFYLD2!AZ$4,'[1]INTERNAL PARAMETERS-1'!$B$5:$J$44,6,FALSE)*VLOOKUP(AirBFYLD2!AZ$4,'[1]INTERNAL PARAMETERS-1'!$B$5:$J$44,3,FALSE) + AirBFYLD1!AZ157*(1-VLOOKUP(AirBFYLD2!AZ$4,'[1]INTERNAL PARAMETERS-1'!$B$5:$J$44,5,FALSE))*VLOOKUP(AirBFYLD2!AZ$4,'[1]INTERNAL PARAMETERS-1'!$B$5:$J$44,8,FALSE)*VLOOKUP(AirBFYLD2!AZ$4,'[1]INTERNAL PARAMETERS-1'!$B$5:$J$44,3,FALSE)</f>
        <v>0</v>
      </c>
      <c r="BA157" s="44">
        <f>AirBFYLD1!BA157*VLOOKUP(AirBFYLD2!BA$4,'[1]INTERNAL PARAMETERS-1'!$B$5:$J$44,5,FALSE)*VLOOKUP(AirBFYLD2!BA$4,'[1]INTERNAL PARAMETERS-1'!$B$5:$J$44,6,FALSE)*VLOOKUP(AirBFYLD2!BA$4,'[1]INTERNAL PARAMETERS-1'!$B$5:$J$44,3,FALSE) + AirBFYLD1!BA157*(1-VLOOKUP(AirBFYLD2!BA$4,'[1]INTERNAL PARAMETERS-1'!$B$5:$J$44,5,FALSE))*VLOOKUP(AirBFYLD2!BA$4,'[1]INTERNAL PARAMETERS-1'!$B$5:$J$44,8,FALSE)*VLOOKUP(AirBFYLD2!BA$4,'[1]INTERNAL PARAMETERS-1'!$B$5:$J$44,3,FALSE)</f>
        <v>5.9300206672869747E-2</v>
      </c>
      <c r="BB157" s="44">
        <f>AirBFYLD1!BB157*VLOOKUP(AirBFYLD2!BB$4,'[1]INTERNAL PARAMETERS-1'!$B$5:$J$44,5,FALSE)*VLOOKUP(AirBFYLD2!BB$4,'[1]INTERNAL PARAMETERS-1'!$B$5:$J$44,6,FALSE)*VLOOKUP(AirBFYLD2!BB$4,'[1]INTERNAL PARAMETERS-1'!$B$5:$J$44,3,FALSE) + AirBFYLD1!BB157*(1-VLOOKUP(AirBFYLD2!BB$4,'[1]INTERNAL PARAMETERS-1'!$B$5:$J$44,5,FALSE))*VLOOKUP(AirBFYLD2!BB$4,'[1]INTERNAL PARAMETERS-1'!$B$5:$J$44,8,FALSE)*VLOOKUP(AirBFYLD2!BB$4,'[1]INTERNAL PARAMETERS-1'!$B$5:$J$44,3,FALSE)</f>
        <v>3.4902372736000463E-2</v>
      </c>
      <c r="BC157" s="44">
        <f>AirBFYLD1!BC157*VLOOKUP(AirBFYLD2!BC$4,'[1]INTERNAL PARAMETERS-1'!$B$5:$J$44,5,FALSE)*VLOOKUP(AirBFYLD2!BC$4,'[1]INTERNAL PARAMETERS-1'!$B$5:$J$44,6,FALSE)*VLOOKUP(AirBFYLD2!BC$4,'[1]INTERNAL PARAMETERS-1'!$B$5:$J$44,3,FALSE) + AirBFYLD1!BC157*(1-VLOOKUP(AirBFYLD2!BC$4,'[1]INTERNAL PARAMETERS-1'!$B$5:$J$44,5,FALSE))*VLOOKUP(AirBFYLD2!BC$4,'[1]INTERNAL PARAMETERS-1'!$B$5:$J$44,8,FALSE)*VLOOKUP(AirBFYLD2!BC$4,'[1]INTERNAL PARAMETERS-1'!$B$5:$J$44,3,FALSE)</f>
        <v>8.0290000504574896E-2</v>
      </c>
      <c r="BD157" s="44">
        <f>AirBFYLD1!BD157*VLOOKUP(AirBFYLD2!BD$4,'[1]INTERNAL PARAMETERS-1'!$B$5:$J$44,5,FALSE)*VLOOKUP(AirBFYLD2!BD$4,'[1]INTERNAL PARAMETERS-1'!$B$5:$J$44,6,FALSE)*VLOOKUP(AirBFYLD2!BD$4,'[1]INTERNAL PARAMETERS-1'!$B$5:$J$44,3,FALSE) + AirBFYLD1!BD157*(1-VLOOKUP(AirBFYLD2!BD$4,'[1]INTERNAL PARAMETERS-1'!$B$5:$J$44,5,FALSE))*VLOOKUP(AirBFYLD2!BD$4,'[1]INTERNAL PARAMETERS-1'!$B$5:$J$44,8,FALSE)*VLOOKUP(AirBFYLD2!BD$4,'[1]INTERNAL PARAMETERS-1'!$B$5:$J$44,3,FALSE)</f>
        <v>2.7435757058971583E-2</v>
      </c>
      <c r="BE157" s="44">
        <f>AirBFYLD1!BE157*VLOOKUP(AirBFYLD2!BE$4,'[1]INTERNAL PARAMETERS-1'!$B$5:$J$44,5,FALSE)*VLOOKUP(AirBFYLD2!BE$4,'[1]INTERNAL PARAMETERS-1'!$B$5:$J$44,6,FALSE)*VLOOKUP(AirBFYLD2!BE$4,'[1]INTERNAL PARAMETERS-1'!$B$5:$J$44,3,FALSE) + AirBFYLD1!BE157*(1-VLOOKUP(AirBFYLD2!BE$4,'[1]INTERNAL PARAMETERS-1'!$B$5:$J$44,5,FALSE))*VLOOKUP(AirBFYLD2!BE$4,'[1]INTERNAL PARAMETERS-1'!$B$5:$J$44,8,FALSE)*VLOOKUP(AirBFYLD2!BE$4,'[1]INTERNAL PARAMETERS-1'!$B$5:$J$44,3,FALSE)</f>
        <v>5.4999566782308537E-2</v>
      </c>
      <c r="BF157" s="44">
        <f>AirBFYLD1!BF157*VLOOKUP(AirBFYLD2!BF$4,'[1]INTERNAL PARAMETERS-1'!$B$5:$J$44,5,FALSE)*VLOOKUP(AirBFYLD2!BF$4,'[1]INTERNAL PARAMETERS-1'!$B$5:$J$44,6,FALSE)*VLOOKUP(AirBFYLD2!BF$4,'[1]INTERNAL PARAMETERS-1'!$B$5:$J$44,3,FALSE) + AirBFYLD1!BF157*(1-VLOOKUP(AirBFYLD2!BF$4,'[1]INTERNAL PARAMETERS-1'!$B$5:$J$44,5,FALSE))*VLOOKUP(AirBFYLD2!BF$4,'[1]INTERNAL PARAMETERS-1'!$B$5:$J$44,8,FALSE)*VLOOKUP(AirBFYLD2!BF$4,'[1]INTERNAL PARAMETERS-1'!$B$5:$J$44,3,FALSE)</f>
        <v>0</v>
      </c>
      <c r="BG157" s="44">
        <f>AirBFYLD1!BG157*VLOOKUP(AirBFYLD2!BG$4,'[1]INTERNAL PARAMETERS-1'!$B$5:$J$44,5,FALSE)*VLOOKUP(AirBFYLD2!BG$4,'[1]INTERNAL PARAMETERS-1'!$B$5:$J$44,6,FALSE)*VLOOKUP(AirBFYLD2!BG$4,'[1]INTERNAL PARAMETERS-1'!$B$5:$J$44,3,FALSE) + AirBFYLD1!BG157*(1-VLOOKUP(AirBFYLD2!BG$4,'[1]INTERNAL PARAMETERS-1'!$B$5:$J$44,5,FALSE))*VLOOKUP(AirBFYLD2!BG$4,'[1]INTERNAL PARAMETERS-1'!$B$5:$J$44,8,FALSE)*VLOOKUP(AirBFYLD2!BG$4,'[1]INTERNAL PARAMETERS-1'!$B$5:$J$44,3,FALSE)</f>
        <v>2.1793243784400628E-2</v>
      </c>
      <c r="BH157" s="44">
        <f>AirBFYLD1!BH157*VLOOKUP(AirBFYLD2!BH$4,'[1]INTERNAL PARAMETERS-1'!$B$5:$J$44,5,FALSE)*VLOOKUP(AirBFYLD2!BH$4,'[1]INTERNAL PARAMETERS-1'!$B$5:$J$44,6,FALSE)*VLOOKUP(AirBFYLD2!BH$4,'[1]INTERNAL PARAMETERS-1'!$B$5:$J$44,3,FALSE) + AirBFYLD1!BH157*(1-VLOOKUP(AirBFYLD2!BH$4,'[1]INTERNAL PARAMETERS-1'!$B$5:$J$44,5,FALSE))*VLOOKUP(AirBFYLD2!BH$4,'[1]INTERNAL PARAMETERS-1'!$B$5:$J$44,8,FALSE)*VLOOKUP(AirBFYLD2!BH$4,'[1]INTERNAL PARAMETERS-1'!$B$5:$J$44,3,FALSE)</f>
        <v>1.0799437823448476E-4</v>
      </c>
      <c r="BI157" s="44">
        <f>AirBFYLD1!BI157*VLOOKUP(AirBFYLD2!BI$4,'[1]INTERNAL PARAMETERS-1'!$B$5:$J$44,5,FALSE)*VLOOKUP(AirBFYLD2!BI$4,'[1]INTERNAL PARAMETERS-1'!$B$5:$J$44,6,FALSE)*VLOOKUP(AirBFYLD2!BI$4,'[1]INTERNAL PARAMETERS-1'!$B$5:$J$44,3,FALSE) + AirBFYLD1!BI157*(1-VLOOKUP(AirBFYLD2!BI$4,'[1]INTERNAL PARAMETERS-1'!$B$5:$J$44,5,FALSE))*VLOOKUP(AirBFYLD2!BI$4,'[1]INTERNAL PARAMETERS-1'!$B$5:$J$44,8,FALSE)*VLOOKUP(AirBFYLD2!BI$4,'[1]INTERNAL PARAMETERS-1'!$B$5:$J$44,3,FALSE)</f>
        <v>0</v>
      </c>
      <c r="BJ157" s="44">
        <f>AirBFYLD1!BJ157*VLOOKUP(AirBFYLD2!BJ$4,'[1]INTERNAL PARAMETERS-1'!$B$5:$J$44,5,FALSE)*VLOOKUP(AirBFYLD2!BJ$4,'[1]INTERNAL PARAMETERS-1'!$B$5:$J$44,6,FALSE)*VLOOKUP(AirBFYLD2!BJ$4,'[1]INTERNAL PARAMETERS-1'!$B$5:$J$44,3,FALSE) + AirBFYLD1!BJ157*(1-VLOOKUP(AirBFYLD2!BJ$4,'[1]INTERNAL PARAMETERS-1'!$B$5:$J$44,5,FALSE))*VLOOKUP(AirBFYLD2!BJ$4,'[1]INTERNAL PARAMETERS-1'!$B$5:$J$44,8,FALSE)*VLOOKUP(AirBFYLD2!BJ$4,'[1]INTERNAL PARAMETERS-1'!$B$5:$J$44,3,FALSE)</f>
        <v>1.2120350171607095E-2</v>
      </c>
      <c r="BK157" s="44">
        <f>AirBFYLD1!BK157*VLOOKUP(AirBFYLD2!BK$4,'[1]INTERNAL PARAMETERS-1'!$B$5:$J$44,5,FALSE)*VLOOKUP(AirBFYLD2!BK$4,'[1]INTERNAL PARAMETERS-1'!$B$5:$J$44,6,FALSE)*VLOOKUP(AirBFYLD2!BK$4,'[1]INTERNAL PARAMETERS-1'!$B$5:$J$44,3,FALSE) + AirBFYLD1!BK157*(1-VLOOKUP(AirBFYLD2!BK$4,'[1]INTERNAL PARAMETERS-1'!$B$5:$J$44,5,FALSE))*VLOOKUP(AirBFYLD2!BK$4,'[1]INTERNAL PARAMETERS-1'!$B$5:$J$44,8,FALSE)*VLOOKUP(AirBFYLD2!BK$4,'[1]INTERNAL PARAMETERS-1'!$B$5:$J$44,3,FALSE)</f>
        <v>1.498840035855346E-2</v>
      </c>
      <c r="BL157" s="44">
        <f>AirBFYLD1!BL157*VLOOKUP(AirBFYLD2!BL$4,'[1]INTERNAL PARAMETERS-1'!$B$5:$J$44,5,FALSE)*VLOOKUP(AirBFYLD2!BL$4,'[1]INTERNAL PARAMETERS-1'!$B$5:$J$44,6,FALSE)*VLOOKUP(AirBFYLD2!BL$4,'[1]INTERNAL PARAMETERS-1'!$B$5:$J$44,3,FALSE) + AirBFYLD1!BL157*(1-VLOOKUP(AirBFYLD2!BL$4,'[1]INTERNAL PARAMETERS-1'!$B$5:$J$44,5,FALSE))*VLOOKUP(AirBFYLD2!BL$4,'[1]INTERNAL PARAMETERS-1'!$B$5:$J$44,8,FALSE)*VLOOKUP(AirBFYLD2!BL$4,'[1]INTERNAL PARAMETERS-1'!$B$5:$J$44,3,FALSE)</f>
        <v>4.0433232532481517E-2</v>
      </c>
      <c r="BM157" s="44">
        <f>AirBFYLD1!BM157*VLOOKUP(AirBFYLD2!BM$4,'[1]INTERNAL PARAMETERS-1'!$B$5:$J$44,5,FALSE)*VLOOKUP(AirBFYLD2!BM$4,'[1]INTERNAL PARAMETERS-1'!$B$5:$J$44,6,FALSE)*VLOOKUP(AirBFYLD2!BM$4,'[1]INTERNAL PARAMETERS-1'!$B$5:$J$44,3,FALSE) + AirBFYLD1!BM157*(1-VLOOKUP(AirBFYLD2!BM$4,'[1]INTERNAL PARAMETERS-1'!$B$5:$J$44,5,FALSE))*VLOOKUP(AirBFYLD2!BM$4,'[1]INTERNAL PARAMETERS-1'!$B$5:$J$44,8,FALSE)*VLOOKUP(AirBFYLD2!BM$4,'[1]INTERNAL PARAMETERS-1'!$B$5:$J$44,3,FALSE)</f>
        <v>1.319843617116926E-2</v>
      </c>
      <c r="BN157" s="44">
        <f>AirBFYLD1!BN157*VLOOKUP(AirBFYLD2!BN$4,'[1]INTERNAL PARAMETERS-1'!$B$5:$J$44,5,FALSE)*VLOOKUP(AirBFYLD2!BN$4,'[1]INTERNAL PARAMETERS-1'!$B$5:$J$44,6,FALSE)*VLOOKUP(AirBFYLD2!BN$4,'[1]INTERNAL PARAMETERS-1'!$B$5:$J$44,3,FALSE) + AirBFYLD1!BN157*(1-VLOOKUP(AirBFYLD2!BN$4,'[1]INTERNAL PARAMETERS-1'!$B$5:$J$44,5,FALSE))*VLOOKUP(AirBFYLD2!BN$4,'[1]INTERNAL PARAMETERS-1'!$B$5:$J$44,8,FALSE)*VLOOKUP(AirBFYLD2!BN$4,'[1]INTERNAL PARAMETERS-1'!$B$5:$J$44,3,FALSE)</f>
        <v>1.3767046552888969E-2</v>
      </c>
      <c r="BO157" s="44">
        <f>AirBFYLD1!BO157*VLOOKUP(AirBFYLD2!BO$4,'[1]INTERNAL PARAMETERS-1'!$B$5:$J$44,5,FALSE)*VLOOKUP(AirBFYLD2!BO$4,'[1]INTERNAL PARAMETERS-1'!$B$5:$J$44,6,FALSE)*VLOOKUP(AirBFYLD2!BO$4,'[1]INTERNAL PARAMETERS-1'!$B$5:$J$44,3,FALSE) + AirBFYLD1!BO157*(1-VLOOKUP(AirBFYLD2!BO$4,'[1]INTERNAL PARAMETERS-1'!$B$5:$J$44,5,FALSE))*VLOOKUP(AirBFYLD2!BO$4,'[1]INTERNAL PARAMETERS-1'!$B$5:$J$44,8,FALSE)*VLOOKUP(AirBFYLD2!BO$4,'[1]INTERNAL PARAMETERS-1'!$B$5:$J$44,3,FALSE)</f>
        <v>1.0406267822476122E-2</v>
      </c>
      <c r="BP157" s="44">
        <f>AirBFYLD1!BP157*VLOOKUP(AirBFYLD2!BP$4,'[1]INTERNAL PARAMETERS-1'!$B$5:$J$44,5,FALSE)*VLOOKUP(AirBFYLD2!BP$4,'[1]INTERNAL PARAMETERS-1'!$B$5:$J$44,6,FALSE)*VLOOKUP(AirBFYLD2!BP$4,'[1]INTERNAL PARAMETERS-1'!$B$5:$J$44,3,FALSE) + AirBFYLD1!BP157*(1-VLOOKUP(AirBFYLD2!BP$4,'[1]INTERNAL PARAMETERS-1'!$B$5:$J$44,5,FALSE))*VLOOKUP(AirBFYLD2!BP$4,'[1]INTERNAL PARAMETERS-1'!$B$5:$J$44,8,FALSE)*VLOOKUP(AirBFYLD2!BP$4,'[1]INTERNAL PARAMETERS-1'!$B$5:$J$44,3,FALSE)</f>
        <v>8.4545203121998201E-4</v>
      </c>
      <c r="BQ157" s="44">
        <f>AirBFYLD1!BQ157*VLOOKUP(AirBFYLD2!BQ$4,'[1]INTERNAL PARAMETERS-1'!$B$5:$J$44,5,FALSE)*VLOOKUP(AirBFYLD2!BQ$4,'[1]INTERNAL PARAMETERS-1'!$B$5:$J$44,6,FALSE)*VLOOKUP(AirBFYLD2!BQ$4,'[1]INTERNAL PARAMETERS-1'!$B$5:$J$44,3,FALSE) + AirBFYLD1!BQ157*(1-VLOOKUP(AirBFYLD2!BQ$4,'[1]INTERNAL PARAMETERS-1'!$B$5:$J$44,5,FALSE))*VLOOKUP(AirBFYLD2!BQ$4,'[1]INTERNAL PARAMETERS-1'!$B$5:$J$44,8,FALSE)*VLOOKUP(AirBFYLD2!BQ$4,'[1]INTERNAL PARAMETERS-1'!$B$5:$J$44,3,FALSE)</f>
        <v>4.6412491430685494E-2</v>
      </c>
      <c r="BR157" s="44">
        <f>AirBFYLD1!BR157*VLOOKUP(AirBFYLD2!BR$4,'[1]INTERNAL PARAMETERS-1'!$B$5:$J$44,5,FALSE)*VLOOKUP(AirBFYLD2!BR$4,'[1]INTERNAL PARAMETERS-1'!$B$5:$J$44,6,FALSE)*VLOOKUP(AirBFYLD2!BR$4,'[1]INTERNAL PARAMETERS-1'!$B$5:$J$44,3,FALSE) + AirBFYLD1!BR157*(1-VLOOKUP(AirBFYLD2!BR$4,'[1]INTERNAL PARAMETERS-1'!$B$5:$J$44,5,FALSE))*VLOOKUP(AirBFYLD2!BR$4,'[1]INTERNAL PARAMETERS-1'!$B$5:$J$44,8,FALSE)*VLOOKUP(AirBFYLD2!BR$4,'[1]INTERNAL PARAMETERS-1'!$B$5:$J$44,3,FALSE)</f>
        <v>1.6768286346403591E-3</v>
      </c>
      <c r="BS157" s="44">
        <f>AirBFYLD1!BS157*VLOOKUP(AirBFYLD2!BS$4,'[1]INTERNAL PARAMETERS-1'!$B$5:$J$44,5,FALSE)*VLOOKUP(AirBFYLD2!BS$4,'[1]INTERNAL PARAMETERS-1'!$B$5:$J$44,6,FALSE)*VLOOKUP(AirBFYLD2!BS$4,'[1]INTERNAL PARAMETERS-1'!$B$5:$J$44,3,FALSE) + AirBFYLD1!BS157*(1-VLOOKUP(AirBFYLD2!BS$4,'[1]INTERNAL PARAMETERS-1'!$B$5:$J$44,5,FALSE))*VLOOKUP(AirBFYLD2!BS$4,'[1]INTERNAL PARAMETERS-1'!$B$5:$J$44,8,FALSE)*VLOOKUP(AirBFYLD2!BS$4,'[1]INTERNAL PARAMETERS-1'!$B$5:$J$44,3,FALSE)</f>
        <v>9.0382922888646827E-5</v>
      </c>
      <c r="BT157" s="44">
        <f>AirBFYLD1!BT157*VLOOKUP(AirBFYLD2!BT$4,'[1]INTERNAL PARAMETERS-1'!$B$5:$J$44,5,FALSE)*VLOOKUP(AirBFYLD2!BT$4,'[1]INTERNAL PARAMETERS-1'!$B$5:$J$44,6,FALSE)*VLOOKUP(AirBFYLD2!BT$4,'[1]INTERNAL PARAMETERS-1'!$B$5:$J$44,3,FALSE) + AirBFYLD1!BT157*(1-VLOOKUP(AirBFYLD2!BT$4,'[1]INTERNAL PARAMETERS-1'!$B$5:$J$44,5,FALSE))*VLOOKUP(AirBFYLD2!BT$4,'[1]INTERNAL PARAMETERS-1'!$B$5:$J$44,8,FALSE)*VLOOKUP(AirBFYLD2!BT$4,'[1]INTERNAL PARAMETERS-1'!$B$5:$J$44,3,FALSE)</f>
        <v>0</v>
      </c>
      <c r="BU157" s="44">
        <f>AirBFYLD1!BU157*VLOOKUP(AirBFYLD2!BU$4,'[1]INTERNAL PARAMETERS-1'!$B$5:$J$44,5,FALSE)*VLOOKUP(AirBFYLD2!BU$4,'[1]INTERNAL PARAMETERS-1'!$B$5:$J$44,6,FALSE)*VLOOKUP(AirBFYLD2!BU$4,'[1]INTERNAL PARAMETERS-1'!$B$5:$J$44,3,FALSE) + AirBFYLD1!BU157*(1-VLOOKUP(AirBFYLD2!BU$4,'[1]INTERNAL PARAMETERS-1'!$B$5:$J$44,5,FALSE))*VLOOKUP(AirBFYLD2!BU$4,'[1]INTERNAL PARAMETERS-1'!$B$5:$J$44,8,FALSE)*VLOOKUP(AirBFYLD2!BU$4,'[1]INTERNAL PARAMETERS-1'!$B$5:$J$44,3,FALSE)</f>
        <v>0</v>
      </c>
      <c r="BV157" s="44">
        <f>AirBFYLD1!BV157*VLOOKUP(AirBFYLD2!BV$4,'[1]INTERNAL PARAMETERS-1'!$B$5:$J$44,5,FALSE)*VLOOKUP(AirBFYLD2!BV$4,'[1]INTERNAL PARAMETERS-1'!$B$5:$J$44,6,FALSE)*VLOOKUP(AirBFYLD2!BV$4,'[1]INTERNAL PARAMETERS-1'!$B$5:$J$44,3,FALSE) + AirBFYLD1!BV157*(1-VLOOKUP(AirBFYLD2!BV$4,'[1]INTERNAL PARAMETERS-1'!$B$5:$J$44,5,FALSE))*VLOOKUP(AirBFYLD2!BV$4,'[1]INTERNAL PARAMETERS-1'!$B$5:$J$44,8,FALSE)*VLOOKUP(AirBFYLD2!BV$4,'[1]INTERNAL PARAMETERS-1'!$B$5:$J$44,3,FALSE)</f>
        <v>0</v>
      </c>
      <c r="BW157" s="44">
        <f>AirBFYLD1!BW157*VLOOKUP(AirBFYLD2!BW$4,'[1]INTERNAL PARAMETERS-1'!$B$5:$J$44,5,FALSE)*VLOOKUP(AirBFYLD2!BW$4,'[1]INTERNAL PARAMETERS-1'!$B$5:$J$44,6,FALSE)*VLOOKUP(AirBFYLD2!BW$4,'[1]INTERNAL PARAMETERS-1'!$B$5:$J$44,3,FALSE) + AirBFYLD1!BW157*(1-VLOOKUP(AirBFYLD2!BW$4,'[1]INTERNAL PARAMETERS-1'!$B$5:$J$44,5,FALSE))*VLOOKUP(AirBFYLD2!BW$4,'[1]INTERNAL PARAMETERS-1'!$B$5:$J$44,8,FALSE)*VLOOKUP(AirBFYLD2!BW$4,'[1]INTERNAL PARAMETERS-1'!$B$5:$J$44,3,FALSE)</f>
        <v>0</v>
      </c>
      <c r="BX157" s="44">
        <f>AirBFYLD1!BX157*VLOOKUP(AirBFYLD2!BX$4,'[1]INTERNAL PARAMETERS-1'!$B$5:$J$44,5,FALSE)*VLOOKUP(AirBFYLD2!BX$4,'[1]INTERNAL PARAMETERS-1'!$B$5:$J$44,6,FALSE)*VLOOKUP(AirBFYLD2!BX$4,'[1]INTERNAL PARAMETERS-1'!$B$5:$J$44,3,FALSE) + AirBFYLD1!BX157*(1-VLOOKUP(AirBFYLD2!BX$4,'[1]INTERNAL PARAMETERS-1'!$B$5:$J$44,5,FALSE))*VLOOKUP(AirBFYLD2!BX$4,'[1]INTERNAL PARAMETERS-1'!$B$5:$J$44,8,FALSE)*VLOOKUP(AirBFYLD2!BX$4,'[1]INTERNAL PARAMETERS-1'!$B$5:$J$44,3,FALSE)</f>
        <v>0</v>
      </c>
      <c r="BY157" s="44">
        <f>AirBFYLD1!BY157*VLOOKUP(AirBFYLD2!BY$4,'[1]INTERNAL PARAMETERS-1'!$B$5:$J$44,5,FALSE)*VLOOKUP(AirBFYLD2!BY$4,'[1]INTERNAL PARAMETERS-1'!$B$5:$J$44,6,FALSE)*VLOOKUP(AirBFYLD2!BY$4,'[1]INTERNAL PARAMETERS-1'!$B$5:$J$44,3,FALSE) + AirBFYLD1!BY157*(1-VLOOKUP(AirBFYLD2!BY$4,'[1]INTERNAL PARAMETERS-1'!$B$5:$J$44,5,FALSE))*VLOOKUP(AirBFYLD2!BY$4,'[1]INTERNAL PARAMETERS-1'!$B$5:$J$44,8,FALSE)*VLOOKUP(AirBFYLD2!BY$4,'[1]INTERNAL PARAMETERS-1'!$B$5:$J$44,3,FALSE)</f>
        <v>0</v>
      </c>
      <c r="BZ157" s="44">
        <f>AirBFYLD1!BZ157*VLOOKUP(AirBFYLD2!BZ$4,'[1]INTERNAL PARAMETERS-1'!$B$5:$J$44,5,FALSE)*VLOOKUP(AirBFYLD2!BZ$4,'[1]INTERNAL PARAMETERS-1'!$B$5:$J$44,6,FALSE)*VLOOKUP(AirBFYLD2!BZ$4,'[1]INTERNAL PARAMETERS-1'!$B$5:$J$44,3,FALSE) + AirBFYLD1!BZ157*(1-VLOOKUP(AirBFYLD2!BZ$4,'[1]INTERNAL PARAMETERS-1'!$B$5:$J$44,5,FALSE))*VLOOKUP(AirBFYLD2!BZ$4,'[1]INTERNAL PARAMETERS-1'!$B$5:$J$44,8,FALSE)*VLOOKUP(AirBFYLD2!BZ$4,'[1]INTERNAL PARAMETERS-1'!$B$5:$J$44,3,FALSE)</f>
        <v>1.244361023110861E-4</v>
      </c>
      <c r="CA157" s="44">
        <f>AirBFYLD1!CA157*VLOOKUP(AirBFYLD2!CA$4,'[1]INTERNAL PARAMETERS-1'!$B$5:$J$44,5,FALSE)*VLOOKUP(AirBFYLD2!CA$4,'[1]INTERNAL PARAMETERS-1'!$B$5:$J$44,6,FALSE)*VLOOKUP(AirBFYLD2!CA$4,'[1]INTERNAL PARAMETERS-1'!$B$5:$J$44,3,FALSE) + AirBFYLD1!CA157*(1-VLOOKUP(AirBFYLD2!CA$4,'[1]INTERNAL PARAMETERS-1'!$B$5:$J$44,5,FALSE))*VLOOKUP(AirBFYLD2!CA$4,'[1]INTERNAL PARAMETERS-1'!$B$5:$J$44,8,FALSE)*VLOOKUP(AirBFYLD2!CA$4,'[1]INTERNAL PARAMETERS-1'!$B$5:$J$44,3,FALSE)</f>
        <v>0</v>
      </c>
      <c r="CB157" s="44">
        <f>AirBFYLD1!CB157*VLOOKUP(AirBFYLD2!CB$4,'[1]INTERNAL PARAMETERS-1'!$B$5:$J$44,5,FALSE)*VLOOKUP(AirBFYLD2!CB$4,'[1]INTERNAL PARAMETERS-1'!$B$5:$J$44,6,FALSE)*VLOOKUP(AirBFYLD2!CB$4,'[1]INTERNAL PARAMETERS-1'!$B$5:$J$44,3,FALSE) + AirBFYLD1!CB157*(1-VLOOKUP(AirBFYLD2!CB$4,'[1]INTERNAL PARAMETERS-1'!$B$5:$J$44,5,FALSE))*VLOOKUP(AirBFYLD2!CB$4,'[1]INTERNAL PARAMETERS-1'!$B$5:$J$44,8,FALSE)*VLOOKUP(AirBFYLD2!CB$4,'[1]INTERNAL PARAMETERS-1'!$B$5:$J$44,3,FALSE)</f>
        <v>0</v>
      </c>
      <c r="CC157" s="44">
        <f>AirBFYLD1!CC157*VLOOKUP(AirBFYLD2!CC$4,'[1]INTERNAL PARAMETERS-1'!$B$5:$J$44,5,FALSE)*VLOOKUP(AirBFYLD2!CC$4,'[1]INTERNAL PARAMETERS-1'!$B$5:$J$44,6,FALSE)*VLOOKUP(AirBFYLD2!CC$4,'[1]INTERNAL PARAMETERS-1'!$B$5:$J$44,3,FALSE) + AirBFYLD1!CC157*(1-VLOOKUP(AirBFYLD2!CC$4,'[1]INTERNAL PARAMETERS-1'!$B$5:$J$44,5,FALSE))*VLOOKUP(AirBFYLD2!CC$4,'[1]INTERNAL PARAMETERS-1'!$B$5:$J$44,8,FALSE)*VLOOKUP(AirBFYLD2!CC$4,'[1]INTERNAL PARAMETERS-1'!$B$5:$J$44,3,FALSE)</f>
        <v>2.1332036423247271E-4</v>
      </c>
      <c r="CD157" s="44">
        <f>AirBFYLD1!CD157*VLOOKUP(AirBFYLD2!CD$4,'[1]INTERNAL PARAMETERS-1'!$B$5:$J$44,5,FALSE)*VLOOKUP(AirBFYLD2!CD$4,'[1]INTERNAL PARAMETERS-1'!$B$5:$J$44,6,FALSE)*VLOOKUP(AirBFYLD2!CD$4,'[1]INTERNAL PARAMETERS-1'!$B$5:$J$44,3,FALSE) + AirBFYLD1!CD157*(1-VLOOKUP(AirBFYLD2!CD$4,'[1]INTERNAL PARAMETERS-1'!$B$5:$J$44,5,FALSE))*VLOOKUP(AirBFYLD2!CD$4,'[1]INTERNAL PARAMETERS-1'!$B$5:$J$44,8,FALSE)*VLOOKUP(AirBFYLD2!CD$4,'[1]INTERNAL PARAMETERS-1'!$B$5:$J$44,3,FALSE)</f>
        <v>6.4884858670012928E-4</v>
      </c>
      <c r="CE157" s="44">
        <f>AirBFYLD1!CE157*VLOOKUP(AirBFYLD2!CE$4,'[1]INTERNAL PARAMETERS-1'!$B$5:$J$44,5,FALSE)*VLOOKUP(AirBFYLD2!CE$4,'[1]INTERNAL PARAMETERS-1'!$B$5:$J$44,6,FALSE)*VLOOKUP(AirBFYLD2!CE$4,'[1]INTERNAL PARAMETERS-1'!$B$5:$J$44,3,FALSE) + AirBFYLD1!CE157*(1-VLOOKUP(AirBFYLD2!CE$4,'[1]INTERNAL PARAMETERS-1'!$B$5:$J$44,5,FALSE))*VLOOKUP(AirBFYLD2!CE$4,'[1]INTERNAL PARAMETERS-1'!$B$5:$J$44,8,FALSE)*VLOOKUP(AirBFYLD2!CE$4,'[1]INTERNAL PARAMETERS-1'!$B$5:$J$44,3,FALSE)</f>
        <v>1.1676788011889174E-3</v>
      </c>
      <c r="CF157" s="44">
        <f>AirBFYLD1!CF157*VLOOKUP(AirBFYLD2!CF$4,'[1]INTERNAL PARAMETERS-1'!$B$5:$J$44,5,FALSE)*VLOOKUP(AirBFYLD2!CF$4,'[1]INTERNAL PARAMETERS-1'!$B$5:$J$44,6,FALSE)*VLOOKUP(AirBFYLD2!CF$4,'[1]INTERNAL PARAMETERS-1'!$B$5:$J$44,3,FALSE) + AirBFYLD1!CF157*(1-VLOOKUP(AirBFYLD2!CF$4,'[1]INTERNAL PARAMETERS-1'!$B$5:$J$44,5,FALSE))*VLOOKUP(AirBFYLD2!CF$4,'[1]INTERNAL PARAMETERS-1'!$B$5:$J$44,8,FALSE)*VLOOKUP(AirBFYLD2!CF$4,'[1]INTERNAL PARAMETERS-1'!$B$5:$J$44,3,FALSE)</f>
        <v>5.9162985579242183E-4</v>
      </c>
      <c r="CG157" s="44">
        <f>AirBFYLD1!CG157*VLOOKUP(AirBFYLD2!CG$4,'[1]INTERNAL PARAMETERS-1'!$B$5:$J$44,5,FALSE)*VLOOKUP(AirBFYLD2!CG$4,'[1]INTERNAL PARAMETERS-1'!$B$5:$J$44,6,FALSE)*VLOOKUP(AirBFYLD2!CG$4,'[1]INTERNAL PARAMETERS-1'!$B$5:$J$44,3,FALSE) + AirBFYLD1!CG157*(1-VLOOKUP(AirBFYLD2!CG$4,'[1]INTERNAL PARAMETERS-1'!$B$5:$J$44,5,FALSE))*VLOOKUP(AirBFYLD2!CG$4,'[1]INTERNAL PARAMETERS-1'!$B$5:$J$44,8,FALSE)*VLOOKUP(AirBFYLD2!CG$4,'[1]INTERNAL PARAMETERS-1'!$B$5:$J$44,3,FALSE)</f>
        <v>0</v>
      </c>
      <c r="CH157" s="43">
        <f>AirBFYLD1!CH157*VLOOKUP(AirBFYLD2!CH$4,'[1]INTERNAL PARAMETERS-1'!$B$5:$J$44,5,FALSE)*VLOOKUP(AirBFYLD2!CH$4,'[1]INTERNAL PARAMETERS-1'!$B$5:$J$44,6,FALSE)*VLOOKUP(AirBFYLD2!CH$4,'[1]INTERNAL PARAMETERS-1'!$B$5:$J$44,3,FALSE) + AirBFYLD1!CH157*(1-VLOOKUP(AirBFYLD2!CH$4,'[1]INTERNAL PARAMETERS-1'!$B$5:$J$44,5,FALSE))*VLOOKUP(AirBFYLD2!CH$4,'[1]INTERNAL PARAMETERS-1'!$B$5:$J$44,8,FALSE)*VLOOKUP(AirBFYLD2!CH$4,'[1]INTERNAL PARAMETERS-1'!$B$5:$J$44,3,FALSE)</f>
        <v>0</v>
      </c>
      <c r="CJ157" s="45">
        <f t="shared" si="4"/>
        <v>25.770465018396155</v>
      </c>
      <c r="CK157" s="43">
        <f t="shared" si="5"/>
        <v>0.59207440560434144</v>
      </c>
    </row>
    <row r="158" spans="2:89" x14ac:dyDescent="0.5">
      <c r="B158" s="58" t="s">
        <v>8</v>
      </c>
      <c r="C158" s="57" t="s">
        <v>68</v>
      </c>
      <c r="D158" s="57" t="s">
        <v>58</v>
      </c>
      <c r="E158" s="133">
        <f>AirBF!X158</f>
        <v>47.684748169825497</v>
      </c>
      <c r="F158" s="59">
        <f>'[1]INTERNAL PARAMETERS-1'!M14</f>
        <v>39.424999999999997</v>
      </c>
      <c r="G158" s="45">
        <f>AirBFYLD1!G158*VLOOKUP(AirBFYLD2!G$4,'[1]INTERNAL PARAMETERS-1'!$B$5:$J$44,5,FALSE)*VLOOKUP(AirBFYLD2!G$4,'[1]INTERNAL PARAMETERS-1'!$B$5:$J$44,7,FALSE)*AirBFYLD2!$F158 + AirBFYLD1!G158*(1-VLOOKUP(AirBFYLD2!G$4,'[1]INTERNAL PARAMETERS-1'!$B$5:$J$44,5,FALSE))*VLOOKUP(AirBFYLD2!G$4,'[1]INTERNAL PARAMETERS-1'!$B$5:$J$44,9,FALSE)*AirBFYLD2!$F158</f>
        <v>10.002157582996801</v>
      </c>
      <c r="H158" s="44">
        <f>AirBFYLD1!H158*VLOOKUP(AirBFYLD2!H$4,'[1]INTERNAL PARAMETERS-1'!$B$5:$J$44,5,FALSE)*VLOOKUP(AirBFYLD2!H$4,'[1]INTERNAL PARAMETERS-1'!$B$5:$J$44,7,FALSE)*AirBFYLD2!$F158 + AirBFYLD1!H158*(1-VLOOKUP(AirBFYLD2!H$4,'[1]INTERNAL PARAMETERS-1'!$B$5:$J$44,5,FALSE))*VLOOKUP(AirBFYLD2!H$4,'[1]INTERNAL PARAMETERS-1'!$B$5:$J$44,9,FALSE)*AirBFYLD2!$F158</f>
        <v>3.4180703830783505</v>
      </c>
      <c r="I158" s="44">
        <f>AirBFYLD1!I158*VLOOKUP(AirBFYLD2!I$4,'[1]INTERNAL PARAMETERS-1'!$B$5:$J$44,5,FALSE)*VLOOKUP(AirBFYLD2!I$4,'[1]INTERNAL PARAMETERS-1'!$B$5:$J$44,7,FALSE)*AirBFYLD2!$F158 + AirBFYLD1!I158*(1-VLOOKUP(AirBFYLD2!I$4,'[1]INTERNAL PARAMETERS-1'!$B$5:$J$44,5,FALSE))*VLOOKUP(AirBFYLD2!I$4,'[1]INTERNAL PARAMETERS-1'!$B$5:$J$44,9,FALSE)*AirBFYLD2!$F158</f>
        <v>4.0073680437341883</v>
      </c>
      <c r="J158" s="44">
        <f>AirBFYLD1!J158*VLOOKUP(AirBFYLD2!J$4,'[1]INTERNAL PARAMETERS-1'!$B$5:$J$44,5,FALSE)*VLOOKUP(AirBFYLD2!J$4,'[1]INTERNAL PARAMETERS-1'!$B$5:$J$44,7,FALSE)*AirBFYLD2!$F158 + AirBFYLD1!J158*(1-VLOOKUP(AirBFYLD2!J$4,'[1]INTERNAL PARAMETERS-1'!$B$5:$J$44,5,FALSE))*VLOOKUP(AirBFYLD2!J$4,'[1]INTERNAL PARAMETERS-1'!$B$5:$J$44,9,FALSE)*AirBFYLD2!$F158</f>
        <v>0</v>
      </c>
      <c r="K158" s="44">
        <f>AirBFYLD1!K158*VLOOKUP(AirBFYLD2!K$4,'[1]INTERNAL PARAMETERS-1'!$B$5:$J$44,5,FALSE)*VLOOKUP(AirBFYLD2!K$4,'[1]INTERNAL PARAMETERS-1'!$B$5:$J$44,7,FALSE)*AirBFYLD2!$F158 + AirBFYLD1!K158*(1-VLOOKUP(AirBFYLD2!K$4,'[1]INTERNAL PARAMETERS-1'!$B$5:$J$44,5,FALSE))*VLOOKUP(AirBFYLD2!K$4,'[1]INTERNAL PARAMETERS-1'!$B$5:$J$44,9,FALSE)*AirBFYLD2!$F158</f>
        <v>3.0557051829461147E-2</v>
      </c>
      <c r="L158" s="44">
        <f>AirBFYLD1!L158*VLOOKUP(AirBFYLD2!L$4,'[1]INTERNAL PARAMETERS-1'!$B$5:$J$44,5,FALSE)*VLOOKUP(AirBFYLD2!L$4,'[1]INTERNAL PARAMETERS-1'!$B$5:$J$44,7,FALSE)*AirBFYLD2!$F158 + AirBFYLD1!L158*(1-VLOOKUP(AirBFYLD2!L$4,'[1]INTERNAL PARAMETERS-1'!$B$5:$J$44,5,FALSE))*VLOOKUP(AirBFYLD2!L$4,'[1]INTERNAL PARAMETERS-1'!$B$5:$J$44,9,FALSE)*AirBFYLD2!$F158</f>
        <v>0</v>
      </c>
      <c r="M158" s="44">
        <f>AirBFYLD1!M158*VLOOKUP(AirBFYLD2!M$4,'[1]INTERNAL PARAMETERS-1'!$B$5:$J$44,5,FALSE)*VLOOKUP(AirBFYLD2!M$4,'[1]INTERNAL PARAMETERS-1'!$B$5:$J$44,7,FALSE)*AirBFYLD2!$F158 + AirBFYLD1!M158*(1-VLOOKUP(AirBFYLD2!M$4,'[1]INTERNAL PARAMETERS-1'!$B$5:$J$44,5,FALSE))*VLOOKUP(AirBFYLD2!M$4,'[1]INTERNAL PARAMETERS-1'!$B$5:$J$44,9,FALSE)*AirBFYLD2!$F158</f>
        <v>0.21537141785258612</v>
      </c>
      <c r="N158" s="44">
        <f>AirBFYLD1!N158*VLOOKUP(AirBFYLD2!N$4,'[1]INTERNAL PARAMETERS-1'!$B$5:$J$44,5,FALSE)*VLOOKUP(AirBFYLD2!N$4,'[1]INTERNAL PARAMETERS-1'!$B$5:$J$44,7,FALSE)*AirBFYLD2!$F158 + AirBFYLD1!N158*(1-VLOOKUP(AirBFYLD2!N$4,'[1]INTERNAL PARAMETERS-1'!$B$5:$J$44,5,FALSE))*VLOOKUP(AirBFYLD2!N$4,'[1]INTERNAL PARAMETERS-1'!$B$5:$J$44,9,FALSE)*AirBFYLD2!$F158</f>
        <v>1.5283413839841725E-2</v>
      </c>
      <c r="O158" s="44">
        <f>AirBFYLD1!O158*VLOOKUP(AirBFYLD2!O$4,'[1]INTERNAL PARAMETERS-1'!$B$5:$J$44,5,FALSE)*VLOOKUP(AirBFYLD2!O$4,'[1]INTERNAL PARAMETERS-1'!$B$5:$J$44,7,FALSE)*AirBFYLD2!$F158 + AirBFYLD1!O158*(1-VLOOKUP(AirBFYLD2!O$4,'[1]INTERNAL PARAMETERS-1'!$B$5:$J$44,5,FALSE))*VLOOKUP(AirBFYLD2!O$4,'[1]INTERNAL PARAMETERS-1'!$B$5:$J$44,9,FALSE)*AirBFYLD2!$F158</f>
        <v>0</v>
      </c>
      <c r="P158" s="44">
        <f>AirBFYLD1!P158*VLOOKUP(AirBFYLD2!P$4,'[1]INTERNAL PARAMETERS-1'!$B$5:$J$44,5,FALSE)*VLOOKUP(AirBFYLD2!P$4,'[1]INTERNAL PARAMETERS-1'!$B$5:$J$44,7,FALSE)*AirBFYLD2!$F158 + AirBFYLD1!P158*(1-VLOOKUP(AirBFYLD2!P$4,'[1]INTERNAL PARAMETERS-1'!$B$5:$J$44,5,FALSE))*VLOOKUP(AirBFYLD2!P$4,'[1]INTERNAL PARAMETERS-1'!$B$5:$J$44,9,FALSE)*AirBFYLD2!$F158</f>
        <v>0</v>
      </c>
      <c r="Q158" s="44">
        <f>AirBFYLD1!Q158*VLOOKUP(AirBFYLD2!Q$4,'[1]INTERNAL PARAMETERS-1'!$B$5:$J$44,5,FALSE)*VLOOKUP(AirBFYLD2!Q$4,'[1]INTERNAL PARAMETERS-1'!$B$5:$J$44,7,FALSE)*AirBFYLD2!$F158 + AirBFYLD1!Q158*(1-VLOOKUP(AirBFYLD2!Q$4,'[1]INTERNAL PARAMETERS-1'!$B$5:$J$44,5,FALSE))*VLOOKUP(AirBFYLD2!Q$4,'[1]INTERNAL PARAMETERS-1'!$B$5:$J$44,9,FALSE)*AirBFYLD2!$F158</f>
        <v>0</v>
      </c>
      <c r="R158" s="44">
        <f>AirBFYLD1!R158*VLOOKUP(AirBFYLD2!R$4,'[1]INTERNAL PARAMETERS-1'!$B$5:$J$44,5,FALSE)*VLOOKUP(AirBFYLD2!R$4,'[1]INTERNAL PARAMETERS-1'!$B$5:$J$44,7,FALSE)*AirBFYLD2!$F158 + AirBFYLD1!R158*(1-VLOOKUP(AirBFYLD2!R$4,'[1]INTERNAL PARAMETERS-1'!$B$5:$J$44,5,FALSE))*VLOOKUP(AirBFYLD2!R$4,'[1]INTERNAL PARAMETERS-1'!$B$5:$J$44,9,FALSE)*AirBFYLD2!$F158</f>
        <v>3.6227796946871421E-2</v>
      </c>
      <c r="S158" s="44">
        <f>AirBFYLD1!S158*VLOOKUP(AirBFYLD2!S$4,'[1]INTERNAL PARAMETERS-1'!$B$5:$J$44,5,FALSE)*VLOOKUP(AirBFYLD2!S$4,'[1]INTERNAL PARAMETERS-1'!$B$5:$J$44,7,FALSE)*AirBFYLD2!$F158 + AirBFYLD1!S158*(1-VLOOKUP(AirBFYLD2!S$4,'[1]INTERNAL PARAMETERS-1'!$B$5:$J$44,5,FALSE))*VLOOKUP(AirBFYLD2!S$4,'[1]INTERNAL PARAMETERS-1'!$B$5:$J$44,9,FALSE)*AirBFYLD2!$F158</f>
        <v>0.44124894193907371</v>
      </c>
      <c r="T158" s="44">
        <f>AirBFYLD1!T158*VLOOKUP(AirBFYLD2!T$4,'[1]INTERNAL PARAMETERS-1'!$B$5:$J$44,5,FALSE)*VLOOKUP(AirBFYLD2!T$4,'[1]INTERNAL PARAMETERS-1'!$B$5:$J$44,7,FALSE)*AirBFYLD2!$F158 + AirBFYLD1!T158*(1-VLOOKUP(AirBFYLD2!T$4,'[1]INTERNAL PARAMETERS-1'!$B$5:$J$44,5,FALSE))*VLOOKUP(AirBFYLD2!T$4,'[1]INTERNAL PARAMETERS-1'!$B$5:$J$44,9,FALSE)*AirBFYLD2!$F158</f>
        <v>0.19019480598835697</v>
      </c>
      <c r="U158" s="44">
        <f>AirBFYLD1!U158*VLOOKUP(AirBFYLD2!U$4,'[1]INTERNAL PARAMETERS-1'!$B$5:$J$44,5,FALSE)*VLOOKUP(AirBFYLD2!U$4,'[1]INTERNAL PARAMETERS-1'!$B$5:$J$44,7,FALSE)*AirBFYLD2!$F158 + AirBFYLD1!U158*(1-VLOOKUP(AirBFYLD2!U$4,'[1]INTERNAL PARAMETERS-1'!$B$5:$J$44,5,FALSE))*VLOOKUP(AirBFYLD2!U$4,'[1]INTERNAL PARAMETERS-1'!$B$5:$J$44,9,FALSE)*AirBFYLD2!$F158</f>
        <v>9.2108323990439736E-2</v>
      </c>
      <c r="V158" s="44">
        <f>AirBFYLD1!V158*VLOOKUP(AirBFYLD2!V$4,'[1]INTERNAL PARAMETERS-1'!$B$5:$J$44,5,FALSE)*VLOOKUP(AirBFYLD2!V$4,'[1]INTERNAL PARAMETERS-1'!$B$5:$J$44,7,FALSE)*AirBFYLD2!$F158 + AirBFYLD1!V158*(1-VLOOKUP(AirBFYLD2!V$4,'[1]INTERNAL PARAMETERS-1'!$B$5:$J$44,5,FALSE))*VLOOKUP(AirBFYLD2!V$4,'[1]INTERNAL PARAMETERS-1'!$B$5:$J$44,9,FALSE)*AirBFYLD2!$F158</f>
        <v>0.52809218099690436</v>
      </c>
      <c r="W158" s="44">
        <f>AirBFYLD1!W158*VLOOKUP(AirBFYLD2!W$4,'[1]INTERNAL PARAMETERS-1'!$B$5:$J$44,5,FALSE)*VLOOKUP(AirBFYLD2!W$4,'[1]INTERNAL PARAMETERS-1'!$B$5:$J$44,7,FALSE)*AirBFYLD2!$F158 + AirBFYLD1!W158*(1-VLOOKUP(AirBFYLD2!W$4,'[1]INTERNAL PARAMETERS-1'!$B$5:$J$44,5,FALSE))*VLOOKUP(AirBFYLD2!W$4,'[1]INTERNAL PARAMETERS-1'!$B$5:$J$44,9,FALSE)*AirBFYLD2!$F158</f>
        <v>0</v>
      </c>
      <c r="X158" s="44">
        <f>AirBFYLD1!X158*VLOOKUP(AirBFYLD2!X$4,'[1]INTERNAL PARAMETERS-1'!$B$5:$J$44,5,FALSE)*VLOOKUP(AirBFYLD2!X$4,'[1]INTERNAL PARAMETERS-1'!$B$5:$J$44,7,FALSE)*AirBFYLD2!$F158 + AirBFYLD1!X158*(1-VLOOKUP(AirBFYLD2!X$4,'[1]INTERNAL PARAMETERS-1'!$B$5:$J$44,5,FALSE))*VLOOKUP(AirBFYLD2!X$4,'[1]INTERNAL PARAMETERS-1'!$B$5:$J$44,9,FALSE)*AirBFYLD2!$F158</f>
        <v>0</v>
      </c>
      <c r="Y158" s="44">
        <f>AirBFYLD1!Y158*VLOOKUP(AirBFYLD2!Y$4,'[1]INTERNAL PARAMETERS-1'!$B$5:$J$44,5,FALSE)*VLOOKUP(AirBFYLD2!Y$4,'[1]INTERNAL PARAMETERS-1'!$B$5:$J$44,7,FALSE)*AirBFYLD2!$F158 + AirBFYLD1!Y158*(1-VLOOKUP(AirBFYLD2!Y$4,'[1]INTERNAL PARAMETERS-1'!$B$5:$J$44,5,FALSE))*VLOOKUP(AirBFYLD2!Y$4,'[1]INTERNAL PARAMETERS-1'!$B$5:$J$44,9,FALSE)*AirBFYLD2!$F158</f>
        <v>0</v>
      </c>
      <c r="Z158" s="44">
        <f>AirBFYLD1!Z158*VLOOKUP(AirBFYLD2!Z$4,'[1]INTERNAL PARAMETERS-1'!$B$5:$J$44,5,FALSE)*VLOOKUP(AirBFYLD2!Z$4,'[1]INTERNAL PARAMETERS-1'!$B$5:$J$44,7,FALSE)*AirBFYLD2!$F158 + AirBFYLD1!Z158*(1-VLOOKUP(AirBFYLD2!Z$4,'[1]INTERNAL PARAMETERS-1'!$B$5:$J$44,5,FALSE))*VLOOKUP(AirBFYLD2!Z$4,'[1]INTERNAL PARAMETERS-1'!$B$5:$J$44,9,FALSE)*AirBFYLD2!$F158</f>
        <v>0</v>
      </c>
      <c r="AA158" s="44">
        <f>AirBFYLD1!AA158*VLOOKUP(AirBFYLD2!AA$4,'[1]INTERNAL PARAMETERS-1'!$B$5:$J$44,5,FALSE)*VLOOKUP(AirBFYLD2!AA$4,'[1]INTERNAL PARAMETERS-1'!$B$5:$J$44,7,FALSE)*AirBFYLD2!$F158 + AirBFYLD1!AA158*(1-VLOOKUP(AirBFYLD2!AA$4,'[1]INTERNAL PARAMETERS-1'!$B$5:$J$44,5,FALSE))*VLOOKUP(AirBFYLD2!AA$4,'[1]INTERNAL PARAMETERS-1'!$B$5:$J$44,9,FALSE)*AirBFYLD2!$F158</f>
        <v>0</v>
      </c>
      <c r="AB158" s="44">
        <f>AirBFYLD1!AB158*VLOOKUP(AirBFYLD2!AB$4,'[1]INTERNAL PARAMETERS-1'!$B$5:$J$44,5,FALSE)*VLOOKUP(AirBFYLD2!AB$4,'[1]INTERNAL PARAMETERS-1'!$B$5:$J$44,7,FALSE)*AirBFYLD2!$F158 + AirBFYLD1!AB158*(1-VLOOKUP(AirBFYLD2!AB$4,'[1]INTERNAL PARAMETERS-1'!$B$5:$J$44,5,FALSE))*VLOOKUP(AirBFYLD2!AB$4,'[1]INTERNAL PARAMETERS-1'!$B$5:$J$44,9,FALSE)*AirBFYLD2!$F158</f>
        <v>0</v>
      </c>
      <c r="AC158" s="44">
        <f>AirBFYLD1!AC158*VLOOKUP(AirBFYLD2!AC$4,'[1]INTERNAL PARAMETERS-1'!$B$5:$J$44,5,FALSE)*VLOOKUP(AirBFYLD2!AC$4,'[1]INTERNAL PARAMETERS-1'!$B$5:$J$44,7,FALSE)*AirBFYLD2!$F158 + AirBFYLD1!AC158*(1-VLOOKUP(AirBFYLD2!AC$4,'[1]INTERNAL PARAMETERS-1'!$B$5:$J$44,5,FALSE))*VLOOKUP(AirBFYLD2!AC$4,'[1]INTERNAL PARAMETERS-1'!$B$5:$J$44,9,FALSE)*AirBFYLD2!$F158</f>
        <v>0</v>
      </c>
      <c r="AD158" s="44">
        <f>AirBFYLD1!AD158*VLOOKUP(AirBFYLD2!AD$4,'[1]INTERNAL PARAMETERS-1'!$B$5:$J$44,5,FALSE)*VLOOKUP(AirBFYLD2!AD$4,'[1]INTERNAL PARAMETERS-1'!$B$5:$J$44,7,FALSE)*AirBFYLD2!$F158 + AirBFYLD1!AD158*(1-VLOOKUP(AirBFYLD2!AD$4,'[1]INTERNAL PARAMETERS-1'!$B$5:$J$44,5,FALSE))*VLOOKUP(AirBFYLD2!AD$4,'[1]INTERNAL PARAMETERS-1'!$B$5:$J$44,9,FALSE)*AirBFYLD2!$F158</f>
        <v>0</v>
      </c>
      <c r="AE158" s="44">
        <f>AirBFYLD1!AE158*VLOOKUP(AirBFYLD2!AE$4,'[1]INTERNAL PARAMETERS-1'!$B$5:$J$44,5,FALSE)*VLOOKUP(AirBFYLD2!AE$4,'[1]INTERNAL PARAMETERS-1'!$B$5:$J$44,7,FALSE)*AirBFYLD2!$F158 + AirBFYLD1!AE158*(1-VLOOKUP(AirBFYLD2!AE$4,'[1]INTERNAL PARAMETERS-1'!$B$5:$J$44,5,FALSE))*VLOOKUP(AirBFYLD2!AE$4,'[1]INTERNAL PARAMETERS-1'!$B$5:$J$44,9,FALSE)*AirBFYLD2!$F158</f>
        <v>0</v>
      </c>
      <c r="AF158" s="44">
        <f>AirBFYLD1!AF158*VLOOKUP(AirBFYLD2!AF$4,'[1]INTERNAL PARAMETERS-1'!$B$5:$J$44,5,FALSE)*VLOOKUP(AirBFYLD2!AF$4,'[1]INTERNAL PARAMETERS-1'!$B$5:$J$44,7,FALSE)*AirBFYLD2!$F158 + AirBFYLD1!AF158*(1-VLOOKUP(AirBFYLD2!AF$4,'[1]INTERNAL PARAMETERS-1'!$B$5:$J$44,5,FALSE))*VLOOKUP(AirBFYLD2!AF$4,'[1]INTERNAL PARAMETERS-1'!$B$5:$J$44,9,FALSE)*AirBFYLD2!$F158</f>
        <v>1.7662517389133162E-2</v>
      </c>
      <c r="AG158" s="44">
        <f>AirBFYLD1!AG158*VLOOKUP(AirBFYLD2!AG$4,'[1]INTERNAL PARAMETERS-1'!$B$5:$J$44,5,FALSE)*VLOOKUP(AirBFYLD2!AG$4,'[1]INTERNAL PARAMETERS-1'!$B$5:$J$44,7,FALSE)*AirBFYLD2!$F158 + AirBFYLD1!AG158*(1-VLOOKUP(AirBFYLD2!AG$4,'[1]INTERNAL PARAMETERS-1'!$B$5:$J$44,5,FALSE))*VLOOKUP(AirBFYLD2!AG$4,'[1]INTERNAL PARAMETERS-1'!$B$5:$J$44,9,FALSE)*AirBFYLD2!$F158</f>
        <v>0</v>
      </c>
      <c r="AH158" s="44">
        <f>AirBFYLD1!AH158*VLOOKUP(AirBFYLD2!AH$4,'[1]INTERNAL PARAMETERS-1'!$B$5:$J$44,5,FALSE)*VLOOKUP(AirBFYLD2!AH$4,'[1]INTERNAL PARAMETERS-1'!$B$5:$J$44,7,FALSE)*AirBFYLD2!$F158 + AirBFYLD1!AH158*(1-VLOOKUP(AirBFYLD2!AH$4,'[1]INTERNAL PARAMETERS-1'!$B$5:$J$44,5,FALSE))*VLOOKUP(AirBFYLD2!AH$4,'[1]INTERNAL PARAMETERS-1'!$B$5:$J$44,9,FALSE)*AirBFYLD2!$F158</f>
        <v>4.9817356738580711E-3</v>
      </c>
      <c r="AI158" s="44">
        <f>AirBFYLD1!AI158*VLOOKUP(AirBFYLD2!AI$4,'[1]INTERNAL PARAMETERS-1'!$B$5:$J$44,5,FALSE)*VLOOKUP(AirBFYLD2!AI$4,'[1]INTERNAL PARAMETERS-1'!$B$5:$J$44,7,FALSE)*AirBFYLD2!$F158 + AirBFYLD1!AI158*(1-VLOOKUP(AirBFYLD2!AI$4,'[1]INTERNAL PARAMETERS-1'!$B$5:$J$44,5,FALSE))*VLOOKUP(AirBFYLD2!AI$4,'[1]INTERNAL PARAMETERS-1'!$B$5:$J$44,9,FALSE)*AirBFYLD2!$F158</f>
        <v>4.5288506125982465E-3</v>
      </c>
      <c r="AJ158" s="44">
        <f>AirBFYLD1!AJ158*VLOOKUP(AirBFYLD2!AJ$4,'[1]INTERNAL PARAMETERS-1'!$B$5:$J$44,5,FALSE)*VLOOKUP(AirBFYLD2!AJ$4,'[1]INTERNAL PARAMETERS-1'!$B$5:$J$44,7,FALSE)*AirBFYLD2!$F158 + AirBFYLD1!AJ158*(1-VLOOKUP(AirBFYLD2!AJ$4,'[1]INTERNAL PARAMETERS-1'!$B$5:$J$44,5,FALSE))*VLOOKUP(AirBFYLD2!AJ$4,'[1]INTERNAL PARAMETERS-1'!$B$5:$J$44,9,FALSE)*AirBFYLD2!$F158</f>
        <v>7.0642737668865918E-2</v>
      </c>
      <c r="AK158" s="44">
        <f>AirBFYLD1!AK158*VLOOKUP(AirBFYLD2!AK$4,'[1]INTERNAL PARAMETERS-1'!$B$5:$J$44,5,FALSE)*VLOOKUP(AirBFYLD2!AK$4,'[1]INTERNAL PARAMETERS-1'!$B$5:$J$44,7,FALSE)*AirBFYLD2!$F158 + AirBFYLD1!AK158*(1-VLOOKUP(AirBFYLD2!AK$4,'[1]INTERNAL PARAMETERS-1'!$B$5:$J$44,5,FALSE))*VLOOKUP(AirBFYLD2!AK$4,'[1]INTERNAL PARAMETERS-1'!$B$5:$J$44,9,FALSE)*AirBFYLD2!$F158</f>
        <v>1.9918670822167264E-2</v>
      </c>
      <c r="AL158" s="44">
        <f>AirBFYLD1!AL158*VLOOKUP(AirBFYLD2!AL$4,'[1]INTERNAL PARAMETERS-1'!$B$5:$J$44,5,FALSE)*VLOOKUP(AirBFYLD2!AL$4,'[1]INTERNAL PARAMETERS-1'!$B$5:$J$44,7,FALSE)*AirBFYLD2!$F158 + AirBFYLD1!AL158*(1-VLOOKUP(AirBFYLD2!AL$4,'[1]INTERNAL PARAMETERS-1'!$B$5:$J$44,5,FALSE))*VLOOKUP(AirBFYLD2!AL$4,'[1]INTERNAL PARAMETERS-1'!$B$5:$J$44,9,FALSE)*AirBFYLD2!$F158</f>
        <v>0</v>
      </c>
      <c r="AM158" s="44">
        <f>AirBFYLD1!AM158*VLOOKUP(AirBFYLD2!AM$4,'[1]INTERNAL PARAMETERS-1'!$B$5:$J$44,5,FALSE)*VLOOKUP(AirBFYLD2!AM$4,'[1]INTERNAL PARAMETERS-1'!$B$5:$J$44,7,FALSE)*AirBFYLD2!$F158 + AirBFYLD1!AM158*(1-VLOOKUP(AirBFYLD2!AM$4,'[1]INTERNAL PARAMETERS-1'!$B$5:$J$44,5,FALSE))*VLOOKUP(AirBFYLD2!AM$4,'[1]INTERNAL PARAMETERS-1'!$B$5:$J$44,9,FALSE)*AirBFYLD2!$F158</f>
        <v>0</v>
      </c>
      <c r="AN158" s="44">
        <f>AirBFYLD1!AN158*VLOOKUP(AirBFYLD2!AN$4,'[1]INTERNAL PARAMETERS-1'!$B$5:$J$44,5,FALSE)*VLOOKUP(AirBFYLD2!AN$4,'[1]INTERNAL PARAMETERS-1'!$B$5:$J$44,7,FALSE)*AirBFYLD2!$F158 + AirBFYLD1!AN158*(1-VLOOKUP(AirBFYLD2!AN$4,'[1]INTERNAL PARAMETERS-1'!$B$5:$J$44,5,FALSE))*VLOOKUP(AirBFYLD2!AN$4,'[1]INTERNAL PARAMETERS-1'!$B$5:$J$44,9,FALSE)*AirBFYLD2!$F158</f>
        <v>0</v>
      </c>
      <c r="AO158" s="44">
        <f>AirBFYLD1!AO158*VLOOKUP(AirBFYLD2!AO$4,'[1]INTERNAL PARAMETERS-1'!$B$5:$J$44,5,FALSE)*VLOOKUP(AirBFYLD2!AO$4,'[1]INTERNAL PARAMETERS-1'!$B$5:$J$44,7,FALSE)*AirBFYLD2!$F158 + AirBFYLD1!AO158*(1-VLOOKUP(AirBFYLD2!AO$4,'[1]INTERNAL PARAMETERS-1'!$B$5:$J$44,5,FALSE))*VLOOKUP(AirBFYLD2!AO$4,'[1]INTERNAL PARAMETERS-1'!$B$5:$J$44,9,FALSE)*AirBFYLD2!$F158</f>
        <v>0</v>
      </c>
      <c r="AP158" s="44">
        <f>AirBFYLD1!AP158*VLOOKUP(AirBFYLD2!AP$4,'[1]INTERNAL PARAMETERS-1'!$B$5:$J$44,5,FALSE)*VLOOKUP(AirBFYLD2!AP$4,'[1]INTERNAL PARAMETERS-1'!$B$5:$J$44,7,FALSE)*AirBFYLD2!$F158 + AirBFYLD1!AP158*(1-VLOOKUP(AirBFYLD2!AP$4,'[1]INTERNAL PARAMETERS-1'!$B$5:$J$44,5,FALSE))*VLOOKUP(AirBFYLD2!AP$4,'[1]INTERNAL PARAMETERS-1'!$B$5:$J$44,9,FALSE)*AirBFYLD2!$F158</f>
        <v>0</v>
      </c>
      <c r="AQ158" s="44">
        <f>AirBFYLD1!AQ158*VLOOKUP(AirBFYLD2!AQ$4,'[1]INTERNAL PARAMETERS-1'!$B$5:$J$44,5,FALSE)*VLOOKUP(AirBFYLD2!AQ$4,'[1]INTERNAL PARAMETERS-1'!$B$5:$J$44,7,FALSE)*AirBFYLD2!$F158 + AirBFYLD1!AQ158*(1-VLOOKUP(AirBFYLD2!AQ$4,'[1]INTERNAL PARAMETERS-1'!$B$5:$J$44,5,FALSE))*VLOOKUP(AirBFYLD2!AQ$4,'[1]INTERNAL PARAMETERS-1'!$B$5:$J$44,9,FALSE)*AirBFYLD2!$F158</f>
        <v>0</v>
      </c>
      <c r="AR158" s="44">
        <f>AirBFYLD1!AR158*VLOOKUP(AirBFYLD2!AR$4,'[1]INTERNAL PARAMETERS-1'!$B$5:$J$44,5,FALSE)*VLOOKUP(AirBFYLD2!AR$4,'[1]INTERNAL PARAMETERS-1'!$B$5:$J$44,7,FALSE)*AirBFYLD2!$F158 + AirBFYLD1!AR158*(1-VLOOKUP(AirBFYLD2!AR$4,'[1]INTERNAL PARAMETERS-1'!$B$5:$J$44,5,FALSE))*VLOOKUP(AirBFYLD2!AR$4,'[1]INTERNAL PARAMETERS-1'!$B$5:$J$44,9,FALSE)*AirBFYLD2!$F158</f>
        <v>0</v>
      </c>
      <c r="AS158" s="44">
        <f>AirBFYLD1!AS158*VLOOKUP(AirBFYLD2!AS$4,'[1]INTERNAL PARAMETERS-1'!$B$5:$J$44,5,FALSE)*VLOOKUP(AirBFYLD2!AS$4,'[1]INTERNAL PARAMETERS-1'!$B$5:$J$44,7,FALSE)*AirBFYLD2!$F158 + AirBFYLD1!AS158*(1-VLOOKUP(AirBFYLD2!AS$4,'[1]INTERNAL PARAMETERS-1'!$B$5:$J$44,5,FALSE))*VLOOKUP(AirBFYLD2!AS$4,'[1]INTERNAL PARAMETERS-1'!$B$5:$J$44,9,FALSE)*AirBFYLD2!$F158</f>
        <v>0</v>
      </c>
      <c r="AT158" s="43">
        <f>AirBFYLD1!AT158*VLOOKUP(AirBFYLD2!AT$4,'[1]INTERNAL PARAMETERS-1'!$B$5:$J$44,5,FALSE)*VLOOKUP(AirBFYLD2!AT$4,'[1]INTERNAL PARAMETERS-1'!$B$5:$J$44,7,FALSE)*AirBFYLD2!$F158 + AirBFYLD1!AT158*(1-VLOOKUP(AirBFYLD2!AT$4,'[1]INTERNAL PARAMETERS-1'!$B$5:$J$44,5,FALSE))*VLOOKUP(AirBFYLD2!AT$4,'[1]INTERNAL PARAMETERS-1'!$B$5:$J$44,9,FALSE)*AirBFYLD2!$F158</f>
        <v>0</v>
      </c>
      <c r="AU158" s="45">
        <f>AirBFYLD1!AU158*VLOOKUP(AirBFYLD2!AU$4,'[1]INTERNAL PARAMETERS-1'!$B$5:$J$44,5,FALSE)*VLOOKUP(AirBFYLD2!AU$4,'[1]INTERNAL PARAMETERS-1'!$B$5:$J$44,6,FALSE)*VLOOKUP(AirBFYLD2!AU$4,'[1]INTERNAL PARAMETERS-1'!$B$5:$J$44,3,FALSE) + AirBFYLD1!AU158*(1-VLOOKUP(AirBFYLD2!AU$4,'[1]INTERNAL PARAMETERS-1'!$B$5:$J$44,5,FALSE))*VLOOKUP(AirBFYLD2!AU$4,'[1]INTERNAL PARAMETERS-1'!$B$5:$J$44,8,FALSE)*VLOOKUP(AirBFYLD2!AU$4,'[1]INTERNAL PARAMETERS-1'!$B$5:$J$44,3,FALSE)</f>
        <v>0</v>
      </c>
      <c r="AV158" s="44">
        <f>AirBFYLD1!AV158*VLOOKUP(AirBFYLD2!AV$4,'[1]INTERNAL PARAMETERS-1'!$B$5:$J$44,5,FALSE)*VLOOKUP(AirBFYLD2!AV$4,'[1]INTERNAL PARAMETERS-1'!$B$5:$J$44,6,FALSE)*VLOOKUP(AirBFYLD2!AV$4,'[1]INTERNAL PARAMETERS-1'!$B$5:$J$44,3,FALSE) + AirBFYLD1!AV158*(1-VLOOKUP(AirBFYLD2!AV$4,'[1]INTERNAL PARAMETERS-1'!$B$5:$J$44,5,FALSE))*VLOOKUP(AirBFYLD2!AV$4,'[1]INTERNAL PARAMETERS-1'!$B$5:$J$44,8,FALSE)*VLOOKUP(AirBFYLD2!AV$4,'[1]INTERNAL PARAMETERS-1'!$B$5:$J$44,3,FALSE)</f>
        <v>0</v>
      </c>
      <c r="AW158" s="44">
        <f>AirBFYLD1!AW158*VLOOKUP(AirBFYLD2!AW$4,'[1]INTERNAL PARAMETERS-1'!$B$5:$J$44,5,FALSE)*VLOOKUP(AirBFYLD2!AW$4,'[1]INTERNAL PARAMETERS-1'!$B$5:$J$44,6,FALSE)*VLOOKUP(AirBFYLD2!AW$4,'[1]INTERNAL PARAMETERS-1'!$B$5:$J$44,3,FALSE) + AirBFYLD1!AW158*(1-VLOOKUP(AirBFYLD2!AW$4,'[1]INTERNAL PARAMETERS-1'!$B$5:$J$44,5,FALSE))*VLOOKUP(AirBFYLD2!AW$4,'[1]INTERNAL PARAMETERS-1'!$B$5:$J$44,8,FALSE)*VLOOKUP(AirBFYLD2!AW$4,'[1]INTERNAL PARAMETERS-1'!$B$5:$J$44,3,FALSE)</f>
        <v>0.12001037223652999</v>
      </c>
      <c r="AX158" s="44">
        <f>AirBFYLD1!AX158*VLOOKUP(AirBFYLD2!AX$4,'[1]INTERNAL PARAMETERS-1'!$B$5:$J$44,5,FALSE)*VLOOKUP(AirBFYLD2!AX$4,'[1]INTERNAL PARAMETERS-1'!$B$5:$J$44,6,FALSE)*VLOOKUP(AirBFYLD2!AX$4,'[1]INTERNAL PARAMETERS-1'!$B$5:$J$44,3,FALSE) + AirBFYLD1!AX158*(1-VLOOKUP(AirBFYLD2!AX$4,'[1]INTERNAL PARAMETERS-1'!$B$5:$J$44,5,FALSE))*VLOOKUP(AirBFYLD2!AX$4,'[1]INTERNAL PARAMETERS-1'!$B$5:$J$44,8,FALSE)*VLOOKUP(AirBFYLD2!AX$4,'[1]INTERNAL PARAMETERS-1'!$B$5:$J$44,3,FALSE)</f>
        <v>0</v>
      </c>
      <c r="AY158" s="44">
        <f>AirBFYLD1!AY158*VLOOKUP(AirBFYLD2!AY$4,'[1]INTERNAL PARAMETERS-1'!$B$5:$J$44,5,FALSE)*VLOOKUP(AirBFYLD2!AY$4,'[1]INTERNAL PARAMETERS-1'!$B$5:$J$44,6,FALSE)*VLOOKUP(AirBFYLD2!AY$4,'[1]INTERNAL PARAMETERS-1'!$B$5:$J$44,3,FALSE) + AirBFYLD1!AY158*(1-VLOOKUP(AirBFYLD2!AY$4,'[1]INTERNAL PARAMETERS-1'!$B$5:$J$44,5,FALSE))*VLOOKUP(AirBFYLD2!AY$4,'[1]INTERNAL PARAMETERS-1'!$B$5:$J$44,8,FALSE)*VLOOKUP(AirBFYLD2!AY$4,'[1]INTERNAL PARAMETERS-1'!$B$5:$J$44,3,FALSE)</f>
        <v>0</v>
      </c>
      <c r="AZ158" s="44">
        <f>AirBFYLD1!AZ158*VLOOKUP(AirBFYLD2!AZ$4,'[1]INTERNAL PARAMETERS-1'!$B$5:$J$44,5,FALSE)*VLOOKUP(AirBFYLD2!AZ$4,'[1]INTERNAL PARAMETERS-1'!$B$5:$J$44,6,FALSE)*VLOOKUP(AirBFYLD2!AZ$4,'[1]INTERNAL PARAMETERS-1'!$B$5:$J$44,3,FALSE) + AirBFYLD1!AZ158*(1-VLOOKUP(AirBFYLD2!AZ$4,'[1]INTERNAL PARAMETERS-1'!$B$5:$J$44,5,FALSE))*VLOOKUP(AirBFYLD2!AZ$4,'[1]INTERNAL PARAMETERS-1'!$B$5:$J$44,8,FALSE)*VLOOKUP(AirBFYLD2!AZ$4,'[1]INTERNAL PARAMETERS-1'!$B$5:$J$44,3,FALSE)</f>
        <v>0</v>
      </c>
      <c r="BA158" s="44">
        <f>AirBFYLD1!BA158*VLOOKUP(AirBFYLD2!BA$4,'[1]INTERNAL PARAMETERS-1'!$B$5:$J$44,5,FALSE)*VLOOKUP(AirBFYLD2!BA$4,'[1]INTERNAL PARAMETERS-1'!$B$5:$J$44,6,FALSE)*VLOOKUP(AirBFYLD2!BA$4,'[1]INTERNAL PARAMETERS-1'!$B$5:$J$44,3,FALSE) + AirBFYLD1!BA158*(1-VLOOKUP(AirBFYLD2!BA$4,'[1]INTERNAL PARAMETERS-1'!$B$5:$J$44,5,FALSE))*VLOOKUP(AirBFYLD2!BA$4,'[1]INTERNAL PARAMETERS-1'!$B$5:$J$44,8,FALSE)*VLOOKUP(AirBFYLD2!BA$4,'[1]INTERNAL PARAMETERS-1'!$B$5:$J$44,3,FALSE)</f>
        <v>6.4467618911060579E-2</v>
      </c>
      <c r="BB158" s="44">
        <f>AirBFYLD1!BB158*VLOOKUP(AirBFYLD2!BB$4,'[1]INTERNAL PARAMETERS-1'!$B$5:$J$44,5,FALSE)*VLOOKUP(AirBFYLD2!BB$4,'[1]INTERNAL PARAMETERS-1'!$B$5:$J$44,6,FALSE)*VLOOKUP(AirBFYLD2!BB$4,'[1]INTERNAL PARAMETERS-1'!$B$5:$J$44,3,FALSE) + AirBFYLD1!BB158*(1-VLOOKUP(AirBFYLD2!BB$4,'[1]INTERNAL PARAMETERS-1'!$B$5:$J$44,5,FALSE))*VLOOKUP(AirBFYLD2!BB$4,'[1]INTERNAL PARAMETERS-1'!$B$5:$J$44,8,FALSE)*VLOOKUP(AirBFYLD2!BB$4,'[1]INTERNAL PARAMETERS-1'!$B$5:$J$44,3,FALSE)</f>
        <v>2.2831539578560715E-2</v>
      </c>
      <c r="BC158" s="44">
        <f>AirBFYLD1!BC158*VLOOKUP(AirBFYLD2!BC$4,'[1]INTERNAL PARAMETERS-1'!$B$5:$J$44,5,FALSE)*VLOOKUP(AirBFYLD2!BC$4,'[1]INTERNAL PARAMETERS-1'!$B$5:$J$44,6,FALSE)*VLOOKUP(AirBFYLD2!BC$4,'[1]INTERNAL PARAMETERS-1'!$B$5:$J$44,3,FALSE) + AirBFYLD1!BC158*(1-VLOOKUP(AirBFYLD2!BC$4,'[1]INTERNAL PARAMETERS-1'!$B$5:$J$44,5,FALSE))*VLOOKUP(AirBFYLD2!BC$4,'[1]INTERNAL PARAMETERS-1'!$B$5:$J$44,8,FALSE)*VLOOKUP(AirBFYLD2!BC$4,'[1]INTERNAL PARAMETERS-1'!$B$5:$J$44,3,FALSE)</f>
        <v>7.2484830354790891E-2</v>
      </c>
      <c r="BD158" s="44">
        <f>AirBFYLD1!BD158*VLOOKUP(AirBFYLD2!BD$4,'[1]INTERNAL PARAMETERS-1'!$B$5:$J$44,5,FALSE)*VLOOKUP(AirBFYLD2!BD$4,'[1]INTERNAL PARAMETERS-1'!$B$5:$J$44,6,FALSE)*VLOOKUP(AirBFYLD2!BD$4,'[1]INTERNAL PARAMETERS-1'!$B$5:$J$44,3,FALSE) + AirBFYLD1!BD158*(1-VLOOKUP(AirBFYLD2!BD$4,'[1]INTERNAL PARAMETERS-1'!$B$5:$J$44,5,FALSE))*VLOOKUP(AirBFYLD2!BD$4,'[1]INTERNAL PARAMETERS-1'!$B$5:$J$44,8,FALSE)*VLOOKUP(AirBFYLD2!BD$4,'[1]INTERNAL PARAMETERS-1'!$B$5:$J$44,3,FALSE)</f>
        <v>2.0054773832793395E-2</v>
      </c>
      <c r="BE158" s="44">
        <f>AirBFYLD1!BE158*VLOOKUP(AirBFYLD2!BE$4,'[1]INTERNAL PARAMETERS-1'!$B$5:$J$44,5,FALSE)*VLOOKUP(AirBFYLD2!BE$4,'[1]INTERNAL PARAMETERS-1'!$B$5:$J$44,6,FALSE)*VLOOKUP(AirBFYLD2!BE$4,'[1]INTERNAL PARAMETERS-1'!$B$5:$J$44,3,FALSE) + AirBFYLD1!BE158*(1-VLOOKUP(AirBFYLD2!BE$4,'[1]INTERNAL PARAMETERS-1'!$B$5:$J$44,5,FALSE))*VLOOKUP(AirBFYLD2!BE$4,'[1]INTERNAL PARAMETERS-1'!$B$5:$J$44,8,FALSE)*VLOOKUP(AirBFYLD2!BE$4,'[1]INTERNAL PARAMETERS-1'!$B$5:$J$44,3,FALSE)</f>
        <v>4.2579317451658515E-2</v>
      </c>
      <c r="BF158" s="44">
        <f>AirBFYLD1!BF158*VLOOKUP(AirBFYLD2!BF$4,'[1]INTERNAL PARAMETERS-1'!$B$5:$J$44,5,FALSE)*VLOOKUP(AirBFYLD2!BF$4,'[1]INTERNAL PARAMETERS-1'!$B$5:$J$44,6,FALSE)*VLOOKUP(AirBFYLD2!BF$4,'[1]INTERNAL PARAMETERS-1'!$B$5:$J$44,3,FALSE) + AirBFYLD1!BF158*(1-VLOOKUP(AirBFYLD2!BF$4,'[1]INTERNAL PARAMETERS-1'!$B$5:$J$44,5,FALSE))*VLOOKUP(AirBFYLD2!BF$4,'[1]INTERNAL PARAMETERS-1'!$B$5:$J$44,8,FALSE)*VLOOKUP(AirBFYLD2!BF$4,'[1]INTERNAL PARAMETERS-1'!$B$5:$J$44,3,FALSE)</f>
        <v>0</v>
      </c>
      <c r="BG158" s="44">
        <f>AirBFYLD1!BG158*VLOOKUP(AirBFYLD2!BG$4,'[1]INTERNAL PARAMETERS-1'!$B$5:$J$44,5,FALSE)*VLOOKUP(AirBFYLD2!BG$4,'[1]INTERNAL PARAMETERS-1'!$B$5:$J$44,6,FALSE)*VLOOKUP(AirBFYLD2!BG$4,'[1]INTERNAL PARAMETERS-1'!$B$5:$J$44,3,FALSE) + AirBFYLD1!BG158*(1-VLOOKUP(AirBFYLD2!BG$4,'[1]INTERNAL PARAMETERS-1'!$B$5:$J$44,5,FALSE))*VLOOKUP(AirBFYLD2!BG$4,'[1]INTERNAL PARAMETERS-1'!$B$5:$J$44,8,FALSE)*VLOOKUP(AirBFYLD2!BG$4,'[1]INTERNAL PARAMETERS-1'!$B$5:$J$44,3,FALSE)</f>
        <v>1.6691918950574335E-2</v>
      </c>
      <c r="BH158" s="44">
        <f>AirBFYLD1!BH158*VLOOKUP(AirBFYLD2!BH$4,'[1]INTERNAL PARAMETERS-1'!$B$5:$J$44,5,FALSE)*VLOOKUP(AirBFYLD2!BH$4,'[1]INTERNAL PARAMETERS-1'!$B$5:$J$44,6,FALSE)*VLOOKUP(AirBFYLD2!BH$4,'[1]INTERNAL PARAMETERS-1'!$B$5:$J$44,3,FALSE) + AirBFYLD1!BH158*(1-VLOOKUP(AirBFYLD2!BH$4,'[1]INTERNAL PARAMETERS-1'!$B$5:$J$44,5,FALSE))*VLOOKUP(AirBFYLD2!BH$4,'[1]INTERNAL PARAMETERS-1'!$B$5:$J$44,8,FALSE)*VLOOKUP(AirBFYLD2!BH$4,'[1]INTERNAL PARAMETERS-1'!$B$5:$J$44,3,FALSE)</f>
        <v>1.4977860474005603E-4</v>
      </c>
      <c r="BI158" s="44">
        <f>AirBFYLD1!BI158*VLOOKUP(AirBFYLD2!BI$4,'[1]INTERNAL PARAMETERS-1'!$B$5:$J$44,5,FALSE)*VLOOKUP(AirBFYLD2!BI$4,'[1]INTERNAL PARAMETERS-1'!$B$5:$J$44,6,FALSE)*VLOOKUP(AirBFYLD2!BI$4,'[1]INTERNAL PARAMETERS-1'!$B$5:$J$44,3,FALSE) + AirBFYLD1!BI158*(1-VLOOKUP(AirBFYLD2!BI$4,'[1]INTERNAL PARAMETERS-1'!$B$5:$J$44,5,FALSE))*VLOOKUP(AirBFYLD2!BI$4,'[1]INTERNAL PARAMETERS-1'!$B$5:$J$44,8,FALSE)*VLOOKUP(AirBFYLD2!BI$4,'[1]INTERNAL PARAMETERS-1'!$B$5:$J$44,3,FALSE)</f>
        <v>0</v>
      </c>
      <c r="BJ158" s="44">
        <f>AirBFYLD1!BJ158*VLOOKUP(AirBFYLD2!BJ$4,'[1]INTERNAL PARAMETERS-1'!$B$5:$J$44,5,FALSE)*VLOOKUP(AirBFYLD2!BJ$4,'[1]INTERNAL PARAMETERS-1'!$B$5:$J$44,6,FALSE)*VLOOKUP(AirBFYLD2!BJ$4,'[1]INTERNAL PARAMETERS-1'!$B$5:$J$44,3,FALSE) + AirBFYLD1!BJ158*(1-VLOOKUP(AirBFYLD2!BJ$4,'[1]INTERNAL PARAMETERS-1'!$B$5:$J$44,5,FALSE))*VLOOKUP(AirBFYLD2!BJ$4,'[1]INTERNAL PARAMETERS-1'!$B$5:$J$44,8,FALSE)*VLOOKUP(AirBFYLD2!BJ$4,'[1]INTERNAL PARAMETERS-1'!$B$5:$J$44,3,FALSE)</f>
        <v>8.1047586086485969E-3</v>
      </c>
      <c r="BK158" s="44">
        <f>AirBFYLD1!BK158*VLOOKUP(AirBFYLD2!BK$4,'[1]INTERNAL PARAMETERS-1'!$B$5:$J$44,5,FALSE)*VLOOKUP(AirBFYLD2!BK$4,'[1]INTERNAL PARAMETERS-1'!$B$5:$J$44,6,FALSE)*VLOOKUP(AirBFYLD2!BK$4,'[1]INTERNAL PARAMETERS-1'!$B$5:$J$44,3,FALSE) + AirBFYLD1!BK158*(1-VLOOKUP(AirBFYLD2!BK$4,'[1]INTERNAL PARAMETERS-1'!$B$5:$J$44,5,FALSE))*VLOOKUP(AirBFYLD2!BK$4,'[1]INTERNAL PARAMETERS-1'!$B$5:$J$44,8,FALSE)*VLOOKUP(AirBFYLD2!BK$4,'[1]INTERNAL PARAMETERS-1'!$B$5:$J$44,3,FALSE)</f>
        <v>1.2865177229405032E-2</v>
      </c>
      <c r="BL158" s="44">
        <f>AirBFYLD1!BL158*VLOOKUP(AirBFYLD2!BL$4,'[1]INTERNAL PARAMETERS-1'!$B$5:$J$44,5,FALSE)*VLOOKUP(AirBFYLD2!BL$4,'[1]INTERNAL PARAMETERS-1'!$B$5:$J$44,6,FALSE)*VLOOKUP(AirBFYLD2!BL$4,'[1]INTERNAL PARAMETERS-1'!$B$5:$J$44,3,FALSE) + AirBFYLD1!BL158*(1-VLOOKUP(AirBFYLD2!BL$4,'[1]INTERNAL PARAMETERS-1'!$B$5:$J$44,5,FALSE))*VLOOKUP(AirBFYLD2!BL$4,'[1]INTERNAL PARAMETERS-1'!$B$5:$J$44,8,FALSE)*VLOOKUP(AirBFYLD2!BL$4,'[1]INTERNAL PARAMETERS-1'!$B$5:$J$44,3,FALSE)</f>
        <v>2.8661813577416855E-2</v>
      </c>
      <c r="BM158" s="44">
        <f>AirBFYLD1!BM158*VLOOKUP(AirBFYLD2!BM$4,'[1]INTERNAL PARAMETERS-1'!$B$5:$J$44,5,FALSE)*VLOOKUP(AirBFYLD2!BM$4,'[1]INTERNAL PARAMETERS-1'!$B$5:$J$44,6,FALSE)*VLOOKUP(AirBFYLD2!BM$4,'[1]INTERNAL PARAMETERS-1'!$B$5:$J$44,3,FALSE) + AirBFYLD1!BM158*(1-VLOOKUP(AirBFYLD2!BM$4,'[1]INTERNAL PARAMETERS-1'!$B$5:$J$44,5,FALSE))*VLOOKUP(AirBFYLD2!BM$4,'[1]INTERNAL PARAMETERS-1'!$B$5:$J$44,8,FALSE)*VLOOKUP(AirBFYLD2!BM$4,'[1]INTERNAL PARAMETERS-1'!$B$5:$J$44,3,FALSE)</f>
        <v>1.2515818554596211E-2</v>
      </c>
      <c r="BN158" s="44">
        <f>AirBFYLD1!BN158*VLOOKUP(AirBFYLD2!BN$4,'[1]INTERNAL PARAMETERS-1'!$B$5:$J$44,5,FALSE)*VLOOKUP(AirBFYLD2!BN$4,'[1]INTERNAL PARAMETERS-1'!$B$5:$J$44,6,FALSE)*VLOOKUP(AirBFYLD2!BN$4,'[1]INTERNAL PARAMETERS-1'!$B$5:$J$44,3,FALSE) + AirBFYLD1!BN158*(1-VLOOKUP(AirBFYLD2!BN$4,'[1]INTERNAL PARAMETERS-1'!$B$5:$J$44,5,FALSE))*VLOOKUP(AirBFYLD2!BN$4,'[1]INTERNAL PARAMETERS-1'!$B$5:$J$44,8,FALSE)*VLOOKUP(AirBFYLD2!BN$4,'[1]INTERNAL PARAMETERS-1'!$B$5:$J$44,3,FALSE)</f>
        <v>1.1214054082206838E-2</v>
      </c>
      <c r="BO158" s="44">
        <f>AirBFYLD1!BO158*VLOOKUP(AirBFYLD2!BO$4,'[1]INTERNAL PARAMETERS-1'!$B$5:$J$44,5,FALSE)*VLOOKUP(AirBFYLD2!BO$4,'[1]INTERNAL PARAMETERS-1'!$B$5:$J$44,6,FALSE)*VLOOKUP(AirBFYLD2!BO$4,'[1]INTERNAL PARAMETERS-1'!$B$5:$J$44,3,FALSE) + AirBFYLD1!BO158*(1-VLOOKUP(AirBFYLD2!BO$4,'[1]INTERNAL PARAMETERS-1'!$B$5:$J$44,5,FALSE))*VLOOKUP(AirBFYLD2!BO$4,'[1]INTERNAL PARAMETERS-1'!$B$5:$J$44,8,FALSE)*VLOOKUP(AirBFYLD2!BO$4,'[1]INTERNAL PARAMETERS-1'!$B$5:$J$44,3,FALSE)</f>
        <v>8.339457338385663E-3</v>
      </c>
      <c r="BP158" s="44">
        <f>AirBFYLD1!BP158*VLOOKUP(AirBFYLD2!BP$4,'[1]INTERNAL PARAMETERS-1'!$B$5:$J$44,5,FALSE)*VLOOKUP(AirBFYLD2!BP$4,'[1]INTERNAL PARAMETERS-1'!$B$5:$J$44,6,FALSE)*VLOOKUP(AirBFYLD2!BP$4,'[1]INTERNAL PARAMETERS-1'!$B$5:$J$44,3,FALSE) + AirBFYLD1!BP158*(1-VLOOKUP(AirBFYLD2!BP$4,'[1]INTERNAL PARAMETERS-1'!$B$5:$J$44,5,FALSE))*VLOOKUP(AirBFYLD2!BP$4,'[1]INTERNAL PARAMETERS-1'!$B$5:$J$44,8,FALSE)*VLOOKUP(AirBFYLD2!BP$4,'[1]INTERNAL PARAMETERS-1'!$B$5:$J$44,3,FALSE)</f>
        <v>6.8964052353316023E-4</v>
      </c>
      <c r="BQ158" s="44">
        <f>AirBFYLD1!BQ158*VLOOKUP(AirBFYLD2!BQ$4,'[1]INTERNAL PARAMETERS-1'!$B$5:$J$44,5,FALSE)*VLOOKUP(AirBFYLD2!BQ$4,'[1]INTERNAL PARAMETERS-1'!$B$5:$J$44,6,FALSE)*VLOOKUP(AirBFYLD2!BQ$4,'[1]INTERNAL PARAMETERS-1'!$B$5:$J$44,3,FALSE) + AirBFYLD1!BQ158*(1-VLOOKUP(AirBFYLD2!BQ$4,'[1]INTERNAL PARAMETERS-1'!$B$5:$J$44,5,FALSE))*VLOOKUP(AirBFYLD2!BQ$4,'[1]INTERNAL PARAMETERS-1'!$B$5:$J$44,8,FALSE)*VLOOKUP(AirBFYLD2!BQ$4,'[1]INTERNAL PARAMETERS-1'!$B$5:$J$44,3,FALSE)</f>
        <v>3.4946663621196562E-2</v>
      </c>
      <c r="BR158" s="44">
        <f>AirBFYLD1!BR158*VLOOKUP(AirBFYLD2!BR$4,'[1]INTERNAL PARAMETERS-1'!$B$5:$J$44,5,FALSE)*VLOOKUP(AirBFYLD2!BR$4,'[1]INTERNAL PARAMETERS-1'!$B$5:$J$44,6,FALSE)*VLOOKUP(AirBFYLD2!BR$4,'[1]INTERNAL PARAMETERS-1'!$B$5:$J$44,3,FALSE) + AirBFYLD1!BR158*(1-VLOOKUP(AirBFYLD2!BR$4,'[1]INTERNAL PARAMETERS-1'!$B$5:$J$44,5,FALSE))*VLOOKUP(AirBFYLD2!BR$4,'[1]INTERNAL PARAMETERS-1'!$B$5:$J$44,8,FALSE)*VLOOKUP(AirBFYLD2!BR$4,'[1]INTERNAL PARAMETERS-1'!$B$5:$J$44,3,FALSE)</f>
        <v>9.7502946569506192E-4</v>
      </c>
      <c r="BS158" s="44">
        <f>AirBFYLD1!BS158*VLOOKUP(AirBFYLD2!BS$4,'[1]INTERNAL PARAMETERS-1'!$B$5:$J$44,5,FALSE)*VLOOKUP(AirBFYLD2!BS$4,'[1]INTERNAL PARAMETERS-1'!$B$5:$J$44,6,FALSE)*VLOOKUP(AirBFYLD2!BS$4,'[1]INTERNAL PARAMETERS-1'!$B$5:$J$44,3,FALSE) + AirBFYLD1!BS158*(1-VLOOKUP(AirBFYLD2!BS$4,'[1]INTERNAL PARAMETERS-1'!$B$5:$J$44,5,FALSE))*VLOOKUP(AirBFYLD2!BS$4,'[1]INTERNAL PARAMETERS-1'!$B$5:$J$44,8,FALSE)*VLOOKUP(AirBFYLD2!BS$4,'[1]INTERNAL PARAMETERS-1'!$B$5:$J$44,3,FALSE)</f>
        <v>1.0314658175642445E-4</v>
      </c>
      <c r="BT158" s="44">
        <f>AirBFYLD1!BT158*VLOOKUP(AirBFYLD2!BT$4,'[1]INTERNAL PARAMETERS-1'!$B$5:$J$44,5,FALSE)*VLOOKUP(AirBFYLD2!BT$4,'[1]INTERNAL PARAMETERS-1'!$B$5:$J$44,6,FALSE)*VLOOKUP(AirBFYLD2!BT$4,'[1]INTERNAL PARAMETERS-1'!$B$5:$J$44,3,FALSE) + AirBFYLD1!BT158*(1-VLOOKUP(AirBFYLD2!BT$4,'[1]INTERNAL PARAMETERS-1'!$B$5:$J$44,5,FALSE))*VLOOKUP(AirBFYLD2!BT$4,'[1]INTERNAL PARAMETERS-1'!$B$5:$J$44,8,FALSE)*VLOOKUP(AirBFYLD2!BT$4,'[1]INTERNAL PARAMETERS-1'!$B$5:$J$44,3,FALSE)</f>
        <v>0</v>
      </c>
      <c r="BU158" s="44">
        <f>AirBFYLD1!BU158*VLOOKUP(AirBFYLD2!BU$4,'[1]INTERNAL PARAMETERS-1'!$B$5:$J$44,5,FALSE)*VLOOKUP(AirBFYLD2!BU$4,'[1]INTERNAL PARAMETERS-1'!$B$5:$J$44,6,FALSE)*VLOOKUP(AirBFYLD2!BU$4,'[1]INTERNAL PARAMETERS-1'!$B$5:$J$44,3,FALSE) + AirBFYLD1!BU158*(1-VLOOKUP(AirBFYLD2!BU$4,'[1]INTERNAL PARAMETERS-1'!$B$5:$J$44,5,FALSE))*VLOOKUP(AirBFYLD2!BU$4,'[1]INTERNAL PARAMETERS-1'!$B$5:$J$44,8,FALSE)*VLOOKUP(AirBFYLD2!BU$4,'[1]INTERNAL PARAMETERS-1'!$B$5:$J$44,3,FALSE)</f>
        <v>0</v>
      </c>
      <c r="BV158" s="44">
        <f>AirBFYLD1!BV158*VLOOKUP(AirBFYLD2!BV$4,'[1]INTERNAL PARAMETERS-1'!$B$5:$J$44,5,FALSE)*VLOOKUP(AirBFYLD2!BV$4,'[1]INTERNAL PARAMETERS-1'!$B$5:$J$44,6,FALSE)*VLOOKUP(AirBFYLD2!BV$4,'[1]INTERNAL PARAMETERS-1'!$B$5:$J$44,3,FALSE) + AirBFYLD1!BV158*(1-VLOOKUP(AirBFYLD2!BV$4,'[1]INTERNAL PARAMETERS-1'!$B$5:$J$44,5,FALSE))*VLOOKUP(AirBFYLD2!BV$4,'[1]INTERNAL PARAMETERS-1'!$B$5:$J$44,8,FALSE)*VLOOKUP(AirBFYLD2!BV$4,'[1]INTERNAL PARAMETERS-1'!$B$5:$J$44,3,FALSE)</f>
        <v>0</v>
      </c>
      <c r="BW158" s="44">
        <f>AirBFYLD1!BW158*VLOOKUP(AirBFYLD2!BW$4,'[1]INTERNAL PARAMETERS-1'!$B$5:$J$44,5,FALSE)*VLOOKUP(AirBFYLD2!BW$4,'[1]INTERNAL PARAMETERS-1'!$B$5:$J$44,6,FALSE)*VLOOKUP(AirBFYLD2!BW$4,'[1]INTERNAL PARAMETERS-1'!$B$5:$J$44,3,FALSE) + AirBFYLD1!BW158*(1-VLOOKUP(AirBFYLD2!BW$4,'[1]INTERNAL PARAMETERS-1'!$B$5:$J$44,5,FALSE))*VLOOKUP(AirBFYLD2!BW$4,'[1]INTERNAL PARAMETERS-1'!$B$5:$J$44,8,FALSE)*VLOOKUP(AirBFYLD2!BW$4,'[1]INTERNAL PARAMETERS-1'!$B$5:$J$44,3,FALSE)</f>
        <v>0</v>
      </c>
      <c r="BX158" s="44">
        <f>AirBFYLD1!BX158*VLOOKUP(AirBFYLD2!BX$4,'[1]INTERNAL PARAMETERS-1'!$B$5:$J$44,5,FALSE)*VLOOKUP(AirBFYLD2!BX$4,'[1]INTERNAL PARAMETERS-1'!$B$5:$J$44,6,FALSE)*VLOOKUP(AirBFYLD2!BX$4,'[1]INTERNAL PARAMETERS-1'!$B$5:$J$44,3,FALSE) + AirBFYLD1!BX158*(1-VLOOKUP(AirBFYLD2!BX$4,'[1]INTERNAL PARAMETERS-1'!$B$5:$J$44,5,FALSE))*VLOOKUP(AirBFYLD2!BX$4,'[1]INTERNAL PARAMETERS-1'!$B$5:$J$44,8,FALSE)*VLOOKUP(AirBFYLD2!BX$4,'[1]INTERNAL PARAMETERS-1'!$B$5:$J$44,3,FALSE)</f>
        <v>0</v>
      </c>
      <c r="BY158" s="44">
        <f>AirBFYLD1!BY158*VLOOKUP(AirBFYLD2!BY$4,'[1]INTERNAL PARAMETERS-1'!$B$5:$J$44,5,FALSE)*VLOOKUP(AirBFYLD2!BY$4,'[1]INTERNAL PARAMETERS-1'!$B$5:$J$44,6,FALSE)*VLOOKUP(AirBFYLD2!BY$4,'[1]INTERNAL PARAMETERS-1'!$B$5:$J$44,3,FALSE) + AirBFYLD1!BY158*(1-VLOOKUP(AirBFYLD2!BY$4,'[1]INTERNAL PARAMETERS-1'!$B$5:$J$44,5,FALSE))*VLOOKUP(AirBFYLD2!BY$4,'[1]INTERNAL PARAMETERS-1'!$B$5:$J$44,8,FALSE)*VLOOKUP(AirBFYLD2!BY$4,'[1]INTERNAL PARAMETERS-1'!$B$5:$J$44,3,FALSE)</f>
        <v>0</v>
      </c>
      <c r="BZ158" s="44">
        <f>AirBFYLD1!BZ158*VLOOKUP(AirBFYLD2!BZ$4,'[1]INTERNAL PARAMETERS-1'!$B$5:$J$44,5,FALSE)*VLOOKUP(AirBFYLD2!BZ$4,'[1]INTERNAL PARAMETERS-1'!$B$5:$J$44,6,FALSE)*VLOOKUP(AirBFYLD2!BZ$4,'[1]INTERNAL PARAMETERS-1'!$B$5:$J$44,3,FALSE) + AirBFYLD1!BZ158*(1-VLOOKUP(AirBFYLD2!BZ$4,'[1]INTERNAL PARAMETERS-1'!$B$5:$J$44,5,FALSE))*VLOOKUP(AirBFYLD2!BZ$4,'[1]INTERNAL PARAMETERS-1'!$B$5:$J$44,8,FALSE)*VLOOKUP(AirBFYLD2!BZ$4,'[1]INTERNAL PARAMETERS-1'!$B$5:$J$44,3,FALSE)</f>
        <v>1.0460737349967374E-4</v>
      </c>
      <c r="CA158" s="44">
        <f>AirBFYLD1!CA158*VLOOKUP(AirBFYLD2!CA$4,'[1]INTERNAL PARAMETERS-1'!$B$5:$J$44,5,FALSE)*VLOOKUP(AirBFYLD2!CA$4,'[1]INTERNAL PARAMETERS-1'!$B$5:$J$44,6,FALSE)*VLOOKUP(AirBFYLD2!CA$4,'[1]INTERNAL PARAMETERS-1'!$B$5:$J$44,3,FALSE) + AirBFYLD1!CA158*(1-VLOOKUP(AirBFYLD2!CA$4,'[1]INTERNAL PARAMETERS-1'!$B$5:$J$44,5,FALSE))*VLOOKUP(AirBFYLD2!CA$4,'[1]INTERNAL PARAMETERS-1'!$B$5:$J$44,8,FALSE)*VLOOKUP(AirBFYLD2!CA$4,'[1]INTERNAL PARAMETERS-1'!$B$5:$J$44,3,FALSE)</f>
        <v>0</v>
      </c>
      <c r="CB158" s="44">
        <f>AirBFYLD1!CB158*VLOOKUP(AirBFYLD2!CB$4,'[1]INTERNAL PARAMETERS-1'!$B$5:$J$44,5,FALSE)*VLOOKUP(AirBFYLD2!CB$4,'[1]INTERNAL PARAMETERS-1'!$B$5:$J$44,6,FALSE)*VLOOKUP(AirBFYLD2!CB$4,'[1]INTERNAL PARAMETERS-1'!$B$5:$J$44,3,FALSE) + AirBFYLD1!CB158*(1-VLOOKUP(AirBFYLD2!CB$4,'[1]INTERNAL PARAMETERS-1'!$B$5:$J$44,5,FALSE))*VLOOKUP(AirBFYLD2!CB$4,'[1]INTERNAL PARAMETERS-1'!$B$5:$J$44,8,FALSE)*VLOOKUP(AirBFYLD2!CB$4,'[1]INTERNAL PARAMETERS-1'!$B$5:$J$44,3,FALSE)</f>
        <v>0</v>
      </c>
      <c r="CC158" s="44">
        <f>AirBFYLD1!CC158*VLOOKUP(AirBFYLD2!CC$4,'[1]INTERNAL PARAMETERS-1'!$B$5:$J$44,5,FALSE)*VLOOKUP(AirBFYLD2!CC$4,'[1]INTERNAL PARAMETERS-1'!$B$5:$J$44,6,FALSE)*VLOOKUP(AirBFYLD2!CC$4,'[1]INTERNAL PARAMETERS-1'!$B$5:$J$44,3,FALSE) + AirBFYLD1!CC158*(1-VLOOKUP(AirBFYLD2!CC$4,'[1]INTERNAL PARAMETERS-1'!$B$5:$J$44,5,FALSE))*VLOOKUP(AirBFYLD2!CC$4,'[1]INTERNAL PARAMETERS-1'!$B$5:$J$44,8,FALSE)*VLOOKUP(AirBFYLD2!CC$4,'[1]INTERNAL PARAMETERS-1'!$B$5:$J$44,3,FALSE)</f>
        <v>2.1132616628805647E-4</v>
      </c>
      <c r="CD158" s="44">
        <f>AirBFYLD1!CD158*VLOOKUP(AirBFYLD2!CD$4,'[1]INTERNAL PARAMETERS-1'!$B$5:$J$44,5,FALSE)*VLOOKUP(AirBFYLD2!CD$4,'[1]INTERNAL PARAMETERS-1'!$B$5:$J$44,6,FALSE)*VLOOKUP(AirBFYLD2!CD$4,'[1]INTERNAL PARAMETERS-1'!$B$5:$J$44,3,FALSE) + AirBFYLD1!CD158*(1-VLOOKUP(AirBFYLD2!CD$4,'[1]INTERNAL PARAMETERS-1'!$B$5:$J$44,5,FALSE))*VLOOKUP(AirBFYLD2!CD$4,'[1]INTERNAL PARAMETERS-1'!$B$5:$J$44,8,FALSE)*VLOOKUP(AirBFYLD2!CD$4,'[1]INTERNAL PARAMETERS-1'!$B$5:$J$44,3,FALSE)</f>
        <v>4.7812570711202945E-4</v>
      </c>
      <c r="CE158" s="44">
        <f>AirBFYLD1!CE158*VLOOKUP(AirBFYLD2!CE$4,'[1]INTERNAL PARAMETERS-1'!$B$5:$J$44,5,FALSE)*VLOOKUP(AirBFYLD2!CE$4,'[1]INTERNAL PARAMETERS-1'!$B$5:$J$44,6,FALSE)*VLOOKUP(AirBFYLD2!CE$4,'[1]INTERNAL PARAMETERS-1'!$B$5:$J$44,3,FALSE) + AirBFYLD1!CE158*(1-VLOOKUP(AirBFYLD2!CE$4,'[1]INTERNAL PARAMETERS-1'!$B$5:$J$44,5,FALSE))*VLOOKUP(AirBFYLD2!CE$4,'[1]INTERNAL PARAMETERS-1'!$B$5:$J$44,8,FALSE)*VLOOKUP(AirBFYLD2!CE$4,'[1]INTERNAL PARAMETERS-1'!$B$5:$J$44,3,FALSE)</f>
        <v>9.8629395705490631E-4</v>
      </c>
      <c r="CF158" s="44">
        <f>AirBFYLD1!CF158*VLOOKUP(AirBFYLD2!CF$4,'[1]INTERNAL PARAMETERS-1'!$B$5:$J$44,5,FALSE)*VLOOKUP(AirBFYLD2!CF$4,'[1]INTERNAL PARAMETERS-1'!$B$5:$J$44,6,FALSE)*VLOOKUP(AirBFYLD2!CF$4,'[1]INTERNAL PARAMETERS-1'!$B$5:$J$44,3,FALSE) + AirBFYLD1!CF158*(1-VLOOKUP(AirBFYLD2!CF$4,'[1]INTERNAL PARAMETERS-1'!$B$5:$J$44,5,FALSE))*VLOOKUP(AirBFYLD2!CF$4,'[1]INTERNAL PARAMETERS-1'!$B$5:$J$44,8,FALSE)*VLOOKUP(AirBFYLD2!CF$4,'[1]INTERNAL PARAMETERS-1'!$B$5:$J$44,3,FALSE)</f>
        <v>4.3955350191485362E-4</v>
      </c>
      <c r="CG158" s="44">
        <f>AirBFYLD1!CG158*VLOOKUP(AirBFYLD2!CG$4,'[1]INTERNAL PARAMETERS-1'!$B$5:$J$44,5,FALSE)*VLOOKUP(AirBFYLD2!CG$4,'[1]INTERNAL PARAMETERS-1'!$B$5:$J$44,6,FALSE)*VLOOKUP(AirBFYLD2!CG$4,'[1]INTERNAL PARAMETERS-1'!$B$5:$J$44,3,FALSE) + AirBFYLD1!CG158*(1-VLOOKUP(AirBFYLD2!CG$4,'[1]INTERNAL PARAMETERS-1'!$B$5:$J$44,5,FALSE))*VLOOKUP(AirBFYLD2!CG$4,'[1]INTERNAL PARAMETERS-1'!$B$5:$J$44,8,FALSE)*VLOOKUP(AirBFYLD2!CG$4,'[1]INTERNAL PARAMETERS-1'!$B$5:$J$44,3,FALSE)</f>
        <v>0</v>
      </c>
      <c r="CH158" s="43">
        <f>AirBFYLD1!CH158*VLOOKUP(AirBFYLD2!CH$4,'[1]INTERNAL PARAMETERS-1'!$B$5:$J$44,5,FALSE)*VLOOKUP(AirBFYLD2!CH$4,'[1]INTERNAL PARAMETERS-1'!$B$5:$J$44,6,FALSE)*VLOOKUP(AirBFYLD2!CH$4,'[1]INTERNAL PARAMETERS-1'!$B$5:$J$44,3,FALSE) + AirBFYLD1!CH158*(1-VLOOKUP(AirBFYLD2!CH$4,'[1]INTERNAL PARAMETERS-1'!$B$5:$J$44,5,FALSE))*VLOOKUP(AirBFYLD2!CH$4,'[1]INTERNAL PARAMETERS-1'!$B$5:$J$44,8,FALSE)*VLOOKUP(AirBFYLD2!CH$4,'[1]INTERNAL PARAMETERS-1'!$B$5:$J$44,3,FALSE)</f>
        <v>0</v>
      </c>
      <c r="CJ158" s="45">
        <f t="shared" si="4"/>
        <v>19.094414455359505</v>
      </c>
      <c r="CK158" s="43">
        <f t="shared" si="5"/>
        <v>0.47990561620941841</v>
      </c>
    </row>
    <row r="159" spans="2:89" x14ac:dyDescent="0.5">
      <c r="B159" s="58" t="s">
        <v>8</v>
      </c>
      <c r="C159" s="57" t="s">
        <v>68</v>
      </c>
      <c r="D159" s="57" t="s">
        <v>57</v>
      </c>
      <c r="E159" s="133">
        <f>AirBF!X159</f>
        <v>27.822611030137754</v>
      </c>
      <c r="F159" s="59">
        <f>'[1]INTERNAL PARAMETERS-1'!M15</f>
        <v>34.72</v>
      </c>
      <c r="G159" s="45">
        <f>AirBFYLD1!G159*VLOOKUP(AirBFYLD2!G$4,'[1]INTERNAL PARAMETERS-1'!$B$5:$J$44,5,FALSE)*VLOOKUP(AirBFYLD2!G$4,'[1]INTERNAL PARAMETERS-1'!$B$5:$J$44,7,FALSE)*AirBFYLD2!$F159 + AirBFYLD1!G159*(1-VLOOKUP(AirBFYLD2!G$4,'[1]INTERNAL PARAMETERS-1'!$B$5:$J$44,5,FALSE))*VLOOKUP(AirBFYLD2!G$4,'[1]INTERNAL PARAMETERS-1'!$B$5:$J$44,9,FALSE)*AirBFYLD2!$F159</f>
        <v>4.5536745872521331</v>
      </c>
      <c r="H159" s="44">
        <f>AirBFYLD1!H159*VLOOKUP(AirBFYLD2!H$4,'[1]INTERNAL PARAMETERS-1'!$B$5:$J$44,5,FALSE)*VLOOKUP(AirBFYLD2!H$4,'[1]INTERNAL PARAMETERS-1'!$B$5:$J$44,7,FALSE)*AirBFYLD2!$F159 + AirBFYLD1!H159*(1-VLOOKUP(AirBFYLD2!H$4,'[1]INTERNAL PARAMETERS-1'!$B$5:$J$44,5,FALSE))*VLOOKUP(AirBFYLD2!H$4,'[1]INTERNAL PARAMETERS-1'!$B$5:$J$44,9,FALSE)*AirBFYLD2!$F159</f>
        <v>1.2625803804596298</v>
      </c>
      <c r="I159" s="44">
        <f>AirBFYLD1!I159*VLOOKUP(AirBFYLD2!I$4,'[1]INTERNAL PARAMETERS-1'!$B$5:$J$44,5,FALSE)*VLOOKUP(AirBFYLD2!I$4,'[1]INTERNAL PARAMETERS-1'!$B$5:$J$44,7,FALSE)*AirBFYLD2!$F159 + AirBFYLD1!I159*(1-VLOOKUP(AirBFYLD2!I$4,'[1]INTERNAL PARAMETERS-1'!$B$5:$J$44,5,FALSE))*VLOOKUP(AirBFYLD2!I$4,'[1]INTERNAL PARAMETERS-1'!$B$5:$J$44,9,FALSE)*AirBFYLD2!$F159</f>
        <v>2.0944584534607715</v>
      </c>
      <c r="J159" s="44">
        <f>AirBFYLD1!J159*VLOOKUP(AirBFYLD2!J$4,'[1]INTERNAL PARAMETERS-1'!$B$5:$J$44,5,FALSE)*VLOOKUP(AirBFYLD2!J$4,'[1]INTERNAL PARAMETERS-1'!$B$5:$J$44,7,FALSE)*AirBFYLD2!$F159 + AirBFYLD1!J159*(1-VLOOKUP(AirBFYLD2!J$4,'[1]INTERNAL PARAMETERS-1'!$B$5:$J$44,5,FALSE))*VLOOKUP(AirBFYLD2!J$4,'[1]INTERNAL PARAMETERS-1'!$B$5:$J$44,9,FALSE)*AirBFYLD2!$F159</f>
        <v>0</v>
      </c>
      <c r="K159" s="44">
        <f>AirBFYLD1!K159*VLOOKUP(AirBFYLD2!K$4,'[1]INTERNAL PARAMETERS-1'!$B$5:$J$44,5,FALSE)*VLOOKUP(AirBFYLD2!K$4,'[1]INTERNAL PARAMETERS-1'!$B$5:$J$44,7,FALSE)*AirBFYLD2!$F159 + AirBFYLD1!K159*(1-VLOOKUP(AirBFYLD2!K$4,'[1]INTERNAL PARAMETERS-1'!$B$5:$J$44,5,FALSE))*VLOOKUP(AirBFYLD2!K$4,'[1]INTERNAL PARAMETERS-1'!$B$5:$J$44,9,FALSE)*AirBFYLD2!$F159</f>
        <v>0</v>
      </c>
      <c r="L159" s="44">
        <f>AirBFYLD1!L159*VLOOKUP(AirBFYLD2!L$4,'[1]INTERNAL PARAMETERS-1'!$B$5:$J$44,5,FALSE)*VLOOKUP(AirBFYLD2!L$4,'[1]INTERNAL PARAMETERS-1'!$B$5:$J$44,7,FALSE)*AirBFYLD2!$F159 + AirBFYLD1!L159*(1-VLOOKUP(AirBFYLD2!L$4,'[1]INTERNAL PARAMETERS-1'!$B$5:$J$44,5,FALSE))*VLOOKUP(AirBFYLD2!L$4,'[1]INTERNAL PARAMETERS-1'!$B$5:$J$44,9,FALSE)*AirBFYLD2!$F159</f>
        <v>0</v>
      </c>
      <c r="M159" s="44">
        <f>AirBFYLD1!M159*VLOOKUP(AirBFYLD2!M$4,'[1]INTERNAL PARAMETERS-1'!$B$5:$J$44,5,FALSE)*VLOOKUP(AirBFYLD2!M$4,'[1]INTERNAL PARAMETERS-1'!$B$5:$J$44,7,FALSE)*AirBFYLD2!$F159 + AirBFYLD1!M159*(1-VLOOKUP(AirBFYLD2!M$4,'[1]INTERNAL PARAMETERS-1'!$B$5:$J$44,5,FALSE))*VLOOKUP(AirBFYLD2!M$4,'[1]INTERNAL PARAMETERS-1'!$B$5:$J$44,9,FALSE)*AirBFYLD2!$F159</f>
        <v>0.12485909463818176</v>
      </c>
      <c r="N159" s="44">
        <f>AirBFYLD1!N159*VLOOKUP(AirBFYLD2!N$4,'[1]INTERNAL PARAMETERS-1'!$B$5:$J$44,5,FALSE)*VLOOKUP(AirBFYLD2!N$4,'[1]INTERNAL PARAMETERS-1'!$B$5:$J$44,7,FALSE)*AirBFYLD2!$F159 + AirBFYLD1!N159*(1-VLOOKUP(AirBFYLD2!N$4,'[1]INTERNAL PARAMETERS-1'!$B$5:$J$44,5,FALSE))*VLOOKUP(AirBFYLD2!N$4,'[1]INTERNAL PARAMETERS-1'!$B$5:$J$44,9,FALSE)*AirBFYLD2!$F159</f>
        <v>7.1980119609237571E-3</v>
      </c>
      <c r="O159" s="44">
        <f>AirBFYLD1!O159*VLOOKUP(AirBFYLD2!O$4,'[1]INTERNAL PARAMETERS-1'!$B$5:$J$44,5,FALSE)*VLOOKUP(AirBFYLD2!O$4,'[1]INTERNAL PARAMETERS-1'!$B$5:$J$44,7,FALSE)*AirBFYLD2!$F159 + AirBFYLD1!O159*(1-VLOOKUP(AirBFYLD2!O$4,'[1]INTERNAL PARAMETERS-1'!$B$5:$J$44,5,FALSE))*VLOOKUP(AirBFYLD2!O$4,'[1]INTERNAL PARAMETERS-1'!$B$5:$J$44,9,FALSE)*AirBFYLD2!$F159</f>
        <v>0</v>
      </c>
      <c r="P159" s="44">
        <f>AirBFYLD1!P159*VLOOKUP(AirBFYLD2!P$4,'[1]INTERNAL PARAMETERS-1'!$B$5:$J$44,5,FALSE)*VLOOKUP(AirBFYLD2!P$4,'[1]INTERNAL PARAMETERS-1'!$B$5:$J$44,7,FALSE)*AirBFYLD2!$F159 + AirBFYLD1!P159*(1-VLOOKUP(AirBFYLD2!P$4,'[1]INTERNAL PARAMETERS-1'!$B$5:$J$44,5,FALSE))*VLOOKUP(AirBFYLD2!P$4,'[1]INTERNAL PARAMETERS-1'!$B$5:$J$44,9,FALSE)*AirBFYLD2!$F159</f>
        <v>0</v>
      </c>
      <c r="Q159" s="44">
        <f>AirBFYLD1!Q159*VLOOKUP(AirBFYLD2!Q$4,'[1]INTERNAL PARAMETERS-1'!$B$5:$J$44,5,FALSE)*VLOOKUP(AirBFYLD2!Q$4,'[1]INTERNAL PARAMETERS-1'!$B$5:$J$44,7,FALSE)*AirBFYLD2!$F159 + AirBFYLD1!Q159*(1-VLOOKUP(AirBFYLD2!Q$4,'[1]INTERNAL PARAMETERS-1'!$B$5:$J$44,5,FALSE))*VLOOKUP(AirBFYLD2!Q$4,'[1]INTERNAL PARAMETERS-1'!$B$5:$J$44,9,FALSE)*AirBFYLD2!$F159</f>
        <v>0</v>
      </c>
      <c r="R159" s="44">
        <f>AirBFYLD1!R159*VLOOKUP(AirBFYLD2!R$4,'[1]INTERNAL PARAMETERS-1'!$B$5:$J$44,5,FALSE)*VLOOKUP(AirBFYLD2!R$4,'[1]INTERNAL PARAMETERS-1'!$B$5:$J$44,7,FALSE)*AirBFYLD2!$F159 + AirBFYLD1!R159*(1-VLOOKUP(AirBFYLD2!R$4,'[1]INTERNAL PARAMETERS-1'!$B$5:$J$44,5,FALSE))*VLOOKUP(AirBFYLD2!R$4,'[1]INTERNAL PARAMETERS-1'!$B$5:$J$44,9,FALSE)*AirBFYLD2!$F159</f>
        <v>1.4928966703872467E-2</v>
      </c>
      <c r="S159" s="44">
        <f>AirBFYLD1!S159*VLOOKUP(AirBFYLD2!S$4,'[1]INTERNAL PARAMETERS-1'!$B$5:$J$44,5,FALSE)*VLOOKUP(AirBFYLD2!S$4,'[1]INTERNAL PARAMETERS-1'!$B$5:$J$44,7,FALSE)*AirBFYLD2!$F159 + AirBFYLD1!S159*(1-VLOOKUP(AirBFYLD2!S$4,'[1]INTERNAL PARAMETERS-1'!$B$5:$J$44,5,FALSE))*VLOOKUP(AirBFYLD2!S$4,'[1]INTERNAL PARAMETERS-1'!$B$5:$J$44,9,FALSE)*AirBFYLD2!$F159</f>
        <v>0.24720734967428437</v>
      </c>
      <c r="T159" s="44">
        <f>AirBFYLD1!T159*VLOOKUP(AirBFYLD2!T$4,'[1]INTERNAL PARAMETERS-1'!$B$5:$J$44,5,FALSE)*VLOOKUP(AirBFYLD2!T$4,'[1]INTERNAL PARAMETERS-1'!$B$5:$J$44,7,FALSE)*AirBFYLD2!$F159 + AirBFYLD1!T159*(1-VLOOKUP(AirBFYLD2!T$4,'[1]INTERNAL PARAMETERS-1'!$B$5:$J$44,5,FALSE))*VLOOKUP(AirBFYLD2!T$4,'[1]INTERNAL PARAMETERS-1'!$B$5:$J$44,9,FALSE)*AirBFYLD2!$F159</f>
        <v>5.1984380771960922E-2</v>
      </c>
      <c r="U159" s="44">
        <f>AirBFYLD1!U159*VLOOKUP(AirBFYLD2!U$4,'[1]INTERNAL PARAMETERS-1'!$B$5:$J$44,5,FALSE)*VLOOKUP(AirBFYLD2!U$4,'[1]INTERNAL PARAMETERS-1'!$B$5:$J$44,7,FALSE)*AirBFYLD2!$F159 + AirBFYLD1!U159*(1-VLOOKUP(AirBFYLD2!U$4,'[1]INTERNAL PARAMETERS-1'!$B$5:$J$44,5,FALSE))*VLOOKUP(AirBFYLD2!U$4,'[1]INTERNAL PARAMETERS-1'!$B$5:$J$44,9,FALSE)*AirBFYLD2!$F159</f>
        <v>5.7238151389585504E-2</v>
      </c>
      <c r="V159" s="44">
        <f>AirBFYLD1!V159*VLOOKUP(AirBFYLD2!V$4,'[1]INTERNAL PARAMETERS-1'!$B$5:$J$44,5,FALSE)*VLOOKUP(AirBFYLD2!V$4,'[1]INTERNAL PARAMETERS-1'!$B$5:$J$44,7,FALSE)*AirBFYLD2!$F159 + AirBFYLD1!V159*(1-VLOOKUP(AirBFYLD2!V$4,'[1]INTERNAL PARAMETERS-1'!$B$5:$J$44,5,FALSE))*VLOOKUP(AirBFYLD2!V$4,'[1]INTERNAL PARAMETERS-1'!$B$5:$J$44,9,FALSE)*AirBFYLD2!$F159</f>
        <v>0.27824376089904074</v>
      </c>
      <c r="W159" s="44">
        <f>AirBFYLD1!W159*VLOOKUP(AirBFYLD2!W$4,'[1]INTERNAL PARAMETERS-1'!$B$5:$J$44,5,FALSE)*VLOOKUP(AirBFYLD2!W$4,'[1]INTERNAL PARAMETERS-1'!$B$5:$J$44,7,FALSE)*AirBFYLD2!$F159 + AirBFYLD1!W159*(1-VLOOKUP(AirBFYLD2!W$4,'[1]INTERNAL PARAMETERS-1'!$B$5:$J$44,5,FALSE))*VLOOKUP(AirBFYLD2!W$4,'[1]INTERNAL PARAMETERS-1'!$B$5:$J$44,9,FALSE)*AirBFYLD2!$F159</f>
        <v>0</v>
      </c>
      <c r="X159" s="44">
        <f>AirBFYLD1!X159*VLOOKUP(AirBFYLD2!X$4,'[1]INTERNAL PARAMETERS-1'!$B$5:$J$44,5,FALSE)*VLOOKUP(AirBFYLD2!X$4,'[1]INTERNAL PARAMETERS-1'!$B$5:$J$44,7,FALSE)*AirBFYLD2!$F159 + AirBFYLD1!X159*(1-VLOOKUP(AirBFYLD2!X$4,'[1]INTERNAL PARAMETERS-1'!$B$5:$J$44,5,FALSE))*VLOOKUP(AirBFYLD2!X$4,'[1]INTERNAL PARAMETERS-1'!$B$5:$J$44,9,FALSE)*AirBFYLD2!$F159</f>
        <v>0</v>
      </c>
      <c r="Y159" s="44">
        <f>AirBFYLD1!Y159*VLOOKUP(AirBFYLD2!Y$4,'[1]INTERNAL PARAMETERS-1'!$B$5:$J$44,5,FALSE)*VLOOKUP(AirBFYLD2!Y$4,'[1]INTERNAL PARAMETERS-1'!$B$5:$J$44,7,FALSE)*AirBFYLD2!$F159 + AirBFYLD1!Y159*(1-VLOOKUP(AirBFYLD2!Y$4,'[1]INTERNAL PARAMETERS-1'!$B$5:$J$44,5,FALSE))*VLOOKUP(AirBFYLD2!Y$4,'[1]INTERNAL PARAMETERS-1'!$B$5:$J$44,9,FALSE)*AirBFYLD2!$F159</f>
        <v>0</v>
      </c>
      <c r="Z159" s="44">
        <f>AirBFYLD1!Z159*VLOOKUP(AirBFYLD2!Z$4,'[1]INTERNAL PARAMETERS-1'!$B$5:$J$44,5,FALSE)*VLOOKUP(AirBFYLD2!Z$4,'[1]INTERNAL PARAMETERS-1'!$B$5:$J$44,7,FALSE)*AirBFYLD2!$F159 + AirBFYLD1!Z159*(1-VLOOKUP(AirBFYLD2!Z$4,'[1]INTERNAL PARAMETERS-1'!$B$5:$J$44,5,FALSE))*VLOOKUP(AirBFYLD2!Z$4,'[1]INTERNAL PARAMETERS-1'!$B$5:$J$44,9,FALSE)*AirBFYLD2!$F159</f>
        <v>0</v>
      </c>
      <c r="AA159" s="44">
        <f>AirBFYLD1!AA159*VLOOKUP(AirBFYLD2!AA$4,'[1]INTERNAL PARAMETERS-1'!$B$5:$J$44,5,FALSE)*VLOOKUP(AirBFYLD2!AA$4,'[1]INTERNAL PARAMETERS-1'!$B$5:$J$44,7,FALSE)*AirBFYLD2!$F159 + AirBFYLD1!AA159*(1-VLOOKUP(AirBFYLD2!AA$4,'[1]INTERNAL PARAMETERS-1'!$B$5:$J$44,5,FALSE))*VLOOKUP(AirBFYLD2!AA$4,'[1]INTERNAL PARAMETERS-1'!$B$5:$J$44,9,FALSE)*AirBFYLD2!$F159</f>
        <v>0</v>
      </c>
      <c r="AB159" s="44">
        <f>AirBFYLD1!AB159*VLOOKUP(AirBFYLD2!AB$4,'[1]INTERNAL PARAMETERS-1'!$B$5:$J$44,5,FALSE)*VLOOKUP(AirBFYLD2!AB$4,'[1]INTERNAL PARAMETERS-1'!$B$5:$J$44,7,FALSE)*AirBFYLD2!$F159 + AirBFYLD1!AB159*(1-VLOOKUP(AirBFYLD2!AB$4,'[1]INTERNAL PARAMETERS-1'!$B$5:$J$44,5,FALSE))*VLOOKUP(AirBFYLD2!AB$4,'[1]INTERNAL PARAMETERS-1'!$B$5:$J$44,9,FALSE)*AirBFYLD2!$F159</f>
        <v>0</v>
      </c>
      <c r="AC159" s="44">
        <f>AirBFYLD1!AC159*VLOOKUP(AirBFYLD2!AC$4,'[1]INTERNAL PARAMETERS-1'!$B$5:$J$44,5,FALSE)*VLOOKUP(AirBFYLD2!AC$4,'[1]INTERNAL PARAMETERS-1'!$B$5:$J$44,7,FALSE)*AirBFYLD2!$F159 + AirBFYLD1!AC159*(1-VLOOKUP(AirBFYLD2!AC$4,'[1]INTERNAL PARAMETERS-1'!$B$5:$J$44,5,FALSE))*VLOOKUP(AirBFYLD2!AC$4,'[1]INTERNAL PARAMETERS-1'!$B$5:$J$44,9,FALSE)*AirBFYLD2!$F159</f>
        <v>0</v>
      </c>
      <c r="AD159" s="44">
        <f>AirBFYLD1!AD159*VLOOKUP(AirBFYLD2!AD$4,'[1]INTERNAL PARAMETERS-1'!$B$5:$J$44,5,FALSE)*VLOOKUP(AirBFYLD2!AD$4,'[1]INTERNAL PARAMETERS-1'!$B$5:$J$44,7,FALSE)*AirBFYLD2!$F159 + AirBFYLD1!AD159*(1-VLOOKUP(AirBFYLD2!AD$4,'[1]INTERNAL PARAMETERS-1'!$B$5:$J$44,5,FALSE))*VLOOKUP(AirBFYLD2!AD$4,'[1]INTERNAL PARAMETERS-1'!$B$5:$J$44,9,FALSE)*AirBFYLD2!$F159</f>
        <v>0</v>
      </c>
      <c r="AE159" s="44">
        <f>AirBFYLD1!AE159*VLOOKUP(AirBFYLD2!AE$4,'[1]INTERNAL PARAMETERS-1'!$B$5:$J$44,5,FALSE)*VLOOKUP(AirBFYLD2!AE$4,'[1]INTERNAL PARAMETERS-1'!$B$5:$J$44,7,FALSE)*AirBFYLD2!$F159 + AirBFYLD1!AE159*(1-VLOOKUP(AirBFYLD2!AE$4,'[1]INTERNAL PARAMETERS-1'!$B$5:$J$44,5,FALSE))*VLOOKUP(AirBFYLD2!AE$4,'[1]INTERNAL PARAMETERS-1'!$B$5:$J$44,9,FALSE)*AirBFYLD2!$F159</f>
        <v>0</v>
      </c>
      <c r="AF159" s="44">
        <f>AirBFYLD1!AF159*VLOOKUP(AirBFYLD2!AF$4,'[1]INTERNAL PARAMETERS-1'!$B$5:$J$44,5,FALSE)*VLOOKUP(AirBFYLD2!AF$4,'[1]INTERNAL PARAMETERS-1'!$B$5:$J$44,7,FALSE)*AirBFYLD2!$F159 + AirBFYLD1!AF159*(1-VLOOKUP(AirBFYLD2!AF$4,'[1]INTERNAL PARAMETERS-1'!$B$5:$J$44,5,FALSE))*VLOOKUP(AirBFYLD2!AF$4,'[1]INTERNAL PARAMETERS-1'!$B$5:$J$44,9,FALSE)*AirBFYLD2!$F159</f>
        <v>2.0796070711316287E-2</v>
      </c>
      <c r="AG159" s="44">
        <f>AirBFYLD1!AG159*VLOOKUP(AirBFYLD2!AG$4,'[1]INTERNAL PARAMETERS-1'!$B$5:$J$44,5,FALSE)*VLOOKUP(AirBFYLD2!AG$4,'[1]INTERNAL PARAMETERS-1'!$B$5:$J$44,7,FALSE)*AirBFYLD2!$F159 + AirBFYLD1!AG159*(1-VLOOKUP(AirBFYLD2!AG$4,'[1]INTERNAL PARAMETERS-1'!$B$5:$J$44,5,FALSE))*VLOOKUP(AirBFYLD2!AG$4,'[1]INTERNAL PARAMETERS-1'!$B$5:$J$44,9,FALSE)*AirBFYLD2!$F159</f>
        <v>0</v>
      </c>
      <c r="AH159" s="44">
        <f>AirBFYLD1!AH159*VLOOKUP(AirBFYLD2!AH$4,'[1]INTERNAL PARAMETERS-1'!$B$5:$J$44,5,FALSE)*VLOOKUP(AirBFYLD2!AH$4,'[1]INTERNAL PARAMETERS-1'!$B$5:$J$44,7,FALSE)*AirBFYLD2!$F159 + AirBFYLD1!AH159*(1-VLOOKUP(AirBFYLD2!AH$4,'[1]INTERNAL PARAMETERS-1'!$B$5:$J$44,5,FALSE))*VLOOKUP(AirBFYLD2!AH$4,'[1]INTERNAL PARAMETERS-1'!$B$5:$J$44,9,FALSE)*AirBFYLD2!$F159</f>
        <v>0</v>
      </c>
      <c r="AI159" s="44">
        <f>AirBFYLD1!AI159*VLOOKUP(AirBFYLD2!AI$4,'[1]INTERNAL PARAMETERS-1'!$B$5:$J$44,5,FALSE)*VLOOKUP(AirBFYLD2!AI$4,'[1]INTERNAL PARAMETERS-1'!$B$5:$J$44,7,FALSE)*AirBFYLD2!$F159 + AirBFYLD1!AI159*(1-VLOOKUP(AirBFYLD2!AI$4,'[1]INTERNAL PARAMETERS-1'!$B$5:$J$44,5,FALSE))*VLOOKUP(AirBFYLD2!AI$4,'[1]INTERNAL PARAMETERS-1'!$B$5:$J$44,9,FALSE)*AirBFYLD2!$F159</f>
        <v>4.6653020949601462E-3</v>
      </c>
      <c r="AJ159" s="44">
        <f>AirBFYLD1!AJ159*VLOOKUP(AirBFYLD2!AJ$4,'[1]INTERNAL PARAMETERS-1'!$B$5:$J$44,5,FALSE)*VLOOKUP(AirBFYLD2!AJ$4,'[1]INTERNAL PARAMETERS-1'!$B$5:$J$44,7,FALSE)*AirBFYLD2!$F159 + AirBFYLD1!AJ159*(1-VLOOKUP(AirBFYLD2!AJ$4,'[1]INTERNAL PARAMETERS-1'!$B$5:$J$44,5,FALSE))*VLOOKUP(AirBFYLD2!AJ$4,'[1]INTERNAL PARAMETERS-1'!$B$5:$J$44,9,FALSE)*AirBFYLD2!$F159</f>
        <v>3.6389356340689134E-2</v>
      </c>
      <c r="AK159" s="44">
        <f>AirBFYLD1!AK159*VLOOKUP(AirBFYLD2!AK$4,'[1]INTERNAL PARAMETERS-1'!$B$5:$J$44,5,FALSE)*VLOOKUP(AirBFYLD2!AK$4,'[1]INTERNAL PARAMETERS-1'!$B$5:$J$44,7,FALSE)*AirBFYLD2!$F159 + AirBFYLD1!AK159*(1-VLOOKUP(AirBFYLD2!AK$4,'[1]INTERNAL PARAMETERS-1'!$B$5:$J$44,5,FALSE))*VLOOKUP(AirBFYLD2!AK$4,'[1]INTERNAL PARAMETERS-1'!$B$5:$J$44,9,FALSE)*AirBFYLD2!$F159</f>
        <v>0</v>
      </c>
      <c r="AL159" s="44">
        <f>AirBFYLD1!AL159*VLOOKUP(AirBFYLD2!AL$4,'[1]INTERNAL PARAMETERS-1'!$B$5:$J$44,5,FALSE)*VLOOKUP(AirBFYLD2!AL$4,'[1]INTERNAL PARAMETERS-1'!$B$5:$J$44,7,FALSE)*AirBFYLD2!$F159 + AirBFYLD1!AL159*(1-VLOOKUP(AirBFYLD2!AL$4,'[1]INTERNAL PARAMETERS-1'!$B$5:$J$44,5,FALSE))*VLOOKUP(AirBFYLD2!AL$4,'[1]INTERNAL PARAMETERS-1'!$B$5:$J$44,9,FALSE)*AirBFYLD2!$F159</f>
        <v>0</v>
      </c>
      <c r="AM159" s="44">
        <f>AirBFYLD1!AM159*VLOOKUP(AirBFYLD2!AM$4,'[1]INTERNAL PARAMETERS-1'!$B$5:$J$44,5,FALSE)*VLOOKUP(AirBFYLD2!AM$4,'[1]INTERNAL PARAMETERS-1'!$B$5:$J$44,7,FALSE)*AirBFYLD2!$F159 + AirBFYLD1!AM159*(1-VLOOKUP(AirBFYLD2!AM$4,'[1]INTERNAL PARAMETERS-1'!$B$5:$J$44,5,FALSE))*VLOOKUP(AirBFYLD2!AM$4,'[1]INTERNAL PARAMETERS-1'!$B$5:$J$44,9,FALSE)*AirBFYLD2!$F159</f>
        <v>0</v>
      </c>
      <c r="AN159" s="44">
        <f>AirBFYLD1!AN159*VLOOKUP(AirBFYLD2!AN$4,'[1]INTERNAL PARAMETERS-1'!$B$5:$J$44,5,FALSE)*VLOOKUP(AirBFYLD2!AN$4,'[1]INTERNAL PARAMETERS-1'!$B$5:$J$44,7,FALSE)*AirBFYLD2!$F159 + AirBFYLD1!AN159*(1-VLOOKUP(AirBFYLD2!AN$4,'[1]INTERNAL PARAMETERS-1'!$B$5:$J$44,5,FALSE))*VLOOKUP(AirBFYLD2!AN$4,'[1]INTERNAL PARAMETERS-1'!$B$5:$J$44,9,FALSE)*AirBFYLD2!$F159</f>
        <v>0</v>
      </c>
      <c r="AO159" s="44">
        <f>AirBFYLD1!AO159*VLOOKUP(AirBFYLD2!AO$4,'[1]INTERNAL PARAMETERS-1'!$B$5:$J$44,5,FALSE)*VLOOKUP(AirBFYLD2!AO$4,'[1]INTERNAL PARAMETERS-1'!$B$5:$J$44,7,FALSE)*AirBFYLD2!$F159 + AirBFYLD1!AO159*(1-VLOOKUP(AirBFYLD2!AO$4,'[1]INTERNAL PARAMETERS-1'!$B$5:$J$44,5,FALSE))*VLOOKUP(AirBFYLD2!AO$4,'[1]INTERNAL PARAMETERS-1'!$B$5:$J$44,9,FALSE)*AirBFYLD2!$F159</f>
        <v>0</v>
      </c>
      <c r="AP159" s="44">
        <f>AirBFYLD1!AP159*VLOOKUP(AirBFYLD2!AP$4,'[1]INTERNAL PARAMETERS-1'!$B$5:$J$44,5,FALSE)*VLOOKUP(AirBFYLD2!AP$4,'[1]INTERNAL PARAMETERS-1'!$B$5:$J$44,7,FALSE)*AirBFYLD2!$F159 + AirBFYLD1!AP159*(1-VLOOKUP(AirBFYLD2!AP$4,'[1]INTERNAL PARAMETERS-1'!$B$5:$J$44,5,FALSE))*VLOOKUP(AirBFYLD2!AP$4,'[1]INTERNAL PARAMETERS-1'!$B$5:$J$44,9,FALSE)*AirBFYLD2!$F159</f>
        <v>0</v>
      </c>
      <c r="AQ159" s="44">
        <f>AirBFYLD1!AQ159*VLOOKUP(AirBFYLD2!AQ$4,'[1]INTERNAL PARAMETERS-1'!$B$5:$J$44,5,FALSE)*VLOOKUP(AirBFYLD2!AQ$4,'[1]INTERNAL PARAMETERS-1'!$B$5:$J$44,7,FALSE)*AirBFYLD2!$F159 + AirBFYLD1!AQ159*(1-VLOOKUP(AirBFYLD2!AQ$4,'[1]INTERNAL PARAMETERS-1'!$B$5:$J$44,5,FALSE))*VLOOKUP(AirBFYLD2!AQ$4,'[1]INTERNAL PARAMETERS-1'!$B$5:$J$44,9,FALSE)*AirBFYLD2!$F159</f>
        <v>0</v>
      </c>
      <c r="AR159" s="44">
        <f>AirBFYLD1!AR159*VLOOKUP(AirBFYLD2!AR$4,'[1]INTERNAL PARAMETERS-1'!$B$5:$J$44,5,FALSE)*VLOOKUP(AirBFYLD2!AR$4,'[1]INTERNAL PARAMETERS-1'!$B$5:$J$44,7,FALSE)*AirBFYLD2!$F159 + AirBFYLD1!AR159*(1-VLOOKUP(AirBFYLD2!AR$4,'[1]INTERNAL PARAMETERS-1'!$B$5:$J$44,5,FALSE))*VLOOKUP(AirBFYLD2!AR$4,'[1]INTERNAL PARAMETERS-1'!$B$5:$J$44,9,FALSE)*AirBFYLD2!$F159</f>
        <v>0</v>
      </c>
      <c r="AS159" s="44">
        <f>AirBFYLD1!AS159*VLOOKUP(AirBFYLD2!AS$4,'[1]INTERNAL PARAMETERS-1'!$B$5:$J$44,5,FALSE)*VLOOKUP(AirBFYLD2!AS$4,'[1]INTERNAL PARAMETERS-1'!$B$5:$J$44,7,FALSE)*AirBFYLD2!$F159 + AirBFYLD1!AS159*(1-VLOOKUP(AirBFYLD2!AS$4,'[1]INTERNAL PARAMETERS-1'!$B$5:$J$44,5,FALSE))*VLOOKUP(AirBFYLD2!AS$4,'[1]INTERNAL PARAMETERS-1'!$B$5:$J$44,9,FALSE)*AirBFYLD2!$F159</f>
        <v>0</v>
      </c>
      <c r="AT159" s="43">
        <f>AirBFYLD1!AT159*VLOOKUP(AirBFYLD2!AT$4,'[1]INTERNAL PARAMETERS-1'!$B$5:$J$44,5,FALSE)*VLOOKUP(AirBFYLD2!AT$4,'[1]INTERNAL PARAMETERS-1'!$B$5:$J$44,7,FALSE)*AirBFYLD2!$F159 + AirBFYLD1!AT159*(1-VLOOKUP(AirBFYLD2!AT$4,'[1]INTERNAL PARAMETERS-1'!$B$5:$J$44,5,FALSE))*VLOOKUP(AirBFYLD2!AT$4,'[1]INTERNAL PARAMETERS-1'!$B$5:$J$44,9,FALSE)*AirBFYLD2!$F159</f>
        <v>0</v>
      </c>
      <c r="AU159" s="45">
        <f>AirBFYLD1!AU159*VLOOKUP(AirBFYLD2!AU$4,'[1]INTERNAL PARAMETERS-1'!$B$5:$J$44,5,FALSE)*VLOOKUP(AirBFYLD2!AU$4,'[1]INTERNAL PARAMETERS-1'!$B$5:$J$44,6,FALSE)*VLOOKUP(AirBFYLD2!AU$4,'[1]INTERNAL PARAMETERS-1'!$B$5:$J$44,3,FALSE) + AirBFYLD1!AU159*(1-VLOOKUP(AirBFYLD2!AU$4,'[1]INTERNAL PARAMETERS-1'!$B$5:$J$44,5,FALSE))*VLOOKUP(AirBFYLD2!AU$4,'[1]INTERNAL PARAMETERS-1'!$B$5:$J$44,8,FALSE)*VLOOKUP(AirBFYLD2!AU$4,'[1]INTERNAL PARAMETERS-1'!$B$5:$J$44,3,FALSE)</f>
        <v>0</v>
      </c>
      <c r="AV159" s="44">
        <f>AirBFYLD1!AV159*VLOOKUP(AirBFYLD2!AV$4,'[1]INTERNAL PARAMETERS-1'!$B$5:$J$44,5,FALSE)*VLOOKUP(AirBFYLD2!AV$4,'[1]INTERNAL PARAMETERS-1'!$B$5:$J$44,6,FALSE)*VLOOKUP(AirBFYLD2!AV$4,'[1]INTERNAL PARAMETERS-1'!$B$5:$J$44,3,FALSE) + AirBFYLD1!AV159*(1-VLOOKUP(AirBFYLD2!AV$4,'[1]INTERNAL PARAMETERS-1'!$B$5:$J$44,5,FALSE))*VLOOKUP(AirBFYLD2!AV$4,'[1]INTERNAL PARAMETERS-1'!$B$5:$J$44,8,FALSE)*VLOOKUP(AirBFYLD2!AV$4,'[1]INTERNAL PARAMETERS-1'!$B$5:$J$44,3,FALSE)</f>
        <v>0</v>
      </c>
      <c r="AW159" s="44">
        <f>AirBFYLD1!AW159*VLOOKUP(AirBFYLD2!AW$4,'[1]INTERNAL PARAMETERS-1'!$B$5:$J$44,5,FALSE)*VLOOKUP(AirBFYLD2!AW$4,'[1]INTERNAL PARAMETERS-1'!$B$5:$J$44,6,FALSE)*VLOOKUP(AirBFYLD2!AW$4,'[1]INTERNAL PARAMETERS-1'!$B$5:$J$44,3,FALSE) + AirBFYLD1!AW159*(1-VLOOKUP(AirBFYLD2!AW$4,'[1]INTERNAL PARAMETERS-1'!$B$5:$J$44,5,FALSE))*VLOOKUP(AirBFYLD2!AW$4,'[1]INTERNAL PARAMETERS-1'!$B$5:$J$44,8,FALSE)*VLOOKUP(AirBFYLD2!AW$4,'[1]INTERNAL PARAMETERS-1'!$B$5:$J$44,3,FALSE)</f>
        <v>7.1223496070290035E-2</v>
      </c>
      <c r="AX159" s="44">
        <f>AirBFYLD1!AX159*VLOOKUP(AirBFYLD2!AX$4,'[1]INTERNAL PARAMETERS-1'!$B$5:$J$44,5,FALSE)*VLOOKUP(AirBFYLD2!AX$4,'[1]INTERNAL PARAMETERS-1'!$B$5:$J$44,6,FALSE)*VLOOKUP(AirBFYLD2!AX$4,'[1]INTERNAL PARAMETERS-1'!$B$5:$J$44,3,FALSE) + AirBFYLD1!AX159*(1-VLOOKUP(AirBFYLD2!AX$4,'[1]INTERNAL PARAMETERS-1'!$B$5:$J$44,5,FALSE))*VLOOKUP(AirBFYLD2!AX$4,'[1]INTERNAL PARAMETERS-1'!$B$5:$J$44,8,FALSE)*VLOOKUP(AirBFYLD2!AX$4,'[1]INTERNAL PARAMETERS-1'!$B$5:$J$44,3,FALSE)</f>
        <v>0</v>
      </c>
      <c r="AY159" s="44">
        <f>AirBFYLD1!AY159*VLOOKUP(AirBFYLD2!AY$4,'[1]INTERNAL PARAMETERS-1'!$B$5:$J$44,5,FALSE)*VLOOKUP(AirBFYLD2!AY$4,'[1]INTERNAL PARAMETERS-1'!$B$5:$J$44,6,FALSE)*VLOOKUP(AirBFYLD2!AY$4,'[1]INTERNAL PARAMETERS-1'!$B$5:$J$44,3,FALSE) + AirBFYLD1!AY159*(1-VLOOKUP(AirBFYLD2!AY$4,'[1]INTERNAL PARAMETERS-1'!$B$5:$J$44,5,FALSE))*VLOOKUP(AirBFYLD2!AY$4,'[1]INTERNAL PARAMETERS-1'!$B$5:$J$44,8,FALSE)*VLOOKUP(AirBFYLD2!AY$4,'[1]INTERNAL PARAMETERS-1'!$B$5:$J$44,3,FALSE)</f>
        <v>0</v>
      </c>
      <c r="AZ159" s="44">
        <f>AirBFYLD1!AZ159*VLOOKUP(AirBFYLD2!AZ$4,'[1]INTERNAL PARAMETERS-1'!$B$5:$J$44,5,FALSE)*VLOOKUP(AirBFYLD2!AZ$4,'[1]INTERNAL PARAMETERS-1'!$B$5:$J$44,6,FALSE)*VLOOKUP(AirBFYLD2!AZ$4,'[1]INTERNAL PARAMETERS-1'!$B$5:$J$44,3,FALSE) + AirBFYLD1!AZ159*(1-VLOOKUP(AirBFYLD2!AZ$4,'[1]INTERNAL PARAMETERS-1'!$B$5:$J$44,5,FALSE))*VLOOKUP(AirBFYLD2!AZ$4,'[1]INTERNAL PARAMETERS-1'!$B$5:$J$44,8,FALSE)*VLOOKUP(AirBFYLD2!AZ$4,'[1]INTERNAL PARAMETERS-1'!$B$5:$J$44,3,FALSE)</f>
        <v>0</v>
      </c>
      <c r="BA159" s="44">
        <f>AirBFYLD1!BA159*VLOOKUP(AirBFYLD2!BA$4,'[1]INTERNAL PARAMETERS-1'!$B$5:$J$44,5,FALSE)*VLOOKUP(AirBFYLD2!BA$4,'[1]INTERNAL PARAMETERS-1'!$B$5:$J$44,6,FALSE)*VLOOKUP(AirBFYLD2!BA$4,'[1]INTERNAL PARAMETERS-1'!$B$5:$J$44,3,FALSE) + AirBFYLD1!BA159*(1-VLOOKUP(AirBFYLD2!BA$4,'[1]INTERNAL PARAMETERS-1'!$B$5:$J$44,5,FALSE))*VLOOKUP(AirBFYLD2!BA$4,'[1]INTERNAL PARAMETERS-1'!$B$5:$J$44,8,FALSE)*VLOOKUP(AirBFYLD2!BA$4,'[1]INTERNAL PARAMETERS-1'!$B$5:$J$44,3,FALSE)</f>
        <v>4.2439057447301531E-2</v>
      </c>
      <c r="BB159" s="44">
        <f>AirBFYLD1!BB159*VLOOKUP(AirBFYLD2!BB$4,'[1]INTERNAL PARAMETERS-1'!$B$5:$J$44,5,FALSE)*VLOOKUP(AirBFYLD2!BB$4,'[1]INTERNAL PARAMETERS-1'!$B$5:$J$44,6,FALSE)*VLOOKUP(AirBFYLD2!BB$4,'[1]INTERNAL PARAMETERS-1'!$B$5:$J$44,3,FALSE) + AirBFYLD1!BB159*(1-VLOOKUP(AirBFYLD2!BB$4,'[1]INTERNAL PARAMETERS-1'!$B$5:$J$44,5,FALSE))*VLOOKUP(AirBFYLD2!BB$4,'[1]INTERNAL PARAMETERS-1'!$B$5:$J$44,8,FALSE)*VLOOKUP(AirBFYLD2!BB$4,'[1]INTERNAL PARAMETERS-1'!$B$5:$J$44,3,FALSE)</f>
        <v>1.2210104317555965E-2</v>
      </c>
      <c r="BC159" s="44">
        <f>AirBFYLD1!BC159*VLOOKUP(AirBFYLD2!BC$4,'[1]INTERNAL PARAMETERS-1'!$B$5:$J$44,5,FALSE)*VLOOKUP(AirBFYLD2!BC$4,'[1]INTERNAL PARAMETERS-1'!$B$5:$J$44,6,FALSE)*VLOOKUP(AirBFYLD2!BC$4,'[1]INTERNAL PARAMETERS-1'!$B$5:$J$44,3,FALSE) + AirBFYLD1!BC159*(1-VLOOKUP(AirBFYLD2!BC$4,'[1]INTERNAL PARAMETERS-1'!$B$5:$J$44,5,FALSE))*VLOOKUP(AirBFYLD2!BC$4,'[1]INTERNAL PARAMETERS-1'!$B$5:$J$44,8,FALSE)*VLOOKUP(AirBFYLD2!BC$4,'[1]INTERNAL PARAMETERS-1'!$B$5:$J$44,3,FALSE)</f>
        <v>4.2684079941623536E-2</v>
      </c>
      <c r="BD159" s="44">
        <f>AirBFYLD1!BD159*VLOOKUP(AirBFYLD2!BD$4,'[1]INTERNAL PARAMETERS-1'!$B$5:$J$44,5,FALSE)*VLOOKUP(AirBFYLD2!BD$4,'[1]INTERNAL PARAMETERS-1'!$B$5:$J$44,6,FALSE)*VLOOKUP(AirBFYLD2!BD$4,'[1]INTERNAL PARAMETERS-1'!$B$5:$J$44,3,FALSE) + AirBFYLD1!BD159*(1-VLOOKUP(AirBFYLD2!BD$4,'[1]INTERNAL PARAMETERS-1'!$B$5:$J$44,5,FALSE))*VLOOKUP(AirBFYLD2!BD$4,'[1]INTERNAL PARAMETERS-1'!$B$5:$J$44,8,FALSE)*VLOOKUP(AirBFYLD2!BD$4,'[1]INTERNAL PARAMETERS-1'!$B$5:$J$44,3,FALSE)</f>
        <v>1.0701081773883077E-2</v>
      </c>
      <c r="BE159" s="44">
        <f>AirBFYLD1!BE159*VLOOKUP(AirBFYLD2!BE$4,'[1]INTERNAL PARAMETERS-1'!$B$5:$J$44,5,FALSE)*VLOOKUP(AirBFYLD2!BE$4,'[1]INTERNAL PARAMETERS-1'!$B$5:$J$44,6,FALSE)*VLOOKUP(AirBFYLD2!BE$4,'[1]INTERNAL PARAMETERS-1'!$B$5:$J$44,3,FALSE) + AirBFYLD1!BE159*(1-VLOOKUP(AirBFYLD2!BE$4,'[1]INTERNAL PARAMETERS-1'!$B$5:$J$44,5,FALSE))*VLOOKUP(AirBFYLD2!BE$4,'[1]INTERNAL PARAMETERS-1'!$B$5:$J$44,8,FALSE)*VLOOKUP(AirBFYLD2!BE$4,'[1]INTERNAL PARAMETERS-1'!$B$5:$J$44,3,FALSE)</f>
        <v>2.7114853349203095E-2</v>
      </c>
      <c r="BF159" s="44">
        <f>AirBFYLD1!BF159*VLOOKUP(AirBFYLD2!BF$4,'[1]INTERNAL PARAMETERS-1'!$B$5:$J$44,5,FALSE)*VLOOKUP(AirBFYLD2!BF$4,'[1]INTERNAL PARAMETERS-1'!$B$5:$J$44,6,FALSE)*VLOOKUP(AirBFYLD2!BF$4,'[1]INTERNAL PARAMETERS-1'!$B$5:$J$44,3,FALSE) + AirBFYLD1!BF159*(1-VLOOKUP(AirBFYLD2!BF$4,'[1]INTERNAL PARAMETERS-1'!$B$5:$J$44,5,FALSE))*VLOOKUP(AirBFYLD2!BF$4,'[1]INTERNAL PARAMETERS-1'!$B$5:$J$44,8,FALSE)*VLOOKUP(AirBFYLD2!BF$4,'[1]INTERNAL PARAMETERS-1'!$B$5:$J$44,3,FALSE)</f>
        <v>0</v>
      </c>
      <c r="BG159" s="44">
        <f>AirBFYLD1!BG159*VLOOKUP(AirBFYLD2!BG$4,'[1]INTERNAL PARAMETERS-1'!$B$5:$J$44,5,FALSE)*VLOOKUP(AirBFYLD2!BG$4,'[1]INTERNAL PARAMETERS-1'!$B$5:$J$44,6,FALSE)*VLOOKUP(AirBFYLD2!BG$4,'[1]INTERNAL PARAMETERS-1'!$B$5:$J$44,3,FALSE) + AirBFYLD1!BG159*(1-VLOOKUP(AirBFYLD2!BG$4,'[1]INTERNAL PARAMETERS-1'!$B$5:$J$44,5,FALSE))*VLOOKUP(AirBFYLD2!BG$4,'[1]INTERNAL PARAMETERS-1'!$B$5:$J$44,8,FALSE)*VLOOKUP(AirBFYLD2!BG$4,'[1]INTERNAL PARAMETERS-1'!$B$5:$J$44,3,FALSE)</f>
        <v>1.0618812546874126E-2</v>
      </c>
      <c r="BH159" s="44">
        <f>AirBFYLD1!BH159*VLOOKUP(AirBFYLD2!BH$4,'[1]INTERNAL PARAMETERS-1'!$B$5:$J$44,5,FALSE)*VLOOKUP(AirBFYLD2!BH$4,'[1]INTERNAL PARAMETERS-1'!$B$5:$J$44,6,FALSE)*VLOOKUP(AirBFYLD2!BH$4,'[1]INTERNAL PARAMETERS-1'!$B$5:$J$44,3,FALSE) + AirBFYLD1!BH159*(1-VLOOKUP(AirBFYLD2!BH$4,'[1]INTERNAL PARAMETERS-1'!$B$5:$J$44,5,FALSE))*VLOOKUP(AirBFYLD2!BH$4,'[1]INTERNAL PARAMETERS-1'!$B$5:$J$44,8,FALSE)*VLOOKUP(AirBFYLD2!BH$4,'[1]INTERNAL PARAMETERS-1'!$B$5:$J$44,3,FALSE)</f>
        <v>4.6485337512186025E-5</v>
      </c>
      <c r="BI159" s="44">
        <f>AirBFYLD1!BI159*VLOOKUP(AirBFYLD2!BI$4,'[1]INTERNAL PARAMETERS-1'!$B$5:$J$44,5,FALSE)*VLOOKUP(AirBFYLD2!BI$4,'[1]INTERNAL PARAMETERS-1'!$B$5:$J$44,6,FALSE)*VLOOKUP(AirBFYLD2!BI$4,'[1]INTERNAL PARAMETERS-1'!$B$5:$J$44,3,FALSE) + AirBFYLD1!BI159*(1-VLOOKUP(AirBFYLD2!BI$4,'[1]INTERNAL PARAMETERS-1'!$B$5:$J$44,5,FALSE))*VLOOKUP(AirBFYLD2!BI$4,'[1]INTERNAL PARAMETERS-1'!$B$5:$J$44,8,FALSE)*VLOOKUP(AirBFYLD2!BI$4,'[1]INTERNAL PARAMETERS-1'!$B$5:$J$44,3,FALSE)</f>
        <v>0</v>
      </c>
      <c r="BJ159" s="44">
        <f>AirBFYLD1!BJ159*VLOOKUP(AirBFYLD2!BJ$4,'[1]INTERNAL PARAMETERS-1'!$B$5:$J$44,5,FALSE)*VLOOKUP(AirBFYLD2!BJ$4,'[1]INTERNAL PARAMETERS-1'!$B$5:$J$44,6,FALSE)*VLOOKUP(AirBFYLD2!BJ$4,'[1]INTERNAL PARAMETERS-1'!$B$5:$J$44,3,FALSE) + AirBFYLD1!BJ159*(1-VLOOKUP(AirBFYLD2!BJ$4,'[1]INTERNAL PARAMETERS-1'!$B$5:$J$44,5,FALSE))*VLOOKUP(AirBFYLD2!BJ$4,'[1]INTERNAL PARAMETERS-1'!$B$5:$J$44,8,FALSE)*VLOOKUP(AirBFYLD2!BJ$4,'[1]INTERNAL PARAMETERS-1'!$B$5:$J$44,3,FALSE)</f>
        <v>4.8489506870403138E-3</v>
      </c>
      <c r="BK159" s="44">
        <f>AirBFYLD1!BK159*VLOOKUP(AirBFYLD2!BK$4,'[1]INTERNAL PARAMETERS-1'!$B$5:$J$44,5,FALSE)*VLOOKUP(AirBFYLD2!BK$4,'[1]INTERNAL PARAMETERS-1'!$B$5:$J$44,6,FALSE)*VLOOKUP(AirBFYLD2!BK$4,'[1]INTERNAL PARAMETERS-1'!$B$5:$J$44,3,FALSE) + AirBFYLD1!BK159*(1-VLOOKUP(AirBFYLD2!BK$4,'[1]INTERNAL PARAMETERS-1'!$B$5:$J$44,5,FALSE))*VLOOKUP(AirBFYLD2!BK$4,'[1]INTERNAL PARAMETERS-1'!$B$5:$J$44,8,FALSE)*VLOOKUP(AirBFYLD2!BK$4,'[1]INTERNAL PARAMETERS-1'!$B$5:$J$44,3,FALSE)</f>
        <v>5.9353884092210605E-3</v>
      </c>
      <c r="BL159" s="44">
        <f>AirBFYLD1!BL159*VLOOKUP(AirBFYLD2!BL$4,'[1]INTERNAL PARAMETERS-1'!$B$5:$J$44,5,FALSE)*VLOOKUP(AirBFYLD2!BL$4,'[1]INTERNAL PARAMETERS-1'!$B$5:$J$44,6,FALSE)*VLOOKUP(AirBFYLD2!BL$4,'[1]INTERNAL PARAMETERS-1'!$B$5:$J$44,3,FALSE) + AirBFYLD1!BL159*(1-VLOOKUP(AirBFYLD2!BL$4,'[1]INTERNAL PARAMETERS-1'!$B$5:$J$44,5,FALSE))*VLOOKUP(AirBFYLD2!BL$4,'[1]INTERNAL PARAMETERS-1'!$B$5:$J$44,8,FALSE)*VLOOKUP(AirBFYLD2!BL$4,'[1]INTERNAL PARAMETERS-1'!$B$5:$J$44,3,FALSE)</f>
        <v>1.8684112094924526E-2</v>
      </c>
      <c r="BM159" s="44">
        <f>AirBFYLD1!BM159*VLOOKUP(AirBFYLD2!BM$4,'[1]INTERNAL PARAMETERS-1'!$B$5:$J$44,5,FALSE)*VLOOKUP(AirBFYLD2!BM$4,'[1]INTERNAL PARAMETERS-1'!$B$5:$J$44,6,FALSE)*VLOOKUP(AirBFYLD2!BM$4,'[1]INTERNAL PARAMETERS-1'!$B$5:$J$44,3,FALSE) + AirBFYLD1!BM159*(1-VLOOKUP(AirBFYLD2!BM$4,'[1]INTERNAL PARAMETERS-1'!$B$5:$J$44,5,FALSE))*VLOOKUP(AirBFYLD2!BM$4,'[1]INTERNAL PARAMETERS-1'!$B$5:$J$44,8,FALSE)*VLOOKUP(AirBFYLD2!BM$4,'[1]INTERNAL PARAMETERS-1'!$B$5:$J$44,3,FALSE)</f>
        <v>9.6853635183333682E-3</v>
      </c>
      <c r="BN159" s="44">
        <f>AirBFYLD1!BN159*VLOOKUP(AirBFYLD2!BN$4,'[1]INTERNAL PARAMETERS-1'!$B$5:$J$44,5,FALSE)*VLOOKUP(AirBFYLD2!BN$4,'[1]INTERNAL PARAMETERS-1'!$B$5:$J$44,6,FALSE)*VLOOKUP(AirBFYLD2!BN$4,'[1]INTERNAL PARAMETERS-1'!$B$5:$J$44,3,FALSE) + AirBFYLD1!BN159*(1-VLOOKUP(AirBFYLD2!BN$4,'[1]INTERNAL PARAMETERS-1'!$B$5:$J$44,5,FALSE))*VLOOKUP(AirBFYLD2!BN$4,'[1]INTERNAL PARAMETERS-1'!$B$5:$J$44,8,FALSE)*VLOOKUP(AirBFYLD2!BN$4,'[1]INTERNAL PARAMETERS-1'!$B$5:$J$44,3,FALSE)</f>
        <v>6.4406386311362043E-3</v>
      </c>
      <c r="BO159" s="44">
        <f>AirBFYLD1!BO159*VLOOKUP(AirBFYLD2!BO$4,'[1]INTERNAL PARAMETERS-1'!$B$5:$J$44,5,FALSE)*VLOOKUP(AirBFYLD2!BO$4,'[1]INTERNAL PARAMETERS-1'!$B$5:$J$44,6,FALSE)*VLOOKUP(AirBFYLD2!BO$4,'[1]INTERNAL PARAMETERS-1'!$B$5:$J$44,3,FALSE) + AirBFYLD1!BO159*(1-VLOOKUP(AirBFYLD2!BO$4,'[1]INTERNAL PARAMETERS-1'!$B$5:$J$44,5,FALSE))*VLOOKUP(AirBFYLD2!BO$4,'[1]INTERNAL PARAMETERS-1'!$B$5:$J$44,8,FALSE)*VLOOKUP(AirBFYLD2!BO$4,'[1]INTERNAL PARAMETERS-1'!$B$5:$J$44,3,FALSE)</f>
        <v>4.3561050911283374E-3</v>
      </c>
      <c r="BP159" s="44">
        <f>AirBFYLD1!BP159*VLOOKUP(AirBFYLD2!BP$4,'[1]INTERNAL PARAMETERS-1'!$B$5:$J$44,5,FALSE)*VLOOKUP(AirBFYLD2!BP$4,'[1]INTERNAL PARAMETERS-1'!$B$5:$J$44,6,FALSE)*VLOOKUP(AirBFYLD2!BP$4,'[1]INTERNAL PARAMETERS-1'!$B$5:$J$44,3,FALSE) + AirBFYLD1!BP159*(1-VLOOKUP(AirBFYLD2!BP$4,'[1]INTERNAL PARAMETERS-1'!$B$5:$J$44,5,FALSE))*VLOOKUP(AirBFYLD2!BP$4,'[1]INTERNAL PARAMETERS-1'!$B$5:$J$44,8,FALSE)*VLOOKUP(AirBFYLD2!BP$4,'[1]INTERNAL PARAMETERS-1'!$B$5:$J$44,3,FALSE)</f>
        <v>3.8060772009170749E-4</v>
      </c>
      <c r="BQ159" s="44">
        <f>AirBFYLD1!BQ159*VLOOKUP(AirBFYLD2!BQ$4,'[1]INTERNAL PARAMETERS-1'!$B$5:$J$44,5,FALSE)*VLOOKUP(AirBFYLD2!BQ$4,'[1]INTERNAL PARAMETERS-1'!$B$5:$J$44,6,FALSE)*VLOOKUP(AirBFYLD2!BQ$4,'[1]INTERNAL PARAMETERS-1'!$B$5:$J$44,3,FALSE) + AirBFYLD1!BQ159*(1-VLOOKUP(AirBFYLD2!BQ$4,'[1]INTERNAL PARAMETERS-1'!$B$5:$J$44,5,FALSE))*VLOOKUP(AirBFYLD2!BQ$4,'[1]INTERNAL PARAMETERS-1'!$B$5:$J$44,8,FALSE)*VLOOKUP(AirBFYLD2!BQ$4,'[1]INTERNAL PARAMETERS-1'!$B$5:$J$44,3,FALSE)</f>
        <v>2.0135642941247783E-2</v>
      </c>
      <c r="BR159" s="44">
        <f>AirBFYLD1!BR159*VLOOKUP(AirBFYLD2!BR$4,'[1]INTERNAL PARAMETERS-1'!$B$5:$J$44,5,FALSE)*VLOOKUP(AirBFYLD2!BR$4,'[1]INTERNAL PARAMETERS-1'!$B$5:$J$44,6,FALSE)*VLOOKUP(AirBFYLD2!BR$4,'[1]INTERNAL PARAMETERS-1'!$B$5:$J$44,3,FALSE) + AirBFYLD1!BR159*(1-VLOOKUP(AirBFYLD2!BR$4,'[1]INTERNAL PARAMETERS-1'!$B$5:$J$44,5,FALSE))*VLOOKUP(AirBFYLD2!BR$4,'[1]INTERNAL PARAMETERS-1'!$B$5:$J$44,8,FALSE)*VLOOKUP(AirBFYLD2!BR$4,'[1]INTERNAL PARAMETERS-1'!$B$5:$J$44,3,FALSE)</f>
        <v>5.2143373399196277E-4</v>
      </c>
      <c r="BS159" s="44">
        <f>AirBFYLD1!BS159*VLOOKUP(AirBFYLD2!BS$4,'[1]INTERNAL PARAMETERS-1'!$B$5:$J$44,5,FALSE)*VLOOKUP(AirBFYLD2!BS$4,'[1]INTERNAL PARAMETERS-1'!$B$5:$J$44,6,FALSE)*VLOOKUP(AirBFYLD2!BS$4,'[1]INTERNAL PARAMETERS-1'!$B$5:$J$44,3,FALSE) + AirBFYLD1!BS159*(1-VLOOKUP(AirBFYLD2!BS$4,'[1]INTERNAL PARAMETERS-1'!$B$5:$J$44,5,FALSE))*VLOOKUP(AirBFYLD2!BS$4,'[1]INTERNAL PARAMETERS-1'!$B$5:$J$44,8,FALSE)*VLOOKUP(AirBFYLD2!BS$4,'[1]INTERNAL PARAMETERS-1'!$B$5:$J$44,3,FALSE)</f>
        <v>6.4642761196915648E-5</v>
      </c>
      <c r="BT159" s="44">
        <f>AirBFYLD1!BT159*VLOOKUP(AirBFYLD2!BT$4,'[1]INTERNAL PARAMETERS-1'!$B$5:$J$44,5,FALSE)*VLOOKUP(AirBFYLD2!BT$4,'[1]INTERNAL PARAMETERS-1'!$B$5:$J$44,6,FALSE)*VLOOKUP(AirBFYLD2!BT$4,'[1]INTERNAL PARAMETERS-1'!$B$5:$J$44,3,FALSE) + AirBFYLD1!BT159*(1-VLOOKUP(AirBFYLD2!BT$4,'[1]INTERNAL PARAMETERS-1'!$B$5:$J$44,5,FALSE))*VLOOKUP(AirBFYLD2!BT$4,'[1]INTERNAL PARAMETERS-1'!$B$5:$J$44,8,FALSE)*VLOOKUP(AirBFYLD2!BT$4,'[1]INTERNAL PARAMETERS-1'!$B$5:$J$44,3,FALSE)</f>
        <v>0</v>
      </c>
      <c r="BU159" s="44">
        <f>AirBFYLD1!BU159*VLOOKUP(AirBFYLD2!BU$4,'[1]INTERNAL PARAMETERS-1'!$B$5:$J$44,5,FALSE)*VLOOKUP(AirBFYLD2!BU$4,'[1]INTERNAL PARAMETERS-1'!$B$5:$J$44,6,FALSE)*VLOOKUP(AirBFYLD2!BU$4,'[1]INTERNAL PARAMETERS-1'!$B$5:$J$44,3,FALSE) + AirBFYLD1!BU159*(1-VLOOKUP(AirBFYLD2!BU$4,'[1]INTERNAL PARAMETERS-1'!$B$5:$J$44,5,FALSE))*VLOOKUP(AirBFYLD2!BU$4,'[1]INTERNAL PARAMETERS-1'!$B$5:$J$44,8,FALSE)*VLOOKUP(AirBFYLD2!BU$4,'[1]INTERNAL PARAMETERS-1'!$B$5:$J$44,3,FALSE)</f>
        <v>0</v>
      </c>
      <c r="BV159" s="44">
        <f>AirBFYLD1!BV159*VLOOKUP(AirBFYLD2!BV$4,'[1]INTERNAL PARAMETERS-1'!$B$5:$J$44,5,FALSE)*VLOOKUP(AirBFYLD2!BV$4,'[1]INTERNAL PARAMETERS-1'!$B$5:$J$44,6,FALSE)*VLOOKUP(AirBFYLD2!BV$4,'[1]INTERNAL PARAMETERS-1'!$B$5:$J$44,3,FALSE) + AirBFYLD1!BV159*(1-VLOOKUP(AirBFYLD2!BV$4,'[1]INTERNAL PARAMETERS-1'!$B$5:$J$44,5,FALSE))*VLOOKUP(AirBFYLD2!BV$4,'[1]INTERNAL PARAMETERS-1'!$B$5:$J$44,8,FALSE)*VLOOKUP(AirBFYLD2!BV$4,'[1]INTERNAL PARAMETERS-1'!$B$5:$J$44,3,FALSE)</f>
        <v>0</v>
      </c>
      <c r="BW159" s="44">
        <f>AirBFYLD1!BW159*VLOOKUP(AirBFYLD2!BW$4,'[1]INTERNAL PARAMETERS-1'!$B$5:$J$44,5,FALSE)*VLOOKUP(AirBFYLD2!BW$4,'[1]INTERNAL PARAMETERS-1'!$B$5:$J$44,6,FALSE)*VLOOKUP(AirBFYLD2!BW$4,'[1]INTERNAL PARAMETERS-1'!$B$5:$J$44,3,FALSE) + AirBFYLD1!BW159*(1-VLOOKUP(AirBFYLD2!BW$4,'[1]INTERNAL PARAMETERS-1'!$B$5:$J$44,5,FALSE))*VLOOKUP(AirBFYLD2!BW$4,'[1]INTERNAL PARAMETERS-1'!$B$5:$J$44,8,FALSE)*VLOOKUP(AirBFYLD2!BW$4,'[1]INTERNAL PARAMETERS-1'!$B$5:$J$44,3,FALSE)</f>
        <v>0</v>
      </c>
      <c r="BX159" s="44">
        <f>AirBFYLD1!BX159*VLOOKUP(AirBFYLD2!BX$4,'[1]INTERNAL PARAMETERS-1'!$B$5:$J$44,5,FALSE)*VLOOKUP(AirBFYLD2!BX$4,'[1]INTERNAL PARAMETERS-1'!$B$5:$J$44,6,FALSE)*VLOOKUP(AirBFYLD2!BX$4,'[1]INTERNAL PARAMETERS-1'!$B$5:$J$44,3,FALSE) + AirBFYLD1!BX159*(1-VLOOKUP(AirBFYLD2!BX$4,'[1]INTERNAL PARAMETERS-1'!$B$5:$J$44,5,FALSE))*VLOOKUP(AirBFYLD2!BX$4,'[1]INTERNAL PARAMETERS-1'!$B$5:$J$44,8,FALSE)*VLOOKUP(AirBFYLD2!BX$4,'[1]INTERNAL PARAMETERS-1'!$B$5:$J$44,3,FALSE)</f>
        <v>0</v>
      </c>
      <c r="BY159" s="44">
        <f>AirBFYLD1!BY159*VLOOKUP(AirBFYLD2!BY$4,'[1]INTERNAL PARAMETERS-1'!$B$5:$J$44,5,FALSE)*VLOOKUP(AirBFYLD2!BY$4,'[1]INTERNAL PARAMETERS-1'!$B$5:$J$44,6,FALSE)*VLOOKUP(AirBFYLD2!BY$4,'[1]INTERNAL PARAMETERS-1'!$B$5:$J$44,3,FALSE) + AirBFYLD1!BY159*(1-VLOOKUP(AirBFYLD2!BY$4,'[1]INTERNAL PARAMETERS-1'!$B$5:$J$44,5,FALSE))*VLOOKUP(AirBFYLD2!BY$4,'[1]INTERNAL PARAMETERS-1'!$B$5:$J$44,8,FALSE)*VLOOKUP(AirBFYLD2!BY$4,'[1]INTERNAL PARAMETERS-1'!$B$5:$J$44,3,FALSE)</f>
        <v>0</v>
      </c>
      <c r="BZ159" s="44">
        <f>AirBFYLD1!BZ159*VLOOKUP(AirBFYLD2!BZ$4,'[1]INTERNAL PARAMETERS-1'!$B$5:$J$44,5,FALSE)*VLOOKUP(AirBFYLD2!BZ$4,'[1]INTERNAL PARAMETERS-1'!$B$5:$J$44,6,FALSE)*VLOOKUP(AirBFYLD2!BZ$4,'[1]INTERNAL PARAMETERS-1'!$B$5:$J$44,3,FALSE) + AirBFYLD1!BZ159*(1-VLOOKUP(AirBFYLD2!BZ$4,'[1]INTERNAL PARAMETERS-1'!$B$5:$J$44,5,FALSE))*VLOOKUP(AirBFYLD2!BZ$4,'[1]INTERNAL PARAMETERS-1'!$B$5:$J$44,8,FALSE)*VLOOKUP(AirBFYLD2!BZ$4,'[1]INTERNAL PARAMETERS-1'!$B$5:$J$44,3,FALSE)</f>
        <v>2.3309950342454352E-5</v>
      </c>
      <c r="CA159" s="44">
        <f>AirBFYLD1!CA159*VLOOKUP(AirBFYLD2!CA$4,'[1]INTERNAL PARAMETERS-1'!$B$5:$J$44,5,FALSE)*VLOOKUP(AirBFYLD2!CA$4,'[1]INTERNAL PARAMETERS-1'!$B$5:$J$44,6,FALSE)*VLOOKUP(AirBFYLD2!CA$4,'[1]INTERNAL PARAMETERS-1'!$B$5:$J$44,3,FALSE) + AirBFYLD1!CA159*(1-VLOOKUP(AirBFYLD2!CA$4,'[1]INTERNAL PARAMETERS-1'!$B$5:$J$44,5,FALSE))*VLOOKUP(AirBFYLD2!CA$4,'[1]INTERNAL PARAMETERS-1'!$B$5:$J$44,8,FALSE)*VLOOKUP(AirBFYLD2!CA$4,'[1]INTERNAL PARAMETERS-1'!$B$5:$J$44,3,FALSE)</f>
        <v>0</v>
      </c>
      <c r="CB159" s="44">
        <f>AirBFYLD1!CB159*VLOOKUP(AirBFYLD2!CB$4,'[1]INTERNAL PARAMETERS-1'!$B$5:$J$44,5,FALSE)*VLOOKUP(AirBFYLD2!CB$4,'[1]INTERNAL PARAMETERS-1'!$B$5:$J$44,6,FALSE)*VLOOKUP(AirBFYLD2!CB$4,'[1]INTERNAL PARAMETERS-1'!$B$5:$J$44,3,FALSE) + AirBFYLD1!CB159*(1-VLOOKUP(AirBFYLD2!CB$4,'[1]INTERNAL PARAMETERS-1'!$B$5:$J$44,5,FALSE))*VLOOKUP(AirBFYLD2!CB$4,'[1]INTERNAL PARAMETERS-1'!$B$5:$J$44,8,FALSE)*VLOOKUP(AirBFYLD2!CB$4,'[1]INTERNAL PARAMETERS-1'!$B$5:$J$44,3,FALSE)</f>
        <v>0</v>
      </c>
      <c r="CC159" s="44">
        <f>AirBFYLD1!CC159*VLOOKUP(AirBFYLD2!CC$4,'[1]INTERNAL PARAMETERS-1'!$B$5:$J$44,5,FALSE)*VLOOKUP(AirBFYLD2!CC$4,'[1]INTERNAL PARAMETERS-1'!$B$5:$J$44,6,FALSE)*VLOOKUP(AirBFYLD2!CC$4,'[1]INTERNAL PARAMETERS-1'!$B$5:$J$44,3,FALSE) + AirBFYLD1!CC159*(1-VLOOKUP(AirBFYLD2!CC$4,'[1]INTERNAL PARAMETERS-1'!$B$5:$J$44,5,FALSE))*VLOOKUP(AirBFYLD2!CC$4,'[1]INTERNAL PARAMETERS-1'!$B$5:$J$44,8,FALSE)*VLOOKUP(AirBFYLD2!CC$4,'[1]INTERNAL PARAMETERS-1'!$B$5:$J$44,3,FALSE)</f>
        <v>1.0712926318347902E-4</v>
      </c>
      <c r="CD159" s="44">
        <f>AirBFYLD1!CD159*VLOOKUP(AirBFYLD2!CD$4,'[1]INTERNAL PARAMETERS-1'!$B$5:$J$44,5,FALSE)*VLOOKUP(AirBFYLD2!CD$4,'[1]INTERNAL PARAMETERS-1'!$B$5:$J$44,6,FALSE)*VLOOKUP(AirBFYLD2!CD$4,'[1]INTERNAL PARAMETERS-1'!$B$5:$J$44,3,FALSE) + AirBFYLD1!CD159*(1-VLOOKUP(AirBFYLD2!CD$4,'[1]INTERNAL PARAMETERS-1'!$B$5:$J$44,5,FALSE))*VLOOKUP(AirBFYLD2!CD$4,'[1]INTERNAL PARAMETERS-1'!$B$5:$J$44,8,FALSE)*VLOOKUP(AirBFYLD2!CD$4,'[1]INTERNAL PARAMETERS-1'!$B$5:$J$44,3,FALSE)</f>
        <v>2.6664623675552154E-4</v>
      </c>
      <c r="CE159" s="44">
        <f>AirBFYLD1!CE159*VLOOKUP(AirBFYLD2!CE$4,'[1]INTERNAL PARAMETERS-1'!$B$5:$J$44,5,FALSE)*VLOOKUP(AirBFYLD2!CE$4,'[1]INTERNAL PARAMETERS-1'!$B$5:$J$44,6,FALSE)*VLOOKUP(AirBFYLD2!CE$4,'[1]INTERNAL PARAMETERS-1'!$B$5:$J$44,3,FALSE) + AirBFYLD1!CE159*(1-VLOOKUP(AirBFYLD2!CE$4,'[1]INTERNAL PARAMETERS-1'!$B$5:$J$44,5,FALSE))*VLOOKUP(AirBFYLD2!CE$4,'[1]INTERNAL PARAMETERS-1'!$B$5:$J$44,8,FALSE)*VLOOKUP(AirBFYLD2!CE$4,'[1]INTERNAL PARAMETERS-1'!$B$5:$J$44,3,FALSE)</f>
        <v>5.1280845034565304E-4</v>
      </c>
      <c r="CF159" s="44">
        <f>AirBFYLD1!CF159*VLOOKUP(AirBFYLD2!CF$4,'[1]INTERNAL PARAMETERS-1'!$B$5:$J$44,5,FALSE)*VLOOKUP(AirBFYLD2!CF$4,'[1]INTERNAL PARAMETERS-1'!$B$5:$J$44,6,FALSE)*VLOOKUP(AirBFYLD2!CF$4,'[1]INTERNAL PARAMETERS-1'!$B$5:$J$44,3,FALSE) + AirBFYLD1!CF159*(1-VLOOKUP(AirBFYLD2!CF$4,'[1]INTERNAL PARAMETERS-1'!$B$5:$J$44,5,FALSE))*VLOOKUP(AirBFYLD2!CF$4,'[1]INTERNAL PARAMETERS-1'!$B$5:$J$44,8,FALSE)*VLOOKUP(AirBFYLD2!CF$4,'[1]INTERNAL PARAMETERS-1'!$B$5:$J$44,3,FALSE)</f>
        <v>5.876747059493149E-4</v>
      </c>
      <c r="CG159" s="44">
        <f>AirBFYLD1!CG159*VLOOKUP(AirBFYLD2!CG$4,'[1]INTERNAL PARAMETERS-1'!$B$5:$J$44,5,FALSE)*VLOOKUP(AirBFYLD2!CG$4,'[1]INTERNAL PARAMETERS-1'!$B$5:$J$44,6,FALSE)*VLOOKUP(AirBFYLD2!CG$4,'[1]INTERNAL PARAMETERS-1'!$B$5:$J$44,3,FALSE) + AirBFYLD1!CG159*(1-VLOOKUP(AirBFYLD2!CG$4,'[1]INTERNAL PARAMETERS-1'!$B$5:$J$44,5,FALSE))*VLOOKUP(AirBFYLD2!CG$4,'[1]INTERNAL PARAMETERS-1'!$B$5:$J$44,8,FALSE)*VLOOKUP(AirBFYLD2!CG$4,'[1]INTERNAL PARAMETERS-1'!$B$5:$J$44,3,FALSE)</f>
        <v>0</v>
      </c>
      <c r="CH159" s="43">
        <f>AirBFYLD1!CH159*VLOOKUP(AirBFYLD2!CH$4,'[1]INTERNAL PARAMETERS-1'!$B$5:$J$44,5,FALSE)*VLOOKUP(AirBFYLD2!CH$4,'[1]INTERNAL PARAMETERS-1'!$B$5:$J$44,6,FALSE)*VLOOKUP(AirBFYLD2!CH$4,'[1]INTERNAL PARAMETERS-1'!$B$5:$J$44,3,FALSE) + AirBFYLD1!CH159*(1-VLOOKUP(AirBFYLD2!CH$4,'[1]INTERNAL PARAMETERS-1'!$B$5:$J$44,5,FALSE))*VLOOKUP(AirBFYLD2!CH$4,'[1]INTERNAL PARAMETERS-1'!$B$5:$J$44,8,FALSE)*VLOOKUP(AirBFYLD2!CH$4,'[1]INTERNAL PARAMETERS-1'!$B$5:$J$44,3,FALSE)</f>
        <v>0</v>
      </c>
      <c r="CJ159" s="45">
        <f t="shared" si="4"/>
        <v>8.7542238663573482</v>
      </c>
      <c r="CK159" s="43">
        <f t="shared" si="5"/>
        <v>0.28958842497913206</v>
      </c>
    </row>
    <row r="160" spans="2:89" x14ac:dyDescent="0.5">
      <c r="B160" s="58" t="s">
        <v>8</v>
      </c>
      <c r="C160" s="57" t="s">
        <v>68</v>
      </c>
      <c r="D160" s="57" t="s">
        <v>56</v>
      </c>
      <c r="E160" s="133">
        <f>AirBF!X160</f>
        <v>18.003975936511385</v>
      </c>
      <c r="F160" s="59">
        <f>'[1]INTERNAL PARAMETERS-1'!M16</f>
        <v>30.094999999999999</v>
      </c>
      <c r="G160" s="45">
        <f>AirBFYLD1!G160*VLOOKUP(AirBFYLD2!G$4,'[1]INTERNAL PARAMETERS-1'!$B$5:$J$44,5,FALSE)*VLOOKUP(AirBFYLD2!G$4,'[1]INTERNAL PARAMETERS-1'!$B$5:$J$44,7,FALSE)*AirBFYLD2!$F160 + AirBFYLD1!G160*(1-VLOOKUP(AirBFYLD2!G$4,'[1]INTERNAL PARAMETERS-1'!$B$5:$J$44,5,FALSE))*VLOOKUP(AirBFYLD2!G$4,'[1]INTERNAL PARAMETERS-1'!$B$5:$J$44,9,FALSE)*AirBFYLD2!$F160</f>
        <v>3.1693561736750904</v>
      </c>
      <c r="H160" s="44">
        <f>AirBFYLD1!H160*VLOOKUP(AirBFYLD2!H$4,'[1]INTERNAL PARAMETERS-1'!$B$5:$J$44,5,FALSE)*VLOOKUP(AirBFYLD2!H$4,'[1]INTERNAL PARAMETERS-1'!$B$5:$J$44,7,FALSE)*AirBFYLD2!$F160 + AirBFYLD1!H160*(1-VLOOKUP(AirBFYLD2!H$4,'[1]INTERNAL PARAMETERS-1'!$B$5:$J$44,5,FALSE))*VLOOKUP(AirBFYLD2!H$4,'[1]INTERNAL PARAMETERS-1'!$B$5:$J$44,9,FALSE)*AirBFYLD2!$F160</f>
        <v>0.89085551382288442</v>
      </c>
      <c r="I160" s="44">
        <f>AirBFYLD1!I160*VLOOKUP(AirBFYLD2!I$4,'[1]INTERNAL PARAMETERS-1'!$B$5:$J$44,5,FALSE)*VLOOKUP(AirBFYLD2!I$4,'[1]INTERNAL PARAMETERS-1'!$B$5:$J$44,7,FALSE)*AirBFYLD2!$F160 + AirBFYLD1!I160*(1-VLOOKUP(AirBFYLD2!I$4,'[1]INTERNAL PARAMETERS-1'!$B$5:$J$44,5,FALSE))*VLOOKUP(AirBFYLD2!I$4,'[1]INTERNAL PARAMETERS-1'!$B$5:$J$44,9,FALSE)*AirBFYLD2!$F160</f>
        <v>1.2033756773416073</v>
      </c>
      <c r="J160" s="44">
        <f>AirBFYLD1!J160*VLOOKUP(AirBFYLD2!J$4,'[1]INTERNAL PARAMETERS-1'!$B$5:$J$44,5,FALSE)*VLOOKUP(AirBFYLD2!J$4,'[1]INTERNAL PARAMETERS-1'!$B$5:$J$44,7,FALSE)*AirBFYLD2!$F160 + AirBFYLD1!J160*(1-VLOOKUP(AirBFYLD2!J$4,'[1]INTERNAL PARAMETERS-1'!$B$5:$J$44,5,FALSE))*VLOOKUP(AirBFYLD2!J$4,'[1]INTERNAL PARAMETERS-1'!$B$5:$J$44,9,FALSE)*AirBFYLD2!$F160</f>
        <v>0</v>
      </c>
      <c r="K160" s="44">
        <f>AirBFYLD1!K160*VLOOKUP(AirBFYLD2!K$4,'[1]INTERNAL PARAMETERS-1'!$B$5:$J$44,5,FALSE)*VLOOKUP(AirBFYLD2!K$4,'[1]INTERNAL PARAMETERS-1'!$B$5:$J$44,7,FALSE)*AirBFYLD2!$F160 + AirBFYLD1!K160*(1-VLOOKUP(AirBFYLD2!K$4,'[1]INTERNAL PARAMETERS-1'!$B$5:$J$44,5,FALSE))*VLOOKUP(AirBFYLD2!K$4,'[1]INTERNAL PARAMETERS-1'!$B$5:$J$44,9,FALSE)*AirBFYLD2!$F160</f>
        <v>0</v>
      </c>
      <c r="L160" s="44">
        <f>AirBFYLD1!L160*VLOOKUP(AirBFYLD2!L$4,'[1]INTERNAL PARAMETERS-1'!$B$5:$J$44,5,FALSE)*VLOOKUP(AirBFYLD2!L$4,'[1]INTERNAL PARAMETERS-1'!$B$5:$J$44,7,FALSE)*AirBFYLD2!$F160 + AirBFYLD1!L160*(1-VLOOKUP(AirBFYLD2!L$4,'[1]INTERNAL PARAMETERS-1'!$B$5:$J$44,5,FALSE))*VLOOKUP(AirBFYLD2!L$4,'[1]INTERNAL PARAMETERS-1'!$B$5:$J$44,9,FALSE)*AirBFYLD2!$F160</f>
        <v>0</v>
      </c>
      <c r="M160" s="44">
        <f>AirBFYLD1!M160*VLOOKUP(AirBFYLD2!M$4,'[1]INTERNAL PARAMETERS-1'!$B$5:$J$44,5,FALSE)*VLOOKUP(AirBFYLD2!M$4,'[1]INTERNAL PARAMETERS-1'!$B$5:$J$44,7,FALSE)*AirBFYLD2!$F160 + AirBFYLD1!M160*(1-VLOOKUP(AirBFYLD2!M$4,'[1]INTERNAL PARAMETERS-1'!$B$5:$J$44,5,FALSE))*VLOOKUP(AirBFYLD2!M$4,'[1]INTERNAL PARAMETERS-1'!$B$5:$J$44,9,FALSE)*AirBFYLD2!$F160</f>
        <v>9.5214701357320602E-2</v>
      </c>
      <c r="N160" s="44">
        <f>AirBFYLD1!N160*VLOOKUP(AirBFYLD2!N$4,'[1]INTERNAL PARAMETERS-1'!$B$5:$J$44,5,FALSE)*VLOOKUP(AirBFYLD2!N$4,'[1]INTERNAL PARAMETERS-1'!$B$5:$J$44,7,FALSE)*AirBFYLD2!$F160 + AirBFYLD1!N160*(1-VLOOKUP(AirBFYLD2!N$4,'[1]INTERNAL PARAMETERS-1'!$B$5:$J$44,5,FALSE))*VLOOKUP(AirBFYLD2!N$4,'[1]INTERNAL PARAMETERS-1'!$B$5:$J$44,9,FALSE)*AirBFYLD2!$F160</f>
        <v>3.5796653498111832E-3</v>
      </c>
      <c r="O160" s="44">
        <f>AirBFYLD1!O160*VLOOKUP(AirBFYLD2!O$4,'[1]INTERNAL PARAMETERS-1'!$B$5:$J$44,5,FALSE)*VLOOKUP(AirBFYLD2!O$4,'[1]INTERNAL PARAMETERS-1'!$B$5:$J$44,7,FALSE)*AirBFYLD2!$F160 + AirBFYLD1!O160*(1-VLOOKUP(AirBFYLD2!O$4,'[1]INTERNAL PARAMETERS-1'!$B$5:$J$44,5,FALSE))*VLOOKUP(AirBFYLD2!O$4,'[1]INTERNAL PARAMETERS-1'!$B$5:$J$44,9,FALSE)*AirBFYLD2!$F160</f>
        <v>0</v>
      </c>
      <c r="P160" s="44">
        <f>AirBFYLD1!P160*VLOOKUP(AirBFYLD2!P$4,'[1]INTERNAL PARAMETERS-1'!$B$5:$J$44,5,FALSE)*VLOOKUP(AirBFYLD2!P$4,'[1]INTERNAL PARAMETERS-1'!$B$5:$J$44,7,FALSE)*AirBFYLD2!$F160 + AirBFYLD1!P160*(1-VLOOKUP(AirBFYLD2!P$4,'[1]INTERNAL PARAMETERS-1'!$B$5:$J$44,5,FALSE))*VLOOKUP(AirBFYLD2!P$4,'[1]INTERNAL PARAMETERS-1'!$B$5:$J$44,9,FALSE)*AirBFYLD2!$F160</f>
        <v>0</v>
      </c>
      <c r="Q160" s="44">
        <f>AirBFYLD1!Q160*VLOOKUP(AirBFYLD2!Q$4,'[1]INTERNAL PARAMETERS-1'!$B$5:$J$44,5,FALSE)*VLOOKUP(AirBFYLD2!Q$4,'[1]INTERNAL PARAMETERS-1'!$B$5:$J$44,7,FALSE)*AirBFYLD2!$F160 + AirBFYLD1!Q160*(1-VLOOKUP(AirBFYLD2!Q$4,'[1]INTERNAL PARAMETERS-1'!$B$5:$J$44,5,FALSE))*VLOOKUP(AirBFYLD2!Q$4,'[1]INTERNAL PARAMETERS-1'!$B$5:$J$44,9,FALSE)*AirBFYLD2!$F160</f>
        <v>0</v>
      </c>
      <c r="R160" s="44">
        <f>AirBFYLD1!R160*VLOOKUP(AirBFYLD2!R$4,'[1]INTERNAL PARAMETERS-1'!$B$5:$J$44,5,FALSE)*VLOOKUP(AirBFYLD2!R$4,'[1]INTERNAL PARAMETERS-1'!$B$5:$J$44,7,FALSE)*AirBFYLD2!$F160 + AirBFYLD1!R160*(1-VLOOKUP(AirBFYLD2!R$4,'[1]INTERNAL PARAMETERS-1'!$B$5:$J$44,5,FALSE))*VLOOKUP(AirBFYLD2!R$4,'[1]INTERNAL PARAMETERS-1'!$B$5:$J$44,9,FALSE)*AirBFYLD2!$F160</f>
        <v>1.1674045032205075E-2</v>
      </c>
      <c r="S160" s="44">
        <f>AirBFYLD1!S160*VLOOKUP(AirBFYLD2!S$4,'[1]INTERNAL PARAMETERS-1'!$B$5:$J$44,5,FALSE)*VLOOKUP(AirBFYLD2!S$4,'[1]INTERNAL PARAMETERS-1'!$B$5:$J$44,7,FALSE)*AirBFYLD2!$F160 + AirBFYLD1!S160*(1-VLOOKUP(AirBFYLD2!S$4,'[1]INTERNAL PARAMETERS-1'!$B$5:$J$44,5,FALSE))*VLOOKUP(AirBFYLD2!S$4,'[1]INTERNAL PARAMETERS-1'!$B$5:$J$44,9,FALSE)*AirBFYLD2!$F160</f>
        <v>0.14385688978646277</v>
      </c>
      <c r="T160" s="44">
        <f>AirBFYLD1!T160*VLOOKUP(AirBFYLD2!T$4,'[1]INTERNAL PARAMETERS-1'!$B$5:$J$44,5,FALSE)*VLOOKUP(AirBFYLD2!T$4,'[1]INTERNAL PARAMETERS-1'!$B$5:$J$44,7,FALSE)*AirBFYLD2!$F160 + AirBFYLD1!T160*(1-VLOOKUP(AirBFYLD2!T$4,'[1]INTERNAL PARAMETERS-1'!$B$5:$J$44,5,FALSE))*VLOOKUP(AirBFYLD2!T$4,'[1]INTERNAL PARAMETERS-1'!$B$5:$J$44,9,FALSE)*AirBFYLD2!$F160</f>
        <v>5.7457784020642486E-2</v>
      </c>
      <c r="U160" s="44">
        <f>AirBFYLD1!U160*VLOOKUP(AirBFYLD2!U$4,'[1]INTERNAL PARAMETERS-1'!$B$5:$J$44,5,FALSE)*VLOOKUP(AirBFYLD2!U$4,'[1]INTERNAL PARAMETERS-1'!$B$5:$J$44,7,FALSE)*AirBFYLD2!$F160 + AirBFYLD1!U160*(1-VLOOKUP(AirBFYLD2!U$4,'[1]INTERNAL PARAMETERS-1'!$B$5:$J$44,5,FALSE))*VLOOKUP(AirBFYLD2!U$4,'[1]INTERNAL PARAMETERS-1'!$B$5:$J$44,9,FALSE)*AirBFYLD2!$F160</f>
        <v>1.2366579188481185E-2</v>
      </c>
      <c r="V160" s="44">
        <f>AirBFYLD1!V160*VLOOKUP(AirBFYLD2!V$4,'[1]INTERNAL PARAMETERS-1'!$B$5:$J$44,5,FALSE)*VLOOKUP(AirBFYLD2!V$4,'[1]INTERNAL PARAMETERS-1'!$B$5:$J$44,7,FALSE)*AirBFYLD2!$F160 + AirBFYLD1!V160*(1-VLOOKUP(AirBFYLD2!V$4,'[1]INTERNAL PARAMETERS-1'!$B$5:$J$44,5,FALSE))*VLOOKUP(AirBFYLD2!V$4,'[1]INTERNAL PARAMETERS-1'!$B$5:$J$44,9,FALSE)*AirBFYLD2!$F160</f>
        <v>0.14083851661369756</v>
      </c>
      <c r="W160" s="44">
        <f>AirBFYLD1!W160*VLOOKUP(AirBFYLD2!W$4,'[1]INTERNAL PARAMETERS-1'!$B$5:$J$44,5,FALSE)*VLOOKUP(AirBFYLD2!W$4,'[1]INTERNAL PARAMETERS-1'!$B$5:$J$44,7,FALSE)*AirBFYLD2!$F160 + AirBFYLD1!W160*(1-VLOOKUP(AirBFYLD2!W$4,'[1]INTERNAL PARAMETERS-1'!$B$5:$J$44,5,FALSE))*VLOOKUP(AirBFYLD2!W$4,'[1]INTERNAL PARAMETERS-1'!$B$5:$J$44,9,FALSE)*AirBFYLD2!$F160</f>
        <v>0</v>
      </c>
      <c r="X160" s="44">
        <f>AirBFYLD1!X160*VLOOKUP(AirBFYLD2!X$4,'[1]INTERNAL PARAMETERS-1'!$B$5:$J$44,5,FALSE)*VLOOKUP(AirBFYLD2!X$4,'[1]INTERNAL PARAMETERS-1'!$B$5:$J$44,7,FALSE)*AirBFYLD2!$F160 + AirBFYLD1!X160*(1-VLOOKUP(AirBFYLD2!X$4,'[1]INTERNAL PARAMETERS-1'!$B$5:$J$44,5,FALSE))*VLOOKUP(AirBFYLD2!X$4,'[1]INTERNAL PARAMETERS-1'!$B$5:$J$44,9,FALSE)*AirBFYLD2!$F160</f>
        <v>0</v>
      </c>
      <c r="Y160" s="44">
        <f>AirBFYLD1!Y160*VLOOKUP(AirBFYLD2!Y$4,'[1]INTERNAL PARAMETERS-1'!$B$5:$J$44,5,FALSE)*VLOOKUP(AirBFYLD2!Y$4,'[1]INTERNAL PARAMETERS-1'!$B$5:$J$44,7,FALSE)*AirBFYLD2!$F160 + AirBFYLD1!Y160*(1-VLOOKUP(AirBFYLD2!Y$4,'[1]INTERNAL PARAMETERS-1'!$B$5:$J$44,5,FALSE))*VLOOKUP(AirBFYLD2!Y$4,'[1]INTERNAL PARAMETERS-1'!$B$5:$J$44,9,FALSE)*AirBFYLD2!$F160</f>
        <v>0</v>
      </c>
      <c r="Z160" s="44">
        <f>AirBFYLD1!Z160*VLOOKUP(AirBFYLD2!Z$4,'[1]INTERNAL PARAMETERS-1'!$B$5:$J$44,5,FALSE)*VLOOKUP(AirBFYLD2!Z$4,'[1]INTERNAL PARAMETERS-1'!$B$5:$J$44,7,FALSE)*AirBFYLD2!$F160 + AirBFYLD1!Z160*(1-VLOOKUP(AirBFYLD2!Z$4,'[1]INTERNAL PARAMETERS-1'!$B$5:$J$44,5,FALSE))*VLOOKUP(AirBFYLD2!Z$4,'[1]INTERNAL PARAMETERS-1'!$B$5:$J$44,9,FALSE)*AirBFYLD2!$F160</f>
        <v>0</v>
      </c>
      <c r="AA160" s="44">
        <f>AirBFYLD1!AA160*VLOOKUP(AirBFYLD2!AA$4,'[1]INTERNAL PARAMETERS-1'!$B$5:$J$44,5,FALSE)*VLOOKUP(AirBFYLD2!AA$4,'[1]INTERNAL PARAMETERS-1'!$B$5:$J$44,7,FALSE)*AirBFYLD2!$F160 + AirBFYLD1!AA160*(1-VLOOKUP(AirBFYLD2!AA$4,'[1]INTERNAL PARAMETERS-1'!$B$5:$J$44,5,FALSE))*VLOOKUP(AirBFYLD2!AA$4,'[1]INTERNAL PARAMETERS-1'!$B$5:$J$44,9,FALSE)*AirBFYLD2!$F160</f>
        <v>0</v>
      </c>
      <c r="AB160" s="44">
        <f>AirBFYLD1!AB160*VLOOKUP(AirBFYLD2!AB$4,'[1]INTERNAL PARAMETERS-1'!$B$5:$J$44,5,FALSE)*VLOOKUP(AirBFYLD2!AB$4,'[1]INTERNAL PARAMETERS-1'!$B$5:$J$44,7,FALSE)*AirBFYLD2!$F160 + AirBFYLD1!AB160*(1-VLOOKUP(AirBFYLD2!AB$4,'[1]INTERNAL PARAMETERS-1'!$B$5:$J$44,5,FALSE))*VLOOKUP(AirBFYLD2!AB$4,'[1]INTERNAL PARAMETERS-1'!$B$5:$J$44,9,FALSE)*AirBFYLD2!$F160</f>
        <v>0</v>
      </c>
      <c r="AC160" s="44">
        <f>AirBFYLD1!AC160*VLOOKUP(AirBFYLD2!AC$4,'[1]INTERNAL PARAMETERS-1'!$B$5:$J$44,5,FALSE)*VLOOKUP(AirBFYLD2!AC$4,'[1]INTERNAL PARAMETERS-1'!$B$5:$J$44,7,FALSE)*AirBFYLD2!$F160 + AirBFYLD1!AC160*(1-VLOOKUP(AirBFYLD2!AC$4,'[1]INTERNAL PARAMETERS-1'!$B$5:$J$44,5,FALSE))*VLOOKUP(AirBFYLD2!AC$4,'[1]INTERNAL PARAMETERS-1'!$B$5:$J$44,9,FALSE)*AirBFYLD2!$F160</f>
        <v>0</v>
      </c>
      <c r="AD160" s="44">
        <f>AirBFYLD1!AD160*VLOOKUP(AirBFYLD2!AD$4,'[1]INTERNAL PARAMETERS-1'!$B$5:$J$44,5,FALSE)*VLOOKUP(AirBFYLD2!AD$4,'[1]INTERNAL PARAMETERS-1'!$B$5:$J$44,7,FALSE)*AirBFYLD2!$F160 + AirBFYLD1!AD160*(1-VLOOKUP(AirBFYLD2!AD$4,'[1]INTERNAL PARAMETERS-1'!$B$5:$J$44,5,FALSE))*VLOOKUP(AirBFYLD2!AD$4,'[1]INTERNAL PARAMETERS-1'!$B$5:$J$44,9,FALSE)*AirBFYLD2!$F160</f>
        <v>0</v>
      </c>
      <c r="AE160" s="44">
        <f>AirBFYLD1!AE160*VLOOKUP(AirBFYLD2!AE$4,'[1]INTERNAL PARAMETERS-1'!$B$5:$J$44,5,FALSE)*VLOOKUP(AirBFYLD2!AE$4,'[1]INTERNAL PARAMETERS-1'!$B$5:$J$44,7,FALSE)*AirBFYLD2!$F160 + AirBFYLD1!AE160*(1-VLOOKUP(AirBFYLD2!AE$4,'[1]INTERNAL PARAMETERS-1'!$B$5:$J$44,5,FALSE))*VLOOKUP(AirBFYLD2!AE$4,'[1]INTERNAL PARAMETERS-1'!$B$5:$J$44,9,FALSE)*AirBFYLD2!$F160</f>
        <v>0</v>
      </c>
      <c r="AF160" s="44">
        <f>AirBFYLD1!AF160*VLOOKUP(AirBFYLD2!AF$4,'[1]INTERNAL PARAMETERS-1'!$B$5:$J$44,5,FALSE)*VLOOKUP(AirBFYLD2!AF$4,'[1]INTERNAL PARAMETERS-1'!$B$5:$J$44,7,FALSE)*AirBFYLD2!$F160 + AirBFYLD1!AF160*(1-VLOOKUP(AirBFYLD2!AF$4,'[1]INTERNAL PARAMETERS-1'!$B$5:$J$44,5,FALSE))*VLOOKUP(AirBFYLD2!AF$4,'[1]INTERNAL PARAMETERS-1'!$B$5:$J$44,9,FALSE)*AirBFYLD2!$F160</f>
        <v>1.7784149694835501E-2</v>
      </c>
      <c r="AG160" s="44">
        <f>AirBFYLD1!AG160*VLOOKUP(AirBFYLD2!AG$4,'[1]INTERNAL PARAMETERS-1'!$B$5:$J$44,5,FALSE)*VLOOKUP(AirBFYLD2!AG$4,'[1]INTERNAL PARAMETERS-1'!$B$5:$J$44,7,FALSE)*AirBFYLD2!$F160 + AirBFYLD1!AG160*(1-VLOOKUP(AirBFYLD2!AG$4,'[1]INTERNAL PARAMETERS-1'!$B$5:$J$44,5,FALSE))*VLOOKUP(AirBFYLD2!AG$4,'[1]INTERNAL PARAMETERS-1'!$B$5:$J$44,9,FALSE)*AirBFYLD2!$F160</f>
        <v>0</v>
      </c>
      <c r="AH160" s="44">
        <f>AirBFYLD1!AH160*VLOOKUP(AirBFYLD2!AH$4,'[1]INTERNAL PARAMETERS-1'!$B$5:$J$44,5,FALSE)*VLOOKUP(AirBFYLD2!AH$4,'[1]INTERNAL PARAMETERS-1'!$B$5:$J$44,7,FALSE)*AirBFYLD2!$F160 + AirBFYLD1!AH160*(1-VLOOKUP(AirBFYLD2!AH$4,'[1]INTERNAL PARAMETERS-1'!$B$5:$J$44,5,FALSE))*VLOOKUP(AirBFYLD2!AH$4,'[1]INTERNAL PARAMETERS-1'!$B$5:$J$44,9,FALSE)*AirBFYLD2!$F160</f>
        <v>1.0030892417997759E-3</v>
      </c>
      <c r="AI160" s="44">
        <f>AirBFYLD1!AI160*VLOOKUP(AirBFYLD2!AI$4,'[1]INTERNAL PARAMETERS-1'!$B$5:$J$44,5,FALSE)*VLOOKUP(AirBFYLD2!AI$4,'[1]INTERNAL PARAMETERS-1'!$B$5:$J$44,7,FALSE)*AirBFYLD2!$F160 + AirBFYLD1!AI160*(1-VLOOKUP(AirBFYLD2!AI$4,'[1]INTERNAL PARAMETERS-1'!$B$5:$J$44,5,FALSE))*VLOOKUP(AirBFYLD2!AI$4,'[1]INTERNAL PARAMETERS-1'!$B$5:$J$44,9,FALSE)*AirBFYLD2!$F160</f>
        <v>2.7359688470091118E-3</v>
      </c>
      <c r="AJ160" s="44">
        <f>AirBFYLD1!AJ160*VLOOKUP(AirBFYLD2!AJ$4,'[1]INTERNAL PARAMETERS-1'!$B$5:$J$44,5,FALSE)*VLOOKUP(AirBFYLD2!AJ$4,'[1]INTERNAL PARAMETERS-1'!$B$5:$J$44,7,FALSE)*AirBFYLD2!$F160 + AirBFYLD1!AJ160*(1-VLOOKUP(AirBFYLD2!AJ$4,'[1]INTERNAL PARAMETERS-1'!$B$5:$J$44,5,FALSE))*VLOOKUP(AirBFYLD2!AJ$4,'[1]INTERNAL PARAMETERS-1'!$B$5:$J$44,9,FALSE)*AirBFYLD2!$F160</f>
        <v>2.8455484765999867E-2</v>
      </c>
      <c r="AK160" s="44">
        <f>AirBFYLD1!AK160*VLOOKUP(AirBFYLD2!AK$4,'[1]INTERNAL PARAMETERS-1'!$B$5:$J$44,5,FALSE)*VLOOKUP(AirBFYLD2!AK$4,'[1]INTERNAL PARAMETERS-1'!$B$5:$J$44,7,FALSE)*AirBFYLD2!$F160 + AirBFYLD1!AK160*(1-VLOOKUP(AirBFYLD2!AK$4,'[1]INTERNAL PARAMETERS-1'!$B$5:$J$44,5,FALSE))*VLOOKUP(AirBFYLD2!AK$4,'[1]INTERNAL PARAMETERS-1'!$B$5:$J$44,9,FALSE)*AirBFYLD2!$F160</f>
        <v>0</v>
      </c>
      <c r="AL160" s="44">
        <f>AirBFYLD1!AL160*VLOOKUP(AirBFYLD2!AL$4,'[1]INTERNAL PARAMETERS-1'!$B$5:$J$44,5,FALSE)*VLOOKUP(AirBFYLD2!AL$4,'[1]INTERNAL PARAMETERS-1'!$B$5:$J$44,7,FALSE)*AirBFYLD2!$F160 + AirBFYLD1!AL160*(1-VLOOKUP(AirBFYLD2!AL$4,'[1]INTERNAL PARAMETERS-1'!$B$5:$J$44,5,FALSE))*VLOOKUP(AirBFYLD2!AL$4,'[1]INTERNAL PARAMETERS-1'!$B$5:$J$44,9,FALSE)*AirBFYLD2!$F160</f>
        <v>0</v>
      </c>
      <c r="AM160" s="44">
        <f>AirBFYLD1!AM160*VLOOKUP(AirBFYLD2!AM$4,'[1]INTERNAL PARAMETERS-1'!$B$5:$J$44,5,FALSE)*VLOOKUP(AirBFYLD2!AM$4,'[1]INTERNAL PARAMETERS-1'!$B$5:$J$44,7,FALSE)*AirBFYLD2!$F160 + AirBFYLD1!AM160*(1-VLOOKUP(AirBFYLD2!AM$4,'[1]INTERNAL PARAMETERS-1'!$B$5:$J$44,5,FALSE))*VLOOKUP(AirBFYLD2!AM$4,'[1]INTERNAL PARAMETERS-1'!$B$5:$J$44,9,FALSE)*AirBFYLD2!$F160</f>
        <v>0</v>
      </c>
      <c r="AN160" s="44">
        <f>AirBFYLD1!AN160*VLOOKUP(AirBFYLD2!AN$4,'[1]INTERNAL PARAMETERS-1'!$B$5:$J$44,5,FALSE)*VLOOKUP(AirBFYLD2!AN$4,'[1]INTERNAL PARAMETERS-1'!$B$5:$J$44,7,FALSE)*AirBFYLD2!$F160 + AirBFYLD1!AN160*(1-VLOOKUP(AirBFYLD2!AN$4,'[1]INTERNAL PARAMETERS-1'!$B$5:$J$44,5,FALSE))*VLOOKUP(AirBFYLD2!AN$4,'[1]INTERNAL PARAMETERS-1'!$B$5:$J$44,9,FALSE)*AirBFYLD2!$F160</f>
        <v>0</v>
      </c>
      <c r="AO160" s="44">
        <f>AirBFYLD1!AO160*VLOOKUP(AirBFYLD2!AO$4,'[1]INTERNAL PARAMETERS-1'!$B$5:$J$44,5,FALSE)*VLOOKUP(AirBFYLD2!AO$4,'[1]INTERNAL PARAMETERS-1'!$B$5:$J$44,7,FALSE)*AirBFYLD2!$F160 + AirBFYLD1!AO160*(1-VLOOKUP(AirBFYLD2!AO$4,'[1]INTERNAL PARAMETERS-1'!$B$5:$J$44,5,FALSE))*VLOOKUP(AirBFYLD2!AO$4,'[1]INTERNAL PARAMETERS-1'!$B$5:$J$44,9,FALSE)*AirBFYLD2!$F160</f>
        <v>0</v>
      </c>
      <c r="AP160" s="44">
        <f>AirBFYLD1!AP160*VLOOKUP(AirBFYLD2!AP$4,'[1]INTERNAL PARAMETERS-1'!$B$5:$J$44,5,FALSE)*VLOOKUP(AirBFYLD2!AP$4,'[1]INTERNAL PARAMETERS-1'!$B$5:$J$44,7,FALSE)*AirBFYLD2!$F160 + AirBFYLD1!AP160*(1-VLOOKUP(AirBFYLD2!AP$4,'[1]INTERNAL PARAMETERS-1'!$B$5:$J$44,5,FALSE))*VLOOKUP(AirBFYLD2!AP$4,'[1]INTERNAL PARAMETERS-1'!$B$5:$J$44,9,FALSE)*AirBFYLD2!$F160</f>
        <v>0</v>
      </c>
      <c r="AQ160" s="44">
        <f>AirBFYLD1!AQ160*VLOOKUP(AirBFYLD2!AQ$4,'[1]INTERNAL PARAMETERS-1'!$B$5:$J$44,5,FALSE)*VLOOKUP(AirBFYLD2!AQ$4,'[1]INTERNAL PARAMETERS-1'!$B$5:$J$44,7,FALSE)*AirBFYLD2!$F160 + AirBFYLD1!AQ160*(1-VLOOKUP(AirBFYLD2!AQ$4,'[1]INTERNAL PARAMETERS-1'!$B$5:$J$44,5,FALSE))*VLOOKUP(AirBFYLD2!AQ$4,'[1]INTERNAL PARAMETERS-1'!$B$5:$J$44,9,FALSE)*AirBFYLD2!$F160</f>
        <v>0</v>
      </c>
      <c r="AR160" s="44">
        <f>AirBFYLD1!AR160*VLOOKUP(AirBFYLD2!AR$4,'[1]INTERNAL PARAMETERS-1'!$B$5:$J$44,5,FALSE)*VLOOKUP(AirBFYLD2!AR$4,'[1]INTERNAL PARAMETERS-1'!$B$5:$J$44,7,FALSE)*AirBFYLD2!$F160 + AirBFYLD1!AR160*(1-VLOOKUP(AirBFYLD2!AR$4,'[1]INTERNAL PARAMETERS-1'!$B$5:$J$44,5,FALSE))*VLOOKUP(AirBFYLD2!AR$4,'[1]INTERNAL PARAMETERS-1'!$B$5:$J$44,9,FALSE)*AirBFYLD2!$F160</f>
        <v>0</v>
      </c>
      <c r="AS160" s="44">
        <f>AirBFYLD1!AS160*VLOOKUP(AirBFYLD2!AS$4,'[1]INTERNAL PARAMETERS-1'!$B$5:$J$44,5,FALSE)*VLOOKUP(AirBFYLD2!AS$4,'[1]INTERNAL PARAMETERS-1'!$B$5:$J$44,7,FALSE)*AirBFYLD2!$F160 + AirBFYLD1!AS160*(1-VLOOKUP(AirBFYLD2!AS$4,'[1]INTERNAL PARAMETERS-1'!$B$5:$J$44,5,FALSE))*VLOOKUP(AirBFYLD2!AS$4,'[1]INTERNAL PARAMETERS-1'!$B$5:$J$44,9,FALSE)*AirBFYLD2!$F160</f>
        <v>0</v>
      </c>
      <c r="AT160" s="43">
        <f>AirBFYLD1!AT160*VLOOKUP(AirBFYLD2!AT$4,'[1]INTERNAL PARAMETERS-1'!$B$5:$J$44,5,FALSE)*VLOOKUP(AirBFYLD2!AT$4,'[1]INTERNAL PARAMETERS-1'!$B$5:$J$44,7,FALSE)*AirBFYLD2!$F160 + AirBFYLD1!AT160*(1-VLOOKUP(AirBFYLD2!AT$4,'[1]INTERNAL PARAMETERS-1'!$B$5:$J$44,5,FALSE))*VLOOKUP(AirBFYLD2!AT$4,'[1]INTERNAL PARAMETERS-1'!$B$5:$J$44,9,FALSE)*AirBFYLD2!$F160</f>
        <v>0</v>
      </c>
      <c r="AU160" s="45">
        <f>AirBFYLD1!AU160*VLOOKUP(AirBFYLD2!AU$4,'[1]INTERNAL PARAMETERS-1'!$B$5:$J$44,5,FALSE)*VLOOKUP(AirBFYLD2!AU$4,'[1]INTERNAL PARAMETERS-1'!$B$5:$J$44,6,FALSE)*VLOOKUP(AirBFYLD2!AU$4,'[1]INTERNAL PARAMETERS-1'!$B$5:$J$44,3,FALSE) + AirBFYLD1!AU160*(1-VLOOKUP(AirBFYLD2!AU$4,'[1]INTERNAL PARAMETERS-1'!$B$5:$J$44,5,FALSE))*VLOOKUP(AirBFYLD2!AU$4,'[1]INTERNAL PARAMETERS-1'!$B$5:$J$44,8,FALSE)*VLOOKUP(AirBFYLD2!AU$4,'[1]INTERNAL PARAMETERS-1'!$B$5:$J$44,3,FALSE)</f>
        <v>0</v>
      </c>
      <c r="AV160" s="44">
        <f>AirBFYLD1!AV160*VLOOKUP(AirBFYLD2!AV$4,'[1]INTERNAL PARAMETERS-1'!$B$5:$J$44,5,FALSE)*VLOOKUP(AirBFYLD2!AV$4,'[1]INTERNAL PARAMETERS-1'!$B$5:$J$44,6,FALSE)*VLOOKUP(AirBFYLD2!AV$4,'[1]INTERNAL PARAMETERS-1'!$B$5:$J$44,3,FALSE) + AirBFYLD1!AV160*(1-VLOOKUP(AirBFYLD2!AV$4,'[1]INTERNAL PARAMETERS-1'!$B$5:$J$44,5,FALSE))*VLOOKUP(AirBFYLD2!AV$4,'[1]INTERNAL PARAMETERS-1'!$B$5:$J$44,8,FALSE)*VLOOKUP(AirBFYLD2!AV$4,'[1]INTERNAL PARAMETERS-1'!$B$5:$J$44,3,FALSE)</f>
        <v>0</v>
      </c>
      <c r="AW160" s="44">
        <f>AirBFYLD1!AW160*VLOOKUP(AirBFYLD2!AW$4,'[1]INTERNAL PARAMETERS-1'!$B$5:$J$44,5,FALSE)*VLOOKUP(AirBFYLD2!AW$4,'[1]INTERNAL PARAMETERS-1'!$B$5:$J$44,6,FALSE)*VLOOKUP(AirBFYLD2!AW$4,'[1]INTERNAL PARAMETERS-1'!$B$5:$J$44,3,FALSE) + AirBFYLD1!AW160*(1-VLOOKUP(AirBFYLD2!AW$4,'[1]INTERNAL PARAMETERS-1'!$B$5:$J$44,5,FALSE))*VLOOKUP(AirBFYLD2!AW$4,'[1]INTERNAL PARAMETERS-1'!$B$5:$J$44,8,FALSE)*VLOOKUP(AirBFYLD2!AW$4,'[1]INTERNAL PARAMETERS-1'!$B$5:$J$44,3,FALSE)</f>
        <v>4.7210449535509347E-2</v>
      </c>
      <c r="AX160" s="44">
        <f>AirBFYLD1!AX160*VLOOKUP(AirBFYLD2!AX$4,'[1]INTERNAL PARAMETERS-1'!$B$5:$J$44,5,FALSE)*VLOOKUP(AirBFYLD2!AX$4,'[1]INTERNAL PARAMETERS-1'!$B$5:$J$44,6,FALSE)*VLOOKUP(AirBFYLD2!AX$4,'[1]INTERNAL PARAMETERS-1'!$B$5:$J$44,3,FALSE) + AirBFYLD1!AX160*(1-VLOOKUP(AirBFYLD2!AX$4,'[1]INTERNAL PARAMETERS-1'!$B$5:$J$44,5,FALSE))*VLOOKUP(AirBFYLD2!AX$4,'[1]INTERNAL PARAMETERS-1'!$B$5:$J$44,8,FALSE)*VLOOKUP(AirBFYLD2!AX$4,'[1]INTERNAL PARAMETERS-1'!$B$5:$J$44,3,FALSE)</f>
        <v>0</v>
      </c>
      <c r="AY160" s="44">
        <f>AirBFYLD1!AY160*VLOOKUP(AirBFYLD2!AY$4,'[1]INTERNAL PARAMETERS-1'!$B$5:$J$44,5,FALSE)*VLOOKUP(AirBFYLD2!AY$4,'[1]INTERNAL PARAMETERS-1'!$B$5:$J$44,6,FALSE)*VLOOKUP(AirBFYLD2!AY$4,'[1]INTERNAL PARAMETERS-1'!$B$5:$J$44,3,FALSE) + AirBFYLD1!AY160*(1-VLOOKUP(AirBFYLD2!AY$4,'[1]INTERNAL PARAMETERS-1'!$B$5:$J$44,5,FALSE))*VLOOKUP(AirBFYLD2!AY$4,'[1]INTERNAL PARAMETERS-1'!$B$5:$J$44,8,FALSE)*VLOOKUP(AirBFYLD2!AY$4,'[1]INTERNAL PARAMETERS-1'!$B$5:$J$44,3,FALSE)</f>
        <v>0</v>
      </c>
      <c r="AZ160" s="44">
        <f>AirBFYLD1!AZ160*VLOOKUP(AirBFYLD2!AZ$4,'[1]INTERNAL PARAMETERS-1'!$B$5:$J$44,5,FALSE)*VLOOKUP(AirBFYLD2!AZ$4,'[1]INTERNAL PARAMETERS-1'!$B$5:$J$44,6,FALSE)*VLOOKUP(AirBFYLD2!AZ$4,'[1]INTERNAL PARAMETERS-1'!$B$5:$J$44,3,FALSE) + AirBFYLD1!AZ160*(1-VLOOKUP(AirBFYLD2!AZ$4,'[1]INTERNAL PARAMETERS-1'!$B$5:$J$44,5,FALSE))*VLOOKUP(AirBFYLD2!AZ$4,'[1]INTERNAL PARAMETERS-1'!$B$5:$J$44,8,FALSE)*VLOOKUP(AirBFYLD2!AZ$4,'[1]INTERNAL PARAMETERS-1'!$B$5:$J$44,3,FALSE)</f>
        <v>0</v>
      </c>
      <c r="BA160" s="44">
        <f>AirBFYLD1!BA160*VLOOKUP(AirBFYLD2!BA$4,'[1]INTERNAL PARAMETERS-1'!$B$5:$J$44,5,FALSE)*VLOOKUP(AirBFYLD2!BA$4,'[1]INTERNAL PARAMETERS-1'!$B$5:$J$44,6,FALSE)*VLOOKUP(AirBFYLD2!BA$4,'[1]INTERNAL PARAMETERS-1'!$B$5:$J$44,3,FALSE) + AirBFYLD1!BA160*(1-VLOOKUP(AirBFYLD2!BA$4,'[1]INTERNAL PARAMETERS-1'!$B$5:$J$44,5,FALSE))*VLOOKUP(AirBFYLD2!BA$4,'[1]INTERNAL PARAMETERS-1'!$B$5:$J$44,8,FALSE)*VLOOKUP(AirBFYLD2!BA$4,'[1]INTERNAL PARAMETERS-1'!$B$5:$J$44,3,FALSE)</f>
        <v>3.7336613729919706E-2</v>
      </c>
      <c r="BB160" s="44">
        <f>AirBFYLD1!BB160*VLOOKUP(AirBFYLD2!BB$4,'[1]INTERNAL PARAMETERS-1'!$B$5:$J$44,5,FALSE)*VLOOKUP(AirBFYLD2!BB$4,'[1]INTERNAL PARAMETERS-1'!$B$5:$J$44,6,FALSE)*VLOOKUP(AirBFYLD2!BB$4,'[1]INTERNAL PARAMETERS-1'!$B$5:$J$44,3,FALSE) + AirBFYLD1!BB160*(1-VLOOKUP(AirBFYLD2!BB$4,'[1]INTERNAL PARAMETERS-1'!$B$5:$J$44,5,FALSE))*VLOOKUP(AirBFYLD2!BB$4,'[1]INTERNAL PARAMETERS-1'!$B$5:$J$44,8,FALSE)*VLOOKUP(AirBFYLD2!BB$4,'[1]INTERNAL PARAMETERS-1'!$B$5:$J$44,3,FALSE)</f>
        <v>7.0054269235323109E-3</v>
      </c>
      <c r="BC160" s="44">
        <f>AirBFYLD1!BC160*VLOOKUP(AirBFYLD2!BC$4,'[1]INTERNAL PARAMETERS-1'!$B$5:$J$44,5,FALSE)*VLOOKUP(AirBFYLD2!BC$4,'[1]INTERNAL PARAMETERS-1'!$B$5:$J$44,6,FALSE)*VLOOKUP(AirBFYLD2!BC$4,'[1]INTERNAL PARAMETERS-1'!$B$5:$J$44,3,FALSE) + AirBFYLD1!BC160*(1-VLOOKUP(AirBFYLD2!BC$4,'[1]INTERNAL PARAMETERS-1'!$B$5:$J$44,5,FALSE))*VLOOKUP(AirBFYLD2!BC$4,'[1]INTERNAL PARAMETERS-1'!$B$5:$J$44,8,FALSE)*VLOOKUP(AirBFYLD2!BC$4,'[1]INTERNAL PARAMETERS-1'!$B$5:$J$44,3,FALSE)</f>
        <v>3.0560660847003408E-2</v>
      </c>
      <c r="BD160" s="44">
        <f>AirBFYLD1!BD160*VLOOKUP(AirBFYLD2!BD$4,'[1]INTERNAL PARAMETERS-1'!$B$5:$J$44,5,FALSE)*VLOOKUP(AirBFYLD2!BD$4,'[1]INTERNAL PARAMETERS-1'!$B$5:$J$44,6,FALSE)*VLOOKUP(AirBFYLD2!BD$4,'[1]INTERNAL PARAMETERS-1'!$B$5:$J$44,3,FALSE) + AirBFYLD1!BD160*(1-VLOOKUP(AirBFYLD2!BD$4,'[1]INTERNAL PARAMETERS-1'!$B$5:$J$44,5,FALSE))*VLOOKUP(AirBFYLD2!BD$4,'[1]INTERNAL PARAMETERS-1'!$B$5:$J$44,8,FALSE)*VLOOKUP(AirBFYLD2!BD$4,'[1]INTERNAL PARAMETERS-1'!$B$5:$J$44,3,FALSE)</f>
        <v>5.5047041008197987E-3</v>
      </c>
      <c r="BE160" s="44">
        <f>AirBFYLD1!BE160*VLOOKUP(AirBFYLD2!BE$4,'[1]INTERNAL PARAMETERS-1'!$B$5:$J$44,5,FALSE)*VLOOKUP(AirBFYLD2!BE$4,'[1]INTERNAL PARAMETERS-1'!$B$5:$J$44,6,FALSE)*VLOOKUP(AirBFYLD2!BE$4,'[1]INTERNAL PARAMETERS-1'!$B$5:$J$44,3,FALSE) + AirBFYLD1!BE160*(1-VLOOKUP(AirBFYLD2!BE$4,'[1]INTERNAL PARAMETERS-1'!$B$5:$J$44,5,FALSE))*VLOOKUP(AirBFYLD2!BE$4,'[1]INTERNAL PARAMETERS-1'!$B$5:$J$44,8,FALSE)*VLOOKUP(AirBFYLD2!BE$4,'[1]INTERNAL PARAMETERS-1'!$B$5:$J$44,3,FALSE)</f>
        <v>1.5120600017767993E-2</v>
      </c>
      <c r="BF160" s="44">
        <f>AirBFYLD1!BF160*VLOOKUP(AirBFYLD2!BF$4,'[1]INTERNAL PARAMETERS-1'!$B$5:$J$44,5,FALSE)*VLOOKUP(AirBFYLD2!BF$4,'[1]INTERNAL PARAMETERS-1'!$B$5:$J$44,6,FALSE)*VLOOKUP(AirBFYLD2!BF$4,'[1]INTERNAL PARAMETERS-1'!$B$5:$J$44,3,FALSE) + AirBFYLD1!BF160*(1-VLOOKUP(AirBFYLD2!BF$4,'[1]INTERNAL PARAMETERS-1'!$B$5:$J$44,5,FALSE))*VLOOKUP(AirBFYLD2!BF$4,'[1]INTERNAL PARAMETERS-1'!$B$5:$J$44,8,FALSE)*VLOOKUP(AirBFYLD2!BF$4,'[1]INTERNAL PARAMETERS-1'!$B$5:$J$44,3,FALSE)</f>
        <v>0</v>
      </c>
      <c r="BG160" s="44">
        <f>AirBFYLD1!BG160*VLOOKUP(AirBFYLD2!BG$4,'[1]INTERNAL PARAMETERS-1'!$B$5:$J$44,5,FALSE)*VLOOKUP(AirBFYLD2!BG$4,'[1]INTERNAL PARAMETERS-1'!$B$5:$J$44,6,FALSE)*VLOOKUP(AirBFYLD2!BG$4,'[1]INTERNAL PARAMETERS-1'!$B$5:$J$44,3,FALSE) + AirBFYLD1!BG160*(1-VLOOKUP(AirBFYLD2!BG$4,'[1]INTERNAL PARAMETERS-1'!$B$5:$J$44,5,FALSE))*VLOOKUP(AirBFYLD2!BG$4,'[1]INTERNAL PARAMETERS-1'!$B$5:$J$44,8,FALSE)*VLOOKUP(AirBFYLD2!BG$4,'[1]INTERNAL PARAMETERS-1'!$B$5:$J$44,3,FALSE)</f>
        <v>7.1290327717654124E-3</v>
      </c>
      <c r="BH160" s="44">
        <f>AirBFYLD1!BH160*VLOOKUP(AirBFYLD2!BH$4,'[1]INTERNAL PARAMETERS-1'!$B$5:$J$44,5,FALSE)*VLOOKUP(AirBFYLD2!BH$4,'[1]INTERNAL PARAMETERS-1'!$B$5:$J$44,6,FALSE)*VLOOKUP(AirBFYLD2!BH$4,'[1]INTERNAL PARAMETERS-1'!$B$5:$J$44,3,FALSE) + AirBFYLD1!BH160*(1-VLOOKUP(AirBFYLD2!BH$4,'[1]INTERNAL PARAMETERS-1'!$B$5:$J$44,5,FALSE))*VLOOKUP(AirBFYLD2!BH$4,'[1]INTERNAL PARAMETERS-1'!$B$5:$J$44,8,FALSE)*VLOOKUP(AirBFYLD2!BH$4,'[1]INTERNAL PARAMETERS-1'!$B$5:$J$44,3,FALSE)</f>
        <v>5.927579055046523E-5</v>
      </c>
      <c r="BI160" s="44">
        <f>AirBFYLD1!BI160*VLOOKUP(AirBFYLD2!BI$4,'[1]INTERNAL PARAMETERS-1'!$B$5:$J$44,5,FALSE)*VLOOKUP(AirBFYLD2!BI$4,'[1]INTERNAL PARAMETERS-1'!$B$5:$J$44,6,FALSE)*VLOOKUP(AirBFYLD2!BI$4,'[1]INTERNAL PARAMETERS-1'!$B$5:$J$44,3,FALSE) + AirBFYLD1!BI160*(1-VLOOKUP(AirBFYLD2!BI$4,'[1]INTERNAL PARAMETERS-1'!$B$5:$J$44,5,FALSE))*VLOOKUP(AirBFYLD2!BI$4,'[1]INTERNAL PARAMETERS-1'!$B$5:$J$44,8,FALSE)*VLOOKUP(AirBFYLD2!BI$4,'[1]INTERNAL PARAMETERS-1'!$B$5:$J$44,3,FALSE)</f>
        <v>0</v>
      </c>
      <c r="BJ160" s="44">
        <f>AirBFYLD1!BJ160*VLOOKUP(AirBFYLD2!BJ$4,'[1]INTERNAL PARAMETERS-1'!$B$5:$J$44,5,FALSE)*VLOOKUP(AirBFYLD2!BJ$4,'[1]INTERNAL PARAMETERS-1'!$B$5:$J$44,6,FALSE)*VLOOKUP(AirBFYLD2!BJ$4,'[1]INTERNAL PARAMETERS-1'!$B$5:$J$44,3,FALSE) + AirBFYLD1!BJ160*(1-VLOOKUP(AirBFYLD2!BJ$4,'[1]INTERNAL PARAMETERS-1'!$B$5:$J$44,5,FALSE))*VLOOKUP(AirBFYLD2!BJ$4,'[1]INTERNAL PARAMETERS-1'!$B$5:$J$44,8,FALSE)*VLOOKUP(AirBFYLD2!BJ$4,'[1]INTERNAL PARAMETERS-1'!$B$5:$J$44,3,FALSE)</f>
        <v>2.8315820046127867E-3</v>
      </c>
      <c r="BK160" s="44">
        <f>AirBFYLD1!BK160*VLOOKUP(AirBFYLD2!BK$4,'[1]INTERNAL PARAMETERS-1'!$B$5:$J$44,5,FALSE)*VLOOKUP(AirBFYLD2!BK$4,'[1]INTERNAL PARAMETERS-1'!$B$5:$J$44,6,FALSE)*VLOOKUP(AirBFYLD2!BK$4,'[1]INTERNAL PARAMETERS-1'!$B$5:$J$44,3,FALSE) + AirBFYLD1!BK160*(1-VLOOKUP(AirBFYLD2!BK$4,'[1]INTERNAL PARAMETERS-1'!$B$5:$J$44,5,FALSE))*VLOOKUP(AirBFYLD2!BK$4,'[1]INTERNAL PARAMETERS-1'!$B$5:$J$44,8,FALSE)*VLOOKUP(AirBFYLD2!BK$4,'[1]INTERNAL PARAMETERS-1'!$B$5:$J$44,3,FALSE)</f>
        <v>3.872365440030846E-3</v>
      </c>
      <c r="BL160" s="44">
        <f>AirBFYLD1!BL160*VLOOKUP(AirBFYLD2!BL$4,'[1]INTERNAL PARAMETERS-1'!$B$5:$J$44,5,FALSE)*VLOOKUP(AirBFYLD2!BL$4,'[1]INTERNAL PARAMETERS-1'!$B$5:$J$44,6,FALSE)*VLOOKUP(AirBFYLD2!BL$4,'[1]INTERNAL PARAMETERS-1'!$B$5:$J$44,3,FALSE) + AirBFYLD1!BL160*(1-VLOOKUP(AirBFYLD2!BL$4,'[1]INTERNAL PARAMETERS-1'!$B$5:$J$44,5,FALSE))*VLOOKUP(AirBFYLD2!BL$4,'[1]INTERNAL PARAMETERS-1'!$B$5:$J$44,8,FALSE)*VLOOKUP(AirBFYLD2!BL$4,'[1]INTERNAL PARAMETERS-1'!$B$5:$J$44,3,FALSE)</f>
        <v>1.1836200877235963E-2</v>
      </c>
      <c r="BM160" s="44">
        <f>AirBFYLD1!BM160*VLOOKUP(AirBFYLD2!BM$4,'[1]INTERNAL PARAMETERS-1'!$B$5:$J$44,5,FALSE)*VLOOKUP(AirBFYLD2!BM$4,'[1]INTERNAL PARAMETERS-1'!$B$5:$J$44,6,FALSE)*VLOOKUP(AirBFYLD2!BM$4,'[1]INTERNAL PARAMETERS-1'!$B$5:$J$44,3,FALSE) + AirBFYLD1!BM160*(1-VLOOKUP(AirBFYLD2!BM$4,'[1]INTERNAL PARAMETERS-1'!$B$5:$J$44,5,FALSE))*VLOOKUP(AirBFYLD2!BM$4,'[1]INTERNAL PARAMETERS-1'!$B$5:$J$44,8,FALSE)*VLOOKUP(AirBFYLD2!BM$4,'[1]INTERNAL PARAMETERS-1'!$B$5:$J$44,3,FALSE)</f>
        <v>6.065855032097776E-3</v>
      </c>
      <c r="BN160" s="44">
        <f>AirBFYLD1!BN160*VLOOKUP(AirBFYLD2!BN$4,'[1]INTERNAL PARAMETERS-1'!$B$5:$J$44,5,FALSE)*VLOOKUP(AirBFYLD2!BN$4,'[1]INTERNAL PARAMETERS-1'!$B$5:$J$44,6,FALSE)*VLOOKUP(AirBFYLD2!BN$4,'[1]INTERNAL PARAMETERS-1'!$B$5:$J$44,3,FALSE) + AirBFYLD1!BN160*(1-VLOOKUP(AirBFYLD2!BN$4,'[1]INTERNAL PARAMETERS-1'!$B$5:$J$44,5,FALSE))*VLOOKUP(AirBFYLD2!BN$4,'[1]INTERNAL PARAMETERS-1'!$B$5:$J$44,8,FALSE)*VLOOKUP(AirBFYLD2!BN$4,'[1]INTERNAL PARAMETERS-1'!$B$5:$J$44,3,FALSE)</f>
        <v>3.6432765605299944E-3</v>
      </c>
      <c r="BO160" s="44">
        <f>AirBFYLD1!BO160*VLOOKUP(AirBFYLD2!BO$4,'[1]INTERNAL PARAMETERS-1'!$B$5:$J$44,5,FALSE)*VLOOKUP(AirBFYLD2!BO$4,'[1]INTERNAL PARAMETERS-1'!$B$5:$J$44,6,FALSE)*VLOOKUP(AirBFYLD2!BO$4,'[1]INTERNAL PARAMETERS-1'!$B$5:$J$44,3,FALSE) + AirBFYLD1!BO160*(1-VLOOKUP(AirBFYLD2!BO$4,'[1]INTERNAL PARAMETERS-1'!$B$5:$J$44,5,FALSE))*VLOOKUP(AirBFYLD2!BO$4,'[1]INTERNAL PARAMETERS-1'!$B$5:$J$44,8,FALSE)*VLOOKUP(AirBFYLD2!BO$4,'[1]INTERNAL PARAMETERS-1'!$B$5:$J$44,3,FALSE)</f>
        <v>2.3335983368993709E-3</v>
      </c>
      <c r="BP160" s="44">
        <f>AirBFYLD1!BP160*VLOOKUP(AirBFYLD2!BP$4,'[1]INTERNAL PARAMETERS-1'!$B$5:$J$44,5,FALSE)*VLOOKUP(AirBFYLD2!BP$4,'[1]INTERNAL PARAMETERS-1'!$B$5:$J$44,6,FALSE)*VLOOKUP(AirBFYLD2!BP$4,'[1]INTERNAL PARAMETERS-1'!$B$5:$J$44,3,FALSE) + AirBFYLD1!BP160*(1-VLOOKUP(AirBFYLD2!BP$4,'[1]INTERNAL PARAMETERS-1'!$B$5:$J$44,5,FALSE))*VLOOKUP(AirBFYLD2!BP$4,'[1]INTERNAL PARAMETERS-1'!$B$5:$J$44,8,FALSE)*VLOOKUP(AirBFYLD2!BP$4,'[1]INTERNAL PARAMETERS-1'!$B$5:$J$44,3,FALSE)</f>
        <v>2.327295225023823E-4</v>
      </c>
      <c r="BQ160" s="44">
        <f>AirBFYLD1!BQ160*VLOOKUP(AirBFYLD2!BQ$4,'[1]INTERNAL PARAMETERS-1'!$B$5:$J$44,5,FALSE)*VLOOKUP(AirBFYLD2!BQ$4,'[1]INTERNAL PARAMETERS-1'!$B$5:$J$44,6,FALSE)*VLOOKUP(AirBFYLD2!BQ$4,'[1]INTERNAL PARAMETERS-1'!$B$5:$J$44,3,FALSE) + AirBFYLD1!BQ160*(1-VLOOKUP(AirBFYLD2!BQ$4,'[1]INTERNAL PARAMETERS-1'!$B$5:$J$44,5,FALSE))*VLOOKUP(AirBFYLD2!BQ$4,'[1]INTERNAL PARAMETERS-1'!$B$5:$J$44,8,FALSE)*VLOOKUP(AirBFYLD2!BQ$4,'[1]INTERNAL PARAMETERS-1'!$B$5:$J$44,3,FALSE)</f>
        <v>1.2663225497277971E-2</v>
      </c>
      <c r="BR160" s="44">
        <f>AirBFYLD1!BR160*VLOOKUP(AirBFYLD2!BR$4,'[1]INTERNAL PARAMETERS-1'!$B$5:$J$44,5,FALSE)*VLOOKUP(AirBFYLD2!BR$4,'[1]INTERNAL PARAMETERS-1'!$B$5:$J$44,6,FALSE)*VLOOKUP(AirBFYLD2!BR$4,'[1]INTERNAL PARAMETERS-1'!$B$5:$J$44,3,FALSE) + AirBFYLD1!BR160*(1-VLOOKUP(AirBFYLD2!BR$4,'[1]INTERNAL PARAMETERS-1'!$B$5:$J$44,5,FALSE))*VLOOKUP(AirBFYLD2!BR$4,'[1]INTERNAL PARAMETERS-1'!$B$5:$J$44,8,FALSE)*VLOOKUP(AirBFYLD2!BR$4,'[1]INTERNAL PARAMETERS-1'!$B$5:$J$44,3,FALSE)</f>
        <v>4.1159621624085066E-4</v>
      </c>
      <c r="BS160" s="44">
        <f>AirBFYLD1!BS160*VLOOKUP(AirBFYLD2!BS$4,'[1]INTERNAL PARAMETERS-1'!$B$5:$J$44,5,FALSE)*VLOOKUP(AirBFYLD2!BS$4,'[1]INTERNAL PARAMETERS-1'!$B$5:$J$44,6,FALSE)*VLOOKUP(AirBFYLD2!BS$4,'[1]INTERNAL PARAMETERS-1'!$B$5:$J$44,3,FALSE) + AirBFYLD1!BS160*(1-VLOOKUP(AirBFYLD2!BS$4,'[1]INTERNAL PARAMETERS-1'!$B$5:$J$44,5,FALSE))*VLOOKUP(AirBFYLD2!BS$4,'[1]INTERNAL PARAMETERS-1'!$B$5:$J$44,8,FALSE)*VLOOKUP(AirBFYLD2!BS$4,'[1]INTERNAL PARAMETERS-1'!$B$5:$J$44,3,FALSE)</f>
        <v>4.0820768312385032E-5</v>
      </c>
      <c r="BT160" s="44">
        <f>AirBFYLD1!BT160*VLOOKUP(AirBFYLD2!BT$4,'[1]INTERNAL PARAMETERS-1'!$B$5:$J$44,5,FALSE)*VLOOKUP(AirBFYLD2!BT$4,'[1]INTERNAL PARAMETERS-1'!$B$5:$J$44,6,FALSE)*VLOOKUP(AirBFYLD2!BT$4,'[1]INTERNAL PARAMETERS-1'!$B$5:$J$44,3,FALSE) + AirBFYLD1!BT160*(1-VLOOKUP(AirBFYLD2!BT$4,'[1]INTERNAL PARAMETERS-1'!$B$5:$J$44,5,FALSE))*VLOOKUP(AirBFYLD2!BT$4,'[1]INTERNAL PARAMETERS-1'!$B$5:$J$44,8,FALSE)*VLOOKUP(AirBFYLD2!BT$4,'[1]INTERNAL PARAMETERS-1'!$B$5:$J$44,3,FALSE)</f>
        <v>0</v>
      </c>
      <c r="BU160" s="44">
        <f>AirBFYLD1!BU160*VLOOKUP(AirBFYLD2!BU$4,'[1]INTERNAL PARAMETERS-1'!$B$5:$J$44,5,FALSE)*VLOOKUP(AirBFYLD2!BU$4,'[1]INTERNAL PARAMETERS-1'!$B$5:$J$44,6,FALSE)*VLOOKUP(AirBFYLD2!BU$4,'[1]INTERNAL PARAMETERS-1'!$B$5:$J$44,3,FALSE) + AirBFYLD1!BU160*(1-VLOOKUP(AirBFYLD2!BU$4,'[1]INTERNAL PARAMETERS-1'!$B$5:$J$44,5,FALSE))*VLOOKUP(AirBFYLD2!BU$4,'[1]INTERNAL PARAMETERS-1'!$B$5:$J$44,8,FALSE)*VLOOKUP(AirBFYLD2!BU$4,'[1]INTERNAL PARAMETERS-1'!$B$5:$J$44,3,FALSE)</f>
        <v>0</v>
      </c>
      <c r="BV160" s="44">
        <f>AirBFYLD1!BV160*VLOOKUP(AirBFYLD2!BV$4,'[1]INTERNAL PARAMETERS-1'!$B$5:$J$44,5,FALSE)*VLOOKUP(AirBFYLD2!BV$4,'[1]INTERNAL PARAMETERS-1'!$B$5:$J$44,6,FALSE)*VLOOKUP(AirBFYLD2!BV$4,'[1]INTERNAL PARAMETERS-1'!$B$5:$J$44,3,FALSE) + AirBFYLD1!BV160*(1-VLOOKUP(AirBFYLD2!BV$4,'[1]INTERNAL PARAMETERS-1'!$B$5:$J$44,5,FALSE))*VLOOKUP(AirBFYLD2!BV$4,'[1]INTERNAL PARAMETERS-1'!$B$5:$J$44,8,FALSE)*VLOOKUP(AirBFYLD2!BV$4,'[1]INTERNAL PARAMETERS-1'!$B$5:$J$44,3,FALSE)</f>
        <v>0</v>
      </c>
      <c r="BW160" s="44">
        <f>AirBFYLD1!BW160*VLOOKUP(AirBFYLD2!BW$4,'[1]INTERNAL PARAMETERS-1'!$B$5:$J$44,5,FALSE)*VLOOKUP(AirBFYLD2!BW$4,'[1]INTERNAL PARAMETERS-1'!$B$5:$J$44,6,FALSE)*VLOOKUP(AirBFYLD2!BW$4,'[1]INTERNAL PARAMETERS-1'!$B$5:$J$44,3,FALSE) + AirBFYLD1!BW160*(1-VLOOKUP(AirBFYLD2!BW$4,'[1]INTERNAL PARAMETERS-1'!$B$5:$J$44,5,FALSE))*VLOOKUP(AirBFYLD2!BW$4,'[1]INTERNAL PARAMETERS-1'!$B$5:$J$44,8,FALSE)*VLOOKUP(AirBFYLD2!BW$4,'[1]INTERNAL PARAMETERS-1'!$B$5:$J$44,3,FALSE)</f>
        <v>0</v>
      </c>
      <c r="BX160" s="44">
        <f>AirBFYLD1!BX160*VLOOKUP(AirBFYLD2!BX$4,'[1]INTERNAL PARAMETERS-1'!$B$5:$J$44,5,FALSE)*VLOOKUP(AirBFYLD2!BX$4,'[1]INTERNAL PARAMETERS-1'!$B$5:$J$44,6,FALSE)*VLOOKUP(AirBFYLD2!BX$4,'[1]INTERNAL PARAMETERS-1'!$B$5:$J$44,3,FALSE) + AirBFYLD1!BX160*(1-VLOOKUP(AirBFYLD2!BX$4,'[1]INTERNAL PARAMETERS-1'!$B$5:$J$44,5,FALSE))*VLOOKUP(AirBFYLD2!BX$4,'[1]INTERNAL PARAMETERS-1'!$B$5:$J$44,8,FALSE)*VLOOKUP(AirBFYLD2!BX$4,'[1]INTERNAL PARAMETERS-1'!$B$5:$J$44,3,FALSE)</f>
        <v>0</v>
      </c>
      <c r="BY160" s="44">
        <f>AirBFYLD1!BY160*VLOOKUP(AirBFYLD2!BY$4,'[1]INTERNAL PARAMETERS-1'!$B$5:$J$44,5,FALSE)*VLOOKUP(AirBFYLD2!BY$4,'[1]INTERNAL PARAMETERS-1'!$B$5:$J$44,6,FALSE)*VLOOKUP(AirBFYLD2!BY$4,'[1]INTERNAL PARAMETERS-1'!$B$5:$J$44,3,FALSE) + AirBFYLD1!BY160*(1-VLOOKUP(AirBFYLD2!BY$4,'[1]INTERNAL PARAMETERS-1'!$B$5:$J$44,5,FALSE))*VLOOKUP(AirBFYLD2!BY$4,'[1]INTERNAL PARAMETERS-1'!$B$5:$J$44,8,FALSE)*VLOOKUP(AirBFYLD2!BY$4,'[1]INTERNAL PARAMETERS-1'!$B$5:$J$44,3,FALSE)</f>
        <v>0</v>
      </c>
      <c r="BZ160" s="44">
        <f>AirBFYLD1!BZ160*VLOOKUP(AirBFYLD2!BZ$4,'[1]INTERNAL PARAMETERS-1'!$B$5:$J$44,5,FALSE)*VLOOKUP(AirBFYLD2!BZ$4,'[1]INTERNAL PARAMETERS-1'!$B$5:$J$44,6,FALSE)*VLOOKUP(AirBFYLD2!BZ$4,'[1]INTERNAL PARAMETERS-1'!$B$5:$J$44,3,FALSE) + AirBFYLD1!BZ160*(1-VLOOKUP(AirBFYLD2!BZ$4,'[1]INTERNAL PARAMETERS-1'!$B$5:$J$44,5,FALSE))*VLOOKUP(AirBFYLD2!BZ$4,'[1]INTERNAL PARAMETERS-1'!$B$5:$J$44,8,FALSE)*VLOOKUP(AirBFYLD2!BZ$4,'[1]INTERNAL PARAMETERS-1'!$B$5:$J$44,3,FALSE)</f>
        <v>2.8435605289235286E-5</v>
      </c>
      <c r="CA160" s="44">
        <f>AirBFYLD1!CA160*VLOOKUP(AirBFYLD2!CA$4,'[1]INTERNAL PARAMETERS-1'!$B$5:$J$44,5,FALSE)*VLOOKUP(AirBFYLD2!CA$4,'[1]INTERNAL PARAMETERS-1'!$B$5:$J$44,6,FALSE)*VLOOKUP(AirBFYLD2!CA$4,'[1]INTERNAL PARAMETERS-1'!$B$5:$J$44,3,FALSE) + AirBFYLD1!CA160*(1-VLOOKUP(AirBFYLD2!CA$4,'[1]INTERNAL PARAMETERS-1'!$B$5:$J$44,5,FALSE))*VLOOKUP(AirBFYLD2!CA$4,'[1]INTERNAL PARAMETERS-1'!$B$5:$J$44,8,FALSE)*VLOOKUP(AirBFYLD2!CA$4,'[1]INTERNAL PARAMETERS-1'!$B$5:$J$44,3,FALSE)</f>
        <v>0</v>
      </c>
      <c r="CB160" s="44">
        <f>AirBFYLD1!CB160*VLOOKUP(AirBFYLD2!CB$4,'[1]INTERNAL PARAMETERS-1'!$B$5:$J$44,5,FALSE)*VLOOKUP(AirBFYLD2!CB$4,'[1]INTERNAL PARAMETERS-1'!$B$5:$J$44,6,FALSE)*VLOOKUP(AirBFYLD2!CB$4,'[1]INTERNAL PARAMETERS-1'!$B$5:$J$44,3,FALSE) + AirBFYLD1!CB160*(1-VLOOKUP(AirBFYLD2!CB$4,'[1]INTERNAL PARAMETERS-1'!$B$5:$J$44,5,FALSE))*VLOOKUP(AirBFYLD2!CB$4,'[1]INTERNAL PARAMETERS-1'!$B$5:$J$44,8,FALSE)*VLOOKUP(AirBFYLD2!CB$4,'[1]INTERNAL PARAMETERS-1'!$B$5:$J$44,3,FALSE)</f>
        <v>0</v>
      </c>
      <c r="CC160" s="44">
        <f>AirBFYLD1!CC160*VLOOKUP(AirBFYLD2!CC$4,'[1]INTERNAL PARAMETERS-1'!$B$5:$J$44,5,FALSE)*VLOOKUP(AirBFYLD2!CC$4,'[1]INTERNAL PARAMETERS-1'!$B$5:$J$44,6,FALSE)*VLOOKUP(AirBFYLD2!CC$4,'[1]INTERNAL PARAMETERS-1'!$B$5:$J$44,3,FALSE) + AirBFYLD1!CC160*(1-VLOOKUP(AirBFYLD2!CC$4,'[1]INTERNAL PARAMETERS-1'!$B$5:$J$44,5,FALSE))*VLOOKUP(AirBFYLD2!CC$4,'[1]INTERNAL PARAMETERS-1'!$B$5:$J$44,8,FALSE)*VLOOKUP(AirBFYLD2!CC$4,'[1]INTERNAL PARAMETERS-1'!$B$5:$J$44,3,FALSE)</f>
        <v>5.8543438594489637E-5</v>
      </c>
      <c r="CD160" s="44">
        <f>AirBFYLD1!CD160*VLOOKUP(AirBFYLD2!CD$4,'[1]INTERNAL PARAMETERS-1'!$B$5:$J$44,5,FALSE)*VLOOKUP(AirBFYLD2!CD$4,'[1]INTERNAL PARAMETERS-1'!$B$5:$J$44,6,FALSE)*VLOOKUP(AirBFYLD2!CD$4,'[1]INTERNAL PARAMETERS-1'!$B$5:$J$44,3,FALSE) + AirBFYLD1!CD160*(1-VLOOKUP(AirBFYLD2!CD$4,'[1]INTERNAL PARAMETERS-1'!$B$5:$J$44,5,FALSE))*VLOOKUP(AirBFYLD2!CD$4,'[1]INTERNAL PARAMETERS-1'!$B$5:$J$44,8,FALSE)*VLOOKUP(AirBFYLD2!CD$4,'[1]INTERNAL PARAMETERS-1'!$B$5:$J$44,3,FALSE)</f>
        <v>1.5820648932042054E-4</v>
      </c>
      <c r="CE160" s="44">
        <f>AirBFYLD1!CE160*VLOOKUP(AirBFYLD2!CE$4,'[1]INTERNAL PARAMETERS-1'!$B$5:$J$44,5,FALSE)*VLOOKUP(AirBFYLD2!CE$4,'[1]INTERNAL PARAMETERS-1'!$B$5:$J$44,6,FALSE)*VLOOKUP(AirBFYLD2!CE$4,'[1]INTERNAL PARAMETERS-1'!$B$5:$J$44,3,FALSE) + AirBFYLD1!CE160*(1-VLOOKUP(AirBFYLD2!CE$4,'[1]INTERNAL PARAMETERS-1'!$B$5:$J$44,5,FALSE))*VLOOKUP(AirBFYLD2!CE$4,'[1]INTERNAL PARAMETERS-1'!$B$5:$J$44,8,FALSE)*VLOOKUP(AirBFYLD2!CE$4,'[1]INTERNAL PARAMETERS-1'!$B$5:$J$44,3,FALSE)</f>
        <v>3.9514766158059862E-4</v>
      </c>
      <c r="CF160" s="44">
        <f>AirBFYLD1!CF160*VLOOKUP(AirBFYLD2!CF$4,'[1]INTERNAL PARAMETERS-1'!$B$5:$J$44,5,FALSE)*VLOOKUP(AirBFYLD2!CF$4,'[1]INTERNAL PARAMETERS-1'!$B$5:$J$44,6,FALSE)*VLOOKUP(AirBFYLD2!CF$4,'[1]INTERNAL PARAMETERS-1'!$B$5:$J$44,3,FALSE) + AirBFYLD1!CF160*(1-VLOOKUP(AirBFYLD2!CF$4,'[1]INTERNAL PARAMETERS-1'!$B$5:$J$44,5,FALSE))*VLOOKUP(AirBFYLD2!CF$4,'[1]INTERNAL PARAMETERS-1'!$B$5:$J$44,8,FALSE)*VLOOKUP(AirBFYLD2!CF$4,'[1]INTERNAL PARAMETERS-1'!$B$5:$J$44,3,FALSE)</f>
        <v>1.3917181841762618E-4</v>
      </c>
      <c r="CG160" s="44">
        <f>AirBFYLD1!CG160*VLOOKUP(AirBFYLD2!CG$4,'[1]INTERNAL PARAMETERS-1'!$B$5:$J$44,5,FALSE)*VLOOKUP(AirBFYLD2!CG$4,'[1]INTERNAL PARAMETERS-1'!$B$5:$J$44,6,FALSE)*VLOOKUP(AirBFYLD2!CG$4,'[1]INTERNAL PARAMETERS-1'!$B$5:$J$44,3,FALSE) + AirBFYLD1!CG160*(1-VLOOKUP(AirBFYLD2!CG$4,'[1]INTERNAL PARAMETERS-1'!$B$5:$J$44,5,FALSE))*VLOOKUP(AirBFYLD2!CG$4,'[1]INTERNAL PARAMETERS-1'!$B$5:$J$44,8,FALSE)*VLOOKUP(AirBFYLD2!CG$4,'[1]INTERNAL PARAMETERS-1'!$B$5:$J$44,3,FALSE)</f>
        <v>6.1472450109106525E-6</v>
      </c>
      <c r="CH160" s="43">
        <f>AirBFYLD1!CH160*VLOOKUP(AirBFYLD2!CH$4,'[1]INTERNAL PARAMETERS-1'!$B$5:$J$44,5,FALSE)*VLOOKUP(AirBFYLD2!CH$4,'[1]INTERNAL PARAMETERS-1'!$B$5:$J$44,6,FALSE)*VLOOKUP(AirBFYLD2!CH$4,'[1]INTERNAL PARAMETERS-1'!$B$5:$J$44,3,FALSE) + AirBFYLD1!CH160*(1-VLOOKUP(AirBFYLD2!CH$4,'[1]INTERNAL PARAMETERS-1'!$B$5:$J$44,5,FALSE))*VLOOKUP(AirBFYLD2!CH$4,'[1]INTERNAL PARAMETERS-1'!$B$5:$J$44,8,FALSE)*VLOOKUP(AirBFYLD2!CH$4,'[1]INTERNAL PARAMETERS-1'!$B$5:$J$44,3,FALSE)</f>
        <v>0</v>
      </c>
      <c r="CJ160" s="45">
        <f t="shared" si="4"/>
        <v>5.778554238737847</v>
      </c>
      <c r="CK160" s="43">
        <f t="shared" si="5"/>
        <v>0.19464366623082199</v>
      </c>
    </row>
    <row r="161" spans="2:89" x14ac:dyDescent="0.5">
      <c r="B161" s="58" t="s">
        <v>8</v>
      </c>
      <c r="C161" s="57" t="s">
        <v>68</v>
      </c>
      <c r="D161" s="57" t="s">
        <v>55</v>
      </c>
      <c r="E161" s="133">
        <f>AirBF!X161</f>
        <v>11.004856073714251</v>
      </c>
      <c r="F161" s="59">
        <f>'[1]INTERNAL PARAMETERS-1'!M17</f>
        <v>25.55</v>
      </c>
      <c r="G161" s="45">
        <f>AirBFYLD1!G161*VLOOKUP(AirBFYLD2!G$4,'[1]INTERNAL PARAMETERS-1'!$B$5:$J$44,5,FALSE)*VLOOKUP(AirBFYLD2!G$4,'[1]INTERNAL PARAMETERS-1'!$B$5:$J$44,7,FALSE)*AirBFYLD2!$F161 + AirBFYLD1!G161*(1-VLOOKUP(AirBFYLD2!G$4,'[1]INTERNAL PARAMETERS-1'!$B$5:$J$44,5,FALSE))*VLOOKUP(AirBFYLD2!G$4,'[1]INTERNAL PARAMETERS-1'!$B$5:$J$44,9,FALSE)*AirBFYLD2!$F161</f>
        <v>1.5447415349801448</v>
      </c>
      <c r="H161" s="44">
        <f>AirBFYLD1!H161*VLOOKUP(AirBFYLD2!H$4,'[1]INTERNAL PARAMETERS-1'!$B$5:$J$44,5,FALSE)*VLOOKUP(AirBFYLD2!H$4,'[1]INTERNAL PARAMETERS-1'!$B$5:$J$44,7,FALSE)*AirBFYLD2!$F161 + AirBFYLD1!H161*(1-VLOOKUP(AirBFYLD2!H$4,'[1]INTERNAL PARAMETERS-1'!$B$5:$J$44,5,FALSE))*VLOOKUP(AirBFYLD2!H$4,'[1]INTERNAL PARAMETERS-1'!$B$5:$J$44,9,FALSE)*AirBFYLD2!$F161</f>
        <v>0.52355939475271984</v>
      </c>
      <c r="I161" s="44">
        <f>AirBFYLD1!I161*VLOOKUP(AirBFYLD2!I$4,'[1]INTERNAL PARAMETERS-1'!$B$5:$J$44,5,FALSE)*VLOOKUP(AirBFYLD2!I$4,'[1]INTERNAL PARAMETERS-1'!$B$5:$J$44,7,FALSE)*AirBFYLD2!$F161 + AirBFYLD1!I161*(1-VLOOKUP(AirBFYLD2!I$4,'[1]INTERNAL PARAMETERS-1'!$B$5:$J$44,5,FALSE))*VLOOKUP(AirBFYLD2!I$4,'[1]INTERNAL PARAMETERS-1'!$B$5:$J$44,9,FALSE)*AirBFYLD2!$F161</f>
        <v>0.67379898939325245</v>
      </c>
      <c r="J161" s="44">
        <f>AirBFYLD1!J161*VLOOKUP(AirBFYLD2!J$4,'[1]INTERNAL PARAMETERS-1'!$B$5:$J$44,5,FALSE)*VLOOKUP(AirBFYLD2!J$4,'[1]INTERNAL PARAMETERS-1'!$B$5:$J$44,7,FALSE)*AirBFYLD2!$F161 + AirBFYLD1!J161*(1-VLOOKUP(AirBFYLD2!J$4,'[1]INTERNAL PARAMETERS-1'!$B$5:$J$44,5,FALSE))*VLOOKUP(AirBFYLD2!J$4,'[1]INTERNAL PARAMETERS-1'!$B$5:$J$44,9,FALSE)*AirBFYLD2!$F161</f>
        <v>0</v>
      </c>
      <c r="K161" s="44">
        <f>AirBFYLD1!K161*VLOOKUP(AirBFYLD2!K$4,'[1]INTERNAL PARAMETERS-1'!$B$5:$J$44,5,FALSE)*VLOOKUP(AirBFYLD2!K$4,'[1]INTERNAL PARAMETERS-1'!$B$5:$J$44,7,FALSE)*AirBFYLD2!$F161 + AirBFYLD1!K161*(1-VLOOKUP(AirBFYLD2!K$4,'[1]INTERNAL PARAMETERS-1'!$B$5:$J$44,5,FALSE))*VLOOKUP(AirBFYLD2!K$4,'[1]INTERNAL PARAMETERS-1'!$B$5:$J$44,9,FALSE)*AirBFYLD2!$F161</f>
        <v>8.2331986092789525E-3</v>
      </c>
      <c r="L161" s="44">
        <f>AirBFYLD1!L161*VLOOKUP(AirBFYLD2!L$4,'[1]INTERNAL PARAMETERS-1'!$B$5:$J$44,5,FALSE)*VLOOKUP(AirBFYLD2!L$4,'[1]INTERNAL PARAMETERS-1'!$B$5:$J$44,7,FALSE)*AirBFYLD2!$F161 + AirBFYLD1!L161*(1-VLOOKUP(AirBFYLD2!L$4,'[1]INTERNAL PARAMETERS-1'!$B$5:$J$44,5,FALSE))*VLOOKUP(AirBFYLD2!L$4,'[1]INTERNAL PARAMETERS-1'!$B$5:$J$44,9,FALSE)*AirBFYLD2!$F161</f>
        <v>0</v>
      </c>
      <c r="M161" s="44">
        <f>AirBFYLD1!M161*VLOOKUP(AirBFYLD2!M$4,'[1]INTERNAL PARAMETERS-1'!$B$5:$J$44,5,FALSE)*VLOOKUP(AirBFYLD2!M$4,'[1]INTERNAL PARAMETERS-1'!$B$5:$J$44,7,FALSE)*AirBFYLD2!$F161 + AirBFYLD1!M161*(1-VLOOKUP(AirBFYLD2!M$4,'[1]INTERNAL PARAMETERS-1'!$B$5:$J$44,5,FALSE))*VLOOKUP(AirBFYLD2!M$4,'[1]INTERNAL PARAMETERS-1'!$B$5:$J$44,9,FALSE)*AirBFYLD2!$F161</f>
        <v>6.2260805110616269E-2</v>
      </c>
      <c r="N161" s="44">
        <f>AirBFYLD1!N161*VLOOKUP(AirBFYLD2!N$4,'[1]INTERNAL PARAMETERS-1'!$B$5:$J$44,5,FALSE)*VLOOKUP(AirBFYLD2!N$4,'[1]INTERNAL PARAMETERS-1'!$B$5:$J$44,7,FALSE)*AirBFYLD2!$F161 + AirBFYLD1!N161*(1-VLOOKUP(AirBFYLD2!N$4,'[1]INTERNAL PARAMETERS-1'!$B$5:$J$44,5,FALSE))*VLOOKUP(AirBFYLD2!N$4,'[1]INTERNAL PARAMETERS-1'!$B$5:$J$44,9,FALSE)*AirBFYLD2!$F161</f>
        <v>1.5095603320708162E-3</v>
      </c>
      <c r="O161" s="44">
        <f>AirBFYLD1!O161*VLOOKUP(AirBFYLD2!O$4,'[1]INTERNAL PARAMETERS-1'!$B$5:$J$44,5,FALSE)*VLOOKUP(AirBFYLD2!O$4,'[1]INTERNAL PARAMETERS-1'!$B$5:$J$44,7,FALSE)*AirBFYLD2!$F161 + AirBFYLD1!O161*(1-VLOOKUP(AirBFYLD2!O$4,'[1]INTERNAL PARAMETERS-1'!$B$5:$J$44,5,FALSE))*VLOOKUP(AirBFYLD2!O$4,'[1]INTERNAL PARAMETERS-1'!$B$5:$J$44,9,FALSE)*AirBFYLD2!$F161</f>
        <v>0</v>
      </c>
      <c r="P161" s="44">
        <f>AirBFYLD1!P161*VLOOKUP(AirBFYLD2!P$4,'[1]INTERNAL PARAMETERS-1'!$B$5:$J$44,5,FALSE)*VLOOKUP(AirBFYLD2!P$4,'[1]INTERNAL PARAMETERS-1'!$B$5:$J$44,7,FALSE)*AirBFYLD2!$F161 + AirBFYLD1!P161*(1-VLOOKUP(AirBFYLD2!P$4,'[1]INTERNAL PARAMETERS-1'!$B$5:$J$44,5,FALSE))*VLOOKUP(AirBFYLD2!P$4,'[1]INTERNAL PARAMETERS-1'!$B$5:$J$44,9,FALSE)*AirBFYLD2!$F161</f>
        <v>0</v>
      </c>
      <c r="Q161" s="44">
        <f>AirBFYLD1!Q161*VLOOKUP(AirBFYLD2!Q$4,'[1]INTERNAL PARAMETERS-1'!$B$5:$J$44,5,FALSE)*VLOOKUP(AirBFYLD2!Q$4,'[1]INTERNAL PARAMETERS-1'!$B$5:$J$44,7,FALSE)*AirBFYLD2!$F161 + AirBFYLD1!Q161*(1-VLOOKUP(AirBFYLD2!Q$4,'[1]INTERNAL PARAMETERS-1'!$B$5:$J$44,5,FALSE))*VLOOKUP(AirBFYLD2!Q$4,'[1]INTERNAL PARAMETERS-1'!$B$5:$J$44,9,FALSE)*AirBFYLD2!$F161</f>
        <v>0</v>
      </c>
      <c r="R161" s="44">
        <f>AirBFYLD1!R161*VLOOKUP(AirBFYLD2!R$4,'[1]INTERNAL PARAMETERS-1'!$B$5:$J$44,5,FALSE)*VLOOKUP(AirBFYLD2!R$4,'[1]INTERNAL PARAMETERS-1'!$B$5:$J$44,7,FALSE)*AirBFYLD2!$F161 + AirBFYLD1!R161*(1-VLOOKUP(AirBFYLD2!R$4,'[1]INTERNAL PARAMETERS-1'!$B$5:$J$44,5,FALSE))*VLOOKUP(AirBFYLD2!R$4,'[1]INTERNAL PARAMETERS-1'!$B$5:$J$44,9,FALSE)*AirBFYLD2!$F161</f>
        <v>1.9515730036809367E-3</v>
      </c>
      <c r="S161" s="44">
        <f>AirBFYLD1!S161*VLOOKUP(AirBFYLD2!S$4,'[1]INTERNAL PARAMETERS-1'!$B$5:$J$44,5,FALSE)*VLOOKUP(AirBFYLD2!S$4,'[1]INTERNAL PARAMETERS-1'!$B$5:$J$44,7,FALSE)*AirBFYLD2!$F161 + AirBFYLD1!S161*(1-VLOOKUP(AirBFYLD2!S$4,'[1]INTERNAL PARAMETERS-1'!$B$5:$J$44,5,FALSE))*VLOOKUP(AirBFYLD2!S$4,'[1]INTERNAL PARAMETERS-1'!$B$5:$J$44,9,FALSE)*AirBFYLD2!$F161</f>
        <v>7.8696008877550669E-2</v>
      </c>
      <c r="T161" s="44">
        <f>AirBFYLD1!T161*VLOOKUP(AirBFYLD2!T$4,'[1]INTERNAL PARAMETERS-1'!$B$5:$J$44,5,FALSE)*VLOOKUP(AirBFYLD2!T$4,'[1]INTERNAL PARAMETERS-1'!$B$5:$J$44,7,FALSE)*AirBFYLD2!$F161 + AirBFYLD1!T161*(1-VLOOKUP(AirBFYLD2!T$4,'[1]INTERNAL PARAMETERS-1'!$B$5:$J$44,5,FALSE))*VLOOKUP(AirBFYLD2!T$4,'[1]INTERNAL PARAMETERS-1'!$B$5:$J$44,9,FALSE)*AirBFYLD2!$F161</f>
        <v>2.5616926239966441E-2</v>
      </c>
      <c r="U161" s="44">
        <f>AirBFYLD1!U161*VLOOKUP(AirBFYLD2!U$4,'[1]INTERNAL PARAMETERS-1'!$B$5:$J$44,5,FALSE)*VLOOKUP(AirBFYLD2!U$4,'[1]INTERNAL PARAMETERS-1'!$B$5:$J$44,7,FALSE)*AirBFYLD2!$F161 + AirBFYLD1!U161*(1-VLOOKUP(AirBFYLD2!U$4,'[1]INTERNAL PARAMETERS-1'!$B$5:$J$44,5,FALSE))*VLOOKUP(AirBFYLD2!U$4,'[1]INTERNAL PARAMETERS-1'!$B$5:$J$44,9,FALSE)*AirBFYLD2!$F161</f>
        <v>1.6540852113004465E-2</v>
      </c>
      <c r="V161" s="44">
        <f>AirBFYLD1!V161*VLOOKUP(AirBFYLD2!V$4,'[1]INTERNAL PARAMETERS-1'!$B$5:$J$44,5,FALSE)*VLOOKUP(AirBFYLD2!V$4,'[1]INTERNAL PARAMETERS-1'!$B$5:$J$44,7,FALSE)*AirBFYLD2!$F161 + AirBFYLD1!V161*(1-VLOOKUP(AirBFYLD2!V$4,'[1]INTERNAL PARAMETERS-1'!$B$5:$J$44,5,FALSE))*VLOOKUP(AirBFYLD2!V$4,'[1]INTERNAL PARAMETERS-1'!$B$5:$J$44,9,FALSE)*AirBFYLD2!$F161</f>
        <v>0.10522986063898203</v>
      </c>
      <c r="W161" s="44">
        <f>AirBFYLD1!W161*VLOOKUP(AirBFYLD2!W$4,'[1]INTERNAL PARAMETERS-1'!$B$5:$J$44,5,FALSE)*VLOOKUP(AirBFYLD2!W$4,'[1]INTERNAL PARAMETERS-1'!$B$5:$J$44,7,FALSE)*AirBFYLD2!$F161 + AirBFYLD1!W161*(1-VLOOKUP(AirBFYLD2!W$4,'[1]INTERNAL PARAMETERS-1'!$B$5:$J$44,5,FALSE))*VLOOKUP(AirBFYLD2!W$4,'[1]INTERNAL PARAMETERS-1'!$B$5:$J$44,9,FALSE)*AirBFYLD2!$F161</f>
        <v>0</v>
      </c>
      <c r="X161" s="44">
        <f>AirBFYLD1!X161*VLOOKUP(AirBFYLD2!X$4,'[1]INTERNAL PARAMETERS-1'!$B$5:$J$44,5,FALSE)*VLOOKUP(AirBFYLD2!X$4,'[1]INTERNAL PARAMETERS-1'!$B$5:$J$44,7,FALSE)*AirBFYLD2!$F161 + AirBFYLD1!X161*(1-VLOOKUP(AirBFYLD2!X$4,'[1]INTERNAL PARAMETERS-1'!$B$5:$J$44,5,FALSE))*VLOOKUP(AirBFYLD2!X$4,'[1]INTERNAL PARAMETERS-1'!$B$5:$J$44,9,FALSE)*AirBFYLD2!$F161</f>
        <v>0</v>
      </c>
      <c r="Y161" s="44">
        <f>AirBFYLD1!Y161*VLOOKUP(AirBFYLD2!Y$4,'[1]INTERNAL PARAMETERS-1'!$B$5:$J$44,5,FALSE)*VLOOKUP(AirBFYLD2!Y$4,'[1]INTERNAL PARAMETERS-1'!$B$5:$J$44,7,FALSE)*AirBFYLD2!$F161 + AirBFYLD1!Y161*(1-VLOOKUP(AirBFYLD2!Y$4,'[1]INTERNAL PARAMETERS-1'!$B$5:$J$44,5,FALSE))*VLOOKUP(AirBFYLD2!Y$4,'[1]INTERNAL PARAMETERS-1'!$B$5:$J$44,9,FALSE)*AirBFYLD2!$F161</f>
        <v>0</v>
      </c>
      <c r="Z161" s="44">
        <f>AirBFYLD1!Z161*VLOOKUP(AirBFYLD2!Z$4,'[1]INTERNAL PARAMETERS-1'!$B$5:$J$44,5,FALSE)*VLOOKUP(AirBFYLD2!Z$4,'[1]INTERNAL PARAMETERS-1'!$B$5:$J$44,7,FALSE)*AirBFYLD2!$F161 + AirBFYLD1!Z161*(1-VLOOKUP(AirBFYLD2!Z$4,'[1]INTERNAL PARAMETERS-1'!$B$5:$J$44,5,FALSE))*VLOOKUP(AirBFYLD2!Z$4,'[1]INTERNAL PARAMETERS-1'!$B$5:$J$44,9,FALSE)*AirBFYLD2!$F161</f>
        <v>0</v>
      </c>
      <c r="AA161" s="44">
        <f>AirBFYLD1!AA161*VLOOKUP(AirBFYLD2!AA$4,'[1]INTERNAL PARAMETERS-1'!$B$5:$J$44,5,FALSE)*VLOOKUP(AirBFYLD2!AA$4,'[1]INTERNAL PARAMETERS-1'!$B$5:$J$44,7,FALSE)*AirBFYLD2!$F161 + AirBFYLD1!AA161*(1-VLOOKUP(AirBFYLD2!AA$4,'[1]INTERNAL PARAMETERS-1'!$B$5:$J$44,5,FALSE))*VLOOKUP(AirBFYLD2!AA$4,'[1]INTERNAL PARAMETERS-1'!$B$5:$J$44,9,FALSE)*AirBFYLD2!$F161</f>
        <v>0</v>
      </c>
      <c r="AB161" s="44">
        <f>AirBFYLD1!AB161*VLOOKUP(AirBFYLD2!AB$4,'[1]INTERNAL PARAMETERS-1'!$B$5:$J$44,5,FALSE)*VLOOKUP(AirBFYLD2!AB$4,'[1]INTERNAL PARAMETERS-1'!$B$5:$J$44,7,FALSE)*AirBFYLD2!$F161 + AirBFYLD1!AB161*(1-VLOOKUP(AirBFYLD2!AB$4,'[1]INTERNAL PARAMETERS-1'!$B$5:$J$44,5,FALSE))*VLOOKUP(AirBFYLD2!AB$4,'[1]INTERNAL PARAMETERS-1'!$B$5:$J$44,9,FALSE)*AirBFYLD2!$F161</f>
        <v>0</v>
      </c>
      <c r="AC161" s="44">
        <f>AirBFYLD1!AC161*VLOOKUP(AirBFYLD2!AC$4,'[1]INTERNAL PARAMETERS-1'!$B$5:$J$44,5,FALSE)*VLOOKUP(AirBFYLD2!AC$4,'[1]INTERNAL PARAMETERS-1'!$B$5:$J$44,7,FALSE)*AirBFYLD2!$F161 + AirBFYLD1!AC161*(1-VLOOKUP(AirBFYLD2!AC$4,'[1]INTERNAL PARAMETERS-1'!$B$5:$J$44,5,FALSE))*VLOOKUP(AirBFYLD2!AC$4,'[1]INTERNAL PARAMETERS-1'!$B$5:$J$44,9,FALSE)*AirBFYLD2!$F161</f>
        <v>0</v>
      </c>
      <c r="AD161" s="44">
        <f>AirBFYLD1!AD161*VLOOKUP(AirBFYLD2!AD$4,'[1]INTERNAL PARAMETERS-1'!$B$5:$J$44,5,FALSE)*VLOOKUP(AirBFYLD2!AD$4,'[1]INTERNAL PARAMETERS-1'!$B$5:$J$44,7,FALSE)*AirBFYLD2!$F161 + AirBFYLD1!AD161*(1-VLOOKUP(AirBFYLD2!AD$4,'[1]INTERNAL PARAMETERS-1'!$B$5:$J$44,5,FALSE))*VLOOKUP(AirBFYLD2!AD$4,'[1]INTERNAL PARAMETERS-1'!$B$5:$J$44,9,FALSE)*AirBFYLD2!$F161</f>
        <v>0</v>
      </c>
      <c r="AE161" s="44">
        <f>AirBFYLD1!AE161*VLOOKUP(AirBFYLD2!AE$4,'[1]INTERNAL PARAMETERS-1'!$B$5:$J$44,5,FALSE)*VLOOKUP(AirBFYLD2!AE$4,'[1]INTERNAL PARAMETERS-1'!$B$5:$J$44,7,FALSE)*AirBFYLD2!$F161 + AirBFYLD1!AE161*(1-VLOOKUP(AirBFYLD2!AE$4,'[1]INTERNAL PARAMETERS-1'!$B$5:$J$44,5,FALSE))*VLOOKUP(AirBFYLD2!AE$4,'[1]INTERNAL PARAMETERS-1'!$B$5:$J$44,9,FALSE)*AirBFYLD2!$F161</f>
        <v>0</v>
      </c>
      <c r="AF161" s="44">
        <f>AirBFYLD1!AF161*VLOOKUP(AirBFYLD2!AF$4,'[1]INTERNAL PARAMETERS-1'!$B$5:$J$44,5,FALSE)*VLOOKUP(AirBFYLD2!AF$4,'[1]INTERNAL PARAMETERS-1'!$B$5:$J$44,7,FALSE)*AirBFYLD2!$F161 + AirBFYLD1!AF161*(1-VLOOKUP(AirBFYLD2!AF$4,'[1]INTERNAL PARAMETERS-1'!$B$5:$J$44,5,FALSE))*VLOOKUP(AirBFYLD2!AF$4,'[1]INTERNAL PARAMETERS-1'!$B$5:$J$44,9,FALSE)*AirBFYLD2!$F161</f>
        <v>4.7569591964722836E-3</v>
      </c>
      <c r="AG161" s="44">
        <f>AirBFYLD1!AG161*VLOOKUP(AirBFYLD2!AG$4,'[1]INTERNAL PARAMETERS-1'!$B$5:$J$44,5,FALSE)*VLOOKUP(AirBFYLD2!AG$4,'[1]INTERNAL PARAMETERS-1'!$B$5:$J$44,7,FALSE)*AirBFYLD2!$F161 + AirBFYLD1!AG161*(1-VLOOKUP(AirBFYLD2!AG$4,'[1]INTERNAL PARAMETERS-1'!$B$5:$J$44,5,FALSE))*VLOOKUP(AirBFYLD2!AG$4,'[1]INTERNAL PARAMETERS-1'!$B$5:$J$44,9,FALSE)*AirBFYLD2!$F161</f>
        <v>0</v>
      </c>
      <c r="AH161" s="44">
        <f>AirBFYLD1!AH161*VLOOKUP(AirBFYLD2!AH$4,'[1]INTERNAL PARAMETERS-1'!$B$5:$J$44,5,FALSE)*VLOOKUP(AirBFYLD2!AH$4,'[1]INTERNAL PARAMETERS-1'!$B$5:$J$44,7,FALSE)*AirBFYLD2!$F161 + AirBFYLD1!AH161*(1-VLOOKUP(AirBFYLD2!AH$4,'[1]INTERNAL PARAMETERS-1'!$B$5:$J$44,5,FALSE))*VLOOKUP(AirBFYLD2!AH$4,'[1]INTERNAL PARAMETERS-1'!$B$5:$J$44,9,FALSE)*AirBFYLD2!$F161</f>
        <v>0</v>
      </c>
      <c r="AI161" s="44">
        <f>AirBFYLD1!AI161*VLOOKUP(AirBFYLD2!AI$4,'[1]INTERNAL PARAMETERS-1'!$B$5:$J$44,5,FALSE)*VLOOKUP(AirBFYLD2!AI$4,'[1]INTERNAL PARAMETERS-1'!$B$5:$J$44,7,FALSE)*AirBFYLD2!$F161 + AirBFYLD1!AI161*(1-VLOOKUP(AirBFYLD2!AI$4,'[1]INTERNAL PARAMETERS-1'!$B$5:$J$44,5,FALSE))*VLOOKUP(AirBFYLD2!AI$4,'[1]INTERNAL PARAMETERS-1'!$B$5:$J$44,9,FALSE)*AirBFYLD2!$F161</f>
        <v>2.7446807104990001E-3</v>
      </c>
      <c r="AJ161" s="44">
        <f>AirBFYLD1!AJ161*VLOOKUP(AirBFYLD2!AJ$4,'[1]INTERNAL PARAMETERS-1'!$B$5:$J$44,5,FALSE)*VLOOKUP(AirBFYLD2!AJ$4,'[1]INTERNAL PARAMETERS-1'!$B$5:$J$44,7,FALSE)*AirBFYLD2!$F161 + AirBFYLD1!AJ161*(1-VLOOKUP(AirBFYLD2!AJ$4,'[1]INTERNAL PARAMETERS-1'!$B$5:$J$44,5,FALSE))*VLOOKUP(AirBFYLD2!AJ$4,'[1]INTERNAL PARAMETERS-1'!$B$5:$J$44,9,FALSE)*AirBFYLD2!$F161</f>
        <v>1.1893494570064172E-2</v>
      </c>
      <c r="AK161" s="44">
        <f>AirBFYLD1!AK161*VLOOKUP(AirBFYLD2!AK$4,'[1]INTERNAL PARAMETERS-1'!$B$5:$J$44,5,FALSE)*VLOOKUP(AirBFYLD2!AK$4,'[1]INTERNAL PARAMETERS-1'!$B$5:$J$44,7,FALSE)*AirBFYLD2!$F161 + AirBFYLD1!AK161*(1-VLOOKUP(AirBFYLD2!AK$4,'[1]INTERNAL PARAMETERS-1'!$B$5:$J$44,5,FALSE))*VLOOKUP(AirBFYLD2!AK$4,'[1]INTERNAL PARAMETERS-1'!$B$5:$J$44,9,FALSE)*AirBFYLD2!$F161</f>
        <v>0</v>
      </c>
      <c r="AL161" s="44">
        <f>AirBFYLD1!AL161*VLOOKUP(AirBFYLD2!AL$4,'[1]INTERNAL PARAMETERS-1'!$B$5:$J$44,5,FALSE)*VLOOKUP(AirBFYLD2!AL$4,'[1]INTERNAL PARAMETERS-1'!$B$5:$J$44,7,FALSE)*AirBFYLD2!$F161 + AirBFYLD1!AL161*(1-VLOOKUP(AirBFYLD2!AL$4,'[1]INTERNAL PARAMETERS-1'!$B$5:$J$44,5,FALSE))*VLOOKUP(AirBFYLD2!AL$4,'[1]INTERNAL PARAMETERS-1'!$B$5:$J$44,9,FALSE)*AirBFYLD2!$F161</f>
        <v>0</v>
      </c>
      <c r="AM161" s="44">
        <f>AirBFYLD1!AM161*VLOOKUP(AirBFYLD2!AM$4,'[1]INTERNAL PARAMETERS-1'!$B$5:$J$44,5,FALSE)*VLOOKUP(AirBFYLD2!AM$4,'[1]INTERNAL PARAMETERS-1'!$B$5:$J$44,7,FALSE)*AirBFYLD2!$F161 + AirBFYLD1!AM161*(1-VLOOKUP(AirBFYLD2!AM$4,'[1]INTERNAL PARAMETERS-1'!$B$5:$J$44,5,FALSE))*VLOOKUP(AirBFYLD2!AM$4,'[1]INTERNAL PARAMETERS-1'!$B$5:$J$44,9,FALSE)*AirBFYLD2!$F161</f>
        <v>0</v>
      </c>
      <c r="AN161" s="44">
        <f>AirBFYLD1!AN161*VLOOKUP(AirBFYLD2!AN$4,'[1]INTERNAL PARAMETERS-1'!$B$5:$J$44,5,FALSE)*VLOOKUP(AirBFYLD2!AN$4,'[1]INTERNAL PARAMETERS-1'!$B$5:$J$44,7,FALSE)*AirBFYLD2!$F161 + AirBFYLD1!AN161*(1-VLOOKUP(AirBFYLD2!AN$4,'[1]INTERNAL PARAMETERS-1'!$B$5:$J$44,5,FALSE))*VLOOKUP(AirBFYLD2!AN$4,'[1]INTERNAL PARAMETERS-1'!$B$5:$J$44,9,FALSE)*AirBFYLD2!$F161</f>
        <v>0</v>
      </c>
      <c r="AO161" s="44">
        <f>AirBFYLD1!AO161*VLOOKUP(AirBFYLD2!AO$4,'[1]INTERNAL PARAMETERS-1'!$B$5:$J$44,5,FALSE)*VLOOKUP(AirBFYLD2!AO$4,'[1]INTERNAL PARAMETERS-1'!$B$5:$J$44,7,FALSE)*AirBFYLD2!$F161 + AirBFYLD1!AO161*(1-VLOOKUP(AirBFYLD2!AO$4,'[1]INTERNAL PARAMETERS-1'!$B$5:$J$44,5,FALSE))*VLOOKUP(AirBFYLD2!AO$4,'[1]INTERNAL PARAMETERS-1'!$B$5:$J$44,9,FALSE)*AirBFYLD2!$F161</f>
        <v>0</v>
      </c>
      <c r="AP161" s="44">
        <f>AirBFYLD1!AP161*VLOOKUP(AirBFYLD2!AP$4,'[1]INTERNAL PARAMETERS-1'!$B$5:$J$44,5,FALSE)*VLOOKUP(AirBFYLD2!AP$4,'[1]INTERNAL PARAMETERS-1'!$B$5:$J$44,7,FALSE)*AirBFYLD2!$F161 + AirBFYLD1!AP161*(1-VLOOKUP(AirBFYLD2!AP$4,'[1]INTERNAL PARAMETERS-1'!$B$5:$J$44,5,FALSE))*VLOOKUP(AirBFYLD2!AP$4,'[1]INTERNAL PARAMETERS-1'!$B$5:$J$44,9,FALSE)*AirBFYLD2!$F161</f>
        <v>0</v>
      </c>
      <c r="AQ161" s="44">
        <f>AirBFYLD1!AQ161*VLOOKUP(AirBFYLD2!AQ$4,'[1]INTERNAL PARAMETERS-1'!$B$5:$J$44,5,FALSE)*VLOOKUP(AirBFYLD2!AQ$4,'[1]INTERNAL PARAMETERS-1'!$B$5:$J$44,7,FALSE)*AirBFYLD2!$F161 + AirBFYLD1!AQ161*(1-VLOOKUP(AirBFYLD2!AQ$4,'[1]INTERNAL PARAMETERS-1'!$B$5:$J$44,5,FALSE))*VLOOKUP(AirBFYLD2!AQ$4,'[1]INTERNAL PARAMETERS-1'!$B$5:$J$44,9,FALSE)*AirBFYLD2!$F161</f>
        <v>0</v>
      </c>
      <c r="AR161" s="44">
        <f>AirBFYLD1!AR161*VLOOKUP(AirBFYLD2!AR$4,'[1]INTERNAL PARAMETERS-1'!$B$5:$J$44,5,FALSE)*VLOOKUP(AirBFYLD2!AR$4,'[1]INTERNAL PARAMETERS-1'!$B$5:$J$44,7,FALSE)*AirBFYLD2!$F161 + AirBFYLD1!AR161*(1-VLOOKUP(AirBFYLD2!AR$4,'[1]INTERNAL PARAMETERS-1'!$B$5:$J$44,5,FALSE))*VLOOKUP(AirBFYLD2!AR$4,'[1]INTERNAL PARAMETERS-1'!$B$5:$J$44,9,FALSE)*AirBFYLD2!$F161</f>
        <v>0</v>
      </c>
      <c r="AS161" s="44">
        <f>AirBFYLD1!AS161*VLOOKUP(AirBFYLD2!AS$4,'[1]INTERNAL PARAMETERS-1'!$B$5:$J$44,5,FALSE)*VLOOKUP(AirBFYLD2!AS$4,'[1]INTERNAL PARAMETERS-1'!$B$5:$J$44,7,FALSE)*AirBFYLD2!$F161 + AirBFYLD1!AS161*(1-VLOOKUP(AirBFYLD2!AS$4,'[1]INTERNAL PARAMETERS-1'!$B$5:$J$44,5,FALSE))*VLOOKUP(AirBFYLD2!AS$4,'[1]INTERNAL PARAMETERS-1'!$B$5:$J$44,9,FALSE)*AirBFYLD2!$F161</f>
        <v>0</v>
      </c>
      <c r="AT161" s="43">
        <f>AirBFYLD1!AT161*VLOOKUP(AirBFYLD2!AT$4,'[1]INTERNAL PARAMETERS-1'!$B$5:$J$44,5,FALSE)*VLOOKUP(AirBFYLD2!AT$4,'[1]INTERNAL PARAMETERS-1'!$B$5:$J$44,7,FALSE)*AirBFYLD2!$F161 + AirBFYLD1!AT161*(1-VLOOKUP(AirBFYLD2!AT$4,'[1]INTERNAL PARAMETERS-1'!$B$5:$J$44,5,FALSE))*VLOOKUP(AirBFYLD2!AT$4,'[1]INTERNAL PARAMETERS-1'!$B$5:$J$44,9,FALSE)*AirBFYLD2!$F161</f>
        <v>0</v>
      </c>
      <c r="AU161" s="45">
        <f>AirBFYLD1!AU161*VLOOKUP(AirBFYLD2!AU$4,'[1]INTERNAL PARAMETERS-1'!$B$5:$J$44,5,FALSE)*VLOOKUP(AirBFYLD2!AU$4,'[1]INTERNAL PARAMETERS-1'!$B$5:$J$44,6,FALSE)*VLOOKUP(AirBFYLD2!AU$4,'[1]INTERNAL PARAMETERS-1'!$B$5:$J$44,3,FALSE) + AirBFYLD1!AU161*(1-VLOOKUP(AirBFYLD2!AU$4,'[1]INTERNAL PARAMETERS-1'!$B$5:$J$44,5,FALSE))*VLOOKUP(AirBFYLD2!AU$4,'[1]INTERNAL PARAMETERS-1'!$B$5:$J$44,8,FALSE)*VLOOKUP(AirBFYLD2!AU$4,'[1]INTERNAL PARAMETERS-1'!$B$5:$J$44,3,FALSE)</f>
        <v>0</v>
      </c>
      <c r="AV161" s="44">
        <f>AirBFYLD1!AV161*VLOOKUP(AirBFYLD2!AV$4,'[1]INTERNAL PARAMETERS-1'!$B$5:$J$44,5,FALSE)*VLOOKUP(AirBFYLD2!AV$4,'[1]INTERNAL PARAMETERS-1'!$B$5:$J$44,6,FALSE)*VLOOKUP(AirBFYLD2!AV$4,'[1]INTERNAL PARAMETERS-1'!$B$5:$J$44,3,FALSE) + AirBFYLD1!AV161*(1-VLOOKUP(AirBFYLD2!AV$4,'[1]INTERNAL PARAMETERS-1'!$B$5:$J$44,5,FALSE))*VLOOKUP(AirBFYLD2!AV$4,'[1]INTERNAL PARAMETERS-1'!$B$5:$J$44,8,FALSE)*VLOOKUP(AirBFYLD2!AV$4,'[1]INTERNAL PARAMETERS-1'!$B$5:$J$44,3,FALSE)</f>
        <v>0</v>
      </c>
      <c r="AW161" s="44">
        <f>AirBFYLD1!AW161*VLOOKUP(AirBFYLD2!AW$4,'[1]INTERNAL PARAMETERS-1'!$B$5:$J$44,5,FALSE)*VLOOKUP(AirBFYLD2!AW$4,'[1]INTERNAL PARAMETERS-1'!$B$5:$J$44,6,FALSE)*VLOOKUP(AirBFYLD2!AW$4,'[1]INTERNAL PARAMETERS-1'!$B$5:$J$44,3,FALSE) + AirBFYLD1!AW161*(1-VLOOKUP(AirBFYLD2!AW$4,'[1]INTERNAL PARAMETERS-1'!$B$5:$J$44,5,FALSE))*VLOOKUP(AirBFYLD2!AW$4,'[1]INTERNAL PARAMETERS-1'!$B$5:$J$44,8,FALSE)*VLOOKUP(AirBFYLD2!AW$4,'[1]INTERNAL PARAMETERS-1'!$B$5:$J$44,3,FALSE)</f>
        <v>3.1136565405089849E-2</v>
      </c>
      <c r="AX161" s="44">
        <f>AirBFYLD1!AX161*VLOOKUP(AirBFYLD2!AX$4,'[1]INTERNAL PARAMETERS-1'!$B$5:$J$44,5,FALSE)*VLOOKUP(AirBFYLD2!AX$4,'[1]INTERNAL PARAMETERS-1'!$B$5:$J$44,6,FALSE)*VLOOKUP(AirBFYLD2!AX$4,'[1]INTERNAL PARAMETERS-1'!$B$5:$J$44,3,FALSE) + AirBFYLD1!AX161*(1-VLOOKUP(AirBFYLD2!AX$4,'[1]INTERNAL PARAMETERS-1'!$B$5:$J$44,5,FALSE))*VLOOKUP(AirBFYLD2!AX$4,'[1]INTERNAL PARAMETERS-1'!$B$5:$J$44,8,FALSE)*VLOOKUP(AirBFYLD2!AX$4,'[1]INTERNAL PARAMETERS-1'!$B$5:$J$44,3,FALSE)</f>
        <v>0</v>
      </c>
      <c r="AY161" s="44">
        <f>AirBFYLD1!AY161*VLOOKUP(AirBFYLD2!AY$4,'[1]INTERNAL PARAMETERS-1'!$B$5:$J$44,5,FALSE)*VLOOKUP(AirBFYLD2!AY$4,'[1]INTERNAL PARAMETERS-1'!$B$5:$J$44,6,FALSE)*VLOOKUP(AirBFYLD2!AY$4,'[1]INTERNAL PARAMETERS-1'!$B$5:$J$44,3,FALSE) + AirBFYLD1!AY161*(1-VLOOKUP(AirBFYLD2!AY$4,'[1]INTERNAL PARAMETERS-1'!$B$5:$J$44,5,FALSE))*VLOOKUP(AirBFYLD2!AY$4,'[1]INTERNAL PARAMETERS-1'!$B$5:$J$44,8,FALSE)*VLOOKUP(AirBFYLD2!AY$4,'[1]INTERNAL PARAMETERS-1'!$B$5:$J$44,3,FALSE)</f>
        <v>0</v>
      </c>
      <c r="AZ161" s="44">
        <f>AirBFYLD1!AZ161*VLOOKUP(AirBFYLD2!AZ$4,'[1]INTERNAL PARAMETERS-1'!$B$5:$J$44,5,FALSE)*VLOOKUP(AirBFYLD2!AZ$4,'[1]INTERNAL PARAMETERS-1'!$B$5:$J$44,6,FALSE)*VLOOKUP(AirBFYLD2!AZ$4,'[1]INTERNAL PARAMETERS-1'!$B$5:$J$44,3,FALSE) + AirBFYLD1!AZ161*(1-VLOOKUP(AirBFYLD2!AZ$4,'[1]INTERNAL PARAMETERS-1'!$B$5:$J$44,5,FALSE))*VLOOKUP(AirBFYLD2!AZ$4,'[1]INTERNAL PARAMETERS-1'!$B$5:$J$44,8,FALSE)*VLOOKUP(AirBFYLD2!AZ$4,'[1]INTERNAL PARAMETERS-1'!$B$5:$J$44,3,FALSE)</f>
        <v>0</v>
      </c>
      <c r="BA161" s="44">
        <f>AirBFYLD1!BA161*VLOOKUP(AirBFYLD2!BA$4,'[1]INTERNAL PARAMETERS-1'!$B$5:$J$44,5,FALSE)*VLOOKUP(AirBFYLD2!BA$4,'[1]INTERNAL PARAMETERS-1'!$B$5:$J$44,6,FALSE)*VLOOKUP(AirBFYLD2!BA$4,'[1]INTERNAL PARAMETERS-1'!$B$5:$J$44,3,FALSE) + AirBFYLD1!BA161*(1-VLOOKUP(AirBFYLD2!BA$4,'[1]INTERNAL PARAMETERS-1'!$B$5:$J$44,5,FALSE))*VLOOKUP(AirBFYLD2!BA$4,'[1]INTERNAL PARAMETERS-1'!$B$5:$J$44,8,FALSE)*VLOOKUP(AirBFYLD2!BA$4,'[1]INTERNAL PARAMETERS-1'!$B$5:$J$44,3,FALSE)</f>
        <v>2.8757365201081939E-2</v>
      </c>
      <c r="BB161" s="44">
        <f>AirBFYLD1!BB161*VLOOKUP(AirBFYLD2!BB$4,'[1]INTERNAL PARAMETERS-1'!$B$5:$J$44,5,FALSE)*VLOOKUP(AirBFYLD2!BB$4,'[1]INTERNAL PARAMETERS-1'!$B$5:$J$44,6,FALSE)*VLOOKUP(AirBFYLD2!BB$4,'[1]INTERNAL PARAMETERS-1'!$B$5:$J$44,3,FALSE) + AirBFYLD1!BB161*(1-VLOOKUP(AirBFYLD2!BB$4,'[1]INTERNAL PARAMETERS-1'!$B$5:$J$44,5,FALSE))*VLOOKUP(AirBFYLD2!BB$4,'[1]INTERNAL PARAMETERS-1'!$B$5:$J$44,8,FALSE)*VLOOKUP(AirBFYLD2!BB$4,'[1]INTERNAL PARAMETERS-1'!$B$5:$J$44,3,FALSE)</f>
        <v>3.4797344071967411E-3</v>
      </c>
      <c r="BC161" s="44">
        <f>AirBFYLD1!BC161*VLOOKUP(AirBFYLD2!BC$4,'[1]INTERNAL PARAMETERS-1'!$B$5:$J$44,5,FALSE)*VLOOKUP(AirBFYLD2!BC$4,'[1]INTERNAL PARAMETERS-1'!$B$5:$J$44,6,FALSE)*VLOOKUP(AirBFYLD2!BC$4,'[1]INTERNAL PARAMETERS-1'!$B$5:$J$44,3,FALSE) + AirBFYLD1!BC161*(1-VLOOKUP(AirBFYLD2!BC$4,'[1]INTERNAL PARAMETERS-1'!$B$5:$J$44,5,FALSE))*VLOOKUP(AirBFYLD2!BC$4,'[1]INTERNAL PARAMETERS-1'!$B$5:$J$44,8,FALSE)*VLOOKUP(AirBFYLD2!BC$4,'[1]INTERNAL PARAMETERS-1'!$B$5:$J$44,3,FALSE)</f>
        <v>1.9213842235351487E-2</v>
      </c>
      <c r="BD161" s="44">
        <f>AirBFYLD1!BD161*VLOOKUP(AirBFYLD2!BD$4,'[1]INTERNAL PARAMETERS-1'!$B$5:$J$44,5,FALSE)*VLOOKUP(AirBFYLD2!BD$4,'[1]INTERNAL PARAMETERS-1'!$B$5:$J$44,6,FALSE)*VLOOKUP(AirBFYLD2!BD$4,'[1]INTERNAL PARAMETERS-1'!$B$5:$J$44,3,FALSE) + AirBFYLD1!BD161*(1-VLOOKUP(AirBFYLD2!BD$4,'[1]INTERNAL PARAMETERS-1'!$B$5:$J$44,5,FALSE))*VLOOKUP(AirBFYLD2!BD$4,'[1]INTERNAL PARAMETERS-1'!$B$5:$J$44,8,FALSE)*VLOOKUP(AirBFYLD2!BD$4,'[1]INTERNAL PARAMETERS-1'!$B$5:$J$44,3,FALSE)</f>
        <v>3.2521467511195689E-3</v>
      </c>
      <c r="BE161" s="44">
        <f>AirBFYLD1!BE161*VLOOKUP(AirBFYLD2!BE$4,'[1]INTERNAL PARAMETERS-1'!$B$5:$J$44,5,FALSE)*VLOOKUP(AirBFYLD2!BE$4,'[1]INTERNAL PARAMETERS-1'!$B$5:$J$44,6,FALSE)*VLOOKUP(AirBFYLD2!BE$4,'[1]INTERNAL PARAMETERS-1'!$B$5:$J$44,3,FALSE) + AirBFYLD1!BE161*(1-VLOOKUP(AirBFYLD2!BE$4,'[1]INTERNAL PARAMETERS-1'!$B$5:$J$44,5,FALSE))*VLOOKUP(AirBFYLD2!BE$4,'[1]INTERNAL PARAMETERS-1'!$B$5:$J$44,8,FALSE)*VLOOKUP(AirBFYLD2!BE$4,'[1]INTERNAL PARAMETERS-1'!$B$5:$J$44,3,FALSE)</f>
        <v>1.0988205251932674E-2</v>
      </c>
      <c r="BF161" s="44">
        <f>AirBFYLD1!BF161*VLOOKUP(AirBFYLD2!BF$4,'[1]INTERNAL PARAMETERS-1'!$B$5:$J$44,5,FALSE)*VLOOKUP(AirBFYLD2!BF$4,'[1]INTERNAL PARAMETERS-1'!$B$5:$J$44,6,FALSE)*VLOOKUP(AirBFYLD2!BF$4,'[1]INTERNAL PARAMETERS-1'!$B$5:$J$44,3,FALSE) + AirBFYLD1!BF161*(1-VLOOKUP(AirBFYLD2!BF$4,'[1]INTERNAL PARAMETERS-1'!$B$5:$J$44,5,FALSE))*VLOOKUP(AirBFYLD2!BF$4,'[1]INTERNAL PARAMETERS-1'!$B$5:$J$44,8,FALSE)*VLOOKUP(AirBFYLD2!BF$4,'[1]INTERNAL PARAMETERS-1'!$B$5:$J$44,3,FALSE)</f>
        <v>0</v>
      </c>
      <c r="BG161" s="44">
        <f>AirBFYLD1!BG161*VLOOKUP(AirBFYLD2!BG$4,'[1]INTERNAL PARAMETERS-1'!$B$5:$J$44,5,FALSE)*VLOOKUP(AirBFYLD2!BG$4,'[1]INTERNAL PARAMETERS-1'!$B$5:$J$44,6,FALSE)*VLOOKUP(AirBFYLD2!BG$4,'[1]INTERNAL PARAMETERS-1'!$B$5:$J$44,3,FALSE) + AirBFYLD1!BG161*(1-VLOOKUP(AirBFYLD2!BG$4,'[1]INTERNAL PARAMETERS-1'!$B$5:$J$44,5,FALSE))*VLOOKUP(AirBFYLD2!BG$4,'[1]INTERNAL PARAMETERS-1'!$B$5:$J$44,8,FALSE)*VLOOKUP(AirBFYLD2!BG$4,'[1]INTERNAL PARAMETERS-1'!$B$5:$J$44,3,FALSE)</f>
        <v>4.5936308856004346E-3</v>
      </c>
      <c r="BH161" s="44">
        <f>AirBFYLD1!BH161*VLOOKUP(AirBFYLD2!BH$4,'[1]INTERNAL PARAMETERS-1'!$B$5:$J$44,5,FALSE)*VLOOKUP(AirBFYLD2!BH$4,'[1]INTERNAL PARAMETERS-1'!$B$5:$J$44,6,FALSE)*VLOOKUP(AirBFYLD2!BH$4,'[1]INTERNAL PARAMETERS-1'!$B$5:$J$44,3,FALSE) + AirBFYLD1!BH161*(1-VLOOKUP(AirBFYLD2!BH$4,'[1]INTERNAL PARAMETERS-1'!$B$5:$J$44,5,FALSE))*VLOOKUP(AirBFYLD2!BH$4,'[1]INTERNAL PARAMETERS-1'!$B$5:$J$44,8,FALSE)*VLOOKUP(AirBFYLD2!BH$4,'[1]INTERNAL PARAMETERS-1'!$B$5:$J$44,3,FALSE)</f>
        <v>3.1128553727505557E-5</v>
      </c>
      <c r="BI161" s="44">
        <f>AirBFYLD1!BI161*VLOOKUP(AirBFYLD2!BI$4,'[1]INTERNAL PARAMETERS-1'!$B$5:$J$44,5,FALSE)*VLOOKUP(AirBFYLD2!BI$4,'[1]INTERNAL PARAMETERS-1'!$B$5:$J$44,6,FALSE)*VLOOKUP(AirBFYLD2!BI$4,'[1]INTERNAL PARAMETERS-1'!$B$5:$J$44,3,FALSE) + AirBFYLD1!BI161*(1-VLOOKUP(AirBFYLD2!BI$4,'[1]INTERNAL PARAMETERS-1'!$B$5:$J$44,5,FALSE))*VLOOKUP(AirBFYLD2!BI$4,'[1]INTERNAL PARAMETERS-1'!$B$5:$J$44,8,FALSE)*VLOOKUP(AirBFYLD2!BI$4,'[1]INTERNAL PARAMETERS-1'!$B$5:$J$44,3,FALSE)</f>
        <v>0</v>
      </c>
      <c r="BJ161" s="44">
        <f>AirBFYLD1!BJ161*VLOOKUP(AirBFYLD2!BJ$4,'[1]INTERNAL PARAMETERS-1'!$B$5:$J$44,5,FALSE)*VLOOKUP(AirBFYLD2!BJ$4,'[1]INTERNAL PARAMETERS-1'!$B$5:$J$44,6,FALSE)*VLOOKUP(AirBFYLD2!BJ$4,'[1]INTERNAL PARAMETERS-1'!$B$5:$J$44,3,FALSE) + AirBFYLD1!BJ161*(1-VLOOKUP(AirBFYLD2!BJ$4,'[1]INTERNAL PARAMETERS-1'!$B$5:$J$44,5,FALSE))*VLOOKUP(AirBFYLD2!BJ$4,'[1]INTERNAL PARAMETERS-1'!$B$5:$J$44,8,FALSE)*VLOOKUP(AirBFYLD2!BJ$4,'[1]INTERNAL PARAMETERS-1'!$B$5:$J$44,3,FALSE)</f>
        <v>2.4920120606040179E-3</v>
      </c>
      <c r="BK161" s="44">
        <f>AirBFYLD1!BK161*VLOOKUP(AirBFYLD2!BK$4,'[1]INTERNAL PARAMETERS-1'!$B$5:$J$44,5,FALSE)*VLOOKUP(AirBFYLD2!BK$4,'[1]INTERNAL PARAMETERS-1'!$B$5:$J$44,6,FALSE)*VLOOKUP(AirBFYLD2!BK$4,'[1]INTERNAL PARAMETERS-1'!$B$5:$J$44,3,FALSE) + AirBFYLD1!BK161*(1-VLOOKUP(AirBFYLD2!BK$4,'[1]INTERNAL PARAMETERS-1'!$B$5:$J$44,5,FALSE))*VLOOKUP(AirBFYLD2!BK$4,'[1]INTERNAL PARAMETERS-1'!$B$5:$J$44,8,FALSE)*VLOOKUP(AirBFYLD2!BK$4,'[1]INTERNAL PARAMETERS-1'!$B$5:$J$44,3,FALSE)</f>
        <v>2.3160137384912118E-3</v>
      </c>
      <c r="BL161" s="44">
        <f>AirBFYLD1!BL161*VLOOKUP(AirBFYLD2!BL$4,'[1]INTERNAL PARAMETERS-1'!$B$5:$J$44,5,FALSE)*VLOOKUP(AirBFYLD2!BL$4,'[1]INTERNAL PARAMETERS-1'!$B$5:$J$44,6,FALSE)*VLOOKUP(AirBFYLD2!BL$4,'[1]INTERNAL PARAMETERS-1'!$B$5:$J$44,3,FALSE) + AirBFYLD1!BL161*(1-VLOOKUP(AirBFYLD2!BL$4,'[1]INTERNAL PARAMETERS-1'!$B$5:$J$44,5,FALSE))*VLOOKUP(AirBFYLD2!BL$4,'[1]INTERNAL PARAMETERS-1'!$B$5:$J$44,8,FALSE)*VLOOKUP(AirBFYLD2!BL$4,'[1]INTERNAL PARAMETERS-1'!$B$5:$J$44,3,FALSE)</f>
        <v>5.9197978377140692E-3</v>
      </c>
      <c r="BM161" s="44">
        <f>AirBFYLD1!BM161*VLOOKUP(AirBFYLD2!BM$4,'[1]INTERNAL PARAMETERS-1'!$B$5:$J$44,5,FALSE)*VLOOKUP(AirBFYLD2!BM$4,'[1]INTERNAL PARAMETERS-1'!$B$5:$J$44,6,FALSE)*VLOOKUP(AirBFYLD2!BM$4,'[1]INTERNAL PARAMETERS-1'!$B$5:$J$44,3,FALSE) + AirBFYLD1!BM161*(1-VLOOKUP(AirBFYLD2!BM$4,'[1]INTERNAL PARAMETERS-1'!$B$5:$J$44,5,FALSE))*VLOOKUP(AirBFYLD2!BM$4,'[1]INTERNAL PARAMETERS-1'!$B$5:$J$44,8,FALSE)*VLOOKUP(AirBFYLD2!BM$4,'[1]INTERNAL PARAMETERS-1'!$B$5:$J$44,3,FALSE)</f>
        <v>4.0713799456945834E-3</v>
      </c>
      <c r="BN161" s="44">
        <f>AirBFYLD1!BN161*VLOOKUP(AirBFYLD2!BN$4,'[1]INTERNAL PARAMETERS-1'!$B$5:$J$44,5,FALSE)*VLOOKUP(AirBFYLD2!BN$4,'[1]INTERNAL PARAMETERS-1'!$B$5:$J$44,6,FALSE)*VLOOKUP(AirBFYLD2!BN$4,'[1]INTERNAL PARAMETERS-1'!$B$5:$J$44,3,FALSE) + AirBFYLD1!BN161*(1-VLOOKUP(AirBFYLD2!BN$4,'[1]INTERNAL PARAMETERS-1'!$B$5:$J$44,5,FALSE))*VLOOKUP(AirBFYLD2!BN$4,'[1]INTERNAL PARAMETERS-1'!$B$5:$J$44,8,FALSE)*VLOOKUP(AirBFYLD2!BN$4,'[1]INTERNAL PARAMETERS-1'!$B$5:$J$44,3,FALSE)</f>
        <v>1.781965289318077E-3</v>
      </c>
      <c r="BO161" s="44">
        <f>AirBFYLD1!BO161*VLOOKUP(AirBFYLD2!BO$4,'[1]INTERNAL PARAMETERS-1'!$B$5:$J$44,5,FALSE)*VLOOKUP(AirBFYLD2!BO$4,'[1]INTERNAL PARAMETERS-1'!$B$5:$J$44,6,FALSE)*VLOOKUP(AirBFYLD2!BO$4,'[1]INTERNAL PARAMETERS-1'!$B$5:$J$44,3,FALSE) + AirBFYLD1!BO161*(1-VLOOKUP(AirBFYLD2!BO$4,'[1]INTERNAL PARAMETERS-1'!$B$5:$J$44,5,FALSE))*VLOOKUP(AirBFYLD2!BO$4,'[1]INTERNAL PARAMETERS-1'!$B$5:$J$44,8,FALSE)*VLOOKUP(AirBFYLD2!BO$4,'[1]INTERNAL PARAMETERS-1'!$B$5:$J$44,3,FALSE)</f>
        <v>1.0054008066552093E-3</v>
      </c>
      <c r="BP161" s="44">
        <f>AirBFYLD1!BP161*VLOOKUP(AirBFYLD2!BP$4,'[1]INTERNAL PARAMETERS-1'!$B$5:$J$44,5,FALSE)*VLOOKUP(AirBFYLD2!BP$4,'[1]INTERNAL PARAMETERS-1'!$B$5:$J$44,6,FALSE)*VLOOKUP(AirBFYLD2!BP$4,'[1]INTERNAL PARAMETERS-1'!$B$5:$J$44,3,FALSE) + AirBFYLD1!BP161*(1-VLOOKUP(AirBFYLD2!BP$4,'[1]INTERNAL PARAMETERS-1'!$B$5:$J$44,5,FALSE))*VLOOKUP(AirBFYLD2!BP$4,'[1]INTERNAL PARAMETERS-1'!$B$5:$J$44,8,FALSE)*VLOOKUP(AirBFYLD2!BP$4,'[1]INTERNAL PARAMETERS-1'!$B$5:$J$44,3,FALSE)</f>
        <v>1.4166182888673869E-4</v>
      </c>
      <c r="BQ161" s="44">
        <f>AirBFYLD1!BQ161*VLOOKUP(AirBFYLD2!BQ$4,'[1]INTERNAL PARAMETERS-1'!$B$5:$J$44,5,FALSE)*VLOOKUP(AirBFYLD2!BQ$4,'[1]INTERNAL PARAMETERS-1'!$B$5:$J$44,6,FALSE)*VLOOKUP(AirBFYLD2!BQ$4,'[1]INTERNAL PARAMETERS-1'!$B$5:$J$44,3,FALSE) + AirBFYLD1!BQ161*(1-VLOOKUP(AirBFYLD2!BQ$4,'[1]INTERNAL PARAMETERS-1'!$B$5:$J$44,5,FALSE))*VLOOKUP(AirBFYLD2!BQ$4,'[1]INTERNAL PARAMETERS-1'!$B$5:$J$44,8,FALSE)*VLOOKUP(AirBFYLD2!BQ$4,'[1]INTERNAL PARAMETERS-1'!$B$5:$J$44,3,FALSE)</f>
        <v>7.3115070619464489E-3</v>
      </c>
      <c r="BR161" s="44">
        <f>AirBFYLD1!BR161*VLOOKUP(AirBFYLD2!BR$4,'[1]INTERNAL PARAMETERS-1'!$B$5:$J$44,5,FALSE)*VLOOKUP(AirBFYLD2!BR$4,'[1]INTERNAL PARAMETERS-1'!$B$5:$J$44,6,FALSE)*VLOOKUP(AirBFYLD2!BR$4,'[1]INTERNAL PARAMETERS-1'!$B$5:$J$44,3,FALSE) + AirBFYLD1!BR161*(1-VLOOKUP(AirBFYLD2!BR$4,'[1]INTERNAL PARAMETERS-1'!$B$5:$J$44,5,FALSE))*VLOOKUP(AirBFYLD2!BR$4,'[1]INTERNAL PARAMETERS-1'!$B$5:$J$44,8,FALSE)*VLOOKUP(AirBFYLD2!BR$4,'[1]INTERNAL PARAMETERS-1'!$B$5:$J$44,3,FALSE)</f>
        <v>1.6211169571102451E-4</v>
      </c>
      <c r="BS161" s="44">
        <f>AirBFYLD1!BS161*VLOOKUP(AirBFYLD2!BS$4,'[1]INTERNAL PARAMETERS-1'!$B$5:$J$44,5,FALSE)*VLOOKUP(AirBFYLD2!BS$4,'[1]INTERNAL PARAMETERS-1'!$B$5:$J$44,6,FALSE)*VLOOKUP(AirBFYLD2!BS$4,'[1]INTERNAL PARAMETERS-1'!$B$5:$J$44,3,FALSE) + AirBFYLD1!BS161*(1-VLOOKUP(AirBFYLD2!BS$4,'[1]INTERNAL PARAMETERS-1'!$B$5:$J$44,5,FALSE))*VLOOKUP(AirBFYLD2!BS$4,'[1]INTERNAL PARAMETERS-1'!$B$5:$J$44,8,FALSE)*VLOOKUP(AirBFYLD2!BS$4,'[1]INTERNAL PARAMETERS-1'!$B$5:$J$44,3,FALSE)</f>
        <v>3.0816188156632179E-5</v>
      </c>
      <c r="BT161" s="44">
        <f>AirBFYLD1!BT161*VLOOKUP(AirBFYLD2!BT$4,'[1]INTERNAL PARAMETERS-1'!$B$5:$J$44,5,FALSE)*VLOOKUP(AirBFYLD2!BT$4,'[1]INTERNAL PARAMETERS-1'!$B$5:$J$44,6,FALSE)*VLOOKUP(AirBFYLD2!BT$4,'[1]INTERNAL PARAMETERS-1'!$B$5:$J$44,3,FALSE) + AirBFYLD1!BT161*(1-VLOOKUP(AirBFYLD2!BT$4,'[1]INTERNAL PARAMETERS-1'!$B$5:$J$44,5,FALSE))*VLOOKUP(AirBFYLD2!BT$4,'[1]INTERNAL PARAMETERS-1'!$B$5:$J$44,8,FALSE)*VLOOKUP(AirBFYLD2!BT$4,'[1]INTERNAL PARAMETERS-1'!$B$5:$J$44,3,FALSE)</f>
        <v>0</v>
      </c>
      <c r="BU161" s="44">
        <f>AirBFYLD1!BU161*VLOOKUP(AirBFYLD2!BU$4,'[1]INTERNAL PARAMETERS-1'!$B$5:$J$44,5,FALSE)*VLOOKUP(AirBFYLD2!BU$4,'[1]INTERNAL PARAMETERS-1'!$B$5:$J$44,6,FALSE)*VLOOKUP(AirBFYLD2!BU$4,'[1]INTERNAL PARAMETERS-1'!$B$5:$J$44,3,FALSE) + AirBFYLD1!BU161*(1-VLOOKUP(AirBFYLD2!BU$4,'[1]INTERNAL PARAMETERS-1'!$B$5:$J$44,5,FALSE))*VLOOKUP(AirBFYLD2!BU$4,'[1]INTERNAL PARAMETERS-1'!$B$5:$J$44,8,FALSE)*VLOOKUP(AirBFYLD2!BU$4,'[1]INTERNAL PARAMETERS-1'!$B$5:$J$44,3,FALSE)</f>
        <v>0</v>
      </c>
      <c r="BV161" s="44">
        <f>AirBFYLD1!BV161*VLOOKUP(AirBFYLD2!BV$4,'[1]INTERNAL PARAMETERS-1'!$B$5:$J$44,5,FALSE)*VLOOKUP(AirBFYLD2!BV$4,'[1]INTERNAL PARAMETERS-1'!$B$5:$J$44,6,FALSE)*VLOOKUP(AirBFYLD2!BV$4,'[1]INTERNAL PARAMETERS-1'!$B$5:$J$44,3,FALSE) + AirBFYLD1!BV161*(1-VLOOKUP(AirBFYLD2!BV$4,'[1]INTERNAL PARAMETERS-1'!$B$5:$J$44,5,FALSE))*VLOOKUP(AirBFYLD2!BV$4,'[1]INTERNAL PARAMETERS-1'!$B$5:$J$44,8,FALSE)*VLOOKUP(AirBFYLD2!BV$4,'[1]INTERNAL PARAMETERS-1'!$B$5:$J$44,3,FALSE)</f>
        <v>0</v>
      </c>
      <c r="BW161" s="44">
        <f>AirBFYLD1!BW161*VLOOKUP(AirBFYLD2!BW$4,'[1]INTERNAL PARAMETERS-1'!$B$5:$J$44,5,FALSE)*VLOOKUP(AirBFYLD2!BW$4,'[1]INTERNAL PARAMETERS-1'!$B$5:$J$44,6,FALSE)*VLOOKUP(AirBFYLD2!BW$4,'[1]INTERNAL PARAMETERS-1'!$B$5:$J$44,3,FALSE) + AirBFYLD1!BW161*(1-VLOOKUP(AirBFYLD2!BW$4,'[1]INTERNAL PARAMETERS-1'!$B$5:$J$44,5,FALSE))*VLOOKUP(AirBFYLD2!BW$4,'[1]INTERNAL PARAMETERS-1'!$B$5:$J$44,8,FALSE)*VLOOKUP(AirBFYLD2!BW$4,'[1]INTERNAL PARAMETERS-1'!$B$5:$J$44,3,FALSE)</f>
        <v>0</v>
      </c>
      <c r="BX161" s="44">
        <f>AirBFYLD1!BX161*VLOOKUP(AirBFYLD2!BX$4,'[1]INTERNAL PARAMETERS-1'!$B$5:$J$44,5,FALSE)*VLOOKUP(AirBFYLD2!BX$4,'[1]INTERNAL PARAMETERS-1'!$B$5:$J$44,6,FALSE)*VLOOKUP(AirBFYLD2!BX$4,'[1]INTERNAL PARAMETERS-1'!$B$5:$J$44,3,FALSE) + AirBFYLD1!BX161*(1-VLOOKUP(AirBFYLD2!BX$4,'[1]INTERNAL PARAMETERS-1'!$B$5:$J$44,5,FALSE))*VLOOKUP(AirBFYLD2!BX$4,'[1]INTERNAL PARAMETERS-1'!$B$5:$J$44,8,FALSE)*VLOOKUP(AirBFYLD2!BX$4,'[1]INTERNAL PARAMETERS-1'!$B$5:$J$44,3,FALSE)</f>
        <v>0</v>
      </c>
      <c r="BY161" s="44">
        <f>AirBFYLD1!BY161*VLOOKUP(AirBFYLD2!BY$4,'[1]INTERNAL PARAMETERS-1'!$B$5:$J$44,5,FALSE)*VLOOKUP(AirBFYLD2!BY$4,'[1]INTERNAL PARAMETERS-1'!$B$5:$J$44,6,FALSE)*VLOOKUP(AirBFYLD2!BY$4,'[1]INTERNAL PARAMETERS-1'!$B$5:$J$44,3,FALSE) + AirBFYLD1!BY161*(1-VLOOKUP(AirBFYLD2!BY$4,'[1]INTERNAL PARAMETERS-1'!$B$5:$J$44,5,FALSE))*VLOOKUP(AirBFYLD2!BY$4,'[1]INTERNAL PARAMETERS-1'!$B$5:$J$44,8,FALSE)*VLOOKUP(AirBFYLD2!BY$4,'[1]INTERNAL PARAMETERS-1'!$B$5:$J$44,3,FALSE)</f>
        <v>0</v>
      </c>
      <c r="BZ161" s="44">
        <f>AirBFYLD1!BZ161*VLOOKUP(AirBFYLD2!BZ$4,'[1]INTERNAL PARAMETERS-1'!$B$5:$J$44,5,FALSE)*VLOOKUP(AirBFYLD2!BZ$4,'[1]INTERNAL PARAMETERS-1'!$B$5:$J$44,6,FALSE)*VLOOKUP(AirBFYLD2!BZ$4,'[1]INTERNAL PARAMETERS-1'!$B$5:$J$44,3,FALSE) + AirBFYLD1!BZ161*(1-VLOOKUP(AirBFYLD2!BZ$4,'[1]INTERNAL PARAMETERS-1'!$B$5:$J$44,5,FALSE))*VLOOKUP(AirBFYLD2!BZ$4,'[1]INTERNAL PARAMETERS-1'!$B$5:$J$44,8,FALSE)*VLOOKUP(AirBFYLD2!BZ$4,'[1]INTERNAL PARAMETERS-1'!$B$5:$J$44,3,FALSE)</f>
        <v>1.9764030936724241E-5</v>
      </c>
      <c r="CA161" s="44">
        <f>AirBFYLD1!CA161*VLOOKUP(AirBFYLD2!CA$4,'[1]INTERNAL PARAMETERS-1'!$B$5:$J$44,5,FALSE)*VLOOKUP(AirBFYLD2!CA$4,'[1]INTERNAL PARAMETERS-1'!$B$5:$J$44,6,FALSE)*VLOOKUP(AirBFYLD2!CA$4,'[1]INTERNAL PARAMETERS-1'!$B$5:$J$44,3,FALSE) + AirBFYLD1!CA161*(1-VLOOKUP(AirBFYLD2!CA$4,'[1]INTERNAL PARAMETERS-1'!$B$5:$J$44,5,FALSE))*VLOOKUP(AirBFYLD2!CA$4,'[1]INTERNAL PARAMETERS-1'!$B$5:$J$44,8,FALSE)*VLOOKUP(AirBFYLD2!CA$4,'[1]INTERNAL PARAMETERS-1'!$B$5:$J$44,3,FALSE)</f>
        <v>0</v>
      </c>
      <c r="CB161" s="44">
        <f>AirBFYLD1!CB161*VLOOKUP(AirBFYLD2!CB$4,'[1]INTERNAL PARAMETERS-1'!$B$5:$J$44,5,FALSE)*VLOOKUP(AirBFYLD2!CB$4,'[1]INTERNAL PARAMETERS-1'!$B$5:$J$44,6,FALSE)*VLOOKUP(AirBFYLD2!CB$4,'[1]INTERNAL PARAMETERS-1'!$B$5:$J$44,3,FALSE) + AirBFYLD1!CB161*(1-VLOOKUP(AirBFYLD2!CB$4,'[1]INTERNAL PARAMETERS-1'!$B$5:$J$44,5,FALSE))*VLOOKUP(AirBFYLD2!CB$4,'[1]INTERNAL PARAMETERS-1'!$B$5:$J$44,8,FALSE)*VLOOKUP(AirBFYLD2!CB$4,'[1]INTERNAL PARAMETERS-1'!$B$5:$J$44,3,FALSE)</f>
        <v>0</v>
      </c>
      <c r="CC161" s="44">
        <f>AirBFYLD1!CC161*VLOOKUP(AirBFYLD2!CC$4,'[1]INTERNAL PARAMETERS-1'!$B$5:$J$44,5,FALSE)*VLOOKUP(AirBFYLD2!CC$4,'[1]INTERNAL PARAMETERS-1'!$B$5:$J$44,6,FALSE)*VLOOKUP(AirBFYLD2!CC$4,'[1]INTERNAL PARAMETERS-1'!$B$5:$J$44,3,FALSE) + AirBFYLD1!CC161*(1-VLOOKUP(AirBFYLD2!CC$4,'[1]INTERNAL PARAMETERS-1'!$B$5:$J$44,5,FALSE))*VLOOKUP(AirBFYLD2!CC$4,'[1]INTERNAL PARAMETERS-1'!$B$5:$J$44,8,FALSE)*VLOOKUP(AirBFYLD2!CC$4,'[1]INTERNAL PARAMETERS-1'!$B$5:$J$44,3,FALSE)</f>
        <v>3.513585252734691E-5</v>
      </c>
      <c r="CD161" s="44">
        <f>AirBFYLD1!CD161*VLOOKUP(AirBFYLD2!CD$4,'[1]INTERNAL PARAMETERS-1'!$B$5:$J$44,5,FALSE)*VLOOKUP(AirBFYLD2!CD$4,'[1]INTERNAL PARAMETERS-1'!$B$5:$J$44,6,FALSE)*VLOOKUP(AirBFYLD2!CD$4,'[1]INTERNAL PARAMETERS-1'!$B$5:$J$44,3,FALSE) + AirBFYLD1!CD161*(1-VLOOKUP(AirBFYLD2!CD$4,'[1]INTERNAL PARAMETERS-1'!$B$5:$J$44,5,FALSE))*VLOOKUP(AirBFYLD2!CD$4,'[1]INTERNAL PARAMETERS-1'!$B$5:$J$44,8,FALSE)*VLOOKUP(AirBFYLD2!CD$4,'[1]INTERNAL PARAMETERS-1'!$B$5:$J$44,3,FALSE)</f>
        <v>9.8270951352993772E-5</v>
      </c>
      <c r="CE161" s="44">
        <f>AirBFYLD1!CE161*VLOOKUP(AirBFYLD2!CE$4,'[1]INTERNAL PARAMETERS-1'!$B$5:$J$44,5,FALSE)*VLOOKUP(AirBFYLD2!CE$4,'[1]INTERNAL PARAMETERS-1'!$B$5:$J$44,6,FALSE)*VLOOKUP(AirBFYLD2!CE$4,'[1]INTERNAL PARAMETERS-1'!$B$5:$J$44,3,FALSE) + AirBFYLD1!CE161*(1-VLOOKUP(AirBFYLD2!CE$4,'[1]INTERNAL PARAMETERS-1'!$B$5:$J$44,5,FALSE))*VLOOKUP(AirBFYLD2!CE$4,'[1]INTERNAL PARAMETERS-1'!$B$5:$J$44,8,FALSE)*VLOOKUP(AirBFYLD2!CE$4,'[1]INTERNAL PARAMETERS-1'!$B$5:$J$44,3,FALSE)</f>
        <v>1.7461504469631193E-4</v>
      </c>
      <c r="CF161" s="44">
        <f>AirBFYLD1!CF161*VLOOKUP(AirBFYLD2!CF$4,'[1]INTERNAL PARAMETERS-1'!$B$5:$J$44,5,FALSE)*VLOOKUP(AirBFYLD2!CF$4,'[1]INTERNAL PARAMETERS-1'!$B$5:$J$44,6,FALSE)*VLOOKUP(AirBFYLD2!CF$4,'[1]INTERNAL PARAMETERS-1'!$B$5:$J$44,3,FALSE) + AirBFYLD1!CF161*(1-VLOOKUP(AirBFYLD2!CF$4,'[1]INTERNAL PARAMETERS-1'!$B$5:$J$44,5,FALSE))*VLOOKUP(AirBFYLD2!CF$4,'[1]INTERNAL PARAMETERS-1'!$B$5:$J$44,8,FALSE)*VLOOKUP(AirBFYLD2!CF$4,'[1]INTERNAL PARAMETERS-1'!$B$5:$J$44,3,FALSE)</f>
        <v>0</v>
      </c>
      <c r="CG161" s="44">
        <f>AirBFYLD1!CG161*VLOOKUP(AirBFYLD2!CG$4,'[1]INTERNAL PARAMETERS-1'!$B$5:$J$44,5,FALSE)*VLOOKUP(AirBFYLD2!CG$4,'[1]INTERNAL PARAMETERS-1'!$B$5:$J$44,6,FALSE)*VLOOKUP(AirBFYLD2!CG$4,'[1]INTERNAL PARAMETERS-1'!$B$5:$J$44,3,FALSE) + AirBFYLD1!CG161*(1-VLOOKUP(AirBFYLD2!CG$4,'[1]INTERNAL PARAMETERS-1'!$B$5:$J$44,5,FALSE))*VLOOKUP(AirBFYLD2!CG$4,'[1]INTERNAL PARAMETERS-1'!$B$5:$J$44,8,FALSE)*VLOOKUP(AirBFYLD2!CG$4,'[1]INTERNAL PARAMETERS-1'!$B$5:$J$44,3,FALSE)</f>
        <v>0</v>
      </c>
      <c r="CH161" s="43">
        <f>AirBFYLD1!CH161*VLOOKUP(AirBFYLD2!CH$4,'[1]INTERNAL PARAMETERS-1'!$B$5:$J$44,5,FALSE)*VLOOKUP(AirBFYLD2!CH$4,'[1]INTERNAL PARAMETERS-1'!$B$5:$J$44,6,FALSE)*VLOOKUP(AirBFYLD2!CH$4,'[1]INTERNAL PARAMETERS-1'!$B$5:$J$44,3,FALSE) + AirBFYLD1!CH161*(1-VLOOKUP(AirBFYLD2!CH$4,'[1]INTERNAL PARAMETERS-1'!$B$5:$J$44,5,FALSE))*VLOOKUP(AirBFYLD2!CH$4,'[1]INTERNAL PARAMETERS-1'!$B$5:$J$44,8,FALSE)*VLOOKUP(AirBFYLD2!CH$4,'[1]INTERNAL PARAMETERS-1'!$B$5:$J$44,3,FALSE)</f>
        <v>0</v>
      </c>
      <c r="CJ161" s="45">
        <f t="shared" si="4"/>
        <v>3.0615338385283031</v>
      </c>
      <c r="CK161" s="43">
        <f t="shared" si="5"/>
        <v>0.12701307102379161</v>
      </c>
    </row>
    <row r="162" spans="2:89" x14ac:dyDescent="0.5">
      <c r="B162" s="58" t="s">
        <v>8</v>
      </c>
      <c r="C162" s="57" t="s">
        <v>68</v>
      </c>
      <c r="D162" s="57" t="s">
        <v>54</v>
      </c>
      <c r="E162" s="133">
        <f>AirBF!X162</f>
        <v>5.6432292551976229</v>
      </c>
      <c r="F162" s="59">
        <f>'[1]INTERNAL PARAMETERS-1'!M18</f>
        <v>21.115000000000002</v>
      </c>
      <c r="G162" s="45">
        <f>AirBFYLD1!G162*VLOOKUP(AirBFYLD2!G$4,'[1]INTERNAL PARAMETERS-1'!$B$5:$J$44,5,FALSE)*VLOOKUP(AirBFYLD2!G$4,'[1]INTERNAL PARAMETERS-1'!$B$5:$J$44,7,FALSE)*AirBFYLD2!$F162 + AirBFYLD1!G162*(1-VLOOKUP(AirBFYLD2!G$4,'[1]INTERNAL PARAMETERS-1'!$B$5:$J$44,5,FALSE))*VLOOKUP(AirBFYLD2!G$4,'[1]INTERNAL PARAMETERS-1'!$B$5:$J$44,9,FALSE)*AirBFYLD2!$F162</f>
        <v>0.91590671229373799</v>
      </c>
      <c r="H162" s="44">
        <f>AirBFYLD1!H162*VLOOKUP(AirBFYLD2!H$4,'[1]INTERNAL PARAMETERS-1'!$B$5:$J$44,5,FALSE)*VLOOKUP(AirBFYLD2!H$4,'[1]INTERNAL PARAMETERS-1'!$B$5:$J$44,7,FALSE)*AirBFYLD2!$F162 + AirBFYLD1!H162*(1-VLOOKUP(AirBFYLD2!H$4,'[1]INTERNAL PARAMETERS-1'!$B$5:$J$44,5,FALSE))*VLOOKUP(AirBFYLD2!H$4,'[1]INTERNAL PARAMETERS-1'!$B$5:$J$44,9,FALSE)*AirBFYLD2!$F162</f>
        <v>0.21660263313560282</v>
      </c>
      <c r="I162" s="44">
        <f>AirBFYLD1!I162*VLOOKUP(AirBFYLD2!I$4,'[1]INTERNAL PARAMETERS-1'!$B$5:$J$44,5,FALSE)*VLOOKUP(AirBFYLD2!I$4,'[1]INTERNAL PARAMETERS-1'!$B$5:$J$44,7,FALSE)*AirBFYLD2!$F162 + AirBFYLD1!I162*(1-VLOOKUP(AirBFYLD2!I$4,'[1]INTERNAL PARAMETERS-1'!$B$5:$J$44,5,FALSE))*VLOOKUP(AirBFYLD2!I$4,'[1]INTERNAL PARAMETERS-1'!$B$5:$J$44,9,FALSE)*AirBFYLD2!$F162</f>
        <v>0.28639672270962907</v>
      </c>
      <c r="J162" s="44">
        <f>AirBFYLD1!J162*VLOOKUP(AirBFYLD2!J$4,'[1]INTERNAL PARAMETERS-1'!$B$5:$J$44,5,FALSE)*VLOOKUP(AirBFYLD2!J$4,'[1]INTERNAL PARAMETERS-1'!$B$5:$J$44,7,FALSE)*AirBFYLD2!$F162 + AirBFYLD1!J162*(1-VLOOKUP(AirBFYLD2!J$4,'[1]INTERNAL PARAMETERS-1'!$B$5:$J$44,5,FALSE))*VLOOKUP(AirBFYLD2!J$4,'[1]INTERNAL PARAMETERS-1'!$B$5:$J$44,9,FALSE)*AirBFYLD2!$F162</f>
        <v>0</v>
      </c>
      <c r="K162" s="44">
        <f>AirBFYLD1!K162*VLOOKUP(AirBFYLD2!K$4,'[1]INTERNAL PARAMETERS-1'!$B$5:$J$44,5,FALSE)*VLOOKUP(AirBFYLD2!K$4,'[1]INTERNAL PARAMETERS-1'!$B$5:$J$44,7,FALSE)*AirBFYLD2!$F162 + AirBFYLD1!K162*(1-VLOOKUP(AirBFYLD2!K$4,'[1]INTERNAL PARAMETERS-1'!$B$5:$J$44,5,FALSE))*VLOOKUP(AirBFYLD2!K$4,'[1]INTERNAL PARAMETERS-1'!$B$5:$J$44,9,FALSE)*AirBFYLD2!$F162</f>
        <v>4.1164498979968179E-3</v>
      </c>
      <c r="L162" s="44">
        <f>AirBFYLD1!L162*VLOOKUP(AirBFYLD2!L$4,'[1]INTERNAL PARAMETERS-1'!$B$5:$J$44,5,FALSE)*VLOOKUP(AirBFYLD2!L$4,'[1]INTERNAL PARAMETERS-1'!$B$5:$J$44,7,FALSE)*AirBFYLD2!$F162 + AirBFYLD1!L162*(1-VLOOKUP(AirBFYLD2!L$4,'[1]INTERNAL PARAMETERS-1'!$B$5:$J$44,5,FALSE))*VLOOKUP(AirBFYLD2!L$4,'[1]INTERNAL PARAMETERS-1'!$B$5:$J$44,9,FALSE)*AirBFYLD2!$F162</f>
        <v>0</v>
      </c>
      <c r="M162" s="44">
        <f>AirBFYLD1!M162*VLOOKUP(AirBFYLD2!M$4,'[1]INTERNAL PARAMETERS-1'!$B$5:$J$44,5,FALSE)*VLOOKUP(AirBFYLD2!M$4,'[1]INTERNAL PARAMETERS-1'!$B$5:$J$44,7,FALSE)*AirBFYLD2!$F162 + AirBFYLD1!M162*(1-VLOOKUP(AirBFYLD2!M$4,'[1]INTERNAL PARAMETERS-1'!$B$5:$J$44,5,FALSE))*VLOOKUP(AirBFYLD2!M$4,'[1]INTERNAL PARAMETERS-1'!$B$5:$J$44,9,FALSE)*AirBFYLD2!$F162</f>
        <v>2.9886782263678437E-2</v>
      </c>
      <c r="N162" s="44">
        <f>AirBFYLD1!N162*VLOOKUP(AirBFYLD2!N$4,'[1]INTERNAL PARAMETERS-1'!$B$5:$J$44,5,FALSE)*VLOOKUP(AirBFYLD2!N$4,'[1]INTERNAL PARAMETERS-1'!$B$5:$J$44,7,FALSE)*AirBFYLD2!$F162 + AirBFYLD1!N162*(1-VLOOKUP(AirBFYLD2!N$4,'[1]INTERNAL PARAMETERS-1'!$B$5:$J$44,5,FALSE))*VLOOKUP(AirBFYLD2!N$4,'[1]INTERNAL PARAMETERS-1'!$B$5:$J$44,9,FALSE)*AirBFYLD2!$F162</f>
        <v>8.5373453835171714E-4</v>
      </c>
      <c r="O162" s="44">
        <f>AirBFYLD1!O162*VLOOKUP(AirBFYLD2!O$4,'[1]INTERNAL PARAMETERS-1'!$B$5:$J$44,5,FALSE)*VLOOKUP(AirBFYLD2!O$4,'[1]INTERNAL PARAMETERS-1'!$B$5:$J$44,7,FALSE)*AirBFYLD2!$F162 + AirBFYLD1!O162*(1-VLOOKUP(AirBFYLD2!O$4,'[1]INTERNAL PARAMETERS-1'!$B$5:$J$44,5,FALSE))*VLOOKUP(AirBFYLD2!O$4,'[1]INTERNAL PARAMETERS-1'!$B$5:$J$44,9,FALSE)*AirBFYLD2!$F162</f>
        <v>0</v>
      </c>
      <c r="P162" s="44">
        <f>AirBFYLD1!P162*VLOOKUP(AirBFYLD2!P$4,'[1]INTERNAL PARAMETERS-1'!$B$5:$J$44,5,FALSE)*VLOOKUP(AirBFYLD2!P$4,'[1]INTERNAL PARAMETERS-1'!$B$5:$J$44,7,FALSE)*AirBFYLD2!$F162 + AirBFYLD1!P162*(1-VLOOKUP(AirBFYLD2!P$4,'[1]INTERNAL PARAMETERS-1'!$B$5:$J$44,5,FALSE))*VLOOKUP(AirBFYLD2!P$4,'[1]INTERNAL PARAMETERS-1'!$B$5:$J$44,9,FALSE)*AirBFYLD2!$F162</f>
        <v>0</v>
      </c>
      <c r="Q162" s="44">
        <f>AirBFYLD1!Q162*VLOOKUP(AirBFYLD2!Q$4,'[1]INTERNAL PARAMETERS-1'!$B$5:$J$44,5,FALSE)*VLOOKUP(AirBFYLD2!Q$4,'[1]INTERNAL PARAMETERS-1'!$B$5:$J$44,7,FALSE)*AirBFYLD2!$F162 + AirBFYLD1!Q162*(1-VLOOKUP(AirBFYLD2!Q$4,'[1]INTERNAL PARAMETERS-1'!$B$5:$J$44,5,FALSE))*VLOOKUP(AirBFYLD2!Q$4,'[1]INTERNAL PARAMETERS-1'!$B$5:$J$44,9,FALSE)*AirBFYLD2!$F162</f>
        <v>0</v>
      </c>
      <c r="R162" s="44">
        <f>AirBFYLD1!R162*VLOOKUP(AirBFYLD2!R$4,'[1]INTERNAL PARAMETERS-1'!$B$5:$J$44,5,FALSE)*VLOOKUP(AirBFYLD2!R$4,'[1]INTERNAL PARAMETERS-1'!$B$5:$J$44,7,FALSE)*AirBFYLD2!$F162 + AirBFYLD1!R162*(1-VLOOKUP(AirBFYLD2!R$4,'[1]INTERNAL PARAMETERS-1'!$B$5:$J$44,5,FALSE))*VLOOKUP(AirBFYLD2!R$4,'[1]INTERNAL PARAMETERS-1'!$B$5:$J$44,9,FALSE)*AirBFYLD2!$F162</f>
        <v>4.8787554346628947E-4</v>
      </c>
      <c r="S162" s="44">
        <f>AirBFYLD1!S162*VLOOKUP(AirBFYLD2!S$4,'[1]INTERNAL PARAMETERS-1'!$B$5:$J$44,5,FALSE)*VLOOKUP(AirBFYLD2!S$4,'[1]INTERNAL PARAMETERS-1'!$B$5:$J$44,7,FALSE)*AirBFYLD2!$F162 + AirBFYLD1!S162*(1-VLOOKUP(AirBFYLD2!S$4,'[1]INTERNAL PARAMETERS-1'!$B$5:$J$44,5,FALSE))*VLOOKUP(AirBFYLD2!S$4,'[1]INTERNAL PARAMETERS-1'!$B$5:$J$44,9,FALSE)*AirBFYLD2!$F162</f>
        <v>2.9199091514664544E-2</v>
      </c>
      <c r="T162" s="44">
        <f>AirBFYLD1!T162*VLOOKUP(AirBFYLD2!T$4,'[1]INTERNAL PARAMETERS-1'!$B$5:$J$44,5,FALSE)*VLOOKUP(AirBFYLD2!T$4,'[1]INTERNAL PARAMETERS-1'!$B$5:$J$44,7,FALSE)*AirBFYLD2!$F162 + AirBFYLD1!T162*(1-VLOOKUP(AirBFYLD2!T$4,'[1]INTERNAL PARAMETERS-1'!$B$5:$J$44,5,FALSE))*VLOOKUP(AirBFYLD2!T$4,'[1]INTERNAL PARAMETERS-1'!$B$5:$J$44,9,FALSE)*AirBFYLD2!$F162</f>
        <v>1.097648478727717E-2</v>
      </c>
      <c r="U162" s="44">
        <f>AirBFYLD1!U162*VLOOKUP(AirBFYLD2!U$4,'[1]INTERNAL PARAMETERS-1'!$B$5:$J$44,5,FALSE)*VLOOKUP(AirBFYLD2!U$4,'[1]INTERNAL PARAMETERS-1'!$B$5:$J$44,7,FALSE)*AirBFYLD2!$F162 + AirBFYLD1!U162*(1-VLOOKUP(AirBFYLD2!U$4,'[1]INTERNAL PARAMETERS-1'!$B$5:$J$44,5,FALSE))*VLOOKUP(AirBFYLD2!U$4,'[1]INTERNAL PARAMETERS-1'!$B$5:$J$44,9,FALSE)*AirBFYLD2!$F162</f>
        <v>3.4453517313949348E-3</v>
      </c>
      <c r="V162" s="44">
        <f>AirBFYLD1!V162*VLOOKUP(AirBFYLD2!V$4,'[1]INTERNAL PARAMETERS-1'!$B$5:$J$44,5,FALSE)*VLOOKUP(AirBFYLD2!V$4,'[1]INTERNAL PARAMETERS-1'!$B$5:$J$44,7,FALSE)*AirBFYLD2!$F162 + AirBFYLD1!V162*(1-VLOOKUP(AirBFYLD2!V$4,'[1]INTERNAL PARAMETERS-1'!$B$5:$J$44,5,FALSE))*VLOOKUP(AirBFYLD2!V$4,'[1]INTERNAL PARAMETERS-1'!$B$5:$J$44,9,FALSE)*AirBFYLD2!$F162</f>
        <v>3.5394864857923897E-2</v>
      </c>
      <c r="W162" s="44">
        <f>AirBFYLD1!W162*VLOOKUP(AirBFYLD2!W$4,'[1]INTERNAL PARAMETERS-1'!$B$5:$J$44,5,FALSE)*VLOOKUP(AirBFYLD2!W$4,'[1]INTERNAL PARAMETERS-1'!$B$5:$J$44,7,FALSE)*AirBFYLD2!$F162 + AirBFYLD1!W162*(1-VLOOKUP(AirBFYLD2!W$4,'[1]INTERNAL PARAMETERS-1'!$B$5:$J$44,5,FALSE))*VLOOKUP(AirBFYLD2!W$4,'[1]INTERNAL PARAMETERS-1'!$B$5:$J$44,9,FALSE)*AirBFYLD2!$F162</f>
        <v>0</v>
      </c>
      <c r="X162" s="44">
        <f>AirBFYLD1!X162*VLOOKUP(AirBFYLD2!X$4,'[1]INTERNAL PARAMETERS-1'!$B$5:$J$44,5,FALSE)*VLOOKUP(AirBFYLD2!X$4,'[1]INTERNAL PARAMETERS-1'!$B$5:$J$44,7,FALSE)*AirBFYLD2!$F162 + AirBFYLD1!X162*(1-VLOOKUP(AirBFYLD2!X$4,'[1]INTERNAL PARAMETERS-1'!$B$5:$J$44,5,FALSE))*VLOOKUP(AirBFYLD2!X$4,'[1]INTERNAL PARAMETERS-1'!$B$5:$J$44,9,FALSE)*AirBFYLD2!$F162</f>
        <v>0</v>
      </c>
      <c r="Y162" s="44">
        <f>AirBFYLD1!Y162*VLOOKUP(AirBFYLD2!Y$4,'[1]INTERNAL PARAMETERS-1'!$B$5:$J$44,5,FALSE)*VLOOKUP(AirBFYLD2!Y$4,'[1]INTERNAL PARAMETERS-1'!$B$5:$J$44,7,FALSE)*AirBFYLD2!$F162 + AirBFYLD1!Y162*(1-VLOOKUP(AirBFYLD2!Y$4,'[1]INTERNAL PARAMETERS-1'!$B$5:$J$44,5,FALSE))*VLOOKUP(AirBFYLD2!Y$4,'[1]INTERNAL PARAMETERS-1'!$B$5:$J$44,9,FALSE)*AirBFYLD2!$F162</f>
        <v>0</v>
      </c>
      <c r="Z162" s="44">
        <f>AirBFYLD1!Z162*VLOOKUP(AirBFYLD2!Z$4,'[1]INTERNAL PARAMETERS-1'!$B$5:$J$44,5,FALSE)*VLOOKUP(AirBFYLD2!Z$4,'[1]INTERNAL PARAMETERS-1'!$B$5:$J$44,7,FALSE)*AirBFYLD2!$F162 + AirBFYLD1!Z162*(1-VLOOKUP(AirBFYLD2!Z$4,'[1]INTERNAL PARAMETERS-1'!$B$5:$J$44,5,FALSE))*VLOOKUP(AirBFYLD2!Z$4,'[1]INTERNAL PARAMETERS-1'!$B$5:$J$44,9,FALSE)*AirBFYLD2!$F162</f>
        <v>0</v>
      </c>
      <c r="AA162" s="44">
        <f>AirBFYLD1!AA162*VLOOKUP(AirBFYLD2!AA$4,'[1]INTERNAL PARAMETERS-1'!$B$5:$J$44,5,FALSE)*VLOOKUP(AirBFYLD2!AA$4,'[1]INTERNAL PARAMETERS-1'!$B$5:$J$44,7,FALSE)*AirBFYLD2!$F162 + AirBFYLD1!AA162*(1-VLOOKUP(AirBFYLD2!AA$4,'[1]INTERNAL PARAMETERS-1'!$B$5:$J$44,5,FALSE))*VLOOKUP(AirBFYLD2!AA$4,'[1]INTERNAL PARAMETERS-1'!$B$5:$J$44,9,FALSE)*AirBFYLD2!$F162</f>
        <v>0</v>
      </c>
      <c r="AB162" s="44">
        <f>AirBFYLD1!AB162*VLOOKUP(AirBFYLD2!AB$4,'[1]INTERNAL PARAMETERS-1'!$B$5:$J$44,5,FALSE)*VLOOKUP(AirBFYLD2!AB$4,'[1]INTERNAL PARAMETERS-1'!$B$5:$J$44,7,FALSE)*AirBFYLD2!$F162 + AirBFYLD1!AB162*(1-VLOOKUP(AirBFYLD2!AB$4,'[1]INTERNAL PARAMETERS-1'!$B$5:$J$44,5,FALSE))*VLOOKUP(AirBFYLD2!AB$4,'[1]INTERNAL PARAMETERS-1'!$B$5:$J$44,9,FALSE)*AirBFYLD2!$F162</f>
        <v>0</v>
      </c>
      <c r="AC162" s="44">
        <f>AirBFYLD1!AC162*VLOOKUP(AirBFYLD2!AC$4,'[1]INTERNAL PARAMETERS-1'!$B$5:$J$44,5,FALSE)*VLOOKUP(AirBFYLD2!AC$4,'[1]INTERNAL PARAMETERS-1'!$B$5:$J$44,7,FALSE)*AirBFYLD2!$F162 + AirBFYLD1!AC162*(1-VLOOKUP(AirBFYLD2!AC$4,'[1]INTERNAL PARAMETERS-1'!$B$5:$J$44,5,FALSE))*VLOOKUP(AirBFYLD2!AC$4,'[1]INTERNAL PARAMETERS-1'!$B$5:$J$44,9,FALSE)*AirBFYLD2!$F162</f>
        <v>0</v>
      </c>
      <c r="AD162" s="44">
        <f>AirBFYLD1!AD162*VLOOKUP(AirBFYLD2!AD$4,'[1]INTERNAL PARAMETERS-1'!$B$5:$J$44,5,FALSE)*VLOOKUP(AirBFYLD2!AD$4,'[1]INTERNAL PARAMETERS-1'!$B$5:$J$44,7,FALSE)*AirBFYLD2!$F162 + AirBFYLD1!AD162*(1-VLOOKUP(AirBFYLD2!AD$4,'[1]INTERNAL PARAMETERS-1'!$B$5:$J$44,5,FALSE))*VLOOKUP(AirBFYLD2!AD$4,'[1]INTERNAL PARAMETERS-1'!$B$5:$J$44,9,FALSE)*AirBFYLD2!$F162</f>
        <v>0</v>
      </c>
      <c r="AE162" s="44">
        <f>AirBFYLD1!AE162*VLOOKUP(AirBFYLD2!AE$4,'[1]INTERNAL PARAMETERS-1'!$B$5:$J$44,5,FALSE)*VLOOKUP(AirBFYLD2!AE$4,'[1]INTERNAL PARAMETERS-1'!$B$5:$J$44,7,FALSE)*AirBFYLD2!$F162 + AirBFYLD1!AE162*(1-VLOOKUP(AirBFYLD2!AE$4,'[1]INTERNAL PARAMETERS-1'!$B$5:$J$44,5,FALSE))*VLOOKUP(AirBFYLD2!AE$4,'[1]INTERNAL PARAMETERS-1'!$B$5:$J$44,9,FALSE)*AirBFYLD2!$F162</f>
        <v>0</v>
      </c>
      <c r="AF162" s="44">
        <f>AirBFYLD1!AF162*VLOOKUP(AirBFYLD2!AF$4,'[1]INTERNAL PARAMETERS-1'!$B$5:$J$44,5,FALSE)*VLOOKUP(AirBFYLD2!AF$4,'[1]INTERNAL PARAMETERS-1'!$B$5:$J$44,7,FALSE)*AirBFYLD2!$F162 + AirBFYLD1!AF162*(1-VLOOKUP(AirBFYLD2!AF$4,'[1]INTERNAL PARAMETERS-1'!$B$5:$J$44,5,FALSE))*VLOOKUP(AirBFYLD2!AF$4,'[1]INTERNAL PARAMETERS-1'!$B$5:$J$44,9,FALSE)*AirBFYLD2!$F162</f>
        <v>2.3783932743981612E-3</v>
      </c>
      <c r="AG162" s="44">
        <f>AirBFYLD1!AG162*VLOOKUP(AirBFYLD2!AG$4,'[1]INTERNAL PARAMETERS-1'!$B$5:$J$44,5,FALSE)*VLOOKUP(AirBFYLD2!AG$4,'[1]INTERNAL PARAMETERS-1'!$B$5:$J$44,7,FALSE)*AirBFYLD2!$F162 + AirBFYLD1!AG162*(1-VLOOKUP(AirBFYLD2!AG$4,'[1]INTERNAL PARAMETERS-1'!$B$5:$J$44,5,FALSE))*VLOOKUP(AirBFYLD2!AG$4,'[1]INTERNAL PARAMETERS-1'!$B$5:$J$44,9,FALSE)*AirBFYLD2!$F162</f>
        <v>0</v>
      </c>
      <c r="AH162" s="44">
        <f>AirBFYLD1!AH162*VLOOKUP(AirBFYLD2!AH$4,'[1]INTERNAL PARAMETERS-1'!$B$5:$J$44,5,FALSE)*VLOOKUP(AirBFYLD2!AH$4,'[1]INTERNAL PARAMETERS-1'!$B$5:$J$44,7,FALSE)*AirBFYLD2!$F162 + AirBFYLD1!AH162*(1-VLOOKUP(AirBFYLD2!AH$4,'[1]INTERNAL PARAMETERS-1'!$B$5:$J$44,5,FALSE))*VLOOKUP(AirBFYLD2!AH$4,'[1]INTERNAL PARAMETERS-1'!$B$5:$J$44,9,FALSE)*AirBFYLD2!$F162</f>
        <v>0</v>
      </c>
      <c r="AI162" s="44">
        <f>AirBFYLD1!AI162*VLOOKUP(AirBFYLD2!AI$4,'[1]INTERNAL PARAMETERS-1'!$B$5:$J$44,5,FALSE)*VLOOKUP(AirBFYLD2!AI$4,'[1]INTERNAL PARAMETERS-1'!$B$5:$J$44,7,FALSE)*AirBFYLD2!$F162 + AirBFYLD1!AI162*(1-VLOOKUP(AirBFYLD2!AI$4,'[1]INTERNAL PARAMETERS-1'!$B$5:$J$44,5,FALSE))*VLOOKUP(AirBFYLD2!AI$4,'[1]INTERNAL PARAMETERS-1'!$B$5:$J$44,9,FALSE)*AirBFYLD2!$F162</f>
        <v>6.0978485094000015E-4</v>
      </c>
      <c r="AJ162" s="44">
        <f>AirBFYLD1!AJ162*VLOOKUP(AirBFYLD2!AJ$4,'[1]INTERNAL PARAMETERS-1'!$B$5:$J$44,5,FALSE)*VLOOKUP(AirBFYLD2!AJ$4,'[1]INTERNAL PARAMETERS-1'!$B$5:$J$44,7,FALSE)*AirBFYLD2!$F162 + AirBFYLD1!AJ162*(1-VLOOKUP(AirBFYLD2!AJ$4,'[1]INTERNAL PARAMETERS-1'!$B$5:$J$44,5,FALSE))*VLOOKUP(AirBFYLD2!AJ$4,'[1]INTERNAL PARAMETERS-1'!$B$5:$J$44,9,FALSE)*AirBFYLD2!$F162</f>
        <v>3.5675899115972412E-3</v>
      </c>
      <c r="AK162" s="44">
        <f>AirBFYLD1!AK162*VLOOKUP(AirBFYLD2!AK$4,'[1]INTERNAL PARAMETERS-1'!$B$5:$J$44,5,FALSE)*VLOOKUP(AirBFYLD2!AK$4,'[1]INTERNAL PARAMETERS-1'!$B$5:$J$44,7,FALSE)*AirBFYLD2!$F162 + AirBFYLD1!AK162*(1-VLOOKUP(AirBFYLD2!AK$4,'[1]INTERNAL PARAMETERS-1'!$B$5:$J$44,5,FALSE))*VLOOKUP(AirBFYLD2!AK$4,'[1]INTERNAL PARAMETERS-1'!$B$5:$J$44,9,FALSE)*AirBFYLD2!$F162</f>
        <v>5.3666309781291834E-3</v>
      </c>
      <c r="AL162" s="44">
        <f>AirBFYLD1!AL162*VLOOKUP(AirBFYLD2!AL$4,'[1]INTERNAL PARAMETERS-1'!$B$5:$J$44,5,FALSE)*VLOOKUP(AirBFYLD2!AL$4,'[1]INTERNAL PARAMETERS-1'!$B$5:$J$44,7,FALSE)*AirBFYLD2!$F162 + AirBFYLD1!AL162*(1-VLOOKUP(AirBFYLD2!AL$4,'[1]INTERNAL PARAMETERS-1'!$B$5:$J$44,5,FALSE))*VLOOKUP(AirBFYLD2!AL$4,'[1]INTERNAL PARAMETERS-1'!$B$5:$J$44,9,FALSE)*AirBFYLD2!$F162</f>
        <v>0</v>
      </c>
      <c r="AM162" s="44">
        <f>AirBFYLD1!AM162*VLOOKUP(AirBFYLD2!AM$4,'[1]INTERNAL PARAMETERS-1'!$B$5:$J$44,5,FALSE)*VLOOKUP(AirBFYLD2!AM$4,'[1]INTERNAL PARAMETERS-1'!$B$5:$J$44,7,FALSE)*AirBFYLD2!$F162 + AirBFYLD1!AM162*(1-VLOOKUP(AirBFYLD2!AM$4,'[1]INTERNAL PARAMETERS-1'!$B$5:$J$44,5,FALSE))*VLOOKUP(AirBFYLD2!AM$4,'[1]INTERNAL PARAMETERS-1'!$B$5:$J$44,9,FALSE)*AirBFYLD2!$F162</f>
        <v>0</v>
      </c>
      <c r="AN162" s="44">
        <f>AirBFYLD1!AN162*VLOOKUP(AirBFYLD2!AN$4,'[1]INTERNAL PARAMETERS-1'!$B$5:$J$44,5,FALSE)*VLOOKUP(AirBFYLD2!AN$4,'[1]INTERNAL PARAMETERS-1'!$B$5:$J$44,7,FALSE)*AirBFYLD2!$F162 + AirBFYLD1!AN162*(1-VLOOKUP(AirBFYLD2!AN$4,'[1]INTERNAL PARAMETERS-1'!$B$5:$J$44,5,FALSE))*VLOOKUP(AirBFYLD2!AN$4,'[1]INTERNAL PARAMETERS-1'!$B$5:$J$44,9,FALSE)*AirBFYLD2!$F162</f>
        <v>0</v>
      </c>
      <c r="AO162" s="44">
        <f>AirBFYLD1!AO162*VLOOKUP(AirBFYLD2!AO$4,'[1]INTERNAL PARAMETERS-1'!$B$5:$J$44,5,FALSE)*VLOOKUP(AirBFYLD2!AO$4,'[1]INTERNAL PARAMETERS-1'!$B$5:$J$44,7,FALSE)*AirBFYLD2!$F162 + AirBFYLD1!AO162*(1-VLOOKUP(AirBFYLD2!AO$4,'[1]INTERNAL PARAMETERS-1'!$B$5:$J$44,5,FALSE))*VLOOKUP(AirBFYLD2!AO$4,'[1]INTERNAL PARAMETERS-1'!$B$5:$J$44,9,FALSE)*AirBFYLD2!$F162</f>
        <v>0</v>
      </c>
      <c r="AP162" s="44">
        <f>AirBFYLD1!AP162*VLOOKUP(AirBFYLD2!AP$4,'[1]INTERNAL PARAMETERS-1'!$B$5:$J$44,5,FALSE)*VLOOKUP(AirBFYLD2!AP$4,'[1]INTERNAL PARAMETERS-1'!$B$5:$J$44,7,FALSE)*AirBFYLD2!$F162 + AirBFYLD1!AP162*(1-VLOOKUP(AirBFYLD2!AP$4,'[1]INTERNAL PARAMETERS-1'!$B$5:$J$44,5,FALSE))*VLOOKUP(AirBFYLD2!AP$4,'[1]INTERNAL PARAMETERS-1'!$B$5:$J$44,9,FALSE)*AirBFYLD2!$F162</f>
        <v>0</v>
      </c>
      <c r="AQ162" s="44">
        <f>AirBFYLD1!AQ162*VLOOKUP(AirBFYLD2!AQ$4,'[1]INTERNAL PARAMETERS-1'!$B$5:$J$44,5,FALSE)*VLOOKUP(AirBFYLD2!AQ$4,'[1]INTERNAL PARAMETERS-1'!$B$5:$J$44,7,FALSE)*AirBFYLD2!$F162 + AirBFYLD1!AQ162*(1-VLOOKUP(AirBFYLD2!AQ$4,'[1]INTERNAL PARAMETERS-1'!$B$5:$J$44,5,FALSE))*VLOOKUP(AirBFYLD2!AQ$4,'[1]INTERNAL PARAMETERS-1'!$B$5:$J$44,9,FALSE)*AirBFYLD2!$F162</f>
        <v>0</v>
      </c>
      <c r="AR162" s="44">
        <f>AirBFYLD1!AR162*VLOOKUP(AirBFYLD2!AR$4,'[1]INTERNAL PARAMETERS-1'!$B$5:$J$44,5,FALSE)*VLOOKUP(AirBFYLD2!AR$4,'[1]INTERNAL PARAMETERS-1'!$B$5:$J$44,7,FALSE)*AirBFYLD2!$F162 + AirBFYLD1!AR162*(1-VLOOKUP(AirBFYLD2!AR$4,'[1]INTERNAL PARAMETERS-1'!$B$5:$J$44,5,FALSE))*VLOOKUP(AirBFYLD2!AR$4,'[1]INTERNAL PARAMETERS-1'!$B$5:$J$44,9,FALSE)*AirBFYLD2!$F162</f>
        <v>0</v>
      </c>
      <c r="AS162" s="44">
        <f>AirBFYLD1!AS162*VLOOKUP(AirBFYLD2!AS$4,'[1]INTERNAL PARAMETERS-1'!$B$5:$J$44,5,FALSE)*VLOOKUP(AirBFYLD2!AS$4,'[1]INTERNAL PARAMETERS-1'!$B$5:$J$44,7,FALSE)*AirBFYLD2!$F162 + AirBFYLD1!AS162*(1-VLOOKUP(AirBFYLD2!AS$4,'[1]INTERNAL PARAMETERS-1'!$B$5:$J$44,5,FALSE))*VLOOKUP(AirBFYLD2!AS$4,'[1]INTERNAL PARAMETERS-1'!$B$5:$J$44,9,FALSE)*AirBFYLD2!$F162</f>
        <v>0</v>
      </c>
      <c r="AT162" s="43">
        <f>AirBFYLD1!AT162*VLOOKUP(AirBFYLD2!AT$4,'[1]INTERNAL PARAMETERS-1'!$B$5:$J$44,5,FALSE)*VLOOKUP(AirBFYLD2!AT$4,'[1]INTERNAL PARAMETERS-1'!$B$5:$J$44,7,FALSE)*AirBFYLD2!$F162 + AirBFYLD1!AT162*(1-VLOOKUP(AirBFYLD2!AT$4,'[1]INTERNAL PARAMETERS-1'!$B$5:$J$44,5,FALSE))*VLOOKUP(AirBFYLD2!AT$4,'[1]INTERNAL PARAMETERS-1'!$B$5:$J$44,9,FALSE)*AirBFYLD2!$F162</f>
        <v>0</v>
      </c>
      <c r="AU162" s="45">
        <f>AirBFYLD1!AU162*VLOOKUP(AirBFYLD2!AU$4,'[1]INTERNAL PARAMETERS-1'!$B$5:$J$44,5,FALSE)*VLOOKUP(AirBFYLD2!AU$4,'[1]INTERNAL PARAMETERS-1'!$B$5:$J$44,6,FALSE)*VLOOKUP(AirBFYLD2!AU$4,'[1]INTERNAL PARAMETERS-1'!$B$5:$J$44,3,FALSE) + AirBFYLD1!AU162*(1-VLOOKUP(AirBFYLD2!AU$4,'[1]INTERNAL PARAMETERS-1'!$B$5:$J$44,5,FALSE))*VLOOKUP(AirBFYLD2!AU$4,'[1]INTERNAL PARAMETERS-1'!$B$5:$J$44,8,FALSE)*VLOOKUP(AirBFYLD2!AU$4,'[1]INTERNAL PARAMETERS-1'!$B$5:$J$44,3,FALSE)</f>
        <v>0</v>
      </c>
      <c r="AV162" s="44">
        <f>AirBFYLD1!AV162*VLOOKUP(AirBFYLD2!AV$4,'[1]INTERNAL PARAMETERS-1'!$B$5:$J$44,5,FALSE)*VLOOKUP(AirBFYLD2!AV$4,'[1]INTERNAL PARAMETERS-1'!$B$5:$J$44,6,FALSE)*VLOOKUP(AirBFYLD2!AV$4,'[1]INTERNAL PARAMETERS-1'!$B$5:$J$44,3,FALSE) + AirBFYLD1!AV162*(1-VLOOKUP(AirBFYLD2!AV$4,'[1]INTERNAL PARAMETERS-1'!$B$5:$J$44,5,FALSE))*VLOOKUP(AirBFYLD2!AV$4,'[1]INTERNAL PARAMETERS-1'!$B$5:$J$44,8,FALSE)*VLOOKUP(AirBFYLD2!AV$4,'[1]INTERNAL PARAMETERS-1'!$B$5:$J$44,3,FALSE)</f>
        <v>0</v>
      </c>
      <c r="AW162" s="44">
        <f>AirBFYLD1!AW162*VLOOKUP(AirBFYLD2!AW$4,'[1]INTERNAL PARAMETERS-1'!$B$5:$J$44,5,FALSE)*VLOOKUP(AirBFYLD2!AW$4,'[1]INTERNAL PARAMETERS-1'!$B$5:$J$44,6,FALSE)*VLOOKUP(AirBFYLD2!AW$4,'[1]INTERNAL PARAMETERS-1'!$B$5:$J$44,3,FALSE) + AirBFYLD1!AW162*(1-VLOOKUP(AirBFYLD2!AW$4,'[1]INTERNAL PARAMETERS-1'!$B$5:$J$44,5,FALSE))*VLOOKUP(AirBFYLD2!AW$4,'[1]INTERNAL PARAMETERS-1'!$B$5:$J$44,8,FALSE)*VLOOKUP(AirBFYLD2!AW$4,'[1]INTERNAL PARAMETERS-1'!$B$5:$J$44,3,FALSE)</f>
        <v>1.6014309305679389E-2</v>
      </c>
      <c r="AX162" s="44">
        <f>AirBFYLD1!AX162*VLOOKUP(AirBFYLD2!AX$4,'[1]INTERNAL PARAMETERS-1'!$B$5:$J$44,5,FALSE)*VLOOKUP(AirBFYLD2!AX$4,'[1]INTERNAL PARAMETERS-1'!$B$5:$J$44,6,FALSE)*VLOOKUP(AirBFYLD2!AX$4,'[1]INTERNAL PARAMETERS-1'!$B$5:$J$44,3,FALSE) + AirBFYLD1!AX162*(1-VLOOKUP(AirBFYLD2!AX$4,'[1]INTERNAL PARAMETERS-1'!$B$5:$J$44,5,FALSE))*VLOOKUP(AirBFYLD2!AX$4,'[1]INTERNAL PARAMETERS-1'!$B$5:$J$44,8,FALSE)*VLOOKUP(AirBFYLD2!AX$4,'[1]INTERNAL PARAMETERS-1'!$B$5:$J$44,3,FALSE)</f>
        <v>0</v>
      </c>
      <c r="AY162" s="44">
        <f>AirBFYLD1!AY162*VLOOKUP(AirBFYLD2!AY$4,'[1]INTERNAL PARAMETERS-1'!$B$5:$J$44,5,FALSE)*VLOOKUP(AirBFYLD2!AY$4,'[1]INTERNAL PARAMETERS-1'!$B$5:$J$44,6,FALSE)*VLOOKUP(AirBFYLD2!AY$4,'[1]INTERNAL PARAMETERS-1'!$B$5:$J$44,3,FALSE) + AirBFYLD1!AY162*(1-VLOOKUP(AirBFYLD2!AY$4,'[1]INTERNAL PARAMETERS-1'!$B$5:$J$44,5,FALSE))*VLOOKUP(AirBFYLD2!AY$4,'[1]INTERNAL PARAMETERS-1'!$B$5:$J$44,8,FALSE)*VLOOKUP(AirBFYLD2!AY$4,'[1]INTERNAL PARAMETERS-1'!$B$5:$J$44,3,FALSE)</f>
        <v>0</v>
      </c>
      <c r="AZ162" s="44">
        <f>AirBFYLD1!AZ162*VLOOKUP(AirBFYLD2!AZ$4,'[1]INTERNAL PARAMETERS-1'!$B$5:$J$44,5,FALSE)*VLOOKUP(AirBFYLD2!AZ$4,'[1]INTERNAL PARAMETERS-1'!$B$5:$J$44,6,FALSE)*VLOOKUP(AirBFYLD2!AZ$4,'[1]INTERNAL PARAMETERS-1'!$B$5:$J$44,3,FALSE) + AirBFYLD1!AZ162*(1-VLOOKUP(AirBFYLD2!AZ$4,'[1]INTERNAL PARAMETERS-1'!$B$5:$J$44,5,FALSE))*VLOOKUP(AirBFYLD2!AZ$4,'[1]INTERNAL PARAMETERS-1'!$B$5:$J$44,8,FALSE)*VLOOKUP(AirBFYLD2!AZ$4,'[1]INTERNAL PARAMETERS-1'!$B$5:$J$44,3,FALSE)</f>
        <v>0</v>
      </c>
      <c r="BA162" s="44">
        <f>AirBFYLD1!BA162*VLOOKUP(AirBFYLD2!BA$4,'[1]INTERNAL PARAMETERS-1'!$B$5:$J$44,5,FALSE)*VLOOKUP(AirBFYLD2!BA$4,'[1]INTERNAL PARAMETERS-1'!$B$5:$J$44,6,FALSE)*VLOOKUP(AirBFYLD2!BA$4,'[1]INTERNAL PARAMETERS-1'!$B$5:$J$44,3,FALSE) + AirBFYLD1!BA162*(1-VLOOKUP(AirBFYLD2!BA$4,'[1]INTERNAL PARAMETERS-1'!$B$5:$J$44,5,FALSE))*VLOOKUP(AirBFYLD2!BA$4,'[1]INTERNAL PARAMETERS-1'!$B$5:$J$44,8,FALSE)*VLOOKUP(AirBFYLD2!BA$4,'[1]INTERNAL PARAMETERS-1'!$B$5:$J$44,3,FALSE)</f>
        <v>1.670372527902628E-2</v>
      </c>
      <c r="BB162" s="44">
        <f>AirBFYLD1!BB162*VLOOKUP(AirBFYLD2!BB$4,'[1]INTERNAL PARAMETERS-1'!$B$5:$J$44,5,FALSE)*VLOOKUP(AirBFYLD2!BB$4,'[1]INTERNAL PARAMETERS-1'!$B$5:$J$44,6,FALSE)*VLOOKUP(AirBFYLD2!BB$4,'[1]INTERNAL PARAMETERS-1'!$B$5:$J$44,3,FALSE) + AirBFYLD1!BB162*(1-VLOOKUP(AirBFYLD2!BB$4,'[1]INTERNAL PARAMETERS-1'!$B$5:$J$44,5,FALSE))*VLOOKUP(AirBFYLD2!BB$4,'[1]INTERNAL PARAMETERS-1'!$B$5:$J$44,8,FALSE)*VLOOKUP(AirBFYLD2!BB$4,'[1]INTERNAL PARAMETERS-1'!$B$5:$J$44,3,FALSE)</f>
        <v>2.3813229229023309E-3</v>
      </c>
      <c r="BC162" s="44">
        <f>AirBFYLD1!BC162*VLOOKUP(AirBFYLD2!BC$4,'[1]INTERNAL PARAMETERS-1'!$B$5:$J$44,5,FALSE)*VLOOKUP(AirBFYLD2!BC$4,'[1]INTERNAL PARAMETERS-1'!$B$5:$J$44,6,FALSE)*VLOOKUP(AirBFYLD2!BC$4,'[1]INTERNAL PARAMETERS-1'!$B$5:$J$44,3,FALSE) + AirBFYLD1!BC162*(1-VLOOKUP(AirBFYLD2!BC$4,'[1]INTERNAL PARAMETERS-1'!$B$5:$J$44,5,FALSE))*VLOOKUP(AirBFYLD2!BC$4,'[1]INTERNAL PARAMETERS-1'!$B$5:$J$44,8,FALSE)*VLOOKUP(AirBFYLD2!BC$4,'[1]INTERNAL PARAMETERS-1'!$B$5:$J$44,3,FALSE)</f>
        <v>1.0740745297912344E-2</v>
      </c>
      <c r="BD162" s="44">
        <f>AirBFYLD1!BD162*VLOOKUP(AirBFYLD2!BD$4,'[1]INTERNAL PARAMETERS-1'!$B$5:$J$44,5,FALSE)*VLOOKUP(AirBFYLD2!BD$4,'[1]INTERNAL PARAMETERS-1'!$B$5:$J$44,6,FALSE)*VLOOKUP(AirBFYLD2!BD$4,'[1]INTERNAL PARAMETERS-1'!$B$5:$J$44,3,FALSE) + AirBFYLD1!BD162*(1-VLOOKUP(AirBFYLD2!BD$4,'[1]INTERNAL PARAMETERS-1'!$B$5:$J$44,5,FALSE))*VLOOKUP(AirBFYLD2!BD$4,'[1]INTERNAL PARAMETERS-1'!$B$5:$J$44,8,FALSE)*VLOOKUP(AirBFYLD2!BD$4,'[1]INTERNAL PARAMETERS-1'!$B$5:$J$44,3,FALSE)</f>
        <v>2.0124775106079291E-3</v>
      </c>
      <c r="BE162" s="44">
        <f>AirBFYLD1!BE162*VLOOKUP(AirBFYLD2!BE$4,'[1]INTERNAL PARAMETERS-1'!$B$5:$J$44,5,FALSE)*VLOOKUP(AirBFYLD2!BE$4,'[1]INTERNAL PARAMETERS-1'!$B$5:$J$44,6,FALSE)*VLOOKUP(AirBFYLD2!BE$4,'[1]INTERNAL PARAMETERS-1'!$B$5:$J$44,3,FALSE) + AirBFYLD1!BE162*(1-VLOOKUP(AirBFYLD2!BE$4,'[1]INTERNAL PARAMETERS-1'!$B$5:$J$44,5,FALSE))*VLOOKUP(AirBFYLD2!BE$4,'[1]INTERNAL PARAMETERS-1'!$B$5:$J$44,8,FALSE)*VLOOKUP(AirBFYLD2!BE$4,'[1]INTERNAL PARAMETERS-1'!$B$5:$J$44,3,FALSE)</f>
        <v>5.4291043534854212E-3</v>
      </c>
      <c r="BF162" s="44">
        <f>AirBFYLD1!BF162*VLOOKUP(AirBFYLD2!BF$4,'[1]INTERNAL PARAMETERS-1'!$B$5:$J$44,5,FALSE)*VLOOKUP(AirBFYLD2!BF$4,'[1]INTERNAL PARAMETERS-1'!$B$5:$J$44,6,FALSE)*VLOOKUP(AirBFYLD2!BF$4,'[1]INTERNAL PARAMETERS-1'!$B$5:$J$44,3,FALSE) + AirBFYLD1!BF162*(1-VLOOKUP(AirBFYLD2!BF$4,'[1]INTERNAL PARAMETERS-1'!$B$5:$J$44,5,FALSE))*VLOOKUP(AirBFYLD2!BF$4,'[1]INTERNAL PARAMETERS-1'!$B$5:$J$44,8,FALSE)*VLOOKUP(AirBFYLD2!BF$4,'[1]INTERNAL PARAMETERS-1'!$B$5:$J$44,3,FALSE)</f>
        <v>0</v>
      </c>
      <c r="BG162" s="44">
        <f>AirBFYLD1!BG162*VLOOKUP(AirBFYLD2!BG$4,'[1]INTERNAL PARAMETERS-1'!$B$5:$J$44,5,FALSE)*VLOOKUP(AirBFYLD2!BG$4,'[1]INTERNAL PARAMETERS-1'!$B$5:$J$44,6,FALSE)*VLOOKUP(AirBFYLD2!BG$4,'[1]INTERNAL PARAMETERS-1'!$B$5:$J$44,3,FALSE) + AirBFYLD1!BG162*(1-VLOOKUP(AirBFYLD2!BG$4,'[1]INTERNAL PARAMETERS-1'!$B$5:$J$44,5,FALSE))*VLOOKUP(AirBFYLD2!BG$4,'[1]INTERNAL PARAMETERS-1'!$B$5:$J$44,8,FALSE)*VLOOKUP(AirBFYLD2!BG$4,'[1]INTERNAL PARAMETERS-1'!$B$5:$J$44,3,FALSE)</f>
        <v>2.0623983176984817E-3</v>
      </c>
      <c r="BH162" s="44">
        <f>AirBFYLD1!BH162*VLOOKUP(AirBFYLD2!BH$4,'[1]INTERNAL PARAMETERS-1'!$B$5:$J$44,5,FALSE)*VLOOKUP(AirBFYLD2!BH$4,'[1]INTERNAL PARAMETERS-1'!$B$5:$J$44,6,FALSE)*VLOOKUP(AirBFYLD2!BH$4,'[1]INTERNAL PARAMETERS-1'!$B$5:$J$44,3,FALSE) + AirBFYLD1!BH162*(1-VLOOKUP(AirBFYLD2!BH$4,'[1]INTERNAL PARAMETERS-1'!$B$5:$J$44,5,FALSE))*VLOOKUP(AirBFYLD2!BH$4,'[1]INTERNAL PARAMETERS-1'!$B$5:$J$44,8,FALSE)*VLOOKUP(AirBFYLD2!BH$4,'[1]INTERNAL PARAMETERS-1'!$B$5:$J$44,3,FALSE)</f>
        <v>1.6139683874862534E-5</v>
      </c>
      <c r="BI162" s="44">
        <f>AirBFYLD1!BI162*VLOOKUP(AirBFYLD2!BI$4,'[1]INTERNAL PARAMETERS-1'!$B$5:$J$44,5,FALSE)*VLOOKUP(AirBFYLD2!BI$4,'[1]INTERNAL PARAMETERS-1'!$B$5:$J$44,6,FALSE)*VLOOKUP(AirBFYLD2!BI$4,'[1]INTERNAL PARAMETERS-1'!$B$5:$J$44,3,FALSE) + AirBFYLD1!BI162*(1-VLOOKUP(AirBFYLD2!BI$4,'[1]INTERNAL PARAMETERS-1'!$B$5:$J$44,5,FALSE))*VLOOKUP(AirBFYLD2!BI$4,'[1]INTERNAL PARAMETERS-1'!$B$5:$J$44,8,FALSE)*VLOOKUP(AirBFYLD2!BI$4,'[1]INTERNAL PARAMETERS-1'!$B$5:$J$44,3,FALSE)</f>
        <v>0</v>
      </c>
      <c r="BJ162" s="44">
        <f>AirBFYLD1!BJ162*VLOOKUP(AirBFYLD2!BJ$4,'[1]INTERNAL PARAMETERS-1'!$B$5:$J$44,5,FALSE)*VLOOKUP(AirBFYLD2!BJ$4,'[1]INTERNAL PARAMETERS-1'!$B$5:$J$44,6,FALSE)*VLOOKUP(AirBFYLD2!BJ$4,'[1]INTERNAL PARAMETERS-1'!$B$5:$J$44,3,FALSE) + AirBFYLD1!BJ162*(1-VLOOKUP(AirBFYLD2!BJ$4,'[1]INTERNAL PARAMETERS-1'!$B$5:$J$44,5,FALSE))*VLOOKUP(AirBFYLD2!BJ$4,'[1]INTERNAL PARAMETERS-1'!$B$5:$J$44,8,FALSE)*VLOOKUP(AirBFYLD2!BJ$4,'[1]INTERNAL PARAMETERS-1'!$B$5:$J$44,3,FALSE)</f>
        <v>1.014264492218138E-3</v>
      </c>
      <c r="BK162" s="44">
        <f>AirBFYLD1!BK162*VLOOKUP(AirBFYLD2!BK$4,'[1]INTERNAL PARAMETERS-1'!$B$5:$J$44,5,FALSE)*VLOOKUP(AirBFYLD2!BK$4,'[1]INTERNAL PARAMETERS-1'!$B$5:$J$44,6,FALSE)*VLOOKUP(AirBFYLD2!BK$4,'[1]INTERNAL PARAMETERS-1'!$B$5:$J$44,3,FALSE) + AirBFYLD1!BK162*(1-VLOOKUP(AirBFYLD2!BK$4,'[1]INTERNAL PARAMETERS-1'!$B$5:$J$44,5,FALSE))*VLOOKUP(AirBFYLD2!BK$4,'[1]INTERNAL PARAMETERS-1'!$B$5:$J$44,8,FALSE)*VLOOKUP(AirBFYLD2!BK$4,'[1]INTERNAL PARAMETERS-1'!$B$5:$J$44,3,FALSE)</f>
        <v>9.6815742156036938E-4</v>
      </c>
      <c r="BL162" s="44">
        <f>AirBFYLD1!BL162*VLOOKUP(AirBFYLD2!BL$4,'[1]INTERNAL PARAMETERS-1'!$B$5:$J$44,5,FALSE)*VLOOKUP(AirBFYLD2!BL$4,'[1]INTERNAL PARAMETERS-1'!$B$5:$J$44,6,FALSE)*VLOOKUP(AirBFYLD2!BL$4,'[1]INTERNAL PARAMETERS-1'!$B$5:$J$44,3,FALSE) + AirBFYLD1!BL162*(1-VLOOKUP(AirBFYLD2!BL$4,'[1]INTERNAL PARAMETERS-1'!$B$5:$J$44,5,FALSE))*VLOOKUP(AirBFYLD2!BL$4,'[1]INTERNAL PARAMETERS-1'!$B$5:$J$44,8,FALSE)*VLOOKUP(AirBFYLD2!BL$4,'[1]INTERNAL PARAMETERS-1'!$B$5:$J$44,3,FALSE)</f>
        <v>3.69283725039343E-3</v>
      </c>
      <c r="BM162" s="44">
        <f>AirBFYLD1!BM162*VLOOKUP(AirBFYLD2!BM$4,'[1]INTERNAL PARAMETERS-1'!$B$5:$J$44,5,FALSE)*VLOOKUP(AirBFYLD2!BM$4,'[1]INTERNAL PARAMETERS-1'!$B$5:$J$44,6,FALSE)*VLOOKUP(AirBFYLD2!BM$4,'[1]INTERNAL PARAMETERS-1'!$B$5:$J$44,3,FALSE) + AirBFYLD1!BM162*(1-VLOOKUP(AirBFYLD2!BM$4,'[1]INTERNAL PARAMETERS-1'!$B$5:$J$44,5,FALSE))*VLOOKUP(AirBFYLD2!BM$4,'[1]INTERNAL PARAMETERS-1'!$B$5:$J$44,8,FALSE)*VLOOKUP(AirBFYLD2!BM$4,'[1]INTERNAL PARAMETERS-1'!$B$5:$J$44,3,FALSE)</f>
        <v>1.915525983781085E-3</v>
      </c>
      <c r="BN162" s="44">
        <f>AirBFYLD1!BN162*VLOOKUP(AirBFYLD2!BN$4,'[1]INTERNAL PARAMETERS-1'!$B$5:$J$44,5,FALSE)*VLOOKUP(AirBFYLD2!BN$4,'[1]INTERNAL PARAMETERS-1'!$B$5:$J$44,6,FALSE)*VLOOKUP(AirBFYLD2!BN$4,'[1]INTERNAL PARAMETERS-1'!$B$5:$J$44,3,FALSE) + AirBFYLD1!BN162*(1-VLOOKUP(AirBFYLD2!BN$4,'[1]INTERNAL PARAMETERS-1'!$B$5:$J$44,5,FALSE))*VLOOKUP(AirBFYLD2!BN$4,'[1]INTERNAL PARAMETERS-1'!$B$5:$J$44,8,FALSE)*VLOOKUP(AirBFYLD2!BN$4,'[1]INTERNAL PARAMETERS-1'!$B$5:$J$44,3,FALSE)</f>
        <v>9.3041920774322988E-4</v>
      </c>
      <c r="BO162" s="44">
        <f>AirBFYLD1!BO162*VLOOKUP(AirBFYLD2!BO$4,'[1]INTERNAL PARAMETERS-1'!$B$5:$J$44,5,FALSE)*VLOOKUP(AirBFYLD2!BO$4,'[1]INTERNAL PARAMETERS-1'!$B$5:$J$44,6,FALSE)*VLOOKUP(AirBFYLD2!BO$4,'[1]INTERNAL PARAMETERS-1'!$B$5:$J$44,3,FALSE) + AirBFYLD1!BO162*(1-VLOOKUP(AirBFYLD2!BO$4,'[1]INTERNAL PARAMETERS-1'!$B$5:$J$44,5,FALSE))*VLOOKUP(AirBFYLD2!BO$4,'[1]INTERNAL PARAMETERS-1'!$B$5:$J$44,8,FALSE)*VLOOKUP(AirBFYLD2!BO$4,'[1]INTERNAL PARAMETERS-1'!$B$5:$J$44,3,FALSE)</f>
        <v>5.1740328971923368E-4</v>
      </c>
      <c r="BP162" s="44">
        <f>AirBFYLD1!BP162*VLOOKUP(AirBFYLD2!BP$4,'[1]INTERNAL PARAMETERS-1'!$B$5:$J$44,5,FALSE)*VLOOKUP(AirBFYLD2!BP$4,'[1]INTERNAL PARAMETERS-1'!$B$5:$J$44,6,FALSE)*VLOOKUP(AirBFYLD2!BP$4,'[1]INTERNAL PARAMETERS-1'!$B$5:$J$44,3,FALSE) + AirBFYLD1!BP162*(1-VLOOKUP(AirBFYLD2!BP$4,'[1]INTERNAL PARAMETERS-1'!$B$5:$J$44,5,FALSE))*VLOOKUP(AirBFYLD2!BP$4,'[1]INTERNAL PARAMETERS-1'!$B$5:$J$44,8,FALSE)*VLOOKUP(AirBFYLD2!BP$4,'[1]INTERNAL PARAMETERS-1'!$B$5:$J$44,3,FALSE)</f>
        <v>4.1333954350962296E-5</v>
      </c>
      <c r="BQ162" s="44">
        <f>AirBFYLD1!BQ162*VLOOKUP(AirBFYLD2!BQ$4,'[1]INTERNAL PARAMETERS-1'!$B$5:$J$44,5,FALSE)*VLOOKUP(AirBFYLD2!BQ$4,'[1]INTERNAL PARAMETERS-1'!$B$5:$J$44,6,FALSE)*VLOOKUP(AirBFYLD2!BQ$4,'[1]INTERNAL PARAMETERS-1'!$B$5:$J$44,3,FALSE) + AirBFYLD1!BQ162*(1-VLOOKUP(AirBFYLD2!BQ$4,'[1]INTERNAL PARAMETERS-1'!$B$5:$J$44,5,FALSE))*VLOOKUP(AirBFYLD2!BQ$4,'[1]INTERNAL PARAMETERS-1'!$B$5:$J$44,8,FALSE)*VLOOKUP(AirBFYLD2!BQ$4,'[1]INTERNAL PARAMETERS-1'!$B$5:$J$44,3,FALSE)</f>
        <v>3.5943333187082147E-3</v>
      </c>
      <c r="BR162" s="44">
        <f>AirBFYLD1!BR162*VLOOKUP(AirBFYLD2!BR$4,'[1]INTERNAL PARAMETERS-1'!$B$5:$J$44,5,FALSE)*VLOOKUP(AirBFYLD2!BR$4,'[1]INTERNAL PARAMETERS-1'!$B$5:$J$44,6,FALSE)*VLOOKUP(AirBFYLD2!BR$4,'[1]INTERNAL PARAMETERS-1'!$B$5:$J$44,3,FALSE) + AirBFYLD1!BR162*(1-VLOOKUP(AirBFYLD2!BR$4,'[1]INTERNAL PARAMETERS-1'!$B$5:$J$44,5,FALSE))*VLOOKUP(AirBFYLD2!BR$4,'[1]INTERNAL PARAMETERS-1'!$B$5:$J$44,8,FALSE)*VLOOKUP(AirBFYLD2!BR$4,'[1]INTERNAL PARAMETERS-1'!$B$5:$J$44,3,FALSE)</f>
        <v>8.716666634365671E-5</v>
      </c>
      <c r="BS162" s="44">
        <f>AirBFYLD1!BS162*VLOOKUP(AirBFYLD2!BS$4,'[1]INTERNAL PARAMETERS-1'!$B$5:$J$44,5,FALSE)*VLOOKUP(AirBFYLD2!BS$4,'[1]INTERNAL PARAMETERS-1'!$B$5:$J$44,6,FALSE)*VLOOKUP(AirBFYLD2!BS$4,'[1]INTERNAL PARAMETERS-1'!$B$5:$J$44,3,FALSE) + AirBFYLD1!BS162*(1-VLOOKUP(AirBFYLD2!BS$4,'[1]INTERNAL PARAMETERS-1'!$B$5:$J$44,5,FALSE))*VLOOKUP(AirBFYLD2!BS$4,'[1]INTERNAL PARAMETERS-1'!$B$5:$J$44,8,FALSE)*VLOOKUP(AirBFYLD2!BS$4,'[1]INTERNAL PARAMETERS-1'!$B$5:$J$44,3,FALSE)</f>
        <v>1.1346591154505387E-5</v>
      </c>
      <c r="BT162" s="44">
        <f>AirBFYLD1!BT162*VLOOKUP(AirBFYLD2!BT$4,'[1]INTERNAL PARAMETERS-1'!$B$5:$J$44,5,FALSE)*VLOOKUP(AirBFYLD2!BT$4,'[1]INTERNAL PARAMETERS-1'!$B$5:$J$44,6,FALSE)*VLOOKUP(AirBFYLD2!BT$4,'[1]INTERNAL PARAMETERS-1'!$B$5:$J$44,3,FALSE) + AirBFYLD1!BT162*(1-VLOOKUP(AirBFYLD2!BT$4,'[1]INTERNAL PARAMETERS-1'!$B$5:$J$44,5,FALSE))*VLOOKUP(AirBFYLD2!BT$4,'[1]INTERNAL PARAMETERS-1'!$B$5:$J$44,8,FALSE)*VLOOKUP(AirBFYLD2!BT$4,'[1]INTERNAL PARAMETERS-1'!$B$5:$J$44,3,FALSE)</f>
        <v>0</v>
      </c>
      <c r="BU162" s="44">
        <f>AirBFYLD1!BU162*VLOOKUP(AirBFYLD2!BU$4,'[1]INTERNAL PARAMETERS-1'!$B$5:$J$44,5,FALSE)*VLOOKUP(AirBFYLD2!BU$4,'[1]INTERNAL PARAMETERS-1'!$B$5:$J$44,6,FALSE)*VLOOKUP(AirBFYLD2!BU$4,'[1]INTERNAL PARAMETERS-1'!$B$5:$J$44,3,FALSE) + AirBFYLD1!BU162*(1-VLOOKUP(AirBFYLD2!BU$4,'[1]INTERNAL PARAMETERS-1'!$B$5:$J$44,5,FALSE))*VLOOKUP(AirBFYLD2!BU$4,'[1]INTERNAL PARAMETERS-1'!$B$5:$J$44,8,FALSE)*VLOOKUP(AirBFYLD2!BU$4,'[1]INTERNAL PARAMETERS-1'!$B$5:$J$44,3,FALSE)</f>
        <v>0</v>
      </c>
      <c r="BV162" s="44">
        <f>AirBFYLD1!BV162*VLOOKUP(AirBFYLD2!BV$4,'[1]INTERNAL PARAMETERS-1'!$B$5:$J$44,5,FALSE)*VLOOKUP(AirBFYLD2!BV$4,'[1]INTERNAL PARAMETERS-1'!$B$5:$J$44,6,FALSE)*VLOOKUP(AirBFYLD2!BV$4,'[1]INTERNAL PARAMETERS-1'!$B$5:$J$44,3,FALSE) + AirBFYLD1!BV162*(1-VLOOKUP(AirBFYLD2!BV$4,'[1]INTERNAL PARAMETERS-1'!$B$5:$J$44,5,FALSE))*VLOOKUP(AirBFYLD2!BV$4,'[1]INTERNAL PARAMETERS-1'!$B$5:$J$44,8,FALSE)*VLOOKUP(AirBFYLD2!BV$4,'[1]INTERNAL PARAMETERS-1'!$B$5:$J$44,3,FALSE)</f>
        <v>0</v>
      </c>
      <c r="BW162" s="44">
        <f>AirBFYLD1!BW162*VLOOKUP(AirBFYLD2!BW$4,'[1]INTERNAL PARAMETERS-1'!$B$5:$J$44,5,FALSE)*VLOOKUP(AirBFYLD2!BW$4,'[1]INTERNAL PARAMETERS-1'!$B$5:$J$44,6,FALSE)*VLOOKUP(AirBFYLD2!BW$4,'[1]INTERNAL PARAMETERS-1'!$B$5:$J$44,3,FALSE) + AirBFYLD1!BW162*(1-VLOOKUP(AirBFYLD2!BW$4,'[1]INTERNAL PARAMETERS-1'!$B$5:$J$44,5,FALSE))*VLOOKUP(AirBFYLD2!BW$4,'[1]INTERNAL PARAMETERS-1'!$B$5:$J$44,8,FALSE)*VLOOKUP(AirBFYLD2!BW$4,'[1]INTERNAL PARAMETERS-1'!$B$5:$J$44,3,FALSE)</f>
        <v>0</v>
      </c>
      <c r="BX162" s="44">
        <f>AirBFYLD1!BX162*VLOOKUP(AirBFYLD2!BX$4,'[1]INTERNAL PARAMETERS-1'!$B$5:$J$44,5,FALSE)*VLOOKUP(AirBFYLD2!BX$4,'[1]INTERNAL PARAMETERS-1'!$B$5:$J$44,6,FALSE)*VLOOKUP(AirBFYLD2!BX$4,'[1]INTERNAL PARAMETERS-1'!$B$5:$J$44,3,FALSE) + AirBFYLD1!BX162*(1-VLOOKUP(AirBFYLD2!BX$4,'[1]INTERNAL PARAMETERS-1'!$B$5:$J$44,5,FALSE))*VLOOKUP(AirBFYLD2!BX$4,'[1]INTERNAL PARAMETERS-1'!$B$5:$J$44,8,FALSE)*VLOOKUP(AirBFYLD2!BX$4,'[1]INTERNAL PARAMETERS-1'!$B$5:$J$44,3,FALSE)</f>
        <v>0</v>
      </c>
      <c r="BY162" s="44">
        <f>AirBFYLD1!BY162*VLOOKUP(AirBFYLD2!BY$4,'[1]INTERNAL PARAMETERS-1'!$B$5:$J$44,5,FALSE)*VLOOKUP(AirBFYLD2!BY$4,'[1]INTERNAL PARAMETERS-1'!$B$5:$J$44,6,FALSE)*VLOOKUP(AirBFYLD2!BY$4,'[1]INTERNAL PARAMETERS-1'!$B$5:$J$44,3,FALSE) + AirBFYLD1!BY162*(1-VLOOKUP(AirBFYLD2!BY$4,'[1]INTERNAL PARAMETERS-1'!$B$5:$J$44,5,FALSE))*VLOOKUP(AirBFYLD2!BY$4,'[1]INTERNAL PARAMETERS-1'!$B$5:$J$44,8,FALSE)*VLOOKUP(AirBFYLD2!BY$4,'[1]INTERNAL PARAMETERS-1'!$B$5:$J$44,3,FALSE)</f>
        <v>0</v>
      </c>
      <c r="BZ162" s="44">
        <f>AirBFYLD1!BZ162*VLOOKUP(AirBFYLD2!BZ$4,'[1]INTERNAL PARAMETERS-1'!$B$5:$J$44,5,FALSE)*VLOOKUP(AirBFYLD2!BZ$4,'[1]INTERNAL PARAMETERS-1'!$B$5:$J$44,6,FALSE)*VLOOKUP(AirBFYLD2!BZ$4,'[1]INTERNAL PARAMETERS-1'!$B$5:$J$44,3,FALSE) + AirBFYLD1!BZ162*(1-VLOOKUP(AirBFYLD2!BZ$4,'[1]INTERNAL PARAMETERS-1'!$B$5:$J$44,5,FALSE))*VLOOKUP(AirBFYLD2!BZ$4,'[1]INTERNAL PARAMETERS-1'!$B$5:$J$44,8,FALSE)*VLOOKUP(AirBFYLD2!BZ$4,'[1]INTERNAL PARAMETERS-1'!$B$5:$J$44,3,FALSE)</f>
        <v>5.5792018945080141E-6</v>
      </c>
      <c r="CA162" s="44">
        <f>AirBFYLD1!CA162*VLOOKUP(AirBFYLD2!CA$4,'[1]INTERNAL PARAMETERS-1'!$B$5:$J$44,5,FALSE)*VLOOKUP(AirBFYLD2!CA$4,'[1]INTERNAL PARAMETERS-1'!$B$5:$J$44,6,FALSE)*VLOOKUP(AirBFYLD2!CA$4,'[1]INTERNAL PARAMETERS-1'!$B$5:$J$44,3,FALSE) + AirBFYLD1!CA162*(1-VLOOKUP(AirBFYLD2!CA$4,'[1]INTERNAL PARAMETERS-1'!$B$5:$J$44,5,FALSE))*VLOOKUP(AirBFYLD2!CA$4,'[1]INTERNAL PARAMETERS-1'!$B$5:$J$44,8,FALSE)*VLOOKUP(AirBFYLD2!CA$4,'[1]INTERNAL PARAMETERS-1'!$B$5:$J$44,3,FALSE)</f>
        <v>0</v>
      </c>
      <c r="CB162" s="44">
        <f>AirBFYLD1!CB162*VLOOKUP(AirBFYLD2!CB$4,'[1]INTERNAL PARAMETERS-1'!$B$5:$J$44,5,FALSE)*VLOOKUP(AirBFYLD2!CB$4,'[1]INTERNAL PARAMETERS-1'!$B$5:$J$44,6,FALSE)*VLOOKUP(AirBFYLD2!CB$4,'[1]INTERNAL PARAMETERS-1'!$B$5:$J$44,3,FALSE) + AirBFYLD1!CB162*(1-VLOOKUP(AirBFYLD2!CB$4,'[1]INTERNAL PARAMETERS-1'!$B$5:$J$44,5,FALSE))*VLOOKUP(AirBFYLD2!CB$4,'[1]INTERNAL PARAMETERS-1'!$B$5:$J$44,8,FALSE)*VLOOKUP(AirBFYLD2!CB$4,'[1]INTERNAL PARAMETERS-1'!$B$5:$J$44,3,FALSE)</f>
        <v>0</v>
      </c>
      <c r="CC162" s="44">
        <f>AirBFYLD1!CC162*VLOOKUP(AirBFYLD2!CC$4,'[1]INTERNAL PARAMETERS-1'!$B$5:$J$44,5,FALSE)*VLOOKUP(AirBFYLD2!CC$4,'[1]INTERNAL PARAMETERS-1'!$B$5:$J$44,6,FALSE)*VLOOKUP(AirBFYLD2!CC$4,'[1]INTERNAL PARAMETERS-1'!$B$5:$J$44,3,FALSE) + AirBFYLD1!CC162*(1-VLOOKUP(AirBFYLD2!CC$4,'[1]INTERNAL PARAMETERS-1'!$B$5:$J$44,5,FALSE))*VLOOKUP(AirBFYLD2!CC$4,'[1]INTERNAL PARAMETERS-1'!$B$5:$J$44,8,FALSE)*VLOOKUP(AirBFYLD2!CC$4,'[1]INTERNAL PARAMETERS-1'!$B$5:$J$44,3,FALSE)</f>
        <v>1.9482976691685815E-5</v>
      </c>
      <c r="CD162" s="44">
        <f>AirBFYLD1!CD162*VLOOKUP(AirBFYLD2!CD$4,'[1]INTERNAL PARAMETERS-1'!$B$5:$J$44,5,FALSE)*VLOOKUP(AirBFYLD2!CD$4,'[1]INTERNAL PARAMETERS-1'!$B$5:$J$44,6,FALSE)*VLOOKUP(AirBFYLD2!CD$4,'[1]INTERNAL PARAMETERS-1'!$B$5:$J$44,3,FALSE) + AirBFYLD1!CD162*(1-VLOOKUP(AirBFYLD2!CD$4,'[1]INTERNAL PARAMETERS-1'!$B$5:$J$44,5,FALSE))*VLOOKUP(AirBFYLD2!CD$4,'[1]INTERNAL PARAMETERS-1'!$B$5:$J$44,8,FALSE)*VLOOKUP(AirBFYLD2!CD$4,'[1]INTERNAL PARAMETERS-1'!$B$5:$J$44,3,FALSE)</f>
        <v>4.9482114576754319E-5</v>
      </c>
      <c r="CE162" s="44">
        <f>AirBFYLD1!CE162*VLOOKUP(AirBFYLD2!CE$4,'[1]INTERNAL PARAMETERS-1'!$B$5:$J$44,5,FALSE)*VLOOKUP(AirBFYLD2!CE$4,'[1]INTERNAL PARAMETERS-1'!$B$5:$J$44,6,FALSE)*VLOOKUP(AirBFYLD2!CE$4,'[1]INTERNAL PARAMETERS-1'!$B$5:$J$44,3,FALSE) + AirBFYLD1!CE162*(1-VLOOKUP(AirBFYLD2!CE$4,'[1]INTERNAL PARAMETERS-1'!$B$5:$J$44,5,FALSE))*VLOOKUP(AirBFYLD2!CE$4,'[1]INTERNAL PARAMETERS-1'!$B$5:$J$44,8,FALSE)*VLOOKUP(AirBFYLD2!CE$4,'[1]INTERNAL PARAMETERS-1'!$B$5:$J$44,3,FALSE)</f>
        <v>1.1480933785177865E-4</v>
      </c>
      <c r="CF162" s="44">
        <f>AirBFYLD1!CF162*VLOOKUP(AirBFYLD2!CF$4,'[1]INTERNAL PARAMETERS-1'!$B$5:$J$44,5,FALSE)*VLOOKUP(AirBFYLD2!CF$4,'[1]INTERNAL PARAMETERS-1'!$B$5:$J$44,6,FALSE)*VLOOKUP(AirBFYLD2!CF$4,'[1]INTERNAL PARAMETERS-1'!$B$5:$J$44,3,FALSE) + AirBFYLD1!CF162*(1-VLOOKUP(AirBFYLD2!CF$4,'[1]INTERNAL PARAMETERS-1'!$B$5:$J$44,5,FALSE))*VLOOKUP(AirBFYLD2!CF$4,'[1]INTERNAL PARAMETERS-1'!$B$5:$J$44,8,FALSE)*VLOOKUP(AirBFYLD2!CF$4,'[1]INTERNAL PARAMETERS-1'!$B$5:$J$44,3,FALSE)</f>
        <v>2.2104947078259042E-5</v>
      </c>
      <c r="CG162" s="44">
        <f>AirBFYLD1!CG162*VLOOKUP(AirBFYLD2!CG$4,'[1]INTERNAL PARAMETERS-1'!$B$5:$J$44,5,FALSE)*VLOOKUP(AirBFYLD2!CG$4,'[1]INTERNAL PARAMETERS-1'!$B$5:$J$44,6,FALSE)*VLOOKUP(AirBFYLD2!CG$4,'[1]INTERNAL PARAMETERS-1'!$B$5:$J$44,3,FALSE) + AirBFYLD1!CG162*(1-VLOOKUP(AirBFYLD2!CG$4,'[1]INTERNAL PARAMETERS-1'!$B$5:$J$44,5,FALSE))*VLOOKUP(AirBFYLD2!CG$4,'[1]INTERNAL PARAMETERS-1'!$B$5:$J$44,8,FALSE)*VLOOKUP(AirBFYLD2!CG$4,'[1]INTERNAL PARAMETERS-1'!$B$5:$J$44,3,FALSE)</f>
        <v>2.9297189692160389E-6</v>
      </c>
      <c r="CH162" s="43">
        <f>AirBFYLD1!CH162*VLOOKUP(AirBFYLD2!CH$4,'[1]INTERNAL PARAMETERS-1'!$B$5:$J$44,5,FALSE)*VLOOKUP(AirBFYLD2!CH$4,'[1]INTERNAL PARAMETERS-1'!$B$5:$J$44,6,FALSE)*VLOOKUP(AirBFYLD2!CH$4,'[1]INTERNAL PARAMETERS-1'!$B$5:$J$44,3,FALSE) + AirBFYLD1!CH162*(1-VLOOKUP(AirBFYLD2!CH$4,'[1]INTERNAL PARAMETERS-1'!$B$5:$J$44,5,FALSE))*VLOOKUP(AirBFYLD2!CH$4,'[1]INTERNAL PARAMETERS-1'!$B$5:$J$44,8,FALSE)*VLOOKUP(AirBFYLD2!CH$4,'[1]INTERNAL PARAMETERS-1'!$B$5:$J$44,3,FALSE)</f>
        <v>0</v>
      </c>
      <c r="CJ162" s="45">
        <f t="shared" si="4"/>
        <v>1.5451891022887885</v>
      </c>
      <c r="CK162" s="43">
        <f t="shared" si="5"/>
        <v>6.8347399144222068E-2</v>
      </c>
    </row>
    <row r="163" spans="2:89" x14ac:dyDescent="0.5">
      <c r="B163" s="58" t="s">
        <v>8</v>
      </c>
      <c r="C163" s="57" t="s">
        <v>68</v>
      </c>
      <c r="D163" s="57" t="s">
        <v>53</v>
      </c>
      <c r="E163" s="133">
        <f>AirBF!X163</f>
        <v>2.3311598646755733</v>
      </c>
      <c r="F163" s="59">
        <f>'[1]INTERNAL PARAMETERS-1'!M19</f>
        <v>16.865000000000002</v>
      </c>
      <c r="G163" s="45">
        <f>AirBFYLD1!G163*VLOOKUP(AirBFYLD2!G$4,'[1]INTERNAL PARAMETERS-1'!$B$5:$J$44,5,FALSE)*VLOOKUP(AirBFYLD2!G$4,'[1]INTERNAL PARAMETERS-1'!$B$5:$J$44,7,FALSE)*AirBFYLD2!$F163 + AirBFYLD1!G163*(1-VLOOKUP(AirBFYLD2!G$4,'[1]INTERNAL PARAMETERS-1'!$B$5:$J$44,5,FALSE))*VLOOKUP(AirBFYLD2!G$4,'[1]INTERNAL PARAMETERS-1'!$B$5:$J$44,9,FALSE)*AirBFYLD2!$F163</f>
        <v>0.12695573903886639</v>
      </c>
      <c r="H163" s="44">
        <f>AirBFYLD1!H163*VLOOKUP(AirBFYLD2!H$4,'[1]INTERNAL PARAMETERS-1'!$B$5:$J$44,5,FALSE)*VLOOKUP(AirBFYLD2!H$4,'[1]INTERNAL PARAMETERS-1'!$B$5:$J$44,7,FALSE)*AirBFYLD2!$F163 + AirBFYLD1!H163*(1-VLOOKUP(AirBFYLD2!H$4,'[1]INTERNAL PARAMETERS-1'!$B$5:$J$44,5,FALSE))*VLOOKUP(AirBFYLD2!H$4,'[1]INTERNAL PARAMETERS-1'!$B$5:$J$44,9,FALSE)*AirBFYLD2!$F163</f>
        <v>4.1470480191291056E-2</v>
      </c>
      <c r="I163" s="44">
        <f>AirBFYLD1!I163*VLOOKUP(AirBFYLD2!I$4,'[1]INTERNAL PARAMETERS-1'!$B$5:$J$44,5,FALSE)*VLOOKUP(AirBFYLD2!I$4,'[1]INTERNAL PARAMETERS-1'!$B$5:$J$44,7,FALSE)*AirBFYLD2!$F163 + AirBFYLD1!I163*(1-VLOOKUP(AirBFYLD2!I$4,'[1]INTERNAL PARAMETERS-1'!$B$5:$J$44,5,FALSE))*VLOOKUP(AirBFYLD2!I$4,'[1]INTERNAL PARAMETERS-1'!$B$5:$J$44,9,FALSE)*AirBFYLD2!$F163</f>
        <v>9.6039147127672211E-2</v>
      </c>
      <c r="J163" s="44">
        <f>AirBFYLD1!J163*VLOOKUP(AirBFYLD2!J$4,'[1]INTERNAL PARAMETERS-1'!$B$5:$J$44,5,FALSE)*VLOOKUP(AirBFYLD2!J$4,'[1]INTERNAL PARAMETERS-1'!$B$5:$J$44,7,FALSE)*AirBFYLD2!$F163 + AirBFYLD1!J163*(1-VLOOKUP(AirBFYLD2!J$4,'[1]INTERNAL PARAMETERS-1'!$B$5:$J$44,5,FALSE))*VLOOKUP(AirBFYLD2!J$4,'[1]INTERNAL PARAMETERS-1'!$B$5:$J$44,9,FALSE)*AirBFYLD2!$F163</f>
        <v>0</v>
      </c>
      <c r="K163" s="44">
        <f>AirBFYLD1!K163*VLOOKUP(AirBFYLD2!K$4,'[1]INTERNAL PARAMETERS-1'!$B$5:$J$44,5,FALSE)*VLOOKUP(AirBFYLD2!K$4,'[1]INTERNAL PARAMETERS-1'!$B$5:$J$44,7,FALSE)*AirBFYLD2!$F163 + AirBFYLD1!K163*(1-VLOOKUP(AirBFYLD2!K$4,'[1]INTERNAL PARAMETERS-1'!$B$5:$J$44,5,FALSE))*VLOOKUP(AirBFYLD2!K$4,'[1]INTERNAL PARAMETERS-1'!$B$5:$J$44,9,FALSE)*AirBFYLD2!$F163</f>
        <v>0</v>
      </c>
      <c r="L163" s="44">
        <f>AirBFYLD1!L163*VLOOKUP(AirBFYLD2!L$4,'[1]INTERNAL PARAMETERS-1'!$B$5:$J$44,5,FALSE)*VLOOKUP(AirBFYLD2!L$4,'[1]INTERNAL PARAMETERS-1'!$B$5:$J$44,7,FALSE)*AirBFYLD2!$F163 + AirBFYLD1!L163*(1-VLOOKUP(AirBFYLD2!L$4,'[1]INTERNAL PARAMETERS-1'!$B$5:$J$44,5,FALSE))*VLOOKUP(AirBFYLD2!L$4,'[1]INTERNAL PARAMETERS-1'!$B$5:$J$44,9,FALSE)*AirBFYLD2!$F163</f>
        <v>0</v>
      </c>
      <c r="M163" s="44">
        <f>AirBFYLD1!M163*VLOOKUP(AirBFYLD2!M$4,'[1]INTERNAL PARAMETERS-1'!$B$5:$J$44,5,FALSE)*VLOOKUP(AirBFYLD2!M$4,'[1]INTERNAL PARAMETERS-1'!$B$5:$J$44,7,FALSE)*AirBFYLD2!$F163 + AirBFYLD1!M163*(1-VLOOKUP(AirBFYLD2!M$4,'[1]INTERNAL PARAMETERS-1'!$B$5:$J$44,5,FALSE))*VLOOKUP(AirBFYLD2!M$4,'[1]INTERNAL PARAMETERS-1'!$B$5:$J$44,9,FALSE)*AirBFYLD2!$F163</f>
        <v>1.3564110121296937E-2</v>
      </c>
      <c r="N163" s="44">
        <f>AirBFYLD1!N163*VLOOKUP(AirBFYLD2!N$4,'[1]INTERNAL PARAMETERS-1'!$B$5:$J$44,5,FALSE)*VLOOKUP(AirBFYLD2!N$4,'[1]INTERNAL PARAMETERS-1'!$B$5:$J$44,7,FALSE)*AirBFYLD2!$F163 + AirBFYLD1!N163*(1-VLOOKUP(AirBFYLD2!N$4,'[1]INTERNAL PARAMETERS-1'!$B$5:$J$44,5,FALSE))*VLOOKUP(AirBFYLD2!N$4,'[1]INTERNAL PARAMETERS-1'!$B$5:$J$44,9,FALSE)*AirBFYLD2!$F163</f>
        <v>2.3170891527414823E-4</v>
      </c>
      <c r="O163" s="44">
        <f>AirBFYLD1!O163*VLOOKUP(AirBFYLD2!O$4,'[1]INTERNAL PARAMETERS-1'!$B$5:$J$44,5,FALSE)*VLOOKUP(AirBFYLD2!O$4,'[1]INTERNAL PARAMETERS-1'!$B$5:$J$44,7,FALSE)*AirBFYLD2!$F163 + AirBFYLD1!O163*(1-VLOOKUP(AirBFYLD2!O$4,'[1]INTERNAL PARAMETERS-1'!$B$5:$J$44,5,FALSE))*VLOOKUP(AirBFYLD2!O$4,'[1]INTERNAL PARAMETERS-1'!$B$5:$J$44,9,FALSE)*AirBFYLD2!$F163</f>
        <v>0</v>
      </c>
      <c r="P163" s="44">
        <f>AirBFYLD1!P163*VLOOKUP(AirBFYLD2!P$4,'[1]INTERNAL PARAMETERS-1'!$B$5:$J$44,5,FALSE)*VLOOKUP(AirBFYLD2!P$4,'[1]INTERNAL PARAMETERS-1'!$B$5:$J$44,7,FALSE)*AirBFYLD2!$F163 + AirBFYLD1!P163*(1-VLOOKUP(AirBFYLD2!P$4,'[1]INTERNAL PARAMETERS-1'!$B$5:$J$44,5,FALSE))*VLOOKUP(AirBFYLD2!P$4,'[1]INTERNAL PARAMETERS-1'!$B$5:$J$44,9,FALSE)*AirBFYLD2!$F163</f>
        <v>0</v>
      </c>
      <c r="Q163" s="44">
        <f>AirBFYLD1!Q163*VLOOKUP(AirBFYLD2!Q$4,'[1]INTERNAL PARAMETERS-1'!$B$5:$J$44,5,FALSE)*VLOOKUP(AirBFYLD2!Q$4,'[1]INTERNAL PARAMETERS-1'!$B$5:$J$44,7,FALSE)*AirBFYLD2!$F163 + AirBFYLD1!Q163*(1-VLOOKUP(AirBFYLD2!Q$4,'[1]INTERNAL PARAMETERS-1'!$B$5:$J$44,5,FALSE))*VLOOKUP(AirBFYLD2!Q$4,'[1]INTERNAL PARAMETERS-1'!$B$5:$J$44,9,FALSE)*AirBFYLD2!$F163</f>
        <v>0</v>
      </c>
      <c r="R163" s="44">
        <f>AirBFYLD1!R163*VLOOKUP(AirBFYLD2!R$4,'[1]INTERNAL PARAMETERS-1'!$B$5:$J$44,5,FALSE)*VLOOKUP(AirBFYLD2!R$4,'[1]INTERNAL PARAMETERS-1'!$B$5:$J$44,7,FALSE)*AirBFYLD2!$F163 + AirBFYLD1!R163*(1-VLOOKUP(AirBFYLD2!R$4,'[1]INTERNAL PARAMETERS-1'!$B$5:$J$44,5,FALSE))*VLOOKUP(AirBFYLD2!R$4,'[1]INTERNAL PARAMETERS-1'!$B$5:$J$44,9,FALSE)*AirBFYLD2!$F163</f>
        <v>0</v>
      </c>
      <c r="S163" s="44">
        <f>AirBFYLD1!S163*VLOOKUP(AirBFYLD2!S$4,'[1]INTERNAL PARAMETERS-1'!$B$5:$J$44,5,FALSE)*VLOOKUP(AirBFYLD2!S$4,'[1]INTERNAL PARAMETERS-1'!$B$5:$J$44,7,FALSE)*AirBFYLD2!$F163 + AirBFYLD1!S163*(1-VLOOKUP(AirBFYLD2!S$4,'[1]INTERNAL PARAMETERS-1'!$B$5:$J$44,5,FALSE))*VLOOKUP(AirBFYLD2!S$4,'[1]INTERNAL PARAMETERS-1'!$B$5:$J$44,9,FALSE)*AirBFYLD2!$F163</f>
        <v>8.9377798783332983E-3</v>
      </c>
      <c r="T163" s="44">
        <f>AirBFYLD1!T163*VLOOKUP(AirBFYLD2!T$4,'[1]INTERNAL PARAMETERS-1'!$B$5:$J$44,5,FALSE)*VLOOKUP(AirBFYLD2!T$4,'[1]INTERNAL PARAMETERS-1'!$B$5:$J$44,7,FALSE)*AirBFYLD2!$F163 + AirBFYLD1!T163*(1-VLOOKUP(AirBFYLD2!T$4,'[1]INTERNAL PARAMETERS-1'!$B$5:$J$44,5,FALSE))*VLOOKUP(AirBFYLD2!T$4,'[1]INTERNAL PARAMETERS-1'!$B$5:$J$44,9,FALSE)*AirBFYLD2!$F163</f>
        <v>3.8798018721555088E-3</v>
      </c>
      <c r="U163" s="44">
        <f>AirBFYLD1!U163*VLOOKUP(AirBFYLD2!U$4,'[1]INTERNAL PARAMETERS-1'!$B$5:$J$44,5,FALSE)*VLOOKUP(AirBFYLD2!U$4,'[1]INTERNAL PARAMETERS-1'!$B$5:$J$44,7,FALSE)*AirBFYLD2!$F163 + AirBFYLD1!U163*(1-VLOOKUP(AirBFYLD2!U$4,'[1]INTERNAL PARAMETERS-1'!$B$5:$J$44,5,FALSE))*VLOOKUP(AirBFYLD2!U$4,'[1]INTERNAL PARAMETERS-1'!$B$5:$J$44,9,FALSE)*AirBFYLD2!$F163</f>
        <v>4.8708625354140648E-4</v>
      </c>
      <c r="V163" s="44">
        <f>AirBFYLD1!V163*VLOOKUP(AirBFYLD2!V$4,'[1]INTERNAL PARAMETERS-1'!$B$5:$J$44,5,FALSE)*VLOOKUP(AirBFYLD2!V$4,'[1]INTERNAL PARAMETERS-1'!$B$5:$J$44,7,FALSE)*AirBFYLD2!$F163 + AirBFYLD1!V163*(1-VLOOKUP(AirBFYLD2!V$4,'[1]INTERNAL PARAMETERS-1'!$B$5:$J$44,5,FALSE))*VLOOKUP(AirBFYLD2!V$4,'[1]INTERNAL PARAMETERS-1'!$B$5:$J$44,9,FALSE)*AirBFYLD2!$F163</f>
        <v>1.3084527137627353E-2</v>
      </c>
      <c r="W163" s="44">
        <f>AirBFYLD1!W163*VLOOKUP(AirBFYLD2!W$4,'[1]INTERNAL PARAMETERS-1'!$B$5:$J$44,5,FALSE)*VLOOKUP(AirBFYLD2!W$4,'[1]INTERNAL PARAMETERS-1'!$B$5:$J$44,7,FALSE)*AirBFYLD2!$F163 + AirBFYLD1!W163*(1-VLOOKUP(AirBFYLD2!W$4,'[1]INTERNAL PARAMETERS-1'!$B$5:$J$44,5,FALSE))*VLOOKUP(AirBFYLD2!W$4,'[1]INTERNAL PARAMETERS-1'!$B$5:$J$44,9,FALSE)*AirBFYLD2!$F163</f>
        <v>0</v>
      </c>
      <c r="X163" s="44">
        <f>AirBFYLD1!X163*VLOOKUP(AirBFYLD2!X$4,'[1]INTERNAL PARAMETERS-1'!$B$5:$J$44,5,FALSE)*VLOOKUP(AirBFYLD2!X$4,'[1]INTERNAL PARAMETERS-1'!$B$5:$J$44,7,FALSE)*AirBFYLD2!$F163 + AirBFYLD1!X163*(1-VLOOKUP(AirBFYLD2!X$4,'[1]INTERNAL PARAMETERS-1'!$B$5:$J$44,5,FALSE))*VLOOKUP(AirBFYLD2!X$4,'[1]INTERNAL PARAMETERS-1'!$B$5:$J$44,9,FALSE)*AirBFYLD2!$F163</f>
        <v>0</v>
      </c>
      <c r="Y163" s="44">
        <f>AirBFYLD1!Y163*VLOOKUP(AirBFYLD2!Y$4,'[1]INTERNAL PARAMETERS-1'!$B$5:$J$44,5,FALSE)*VLOOKUP(AirBFYLD2!Y$4,'[1]INTERNAL PARAMETERS-1'!$B$5:$J$44,7,FALSE)*AirBFYLD2!$F163 + AirBFYLD1!Y163*(1-VLOOKUP(AirBFYLD2!Y$4,'[1]INTERNAL PARAMETERS-1'!$B$5:$J$44,5,FALSE))*VLOOKUP(AirBFYLD2!Y$4,'[1]INTERNAL PARAMETERS-1'!$B$5:$J$44,9,FALSE)*AirBFYLD2!$F163</f>
        <v>0</v>
      </c>
      <c r="Z163" s="44">
        <f>AirBFYLD1!Z163*VLOOKUP(AirBFYLD2!Z$4,'[1]INTERNAL PARAMETERS-1'!$B$5:$J$44,5,FALSE)*VLOOKUP(AirBFYLD2!Z$4,'[1]INTERNAL PARAMETERS-1'!$B$5:$J$44,7,FALSE)*AirBFYLD2!$F163 + AirBFYLD1!Z163*(1-VLOOKUP(AirBFYLD2!Z$4,'[1]INTERNAL PARAMETERS-1'!$B$5:$J$44,5,FALSE))*VLOOKUP(AirBFYLD2!Z$4,'[1]INTERNAL PARAMETERS-1'!$B$5:$J$44,9,FALSE)*AirBFYLD2!$F163</f>
        <v>0</v>
      </c>
      <c r="AA163" s="44">
        <f>AirBFYLD1!AA163*VLOOKUP(AirBFYLD2!AA$4,'[1]INTERNAL PARAMETERS-1'!$B$5:$J$44,5,FALSE)*VLOOKUP(AirBFYLD2!AA$4,'[1]INTERNAL PARAMETERS-1'!$B$5:$J$44,7,FALSE)*AirBFYLD2!$F163 + AirBFYLD1!AA163*(1-VLOOKUP(AirBFYLD2!AA$4,'[1]INTERNAL PARAMETERS-1'!$B$5:$J$44,5,FALSE))*VLOOKUP(AirBFYLD2!AA$4,'[1]INTERNAL PARAMETERS-1'!$B$5:$J$44,9,FALSE)*AirBFYLD2!$F163</f>
        <v>0</v>
      </c>
      <c r="AB163" s="44">
        <f>AirBFYLD1!AB163*VLOOKUP(AirBFYLD2!AB$4,'[1]INTERNAL PARAMETERS-1'!$B$5:$J$44,5,FALSE)*VLOOKUP(AirBFYLD2!AB$4,'[1]INTERNAL PARAMETERS-1'!$B$5:$J$44,7,FALSE)*AirBFYLD2!$F163 + AirBFYLD1!AB163*(1-VLOOKUP(AirBFYLD2!AB$4,'[1]INTERNAL PARAMETERS-1'!$B$5:$J$44,5,FALSE))*VLOOKUP(AirBFYLD2!AB$4,'[1]INTERNAL PARAMETERS-1'!$B$5:$J$44,9,FALSE)*AirBFYLD2!$F163</f>
        <v>0</v>
      </c>
      <c r="AC163" s="44">
        <f>AirBFYLD1!AC163*VLOOKUP(AirBFYLD2!AC$4,'[1]INTERNAL PARAMETERS-1'!$B$5:$J$44,5,FALSE)*VLOOKUP(AirBFYLD2!AC$4,'[1]INTERNAL PARAMETERS-1'!$B$5:$J$44,7,FALSE)*AirBFYLD2!$F163 + AirBFYLD1!AC163*(1-VLOOKUP(AirBFYLD2!AC$4,'[1]INTERNAL PARAMETERS-1'!$B$5:$J$44,5,FALSE))*VLOOKUP(AirBFYLD2!AC$4,'[1]INTERNAL PARAMETERS-1'!$B$5:$J$44,9,FALSE)*AirBFYLD2!$F163</f>
        <v>0</v>
      </c>
      <c r="AD163" s="44">
        <f>AirBFYLD1!AD163*VLOOKUP(AirBFYLD2!AD$4,'[1]INTERNAL PARAMETERS-1'!$B$5:$J$44,5,FALSE)*VLOOKUP(AirBFYLD2!AD$4,'[1]INTERNAL PARAMETERS-1'!$B$5:$J$44,7,FALSE)*AirBFYLD2!$F163 + AirBFYLD1!AD163*(1-VLOOKUP(AirBFYLD2!AD$4,'[1]INTERNAL PARAMETERS-1'!$B$5:$J$44,5,FALSE))*VLOOKUP(AirBFYLD2!AD$4,'[1]INTERNAL PARAMETERS-1'!$B$5:$J$44,9,FALSE)*AirBFYLD2!$F163</f>
        <v>0</v>
      </c>
      <c r="AE163" s="44">
        <f>AirBFYLD1!AE163*VLOOKUP(AirBFYLD2!AE$4,'[1]INTERNAL PARAMETERS-1'!$B$5:$J$44,5,FALSE)*VLOOKUP(AirBFYLD2!AE$4,'[1]INTERNAL PARAMETERS-1'!$B$5:$J$44,7,FALSE)*AirBFYLD2!$F163 + AirBFYLD1!AE163*(1-VLOOKUP(AirBFYLD2!AE$4,'[1]INTERNAL PARAMETERS-1'!$B$5:$J$44,5,FALSE))*VLOOKUP(AirBFYLD2!AE$4,'[1]INTERNAL PARAMETERS-1'!$B$5:$J$44,9,FALSE)*AirBFYLD2!$F163</f>
        <v>0</v>
      </c>
      <c r="AF163" s="44">
        <f>AirBFYLD1!AF163*VLOOKUP(AirBFYLD2!AF$4,'[1]INTERNAL PARAMETERS-1'!$B$5:$J$44,5,FALSE)*VLOOKUP(AirBFYLD2!AF$4,'[1]INTERNAL PARAMETERS-1'!$B$5:$J$44,7,FALSE)*AirBFYLD2!$F163 + AirBFYLD1!AF163*(1-VLOOKUP(AirBFYLD2!AF$4,'[1]INTERNAL PARAMETERS-1'!$B$5:$J$44,5,FALSE))*VLOOKUP(AirBFYLD2!AF$4,'[1]INTERNAL PARAMETERS-1'!$B$5:$J$44,9,FALSE)*AirBFYLD2!$F163</f>
        <v>0</v>
      </c>
      <c r="AG163" s="44">
        <f>AirBFYLD1!AG163*VLOOKUP(AirBFYLD2!AG$4,'[1]INTERNAL PARAMETERS-1'!$B$5:$J$44,5,FALSE)*VLOOKUP(AirBFYLD2!AG$4,'[1]INTERNAL PARAMETERS-1'!$B$5:$J$44,7,FALSE)*AirBFYLD2!$F163 + AirBFYLD1!AG163*(1-VLOOKUP(AirBFYLD2!AG$4,'[1]INTERNAL PARAMETERS-1'!$B$5:$J$44,5,FALSE))*VLOOKUP(AirBFYLD2!AG$4,'[1]INTERNAL PARAMETERS-1'!$B$5:$J$44,9,FALSE)*AirBFYLD2!$F163</f>
        <v>0</v>
      </c>
      <c r="AH163" s="44">
        <f>AirBFYLD1!AH163*VLOOKUP(AirBFYLD2!AH$4,'[1]INTERNAL PARAMETERS-1'!$B$5:$J$44,5,FALSE)*VLOOKUP(AirBFYLD2!AH$4,'[1]INTERNAL PARAMETERS-1'!$B$5:$J$44,7,FALSE)*AirBFYLD2!$F163 + AirBFYLD1!AH163*(1-VLOOKUP(AirBFYLD2!AH$4,'[1]INTERNAL PARAMETERS-1'!$B$5:$J$44,5,FALSE))*VLOOKUP(AirBFYLD2!AH$4,'[1]INTERNAL PARAMETERS-1'!$B$5:$J$44,9,FALSE)*AirBFYLD2!$F163</f>
        <v>0</v>
      </c>
      <c r="AI163" s="44">
        <f>AirBFYLD1!AI163*VLOOKUP(AirBFYLD2!AI$4,'[1]INTERNAL PARAMETERS-1'!$B$5:$J$44,5,FALSE)*VLOOKUP(AirBFYLD2!AI$4,'[1]INTERNAL PARAMETERS-1'!$B$5:$J$44,7,FALSE)*AirBFYLD2!$F163 + AirBFYLD1!AI163*(1-VLOOKUP(AirBFYLD2!AI$4,'[1]INTERNAL PARAMETERS-1'!$B$5:$J$44,5,FALSE))*VLOOKUP(AirBFYLD2!AI$4,'[1]INTERNAL PARAMETERS-1'!$B$5:$J$44,9,FALSE)*AirBFYLD2!$F163</f>
        <v>1.0776244547376248E-4</v>
      </c>
      <c r="AJ163" s="44">
        <f>AirBFYLD1!AJ163*VLOOKUP(AirBFYLD2!AJ$4,'[1]INTERNAL PARAMETERS-1'!$B$5:$J$44,5,FALSE)*VLOOKUP(AirBFYLD2!AJ$4,'[1]INTERNAL PARAMETERS-1'!$B$5:$J$44,7,FALSE)*AirBFYLD2!$F163 + AirBFYLD1!AJ163*(1-VLOOKUP(AirBFYLD2!AJ$4,'[1]INTERNAL PARAMETERS-1'!$B$5:$J$44,5,FALSE))*VLOOKUP(AirBFYLD2!AJ$4,'[1]INTERNAL PARAMETERS-1'!$B$5:$J$44,9,FALSE)*AirBFYLD2!$F163</f>
        <v>1.681247477934054E-3</v>
      </c>
      <c r="AK163" s="44">
        <f>AirBFYLD1!AK163*VLOOKUP(AirBFYLD2!AK$4,'[1]INTERNAL PARAMETERS-1'!$B$5:$J$44,5,FALSE)*VLOOKUP(AirBFYLD2!AK$4,'[1]INTERNAL PARAMETERS-1'!$B$5:$J$44,7,FALSE)*AirBFYLD2!$F163 + AirBFYLD1!AK163*(1-VLOOKUP(AirBFYLD2!AK$4,'[1]INTERNAL PARAMETERS-1'!$B$5:$J$44,5,FALSE))*VLOOKUP(AirBFYLD2!AK$4,'[1]INTERNAL PARAMETERS-1'!$B$5:$J$44,9,FALSE)*AirBFYLD2!$F163</f>
        <v>0</v>
      </c>
      <c r="AL163" s="44">
        <f>AirBFYLD1!AL163*VLOOKUP(AirBFYLD2!AL$4,'[1]INTERNAL PARAMETERS-1'!$B$5:$J$44,5,FALSE)*VLOOKUP(AirBFYLD2!AL$4,'[1]INTERNAL PARAMETERS-1'!$B$5:$J$44,7,FALSE)*AirBFYLD2!$F163 + AirBFYLD1!AL163*(1-VLOOKUP(AirBFYLD2!AL$4,'[1]INTERNAL PARAMETERS-1'!$B$5:$J$44,5,FALSE))*VLOOKUP(AirBFYLD2!AL$4,'[1]INTERNAL PARAMETERS-1'!$B$5:$J$44,9,FALSE)*AirBFYLD2!$F163</f>
        <v>0</v>
      </c>
      <c r="AM163" s="44">
        <f>AirBFYLD1!AM163*VLOOKUP(AirBFYLD2!AM$4,'[1]INTERNAL PARAMETERS-1'!$B$5:$J$44,5,FALSE)*VLOOKUP(AirBFYLD2!AM$4,'[1]INTERNAL PARAMETERS-1'!$B$5:$J$44,7,FALSE)*AirBFYLD2!$F163 + AirBFYLD1!AM163*(1-VLOOKUP(AirBFYLD2!AM$4,'[1]INTERNAL PARAMETERS-1'!$B$5:$J$44,5,FALSE))*VLOOKUP(AirBFYLD2!AM$4,'[1]INTERNAL PARAMETERS-1'!$B$5:$J$44,9,FALSE)*AirBFYLD2!$F163</f>
        <v>0</v>
      </c>
      <c r="AN163" s="44">
        <f>AirBFYLD1!AN163*VLOOKUP(AirBFYLD2!AN$4,'[1]INTERNAL PARAMETERS-1'!$B$5:$J$44,5,FALSE)*VLOOKUP(AirBFYLD2!AN$4,'[1]INTERNAL PARAMETERS-1'!$B$5:$J$44,7,FALSE)*AirBFYLD2!$F163 + AirBFYLD1!AN163*(1-VLOOKUP(AirBFYLD2!AN$4,'[1]INTERNAL PARAMETERS-1'!$B$5:$J$44,5,FALSE))*VLOOKUP(AirBFYLD2!AN$4,'[1]INTERNAL PARAMETERS-1'!$B$5:$J$44,9,FALSE)*AirBFYLD2!$F163</f>
        <v>0</v>
      </c>
      <c r="AO163" s="44">
        <f>AirBFYLD1!AO163*VLOOKUP(AirBFYLD2!AO$4,'[1]INTERNAL PARAMETERS-1'!$B$5:$J$44,5,FALSE)*VLOOKUP(AirBFYLD2!AO$4,'[1]INTERNAL PARAMETERS-1'!$B$5:$J$44,7,FALSE)*AirBFYLD2!$F163 + AirBFYLD1!AO163*(1-VLOOKUP(AirBFYLD2!AO$4,'[1]INTERNAL PARAMETERS-1'!$B$5:$J$44,5,FALSE))*VLOOKUP(AirBFYLD2!AO$4,'[1]INTERNAL PARAMETERS-1'!$B$5:$J$44,9,FALSE)*AirBFYLD2!$F163</f>
        <v>0</v>
      </c>
      <c r="AP163" s="44">
        <f>AirBFYLD1!AP163*VLOOKUP(AirBFYLD2!AP$4,'[1]INTERNAL PARAMETERS-1'!$B$5:$J$44,5,FALSE)*VLOOKUP(AirBFYLD2!AP$4,'[1]INTERNAL PARAMETERS-1'!$B$5:$J$44,7,FALSE)*AirBFYLD2!$F163 + AirBFYLD1!AP163*(1-VLOOKUP(AirBFYLD2!AP$4,'[1]INTERNAL PARAMETERS-1'!$B$5:$J$44,5,FALSE))*VLOOKUP(AirBFYLD2!AP$4,'[1]INTERNAL PARAMETERS-1'!$B$5:$J$44,9,FALSE)*AirBFYLD2!$F163</f>
        <v>0</v>
      </c>
      <c r="AQ163" s="44">
        <f>AirBFYLD1!AQ163*VLOOKUP(AirBFYLD2!AQ$4,'[1]INTERNAL PARAMETERS-1'!$B$5:$J$44,5,FALSE)*VLOOKUP(AirBFYLD2!AQ$4,'[1]INTERNAL PARAMETERS-1'!$B$5:$J$44,7,FALSE)*AirBFYLD2!$F163 + AirBFYLD1!AQ163*(1-VLOOKUP(AirBFYLD2!AQ$4,'[1]INTERNAL PARAMETERS-1'!$B$5:$J$44,5,FALSE))*VLOOKUP(AirBFYLD2!AQ$4,'[1]INTERNAL PARAMETERS-1'!$B$5:$J$44,9,FALSE)*AirBFYLD2!$F163</f>
        <v>0</v>
      </c>
      <c r="AR163" s="44">
        <f>AirBFYLD1!AR163*VLOOKUP(AirBFYLD2!AR$4,'[1]INTERNAL PARAMETERS-1'!$B$5:$J$44,5,FALSE)*VLOOKUP(AirBFYLD2!AR$4,'[1]INTERNAL PARAMETERS-1'!$B$5:$J$44,7,FALSE)*AirBFYLD2!$F163 + AirBFYLD1!AR163*(1-VLOOKUP(AirBFYLD2!AR$4,'[1]INTERNAL PARAMETERS-1'!$B$5:$J$44,5,FALSE))*VLOOKUP(AirBFYLD2!AR$4,'[1]INTERNAL PARAMETERS-1'!$B$5:$J$44,9,FALSE)*AirBFYLD2!$F163</f>
        <v>0</v>
      </c>
      <c r="AS163" s="44">
        <f>AirBFYLD1!AS163*VLOOKUP(AirBFYLD2!AS$4,'[1]INTERNAL PARAMETERS-1'!$B$5:$J$44,5,FALSE)*VLOOKUP(AirBFYLD2!AS$4,'[1]INTERNAL PARAMETERS-1'!$B$5:$J$44,7,FALSE)*AirBFYLD2!$F163 + AirBFYLD1!AS163*(1-VLOOKUP(AirBFYLD2!AS$4,'[1]INTERNAL PARAMETERS-1'!$B$5:$J$44,5,FALSE))*VLOOKUP(AirBFYLD2!AS$4,'[1]INTERNAL PARAMETERS-1'!$B$5:$J$44,9,FALSE)*AirBFYLD2!$F163</f>
        <v>0</v>
      </c>
      <c r="AT163" s="43">
        <f>AirBFYLD1!AT163*VLOOKUP(AirBFYLD2!AT$4,'[1]INTERNAL PARAMETERS-1'!$B$5:$J$44,5,FALSE)*VLOOKUP(AirBFYLD2!AT$4,'[1]INTERNAL PARAMETERS-1'!$B$5:$J$44,7,FALSE)*AirBFYLD2!$F163 + AirBFYLD1!AT163*(1-VLOOKUP(AirBFYLD2!AT$4,'[1]INTERNAL PARAMETERS-1'!$B$5:$J$44,5,FALSE))*VLOOKUP(AirBFYLD2!AT$4,'[1]INTERNAL PARAMETERS-1'!$B$5:$J$44,9,FALSE)*AirBFYLD2!$F163</f>
        <v>0</v>
      </c>
      <c r="AU163" s="45">
        <f>AirBFYLD1!AU163*VLOOKUP(AirBFYLD2!AU$4,'[1]INTERNAL PARAMETERS-1'!$B$5:$J$44,5,FALSE)*VLOOKUP(AirBFYLD2!AU$4,'[1]INTERNAL PARAMETERS-1'!$B$5:$J$44,6,FALSE)*VLOOKUP(AirBFYLD2!AU$4,'[1]INTERNAL PARAMETERS-1'!$B$5:$J$44,3,FALSE) + AirBFYLD1!AU163*(1-VLOOKUP(AirBFYLD2!AU$4,'[1]INTERNAL PARAMETERS-1'!$B$5:$J$44,5,FALSE))*VLOOKUP(AirBFYLD2!AU$4,'[1]INTERNAL PARAMETERS-1'!$B$5:$J$44,8,FALSE)*VLOOKUP(AirBFYLD2!AU$4,'[1]INTERNAL PARAMETERS-1'!$B$5:$J$44,3,FALSE)</f>
        <v>0</v>
      </c>
      <c r="AV163" s="44">
        <f>AirBFYLD1!AV163*VLOOKUP(AirBFYLD2!AV$4,'[1]INTERNAL PARAMETERS-1'!$B$5:$J$44,5,FALSE)*VLOOKUP(AirBFYLD2!AV$4,'[1]INTERNAL PARAMETERS-1'!$B$5:$J$44,6,FALSE)*VLOOKUP(AirBFYLD2!AV$4,'[1]INTERNAL PARAMETERS-1'!$B$5:$J$44,3,FALSE) + AirBFYLD1!AV163*(1-VLOOKUP(AirBFYLD2!AV$4,'[1]INTERNAL PARAMETERS-1'!$B$5:$J$44,5,FALSE))*VLOOKUP(AirBFYLD2!AV$4,'[1]INTERNAL PARAMETERS-1'!$B$5:$J$44,8,FALSE)*VLOOKUP(AirBFYLD2!AV$4,'[1]INTERNAL PARAMETERS-1'!$B$5:$J$44,3,FALSE)</f>
        <v>0</v>
      </c>
      <c r="AW163" s="44">
        <f>AirBFYLD1!AW163*VLOOKUP(AirBFYLD2!AW$4,'[1]INTERNAL PARAMETERS-1'!$B$5:$J$44,5,FALSE)*VLOOKUP(AirBFYLD2!AW$4,'[1]INTERNAL PARAMETERS-1'!$B$5:$J$44,6,FALSE)*VLOOKUP(AirBFYLD2!AW$4,'[1]INTERNAL PARAMETERS-1'!$B$5:$J$44,3,FALSE) + AirBFYLD1!AW163*(1-VLOOKUP(AirBFYLD2!AW$4,'[1]INTERNAL PARAMETERS-1'!$B$5:$J$44,5,FALSE))*VLOOKUP(AirBFYLD2!AW$4,'[1]INTERNAL PARAMETERS-1'!$B$5:$J$44,8,FALSE)*VLOOKUP(AirBFYLD2!AW$4,'[1]INTERNAL PARAMETERS-1'!$B$5:$J$44,3,FALSE)</f>
        <v>6.7234658495342325E-3</v>
      </c>
      <c r="AX163" s="44">
        <f>AirBFYLD1!AX163*VLOOKUP(AirBFYLD2!AX$4,'[1]INTERNAL PARAMETERS-1'!$B$5:$J$44,5,FALSE)*VLOOKUP(AirBFYLD2!AX$4,'[1]INTERNAL PARAMETERS-1'!$B$5:$J$44,6,FALSE)*VLOOKUP(AirBFYLD2!AX$4,'[1]INTERNAL PARAMETERS-1'!$B$5:$J$44,3,FALSE) + AirBFYLD1!AX163*(1-VLOOKUP(AirBFYLD2!AX$4,'[1]INTERNAL PARAMETERS-1'!$B$5:$J$44,5,FALSE))*VLOOKUP(AirBFYLD2!AX$4,'[1]INTERNAL PARAMETERS-1'!$B$5:$J$44,8,FALSE)*VLOOKUP(AirBFYLD2!AX$4,'[1]INTERNAL PARAMETERS-1'!$B$5:$J$44,3,FALSE)</f>
        <v>0</v>
      </c>
      <c r="AY163" s="44">
        <f>AirBFYLD1!AY163*VLOOKUP(AirBFYLD2!AY$4,'[1]INTERNAL PARAMETERS-1'!$B$5:$J$44,5,FALSE)*VLOOKUP(AirBFYLD2!AY$4,'[1]INTERNAL PARAMETERS-1'!$B$5:$J$44,6,FALSE)*VLOOKUP(AirBFYLD2!AY$4,'[1]INTERNAL PARAMETERS-1'!$B$5:$J$44,3,FALSE) + AirBFYLD1!AY163*(1-VLOOKUP(AirBFYLD2!AY$4,'[1]INTERNAL PARAMETERS-1'!$B$5:$J$44,5,FALSE))*VLOOKUP(AirBFYLD2!AY$4,'[1]INTERNAL PARAMETERS-1'!$B$5:$J$44,8,FALSE)*VLOOKUP(AirBFYLD2!AY$4,'[1]INTERNAL PARAMETERS-1'!$B$5:$J$44,3,FALSE)</f>
        <v>0</v>
      </c>
      <c r="AZ163" s="44">
        <f>AirBFYLD1!AZ163*VLOOKUP(AirBFYLD2!AZ$4,'[1]INTERNAL PARAMETERS-1'!$B$5:$J$44,5,FALSE)*VLOOKUP(AirBFYLD2!AZ$4,'[1]INTERNAL PARAMETERS-1'!$B$5:$J$44,6,FALSE)*VLOOKUP(AirBFYLD2!AZ$4,'[1]INTERNAL PARAMETERS-1'!$B$5:$J$44,3,FALSE) + AirBFYLD1!AZ163*(1-VLOOKUP(AirBFYLD2!AZ$4,'[1]INTERNAL PARAMETERS-1'!$B$5:$J$44,5,FALSE))*VLOOKUP(AirBFYLD2!AZ$4,'[1]INTERNAL PARAMETERS-1'!$B$5:$J$44,8,FALSE)*VLOOKUP(AirBFYLD2!AZ$4,'[1]INTERNAL PARAMETERS-1'!$B$5:$J$44,3,FALSE)</f>
        <v>0</v>
      </c>
      <c r="BA163" s="44">
        <f>AirBFYLD1!BA163*VLOOKUP(AirBFYLD2!BA$4,'[1]INTERNAL PARAMETERS-1'!$B$5:$J$44,5,FALSE)*VLOOKUP(AirBFYLD2!BA$4,'[1]INTERNAL PARAMETERS-1'!$B$5:$J$44,6,FALSE)*VLOOKUP(AirBFYLD2!BA$4,'[1]INTERNAL PARAMETERS-1'!$B$5:$J$44,3,FALSE) + AirBFYLD1!BA163*(1-VLOOKUP(AirBFYLD2!BA$4,'[1]INTERNAL PARAMETERS-1'!$B$5:$J$44,5,FALSE))*VLOOKUP(AirBFYLD2!BA$4,'[1]INTERNAL PARAMETERS-1'!$B$5:$J$44,8,FALSE)*VLOOKUP(AirBFYLD2!BA$4,'[1]INTERNAL PARAMETERS-1'!$B$5:$J$44,3,FALSE)</f>
        <v>9.4913989041822688E-3</v>
      </c>
      <c r="BB163" s="44">
        <f>AirBFYLD1!BB163*VLOOKUP(AirBFYLD2!BB$4,'[1]INTERNAL PARAMETERS-1'!$B$5:$J$44,5,FALSE)*VLOOKUP(AirBFYLD2!BB$4,'[1]INTERNAL PARAMETERS-1'!$B$5:$J$44,6,FALSE)*VLOOKUP(AirBFYLD2!BB$4,'[1]INTERNAL PARAMETERS-1'!$B$5:$J$44,3,FALSE) + AirBFYLD1!BB163*(1-VLOOKUP(AirBFYLD2!BB$4,'[1]INTERNAL PARAMETERS-1'!$B$5:$J$44,5,FALSE))*VLOOKUP(AirBFYLD2!BB$4,'[1]INTERNAL PARAMETERS-1'!$B$5:$J$44,8,FALSE)*VLOOKUP(AirBFYLD2!BB$4,'[1]INTERNAL PARAMETERS-1'!$B$5:$J$44,3,FALSE)</f>
        <v>8.0917587381120241E-4</v>
      </c>
      <c r="BC163" s="44">
        <f>AirBFYLD1!BC163*VLOOKUP(AirBFYLD2!BC$4,'[1]INTERNAL PARAMETERS-1'!$B$5:$J$44,5,FALSE)*VLOOKUP(AirBFYLD2!BC$4,'[1]INTERNAL PARAMETERS-1'!$B$5:$J$44,6,FALSE)*VLOOKUP(AirBFYLD2!BC$4,'[1]INTERNAL PARAMETERS-1'!$B$5:$J$44,3,FALSE) + AirBFYLD1!BC163*(1-VLOOKUP(AirBFYLD2!BC$4,'[1]INTERNAL PARAMETERS-1'!$B$5:$J$44,5,FALSE))*VLOOKUP(AirBFYLD2!BC$4,'[1]INTERNAL PARAMETERS-1'!$B$5:$J$44,8,FALSE)*VLOOKUP(AirBFYLD2!BC$4,'[1]INTERNAL PARAMETERS-1'!$B$5:$J$44,3,FALSE)</f>
        <v>4.5029560778109701E-3</v>
      </c>
      <c r="BD163" s="44">
        <f>AirBFYLD1!BD163*VLOOKUP(AirBFYLD2!BD$4,'[1]INTERNAL PARAMETERS-1'!$B$5:$J$44,5,FALSE)*VLOOKUP(AirBFYLD2!BD$4,'[1]INTERNAL PARAMETERS-1'!$B$5:$J$44,6,FALSE)*VLOOKUP(AirBFYLD2!BD$4,'[1]INTERNAL PARAMETERS-1'!$B$5:$J$44,3,FALSE) + AirBFYLD1!BD163*(1-VLOOKUP(AirBFYLD2!BD$4,'[1]INTERNAL PARAMETERS-1'!$B$5:$J$44,5,FALSE))*VLOOKUP(AirBFYLD2!BD$4,'[1]INTERNAL PARAMETERS-1'!$B$5:$J$44,8,FALSE)*VLOOKUP(AirBFYLD2!BD$4,'[1]INTERNAL PARAMETERS-1'!$B$5:$J$44,3,FALSE)</f>
        <v>7.504920712359444E-4</v>
      </c>
      <c r="BE163" s="44">
        <f>AirBFYLD1!BE163*VLOOKUP(AirBFYLD2!BE$4,'[1]INTERNAL PARAMETERS-1'!$B$5:$J$44,5,FALSE)*VLOOKUP(AirBFYLD2!BE$4,'[1]INTERNAL PARAMETERS-1'!$B$5:$J$44,6,FALSE)*VLOOKUP(AirBFYLD2!BE$4,'[1]INTERNAL PARAMETERS-1'!$B$5:$J$44,3,FALSE) + AirBFYLD1!BE163*(1-VLOOKUP(AirBFYLD2!BE$4,'[1]INTERNAL PARAMETERS-1'!$B$5:$J$44,5,FALSE))*VLOOKUP(AirBFYLD2!BE$4,'[1]INTERNAL PARAMETERS-1'!$B$5:$J$44,8,FALSE)*VLOOKUP(AirBFYLD2!BE$4,'[1]INTERNAL PARAMETERS-1'!$B$5:$J$44,3,FALSE)</f>
        <v>2.8291756658104746E-3</v>
      </c>
      <c r="BF163" s="44">
        <f>AirBFYLD1!BF163*VLOOKUP(AirBFYLD2!BF$4,'[1]INTERNAL PARAMETERS-1'!$B$5:$J$44,5,FALSE)*VLOOKUP(AirBFYLD2!BF$4,'[1]INTERNAL PARAMETERS-1'!$B$5:$J$44,6,FALSE)*VLOOKUP(AirBFYLD2!BF$4,'[1]INTERNAL PARAMETERS-1'!$B$5:$J$44,3,FALSE) + AirBFYLD1!BF163*(1-VLOOKUP(AirBFYLD2!BF$4,'[1]INTERNAL PARAMETERS-1'!$B$5:$J$44,5,FALSE))*VLOOKUP(AirBFYLD2!BF$4,'[1]INTERNAL PARAMETERS-1'!$B$5:$J$44,8,FALSE)*VLOOKUP(AirBFYLD2!BF$4,'[1]INTERNAL PARAMETERS-1'!$B$5:$J$44,3,FALSE)</f>
        <v>0</v>
      </c>
      <c r="BG163" s="44">
        <f>AirBFYLD1!BG163*VLOOKUP(AirBFYLD2!BG$4,'[1]INTERNAL PARAMETERS-1'!$B$5:$J$44,5,FALSE)*VLOOKUP(AirBFYLD2!BG$4,'[1]INTERNAL PARAMETERS-1'!$B$5:$J$44,6,FALSE)*VLOOKUP(AirBFYLD2!BG$4,'[1]INTERNAL PARAMETERS-1'!$B$5:$J$44,3,FALSE) + AirBFYLD1!BG163*(1-VLOOKUP(AirBFYLD2!BG$4,'[1]INTERNAL PARAMETERS-1'!$B$5:$J$44,5,FALSE))*VLOOKUP(AirBFYLD2!BG$4,'[1]INTERNAL PARAMETERS-1'!$B$5:$J$44,8,FALSE)*VLOOKUP(AirBFYLD2!BG$4,'[1]INTERNAL PARAMETERS-1'!$B$5:$J$44,3,FALSE)</f>
        <v>7.9038301941192527E-4</v>
      </c>
      <c r="BH163" s="44">
        <f>AirBFYLD1!BH163*VLOOKUP(AirBFYLD2!BH$4,'[1]INTERNAL PARAMETERS-1'!$B$5:$J$44,5,FALSE)*VLOOKUP(AirBFYLD2!BH$4,'[1]INTERNAL PARAMETERS-1'!$B$5:$J$44,6,FALSE)*VLOOKUP(AirBFYLD2!BH$4,'[1]INTERNAL PARAMETERS-1'!$B$5:$J$44,3,FALSE) + AirBFYLD1!BH163*(1-VLOOKUP(AirBFYLD2!BH$4,'[1]INTERNAL PARAMETERS-1'!$B$5:$J$44,5,FALSE))*VLOOKUP(AirBFYLD2!BH$4,'[1]INTERNAL PARAMETERS-1'!$B$5:$J$44,8,FALSE)*VLOOKUP(AirBFYLD2!BH$4,'[1]INTERNAL PARAMETERS-1'!$B$5:$J$44,3,FALSE)</f>
        <v>7.1424306571500927E-6</v>
      </c>
      <c r="BI163" s="44">
        <f>AirBFYLD1!BI163*VLOOKUP(AirBFYLD2!BI$4,'[1]INTERNAL PARAMETERS-1'!$B$5:$J$44,5,FALSE)*VLOOKUP(AirBFYLD2!BI$4,'[1]INTERNAL PARAMETERS-1'!$B$5:$J$44,6,FALSE)*VLOOKUP(AirBFYLD2!BI$4,'[1]INTERNAL PARAMETERS-1'!$B$5:$J$44,3,FALSE) + AirBFYLD1!BI163*(1-VLOOKUP(AirBFYLD2!BI$4,'[1]INTERNAL PARAMETERS-1'!$B$5:$J$44,5,FALSE))*VLOOKUP(AirBFYLD2!BI$4,'[1]INTERNAL PARAMETERS-1'!$B$5:$J$44,8,FALSE)*VLOOKUP(AirBFYLD2!BI$4,'[1]INTERNAL PARAMETERS-1'!$B$5:$J$44,3,FALSE)</f>
        <v>0</v>
      </c>
      <c r="BJ163" s="44">
        <f>AirBFYLD1!BJ163*VLOOKUP(AirBFYLD2!BJ$4,'[1]INTERNAL PARAMETERS-1'!$B$5:$J$44,5,FALSE)*VLOOKUP(AirBFYLD2!BJ$4,'[1]INTERNAL PARAMETERS-1'!$B$5:$J$44,6,FALSE)*VLOOKUP(AirBFYLD2!BJ$4,'[1]INTERNAL PARAMETERS-1'!$B$5:$J$44,3,FALSE) + AirBFYLD1!BJ163*(1-VLOOKUP(AirBFYLD2!BJ$4,'[1]INTERNAL PARAMETERS-1'!$B$5:$J$44,5,FALSE))*VLOOKUP(AirBFYLD2!BJ$4,'[1]INTERNAL PARAMETERS-1'!$B$5:$J$44,8,FALSE)*VLOOKUP(AirBFYLD2!BJ$4,'[1]INTERNAL PARAMETERS-1'!$B$5:$J$44,3,FALSE)</f>
        <v>4.6943312932012856E-4</v>
      </c>
      <c r="BK163" s="44">
        <f>AirBFYLD1!BK163*VLOOKUP(AirBFYLD2!BK$4,'[1]INTERNAL PARAMETERS-1'!$B$5:$J$44,5,FALSE)*VLOOKUP(AirBFYLD2!BK$4,'[1]INTERNAL PARAMETERS-1'!$B$5:$J$44,6,FALSE)*VLOOKUP(AirBFYLD2!BK$4,'[1]INTERNAL PARAMETERS-1'!$B$5:$J$44,3,FALSE) + AirBFYLD1!BK163*(1-VLOOKUP(AirBFYLD2!BK$4,'[1]INTERNAL PARAMETERS-1'!$B$5:$J$44,5,FALSE))*VLOOKUP(AirBFYLD2!BK$4,'[1]INTERNAL PARAMETERS-1'!$B$5:$J$44,8,FALSE)*VLOOKUP(AirBFYLD2!BK$4,'[1]INTERNAL PARAMETERS-1'!$B$5:$J$44,3,FALSE)</f>
        <v>3.7299434197741468E-4</v>
      </c>
      <c r="BL163" s="44">
        <f>AirBFYLD1!BL163*VLOOKUP(AirBFYLD2!BL$4,'[1]INTERNAL PARAMETERS-1'!$B$5:$J$44,5,FALSE)*VLOOKUP(AirBFYLD2!BL$4,'[1]INTERNAL PARAMETERS-1'!$B$5:$J$44,6,FALSE)*VLOOKUP(AirBFYLD2!BL$4,'[1]INTERNAL PARAMETERS-1'!$B$5:$J$44,3,FALSE) + AirBFYLD1!BL163*(1-VLOOKUP(AirBFYLD2!BL$4,'[1]INTERNAL PARAMETERS-1'!$B$5:$J$44,5,FALSE))*VLOOKUP(AirBFYLD2!BL$4,'[1]INTERNAL PARAMETERS-1'!$B$5:$J$44,8,FALSE)*VLOOKUP(AirBFYLD2!BL$4,'[1]INTERNAL PARAMETERS-1'!$B$5:$J$44,3,FALSE)</f>
        <v>1.4063974544614958E-3</v>
      </c>
      <c r="BM163" s="44">
        <f>AirBFYLD1!BM163*VLOOKUP(AirBFYLD2!BM$4,'[1]INTERNAL PARAMETERS-1'!$B$5:$J$44,5,FALSE)*VLOOKUP(AirBFYLD2!BM$4,'[1]INTERNAL PARAMETERS-1'!$B$5:$J$44,6,FALSE)*VLOOKUP(AirBFYLD2!BM$4,'[1]INTERNAL PARAMETERS-1'!$B$5:$J$44,3,FALSE) + AirBFYLD1!BM163*(1-VLOOKUP(AirBFYLD2!BM$4,'[1]INTERNAL PARAMETERS-1'!$B$5:$J$44,5,FALSE))*VLOOKUP(AirBFYLD2!BM$4,'[1]INTERNAL PARAMETERS-1'!$B$5:$J$44,8,FALSE)*VLOOKUP(AirBFYLD2!BM$4,'[1]INTERNAL PARAMETERS-1'!$B$5:$J$44,3,FALSE)</f>
        <v>9.2336535711676215E-4</v>
      </c>
      <c r="BN163" s="44">
        <f>AirBFYLD1!BN163*VLOOKUP(AirBFYLD2!BN$4,'[1]INTERNAL PARAMETERS-1'!$B$5:$J$44,5,FALSE)*VLOOKUP(AirBFYLD2!BN$4,'[1]INTERNAL PARAMETERS-1'!$B$5:$J$44,6,FALSE)*VLOOKUP(AirBFYLD2!BN$4,'[1]INTERNAL PARAMETERS-1'!$B$5:$J$44,3,FALSE) + AirBFYLD1!BN163*(1-VLOOKUP(AirBFYLD2!BN$4,'[1]INTERNAL PARAMETERS-1'!$B$5:$J$44,5,FALSE))*VLOOKUP(AirBFYLD2!BN$4,'[1]INTERNAL PARAMETERS-1'!$B$5:$J$44,8,FALSE)*VLOOKUP(AirBFYLD2!BN$4,'[1]INTERNAL PARAMETERS-1'!$B$5:$J$44,3,FALSE)</f>
        <v>3.0629433367141789E-4</v>
      </c>
      <c r="BO163" s="44">
        <f>AirBFYLD1!BO163*VLOOKUP(AirBFYLD2!BO$4,'[1]INTERNAL PARAMETERS-1'!$B$5:$J$44,5,FALSE)*VLOOKUP(AirBFYLD2!BO$4,'[1]INTERNAL PARAMETERS-1'!$B$5:$J$44,6,FALSE)*VLOOKUP(AirBFYLD2!BO$4,'[1]INTERNAL PARAMETERS-1'!$B$5:$J$44,3,FALSE) + AirBFYLD1!BO163*(1-VLOOKUP(AirBFYLD2!BO$4,'[1]INTERNAL PARAMETERS-1'!$B$5:$J$44,5,FALSE))*VLOOKUP(AirBFYLD2!BO$4,'[1]INTERNAL PARAMETERS-1'!$B$5:$J$44,8,FALSE)*VLOOKUP(AirBFYLD2!BO$4,'[1]INTERNAL PARAMETERS-1'!$B$5:$J$44,3,FALSE)</f>
        <v>1.9884046015110303E-4</v>
      </c>
      <c r="BP163" s="44">
        <f>AirBFYLD1!BP163*VLOOKUP(AirBFYLD2!BP$4,'[1]INTERNAL PARAMETERS-1'!$B$5:$J$44,5,FALSE)*VLOOKUP(AirBFYLD2!BP$4,'[1]INTERNAL PARAMETERS-1'!$B$5:$J$44,6,FALSE)*VLOOKUP(AirBFYLD2!BP$4,'[1]INTERNAL PARAMETERS-1'!$B$5:$J$44,3,FALSE) + AirBFYLD1!BP163*(1-VLOOKUP(AirBFYLD2!BP$4,'[1]INTERNAL PARAMETERS-1'!$B$5:$J$44,5,FALSE))*VLOOKUP(AirBFYLD2!BP$4,'[1]INTERNAL PARAMETERS-1'!$B$5:$J$44,8,FALSE)*VLOOKUP(AirBFYLD2!BP$4,'[1]INTERNAL PARAMETERS-1'!$B$5:$J$44,3,FALSE)</f>
        <v>1.3384103057299906E-5</v>
      </c>
      <c r="BQ163" s="44">
        <f>AirBFYLD1!BQ163*VLOOKUP(AirBFYLD2!BQ$4,'[1]INTERNAL PARAMETERS-1'!$B$5:$J$44,5,FALSE)*VLOOKUP(AirBFYLD2!BQ$4,'[1]INTERNAL PARAMETERS-1'!$B$5:$J$44,6,FALSE)*VLOOKUP(AirBFYLD2!BQ$4,'[1]INTERNAL PARAMETERS-1'!$B$5:$J$44,3,FALSE) + AirBFYLD1!BQ163*(1-VLOOKUP(AirBFYLD2!BQ$4,'[1]INTERNAL PARAMETERS-1'!$B$5:$J$44,5,FALSE))*VLOOKUP(AirBFYLD2!BQ$4,'[1]INTERNAL PARAMETERS-1'!$B$5:$J$44,8,FALSE)*VLOOKUP(AirBFYLD2!BQ$4,'[1]INTERNAL PARAMETERS-1'!$B$5:$J$44,3,FALSE)</f>
        <v>1.4953424560516615E-3</v>
      </c>
      <c r="BR163" s="44">
        <f>AirBFYLD1!BR163*VLOOKUP(AirBFYLD2!BR$4,'[1]INTERNAL PARAMETERS-1'!$B$5:$J$44,5,FALSE)*VLOOKUP(AirBFYLD2!BR$4,'[1]INTERNAL PARAMETERS-1'!$B$5:$J$44,6,FALSE)*VLOOKUP(AirBFYLD2!BR$4,'[1]INTERNAL PARAMETERS-1'!$B$5:$J$44,3,FALSE) + AirBFYLD1!BR163*(1-VLOOKUP(AirBFYLD2!BR$4,'[1]INTERNAL PARAMETERS-1'!$B$5:$J$44,5,FALSE))*VLOOKUP(AirBFYLD2!BR$4,'[1]INTERNAL PARAMETERS-1'!$B$5:$J$44,8,FALSE)*VLOOKUP(AirBFYLD2!BR$4,'[1]INTERNAL PARAMETERS-1'!$B$5:$J$44,3,FALSE)</f>
        <v>1.6876099478511961E-5</v>
      </c>
      <c r="BS163" s="44">
        <f>AirBFYLD1!BS163*VLOOKUP(AirBFYLD2!BS$4,'[1]INTERNAL PARAMETERS-1'!$B$5:$J$44,5,FALSE)*VLOOKUP(AirBFYLD2!BS$4,'[1]INTERNAL PARAMETERS-1'!$B$5:$J$44,6,FALSE)*VLOOKUP(AirBFYLD2!BS$4,'[1]INTERNAL PARAMETERS-1'!$B$5:$J$44,3,FALSE) + AirBFYLD1!BS163*(1-VLOOKUP(AirBFYLD2!BS$4,'[1]INTERNAL PARAMETERS-1'!$B$5:$J$44,5,FALSE))*VLOOKUP(AirBFYLD2!BS$4,'[1]INTERNAL PARAMETERS-1'!$B$5:$J$44,8,FALSE)*VLOOKUP(AirBFYLD2!BS$4,'[1]INTERNAL PARAMETERS-1'!$B$5:$J$44,3,FALSE)</f>
        <v>3.2279176534946664E-6</v>
      </c>
      <c r="BT163" s="44">
        <f>AirBFYLD1!BT163*VLOOKUP(AirBFYLD2!BT$4,'[1]INTERNAL PARAMETERS-1'!$B$5:$J$44,5,FALSE)*VLOOKUP(AirBFYLD2!BT$4,'[1]INTERNAL PARAMETERS-1'!$B$5:$J$44,6,FALSE)*VLOOKUP(AirBFYLD2!BT$4,'[1]INTERNAL PARAMETERS-1'!$B$5:$J$44,3,FALSE) + AirBFYLD1!BT163*(1-VLOOKUP(AirBFYLD2!BT$4,'[1]INTERNAL PARAMETERS-1'!$B$5:$J$44,5,FALSE))*VLOOKUP(AirBFYLD2!BT$4,'[1]INTERNAL PARAMETERS-1'!$B$5:$J$44,8,FALSE)*VLOOKUP(AirBFYLD2!BT$4,'[1]INTERNAL PARAMETERS-1'!$B$5:$J$44,3,FALSE)</f>
        <v>0</v>
      </c>
      <c r="BU163" s="44">
        <f>AirBFYLD1!BU163*VLOOKUP(AirBFYLD2!BU$4,'[1]INTERNAL PARAMETERS-1'!$B$5:$J$44,5,FALSE)*VLOOKUP(AirBFYLD2!BU$4,'[1]INTERNAL PARAMETERS-1'!$B$5:$J$44,6,FALSE)*VLOOKUP(AirBFYLD2!BU$4,'[1]INTERNAL PARAMETERS-1'!$B$5:$J$44,3,FALSE) + AirBFYLD1!BU163*(1-VLOOKUP(AirBFYLD2!BU$4,'[1]INTERNAL PARAMETERS-1'!$B$5:$J$44,5,FALSE))*VLOOKUP(AirBFYLD2!BU$4,'[1]INTERNAL PARAMETERS-1'!$B$5:$J$44,8,FALSE)*VLOOKUP(AirBFYLD2!BU$4,'[1]INTERNAL PARAMETERS-1'!$B$5:$J$44,3,FALSE)</f>
        <v>0</v>
      </c>
      <c r="BV163" s="44">
        <f>AirBFYLD1!BV163*VLOOKUP(AirBFYLD2!BV$4,'[1]INTERNAL PARAMETERS-1'!$B$5:$J$44,5,FALSE)*VLOOKUP(AirBFYLD2!BV$4,'[1]INTERNAL PARAMETERS-1'!$B$5:$J$44,6,FALSE)*VLOOKUP(AirBFYLD2!BV$4,'[1]INTERNAL PARAMETERS-1'!$B$5:$J$44,3,FALSE) + AirBFYLD1!BV163*(1-VLOOKUP(AirBFYLD2!BV$4,'[1]INTERNAL PARAMETERS-1'!$B$5:$J$44,5,FALSE))*VLOOKUP(AirBFYLD2!BV$4,'[1]INTERNAL PARAMETERS-1'!$B$5:$J$44,8,FALSE)*VLOOKUP(AirBFYLD2!BV$4,'[1]INTERNAL PARAMETERS-1'!$B$5:$J$44,3,FALSE)</f>
        <v>0</v>
      </c>
      <c r="BW163" s="44">
        <f>AirBFYLD1!BW163*VLOOKUP(AirBFYLD2!BW$4,'[1]INTERNAL PARAMETERS-1'!$B$5:$J$44,5,FALSE)*VLOOKUP(AirBFYLD2!BW$4,'[1]INTERNAL PARAMETERS-1'!$B$5:$J$44,6,FALSE)*VLOOKUP(AirBFYLD2!BW$4,'[1]INTERNAL PARAMETERS-1'!$B$5:$J$44,3,FALSE) + AirBFYLD1!BW163*(1-VLOOKUP(AirBFYLD2!BW$4,'[1]INTERNAL PARAMETERS-1'!$B$5:$J$44,5,FALSE))*VLOOKUP(AirBFYLD2!BW$4,'[1]INTERNAL PARAMETERS-1'!$B$5:$J$44,8,FALSE)*VLOOKUP(AirBFYLD2!BW$4,'[1]INTERNAL PARAMETERS-1'!$B$5:$J$44,3,FALSE)</f>
        <v>0</v>
      </c>
      <c r="BX163" s="44">
        <f>AirBFYLD1!BX163*VLOOKUP(AirBFYLD2!BX$4,'[1]INTERNAL PARAMETERS-1'!$B$5:$J$44,5,FALSE)*VLOOKUP(AirBFYLD2!BX$4,'[1]INTERNAL PARAMETERS-1'!$B$5:$J$44,6,FALSE)*VLOOKUP(AirBFYLD2!BX$4,'[1]INTERNAL PARAMETERS-1'!$B$5:$J$44,3,FALSE) + AirBFYLD1!BX163*(1-VLOOKUP(AirBFYLD2!BX$4,'[1]INTERNAL PARAMETERS-1'!$B$5:$J$44,5,FALSE))*VLOOKUP(AirBFYLD2!BX$4,'[1]INTERNAL PARAMETERS-1'!$B$5:$J$44,8,FALSE)*VLOOKUP(AirBFYLD2!BX$4,'[1]INTERNAL PARAMETERS-1'!$B$5:$J$44,3,FALSE)</f>
        <v>0</v>
      </c>
      <c r="BY163" s="44">
        <f>AirBFYLD1!BY163*VLOOKUP(AirBFYLD2!BY$4,'[1]INTERNAL PARAMETERS-1'!$B$5:$J$44,5,FALSE)*VLOOKUP(AirBFYLD2!BY$4,'[1]INTERNAL PARAMETERS-1'!$B$5:$J$44,6,FALSE)*VLOOKUP(AirBFYLD2!BY$4,'[1]INTERNAL PARAMETERS-1'!$B$5:$J$44,3,FALSE) + AirBFYLD1!BY163*(1-VLOOKUP(AirBFYLD2!BY$4,'[1]INTERNAL PARAMETERS-1'!$B$5:$J$44,5,FALSE))*VLOOKUP(AirBFYLD2!BY$4,'[1]INTERNAL PARAMETERS-1'!$B$5:$J$44,8,FALSE)*VLOOKUP(AirBFYLD2!BY$4,'[1]INTERNAL PARAMETERS-1'!$B$5:$J$44,3,FALSE)</f>
        <v>0</v>
      </c>
      <c r="BZ163" s="44">
        <f>AirBFYLD1!BZ163*VLOOKUP(AirBFYLD2!BZ$4,'[1]INTERNAL PARAMETERS-1'!$B$5:$J$44,5,FALSE)*VLOOKUP(AirBFYLD2!BZ$4,'[1]INTERNAL PARAMETERS-1'!$B$5:$J$44,6,FALSE)*VLOOKUP(AirBFYLD2!BZ$4,'[1]INTERNAL PARAMETERS-1'!$B$5:$J$44,3,FALSE) + AirBFYLD1!BZ163*(1-VLOOKUP(AirBFYLD2!BZ$4,'[1]INTERNAL PARAMETERS-1'!$B$5:$J$44,5,FALSE))*VLOOKUP(AirBFYLD2!BZ$4,'[1]INTERNAL PARAMETERS-1'!$B$5:$J$44,8,FALSE)*VLOOKUP(AirBFYLD2!BZ$4,'[1]INTERNAL PARAMETERS-1'!$B$5:$J$44,3,FALSE)</f>
        <v>2.1162114159985601E-6</v>
      </c>
      <c r="CA163" s="44">
        <f>AirBFYLD1!CA163*VLOOKUP(AirBFYLD2!CA$4,'[1]INTERNAL PARAMETERS-1'!$B$5:$J$44,5,FALSE)*VLOOKUP(AirBFYLD2!CA$4,'[1]INTERNAL PARAMETERS-1'!$B$5:$J$44,6,FALSE)*VLOOKUP(AirBFYLD2!CA$4,'[1]INTERNAL PARAMETERS-1'!$B$5:$J$44,3,FALSE) + AirBFYLD1!CA163*(1-VLOOKUP(AirBFYLD2!CA$4,'[1]INTERNAL PARAMETERS-1'!$B$5:$J$44,5,FALSE))*VLOOKUP(AirBFYLD2!CA$4,'[1]INTERNAL PARAMETERS-1'!$B$5:$J$44,8,FALSE)*VLOOKUP(AirBFYLD2!CA$4,'[1]INTERNAL PARAMETERS-1'!$B$5:$J$44,3,FALSE)</f>
        <v>0</v>
      </c>
      <c r="CB163" s="44">
        <f>AirBFYLD1!CB163*VLOOKUP(AirBFYLD2!CB$4,'[1]INTERNAL PARAMETERS-1'!$B$5:$J$44,5,FALSE)*VLOOKUP(AirBFYLD2!CB$4,'[1]INTERNAL PARAMETERS-1'!$B$5:$J$44,6,FALSE)*VLOOKUP(AirBFYLD2!CB$4,'[1]INTERNAL PARAMETERS-1'!$B$5:$J$44,3,FALSE) + AirBFYLD1!CB163*(1-VLOOKUP(AirBFYLD2!CB$4,'[1]INTERNAL PARAMETERS-1'!$B$5:$J$44,5,FALSE))*VLOOKUP(AirBFYLD2!CB$4,'[1]INTERNAL PARAMETERS-1'!$B$5:$J$44,8,FALSE)*VLOOKUP(AirBFYLD2!CB$4,'[1]INTERNAL PARAMETERS-1'!$B$5:$J$44,3,FALSE)</f>
        <v>0</v>
      </c>
      <c r="CC163" s="44">
        <f>AirBFYLD1!CC163*VLOOKUP(AirBFYLD2!CC$4,'[1]INTERNAL PARAMETERS-1'!$B$5:$J$44,5,FALSE)*VLOOKUP(AirBFYLD2!CC$4,'[1]INTERNAL PARAMETERS-1'!$B$5:$J$44,6,FALSE)*VLOOKUP(AirBFYLD2!CC$4,'[1]INTERNAL PARAMETERS-1'!$B$5:$J$44,3,FALSE) + AirBFYLD1!CC163*(1-VLOOKUP(AirBFYLD2!CC$4,'[1]INTERNAL PARAMETERS-1'!$B$5:$J$44,5,FALSE))*VLOOKUP(AirBFYLD2!CC$4,'[1]INTERNAL PARAMETERS-1'!$B$5:$J$44,8,FALSE)*VLOOKUP(AirBFYLD2!CC$4,'[1]INTERNAL PARAMETERS-1'!$B$5:$J$44,3,FALSE)</f>
        <v>3.5270905091844159E-6</v>
      </c>
      <c r="CD163" s="44">
        <f>AirBFYLD1!CD163*VLOOKUP(AirBFYLD2!CD$4,'[1]INTERNAL PARAMETERS-1'!$B$5:$J$44,5,FALSE)*VLOOKUP(AirBFYLD2!CD$4,'[1]INTERNAL PARAMETERS-1'!$B$5:$J$44,6,FALSE)*VLOOKUP(AirBFYLD2!CD$4,'[1]INTERNAL PARAMETERS-1'!$B$5:$J$44,3,FALSE) + AirBFYLD1!CD163*(1-VLOOKUP(AirBFYLD2!CD$4,'[1]INTERNAL PARAMETERS-1'!$B$5:$J$44,5,FALSE))*VLOOKUP(AirBFYLD2!CD$4,'[1]INTERNAL PARAMETERS-1'!$B$5:$J$44,8,FALSE)*VLOOKUP(AirBFYLD2!CD$4,'[1]INTERNAL PARAMETERS-1'!$B$5:$J$44,3,FALSE)</f>
        <v>1.9545983732570355E-5</v>
      </c>
      <c r="CE163" s="44">
        <f>AirBFYLD1!CE163*VLOOKUP(AirBFYLD2!CE$4,'[1]INTERNAL PARAMETERS-1'!$B$5:$J$44,5,FALSE)*VLOOKUP(AirBFYLD2!CE$4,'[1]INTERNAL PARAMETERS-1'!$B$5:$J$44,6,FALSE)*VLOOKUP(AirBFYLD2!CE$4,'[1]INTERNAL PARAMETERS-1'!$B$5:$J$44,3,FALSE) + AirBFYLD1!CE163*(1-VLOOKUP(AirBFYLD2!CE$4,'[1]INTERNAL PARAMETERS-1'!$B$5:$J$44,5,FALSE))*VLOOKUP(AirBFYLD2!CE$4,'[1]INTERNAL PARAMETERS-1'!$B$5:$J$44,8,FALSE)*VLOOKUP(AirBFYLD2!CE$4,'[1]INTERNAL PARAMETERS-1'!$B$5:$J$44,3,FALSE)</f>
        <v>3.0483892275524225E-5</v>
      </c>
      <c r="CF163" s="44">
        <f>AirBFYLD1!CF163*VLOOKUP(AirBFYLD2!CF$4,'[1]INTERNAL PARAMETERS-1'!$B$5:$J$44,5,FALSE)*VLOOKUP(AirBFYLD2!CF$4,'[1]INTERNAL PARAMETERS-1'!$B$5:$J$44,6,FALSE)*VLOOKUP(AirBFYLD2!CF$4,'[1]INTERNAL PARAMETERS-1'!$B$5:$J$44,3,FALSE) + AirBFYLD1!CF163*(1-VLOOKUP(AirBFYLD2!CF$4,'[1]INTERNAL PARAMETERS-1'!$B$5:$J$44,5,FALSE))*VLOOKUP(AirBFYLD2!CF$4,'[1]INTERNAL PARAMETERS-1'!$B$5:$J$44,8,FALSE)*VLOOKUP(AirBFYLD2!CF$4,'[1]INTERNAL PARAMETERS-1'!$B$5:$J$44,3,FALSE)</f>
        <v>1.9561519564793205E-5</v>
      </c>
      <c r="CG163" s="44">
        <f>AirBFYLD1!CG163*VLOOKUP(AirBFYLD2!CG$4,'[1]INTERNAL PARAMETERS-1'!$B$5:$J$44,5,FALSE)*VLOOKUP(AirBFYLD2!CG$4,'[1]INTERNAL PARAMETERS-1'!$B$5:$J$44,6,FALSE)*VLOOKUP(AirBFYLD2!CG$4,'[1]INTERNAL PARAMETERS-1'!$B$5:$J$44,3,FALSE) + AirBFYLD1!CG163*(1-VLOOKUP(AirBFYLD2!CG$4,'[1]INTERNAL PARAMETERS-1'!$B$5:$J$44,5,FALSE))*VLOOKUP(AirBFYLD2!CG$4,'[1]INTERNAL PARAMETERS-1'!$B$5:$J$44,8,FALSE)*VLOOKUP(AirBFYLD2!CG$4,'[1]INTERNAL PARAMETERS-1'!$B$5:$J$44,3,FALSE)</f>
        <v>3.8894047684531448E-6</v>
      </c>
      <c r="CH163" s="43">
        <f>AirBFYLD1!CH163*VLOOKUP(AirBFYLD2!CH$4,'[1]INTERNAL PARAMETERS-1'!$B$5:$J$44,5,FALSE)*VLOOKUP(AirBFYLD2!CH$4,'[1]INTERNAL PARAMETERS-1'!$B$5:$J$44,6,FALSE)*VLOOKUP(AirBFYLD2!CH$4,'[1]INTERNAL PARAMETERS-1'!$B$5:$J$44,3,FALSE) + AirBFYLD1!CH163*(1-VLOOKUP(AirBFYLD2!CH$4,'[1]INTERNAL PARAMETERS-1'!$B$5:$J$44,5,FALSE))*VLOOKUP(AirBFYLD2!CH$4,'[1]INTERNAL PARAMETERS-1'!$B$5:$J$44,8,FALSE)*VLOOKUP(AirBFYLD2!CH$4,'[1]INTERNAL PARAMETERS-1'!$B$5:$J$44,3,FALSE)</f>
        <v>0</v>
      </c>
      <c r="CJ163" s="45">
        <f t="shared" si="4"/>
        <v>0.30643939045946611</v>
      </c>
      <c r="CK163" s="43">
        <f t="shared" si="5"/>
        <v>3.1189469647659993E-2</v>
      </c>
    </row>
    <row r="164" spans="2:89" x14ac:dyDescent="0.5">
      <c r="B164" s="58" t="s">
        <v>8</v>
      </c>
      <c r="C164" s="57" t="s">
        <v>68</v>
      </c>
      <c r="D164" s="57" t="s">
        <v>52</v>
      </c>
      <c r="E164" s="133">
        <f>AirBF!X164</f>
        <v>1.0983436854679667</v>
      </c>
      <c r="F164" s="59">
        <f>'[1]INTERNAL PARAMETERS-1'!M20</f>
        <v>12.89</v>
      </c>
      <c r="G164" s="45">
        <f>AirBFYLD1!G164*VLOOKUP(AirBFYLD2!G$4,'[1]INTERNAL PARAMETERS-1'!$B$5:$J$44,5,FALSE)*VLOOKUP(AirBFYLD2!G$4,'[1]INTERNAL PARAMETERS-1'!$B$5:$J$44,7,FALSE)*AirBFYLD2!$F164 + AirBFYLD1!G164*(1-VLOOKUP(AirBFYLD2!G$4,'[1]INTERNAL PARAMETERS-1'!$B$5:$J$44,5,FALSE))*VLOOKUP(AirBFYLD2!G$4,'[1]INTERNAL PARAMETERS-1'!$B$5:$J$44,9,FALSE)*AirBFYLD2!$F164</f>
        <v>2.8286233139932202E-2</v>
      </c>
      <c r="H164" s="44">
        <f>AirBFYLD1!H164*VLOOKUP(AirBFYLD2!H$4,'[1]INTERNAL PARAMETERS-1'!$B$5:$J$44,5,FALSE)*VLOOKUP(AirBFYLD2!H$4,'[1]INTERNAL PARAMETERS-1'!$B$5:$J$44,7,FALSE)*AirBFYLD2!$F164 + AirBFYLD1!H164*(1-VLOOKUP(AirBFYLD2!H$4,'[1]INTERNAL PARAMETERS-1'!$B$5:$J$44,5,FALSE))*VLOOKUP(AirBFYLD2!H$4,'[1]INTERNAL PARAMETERS-1'!$B$5:$J$44,9,FALSE)*AirBFYLD2!$F164</f>
        <v>1.563662619244215E-2</v>
      </c>
      <c r="I164" s="44">
        <f>AirBFYLD1!I164*VLOOKUP(AirBFYLD2!I$4,'[1]INTERNAL PARAMETERS-1'!$B$5:$J$44,5,FALSE)*VLOOKUP(AirBFYLD2!I$4,'[1]INTERNAL PARAMETERS-1'!$B$5:$J$44,7,FALSE)*AirBFYLD2!$F164 + AirBFYLD1!I164*(1-VLOOKUP(AirBFYLD2!I$4,'[1]INTERNAL PARAMETERS-1'!$B$5:$J$44,5,FALSE))*VLOOKUP(AirBFYLD2!I$4,'[1]INTERNAL PARAMETERS-1'!$B$5:$J$44,9,FALSE)*AirBFYLD2!$F164</f>
        <v>3.4055426360163538E-2</v>
      </c>
      <c r="J164" s="44">
        <f>AirBFYLD1!J164*VLOOKUP(AirBFYLD2!J$4,'[1]INTERNAL PARAMETERS-1'!$B$5:$J$44,5,FALSE)*VLOOKUP(AirBFYLD2!J$4,'[1]INTERNAL PARAMETERS-1'!$B$5:$J$44,7,FALSE)*AirBFYLD2!$F164 + AirBFYLD1!J164*(1-VLOOKUP(AirBFYLD2!J$4,'[1]INTERNAL PARAMETERS-1'!$B$5:$J$44,5,FALSE))*VLOOKUP(AirBFYLD2!J$4,'[1]INTERNAL PARAMETERS-1'!$B$5:$J$44,9,FALSE)*AirBFYLD2!$F164</f>
        <v>0</v>
      </c>
      <c r="K164" s="44">
        <f>AirBFYLD1!K164*VLOOKUP(AirBFYLD2!K$4,'[1]INTERNAL PARAMETERS-1'!$B$5:$J$44,5,FALSE)*VLOOKUP(AirBFYLD2!K$4,'[1]INTERNAL PARAMETERS-1'!$B$5:$J$44,7,FALSE)*AirBFYLD2!$F164 + AirBFYLD1!K164*(1-VLOOKUP(AirBFYLD2!K$4,'[1]INTERNAL PARAMETERS-1'!$B$5:$J$44,5,FALSE))*VLOOKUP(AirBFYLD2!K$4,'[1]INTERNAL PARAMETERS-1'!$B$5:$J$44,9,FALSE)*AirBFYLD2!$F164</f>
        <v>0</v>
      </c>
      <c r="L164" s="44">
        <f>AirBFYLD1!L164*VLOOKUP(AirBFYLD2!L$4,'[1]INTERNAL PARAMETERS-1'!$B$5:$J$44,5,FALSE)*VLOOKUP(AirBFYLD2!L$4,'[1]INTERNAL PARAMETERS-1'!$B$5:$J$44,7,FALSE)*AirBFYLD2!$F164 + AirBFYLD1!L164*(1-VLOOKUP(AirBFYLD2!L$4,'[1]INTERNAL PARAMETERS-1'!$B$5:$J$44,5,FALSE))*VLOOKUP(AirBFYLD2!L$4,'[1]INTERNAL PARAMETERS-1'!$B$5:$J$44,9,FALSE)*AirBFYLD2!$F164</f>
        <v>0</v>
      </c>
      <c r="M164" s="44">
        <f>AirBFYLD1!M164*VLOOKUP(AirBFYLD2!M$4,'[1]INTERNAL PARAMETERS-1'!$B$5:$J$44,5,FALSE)*VLOOKUP(AirBFYLD2!M$4,'[1]INTERNAL PARAMETERS-1'!$B$5:$J$44,7,FALSE)*AirBFYLD2!$F164 + AirBFYLD1!M164*(1-VLOOKUP(AirBFYLD2!M$4,'[1]INTERNAL PARAMETERS-1'!$B$5:$J$44,5,FALSE))*VLOOKUP(AirBFYLD2!M$4,'[1]INTERNAL PARAMETERS-1'!$B$5:$J$44,9,FALSE)*AirBFYLD2!$F164</f>
        <v>6.7964422268931525E-3</v>
      </c>
      <c r="N164" s="44">
        <f>AirBFYLD1!N164*VLOOKUP(AirBFYLD2!N$4,'[1]INTERNAL PARAMETERS-1'!$B$5:$J$44,5,FALSE)*VLOOKUP(AirBFYLD2!N$4,'[1]INTERNAL PARAMETERS-1'!$B$5:$J$44,7,FALSE)*AirBFYLD2!$F164 + AirBFYLD1!N164*(1-VLOOKUP(AirBFYLD2!N$4,'[1]INTERNAL PARAMETERS-1'!$B$5:$J$44,5,FALSE))*VLOOKUP(AirBFYLD2!N$4,'[1]INTERNAL PARAMETERS-1'!$B$5:$J$44,9,FALSE)*AirBFYLD2!$F164</f>
        <v>9.004619408466453E-5</v>
      </c>
      <c r="O164" s="44">
        <f>AirBFYLD1!O164*VLOOKUP(AirBFYLD2!O$4,'[1]INTERNAL PARAMETERS-1'!$B$5:$J$44,5,FALSE)*VLOOKUP(AirBFYLD2!O$4,'[1]INTERNAL PARAMETERS-1'!$B$5:$J$44,7,FALSE)*AirBFYLD2!$F164 + AirBFYLD1!O164*(1-VLOOKUP(AirBFYLD2!O$4,'[1]INTERNAL PARAMETERS-1'!$B$5:$J$44,5,FALSE))*VLOOKUP(AirBFYLD2!O$4,'[1]INTERNAL PARAMETERS-1'!$B$5:$J$44,9,FALSE)*AirBFYLD2!$F164</f>
        <v>0</v>
      </c>
      <c r="P164" s="44">
        <f>AirBFYLD1!P164*VLOOKUP(AirBFYLD2!P$4,'[1]INTERNAL PARAMETERS-1'!$B$5:$J$44,5,FALSE)*VLOOKUP(AirBFYLD2!P$4,'[1]INTERNAL PARAMETERS-1'!$B$5:$J$44,7,FALSE)*AirBFYLD2!$F164 + AirBFYLD1!P164*(1-VLOOKUP(AirBFYLD2!P$4,'[1]INTERNAL PARAMETERS-1'!$B$5:$J$44,5,FALSE))*VLOOKUP(AirBFYLD2!P$4,'[1]INTERNAL PARAMETERS-1'!$B$5:$J$44,9,FALSE)*AirBFYLD2!$F164</f>
        <v>0</v>
      </c>
      <c r="Q164" s="44">
        <f>AirBFYLD1!Q164*VLOOKUP(AirBFYLD2!Q$4,'[1]INTERNAL PARAMETERS-1'!$B$5:$J$44,5,FALSE)*VLOOKUP(AirBFYLD2!Q$4,'[1]INTERNAL PARAMETERS-1'!$B$5:$J$44,7,FALSE)*AirBFYLD2!$F164 + AirBFYLD1!Q164*(1-VLOOKUP(AirBFYLD2!Q$4,'[1]INTERNAL PARAMETERS-1'!$B$5:$J$44,5,FALSE))*VLOOKUP(AirBFYLD2!Q$4,'[1]INTERNAL PARAMETERS-1'!$B$5:$J$44,9,FALSE)*AirBFYLD2!$F164</f>
        <v>0</v>
      </c>
      <c r="R164" s="44">
        <f>AirBFYLD1!R164*VLOOKUP(AirBFYLD2!R$4,'[1]INTERNAL PARAMETERS-1'!$B$5:$J$44,5,FALSE)*VLOOKUP(AirBFYLD2!R$4,'[1]INTERNAL PARAMETERS-1'!$B$5:$J$44,7,FALSE)*AirBFYLD2!$F164 + AirBFYLD1!R164*(1-VLOOKUP(AirBFYLD2!R$4,'[1]INTERNAL PARAMETERS-1'!$B$5:$J$44,5,FALSE))*VLOOKUP(AirBFYLD2!R$4,'[1]INTERNAL PARAMETERS-1'!$B$5:$J$44,9,FALSE)*AirBFYLD2!$F164</f>
        <v>0</v>
      </c>
      <c r="S164" s="44">
        <f>AirBFYLD1!S164*VLOOKUP(AirBFYLD2!S$4,'[1]INTERNAL PARAMETERS-1'!$B$5:$J$44,5,FALSE)*VLOOKUP(AirBFYLD2!S$4,'[1]INTERNAL PARAMETERS-1'!$B$5:$J$44,7,FALSE)*AirBFYLD2!$F164 + AirBFYLD1!S164*(1-VLOOKUP(AirBFYLD2!S$4,'[1]INTERNAL PARAMETERS-1'!$B$5:$J$44,5,FALSE))*VLOOKUP(AirBFYLD2!S$4,'[1]INTERNAL PARAMETERS-1'!$B$5:$J$44,9,FALSE)*AirBFYLD2!$F164</f>
        <v>3.2963324697780124E-3</v>
      </c>
      <c r="T164" s="44">
        <f>AirBFYLD1!T164*VLOOKUP(AirBFYLD2!T$4,'[1]INTERNAL PARAMETERS-1'!$B$5:$J$44,5,FALSE)*VLOOKUP(AirBFYLD2!T$4,'[1]INTERNAL PARAMETERS-1'!$B$5:$J$44,7,FALSE)*AirBFYLD2!$F164 + AirBFYLD1!T164*(1-VLOOKUP(AirBFYLD2!T$4,'[1]INTERNAL PARAMETERS-1'!$B$5:$J$44,5,FALSE))*VLOOKUP(AirBFYLD2!T$4,'[1]INTERNAL PARAMETERS-1'!$B$5:$J$44,9,FALSE)*AirBFYLD2!$F164</f>
        <v>1.1525884527536845E-3</v>
      </c>
      <c r="U164" s="44">
        <f>AirBFYLD1!U164*VLOOKUP(AirBFYLD2!U$4,'[1]INTERNAL PARAMETERS-1'!$B$5:$J$44,5,FALSE)*VLOOKUP(AirBFYLD2!U$4,'[1]INTERNAL PARAMETERS-1'!$B$5:$J$44,7,FALSE)*AirBFYLD2!$F164 + AirBFYLD1!U164*(1-VLOOKUP(AirBFYLD2!U$4,'[1]INTERNAL PARAMETERS-1'!$B$5:$J$44,5,FALSE))*VLOOKUP(AirBFYLD2!U$4,'[1]INTERNAL PARAMETERS-1'!$B$5:$J$44,9,FALSE)*AirBFYLD2!$F164</f>
        <v>3.2559423929445146E-4</v>
      </c>
      <c r="V164" s="44">
        <f>AirBFYLD1!V164*VLOOKUP(AirBFYLD2!V$4,'[1]INTERNAL PARAMETERS-1'!$B$5:$J$44,5,FALSE)*VLOOKUP(AirBFYLD2!V$4,'[1]INTERNAL PARAMETERS-1'!$B$5:$J$44,7,FALSE)*AirBFYLD2!$F164 + AirBFYLD1!V164*(1-VLOOKUP(AirBFYLD2!V$4,'[1]INTERNAL PARAMETERS-1'!$B$5:$J$44,5,FALSE))*VLOOKUP(AirBFYLD2!V$4,'[1]INTERNAL PARAMETERS-1'!$B$5:$J$44,9,FALSE)*AirBFYLD2!$F164</f>
        <v>5.3703550152093904E-3</v>
      </c>
      <c r="W164" s="44">
        <f>AirBFYLD1!W164*VLOOKUP(AirBFYLD2!W$4,'[1]INTERNAL PARAMETERS-1'!$B$5:$J$44,5,FALSE)*VLOOKUP(AirBFYLD2!W$4,'[1]INTERNAL PARAMETERS-1'!$B$5:$J$44,7,FALSE)*AirBFYLD2!$F164 + AirBFYLD1!W164*(1-VLOOKUP(AirBFYLD2!W$4,'[1]INTERNAL PARAMETERS-1'!$B$5:$J$44,5,FALSE))*VLOOKUP(AirBFYLD2!W$4,'[1]INTERNAL PARAMETERS-1'!$B$5:$J$44,9,FALSE)*AirBFYLD2!$F164</f>
        <v>0</v>
      </c>
      <c r="X164" s="44">
        <f>AirBFYLD1!X164*VLOOKUP(AirBFYLD2!X$4,'[1]INTERNAL PARAMETERS-1'!$B$5:$J$44,5,FALSE)*VLOOKUP(AirBFYLD2!X$4,'[1]INTERNAL PARAMETERS-1'!$B$5:$J$44,7,FALSE)*AirBFYLD2!$F164 + AirBFYLD1!X164*(1-VLOOKUP(AirBFYLD2!X$4,'[1]INTERNAL PARAMETERS-1'!$B$5:$J$44,5,FALSE))*VLOOKUP(AirBFYLD2!X$4,'[1]INTERNAL PARAMETERS-1'!$B$5:$J$44,9,FALSE)*AirBFYLD2!$F164</f>
        <v>0</v>
      </c>
      <c r="Y164" s="44">
        <f>AirBFYLD1!Y164*VLOOKUP(AirBFYLD2!Y$4,'[1]INTERNAL PARAMETERS-1'!$B$5:$J$44,5,FALSE)*VLOOKUP(AirBFYLD2!Y$4,'[1]INTERNAL PARAMETERS-1'!$B$5:$J$44,7,FALSE)*AirBFYLD2!$F164 + AirBFYLD1!Y164*(1-VLOOKUP(AirBFYLD2!Y$4,'[1]INTERNAL PARAMETERS-1'!$B$5:$J$44,5,FALSE))*VLOOKUP(AirBFYLD2!Y$4,'[1]INTERNAL PARAMETERS-1'!$B$5:$J$44,9,FALSE)*AirBFYLD2!$F164</f>
        <v>0</v>
      </c>
      <c r="Z164" s="44">
        <f>AirBFYLD1!Z164*VLOOKUP(AirBFYLD2!Z$4,'[1]INTERNAL PARAMETERS-1'!$B$5:$J$44,5,FALSE)*VLOOKUP(AirBFYLD2!Z$4,'[1]INTERNAL PARAMETERS-1'!$B$5:$J$44,7,FALSE)*AirBFYLD2!$F164 + AirBFYLD1!Z164*(1-VLOOKUP(AirBFYLD2!Z$4,'[1]INTERNAL PARAMETERS-1'!$B$5:$J$44,5,FALSE))*VLOOKUP(AirBFYLD2!Z$4,'[1]INTERNAL PARAMETERS-1'!$B$5:$J$44,9,FALSE)*AirBFYLD2!$F164</f>
        <v>0</v>
      </c>
      <c r="AA164" s="44">
        <f>AirBFYLD1!AA164*VLOOKUP(AirBFYLD2!AA$4,'[1]INTERNAL PARAMETERS-1'!$B$5:$J$44,5,FALSE)*VLOOKUP(AirBFYLD2!AA$4,'[1]INTERNAL PARAMETERS-1'!$B$5:$J$44,7,FALSE)*AirBFYLD2!$F164 + AirBFYLD1!AA164*(1-VLOOKUP(AirBFYLD2!AA$4,'[1]INTERNAL PARAMETERS-1'!$B$5:$J$44,5,FALSE))*VLOOKUP(AirBFYLD2!AA$4,'[1]INTERNAL PARAMETERS-1'!$B$5:$J$44,9,FALSE)*AirBFYLD2!$F164</f>
        <v>0</v>
      </c>
      <c r="AB164" s="44">
        <f>AirBFYLD1!AB164*VLOOKUP(AirBFYLD2!AB$4,'[1]INTERNAL PARAMETERS-1'!$B$5:$J$44,5,FALSE)*VLOOKUP(AirBFYLD2!AB$4,'[1]INTERNAL PARAMETERS-1'!$B$5:$J$44,7,FALSE)*AirBFYLD2!$F164 + AirBFYLD1!AB164*(1-VLOOKUP(AirBFYLD2!AB$4,'[1]INTERNAL PARAMETERS-1'!$B$5:$J$44,5,FALSE))*VLOOKUP(AirBFYLD2!AB$4,'[1]INTERNAL PARAMETERS-1'!$B$5:$J$44,9,FALSE)*AirBFYLD2!$F164</f>
        <v>0</v>
      </c>
      <c r="AC164" s="44">
        <f>AirBFYLD1!AC164*VLOOKUP(AirBFYLD2!AC$4,'[1]INTERNAL PARAMETERS-1'!$B$5:$J$44,5,FALSE)*VLOOKUP(AirBFYLD2!AC$4,'[1]INTERNAL PARAMETERS-1'!$B$5:$J$44,7,FALSE)*AirBFYLD2!$F164 + AirBFYLD1!AC164*(1-VLOOKUP(AirBFYLD2!AC$4,'[1]INTERNAL PARAMETERS-1'!$B$5:$J$44,5,FALSE))*VLOOKUP(AirBFYLD2!AC$4,'[1]INTERNAL PARAMETERS-1'!$B$5:$J$44,9,FALSE)*AirBFYLD2!$F164</f>
        <v>0</v>
      </c>
      <c r="AD164" s="44">
        <f>AirBFYLD1!AD164*VLOOKUP(AirBFYLD2!AD$4,'[1]INTERNAL PARAMETERS-1'!$B$5:$J$44,5,FALSE)*VLOOKUP(AirBFYLD2!AD$4,'[1]INTERNAL PARAMETERS-1'!$B$5:$J$44,7,FALSE)*AirBFYLD2!$F164 + AirBFYLD1!AD164*(1-VLOOKUP(AirBFYLD2!AD$4,'[1]INTERNAL PARAMETERS-1'!$B$5:$J$44,5,FALSE))*VLOOKUP(AirBFYLD2!AD$4,'[1]INTERNAL PARAMETERS-1'!$B$5:$J$44,9,FALSE)*AirBFYLD2!$F164</f>
        <v>0</v>
      </c>
      <c r="AE164" s="44">
        <f>AirBFYLD1!AE164*VLOOKUP(AirBFYLD2!AE$4,'[1]INTERNAL PARAMETERS-1'!$B$5:$J$44,5,FALSE)*VLOOKUP(AirBFYLD2!AE$4,'[1]INTERNAL PARAMETERS-1'!$B$5:$J$44,7,FALSE)*AirBFYLD2!$F164 + AirBFYLD1!AE164*(1-VLOOKUP(AirBFYLD2!AE$4,'[1]INTERNAL PARAMETERS-1'!$B$5:$J$44,5,FALSE))*VLOOKUP(AirBFYLD2!AE$4,'[1]INTERNAL PARAMETERS-1'!$B$5:$J$44,9,FALSE)*AirBFYLD2!$F164</f>
        <v>0</v>
      </c>
      <c r="AF164" s="44">
        <f>AirBFYLD1!AF164*VLOOKUP(AirBFYLD2!AF$4,'[1]INTERNAL PARAMETERS-1'!$B$5:$J$44,5,FALSE)*VLOOKUP(AirBFYLD2!AF$4,'[1]INTERNAL PARAMETERS-1'!$B$5:$J$44,7,FALSE)*AirBFYLD2!$F164 + AirBFYLD1!AF164*(1-VLOOKUP(AirBFYLD2!AF$4,'[1]INTERNAL PARAMETERS-1'!$B$5:$J$44,5,FALSE))*VLOOKUP(AirBFYLD2!AF$4,'[1]INTERNAL PARAMETERS-1'!$B$5:$J$44,9,FALSE)*AirBFYLD2!$F164</f>
        <v>0</v>
      </c>
      <c r="AG164" s="44">
        <f>AirBFYLD1!AG164*VLOOKUP(AirBFYLD2!AG$4,'[1]INTERNAL PARAMETERS-1'!$B$5:$J$44,5,FALSE)*VLOOKUP(AirBFYLD2!AG$4,'[1]INTERNAL PARAMETERS-1'!$B$5:$J$44,7,FALSE)*AirBFYLD2!$F164 + AirBFYLD1!AG164*(1-VLOOKUP(AirBFYLD2!AG$4,'[1]INTERNAL PARAMETERS-1'!$B$5:$J$44,5,FALSE))*VLOOKUP(AirBFYLD2!AG$4,'[1]INTERNAL PARAMETERS-1'!$B$5:$J$44,9,FALSE)*AirBFYLD2!$F164</f>
        <v>0</v>
      </c>
      <c r="AH164" s="44">
        <f>AirBFYLD1!AH164*VLOOKUP(AirBFYLD2!AH$4,'[1]INTERNAL PARAMETERS-1'!$B$5:$J$44,5,FALSE)*VLOOKUP(AirBFYLD2!AH$4,'[1]INTERNAL PARAMETERS-1'!$B$5:$J$44,7,FALSE)*AirBFYLD2!$F164 + AirBFYLD1!AH164*(1-VLOOKUP(AirBFYLD2!AH$4,'[1]INTERNAL PARAMETERS-1'!$B$5:$J$44,5,FALSE))*VLOOKUP(AirBFYLD2!AH$4,'[1]INTERNAL PARAMETERS-1'!$B$5:$J$44,9,FALSE)*AirBFYLD2!$F164</f>
        <v>0</v>
      </c>
      <c r="AI164" s="44">
        <f>AirBFYLD1!AI164*VLOOKUP(AirBFYLD2!AI$4,'[1]INTERNAL PARAMETERS-1'!$B$5:$J$44,5,FALSE)*VLOOKUP(AirBFYLD2!AI$4,'[1]INTERNAL PARAMETERS-1'!$B$5:$J$44,7,FALSE)*AirBFYLD2!$F164 + AirBFYLD1!AI164*(1-VLOOKUP(AirBFYLD2!AI$4,'[1]INTERNAL PARAMETERS-1'!$B$5:$J$44,5,FALSE))*VLOOKUP(AirBFYLD2!AI$4,'[1]INTERNAL PARAMETERS-1'!$B$5:$J$44,9,FALSE)*AirBFYLD2!$F164</f>
        <v>7.2034123737710476E-5</v>
      </c>
      <c r="AJ164" s="44">
        <f>AirBFYLD1!AJ164*VLOOKUP(AirBFYLD2!AJ$4,'[1]INTERNAL PARAMETERS-1'!$B$5:$J$44,5,FALSE)*VLOOKUP(AirBFYLD2!AJ$4,'[1]INTERNAL PARAMETERS-1'!$B$5:$J$44,7,FALSE)*AirBFYLD2!$F164 + AirBFYLD1!AJ164*(1-VLOOKUP(AirBFYLD2!AJ$4,'[1]INTERNAL PARAMETERS-1'!$B$5:$J$44,5,FALSE))*VLOOKUP(AirBFYLD2!AJ$4,'[1]INTERNAL PARAMETERS-1'!$B$5:$J$44,9,FALSE)*AirBFYLD2!$F164</f>
        <v>1.8728872171804728E-4</v>
      </c>
      <c r="AK164" s="44">
        <f>AirBFYLD1!AK164*VLOOKUP(AirBFYLD2!AK$4,'[1]INTERNAL PARAMETERS-1'!$B$5:$J$44,5,FALSE)*VLOOKUP(AirBFYLD2!AK$4,'[1]INTERNAL PARAMETERS-1'!$B$5:$J$44,7,FALSE)*AirBFYLD2!$F164 + AirBFYLD1!AK164*(1-VLOOKUP(AirBFYLD2!AK$4,'[1]INTERNAL PARAMETERS-1'!$B$5:$J$44,5,FALSE))*VLOOKUP(AirBFYLD2!AK$4,'[1]INTERNAL PARAMETERS-1'!$B$5:$J$44,9,FALSE)*AirBFYLD2!$F164</f>
        <v>0</v>
      </c>
      <c r="AL164" s="44">
        <f>AirBFYLD1!AL164*VLOOKUP(AirBFYLD2!AL$4,'[1]INTERNAL PARAMETERS-1'!$B$5:$J$44,5,FALSE)*VLOOKUP(AirBFYLD2!AL$4,'[1]INTERNAL PARAMETERS-1'!$B$5:$J$44,7,FALSE)*AirBFYLD2!$F164 + AirBFYLD1!AL164*(1-VLOOKUP(AirBFYLD2!AL$4,'[1]INTERNAL PARAMETERS-1'!$B$5:$J$44,5,FALSE))*VLOOKUP(AirBFYLD2!AL$4,'[1]INTERNAL PARAMETERS-1'!$B$5:$J$44,9,FALSE)*AirBFYLD2!$F164</f>
        <v>0</v>
      </c>
      <c r="AM164" s="44">
        <f>AirBFYLD1!AM164*VLOOKUP(AirBFYLD2!AM$4,'[1]INTERNAL PARAMETERS-1'!$B$5:$J$44,5,FALSE)*VLOOKUP(AirBFYLD2!AM$4,'[1]INTERNAL PARAMETERS-1'!$B$5:$J$44,7,FALSE)*AirBFYLD2!$F164 + AirBFYLD1!AM164*(1-VLOOKUP(AirBFYLD2!AM$4,'[1]INTERNAL PARAMETERS-1'!$B$5:$J$44,5,FALSE))*VLOOKUP(AirBFYLD2!AM$4,'[1]INTERNAL PARAMETERS-1'!$B$5:$J$44,9,FALSE)*AirBFYLD2!$F164</f>
        <v>0</v>
      </c>
      <c r="AN164" s="44">
        <f>AirBFYLD1!AN164*VLOOKUP(AirBFYLD2!AN$4,'[1]INTERNAL PARAMETERS-1'!$B$5:$J$44,5,FALSE)*VLOOKUP(AirBFYLD2!AN$4,'[1]INTERNAL PARAMETERS-1'!$B$5:$J$44,7,FALSE)*AirBFYLD2!$F164 + AirBFYLD1!AN164*(1-VLOOKUP(AirBFYLD2!AN$4,'[1]INTERNAL PARAMETERS-1'!$B$5:$J$44,5,FALSE))*VLOOKUP(AirBFYLD2!AN$4,'[1]INTERNAL PARAMETERS-1'!$B$5:$J$44,9,FALSE)*AirBFYLD2!$F164</f>
        <v>0</v>
      </c>
      <c r="AO164" s="44">
        <f>AirBFYLD1!AO164*VLOOKUP(AirBFYLD2!AO$4,'[1]INTERNAL PARAMETERS-1'!$B$5:$J$44,5,FALSE)*VLOOKUP(AirBFYLD2!AO$4,'[1]INTERNAL PARAMETERS-1'!$B$5:$J$44,7,FALSE)*AirBFYLD2!$F164 + AirBFYLD1!AO164*(1-VLOOKUP(AirBFYLD2!AO$4,'[1]INTERNAL PARAMETERS-1'!$B$5:$J$44,5,FALSE))*VLOOKUP(AirBFYLD2!AO$4,'[1]INTERNAL PARAMETERS-1'!$B$5:$J$44,9,FALSE)*AirBFYLD2!$F164</f>
        <v>0</v>
      </c>
      <c r="AP164" s="44">
        <f>AirBFYLD1!AP164*VLOOKUP(AirBFYLD2!AP$4,'[1]INTERNAL PARAMETERS-1'!$B$5:$J$44,5,FALSE)*VLOOKUP(AirBFYLD2!AP$4,'[1]INTERNAL PARAMETERS-1'!$B$5:$J$44,7,FALSE)*AirBFYLD2!$F164 + AirBFYLD1!AP164*(1-VLOOKUP(AirBFYLD2!AP$4,'[1]INTERNAL PARAMETERS-1'!$B$5:$J$44,5,FALSE))*VLOOKUP(AirBFYLD2!AP$4,'[1]INTERNAL PARAMETERS-1'!$B$5:$J$44,9,FALSE)*AirBFYLD2!$F164</f>
        <v>0</v>
      </c>
      <c r="AQ164" s="44">
        <f>AirBFYLD1!AQ164*VLOOKUP(AirBFYLD2!AQ$4,'[1]INTERNAL PARAMETERS-1'!$B$5:$J$44,5,FALSE)*VLOOKUP(AirBFYLD2!AQ$4,'[1]INTERNAL PARAMETERS-1'!$B$5:$J$44,7,FALSE)*AirBFYLD2!$F164 + AirBFYLD1!AQ164*(1-VLOOKUP(AirBFYLD2!AQ$4,'[1]INTERNAL PARAMETERS-1'!$B$5:$J$44,5,FALSE))*VLOOKUP(AirBFYLD2!AQ$4,'[1]INTERNAL PARAMETERS-1'!$B$5:$J$44,9,FALSE)*AirBFYLD2!$F164</f>
        <v>0</v>
      </c>
      <c r="AR164" s="44">
        <f>AirBFYLD1!AR164*VLOOKUP(AirBFYLD2!AR$4,'[1]INTERNAL PARAMETERS-1'!$B$5:$J$44,5,FALSE)*VLOOKUP(AirBFYLD2!AR$4,'[1]INTERNAL PARAMETERS-1'!$B$5:$J$44,7,FALSE)*AirBFYLD2!$F164 + AirBFYLD1!AR164*(1-VLOOKUP(AirBFYLD2!AR$4,'[1]INTERNAL PARAMETERS-1'!$B$5:$J$44,5,FALSE))*VLOOKUP(AirBFYLD2!AR$4,'[1]INTERNAL PARAMETERS-1'!$B$5:$J$44,9,FALSE)*AirBFYLD2!$F164</f>
        <v>0</v>
      </c>
      <c r="AS164" s="44">
        <f>AirBFYLD1!AS164*VLOOKUP(AirBFYLD2!AS$4,'[1]INTERNAL PARAMETERS-1'!$B$5:$J$44,5,FALSE)*VLOOKUP(AirBFYLD2!AS$4,'[1]INTERNAL PARAMETERS-1'!$B$5:$J$44,7,FALSE)*AirBFYLD2!$F164 + AirBFYLD1!AS164*(1-VLOOKUP(AirBFYLD2!AS$4,'[1]INTERNAL PARAMETERS-1'!$B$5:$J$44,5,FALSE))*VLOOKUP(AirBFYLD2!AS$4,'[1]INTERNAL PARAMETERS-1'!$B$5:$J$44,9,FALSE)*AirBFYLD2!$F164</f>
        <v>0</v>
      </c>
      <c r="AT164" s="43">
        <f>AirBFYLD1!AT164*VLOOKUP(AirBFYLD2!AT$4,'[1]INTERNAL PARAMETERS-1'!$B$5:$J$44,5,FALSE)*VLOOKUP(AirBFYLD2!AT$4,'[1]INTERNAL PARAMETERS-1'!$B$5:$J$44,7,FALSE)*AirBFYLD2!$F164 + AirBFYLD1!AT164*(1-VLOOKUP(AirBFYLD2!AT$4,'[1]INTERNAL PARAMETERS-1'!$B$5:$J$44,5,FALSE))*VLOOKUP(AirBFYLD2!AT$4,'[1]INTERNAL PARAMETERS-1'!$B$5:$J$44,9,FALSE)*AirBFYLD2!$F164</f>
        <v>0</v>
      </c>
      <c r="AU164" s="45">
        <f>AirBFYLD1!AU164*VLOOKUP(AirBFYLD2!AU$4,'[1]INTERNAL PARAMETERS-1'!$B$5:$J$44,5,FALSE)*VLOOKUP(AirBFYLD2!AU$4,'[1]INTERNAL PARAMETERS-1'!$B$5:$J$44,6,FALSE)*VLOOKUP(AirBFYLD2!AU$4,'[1]INTERNAL PARAMETERS-1'!$B$5:$J$44,3,FALSE) + AirBFYLD1!AU164*(1-VLOOKUP(AirBFYLD2!AU$4,'[1]INTERNAL PARAMETERS-1'!$B$5:$J$44,5,FALSE))*VLOOKUP(AirBFYLD2!AU$4,'[1]INTERNAL PARAMETERS-1'!$B$5:$J$44,8,FALSE)*VLOOKUP(AirBFYLD2!AU$4,'[1]INTERNAL PARAMETERS-1'!$B$5:$J$44,3,FALSE)</f>
        <v>0</v>
      </c>
      <c r="AV164" s="44">
        <f>AirBFYLD1!AV164*VLOOKUP(AirBFYLD2!AV$4,'[1]INTERNAL PARAMETERS-1'!$B$5:$J$44,5,FALSE)*VLOOKUP(AirBFYLD2!AV$4,'[1]INTERNAL PARAMETERS-1'!$B$5:$J$44,6,FALSE)*VLOOKUP(AirBFYLD2!AV$4,'[1]INTERNAL PARAMETERS-1'!$B$5:$J$44,3,FALSE) + AirBFYLD1!AV164*(1-VLOOKUP(AirBFYLD2!AV$4,'[1]INTERNAL PARAMETERS-1'!$B$5:$J$44,5,FALSE))*VLOOKUP(AirBFYLD2!AV$4,'[1]INTERNAL PARAMETERS-1'!$B$5:$J$44,8,FALSE)*VLOOKUP(AirBFYLD2!AV$4,'[1]INTERNAL PARAMETERS-1'!$B$5:$J$44,3,FALSE)</f>
        <v>0</v>
      </c>
      <c r="AW164" s="44">
        <f>AirBFYLD1!AW164*VLOOKUP(AirBFYLD2!AW$4,'[1]INTERNAL PARAMETERS-1'!$B$5:$J$44,5,FALSE)*VLOOKUP(AirBFYLD2!AW$4,'[1]INTERNAL PARAMETERS-1'!$B$5:$J$44,6,FALSE)*VLOOKUP(AirBFYLD2!AW$4,'[1]INTERNAL PARAMETERS-1'!$B$5:$J$44,3,FALSE) + AirBFYLD1!AW164*(1-VLOOKUP(AirBFYLD2!AW$4,'[1]INTERNAL PARAMETERS-1'!$B$5:$J$44,5,FALSE))*VLOOKUP(AirBFYLD2!AW$4,'[1]INTERNAL PARAMETERS-1'!$B$5:$J$44,8,FALSE)*VLOOKUP(AirBFYLD2!AW$4,'[1]INTERNAL PARAMETERS-1'!$B$5:$J$44,3,FALSE)</f>
        <v>3.1193539653788854E-3</v>
      </c>
      <c r="AX164" s="44">
        <f>AirBFYLD1!AX164*VLOOKUP(AirBFYLD2!AX$4,'[1]INTERNAL PARAMETERS-1'!$B$5:$J$44,5,FALSE)*VLOOKUP(AirBFYLD2!AX$4,'[1]INTERNAL PARAMETERS-1'!$B$5:$J$44,6,FALSE)*VLOOKUP(AirBFYLD2!AX$4,'[1]INTERNAL PARAMETERS-1'!$B$5:$J$44,3,FALSE) + AirBFYLD1!AX164*(1-VLOOKUP(AirBFYLD2!AX$4,'[1]INTERNAL PARAMETERS-1'!$B$5:$J$44,5,FALSE))*VLOOKUP(AirBFYLD2!AX$4,'[1]INTERNAL PARAMETERS-1'!$B$5:$J$44,8,FALSE)*VLOOKUP(AirBFYLD2!AX$4,'[1]INTERNAL PARAMETERS-1'!$B$5:$J$44,3,FALSE)</f>
        <v>0</v>
      </c>
      <c r="AY164" s="44">
        <f>AirBFYLD1!AY164*VLOOKUP(AirBFYLD2!AY$4,'[1]INTERNAL PARAMETERS-1'!$B$5:$J$44,5,FALSE)*VLOOKUP(AirBFYLD2!AY$4,'[1]INTERNAL PARAMETERS-1'!$B$5:$J$44,6,FALSE)*VLOOKUP(AirBFYLD2!AY$4,'[1]INTERNAL PARAMETERS-1'!$B$5:$J$44,3,FALSE) + AirBFYLD1!AY164*(1-VLOOKUP(AirBFYLD2!AY$4,'[1]INTERNAL PARAMETERS-1'!$B$5:$J$44,5,FALSE))*VLOOKUP(AirBFYLD2!AY$4,'[1]INTERNAL PARAMETERS-1'!$B$5:$J$44,8,FALSE)*VLOOKUP(AirBFYLD2!AY$4,'[1]INTERNAL PARAMETERS-1'!$B$5:$J$44,3,FALSE)</f>
        <v>0</v>
      </c>
      <c r="AZ164" s="44">
        <f>AirBFYLD1!AZ164*VLOOKUP(AirBFYLD2!AZ$4,'[1]INTERNAL PARAMETERS-1'!$B$5:$J$44,5,FALSE)*VLOOKUP(AirBFYLD2!AZ$4,'[1]INTERNAL PARAMETERS-1'!$B$5:$J$44,6,FALSE)*VLOOKUP(AirBFYLD2!AZ$4,'[1]INTERNAL PARAMETERS-1'!$B$5:$J$44,3,FALSE) + AirBFYLD1!AZ164*(1-VLOOKUP(AirBFYLD2!AZ$4,'[1]INTERNAL PARAMETERS-1'!$B$5:$J$44,5,FALSE))*VLOOKUP(AirBFYLD2!AZ$4,'[1]INTERNAL PARAMETERS-1'!$B$5:$J$44,8,FALSE)*VLOOKUP(AirBFYLD2!AZ$4,'[1]INTERNAL PARAMETERS-1'!$B$5:$J$44,3,FALSE)</f>
        <v>0</v>
      </c>
      <c r="BA164" s="44">
        <f>AirBFYLD1!BA164*VLOOKUP(AirBFYLD2!BA$4,'[1]INTERNAL PARAMETERS-1'!$B$5:$J$44,5,FALSE)*VLOOKUP(AirBFYLD2!BA$4,'[1]INTERNAL PARAMETERS-1'!$B$5:$J$44,6,FALSE)*VLOOKUP(AirBFYLD2!BA$4,'[1]INTERNAL PARAMETERS-1'!$B$5:$J$44,3,FALSE) + AirBFYLD1!BA164*(1-VLOOKUP(AirBFYLD2!BA$4,'[1]INTERNAL PARAMETERS-1'!$B$5:$J$44,5,FALSE))*VLOOKUP(AirBFYLD2!BA$4,'[1]INTERNAL PARAMETERS-1'!$B$5:$J$44,8,FALSE)*VLOOKUP(AirBFYLD2!BA$4,'[1]INTERNAL PARAMETERS-1'!$B$5:$J$44,3,FALSE)</f>
        <v>6.2223434237162166E-3</v>
      </c>
      <c r="BB164" s="44">
        <f>AirBFYLD1!BB164*VLOOKUP(AirBFYLD2!BB$4,'[1]INTERNAL PARAMETERS-1'!$B$5:$J$44,5,FALSE)*VLOOKUP(AirBFYLD2!BB$4,'[1]INTERNAL PARAMETERS-1'!$B$5:$J$44,6,FALSE)*VLOOKUP(AirBFYLD2!BB$4,'[1]INTERNAL PARAMETERS-1'!$B$5:$J$44,3,FALSE) + AirBFYLD1!BB164*(1-VLOOKUP(AirBFYLD2!BB$4,'[1]INTERNAL PARAMETERS-1'!$B$5:$J$44,5,FALSE))*VLOOKUP(AirBFYLD2!BB$4,'[1]INTERNAL PARAMETERS-1'!$B$5:$J$44,8,FALSE)*VLOOKUP(AirBFYLD2!BB$4,'[1]INTERNAL PARAMETERS-1'!$B$5:$J$44,3,FALSE)</f>
        <v>4.1143285663304584E-4</v>
      </c>
      <c r="BC164" s="44">
        <f>AirBFYLD1!BC164*VLOOKUP(AirBFYLD2!BC$4,'[1]INTERNAL PARAMETERS-1'!$B$5:$J$44,5,FALSE)*VLOOKUP(AirBFYLD2!BC$4,'[1]INTERNAL PARAMETERS-1'!$B$5:$J$44,6,FALSE)*VLOOKUP(AirBFYLD2!BC$4,'[1]INTERNAL PARAMETERS-1'!$B$5:$J$44,3,FALSE) + AirBFYLD1!BC164*(1-VLOOKUP(AirBFYLD2!BC$4,'[1]INTERNAL PARAMETERS-1'!$B$5:$J$44,5,FALSE))*VLOOKUP(AirBFYLD2!BC$4,'[1]INTERNAL PARAMETERS-1'!$B$5:$J$44,8,FALSE)*VLOOKUP(AirBFYLD2!BC$4,'[1]INTERNAL PARAMETERS-1'!$B$5:$J$44,3,FALSE)</f>
        <v>1.9311080188966106E-3</v>
      </c>
      <c r="BD164" s="44">
        <f>AirBFYLD1!BD164*VLOOKUP(AirBFYLD2!BD$4,'[1]INTERNAL PARAMETERS-1'!$B$5:$J$44,5,FALSE)*VLOOKUP(AirBFYLD2!BD$4,'[1]INTERNAL PARAMETERS-1'!$B$5:$J$44,6,FALSE)*VLOOKUP(AirBFYLD2!BD$4,'[1]INTERNAL PARAMETERS-1'!$B$5:$J$44,3,FALSE) + AirBFYLD1!BD164*(1-VLOOKUP(AirBFYLD2!BD$4,'[1]INTERNAL PARAMETERS-1'!$B$5:$J$44,5,FALSE))*VLOOKUP(AirBFYLD2!BD$4,'[1]INTERNAL PARAMETERS-1'!$B$5:$J$44,8,FALSE)*VLOOKUP(AirBFYLD2!BD$4,'[1]INTERNAL PARAMETERS-1'!$B$5:$J$44,3,FALSE)</f>
        <v>2.6837154872669477E-4</v>
      </c>
      <c r="BE164" s="44">
        <f>AirBFYLD1!BE164*VLOOKUP(AirBFYLD2!BE$4,'[1]INTERNAL PARAMETERS-1'!$B$5:$J$44,5,FALSE)*VLOOKUP(AirBFYLD2!BE$4,'[1]INTERNAL PARAMETERS-1'!$B$5:$J$44,6,FALSE)*VLOOKUP(AirBFYLD2!BE$4,'[1]INTERNAL PARAMETERS-1'!$B$5:$J$44,3,FALSE) + AirBFYLD1!BE164*(1-VLOOKUP(AirBFYLD2!BE$4,'[1]INTERNAL PARAMETERS-1'!$B$5:$J$44,5,FALSE))*VLOOKUP(AirBFYLD2!BE$4,'[1]INTERNAL PARAMETERS-1'!$B$5:$J$44,8,FALSE)*VLOOKUP(AirBFYLD2!BE$4,'[1]INTERNAL PARAMETERS-1'!$B$5:$J$44,3,FALSE)</f>
        <v>1.4138595308701017E-3</v>
      </c>
      <c r="BF164" s="44">
        <f>AirBFYLD1!BF164*VLOOKUP(AirBFYLD2!BF$4,'[1]INTERNAL PARAMETERS-1'!$B$5:$J$44,5,FALSE)*VLOOKUP(AirBFYLD2!BF$4,'[1]INTERNAL PARAMETERS-1'!$B$5:$J$44,6,FALSE)*VLOOKUP(AirBFYLD2!BF$4,'[1]INTERNAL PARAMETERS-1'!$B$5:$J$44,3,FALSE) + AirBFYLD1!BF164*(1-VLOOKUP(AirBFYLD2!BF$4,'[1]INTERNAL PARAMETERS-1'!$B$5:$J$44,5,FALSE))*VLOOKUP(AirBFYLD2!BF$4,'[1]INTERNAL PARAMETERS-1'!$B$5:$J$44,8,FALSE)*VLOOKUP(AirBFYLD2!BF$4,'[1]INTERNAL PARAMETERS-1'!$B$5:$J$44,3,FALSE)</f>
        <v>0</v>
      </c>
      <c r="BG164" s="44">
        <f>AirBFYLD1!BG164*VLOOKUP(AirBFYLD2!BG$4,'[1]INTERNAL PARAMETERS-1'!$B$5:$J$44,5,FALSE)*VLOOKUP(AirBFYLD2!BG$4,'[1]INTERNAL PARAMETERS-1'!$B$5:$J$44,6,FALSE)*VLOOKUP(AirBFYLD2!BG$4,'[1]INTERNAL PARAMETERS-1'!$B$5:$J$44,3,FALSE) + AirBFYLD1!BG164*(1-VLOOKUP(AirBFYLD2!BG$4,'[1]INTERNAL PARAMETERS-1'!$B$5:$J$44,5,FALSE))*VLOOKUP(AirBFYLD2!BG$4,'[1]INTERNAL PARAMETERS-1'!$B$5:$J$44,8,FALSE)*VLOOKUP(AirBFYLD2!BG$4,'[1]INTERNAL PARAMETERS-1'!$B$5:$J$44,3,FALSE)</f>
        <v>3.8139270622139363E-4</v>
      </c>
      <c r="BH164" s="44">
        <f>AirBFYLD1!BH164*VLOOKUP(AirBFYLD2!BH$4,'[1]INTERNAL PARAMETERS-1'!$B$5:$J$44,5,FALSE)*VLOOKUP(AirBFYLD2!BH$4,'[1]INTERNAL PARAMETERS-1'!$B$5:$J$44,6,FALSE)*VLOOKUP(AirBFYLD2!BH$4,'[1]INTERNAL PARAMETERS-1'!$B$5:$J$44,3,FALSE) + AirBFYLD1!BH164*(1-VLOOKUP(AirBFYLD2!BH$4,'[1]INTERNAL PARAMETERS-1'!$B$5:$J$44,5,FALSE))*VLOOKUP(AirBFYLD2!BH$4,'[1]INTERNAL PARAMETERS-1'!$B$5:$J$44,8,FALSE)*VLOOKUP(AirBFYLD2!BH$4,'[1]INTERNAL PARAMETERS-1'!$B$5:$J$44,3,FALSE)</f>
        <v>2.7761579827470335E-6</v>
      </c>
      <c r="BI164" s="44">
        <f>AirBFYLD1!BI164*VLOOKUP(AirBFYLD2!BI$4,'[1]INTERNAL PARAMETERS-1'!$B$5:$J$44,5,FALSE)*VLOOKUP(AirBFYLD2!BI$4,'[1]INTERNAL PARAMETERS-1'!$B$5:$J$44,6,FALSE)*VLOOKUP(AirBFYLD2!BI$4,'[1]INTERNAL PARAMETERS-1'!$B$5:$J$44,3,FALSE) + AirBFYLD1!BI164*(1-VLOOKUP(AirBFYLD2!BI$4,'[1]INTERNAL PARAMETERS-1'!$B$5:$J$44,5,FALSE))*VLOOKUP(AirBFYLD2!BI$4,'[1]INTERNAL PARAMETERS-1'!$B$5:$J$44,8,FALSE)*VLOOKUP(AirBFYLD2!BI$4,'[1]INTERNAL PARAMETERS-1'!$B$5:$J$44,3,FALSE)</f>
        <v>0</v>
      </c>
      <c r="BJ164" s="44">
        <f>AirBFYLD1!BJ164*VLOOKUP(AirBFYLD2!BJ$4,'[1]INTERNAL PARAMETERS-1'!$B$5:$J$44,5,FALSE)*VLOOKUP(AirBFYLD2!BJ$4,'[1]INTERNAL PARAMETERS-1'!$B$5:$J$44,6,FALSE)*VLOOKUP(AirBFYLD2!BJ$4,'[1]INTERNAL PARAMETERS-1'!$B$5:$J$44,3,FALSE) + AirBFYLD1!BJ164*(1-VLOOKUP(AirBFYLD2!BJ$4,'[1]INTERNAL PARAMETERS-1'!$B$5:$J$44,5,FALSE))*VLOOKUP(AirBFYLD2!BJ$4,'[1]INTERNAL PARAMETERS-1'!$B$5:$J$44,8,FALSE)*VLOOKUP(AirBFYLD2!BJ$4,'[1]INTERNAL PARAMETERS-1'!$B$5:$J$44,3,FALSE)</f>
        <v>2.5208797408308293E-4</v>
      </c>
      <c r="BK164" s="44">
        <f>AirBFYLD1!BK164*VLOOKUP(AirBFYLD2!BK$4,'[1]INTERNAL PARAMETERS-1'!$B$5:$J$44,5,FALSE)*VLOOKUP(AirBFYLD2!BK$4,'[1]INTERNAL PARAMETERS-1'!$B$5:$J$44,6,FALSE)*VLOOKUP(AirBFYLD2!BK$4,'[1]INTERNAL PARAMETERS-1'!$B$5:$J$44,3,FALSE) + AirBFYLD1!BK164*(1-VLOOKUP(AirBFYLD2!BK$4,'[1]INTERNAL PARAMETERS-1'!$B$5:$J$44,5,FALSE))*VLOOKUP(AirBFYLD2!BK$4,'[1]INTERNAL PARAMETERS-1'!$B$5:$J$44,8,FALSE)*VLOOKUP(AirBFYLD2!BK$4,'[1]INTERNAL PARAMETERS-1'!$B$5:$J$44,3,FALSE)</f>
        <v>1.7632563485488791E-4</v>
      </c>
      <c r="BL164" s="44">
        <f>AirBFYLD1!BL164*VLOOKUP(AirBFYLD2!BL$4,'[1]INTERNAL PARAMETERS-1'!$B$5:$J$44,5,FALSE)*VLOOKUP(AirBFYLD2!BL$4,'[1]INTERNAL PARAMETERS-1'!$B$5:$J$44,6,FALSE)*VLOOKUP(AirBFYLD2!BL$4,'[1]INTERNAL PARAMETERS-1'!$B$5:$J$44,3,FALSE) + AirBFYLD1!BL164*(1-VLOOKUP(AirBFYLD2!BL$4,'[1]INTERNAL PARAMETERS-1'!$B$5:$J$44,5,FALSE))*VLOOKUP(AirBFYLD2!BL$4,'[1]INTERNAL PARAMETERS-1'!$B$5:$J$44,8,FALSE)*VLOOKUP(AirBFYLD2!BL$4,'[1]INTERNAL PARAMETERS-1'!$B$5:$J$44,3,FALSE)</f>
        <v>5.0815442017531026E-4</v>
      </c>
      <c r="BM164" s="44">
        <f>AirBFYLD1!BM164*VLOOKUP(AirBFYLD2!BM$4,'[1]INTERNAL PARAMETERS-1'!$B$5:$J$44,5,FALSE)*VLOOKUP(AirBFYLD2!BM$4,'[1]INTERNAL PARAMETERS-1'!$B$5:$J$44,6,FALSE)*VLOOKUP(AirBFYLD2!BM$4,'[1]INTERNAL PARAMETERS-1'!$B$5:$J$44,3,FALSE) + AirBFYLD1!BM164*(1-VLOOKUP(AirBFYLD2!BM$4,'[1]INTERNAL PARAMETERS-1'!$B$5:$J$44,5,FALSE))*VLOOKUP(AirBFYLD2!BM$4,'[1]INTERNAL PARAMETERS-1'!$B$5:$J$44,8,FALSE)*VLOOKUP(AirBFYLD2!BM$4,'[1]INTERNAL PARAMETERS-1'!$B$5:$J$44,3,FALSE)</f>
        <v>4.5009779075410271E-4</v>
      </c>
      <c r="BN164" s="44">
        <f>AirBFYLD1!BN164*VLOOKUP(AirBFYLD2!BN$4,'[1]INTERNAL PARAMETERS-1'!$B$5:$J$44,5,FALSE)*VLOOKUP(AirBFYLD2!BN$4,'[1]INTERNAL PARAMETERS-1'!$B$5:$J$44,6,FALSE)*VLOOKUP(AirBFYLD2!BN$4,'[1]INTERNAL PARAMETERS-1'!$B$5:$J$44,3,FALSE) + AirBFYLD1!BN164*(1-VLOOKUP(AirBFYLD2!BN$4,'[1]INTERNAL PARAMETERS-1'!$B$5:$J$44,5,FALSE))*VLOOKUP(AirBFYLD2!BN$4,'[1]INTERNAL PARAMETERS-1'!$B$5:$J$44,8,FALSE)*VLOOKUP(AirBFYLD2!BN$4,'[1]INTERNAL PARAMETERS-1'!$B$5:$J$44,3,FALSE)</f>
        <v>1.5076799582697424E-4</v>
      </c>
      <c r="BO164" s="44">
        <f>AirBFYLD1!BO164*VLOOKUP(AirBFYLD2!BO$4,'[1]INTERNAL PARAMETERS-1'!$B$5:$J$44,5,FALSE)*VLOOKUP(AirBFYLD2!BO$4,'[1]INTERNAL PARAMETERS-1'!$B$5:$J$44,6,FALSE)*VLOOKUP(AirBFYLD2!BO$4,'[1]INTERNAL PARAMETERS-1'!$B$5:$J$44,3,FALSE) + AirBFYLD1!BO164*(1-VLOOKUP(AirBFYLD2!BO$4,'[1]INTERNAL PARAMETERS-1'!$B$5:$J$44,5,FALSE))*VLOOKUP(AirBFYLD2!BO$4,'[1]INTERNAL PARAMETERS-1'!$B$5:$J$44,8,FALSE)*VLOOKUP(AirBFYLD2!BO$4,'[1]INTERNAL PARAMETERS-1'!$B$5:$J$44,3,FALSE)</f>
        <v>8.431294614268769E-5</v>
      </c>
      <c r="BP164" s="44">
        <f>AirBFYLD1!BP164*VLOOKUP(AirBFYLD2!BP$4,'[1]INTERNAL PARAMETERS-1'!$B$5:$J$44,5,FALSE)*VLOOKUP(AirBFYLD2!BP$4,'[1]INTERNAL PARAMETERS-1'!$B$5:$J$44,6,FALSE)*VLOOKUP(AirBFYLD2!BP$4,'[1]INTERNAL PARAMETERS-1'!$B$5:$J$44,3,FALSE) + AirBFYLD1!BP164*(1-VLOOKUP(AirBFYLD2!BP$4,'[1]INTERNAL PARAMETERS-1'!$B$5:$J$44,5,FALSE))*VLOOKUP(AirBFYLD2!BP$4,'[1]INTERNAL PARAMETERS-1'!$B$5:$J$44,8,FALSE)*VLOOKUP(AirBFYLD2!BP$4,'[1]INTERNAL PARAMETERS-1'!$B$5:$J$44,3,FALSE)</f>
        <v>7.2831688508324719E-6</v>
      </c>
      <c r="BQ164" s="44">
        <f>AirBFYLD1!BQ164*VLOOKUP(AirBFYLD2!BQ$4,'[1]INTERNAL PARAMETERS-1'!$B$5:$J$44,5,FALSE)*VLOOKUP(AirBFYLD2!BQ$4,'[1]INTERNAL PARAMETERS-1'!$B$5:$J$44,6,FALSE)*VLOOKUP(AirBFYLD2!BQ$4,'[1]INTERNAL PARAMETERS-1'!$B$5:$J$44,3,FALSE) + AirBFYLD1!BQ164*(1-VLOOKUP(AirBFYLD2!BQ$4,'[1]INTERNAL PARAMETERS-1'!$B$5:$J$44,5,FALSE))*VLOOKUP(AirBFYLD2!BQ$4,'[1]INTERNAL PARAMETERS-1'!$B$5:$J$44,8,FALSE)*VLOOKUP(AirBFYLD2!BQ$4,'[1]INTERNAL PARAMETERS-1'!$B$5:$J$44,3,FALSE)</f>
        <v>6.0254245986390582E-4</v>
      </c>
      <c r="BR164" s="44">
        <f>AirBFYLD1!BR164*VLOOKUP(AirBFYLD2!BR$4,'[1]INTERNAL PARAMETERS-1'!$B$5:$J$44,5,FALSE)*VLOOKUP(AirBFYLD2!BR$4,'[1]INTERNAL PARAMETERS-1'!$B$5:$J$44,6,FALSE)*VLOOKUP(AirBFYLD2!BR$4,'[1]INTERNAL PARAMETERS-1'!$B$5:$J$44,3,FALSE) + AirBFYLD1!BR164*(1-VLOOKUP(AirBFYLD2!BR$4,'[1]INTERNAL PARAMETERS-1'!$B$5:$J$44,5,FALSE))*VLOOKUP(AirBFYLD2!BR$4,'[1]INTERNAL PARAMETERS-1'!$B$5:$J$44,8,FALSE)*VLOOKUP(AirBFYLD2!BR$4,'[1]INTERNAL PARAMETERS-1'!$B$5:$J$44,3,FALSE)</f>
        <v>1.4056341470241491E-5</v>
      </c>
      <c r="BS164" s="44">
        <f>AirBFYLD1!BS164*VLOOKUP(AirBFYLD2!BS$4,'[1]INTERNAL PARAMETERS-1'!$B$5:$J$44,5,FALSE)*VLOOKUP(AirBFYLD2!BS$4,'[1]INTERNAL PARAMETERS-1'!$B$5:$J$44,6,FALSE)*VLOOKUP(AirBFYLD2!BS$4,'[1]INTERNAL PARAMETERS-1'!$B$5:$J$44,3,FALSE) + AirBFYLD1!BS164*(1-VLOOKUP(AirBFYLD2!BS$4,'[1]INTERNAL PARAMETERS-1'!$B$5:$J$44,5,FALSE))*VLOOKUP(AirBFYLD2!BS$4,'[1]INTERNAL PARAMETERS-1'!$B$5:$J$44,8,FALSE)*VLOOKUP(AirBFYLD2!BS$4,'[1]INTERNAL PARAMETERS-1'!$B$5:$J$44,3,FALSE)</f>
        <v>1.2546723480403976E-6</v>
      </c>
      <c r="BT164" s="44">
        <f>AirBFYLD1!BT164*VLOOKUP(AirBFYLD2!BT$4,'[1]INTERNAL PARAMETERS-1'!$B$5:$J$44,5,FALSE)*VLOOKUP(AirBFYLD2!BT$4,'[1]INTERNAL PARAMETERS-1'!$B$5:$J$44,6,FALSE)*VLOOKUP(AirBFYLD2!BT$4,'[1]INTERNAL PARAMETERS-1'!$B$5:$J$44,3,FALSE) + AirBFYLD1!BT164*(1-VLOOKUP(AirBFYLD2!BT$4,'[1]INTERNAL PARAMETERS-1'!$B$5:$J$44,5,FALSE))*VLOOKUP(AirBFYLD2!BT$4,'[1]INTERNAL PARAMETERS-1'!$B$5:$J$44,8,FALSE)*VLOOKUP(AirBFYLD2!BT$4,'[1]INTERNAL PARAMETERS-1'!$B$5:$J$44,3,FALSE)</f>
        <v>0</v>
      </c>
      <c r="BU164" s="44">
        <f>AirBFYLD1!BU164*VLOOKUP(AirBFYLD2!BU$4,'[1]INTERNAL PARAMETERS-1'!$B$5:$J$44,5,FALSE)*VLOOKUP(AirBFYLD2!BU$4,'[1]INTERNAL PARAMETERS-1'!$B$5:$J$44,6,FALSE)*VLOOKUP(AirBFYLD2!BU$4,'[1]INTERNAL PARAMETERS-1'!$B$5:$J$44,3,FALSE) + AirBFYLD1!BU164*(1-VLOOKUP(AirBFYLD2!BU$4,'[1]INTERNAL PARAMETERS-1'!$B$5:$J$44,5,FALSE))*VLOOKUP(AirBFYLD2!BU$4,'[1]INTERNAL PARAMETERS-1'!$B$5:$J$44,8,FALSE)*VLOOKUP(AirBFYLD2!BU$4,'[1]INTERNAL PARAMETERS-1'!$B$5:$J$44,3,FALSE)</f>
        <v>0</v>
      </c>
      <c r="BV164" s="44">
        <f>AirBFYLD1!BV164*VLOOKUP(AirBFYLD2!BV$4,'[1]INTERNAL PARAMETERS-1'!$B$5:$J$44,5,FALSE)*VLOOKUP(AirBFYLD2!BV$4,'[1]INTERNAL PARAMETERS-1'!$B$5:$J$44,6,FALSE)*VLOOKUP(AirBFYLD2!BV$4,'[1]INTERNAL PARAMETERS-1'!$B$5:$J$44,3,FALSE) + AirBFYLD1!BV164*(1-VLOOKUP(AirBFYLD2!BV$4,'[1]INTERNAL PARAMETERS-1'!$B$5:$J$44,5,FALSE))*VLOOKUP(AirBFYLD2!BV$4,'[1]INTERNAL PARAMETERS-1'!$B$5:$J$44,8,FALSE)*VLOOKUP(AirBFYLD2!BV$4,'[1]INTERNAL PARAMETERS-1'!$B$5:$J$44,3,FALSE)</f>
        <v>0</v>
      </c>
      <c r="BW164" s="44">
        <f>AirBFYLD1!BW164*VLOOKUP(AirBFYLD2!BW$4,'[1]INTERNAL PARAMETERS-1'!$B$5:$J$44,5,FALSE)*VLOOKUP(AirBFYLD2!BW$4,'[1]INTERNAL PARAMETERS-1'!$B$5:$J$44,6,FALSE)*VLOOKUP(AirBFYLD2!BW$4,'[1]INTERNAL PARAMETERS-1'!$B$5:$J$44,3,FALSE) + AirBFYLD1!BW164*(1-VLOOKUP(AirBFYLD2!BW$4,'[1]INTERNAL PARAMETERS-1'!$B$5:$J$44,5,FALSE))*VLOOKUP(AirBFYLD2!BW$4,'[1]INTERNAL PARAMETERS-1'!$B$5:$J$44,8,FALSE)*VLOOKUP(AirBFYLD2!BW$4,'[1]INTERNAL PARAMETERS-1'!$B$5:$J$44,3,FALSE)</f>
        <v>0</v>
      </c>
      <c r="BX164" s="44">
        <f>AirBFYLD1!BX164*VLOOKUP(AirBFYLD2!BX$4,'[1]INTERNAL PARAMETERS-1'!$B$5:$J$44,5,FALSE)*VLOOKUP(AirBFYLD2!BX$4,'[1]INTERNAL PARAMETERS-1'!$B$5:$J$44,6,FALSE)*VLOOKUP(AirBFYLD2!BX$4,'[1]INTERNAL PARAMETERS-1'!$B$5:$J$44,3,FALSE) + AirBFYLD1!BX164*(1-VLOOKUP(AirBFYLD2!BX$4,'[1]INTERNAL PARAMETERS-1'!$B$5:$J$44,5,FALSE))*VLOOKUP(AirBFYLD2!BX$4,'[1]INTERNAL PARAMETERS-1'!$B$5:$J$44,8,FALSE)*VLOOKUP(AirBFYLD2!BX$4,'[1]INTERNAL PARAMETERS-1'!$B$5:$J$44,3,FALSE)</f>
        <v>0</v>
      </c>
      <c r="BY164" s="44">
        <f>AirBFYLD1!BY164*VLOOKUP(AirBFYLD2!BY$4,'[1]INTERNAL PARAMETERS-1'!$B$5:$J$44,5,FALSE)*VLOOKUP(AirBFYLD2!BY$4,'[1]INTERNAL PARAMETERS-1'!$B$5:$J$44,6,FALSE)*VLOOKUP(AirBFYLD2!BY$4,'[1]INTERNAL PARAMETERS-1'!$B$5:$J$44,3,FALSE) + AirBFYLD1!BY164*(1-VLOOKUP(AirBFYLD2!BY$4,'[1]INTERNAL PARAMETERS-1'!$B$5:$J$44,5,FALSE))*VLOOKUP(AirBFYLD2!BY$4,'[1]INTERNAL PARAMETERS-1'!$B$5:$J$44,8,FALSE)*VLOOKUP(AirBFYLD2!BY$4,'[1]INTERNAL PARAMETERS-1'!$B$5:$J$44,3,FALSE)</f>
        <v>0</v>
      </c>
      <c r="BZ164" s="44">
        <f>AirBFYLD1!BZ164*VLOOKUP(AirBFYLD2!BZ$4,'[1]INTERNAL PARAMETERS-1'!$B$5:$J$44,5,FALSE)*VLOOKUP(AirBFYLD2!BZ$4,'[1]INTERNAL PARAMETERS-1'!$B$5:$J$44,6,FALSE)*VLOOKUP(AirBFYLD2!BZ$4,'[1]INTERNAL PARAMETERS-1'!$B$5:$J$44,3,FALSE) + AirBFYLD1!BZ164*(1-VLOOKUP(AirBFYLD2!BZ$4,'[1]INTERNAL PARAMETERS-1'!$B$5:$J$44,5,FALSE))*VLOOKUP(AirBFYLD2!BZ$4,'[1]INTERNAL PARAMETERS-1'!$B$5:$J$44,8,FALSE)*VLOOKUP(AirBFYLD2!BZ$4,'[1]INTERNAL PARAMETERS-1'!$B$5:$J$44,3,FALSE)</f>
        <v>1.2338631481216787E-6</v>
      </c>
      <c r="CA164" s="44">
        <f>AirBFYLD1!CA164*VLOOKUP(AirBFYLD2!CA$4,'[1]INTERNAL PARAMETERS-1'!$B$5:$J$44,5,FALSE)*VLOOKUP(AirBFYLD2!CA$4,'[1]INTERNAL PARAMETERS-1'!$B$5:$J$44,6,FALSE)*VLOOKUP(AirBFYLD2!CA$4,'[1]INTERNAL PARAMETERS-1'!$B$5:$J$44,3,FALSE) + AirBFYLD1!CA164*(1-VLOOKUP(AirBFYLD2!CA$4,'[1]INTERNAL PARAMETERS-1'!$B$5:$J$44,5,FALSE))*VLOOKUP(AirBFYLD2!CA$4,'[1]INTERNAL PARAMETERS-1'!$B$5:$J$44,8,FALSE)*VLOOKUP(AirBFYLD2!CA$4,'[1]INTERNAL PARAMETERS-1'!$B$5:$J$44,3,FALSE)</f>
        <v>0</v>
      </c>
      <c r="CB164" s="44">
        <f>AirBFYLD1!CB164*VLOOKUP(AirBFYLD2!CB$4,'[1]INTERNAL PARAMETERS-1'!$B$5:$J$44,5,FALSE)*VLOOKUP(AirBFYLD2!CB$4,'[1]INTERNAL PARAMETERS-1'!$B$5:$J$44,6,FALSE)*VLOOKUP(AirBFYLD2!CB$4,'[1]INTERNAL PARAMETERS-1'!$B$5:$J$44,3,FALSE) + AirBFYLD1!CB164*(1-VLOOKUP(AirBFYLD2!CB$4,'[1]INTERNAL PARAMETERS-1'!$B$5:$J$44,5,FALSE))*VLOOKUP(AirBFYLD2!CB$4,'[1]INTERNAL PARAMETERS-1'!$B$5:$J$44,8,FALSE)*VLOOKUP(AirBFYLD2!CB$4,'[1]INTERNAL PARAMETERS-1'!$B$5:$J$44,3,FALSE)</f>
        <v>0</v>
      </c>
      <c r="CC164" s="44">
        <f>AirBFYLD1!CC164*VLOOKUP(AirBFYLD2!CC$4,'[1]INTERNAL PARAMETERS-1'!$B$5:$J$44,5,FALSE)*VLOOKUP(AirBFYLD2!CC$4,'[1]INTERNAL PARAMETERS-1'!$B$5:$J$44,6,FALSE)*VLOOKUP(AirBFYLD2!CC$4,'[1]INTERNAL PARAMETERS-1'!$B$5:$J$44,3,FALSE) + AirBFYLD1!CC164*(1-VLOOKUP(AirBFYLD2!CC$4,'[1]INTERNAL PARAMETERS-1'!$B$5:$J$44,5,FALSE))*VLOOKUP(AirBFYLD2!CC$4,'[1]INTERNAL PARAMETERS-1'!$B$5:$J$44,8,FALSE)*VLOOKUP(AirBFYLD2!CC$4,'[1]INTERNAL PARAMETERS-1'!$B$5:$J$44,3,FALSE)</f>
        <v>2.284920529270025E-6</v>
      </c>
      <c r="CD164" s="44">
        <f>AirBFYLD1!CD164*VLOOKUP(AirBFYLD2!CD$4,'[1]INTERNAL PARAMETERS-1'!$B$5:$J$44,5,FALSE)*VLOOKUP(AirBFYLD2!CD$4,'[1]INTERNAL PARAMETERS-1'!$B$5:$J$44,6,FALSE)*VLOOKUP(AirBFYLD2!CD$4,'[1]INTERNAL PARAMETERS-1'!$B$5:$J$44,3,FALSE) + AirBFYLD1!CD164*(1-VLOOKUP(AirBFYLD2!CD$4,'[1]INTERNAL PARAMETERS-1'!$B$5:$J$44,5,FALSE))*VLOOKUP(AirBFYLD2!CD$4,'[1]INTERNAL PARAMETERS-1'!$B$5:$J$44,8,FALSE)*VLOOKUP(AirBFYLD2!CD$4,'[1]INTERNAL PARAMETERS-1'!$B$5:$J$44,3,FALSE)</f>
        <v>7.7115688968121723E-6</v>
      </c>
      <c r="CE164" s="44">
        <f>AirBFYLD1!CE164*VLOOKUP(AirBFYLD2!CE$4,'[1]INTERNAL PARAMETERS-1'!$B$5:$J$44,5,FALSE)*VLOOKUP(AirBFYLD2!CE$4,'[1]INTERNAL PARAMETERS-1'!$B$5:$J$44,6,FALSE)*VLOOKUP(AirBFYLD2!CE$4,'[1]INTERNAL PARAMETERS-1'!$B$5:$J$44,3,FALSE) + AirBFYLD1!CE164*(1-VLOOKUP(AirBFYLD2!CE$4,'[1]INTERNAL PARAMETERS-1'!$B$5:$J$44,5,FALSE))*VLOOKUP(AirBFYLD2!CE$4,'[1]INTERNAL PARAMETERS-1'!$B$5:$J$44,8,FALSE)*VLOOKUP(AirBFYLD2!CE$4,'[1]INTERNAL PARAMETERS-1'!$B$5:$J$44,3,FALSE)</f>
        <v>1.4218803897402205E-5</v>
      </c>
      <c r="CF164" s="44">
        <f>AirBFYLD1!CF164*VLOOKUP(AirBFYLD2!CF$4,'[1]INTERNAL PARAMETERS-1'!$B$5:$J$44,5,FALSE)*VLOOKUP(AirBFYLD2!CF$4,'[1]INTERNAL PARAMETERS-1'!$B$5:$J$44,6,FALSE)*VLOOKUP(AirBFYLD2!CF$4,'[1]INTERNAL PARAMETERS-1'!$B$5:$J$44,3,FALSE) + AirBFYLD1!CF164*(1-VLOOKUP(AirBFYLD2!CF$4,'[1]INTERNAL PARAMETERS-1'!$B$5:$J$44,5,FALSE))*VLOOKUP(AirBFYLD2!CF$4,'[1]INTERNAL PARAMETERS-1'!$B$5:$J$44,8,FALSE)*VLOOKUP(AirBFYLD2!CF$4,'[1]INTERNAL PARAMETERS-1'!$B$5:$J$44,3,FALSE)</f>
        <v>0</v>
      </c>
      <c r="CG164" s="44">
        <f>AirBFYLD1!CG164*VLOOKUP(AirBFYLD2!CG$4,'[1]INTERNAL PARAMETERS-1'!$B$5:$J$44,5,FALSE)*VLOOKUP(AirBFYLD2!CG$4,'[1]INTERNAL PARAMETERS-1'!$B$5:$J$44,6,FALSE)*VLOOKUP(AirBFYLD2!CG$4,'[1]INTERNAL PARAMETERS-1'!$B$5:$J$44,3,FALSE) + AirBFYLD1!CG164*(1-VLOOKUP(AirBFYLD2!CG$4,'[1]INTERNAL PARAMETERS-1'!$B$5:$J$44,5,FALSE))*VLOOKUP(AirBFYLD2!CG$4,'[1]INTERNAL PARAMETERS-1'!$B$5:$J$44,8,FALSE)*VLOOKUP(AirBFYLD2!CG$4,'[1]INTERNAL PARAMETERS-1'!$B$5:$J$44,3,FALSE)</f>
        <v>7.5582644758399485E-7</v>
      </c>
      <c r="CH164" s="43">
        <f>AirBFYLD1!CH164*VLOOKUP(AirBFYLD2!CH$4,'[1]INTERNAL PARAMETERS-1'!$B$5:$J$44,5,FALSE)*VLOOKUP(AirBFYLD2!CH$4,'[1]INTERNAL PARAMETERS-1'!$B$5:$J$44,6,FALSE)*VLOOKUP(AirBFYLD2!CH$4,'[1]INTERNAL PARAMETERS-1'!$B$5:$J$44,3,FALSE) + AirBFYLD1!CH164*(1-VLOOKUP(AirBFYLD2!CH$4,'[1]INTERNAL PARAMETERS-1'!$B$5:$J$44,5,FALSE))*VLOOKUP(AirBFYLD2!CH$4,'[1]INTERNAL PARAMETERS-1'!$B$5:$J$44,8,FALSE)*VLOOKUP(AirBFYLD2!CH$4,'[1]INTERNAL PARAMETERS-1'!$B$5:$J$44,3,FALSE)</f>
        <v>0</v>
      </c>
      <c r="CJ164" s="45">
        <f t="shared" si="4"/>
        <v>9.5268967136007021E-2</v>
      </c>
      <c r="CK164" s="43">
        <f t="shared" si="5"/>
        <v>1.6023726595714955E-2</v>
      </c>
    </row>
    <row r="165" spans="2:89" x14ac:dyDescent="0.5">
      <c r="B165" s="58" t="s">
        <v>8</v>
      </c>
      <c r="C165" s="57" t="s">
        <v>68</v>
      </c>
      <c r="D165" s="57" t="s">
        <v>51</v>
      </c>
      <c r="E165" s="133">
        <f>AirBF!X165</f>
        <v>0.41427206755217827</v>
      </c>
      <c r="F165" s="59">
        <f>'[1]INTERNAL PARAMETERS-1'!M21</f>
        <v>9.3150000000000013</v>
      </c>
      <c r="G165" s="45">
        <f>AirBFYLD1!G165*VLOOKUP(AirBFYLD2!G$4,'[1]INTERNAL PARAMETERS-1'!$B$5:$J$44,5,FALSE)*VLOOKUP(AirBFYLD2!G$4,'[1]INTERNAL PARAMETERS-1'!$B$5:$J$44,7,FALSE)*AirBFYLD2!$F165 + AirBFYLD1!G165*(1-VLOOKUP(AirBFYLD2!G$4,'[1]INTERNAL PARAMETERS-1'!$B$5:$J$44,5,FALSE))*VLOOKUP(AirBFYLD2!G$4,'[1]INTERNAL PARAMETERS-1'!$B$5:$J$44,9,FALSE)*AirBFYLD2!$F165</f>
        <v>6.7212464037416488E-3</v>
      </c>
      <c r="H165" s="44">
        <f>AirBFYLD1!H165*VLOOKUP(AirBFYLD2!H$4,'[1]INTERNAL PARAMETERS-1'!$B$5:$J$44,5,FALSE)*VLOOKUP(AirBFYLD2!H$4,'[1]INTERNAL PARAMETERS-1'!$B$5:$J$44,7,FALSE)*AirBFYLD2!$F165 + AirBFYLD1!H165*(1-VLOOKUP(AirBFYLD2!H$4,'[1]INTERNAL PARAMETERS-1'!$B$5:$J$44,5,FALSE))*VLOOKUP(AirBFYLD2!H$4,'[1]INTERNAL PARAMETERS-1'!$B$5:$J$44,9,FALSE)*AirBFYLD2!$F165</f>
        <v>1.1259133760653807E-3</v>
      </c>
      <c r="I165" s="44">
        <f>AirBFYLD1!I165*VLOOKUP(AirBFYLD2!I$4,'[1]INTERNAL PARAMETERS-1'!$B$5:$J$44,5,FALSE)*VLOOKUP(AirBFYLD2!I$4,'[1]INTERNAL PARAMETERS-1'!$B$5:$J$44,7,FALSE)*AirBFYLD2!$F165 + AirBFYLD1!I165*(1-VLOOKUP(AirBFYLD2!I$4,'[1]INTERNAL PARAMETERS-1'!$B$5:$J$44,5,FALSE))*VLOOKUP(AirBFYLD2!I$4,'[1]INTERNAL PARAMETERS-1'!$B$5:$J$44,9,FALSE)*AirBFYLD2!$F165</f>
        <v>9.959016949193213E-3</v>
      </c>
      <c r="J165" s="44">
        <f>AirBFYLD1!J165*VLOOKUP(AirBFYLD2!J$4,'[1]INTERNAL PARAMETERS-1'!$B$5:$J$44,5,FALSE)*VLOOKUP(AirBFYLD2!J$4,'[1]INTERNAL PARAMETERS-1'!$B$5:$J$44,7,FALSE)*AirBFYLD2!$F165 + AirBFYLD1!J165*(1-VLOOKUP(AirBFYLD2!J$4,'[1]INTERNAL PARAMETERS-1'!$B$5:$J$44,5,FALSE))*VLOOKUP(AirBFYLD2!J$4,'[1]INTERNAL PARAMETERS-1'!$B$5:$J$44,9,FALSE)*AirBFYLD2!$F165</f>
        <v>0</v>
      </c>
      <c r="K165" s="44">
        <f>AirBFYLD1!K165*VLOOKUP(AirBFYLD2!K$4,'[1]INTERNAL PARAMETERS-1'!$B$5:$J$44,5,FALSE)*VLOOKUP(AirBFYLD2!K$4,'[1]INTERNAL PARAMETERS-1'!$B$5:$J$44,7,FALSE)*AirBFYLD2!$F165 + AirBFYLD1!K165*(1-VLOOKUP(AirBFYLD2!K$4,'[1]INTERNAL PARAMETERS-1'!$B$5:$J$44,5,FALSE))*VLOOKUP(AirBFYLD2!K$4,'[1]INTERNAL PARAMETERS-1'!$B$5:$J$44,9,FALSE)*AirBFYLD2!$F165</f>
        <v>0</v>
      </c>
      <c r="L165" s="44">
        <f>AirBFYLD1!L165*VLOOKUP(AirBFYLD2!L$4,'[1]INTERNAL PARAMETERS-1'!$B$5:$J$44,5,FALSE)*VLOOKUP(AirBFYLD2!L$4,'[1]INTERNAL PARAMETERS-1'!$B$5:$J$44,7,FALSE)*AirBFYLD2!$F165 + AirBFYLD1!L165*(1-VLOOKUP(AirBFYLD2!L$4,'[1]INTERNAL PARAMETERS-1'!$B$5:$J$44,5,FALSE))*VLOOKUP(AirBFYLD2!L$4,'[1]INTERNAL PARAMETERS-1'!$B$5:$J$44,9,FALSE)*AirBFYLD2!$F165</f>
        <v>0</v>
      </c>
      <c r="M165" s="44">
        <f>AirBFYLD1!M165*VLOOKUP(AirBFYLD2!M$4,'[1]INTERNAL PARAMETERS-1'!$B$5:$J$44,5,FALSE)*VLOOKUP(AirBFYLD2!M$4,'[1]INTERNAL PARAMETERS-1'!$B$5:$J$44,7,FALSE)*AirBFYLD2!$F165 + AirBFYLD1!M165*(1-VLOOKUP(AirBFYLD2!M$4,'[1]INTERNAL PARAMETERS-1'!$B$5:$J$44,5,FALSE))*VLOOKUP(AirBFYLD2!M$4,'[1]INTERNAL PARAMETERS-1'!$B$5:$J$44,9,FALSE)*AirBFYLD2!$F165</f>
        <v>2.5316118685630952E-3</v>
      </c>
      <c r="N165" s="44">
        <f>AirBFYLD1!N165*VLOOKUP(AirBFYLD2!N$4,'[1]INTERNAL PARAMETERS-1'!$B$5:$J$44,5,FALSE)*VLOOKUP(AirBFYLD2!N$4,'[1]INTERNAL PARAMETERS-1'!$B$5:$J$44,7,FALSE)*AirBFYLD2!$F165 + AirBFYLD1!N165*(1-VLOOKUP(AirBFYLD2!N$4,'[1]INTERNAL PARAMETERS-1'!$B$5:$J$44,5,FALSE))*VLOOKUP(AirBFYLD2!N$4,'[1]INTERNAL PARAMETERS-1'!$B$5:$J$44,9,FALSE)*AirBFYLD2!$F165</f>
        <v>1.6166082447519451E-5</v>
      </c>
      <c r="O165" s="44">
        <f>AirBFYLD1!O165*VLOOKUP(AirBFYLD2!O$4,'[1]INTERNAL PARAMETERS-1'!$B$5:$J$44,5,FALSE)*VLOOKUP(AirBFYLD2!O$4,'[1]INTERNAL PARAMETERS-1'!$B$5:$J$44,7,FALSE)*AirBFYLD2!$F165 + AirBFYLD1!O165*(1-VLOOKUP(AirBFYLD2!O$4,'[1]INTERNAL PARAMETERS-1'!$B$5:$J$44,5,FALSE))*VLOOKUP(AirBFYLD2!O$4,'[1]INTERNAL PARAMETERS-1'!$B$5:$J$44,9,FALSE)*AirBFYLD2!$F165</f>
        <v>0</v>
      </c>
      <c r="P165" s="44">
        <f>AirBFYLD1!P165*VLOOKUP(AirBFYLD2!P$4,'[1]INTERNAL PARAMETERS-1'!$B$5:$J$44,5,FALSE)*VLOOKUP(AirBFYLD2!P$4,'[1]INTERNAL PARAMETERS-1'!$B$5:$J$44,7,FALSE)*AirBFYLD2!$F165 + AirBFYLD1!P165*(1-VLOOKUP(AirBFYLD2!P$4,'[1]INTERNAL PARAMETERS-1'!$B$5:$J$44,5,FALSE))*VLOOKUP(AirBFYLD2!P$4,'[1]INTERNAL PARAMETERS-1'!$B$5:$J$44,9,FALSE)*AirBFYLD2!$F165</f>
        <v>0</v>
      </c>
      <c r="Q165" s="44">
        <f>AirBFYLD1!Q165*VLOOKUP(AirBFYLD2!Q$4,'[1]INTERNAL PARAMETERS-1'!$B$5:$J$44,5,FALSE)*VLOOKUP(AirBFYLD2!Q$4,'[1]INTERNAL PARAMETERS-1'!$B$5:$J$44,7,FALSE)*AirBFYLD2!$F165 + AirBFYLD1!Q165*(1-VLOOKUP(AirBFYLD2!Q$4,'[1]INTERNAL PARAMETERS-1'!$B$5:$J$44,5,FALSE))*VLOOKUP(AirBFYLD2!Q$4,'[1]INTERNAL PARAMETERS-1'!$B$5:$J$44,9,FALSE)*AirBFYLD2!$F165</f>
        <v>0</v>
      </c>
      <c r="R165" s="44">
        <f>AirBFYLD1!R165*VLOOKUP(AirBFYLD2!R$4,'[1]INTERNAL PARAMETERS-1'!$B$5:$J$44,5,FALSE)*VLOOKUP(AirBFYLD2!R$4,'[1]INTERNAL PARAMETERS-1'!$B$5:$J$44,7,FALSE)*AirBFYLD2!$F165 + AirBFYLD1!R165*(1-VLOOKUP(AirBFYLD2!R$4,'[1]INTERNAL PARAMETERS-1'!$B$5:$J$44,5,FALSE))*VLOOKUP(AirBFYLD2!R$4,'[1]INTERNAL PARAMETERS-1'!$B$5:$J$44,9,FALSE)*AirBFYLD2!$F165</f>
        <v>3.0433178400457694E-5</v>
      </c>
      <c r="S165" s="44">
        <f>AirBFYLD1!S165*VLOOKUP(AirBFYLD2!S$4,'[1]INTERNAL PARAMETERS-1'!$B$5:$J$44,5,FALSE)*VLOOKUP(AirBFYLD2!S$4,'[1]INTERNAL PARAMETERS-1'!$B$5:$J$44,7,FALSE)*AirBFYLD2!$F165 + AirBFYLD1!S165*(1-VLOOKUP(AirBFYLD2!S$4,'[1]INTERNAL PARAMETERS-1'!$B$5:$J$44,5,FALSE))*VLOOKUP(AirBFYLD2!S$4,'[1]INTERNAL PARAMETERS-1'!$B$5:$J$44,9,FALSE)*AirBFYLD2!$F165</f>
        <v>7.2972559709003732E-4</v>
      </c>
      <c r="T165" s="44">
        <f>AirBFYLD1!T165*VLOOKUP(AirBFYLD2!T$4,'[1]INTERNAL PARAMETERS-1'!$B$5:$J$44,5,FALSE)*VLOOKUP(AirBFYLD2!T$4,'[1]INTERNAL PARAMETERS-1'!$B$5:$J$44,7,FALSE)*AirBFYLD2!$F165 + AirBFYLD1!T165*(1-VLOOKUP(AirBFYLD2!T$4,'[1]INTERNAL PARAMETERS-1'!$B$5:$J$44,5,FALSE))*VLOOKUP(AirBFYLD2!T$4,'[1]INTERNAL PARAMETERS-1'!$B$5:$J$44,9,FALSE)*AirBFYLD2!$F165</f>
        <v>2.852878938384354E-4</v>
      </c>
      <c r="U165" s="44">
        <f>AirBFYLD1!U165*VLOOKUP(AirBFYLD2!U$4,'[1]INTERNAL PARAMETERS-1'!$B$5:$J$44,5,FALSE)*VLOOKUP(AirBFYLD2!U$4,'[1]INTERNAL PARAMETERS-1'!$B$5:$J$44,7,FALSE)*AirBFYLD2!$F165 + AirBFYLD1!U165*(1-VLOOKUP(AirBFYLD2!U$4,'[1]INTERNAL PARAMETERS-1'!$B$5:$J$44,5,FALSE))*VLOOKUP(AirBFYLD2!U$4,'[1]INTERNAL PARAMETERS-1'!$B$5:$J$44,9,FALSE)*AirBFYLD2!$F165</f>
        <v>4.2986864490646506E-5</v>
      </c>
      <c r="V165" s="44">
        <f>AirBFYLD1!V165*VLOOKUP(AirBFYLD2!V$4,'[1]INTERNAL PARAMETERS-1'!$B$5:$J$44,5,FALSE)*VLOOKUP(AirBFYLD2!V$4,'[1]INTERNAL PARAMETERS-1'!$B$5:$J$44,7,FALSE)*AirBFYLD2!$F165 + AirBFYLD1!V165*(1-VLOOKUP(AirBFYLD2!V$4,'[1]INTERNAL PARAMETERS-1'!$B$5:$J$44,5,FALSE))*VLOOKUP(AirBFYLD2!V$4,'[1]INTERNAL PARAMETERS-1'!$B$5:$J$44,9,FALSE)*AirBFYLD2!$F165</f>
        <v>8.7097243251681286E-4</v>
      </c>
      <c r="W165" s="44">
        <f>AirBFYLD1!W165*VLOOKUP(AirBFYLD2!W$4,'[1]INTERNAL PARAMETERS-1'!$B$5:$J$44,5,FALSE)*VLOOKUP(AirBFYLD2!W$4,'[1]INTERNAL PARAMETERS-1'!$B$5:$J$44,7,FALSE)*AirBFYLD2!$F165 + AirBFYLD1!W165*(1-VLOOKUP(AirBFYLD2!W$4,'[1]INTERNAL PARAMETERS-1'!$B$5:$J$44,5,FALSE))*VLOOKUP(AirBFYLD2!W$4,'[1]INTERNAL PARAMETERS-1'!$B$5:$J$44,9,FALSE)*AirBFYLD2!$F165</f>
        <v>0</v>
      </c>
      <c r="X165" s="44">
        <f>AirBFYLD1!X165*VLOOKUP(AirBFYLD2!X$4,'[1]INTERNAL PARAMETERS-1'!$B$5:$J$44,5,FALSE)*VLOOKUP(AirBFYLD2!X$4,'[1]INTERNAL PARAMETERS-1'!$B$5:$J$44,7,FALSE)*AirBFYLD2!$F165 + AirBFYLD1!X165*(1-VLOOKUP(AirBFYLD2!X$4,'[1]INTERNAL PARAMETERS-1'!$B$5:$J$44,5,FALSE))*VLOOKUP(AirBFYLD2!X$4,'[1]INTERNAL PARAMETERS-1'!$B$5:$J$44,9,FALSE)*AirBFYLD2!$F165</f>
        <v>0</v>
      </c>
      <c r="Y165" s="44">
        <f>AirBFYLD1!Y165*VLOOKUP(AirBFYLD2!Y$4,'[1]INTERNAL PARAMETERS-1'!$B$5:$J$44,5,FALSE)*VLOOKUP(AirBFYLD2!Y$4,'[1]INTERNAL PARAMETERS-1'!$B$5:$J$44,7,FALSE)*AirBFYLD2!$F165 + AirBFYLD1!Y165*(1-VLOOKUP(AirBFYLD2!Y$4,'[1]INTERNAL PARAMETERS-1'!$B$5:$J$44,5,FALSE))*VLOOKUP(AirBFYLD2!Y$4,'[1]INTERNAL PARAMETERS-1'!$B$5:$J$44,9,FALSE)*AirBFYLD2!$F165</f>
        <v>0</v>
      </c>
      <c r="Z165" s="44">
        <f>AirBFYLD1!Z165*VLOOKUP(AirBFYLD2!Z$4,'[1]INTERNAL PARAMETERS-1'!$B$5:$J$44,5,FALSE)*VLOOKUP(AirBFYLD2!Z$4,'[1]INTERNAL PARAMETERS-1'!$B$5:$J$44,7,FALSE)*AirBFYLD2!$F165 + AirBFYLD1!Z165*(1-VLOOKUP(AirBFYLD2!Z$4,'[1]INTERNAL PARAMETERS-1'!$B$5:$J$44,5,FALSE))*VLOOKUP(AirBFYLD2!Z$4,'[1]INTERNAL PARAMETERS-1'!$B$5:$J$44,9,FALSE)*AirBFYLD2!$F165</f>
        <v>0</v>
      </c>
      <c r="AA165" s="44">
        <f>AirBFYLD1!AA165*VLOOKUP(AirBFYLD2!AA$4,'[1]INTERNAL PARAMETERS-1'!$B$5:$J$44,5,FALSE)*VLOOKUP(AirBFYLD2!AA$4,'[1]INTERNAL PARAMETERS-1'!$B$5:$J$44,7,FALSE)*AirBFYLD2!$F165 + AirBFYLD1!AA165*(1-VLOOKUP(AirBFYLD2!AA$4,'[1]INTERNAL PARAMETERS-1'!$B$5:$J$44,5,FALSE))*VLOOKUP(AirBFYLD2!AA$4,'[1]INTERNAL PARAMETERS-1'!$B$5:$J$44,9,FALSE)*AirBFYLD2!$F165</f>
        <v>0</v>
      </c>
      <c r="AB165" s="44">
        <f>AirBFYLD1!AB165*VLOOKUP(AirBFYLD2!AB$4,'[1]INTERNAL PARAMETERS-1'!$B$5:$J$44,5,FALSE)*VLOOKUP(AirBFYLD2!AB$4,'[1]INTERNAL PARAMETERS-1'!$B$5:$J$44,7,FALSE)*AirBFYLD2!$F165 + AirBFYLD1!AB165*(1-VLOOKUP(AirBFYLD2!AB$4,'[1]INTERNAL PARAMETERS-1'!$B$5:$J$44,5,FALSE))*VLOOKUP(AirBFYLD2!AB$4,'[1]INTERNAL PARAMETERS-1'!$B$5:$J$44,9,FALSE)*AirBFYLD2!$F165</f>
        <v>0</v>
      </c>
      <c r="AC165" s="44">
        <f>AirBFYLD1!AC165*VLOOKUP(AirBFYLD2!AC$4,'[1]INTERNAL PARAMETERS-1'!$B$5:$J$44,5,FALSE)*VLOOKUP(AirBFYLD2!AC$4,'[1]INTERNAL PARAMETERS-1'!$B$5:$J$44,7,FALSE)*AirBFYLD2!$F165 + AirBFYLD1!AC165*(1-VLOOKUP(AirBFYLD2!AC$4,'[1]INTERNAL PARAMETERS-1'!$B$5:$J$44,5,FALSE))*VLOOKUP(AirBFYLD2!AC$4,'[1]INTERNAL PARAMETERS-1'!$B$5:$J$44,9,FALSE)*AirBFYLD2!$F165</f>
        <v>0</v>
      </c>
      <c r="AD165" s="44">
        <f>AirBFYLD1!AD165*VLOOKUP(AirBFYLD2!AD$4,'[1]INTERNAL PARAMETERS-1'!$B$5:$J$44,5,FALSE)*VLOOKUP(AirBFYLD2!AD$4,'[1]INTERNAL PARAMETERS-1'!$B$5:$J$44,7,FALSE)*AirBFYLD2!$F165 + AirBFYLD1!AD165*(1-VLOOKUP(AirBFYLD2!AD$4,'[1]INTERNAL PARAMETERS-1'!$B$5:$J$44,5,FALSE))*VLOOKUP(AirBFYLD2!AD$4,'[1]INTERNAL PARAMETERS-1'!$B$5:$J$44,9,FALSE)*AirBFYLD2!$F165</f>
        <v>0</v>
      </c>
      <c r="AE165" s="44">
        <f>AirBFYLD1!AE165*VLOOKUP(AirBFYLD2!AE$4,'[1]INTERNAL PARAMETERS-1'!$B$5:$J$44,5,FALSE)*VLOOKUP(AirBFYLD2!AE$4,'[1]INTERNAL PARAMETERS-1'!$B$5:$J$44,7,FALSE)*AirBFYLD2!$F165 + AirBFYLD1!AE165*(1-VLOOKUP(AirBFYLD2!AE$4,'[1]INTERNAL PARAMETERS-1'!$B$5:$J$44,5,FALSE))*VLOOKUP(AirBFYLD2!AE$4,'[1]INTERNAL PARAMETERS-1'!$B$5:$J$44,9,FALSE)*AirBFYLD2!$F165</f>
        <v>0</v>
      </c>
      <c r="AF165" s="44">
        <f>AirBFYLD1!AF165*VLOOKUP(AirBFYLD2!AF$4,'[1]INTERNAL PARAMETERS-1'!$B$5:$J$44,5,FALSE)*VLOOKUP(AirBFYLD2!AF$4,'[1]INTERNAL PARAMETERS-1'!$B$5:$J$44,7,FALSE)*AirBFYLD2!$F165 + AirBFYLD1!AF165*(1-VLOOKUP(AirBFYLD2!AF$4,'[1]INTERNAL PARAMETERS-1'!$B$5:$J$44,5,FALSE))*VLOOKUP(AirBFYLD2!AF$4,'[1]INTERNAL PARAMETERS-1'!$B$5:$J$44,9,FALSE)*AirBFYLD2!$F165</f>
        <v>0</v>
      </c>
      <c r="AG165" s="44">
        <f>AirBFYLD1!AG165*VLOOKUP(AirBFYLD2!AG$4,'[1]INTERNAL PARAMETERS-1'!$B$5:$J$44,5,FALSE)*VLOOKUP(AirBFYLD2!AG$4,'[1]INTERNAL PARAMETERS-1'!$B$5:$J$44,7,FALSE)*AirBFYLD2!$F165 + AirBFYLD1!AG165*(1-VLOOKUP(AirBFYLD2!AG$4,'[1]INTERNAL PARAMETERS-1'!$B$5:$J$44,5,FALSE))*VLOOKUP(AirBFYLD2!AG$4,'[1]INTERNAL PARAMETERS-1'!$B$5:$J$44,9,FALSE)*AirBFYLD2!$F165</f>
        <v>0</v>
      </c>
      <c r="AH165" s="44">
        <f>AirBFYLD1!AH165*VLOOKUP(AirBFYLD2!AH$4,'[1]INTERNAL PARAMETERS-1'!$B$5:$J$44,5,FALSE)*VLOOKUP(AirBFYLD2!AH$4,'[1]INTERNAL PARAMETERS-1'!$B$5:$J$44,7,FALSE)*AirBFYLD2!$F165 + AirBFYLD1!AH165*(1-VLOOKUP(AirBFYLD2!AH$4,'[1]INTERNAL PARAMETERS-1'!$B$5:$J$44,5,FALSE))*VLOOKUP(AirBFYLD2!AH$4,'[1]INTERNAL PARAMETERS-1'!$B$5:$J$44,9,FALSE)*AirBFYLD2!$F165</f>
        <v>0</v>
      </c>
      <c r="AI165" s="44">
        <f>AirBFYLD1!AI165*VLOOKUP(AirBFYLD2!AI$4,'[1]INTERNAL PARAMETERS-1'!$B$5:$J$44,5,FALSE)*VLOOKUP(AirBFYLD2!AI$4,'[1]INTERNAL PARAMETERS-1'!$B$5:$J$44,7,FALSE)*AirBFYLD2!$F165 + AirBFYLD1!AI165*(1-VLOOKUP(AirBFYLD2!AI$4,'[1]INTERNAL PARAMETERS-1'!$B$5:$J$44,5,FALSE))*VLOOKUP(AirBFYLD2!AI$4,'[1]INTERNAL PARAMETERS-1'!$B$5:$J$44,9,FALSE)*AirBFYLD2!$F165</f>
        <v>9.5103682501430311E-6</v>
      </c>
      <c r="AJ165" s="44">
        <f>AirBFYLD1!AJ165*VLOOKUP(AirBFYLD2!AJ$4,'[1]INTERNAL PARAMETERS-1'!$B$5:$J$44,5,FALSE)*VLOOKUP(AirBFYLD2!AJ$4,'[1]INTERNAL PARAMETERS-1'!$B$5:$J$44,7,FALSE)*AirBFYLD2!$F165 + AirBFYLD1!AJ165*(1-VLOOKUP(AirBFYLD2!AJ$4,'[1]INTERNAL PARAMETERS-1'!$B$5:$J$44,5,FALSE))*VLOOKUP(AirBFYLD2!AJ$4,'[1]INTERNAL PARAMETERS-1'!$B$5:$J$44,9,FALSE)*AirBFYLD2!$F165</f>
        <v>7.4180872351115631E-5</v>
      </c>
      <c r="AK165" s="44">
        <f>AirBFYLD1!AK165*VLOOKUP(AirBFYLD2!AK$4,'[1]INTERNAL PARAMETERS-1'!$B$5:$J$44,5,FALSE)*VLOOKUP(AirBFYLD2!AK$4,'[1]INTERNAL PARAMETERS-1'!$B$5:$J$44,7,FALSE)*AirBFYLD2!$F165 + AirBFYLD1!AK165*(1-VLOOKUP(AirBFYLD2!AK$4,'[1]INTERNAL PARAMETERS-1'!$B$5:$J$44,5,FALSE))*VLOOKUP(AirBFYLD2!AK$4,'[1]INTERNAL PARAMETERS-1'!$B$5:$J$44,9,FALSE)*AirBFYLD2!$F165</f>
        <v>1.673824812025173E-4</v>
      </c>
      <c r="AL165" s="44">
        <f>AirBFYLD1!AL165*VLOOKUP(AirBFYLD2!AL$4,'[1]INTERNAL PARAMETERS-1'!$B$5:$J$44,5,FALSE)*VLOOKUP(AirBFYLD2!AL$4,'[1]INTERNAL PARAMETERS-1'!$B$5:$J$44,7,FALSE)*AirBFYLD2!$F165 + AirBFYLD1!AL165*(1-VLOOKUP(AirBFYLD2!AL$4,'[1]INTERNAL PARAMETERS-1'!$B$5:$J$44,5,FALSE))*VLOOKUP(AirBFYLD2!AL$4,'[1]INTERNAL PARAMETERS-1'!$B$5:$J$44,9,FALSE)*AirBFYLD2!$F165</f>
        <v>0</v>
      </c>
      <c r="AM165" s="44">
        <f>AirBFYLD1!AM165*VLOOKUP(AirBFYLD2!AM$4,'[1]INTERNAL PARAMETERS-1'!$B$5:$J$44,5,FALSE)*VLOOKUP(AirBFYLD2!AM$4,'[1]INTERNAL PARAMETERS-1'!$B$5:$J$44,7,FALSE)*AirBFYLD2!$F165 + AirBFYLD1!AM165*(1-VLOOKUP(AirBFYLD2!AM$4,'[1]INTERNAL PARAMETERS-1'!$B$5:$J$44,5,FALSE))*VLOOKUP(AirBFYLD2!AM$4,'[1]INTERNAL PARAMETERS-1'!$B$5:$J$44,9,FALSE)*AirBFYLD2!$F165</f>
        <v>0</v>
      </c>
      <c r="AN165" s="44">
        <f>AirBFYLD1!AN165*VLOOKUP(AirBFYLD2!AN$4,'[1]INTERNAL PARAMETERS-1'!$B$5:$J$44,5,FALSE)*VLOOKUP(AirBFYLD2!AN$4,'[1]INTERNAL PARAMETERS-1'!$B$5:$J$44,7,FALSE)*AirBFYLD2!$F165 + AirBFYLD1!AN165*(1-VLOOKUP(AirBFYLD2!AN$4,'[1]INTERNAL PARAMETERS-1'!$B$5:$J$44,5,FALSE))*VLOOKUP(AirBFYLD2!AN$4,'[1]INTERNAL PARAMETERS-1'!$B$5:$J$44,9,FALSE)*AirBFYLD2!$F165</f>
        <v>0</v>
      </c>
      <c r="AO165" s="44">
        <f>AirBFYLD1!AO165*VLOOKUP(AirBFYLD2!AO$4,'[1]INTERNAL PARAMETERS-1'!$B$5:$J$44,5,FALSE)*VLOOKUP(AirBFYLD2!AO$4,'[1]INTERNAL PARAMETERS-1'!$B$5:$J$44,7,FALSE)*AirBFYLD2!$F165 + AirBFYLD1!AO165*(1-VLOOKUP(AirBFYLD2!AO$4,'[1]INTERNAL PARAMETERS-1'!$B$5:$J$44,5,FALSE))*VLOOKUP(AirBFYLD2!AO$4,'[1]INTERNAL PARAMETERS-1'!$B$5:$J$44,9,FALSE)*AirBFYLD2!$F165</f>
        <v>0</v>
      </c>
      <c r="AP165" s="44">
        <f>AirBFYLD1!AP165*VLOOKUP(AirBFYLD2!AP$4,'[1]INTERNAL PARAMETERS-1'!$B$5:$J$44,5,FALSE)*VLOOKUP(AirBFYLD2!AP$4,'[1]INTERNAL PARAMETERS-1'!$B$5:$J$44,7,FALSE)*AirBFYLD2!$F165 + AirBFYLD1!AP165*(1-VLOOKUP(AirBFYLD2!AP$4,'[1]INTERNAL PARAMETERS-1'!$B$5:$J$44,5,FALSE))*VLOOKUP(AirBFYLD2!AP$4,'[1]INTERNAL PARAMETERS-1'!$B$5:$J$44,9,FALSE)*AirBFYLD2!$F165</f>
        <v>0</v>
      </c>
      <c r="AQ165" s="44">
        <f>AirBFYLD1!AQ165*VLOOKUP(AirBFYLD2!AQ$4,'[1]INTERNAL PARAMETERS-1'!$B$5:$J$44,5,FALSE)*VLOOKUP(AirBFYLD2!AQ$4,'[1]INTERNAL PARAMETERS-1'!$B$5:$J$44,7,FALSE)*AirBFYLD2!$F165 + AirBFYLD1!AQ165*(1-VLOOKUP(AirBFYLD2!AQ$4,'[1]INTERNAL PARAMETERS-1'!$B$5:$J$44,5,FALSE))*VLOOKUP(AirBFYLD2!AQ$4,'[1]INTERNAL PARAMETERS-1'!$B$5:$J$44,9,FALSE)*AirBFYLD2!$F165</f>
        <v>0</v>
      </c>
      <c r="AR165" s="44">
        <f>AirBFYLD1!AR165*VLOOKUP(AirBFYLD2!AR$4,'[1]INTERNAL PARAMETERS-1'!$B$5:$J$44,5,FALSE)*VLOOKUP(AirBFYLD2!AR$4,'[1]INTERNAL PARAMETERS-1'!$B$5:$J$44,7,FALSE)*AirBFYLD2!$F165 + AirBFYLD1!AR165*(1-VLOOKUP(AirBFYLD2!AR$4,'[1]INTERNAL PARAMETERS-1'!$B$5:$J$44,5,FALSE))*VLOOKUP(AirBFYLD2!AR$4,'[1]INTERNAL PARAMETERS-1'!$B$5:$J$44,9,FALSE)*AirBFYLD2!$F165</f>
        <v>0</v>
      </c>
      <c r="AS165" s="44">
        <f>AirBFYLD1!AS165*VLOOKUP(AirBFYLD2!AS$4,'[1]INTERNAL PARAMETERS-1'!$B$5:$J$44,5,FALSE)*VLOOKUP(AirBFYLD2!AS$4,'[1]INTERNAL PARAMETERS-1'!$B$5:$J$44,7,FALSE)*AirBFYLD2!$F165 + AirBFYLD1!AS165*(1-VLOOKUP(AirBFYLD2!AS$4,'[1]INTERNAL PARAMETERS-1'!$B$5:$J$44,5,FALSE))*VLOOKUP(AirBFYLD2!AS$4,'[1]INTERNAL PARAMETERS-1'!$B$5:$J$44,9,FALSE)*AirBFYLD2!$F165</f>
        <v>0</v>
      </c>
      <c r="AT165" s="43">
        <f>AirBFYLD1!AT165*VLOOKUP(AirBFYLD2!AT$4,'[1]INTERNAL PARAMETERS-1'!$B$5:$J$44,5,FALSE)*VLOOKUP(AirBFYLD2!AT$4,'[1]INTERNAL PARAMETERS-1'!$B$5:$J$44,7,FALSE)*AirBFYLD2!$F165 + AirBFYLD1!AT165*(1-VLOOKUP(AirBFYLD2!AT$4,'[1]INTERNAL PARAMETERS-1'!$B$5:$J$44,5,FALSE))*VLOOKUP(AirBFYLD2!AT$4,'[1]INTERNAL PARAMETERS-1'!$B$5:$J$44,9,FALSE)*AirBFYLD2!$F165</f>
        <v>0</v>
      </c>
      <c r="AU165" s="45">
        <f>AirBFYLD1!AU165*VLOOKUP(AirBFYLD2!AU$4,'[1]INTERNAL PARAMETERS-1'!$B$5:$J$44,5,FALSE)*VLOOKUP(AirBFYLD2!AU$4,'[1]INTERNAL PARAMETERS-1'!$B$5:$J$44,6,FALSE)*VLOOKUP(AirBFYLD2!AU$4,'[1]INTERNAL PARAMETERS-1'!$B$5:$J$44,3,FALSE) + AirBFYLD1!AU165*(1-VLOOKUP(AirBFYLD2!AU$4,'[1]INTERNAL PARAMETERS-1'!$B$5:$J$44,5,FALSE))*VLOOKUP(AirBFYLD2!AU$4,'[1]INTERNAL PARAMETERS-1'!$B$5:$J$44,8,FALSE)*VLOOKUP(AirBFYLD2!AU$4,'[1]INTERNAL PARAMETERS-1'!$B$5:$J$44,3,FALSE)</f>
        <v>0</v>
      </c>
      <c r="AV165" s="44">
        <f>AirBFYLD1!AV165*VLOOKUP(AirBFYLD2!AV$4,'[1]INTERNAL PARAMETERS-1'!$B$5:$J$44,5,FALSE)*VLOOKUP(AirBFYLD2!AV$4,'[1]INTERNAL PARAMETERS-1'!$B$5:$J$44,6,FALSE)*VLOOKUP(AirBFYLD2!AV$4,'[1]INTERNAL PARAMETERS-1'!$B$5:$J$44,3,FALSE) + AirBFYLD1!AV165*(1-VLOOKUP(AirBFYLD2!AV$4,'[1]INTERNAL PARAMETERS-1'!$B$5:$J$44,5,FALSE))*VLOOKUP(AirBFYLD2!AV$4,'[1]INTERNAL PARAMETERS-1'!$B$5:$J$44,8,FALSE)*VLOOKUP(AirBFYLD2!AV$4,'[1]INTERNAL PARAMETERS-1'!$B$5:$J$44,3,FALSE)</f>
        <v>0</v>
      </c>
      <c r="AW165" s="44">
        <f>AirBFYLD1!AW165*VLOOKUP(AirBFYLD2!AW$4,'[1]INTERNAL PARAMETERS-1'!$B$5:$J$44,5,FALSE)*VLOOKUP(AirBFYLD2!AW$4,'[1]INTERNAL PARAMETERS-1'!$B$5:$J$44,6,FALSE)*VLOOKUP(AirBFYLD2!AW$4,'[1]INTERNAL PARAMETERS-1'!$B$5:$J$44,3,FALSE) + AirBFYLD1!AW165*(1-VLOOKUP(AirBFYLD2!AW$4,'[1]INTERNAL PARAMETERS-1'!$B$5:$J$44,5,FALSE))*VLOOKUP(AirBFYLD2!AW$4,'[1]INTERNAL PARAMETERS-1'!$B$5:$J$44,8,FALSE)*VLOOKUP(AirBFYLD2!AW$4,'[1]INTERNAL PARAMETERS-1'!$B$5:$J$44,3,FALSE)</f>
        <v>1.2623066392121727E-3</v>
      </c>
      <c r="AX165" s="44">
        <f>AirBFYLD1!AX165*VLOOKUP(AirBFYLD2!AX$4,'[1]INTERNAL PARAMETERS-1'!$B$5:$J$44,5,FALSE)*VLOOKUP(AirBFYLD2!AX$4,'[1]INTERNAL PARAMETERS-1'!$B$5:$J$44,6,FALSE)*VLOOKUP(AirBFYLD2!AX$4,'[1]INTERNAL PARAMETERS-1'!$B$5:$J$44,3,FALSE) + AirBFYLD1!AX165*(1-VLOOKUP(AirBFYLD2!AX$4,'[1]INTERNAL PARAMETERS-1'!$B$5:$J$44,5,FALSE))*VLOOKUP(AirBFYLD2!AX$4,'[1]INTERNAL PARAMETERS-1'!$B$5:$J$44,8,FALSE)*VLOOKUP(AirBFYLD2!AX$4,'[1]INTERNAL PARAMETERS-1'!$B$5:$J$44,3,FALSE)</f>
        <v>0</v>
      </c>
      <c r="AY165" s="44">
        <f>AirBFYLD1!AY165*VLOOKUP(AirBFYLD2!AY$4,'[1]INTERNAL PARAMETERS-1'!$B$5:$J$44,5,FALSE)*VLOOKUP(AirBFYLD2!AY$4,'[1]INTERNAL PARAMETERS-1'!$B$5:$J$44,6,FALSE)*VLOOKUP(AirBFYLD2!AY$4,'[1]INTERNAL PARAMETERS-1'!$B$5:$J$44,3,FALSE) + AirBFYLD1!AY165*(1-VLOOKUP(AirBFYLD2!AY$4,'[1]INTERNAL PARAMETERS-1'!$B$5:$J$44,5,FALSE))*VLOOKUP(AirBFYLD2!AY$4,'[1]INTERNAL PARAMETERS-1'!$B$5:$J$44,8,FALSE)*VLOOKUP(AirBFYLD2!AY$4,'[1]INTERNAL PARAMETERS-1'!$B$5:$J$44,3,FALSE)</f>
        <v>0</v>
      </c>
      <c r="AZ165" s="44">
        <f>AirBFYLD1!AZ165*VLOOKUP(AirBFYLD2!AZ$4,'[1]INTERNAL PARAMETERS-1'!$B$5:$J$44,5,FALSE)*VLOOKUP(AirBFYLD2!AZ$4,'[1]INTERNAL PARAMETERS-1'!$B$5:$J$44,6,FALSE)*VLOOKUP(AirBFYLD2!AZ$4,'[1]INTERNAL PARAMETERS-1'!$B$5:$J$44,3,FALSE) + AirBFYLD1!AZ165*(1-VLOOKUP(AirBFYLD2!AZ$4,'[1]INTERNAL PARAMETERS-1'!$B$5:$J$44,5,FALSE))*VLOOKUP(AirBFYLD2!AZ$4,'[1]INTERNAL PARAMETERS-1'!$B$5:$J$44,8,FALSE)*VLOOKUP(AirBFYLD2!AZ$4,'[1]INTERNAL PARAMETERS-1'!$B$5:$J$44,3,FALSE)</f>
        <v>0</v>
      </c>
      <c r="BA165" s="44">
        <f>AirBFYLD1!BA165*VLOOKUP(AirBFYLD2!BA$4,'[1]INTERNAL PARAMETERS-1'!$B$5:$J$44,5,FALSE)*VLOOKUP(AirBFYLD2!BA$4,'[1]INTERNAL PARAMETERS-1'!$B$5:$J$44,6,FALSE)*VLOOKUP(AirBFYLD2!BA$4,'[1]INTERNAL PARAMETERS-1'!$B$5:$J$44,3,FALSE) + AirBFYLD1!BA165*(1-VLOOKUP(AirBFYLD2!BA$4,'[1]INTERNAL PARAMETERS-1'!$B$5:$J$44,5,FALSE))*VLOOKUP(AirBFYLD2!BA$4,'[1]INTERNAL PARAMETERS-1'!$B$5:$J$44,8,FALSE)*VLOOKUP(AirBFYLD2!BA$4,'[1]INTERNAL PARAMETERS-1'!$B$5:$J$44,3,FALSE)</f>
        <v>3.2072995893085007E-3</v>
      </c>
      <c r="BB165" s="44">
        <f>AirBFYLD1!BB165*VLOOKUP(AirBFYLD2!BB$4,'[1]INTERNAL PARAMETERS-1'!$B$5:$J$44,5,FALSE)*VLOOKUP(AirBFYLD2!BB$4,'[1]INTERNAL PARAMETERS-1'!$B$5:$J$44,6,FALSE)*VLOOKUP(AirBFYLD2!BB$4,'[1]INTERNAL PARAMETERS-1'!$B$5:$J$44,3,FALSE) + AirBFYLD1!BB165*(1-VLOOKUP(AirBFYLD2!BB$4,'[1]INTERNAL PARAMETERS-1'!$B$5:$J$44,5,FALSE))*VLOOKUP(AirBFYLD2!BB$4,'[1]INTERNAL PARAMETERS-1'!$B$5:$J$44,8,FALSE)*VLOOKUP(AirBFYLD2!BB$4,'[1]INTERNAL PARAMETERS-1'!$B$5:$J$44,3,FALSE)</f>
        <v>1.0221354645203235E-4</v>
      </c>
      <c r="BC165" s="44">
        <f>AirBFYLD1!BC165*VLOOKUP(AirBFYLD2!BC$4,'[1]INTERNAL PARAMETERS-1'!$B$5:$J$44,5,FALSE)*VLOOKUP(AirBFYLD2!BC$4,'[1]INTERNAL PARAMETERS-1'!$B$5:$J$44,6,FALSE)*VLOOKUP(AirBFYLD2!BC$4,'[1]INTERNAL PARAMETERS-1'!$B$5:$J$44,3,FALSE) + AirBFYLD1!BC165*(1-VLOOKUP(AirBFYLD2!BC$4,'[1]INTERNAL PARAMETERS-1'!$B$5:$J$44,5,FALSE))*VLOOKUP(AirBFYLD2!BC$4,'[1]INTERNAL PARAMETERS-1'!$B$5:$J$44,8,FALSE)*VLOOKUP(AirBFYLD2!BC$4,'[1]INTERNAL PARAMETERS-1'!$B$5:$J$44,3,FALSE)</f>
        <v>5.8508972595205922E-4</v>
      </c>
      <c r="BD165" s="44">
        <f>AirBFYLD1!BD165*VLOOKUP(AirBFYLD2!BD$4,'[1]INTERNAL PARAMETERS-1'!$B$5:$J$44,5,FALSE)*VLOOKUP(AirBFYLD2!BD$4,'[1]INTERNAL PARAMETERS-1'!$B$5:$J$44,6,FALSE)*VLOOKUP(AirBFYLD2!BD$4,'[1]INTERNAL PARAMETERS-1'!$B$5:$J$44,3,FALSE) + AirBFYLD1!BD165*(1-VLOOKUP(AirBFYLD2!BD$4,'[1]INTERNAL PARAMETERS-1'!$B$5:$J$44,5,FALSE))*VLOOKUP(AirBFYLD2!BD$4,'[1]INTERNAL PARAMETERS-1'!$B$5:$J$44,8,FALSE)*VLOOKUP(AirBFYLD2!BD$4,'[1]INTERNAL PARAMETERS-1'!$B$5:$J$44,3,FALSE)</f>
        <v>1.1190257321254415E-4</v>
      </c>
      <c r="BE165" s="44">
        <f>AirBFYLD1!BE165*VLOOKUP(AirBFYLD2!BE$4,'[1]INTERNAL PARAMETERS-1'!$B$5:$J$44,5,FALSE)*VLOOKUP(AirBFYLD2!BE$4,'[1]INTERNAL PARAMETERS-1'!$B$5:$J$44,6,FALSE)*VLOOKUP(AirBFYLD2!BE$4,'[1]INTERNAL PARAMETERS-1'!$B$5:$J$44,3,FALSE) + AirBFYLD1!BE165*(1-VLOOKUP(AirBFYLD2!BE$4,'[1]INTERNAL PARAMETERS-1'!$B$5:$J$44,5,FALSE))*VLOOKUP(AirBFYLD2!BE$4,'[1]INTERNAL PARAMETERS-1'!$B$5:$J$44,8,FALSE)*VLOOKUP(AirBFYLD2!BE$4,'[1]INTERNAL PARAMETERS-1'!$B$5:$J$44,3,FALSE)</f>
        <v>5.8828706483937481E-4</v>
      </c>
      <c r="BF165" s="44">
        <f>AirBFYLD1!BF165*VLOOKUP(AirBFYLD2!BF$4,'[1]INTERNAL PARAMETERS-1'!$B$5:$J$44,5,FALSE)*VLOOKUP(AirBFYLD2!BF$4,'[1]INTERNAL PARAMETERS-1'!$B$5:$J$44,6,FALSE)*VLOOKUP(AirBFYLD2!BF$4,'[1]INTERNAL PARAMETERS-1'!$B$5:$J$44,3,FALSE) + AirBFYLD1!BF165*(1-VLOOKUP(AirBFYLD2!BF$4,'[1]INTERNAL PARAMETERS-1'!$B$5:$J$44,5,FALSE))*VLOOKUP(AirBFYLD2!BF$4,'[1]INTERNAL PARAMETERS-1'!$B$5:$J$44,8,FALSE)*VLOOKUP(AirBFYLD2!BF$4,'[1]INTERNAL PARAMETERS-1'!$B$5:$J$44,3,FALSE)</f>
        <v>0</v>
      </c>
      <c r="BG165" s="44">
        <f>AirBFYLD1!BG165*VLOOKUP(AirBFYLD2!BG$4,'[1]INTERNAL PARAMETERS-1'!$B$5:$J$44,5,FALSE)*VLOOKUP(AirBFYLD2!BG$4,'[1]INTERNAL PARAMETERS-1'!$B$5:$J$44,6,FALSE)*VLOOKUP(AirBFYLD2!BG$4,'[1]INTERNAL PARAMETERS-1'!$B$5:$J$44,3,FALSE) + AirBFYLD1!BG165*(1-VLOOKUP(AirBFYLD2!BG$4,'[1]INTERNAL PARAMETERS-1'!$B$5:$J$44,5,FALSE))*VLOOKUP(AirBFYLD2!BG$4,'[1]INTERNAL PARAMETERS-1'!$B$5:$J$44,8,FALSE)*VLOOKUP(AirBFYLD2!BG$4,'[1]INTERNAL PARAMETERS-1'!$B$5:$J$44,3,FALSE)</f>
        <v>1.1683447559830523E-4</v>
      </c>
      <c r="BH165" s="44">
        <f>AirBFYLD1!BH165*VLOOKUP(AirBFYLD2!BH$4,'[1]INTERNAL PARAMETERS-1'!$B$5:$J$44,5,FALSE)*VLOOKUP(AirBFYLD2!BH$4,'[1]INTERNAL PARAMETERS-1'!$B$5:$J$44,6,FALSE)*VLOOKUP(AirBFYLD2!BH$4,'[1]INTERNAL PARAMETERS-1'!$B$5:$J$44,3,FALSE) + AirBFYLD1!BH165*(1-VLOOKUP(AirBFYLD2!BH$4,'[1]INTERNAL PARAMETERS-1'!$B$5:$J$44,5,FALSE))*VLOOKUP(AirBFYLD2!BH$4,'[1]INTERNAL PARAMETERS-1'!$B$5:$J$44,8,FALSE)*VLOOKUP(AirBFYLD2!BH$4,'[1]INTERNAL PARAMETERS-1'!$B$5:$J$44,3,FALSE)</f>
        <v>9.5087474659717162E-7</v>
      </c>
      <c r="BI165" s="44">
        <f>AirBFYLD1!BI165*VLOOKUP(AirBFYLD2!BI$4,'[1]INTERNAL PARAMETERS-1'!$B$5:$J$44,5,FALSE)*VLOOKUP(AirBFYLD2!BI$4,'[1]INTERNAL PARAMETERS-1'!$B$5:$J$44,6,FALSE)*VLOOKUP(AirBFYLD2!BI$4,'[1]INTERNAL PARAMETERS-1'!$B$5:$J$44,3,FALSE) + AirBFYLD1!BI165*(1-VLOOKUP(AirBFYLD2!BI$4,'[1]INTERNAL PARAMETERS-1'!$B$5:$J$44,5,FALSE))*VLOOKUP(AirBFYLD2!BI$4,'[1]INTERNAL PARAMETERS-1'!$B$5:$J$44,8,FALSE)*VLOOKUP(AirBFYLD2!BI$4,'[1]INTERNAL PARAMETERS-1'!$B$5:$J$44,3,FALSE)</f>
        <v>0</v>
      </c>
      <c r="BJ165" s="44">
        <f>AirBFYLD1!BJ165*VLOOKUP(AirBFYLD2!BJ$4,'[1]INTERNAL PARAMETERS-1'!$B$5:$J$44,5,FALSE)*VLOOKUP(AirBFYLD2!BJ$4,'[1]INTERNAL PARAMETERS-1'!$B$5:$J$44,6,FALSE)*VLOOKUP(AirBFYLD2!BJ$4,'[1]INTERNAL PARAMETERS-1'!$B$5:$J$44,3,FALSE) + AirBFYLD1!BJ165*(1-VLOOKUP(AirBFYLD2!BJ$4,'[1]INTERNAL PARAMETERS-1'!$B$5:$J$44,5,FALSE))*VLOOKUP(AirBFYLD2!BJ$4,'[1]INTERNAL PARAMETERS-1'!$B$5:$J$44,8,FALSE)*VLOOKUP(AirBFYLD2!BJ$4,'[1]INTERNAL PARAMETERS-1'!$B$5:$J$44,3,FALSE)</f>
        <v>5.6574874476217957E-5</v>
      </c>
      <c r="BK165" s="44">
        <f>AirBFYLD1!BK165*VLOOKUP(AirBFYLD2!BK$4,'[1]INTERNAL PARAMETERS-1'!$B$5:$J$44,5,FALSE)*VLOOKUP(AirBFYLD2!BK$4,'[1]INTERNAL PARAMETERS-1'!$B$5:$J$44,6,FALSE)*VLOOKUP(AirBFYLD2!BK$4,'[1]INTERNAL PARAMETERS-1'!$B$5:$J$44,3,FALSE) + AirBFYLD1!BK165*(1-VLOOKUP(AirBFYLD2!BK$4,'[1]INTERNAL PARAMETERS-1'!$B$5:$J$44,5,FALSE))*VLOOKUP(AirBFYLD2!BK$4,'[1]INTERNAL PARAMETERS-1'!$B$5:$J$44,8,FALSE)*VLOOKUP(AirBFYLD2!BK$4,'[1]INTERNAL PARAMETERS-1'!$B$5:$J$44,3,FALSE)</f>
        <v>7.4082411232308568E-5</v>
      </c>
      <c r="BL165" s="44">
        <f>AirBFYLD1!BL165*VLOOKUP(AirBFYLD2!BL$4,'[1]INTERNAL PARAMETERS-1'!$B$5:$J$44,5,FALSE)*VLOOKUP(AirBFYLD2!BL$4,'[1]INTERNAL PARAMETERS-1'!$B$5:$J$44,6,FALSE)*VLOOKUP(AirBFYLD2!BL$4,'[1]INTERNAL PARAMETERS-1'!$B$5:$J$44,3,FALSE) + AirBFYLD1!BL165*(1-VLOOKUP(AirBFYLD2!BL$4,'[1]INTERNAL PARAMETERS-1'!$B$5:$J$44,5,FALSE))*VLOOKUP(AirBFYLD2!BL$4,'[1]INTERNAL PARAMETERS-1'!$B$5:$J$44,8,FALSE)*VLOOKUP(AirBFYLD2!BL$4,'[1]INTERNAL PARAMETERS-1'!$B$5:$J$44,3,FALSE)</f>
        <v>1.7088359281927957E-4</v>
      </c>
      <c r="BM165" s="44">
        <f>AirBFYLD1!BM165*VLOOKUP(AirBFYLD2!BM$4,'[1]INTERNAL PARAMETERS-1'!$B$5:$J$44,5,FALSE)*VLOOKUP(AirBFYLD2!BM$4,'[1]INTERNAL PARAMETERS-1'!$B$5:$J$44,6,FALSE)*VLOOKUP(AirBFYLD2!BM$4,'[1]INTERNAL PARAMETERS-1'!$B$5:$J$44,3,FALSE) + AirBFYLD1!BM165*(1-VLOOKUP(AirBFYLD2!BM$4,'[1]INTERNAL PARAMETERS-1'!$B$5:$J$44,5,FALSE))*VLOOKUP(AirBFYLD2!BM$4,'[1]INTERNAL PARAMETERS-1'!$B$5:$J$44,8,FALSE)*VLOOKUP(AirBFYLD2!BM$4,'[1]INTERNAL PARAMETERS-1'!$B$5:$J$44,3,FALSE)</f>
        <v>1.6444028001431473E-4</v>
      </c>
      <c r="BN165" s="44">
        <f>AirBFYLD1!BN165*VLOOKUP(AirBFYLD2!BN$4,'[1]INTERNAL PARAMETERS-1'!$B$5:$J$44,5,FALSE)*VLOOKUP(AirBFYLD2!BN$4,'[1]INTERNAL PARAMETERS-1'!$B$5:$J$44,6,FALSE)*VLOOKUP(AirBFYLD2!BN$4,'[1]INTERNAL PARAMETERS-1'!$B$5:$J$44,3,FALSE) + AirBFYLD1!BN165*(1-VLOOKUP(AirBFYLD2!BN$4,'[1]INTERNAL PARAMETERS-1'!$B$5:$J$44,5,FALSE))*VLOOKUP(AirBFYLD2!BN$4,'[1]INTERNAL PARAMETERS-1'!$B$5:$J$44,8,FALSE)*VLOOKUP(AirBFYLD2!BN$4,'[1]INTERNAL PARAMETERS-1'!$B$5:$J$44,3,FALSE)</f>
        <v>6.0964800901250086E-5</v>
      </c>
      <c r="BO165" s="44">
        <f>AirBFYLD1!BO165*VLOOKUP(AirBFYLD2!BO$4,'[1]INTERNAL PARAMETERS-1'!$B$5:$J$44,5,FALSE)*VLOOKUP(AirBFYLD2!BO$4,'[1]INTERNAL PARAMETERS-1'!$B$5:$J$44,6,FALSE)*VLOOKUP(AirBFYLD2!BO$4,'[1]INTERNAL PARAMETERS-1'!$B$5:$J$44,3,FALSE) + AirBFYLD1!BO165*(1-VLOOKUP(AirBFYLD2!BO$4,'[1]INTERNAL PARAMETERS-1'!$B$5:$J$44,5,FALSE))*VLOOKUP(AirBFYLD2!BO$4,'[1]INTERNAL PARAMETERS-1'!$B$5:$J$44,8,FALSE)*VLOOKUP(AirBFYLD2!BO$4,'[1]INTERNAL PARAMETERS-1'!$B$5:$J$44,3,FALSE)</f>
        <v>2.6952903890621736E-5</v>
      </c>
      <c r="BP165" s="44">
        <f>AirBFYLD1!BP165*VLOOKUP(AirBFYLD2!BP$4,'[1]INTERNAL PARAMETERS-1'!$B$5:$J$44,5,FALSE)*VLOOKUP(AirBFYLD2!BP$4,'[1]INTERNAL PARAMETERS-1'!$B$5:$J$44,6,FALSE)*VLOOKUP(AirBFYLD2!BP$4,'[1]INTERNAL PARAMETERS-1'!$B$5:$J$44,3,FALSE) + AirBFYLD1!BP165*(1-VLOOKUP(AirBFYLD2!BP$4,'[1]INTERNAL PARAMETERS-1'!$B$5:$J$44,5,FALSE))*VLOOKUP(AirBFYLD2!BP$4,'[1]INTERNAL PARAMETERS-1'!$B$5:$J$44,8,FALSE)*VLOOKUP(AirBFYLD2!BP$4,'[1]INTERNAL PARAMETERS-1'!$B$5:$J$44,3,FALSE)</f>
        <v>1.4254446835246602E-6</v>
      </c>
      <c r="BQ165" s="44">
        <f>AirBFYLD1!BQ165*VLOOKUP(AirBFYLD2!BQ$4,'[1]INTERNAL PARAMETERS-1'!$B$5:$J$44,5,FALSE)*VLOOKUP(AirBFYLD2!BQ$4,'[1]INTERNAL PARAMETERS-1'!$B$5:$J$44,6,FALSE)*VLOOKUP(AirBFYLD2!BQ$4,'[1]INTERNAL PARAMETERS-1'!$B$5:$J$44,3,FALSE) + AirBFYLD1!BQ165*(1-VLOOKUP(AirBFYLD2!BQ$4,'[1]INTERNAL PARAMETERS-1'!$B$5:$J$44,5,FALSE))*VLOOKUP(AirBFYLD2!BQ$4,'[1]INTERNAL PARAMETERS-1'!$B$5:$J$44,8,FALSE)*VLOOKUP(AirBFYLD2!BQ$4,'[1]INTERNAL PARAMETERS-1'!$B$5:$J$44,3,FALSE)</f>
        <v>2.0476243346789441E-4</v>
      </c>
      <c r="BR165" s="44">
        <f>AirBFYLD1!BR165*VLOOKUP(AirBFYLD2!BR$4,'[1]INTERNAL PARAMETERS-1'!$B$5:$J$44,5,FALSE)*VLOOKUP(AirBFYLD2!BR$4,'[1]INTERNAL PARAMETERS-1'!$B$5:$J$44,6,FALSE)*VLOOKUP(AirBFYLD2!BR$4,'[1]INTERNAL PARAMETERS-1'!$B$5:$J$44,3,FALSE) + AirBFYLD1!BR165*(1-VLOOKUP(AirBFYLD2!BR$4,'[1]INTERNAL PARAMETERS-1'!$B$5:$J$44,5,FALSE))*VLOOKUP(AirBFYLD2!BR$4,'[1]INTERNAL PARAMETERS-1'!$B$5:$J$44,8,FALSE)*VLOOKUP(AirBFYLD2!BR$4,'[1]INTERNAL PARAMETERS-1'!$B$5:$J$44,3,FALSE)</f>
        <v>3.4663851452933192E-6</v>
      </c>
      <c r="BS165" s="44">
        <f>AirBFYLD1!BS165*VLOOKUP(AirBFYLD2!BS$4,'[1]INTERNAL PARAMETERS-1'!$B$5:$J$44,5,FALSE)*VLOOKUP(AirBFYLD2!BS$4,'[1]INTERNAL PARAMETERS-1'!$B$5:$J$44,6,FALSE)*VLOOKUP(AirBFYLD2!BS$4,'[1]INTERNAL PARAMETERS-1'!$B$5:$J$44,3,FALSE) + AirBFYLD1!BS165*(1-VLOOKUP(AirBFYLD2!BS$4,'[1]INTERNAL PARAMETERS-1'!$B$5:$J$44,5,FALSE))*VLOOKUP(AirBFYLD2!BS$4,'[1]INTERNAL PARAMETERS-1'!$B$5:$J$44,8,FALSE)*VLOOKUP(AirBFYLD2!BS$4,'[1]INTERNAL PARAMETERS-1'!$B$5:$J$44,3,FALSE)</f>
        <v>6.8756743558248319E-7</v>
      </c>
      <c r="BT165" s="44">
        <f>AirBFYLD1!BT165*VLOOKUP(AirBFYLD2!BT$4,'[1]INTERNAL PARAMETERS-1'!$B$5:$J$44,5,FALSE)*VLOOKUP(AirBFYLD2!BT$4,'[1]INTERNAL PARAMETERS-1'!$B$5:$J$44,6,FALSE)*VLOOKUP(AirBFYLD2!BT$4,'[1]INTERNAL PARAMETERS-1'!$B$5:$J$44,3,FALSE) + AirBFYLD1!BT165*(1-VLOOKUP(AirBFYLD2!BT$4,'[1]INTERNAL PARAMETERS-1'!$B$5:$J$44,5,FALSE))*VLOOKUP(AirBFYLD2!BT$4,'[1]INTERNAL PARAMETERS-1'!$B$5:$J$44,8,FALSE)*VLOOKUP(AirBFYLD2!BT$4,'[1]INTERNAL PARAMETERS-1'!$B$5:$J$44,3,FALSE)</f>
        <v>0</v>
      </c>
      <c r="BU165" s="44">
        <f>AirBFYLD1!BU165*VLOOKUP(AirBFYLD2!BU$4,'[1]INTERNAL PARAMETERS-1'!$B$5:$J$44,5,FALSE)*VLOOKUP(AirBFYLD2!BU$4,'[1]INTERNAL PARAMETERS-1'!$B$5:$J$44,6,FALSE)*VLOOKUP(AirBFYLD2!BU$4,'[1]INTERNAL PARAMETERS-1'!$B$5:$J$44,3,FALSE) + AirBFYLD1!BU165*(1-VLOOKUP(AirBFYLD2!BU$4,'[1]INTERNAL PARAMETERS-1'!$B$5:$J$44,5,FALSE))*VLOOKUP(AirBFYLD2!BU$4,'[1]INTERNAL PARAMETERS-1'!$B$5:$J$44,8,FALSE)*VLOOKUP(AirBFYLD2!BU$4,'[1]INTERNAL PARAMETERS-1'!$B$5:$J$44,3,FALSE)</f>
        <v>0</v>
      </c>
      <c r="BV165" s="44">
        <f>AirBFYLD1!BV165*VLOOKUP(AirBFYLD2!BV$4,'[1]INTERNAL PARAMETERS-1'!$B$5:$J$44,5,FALSE)*VLOOKUP(AirBFYLD2!BV$4,'[1]INTERNAL PARAMETERS-1'!$B$5:$J$44,6,FALSE)*VLOOKUP(AirBFYLD2!BV$4,'[1]INTERNAL PARAMETERS-1'!$B$5:$J$44,3,FALSE) + AirBFYLD1!BV165*(1-VLOOKUP(AirBFYLD2!BV$4,'[1]INTERNAL PARAMETERS-1'!$B$5:$J$44,5,FALSE))*VLOOKUP(AirBFYLD2!BV$4,'[1]INTERNAL PARAMETERS-1'!$B$5:$J$44,8,FALSE)*VLOOKUP(AirBFYLD2!BV$4,'[1]INTERNAL PARAMETERS-1'!$B$5:$J$44,3,FALSE)</f>
        <v>0</v>
      </c>
      <c r="BW165" s="44">
        <f>AirBFYLD1!BW165*VLOOKUP(AirBFYLD2!BW$4,'[1]INTERNAL PARAMETERS-1'!$B$5:$J$44,5,FALSE)*VLOOKUP(AirBFYLD2!BW$4,'[1]INTERNAL PARAMETERS-1'!$B$5:$J$44,6,FALSE)*VLOOKUP(AirBFYLD2!BW$4,'[1]INTERNAL PARAMETERS-1'!$B$5:$J$44,3,FALSE) + AirBFYLD1!BW165*(1-VLOOKUP(AirBFYLD2!BW$4,'[1]INTERNAL PARAMETERS-1'!$B$5:$J$44,5,FALSE))*VLOOKUP(AirBFYLD2!BW$4,'[1]INTERNAL PARAMETERS-1'!$B$5:$J$44,8,FALSE)*VLOOKUP(AirBFYLD2!BW$4,'[1]INTERNAL PARAMETERS-1'!$B$5:$J$44,3,FALSE)</f>
        <v>0</v>
      </c>
      <c r="BX165" s="44">
        <f>AirBFYLD1!BX165*VLOOKUP(AirBFYLD2!BX$4,'[1]INTERNAL PARAMETERS-1'!$B$5:$J$44,5,FALSE)*VLOOKUP(AirBFYLD2!BX$4,'[1]INTERNAL PARAMETERS-1'!$B$5:$J$44,6,FALSE)*VLOOKUP(AirBFYLD2!BX$4,'[1]INTERNAL PARAMETERS-1'!$B$5:$J$44,3,FALSE) + AirBFYLD1!BX165*(1-VLOOKUP(AirBFYLD2!BX$4,'[1]INTERNAL PARAMETERS-1'!$B$5:$J$44,5,FALSE))*VLOOKUP(AirBFYLD2!BX$4,'[1]INTERNAL PARAMETERS-1'!$B$5:$J$44,8,FALSE)*VLOOKUP(AirBFYLD2!BX$4,'[1]INTERNAL PARAMETERS-1'!$B$5:$J$44,3,FALSE)</f>
        <v>0</v>
      </c>
      <c r="BY165" s="44">
        <f>AirBFYLD1!BY165*VLOOKUP(AirBFYLD2!BY$4,'[1]INTERNAL PARAMETERS-1'!$B$5:$J$44,5,FALSE)*VLOOKUP(AirBFYLD2!BY$4,'[1]INTERNAL PARAMETERS-1'!$B$5:$J$44,6,FALSE)*VLOOKUP(AirBFYLD2!BY$4,'[1]INTERNAL PARAMETERS-1'!$B$5:$J$44,3,FALSE) + AirBFYLD1!BY165*(1-VLOOKUP(AirBFYLD2!BY$4,'[1]INTERNAL PARAMETERS-1'!$B$5:$J$44,5,FALSE))*VLOOKUP(AirBFYLD2!BY$4,'[1]INTERNAL PARAMETERS-1'!$B$5:$J$44,8,FALSE)*VLOOKUP(AirBFYLD2!BY$4,'[1]INTERNAL PARAMETERS-1'!$B$5:$J$44,3,FALSE)</f>
        <v>0</v>
      </c>
      <c r="BZ165" s="44">
        <f>AirBFYLD1!BZ165*VLOOKUP(AirBFYLD2!BZ$4,'[1]INTERNAL PARAMETERS-1'!$B$5:$J$44,5,FALSE)*VLOOKUP(AirBFYLD2!BZ$4,'[1]INTERNAL PARAMETERS-1'!$B$5:$J$44,6,FALSE)*VLOOKUP(AirBFYLD2!BZ$4,'[1]INTERNAL PARAMETERS-1'!$B$5:$J$44,3,FALSE) + AirBFYLD1!BZ165*(1-VLOOKUP(AirBFYLD2!BZ$4,'[1]INTERNAL PARAMETERS-1'!$B$5:$J$44,5,FALSE))*VLOOKUP(AirBFYLD2!BZ$4,'[1]INTERNAL PARAMETERS-1'!$B$5:$J$44,8,FALSE)*VLOOKUP(AirBFYLD2!BZ$4,'[1]INTERNAL PARAMETERS-1'!$B$5:$J$44,3,FALSE)</f>
        <v>2.253879593714286E-7</v>
      </c>
      <c r="CA165" s="44">
        <f>AirBFYLD1!CA165*VLOOKUP(AirBFYLD2!CA$4,'[1]INTERNAL PARAMETERS-1'!$B$5:$J$44,5,FALSE)*VLOOKUP(AirBFYLD2!CA$4,'[1]INTERNAL PARAMETERS-1'!$B$5:$J$44,6,FALSE)*VLOOKUP(AirBFYLD2!CA$4,'[1]INTERNAL PARAMETERS-1'!$B$5:$J$44,3,FALSE) + AirBFYLD1!CA165*(1-VLOOKUP(AirBFYLD2!CA$4,'[1]INTERNAL PARAMETERS-1'!$B$5:$J$44,5,FALSE))*VLOOKUP(AirBFYLD2!CA$4,'[1]INTERNAL PARAMETERS-1'!$B$5:$J$44,8,FALSE)*VLOOKUP(AirBFYLD2!CA$4,'[1]INTERNAL PARAMETERS-1'!$B$5:$J$44,3,FALSE)</f>
        <v>0</v>
      </c>
      <c r="CB165" s="44">
        <f>AirBFYLD1!CB165*VLOOKUP(AirBFYLD2!CB$4,'[1]INTERNAL PARAMETERS-1'!$B$5:$J$44,5,FALSE)*VLOOKUP(AirBFYLD2!CB$4,'[1]INTERNAL PARAMETERS-1'!$B$5:$J$44,6,FALSE)*VLOOKUP(AirBFYLD2!CB$4,'[1]INTERNAL PARAMETERS-1'!$B$5:$J$44,3,FALSE) + AirBFYLD1!CB165*(1-VLOOKUP(AirBFYLD2!CB$4,'[1]INTERNAL PARAMETERS-1'!$B$5:$J$44,5,FALSE))*VLOOKUP(AirBFYLD2!CB$4,'[1]INTERNAL PARAMETERS-1'!$B$5:$J$44,8,FALSE)*VLOOKUP(AirBFYLD2!CB$4,'[1]INTERNAL PARAMETERS-1'!$B$5:$J$44,3,FALSE)</f>
        <v>0</v>
      </c>
      <c r="CC165" s="44">
        <f>AirBFYLD1!CC165*VLOOKUP(AirBFYLD2!CC$4,'[1]INTERNAL PARAMETERS-1'!$B$5:$J$44,5,FALSE)*VLOOKUP(AirBFYLD2!CC$4,'[1]INTERNAL PARAMETERS-1'!$B$5:$J$44,6,FALSE)*VLOOKUP(AirBFYLD2!CC$4,'[1]INTERNAL PARAMETERS-1'!$B$5:$J$44,3,FALSE) + AirBFYLD1!CC165*(1-VLOOKUP(AirBFYLD2!CC$4,'[1]INTERNAL PARAMETERS-1'!$B$5:$J$44,5,FALSE))*VLOOKUP(AirBFYLD2!CC$4,'[1]INTERNAL PARAMETERS-1'!$B$5:$J$44,8,FALSE)*VLOOKUP(AirBFYLD2!CC$4,'[1]INTERNAL PARAMETERS-1'!$B$5:$J$44,3,FALSE)</f>
        <v>1.0017369670822061E-6</v>
      </c>
      <c r="CD165" s="44">
        <f>AirBFYLD1!CD165*VLOOKUP(AirBFYLD2!CD$4,'[1]INTERNAL PARAMETERS-1'!$B$5:$J$44,5,FALSE)*VLOOKUP(AirBFYLD2!CD$4,'[1]INTERNAL PARAMETERS-1'!$B$5:$J$44,6,FALSE)*VLOOKUP(AirBFYLD2!CD$4,'[1]INTERNAL PARAMETERS-1'!$B$5:$J$44,3,FALSE) + AirBFYLD1!CD165*(1-VLOOKUP(AirBFYLD2!CD$4,'[1]INTERNAL PARAMETERS-1'!$B$5:$J$44,5,FALSE))*VLOOKUP(AirBFYLD2!CD$4,'[1]INTERNAL PARAMETERS-1'!$B$5:$J$44,8,FALSE)*VLOOKUP(AirBFYLD2!CD$4,'[1]INTERNAL PARAMETERS-1'!$B$5:$J$44,3,FALSE)</f>
        <v>3.2399757344815172E-6</v>
      </c>
      <c r="CE165" s="44">
        <f>AirBFYLD1!CE165*VLOOKUP(AirBFYLD2!CE$4,'[1]INTERNAL PARAMETERS-1'!$B$5:$J$44,5,FALSE)*VLOOKUP(AirBFYLD2!CE$4,'[1]INTERNAL PARAMETERS-1'!$B$5:$J$44,6,FALSE)*VLOOKUP(AirBFYLD2!CE$4,'[1]INTERNAL PARAMETERS-1'!$B$5:$J$44,3,FALSE) + AirBFYLD1!CE165*(1-VLOOKUP(AirBFYLD2!CE$4,'[1]INTERNAL PARAMETERS-1'!$B$5:$J$44,5,FALSE))*VLOOKUP(AirBFYLD2!CE$4,'[1]INTERNAL PARAMETERS-1'!$B$5:$J$44,8,FALSE)*VLOOKUP(AirBFYLD2!CE$4,'[1]INTERNAL PARAMETERS-1'!$B$5:$J$44,3,FALSE)</f>
        <v>3.2467257661589498E-6</v>
      </c>
      <c r="CF165" s="44">
        <f>AirBFYLD1!CF165*VLOOKUP(AirBFYLD2!CF$4,'[1]INTERNAL PARAMETERS-1'!$B$5:$J$44,5,FALSE)*VLOOKUP(AirBFYLD2!CF$4,'[1]INTERNAL PARAMETERS-1'!$B$5:$J$44,6,FALSE)*VLOOKUP(AirBFYLD2!CF$4,'[1]INTERNAL PARAMETERS-1'!$B$5:$J$44,3,FALSE) + AirBFYLD1!CF165*(1-VLOOKUP(AirBFYLD2!CF$4,'[1]INTERNAL PARAMETERS-1'!$B$5:$J$44,5,FALSE))*VLOOKUP(AirBFYLD2!CF$4,'[1]INTERNAL PARAMETERS-1'!$B$5:$J$44,8,FALSE)*VLOOKUP(AirBFYLD2!CF$4,'[1]INTERNAL PARAMETERS-1'!$B$5:$J$44,3,FALSE)</f>
        <v>0</v>
      </c>
      <c r="CG165" s="44">
        <f>AirBFYLD1!CG165*VLOOKUP(AirBFYLD2!CG$4,'[1]INTERNAL PARAMETERS-1'!$B$5:$J$44,5,FALSE)*VLOOKUP(AirBFYLD2!CG$4,'[1]INTERNAL PARAMETERS-1'!$B$5:$J$44,6,FALSE)*VLOOKUP(AirBFYLD2!CG$4,'[1]INTERNAL PARAMETERS-1'!$B$5:$J$44,3,FALSE) + AirBFYLD1!CG165*(1-VLOOKUP(AirBFYLD2!CG$4,'[1]INTERNAL PARAMETERS-1'!$B$5:$J$44,5,FALSE))*VLOOKUP(AirBFYLD2!CG$4,'[1]INTERNAL PARAMETERS-1'!$B$5:$J$44,8,FALSE)*VLOOKUP(AirBFYLD2!CG$4,'[1]INTERNAL PARAMETERS-1'!$B$5:$J$44,3,FALSE)</f>
        <v>4.1425947776449913E-7</v>
      </c>
      <c r="CH165" s="43">
        <f>AirBFYLD1!CH165*VLOOKUP(AirBFYLD2!CH$4,'[1]INTERNAL PARAMETERS-1'!$B$5:$J$44,5,FALSE)*VLOOKUP(AirBFYLD2!CH$4,'[1]INTERNAL PARAMETERS-1'!$B$5:$J$44,6,FALSE)*VLOOKUP(AirBFYLD2!CH$4,'[1]INTERNAL PARAMETERS-1'!$B$5:$J$44,3,FALSE) + AirBFYLD1!CH165*(1-VLOOKUP(AirBFYLD2!CH$4,'[1]INTERNAL PARAMETERS-1'!$B$5:$J$44,5,FALSE))*VLOOKUP(AirBFYLD2!CH$4,'[1]INTERNAL PARAMETERS-1'!$B$5:$J$44,8,FALSE)*VLOOKUP(AirBFYLD2!CH$4,'[1]INTERNAL PARAMETERS-1'!$B$5:$J$44,3,FALSE)</f>
        <v>0</v>
      </c>
      <c r="CJ165" s="45">
        <f t="shared" si="4"/>
        <v>2.2564434368151021E-2</v>
      </c>
      <c r="CK165" s="43">
        <f t="shared" si="5"/>
        <v>6.7472532692927321E-3</v>
      </c>
    </row>
    <row r="166" spans="2:89" x14ac:dyDescent="0.5">
      <c r="B166" s="58" t="s">
        <v>8</v>
      </c>
      <c r="C166" s="57" t="s">
        <v>68</v>
      </c>
      <c r="D166" s="57" t="s">
        <v>49</v>
      </c>
      <c r="E166" s="133">
        <f>AirBF!X166</f>
        <v>6.936498635339608E-2</v>
      </c>
      <c r="F166" s="59">
        <f>'[1]INTERNAL PARAMETERS-1'!M22</f>
        <v>5.05</v>
      </c>
      <c r="G166" s="45">
        <f>AirBFYLD1!G166*VLOOKUP(AirBFYLD2!G$4,'[1]INTERNAL PARAMETERS-1'!$B$5:$J$44,5,FALSE)*VLOOKUP(AirBFYLD2!G$4,'[1]INTERNAL PARAMETERS-1'!$B$5:$J$44,7,FALSE)*AirBFYLD2!$F166 + AirBFYLD1!G166*(1-VLOOKUP(AirBFYLD2!G$4,'[1]INTERNAL PARAMETERS-1'!$B$5:$J$44,5,FALSE))*VLOOKUP(AirBFYLD2!G$4,'[1]INTERNAL PARAMETERS-1'!$B$5:$J$44,9,FALSE)*AirBFYLD2!$F166</f>
        <v>5.3039372288182871E-4</v>
      </c>
      <c r="H166" s="44">
        <f>AirBFYLD1!H166*VLOOKUP(AirBFYLD2!H$4,'[1]INTERNAL PARAMETERS-1'!$B$5:$J$44,5,FALSE)*VLOOKUP(AirBFYLD2!H$4,'[1]INTERNAL PARAMETERS-1'!$B$5:$J$44,7,FALSE)*AirBFYLD2!$F166 + AirBFYLD1!H166*(1-VLOOKUP(AirBFYLD2!H$4,'[1]INTERNAL PARAMETERS-1'!$B$5:$J$44,5,FALSE))*VLOOKUP(AirBFYLD2!H$4,'[1]INTERNAL PARAMETERS-1'!$B$5:$J$44,9,FALSE)*AirBFYLD2!$F166</f>
        <v>2.6654760946183582E-4</v>
      </c>
      <c r="I166" s="44">
        <f>AirBFYLD1!I166*VLOOKUP(AirBFYLD2!I$4,'[1]INTERNAL PARAMETERS-1'!$B$5:$J$44,5,FALSE)*VLOOKUP(AirBFYLD2!I$4,'[1]INTERNAL PARAMETERS-1'!$B$5:$J$44,7,FALSE)*AirBFYLD2!$F166 + AirBFYLD1!I166*(1-VLOOKUP(AirBFYLD2!I$4,'[1]INTERNAL PARAMETERS-1'!$B$5:$J$44,5,FALSE))*VLOOKUP(AirBFYLD2!I$4,'[1]INTERNAL PARAMETERS-1'!$B$5:$J$44,9,FALSE)*AirBFYLD2!$F166</f>
        <v>8.023320133735012E-4</v>
      </c>
      <c r="J166" s="44">
        <f>AirBFYLD1!J166*VLOOKUP(AirBFYLD2!J$4,'[1]INTERNAL PARAMETERS-1'!$B$5:$J$44,5,FALSE)*VLOOKUP(AirBFYLD2!J$4,'[1]INTERNAL PARAMETERS-1'!$B$5:$J$44,7,FALSE)*AirBFYLD2!$F166 + AirBFYLD1!J166*(1-VLOOKUP(AirBFYLD2!J$4,'[1]INTERNAL PARAMETERS-1'!$B$5:$J$44,5,FALSE))*VLOOKUP(AirBFYLD2!J$4,'[1]INTERNAL PARAMETERS-1'!$B$5:$J$44,9,FALSE)*AirBFYLD2!$F166</f>
        <v>0</v>
      </c>
      <c r="K166" s="44">
        <f>AirBFYLD1!K166*VLOOKUP(AirBFYLD2!K$4,'[1]INTERNAL PARAMETERS-1'!$B$5:$J$44,5,FALSE)*VLOOKUP(AirBFYLD2!K$4,'[1]INTERNAL PARAMETERS-1'!$B$5:$J$44,7,FALSE)*AirBFYLD2!$F166 + AirBFYLD1!K166*(1-VLOOKUP(AirBFYLD2!K$4,'[1]INTERNAL PARAMETERS-1'!$B$5:$J$44,5,FALSE))*VLOOKUP(AirBFYLD2!K$4,'[1]INTERNAL PARAMETERS-1'!$B$5:$J$44,9,FALSE)*AirBFYLD2!$F166</f>
        <v>0</v>
      </c>
      <c r="L166" s="44">
        <f>AirBFYLD1!L166*VLOOKUP(AirBFYLD2!L$4,'[1]INTERNAL PARAMETERS-1'!$B$5:$J$44,5,FALSE)*VLOOKUP(AirBFYLD2!L$4,'[1]INTERNAL PARAMETERS-1'!$B$5:$J$44,7,FALSE)*AirBFYLD2!$F166 + AirBFYLD1!L166*(1-VLOOKUP(AirBFYLD2!L$4,'[1]INTERNAL PARAMETERS-1'!$B$5:$J$44,5,FALSE))*VLOOKUP(AirBFYLD2!L$4,'[1]INTERNAL PARAMETERS-1'!$B$5:$J$44,9,FALSE)*AirBFYLD2!$F166</f>
        <v>0</v>
      </c>
      <c r="M166" s="44">
        <f>AirBFYLD1!M166*VLOOKUP(AirBFYLD2!M$4,'[1]INTERNAL PARAMETERS-1'!$B$5:$J$44,5,FALSE)*VLOOKUP(AirBFYLD2!M$4,'[1]INTERNAL PARAMETERS-1'!$B$5:$J$44,7,FALSE)*AirBFYLD2!$F166 + AirBFYLD1!M166*(1-VLOOKUP(AirBFYLD2!M$4,'[1]INTERNAL PARAMETERS-1'!$B$5:$J$44,5,FALSE))*VLOOKUP(AirBFYLD2!M$4,'[1]INTERNAL PARAMETERS-1'!$B$5:$J$44,9,FALSE)*AirBFYLD2!$F166</f>
        <v>2.2110193478838772E-4</v>
      </c>
      <c r="N166" s="44">
        <f>AirBFYLD1!N166*VLOOKUP(AirBFYLD2!N$4,'[1]INTERNAL PARAMETERS-1'!$B$5:$J$44,5,FALSE)*VLOOKUP(AirBFYLD2!N$4,'[1]INTERNAL PARAMETERS-1'!$B$5:$J$44,7,FALSE)*AirBFYLD2!$F166 + AirBFYLD1!N166*(1-VLOOKUP(AirBFYLD2!N$4,'[1]INTERNAL PARAMETERS-1'!$B$5:$J$44,5,FALSE))*VLOOKUP(AirBFYLD2!N$4,'[1]INTERNAL PARAMETERS-1'!$B$5:$J$44,9,FALSE)*AirBFYLD2!$F166</f>
        <v>1.5758726910750431E-6</v>
      </c>
      <c r="O166" s="44">
        <f>AirBFYLD1!O166*VLOOKUP(AirBFYLD2!O$4,'[1]INTERNAL PARAMETERS-1'!$B$5:$J$44,5,FALSE)*VLOOKUP(AirBFYLD2!O$4,'[1]INTERNAL PARAMETERS-1'!$B$5:$J$44,7,FALSE)*AirBFYLD2!$F166 + AirBFYLD1!O166*(1-VLOOKUP(AirBFYLD2!O$4,'[1]INTERNAL PARAMETERS-1'!$B$5:$J$44,5,FALSE))*VLOOKUP(AirBFYLD2!O$4,'[1]INTERNAL PARAMETERS-1'!$B$5:$J$44,9,FALSE)*AirBFYLD2!$F166</f>
        <v>0</v>
      </c>
      <c r="P166" s="44">
        <f>AirBFYLD1!P166*VLOOKUP(AirBFYLD2!P$4,'[1]INTERNAL PARAMETERS-1'!$B$5:$J$44,5,FALSE)*VLOOKUP(AirBFYLD2!P$4,'[1]INTERNAL PARAMETERS-1'!$B$5:$J$44,7,FALSE)*AirBFYLD2!$F166 + AirBFYLD1!P166*(1-VLOOKUP(AirBFYLD2!P$4,'[1]INTERNAL PARAMETERS-1'!$B$5:$J$44,5,FALSE))*VLOOKUP(AirBFYLD2!P$4,'[1]INTERNAL PARAMETERS-1'!$B$5:$J$44,9,FALSE)*AirBFYLD2!$F166</f>
        <v>0</v>
      </c>
      <c r="Q166" s="44">
        <f>AirBFYLD1!Q166*VLOOKUP(AirBFYLD2!Q$4,'[1]INTERNAL PARAMETERS-1'!$B$5:$J$44,5,FALSE)*VLOOKUP(AirBFYLD2!Q$4,'[1]INTERNAL PARAMETERS-1'!$B$5:$J$44,7,FALSE)*AirBFYLD2!$F166 + AirBFYLD1!Q166*(1-VLOOKUP(AirBFYLD2!Q$4,'[1]INTERNAL PARAMETERS-1'!$B$5:$J$44,5,FALSE))*VLOOKUP(AirBFYLD2!Q$4,'[1]INTERNAL PARAMETERS-1'!$B$5:$J$44,9,FALSE)*AirBFYLD2!$F166</f>
        <v>0</v>
      </c>
      <c r="R166" s="44">
        <f>AirBFYLD1!R166*VLOOKUP(AirBFYLD2!R$4,'[1]INTERNAL PARAMETERS-1'!$B$5:$J$44,5,FALSE)*VLOOKUP(AirBFYLD2!R$4,'[1]INTERNAL PARAMETERS-1'!$B$5:$J$44,7,FALSE)*AirBFYLD2!$F166 + AirBFYLD1!R166*(1-VLOOKUP(AirBFYLD2!R$4,'[1]INTERNAL PARAMETERS-1'!$B$5:$J$44,5,FALSE))*VLOOKUP(AirBFYLD2!R$4,'[1]INTERNAL PARAMETERS-1'!$B$5:$J$44,9,FALSE)*AirBFYLD2!$F166</f>
        <v>0</v>
      </c>
      <c r="S166" s="44">
        <f>AirBFYLD1!S166*VLOOKUP(AirBFYLD2!S$4,'[1]INTERNAL PARAMETERS-1'!$B$5:$J$44,5,FALSE)*VLOOKUP(AirBFYLD2!S$4,'[1]INTERNAL PARAMETERS-1'!$B$5:$J$44,7,FALSE)*AirBFYLD2!$F166 + AirBFYLD1!S166*(1-VLOOKUP(AirBFYLD2!S$4,'[1]INTERNAL PARAMETERS-1'!$B$5:$J$44,5,FALSE))*VLOOKUP(AirBFYLD2!S$4,'[1]INTERNAL PARAMETERS-1'!$B$5:$J$44,9,FALSE)*AirBFYLD2!$F166</f>
        <v>9.3921746165254947E-5</v>
      </c>
      <c r="T166" s="44">
        <f>AirBFYLD1!T166*VLOOKUP(AirBFYLD2!T$4,'[1]INTERNAL PARAMETERS-1'!$B$5:$J$44,5,FALSE)*VLOOKUP(AirBFYLD2!T$4,'[1]INTERNAL PARAMETERS-1'!$B$5:$J$44,7,FALSE)*AirBFYLD2!$F166 + AirBFYLD1!T166*(1-VLOOKUP(AirBFYLD2!T$4,'[1]INTERNAL PARAMETERS-1'!$B$5:$J$44,5,FALSE))*VLOOKUP(AirBFYLD2!T$4,'[1]INTERNAL PARAMETERS-1'!$B$5:$J$44,9,FALSE)*AirBFYLD2!$F166</f>
        <v>9.0049868061431019E-6</v>
      </c>
      <c r="U166" s="44">
        <f>AirBFYLD1!U166*VLOOKUP(AirBFYLD2!U$4,'[1]INTERNAL PARAMETERS-1'!$B$5:$J$44,5,FALSE)*VLOOKUP(AirBFYLD2!U$4,'[1]INTERNAL PARAMETERS-1'!$B$5:$J$44,7,FALSE)*AirBFYLD2!$F166 + AirBFYLD1!U166*(1-VLOOKUP(AirBFYLD2!U$4,'[1]INTERNAL PARAMETERS-1'!$B$5:$J$44,5,FALSE))*VLOOKUP(AirBFYLD2!U$4,'[1]INTERNAL PARAMETERS-1'!$B$5:$J$44,9,FALSE)*AirBFYLD2!$F166</f>
        <v>6.7837567272944706E-6</v>
      </c>
      <c r="V166" s="44">
        <f>AirBFYLD1!V166*VLOOKUP(AirBFYLD2!V$4,'[1]INTERNAL PARAMETERS-1'!$B$5:$J$44,5,FALSE)*VLOOKUP(AirBFYLD2!V$4,'[1]INTERNAL PARAMETERS-1'!$B$5:$J$44,7,FALSE)*AirBFYLD2!$F166 + AirBFYLD1!V166*(1-VLOOKUP(AirBFYLD2!V$4,'[1]INTERNAL PARAMETERS-1'!$B$5:$J$44,5,FALSE))*VLOOKUP(AirBFYLD2!V$4,'[1]INTERNAL PARAMETERS-1'!$B$5:$J$44,9,FALSE)*AirBFYLD2!$F166</f>
        <v>1.0549304737172857E-4</v>
      </c>
      <c r="W166" s="44">
        <f>AirBFYLD1!W166*VLOOKUP(AirBFYLD2!W$4,'[1]INTERNAL PARAMETERS-1'!$B$5:$J$44,5,FALSE)*VLOOKUP(AirBFYLD2!W$4,'[1]INTERNAL PARAMETERS-1'!$B$5:$J$44,7,FALSE)*AirBFYLD2!$F166 + AirBFYLD1!W166*(1-VLOOKUP(AirBFYLD2!W$4,'[1]INTERNAL PARAMETERS-1'!$B$5:$J$44,5,FALSE))*VLOOKUP(AirBFYLD2!W$4,'[1]INTERNAL PARAMETERS-1'!$B$5:$J$44,9,FALSE)*AirBFYLD2!$F166</f>
        <v>0</v>
      </c>
      <c r="X166" s="44">
        <f>AirBFYLD1!X166*VLOOKUP(AirBFYLD2!X$4,'[1]INTERNAL PARAMETERS-1'!$B$5:$J$44,5,FALSE)*VLOOKUP(AirBFYLD2!X$4,'[1]INTERNAL PARAMETERS-1'!$B$5:$J$44,7,FALSE)*AirBFYLD2!$F166 + AirBFYLD1!X166*(1-VLOOKUP(AirBFYLD2!X$4,'[1]INTERNAL PARAMETERS-1'!$B$5:$J$44,5,FALSE))*VLOOKUP(AirBFYLD2!X$4,'[1]INTERNAL PARAMETERS-1'!$B$5:$J$44,9,FALSE)*AirBFYLD2!$F166</f>
        <v>0</v>
      </c>
      <c r="Y166" s="44">
        <f>AirBFYLD1!Y166*VLOOKUP(AirBFYLD2!Y$4,'[1]INTERNAL PARAMETERS-1'!$B$5:$J$44,5,FALSE)*VLOOKUP(AirBFYLD2!Y$4,'[1]INTERNAL PARAMETERS-1'!$B$5:$J$44,7,FALSE)*AirBFYLD2!$F166 + AirBFYLD1!Y166*(1-VLOOKUP(AirBFYLD2!Y$4,'[1]INTERNAL PARAMETERS-1'!$B$5:$J$44,5,FALSE))*VLOOKUP(AirBFYLD2!Y$4,'[1]INTERNAL PARAMETERS-1'!$B$5:$J$44,9,FALSE)*AirBFYLD2!$F166</f>
        <v>0</v>
      </c>
      <c r="Z166" s="44">
        <f>AirBFYLD1!Z166*VLOOKUP(AirBFYLD2!Z$4,'[1]INTERNAL PARAMETERS-1'!$B$5:$J$44,5,FALSE)*VLOOKUP(AirBFYLD2!Z$4,'[1]INTERNAL PARAMETERS-1'!$B$5:$J$44,7,FALSE)*AirBFYLD2!$F166 + AirBFYLD1!Z166*(1-VLOOKUP(AirBFYLD2!Z$4,'[1]INTERNAL PARAMETERS-1'!$B$5:$J$44,5,FALSE))*VLOOKUP(AirBFYLD2!Z$4,'[1]INTERNAL PARAMETERS-1'!$B$5:$J$44,9,FALSE)*AirBFYLD2!$F166</f>
        <v>0</v>
      </c>
      <c r="AA166" s="44">
        <f>AirBFYLD1!AA166*VLOOKUP(AirBFYLD2!AA$4,'[1]INTERNAL PARAMETERS-1'!$B$5:$J$44,5,FALSE)*VLOOKUP(AirBFYLD2!AA$4,'[1]INTERNAL PARAMETERS-1'!$B$5:$J$44,7,FALSE)*AirBFYLD2!$F166 + AirBFYLD1!AA166*(1-VLOOKUP(AirBFYLD2!AA$4,'[1]INTERNAL PARAMETERS-1'!$B$5:$J$44,5,FALSE))*VLOOKUP(AirBFYLD2!AA$4,'[1]INTERNAL PARAMETERS-1'!$B$5:$J$44,9,FALSE)*AirBFYLD2!$F166</f>
        <v>0</v>
      </c>
      <c r="AB166" s="44">
        <f>AirBFYLD1!AB166*VLOOKUP(AirBFYLD2!AB$4,'[1]INTERNAL PARAMETERS-1'!$B$5:$J$44,5,FALSE)*VLOOKUP(AirBFYLD2!AB$4,'[1]INTERNAL PARAMETERS-1'!$B$5:$J$44,7,FALSE)*AirBFYLD2!$F166 + AirBFYLD1!AB166*(1-VLOOKUP(AirBFYLD2!AB$4,'[1]INTERNAL PARAMETERS-1'!$B$5:$J$44,5,FALSE))*VLOOKUP(AirBFYLD2!AB$4,'[1]INTERNAL PARAMETERS-1'!$B$5:$J$44,9,FALSE)*AirBFYLD2!$F166</f>
        <v>0</v>
      </c>
      <c r="AC166" s="44">
        <f>AirBFYLD1!AC166*VLOOKUP(AirBFYLD2!AC$4,'[1]INTERNAL PARAMETERS-1'!$B$5:$J$44,5,FALSE)*VLOOKUP(AirBFYLD2!AC$4,'[1]INTERNAL PARAMETERS-1'!$B$5:$J$44,7,FALSE)*AirBFYLD2!$F166 + AirBFYLD1!AC166*(1-VLOOKUP(AirBFYLD2!AC$4,'[1]INTERNAL PARAMETERS-1'!$B$5:$J$44,5,FALSE))*VLOOKUP(AirBFYLD2!AC$4,'[1]INTERNAL PARAMETERS-1'!$B$5:$J$44,9,FALSE)*AirBFYLD2!$F166</f>
        <v>0</v>
      </c>
      <c r="AD166" s="44">
        <f>AirBFYLD1!AD166*VLOOKUP(AirBFYLD2!AD$4,'[1]INTERNAL PARAMETERS-1'!$B$5:$J$44,5,FALSE)*VLOOKUP(AirBFYLD2!AD$4,'[1]INTERNAL PARAMETERS-1'!$B$5:$J$44,7,FALSE)*AirBFYLD2!$F166 + AirBFYLD1!AD166*(1-VLOOKUP(AirBFYLD2!AD$4,'[1]INTERNAL PARAMETERS-1'!$B$5:$J$44,5,FALSE))*VLOOKUP(AirBFYLD2!AD$4,'[1]INTERNAL PARAMETERS-1'!$B$5:$J$44,9,FALSE)*AirBFYLD2!$F166</f>
        <v>0</v>
      </c>
      <c r="AE166" s="44">
        <f>AirBFYLD1!AE166*VLOOKUP(AirBFYLD2!AE$4,'[1]INTERNAL PARAMETERS-1'!$B$5:$J$44,5,FALSE)*VLOOKUP(AirBFYLD2!AE$4,'[1]INTERNAL PARAMETERS-1'!$B$5:$J$44,7,FALSE)*AirBFYLD2!$F166 + AirBFYLD1!AE166*(1-VLOOKUP(AirBFYLD2!AE$4,'[1]INTERNAL PARAMETERS-1'!$B$5:$J$44,5,FALSE))*VLOOKUP(AirBFYLD2!AE$4,'[1]INTERNAL PARAMETERS-1'!$B$5:$J$44,9,FALSE)*AirBFYLD2!$F166</f>
        <v>0</v>
      </c>
      <c r="AF166" s="44">
        <f>AirBFYLD1!AF166*VLOOKUP(AirBFYLD2!AF$4,'[1]INTERNAL PARAMETERS-1'!$B$5:$J$44,5,FALSE)*VLOOKUP(AirBFYLD2!AF$4,'[1]INTERNAL PARAMETERS-1'!$B$5:$J$44,7,FALSE)*AirBFYLD2!$F166 + AirBFYLD1!AF166*(1-VLOOKUP(AirBFYLD2!AF$4,'[1]INTERNAL PARAMETERS-1'!$B$5:$J$44,5,FALSE))*VLOOKUP(AirBFYLD2!AF$4,'[1]INTERNAL PARAMETERS-1'!$B$5:$J$44,9,FALSE)*AirBFYLD2!$F166</f>
        <v>0</v>
      </c>
      <c r="AG166" s="44">
        <f>AirBFYLD1!AG166*VLOOKUP(AirBFYLD2!AG$4,'[1]INTERNAL PARAMETERS-1'!$B$5:$J$44,5,FALSE)*VLOOKUP(AirBFYLD2!AG$4,'[1]INTERNAL PARAMETERS-1'!$B$5:$J$44,7,FALSE)*AirBFYLD2!$F166 + AirBFYLD1!AG166*(1-VLOOKUP(AirBFYLD2!AG$4,'[1]INTERNAL PARAMETERS-1'!$B$5:$J$44,5,FALSE))*VLOOKUP(AirBFYLD2!AG$4,'[1]INTERNAL PARAMETERS-1'!$B$5:$J$44,9,FALSE)*AirBFYLD2!$F166</f>
        <v>0</v>
      </c>
      <c r="AH166" s="44">
        <f>AirBFYLD1!AH166*VLOOKUP(AirBFYLD2!AH$4,'[1]INTERNAL PARAMETERS-1'!$B$5:$J$44,5,FALSE)*VLOOKUP(AirBFYLD2!AH$4,'[1]INTERNAL PARAMETERS-1'!$B$5:$J$44,7,FALSE)*AirBFYLD2!$F166 + AirBFYLD1!AH166*(1-VLOOKUP(AirBFYLD2!AH$4,'[1]INTERNAL PARAMETERS-1'!$B$5:$J$44,5,FALSE))*VLOOKUP(AirBFYLD2!AH$4,'[1]INTERNAL PARAMETERS-1'!$B$5:$J$44,9,FALSE)*AirBFYLD2!$F166</f>
        <v>0</v>
      </c>
      <c r="AI166" s="44">
        <f>AirBFYLD1!AI166*VLOOKUP(AirBFYLD2!AI$4,'[1]INTERNAL PARAMETERS-1'!$B$5:$J$44,5,FALSE)*VLOOKUP(AirBFYLD2!AI$4,'[1]INTERNAL PARAMETERS-1'!$B$5:$J$44,7,FALSE)*AirBFYLD2!$F166 + AirBFYLD1!AI166*(1-VLOOKUP(AirBFYLD2!AI$4,'[1]INTERNAL PARAMETERS-1'!$B$5:$J$44,5,FALSE))*VLOOKUP(AirBFYLD2!AI$4,'[1]INTERNAL PARAMETERS-1'!$B$5:$J$44,9,FALSE)*AirBFYLD2!$F166</f>
        <v>0</v>
      </c>
      <c r="AJ166" s="44">
        <f>AirBFYLD1!AJ166*VLOOKUP(AirBFYLD2!AJ$4,'[1]INTERNAL PARAMETERS-1'!$B$5:$J$44,5,FALSE)*VLOOKUP(AirBFYLD2!AJ$4,'[1]INTERNAL PARAMETERS-1'!$B$5:$J$44,7,FALSE)*AirBFYLD2!$F166 + AirBFYLD1!AJ166*(1-VLOOKUP(AirBFYLD2!AJ$4,'[1]INTERNAL PARAMETERS-1'!$B$5:$J$44,5,FALSE))*VLOOKUP(AirBFYLD2!AJ$4,'[1]INTERNAL PARAMETERS-1'!$B$5:$J$44,9,FALSE)*AirBFYLD2!$F166</f>
        <v>1.1706482847986033E-5</v>
      </c>
      <c r="AK166" s="44">
        <f>AirBFYLD1!AK166*VLOOKUP(AirBFYLD2!AK$4,'[1]INTERNAL PARAMETERS-1'!$B$5:$J$44,5,FALSE)*VLOOKUP(AirBFYLD2!AK$4,'[1]INTERNAL PARAMETERS-1'!$B$5:$J$44,7,FALSE)*AirBFYLD2!$F166 + AirBFYLD1!AK166*(1-VLOOKUP(AirBFYLD2!AK$4,'[1]INTERNAL PARAMETERS-1'!$B$5:$J$44,5,FALSE))*VLOOKUP(AirBFYLD2!AK$4,'[1]INTERNAL PARAMETERS-1'!$B$5:$J$44,9,FALSE)*AirBFYLD2!$F166</f>
        <v>0</v>
      </c>
      <c r="AL166" s="44">
        <f>AirBFYLD1!AL166*VLOOKUP(AirBFYLD2!AL$4,'[1]INTERNAL PARAMETERS-1'!$B$5:$J$44,5,FALSE)*VLOOKUP(AirBFYLD2!AL$4,'[1]INTERNAL PARAMETERS-1'!$B$5:$J$44,7,FALSE)*AirBFYLD2!$F166 + AirBFYLD1!AL166*(1-VLOOKUP(AirBFYLD2!AL$4,'[1]INTERNAL PARAMETERS-1'!$B$5:$J$44,5,FALSE))*VLOOKUP(AirBFYLD2!AL$4,'[1]INTERNAL PARAMETERS-1'!$B$5:$J$44,9,FALSE)*AirBFYLD2!$F166</f>
        <v>0</v>
      </c>
      <c r="AM166" s="44">
        <f>AirBFYLD1!AM166*VLOOKUP(AirBFYLD2!AM$4,'[1]INTERNAL PARAMETERS-1'!$B$5:$J$44,5,FALSE)*VLOOKUP(AirBFYLD2!AM$4,'[1]INTERNAL PARAMETERS-1'!$B$5:$J$44,7,FALSE)*AirBFYLD2!$F166 + AirBFYLD1!AM166*(1-VLOOKUP(AirBFYLD2!AM$4,'[1]INTERNAL PARAMETERS-1'!$B$5:$J$44,5,FALSE))*VLOOKUP(AirBFYLD2!AM$4,'[1]INTERNAL PARAMETERS-1'!$B$5:$J$44,9,FALSE)*AirBFYLD2!$F166</f>
        <v>0</v>
      </c>
      <c r="AN166" s="44">
        <f>AirBFYLD1!AN166*VLOOKUP(AirBFYLD2!AN$4,'[1]INTERNAL PARAMETERS-1'!$B$5:$J$44,5,FALSE)*VLOOKUP(AirBFYLD2!AN$4,'[1]INTERNAL PARAMETERS-1'!$B$5:$J$44,7,FALSE)*AirBFYLD2!$F166 + AirBFYLD1!AN166*(1-VLOOKUP(AirBFYLD2!AN$4,'[1]INTERNAL PARAMETERS-1'!$B$5:$J$44,5,FALSE))*VLOOKUP(AirBFYLD2!AN$4,'[1]INTERNAL PARAMETERS-1'!$B$5:$J$44,9,FALSE)*AirBFYLD2!$F166</f>
        <v>0</v>
      </c>
      <c r="AO166" s="44">
        <f>AirBFYLD1!AO166*VLOOKUP(AirBFYLD2!AO$4,'[1]INTERNAL PARAMETERS-1'!$B$5:$J$44,5,FALSE)*VLOOKUP(AirBFYLD2!AO$4,'[1]INTERNAL PARAMETERS-1'!$B$5:$J$44,7,FALSE)*AirBFYLD2!$F166 + AirBFYLD1!AO166*(1-VLOOKUP(AirBFYLD2!AO$4,'[1]INTERNAL PARAMETERS-1'!$B$5:$J$44,5,FALSE))*VLOOKUP(AirBFYLD2!AO$4,'[1]INTERNAL PARAMETERS-1'!$B$5:$J$44,9,FALSE)*AirBFYLD2!$F166</f>
        <v>0</v>
      </c>
      <c r="AP166" s="44">
        <f>AirBFYLD1!AP166*VLOOKUP(AirBFYLD2!AP$4,'[1]INTERNAL PARAMETERS-1'!$B$5:$J$44,5,FALSE)*VLOOKUP(AirBFYLD2!AP$4,'[1]INTERNAL PARAMETERS-1'!$B$5:$J$44,7,FALSE)*AirBFYLD2!$F166 + AirBFYLD1!AP166*(1-VLOOKUP(AirBFYLD2!AP$4,'[1]INTERNAL PARAMETERS-1'!$B$5:$J$44,5,FALSE))*VLOOKUP(AirBFYLD2!AP$4,'[1]INTERNAL PARAMETERS-1'!$B$5:$J$44,9,FALSE)*AirBFYLD2!$F166</f>
        <v>0</v>
      </c>
      <c r="AQ166" s="44">
        <f>AirBFYLD1!AQ166*VLOOKUP(AirBFYLD2!AQ$4,'[1]INTERNAL PARAMETERS-1'!$B$5:$J$44,5,FALSE)*VLOOKUP(AirBFYLD2!AQ$4,'[1]INTERNAL PARAMETERS-1'!$B$5:$J$44,7,FALSE)*AirBFYLD2!$F166 + AirBFYLD1!AQ166*(1-VLOOKUP(AirBFYLD2!AQ$4,'[1]INTERNAL PARAMETERS-1'!$B$5:$J$44,5,FALSE))*VLOOKUP(AirBFYLD2!AQ$4,'[1]INTERNAL PARAMETERS-1'!$B$5:$J$44,9,FALSE)*AirBFYLD2!$F166</f>
        <v>0</v>
      </c>
      <c r="AR166" s="44">
        <f>AirBFYLD1!AR166*VLOOKUP(AirBFYLD2!AR$4,'[1]INTERNAL PARAMETERS-1'!$B$5:$J$44,5,FALSE)*VLOOKUP(AirBFYLD2!AR$4,'[1]INTERNAL PARAMETERS-1'!$B$5:$J$44,7,FALSE)*AirBFYLD2!$F166 + AirBFYLD1!AR166*(1-VLOOKUP(AirBFYLD2!AR$4,'[1]INTERNAL PARAMETERS-1'!$B$5:$J$44,5,FALSE))*VLOOKUP(AirBFYLD2!AR$4,'[1]INTERNAL PARAMETERS-1'!$B$5:$J$44,9,FALSE)*AirBFYLD2!$F166</f>
        <v>0</v>
      </c>
      <c r="AS166" s="44">
        <f>AirBFYLD1!AS166*VLOOKUP(AirBFYLD2!AS$4,'[1]INTERNAL PARAMETERS-1'!$B$5:$J$44,5,FALSE)*VLOOKUP(AirBFYLD2!AS$4,'[1]INTERNAL PARAMETERS-1'!$B$5:$J$44,7,FALSE)*AirBFYLD2!$F166 + AirBFYLD1!AS166*(1-VLOOKUP(AirBFYLD2!AS$4,'[1]INTERNAL PARAMETERS-1'!$B$5:$J$44,5,FALSE))*VLOOKUP(AirBFYLD2!AS$4,'[1]INTERNAL PARAMETERS-1'!$B$5:$J$44,9,FALSE)*AirBFYLD2!$F166</f>
        <v>0</v>
      </c>
      <c r="AT166" s="43">
        <f>AirBFYLD1!AT166*VLOOKUP(AirBFYLD2!AT$4,'[1]INTERNAL PARAMETERS-1'!$B$5:$J$44,5,FALSE)*VLOOKUP(AirBFYLD2!AT$4,'[1]INTERNAL PARAMETERS-1'!$B$5:$J$44,7,FALSE)*AirBFYLD2!$F166 + AirBFYLD1!AT166*(1-VLOOKUP(AirBFYLD2!AT$4,'[1]INTERNAL PARAMETERS-1'!$B$5:$J$44,5,FALSE))*VLOOKUP(AirBFYLD2!AT$4,'[1]INTERNAL PARAMETERS-1'!$B$5:$J$44,9,FALSE)*AirBFYLD2!$F166</f>
        <v>0</v>
      </c>
      <c r="AU166" s="45">
        <f>AirBFYLD1!AU166*VLOOKUP(AirBFYLD2!AU$4,'[1]INTERNAL PARAMETERS-1'!$B$5:$J$44,5,FALSE)*VLOOKUP(AirBFYLD2!AU$4,'[1]INTERNAL PARAMETERS-1'!$B$5:$J$44,6,FALSE)*VLOOKUP(AirBFYLD2!AU$4,'[1]INTERNAL PARAMETERS-1'!$B$5:$J$44,3,FALSE) + AirBFYLD1!AU166*(1-VLOOKUP(AirBFYLD2!AU$4,'[1]INTERNAL PARAMETERS-1'!$B$5:$J$44,5,FALSE))*VLOOKUP(AirBFYLD2!AU$4,'[1]INTERNAL PARAMETERS-1'!$B$5:$J$44,8,FALSE)*VLOOKUP(AirBFYLD2!AU$4,'[1]INTERNAL PARAMETERS-1'!$B$5:$J$44,3,FALSE)</f>
        <v>0</v>
      </c>
      <c r="AV166" s="44">
        <f>AirBFYLD1!AV166*VLOOKUP(AirBFYLD2!AV$4,'[1]INTERNAL PARAMETERS-1'!$B$5:$J$44,5,FALSE)*VLOOKUP(AirBFYLD2!AV$4,'[1]INTERNAL PARAMETERS-1'!$B$5:$J$44,6,FALSE)*VLOOKUP(AirBFYLD2!AV$4,'[1]INTERNAL PARAMETERS-1'!$B$5:$J$44,3,FALSE) + AirBFYLD1!AV166*(1-VLOOKUP(AirBFYLD2!AV$4,'[1]INTERNAL PARAMETERS-1'!$B$5:$J$44,5,FALSE))*VLOOKUP(AirBFYLD2!AV$4,'[1]INTERNAL PARAMETERS-1'!$B$5:$J$44,8,FALSE)*VLOOKUP(AirBFYLD2!AV$4,'[1]INTERNAL PARAMETERS-1'!$B$5:$J$44,3,FALSE)</f>
        <v>0</v>
      </c>
      <c r="AW166" s="44">
        <f>AirBFYLD1!AW166*VLOOKUP(AirBFYLD2!AW$4,'[1]INTERNAL PARAMETERS-1'!$B$5:$J$44,5,FALSE)*VLOOKUP(AirBFYLD2!AW$4,'[1]INTERNAL PARAMETERS-1'!$B$5:$J$44,6,FALSE)*VLOOKUP(AirBFYLD2!AW$4,'[1]INTERNAL PARAMETERS-1'!$B$5:$J$44,3,FALSE) + AirBFYLD1!AW166*(1-VLOOKUP(AirBFYLD2!AW$4,'[1]INTERNAL PARAMETERS-1'!$B$5:$J$44,5,FALSE))*VLOOKUP(AirBFYLD2!AW$4,'[1]INTERNAL PARAMETERS-1'!$B$5:$J$44,8,FALSE)*VLOOKUP(AirBFYLD2!AW$4,'[1]INTERNAL PARAMETERS-1'!$B$5:$J$44,3,FALSE)</f>
        <v>1.8758322456177107E-4</v>
      </c>
      <c r="AX166" s="44">
        <f>AirBFYLD1!AX166*VLOOKUP(AirBFYLD2!AX$4,'[1]INTERNAL PARAMETERS-1'!$B$5:$J$44,5,FALSE)*VLOOKUP(AirBFYLD2!AX$4,'[1]INTERNAL PARAMETERS-1'!$B$5:$J$44,6,FALSE)*VLOOKUP(AirBFYLD2!AX$4,'[1]INTERNAL PARAMETERS-1'!$B$5:$J$44,3,FALSE) + AirBFYLD1!AX166*(1-VLOOKUP(AirBFYLD2!AX$4,'[1]INTERNAL PARAMETERS-1'!$B$5:$J$44,5,FALSE))*VLOOKUP(AirBFYLD2!AX$4,'[1]INTERNAL PARAMETERS-1'!$B$5:$J$44,8,FALSE)*VLOOKUP(AirBFYLD2!AX$4,'[1]INTERNAL PARAMETERS-1'!$B$5:$J$44,3,FALSE)</f>
        <v>0</v>
      </c>
      <c r="AY166" s="44">
        <f>AirBFYLD1!AY166*VLOOKUP(AirBFYLD2!AY$4,'[1]INTERNAL PARAMETERS-1'!$B$5:$J$44,5,FALSE)*VLOOKUP(AirBFYLD2!AY$4,'[1]INTERNAL PARAMETERS-1'!$B$5:$J$44,6,FALSE)*VLOOKUP(AirBFYLD2!AY$4,'[1]INTERNAL PARAMETERS-1'!$B$5:$J$44,3,FALSE) + AirBFYLD1!AY166*(1-VLOOKUP(AirBFYLD2!AY$4,'[1]INTERNAL PARAMETERS-1'!$B$5:$J$44,5,FALSE))*VLOOKUP(AirBFYLD2!AY$4,'[1]INTERNAL PARAMETERS-1'!$B$5:$J$44,8,FALSE)*VLOOKUP(AirBFYLD2!AY$4,'[1]INTERNAL PARAMETERS-1'!$B$5:$J$44,3,FALSE)</f>
        <v>0</v>
      </c>
      <c r="AZ166" s="44">
        <f>AirBFYLD1!AZ166*VLOOKUP(AirBFYLD2!AZ$4,'[1]INTERNAL PARAMETERS-1'!$B$5:$J$44,5,FALSE)*VLOOKUP(AirBFYLD2!AZ$4,'[1]INTERNAL PARAMETERS-1'!$B$5:$J$44,6,FALSE)*VLOOKUP(AirBFYLD2!AZ$4,'[1]INTERNAL PARAMETERS-1'!$B$5:$J$44,3,FALSE) + AirBFYLD1!AZ166*(1-VLOOKUP(AirBFYLD2!AZ$4,'[1]INTERNAL PARAMETERS-1'!$B$5:$J$44,5,FALSE))*VLOOKUP(AirBFYLD2!AZ$4,'[1]INTERNAL PARAMETERS-1'!$B$5:$J$44,8,FALSE)*VLOOKUP(AirBFYLD2!AZ$4,'[1]INTERNAL PARAMETERS-1'!$B$5:$J$44,3,FALSE)</f>
        <v>0</v>
      </c>
      <c r="BA166" s="44">
        <f>AirBFYLD1!BA166*VLOOKUP(AirBFYLD2!BA$4,'[1]INTERNAL PARAMETERS-1'!$B$5:$J$44,5,FALSE)*VLOOKUP(AirBFYLD2!BA$4,'[1]INTERNAL PARAMETERS-1'!$B$5:$J$44,6,FALSE)*VLOOKUP(AirBFYLD2!BA$4,'[1]INTERNAL PARAMETERS-1'!$B$5:$J$44,3,FALSE) + AirBFYLD1!BA166*(1-VLOOKUP(AirBFYLD2!BA$4,'[1]INTERNAL PARAMETERS-1'!$B$5:$J$44,5,FALSE))*VLOOKUP(AirBFYLD2!BA$4,'[1]INTERNAL PARAMETERS-1'!$B$5:$J$44,8,FALSE)*VLOOKUP(AirBFYLD2!BA$4,'[1]INTERNAL PARAMETERS-1'!$B$5:$J$44,3,FALSE)</f>
        <v>5.1668568534454372E-4</v>
      </c>
      <c r="BB166" s="44">
        <f>AirBFYLD1!BB166*VLOOKUP(AirBFYLD2!BB$4,'[1]INTERNAL PARAMETERS-1'!$B$5:$J$44,5,FALSE)*VLOOKUP(AirBFYLD2!BB$4,'[1]INTERNAL PARAMETERS-1'!$B$5:$J$44,6,FALSE)*VLOOKUP(AirBFYLD2!BB$4,'[1]INTERNAL PARAMETERS-1'!$B$5:$J$44,3,FALSE) + AirBFYLD1!BB166*(1-VLOOKUP(AirBFYLD2!BB$4,'[1]INTERNAL PARAMETERS-1'!$B$5:$J$44,5,FALSE))*VLOOKUP(AirBFYLD2!BB$4,'[1]INTERNAL PARAMETERS-1'!$B$5:$J$44,8,FALSE)*VLOOKUP(AirBFYLD2!BB$4,'[1]INTERNAL PARAMETERS-1'!$B$5:$J$44,3,FALSE)</f>
        <v>1.8378763036774274E-5</v>
      </c>
      <c r="BC166" s="44">
        <f>AirBFYLD1!BC166*VLOOKUP(AirBFYLD2!BC$4,'[1]INTERNAL PARAMETERS-1'!$B$5:$J$44,5,FALSE)*VLOOKUP(AirBFYLD2!BC$4,'[1]INTERNAL PARAMETERS-1'!$B$5:$J$44,6,FALSE)*VLOOKUP(AirBFYLD2!BC$4,'[1]INTERNAL PARAMETERS-1'!$B$5:$J$44,3,FALSE) + AirBFYLD1!BC166*(1-VLOOKUP(AirBFYLD2!BC$4,'[1]INTERNAL PARAMETERS-1'!$B$5:$J$44,5,FALSE))*VLOOKUP(AirBFYLD2!BC$4,'[1]INTERNAL PARAMETERS-1'!$B$5:$J$44,8,FALSE)*VLOOKUP(AirBFYLD2!BC$4,'[1]INTERNAL PARAMETERS-1'!$B$5:$J$44,3,FALSE)</f>
        <v>9.4937428847964318E-5</v>
      </c>
      <c r="BD166" s="44">
        <f>AirBFYLD1!BD166*VLOOKUP(AirBFYLD2!BD$4,'[1]INTERNAL PARAMETERS-1'!$B$5:$J$44,5,FALSE)*VLOOKUP(AirBFYLD2!BD$4,'[1]INTERNAL PARAMETERS-1'!$B$5:$J$44,6,FALSE)*VLOOKUP(AirBFYLD2!BD$4,'[1]INTERNAL PARAMETERS-1'!$B$5:$J$44,3,FALSE) + AirBFYLD1!BD166*(1-VLOOKUP(AirBFYLD2!BD$4,'[1]INTERNAL PARAMETERS-1'!$B$5:$J$44,5,FALSE))*VLOOKUP(AirBFYLD2!BD$4,'[1]INTERNAL PARAMETERS-1'!$B$5:$J$44,8,FALSE)*VLOOKUP(AirBFYLD2!BD$4,'[1]INTERNAL PARAMETERS-1'!$B$5:$J$44,3,FALSE)</f>
        <v>1.5822941014522864E-5</v>
      </c>
      <c r="BE166" s="44">
        <f>AirBFYLD1!BE166*VLOOKUP(AirBFYLD2!BE$4,'[1]INTERNAL PARAMETERS-1'!$B$5:$J$44,5,FALSE)*VLOOKUP(AirBFYLD2!BE$4,'[1]INTERNAL PARAMETERS-1'!$B$5:$J$44,6,FALSE)*VLOOKUP(AirBFYLD2!BE$4,'[1]INTERNAL PARAMETERS-1'!$B$5:$J$44,3,FALSE) + AirBFYLD1!BE166*(1-VLOOKUP(AirBFYLD2!BE$4,'[1]INTERNAL PARAMETERS-1'!$B$5:$J$44,5,FALSE))*VLOOKUP(AirBFYLD2!BE$4,'[1]INTERNAL PARAMETERS-1'!$B$5:$J$44,8,FALSE)*VLOOKUP(AirBFYLD2!BE$4,'[1]INTERNAL PARAMETERS-1'!$B$5:$J$44,3,FALSE)</f>
        <v>1.0860370148126857E-4</v>
      </c>
      <c r="BF166" s="44">
        <f>AirBFYLD1!BF166*VLOOKUP(AirBFYLD2!BF$4,'[1]INTERNAL PARAMETERS-1'!$B$5:$J$44,5,FALSE)*VLOOKUP(AirBFYLD2!BF$4,'[1]INTERNAL PARAMETERS-1'!$B$5:$J$44,6,FALSE)*VLOOKUP(AirBFYLD2!BF$4,'[1]INTERNAL PARAMETERS-1'!$B$5:$J$44,3,FALSE) + AirBFYLD1!BF166*(1-VLOOKUP(AirBFYLD2!BF$4,'[1]INTERNAL PARAMETERS-1'!$B$5:$J$44,5,FALSE))*VLOOKUP(AirBFYLD2!BF$4,'[1]INTERNAL PARAMETERS-1'!$B$5:$J$44,8,FALSE)*VLOOKUP(AirBFYLD2!BF$4,'[1]INTERNAL PARAMETERS-1'!$B$5:$J$44,3,FALSE)</f>
        <v>0</v>
      </c>
      <c r="BG166" s="44">
        <f>AirBFYLD1!BG166*VLOOKUP(AirBFYLD2!BG$4,'[1]INTERNAL PARAMETERS-1'!$B$5:$J$44,5,FALSE)*VLOOKUP(AirBFYLD2!BG$4,'[1]INTERNAL PARAMETERS-1'!$B$5:$J$44,6,FALSE)*VLOOKUP(AirBFYLD2!BG$4,'[1]INTERNAL PARAMETERS-1'!$B$5:$J$44,3,FALSE) + AirBFYLD1!BG166*(1-VLOOKUP(AirBFYLD2!BG$4,'[1]INTERNAL PARAMETERS-1'!$B$5:$J$44,5,FALSE))*VLOOKUP(AirBFYLD2!BG$4,'[1]INTERNAL PARAMETERS-1'!$B$5:$J$44,8,FALSE)*VLOOKUP(AirBFYLD2!BG$4,'[1]INTERNAL PARAMETERS-1'!$B$5:$J$44,3,FALSE)</f>
        <v>2.7737612226674541E-5</v>
      </c>
      <c r="BH166" s="44">
        <f>AirBFYLD1!BH166*VLOOKUP(AirBFYLD2!BH$4,'[1]INTERNAL PARAMETERS-1'!$B$5:$J$44,5,FALSE)*VLOOKUP(AirBFYLD2!BH$4,'[1]INTERNAL PARAMETERS-1'!$B$5:$J$44,6,FALSE)*VLOOKUP(AirBFYLD2!BH$4,'[1]INTERNAL PARAMETERS-1'!$B$5:$J$44,3,FALSE) + AirBFYLD1!BH166*(1-VLOOKUP(AirBFYLD2!BH$4,'[1]INTERNAL PARAMETERS-1'!$B$5:$J$44,5,FALSE))*VLOOKUP(AirBFYLD2!BH$4,'[1]INTERNAL PARAMETERS-1'!$B$5:$J$44,8,FALSE)*VLOOKUP(AirBFYLD2!BH$4,'[1]INTERNAL PARAMETERS-1'!$B$5:$J$44,3,FALSE)</f>
        <v>5.5362352047851541E-8</v>
      </c>
      <c r="BI166" s="44">
        <f>AirBFYLD1!BI166*VLOOKUP(AirBFYLD2!BI$4,'[1]INTERNAL PARAMETERS-1'!$B$5:$J$44,5,FALSE)*VLOOKUP(AirBFYLD2!BI$4,'[1]INTERNAL PARAMETERS-1'!$B$5:$J$44,6,FALSE)*VLOOKUP(AirBFYLD2!BI$4,'[1]INTERNAL PARAMETERS-1'!$B$5:$J$44,3,FALSE) + AirBFYLD1!BI166*(1-VLOOKUP(AirBFYLD2!BI$4,'[1]INTERNAL PARAMETERS-1'!$B$5:$J$44,5,FALSE))*VLOOKUP(AirBFYLD2!BI$4,'[1]INTERNAL PARAMETERS-1'!$B$5:$J$44,8,FALSE)*VLOOKUP(AirBFYLD2!BI$4,'[1]INTERNAL PARAMETERS-1'!$B$5:$J$44,3,FALSE)</f>
        <v>0</v>
      </c>
      <c r="BJ166" s="44">
        <f>AirBFYLD1!BJ166*VLOOKUP(AirBFYLD2!BJ$4,'[1]INTERNAL PARAMETERS-1'!$B$5:$J$44,5,FALSE)*VLOOKUP(AirBFYLD2!BJ$4,'[1]INTERNAL PARAMETERS-1'!$B$5:$J$44,6,FALSE)*VLOOKUP(AirBFYLD2!BJ$4,'[1]INTERNAL PARAMETERS-1'!$B$5:$J$44,3,FALSE) + AirBFYLD1!BJ166*(1-VLOOKUP(AirBFYLD2!BJ$4,'[1]INTERNAL PARAMETERS-1'!$B$5:$J$44,5,FALSE))*VLOOKUP(AirBFYLD2!BJ$4,'[1]INTERNAL PARAMETERS-1'!$B$5:$J$44,8,FALSE)*VLOOKUP(AirBFYLD2!BJ$4,'[1]INTERNAL PARAMETERS-1'!$B$5:$J$44,3,FALSE)</f>
        <v>1.2639634303997406E-5</v>
      </c>
      <c r="BK166" s="44">
        <f>AirBFYLD1!BK166*VLOOKUP(AirBFYLD2!BK$4,'[1]INTERNAL PARAMETERS-1'!$B$5:$J$44,5,FALSE)*VLOOKUP(AirBFYLD2!BK$4,'[1]INTERNAL PARAMETERS-1'!$B$5:$J$44,6,FALSE)*VLOOKUP(AirBFYLD2!BK$4,'[1]INTERNAL PARAMETERS-1'!$B$5:$J$44,3,FALSE) + AirBFYLD1!BK166*(1-VLOOKUP(AirBFYLD2!BK$4,'[1]INTERNAL PARAMETERS-1'!$B$5:$J$44,5,FALSE))*VLOOKUP(AirBFYLD2!BK$4,'[1]INTERNAL PARAMETERS-1'!$B$5:$J$44,8,FALSE)*VLOOKUP(AirBFYLD2!BK$4,'[1]INTERNAL PARAMETERS-1'!$B$5:$J$44,3,FALSE)</f>
        <v>1.2189752289868663E-5</v>
      </c>
      <c r="BL166" s="44">
        <f>AirBFYLD1!BL166*VLOOKUP(AirBFYLD2!BL$4,'[1]INTERNAL PARAMETERS-1'!$B$5:$J$44,5,FALSE)*VLOOKUP(AirBFYLD2!BL$4,'[1]INTERNAL PARAMETERS-1'!$B$5:$J$44,6,FALSE)*VLOOKUP(AirBFYLD2!BL$4,'[1]INTERNAL PARAMETERS-1'!$B$5:$J$44,3,FALSE) + AirBFYLD1!BL166*(1-VLOOKUP(AirBFYLD2!BL$4,'[1]INTERNAL PARAMETERS-1'!$B$5:$J$44,5,FALSE))*VLOOKUP(AirBFYLD2!BL$4,'[1]INTERNAL PARAMETERS-1'!$B$5:$J$44,8,FALSE)*VLOOKUP(AirBFYLD2!BL$4,'[1]INTERNAL PARAMETERS-1'!$B$5:$J$44,3,FALSE)</f>
        <v>2.3952165120772819E-5</v>
      </c>
      <c r="BM166" s="44">
        <f>AirBFYLD1!BM166*VLOOKUP(AirBFYLD2!BM$4,'[1]INTERNAL PARAMETERS-1'!$B$5:$J$44,5,FALSE)*VLOOKUP(AirBFYLD2!BM$4,'[1]INTERNAL PARAMETERS-1'!$B$5:$J$44,6,FALSE)*VLOOKUP(AirBFYLD2!BM$4,'[1]INTERNAL PARAMETERS-1'!$B$5:$J$44,3,FALSE) + AirBFYLD1!BM166*(1-VLOOKUP(AirBFYLD2!BM$4,'[1]INTERNAL PARAMETERS-1'!$B$5:$J$44,5,FALSE))*VLOOKUP(AirBFYLD2!BM$4,'[1]INTERNAL PARAMETERS-1'!$B$5:$J$44,8,FALSE)*VLOOKUP(AirBFYLD2!BM$4,'[1]INTERNAL PARAMETERS-1'!$B$5:$J$44,3,FALSE)</f>
        <v>2.3231601129774086E-5</v>
      </c>
      <c r="BN166" s="44">
        <f>AirBFYLD1!BN166*VLOOKUP(AirBFYLD2!BN$4,'[1]INTERNAL PARAMETERS-1'!$B$5:$J$44,5,FALSE)*VLOOKUP(AirBFYLD2!BN$4,'[1]INTERNAL PARAMETERS-1'!$B$5:$J$44,6,FALSE)*VLOOKUP(AirBFYLD2!BN$4,'[1]INTERNAL PARAMETERS-1'!$B$5:$J$44,3,FALSE) + AirBFYLD1!BN166*(1-VLOOKUP(AirBFYLD2!BN$4,'[1]INTERNAL PARAMETERS-1'!$B$5:$J$44,5,FALSE))*VLOOKUP(AirBFYLD2!BN$4,'[1]INTERNAL PARAMETERS-1'!$B$5:$J$44,8,FALSE)*VLOOKUP(AirBFYLD2!BN$4,'[1]INTERNAL PARAMETERS-1'!$B$5:$J$44,3,FALSE)</f>
        <v>1.0275043024967863E-5</v>
      </c>
      <c r="BO166" s="44">
        <f>AirBFYLD1!BO166*VLOOKUP(AirBFYLD2!BO$4,'[1]INTERNAL PARAMETERS-1'!$B$5:$J$44,5,FALSE)*VLOOKUP(AirBFYLD2!BO$4,'[1]INTERNAL PARAMETERS-1'!$B$5:$J$44,6,FALSE)*VLOOKUP(AirBFYLD2!BO$4,'[1]INTERNAL PARAMETERS-1'!$B$5:$J$44,3,FALSE) + AirBFYLD1!BO166*(1-VLOOKUP(AirBFYLD2!BO$4,'[1]INTERNAL PARAMETERS-1'!$B$5:$J$44,5,FALSE))*VLOOKUP(AirBFYLD2!BO$4,'[1]INTERNAL PARAMETERS-1'!$B$5:$J$44,8,FALSE)*VLOOKUP(AirBFYLD2!BO$4,'[1]INTERNAL PARAMETERS-1'!$B$5:$J$44,3,FALSE)</f>
        <v>4.296847570462882E-6</v>
      </c>
      <c r="BP166" s="44">
        <f>AirBFYLD1!BP166*VLOOKUP(AirBFYLD2!BP$4,'[1]INTERNAL PARAMETERS-1'!$B$5:$J$44,5,FALSE)*VLOOKUP(AirBFYLD2!BP$4,'[1]INTERNAL PARAMETERS-1'!$B$5:$J$44,6,FALSE)*VLOOKUP(AirBFYLD2!BP$4,'[1]INTERNAL PARAMETERS-1'!$B$5:$J$44,3,FALSE) + AirBFYLD1!BP166*(1-VLOOKUP(AirBFYLD2!BP$4,'[1]INTERNAL PARAMETERS-1'!$B$5:$J$44,5,FALSE))*VLOOKUP(AirBFYLD2!BP$4,'[1]INTERNAL PARAMETERS-1'!$B$5:$J$44,8,FALSE)*VLOOKUP(AirBFYLD2!BP$4,'[1]INTERNAL PARAMETERS-1'!$B$5:$J$44,3,FALSE)</f>
        <v>2.4898412296652814E-7</v>
      </c>
      <c r="BQ166" s="44">
        <f>AirBFYLD1!BQ166*VLOOKUP(AirBFYLD2!BQ$4,'[1]INTERNAL PARAMETERS-1'!$B$5:$J$44,5,FALSE)*VLOOKUP(AirBFYLD2!BQ$4,'[1]INTERNAL PARAMETERS-1'!$B$5:$J$44,6,FALSE)*VLOOKUP(AirBFYLD2!BQ$4,'[1]INTERNAL PARAMETERS-1'!$B$5:$J$44,3,FALSE) + AirBFYLD1!BQ166*(1-VLOOKUP(AirBFYLD2!BQ$4,'[1]INTERNAL PARAMETERS-1'!$B$5:$J$44,5,FALSE))*VLOOKUP(AirBFYLD2!BQ$4,'[1]INTERNAL PARAMETERS-1'!$B$5:$J$44,8,FALSE)*VLOOKUP(AirBFYLD2!BQ$4,'[1]INTERNAL PARAMETERS-1'!$B$5:$J$44,3,FALSE)</f>
        <v>3.7054601941435215E-5</v>
      </c>
      <c r="BR166" s="44">
        <f>AirBFYLD1!BR166*VLOOKUP(AirBFYLD2!BR$4,'[1]INTERNAL PARAMETERS-1'!$B$5:$J$44,5,FALSE)*VLOOKUP(AirBFYLD2!BR$4,'[1]INTERNAL PARAMETERS-1'!$B$5:$J$44,6,FALSE)*VLOOKUP(AirBFYLD2!BR$4,'[1]INTERNAL PARAMETERS-1'!$B$5:$J$44,3,FALSE) + AirBFYLD1!BR166*(1-VLOOKUP(AirBFYLD2!BR$4,'[1]INTERNAL PARAMETERS-1'!$B$5:$J$44,5,FALSE))*VLOOKUP(AirBFYLD2!BR$4,'[1]INTERNAL PARAMETERS-1'!$B$5:$J$44,8,FALSE)*VLOOKUP(AirBFYLD2!BR$4,'[1]INTERNAL PARAMETERS-1'!$B$5:$J$44,3,FALSE)</f>
        <v>6.7274533617230541E-7</v>
      </c>
      <c r="BS166" s="44">
        <f>AirBFYLD1!BS166*VLOOKUP(AirBFYLD2!BS$4,'[1]INTERNAL PARAMETERS-1'!$B$5:$J$44,5,FALSE)*VLOOKUP(AirBFYLD2!BS$4,'[1]INTERNAL PARAMETERS-1'!$B$5:$J$44,6,FALSE)*VLOOKUP(AirBFYLD2!BS$4,'[1]INTERNAL PARAMETERS-1'!$B$5:$J$44,3,FALSE) + AirBFYLD1!BS166*(1-VLOOKUP(AirBFYLD2!BS$4,'[1]INTERNAL PARAMETERS-1'!$B$5:$J$44,5,FALSE))*VLOOKUP(AirBFYLD2!BS$4,'[1]INTERNAL PARAMETERS-1'!$B$5:$J$44,8,FALSE)*VLOOKUP(AirBFYLD2!BS$4,'[1]INTERNAL PARAMETERS-1'!$B$5:$J$44,3,FALSE)</f>
        <v>3.3360617783096906E-8</v>
      </c>
      <c r="BT166" s="44">
        <f>AirBFYLD1!BT166*VLOOKUP(AirBFYLD2!BT$4,'[1]INTERNAL PARAMETERS-1'!$B$5:$J$44,5,FALSE)*VLOOKUP(AirBFYLD2!BT$4,'[1]INTERNAL PARAMETERS-1'!$B$5:$J$44,6,FALSE)*VLOOKUP(AirBFYLD2!BT$4,'[1]INTERNAL PARAMETERS-1'!$B$5:$J$44,3,FALSE) + AirBFYLD1!BT166*(1-VLOOKUP(AirBFYLD2!BT$4,'[1]INTERNAL PARAMETERS-1'!$B$5:$J$44,5,FALSE))*VLOOKUP(AirBFYLD2!BT$4,'[1]INTERNAL PARAMETERS-1'!$B$5:$J$44,8,FALSE)*VLOOKUP(AirBFYLD2!BT$4,'[1]INTERNAL PARAMETERS-1'!$B$5:$J$44,3,FALSE)</f>
        <v>0</v>
      </c>
      <c r="BU166" s="44">
        <f>AirBFYLD1!BU166*VLOOKUP(AirBFYLD2!BU$4,'[1]INTERNAL PARAMETERS-1'!$B$5:$J$44,5,FALSE)*VLOOKUP(AirBFYLD2!BU$4,'[1]INTERNAL PARAMETERS-1'!$B$5:$J$44,6,FALSE)*VLOOKUP(AirBFYLD2!BU$4,'[1]INTERNAL PARAMETERS-1'!$B$5:$J$44,3,FALSE) + AirBFYLD1!BU166*(1-VLOOKUP(AirBFYLD2!BU$4,'[1]INTERNAL PARAMETERS-1'!$B$5:$J$44,5,FALSE))*VLOOKUP(AirBFYLD2!BU$4,'[1]INTERNAL PARAMETERS-1'!$B$5:$J$44,8,FALSE)*VLOOKUP(AirBFYLD2!BU$4,'[1]INTERNAL PARAMETERS-1'!$B$5:$J$44,3,FALSE)</f>
        <v>0</v>
      </c>
      <c r="BV166" s="44">
        <f>AirBFYLD1!BV166*VLOOKUP(AirBFYLD2!BV$4,'[1]INTERNAL PARAMETERS-1'!$B$5:$J$44,5,FALSE)*VLOOKUP(AirBFYLD2!BV$4,'[1]INTERNAL PARAMETERS-1'!$B$5:$J$44,6,FALSE)*VLOOKUP(AirBFYLD2!BV$4,'[1]INTERNAL PARAMETERS-1'!$B$5:$J$44,3,FALSE) + AirBFYLD1!BV166*(1-VLOOKUP(AirBFYLD2!BV$4,'[1]INTERNAL PARAMETERS-1'!$B$5:$J$44,5,FALSE))*VLOOKUP(AirBFYLD2!BV$4,'[1]INTERNAL PARAMETERS-1'!$B$5:$J$44,8,FALSE)*VLOOKUP(AirBFYLD2!BV$4,'[1]INTERNAL PARAMETERS-1'!$B$5:$J$44,3,FALSE)</f>
        <v>0</v>
      </c>
      <c r="BW166" s="44">
        <f>AirBFYLD1!BW166*VLOOKUP(AirBFYLD2!BW$4,'[1]INTERNAL PARAMETERS-1'!$B$5:$J$44,5,FALSE)*VLOOKUP(AirBFYLD2!BW$4,'[1]INTERNAL PARAMETERS-1'!$B$5:$J$44,6,FALSE)*VLOOKUP(AirBFYLD2!BW$4,'[1]INTERNAL PARAMETERS-1'!$B$5:$J$44,3,FALSE) + AirBFYLD1!BW166*(1-VLOOKUP(AirBFYLD2!BW$4,'[1]INTERNAL PARAMETERS-1'!$B$5:$J$44,5,FALSE))*VLOOKUP(AirBFYLD2!BW$4,'[1]INTERNAL PARAMETERS-1'!$B$5:$J$44,8,FALSE)*VLOOKUP(AirBFYLD2!BW$4,'[1]INTERNAL PARAMETERS-1'!$B$5:$J$44,3,FALSE)</f>
        <v>0</v>
      </c>
      <c r="BX166" s="44">
        <f>AirBFYLD1!BX166*VLOOKUP(AirBFYLD2!BX$4,'[1]INTERNAL PARAMETERS-1'!$B$5:$J$44,5,FALSE)*VLOOKUP(AirBFYLD2!BX$4,'[1]INTERNAL PARAMETERS-1'!$B$5:$J$44,6,FALSE)*VLOOKUP(AirBFYLD2!BX$4,'[1]INTERNAL PARAMETERS-1'!$B$5:$J$44,3,FALSE) + AirBFYLD1!BX166*(1-VLOOKUP(AirBFYLD2!BX$4,'[1]INTERNAL PARAMETERS-1'!$B$5:$J$44,5,FALSE))*VLOOKUP(AirBFYLD2!BX$4,'[1]INTERNAL PARAMETERS-1'!$B$5:$J$44,8,FALSE)*VLOOKUP(AirBFYLD2!BX$4,'[1]INTERNAL PARAMETERS-1'!$B$5:$J$44,3,FALSE)</f>
        <v>0</v>
      </c>
      <c r="BY166" s="44">
        <f>AirBFYLD1!BY166*VLOOKUP(AirBFYLD2!BY$4,'[1]INTERNAL PARAMETERS-1'!$B$5:$J$44,5,FALSE)*VLOOKUP(AirBFYLD2!BY$4,'[1]INTERNAL PARAMETERS-1'!$B$5:$J$44,6,FALSE)*VLOOKUP(AirBFYLD2!BY$4,'[1]INTERNAL PARAMETERS-1'!$B$5:$J$44,3,FALSE) + AirBFYLD1!BY166*(1-VLOOKUP(AirBFYLD2!BY$4,'[1]INTERNAL PARAMETERS-1'!$B$5:$J$44,5,FALSE))*VLOOKUP(AirBFYLD2!BY$4,'[1]INTERNAL PARAMETERS-1'!$B$5:$J$44,8,FALSE)*VLOOKUP(AirBFYLD2!BY$4,'[1]INTERNAL PARAMETERS-1'!$B$5:$J$44,3,FALSE)</f>
        <v>0</v>
      </c>
      <c r="BZ166" s="44">
        <f>AirBFYLD1!BZ166*VLOOKUP(AirBFYLD2!BZ$4,'[1]INTERNAL PARAMETERS-1'!$B$5:$J$44,5,FALSE)*VLOOKUP(AirBFYLD2!BZ$4,'[1]INTERNAL PARAMETERS-1'!$B$5:$J$44,6,FALSE)*VLOOKUP(AirBFYLD2!BZ$4,'[1]INTERNAL PARAMETERS-1'!$B$5:$J$44,3,FALSE) + AirBFYLD1!BZ166*(1-VLOOKUP(AirBFYLD2!BZ$4,'[1]INTERNAL PARAMETERS-1'!$B$5:$J$44,5,FALSE))*VLOOKUP(AirBFYLD2!BZ$4,'[1]INTERNAL PARAMETERS-1'!$B$5:$J$44,8,FALSE)*VLOOKUP(AirBFYLD2!BZ$4,'[1]INTERNAL PARAMETERS-1'!$B$5:$J$44,3,FALSE)</f>
        <v>6.5614639464120344E-8</v>
      </c>
      <c r="CA166" s="44">
        <f>AirBFYLD1!CA166*VLOOKUP(AirBFYLD2!CA$4,'[1]INTERNAL PARAMETERS-1'!$B$5:$J$44,5,FALSE)*VLOOKUP(AirBFYLD2!CA$4,'[1]INTERNAL PARAMETERS-1'!$B$5:$J$44,6,FALSE)*VLOOKUP(AirBFYLD2!CA$4,'[1]INTERNAL PARAMETERS-1'!$B$5:$J$44,3,FALSE) + AirBFYLD1!CA166*(1-VLOOKUP(AirBFYLD2!CA$4,'[1]INTERNAL PARAMETERS-1'!$B$5:$J$44,5,FALSE))*VLOOKUP(AirBFYLD2!CA$4,'[1]INTERNAL PARAMETERS-1'!$B$5:$J$44,8,FALSE)*VLOOKUP(AirBFYLD2!CA$4,'[1]INTERNAL PARAMETERS-1'!$B$5:$J$44,3,FALSE)</f>
        <v>0</v>
      </c>
      <c r="CB166" s="44">
        <f>AirBFYLD1!CB166*VLOOKUP(AirBFYLD2!CB$4,'[1]INTERNAL PARAMETERS-1'!$B$5:$J$44,5,FALSE)*VLOOKUP(AirBFYLD2!CB$4,'[1]INTERNAL PARAMETERS-1'!$B$5:$J$44,6,FALSE)*VLOOKUP(AirBFYLD2!CB$4,'[1]INTERNAL PARAMETERS-1'!$B$5:$J$44,3,FALSE) + AirBFYLD1!CB166*(1-VLOOKUP(AirBFYLD2!CB$4,'[1]INTERNAL PARAMETERS-1'!$B$5:$J$44,5,FALSE))*VLOOKUP(AirBFYLD2!CB$4,'[1]INTERNAL PARAMETERS-1'!$B$5:$J$44,8,FALSE)*VLOOKUP(AirBFYLD2!CB$4,'[1]INTERNAL PARAMETERS-1'!$B$5:$J$44,3,FALSE)</f>
        <v>0</v>
      </c>
      <c r="CC166" s="44">
        <f>AirBFYLD1!CC166*VLOOKUP(AirBFYLD2!CC$4,'[1]INTERNAL PARAMETERS-1'!$B$5:$J$44,5,FALSE)*VLOOKUP(AirBFYLD2!CC$4,'[1]INTERNAL PARAMETERS-1'!$B$5:$J$44,6,FALSE)*VLOOKUP(AirBFYLD2!CC$4,'[1]INTERNAL PARAMETERS-1'!$B$5:$J$44,3,FALSE) + AirBFYLD1!CC166*(1-VLOOKUP(AirBFYLD2!CC$4,'[1]INTERNAL PARAMETERS-1'!$B$5:$J$44,5,FALSE))*VLOOKUP(AirBFYLD2!CC$4,'[1]INTERNAL PARAMETERS-1'!$B$5:$J$44,8,FALSE)*VLOOKUP(AirBFYLD2!CC$4,'[1]INTERNAL PARAMETERS-1'!$B$5:$J$44,3,FALSE)</f>
        <v>1.4581030992026743E-7</v>
      </c>
      <c r="CD166" s="44">
        <f>AirBFYLD1!CD166*VLOOKUP(AirBFYLD2!CD$4,'[1]INTERNAL PARAMETERS-1'!$B$5:$J$44,5,FALSE)*VLOOKUP(AirBFYLD2!CD$4,'[1]INTERNAL PARAMETERS-1'!$B$5:$J$44,6,FALSE)*VLOOKUP(AirBFYLD2!CD$4,'[1]INTERNAL PARAMETERS-1'!$B$5:$J$44,3,FALSE) + AirBFYLD1!CD166*(1-VLOOKUP(AirBFYLD2!CD$4,'[1]INTERNAL PARAMETERS-1'!$B$5:$J$44,5,FALSE))*VLOOKUP(AirBFYLD2!CD$4,'[1]INTERNAL PARAMETERS-1'!$B$5:$J$44,8,FALSE)*VLOOKUP(AirBFYLD2!CD$4,'[1]INTERNAL PARAMETERS-1'!$B$5:$J$44,3,FALSE)</f>
        <v>7.3816309871910117E-7</v>
      </c>
      <c r="CE166" s="44">
        <f>AirBFYLD1!CE166*VLOOKUP(AirBFYLD2!CE$4,'[1]INTERNAL PARAMETERS-1'!$B$5:$J$44,5,FALSE)*VLOOKUP(AirBFYLD2!CE$4,'[1]INTERNAL PARAMETERS-1'!$B$5:$J$44,6,FALSE)*VLOOKUP(AirBFYLD2!CE$4,'[1]INTERNAL PARAMETERS-1'!$B$5:$J$44,3,FALSE) + AirBFYLD1!CE166*(1-VLOOKUP(AirBFYLD2!CE$4,'[1]INTERNAL PARAMETERS-1'!$B$5:$J$44,5,FALSE))*VLOOKUP(AirBFYLD2!CE$4,'[1]INTERNAL PARAMETERS-1'!$B$5:$J$44,8,FALSE)*VLOOKUP(AirBFYLD2!CE$4,'[1]INTERNAL PARAMETERS-1'!$B$5:$J$44,3,FALSE)</f>
        <v>7.5613060715795842E-7</v>
      </c>
      <c r="CF166" s="44">
        <f>AirBFYLD1!CF166*VLOOKUP(AirBFYLD2!CF$4,'[1]INTERNAL PARAMETERS-1'!$B$5:$J$44,5,FALSE)*VLOOKUP(AirBFYLD2!CF$4,'[1]INTERNAL PARAMETERS-1'!$B$5:$J$44,6,FALSE)*VLOOKUP(AirBFYLD2!CF$4,'[1]INTERNAL PARAMETERS-1'!$B$5:$J$44,3,FALSE) + AirBFYLD1!CF166*(1-VLOOKUP(AirBFYLD2!CF$4,'[1]INTERNAL PARAMETERS-1'!$B$5:$J$44,5,FALSE))*VLOOKUP(AirBFYLD2!CF$4,'[1]INTERNAL PARAMETERS-1'!$B$5:$J$44,8,FALSE)*VLOOKUP(AirBFYLD2!CF$4,'[1]INTERNAL PARAMETERS-1'!$B$5:$J$44,3,FALSE)</f>
        <v>0</v>
      </c>
      <c r="CG166" s="44">
        <f>AirBFYLD1!CG166*VLOOKUP(AirBFYLD2!CG$4,'[1]INTERNAL PARAMETERS-1'!$B$5:$J$44,5,FALSE)*VLOOKUP(AirBFYLD2!CG$4,'[1]INTERNAL PARAMETERS-1'!$B$5:$J$44,6,FALSE)*VLOOKUP(AirBFYLD2!CG$4,'[1]INTERNAL PARAMETERS-1'!$B$5:$J$44,3,FALSE) + AirBFYLD1!CG166*(1-VLOOKUP(AirBFYLD2!CG$4,'[1]INTERNAL PARAMETERS-1'!$B$5:$J$44,5,FALSE))*VLOOKUP(AirBFYLD2!CG$4,'[1]INTERNAL PARAMETERS-1'!$B$5:$J$44,8,FALSE)*VLOOKUP(AirBFYLD2!CG$4,'[1]INTERNAL PARAMETERS-1'!$B$5:$J$44,3,FALSE)</f>
        <v>1.2058642818182834E-7</v>
      </c>
      <c r="CH166" s="43">
        <f>AirBFYLD1!CH166*VLOOKUP(AirBFYLD2!CH$4,'[1]INTERNAL PARAMETERS-1'!$B$5:$J$44,5,FALSE)*VLOOKUP(AirBFYLD2!CH$4,'[1]INTERNAL PARAMETERS-1'!$B$5:$J$44,6,FALSE)*VLOOKUP(AirBFYLD2!CH$4,'[1]INTERNAL PARAMETERS-1'!$B$5:$J$44,3,FALSE) + AirBFYLD1!CH166*(1-VLOOKUP(AirBFYLD2!CH$4,'[1]INTERNAL PARAMETERS-1'!$B$5:$J$44,5,FALSE))*VLOOKUP(AirBFYLD2!CH$4,'[1]INTERNAL PARAMETERS-1'!$B$5:$J$44,8,FALSE)*VLOOKUP(AirBFYLD2!CH$4,'[1]INTERNAL PARAMETERS-1'!$B$5:$J$44,3,FALSE)</f>
        <v>0</v>
      </c>
      <c r="CJ166" s="45">
        <f t="shared" si="4"/>
        <v>2.0488611731150357E-3</v>
      </c>
      <c r="CK166" s="43">
        <f t="shared" si="5"/>
        <v>1.0962257594072111E-3</v>
      </c>
    </row>
    <row r="167" spans="2:89" x14ac:dyDescent="0.5">
      <c r="B167" s="58" t="s">
        <v>8</v>
      </c>
      <c r="C167" s="57" t="s">
        <v>50</v>
      </c>
      <c r="D167" s="57" t="s">
        <v>67</v>
      </c>
      <c r="E167" s="133">
        <f>AirBF!X167</f>
        <v>2.4069239951484711</v>
      </c>
      <c r="F167" s="56">
        <f>'[1]INTERNAL PARAMETERS-1'!M5</f>
        <v>85.012</v>
      </c>
      <c r="G167" s="45">
        <f>AirBFYLD1!G167*VLOOKUP(AirBFYLD2!G$4,'[1]INTERNAL PARAMETERS-1'!$B$5:$J$44,5,FALSE)*VLOOKUP(AirBFYLD2!G$4,'[1]INTERNAL PARAMETERS-1'!$B$5:$J$44,7,FALSE)*AirBFYLD2!$F167 + AirBFYLD1!G167*(1-VLOOKUP(AirBFYLD2!G$4,'[1]INTERNAL PARAMETERS-1'!$B$5:$J$44,5,FALSE))*VLOOKUP(AirBFYLD2!G$4,'[1]INTERNAL PARAMETERS-1'!$B$5:$J$44,9,FALSE)*AirBFYLD2!$F167</f>
        <v>0.15185477406444145</v>
      </c>
      <c r="H167" s="44">
        <f>AirBFYLD1!H167*VLOOKUP(AirBFYLD2!H$4,'[1]INTERNAL PARAMETERS-1'!$B$5:$J$44,5,FALSE)*VLOOKUP(AirBFYLD2!H$4,'[1]INTERNAL PARAMETERS-1'!$B$5:$J$44,7,FALSE)*AirBFYLD2!$F167 + AirBFYLD1!H167*(1-VLOOKUP(AirBFYLD2!H$4,'[1]INTERNAL PARAMETERS-1'!$B$5:$J$44,5,FALSE))*VLOOKUP(AirBFYLD2!H$4,'[1]INTERNAL PARAMETERS-1'!$B$5:$J$44,9,FALSE)*AirBFYLD2!$F167</f>
        <v>5.08760759740517E-2</v>
      </c>
      <c r="I167" s="44">
        <f>AirBFYLD1!I167*VLOOKUP(AirBFYLD2!I$4,'[1]INTERNAL PARAMETERS-1'!$B$5:$J$44,5,FALSE)*VLOOKUP(AirBFYLD2!I$4,'[1]INTERNAL PARAMETERS-1'!$B$5:$J$44,7,FALSE)*AirBFYLD2!$F167 + AirBFYLD1!I167*(1-VLOOKUP(AirBFYLD2!I$4,'[1]INTERNAL PARAMETERS-1'!$B$5:$J$44,5,FALSE))*VLOOKUP(AirBFYLD2!I$4,'[1]INTERNAL PARAMETERS-1'!$B$5:$J$44,9,FALSE)*AirBFYLD2!$F167</f>
        <v>0.54953501269692362</v>
      </c>
      <c r="J167" s="44">
        <f>AirBFYLD1!J167*VLOOKUP(AirBFYLD2!J$4,'[1]INTERNAL PARAMETERS-1'!$B$5:$J$44,5,FALSE)*VLOOKUP(AirBFYLD2!J$4,'[1]INTERNAL PARAMETERS-1'!$B$5:$J$44,7,FALSE)*AirBFYLD2!$F167 + AirBFYLD1!J167*(1-VLOOKUP(AirBFYLD2!J$4,'[1]INTERNAL PARAMETERS-1'!$B$5:$J$44,5,FALSE))*VLOOKUP(AirBFYLD2!J$4,'[1]INTERNAL PARAMETERS-1'!$B$5:$J$44,9,FALSE)*AirBFYLD2!$F167</f>
        <v>0</v>
      </c>
      <c r="K167" s="44">
        <f>AirBFYLD1!K167*VLOOKUP(AirBFYLD2!K$4,'[1]INTERNAL PARAMETERS-1'!$B$5:$J$44,5,FALSE)*VLOOKUP(AirBFYLD2!K$4,'[1]INTERNAL PARAMETERS-1'!$B$5:$J$44,7,FALSE)*AirBFYLD2!$F167 + AirBFYLD1!K167*(1-VLOOKUP(AirBFYLD2!K$4,'[1]INTERNAL PARAMETERS-1'!$B$5:$J$44,5,FALSE))*VLOOKUP(AirBFYLD2!K$4,'[1]INTERNAL PARAMETERS-1'!$B$5:$J$44,9,FALSE)*AirBFYLD2!$F167</f>
        <v>0</v>
      </c>
      <c r="L167" s="44">
        <f>AirBFYLD1!L167*VLOOKUP(AirBFYLD2!L$4,'[1]INTERNAL PARAMETERS-1'!$B$5:$J$44,5,FALSE)*VLOOKUP(AirBFYLD2!L$4,'[1]INTERNAL PARAMETERS-1'!$B$5:$J$44,7,FALSE)*AirBFYLD2!$F167 + AirBFYLD1!L167*(1-VLOOKUP(AirBFYLD2!L$4,'[1]INTERNAL PARAMETERS-1'!$B$5:$J$44,5,FALSE))*VLOOKUP(AirBFYLD2!L$4,'[1]INTERNAL PARAMETERS-1'!$B$5:$J$44,9,FALSE)*AirBFYLD2!$F167</f>
        <v>0</v>
      </c>
      <c r="M167" s="44">
        <f>AirBFYLD1!M167*VLOOKUP(AirBFYLD2!M$4,'[1]INTERNAL PARAMETERS-1'!$B$5:$J$44,5,FALSE)*VLOOKUP(AirBFYLD2!M$4,'[1]INTERNAL PARAMETERS-1'!$B$5:$J$44,7,FALSE)*AirBFYLD2!$F167 + AirBFYLD1!M167*(1-VLOOKUP(AirBFYLD2!M$4,'[1]INTERNAL PARAMETERS-1'!$B$5:$J$44,5,FALSE))*VLOOKUP(AirBFYLD2!M$4,'[1]INTERNAL PARAMETERS-1'!$B$5:$J$44,9,FALSE)*AirBFYLD2!$F167</f>
        <v>5.9812578215468724E-3</v>
      </c>
      <c r="N167" s="44">
        <f>AirBFYLD1!N167*VLOOKUP(AirBFYLD2!N$4,'[1]INTERNAL PARAMETERS-1'!$B$5:$J$44,5,FALSE)*VLOOKUP(AirBFYLD2!N$4,'[1]INTERNAL PARAMETERS-1'!$B$5:$J$44,7,FALSE)*AirBFYLD2!$F167 + AirBFYLD1!N167*(1-VLOOKUP(AirBFYLD2!N$4,'[1]INTERNAL PARAMETERS-1'!$B$5:$J$44,5,FALSE))*VLOOKUP(AirBFYLD2!N$4,'[1]INTERNAL PARAMETERS-1'!$B$5:$J$44,9,FALSE)*AirBFYLD2!$F167</f>
        <v>4.3398485725440307E-3</v>
      </c>
      <c r="O167" s="44">
        <f>AirBFYLD1!O167*VLOOKUP(AirBFYLD2!O$4,'[1]INTERNAL PARAMETERS-1'!$B$5:$J$44,5,FALSE)*VLOOKUP(AirBFYLD2!O$4,'[1]INTERNAL PARAMETERS-1'!$B$5:$J$44,7,FALSE)*AirBFYLD2!$F167 + AirBFYLD1!O167*(1-VLOOKUP(AirBFYLD2!O$4,'[1]INTERNAL PARAMETERS-1'!$B$5:$J$44,5,FALSE))*VLOOKUP(AirBFYLD2!O$4,'[1]INTERNAL PARAMETERS-1'!$B$5:$J$44,9,FALSE)*AirBFYLD2!$F167</f>
        <v>0</v>
      </c>
      <c r="P167" s="44">
        <f>AirBFYLD1!P167*VLOOKUP(AirBFYLD2!P$4,'[1]INTERNAL PARAMETERS-1'!$B$5:$J$44,5,FALSE)*VLOOKUP(AirBFYLD2!P$4,'[1]INTERNAL PARAMETERS-1'!$B$5:$J$44,7,FALSE)*AirBFYLD2!$F167 + AirBFYLD1!P167*(1-VLOOKUP(AirBFYLD2!P$4,'[1]INTERNAL PARAMETERS-1'!$B$5:$J$44,5,FALSE))*VLOOKUP(AirBFYLD2!P$4,'[1]INTERNAL PARAMETERS-1'!$B$5:$J$44,9,FALSE)*AirBFYLD2!$F167</f>
        <v>0</v>
      </c>
      <c r="Q167" s="44">
        <f>AirBFYLD1!Q167*VLOOKUP(AirBFYLD2!Q$4,'[1]INTERNAL PARAMETERS-1'!$B$5:$J$44,5,FALSE)*VLOOKUP(AirBFYLD2!Q$4,'[1]INTERNAL PARAMETERS-1'!$B$5:$J$44,7,FALSE)*AirBFYLD2!$F167 + AirBFYLD1!Q167*(1-VLOOKUP(AirBFYLD2!Q$4,'[1]INTERNAL PARAMETERS-1'!$B$5:$J$44,5,FALSE))*VLOOKUP(AirBFYLD2!Q$4,'[1]INTERNAL PARAMETERS-1'!$B$5:$J$44,9,FALSE)*AirBFYLD2!$F167</f>
        <v>0</v>
      </c>
      <c r="R167" s="44">
        <f>AirBFYLD1!R167*VLOOKUP(AirBFYLD2!R$4,'[1]INTERNAL PARAMETERS-1'!$B$5:$J$44,5,FALSE)*VLOOKUP(AirBFYLD2!R$4,'[1]INTERNAL PARAMETERS-1'!$B$5:$J$44,7,FALSE)*AirBFYLD2!$F167 + AirBFYLD1!R167*(1-VLOOKUP(AirBFYLD2!R$4,'[1]INTERNAL PARAMETERS-1'!$B$5:$J$44,5,FALSE))*VLOOKUP(AirBFYLD2!R$4,'[1]INTERNAL PARAMETERS-1'!$B$5:$J$44,9,FALSE)*AirBFYLD2!$F167</f>
        <v>1.3749963415921475E-2</v>
      </c>
      <c r="S167" s="44">
        <f>AirBFYLD1!S167*VLOOKUP(AirBFYLD2!S$4,'[1]INTERNAL PARAMETERS-1'!$B$5:$J$44,5,FALSE)*VLOOKUP(AirBFYLD2!S$4,'[1]INTERNAL PARAMETERS-1'!$B$5:$J$44,7,FALSE)*AirBFYLD2!$F167 + AirBFYLD1!S167*(1-VLOOKUP(AirBFYLD2!S$4,'[1]INTERNAL PARAMETERS-1'!$B$5:$J$44,5,FALSE))*VLOOKUP(AirBFYLD2!S$4,'[1]INTERNAL PARAMETERS-1'!$B$5:$J$44,9,FALSE)*AirBFYLD2!$F167</f>
        <v>0.2170419787822766</v>
      </c>
      <c r="T167" s="44">
        <f>AirBFYLD1!T167*VLOOKUP(AirBFYLD2!T$4,'[1]INTERNAL PARAMETERS-1'!$B$5:$J$44,5,FALSE)*VLOOKUP(AirBFYLD2!T$4,'[1]INTERNAL PARAMETERS-1'!$B$5:$J$44,7,FALSE)*AirBFYLD2!$F167 + AirBFYLD1!T167*(1-VLOOKUP(AirBFYLD2!T$4,'[1]INTERNAL PARAMETERS-1'!$B$5:$J$44,5,FALSE))*VLOOKUP(AirBFYLD2!T$4,'[1]INTERNAL PARAMETERS-1'!$B$5:$J$44,9,FALSE)*AirBFYLD2!$F167</f>
        <v>2.5781181404852763E-2</v>
      </c>
      <c r="U167" s="44">
        <f>AirBFYLD1!U167*VLOOKUP(AirBFYLD2!U$4,'[1]INTERNAL PARAMETERS-1'!$B$5:$J$44,5,FALSE)*VLOOKUP(AirBFYLD2!U$4,'[1]INTERNAL PARAMETERS-1'!$B$5:$J$44,7,FALSE)*AirBFYLD2!$F167 + AirBFYLD1!U167*(1-VLOOKUP(AirBFYLD2!U$4,'[1]INTERNAL PARAMETERS-1'!$B$5:$J$44,5,FALSE))*VLOOKUP(AirBFYLD2!U$4,'[1]INTERNAL PARAMETERS-1'!$B$5:$J$44,9,FALSE)*AirBFYLD2!$F167</f>
        <v>7.7689143041457321E-3</v>
      </c>
      <c r="V167" s="44">
        <f>AirBFYLD1!V167*VLOOKUP(AirBFYLD2!V$4,'[1]INTERNAL PARAMETERS-1'!$B$5:$J$44,5,FALSE)*VLOOKUP(AirBFYLD2!V$4,'[1]INTERNAL PARAMETERS-1'!$B$5:$J$44,7,FALSE)*AirBFYLD2!$F167 + AirBFYLD1!V167*(1-VLOOKUP(AirBFYLD2!V$4,'[1]INTERNAL PARAMETERS-1'!$B$5:$J$44,5,FALSE))*VLOOKUP(AirBFYLD2!V$4,'[1]INTERNAL PARAMETERS-1'!$B$5:$J$44,9,FALSE)*AirBFYLD2!$F167</f>
        <v>0.12081109548176136</v>
      </c>
      <c r="W167" s="44">
        <f>AirBFYLD1!W167*VLOOKUP(AirBFYLD2!W$4,'[1]INTERNAL PARAMETERS-1'!$B$5:$J$44,5,FALSE)*VLOOKUP(AirBFYLD2!W$4,'[1]INTERNAL PARAMETERS-1'!$B$5:$J$44,7,FALSE)*AirBFYLD2!$F167 + AirBFYLD1!W167*(1-VLOOKUP(AirBFYLD2!W$4,'[1]INTERNAL PARAMETERS-1'!$B$5:$J$44,5,FALSE))*VLOOKUP(AirBFYLD2!W$4,'[1]INTERNAL PARAMETERS-1'!$B$5:$J$44,9,FALSE)*AirBFYLD2!$F167</f>
        <v>0</v>
      </c>
      <c r="X167" s="44">
        <f>AirBFYLD1!X167*VLOOKUP(AirBFYLD2!X$4,'[1]INTERNAL PARAMETERS-1'!$B$5:$J$44,5,FALSE)*VLOOKUP(AirBFYLD2!X$4,'[1]INTERNAL PARAMETERS-1'!$B$5:$J$44,7,FALSE)*AirBFYLD2!$F167 + AirBFYLD1!X167*(1-VLOOKUP(AirBFYLD2!X$4,'[1]INTERNAL PARAMETERS-1'!$B$5:$J$44,5,FALSE))*VLOOKUP(AirBFYLD2!X$4,'[1]INTERNAL PARAMETERS-1'!$B$5:$J$44,9,FALSE)*AirBFYLD2!$F167</f>
        <v>0</v>
      </c>
      <c r="Y167" s="44">
        <f>AirBFYLD1!Y167*VLOOKUP(AirBFYLD2!Y$4,'[1]INTERNAL PARAMETERS-1'!$B$5:$J$44,5,FALSE)*VLOOKUP(AirBFYLD2!Y$4,'[1]INTERNAL PARAMETERS-1'!$B$5:$J$44,7,FALSE)*AirBFYLD2!$F167 + AirBFYLD1!Y167*(1-VLOOKUP(AirBFYLD2!Y$4,'[1]INTERNAL PARAMETERS-1'!$B$5:$J$44,5,FALSE))*VLOOKUP(AirBFYLD2!Y$4,'[1]INTERNAL PARAMETERS-1'!$B$5:$J$44,9,FALSE)*AirBFYLD2!$F167</f>
        <v>0</v>
      </c>
      <c r="Z167" s="44">
        <f>AirBFYLD1!Z167*VLOOKUP(AirBFYLD2!Z$4,'[1]INTERNAL PARAMETERS-1'!$B$5:$J$44,5,FALSE)*VLOOKUP(AirBFYLD2!Z$4,'[1]INTERNAL PARAMETERS-1'!$B$5:$J$44,7,FALSE)*AirBFYLD2!$F167 + AirBFYLD1!Z167*(1-VLOOKUP(AirBFYLD2!Z$4,'[1]INTERNAL PARAMETERS-1'!$B$5:$J$44,5,FALSE))*VLOOKUP(AirBFYLD2!Z$4,'[1]INTERNAL PARAMETERS-1'!$B$5:$J$44,9,FALSE)*AirBFYLD2!$F167</f>
        <v>0</v>
      </c>
      <c r="AA167" s="44">
        <f>AirBFYLD1!AA167*VLOOKUP(AirBFYLD2!AA$4,'[1]INTERNAL PARAMETERS-1'!$B$5:$J$44,5,FALSE)*VLOOKUP(AirBFYLD2!AA$4,'[1]INTERNAL PARAMETERS-1'!$B$5:$J$44,7,FALSE)*AirBFYLD2!$F167 + AirBFYLD1!AA167*(1-VLOOKUP(AirBFYLD2!AA$4,'[1]INTERNAL PARAMETERS-1'!$B$5:$J$44,5,FALSE))*VLOOKUP(AirBFYLD2!AA$4,'[1]INTERNAL PARAMETERS-1'!$B$5:$J$44,9,FALSE)*AirBFYLD2!$F167</f>
        <v>0</v>
      </c>
      <c r="AB167" s="44">
        <f>AirBFYLD1!AB167*VLOOKUP(AirBFYLD2!AB$4,'[1]INTERNAL PARAMETERS-1'!$B$5:$J$44,5,FALSE)*VLOOKUP(AirBFYLD2!AB$4,'[1]INTERNAL PARAMETERS-1'!$B$5:$J$44,7,FALSE)*AirBFYLD2!$F167 + AirBFYLD1!AB167*(1-VLOOKUP(AirBFYLD2!AB$4,'[1]INTERNAL PARAMETERS-1'!$B$5:$J$44,5,FALSE))*VLOOKUP(AirBFYLD2!AB$4,'[1]INTERNAL PARAMETERS-1'!$B$5:$J$44,9,FALSE)*AirBFYLD2!$F167</f>
        <v>0</v>
      </c>
      <c r="AC167" s="44">
        <f>AirBFYLD1!AC167*VLOOKUP(AirBFYLD2!AC$4,'[1]INTERNAL PARAMETERS-1'!$B$5:$J$44,5,FALSE)*VLOOKUP(AirBFYLD2!AC$4,'[1]INTERNAL PARAMETERS-1'!$B$5:$J$44,7,FALSE)*AirBFYLD2!$F167 + AirBFYLD1!AC167*(1-VLOOKUP(AirBFYLD2!AC$4,'[1]INTERNAL PARAMETERS-1'!$B$5:$J$44,5,FALSE))*VLOOKUP(AirBFYLD2!AC$4,'[1]INTERNAL PARAMETERS-1'!$B$5:$J$44,9,FALSE)*AirBFYLD2!$F167</f>
        <v>0</v>
      </c>
      <c r="AD167" s="44">
        <f>AirBFYLD1!AD167*VLOOKUP(AirBFYLD2!AD$4,'[1]INTERNAL PARAMETERS-1'!$B$5:$J$44,5,FALSE)*VLOOKUP(AirBFYLD2!AD$4,'[1]INTERNAL PARAMETERS-1'!$B$5:$J$44,7,FALSE)*AirBFYLD2!$F167 + AirBFYLD1!AD167*(1-VLOOKUP(AirBFYLD2!AD$4,'[1]INTERNAL PARAMETERS-1'!$B$5:$J$44,5,FALSE))*VLOOKUP(AirBFYLD2!AD$4,'[1]INTERNAL PARAMETERS-1'!$B$5:$J$44,9,FALSE)*AirBFYLD2!$F167</f>
        <v>0</v>
      </c>
      <c r="AE167" s="44">
        <f>AirBFYLD1!AE167*VLOOKUP(AirBFYLD2!AE$4,'[1]INTERNAL PARAMETERS-1'!$B$5:$J$44,5,FALSE)*VLOOKUP(AirBFYLD2!AE$4,'[1]INTERNAL PARAMETERS-1'!$B$5:$J$44,7,FALSE)*AirBFYLD2!$F167 + AirBFYLD1!AE167*(1-VLOOKUP(AirBFYLD2!AE$4,'[1]INTERNAL PARAMETERS-1'!$B$5:$J$44,5,FALSE))*VLOOKUP(AirBFYLD2!AE$4,'[1]INTERNAL PARAMETERS-1'!$B$5:$J$44,9,FALSE)*AirBFYLD2!$F167</f>
        <v>0</v>
      </c>
      <c r="AF167" s="44">
        <f>AirBFYLD1!AF167*VLOOKUP(AirBFYLD2!AF$4,'[1]INTERNAL PARAMETERS-1'!$B$5:$J$44,5,FALSE)*VLOOKUP(AirBFYLD2!AF$4,'[1]INTERNAL PARAMETERS-1'!$B$5:$J$44,7,FALSE)*AirBFYLD2!$F167 + AirBFYLD1!AF167*(1-VLOOKUP(AirBFYLD2!AF$4,'[1]INTERNAL PARAMETERS-1'!$B$5:$J$44,5,FALSE))*VLOOKUP(AirBFYLD2!AF$4,'[1]INTERNAL PARAMETERS-1'!$B$5:$J$44,9,FALSE)*AirBFYLD2!$F167</f>
        <v>0</v>
      </c>
      <c r="AG167" s="44">
        <f>AirBFYLD1!AG167*VLOOKUP(AirBFYLD2!AG$4,'[1]INTERNAL PARAMETERS-1'!$B$5:$J$44,5,FALSE)*VLOOKUP(AirBFYLD2!AG$4,'[1]INTERNAL PARAMETERS-1'!$B$5:$J$44,7,FALSE)*AirBFYLD2!$F167 + AirBFYLD1!AG167*(1-VLOOKUP(AirBFYLD2!AG$4,'[1]INTERNAL PARAMETERS-1'!$B$5:$J$44,5,FALSE))*VLOOKUP(AirBFYLD2!AG$4,'[1]INTERNAL PARAMETERS-1'!$B$5:$J$44,9,FALSE)*AirBFYLD2!$F167</f>
        <v>0</v>
      </c>
      <c r="AH167" s="44">
        <f>AirBFYLD1!AH167*VLOOKUP(AirBFYLD2!AH$4,'[1]INTERNAL PARAMETERS-1'!$B$5:$J$44,5,FALSE)*VLOOKUP(AirBFYLD2!AH$4,'[1]INTERNAL PARAMETERS-1'!$B$5:$J$44,7,FALSE)*AirBFYLD2!$F167 + AirBFYLD1!AH167*(1-VLOOKUP(AirBFYLD2!AH$4,'[1]INTERNAL PARAMETERS-1'!$B$5:$J$44,5,FALSE))*VLOOKUP(AirBFYLD2!AH$4,'[1]INTERNAL PARAMETERS-1'!$B$5:$J$44,9,FALSE)*AirBFYLD2!$F167</f>
        <v>0</v>
      </c>
      <c r="AI167" s="44">
        <f>AirBFYLD1!AI167*VLOOKUP(AirBFYLD2!AI$4,'[1]INTERNAL PARAMETERS-1'!$B$5:$J$44,5,FALSE)*VLOOKUP(AirBFYLD2!AI$4,'[1]INTERNAL PARAMETERS-1'!$B$5:$J$44,7,FALSE)*AirBFYLD2!$F167 + AirBFYLD1!AI167*(1-VLOOKUP(AirBFYLD2!AI$4,'[1]INTERNAL PARAMETERS-1'!$B$5:$J$44,5,FALSE))*VLOOKUP(AirBFYLD2!AI$4,'[1]INTERNAL PARAMETERS-1'!$B$5:$J$44,9,FALSE)*AirBFYLD2!$F167</f>
        <v>4.2969658761867987E-4</v>
      </c>
      <c r="AJ167" s="44">
        <f>AirBFYLD1!AJ167*VLOOKUP(AirBFYLD2!AJ$4,'[1]INTERNAL PARAMETERS-1'!$B$5:$J$44,5,FALSE)*VLOOKUP(AirBFYLD2!AJ$4,'[1]INTERNAL PARAMETERS-1'!$B$5:$J$44,7,FALSE)*AirBFYLD2!$F167 + AirBFYLD1!AJ167*(1-VLOOKUP(AirBFYLD2!AJ$4,'[1]INTERNAL PARAMETERS-1'!$B$5:$J$44,5,FALSE))*VLOOKUP(AirBFYLD2!AJ$4,'[1]INTERNAL PARAMETERS-1'!$B$5:$J$44,9,FALSE)*AirBFYLD2!$F167</f>
        <v>0</v>
      </c>
      <c r="AK167" s="44">
        <f>AirBFYLD1!AK167*VLOOKUP(AirBFYLD2!AK$4,'[1]INTERNAL PARAMETERS-1'!$B$5:$J$44,5,FALSE)*VLOOKUP(AirBFYLD2!AK$4,'[1]INTERNAL PARAMETERS-1'!$B$5:$J$44,7,FALSE)*AirBFYLD2!$F167 + AirBFYLD1!AK167*(1-VLOOKUP(AirBFYLD2!AK$4,'[1]INTERNAL PARAMETERS-1'!$B$5:$J$44,5,FALSE))*VLOOKUP(AirBFYLD2!AK$4,'[1]INTERNAL PARAMETERS-1'!$B$5:$J$44,9,FALSE)*AirBFYLD2!$F167</f>
        <v>0</v>
      </c>
      <c r="AL167" s="44">
        <f>AirBFYLD1!AL167*VLOOKUP(AirBFYLD2!AL$4,'[1]INTERNAL PARAMETERS-1'!$B$5:$J$44,5,FALSE)*VLOOKUP(AirBFYLD2!AL$4,'[1]INTERNAL PARAMETERS-1'!$B$5:$J$44,7,FALSE)*AirBFYLD2!$F167 + AirBFYLD1!AL167*(1-VLOOKUP(AirBFYLD2!AL$4,'[1]INTERNAL PARAMETERS-1'!$B$5:$J$44,5,FALSE))*VLOOKUP(AirBFYLD2!AL$4,'[1]INTERNAL PARAMETERS-1'!$B$5:$J$44,9,FALSE)*AirBFYLD2!$F167</f>
        <v>0</v>
      </c>
      <c r="AM167" s="44">
        <f>AirBFYLD1!AM167*VLOOKUP(AirBFYLD2!AM$4,'[1]INTERNAL PARAMETERS-1'!$B$5:$J$44,5,FALSE)*VLOOKUP(AirBFYLD2!AM$4,'[1]INTERNAL PARAMETERS-1'!$B$5:$J$44,7,FALSE)*AirBFYLD2!$F167 + AirBFYLD1!AM167*(1-VLOOKUP(AirBFYLD2!AM$4,'[1]INTERNAL PARAMETERS-1'!$B$5:$J$44,5,FALSE))*VLOOKUP(AirBFYLD2!AM$4,'[1]INTERNAL PARAMETERS-1'!$B$5:$J$44,9,FALSE)*AirBFYLD2!$F167</f>
        <v>0</v>
      </c>
      <c r="AN167" s="44">
        <f>AirBFYLD1!AN167*VLOOKUP(AirBFYLD2!AN$4,'[1]INTERNAL PARAMETERS-1'!$B$5:$J$44,5,FALSE)*VLOOKUP(AirBFYLD2!AN$4,'[1]INTERNAL PARAMETERS-1'!$B$5:$J$44,7,FALSE)*AirBFYLD2!$F167 + AirBFYLD1!AN167*(1-VLOOKUP(AirBFYLD2!AN$4,'[1]INTERNAL PARAMETERS-1'!$B$5:$J$44,5,FALSE))*VLOOKUP(AirBFYLD2!AN$4,'[1]INTERNAL PARAMETERS-1'!$B$5:$J$44,9,FALSE)*AirBFYLD2!$F167</f>
        <v>0</v>
      </c>
      <c r="AO167" s="44">
        <f>AirBFYLD1!AO167*VLOOKUP(AirBFYLD2!AO$4,'[1]INTERNAL PARAMETERS-1'!$B$5:$J$44,5,FALSE)*VLOOKUP(AirBFYLD2!AO$4,'[1]INTERNAL PARAMETERS-1'!$B$5:$J$44,7,FALSE)*AirBFYLD2!$F167 + AirBFYLD1!AO167*(1-VLOOKUP(AirBFYLD2!AO$4,'[1]INTERNAL PARAMETERS-1'!$B$5:$J$44,5,FALSE))*VLOOKUP(AirBFYLD2!AO$4,'[1]INTERNAL PARAMETERS-1'!$B$5:$J$44,9,FALSE)*AirBFYLD2!$F167</f>
        <v>0</v>
      </c>
      <c r="AP167" s="44">
        <f>AirBFYLD1!AP167*VLOOKUP(AirBFYLD2!AP$4,'[1]INTERNAL PARAMETERS-1'!$B$5:$J$44,5,FALSE)*VLOOKUP(AirBFYLD2!AP$4,'[1]INTERNAL PARAMETERS-1'!$B$5:$J$44,7,FALSE)*AirBFYLD2!$F167 + AirBFYLD1!AP167*(1-VLOOKUP(AirBFYLD2!AP$4,'[1]INTERNAL PARAMETERS-1'!$B$5:$J$44,5,FALSE))*VLOOKUP(AirBFYLD2!AP$4,'[1]INTERNAL PARAMETERS-1'!$B$5:$J$44,9,FALSE)*AirBFYLD2!$F167</f>
        <v>0</v>
      </c>
      <c r="AQ167" s="44">
        <f>AirBFYLD1!AQ167*VLOOKUP(AirBFYLD2!AQ$4,'[1]INTERNAL PARAMETERS-1'!$B$5:$J$44,5,FALSE)*VLOOKUP(AirBFYLD2!AQ$4,'[1]INTERNAL PARAMETERS-1'!$B$5:$J$44,7,FALSE)*AirBFYLD2!$F167 + AirBFYLD1!AQ167*(1-VLOOKUP(AirBFYLD2!AQ$4,'[1]INTERNAL PARAMETERS-1'!$B$5:$J$44,5,FALSE))*VLOOKUP(AirBFYLD2!AQ$4,'[1]INTERNAL PARAMETERS-1'!$B$5:$J$44,9,FALSE)*AirBFYLD2!$F167</f>
        <v>0</v>
      </c>
      <c r="AR167" s="44">
        <f>AirBFYLD1!AR167*VLOOKUP(AirBFYLD2!AR$4,'[1]INTERNAL PARAMETERS-1'!$B$5:$J$44,5,FALSE)*VLOOKUP(AirBFYLD2!AR$4,'[1]INTERNAL PARAMETERS-1'!$B$5:$J$44,7,FALSE)*AirBFYLD2!$F167 + AirBFYLD1!AR167*(1-VLOOKUP(AirBFYLD2!AR$4,'[1]INTERNAL PARAMETERS-1'!$B$5:$J$44,5,FALSE))*VLOOKUP(AirBFYLD2!AR$4,'[1]INTERNAL PARAMETERS-1'!$B$5:$J$44,9,FALSE)*AirBFYLD2!$F167</f>
        <v>0</v>
      </c>
      <c r="AS167" s="44">
        <f>AirBFYLD1!AS167*VLOOKUP(AirBFYLD2!AS$4,'[1]INTERNAL PARAMETERS-1'!$B$5:$J$44,5,FALSE)*VLOOKUP(AirBFYLD2!AS$4,'[1]INTERNAL PARAMETERS-1'!$B$5:$J$44,7,FALSE)*AirBFYLD2!$F167 + AirBFYLD1!AS167*(1-VLOOKUP(AirBFYLD2!AS$4,'[1]INTERNAL PARAMETERS-1'!$B$5:$J$44,5,FALSE))*VLOOKUP(AirBFYLD2!AS$4,'[1]INTERNAL PARAMETERS-1'!$B$5:$J$44,9,FALSE)*AirBFYLD2!$F167</f>
        <v>0</v>
      </c>
      <c r="AT167" s="43">
        <f>AirBFYLD1!AT167*VLOOKUP(AirBFYLD2!AT$4,'[1]INTERNAL PARAMETERS-1'!$B$5:$J$44,5,FALSE)*VLOOKUP(AirBFYLD2!AT$4,'[1]INTERNAL PARAMETERS-1'!$B$5:$J$44,7,FALSE)*AirBFYLD2!$F167 + AirBFYLD1!AT167*(1-VLOOKUP(AirBFYLD2!AT$4,'[1]INTERNAL PARAMETERS-1'!$B$5:$J$44,5,FALSE))*VLOOKUP(AirBFYLD2!AT$4,'[1]INTERNAL PARAMETERS-1'!$B$5:$J$44,9,FALSE)*AirBFYLD2!$F167</f>
        <v>0</v>
      </c>
      <c r="AU167" s="45">
        <f>AirBFYLD1!AU167*VLOOKUP(AirBFYLD2!AU$4,'[1]INTERNAL PARAMETERS-1'!$B$5:$J$44,5,FALSE)*VLOOKUP(AirBFYLD2!AU$4,'[1]INTERNAL PARAMETERS-1'!$B$5:$J$44,6,FALSE)*VLOOKUP(AirBFYLD2!AU$4,'[1]INTERNAL PARAMETERS-1'!$B$5:$J$44,3,FALSE) + AirBFYLD1!AU167*(1-VLOOKUP(AirBFYLD2!AU$4,'[1]INTERNAL PARAMETERS-1'!$B$5:$J$44,5,FALSE))*VLOOKUP(AirBFYLD2!AU$4,'[1]INTERNAL PARAMETERS-1'!$B$5:$J$44,8,FALSE)*VLOOKUP(AirBFYLD2!AU$4,'[1]INTERNAL PARAMETERS-1'!$B$5:$J$44,3,FALSE)</f>
        <v>0</v>
      </c>
      <c r="AV167" s="44">
        <f>AirBFYLD1!AV167*VLOOKUP(AirBFYLD2!AV$4,'[1]INTERNAL PARAMETERS-1'!$B$5:$J$44,5,FALSE)*VLOOKUP(AirBFYLD2!AV$4,'[1]INTERNAL PARAMETERS-1'!$B$5:$J$44,6,FALSE)*VLOOKUP(AirBFYLD2!AV$4,'[1]INTERNAL PARAMETERS-1'!$B$5:$J$44,3,FALSE) + AirBFYLD1!AV167*(1-VLOOKUP(AirBFYLD2!AV$4,'[1]INTERNAL PARAMETERS-1'!$B$5:$J$44,5,FALSE))*VLOOKUP(AirBFYLD2!AV$4,'[1]INTERNAL PARAMETERS-1'!$B$5:$J$44,8,FALSE)*VLOOKUP(AirBFYLD2!AV$4,'[1]INTERNAL PARAMETERS-1'!$B$5:$J$44,3,FALSE)</f>
        <v>0</v>
      </c>
      <c r="AW167" s="44">
        <f>AirBFYLD1!AW167*VLOOKUP(AirBFYLD2!AW$4,'[1]INTERNAL PARAMETERS-1'!$B$5:$J$44,5,FALSE)*VLOOKUP(AirBFYLD2!AW$4,'[1]INTERNAL PARAMETERS-1'!$B$5:$J$44,6,FALSE)*VLOOKUP(AirBFYLD2!AW$4,'[1]INTERNAL PARAMETERS-1'!$B$5:$J$44,3,FALSE) + AirBFYLD1!AW167*(1-VLOOKUP(AirBFYLD2!AW$4,'[1]INTERNAL PARAMETERS-1'!$B$5:$J$44,5,FALSE))*VLOOKUP(AirBFYLD2!AW$4,'[1]INTERNAL PARAMETERS-1'!$B$5:$J$44,8,FALSE)*VLOOKUP(AirBFYLD2!AW$4,'[1]INTERNAL PARAMETERS-1'!$B$5:$J$44,3,FALSE)</f>
        <v>7.6321410607478662E-3</v>
      </c>
      <c r="AX167" s="44">
        <f>AirBFYLD1!AX167*VLOOKUP(AirBFYLD2!AX$4,'[1]INTERNAL PARAMETERS-1'!$B$5:$J$44,5,FALSE)*VLOOKUP(AirBFYLD2!AX$4,'[1]INTERNAL PARAMETERS-1'!$B$5:$J$44,6,FALSE)*VLOOKUP(AirBFYLD2!AX$4,'[1]INTERNAL PARAMETERS-1'!$B$5:$J$44,3,FALSE) + AirBFYLD1!AX167*(1-VLOOKUP(AirBFYLD2!AX$4,'[1]INTERNAL PARAMETERS-1'!$B$5:$J$44,5,FALSE))*VLOOKUP(AirBFYLD2!AX$4,'[1]INTERNAL PARAMETERS-1'!$B$5:$J$44,8,FALSE)*VLOOKUP(AirBFYLD2!AX$4,'[1]INTERNAL PARAMETERS-1'!$B$5:$J$44,3,FALSE)</f>
        <v>0</v>
      </c>
      <c r="AY167" s="44">
        <f>AirBFYLD1!AY167*VLOOKUP(AirBFYLD2!AY$4,'[1]INTERNAL PARAMETERS-1'!$B$5:$J$44,5,FALSE)*VLOOKUP(AirBFYLD2!AY$4,'[1]INTERNAL PARAMETERS-1'!$B$5:$J$44,6,FALSE)*VLOOKUP(AirBFYLD2!AY$4,'[1]INTERNAL PARAMETERS-1'!$B$5:$J$44,3,FALSE) + AirBFYLD1!AY167*(1-VLOOKUP(AirBFYLD2!AY$4,'[1]INTERNAL PARAMETERS-1'!$B$5:$J$44,5,FALSE))*VLOOKUP(AirBFYLD2!AY$4,'[1]INTERNAL PARAMETERS-1'!$B$5:$J$44,8,FALSE)*VLOOKUP(AirBFYLD2!AY$4,'[1]INTERNAL PARAMETERS-1'!$B$5:$J$44,3,FALSE)</f>
        <v>0</v>
      </c>
      <c r="AZ167" s="44">
        <f>AirBFYLD1!AZ167*VLOOKUP(AirBFYLD2!AZ$4,'[1]INTERNAL PARAMETERS-1'!$B$5:$J$44,5,FALSE)*VLOOKUP(AirBFYLD2!AZ$4,'[1]INTERNAL PARAMETERS-1'!$B$5:$J$44,6,FALSE)*VLOOKUP(AirBFYLD2!AZ$4,'[1]INTERNAL PARAMETERS-1'!$B$5:$J$44,3,FALSE) + AirBFYLD1!AZ167*(1-VLOOKUP(AirBFYLD2!AZ$4,'[1]INTERNAL PARAMETERS-1'!$B$5:$J$44,5,FALSE))*VLOOKUP(AirBFYLD2!AZ$4,'[1]INTERNAL PARAMETERS-1'!$B$5:$J$44,8,FALSE)*VLOOKUP(AirBFYLD2!AZ$4,'[1]INTERNAL PARAMETERS-1'!$B$5:$J$44,3,FALSE)</f>
        <v>0</v>
      </c>
      <c r="BA167" s="44">
        <f>AirBFYLD1!BA167*VLOOKUP(AirBFYLD2!BA$4,'[1]INTERNAL PARAMETERS-1'!$B$5:$J$44,5,FALSE)*VLOOKUP(AirBFYLD2!BA$4,'[1]INTERNAL PARAMETERS-1'!$B$5:$J$44,6,FALSE)*VLOOKUP(AirBFYLD2!BA$4,'[1]INTERNAL PARAMETERS-1'!$B$5:$J$44,3,FALSE) + AirBFYLD1!BA167*(1-VLOOKUP(AirBFYLD2!BA$4,'[1]INTERNAL PARAMETERS-1'!$B$5:$J$44,5,FALSE))*VLOOKUP(AirBFYLD2!BA$4,'[1]INTERNAL PARAMETERS-1'!$B$5:$J$44,8,FALSE)*VLOOKUP(AirBFYLD2!BA$4,'[1]INTERNAL PARAMETERS-1'!$B$5:$J$44,3,FALSE)</f>
        <v>8.3030481097869416E-4</v>
      </c>
      <c r="BB167" s="44">
        <f>AirBFYLD1!BB167*VLOOKUP(AirBFYLD2!BB$4,'[1]INTERNAL PARAMETERS-1'!$B$5:$J$44,5,FALSE)*VLOOKUP(AirBFYLD2!BB$4,'[1]INTERNAL PARAMETERS-1'!$B$5:$J$44,6,FALSE)*VLOOKUP(AirBFYLD2!BB$4,'[1]INTERNAL PARAMETERS-1'!$B$5:$J$44,3,FALSE) + AirBFYLD1!BB167*(1-VLOOKUP(AirBFYLD2!BB$4,'[1]INTERNAL PARAMETERS-1'!$B$5:$J$44,5,FALSE))*VLOOKUP(AirBFYLD2!BB$4,'[1]INTERNAL PARAMETERS-1'!$B$5:$J$44,8,FALSE)*VLOOKUP(AirBFYLD2!BB$4,'[1]INTERNAL PARAMETERS-1'!$B$5:$J$44,3,FALSE)</f>
        <v>3.006636113436162E-3</v>
      </c>
      <c r="BC167" s="44">
        <f>AirBFYLD1!BC167*VLOOKUP(AirBFYLD2!BC$4,'[1]INTERNAL PARAMETERS-1'!$B$5:$J$44,5,FALSE)*VLOOKUP(AirBFYLD2!BC$4,'[1]INTERNAL PARAMETERS-1'!$B$5:$J$44,6,FALSE)*VLOOKUP(AirBFYLD2!BC$4,'[1]INTERNAL PARAMETERS-1'!$B$5:$J$44,3,FALSE) + AirBFYLD1!BC167*(1-VLOOKUP(AirBFYLD2!BC$4,'[1]INTERNAL PARAMETERS-1'!$B$5:$J$44,5,FALSE))*VLOOKUP(AirBFYLD2!BC$4,'[1]INTERNAL PARAMETERS-1'!$B$5:$J$44,8,FALSE)*VLOOKUP(AirBFYLD2!BC$4,'[1]INTERNAL PARAMETERS-1'!$B$5:$J$44,3,FALSE)</f>
        <v>5.6986684503235695E-4</v>
      </c>
      <c r="BD167" s="44">
        <f>AirBFYLD1!BD167*VLOOKUP(AirBFYLD2!BD$4,'[1]INTERNAL PARAMETERS-1'!$B$5:$J$44,5,FALSE)*VLOOKUP(AirBFYLD2!BD$4,'[1]INTERNAL PARAMETERS-1'!$B$5:$J$44,6,FALSE)*VLOOKUP(AirBFYLD2!BD$4,'[1]INTERNAL PARAMETERS-1'!$B$5:$J$44,3,FALSE) + AirBFYLD1!BD167*(1-VLOOKUP(AirBFYLD2!BD$4,'[1]INTERNAL PARAMETERS-1'!$B$5:$J$44,5,FALSE))*VLOOKUP(AirBFYLD2!BD$4,'[1]INTERNAL PARAMETERS-1'!$B$5:$J$44,8,FALSE)*VLOOKUP(AirBFYLD2!BD$4,'[1]INTERNAL PARAMETERS-1'!$B$5:$J$44,3,FALSE)</f>
        <v>9.1811817771289745E-4</v>
      </c>
      <c r="BE167" s="44">
        <f>AirBFYLD1!BE167*VLOOKUP(AirBFYLD2!BE$4,'[1]INTERNAL PARAMETERS-1'!$B$5:$J$44,5,FALSE)*VLOOKUP(AirBFYLD2!BE$4,'[1]INTERNAL PARAMETERS-1'!$B$5:$J$44,6,FALSE)*VLOOKUP(AirBFYLD2!BE$4,'[1]INTERNAL PARAMETERS-1'!$B$5:$J$44,3,FALSE) + AirBFYLD1!BE167*(1-VLOOKUP(AirBFYLD2!BE$4,'[1]INTERNAL PARAMETERS-1'!$B$5:$J$44,5,FALSE))*VLOOKUP(AirBFYLD2!BE$4,'[1]INTERNAL PARAMETERS-1'!$B$5:$J$44,8,FALSE)*VLOOKUP(AirBFYLD2!BE$4,'[1]INTERNAL PARAMETERS-1'!$B$5:$J$44,3,FALSE)</f>
        <v>7.1040029393255931E-4</v>
      </c>
      <c r="BF167" s="44">
        <f>AirBFYLD1!BF167*VLOOKUP(AirBFYLD2!BF$4,'[1]INTERNAL PARAMETERS-1'!$B$5:$J$44,5,FALSE)*VLOOKUP(AirBFYLD2!BF$4,'[1]INTERNAL PARAMETERS-1'!$B$5:$J$44,6,FALSE)*VLOOKUP(AirBFYLD2!BF$4,'[1]INTERNAL PARAMETERS-1'!$B$5:$J$44,3,FALSE) + AirBFYLD1!BF167*(1-VLOOKUP(AirBFYLD2!BF$4,'[1]INTERNAL PARAMETERS-1'!$B$5:$J$44,5,FALSE))*VLOOKUP(AirBFYLD2!BF$4,'[1]INTERNAL PARAMETERS-1'!$B$5:$J$44,8,FALSE)*VLOOKUP(AirBFYLD2!BF$4,'[1]INTERNAL PARAMETERS-1'!$B$5:$J$44,3,FALSE)</f>
        <v>0</v>
      </c>
      <c r="BG167" s="44">
        <f>AirBFYLD1!BG167*VLOOKUP(AirBFYLD2!BG$4,'[1]INTERNAL PARAMETERS-1'!$B$5:$J$44,5,FALSE)*VLOOKUP(AirBFYLD2!BG$4,'[1]INTERNAL PARAMETERS-1'!$B$5:$J$44,6,FALSE)*VLOOKUP(AirBFYLD2!BG$4,'[1]INTERNAL PARAMETERS-1'!$B$5:$J$44,3,FALSE) + AirBFYLD1!BG167*(1-VLOOKUP(AirBFYLD2!BG$4,'[1]INTERNAL PARAMETERS-1'!$B$5:$J$44,5,FALSE))*VLOOKUP(AirBFYLD2!BG$4,'[1]INTERNAL PARAMETERS-1'!$B$5:$J$44,8,FALSE)*VLOOKUP(AirBFYLD2!BG$4,'[1]INTERNAL PARAMETERS-1'!$B$5:$J$44,3,FALSE)</f>
        <v>3.8076568199370857E-3</v>
      </c>
      <c r="BH167" s="44">
        <f>AirBFYLD1!BH167*VLOOKUP(AirBFYLD2!BH$4,'[1]INTERNAL PARAMETERS-1'!$B$5:$J$44,5,FALSE)*VLOOKUP(AirBFYLD2!BH$4,'[1]INTERNAL PARAMETERS-1'!$B$5:$J$44,6,FALSE)*VLOOKUP(AirBFYLD2!BH$4,'[1]INTERNAL PARAMETERS-1'!$B$5:$J$44,3,FALSE) + AirBFYLD1!BH167*(1-VLOOKUP(AirBFYLD2!BH$4,'[1]INTERNAL PARAMETERS-1'!$B$5:$J$44,5,FALSE))*VLOOKUP(AirBFYLD2!BH$4,'[1]INTERNAL PARAMETERS-1'!$B$5:$J$44,8,FALSE)*VLOOKUP(AirBFYLD2!BH$4,'[1]INTERNAL PARAMETERS-1'!$B$5:$J$44,3,FALSE)</f>
        <v>9.4155438676895982E-6</v>
      </c>
      <c r="BI167" s="44">
        <f>AirBFYLD1!BI167*VLOOKUP(AirBFYLD2!BI$4,'[1]INTERNAL PARAMETERS-1'!$B$5:$J$44,5,FALSE)*VLOOKUP(AirBFYLD2!BI$4,'[1]INTERNAL PARAMETERS-1'!$B$5:$J$44,6,FALSE)*VLOOKUP(AirBFYLD2!BI$4,'[1]INTERNAL PARAMETERS-1'!$B$5:$J$44,3,FALSE) + AirBFYLD1!BI167*(1-VLOOKUP(AirBFYLD2!BI$4,'[1]INTERNAL PARAMETERS-1'!$B$5:$J$44,5,FALSE))*VLOOKUP(AirBFYLD2!BI$4,'[1]INTERNAL PARAMETERS-1'!$B$5:$J$44,8,FALSE)*VLOOKUP(AirBFYLD2!BI$4,'[1]INTERNAL PARAMETERS-1'!$B$5:$J$44,3,FALSE)</f>
        <v>0</v>
      </c>
      <c r="BJ167" s="44">
        <f>AirBFYLD1!BJ167*VLOOKUP(AirBFYLD2!BJ$4,'[1]INTERNAL PARAMETERS-1'!$B$5:$J$44,5,FALSE)*VLOOKUP(AirBFYLD2!BJ$4,'[1]INTERNAL PARAMETERS-1'!$B$5:$J$44,6,FALSE)*VLOOKUP(AirBFYLD2!BJ$4,'[1]INTERNAL PARAMETERS-1'!$B$5:$J$44,3,FALSE) + AirBFYLD1!BJ167*(1-VLOOKUP(AirBFYLD2!BJ$4,'[1]INTERNAL PARAMETERS-1'!$B$5:$J$44,5,FALSE))*VLOOKUP(AirBFYLD2!BJ$4,'[1]INTERNAL PARAMETERS-1'!$B$5:$J$44,8,FALSE)*VLOOKUP(AirBFYLD2!BJ$4,'[1]INTERNAL PARAMETERS-1'!$B$5:$J$44,3,FALSE)</f>
        <v>8.5986176518428015E-4</v>
      </c>
      <c r="BK167" s="44">
        <f>AirBFYLD1!BK167*VLOOKUP(AirBFYLD2!BK$4,'[1]INTERNAL PARAMETERS-1'!$B$5:$J$44,5,FALSE)*VLOOKUP(AirBFYLD2!BK$4,'[1]INTERNAL PARAMETERS-1'!$B$5:$J$44,6,FALSE)*VLOOKUP(AirBFYLD2!BK$4,'[1]INTERNAL PARAMETERS-1'!$B$5:$J$44,3,FALSE) + AirBFYLD1!BK167*(1-VLOOKUP(AirBFYLD2!BK$4,'[1]INTERNAL PARAMETERS-1'!$B$5:$J$44,5,FALSE))*VLOOKUP(AirBFYLD2!BK$4,'[1]INTERNAL PARAMETERS-1'!$B$5:$J$44,8,FALSE)*VLOOKUP(AirBFYLD2!BK$4,'[1]INTERNAL PARAMETERS-1'!$B$5:$J$44,3,FALSE)</f>
        <v>2.5515552968951867E-4</v>
      </c>
      <c r="BL167" s="44">
        <f>AirBFYLD1!BL167*VLOOKUP(AirBFYLD2!BL$4,'[1]INTERNAL PARAMETERS-1'!$B$5:$J$44,5,FALSE)*VLOOKUP(AirBFYLD2!BL$4,'[1]INTERNAL PARAMETERS-1'!$B$5:$J$44,6,FALSE)*VLOOKUP(AirBFYLD2!BL$4,'[1]INTERNAL PARAMETERS-1'!$B$5:$J$44,3,FALSE) + AirBFYLD1!BL167*(1-VLOOKUP(AirBFYLD2!BL$4,'[1]INTERNAL PARAMETERS-1'!$B$5:$J$44,5,FALSE))*VLOOKUP(AirBFYLD2!BL$4,'[1]INTERNAL PARAMETERS-1'!$B$5:$J$44,8,FALSE)*VLOOKUP(AirBFYLD2!BL$4,'[1]INTERNAL PARAMETERS-1'!$B$5:$J$44,3,FALSE)</f>
        <v>7.8340186575563415E-5</v>
      </c>
      <c r="BM167" s="44">
        <f>AirBFYLD1!BM167*VLOOKUP(AirBFYLD2!BM$4,'[1]INTERNAL PARAMETERS-1'!$B$5:$J$44,5,FALSE)*VLOOKUP(AirBFYLD2!BM$4,'[1]INTERNAL PARAMETERS-1'!$B$5:$J$44,6,FALSE)*VLOOKUP(AirBFYLD2!BM$4,'[1]INTERNAL PARAMETERS-1'!$B$5:$J$44,3,FALSE) + AirBFYLD1!BM167*(1-VLOOKUP(AirBFYLD2!BM$4,'[1]INTERNAL PARAMETERS-1'!$B$5:$J$44,5,FALSE))*VLOOKUP(AirBFYLD2!BM$4,'[1]INTERNAL PARAMETERS-1'!$B$5:$J$44,8,FALSE)*VLOOKUP(AirBFYLD2!BM$4,'[1]INTERNAL PARAMETERS-1'!$B$5:$J$44,3,FALSE)</f>
        <v>0</v>
      </c>
      <c r="BN167" s="44">
        <f>AirBFYLD1!BN167*VLOOKUP(AirBFYLD2!BN$4,'[1]INTERNAL PARAMETERS-1'!$B$5:$J$44,5,FALSE)*VLOOKUP(AirBFYLD2!BN$4,'[1]INTERNAL PARAMETERS-1'!$B$5:$J$44,6,FALSE)*VLOOKUP(AirBFYLD2!BN$4,'[1]INTERNAL PARAMETERS-1'!$B$5:$J$44,3,FALSE) + AirBFYLD1!BN167*(1-VLOOKUP(AirBFYLD2!BN$4,'[1]INTERNAL PARAMETERS-1'!$B$5:$J$44,5,FALSE))*VLOOKUP(AirBFYLD2!BN$4,'[1]INTERNAL PARAMETERS-1'!$B$5:$J$44,8,FALSE)*VLOOKUP(AirBFYLD2!BN$4,'[1]INTERNAL PARAMETERS-1'!$B$5:$J$44,3,FALSE)</f>
        <v>6.7914262340995743E-4</v>
      </c>
      <c r="BO167" s="44">
        <f>AirBFYLD1!BO167*VLOOKUP(AirBFYLD2!BO$4,'[1]INTERNAL PARAMETERS-1'!$B$5:$J$44,5,FALSE)*VLOOKUP(AirBFYLD2!BO$4,'[1]INTERNAL PARAMETERS-1'!$B$5:$J$44,6,FALSE)*VLOOKUP(AirBFYLD2!BO$4,'[1]INTERNAL PARAMETERS-1'!$B$5:$J$44,3,FALSE) + AirBFYLD1!BO167*(1-VLOOKUP(AirBFYLD2!BO$4,'[1]INTERNAL PARAMETERS-1'!$B$5:$J$44,5,FALSE))*VLOOKUP(AirBFYLD2!BO$4,'[1]INTERNAL PARAMETERS-1'!$B$5:$J$44,8,FALSE)*VLOOKUP(AirBFYLD2!BO$4,'[1]INTERNAL PARAMETERS-1'!$B$5:$J$44,3,FALSE)</f>
        <v>2.2558641404328E-4</v>
      </c>
      <c r="BP167" s="44">
        <f>AirBFYLD1!BP167*VLOOKUP(AirBFYLD2!BP$4,'[1]INTERNAL PARAMETERS-1'!$B$5:$J$44,5,FALSE)*VLOOKUP(AirBFYLD2!BP$4,'[1]INTERNAL PARAMETERS-1'!$B$5:$J$44,6,FALSE)*VLOOKUP(AirBFYLD2!BP$4,'[1]INTERNAL PARAMETERS-1'!$B$5:$J$44,3,FALSE) + AirBFYLD1!BP167*(1-VLOOKUP(AirBFYLD2!BP$4,'[1]INTERNAL PARAMETERS-1'!$B$5:$J$44,5,FALSE))*VLOOKUP(AirBFYLD2!BP$4,'[1]INTERNAL PARAMETERS-1'!$B$5:$J$44,8,FALSE)*VLOOKUP(AirBFYLD2!BP$4,'[1]INTERNAL PARAMETERS-1'!$B$5:$J$44,3,FALSE)</f>
        <v>1.1997878552785613E-5</v>
      </c>
      <c r="BQ167" s="44">
        <f>AirBFYLD1!BQ167*VLOOKUP(AirBFYLD2!BQ$4,'[1]INTERNAL PARAMETERS-1'!$B$5:$J$44,5,FALSE)*VLOOKUP(AirBFYLD2!BQ$4,'[1]INTERNAL PARAMETERS-1'!$B$5:$J$44,6,FALSE)*VLOOKUP(AirBFYLD2!BQ$4,'[1]INTERNAL PARAMETERS-1'!$B$5:$J$44,3,FALSE) + AirBFYLD1!BQ167*(1-VLOOKUP(AirBFYLD2!BQ$4,'[1]INTERNAL PARAMETERS-1'!$B$5:$J$44,5,FALSE))*VLOOKUP(AirBFYLD2!BQ$4,'[1]INTERNAL PARAMETERS-1'!$B$5:$J$44,8,FALSE)*VLOOKUP(AirBFYLD2!BQ$4,'[1]INTERNAL PARAMETERS-1'!$B$5:$J$44,3,FALSE)</f>
        <v>1.0092267896570815E-3</v>
      </c>
      <c r="BR167" s="44">
        <f>AirBFYLD1!BR167*VLOOKUP(AirBFYLD2!BR$4,'[1]INTERNAL PARAMETERS-1'!$B$5:$J$44,5,FALSE)*VLOOKUP(AirBFYLD2!BR$4,'[1]INTERNAL PARAMETERS-1'!$B$5:$J$44,6,FALSE)*VLOOKUP(AirBFYLD2!BR$4,'[1]INTERNAL PARAMETERS-1'!$B$5:$J$44,3,FALSE) + AirBFYLD1!BR167*(1-VLOOKUP(AirBFYLD2!BR$4,'[1]INTERNAL PARAMETERS-1'!$B$5:$J$44,5,FALSE))*VLOOKUP(AirBFYLD2!BR$4,'[1]INTERNAL PARAMETERS-1'!$B$5:$J$44,8,FALSE)*VLOOKUP(AirBFYLD2!BR$4,'[1]INTERNAL PARAMETERS-1'!$B$5:$J$44,3,FALSE)</f>
        <v>1.7162149635540903E-5</v>
      </c>
      <c r="BS167" s="44">
        <f>AirBFYLD1!BS167*VLOOKUP(AirBFYLD2!BS$4,'[1]INTERNAL PARAMETERS-1'!$B$5:$J$44,5,FALSE)*VLOOKUP(AirBFYLD2!BS$4,'[1]INTERNAL PARAMETERS-1'!$B$5:$J$44,6,FALSE)*VLOOKUP(AirBFYLD2!BS$4,'[1]INTERNAL PARAMETERS-1'!$B$5:$J$44,3,FALSE) + AirBFYLD1!BS167*(1-VLOOKUP(AirBFYLD2!BS$4,'[1]INTERNAL PARAMETERS-1'!$B$5:$J$44,5,FALSE))*VLOOKUP(AirBFYLD2!BS$4,'[1]INTERNAL PARAMETERS-1'!$B$5:$J$44,8,FALSE)*VLOOKUP(AirBFYLD2!BS$4,'[1]INTERNAL PARAMETERS-1'!$B$5:$J$44,3,FALSE)</f>
        <v>5.1062999641304575E-6</v>
      </c>
      <c r="BT167" s="44">
        <f>AirBFYLD1!BT167*VLOOKUP(AirBFYLD2!BT$4,'[1]INTERNAL PARAMETERS-1'!$B$5:$J$44,5,FALSE)*VLOOKUP(AirBFYLD2!BT$4,'[1]INTERNAL PARAMETERS-1'!$B$5:$J$44,6,FALSE)*VLOOKUP(AirBFYLD2!BT$4,'[1]INTERNAL PARAMETERS-1'!$B$5:$J$44,3,FALSE) + AirBFYLD1!BT167*(1-VLOOKUP(AirBFYLD2!BT$4,'[1]INTERNAL PARAMETERS-1'!$B$5:$J$44,5,FALSE))*VLOOKUP(AirBFYLD2!BT$4,'[1]INTERNAL PARAMETERS-1'!$B$5:$J$44,8,FALSE)*VLOOKUP(AirBFYLD2!BT$4,'[1]INTERNAL PARAMETERS-1'!$B$5:$J$44,3,FALSE)</f>
        <v>0</v>
      </c>
      <c r="BU167" s="44">
        <f>AirBFYLD1!BU167*VLOOKUP(AirBFYLD2!BU$4,'[1]INTERNAL PARAMETERS-1'!$B$5:$J$44,5,FALSE)*VLOOKUP(AirBFYLD2!BU$4,'[1]INTERNAL PARAMETERS-1'!$B$5:$J$44,6,FALSE)*VLOOKUP(AirBFYLD2!BU$4,'[1]INTERNAL PARAMETERS-1'!$B$5:$J$44,3,FALSE) + AirBFYLD1!BU167*(1-VLOOKUP(AirBFYLD2!BU$4,'[1]INTERNAL PARAMETERS-1'!$B$5:$J$44,5,FALSE))*VLOOKUP(AirBFYLD2!BU$4,'[1]INTERNAL PARAMETERS-1'!$B$5:$J$44,8,FALSE)*VLOOKUP(AirBFYLD2!BU$4,'[1]INTERNAL PARAMETERS-1'!$B$5:$J$44,3,FALSE)</f>
        <v>0</v>
      </c>
      <c r="BV167" s="44">
        <f>AirBFYLD1!BV167*VLOOKUP(AirBFYLD2!BV$4,'[1]INTERNAL PARAMETERS-1'!$B$5:$J$44,5,FALSE)*VLOOKUP(AirBFYLD2!BV$4,'[1]INTERNAL PARAMETERS-1'!$B$5:$J$44,6,FALSE)*VLOOKUP(AirBFYLD2!BV$4,'[1]INTERNAL PARAMETERS-1'!$B$5:$J$44,3,FALSE) + AirBFYLD1!BV167*(1-VLOOKUP(AirBFYLD2!BV$4,'[1]INTERNAL PARAMETERS-1'!$B$5:$J$44,5,FALSE))*VLOOKUP(AirBFYLD2!BV$4,'[1]INTERNAL PARAMETERS-1'!$B$5:$J$44,8,FALSE)*VLOOKUP(AirBFYLD2!BV$4,'[1]INTERNAL PARAMETERS-1'!$B$5:$J$44,3,FALSE)</f>
        <v>0</v>
      </c>
      <c r="BW167" s="44">
        <f>AirBFYLD1!BW167*VLOOKUP(AirBFYLD2!BW$4,'[1]INTERNAL PARAMETERS-1'!$B$5:$J$44,5,FALSE)*VLOOKUP(AirBFYLD2!BW$4,'[1]INTERNAL PARAMETERS-1'!$B$5:$J$44,6,FALSE)*VLOOKUP(AirBFYLD2!BW$4,'[1]INTERNAL PARAMETERS-1'!$B$5:$J$44,3,FALSE) + AirBFYLD1!BW167*(1-VLOOKUP(AirBFYLD2!BW$4,'[1]INTERNAL PARAMETERS-1'!$B$5:$J$44,5,FALSE))*VLOOKUP(AirBFYLD2!BW$4,'[1]INTERNAL PARAMETERS-1'!$B$5:$J$44,8,FALSE)*VLOOKUP(AirBFYLD2!BW$4,'[1]INTERNAL PARAMETERS-1'!$B$5:$J$44,3,FALSE)</f>
        <v>0</v>
      </c>
      <c r="BX167" s="44">
        <f>AirBFYLD1!BX167*VLOOKUP(AirBFYLD2!BX$4,'[1]INTERNAL PARAMETERS-1'!$B$5:$J$44,5,FALSE)*VLOOKUP(AirBFYLD2!BX$4,'[1]INTERNAL PARAMETERS-1'!$B$5:$J$44,6,FALSE)*VLOOKUP(AirBFYLD2!BX$4,'[1]INTERNAL PARAMETERS-1'!$B$5:$J$44,3,FALSE) + AirBFYLD1!BX167*(1-VLOOKUP(AirBFYLD2!BX$4,'[1]INTERNAL PARAMETERS-1'!$B$5:$J$44,5,FALSE))*VLOOKUP(AirBFYLD2!BX$4,'[1]INTERNAL PARAMETERS-1'!$B$5:$J$44,8,FALSE)*VLOOKUP(AirBFYLD2!BX$4,'[1]INTERNAL PARAMETERS-1'!$B$5:$J$44,3,FALSE)</f>
        <v>0</v>
      </c>
      <c r="BY167" s="44">
        <f>AirBFYLD1!BY167*VLOOKUP(AirBFYLD2!BY$4,'[1]INTERNAL PARAMETERS-1'!$B$5:$J$44,5,FALSE)*VLOOKUP(AirBFYLD2!BY$4,'[1]INTERNAL PARAMETERS-1'!$B$5:$J$44,6,FALSE)*VLOOKUP(AirBFYLD2!BY$4,'[1]INTERNAL PARAMETERS-1'!$B$5:$J$44,3,FALSE) + AirBFYLD1!BY167*(1-VLOOKUP(AirBFYLD2!BY$4,'[1]INTERNAL PARAMETERS-1'!$B$5:$J$44,5,FALSE))*VLOOKUP(AirBFYLD2!BY$4,'[1]INTERNAL PARAMETERS-1'!$B$5:$J$44,8,FALSE)*VLOOKUP(AirBFYLD2!BY$4,'[1]INTERNAL PARAMETERS-1'!$B$5:$J$44,3,FALSE)</f>
        <v>0</v>
      </c>
      <c r="BZ167" s="44">
        <f>AirBFYLD1!BZ167*VLOOKUP(AirBFYLD2!BZ$4,'[1]INTERNAL PARAMETERS-1'!$B$5:$J$44,5,FALSE)*VLOOKUP(AirBFYLD2!BZ$4,'[1]INTERNAL PARAMETERS-1'!$B$5:$J$44,6,FALSE)*VLOOKUP(AirBFYLD2!BZ$4,'[1]INTERNAL PARAMETERS-1'!$B$5:$J$44,3,FALSE) + AirBFYLD1!BZ167*(1-VLOOKUP(AirBFYLD2!BZ$4,'[1]INTERNAL PARAMETERS-1'!$B$5:$J$44,5,FALSE))*VLOOKUP(AirBFYLD2!BZ$4,'[1]INTERNAL PARAMETERS-1'!$B$5:$J$44,8,FALSE)*VLOOKUP(AirBFYLD2!BZ$4,'[1]INTERNAL PARAMETERS-1'!$B$5:$J$44,3,FALSE)</f>
        <v>2.2318857606265445E-6</v>
      </c>
      <c r="CA167" s="44">
        <f>AirBFYLD1!CA167*VLOOKUP(AirBFYLD2!CA$4,'[1]INTERNAL PARAMETERS-1'!$B$5:$J$44,5,FALSE)*VLOOKUP(AirBFYLD2!CA$4,'[1]INTERNAL PARAMETERS-1'!$B$5:$J$44,6,FALSE)*VLOOKUP(AirBFYLD2!CA$4,'[1]INTERNAL PARAMETERS-1'!$B$5:$J$44,3,FALSE) + AirBFYLD1!CA167*(1-VLOOKUP(AirBFYLD2!CA$4,'[1]INTERNAL PARAMETERS-1'!$B$5:$J$44,5,FALSE))*VLOOKUP(AirBFYLD2!CA$4,'[1]INTERNAL PARAMETERS-1'!$B$5:$J$44,8,FALSE)*VLOOKUP(AirBFYLD2!CA$4,'[1]INTERNAL PARAMETERS-1'!$B$5:$J$44,3,FALSE)</f>
        <v>0</v>
      </c>
      <c r="CB167" s="44">
        <f>AirBFYLD1!CB167*VLOOKUP(AirBFYLD2!CB$4,'[1]INTERNAL PARAMETERS-1'!$B$5:$J$44,5,FALSE)*VLOOKUP(AirBFYLD2!CB$4,'[1]INTERNAL PARAMETERS-1'!$B$5:$J$44,6,FALSE)*VLOOKUP(AirBFYLD2!CB$4,'[1]INTERNAL PARAMETERS-1'!$B$5:$J$44,3,FALSE) + AirBFYLD1!CB167*(1-VLOOKUP(AirBFYLD2!CB$4,'[1]INTERNAL PARAMETERS-1'!$B$5:$J$44,5,FALSE))*VLOOKUP(AirBFYLD2!CB$4,'[1]INTERNAL PARAMETERS-1'!$B$5:$J$44,8,FALSE)*VLOOKUP(AirBFYLD2!CB$4,'[1]INTERNAL PARAMETERS-1'!$B$5:$J$44,3,FALSE)</f>
        <v>0</v>
      </c>
      <c r="CC167" s="44">
        <f>AirBFYLD1!CC167*VLOOKUP(AirBFYLD2!CC$4,'[1]INTERNAL PARAMETERS-1'!$B$5:$J$44,5,FALSE)*VLOOKUP(AirBFYLD2!CC$4,'[1]INTERNAL PARAMETERS-1'!$B$5:$J$44,6,FALSE)*VLOOKUP(AirBFYLD2!CC$4,'[1]INTERNAL PARAMETERS-1'!$B$5:$J$44,3,FALSE) + AirBFYLD1!CC167*(1-VLOOKUP(AirBFYLD2!CC$4,'[1]INTERNAL PARAMETERS-1'!$B$5:$J$44,5,FALSE))*VLOOKUP(AirBFYLD2!CC$4,'[1]INTERNAL PARAMETERS-1'!$B$5:$J$44,8,FALSE)*VLOOKUP(AirBFYLD2!CC$4,'[1]INTERNAL PARAMETERS-1'!$B$5:$J$44,3,FALSE)</f>
        <v>4.9596723289796018E-6</v>
      </c>
      <c r="CD167" s="44">
        <f>AirBFYLD1!CD167*VLOOKUP(AirBFYLD2!CD$4,'[1]INTERNAL PARAMETERS-1'!$B$5:$J$44,5,FALSE)*VLOOKUP(AirBFYLD2!CD$4,'[1]INTERNAL PARAMETERS-1'!$B$5:$J$44,6,FALSE)*VLOOKUP(AirBFYLD2!CD$4,'[1]INTERNAL PARAMETERS-1'!$B$5:$J$44,3,FALSE) + AirBFYLD1!CD167*(1-VLOOKUP(AirBFYLD2!CD$4,'[1]INTERNAL PARAMETERS-1'!$B$5:$J$44,5,FALSE))*VLOOKUP(AirBFYLD2!CD$4,'[1]INTERNAL PARAMETERS-1'!$B$5:$J$44,8,FALSE)*VLOOKUP(AirBFYLD2!CD$4,'[1]INTERNAL PARAMETERS-1'!$B$5:$J$44,3,FALSE)</f>
        <v>4.1614539597039351E-5</v>
      </c>
      <c r="CE167" s="44">
        <f>AirBFYLD1!CE167*VLOOKUP(AirBFYLD2!CE$4,'[1]INTERNAL PARAMETERS-1'!$B$5:$J$44,5,FALSE)*VLOOKUP(AirBFYLD2!CE$4,'[1]INTERNAL PARAMETERS-1'!$B$5:$J$44,6,FALSE)*VLOOKUP(AirBFYLD2!CE$4,'[1]INTERNAL PARAMETERS-1'!$B$5:$J$44,3,FALSE) + AirBFYLD1!CE167*(1-VLOOKUP(AirBFYLD2!CE$4,'[1]INTERNAL PARAMETERS-1'!$B$5:$J$44,5,FALSE))*VLOOKUP(AirBFYLD2!CE$4,'[1]INTERNAL PARAMETERS-1'!$B$5:$J$44,8,FALSE)*VLOOKUP(AirBFYLD2!CE$4,'[1]INTERNAL PARAMETERS-1'!$B$5:$J$44,3,FALSE)</f>
        <v>7.7157948211042419E-5</v>
      </c>
      <c r="CF167" s="44">
        <f>AirBFYLD1!CF167*VLOOKUP(AirBFYLD2!CF$4,'[1]INTERNAL PARAMETERS-1'!$B$5:$J$44,5,FALSE)*VLOOKUP(AirBFYLD2!CF$4,'[1]INTERNAL PARAMETERS-1'!$B$5:$J$44,6,FALSE)*VLOOKUP(AirBFYLD2!CF$4,'[1]INTERNAL PARAMETERS-1'!$B$5:$J$44,3,FALSE) + AirBFYLD1!CF167*(1-VLOOKUP(AirBFYLD2!CF$4,'[1]INTERNAL PARAMETERS-1'!$B$5:$J$44,5,FALSE))*VLOOKUP(AirBFYLD2!CF$4,'[1]INTERNAL PARAMETERS-1'!$B$5:$J$44,8,FALSE)*VLOOKUP(AirBFYLD2!CF$4,'[1]INTERNAL PARAMETERS-1'!$B$5:$J$44,3,FALSE)</f>
        <v>3.7136912246308289E-4</v>
      </c>
      <c r="CG167" s="44">
        <f>AirBFYLD1!CG167*VLOOKUP(AirBFYLD2!CG$4,'[1]INTERNAL PARAMETERS-1'!$B$5:$J$44,5,FALSE)*VLOOKUP(AirBFYLD2!CG$4,'[1]INTERNAL PARAMETERS-1'!$B$5:$J$44,6,FALSE)*VLOOKUP(AirBFYLD2!CG$4,'[1]INTERNAL PARAMETERS-1'!$B$5:$J$44,3,FALSE) + AirBFYLD1!CG167*(1-VLOOKUP(AirBFYLD2!CG$4,'[1]INTERNAL PARAMETERS-1'!$B$5:$J$44,5,FALSE))*VLOOKUP(AirBFYLD2!CG$4,'[1]INTERNAL PARAMETERS-1'!$B$5:$J$44,8,FALSE)*VLOOKUP(AirBFYLD2!CG$4,'[1]INTERNAL PARAMETERS-1'!$B$5:$J$44,3,FALSE)</f>
        <v>2.050877168432874E-6</v>
      </c>
      <c r="CH167" s="43">
        <f>AirBFYLD1!CH167*VLOOKUP(AirBFYLD2!CH$4,'[1]INTERNAL PARAMETERS-1'!$B$5:$J$44,5,FALSE)*VLOOKUP(AirBFYLD2!CH$4,'[1]INTERNAL PARAMETERS-1'!$B$5:$J$44,6,FALSE)*VLOOKUP(AirBFYLD2!CH$4,'[1]INTERNAL PARAMETERS-1'!$B$5:$J$44,3,FALSE) + AirBFYLD1!CH167*(1-VLOOKUP(AirBFYLD2!CH$4,'[1]INTERNAL PARAMETERS-1'!$B$5:$J$44,5,FALSE))*VLOOKUP(AirBFYLD2!CH$4,'[1]INTERNAL PARAMETERS-1'!$B$5:$J$44,8,FALSE)*VLOOKUP(AirBFYLD2!CH$4,'[1]INTERNAL PARAMETERS-1'!$B$5:$J$44,3,FALSE)</f>
        <v>0</v>
      </c>
      <c r="CJ167" s="45">
        <f t="shared" si="4"/>
        <v>1.1481697991060844</v>
      </c>
      <c r="CK167" s="43">
        <f t="shared" si="5"/>
        <v>2.1125503347886647E-2</v>
      </c>
    </row>
    <row r="168" spans="2:89" x14ac:dyDescent="0.5">
      <c r="B168" s="58" t="s">
        <v>8</v>
      </c>
      <c r="C168" s="57" t="s">
        <v>50</v>
      </c>
      <c r="D168" s="57" t="s">
        <v>66</v>
      </c>
      <c r="E168" s="133">
        <f>AirBF!X168</f>
        <v>7.6712318677749618</v>
      </c>
      <c r="F168" s="56">
        <f>'[1]INTERNAL PARAMETERS-1'!M6</f>
        <v>78.760000000000005</v>
      </c>
      <c r="G168" s="45">
        <f>AirBFYLD1!G168*VLOOKUP(AirBFYLD2!G$4,'[1]INTERNAL PARAMETERS-1'!$B$5:$J$44,5,FALSE)*VLOOKUP(AirBFYLD2!G$4,'[1]INTERNAL PARAMETERS-1'!$B$5:$J$44,7,FALSE)*AirBFYLD2!$F168 + AirBFYLD1!G168*(1-VLOOKUP(AirBFYLD2!G$4,'[1]INTERNAL PARAMETERS-1'!$B$5:$J$44,5,FALSE))*VLOOKUP(AirBFYLD2!G$4,'[1]INTERNAL PARAMETERS-1'!$B$5:$J$44,9,FALSE)*AirBFYLD2!$F168</f>
        <v>0.54258840946606646</v>
      </c>
      <c r="H168" s="44">
        <f>AirBFYLD1!H168*VLOOKUP(AirBFYLD2!H$4,'[1]INTERNAL PARAMETERS-1'!$B$5:$J$44,5,FALSE)*VLOOKUP(AirBFYLD2!H$4,'[1]INTERNAL PARAMETERS-1'!$B$5:$J$44,7,FALSE)*AirBFYLD2!$F168 + AirBFYLD1!H168*(1-VLOOKUP(AirBFYLD2!H$4,'[1]INTERNAL PARAMETERS-1'!$B$5:$J$44,5,FALSE))*VLOOKUP(AirBFYLD2!H$4,'[1]INTERNAL PARAMETERS-1'!$B$5:$J$44,9,FALSE)*AirBFYLD2!$F168</f>
        <v>0</v>
      </c>
      <c r="I168" s="44">
        <f>AirBFYLD1!I168*VLOOKUP(AirBFYLD2!I$4,'[1]INTERNAL PARAMETERS-1'!$B$5:$J$44,5,FALSE)*VLOOKUP(AirBFYLD2!I$4,'[1]INTERNAL PARAMETERS-1'!$B$5:$J$44,7,FALSE)*AirBFYLD2!$F168 + AirBFYLD1!I168*(1-VLOOKUP(AirBFYLD2!I$4,'[1]INTERNAL PARAMETERS-1'!$B$5:$J$44,5,FALSE))*VLOOKUP(AirBFYLD2!I$4,'[1]INTERNAL PARAMETERS-1'!$B$5:$J$44,9,FALSE)*AirBFYLD2!$F168</f>
        <v>1.4057643571261078</v>
      </c>
      <c r="J168" s="44">
        <f>AirBFYLD1!J168*VLOOKUP(AirBFYLD2!J$4,'[1]INTERNAL PARAMETERS-1'!$B$5:$J$44,5,FALSE)*VLOOKUP(AirBFYLD2!J$4,'[1]INTERNAL PARAMETERS-1'!$B$5:$J$44,7,FALSE)*AirBFYLD2!$F168 + AirBFYLD1!J168*(1-VLOOKUP(AirBFYLD2!J$4,'[1]INTERNAL PARAMETERS-1'!$B$5:$J$44,5,FALSE))*VLOOKUP(AirBFYLD2!J$4,'[1]INTERNAL PARAMETERS-1'!$B$5:$J$44,9,FALSE)*AirBFYLD2!$F168</f>
        <v>0</v>
      </c>
      <c r="K168" s="44">
        <f>AirBFYLD1!K168*VLOOKUP(AirBFYLD2!K$4,'[1]INTERNAL PARAMETERS-1'!$B$5:$J$44,5,FALSE)*VLOOKUP(AirBFYLD2!K$4,'[1]INTERNAL PARAMETERS-1'!$B$5:$J$44,7,FALSE)*AirBFYLD2!$F168 + AirBFYLD1!K168*(1-VLOOKUP(AirBFYLD2!K$4,'[1]INTERNAL PARAMETERS-1'!$B$5:$J$44,5,FALSE))*VLOOKUP(AirBFYLD2!K$4,'[1]INTERNAL PARAMETERS-1'!$B$5:$J$44,9,FALSE)*AirBFYLD2!$F168</f>
        <v>0</v>
      </c>
      <c r="L168" s="44">
        <f>AirBFYLD1!L168*VLOOKUP(AirBFYLD2!L$4,'[1]INTERNAL PARAMETERS-1'!$B$5:$J$44,5,FALSE)*VLOOKUP(AirBFYLD2!L$4,'[1]INTERNAL PARAMETERS-1'!$B$5:$J$44,7,FALSE)*AirBFYLD2!$F168 + AirBFYLD1!L168*(1-VLOOKUP(AirBFYLD2!L$4,'[1]INTERNAL PARAMETERS-1'!$B$5:$J$44,5,FALSE))*VLOOKUP(AirBFYLD2!L$4,'[1]INTERNAL PARAMETERS-1'!$B$5:$J$44,9,FALSE)*AirBFYLD2!$F168</f>
        <v>0</v>
      </c>
      <c r="M168" s="44">
        <f>AirBFYLD1!M168*VLOOKUP(AirBFYLD2!M$4,'[1]INTERNAL PARAMETERS-1'!$B$5:$J$44,5,FALSE)*VLOOKUP(AirBFYLD2!M$4,'[1]INTERNAL PARAMETERS-1'!$B$5:$J$44,7,FALSE)*AirBFYLD2!$F168 + AirBFYLD1!M168*(1-VLOOKUP(AirBFYLD2!M$4,'[1]INTERNAL PARAMETERS-1'!$B$5:$J$44,5,FALSE))*VLOOKUP(AirBFYLD2!M$4,'[1]INTERNAL PARAMETERS-1'!$B$5:$J$44,9,FALSE)*AirBFYLD2!$F168</f>
        <v>1.0686126911468485E-2</v>
      </c>
      <c r="N168" s="44">
        <f>AirBFYLD1!N168*VLOOKUP(AirBFYLD2!N$4,'[1]INTERNAL PARAMETERS-1'!$B$5:$J$44,5,FALSE)*VLOOKUP(AirBFYLD2!N$4,'[1]INTERNAL PARAMETERS-1'!$B$5:$J$44,7,FALSE)*AirBFYLD2!$F168 + AirBFYLD1!N168*(1-VLOOKUP(AirBFYLD2!N$4,'[1]INTERNAL PARAMETERS-1'!$B$5:$J$44,5,FALSE))*VLOOKUP(AirBFYLD2!N$4,'[1]INTERNAL PARAMETERS-1'!$B$5:$J$44,9,FALSE)*AirBFYLD2!$F168</f>
        <v>9.4753618902178247E-3</v>
      </c>
      <c r="O168" s="44">
        <f>AirBFYLD1!O168*VLOOKUP(AirBFYLD2!O$4,'[1]INTERNAL PARAMETERS-1'!$B$5:$J$44,5,FALSE)*VLOOKUP(AirBFYLD2!O$4,'[1]INTERNAL PARAMETERS-1'!$B$5:$J$44,7,FALSE)*AirBFYLD2!$F168 + AirBFYLD1!O168*(1-VLOOKUP(AirBFYLD2!O$4,'[1]INTERNAL PARAMETERS-1'!$B$5:$J$44,5,FALSE))*VLOOKUP(AirBFYLD2!O$4,'[1]INTERNAL PARAMETERS-1'!$B$5:$J$44,9,FALSE)*AirBFYLD2!$F168</f>
        <v>0</v>
      </c>
      <c r="P168" s="44">
        <f>AirBFYLD1!P168*VLOOKUP(AirBFYLD2!P$4,'[1]INTERNAL PARAMETERS-1'!$B$5:$J$44,5,FALSE)*VLOOKUP(AirBFYLD2!P$4,'[1]INTERNAL PARAMETERS-1'!$B$5:$J$44,7,FALSE)*AirBFYLD2!$F168 + AirBFYLD1!P168*(1-VLOOKUP(AirBFYLD2!P$4,'[1]INTERNAL PARAMETERS-1'!$B$5:$J$44,5,FALSE))*VLOOKUP(AirBFYLD2!P$4,'[1]INTERNAL PARAMETERS-1'!$B$5:$J$44,9,FALSE)*AirBFYLD2!$F168</f>
        <v>0</v>
      </c>
      <c r="Q168" s="44">
        <f>AirBFYLD1!Q168*VLOOKUP(AirBFYLD2!Q$4,'[1]INTERNAL PARAMETERS-1'!$B$5:$J$44,5,FALSE)*VLOOKUP(AirBFYLD2!Q$4,'[1]INTERNAL PARAMETERS-1'!$B$5:$J$44,7,FALSE)*AirBFYLD2!$F168 + AirBFYLD1!Q168*(1-VLOOKUP(AirBFYLD2!Q$4,'[1]INTERNAL PARAMETERS-1'!$B$5:$J$44,5,FALSE))*VLOOKUP(AirBFYLD2!Q$4,'[1]INTERNAL PARAMETERS-1'!$B$5:$J$44,9,FALSE)*AirBFYLD2!$F168</f>
        <v>0</v>
      </c>
      <c r="R168" s="44">
        <f>AirBFYLD1!R168*VLOOKUP(AirBFYLD2!R$4,'[1]INTERNAL PARAMETERS-1'!$B$5:$J$44,5,FALSE)*VLOOKUP(AirBFYLD2!R$4,'[1]INTERNAL PARAMETERS-1'!$B$5:$J$44,7,FALSE)*AirBFYLD2!$F168 + AirBFYLD1!R168*(1-VLOOKUP(AirBFYLD2!R$4,'[1]INTERNAL PARAMETERS-1'!$B$5:$J$44,5,FALSE))*VLOOKUP(AirBFYLD2!R$4,'[1]INTERNAL PARAMETERS-1'!$B$5:$J$44,9,FALSE)*AirBFYLD2!$F168</f>
        <v>1.2633775574542302E-2</v>
      </c>
      <c r="S168" s="44">
        <f>AirBFYLD1!S168*VLOOKUP(AirBFYLD2!S$4,'[1]INTERNAL PARAMETERS-1'!$B$5:$J$44,5,FALSE)*VLOOKUP(AirBFYLD2!S$4,'[1]INTERNAL PARAMETERS-1'!$B$5:$J$44,7,FALSE)*AirBFYLD2!$F168 + AirBFYLD1!S168*(1-VLOOKUP(AirBFYLD2!S$4,'[1]INTERNAL PARAMETERS-1'!$B$5:$J$44,5,FALSE))*VLOOKUP(AirBFYLD2!S$4,'[1]INTERNAL PARAMETERS-1'!$B$5:$J$44,9,FALSE)*AirBFYLD2!$F168</f>
        <v>0.44296633653197898</v>
      </c>
      <c r="T168" s="44">
        <f>AirBFYLD1!T168*VLOOKUP(AirBFYLD2!T$4,'[1]INTERNAL PARAMETERS-1'!$B$5:$J$44,5,FALSE)*VLOOKUP(AirBFYLD2!T$4,'[1]INTERNAL PARAMETERS-1'!$B$5:$J$44,7,FALSE)*AirBFYLD2!$F168 + AirBFYLD1!T168*(1-VLOOKUP(AirBFYLD2!T$4,'[1]INTERNAL PARAMETERS-1'!$B$5:$J$44,5,FALSE))*VLOOKUP(AirBFYLD2!T$4,'[1]INTERNAL PARAMETERS-1'!$B$5:$J$44,9,FALSE)*AirBFYLD2!$F168</f>
        <v>5.9221729284999906E-2</v>
      </c>
      <c r="U168" s="44">
        <f>AirBFYLD1!U168*VLOOKUP(AirBFYLD2!U$4,'[1]INTERNAL PARAMETERS-1'!$B$5:$J$44,5,FALSE)*VLOOKUP(AirBFYLD2!U$4,'[1]INTERNAL PARAMETERS-1'!$B$5:$J$44,7,FALSE)*AirBFYLD2!$F168 + AirBFYLD1!U168*(1-VLOOKUP(AirBFYLD2!U$4,'[1]INTERNAL PARAMETERS-1'!$B$5:$J$44,5,FALSE))*VLOOKUP(AirBFYLD2!U$4,'[1]INTERNAL PARAMETERS-1'!$B$5:$J$44,9,FALSE)*AirBFYLD2!$F168</f>
        <v>4.1638363510808504E-2</v>
      </c>
      <c r="V168" s="44">
        <f>AirBFYLD1!V168*VLOOKUP(AirBFYLD2!V$4,'[1]INTERNAL PARAMETERS-1'!$B$5:$J$44,5,FALSE)*VLOOKUP(AirBFYLD2!V$4,'[1]INTERNAL PARAMETERS-1'!$B$5:$J$44,7,FALSE)*AirBFYLD2!$F168 + AirBFYLD1!V168*(1-VLOOKUP(AirBFYLD2!V$4,'[1]INTERNAL PARAMETERS-1'!$B$5:$J$44,5,FALSE))*VLOOKUP(AirBFYLD2!V$4,'[1]INTERNAL PARAMETERS-1'!$B$5:$J$44,9,FALSE)*AirBFYLD2!$F168</f>
        <v>0.29292732502007141</v>
      </c>
      <c r="W168" s="44">
        <f>AirBFYLD1!W168*VLOOKUP(AirBFYLD2!W$4,'[1]INTERNAL PARAMETERS-1'!$B$5:$J$44,5,FALSE)*VLOOKUP(AirBFYLD2!W$4,'[1]INTERNAL PARAMETERS-1'!$B$5:$J$44,7,FALSE)*AirBFYLD2!$F168 + AirBFYLD1!W168*(1-VLOOKUP(AirBFYLD2!W$4,'[1]INTERNAL PARAMETERS-1'!$B$5:$J$44,5,FALSE))*VLOOKUP(AirBFYLD2!W$4,'[1]INTERNAL PARAMETERS-1'!$B$5:$J$44,9,FALSE)*AirBFYLD2!$F168</f>
        <v>0</v>
      </c>
      <c r="X168" s="44">
        <f>AirBFYLD1!X168*VLOOKUP(AirBFYLD2!X$4,'[1]INTERNAL PARAMETERS-1'!$B$5:$J$44,5,FALSE)*VLOOKUP(AirBFYLD2!X$4,'[1]INTERNAL PARAMETERS-1'!$B$5:$J$44,7,FALSE)*AirBFYLD2!$F168 + AirBFYLD1!X168*(1-VLOOKUP(AirBFYLD2!X$4,'[1]INTERNAL PARAMETERS-1'!$B$5:$J$44,5,FALSE))*VLOOKUP(AirBFYLD2!X$4,'[1]INTERNAL PARAMETERS-1'!$B$5:$J$44,9,FALSE)*AirBFYLD2!$F168</f>
        <v>0</v>
      </c>
      <c r="Y168" s="44">
        <f>AirBFYLD1!Y168*VLOOKUP(AirBFYLD2!Y$4,'[1]INTERNAL PARAMETERS-1'!$B$5:$J$44,5,FALSE)*VLOOKUP(AirBFYLD2!Y$4,'[1]INTERNAL PARAMETERS-1'!$B$5:$J$44,7,FALSE)*AirBFYLD2!$F168 + AirBFYLD1!Y168*(1-VLOOKUP(AirBFYLD2!Y$4,'[1]INTERNAL PARAMETERS-1'!$B$5:$J$44,5,FALSE))*VLOOKUP(AirBFYLD2!Y$4,'[1]INTERNAL PARAMETERS-1'!$B$5:$J$44,9,FALSE)*AirBFYLD2!$F168</f>
        <v>0</v>
      </c>
      <c r="Z168" s="44">
        <f>AirBFYLD1!Z168*VLOOKUP(AirBFYLD2!Z$4,'[1]INTERNAL PARAMETERS-1'!$B$5:$J$44,5,FALSE)*VLOOKUP(AirBFYLD2!Z$4,'[1]INTERNAL PARAMETERS-1'!$B$5:$J$44,7,FALSE)*AirBFYLD2!$F168 + AirBFYLD1!Z168*(1-VLOOKUP(AirBFYLD2!Z$4,'[1]INTERNAL PARAMETERS-1'!$B$5:$J$44,5,FALSE))*VLOOKUP(AirBFYLD2!Z$4,'[1]INTERNAL PARAMETERS-1'!$B$5:$J$44,9,FALSE)*AirBFYLD2!$F168</f>
        <v>0</v>
      </c>
      <c r="AA168" s="44">
        <f>AirBFYLD1!AA168*VLOOKUP(AirBFYLD2!AA$4,'[1]INTERNAL PARAMETERS-1'!$B$5:$J$44,5,FALSE)*VLOOKUP(AirBFYLD2!AA$4,'[1]INTERNAL PARAMETERS-1'!$B$5:$J$44,7,FALSE)*AirBFYLD2!$F168 + AirBFYLD1!AA168*(1-VLOOKUP(AirBFYLD2!AA$4,'[1]INTERNAL PARAMETERS-1'!$B$5:$J$44,5,FALSE))*VLOOKUP(AirBFYLD2!AA$4,'[1]INTERNAL PARAMETERS-1'!$B$5:$J$44,9,FALSE)*AirBFYLD2!$F168</f>
        <v>0</v>
      </c>
      <c r="AB168" s="44">
        <f>AirBFYLD1!AB168*VLOOKUP(AirBFYLD2!AB$4,'[1]INTERNAL PARAMETERS-1'!$B$5:$J$44,5,FALSE)*VLOOKUP(AirBFYLD2!AB$4,'[1]INTERNAL PARAMETERS-1'!$B$5:$J$44,7,FALSE)*AirBFYLD2!$F168 + AirBFYLD1!AB168*(1-VLOOKUP(AirBFYLD2!AB$4,'[1]INTERNAL PARAMETERS-1'!$B$5:$J$44,5,FALSE))*VLOOKUP(AirBFYLD2!AB$4,'[1]INTERNAL PARAMETERS-1'!$B$5:$J$44,9,FALSE)*AirBFYLD2!$F168</f>
        <v>0</v>
      </c>
      <c r="AC168" s="44">
        <f>AirBFYLD1!AC168*VLOOKUP(AirBFYLD2!AC$4,'[1]INTERNAL PARAMETERS-1'!$B$5:$J$44,5,FALSE)*VLOOKUP(AirBFYLD2!AC$4,'[1]INTERNAL PARAMETERS-1'!$B$5:$J$44,7,FALSE)*AirBFYLD2!$F168 + AirBFYLD1!AC168*(1-VLOOKUP(AirBFYLD2!AC$4,'[1]INTERNAL PARAMETERS-1'!$B$5:$J$44,5,FALSE))*VLOOKUP(AirBFYLD2!AC$4,'[1]INTERNAL PARAMETERS-1'!$B$5:$J$44,9,FALSE)*AirBFYLD2!$F168</f>
        <v>0</v>
      </c>
      <c r="AD168" s="44">
        <f>AirBFYLD1!AD168*VLOOKUP(AirBFYLD2!AD$4,'[1]INTERNAL PARAMETERS-1'!$B$5:$J$44,5,FALSE)*VLOOKUP(AirBFYLD2!AD$4,'[1]INTERNAL PARAMETERS-1'!$B$5:$J$44,7,FALSE)*AirBFYLD2!$F168 + AirBFYLD1!AD168*(1-VLOOKUP(AirBFYLD2!AD$4,'[1]INTERNAL PARAMETERS-1'!$B$5:$J$44,5,FALSE))*VLOOKUP(AirBFYLD2!AD$4,'[1]INTERNAL PARAMETERS-1'!$B$5:$J$44,9,FALSE)*AirBFYLD2!$F168</f>
        <v>0</v>
      </c>
      <c r="AE168" s="44">
        <f>AirBFYLD1!AE168*VLOOKUP(AirBFYLD2!AE$4,'[1]INTERNAL PARAMETERS-1'!$B$5:$J$44,5,FALSE)*VLOOKUP(AirBFYLD2!AE$4,'[1]INTERNAL PARAMETERS-1'!$B$5:$J$44,7,FALSE)*AirBFYLD2!$F168 + AirBFYLD1!AE168*(1-VLOOKUP(AirBFYLD2!AE$4,'[1]INTERNAL PARAMETERS-1'!$B$5:$J$44,5,FALSE))*VLOOKUP(AirBFYLD2!AE$4,'[1]INTERNAL PARAMETERS-1'!$B$5:$J$44,9,FALSE)*AirBFYLD2!$F168</f>
        <v>0</v>
      </c>
      <c r="AF168" s="44">
        <f>AirBFYLD1!AF168*VLOOKUP(AirBFYLD2!AF$4,'[1]INTERNAL PARAMETERS-1'!$B$5:$J$44,5,FALSE)*VLOOKUP(AirBFYLD2!AF$4,'[1]INTERNAL PARAMETERS-1'!$B$5:$J$44,7,FALSE)*AirBFYLD2!$F168 + AirBFYLD1!AF168*(1-VLOOKUP(AirBFYLD2!AF$4,'[1]INTERNAL PARAMETERS-1'!$B$5:$J$44,5,FALSE))*VLOOKUP(AirBFYLD2!AF$4,'[1]INTERNAL PARAMETERS-1'!$B$5:$J$44,9,FALSE)*AirBFYLD2!$F168</f>
        <v>5.1320786061135716E-3</v>
      </c>
      <c r="AG168" s="44">
        <f>AirBFYLD1!AG168*VLOOKUP(AirBFYLD2!AG$4,'[1]INTERNAL PARAMETERS-1'!$B$5:$J$44,5,FALSE)*VLOOKUP(AirBFYLD2!AG$4,'[1]INTERNAL PARAMETERS-1'!$B$5:$J$44,7,FALSE)*AirBFYLD2!$F168 + AirBFYLD1!AG168*(1-VLOOKUP(AirBFYLD2!AG$4,'[1]INTERNAL PARAMETERS-1'!$B$5:$J$44,5,FALSE))*VLOOKUP(AirBFYLD2!AG$4,'[1]INTERNAL PARAMETERS-1'!$B$5:$J$44,9,FALSE)*AirBFYLD2!$F168</f>
        <v>0</v>
      </c>
      <c r="AH168" s="44">
        <f>AirBFYLD1!AH168*VLOOKUP(AirBFYLD2!AH$4,'[1]INTERNAL PARAMETERS-1'!$B$5:$J$44,5,FALSE)*VLOOKUP(AirBFYLD2!AH$4,'[1]INTERNAL PARAMETERS-1'!$B$5:$J$44,7,FALSE)*AirBFYLD2!$F168 + AirBFYLD1!AH168*(1-VLOOKUP(AirBFYLD2!AH$4,'[1]INTERNAL PARAMETERS-1'!$B$5:$J$44,5,FALSE))*VLOOKUP(AirBFYLD2!AH$4,'[1]INTERNAL PARAMETERS-1'!$B$5:$J$44,9,FALSE)*AirBFYLD2!$F168</f>
        <v>1.4475093504422896E-3</v>
      </c>
      <c r="AI168" s="44">
        <f>AirBFYLD1!AI168*VLOOKUP(AirBFYLD2!AI$4,'[1]INTERNAL PARAMETERS-1'!$B$5:$J$44,5,FALSE)*VLOOKUP(AirBFYLD2!AI$4,'[1]INTERNAL PARAMETERS-1'!$B$5:$J$44,7,FALSE)*AirBFYLD2!$F168 + AirBFYLD1!AI168*(1-VLOOKUP(AirBFYLD2!AI$4,'[1]INTERNAL PARAMETERS-1'!$B$5:$J$44,5,FALSE))*VLOOKUP(AirBFYLD2!AI$4,'[1]INTERNAL PARAMETERS-1'!$B$5:$J$44,9,FALSE)*AirBFYLD2!$F168</f>
        <v>3.9480548670444704E-3</v>
      </c>
      <c r="AJ168" s="44">
        <f>AirBFYLD1!AJ168*VLOOKUP(AirBFYLD2!AJ$4,'[1]INTERNAL PARAMETERS-1'!$B$5:$J$44,5,FALSE)*VLOOKUP(AirBFYLD2!AJ$4,'[1]INTERNAL PARAMETERS-1'!$B$5:$J$44,7,FALSE)*AirBFYLD2!$F168 + AirBFYLD1!AJ168*(1-VLOOKUP(AirBFYLD2!AJ$4,'[1]INTERNAL PARAMETERS-1'!$B$5:$J$44,5,FALSE))*VLOOKUP(AirBFYLD2!AJ$4,'[1]INTERNAL PARAMETERS-1'!$B$5:$J$44,9,FALSE)*AirBFYLD2!$F168</f>
        <v>5.1320786061135716E-3</v>
      </c>
      <c r="AK168" s="44">
        <f>AirBFYLD1!AK168*VLOOKUP(AirBFYLD2!AK$4,'[1]INTERNAL PARAMETERS-1'!$B$5:$J$44,5,FALSE)*VLOOKUP(AirBFYLD2!AK$4,'[1]INTERNAL PARAMETERS-1'!$B$5:$J$44,7,FALSE)*AirBFYLD2!$F168 + AirBFYLD1!AK168*(1-VLOOKUP(AirBFYLD2!AK$4,'[1]INTERNAL PARAMETERS-1'!$B$5:$J$44,5,FALSE))*VLOOKUP(AirBFYLD2!AK$4,'[1]INTERNAL PARAMETERS-1'!$B$5:$J$44,9,FALSE)*AirBFYLD2!$F168</f>
        <v>0</v>
      </c>
      <c r="AL168" s="44">
        <f>AirBFYLD1!AL168*VLOOKUP(AirBFYLD2!AL$4,'[1]INTERNAL PARAMETERS-1'!$B$5:$J$44,5,FALSE)*VLOOKUP(AirBFYLD2!AL$4,'[1]INTERNAL PARAMETERS-1'!$B$5:$J$44,7,FALSE)*AirBFYLD2!$F168 + AirBFYLD1!AL168*(1-VLOOKUP(AirBFYLD2!AL$4,'[1]INTERNAL PARAMETERS-1'!$B$5:$J$44,5,FALSE))*VLOOKUP(AirBFYLD2!AL$4,'[1]INTERNAL PARAMETERS-1'!$B$5:$J$44,9,FALSE)*AirBFYLD2!$F168</f>
        <v>0</v>
      </c>
      <c r="AM168" s="44">
        <f>AirBFYLD1!AM168*VLOOKUP(AirBFYLD2!AM$4,'[1]INTERNAL PARAMETERS-1'!$B$5:$J$44,5,FALSE)*VLOOKUP(AirBFYLD2!AM$4,'[1]INTERNAL PARAMETERS-1'!$B$5:$J$44,7,FALSE)*AirBFYLD2!$F168 + AirBFYLD1!AM168*(1-VLOOKUP(AirBFYLD2!AM$4,'[1]INTERNAL PARAMETERS-1'!$B$5:$J$44,5,FALSE))*VLOOKUP(AirBFYLD2!AM$4,'[1]INTERNAL PARAMETERS-1'!$B$5:$J$44,9,FALSE)*AirBFYLD2!$F168</f>
        <v>0</v>
      </c>
      <c r="AN168" s="44">
        <f>AirBFYLD1!AN168*VLOOKUP(AirBFYLD2!AN$4,'[1]INTERNAL PARAMETERS-1'!$B$5:$J$44,5,FALSE)*VLOOKUP(AirBFYLD2!AN$4,'[1]INTERNAL PARAMETERS-1'!$B$5:$J$44,7,FALSE)*AirBFYLD2!$F168 + AirBFYLD1!AN168*(1-VLOOKUP(AirBFYLD2!AN$4,'[1]INTERNAL PARAMETERS-1'!$B$5:$J$44,5,FALSE))*VLOOKUP(AirBFYLD2!AN$4,'[1]INTERNAL PARAMETERS-1'!$B$5:$J$44,9,FALSE)*AirBFYLD2!$F168</f>
        <v>0</v>
      </c>
      <c r="AO168" s="44">
        <f>AirBFYLD1!AO168*VLOOKUP(AirBFYLD2!AO$4,'[1]INTERNAL PARAMETERS-1'!$B$5:$J$44,5,FALSE)*VLOOKUP(AirBFYLD2!AO$4,'[1]INTERNAL PARAMETERS-1'!$B$5:$J$44,7,FALSE)*AirBFYLD2!$F168 + AirBFYLD1!AO168*(1-VLOOKUP(AirBFYLD2!AO$4,'[1]INTERNAL PARAMETERS-1'!$B$5:$J$44,5,FALSE))*VLOOKUP(AirBFYLD2!AO$4,'[1]INTERNAL PARAMETERS-1'!$B$5:$J$44,9,FALSE)*AirBFYLD2!$F168</f>
        <v>0</v>
      </c>
      <c r="AP168" s="44">
        <f>AirBFYLD1!AP168*VLOOKUP(AirBFYLD2!AP$4,'[1]INTERNAL PARAMETERS-1'!$B$5:$J$44,5,FALSE)*VLOOKUP(AirBFYLD2!AP$4,'[1]INTERNAL PARAMETERS-1'!$B$5:$J$44,7,FALSE)*AirBFYLD2!$F168 + AirBFYLD1!AP168*(1-VLOOKUP(AirBFYLD2!AP$4,'[1]INTERNAL PARAMETERS-1'!$B$5:$J$44,5,FALSE))*VLOOKUP(AirBFYLD2!AP$4,'[1]INTERNAL PARAMETERS-1'!$B$5:$J$44,9,FALSE)*AirBFYLD2!$F168</f>
        <v>0</v>
      </c>
      <c r="AQ168" s="44">
        <f>AirBFYLD1!AQ168*VLOOKUP(AirBFYLD2!AQ$4,'[1]INTERNAL PARAMETERS-1'!$B$5:$J$44,5,FALSE)*VLOOKUP(AirBFYLD2!AQ$4,'[1]INTERNAL PARAMETERS-1'!$B$5:$J$44,7,FALSE)*AirBFYLD2!$F168 + AirBFYLD1!AQ168*(1-VLOOKUP(AirBFYLD2!AQ$4,'[1]INTERNAL PARAMETERS-1'!$B$5:$J$44,5,FALSE))*VLOOKUP(AirBFYLD2!AQ$4,'[1]INTERNAL PARAMETERS-1'!$B$5:$J$44,9,FALSE)*AirBFYLD2!$F168</f>
        <v>0</v>
      </c>
      <c r="AR168" s="44">
        <f>AirBFYLD1!AR168*VLOOKUP(AirBFYLD2!AR$4,'[1]INTERNAL PARAMETERS-1'!$B$5:$J$44,5,FALSE)*VLOOKUP(AirBFYLD2!AR$4,'[1]INTERNAL PARAMETERS-1'!$B$5:$J$44,7,FALSE)*AirBFYLD2!$F168 + AirBFYLD1!AR168*(1-VLOOKUP(AirBFYLD2!AR$4,'[1]INTERNAL PARAMETERS-1'!$B$5:$J$44,5,FALSE))*VLOOKUP(AirBFYLD2!AR$4,'[1]INTERNAL PARAMETERS-1'!$B$5:$J$44,9,FALSE)*AirBFYLD2!$F168</f>
        <v>0</v>
      </c>
      <c r="AS168" s="44">
        <f>AirBFYLD1!AS168*VLOOKUP(AirBFYLD2!AS$4,'[1]INTERNAL PARAMETERS-1'!$B$5:$J$44,5,FALSE)*VLOOKUP(AirBFYLD2!AS$4,'[1]INTERNAL PARAMETERS-1'!$B$5:$J$44,7,FALSE)*AirBFYLD2!$F168 + AirBFYLD1!AS168*(1-VLOOKUP(AirBFYLD2!AS$4,'[1]INTERNAL PARAMETERS-1'!$B$5:$J$44,5,FALSE))*VLOOKUP(AirBFYLD2!AS$4,'[1]INTERNAL PARAMETERS-1'!$B$5:$J$44,9,FALSE)*AirBFYLD2!$F168</f>
        <v>0</v>
      </c>
      <c r="AT168" s="43">
        <f>AirBFYLD1!AT168*VLOOKUP(AirBFYLD2!AT$4,'[1]INTERNAL PARAMETERS-1'!$B$5:$J$44,5,FALSE)*VLOOKUP(AirBFYLD2!AT$4,'[1]INTERNAL PARAMETERS-1'!$B$5:$J$44,7,FALSE)*AirBFYLD2!$F168 + AirBFYLD1!AT168*(1-VLOOKUP(AirBFYLD2!AT$4,'[1]INTERNAL PARAMETERS-1'!$B$5:$J$44,5,FALSE))*VLOOKUP(AirBFYLD2!AT$4,'[1]INTERNAL PARAMETERS-1'!$B$5:$J$44,9,FALSE)*AirBFYLD2!$F168</f>
        <v>0</v>
      </c>
      <c r="AU168" s="45">
        <f>AirBFYLD1!AU168*VLOOKUP(AirBFYLD2!AU$4,'[1]INTERNAL PARAMETERS-1'!$B$5:$J$44,5,FALSE)*VLOOKUP(AirBFYLD2!AU$4,'[1]INTERNAL PARAMETERS-1'!$B$5:$J$44,6,FALSE)*VLOOKUP(AirBFYLD2!AU$4,'[1]INTERNAL PARAMETERS-1'!$B$5:$J$44,3,FALSE) + AirBFYLD1!AU168*(1-VLOOKUP(AirBFYLD2!AU$4,'[1]INTERNAL PARAMETERS-1'!$B$5:$J$44,5,FALSE))*VLOOKUP(AirBFYLD2!AU$4,'[1]INTERNAL PARAMETERS-1'!$B$5:$J$44,8,FALSE)*VLOOKUP(AirBFYLD2!AU$4,'[1]INTERNAL PARAMETERS-1'!$B$5:$J$44,3,FALSE)</f>
        <v>0</v>
      </c>
      <c r="AV168" s="44">
        <f>AirBFYLD1!AV168*VLOOKUP(AirBFYLD2!AV$4,'[1]INTERNAL PARAMETERS-1'!$B$5:$J$44,5,FALSE)*VLOOKUP(AirBFYLD2!AV$4,'[1]INTERNAL PARAMETERS-1'!$B$5:$J$44,6,FALSE)*VLOOKUP(AirBFYLD2!AV$4,'[1]INTERNAL PARAMETERS-1'!$B$5:$J$44,3,FALSE) + AirBFYLD1!AV168*(1-VLOOKUP(AirBFYLD2!AV$4,'[1]INTERNAL PARAMETERS-1'!$B$5:$J$44,5,FALSE))*VLOOKUP(AirBFYLD2!AV$4,'[1]INTERNAL PARAMETERS-1'!$B$5:$J$44,8,FALSE)*VLOOKUP(AirBFYLD2!AV$4,'[1]INTERNAL PARAMETERS-1'!$B$5:$J$44,3,FALSE)</f>
        <v>0</v>
      </c>
      <c r="AW168" s="44">
        <f>AirBFYLD1!AW168*VLOOKUP(AirBFYLD2!AW$4,'[1]INTERNAL PARAMETERS-1'!$B$5:$J$44,5,FALSE)*VLOOKUP(AirBFYLD2!AW$4,'[1]INTERNAL PARAMETERS-1'!$B$5:$J$44,6,FALSE)*VLOOKUP(AirBFYLD2!AW$4,'[1]INTERNAL PARAMETERS-1'!$B$5:$J$44,3,FALSE) + AirBFYLD1!AW168*(1-VLOOKUP(AirBFYLD2!AW$4,'[1]INTERNAL PARAMETERS-1'!$B$5:$J$44,5,FALSE))*VLOOKUP(AirBFYLD2!AW$4,'[1]INTERNAL PARAMETERS-1'!$B$5:$J$44,8,FALSE)*VLOOKUP(AirBFYLD2!AW$4,'[1]INTERNAL PARAMETERS-1'!$B$5:$J$44,3,FALSE)</f>
        <v>2.10735680696468E-2</v>
      </c>
      <c r="AX168" s="44">
        <f>AirBFYLD1!AX168*VLOOKUP(AirBFYLD2!AX$4,'[1]INTERNAL PARAMETERS-1'!$B$5:$J$44,5,FALSE)*VLOOKUP(AirBFYLD2!AX$4,'[1]INTERNAL PARAMETERS-1'!$B$5:$J$44,6,FALSE)*VLOOKUP(AirBFYLD2!AX$4,'[1]INTERNAL PARAMETERS-1'!$B$5:$J$44,3,FALSE) + AirBFYLD1!AX168*(1-VLOOKUP(AirBFYLD2!AX$4,'[1]INTERNAL PARAMETERS-1'!$B$5:$J$44,5,FALSE))*VLOOKUP(AirBFYLD2!AX$4,'[1]INTERNAL PARAMETERS-1'!$B$5:$J$44,8,FALSE)*VLOOKUP(AirBFYLD2!AX$4,'[1]INTERNAL PARAMETERS-1'!$B$5:$J$44,3,FALSE)</f>
        <v>0</v>
      </c>
      <c r="AY168" s="44">
        <f>AirBFYLD1!AY168*VLOOKUP(AirBFYLD2!AY$4,'[1]INTERNAL PARAMETERS-1'!$B$5:$J$44,5,FALSE)*VLOOKUP(AirBFYLD2!AY$4,'[1]INTERNAL PARAMETERS-1'!$B$5:$J$44,6,FALSE)*VLOOKUP(AirBFYLD2!AY$4,'[1]INTERNAL PARAMETERS-1'!$B$5:$J$44,3,FALSE) + AirBFYLD1!AY168*(1-VLOOKUP(AirBFYLD2!AY$4,'[1]INTERNAL PARAMETERS-1'!$B$5:$J$44,5,FALSE))*VLOOKUP(AirBFYLD2!AY$4,'[1]INTERNAL PARAMETERS-1'!$B$5:$J$44,8,FALSE)*VLOOKUP(AirBFYLD2!AY$4,'[1]INTERNAL PARAMETERS-1'!$B$5:$J$44,3,FALSE)</f>
        <v>0</v>
      </c>
      <c r="AZ168" s="44">
        <f>AirBFYLD1!AZ168*VLOOKUP(AirBFYLD2!AZ$4,'[1]INTERNAL PARAMETERS-1'!$B$5:$J$44,5,FALSE)*VLOOKUP(AirBFYLD2!AZ$4,'[1]INTERNAL PARAMETERS-1'!$B$5:$J$44,6,FALSE)*VLOOKUP(AirBFYLD2!AZ$4,'[1]INTERNAL PARAMETERS-1'!$B$5:$J$44,3,FALSE) + AirBFYLD1!AZ168*(1-VLOOKUP(AirBFYLD2!AZ$4,'[1]INTERNAL PARAMETERS-1'!$B$5:$J$44,5,FALSE))*VLOOKUP(AirBFYLD2!AZ$4,'[1]INTERNAL PARAMETERS-1'!$B$5:$J$44,8,FALSE)*VLOOKUP(AirBFYLD2!AZ$4,'[1]INTERNAL PARAMETERS-1'!$B$5:$J$44,3,FALSE)</f>
        <v>0</v>
      </c>
      <c r="BA168" s="44">
        <f>AirBFYLD1!BA168*VLOOKUP(AirBFYLD2!BA$4,'[1]INTERNAL PARAMETERS-1'!$B$5:$J$44,5,FALSE)*VLOOKUP(AirBFYLD2!BA$4,'[1]INTERNAL PARAMETERS-1'!$B$5:$J$44,6,FALSE)*VLOOKUP(AirBFYLD2!BA$4,'[1]INTERNAL PARAMETERS-1'!$B$5:$J$44,3,FALSE) + AirBFYLD1!BA168*(1-VLOOKUP(AirBFYLD2!BA$4,'[1]INTERNAL PARAMETERS-1'!$B$5:$J$44,5,FALSE))*VLOOKUP(AirBFYLD2!BA$4,'[1]INTERNAL PARAMETERS-1'!$B$5:$J$44,8,FALSE)*VLOOKUP(AirBFYLD2!BA$4,'[1]INTERNAL PARAMETERS-1'!$B$5:$J$44,3,FALSE)</f>
        <v>1.6011789981855242E-3</v>
      </c>
      <c r="BB168" s="44">
        <f>AirBFYLD1!BB168*VLOOKUP(AirBFYLD2!BB$4,'[1]INTERNAL PARAMETERS-1'!$B$5:$J$44,5,FALSE)*VLOOKUP(AirBFYLD2!BB$4,'[1]INTERNAL PARAMETERS-1'!$B$5:$J$44,6,FALSE)*VLOOKUP(AirBFYLD2!BB$4,'[1]INTERNAL PARAMETERS-1'!$B$5:$J$44,3,FALSE) + AirBFYLD1!BB168*(1-VLOOKUP(AirBFYLD2!BB$4,'[1]INTERNAL PARAMETERS-1'!$B$5:$J$44,5,FALSE))*VLOOKUP(AirBFYLD2!BB$4,'[1]INTERNAL PARAMETERS-1'!$B$5:$J$44,8,FALSE)*VLOOKUP(AirBFYLD2!BB$4,'[1]INTERNAL PARAMETERS-1'!$B$5:$J$44,3,FALSE)</f>
        <v>7.08559989592231E-3</v>
      </c>
      <c r="BC168" s="44">
        <f>AirBFYLD1!BC168*VLOOKUP(AirBFYLD2!BC$4,'[1]INTERNAL PARAMETERS-1'!$B$5:$J$44,5,FALSE)*VLOOKUP(AirBFYLD2!BC$4,'[1]INTERNAL PARAMETERS-1'!$B$5:$J$44,6,FALSE)*VLOOKUP(AirBFYLD2!BC$4,'[1]INTERNAL PARAMETERS-1'!$B$5:$J$44,3,FALSE) + AirBFYLD1!BC168*(1-VLOOKUP(AirBFYLD2!BC$4,'[1]INTERNAL PARAMETERS-1'!$B$5:$J$44,5,FALSE))*VLOOKUP(AirBFYLD2!BC$4,'[1]INTERNAL PARAMETERS-1'!$B$5:$J$44,8,FALSE)*VLOOKUP(AirBFYLD2!BC$4,'[1]INTERNAL PARAMETERS-1'!$B$5:$J$44,3,FALSE)</f>
        <v>1.2297663973987957E-3</v>
      </c>
      <c r="BD168" s="44">
        <f>AirBFYLD1!BD168*VLOOKUP(AirBFYLD2!BD$4,'[1]INTERNAL PARAMETERS-1'!$B$5:$J$44,5,FALSE)*VLOOKUP(AirBFYLD2!BD$4,'[1]INTERNAL PARAMETERS-1'!$B$5:$J$44,6,FALSE)*VLOOKUP(AirBFYLD2!BD$4,'[1]INTERNAL PARAMETERS-1'!$B$5:$J$44,3,FALSE) + AirBFYLD1!BD168*(1-VLOOKUP(AirBFYLD2!BD$4,'[1]INTERNAL PARAMETERS-1'!$B$5:$J$44,5,FALSE))*VLOOKUP(AirBFYLD2!BD$4,'[1]INTERNAL PARAMETERS-1'!$B$5:$J$44,8,FALSE)*VLOOKUP(AirBFYLD2!BD$4,'[1]INTERNAL PARAMETERS-1'!$B$5:$J$44,3,FALSE)</f>
        <v>4.5789320054591045E-3</v>
      </c>
      <c r="BE168" s="44">
        <f>AirBFYLD1!BE168*VLOOKUP(AirBFYLD2!BE$4,'[1]INTERNAL PARAMETERS-1'!$B$5:$J$44,5,FALSE)*VLOOKUP(AirBFYLD2!BE$4,'[1]INTERNAL PARAMETERS-1'!$B$5:$J$44,6,FALSE)*VLOOKUP(AirBFYLD2!BE$4,'[1]INTERNAL PARAMETERS-1'!$B$5:$J$44,3,FALSE) + AirBFYLD1!BE168*(1-VLOOKUP(AirBFYLD2!BE$4,'[1]INTERNAL PARAMETERS-1'!$B$5:$J$44,5,FALSE))*VLOOKUP(AirBFYLD2!BE$4,'[1]INTERNAL PARAMETERS-1'!$B$5:$J$44,8,FALSE)*VLOOKUP(AirBFYLD2!BE$4,'[1]INTERNAL PARAMETERS-1'!$B$5:$J$44,3,FALSE)</f>
        <v>2.9943334269994437E-3</v>
      </c>
      <c r="BF168" s="44">
        <f>AirBFYLD1!BF168*VLOOKUP(AirBFYLD2!BF$4,'[1]INTERNAL PARAMETERS-1'!$B$5:$J$44,5,FALSE)*VLOOKUP(AirBFYLD2!BF$4,'[1]INTERNAL PARAMETERS-1'!$B$5:$J$44,6,FALSE)*VLOOKUP(AirBFYLD2!BF$4,'[1]INTERNAL PARAMETERS-1'!$B$5:$J$44,3,FALSE) + AirBFYLD1!BF168*(1-VLOOKUP(AirBFYLD2!BF$4,'[1]INTERNAL PARAMETERS-1'!$B$5:$J$44,5,FALSE))*VLOOKUP(AirBFYLD2!BF$4,'[1]INTERNAL PARAMETERS-1'!$B$5:$J$44,8,FALSE)*VLOOKUP(AirBFYLD2!BF$4,'[1]INTERNAL PARAMETERS-1'!$B$5:$J$44,3,FALSE)</f>
        <v>0</v>
      </c>
      <c r="BG168" s="44">
        <f>AirBFYLD1!BG168*VLOOKUP(AirBFYLD2!BG$4,'[1]INTERNAL PARAMETERS-1'!$B$5:$J$44,5,FALSE)*VLOOKUP(AirBFYLD2!BG$4,'[1]INTERNAL PARAMETERS-1'!$B$5:$J$44,6,FALSE)*VLOOKUP(AirBFYLD2!BG$4,'[1]INTERNAL PARAMETERS-1'!$B$5:$J$44,3,FALSE) + AirBFYLD1!BG168*(1-VLOOKUP(AirBFYLD2!BG$4,'[1]INTERNAL PARAMETERS-1'!$B$5:$J$44,5,FALSE))*VLOOKUP(AirBFYLD2!BG$4,'[1]INTERNAL PARAMETERS-1'!$B$5:$J$44,8,FALSE)*VLOOKUP(AirBFYLD2!BG$4,'[1]INTERNAL PARAMETERS-1'!$B$5:$J$44,3,FALSE)</f>
        <v>8.3880171130984171E-3</v>
      </c>
      <c r="BH168" s="44">
        <f>AirBFYLD1!BH168*VLOOKUP(AirBFYLD2!BH$4,'[1]INTERNAL PARAMETERS-1'!$B$5:$J$44,5,FALSE)*VLOOKUP(AirBFYLD2!BH$4,'[1]INTERNAL PARAMETERS-1'!$B$5:$J$44,6,FALSE)*VLOOKUP(AirBFYLD2!BH$4,'[1]INTERNAL PARAMETERS-1'!$B$5:$J$44,3,FALSE) + AirBFYLD1!BH168*(1-VLOOKUP(AirBFYLD2!BH$4,'[1]INTERNAL PARAMETERS-1'!$B$5:$J$44,5,FALSE))*VLOOKUP(AirBFYLD2!BH$4,'[1]INTERNAL PARAMETERS-1'!$B$5:$J$44,8,FALSE)*VLOOKUP(AirBFYLD2!BH$4,'[1]INTERNAL PARAMETERS-1'!$B$5:$J$44,3,FALSE)</f>
        <v>2.3345232697916225E-5</v>
      </c>
      <c r="BI168" s="44">
        <f>AirBFYLD1!BI168*VLOOKUP(AirBFYLD2!BI$4,'[1]INTERNAL PARAMETERS-1'!$B$5:$J$44,5,FALSE)*VLOOKUP(AirBFYLD2!BI$4,'[1]INTERNAL PARAMETERS-1'!$B$5:$J$44,6,FALSE)*VLOOKUP(AirBFYLD2!BI$4,'[1]INTERNAL PARAMETERS-1'!$B$5:$J$44,3,FALSE) + AirBFYLD1!BI168*(1-VLOOKUP(AirBFYLD2!BI$4,'[1]INTERNAL PARAMETERS-1'!$B$5:$J$44,5,FALSE))*VLOOKUP(AirBFYLD2!BI$4,'[1]INTERNAL PARAMETERS-1'!$B$5:$J$44,8,FALSE)*VLOOKUP(AirBFYLD2!BI$4,'[1]INTERNAL PARAMETERS-1'!$B$5:$J$44,3,FALSE)</f>
        <v>0</v>
      </c>
      <c r="BJ168" s="44">
        <f>AirBFYLD1!BJ168*VLOOKUP(AirBFYLD2!BJ$4,'[1]INTERNAL PARAMETERS-1'!$B$5:$J$44,5,FALSE)*VLOOKUP(AirBFYLD2!BJ$4,'[1]INTERNAL PARAMETERS-1'!$B$5:$J$44,6,FALSE)*VLOOKUP(AirBFYLD2!BJ$4,'[1]INTERNAL PARAMETERS-1'!$B$5:$J$44,3,FALSE) + AirBFYLD1!BJ168*(1-VLOOKUP(AirBFYLD2!BJ$4,'[1]INTERNAL PARAMETERS-1'!$B$5:$J$44,5,FALSE))*VLOOKUP(AirBFYLD2!BJ$4,'[1]INTERNAL PARAMETERS-1'!$B$5:$J$44,8,FALSE)*VLOOKUP(AirBFYLD2!BJ$4,'[1]INTERNAL PARAMETERS-1'!$B$5:$J$44,3,FALSE)</f>
        <v>2.2503819061794497E-3</v>
      </c>
      <c r="BK168" s="44">
        <f>AirBFYLD1!BK168*VLOOKUP(AirBFYLD2!BK$4,'[1]INTERNAL PARAMETERS-1'!$B$5:$J$44,5,FALSE)*VLOOKUP(AirBFYLD2!BK$4,'[1]INTERNAL PARAMETERS-1'!$B$5:$J$44,6,FALSE)*VLOOKUP(AirBFYLD2!BK$4,'[1]INTERNAL PARAMETERS-1'!$B$5:$J$44,3,FALSE) + AirBFYLD1!BK168*(1-VLOOKUP(AirBFYLD2!BK$4,'[1]INTERNAL PARAMETERS-1'!$B$5:$J$44,5,FALSE))*VLOOKUP(AirBFYLD2!BK$4,'[1]INTERNAL PARAMETERS-1'!$B$5:$J$44,8,FALSE)*VLOOKUP(AirBFYLD2!BK$4,'[1]INTERNAL PARAMETERS-1'!$B$5:$J$44,3,FALSE)</f>
        <v>1.3311681804673737E-3</v>
      </c>
      <c r="BL168" s="44">
        <f>AirBFYLD1!BL168*VLOOKUP(AirBFYLD2!BL$4,'[1]INTERNAL PARAMETERS-1'!$B$5:$J$44,5,FALSE)*VLOOKUP(AirBFYLD2!BL$4,'[1]INTERNAL PARAMETERS-1'!$B$5:$J$44,6,FALSE)*VLOOKUP(AirBFYLD2!BL$4,'[1]INTERNAL PARAMETERS-1'!$B$5:$J$44,3,FALSE) + AirBFYLD1!BL168*(1-VLOOKUP(AirBFYLD2!BL$4,'[1]INTERNAL PARAMETERS-1'!$B$5:$J$44,5,FALSE))*VLOOKUP(AirBFYLD2!BL$4,'[1]INTERNAL PARAMETERS-1'!$B$5:$J$44,8,FALSE)*VLOOKUP(AirBFYLD2!BL$4,'[1]INTERNAL PARAMETERS-1'!$B$5:$J$44,3,FALSE)</f>
        <v>4.4026080541903918E-4</v>
      </c>
      <c r="BM168" s="44">
        <f>AirBFYLD1!BM168*VLOOKUP(AirBFYLD2!BM$4,'[1]INTERNAL PARAMETERS-1'!$B$5:$J$44,5,FALSE)*VLOOKUP(AirBFYLD2!BM$4,'[1]INTERNAL PARAMETERS-1'!$B$5:$J$44,6,FALSE)*VLOOKUP(AirBFYLD2!BM$4,'[1]INTERNAL PARAMETERS-1'!$B$5:$J$44,3,FALSE) + AirBFYLD1!BM168*(1-VLOOKUP(AirBFYLD2!BM$4,'[1]INTERNAL PARAMETERS-1'!$B$5:$J$44,5,FALSE))*VLOOKUP(AirBFYLD2!BM$4,'[1]INTERNAL PARAMETERS-1'!$B$5:$J$44,8,FALSE)*VLOOKUP(AirBFYLD2!BM$4,'[1]INTERNAL PARAMETERS-1'!$B$5:$J$44,3,FALSE)</f>
        <v>3.95775832731926E-5</v>
      </c>
      <c r="BN168" s="44">
        <f>AirBFYLD1!BN168*VLOOKUP(AirBFYLD2!BN$4,'[1]INTERNAL PARAMETERS-1'!$B$5:$J$44,5,FALSE)*VLOOKUP(AirBFYLD2!BN$4,'[1]INTERNAL PARAMETERS-1'!$B$5:$J$44,6,FALSE)*VLOOKUP(AirBFYLD2!BN$4,'[1]INTERNAL PARAMETERS-1'!$B$5:$J$44,3,FALSE) + AirBFYLD1!BN168*(1-VLOOKUP(AirBFYLD2!BN$4,'[1]INTERNAL PARAMETERS-1'!$B$5:$J$44,5,FALSE))*VLOOKUP(AirBFYLD2!BN$4,'[1]INTERNAL PARAMETERS-1'!$B$5:$J$44,8,FALSE)*VLOOKUP(AirBFYLD2!BN$4,'[1]INTERNAL PARAMETERS-1'!$B$5:$J$44,3,FALSE)</f>
        <v>3.1773498796147906E-3</v>
      </c>
      <c r="BO168" s="44">
        <f>AirBFYLD1!BO168*VLOOKUP(AirBFYLD2!BO$4,'[1]INTERNAL PARAMETERS-1'!$B$5:$J$44,5,FALSE)*VLOOKUP(AirBFYLD2!BO$4,'[1]INTERNAL PARAMETERS-1'!$B$5:$J$44,6,FALSE)*VLOOKUP(AirBFYLD2!BO$4,'[1]INTERNAL PARAMETERS-1'!$B$5:$J$44,3,FALSE) + AirBFYLD1!BO168*(1-VLOOKUP(AirBFYLD2!BO$4,'[1]INTERNAL PARAMETERS-1'!$B$5:$J$44,5,FALSE))*VLOOKUP(AirBFYLD2!BO$4,'[1]INTERNAL PARAMETERS-1'!$B$5:$J$44,8,FALSE)*VLOOKUP(AirBFYLD2!BO$4,'[1]INTERNAL PARAMETERS-1'!$B$5:$J$44,3,FALSE)</f>
        <v>2.4841097414868858E-3</v>
      </c>
      <c r="BP168" s="44">
        <f>AirBFYLD1!BP168*VLOOKUP(AirBFYLD2!BP$4,'[1]INTERNAL PARAMETERS-1'!$B$5:$J$44,5,FALSE)*VLOOKUP(AirBFYLD2!BP$4,'[1]INTERNAL PARAMETERS-1'!$B$5:$J$44,6,FALSE)*VLOOKUP(AirBFYLD2!BP$4,'[1]INTERNAL PARAMETERS-1'!$B$5:$J$44,3,FALSE) + AirBFYLD1!BP168*(1-VLOOKUP(AirBFYLD2!BP$4,'[1]INTERNAL PARAMETERS-1'!$B$5:$J$44,5,FALSE))*VLOOKUP(AirBFYLD2!BP$4,'[1]INTERNAL PARAMETERS-1'!$B$5:$J$44,8,FALSE)*VLOOKUP(AirBFYLD2!BP$4,'[1]INTERNAL PARAMETERS-1'!$B$5:$J$44,3,FALSE)</f>
        <v>5.2495358064331106E-5</v>
      </c>
      <c r="BQ168" s="44">
        <f>AirBFYLD1!BQ168*VLOOKUP(AirBFYLD2!BQ$4,'[1]INTERNAL PARAMETERS-1'!$B$5:$J$44,5,FALSE)*VLOOKUP(AirBFYLD2!BQ$4,'[1]INTERNAL PARAMETERS-1'!$B$5:$J$44,6,FALSE)*VLOOKUP(AirBFYLD2!BQ$4,'[1]INTERNAL PARAMETERS-1'!$B$5:$J$44,3,FALSE) + AirBFYLD1!BQ168*(1-VLOOKUP(AirBFYLD2!BQ$4,'[1]INTERNAL PARAMETERS-1'!$B$5:$J$44,5,FALSE))*VLOOKUP(AirBFYLD2!BQ$4,'[1]INTERNAL PARAMETERS-1'!$B$5:$J$44,8,FALSE)*VLOOKUP(AirBFYLD2!BQ$4,'[1]INTERNAL PARAMETERS-1'!$B$5:$J$44,3,FALSE)</f>
        <v>3.872300489271925E-3</v>
      </c>
      <c r="BR168" s="44">
        <f>AirBFYLD1!BR168*VLOOKUP(AirBFYLD2!BR$4,'[1]INTERNAL PARAMETERS-1'!$B$5:$J$44,5,FALSE)*VLOOKUP(AirBFYLD2!BR$4,'[1]INTERNAL PARAMETERS-1'!$B$5:$J$44,6,FALSE)*VLOOKUP(AirBFYLD2!BR$4,'[1]INTERNAL PARAMETERS-1'!$B$5:$J$44,3,FALSE) + AirBFYLD1!BR168*(1-VLOOKUP(AirBFYLD2!BR$4,'[1]INTERNAL PARAMETERS-1'!$B$5:$J$44,5,FALSE))*VLOOKUP(AirBFYLD2!BR$4,'[1]INTERNAL PARAMETERS-1'!$B$5:$J$44,8,FALSE)*VLOOKUP(AirBFYLD2!BR$4,'[1]INTERNAL PARAMETERS-1'!$B$5:$J$44,3,FALSE)</f>
        <v>8.5104528726041468E-5</v>
      </c>
      <c r="BS168" s="44">
        <f>AirBFYLD1!BS168*VLOOKUP(AirBFYLD2!BS$4,'[1]INTERNAL PARAMETERS-1'!$B$5:$J$44,5,FALSE)*VLOOKUP(AirBFYLD2!BS$4,'[1]INTERNAL PARAMETERS-1'!$B$5:$J$44,6,FALSE)*VLOOKUP(AirBFYLD2!BS$4,'[1]INTERNAL PARAMETERS-1'!$B$5:$J$44,3,FALSE) + AirBFYLD1!BS168*(1-VLOOKUP(AirBFYLD2!BS$4,'[1]INTERNAL PARAMETERS-1'!$B$5:$J$44,5,FALSE))*VLOOKUP(AirBFYLD2!BS$4,'[1]INTERNAL PARAMETERS-1'!$B$5:$J$44,8,FALSE)*VLOOKUP(AirBFYLD2!BS$4,'[1]INTERNAL PARAMETERS-1'!$B$5:$J$44,3,FALSE)</f>
        <v>7.5024227613074969E-6</v>
      </c>
      <c r="BT168" s="44">
        <f>AirBFYLD1!BT168*VLOOKUP(AirBFYLD2!BT$4,'[1]INTERNAL PARAMETERS-1'!$B$5:$J$44,5,FALSE)*VLOOKUP(AirBFYLD2!BT$4,'[1]INTERNAL PARAMETERS-1'!$B$5:$J$44,6,FALSE)*VLOOKUP(AirBFYLD2!BT$4,'[1]INTERNAL PARAMETERS-1'!$B$5:$J$44,3,FALSE) + AirBFYLD1!BT168*(1-VLOOKUP(AirBFYLD2!BT$4,'[1]INTERNAL PARAMETERS-1'!$B$5:$J$44,5,FALSE))*VLOOKUP(AirBFYLD2!BT$4,'[1]INTERNAL PARAMETERS-1'!$B$5:$J$44,8,FALSE)*VLOOKUP(AirBFYLD2!BT$4,'[1]INTERNAL PARAMETERS-1'!$B$5:$J$44,3,FALSE)</f>
        <v>0</v>
      </c>
      <c r="BU168" s="44">
        <f>AirBFYLD1!BU168*VLOOKUP(AirBFYLD2!BU$4,'[1]INTERNAL PARAMETERS-1'!$B$5:$J$44,5,FALSE)*VLOOKUP(AirBFYLD2!BU$4,'[1]INTERNAL PARAMETERS-1'!$B$5:$J$44,6,FALSE)*VLOOKUP(AirBFYLD2!BU$4,'[1]INTERNAL PARAMETERS-1'!$B$5:$J$44,3,FALSE) + AirBFYLD1!BU168*(1-VLOOKUP(AirBFYLD2!BU$4,'[1]INTERNAL PARAMETERS-1'!$B$5:$J$44,5,FALSE))*VLOOKUP(AirBFYLD2!BU$4,'[1]INTERNAL PARAMETERS-1'!$B$5:$J$44,8,FALSE)*VLOOKUP(AirBFYLD2!BU$4,'[1]INTERNAL PARAMETERS-1'!$B$5:$J$44,3,FALSE)</f>
        <v>0</v>
      </c>
      <c r="BV168" s="44">
        <f>AirBFYLD1!BV168*VLOOKUP(AirBFYLD2!BV$4,'[1]INTERNAL PARAMETERS-1'!$B$5:$J$44,5,FALSE)*VLOOKUP(AirBFYLD2!BV$4,'[1]INTERNAL PARAMETERS-1'!$B$5:$J$44,6,FALSE)*VLOOKUP(AirBFYLD2!BV$4,'[1]INTERNAL PARAMETERS-1'!$B$5:$J$44,3,FALSE) + AirBFYLD1!BV168*(1-VLOOKUP(AirBFYLD2!BV$4,'[1]INTERNAL PARAMETERS-1'!$B$5:$J$44,5,FALSE))*VLOOKUP(AirBFYLD2!BV$4,'[1]INTERNAL PARAMETERS-1'!$B$5:$J$44,8,FALSE)*VLOOKUP(AirBFYLD2!BV$4,'[1]INTERNAL PARAMETERS-1'!$B$5:$J$44,3,FALSE)</f>
        <v>0</v>
      </c>
      <c r="BW168" s="44">
        <f>AirBFYLD1!BW168*VLOOKUP(AirBFYLD2!BW$4,'[1]INTERNAL PARAMETERS-1'!$B$5:$J$44,5,FALSE)*VLOOKUP(AirBFYLD2!BW$4,'[1]INTERNAL PARAMETERS-1'!$B$5:$J$44,6,FALSE)*VLOOKUP(AirBFYLD2!BW$4,'[1]INTERNAL PARAMETERS-1'!$B$5:$J$44,3,FALSE) + AirBFYLD1!BW168*(1-VLOOKUP(AirBFYLD2!BW$4,'[1]INTERNAL PARAMETERS-1'!$B$5:$J$44,5,FALSE))*VLOOKUP(AirBFYLD2!BW$4,'[1]INTERNAL PARAMETERS-1'!$B$5:$J$44,8,FALSE)*VLOOKUP(AirBFYLD2!BW$4,'[1]INTERNAL PARAMETERS-1'!$B$5:$J$44,3,FALSE)</f>
        <v>0</v>
      </c>
      <c r="BX168" s="44">
        <f>AirBFYLD1!BX168*VLOOKUP(AirBFYLD2!BX$4,'[1]INTERNAL PARAMETERS-1'!$B$5:$J$44,5,FALSE)*VLOOKUP(AirBFYLD2!BX$4,'[1]INTERNAL PARAMETERS-1'!$B$5:$J$44,6,FALSE)*VLOOKUP(AirBFYLD2!BX$4,'[1]INTERNAL PARAMETERS-1'!$B$5:$J$44,3,FALSE) + AirBFYLD1!BX168*(1-VLOOKUP(AirBFYLD2!BX$4,'[1]INTERNAL PARAMETERS-1'!$B$5:$J$44,5,FALSE))*VLOOKUP(AirBFYLD2!BX$4,'[1]INTERNAL PARAMETERS-1'!$B$5:$J$44,8,FALSE)*VLOOKUP(AirBFYLD2!BX$4,'[1]INTERNAL PARAMETERS-1'!$B$5:$J$44,3,FALSE)</f>
        <v>0</v>
      </c>
      <c r="BY168" s="44">
        <f>AirBFYLD1!BY168*VLOOKUP(AirBFYLD2!BY$4,'[1]INTERNAL PARAMETERS-1'!$B$5:$J$44,5,FALSE)*VLOOKUP(AirBFYLD2!BY$4,'[1]INTERNAL PARAMETERS-1'!$B$5:$J$44,6,FALSE)*VLOOKUP(AirBFYLD2!BY$4,'[1]INTERNAL PARAMETERS-1'!$B$5:$J$44,3,FALSE) + AirBFYLD1!BY168*(1-VLOOKUP(AirBFYLD2!BY$4,'[1]INTERNAL PARAMETERS-1'!$B$5:$J$44,5,FALSE))*VLOOKUP(AirBFYLD2!BY$4,'[1]INTERNAL PARAMETERS-1'!$B$5:$J$44,8,FALSE)*VLOOKUP(AirBFYLD2!BY$4,'[1]INTERNAL PARAMETERS-1'!$B$5:$J$44,3,FALSE)</f>
        <v>0</v>
      </c>
      <c r="BZ168" s="44">
        <f>AirBFYLD1!BZ168*VLOOKUP(AirBFYLD2!BZ$4,'[1]INTERNAL PARAMETERS-1'!$B$5:$J$44,5,FALSE)*VLOOKUP(AirBFYLD2!BZ$4,'[1]INTERNAL PARAMETERS-1'!$B$5:$J$44,6,FALSE)*VLOOKUP(AirBFYLD2!BZ$4,'[1]INTERNAL PARAMETERS-1'!$B$5:$J$44,3,FALSE) + AirBFYLD1!BZ168*(1-VLOOKUP(AirBFYLD2!BZ$4,'[1]INTERNAL PARAMETERS-1'!$B$5:$J$44,5,FALSE))*VLOOKUP(AirBFYLD2!BZ$4,'[1]INTERNAL PARAMETERS-1'!$B$5:$J$44,8,FALSE)*VLOOKUP(AirBFYLD2!BZ$4,'[1]INTERNAL PARAMETERS-1'!$B$5:$J$44,3,FALSE)</f>
        <v>1.8443922302070338E-6</v>
      </c>
      <c r="CA168" s="44">
        <f>AirBFYLD1!CA168*VLOOKUP(AirBFYLD2!CA$4,'[1]INTERNAL PARAMETERS-1'!$B$5:$J$44,5,FALSE)*VLOOKUP(AirBFYLD2!CA$4,'[1]INTERNAL PARAMETERS-1'!$B$5:$J$44,6,FALSE)*VLOOKUP(AirBFYLD2!CA$4,'[1]INTERNAL PARAMETERS-1'!$B$5:$J$44,3,FALSE) + AirBFYLD1!CA168*(1-VLOOKUP(AirBFYLD2!CA$4,'[1]INTERNAL PARAMETERS-1'!$B$5:$J$44,5,FALSE))*VLOOKUP(AirBFYLD2!CA$4,'[1]INTERNAL PARAMETERS-1'!$B$5:$J$44,8,FALSE)*VLOOKUP(AirBFYLD2!CA$4,'[1]INTERNAL PARAMETERS-1'!$B$5:$J$44,3,FALSE)</f>
        <v>0</v>
      </c>
      <c r="CB168" s="44">
        <f>AirBFYLD1!CB168*VLOOKUP(AirBFYLD2!CB$4,'[1]INTERNAL PARAMETERS-1'!$B$5:$J$44,5,FALSE)*VLOOKUP(AirBFYLD2!CB$4,'[1]INTERNAL PARAMETERS-1'!$B$5:$J$44,6,FALSE)*VLOOKUP(AirBFYLD2!CB$4,'[1]INTERNAL PARAMETERS-1'!$B$5:$J$44,3,FALSE) + AirBFYLD1!CB168*(1-VLOOKUP(AirBFYLD2!CB$4,'[1]INTERNAL PARAMETERS-1'!$B$5:$J$44,5,FALSE))*VLOOKUP(AirBFYLD2!CB$4,'[1]INTERNAL PARAMETERS-1'!$B$5:$J$44,8,FALSE)*VLOOKUP(AirBFYLD2!CB$4,'[1]INTERNAL PARAMETERS-1'!$B$5:$J$44,3,FALSE)</f>
        <v>0</v>
      </c>
      <c r="CC168" s="44">
        <f>AirBFYLD1!CC168*VLOOKUP(AirBFYLD2!CC$4,'[1]INTERNAL PARAMETERS-1'!$B$5:$J$44,5,FALSE)*VLOOKUP(AirBFYLD2!CC$4,'[1]INTERNAL PARAMETERS-1'!$B$5:$J$44,6,FALSE)*VLOOKUP(AirBFYLD2!CC$4,'[1]INTERNAL PARAMETERS-1'!$B$5:$J$44,3,FALSE) + AirBFYLD1!CC168*(1-VLOOKUP(AirBFYLD2!CC$4,'[1]INTERNAL PARAMETERS-1'!$B$5:$J$44,5,FALSE))*VLOOKUP(AirBFYLD2!CC$4,'[1]INTERNAL PARAMETERS-1'!$B$5:$J$44,8,FALSE)*VLOOKUP(AirBFYLD2!CC$4,'[1]INTERNAL PARAMETERS-1'!$B$5:$J$44,3,FALSE)</f>
        <v>1.4858780227207389E-5</v>
      </c>
      <c r="CD168" s="44">
        <f>AirBFYLD1!CD168*VLOOKUP(AirBFYLD2!CD$4,'[1]INTERNAL PARAMETERS-1'!$B$5:$J$44,5,FALSE)*VLOOKUP(AirBFYLD2!CD$4,'[1]INTERNAL PARAMETERS-1'!$B$5:$J$44,6,FALSE)*VLOOKUP(AirBFYLD2!CD$4,'[1]INTERNAL PARAMETERS-1'!$B$5:$J$44,3,FALSE) + AirBFYLD1!CD168*(1-VLOOKUP(AirBFYLD2!CD$4,'[1]INTERNAL PARAMETERS-1'!$B$5:$J$44,5,FALSE))*VLOOKUP(AirBFYLD2!CD$4,'[1]INTERNAL PARAMETERS-1'!$B$5:$J$44,8,FALSE)*VLOOKUP(AirBFYLD2!CD$4,'[1]INTERNAL PARAMETERS-1'!$B$5:$J$44,3,FALSE)</f>
        <v>1.3257627690098711E-4</v>
      </c>
      <c r="CE168" s="44">
        <f>AirBFYLD1!CE168*VLOOKUP(AirBFYLD2!CE$4,'[1]INTERNAL PARAMETERS-1'!$B$5:$J$44,5,FALSE)*VLOOKUP(AirBFYLD2!CE$4,'[1]INTERNAL PARAMETERS-1'!$B$5:$J$44,6,FALSE)*VLOOKUP(AirBFYLD2!CE$4,'[1]INTERNAL PARAMETERS-1'!$B$5:$J$44,3,FALSE) + AirBFYLD1!CE168*(1-VLOOKUP(AirBFYLD2!CE$4,'[1]INTERNAL PARAMETERS-1'!$B$5:$J$44,5,FALSE))*VLOOKUP(AirBFYLD2!CE$4,'[1]INTERNAL PARAMETERS-1'!$B$5:$J$44,8,FALSE)*VLOOKUP(AirBFYLD2!CE$4,'[1]INTERNAL PARAMETERS-1'!$B$5:$J$44,3,FALSE)</f>
        <v>1.8067724839242397E-4</v>
      </c>
      <c r="CF168" s="44">
        <f>AirBFYLD1!CF168*VLOOKUP(AirBFYLD2!CF$4,'[1]INTERNAL PARAMETERS-1'!$B$5:$J$44,5,FALSE)*VLOOKUP(AirBFYLD2!CF$4,'[1]INTERNAL PARAMETERS-1'!$B$5:$J$44,6,FALSE)*VLOOKUP(AirBFYLD2!CF$4,'[1]INTERNAL PARAMETERS-1'!$B$5:$J$44,3,FALSE) + AirBFYLD1!CF168*(1-VLOOKUP(AirBFYLD2!CF$4,'[1]INTERNAL PARAMETERS-1'!$B$5:$J$44,5,FALSE))*VLOOKUP(AirBFYLD2!CF$4,'[1]INTERNAL PARAMETERS-1'!$B$5:$J$44,8,FALSE)*VLOOKUP(AirBFYLD2!CF$4,'[1]INTERNAL PARAMETERS-1'!$B$5:$J$44,3,FALSE)</f>
        <v>1.7903626530726421E-4</v>
      </c>
      <c r="CG168" s="44">
        <f>AirBFYLD1!CG168*VLOOKUP(AirBFYLD2!CG$4,'[1]INTERNAL PARAMETERS-1'!$B$5:$J$44,5,FALSE)*VLOOKUP(AirBFYLD2!CG$4,'[1]INTERNAL PARAMETERS-1'!$B$5:$J$44,6,FALSE)*VLOOKUP(AirBFYLD2!CG$4,'[1]INTERNAL PARAMETERS-1'!$B$5:$J$44,3,FALSE) + AirBFYLD1!CG168*(1-VLOOKUP(AirBFYLD2!CG$4,'[1]INTERNAL PARAMETERS-1'!$B$5:$J$44,5,FALSE))*VLOOKUP(AirBFYLD2!CG$4,'[1]INTERNAL PARAMETERS-1'!$B$5:$J$44,8,FALSE)*VLOOKUP(AirBFYLD2!CG$4,'[1]INTERNAL PARAMETERS-1'!$B$5:$J$44,3,FALSE)</f>
        <v>0</v>
      </c>
      <c r="CH168" s="43">
        <f>AirBFYLD1!CH168*VLOOKUP(AirBFYLD2!CH$4,'[1]INTERNAL PARAMETERS-1'!$B$5:$J$44,5,FALSE)*VLOOKUP(AirBFYLD2!CH$4,'[1]INTERNAL PARAMETERS-1'!$B$5:$J$44,6,FALSE)*VLOOKUP(AirBFYLD2!CH$4,'[1]INTERNAL PARAMETERS-1'!$B$5:$J$44,3,FALSE) + AirBFYLD1!CH168*(1-VLOOKUP(AirBFYLD2!CH$4,'[1]INTERNAL PARAMETERS-1'!$B$5:$J$44,5,FALSE))*VLOOKUP(AirBFYLD2!CH$4,'[1]INTERNAL PARAMETERS-1'!$B$5:$J$44,8,FALSE)*VLOOKUP(AirBFYLD2!CH$4,'[1]INTERNAL PARAMETERS-1'!$B$5:$J$44,3,FALSE)</f>
        <v>0</v>
      </c>
      <c r="CJ168" s="45">
        <f t="shared" si="4"/>
        <v>2.8335615067459763</v>
      </c>
      <c r="CK168" s="43">
        <f t="shared" si="5"/>
        <v>6.1223984997730733E-2</v>
      </c>
    </row>
    <row r="169" spans="2:89" x14ac:dyDescent="0.5">
      <c r="B169" s="58" t="s">
        <v>8</v>
      </c>
      <c r="C169" s="57" t="s">
        <v>50</v>
      </c>
      <c r="D169" s="57" t="s">
        <v>65</v>
      </c>
      <c r="E169" s="133">
        <f>AirBF!X169</f>
        <v>15.530605800860851</v>
      </c>
      <c r="F169" s="56">
        <f>'[1]INTERNAL PARAMETERS-1'!M7</f>
        <v>73.784999999999997</v>
      </c>
      <c r="G169" s="45">
        <f>AirBFYLD1!G169*VLOOKUP(AirBFYLD2!G$4,'[1]INTERNAL PARAMETERS-1'!$B$5:$J$44,5,FALSE)*VLOOKUP(AirBFYLD2!G$4,'[1]INTERNAL PARAMETERS-1'!$B$5:$J$44,7,FALSE)*AirBFYLD2!$F169 + AirBFYLD1!G169*(1-VLOOKUP(AirBFYLD2!G$4,'[1]INTERNAL PARAMETERS-1'!$B$5:$J$44,5,FALSE))*VLOOKUP(AirBFYLD2!G$4,'[1]INTERNAL PARAMETERS-1'!$B$5:$J$44,9,FALSE)*AirBFYLD2!$F169</f>
        <v>2.0405771397139647</v>
      </c>
      <c r="H169" s="44">
        <f>AirBFYLD1!H169*VLOOKUP(AirBFYLD2!H$4,'[1]INTERNAL PARAMETERS-1'!$B$5:$J$44,5,FALSE)*VLOOKUP(AirBFYLD2!H$4,'[1]INTERNAL PARAMETERS-1'!$B$5:$J$44,7,FALSE)*AirBFYLD2!$F169 + AirBFYLD1!H169*(1-VLOOKUP(AirBFYLD2!H$4,'[1]INTERNAL PARAMETERS-1'!$B$5:$J$44,5,FALSE))*VLOOKUP(AirBFYLD2!H$4,'[1]INTERNAL PARAMETERS-1'!$B$5:$J$44,9,FALSE)*AirBFYLD2!$F169</f>
        <v>1.025485285832485</v>
      </c>
      <c r="I169" s="44">
        <f>AirBFYLD1!I169*VLOOKUP(AirBFYLD2!I$4,'[1]INTERNAL PARAMETERS-1'!$B$5:$J$44,5,FALSE)*VLOOKUP(AirBFYLD2!I$4,'[1]INTERNAL PARAMETERS-1'!$B$5:$J$44,7,FALSE)*AirBFYLD2!$F169 + AirBFYLD1!I169*(1-VLOOKUP(AirBFYLD2!I$4,'[1]INTERNAL PARAMETERS-1'!$B$5:$J$44,5,FALSE))*VLOOKUP(AirBFYLD2!I$4,'[1]INTERNAL PARAMETERS-1'!$B$5:$J$44,9,FALSE)*AirBFYLD2!$F169</f>
        <v>3.2297563316862976</v>
      </c>
      <c r="J169" s="44">
        <f>AirBFYLD1!J169*VLOOKUP(AirBFYLD2!J$4,'[1]INTERNAL PARAMETERS-1'!$B$5:$J$44,5,FALSE)*VLOOKUP(AirBFYLD2!J$4,'[1]INTERNAL PARAMETERS-1'!$B$5:$J$44,7,FALSE)*AirBFYLD2!$F169 + AirBFYLD1!J169*(1-VLOOKUP(AirBFYLD2!J$4,'[1]INTERNAL PARAMETERS-1'!$B$5:$J$44,5,FALSE))*VLOOKUP(AirBFYLD2!J$4,'[1]INTERNAL PARAMETERS-1'!$B$5:$J$44,9,FALSE)*AirBFYLD2!$F169</f>
        <v>0</v>
      </c>
      <c r="K169" s="44">
        <f>AirBFYLD1!K169*VLOOKUP(AirBFYLD2!K$4,'[1]INTERNAL PARAMETERS-1'!$B$5:$J$44,5,FALSE)*VLOOKUP(AirBFYLD2!K$4,'[1]INTERNAL PARAMETERS-1'!$B$5:$J$44,7,FALSE)*AirBFYLD2!$F169 + AirBFYLD1!K169*(1-VLOOKUP(AirBFYLD2!K$4,'[1]INTERNAL PARAMETERS-1'!$B$5:$J$44,5,FALSE))*VLOOKUP(AirBFYLD2!K$4,'[1]INTERNAL PARAMETERS-1'!$B$5:$J$44,9,FALSE)*AirBFYLD2!$F169</f>
        <v>0</v>
      </c>
      <c r="L169" s="44">
        <f>AirBFYLD1!L169*VLOOKUP(AirBFYLD2!L$4,'[1]INTERNAL PARAMETERS-1'!$B$5:$J$44,5,FALSE)*VLOOKUP(AirBFYLD2!L$4,'[1]INTERNAL PARAMETERS-1'!$B$5:$J$44,7,FALSE)*AirBFYLD2!$F169 + AirBFYLD1!L169*(1-VLOOKUP(AirBFYLD2!L$4,'[1]INTERNAL PARAMETERS-1'!$B$5:$J$44,5,FALSE))*VLOOKUP(AirBFYLD2!L$4,'[1]INTERNAL PARAMETERS-1'!$B$5:$J$44,9,FALSE)*AirBFYLD2!$F169</f>
        <v>0</v>
      </c>
      <c r="M169" s="44">
        <f>AirBFYLD1!M169*VLOOKUP(AirBFYLD2!M$4,'[1]INTERNAL PARAMETERS-1'!$B$5:$J$44,5,FALSE)*VLOOKUP(AirBFYLD2!M$4,'[1]INTERNAL PARAMETERS-1'!$B$5:$J$44,7,FALSE)*AirBFYLD2!$F169 + AirBFYLD1!M169*(1-VLOOKUP(AirBFYLD2!M$4,'[1]INTERNAL PARAMETERS-1'!$B$5:$J$44,5,FALSE))*VLOOKUP(AirBFYLD2!M$4,'[1]INTERNAL PARAMETERS-1'!$B$5:$J$44,9,FALSE)*AirBFYLD2!$F169</f>
        <v>2.9550090423206356E-2</v>
      </c>
      <c r="N169" s="44">
        <f>AirBFYLD1!N169*VLOOKUP(AirBFYLD2!N$4,'[1]INTERNAL PARAMETERS-1'!$B$5:$J$44,5,FALSE)*VLOOKUP(AirBFYLD2!N$4,'[1]INTERNAL PARAMETERS-1'!$B$5:$J$44,7,FALSE)*AirBFYLD2!$F169 + AirBFYLD1!N169*(1-VLOOKUP(AirBFYLD2!N$4,'[1]INTERNAL PARAMETERS-1'!$B$5:$J$44,5,FALSE))*VLOOKUP(AirBFYLD2!N$4,'[1]INTERNAL PARAMETERS-1'!$B$5:$J$44,9,FALSE)*AirBFYLD2!$F169</f>
        <v>1.4469260655106866E-2</v>
      </c>
      <c r="O169" s="44">
        <f>AirBFYLD1!O169*VLOOKUP(AirBFYLD2!O$4,'[1]INTERNAL PARAMETERS-1'!$B$5:$J$44,5,FALSE)*VLOOKUP(AirBFYLD2!O$4,'[1]INTERNAL PARAMETERS-1'!$B$5:$J$44,7,FALSE)*AirBFYLD2!$F169 + AirBFYLD1!O169*(1-VLOOKUP(AirBFYLD2!O$4,'[1]INTERNAL PARAMETERS-1'!$B$5:$J$44,5,FALSE))*VLOOKUP(AirBFYLD2!O$4,'[1]INTERNAL PARAMETERS-1'!$B$5:$J$44,9,FALSE)*AirBFYLD2!$F169</f>
        <v>0</v>
      </c>
      <c r="P169" s="44">
        <f>AirBFYLD1!P169*VLOOKUP(AirBFYLD2!P$4,'[1]INTERNAL PARAMETERS-1'!$B$5:$J$44,5,FALSE)*VLOOKUP(AirBFYLD2!P$4,'[1]INTERNAL PARAMETERS-1'!$B$5:$J$44,7,FALSE)*AirBFYLD2!$F169 + AirBFYLD1!P169*(1-VLOOKUP(AirBFYLD2!P$4,'[1]INTERNAL PARAMETERS-1'!$B$5:$J$44,5,FALSE))*VLOOKUP(AirBFYLD2!P$4,'[1]INTERNAL PARAMETERS-1'!$B$5:$J$44,9,FALSE)*AirBFYLD2!$F169</f>
        <v>0</v>
      </c>
      <c r="Q169" s="44">
        <f>AirBFYLD1!Q169*VLOOKUP(AirBFYLD2!Q$4,'[1]INTERNAL PARAMETERS-1'!$B$5:$J$44,5,FALSE)*VLOOKUP(AirBFYLD2!Q$4,'[1]INTERNAL PARAMETERS-1'!$B$5:$J$44,7,FALSE)*AirBFYLD2!$F169 + AirBFYLD1!Q169*(1-VLOOKUP(AirBFYLD2!Q$4,'[1]INTERNAL PARAMETERS-1'!$B$5:$J$44,5,FALSE))*VLOOKUP(AirBFYLD2!Q$4,'[1]INTERNAL PARAMETERS-1'!$B$5:$J$44,9,FALSE)*AirBFYLD2!$F169</f>
        <v>0</v>
      </c>
      <c r="R169" s="44">
        <f>AirBFYLD1!R169*VLOOKUP(AirBFYLD2!R$4,'[1]INTERNAL PARAMETERS-1'!$B$5:$J$44,5,FALSE)*VLOOKUP(AirBFYLD2!R$4,'[1]INTERNAL PARAMETERS-1'!$B$5:$J$44,7,FALSE)*AirBFYLD2!$F169 + AirBFYLD1!R169*(1-VLOOKUP(AirBFYLD2!R$4,'[1]INTERNAL PARAMETERS-1'!$B$5:$J$44,5,FALSE))*VLOOKUP(AirBFYLD2!R$4,'[1]INTERNAL PARAMETERS-1'!$B$5:$J$44,9,FALSE)*AirBFYLD2!$F169</f>
        <v>1.3043385245605613E-2</v>
      </c>
      <c r="S169" s="44">
        <f>AirBFYLD1!S169*VLOOKUP(AirBFYLD2!S$4,'[1]INTERNAL PARAMETERS-1'!$B$5:$J$44,5,FALSE)*VLOOKUP(AirBFYLD2!S$4,'[1]INTERNAL PARAMETERS-1'!$B$5:$J$44,7,FALSE)*AirBFYLD2!$F169 + AirBFYLD1!S169*(1-VLOOKUP(AirBFYLD2!S$4,'[1]INTERNAL PARAMETERS-1'!$B$5:$J$44,5,FALSE))*VLOOKUP(AirBFYLD2!S$4,'[1]INTERNAL PARAMETERS-1'!$B$5:$J$44,9,FALSE)*AirBFYLD2!$F169</f>
        <v>0.88393610258131594</v>
      </c>
      <c r="T169" s="44">
        <f>AirBFYLD1!T169*VLOOKUP(AirBFYLD2!T$4,'[1]INTERNAL PARAMETERS-1'!$B$5:$J$44,5,FALSE)*VLOOKUP(AirBFYLD2!T$4,'[1]INTERNAL PARAMETERS-1'!$B$5:$J$44,7,FALSE)*AirBFYLD2!$F169 + AirBFYLD1!T169*(1-VLOOKUP(AirBFYLD2!T$4,'[1]INTERNAL PARAMETERS-1'!$B$5:$J$44,5,FALSE))*VLOOKUP(AirBFYLD2!T$4,'[1]INTERNAL PARAMETERS-1'!$B$5:$J$44,9,FALSE)*AirBFYLD2!$F169</f>
        <v>4.8909256893774011E-2</v>
      </c>
      <c r="U169" s="44">
        <f>AirBFYLD1!U169*VLOOKUP(AirBFYLD2!U$4,'[1]INTERNAL PARAMETERS-1'!$B$5:$J$44,5,FALSE)*VLOOKUP(AirBFYLD2!U$4,'[1]INTERNAL PARAMETERS-1'!$B$5:$J$44,7,FALSE)*AirBFYLD2!$F169 + AirBFYLD1!U169*(1-VLOOKUP(AirBFYLD2!U$4,'[1]INTERNAL PARAMETERS-1'!$B$5:$J$44,5,FALSE))*VLOOKUP(AirBFYLD2!U$4,'[1]INTERNAL PARAMETERS-1'!$B$5:$J$44,9,FALSE)*AirBFYLD2!$F169</f>
        <v>6.4480646015769971E-2</v>
      </c>
      <c r="V169" s="44">
        <f>AirBFYLD1!V169*VLOOKUP(AirBFYLD2!V$4,'[1]INTERNAL PARAMETERS-1'!$B$5:$J$44,5,FALSE)*VLOOKUP(AirBFYLD2!V$4,'[1]INTERNAL PARAMETERS-1'!$B$5:$J$44,7,FALSE)*AirBFYLD2!$F169 + AirBFYLD1!V169*(1-VLOOKUP(AirBFYLD2!V$4,'[1]INTERNAL PARAMETERS-1'!$B$5:$J$44,5,FALSE))*VLOOKUP(AirBFYLD2!V$4,'[1]INTERNAL PARAMETERS-1'!$B$5:$J$44,9,FALSE)*AirBFYLD2!$F169</f>
        <v>0.4167154116114134</v>
      </c>
      <c r="W169" s="44">
        <f>AirBFYLD1!W169*VLOOKUP(AirBFYLD2!W$4,'[1]INTERNAL PARAMETERS-1'!$B$5:$J$44,5,FALSE)*VLOOKUP(AirBFYLD2!W$4,'[1]INTERNAL PARAMETERS-1'!$B$5:$J$44,7,FALSE)*AirBFYLD2!$F169 + AirBFYLD1!W169*(1-VLOOKUP(AirBFYLD2!W$4,'[1]INTERNAL PARAMETERS-1'!$B$5:$J$44,5,FALSE))*VLOOKUP(AirBFYLD2!W$4,'[1]INTERNAL PARAMETERS-1'!$B$5:$J$44,9,FALSE)*AirBFYLD2!$F169</f>
        <v>0</v>
      </c>
      <c r="X169" s="44">
        <f>AirBFYLD1!X169*VLOOKUP(AirBFYLD2!X$4,'[1]INTERNAL PARAMETERS-1'!$B$5:$J$44,5,FALSE)*VLOOKUP(AirBFYLD2!X$4,'[1]INTERNAL PARAMETERS-1'!$B$5:$J$44,7,FALSE)*AirBFYLD2!$F169 + AirBFYLD1!X169*(1-VLOOKUP(AirBFYLD2!X$4,'[1]INTERNAL PARAMETERS-1'!$B$5:$J$44,5,FALSE))*VLOOKUP(AirBFYLD2!X$4,'[1]INTERNAL PARAMETERS-1'!$B$5:$J$44,9,FALSE)*AirBFYLD2!$F169</f>
        <v>0</v>
      </c>
      <c r="Y169" s="44">
        <f>AirBFYLD1!Y169*VLOOKUP(AirBFYLD2!Y$4,'[1]INTERNAL PARAMETERS-1'!$B$5:$J$44,5,FALSE)*VLOOKUP(AirBFYLD2!Y$4,'[1]INTERNAL PARAMETERS-1'!$B$5:$J$44,7,FALSE)*AirBFYLD2!$F169 + AirBFYLD1!Y169*(1-VLOOKUP(AirBFYLD2!Y$4,'[1]INTERNAL PARAMETERS-1'!$B$5:$J$44,5,FALSE))*VLOOKUP(AirBFYLD2!Y$4,'[1]INTERNAL PARAMETERS-1'!$B$5:$J$44,9,FALSE)*AirBFYLD2!$F169</f>
        <v>0</v>
      </c>
      <c r="Z169" s="44">
        <f>AirBFYLD1!Z169*VLOOKUP(AirBFYLD2!Z$4,'[1]INTERNAL PARAMETERS-1'!$B$5:$J$44,5,FALSE)*VLOOKUP(AirBFYLD2!Z$4,'[1]INTERNAL PARAMETERS-1'!$B$5:$J$44,7,FALSE)*AirBFYLD2!$F169 + AirBFYLD1!Z169*(1-VLOOKUP(AirBFYLD2!Z$4,'[1]INTERNAL PARAMETERS-1'!$B$5:$J$44,5,FALSE))*VLOOKUP(AirBFYLD2!Z$4,'[1]INTERNAL PARAMETERS-1'!$B$5:$J$44,9,FALSE)*AirBFYLD2!$F169</f>
        <v>0</v>
      </c>
      <c r="AA169" s="44">
        <f>AirBFYLD1!AA169*VLOOKUP(AirBFYLD2!AA$4,'[1]INTERNAL PARAMETERS-1'!$B$5:$J$44,5,FALSE)*VLOOKUP(AirBFYLD2!AA$4,'[1]INTERNAL PARAMETERS-1'!$B$5:$J$44,7,FALSE)*AirBFYLD2!$F169 + AirBFYLD1!AA169*(1-VLOOKUP(AirBFYLD2!AA$4,'[1]INTERNAL PARAMETERS-1'!$B$5:$J$44,5,FALSE))*VLOOKUP(AirBFYLD2!AA$4,'[1]INTERNAL PARAMETERS-1'!$B$5:$J$44,9,FALSE)*AirBFYLD2!$F169</f>
        <v>0</v>
      </c>
      <c r="AB169" s="44">
        <f>AirBFYLD1!AB169*VLOOKUP(AirBFYLD2!AB$4,'[1]INTERNAL PARAMETERS-1'!$B$5:$J$44,5,FALSE)*VLOOKUP(AirBFYLD2!AB$4,'[1]INTERNAL PARAMETERS-1'!$B$5:$J$44,7,FALSE)*AirBFYLD2!$F169 + AirBFYLD1!AB169*(1-VLOOKUP(AirBFYLD2!AB$4,'[1]INTERNAL PARAMETERS-1'!$B$5:$J$44,5,FALSE))*VLOOKUP(AirBFYLD2!AB$4,'[1]INTERNAL PARAMETERS-1'!$B$5:$J$44,9,FALSE)*AirBFYLD2!$F169</f>
        <v>0</v>
      </c>
      <c r="AC169" s="44">
        <f>AirBFYLD1!AC169*VLOOKUP(AirBFYLD2!AC$4,'[1]INTERNAL PARAMETERS-1'!$B$5:$J$44,5,FALSE)*VLOOKUP(AirBFYLD2!AC$4,'[1]INTERNAL PARAMETERS-1'!$B$5:$J$44,7,FALSE)*AirBFYLD2!$F169 + AirBFYLD1!AC169*(1-VLOOKUP(AirBFYLD2!AC$4,'[1]INTERNAL PARAMETERS-1'!$B$5:$J$44,5,FALSE))*VLOOKUP(AirBFYLD2!AC$4,'[1]INTERNAL PARAMETERS-1'!$B$5:$J$44,9,FALSE)*AirBFYLD2!$F169</f>
        <v>0</v>
      </c>
      <c r="AD169" s="44">
        <f>AirBFYLD1!AD169*VLOOKUP(AirBFYLD2!AD$4,'[1]INTERNAL PARAMETERS-1'!$B$5:$J$44,5,FALSE)*VLOOKUP(AirBFYLD2!AD$4,'[1]INTERNAL PARAMETERS-1'!$B$5:$J$44,7,FALSE)*AirBFYLD2!$F169 + AirBFYLD1!AD169*(1-VLOOKUP(AirBFYLD2!AD$4,'[1]INTERNAL PARAMETERS-1'!$B$5:$J$44,5,FALSE))*VLOOKUP(AirBFYLD2!AD$4,'[1]INTERNAL PARAMETERS-1'!$B$5:$J$44,9,FALSE)*AirBFYLD2!$F169</f>
        <v>0</v>
      </c>
      <c r="AE169" s="44">
        <f>AirBFYLD1!AE169*VLOOKUP(AirBFYLD2!AE$4,'[1]INTERNAL PARAMETERS-1'!$B$5:$J$44,5,FALSE)*VLOOKUP(AirBFYLD2!AE$4,'[1]INTERNAL PARAMETERS-1'!$B$5:$J$44,7,FALSE)*AirBFYLD2!$F169 + AirBFYLD1!AE169*(1-VLOOKUP(AirBFYLD2!AE$4,'[1]INTERNAL PARAMETERS-1'!$B$5:$J$44,5,FALSE))*VLOOKUP(AirBFYLD2!AE$4,'[1]INTERNAL PARAMETERS-1'!$B$5:$J$44,9,FALSE)*AirBFYLD2!$F169</f>
        <v>0</v>
      </c>
      <c r="AF169" s="44">
        <f>AirBFYLD1!AF169*VLOOKUP(AirBFYLD2!AF$4,'[1]INTERNAL PARAMETERS-1'!$B$5:$J$44,5,FALSE)*VLOOKUP(AirBFYLD2!AF$4,'[1]INTERNAL PARAMETERS-1'!$B$5:$J$44,7,FALSE)*AirBFYLD2!$F169 + AirBFYLD1!AF169*(1-VLOOKUP(AirBFYLD2!AF$4,'[1]INTERNAL PARAMETERS-1'!$B$5:$J$44,5,FALSE))*VLOOKUP(AirBFYLD2!AF$4,'[1]INTERNAL PARAMETERS-1'!$B$5:$J$44,9,FALSE)*AirBFYLD2!$F169</f>
        <v>7.9460783288303385E-3</v>
      </c>
      <c r="AG169" s="44">
        <f>AirBFYLD1!AG169*VLOOKUP(AirBFYLD2!AG$4,'[1]INTERNAL PARAMETERS-1'!$B$5:$J$44,5,FALSE)*VLOOKUP(AirBFYLD2!AG$4,'[1]INTERNAL PARAMETERS-1'!$B$5:$J$44,7,FALSE)*AirBFYLD2!$F169 + AirBFYLD1!AG169*(1-VLOOKUP(AirBFYLD2!AG$4,'[1]INTERNAL PARAMETERS-1'!$B$5:$J$44,5,FALSE))*VLOOKUP(AirBFYLD2!AG$4,'[1]INTERNAL PARAMETERS-1'!$B$5:$J$44,9,FALSE)*AirBFYLD2!$F169</f>
        <v>5.0135512037796572E-2</v>
      </c>
      <c r="AH169" s="44">
        <f>AirBFYLD1!AH169*VLOOKUP(AirBFYLD2!AH$4,'[1]INTERNAL PARAMETERS-1'!$B$5:$J$44,5,FALSE)*VLOOKUP(AirBFYLD2!AH$4,'[1]INTERNAL PARAMETERS-1'!$B$5:$J$44,7,FALSE)*AirBFYLD2!$F169 + AirBFYLD1!AH169*(1-VLOOKUP(AirBFYLD2!AH$4,'[1]INTERNAL PARAMETERS-1'!$B$5:$J$44,5,FALSE))*VLOOKUP(AirBFYLD2!AH$4,'[1]INTERNAL PARAMETERS-1'!$B$5:$J$44,9,FALSE)*AirBFYLD2!$F169</f>
        <v>0</v>
      </c>
      <c r="AI169" s="44">
        <f>AirBFYLD1!AI169*VLOOKUP(AirBFYLD2!AI$4,'[1]INTERNAL PARAMETERS-1'!$B$5:$J$44,5,FALSE)*VLOOKUP(AirBFYLD2!AI$4,'[1]INTERNAL PARAMETERS-1'!$B$5:$J$44,7,FALSE)*AirBFYLD2!$F169 + AirBFYLD1!AI169*(1-VLOOKUP(AirBFYLD2!AI$4,'[1]INTERNAL PARAMETERS-1'!$B$5:$J$44,5,FALSE))*VLOOKUP(AirBFYLD2!AI$4,'[1]INTERNAL PARAMETERS-1'!$B$5:$J$44,9,FALSE)*AirBFYLD2!$F169</f>
        <v>1.0187279908756845E-3</v>
      </c>
      <c r="AJ169" s="44">
        <f>AirBFYLD1!AJ169*VLOOKUP(AirBFYLD2!AJ$4,'[1]INTERNAL PARAMETERS-1'!$B$5:$J$44,5,FALSE)*VLOOKUP(AirBFYLD2!AJ$4,'[1]INTERNAL PARAMETERS-1'!$B$5:$J$44,7,FALSE)*AirBFYLD2!$F169 + AirBFYLD1!AJ169*(1-VLOOKUP(AirBFYLD2!AJ$4,'[1]INTERNAL PARAMETERS-1'!$B$5:$J$44,5,FALSE))*VLOOKUP(AirBFYLD2!AJ$4,'[1]INTERNAL PARAMETERS-1'!$B$5:$J$44,9,FALSE)*AirBFYLD2!$F169</f>
        <v>0</v>
      </c>
      <c r="AK169" s="44">
        <f>AirBFYLD1!AK169*VLOOKUP(AirBFYLD2!AK$4,'[1]INTERNAL PARAMETERS-1'!$B$5:$J$44,5,FALSE)*VLOOKUP(AirBFYLD2!AK$4,'[1]INTERNAL PARAMETERS-1'!$B$5:$J$44,7,FALSE)*AirBFYLD2!$F169 + AirBFYLD1!AK169*(1-VLOOKUP(AirBFYLD2!AK$4,'[1]INTERNAL PARAMETERS-1'!$B$5:$J$44,5,FALSE))*VLOOKUP(AirBFYLD2!AK$4,'[1]INTERNAL PARAMETERS-1'!$B$5:$J$44,9,FALSE)*AirBFYLD2!$F169</f>
        <v>0</v>
      </c>
      <c r="AL169" s="44">
        <f>AirBFYLD1!AL169*VLOOKUP(AirBFYLD2!AL$4,'[1]INTERNAL PARAMETERS-1'!$B$5:$J$44,5,FALSE)*VLOOKUP(AirBFYLD2!AL$4,'[1]INTERNAL PARAMETERS-1'!$B$5:$J$44,7,FALSE)*AirBFYLD2!$F169 + AirBFYLD1!AL169*(1-VLOOKUP(AirBFYLD2!AL$4,'[1]INTERNAL PARAMETERS-1'!$B$5:$J$44,5,FALSE))*VLOOKUP(AirBFYLD2!AL$4,'[1]INTERNAL PARAMETERS-1'!$B$5:$J$44,9,FALSE)*AirBFYLD2!$F169</f>
        <v>0</v>
      </c>
      <c r="AM169" s="44">
        <f>AirBFYLD1!AM169*VLOOKUP(AirBFYLD2!AM$4,'[1]INTERNAL PARAMETERS-1'!$B$5:$J$44,5,FALSE)*VLOOKUP(AirBFYLD2!AM$4,'[1]INTERNAL PARAMETERS-1'!$B$5:$J$44,7,FALSE)*AirBFYLD2!$F169 + AirBFYLD1!AM169*(1-VLOOKUP(AirBFYLD2!AM$4,'[1]INTERNAL PARAMETERS-1'!$B$5:$J$44,5,FALSE))*VLOOKUP(AirBFYLD2!AM$4,'[1]INTERNAL PARAMETERS-1'!$B$5:$J$44,9,FALSE)*AirBFYLD2!$F169</f>
        <v>0</v>
      </c>
      <c r="AN169" s="44">
        <f>AirBFYLD1!AN169*VLOOKUP(AirBFYLD2!AN$4,'[1]INTERNAL PARAMETERS-1'!$B$5:$J$44,5,FALSE)*VLOOKUP(AirBFYLD2!AN$4,'[1]INTERNAL PARAMETERS-1'!$B$5:$J$44,7,FALSE)*AirBFYLD2!$F169 + AirBFYLD1!AN169*(1-VLOOKUP(AirBFYLD2!AN$4,'[1]INTERNAL PARAMETERS-1'!$B$5:$J$44,5,FALSE))*VLOOKUP(AirBFYLD2!AN$4,'[1]INTERNAL PARAMETERS-1'!$B$5:$J$44,9,FALSE)*AirBFYLD2!$F169</f>
        <v>0</v>
      </c>
      <c r="AO169" s="44">
        <f>AirBFYLD1!AO169*VLOOKUP(AirBFYLD2!AO$4,'[1]INTERNAL PARAMETERS-1'!$B$5:$J$44,5,FALSE)*VLOOKUP(AirBFYLD2!AO$4,'[1]INTERNAL PARAMETERS-1'!$B$5:$J$44,7,FALSE)*AirBFYLD2!$F169 + AirBFYLD1!AO169*(1-VLOOKUP(AirBFYLD2!AO$4,'[1]INTERNAL PARAMETERS-1'!$B$5:$J$44,5,FALSE))*VLOOKUP(AirBFYLD2!AO$4,'[1]INTERNAL PARAMETERS-1'!$B$5:$J$44,9,FALSE)*AirBFYLD2!$F169</f>
        <v>0</v>
      </c>
      <c r="AP169" s="44">
        <f>AirBFYLD1!AP169*VLOOKUP(AirBFYLD2!AP$4,'[1]INTERNAL PARAMETERS-1'!$B$5:$J$44,5,FALSE)*VLOOKUP(AirBFYLD2!AP$4,'[1]INTERNAL PARAMETERS-1'!$B$5:$J$44,7,FALSE)*AirBFYLD2!$F169 + AirBFYLD1!AP169*(1-VLOOKUP(AirBFYLD2!AP$4,'[1]INTERNAL PARAMETERS-1'!$B$5:$J$44,5,FALSE))*VLOOKUP(AirBFYLD2!AP$4,'[1]INTERNAL PARAMETERS-1'!$B$5:$J$44,9,FALSE)*AirBFYLD2!$F169</f>
        <v>0</v>
      </c>
      <c r="AQ169" s="44">
        <f>AirBFYLD1!AQ169*VLOOKUP(AirBFYLD2!AQ$4,'[1]INTERNAL PARAMETERS-1'!$B$5:$J$44,5,FALSE)*VLOOKUP(AirBFYLD2!AQ$4,'[1]INTERNAL PARAMETERS-1'!$B$5:$J$44,7,FALSE)*AirBFYLD2!$F169 + AirBFYLD1!AQ169*(1-VLOOKUP(AirBFYLD2!AQ$4,'[1]INTERNAL PARAMETERS-1'!$B$5:$J$44,5,FALSE))*VLOOKUP(AirBFYLD2!AQ$4,'[1]INTERNAL PARAMETERS-1'!$B$5:$J$44,9,FALSE)*AirBFYLD2!$F169</f>
        <v>0</v>
      </c>
      <c r="AR169" s="44">
        <f>AirBFYLD1!AR169*VLOOKUP(AirBFYLD2!AR$4,'[1]INTERNAL PARAMETERS-1'!$B$5:$J$44,5,FALSE)*VLOOKUP(AirBFYLD2!AR$4,'[1]INTERNAL PARAMETERS-1'!$B$5:$J$44,7,FALSE)*AirBFYLD2!$F169 + AirBFYLD1!AR169*(1-VLOOKUP(AirBFYLD2!AR$4,'[1]INTERNAL PARAMETERS-1'!$B$5:$J$44,5,FALSE))*VLOOKUP(AirBFYLD2!AR$4,'[1]INTERNAL PARAMETERS-1'!$B$5:$J$44,9,FALSE)*AirBFYLD2!$F169</f>
        <v>0</v>
      </c>
      <c r="AS169" s="44">
        <f>AirBFYLD1!AS169*VLOOKUP(AirBFYLD2!AS$4,'[1]INTERNAL PARAMETERS-1'!$B$5:$J$44,5,FALSE)*VLOOKUP(AirBFYLD2!AS$4,'[1]INTERNAL PARAMETERS-1'!$B$5:$J$44,7,FALSE)*AirBFYLD2!$F169 + AirBFYLD1!AS169*(1-VLOOKUP(AirBFYLD2!AS$4,'[1]INTERNAL PARAMETERS-1'!$B$5:$J$44,5,FALSE))*VLOOKUP(AirBFYLD2!AS$4,'[1]INTERNAL PARAMETERS-1'!$B$5:$J$44,9,FALSE)*AirBFYLD2!$F169</f>
        <v>0</v>
      </c>
      <c r="AT169" s="43">
        <f>AirBFYLD1!AT169*VLOOKUP(AirBFYLD2!AT$4,'[1]INTERNAL PARAMETERS-1'!$B$5:$J$44,5,FALSE)*VLOOKUP(AirBFYLD2!AT$4,'[1]INTERNAL PARAMETERS-1'!$B$5:$J$44,7,FALSE)*AirBFYLD2!$F169 + AirBFYLD1!AT169*(1-VLOOKUP(AirBFYLD2!AT$4,'[1]INTERNAL PARAMETERS-1'!$B$5:$J$44,5,FALSE))*VLOOKUP(AirBFYLD2!AT$4,'[1]INTERNAL PARAMETERS-1'!$B$5:$J$44,9,FALSE)*AirBFYLD2!$F169</f>
        <v>0</v>
      </c>
      <c r="AU169" s="45">
        <f>AirBFYLD1!AU169*VLOOKUP(AirBFYLD2!AU$4,'[1]INTERNAL PARAMETERS-1'!$B$5:$J$44,5,FALSE)*VLOOKUP(AirBFYLD2!AU$4,'[1]INTERNAL PARAMETERS-1'!$B$5:$J$44,6,FALSE)*VLOOKUP(AirBFYLD2!AU$4,'[1]INTERNAL PARAMETERS-1'!$B$5:$J$44,3,FALSE) + AirBFYLD1!AU169*(1-VLOOKUP(AirBFYLD2!AU$4,'[1]INTERNAL PARAMETERS-1'!$B$5:$J$44,5,FALSE))*VLOOKUP(AirBFYLD2!AU$4,'[1]INTERNAL PARAMETERS-1'!$B$5:$J$44,8,FALSE)*VLOOKUP(AirBFYLD2!AU$4,'[1]INTERNAL PARAMETERS-1'!$B$5:$J$44,3,FALSE)</f>
        <v>0</v>
      </c>
      <c r="AV169" s="44">
        <f>AirBFYLD1!AV169*VLOOKUP(AirBFYLD2!AV$4,'[1]INTERNAL PARAMETERS-1'!$B$5:$J$44,5,FALSE)*VLOOKUP(AirBFYLD2!AV$4,'[1]INTERNAL PARAMETERS-1'!$B$5:$J$44,6,FALSE)*VLOOKUP(AirBFYLD2!AV$4,'[1]INTERNAL PARAMETERS-1'!$B$5:$J$44,3,FALSE) + AirBFYLD1!AV169*(1-VLOOKUP(AirBFYLD2!AV$4,'[1]INTERNAL PARAMETERS-1'!$B$5:$J$44,5,FALSE))*VLOOKUP(AirBFYLD2!AV$4,'[1]INTERNAL PARAMETERS-1'!$B$5:$J$44,8,FALSE)*VLOOKUP(AirBFYLD2!AV$4,'[1]INTERNAL PARAMETERS-1'!$B$5:$J$44,3,FALSE)</f>
        <v>0</v>
      </c>
      <c r="AW169" s="44">
        <f>AirBFYLD1!AW169*VLOOKUP(AirBFYLD2!AW$4,'[1]INTERNAL PARAMETERS-1'!$B$5:$J$44,5,FALSE)*VLOOKUP(AirBFYLD2!AW$4,'[1]INTERNAL PARAMETERS-1'!$B$5:$J$44,6,FALSE)*VLOOKUP(AirBFYLD2!AW$4,'[1]INTERNAL PARAMETERS-1'!$B$5:$J$44,3,FALSE) + AirBFYLD1!AW169*(1-VLOOKUP(AirBFYLD2!AW$4,'[1]INTERNAL PARAMETERS-1'!$B$5:$J$44,5,FALSE))*VLOOKUP(AirBFYLD2!AW$4,'[1]INTERNAL PARAMETERS-1'!$B$5:$J$44,8,FALSE)*VLOOKUP(AirBFYLD2!AW$4,'[1]INTERNAL PARAMETERS-1'!$B$5:$J$44,3,FALSE)</f>
        <v>5.1681240668808429E-2</v>
      </c>
      <c r="AX169" s="44">
        <f>AirBFYLD1!AX169*VLOOKUP(AirBFYLD2!AX$4,'[1]INTERNAL PARAMETERS-1'!$B$5:$J$44,5,FALSE)*VLOOKUP(AirBFYLD2!AX$4,'[1]INTERNAL PARAMETERS-1'!$B$5:$J$44,6,FALSE)*VLOOKUP(AirBFYLD2!AX$4,'[1]INTERNAL PARAMETERS-1'!$B$5:$J$44,3,FALSE) + AirBFYLD1!AX169*(1-VLOOKUP(AirBFYLD2!AX$4,'[1]INTERNAL PARAMETERS-1'!$B$5:$J$44,5,FALSE))*VLOOKUP(AirBFYLD2!AX$4,'[1]INTERNAL PARAMETERS-1'!$B$5:$J$44,8,FALSE)*VLOOKUP(AirBFYLD2!AX$4,'[1]INTERNAL PARAMETERS-1'!$B$5:$J$44,3,FALSE)</f>
        <v>0</v>
      </c>
      <c r="AY169" s="44">
        <f>AirBFYLD1!AY169*VLOOKUP(AirBFYLD2!AY$4,'[1]INTERNAL PARAMETERS-1'!$B$5:$J$44,5,FALSE)*VLOOKUP(AirBFYLD2!AY$4,'[1]INTERNAL PARAMETERS-1'!$B$5:$J$44,6,FALSE)*VLOOKUP(AirBFYLD2!AY$4,'[1]INTERNAL PARAMETERS-1'!$B$5:$J$44,3,FALSE) + AirBFYLD1!AY169*(1-VLOOKUP(AirBFYLD2!AY$4,'[1]INTERNAL PARAMETERS-1'!$B$5:$J$44,5,FALSE))*VLOOKUP(AirBFYLD2!AY$4,'[1]INTERNAL PARAMETERS-1'!$B$5:$J$44,8,FALSE)*VLOOKUP(AirBFYLD2!AY$4,'[1]INTERNAL PARAMETERS-1'!$B$5:$J$44,3,FALSE)</f>
        <v>0</v>
      </c>
      <c r="AZ169" s="44">
        <f>AirBFYLD1!AZ169*VLOOKUP(AirBFYLD2!AZ$4,'[1]INTERNAL PARAMETERS-1'!$B$5:$J$44,5,FALSE)*VLOOKUP(AirBFYLD2!AZ$4,'[1]INTERNAL PARAMETERS-1'!$B$5:$J$44,6,FALSE)*VLOOKUP(AirBFYLD2!AZ$4,'[1]INTERNAL PARAMETERS-1'!$B$5:$J$44,3,FALSE) + AirBFYLD1!AZ169*(1-VLOOKUP(AirBFYLD2!AZ$4,'[1]INTERNAL PARAMETERS-1'!$B$5:$J$44,5,FALSE))*VLOOKUP(AirBFYLD2!AZ$4,'[1]INTERNAL PARAMETERS-1'!$B$5:$J$44,8,FALSE)*VLOOKUP(AirBFYLD2!AZ$4,'[1]INTERNAL PARAMETERS-1'!$B$5:$J$44,3,FALSE)</f>
        <v>0</v>
      </c>
      <c r="BA169" s="44">
        <f>AirBFYLD1!BA169*VLOOKUP(AirBFYLD2!BA$4,'[1]INTERNAL PARAMETERS-1'!$B$5:$J$44,5,FALSE)*VLOOKUP(AirBFYLD2!BA$4,'[1]INTERNAL PARAMETERS-1'!$B$5:$J$44,6,FALSE)*VLOOKUP(AirBFYLD2!BA$4,'[1]INTERNAL PARAMETERS-1'!$B$5:$J$44,3,FALSE) + AirBFYLD1!BA169*(1-VLOOKUP(AirBFYLD2!BA$4,'[1]INTERNAL PARAMETERS-1'!$B$5:$J$44,5,FALSE))*VLOOKUP(AirBFYLD2!BA$4,'[1]INTERNAL PARAMETERS-1'!$B$5:$J$44,8,FALSE)*VLOOKUP(AirBFYLD2!BA$4,'[1]INTERNAL PARAMETERS-1'!$B$5:$J$44,3,FALSE)</f>
        <v>4.7262424585706184E-3</v>
      </c>
      <c r="BB169" s="44">
        <f>AirBFYLD1!BB169*VLOOKUP(AirBFYLD2!BB$4,'[1]INTERNAL PARAMETERS-1'!$B$5:$J$44,5,FALSE)*VLOOKUP(AirBFYLD2!BB$4,'[1]INTERNAL PARAMETERS-1'!$B$5:$J$44,6,FALSE)*VLOOKUP(AirBFYLD2!BB$4,'[1]INTERNAL PARAMETERS-1'!$B$5:$J$44,3,FALSE) + AirBFYLD1!BB169*(1-VLOOKUP(AirBFYLD2!BB$4,'[1]INTERNAL PARAMETERS-1'!$B$5:$J$44,5,FALSE))*VLOOKUP(AirBFYLD2!BB$4,'[1]INTERNAL PARAMETERS-1'!$B$5:$J$44,8,FALSE)*VLOOKUP(AirBFYLD2!BB$4,'[1]INTERNAL PARAMETERS-1'!$B$5:$J$44,3,FALSE)</f>
        <v>1.1549542612611426E-2</v>
      </c>
      <c r="BC169" s="44">
        <f>AirBFYLD1!BC169*VLOOKUP(AirBFYLD2!BC$4,'[1]INTERNAL PARAMETERS-1'!$B$5:$J$44,5,FALSE)*VLOOKUP(AirBFYLD2!BC$4,'[1]INTERNAL PARAMETERS-1'!$B$5:$J$44,6,FALSE)*VLOOKUP(AirBFYLD2!BC$4,'[1]INTERNAL PARAMETERS-1'!$B$5:$J$44,3,FALSE) + AirBFYLD1!BC169*(1-VLOOKUP(AirBFYLD2!BC$4,'[1]INTERNAL PARAMETERS-1'!$B$5:$J$44,5,FALSE))*VLOOKUP(AirBFYLD2!BC$4,'[1]INTERNAL PARAMETERS-1'!$B$5:$J$44,8,FALSE)*VLOOKUP(AirBFYLD2!BC$4,'[1]INTERNAL PARAMETERS-1'!$B$5:$J$44,3,FALSE)</f>
        <v>3.3735161478110685E-3</v>
      </c>
      <c r="BD169" s="44">
        <f>AirBFYLD1!BD169*VLOOKUP(AirBFYLD2!BD$4,'[1]INTERNAL PARAMETERS-1'!$B$5:$J$44,5,FALSE)*VLOOKUP(AirBFYLD2!BD$4,'[1]INTERNAL PARAMETERS-1'!$B$5:$J$44,6,FALSE)*VLOOKUP(AirBFYLD2!BD$4,'[1]INTERNAL PARAMETERS-1'!$B$5:$J$44,3,FALSE) + AirBFYLD1!BD169*(1-VLOOKUP(AirBFYLD2!BD$4,'[1]INTERNAL PARAMETERS-1'!$B$5:$J$44,5,FALSE))*VLOOKUP(AirBFYLD2!BD$4,'[1]INTERNAL PARAMETERS-1'!$B$5:$J$44,8,FALSE)*VLOOKUP(AirBFYLD2!BD$4,'[1]INTERNAL PARAMETERS-1'!$B$5:$J$44,3,FALSE)</f>
        <v>9.644784318172759E-3</v>
      </c>
      <c r="BE169" s="44">
        <f>AirBFYLD1!BE169*VLOOKUP(AirBFYLD2!BE$4,'[1]INTERNAL PARAMETERS-1'!$B$5:$J$44,5,FALSE)*VLOOKUP(AirBFYLD2!BE$4,'[1]INTERNAL PARAMETERS-1'!$B$5:$J$44,6,FALSE)*VLOOKUP(AirBFYLD2!BE$4,'[1]INTERNAL PARAMETERS-1'!$B$5:$J$44,3,FALSE) + AirBFYLD1!BE169*(1-VLOOKUP(AirBFYLD2!BE$4,'[1]INTERNAL PARAMETERS-1'!$B$5:$J$44,5,FALSE))*VLOOKUP(AirBFYLD2!BE$4,'[1]INTERNAL PARAMETERS-1'!$B$5:$J$44,8,FALSE)*VLOOKUP(AirBFYLD2!BE$4,'[1]INTERNAL PARAMETERS-1'!$B$5:$J$44,3,FALSE)</f>
        <v>1.0966545098618467E-2</v>
      </c>
      <c r="BF169" s="44">
        <f>AirBFYLD1!BF169*VLOOKUP(AirBFYLD2!BF$4,'[1]INTERNAL PARAMETERS-1'!$B$5:$J$44,5,FALSE)*VLOOKUP(AirBFYLD2!BF$4,'[1]INTERNAL PARAMETERS-1'!$B$5:$J$44,6,FALSE)*VLOOKUP(AirBFYLD2!BF$4,'[1]INTERNAL PARAMETERS-1'!$B$5:$J$44,3,FALSE) + AirBFYLD1!BF169*(1-VLOOKUP(AirBFYLD2!BF$4,'[1]INTERNAL PARAMETERS-1'!$B$5:$J$44,5,FALSE))*VLOOKUP(AirBFYLD2!BF$4,'[1]INTERNAL PARAMETERS-1'!$B$5:$J$44,8,FALSE)*VLOOKUP(AirBFYLD2!BF$4,'[1]INTERNAL PARAMETERS-1'!$B$5:$J$44,3,FALSE)</f>
        <v>0</v>
      </c>
      <c r="BG169" s="44">
        <f>AirBFYLD1!BG169*VLOOKUP(AirBFYLD2!BG$4,'[1]INTERNAL PARAMETERS-1'!$B$5:$J$44,5,FALSE)*VLOOKUP(AirBFYLD2!BG$4,'[1]INTERNAL PARAMETERS-1'!$B$5:$J$44,6,FALSE)*VLOOKUP(AirBFYLD2!BG$4,'[1]INTERNAL PARAMETERS-1'!$B$5:$J$44,3,FALSE) + AirBFYLD1!BG169*(1-VLOOKUP(AirBFYLD2!BG$4,'[1]INTERNAL PARAMETERS-1'!$B$5:$J$44,5,FALSE))*VLOOKUP(AirBFYLD2!BG$4,'[1]INTERNAL PARAMETERS-1'!$B$5:$J$44,8,FALSE)*VLOOKUP(AirBFYLD2!BG$4,'[1]INTERNAL PARAMETERS-1'!$B$5:$J$44,3,FALSE)</f>
        <v>1.7866812622957168E-2</v>
      </c>
      <c r="BH169" s="44">
        <f>AirBFYLD1!BH169*VLOOKUP(AirBFYLD2!BH$4,'[1]INTERNAL PARAMETERS-1'!$B$5:$J$44,5,FALSE)*VLOOKUP(AirBFYLD2!BH$4,'[1]INTERNAL PARAMETERS-1'!$B$5:$J$44,6,FALSE)*VLOOKUP(AirBFYLD2!BH$4,'[1]INTERNAL PARAMETERS-1'!$B$5:$J$44,3,FALSE) + AirBFYLD1!BH169*(1-VLOOKUP(AirBFYLD2!BH$4,'[1]INTERNAL PARAMETERS-1'!$B$5:$J$44,5,FALSE))*VLOOKUP(AirBFYLD2!BH$4,'[1]INTERNAL PARAMETERS-1'!$B$5:$J$44,8,FALSE)*VLOOKUP(AirBFYLD2!BH$4,'[1]INTERNAL PARAMETERS-1'!$B$5:$J$44,3,FALSE)</f>
        <v>2.0580020959220768E-5</v>
      </c>
      <c r="BI169" s="44">
        <f>AirBFYLD1!BI169*VLOOKUP(AirBFYLD2!BI$4,'[1]INTERNAL PARAMETERS-1'!$B$5:$J$44,5,FALSE)*VLOOKUP(AirBFYLD2!BI$4,'[1]INTERNAL PARAMETERS-1'!$B$5:$J$44,6,FALSE)*VLOOKUP(AirBFYLD2!BI$4,'[1]INTERNAL PARAMETERS-1'!$B$5:$J$44,3,FALSE) + AirBFYLD1!BI169*(1-VLOOKUP(AirBFYLD2!BI$4,'[1]INTERNAL PARAMETERS-1'!$B$5:$J$44,5,FALSE))*VLOOKUP(AirBFYLD2!BI$4,'[1]INTERNAL PARAMETERS-1'!$B$5:$J$44,8,FALSE)*VLOOKUP(AirBFYLD2!BI$4,'[1]INTERNAL PARAMETERS-1'!$B$5:$J$44,3,FALSE)</f>
        <v>0</v>
      </c>
      <c r="BJ169" s="44">
        <f>AirBFYLD1!BJ169*VLOOKUP(AirBFYLD2!BJ$4,'[1]INTERNAL PARAMETERS-1'!$B$5:$J$44,5,FALSE)*VLOOKUP(AirBFYLD2!BJ$4,'[1]INTERNAL PARAMETERS-1'!$B$5:$J$44,6,FALSE)*VLOOKUP(AirBFYLD2!BJ$4,'[1]INTERNAL PARAMETERS-1'!$B$5:$J$44,3,FALSE) + AirBFYLD1!BJ169*(1-VLOOKUP(AirBFYLD2!BJ$4,'[1]INTERNAL PARAMETERS-1'!$B$5:$J$44,5,FALSE))*VLOOKUP(AirBFYLD2!BJ$4,'[1]INTERNAL PARAMETERS-1'!$B$5:$J$44,8,FALSE)*VLOOKUP(AirBFYLD2!BJ$4,'[1]INTERNAL PARAMETERS-1'!$B$5:$J$44,3,FALSE)</f>
        <v>3.4172246460605171E-3</v>
      </c>
      <c r="BK169" s="44">
        <f>AirBFYLD1!BK169*VLOOKUP(AirBFYLD2!BK$4,'[1]INTERNAL PARAMETERS-1'!$B$5:$J$44,5,FALSE)*VLOOKUP(AirBFYLD2!BK$4,'[1]INTERNAL PARAMETERS-1'!$B$5:$J$44,6,FALSE)*VLOOKUP(AirBFYLD2!BK$4,'[1]INTERNAL PARAMETERS-1'!$B$5:$J$44,3,FALSE) + AirBFYLD1!BK169*(1-VLOOKUP(AirBFYLD2!BK$4,'[1]INTERNAL PARAMETERS-1'!$B$5:$J$44,5,FALSE))*VLOOKUP(AirBFYLD2!BK$4,'[1]INTERNAL PARAMETERS-1'!$B$5:$J$44,8,FALSE)*VLOOKUP(AirBFYLD2!BK$4,'[1]INTERNAL PARAMETERS-1'!$B$5:$J$44,3,FALSE)</f>
        <v>2.3746549564023448E-3</v>
      </c>
      <c r="BL169" s="44">
        <f>AirBFYLD1!BL169*VLOOKUP(AirBFYLD2!BL$4,'[1]INTERNAL PARAMETERS-1'!$B$5:$J$44,5,FALSE)*VLOOKUP(AirBFYLD2!BL$4,'[1]INTERNAL PARAMETERS-1'!$B$5:$J$44,6,FALSE)*VLOOKUP(AirBFYLD2!BL$4,'[1]INTERNAL PARAMETERS-1'!$B$5:$J$44,3,FALSE) + AirBFYLD1!BL169*(1-VLOOKUP(AirBFYLD2!BL$4,'[1]INTERNAL PARAMETERS-1'!$B$5:$J$44,5,FALSE))*VLOOKUP(AirBFYLD2!BL$4,'[1]INTERNAL PARAMETERS-1'!$B$5:$J$44,8,FALSE)*VLOOKUP(AirBFYLD2!BL$4,'[1]INTERNAL PARAMETERS-1'!$B$5:$J$44,3,FALSE)</f>
        <v>3.1249733128997448E-3</v>
      </c>
      <c r="BM169" s="44">
        <f>AirBFYLD1!BM169*VLOOKUP(AirBFYLD2!BM$4,'[1]INTERNAL PARAMETERS-1'!$B$5:$J$44,5,FALSE)*VLOOKUP(AirBFYLD2!BM$4,'[1]INTERNAL PARAMETERS-1'!$B$5:$J$44,6,FALSE)*VLOOKUP(AirBFYLD2!BM$4,'[1]INTERNAL PARAMETERS-1'!$B$5:$J$44,3,FALSE) + AirBFYLD1!BM169*(1-VLOOKUP(AirBFYLD2!BM$4,'[1]INTERNAL PARAMETERS-1'!$B$5:$J$44,5,FALSE))*VLOOKUP(AirBFYLD2!BM$4,'[1]INTERNAL PARAMETERS-1'!$B$5:$J$44,8,FALSE)*VLOOKUP(AirBFYLD2!BM$4,'[1]INTERNAL PARAMETERS-1'!$B$5:$J$44,3,FALSE)</f>
        <v>2.6169656281478264E-4</v>
      </c>
      <c r="BN169" s="44">
        <f>AirBFYLD1!BN169*VLOOKUP(AirBFYLD2!BN$4,'[1]INTERNAL PARAMETERS-1'!$B$5:$J$44,5,FALSE)*VLOOKUP(AirBFYLD2!BN$4,'[1]INTERNAL PARAMETERS-1'!$B$5:$J$44,6,FALSE)*VLOOKUP(AirBFYLD2!BN$4,'[1]INTERNAL PARAMETERS-1'!$B$5:$J$44,3,FALSE) + AirBFYLD1!BN169*(1-VLOOKUP(AirBFYLD2!BN$4,'[1]INTERNAL PARAMETERS-1'!$B$5:$J$44,5,FALSE))*VLOOKUP(AirBFYLD2!BN$4,'[1]INTERNAL PARAMETERS-1'!$B$5:$J$44,8,FALSE)*VLOOKUP(AirBFYLD2!BN$4,'[1]INTERNAL PARAMETERS-1'!$B$5:$J$44,3,FALSE)</f>
        <v>4.0475371388017873E-3</v>
      </c>
      <c r="BO169" s="44">
        <f>AirBFYLD1!BO169*VLOOKUP(AirBFYLD2!BO$4,'[1]INTERNAL PARAMETERS-1'!$B$5:$J$44,5,FALSE)*VLOOKUP(AirBFYLD2!BO$4,'[1]INTERNAL PARAMETERS-1'!$B$5:$J$44,6,FALSE)*VLOOKUP(AirBFYLD2!BO$4,'[1]INTERNAL PARAMETERS-1'!$B$5:$J$44,3,FALSE) + AirBFYLD1!BO169*(1-VLOOKUP(AirBFYLD2!BO$4,'[1]INTERNAL PARAMETERS-1'!$B$5:$J$44,5,FALSE))*VLOOKUP(AirBFYLD2!BO$4,'[1]INTERNAL PARAMETERS-1'!$B$5:$J$44,8,FALSE)*VLOOKUP(AirBFYLD2!BO$4,'[1]INTERNAL PARAMETERS-1'!$B$5:$J$44,3,FALSE)</f>
        <v>4.7051247121241407E-3</v>
      </c>
      <c r="BP169" s="44">
        <f>AirBFYLD1!BP169*VLOOKUP(AirBFYLD2!BP$4,'[1]INTERNAL PARAMETERS-1'!$B$5:$J$44,5,FALSE)*VLOOKUP(AirBFYLD2!BP$4,'[1]INTERNAL PARAMETERS-1'!$B$5:$J$44,6,FALSE)*VLOOKUP(AirBFYLD2!BP$4,'[1]INTERNAL PARAMETERS-1'!$B$5:$J$44,3,FALSE) + AirBFYLD1!BP169*(1-VLOOKUP(AirBFYLD2!BP$4,'[1]INTERNAL PARAMETERS-1'!$B$5:$J$44,5,FALSE))*VLOOKUP(AirBFYLD2!BP$4,'[1]INTERNAL PARAMETERS-1'!$B$5:$J$44,8,FALSE)*VLOOKUP(AirBFYLD2!BP$4,'[1]INTERNAL PARAMETERS-1'!$B$5:$J$44,3,FALSE)</f>
        <v>1.5426266917782294E-4</v>
      </c>
      <c r="BQ169" s="44">
        <f>AirBFYLD1!BQ169*VLOOKUP(AirBFYLD2!BQ$4,'[1]INTERNAL PARAMETERS-1'!$B$5:$J$44,5,FALSE)*VLOOKUP(AirBFYLD2!BQ$4,'[1]INTERNAL PARAMETERS-1'!$B$5:$J$44,6,FALSE)*VLOOKUP(AirBFYLD2!BQ$4,'[1]INTERNAL PARAMETERS-1'!$B$5:$J$44,3,FALSE) + AirBFYLD1!BQ169*(1-VLOOKUP(AirBFYLD2!BQ$4,'[1]INTERNAL PARAMETERS-1'!$B$5:$J$44,5,FALSE))*VLOOKUP(AirBFYLD2!BQ$4,'[1]INTERNAL PARAMETERS-1'!$B$5:$J$44,8,FALSE)*VLOOKUP(AirBFYLD2!BQ$4,'[1]INTERNAL PARAMETERS-1'!$B$5:$J$44,3,FALSE)</f>
        <v>7.9229624670799047E-3</v>
      </c>
      <c r="BR169" s="44">
        <f>AirBFYLD1!BR169*VLOOKUP(AirBFYLD2!BR$4,'[1]INTERNAL PARAMETERS-1'!$B$5:$J$44,5,FALSE)*VLOOKUP(AirBFYLD2!BR$4,'[1]INTERNAL PARAMETERS-1'!$B$5:$J$44,6,FALSE)*VLOOKUP(AirBFYLD2!BR$4,'[1]INTERNAL PARAMETERS-1'!$B$5:$J$44,3,FALSE) + AirBFYLD1!BR169*(1-VLOOKUP(AirBFYLD2!BR$4,'[1]INTERNAL PARAMETERS-1'!$B$5:$J$44,5,FALSE))*VLOOKUP(AirBFYLD2!BR$4,'[1]INTERNAL PARAMETERS-1'!$B$5:$J$44,8,FALSE)*VLOOKUP(AirBFYLD2!BR$4,'[1]INTERNAL PARAMETERS-1'!$B$5:$J$44,3,FALSE)</f>
        <v>2.6571733779650648E-4</v>
      </c>
      <c r="BS169" s="44">
        <f>AirBFYLD1!BS169*VLOOKUP(AirBFYLD2!BS$4,'[1]INTERNAL PARAMETERS-1'!$B$5:$J$44,5,FALSE)*VLOOKUP(AirBFYLD2!BS$4,'[1]INTERNAL PARAMETERS-1'!$B$5:$J$44,6,FALSE)*VLOOKUP(AirBFYLD2!BS$4,'[1]INTERNAL PARAMETERS-1'!$B$5:$J$44,3,FALSE) + AirBFYLD1!BS169*(1-VLOOKUP(AirBFYLD2!BS$4,'[1]INTERNAL PARAMETERS-1'!$B$5:$J$44,5,FALSE))*VLOOKUP(AirBFYLD2!BS$4,'[1]INTERNAL PARAMETERS-1'!$B$5:$J$44,8,FALSE)*VLOOKUP(AirBFYLD2!BS$4,'[1]INTERNAL PARAMETERS-1'!$B$5:$J$44,3,FALSE)</f>
        <v>1.7052477607901262E-5</v>
      </c>
      <c r="BT169" s="44">
        <f>AirBFYLD1!BT169*VLOOKUP(AirBFYLD2!BT$4,'[1]INTERNAL PARAMETERS-1'!$B$5:$J$44,5,FALSE)*VLOOKUP(AirBFYLD2!BT$4,'[1]INTERNAL PARAMETERS-1'!$B$5:$J$44,6,FALSE)*VLOOKUP(AirBFYLD2!BT$4,'[1]INTERNAL PARAMETERS-1'!$B$5:$J$44,3,FALSE) + AirBFYLD1!BT169*(1-VLOOKUP(AirBFYLD2!BT$4,'[1]INTERNAL PARAMETERS-1'!$B$5:$J$44,5,FALSE))*VLOOKUP(AirBFYLD2!BT$4,'[1]INTERNAL PARAMETERS-1'!$B$5:$J$44,8,FALSE)*VLOOKUP(AirBFYLD2!BT$4,'[1]INTERNAL PARAMETERS-1'!$B$5:$J$44,3,FALSE)</f>
        <v>0</v>
      </c>
      <c r="BU169" s="44">
        <f>AirBFYLD1!BU169*VLOOKUP(AirBFYLD2!BU$4,'[1]INTERNAL PARAMETERS-1'!$B$5:$J$44,5,FALSE)*VLOOKUP(AirBFYLD2!BU$4,'[1]INTERNAL PARAMETERS-1'!$B$5:$J$44,6,FALSE)*VLOOKUP(AirBFYLD2!BU$4,'[1]INTERNAL PARAMETERS-1'!$B$5:$J$44,3,FALSE) + AirBFYLD1!BU169*(1-VLOOKUP(AirBFYLD2!BU$4,'[1]INTERNAL PARAMETERS-1'!$B$5:$J$44,5,FALSE))*VLOOKUP(AirBFYLD2!BU$4,'[1]INTERNAL PARAMETERS-1'!$B$5:$J$44,8,FALSE)*VLOOKUP(AirBFYLD2!BU$4,'[1]INTERNAL PARAMETERS-1'!$B$5:$J$44,3,FALSE)</f>
        <v>0</v>
      </c>
      <c r="BV169" s="44">
        <f>AirBFYLD1!BV169*VLOOKUP(AirBFYLD2!BV$4,'[1]INTERNAL PARAMETERS-1'!$B$5:$J$44,5,FALSE)*VLOOKUP(AirBFYLD2!BV$4,'[1]INTERNAL PARAMETERS-1'!$B$5:$J$44,6,FALSE)*VLOOKUP(AirBFYLD2!BV$4,'[1]INTERNAL PARAMETERS-1'!$B$5:$J$44,3,FALSE) + AirBFYLD1!BV169*(1-VLOOKUP(AirBFYLD2!BV$4,'[1]INTERNAL PARAMETERS-1'!$B$5:$J$44,5,FALSE))*VLOOKUP(AirBFYLD2!BV$4,'[1]INTERNAL PARAMETERS-1'!$B$5:$J$44,8,FALSE)*VLOOKUP(AirBFYLD2!BV$4,'[1]INTERNAL PARAMETERS-1'!$B$5:$J$44,3,FALSE)</f>
        <v>0</v>
      </c>
      <c r="BW169" s="44">
        <f>AirBFYLD1!BW169*VLOOKUP(AirBFYLD2!BW$4,'[1]INTERNAL PARAMETERS-1'!$B$5:$J$44,5,FALSE)*VLOOKUP(AirBFYLD2!BW$4,'[1]INTERNAL PARAMETERS-1'!$B$5:$J$44,6,FALSE)*VLOOKUP(AirBFYLD2!BW$4,'[1]INTERNAL PARAMETERS-1'!$B$5:$J$44,3,FALSE) + AirBFYLD1!BW169*(1-VLOOKUP(AirBFYLD2!BW$4,'[1]INTERNAL PARAMETERS-1'!$B$5:$J$44,5,FALSE))*VLOOKUP(AirBFYLD2!BW$4,'[1]INTERNAL PARAMETERS-1'!$B$5:$J$44,8,FALSE)*VLOOKUP(AirBFYLD2!BW$4,'[1]INTERNAL PARAMETERS-1'!$B$5:$J$44,3,FALSE)</f>
        <v>0</v>
      </c>
      <c r="BX169" s="44">
        <f>AirBFYLD1!BX169*VLOOKUP(AirBFYLD2!BX$4,'[1]INTERNAL PARAMETERS-1'!$B$5:$J$44,5,FALSE)*VLOOKUP(AirBFYLD2!BX$4,'[1]INTERNAL PARAMETERS-1'!$B$5:$J$44,6,FALSE)*VLOOKUP(AirBFYLD2!BX$4,'[1]INTERNAL PARAMETERS-1'!$B$5:$J$44,3,FALSE) + AirBFYLD1!BX169*(1-VLOOKUP(AirBFYLD2!BX$4,'[1]INTERNAL PARAMETERS-1'!$B$5:$J$44,5,FALSE))*VLOOKUP(AirBFYLD2!BX$4,'[1]INTERNAL PARAMETERS-1'!$B$5:$J$44,8,FALSE)*VLOOKUP(AirBFYLD2!BX$4,'[1]INTERNAL PARAMETERS-1'!$B$5:$J$44,3,FALSE)</f>
        <v>0</v>
      </c>
      <c r="BY169" s="44">
        <f>AirBFYLD1!BY169*VLOOKUP(AirBFYLD2!BY$4,'[1]INTERNAL PARAMETERS-1'!$B$5:$J$44,5,FALSE)*VLOOKUP(AirBFYLD2!BY$4,'[1]INTERNAL PARAMETERS-1'!$B$5:$J$44,6,FALSE)*VLOOKUP(AirBFYLD2!BY$4,'[1]INTERNAL PARAMETERS-1'!$B$5:$J$44,3,FALSE) + AirBFYLD1!BY169*(1-VLOOKUP(AirBFYLD2!BY$4,'[1]INTERNAL PARAMETERS-1'!$B$5:$J$44,5,FALSE))*VLOOKUP(AirBFYLD2!BY$4,'[1]INTERNAL PARAMETERS-1'!$B$5:$J$44,8,FALSE)*VLOOKUP(AirBFYLD2!BY$4,'[1]INTERNAL PARAMETERS-1'!$B$5:$J$44,3,FALSE)</f>
        <v>0</v>
      </c>
      <c r="BZ169" s="44">
        <f>AirBFYLD1!BZ169*VLOOKUP(AirBFYLD2!BZ$4,'[1]INTERNAL PARAMETERS-1'!$B$5:$J$44,5,FALSE)*VLOOKUP(AirBFYLD2!BZ$4,'[1]INTERNAL PARAMETERS-1'!$B$5:$J$44,6,FALSE)*VLOOKUP(AirBFYLD2!BZ$4,'[1]INTERNAL PARAMETERS-1'!$B$5:$J$44,3,FALSE) + AirBFYLD1!BZ169*(1-VLOOKUP(AirBFYLD2!BZ$4,'[1]INTERNAL PARAMETERS-1'!$B$5:$J$44,5,FALSE))*VLOOKUP(AirBFYLD2!BZ$4,'[1]INTERNAL PARAMETERS-1'!$B$5:$J$44,8,FALSE)*VLOOKUP(AirBFYLD2!BZ$4,'[1]INTERNAL PARAMETERS-1'!$B$5:$J$44,3,FALSE)</f>
        <v>2.4391993164572397E-5</v>
      </c>
      <c r="CA169" s="44">
        <f>AirBFYLD1!CA169*VLOOKUP(AirBFYLD2!CA$4,'[1]INTERNAL PARAMETERS-1'!$B$5:$J$44,5,FALSE)*VLOOKUP(AirBFYLD2!CA$4,'[1]INTERNAL PARAMETERS-1'!$B$5:$J$44,6,FALSE)*VLOOKUP(AirBFYLD2!CA$4,'[1]INTERNAL PARAMETERS-1'!$B$5:$J$44,3,FALSE) + AirBFYLD1!CA169*(1-VLOOKUP(AirBFYLD2!CA$4,'[1]INTERNAL PARAMETERS-1'!$B$5:$J$44,5,FALSE))*VLOOKUP(AirBFYLD2!CA$4,'[1]INTERNAL PARAMETERS-1'!$B$5:$J$44,8,FALSE)*VLOOKUP(AirBFYLD2!CA$4,'[1]INTERNAL PARAMETERS-1'!$B$5:$J$44,3,FALSE)</f>
        <v>0</v>
      </c>
      <c r="CB169" s="44">
        <f>AirBFYLD1!CB169*VLOOKUP(AirBFYLD2!CB$4,'[1]INTERNAL PARAMETERS-1'!$B$5:$J$44,5,FALSE)*VLOOKUP(AirBFYLD2!CB$4,'[1]INTERNAL PARAMETERS-1'!$B$5:$J$44,6,FALSE)*VLOOKUP(AirBFYLD2!CB$4,'[1]INTERNAL PARAMETERS-1'!$B$5:$J$44,3,FALSE) + AirBFYLD1!CB169*(1-VLOOKUP(AirBFYLD2!CB$4,'[1]INTERNAL PARAMETERS-1'!$B$5:$J$44,5,FALSE))*VLOOKUP(AirBFYLD2!CB$4,'[1]INTERNAL PARAMETERS-1'!$B$5:$J$44,8,FALSE)*VLOOKUP(AirBFYLD2!CB$4,'[1]INTERNAL PARAMETERS-1'!$B$5:$J$44,3,FALSE)</f>
        <v>0</v>
      </c>
      <c r="CC169" s="44">
        <f>AirBFYLD1!CC169*VLOOKUP(AirBFYLD2!CC$4,'[1]INTERNAL PARAMETERS-1'!$B$5:$J$44,5,FALSE)*VLOOKUP(AirBFYLD2!CC$4,'[1]INTERNAL PARAMETERS-1'!$B$5:$J$44,6,FALSE)*VLOOKUP(AirBFYLD2!CC$4,'[1]INTERNAL PARAMETERS-1'!$B$5:$J$44,3,FALSE) + AirBFYLD1!CC169*(1-VLOOKUP(AirBFYLD2!CC$4,'[1]INTERNAL PARAMETERS-1'!$B$5:$J$44,5,FALSE))*VLOOKUP(AirBFYLD2!CC$4,'[1]INTERNAL PARAMETERS-1'!$B$5:$J$44,8,FALSE)*VLOOKUP(AirBFYLD2!CC$4,'[1]INTERNAL PARAMETERS-1'!$B$5:$J$44,3,FALSE)</f>
        <v>5.8438108538329127E-5</v>
      </c>
      <c r="CD169" s="44">
        <f>AirBFYLD1!CD169*VLOOKUP(AirBFYLD2!CD$4,'[1]INTERNAL PARAMETERS-1'!$B$5:$J$44,5,FALSE)*VLOOKUP(AirBFYLD2!CD$4,'[1]INTERNAL PARAMETERS-1'!$B$5:$J$44,6,FALSE)*VLOOKUP(AirBFYLD2!CD$4,'[1]INTERNAL PARAMETERS-1'!$B$5:$J$44,3,FALSE) + AirBFYLD1!CD169*(1-VLOOKUP(AirBFYLD2!CD$4,'[1]INTERNAL PARAMETERS-1'!$B$5:$J$44,5,FALSE))*VLOOKUP(AirBFYLD2!CD$4,'[1]INTERNAL PARAMETERS-1'!$B$5:$J$44,8,FALSE)*VLOOKUP(AirBFYLD2!CD$4,'[1]INTERNAL PARAMETERS-1'!$B$5:$J$44,3,FALSE)</f>
        <v>1.7023319613043272E-4</v>
      </c>
      <c r="CE169" s="44">
        <f>AirBFYLD1!CE169*VLOOKUP(AirBFYLD2!CE$4,'[1]INTERNAL PARAMETERS-1'!$B$5:$J$44,5,FALSE)*VLOOKUP(AirBFYLD2!CE$4,'[1]INTERNAL PARAMETERS-1'!$B$5:$J$44,6,FALSE)*VLOOKUP(AirBFYLD2!CE$4,'[1]INTERNAL PARAMETERS-1'!$B$5:$J$44,3,FALSE) + AirBFYLD1!CE169*(1-VLOOKUP(AirBFYLD2!CE$4,'[1]INTERNAL PARAMETERS-1'!$B$5:$J$44,5,FALSE))*VLOOKUP(AirBFYLD2!CE$4,'[1]INTERNAL PARAMETERS-1'!$B$5:$J$44,8,FALSE)*VLOOKUP(AirBFYLD2!CE$4,'[1]INTERNAL PARAMETERS-1'!$B$5:$J$44,3,FALSE)</f>
        <v>3.3378972423538951E-4</v>
      </c>
      <c r="CF169" s="44">
        <f>AirBFYLD1!CF169*VLOOKUP(AirBFYLD2!CF$4,'[1]INTERNAL PARAMETERS-1'!$B$5:$J$44,5,FALSE)*VLOOKUP(AirBFYLD2!CF$4,'[1]INTERNAL PARAMETERS-1'!$B$5:$J$44,6,FALSE)*VLOOKUP(AirBFYLD2!CF$4,'[1]INTERNAL PARAMETERS-1'!$B$5:$J$44,3,FALSE) + AirBFYLD1!CF169*(1-VLOOKUP(AirBFYLD2!CF$4,'[1]INTERNAL PARAMETERS-1'!$B$5:$J$44,5,FALSE))*VLOOKUP(AirBFYLD2!CF$4,'[1]INTERNAL PARAMETERS-1'!$B$5:$J$44,8,FALSE)*VLOOKUP(AirBFYLD2!CF$4,'[1]INTERNAL PARAMETERS-1'!$B$5:$J$44,3,FALSE)</f>
        <v>7.6099032931108731E-4</v>
      </c>
      <c r="CG169" s="44">
        <f>AirBFYLD1!CG169*VLOOKUP(AirBFYLD2!CG$4,'[1]INTERNAL PARAMETERS-1'!$B$5:$J$44,5,FALSE)*VLOOKUP(AirBFYLD2!CG$4,'[1]INTERNAL PARAMETERS-1'!$B$5:$J$44,6,FALSE)*VLOOKUP(AirBFYLD2!CG$4,'[1]INTERNAL PARAMETERS-1'!$B$5:$J$44,3,FALSE) + AirBFYLD1!CG169*(1-VLOOKUP(AirBFYLD2!CG$4,'[1]INTERNAL PARAMETERS-1'!$B$5:$J$44,5,FALSE))*VLOOKUP(AirBFYLD2!CG$4,'[1]INTERNAL PARAMETERS-1'!$B$5:$J$44,8,FALSE)*VLOOKUP(AirBFYLD2!CG$4,'[1]INTERNAL PARAMETERS-1'!$B$5:$J$44,3,FALSE)</f>
        <v>0</v>
      </c>
      <c r="CH169" s="43">
        <f>AirBFYLD1!CH169*VLOOKUP(AirBFYLD2!CH$4,'[1]INTERNAL PARAMETERS-1'!$B$5:$J$44,5,FALSE)*VLOOKUP(AirBFYLD2!CH$4,'[1]INTERNAL PARAMETERS-1'!$B$5:$J$44,6,FALSE)*VLOOKUP(AirBFYLD2!CH$4,'[1]INTERNAL PARAMETERS-1'!$B$5:$J$44,3,FALSE) + AirBFYLD1!CH169*(1-VLOOKUP(AirBFYLD2!CH$4,'[1]INTERNAL PARAMETERS-1'!$B$5:$J$44,5,FALSE))*VLOOKUP(AirBFYLD2!CH$4,'[1]INTERNAL PARAMETERS-1'!$B$5:$J$44,8,FALSE)*VLOOKUP(AirBFYLD2!CH$4,'[1]INTERNAL PARAMETERS-1'!$B$5:$J$44,3,FALSE)</f>
        <v>0</v>
      </c>
      <c r="CJ169" s="45">
        <f t="shared" si="4"/>
        <v>7.8260232290164415</v>
      </c>
      <c r="CK169" s="43">
        <f t="shared" si="5"/>
        <v>0.13746831358065448</v>
      </c>
    </row>
    <row r="170" spans="2:89" x14ac:dyDescent="0.5">
      <c r="B170" s="58" t="s">
        <v>8</v>
      </c>
      <c r="C170" s="57" t="s">
        <v>50</v>
      </c>
      <c r="D170" s="57" t="s">
        <v>64</v>
      </c>
      <c r="E170" s="133">
        <f>AirBF!X170</f>
        <v>37.880845434047814</v>
      </c>
      <c r="F170" s="56">
        <f>'[1]INTERNAL PARAMETERS-1'!M8</f>
        <v>68.824999999999989</v>
      </c>
      <c r="G170" s="45">
        <f>AirBFYLD1!G170*VLOOKUP(AirBFYLD2!G$4,'[1]INTERNAL PARAMETERS-1'!$B$5:$J$44,5,FALSE)*VLOOKUP(AirBFYLD2!G$4,'[1]INTERNAL PARAMETERS-1'!$B$5:$J$44,7,FALSE)*AirBFYLD2!$F170 + AirBFYLD1!G170*(1-VLOOKUP(AirBFYLD2!G$4,'[1]INTERNAL PARAMETERS-1'!$B$5:$J$44,5,FALSE))*VLOOKUP(AirBFYLD2!G$4,'[1]INTERNAL PARAMETERS-1'!$B$5:$J$44,9,FALSE)*AirBFYLD2!$F170</f>
        <v>7.1838947773766106</v>
      </c>
      <c r="H170" s="44">
        <f>AirBFYLD1!H170*VLOOKUP(AirBFYLD2!H$4,'[1]INTERNAL PARAMETERS-1'!$B$5:$J$44,5,FALSE)*VLOOKUP(AirBFYLD2!H$4,'[1]INTERNAL PARAMETERS-1'!$B$5:$J$44,7,FALSE)*AirBFYLD2!$F170 + AirBFYLD1!H170*(1-VLOOKUP(AirBFYLD2!H$4,'[1]INTERNAL PARAMETERS-1'!$B$5:$J$44,5,FALSE))*VLOOKUP(AirBFYLD2!H$4,'[1]INTERNAL PARAMETERS-1'!$B$5:$J$44,9,FALSE)*AirBFYLD2!$F170</f>
        <v>3.902954475920255</v>
      </c>
      <c r="I170" s="44">
        <f>AirBFYLD1!I170*VLOOKUP(AirBFYLD2!I$4,'[1]INTERNAL PARAMETERS-1'!$B$5:$J$44,5,FALSE)*VLOOKUP(AirBFYLD2!I$4,'[1]INTERNAL PARAMETERS-1'!$B$5:$J$44,7,FALSE)*AirBFYLD2!$F170 + AirBFYLD1!I170*(1-VLOOKUP(AirBFYLD2!I$4,'[1]INTERNAL PARAMETERS-1'!$B$5:$J$44,5,FALSE))*VLOOKUP(AirBFYLD2!I$4,'[1]INTERNAL PARAMETERS-1'!$B$5:$J$44,9,FALSE)*AirBFYLD2!$F170</f>
        <v>8.1697699402527402</v>
      </c>
      <c r="J170" s="44">
        <f>AirBFYLD1!J170*VLOOKUP(AirBFYLD2!J$4,'[1]INTERNAL PARAMETERS-1'!$B$5:$J$44,5,FALSE)*VLOOKUP(AirBFYLD2!J$4,'[1]INTERNAL PARAMETERS-1'!$B$5:$J$44,7,FALSE)*AirBFYLD2!$F170 + AirBFYLD1!J170*(1-VLOOKUP(AirBFYLD2!J$4,'[1]INTERNAL PARAMETERS-1'!$B$5:$J$44,5,FALSE))*VLOOKUP(AirBFYLD2!J$4,'[1]INTERNAL PARAMETERS-1'!$B$5:$J$44,9,FALSE)*AirBFYLD2!$F170</f>
        <v>0</v>
      </c>
      <c r="K170" s="44">
        <f>AirBFYLD1!K170*VLOOKUP(AirBFYLD2!K$4,'[1]INTERNAL PARAMETERS-1'!$B$5:$J$44,5,FALSE)*VLOOKUP(AirBFYLD2!K$4,'[1]INTERNAL PARAMETERS-1'!$B$5:$J$44,7,FALSE)*AirBFYLD2!$F170 + AirBFYLD1!K170*(1-VLOOKUP(AirBFYLD2!K$4,'[1]INTERNAL PARAMETERS-1'!$B$5:$J$44,5,FALSE))*VLOOKUP(AirBFYLD2!K$4,'[1]INTERNAL PARAMETERS-1'!$B$5:$J$44,9,FALSE)*AirBFYLD2!$F170</f>
        <v>0</v>
      </c>
      <c r="L170" s="44">
        <f>AirBFYLD1!L170*VLOOKUP(AirBFYLD2!L$4,'[1]INTERNAL PARAMETERS-1'!$B$5:$J$44,5,FALSE)*VLOOKUP(AirBFYLD2!L$4,'[1]INTERNAL PARAMETERS-1'!$B$5:$J$44,7,FALSE)*AirBFYLD2!$F170 + AirBFYLD1!L170*(1-VLOOKUP(AirBFYLD2!L$4,'[1]INTERNAL PARAMETERS-1'!$B$5:$J$44,5,FALSE))*VLOOKUP(AirBFYLD2!L$4,'[1]INTERNAL PARAMETERS-1'!$B$5:$J$44,9,FALSE)*AirBFYLD2!$F170</f>
        <v>4.448839372693969E-2</v>
      </c>
      <c r="M170" s="44">
        <f>AirBFYLD1!M170*VLOOKUP(AirBFYLD2!M$4,'[1]INTERNAL PARAMETERS-1'!$B$5:$J$44,5,FALSE)*VLOOKUP(AirBFYLD2!M$4,'[1]INTERNAL PARAMETERS-1'!$B$5:$J$44,7,FALSE)*AirBFYLD2!$F170 + AirBFYLD1!M170*(1-VLOOKUP(AirBFYLD2!M$4,'[1]INTERNAL PARAMETERS-1'!$B$5:$J$44,5,FALSE))*VLOOKUP(AirBFYLD2!M$4,'[1]INTERNAL PARAMETERS-1'!$B$5:$J$44,9,FALSE)*AirBFYLD2!$F170</f>
        <v>5.7357986044243976E-2</v>
      </c>
      <c r="N170" s="44">
        <f>AirBFYLD1!N170*VLOOKUP(AirBFYLD2!N$4,'[1]INTERNAL PARAMETERS-1'!$B$5:$J$44,5,FALSE)*VLOOKUP(AirBFYLD2!N$4,'[1]INTERNAL PARAMETERS-1'!$B$5:$J$44,7,FALSE)*AirBFYLD2!$F170 + AirBFYLD1!N170*(1-VLOOKUP(AirBFYLD2!N$4,'[1]INTERNAL PARAMETERS-1'!$B$5:$J$44,5,FALSE))*VLOOKUP(AirBFYLD2!N$4,'[1]INTERNAL PARAMETERS-1'!$B$5:$J$44,9,FALSE)*AirBFYLD2!$F170</f>
        <v>3.6507975244267431E-2</v>
      </c>
      <c r="O170" s="44">
        <f>AirBFYLD1!O170*VLOOKUP(AirBFYLD2!O$4,'[1]INTERNAL PARAMETERS-1'!$B$5:$J$44,5,FALSE)*VLOOKUP(AirBFYLD2!O$4,'[1]INTERNAL PARAMETERS-1'!$B$5:$J$44,7,FALSE)*AirBFYLD2!$F170 + AirBFYLD1!O170*(1-VLOOKUP(AirBFYLD2!O$4,'[1]INTERNAL PARAMETERS-1'!$B$5:$J$44,5,FALSE))*VLOOKUP(AirBFYLD2!O$4,'[1]INTERNAL PARAMETERS-1'!$B$5:$J$44,9,FALSE)*AirBFYLD2!$F170</f>
        <v>0</v>
      </c>
      <c r="P170" s="44">
        <f>AirBFYLD1!P170*VLOOKUP(AirBFYLD2!P$4,'[1]INTERNAL PARAMETERS-1'!$B$5:$J$44,5,FALSE)*VLOOKUP(AirBFYLD2!P$4,'[1]INTERNAL PARAMETERS-1'!$B$5:$J$44,7,FALSE)*AirBFYLD2!$F170 + AirBFYLD1!P170*(1-VLOOKUP(AirBFYLD2!P$4,'[1]INTERNAL PARAMETERS-1'!$B$5:$J$44,5,FALSE))*VLOOKUP(AirBFYLD2!P$4,'[1]INTERNAL PARAMETERS-1'!$B$5:$J$44,9,FALSE)*AirBFYLD2!$F170</f>
        <v>0</v>
      </c>
      <c r="Q170" s="44">
        <f>AirBFYLD1!Q170*VLOOKUP(AirBFYLD2!Q$4,'[1]INTERNAL PARAMETERS-1'!$B$5:$J$44,5,FALSE)*VLOOKUP(AirBFYLD2!Q$4,'[1]INTERNAL PARAMETERS-1'!$B$5:$J$44,7,FALSE)*AirBFYLD2!$F170 + AirBFYLD1!Q170*(1-VLOOKUP(AirBFYLD2!Q$4,'[1]INTERNAL PARAMETERS-1'!$B$5:$J$44,5,FALSE))*VLOOKUP(AirBFYLD2!Q$4,'[1]INTERNAL PARAMETERS-1'!$B$5:$J$44,9,FALSE)*AirBFYLD2!$F170</f>
        <v>0</v>
      </c>
      <c r="R170" s="44">
        <f>AirBFYLD1!R170*VLOOKUP(AirBFYLD2!R$4,'[1]INTERNAL PARAMETERS-1'!$B$5:$J$44,5,FALSE)*VLOOKUP(AirBFYLD2!R$4,'[1]INTERNAL PARAMETERS-1'!$B$5:$J$44,7,FALSE)*AirBFYLD2!$F170 + AirBFYLD1!R170*(1-VLOOKUP(AirBFYLD2!R$4,'[1]INTERNAL PARAMETERS-1'!$B$5:$J$44,5,FALSE))*VLOOKUP(AirBFYLD2!R$4,'[1]INTERNAL PARAMETERS-1'!$B$5:$J$44,9,FALSE)*AirBFYLD2!$F170</f>
        <v>3.6921403926595701E-2</v>
      </c>
      <c r="S170" s="44">
        <f>AirBFYLD1!S170*VLOOKUP(AirBFYLD2!S$4,'[1]INTERNAL PARAMETERS-1'!$B$5:$J$44,5,FALSE)*VLOOKUP(AirBFYLD2!S$4,'[1]INTERNAL PARAMETERS-1'!$B$5:$J$44,7,FALSE)*AirBFYLD2!$F170 + AirBFYLD1!S170*(1-VLOOKUP(AirBFYLD2!S$4,'[1]INTERNAL PARAMETERS-1'!$B$5:$J$44,5,FALSE))*VLOOKUP(AirBFYLD2!S$4,'[1]INTERNAL PARAMETERS-1'!$B$5:$J$44,9,FALSE)*AirBFYLD2!$F170</f>
        <v>1.526437225655191</v>
      </c>
      <c r="T170" s="44">
        <f>AirBFYLD1!T170*VLOOKUP(AirBFYLD2!T$4,'[1]INTERNAL PARAMETERS-1'!$B$5:$J$44,5,FALSE)*VLOOKUP(AirBFYLD2!T$4,'[1]INTERNAL PARAMETERS-1'!$B$5:$J$44,7,FALSE)*AirBFYLD2!$F170 + AirBFYLD1!T170*(1-VLOOKUP(AirBFYLD2!T$4,'[1]INTERNAL PARAMETERS-1'!$B$5:$J$44,5,FALSE))*VLOOKUP(AirBFYLD2!T$4,'[1]INTERNAL PARAMETERS-1'!$B$5:$J$44,9,FALSE)*AirBFYLD2!$F170</f>
        <v>0.10878069267831875</v>
      </c>
      <c r="U170" s="44">
        <f>AirBFYLD1!U170*VLOOKUP(AirBFYLD2!U$4,'[1]INTERNAL PARAMETERS-1'!$B$5:$J$44,5,FALSE)*VLOOKUP(AirBFYLD2!U$4,'[1]INTERNAL PARAMETERS-1'!$B$5:$J$44,7,FALSE)*AirBFYLD2!$F170 + AirBFYLD1!U170*(1-VLOOKUP(AirBFYLD2!U$4,'[1]INTERNAL PARAMETERS-1'!$B$5:$J$44,5,FALSE))*VLOOKUP(AirBFYLD2!U$4,'[1]INTERNAL PARAMETERS-1'!$B$5:$J$44,9,FALSE)*AirBFYLD2!$F170</f>
        <v>0.11919833939972674</v>
      </c>
      <c r="V170" s="44">
        <f>AirBFYLD1!V170*VLOOKUP(AirBFYLD2!V$4,'[1]INTERNAL PARAMETERS-1'!$B$5:$J$44,5,FALSE)*VLOOKUP(AirBFYLD2!V$4,'[1]INTERNAL PARAMETERS-1'!$B$5:$J$44,7,FALSE)*AirBFYLD2!$F170 + AirBFYLD1!V170*(1-VLOOKUP(AirBFYLD2!V$4,'[1]INTERNAL PARAMETERS-1'!$B$5:$J$44,5,FALSE))*VLOOKUP(AirBFYLD2!V$4,'[1]INTERNAL PARAMETERS-1'!$B$5:$J$44,9,FALSE)*AirBFYLD2!$F170</f>
        <v>0.89523029530091691</v>
      </c>
      <c r="W170" s="44">
        <f>AirBFYLD1!W170*VLOOKUP(AirBFYLD2!W$4,'[1]INTERNAL PARAMETERS-1'!$B$5:$J$44,5,FALSE)*VLOOKUP(AirBFYLD2!W$4,'[1]INTERNAL PARAMETERS-1'!$B$5:$J$44,7,FALSE)*AirBFYLD2!$F170 + AirBFYLD1!W170*(1-VLOOKUP(AirBFYLD2!W$4,'[1]INTERNAL PARAMETERS-1'!$B$5:$J$44,5,FALSE))*VLOOKUP(AirBFYLD2!W$4,'[1]INTERNAL PARAMETERS-1'!$B$5:$J$44,9,FALSE)*AirBFYLD2!$F170</f>
        <v>0</v>
      </c>
      <c r="X170" s="44">
        <f>AirBFYLD1!X170*VLOOKUP(AirBFYLD2!X$4,'[1]INTERNAL PARAMETERS-1'!$B$5:$J$44,5,FALSE)*VLOOKUP(AirBFYLD2!X$4,'[1]INTERNAL PARAMETERS-1'!$B$5:$J$44,7,FALSE)*AirBFYLD2!$F170 + AirBFYLD1!X170*(1-VLOOKUP(AirBFYLD2!X$4,'[1]INTERNAL PARAMETERS-1'!$B$5:$J$44,5,FALSE))*VLOOKUP(AirBFYLD2!X$4,'[1]INTERNAL PARAMETERS-1'!$B$5:$J$44,9,FALSE)*AirBFYLD2!$F170</f>
        <v>0</v>
      </c>
      <c r="Y170" s="44">
        <f>AirBFYLD1!Y170*VLOOKUP(AirBFYLD2!Y$4,'[1]INTERNAL PARAMETERS-1'!$B$5:$J$44,5,FALSE)*VLOOKUP(AirBFYLD2!Y$4,'[1]INTERNAL PARAMETERS-1'!$B$5:$J$44,7,FALSE)*AirBFYLD2!$F170 + AirBFYLD1!Y170*(1-VLOOKUP(AirBFYLD2!Y$4,'[1]INTERNAL PARAMETERS-1'!$B$5:$J$44,5,FALSE))*VLOOKUP(AirBFYLD2!Y$4,'[1]INTERNAL PARAMETERS-1'!$B$5:$J$44,9,FALSE)*AirBFYLD2!$F170</f>
        <v>0</v>
      </c>
      <c r="Z170" s="44">
        <f>AirBFYLD1!Z170*VLOOKUP(AirBFYLD2!Z$4,'[1]INTERNAL PARAMETERS-1'!$B$5:$J$44,5,FALSE)*VLOOKUP(AirBFYLD2!Z$4,'[1]INTERNAL PARAMETERS-1'!$B$5:$J$44,7,FALSE)*AirBFYLD2!$F170 + AirBFYLD1!Z170*(1-VLOOKUP(AirBFYLD2!Z$4,'[1]INTERNAL PARAMETERS-1'!$B$5:$J$44,5,FALSE))*VLOOKUP(AirBFYLD2!Z$4,'[1]INTERNAL PARAMETERS-1'!$B$5:$J$44,9,FALSE)*AirBFYLD2!$F170</f>
        <v>0</v>
      </c>
      <c r="AA170" s="44">
        <f>AirBFYLD1!AA170*VLOOKUP(AirBFYLD2!AA$4,'[1]INTERNAL PARAMETERS-1'!$B$5:$J$44,5,FALSE)*VLOOKUP(AirBFYLD2!AA$4,'[1]INTERNAL PARAMETERS-1'!$B$5:$J$44,7,FALSE)*AirBFYLD2!$F170 + AirBFYLD1!AA170*(1-VLOOKUP(AirBFYLD2!AA$4,'[1]INTERNAL PARAMETERS-1'!$B$5:$J$44,5,FALSE))*VLOOKUP(AirBFYLD2!AA$4,'[1]INTERNAL PARAMETERS-1'!$B$5:$J$44,9,FALSE)*AirBFYLD2!$F170</f>
        <v>0</v>
      </c>
      <c r="AB170" s="44">
        <f>AirBFYLD1!AB170*VLOOKUP(AirBFYLD2!AB$4,'[1]INTERNAL PARAMETERS-1'!$B$5:$J$44,5,FALSE)*VLOOKUP(AirBFYLD2!AB$4,'[1]INTERNAL PARAMETERS-1'!$B$5:$J$44,7,FALSE)*AirBFYLD2!$F170 + AirBFYLD1!AB170*(1-VLOOKUP(AirBFYLD2!AB$4,'[1]INTERNAL PARAMETERS-1'!$B$5:$J$44,5,FALSE))*VLOOKUP(AirBFYLD2!AB$4,'[1]INTERNAL PARAMETERS-1'!$B$5:$J$44,9,FALSE)*AirBFYLD2!$F170</f>
        <v>0</v>
      </c>
      <c r="AC170" s="44">
        <f>AirBFYLD1!AC170*VLOOKUP(AirBFYLD2!AC$4,'[1]INTERNAL PARAMETERS-1'!$B$5:$J$44,5,FALSE)*VLOOKUP(AirBFYLD2!AC$4,'[1]INTERNAL PARAMETERS-1'!$B$5:$J$44,7,FALSE)*AirBFYLD2!$F170 + AirBFYLD1!AC170*(1-VLOOKUP(AirBFYLD2!AC$4,'[1]INTERNAL PARAMETERS-1'!$B$5:$J$44,5,FALSE))*VLOOKUP(AirBFYLD2!AC$4,'[1]INTERNAL PARAMETERS-1'!$B$5:$J$44,9,FALSE)*AirBFYLD2!$F170</f>
        <v>0</v>
      </c>
      <c r="AD170" s="44">
        <f>AirBFYLD1!AD170*VLOOKUP(AirBFYLD2!AD$4,'[1]INTERNAL PARAMETERS-1'!$B$5:$J$44,5,FALSE)*VLOOKUP(AirBFYLD2!AD$4,'[1]INTERNAL PARAMETERS-1'!$B$5:$J$44,7,FALSE)*AirBFYLD2!$F170 + AirBFYLD1!AD170*(1-VLOOKUP(AirBFYLD2!AD$4,'[1]INTERNAL PARAMETERS-1'!$B$5:$J$44,5,FALSE))*VLOOKUP(AirBFYLD2!AD$4,'[1]INTERNAL PARAMETERS-1'!$B$5:$J$44,9,FALSE)*AirBFYLD2!$F170</f>
        <v>0</v>
      </c>
      <c r="AE170" s="44">
        <f>AirBFYLD1!AE170*VLOOKUP(AirBFYLD2!AE$4,'[1]INTERNAL PARAMETERS-1'!$B$5:$J$44,5,FALSE)*VLOOKUP(AirBFYLD2!AE$4,'[1]INTERNAL PARAMETERS-1'!$B$5:$J$44,7,FALSE)*AirBFYLD2!$F170 + AirBFYLD1!AE170*(1-VLOOKUP(AirBFYLD2!AE$4,'[1]INTERNAL PARAMETERS-1'!$B$5:$J$44,5,FALSE))*VLOOKUP(AirBFYLD2!AE$4,'[1]INTERNAL PARAMETERS-1'!$B$5:$J$44,9,FALSE)*AirBFYLD2!$F170</f>
        <v>0</v>
      </c>
      <c r="AF170" s="44">
        <f>AirBFYLD1!AF170*VLOOKUP(AirBFYLD2!AF$4,'[1]INTERNAL PARAMETERS-1'!$B$5:$J$44,5,FALSE)*VLOOKUP(AirBFYLD2!AF$4,'[1]INTERNAL PARAMETERS-1'!$B$5:$J$44,7,FALSE)*AirBFYLD2!$F170 + AirBFYLD1!AF170*(1-VLOOKUP(AirBFYLD2!AF$4,'[1]INTERNAL PARAMETERS-1'!$B$5:$J$44,5,FALSE))*VLOOKUP(AirBFYLD2!AF$4,'[1]INTERNAL PARAMETERS-1'!$B$5:$J$44,9,FALSE)*AirBFYLD2!$F170</f>
        <v>0</v>
      </c>
      <c r="AG170" s="44">
        <f>AirBFYLD1!AG170*VLOOKUP(AirBFYLD2!AG$4,'[1]INTERNAL PARAMETERS-1'!$B$5:$J$44,5,FALSE)*VLOOKUP(AirBFYLD2!AG$4,'[1]INTERNAL PARAMETERS-1'!$B$5:$J$44,7,FALSE)*AirBFYLD2!$F170 + AirBFYLD1!AG170*(1-VLOOKUP(AirBFYLD2!AG$4,'[1]INTERNAL PARAMETERS-1'!$B$5:$J$44,5,FALSE))*VLOOKUP(AirBFYLD2!AG$4,'[1]INTERNAL PARAMETERS-1'!$B$5:$J$44,9,FALSE)*AirBFYLD2!$F170</f>
        <v>0</v>
      </c>
      <c r="AH170" s="44">
        <f>AirBFYLD1!AH170*VLOOKUP(AirBFYLD2!AH$4,'[1]INTERNAL PARAMETERS-1'!$B$5:$J$44,5,FALSE)*VLOOKUP(AirBFYLD2!AH$4,'[1]INTERNAL PARAMETERS-1'!$B$5:$J$44,7,FALSE)*AirBFYLD2!$F170 + AirBFYLD1!AH170*(1-VLOOKUP(AirBFYLD2!AH$4,'[1]INTERNAL PARAMETERS-1'!$B$5:$J$44,5,FALSE))*VLOOKUP(AirBFYLD2!AH$4,'[1]INTERNAL PARAMETERS-1'!$B$5:$J$44,9,FALSE)*AirBFYLD2!$F170</f>
        <v>0</v>
      </c>
      <c r="AI170" s="44">
        <f>AirBFYLD1!AI170*VLOOKUP(AirBFYLD2!AI$4,'[1]INTERNAL PARAMETERS-1'!$B$5:$J$44,5,FALSE)*VLOOKUP(AirBFYLD2!AI$4,'[1]INTERNAL PARAMETERS-1'!$B$5:$J$44,7,FALSE)*AirBFYLD2!$F170 + AirBFYLD1!AI170*(1-VLOOKUP(AirBFYLD2!AI$4,'[1]INTERNAL PARAMETERS-1'!$B$5:$J$44,5,FALSE))*VLOOKUP(AirBFYLD2!AI$4,'[1]INTERNAL PARAMETERS-1'!$B$5:$J$44,9,FALSE)*AirBFYLD2!$F170</f>
        <v>4.9444584331423524E-3</v>
      </c>
      <c r="AJ170" s="44">
        <f>AirBFYLD1!AJ170*VLOOKUP(AirBFYLD2!AJ$4,'[1]INTERNAL PARAMETERS-1'!$B$5:$J$44,5,FALSE)*VLOOKUP(AirBFYLD2!AJ$4,'[1]INTERNAL PARAMETERS-1'!$B$5:$J$44,7,FALSE)*AirBFYLD2!$F170 + AirBFYLD1!AJ170*(1-VLOOKUP(AirBFYLD2!AJ$4,'[1]INTERNAL PARAMETERS-1'!$B$5:$J$44,5,FALSE))*VLOOKUP(AirBFYLD2!AJ$4,'[1]INTERNAL PARAMETERS-1'!$B$5:$J$44,9,FALSE)*AirBFYLD2!$F170</f>
        <v>0</v>
      </c>
      <c r="AK170" s="44">
        <f>AirBFYLD1!AK170*VLOOKUP(AirBFYLD2!AK$4,'[1]INTERNAL PARAMETERS-1'!$B$5:$J$44,5,FALSE)*VLOOKUP(AirBFYLD2!AK$4,'[1]INTERNAL PARAMETERS-1'!$B$5:$J$44,7,FALSE)*AirBFYLD2!$F170 + AirBFYLD1!AK170*(1-VLOOKUP(AirBFYLD2!AK$4,'[1]INTERNAL PARAMETERS-1'!$B$5:$J$44,5,FALSE))*VLOOKUP(AirBFYLD2!AK$4,'[1]INTERNAL PARAMETERS-1'!$B$5:$J$44,9,FALSE)*AirBFYLD2!$F170</f>
        <v>0</v>
      </c>
      <c r="AL170" s="44">
        <f>AirBFYLD1!AL170*VLOOKUP(AirBFYLD2!AL$4,'[1]INTERNAL PARAMETERS-1'!$B$5:$J$44,5,FALSE)*VLOOKUP(AirBFYLD2!AL$4,'[1]INTERNAL PARAMETERS-1'!$B$5:$J$44,7,FALSE)*AirBFYLD2!$F170 + AirBFYLD1!AL170*(1-VLOOKUP(AirBFYLD2!AL$4,'[1]INTERNAL PARAMETERS-1'!$B$5:$J$44,5,FALSE))*VLOOKUP(AirBFYLD2!AL$4,'[1]INTERNAL PARAMETERS-1'!$B$5:$J$44,9,FALSE)*AirBFYLD2!$F170</f>
        <v>0</v>
      </c>
      <c r="AM170" s="44">
        <f>AirBFYLD1!AM170*VLOOKUP(AirBFYLD2!AM$4,'[1]INTERNAL PARAMETERS-1'!$B$5:$J$44,5,FALSE)*VLOOKUP(AirBFYLD2!AM$4,'[1]INTERNAL PARAMETERS-1'!$B$5:$J$44,7,FALSE)*AirBFYLD2!$F170 + AirBFYLD1!AM170*(1-VLOOKUP(AirBFYLD2!AM$4,'[1]INTERNAL PARAMETERS-1'!$B$5:$J$44,5,FALSE))*VLOOKUP(AirBFYLD2!AM$4,'[1]INTERNAL PARAMETERS-1'!$B$5:$J$44,9,FALSE)*AirBFYLD2!$F170</f>
        <v>0</v>
      </c>
      <c r="AN170" s="44">
        <f>AirBFYLD1!AN170*VLOOKUP(AirBFYLD2!AN$4,'[1]INTERNAL PARAMETERS-1'!$B$5:$J$44,5,FALSE)*VLOOKUP(AirBFYLD2!AN$4,'[1]INTERNAL PARAMETERS-1'!$B$5:$J$44,7,FALSE)*AirBFYLD2!$F170 + AirBFYLD1!AN170*(1-VLOOKUP(AirBFYLD2!AN$4,'[1]INTERNAL PARAMETERS-1'!$B$5:$J$44,5,FALSE))*VLOOKUP(AirBFYLD2!AN$4,'[1]INTERNAL PARAMETERS-1'!$B$5:$J$44,9,FALSE)*AirBFYLD2!$F170</f>
        <v>0</v>
      </c>
      <c r="AO170" s="44">
        <f>AirBFYLD1!AO170*VLOOKUP(AirBFYLD2!AO$4,'[1]INTERNAL PARAMETERS-1'!$B$5:$J$44,5,FALSE)*VLOOKUP(AirBFYLD2!AO$4,'[1]INTERNAL PARAMETERS-1'!$B$5:$J$44,7,FALSE)*AirBFYLD2!$F170 + AirBFYLD1!AO170*(1-VLOOKUP(AirBFYLD2!AO$4,'[1]INTERNAL PARAMETERS-1'!$B$5:$J$44,5,FALSE))*VLOOKUP(AirBFYLD2!AO$4,'[1]INTERNAL PARAMETERS-1'!$B$5:$J$44,9,FALSE)*AirBFYLD2!$F170</f>
        <v>0</v>
      </c>
      <c r="AP170" s="44">
        <f>AirBFYLD1!AP170*VLOOKUP(AirBFYLD2!AP$4,'[1]INTERNAL PARAMETERS-1'!$B$5:$J$44,5,FALSE)*VLOOKUP(AirBFYLD2!AP$4,'[1]INTERNAL PARAMETERS-1'!$B$5:$J$44,7,FALSE)*AirBFYLD2!$F170 + AirBFYLD1!AP170*(1-VLOOKUP(AirBFYLD2!AP$4,'[1]INTERNAL PARAMETERS-1'!$B$5:$J$44,5,FALSE))*VLOOKUP(AirBFYLD2!AP$4,'[1]INTERNAL PARAMETERS-1'!$B$5:$J$44,9,FALSE)*AirBFYLD2!$F170</f>
        <v>0</v>
      </c>
      <c r="AQ170" s="44">
        <f>AirBFYLD1!AQ170*VLOOKUP(AirBFYLD2!AQ$4,'[1]INTERNAL PARAMETERS-1'!$B$5:$J$44,5,FALSE)*VLOOKUP(AirBFYLD2!AQ$4,'[1]INTERNAL PARAMETERS-1'!$B$5:$J$44,7,FALSE)*AirBFYLD2!$F170 + AirBFYLD1!AQ170*(1-VLOOKUP(AirBFYLD2!AQ$4,'[1]INTERNAL PARAMETERS-1'!$B$5:$J$44,5,FALSE))*VLOOKUP(AirBFYLD2!AQ$4,'[1]INTERNAL PARAMETERS-1'!$B$5:$J$44,9,FALSE)*AirBFYLD2!$F170</f>
        <v>0</v>
      </c>
      <c r="AR170" s="44">
        <f>AirBFYLD1!AR170*VLOOKUP(AirBFYLD2!AR$4,'[1]INTERNAL PARAMETERS-1'!$B$5:$J$44,5,FALSE)*VLOOKUP(AirBFYLD2!AR$4,'[1]INTERNAL PARAMETERS-1'!$B$5:$J$44,7,FALSE)*AirBFYLD2!$F170 + AirBFYLD1!AR170*(1-VLOOKUP(AirBFYLD2!AR$4,'[1]INTERNAL PARAMETERS-1'!$B$5:$J$44,5,FALSE))*VLOOKUP(AirBFYLD2!AR$4,'[1]INTERNAL PARAMETERS-1'!$B$5:$J$44,9,FALSE)*AirBFYLD2!$F170</f>
        <v>0</v>
      </c>
      <c r="AS170" s="44">
        <f>AirBFYLD1!AS170*VLOOKUP(AirBFYLD2!AS$4,'[1]INTERNAL PARAMETERS-1'!$B$5:$J$44,5,FALSE)*VLOOKUP(AirBFYLD2!AS$4,'[1]INTERNAL PARAMETERS-1'!$B$5:$J$44,7,FALSE)*AirBFYLD2!$F170 + AirBFYLD1!AS170*(1-VLOOKUP(AirBFYLD2!AS$4,'[1]INTERNAL PARAMETERS-1'!$B$5:$J$44,5,FALSE))*VLOOKUP(AirBFYLD2!AS$4,'[1]INTERNAL PARAMETERS-1'!$B$5:$J$44,9,FALSE)*AirBFYLD2!$F170</f>
        <v>0</v>
      </c>
      <c r="AT170" s="43">
        <f>AirBFYLD1!AT170*VLOOKUP(AirBFYLD2!AT$4,'[1]INTERNAL PARAMETERS-1'!$B$5:$J$44,5,FALSE)*VLOOKUP(AirBFYLD2!AT$4,'[1]INTERNAL PARAMETERS-1'!$B$5:$J$44,7,FALSE)*AirBFYLD2!$F170 + AirBFYLD1!AT170*(1-VLOOKUP(AirBFYLD2!AT$4,'[1]INTERNAL PARAMETERS-1'!$B$5:$J$44,5,FALSE))*VLOOKUP(AirBFYLD2!AT$4,'[1]INTERNAL PARAMETERS-1'!$B$5:$J$44,9,FALSE)*AirBFYLD2!$F170</f>
        <v>0</v>
      </c>
      <c r="AU170" s="45">
        <f>AirBFYLD1!AU170*VLOOKUP(AirBFYLD2!AU$4,'[1]INTERNAL PARAMETERS-1'!$B$5:$J$44,5,FALSE)*VLOOKUP(AirBFYLD2!AU$4,'[1]INTERNAL PARAMETERS-1'!$B$5:$J$44,6,FALSE)*VLOOKUP(AirBFYLD2!AU$4,'[1]INTERNAL PARAMETERS-1'!$B$5:$J$44,3,FALSE) + AirBFYLD1!AU170*(1-VLOOKUP(AirBFYLD2!AU$4,'[1]INTERNAL PARAMETERS-1'!$B$5:$J$44,5,FALSE))*VLOOKUP(AirBFYLD2!AU$4,'[1]INTERNAL PARAMETERS-1'!$B$5:$J$44,8,FALSE)*VLOOKUP(AirBFYLD2!AU$4,'[1]INTERNAL PARAMETERS-1'!$B$5:$J$44,3,FALSE)</f>
        <v>0</v>
      </c>
      <c r="AV170" s="44">
        <f>AirBFYLD1!AV170*VLOOKUP(AirBFYLD2!AV$4,'[1]INTERNAL PARAMETERS-1'!$B$5:$J$44,5,FALSE)*VLOOKUP(AirBFYLD2!AV$4,'[1]INTERNAL PARAMETERS-1'!$B$5:$J$44,6,FALSE)*VLOOKUP(AirBFYLD2!AV$4,'[1]INTERNAL PARAMETERS-1'!$B$5:$J$44,3,FALSE) + AirBFYLD1!AV170*(1-VLOOKUP(AirBFYLD2!AV$4,'[1]INTERNAL PARAMETERS-1'!$B$5:$J$44,5,FALSE))*VLOOKUP(AirBFYLD2!AV$4,'[1]INTERNAL PARAMETERS-1'!$B$5:$J$44,8,FALSE)*VLOOKUP(AirBFYLD2!AV$4,'[1]INTERNAL PARAMETERS-1'!$B$5:$J$44,3,FALSE)</f>
        <v>0</v>
      </c>
      <c r="AW170" s="44">
        <f>AirBFYLD1!AW170*VLOOKUP(AirBFYLD2!AW$4,'[1]INTERNAL PARAMETERS-1'!$B$5:$J$44,5,FALSE)*VLOOKUP(AirBFYLD2!AW$4,'[1]INTERNAL PARAMETERS-1'!$B$5:$J$44,6,FALSE)*VLOOKUP(AirBFYLD2!AW$4,'[1]INTERNAL PARAMETERS-1'!$B$5:$J$44,3,FALSE) + AirBFYLD1!AW170*(1-VLOOKUP(AirBFYLD2!AW$4,'[1]INTERNAL PARAMETERS-1'!$B$5:$J$44,5,FALSE))*VLOOKUP(AirBFYLD2!AW$4,'[1]INTERNAL PARAMETERS-1'!$B$5:$J$44,8,FALSE)*VLOOKUP(AirBFYLD2!AW$4,'[1]INTERNAL PARAMETERS-1'!$B$5:$J$44,3,FALSE)</f>
        <v>0.14015056765303294</v>
      </c>
      <c r="AX170" s="44">
        <f>AirBFYLD1!AX170*VLOOKUP(AirBFYLD2!AX$4,'[1]INTERNAL PARAMETERS-1'!$B$5:$J$44,5,FALSE)*VLOOKUP(AirBFYLD2!AX$4,'[1]INTERNAL PARAMETERS-1'!$B$5:$J$44,6,FALSE)*VLOOKUP(AirBFYLD2!AX$4,'[1]INTERNAL PARAMETERS-1'!$B$5:$J$44,3,FALSE) + AirBFYLD1!AX170*(1-VLOOKUP(AirBFYLD2!AX$4,'[1]INTERNAL PARAMETERS-1'!$B$5:$J$44,5,FALSE))*VLOOKUP(AirBFYLD2!AX$4,'[1]INTERNAL PARAMETERS-1'!$B$5:$J$44,8,FALSE)*VLOOKUP(AirBFYLD2!AX$4,'[1]INTERNAL PARAMETERS-1'!$B$5:$J$44,3,FALSE)</f>
        <v>0</v>
      </c>
      <c r="AY170" s="44">
        <f>AirBFYLD1!AY170*VLOOKUP(AirBFYLD2!AY$4,'[1]INTERNAL PARAMETERS-1'!$B$5:$J$44,5,FALSE)*VLOOKUP(AirBFYLD2!AY$4,'[1]INTERNAL PARAMETERS-1'!$B$5:$J$44,6,FALSE)*VLOOKUP(AirBFYLD2!AY$4,'[1]INTERNAL PARAMETERS-1'!$B$5:$J$44,3,FALSE) + AirBFYLD1!AY170*(1-VLOOKUP(AirBFYLD2!AY$4,'[1]INTERNAL PARAMETERS-1'!$B$5:$J$44,5,FALSE))*VLOOKUP(AirBFYLD2!AY$4,'[1]INTERNAL PARAMETERS-1'!$B$5:$J$44,8,FALSE)*VLOOKUP(AirBFYLD2!AY$4,'[1]INTERNAL PARAMETERS-1'!$B$5:$J$44,3,FALSE)</f>
        <v>0</v>
      </c>
      <c r="AZ170" s="44">
        <f>AirBFYLD1!AZ170*VLOOKUP(AirBFYLD2!AZ$4,'[1]INTERNAL PARAMETERS-1'!$B$5:$J$44,5,FALSE)*VLOOKUP(AirBFYLD2!AZ$4,'[1]INTERNAL PARAMETERS-1'!$B$5:$J$44,6,FALSE)*VLOOKUP(AirBFYLD2!AZ$4,'[1]INTERNAL PARAMETERS-1'!$B$5:$J$44,3,FALSE) + AirBFYLD1!AZ170*(1-VLOOKUP(AirBFYLD2!AZ$4,'[1]INTERNAL PARAMETERS-1'!$B$5:$J$44,5,FALSE))*VLOOKUP(AirBFYLD2!AZ$4,'[1]INTERNAL PARAMETERS-1'!$B$5:$J$44,8,FALSE)*VLOOKUP(AirBFYLD2!AZ$4,'[1]INTERNAL PARAMETERS-1'!$B$5:$J$44,3,FALSE)</f>
        <v>0</v>
      </c>
      <c r="BA170" s="44">
        <f>AirBFYLD1!BA170*VLOOKUP(AirBFYLD2!BA$4,'[1]INTERNAL PARAMETERS-1'!$B$5:$J$44,5,FALSE)*VLOOKUP(AirBFYLD2!BA$4,'[1]INTERNAL PARAMETERS-1'!$B$5:$J$44,6,FALSE)*VLOOKUP(AirBFYLD2!BA$4,'[1]INTERNAL PARAMETERS-1'!$B$5:$J$44,3,FALSE) + AirBFYLD1!BA170*(1-VLOOKUP(AirBFYLD2!BA$4,'[1]INTERNAL PARAMETERS-1'!$B$5:$J$44,5,FALSE))*VLOOKUP(AirBFYLD2!BA$4,'[1]INTERNAL PARAMETERS-1'!$B$5:$J$44,8,FALSE)*VLOOKUP(AirBFYLD2!BA$4,'[1]INTERNAL PARAMETERS-1'!$B$5:$J$44,3,FALSE)</f>
        <v>9.8349677180006364E-3</v>
      </c>
      <c r="BB170" s="44">
        <f>AirBFYLD1!BB170*VLOOKUP(AirBFYLD2!BB$4,'[1]INTERNAL PARAMETERS-1'!$B$5:$J$44,5,FALSE)*VLOOKUP(AirBFYLD2!BB$4,'[1]INTERNAL PARAMETERS-1'!$B$5:$J$44,6,FALSE)*VLOOKUP(AirBFYLD2!BB$4,'[1]INTERNAL PARAMETERS-1'!$B$5:$J$44,3,FALSE) + AirBFYLD1!BB170*(1-VLOOKUP(AirBFYLD2!BB$4,'[1]INTERNAL PARAMETERS-1'!$B$5:$J$44,5,FALSE))*VLOOKUP(AirBFYLD2!BB$4,'[1]INTERNAL PARAMETERS-1'!$B$5:$J$44,8,FALSE)*VLOOKUP(AirBFYLD2!BB$4,'[1]INTERNAL PARAMETERS-1'!$B$5:$J$44,3,FALSE)</f>
        <v>3.1241224966340287E-2</v>
      </c>
      <c r="BC170" s="44">
        <f>AirBFYLD1!BC170*VLOOKUP(AirBFYLD2!BC$4,'[1]INTERNAL PARAMETERS-1'!$B$5:$J$44,5,FALSE)*VLOOKUP(AirBFYLD2!BC$4,'[1]INTERNAL PARAMETERS-1'!$B$5:$J$44,6,FALSE)*VLOOKUP(AirBFYLD2!BC$4,'[1]INTERNAL PARAMETERS-1'!$B$5:$J$44,3,FALSE) + AirBFYLD1!BC170*(1-VLOOKUP(AirBFYLD2!BC$4,'[1]INTERNAL PARAMETERS-1'!$B$5:$J$44,5,FALSE))*VLOOKUP(AirBFYLD2!BC$4,'[1]INTERNAL PARAMETERS-1'!$B$5:$J$44,8,FALSE)*VLOOKUP(AirBFYLD2!BC$4,'[1]INTERNAL PARAMETERS-1'!$B$5:$J$44,3,FALSE)</f>
        <v>1.2825115086630806E-2</v>
      </c>
      <c r="BD170" s="44">
        <f>AirBFYLD1!BD170*VLOOKUP(AirBFYLD2!BD$4,'[1]INTERNAL PARAMETERS-1'!$B$5:$J$44,5,FALSE)*VLOOKUP(AirBFYLD2!BD$4,'[1]INTERNAL PARAMETERS-1'!$B$5:$J$44,6,FALSE)*VLOOKUP(AirBFYLD2!BD$4,'[1]INTERNAL PARAMETERS-1'!$B$5:$J$44,3,FALSE) + AirBFYLD1!BD170*(1-VLOOKUP(AirBFYLD2!BD$4,'[1]INTERNAL PARAMETERS-1'!$B$5:$J$44,5,FALSE))*VLOOKUP(AirBFYLD2!BD$4,'[1]INTERNAL PARAMETERS-1'!$B$5:$J$44,8,FALSE)*VLOOKUP(AirBFYLD2!BD$4,'[1]INTERNAL PARAMETERS-1'!$B$5:$J$44,3,FALSE)</f>
        <v>2.6325270572532037E-2</v>
      </c>
      <c r="BE170" s="44">
        <f>AirBFYLD1!BE170*VLOOKUP(AirBFYLD2!BE$4,'[1]INTERNAL PARAMETERS-1'!$B$5:$J$44,5,FALSE)*VLOOKUP(AirBFYLD2!BE$4,'[1]INTERNAL PARAMETERS-1'!$B$5:$J$44,6,FALSE)*VLOOKUP(AirBFYLD2!BE$4,'[1]INTERNAL PARAMETERS-1'!$B$5:$J$44,3,FALSE) + AirBFYLD1!BE170*(1-VLOOKUP(AirBFYLD2!BE$4,'[1]INTERNAL PARAMETERS-1'!$B$5:$J$44,5,FALSE))*VLOOKUP(AirBFYLD2!BE$4,'[1]INTERNAL PARAMETERS-1'!$B$5:$J$44,8,FALSE)*VLOOKUP(AirBFYLD2!BE$4,'[1]INTERNAL PARAMETERS-1'!$B$5:$J$44,3,FALSE)</f>
        <v>4.8973661571674217E-2</v>
      </c>
      <c r="BF170" s="44">
        <f>AirBFYLD1!BF170*VLOOKUP(AirBFYLD2!BF$4,'[1]INTERNAL PARAMETERS-1'!$B$5:$J$44,5,FALSE)*VLOOKUP(AirBFYLD2!BF$4,'[1]INTERNAL PARAMETERS-1'!$B$5:$J$44,6,FALSE)*VLOOKUP(AirBFYLD2!BF$4,'[1]INTERNAL PARAMETERS-1'!$B$5:$J$44,3,FALSE) + AirBFYLD1!BF170*(1-VLOOKUP(AirBFYLD2!BF$4,'[1]INTERNAL PARAMETERS-1'!$B$5:$J$44,5,FALSE))*VLOOKUP(AirBFYLD2!BF$4,'[1]INTERNAL PARAMETERS-1'!$B$5:$J$44,8,FALSE)*VLOOKUP(AirBFYLD2!BF$4,'[1]INTERNAL PARAMETERS-1'!$B$5:$J$44,3,FALSE)</f>
        <v>0</v>
      </c>
      <c r="BG170" s="44">
        <f>AirBFYLD1!BG170*VLOOKUP(AirBFYLD2!BG$4,'[1]INTERNAL PARAMETERS-1'!$B$5:$J$44,5,FALSE)*VLOOKUP(AirBFYLD2!BG$4,'[1]INTERNAL PARAMETERS-1'!$B$5:$J$44,6,FALSE)*VLOOKUP(AirBFYLD2!BG$4,'[1]INTERNAL PARAMETERS-1'!$B$5:$J$44,3,FALSE) + AirBFYLD1!BG170*(1-VLOOKUP(AirBFYLD2!BG$4,'[1]INTERNAL PARAMETERS-1'!$B$5:$J$44,5,FALSE))*VLOOKUP(AirBFYLD2!BG$4,'[1]INTERNAL PARAMETERS-1'!$B$5:$J$44,8,FALSE)*VLOOKUP(AirBFYLD2!BG$4,'[1]INTERNAL PARAMETERS-1'!$B$5:$J$44,3,FALSE)</f>
        <v>3.3077069132615176E-2</v>
      </c>
      <c r="BH170" s="44">
        <f>AirBFYLD1!BH170*VLOOKUP(AirBFYLD2!BH$4,'[1]INTERNAL PARAMETERS-1'!$B$5:$J$44,5,FALSE)*VLOOKUP(AirBFYLD2!BH$4,'[1]INTERNAL PARAMETERS-1'!$B$5:$J$44,6,FALSE)*VLOOKUP(AirBFYLD2!BH$4,'[1]INTERNAL PARAMETERS-1'!$B$5:$J$44,3,FALSE) + AirBFYLD1!BH170*(1-VLOOKUP(AirBFYLD2!BH$4,'[1]INTERNAL PARAMETERS-1'!$B$5:$J$44,5,FALSE))*VLOOKUP(AirBFYLD2!BH$4,'[1]INTERNAL PARAMETERS-1'!$B$5:$J$44,8,FALSE)*VLOOKUP(AirBFYLD2!BH$4,'[1]INTERNAL PARAMETERS-1'!$B$5:$J$44,3,FALSE)</f>
        <v>4.9071397886529752E-5</v>
      </c>
      <c r="BI170" s="44">
        <f>AirBFYLD1!BI170*VLOOKUP(AirBFYLD2!BI$4,'[1]INTERNAL PARAMETERS-1'!$B$5:$J$44,5,FALSE)*VLOOKUP(AirBFYLD2!BI$4,'[1]INTERNAL PARAMETERS-1'!$B$5:$J$44,6,FALSE)*VLOOKUP(AirBFYLD2!BI$4,'[1]INTERNAL PARAMETERS-1'!$B$5:$J$44,3,FALSE) + AirBFYLD1!BI170*(1-VLOOKUP(AirBFYLD2!BI$4,'[1]INTERNAL PARAMETERS-1'!$B$5:$J$44,5,FALSE))*VLOOKUP(AirBFYLD2!BI$4,'[1]INTERNAL PARAMETERS-1'!$B$5:$J$44,8,FALSE)*VLOOKUP(AirBFYLD2!BI$4,'[1]INTERNAL PARAMETERS-1'!$B$5:$J$44,3,FALSE)</f>
        <v>0</v>
      </c>
      <c r="BJ170" s="44">
        <f>AirBFYLD1!BJ170*VLOOKUP(AirBFYLD2!BJ$4,'[1]INTERNAL PARAMETERS-1'!$B$5:$J$44,5,FALSE)*VLOOKUP(AirBFYLD2!BJ$4,'[1]INTERNAL PARAMETERS-1'!$B$5:$J$44,6,FALSE)*VLOOKUP(AirBFYLD2!BJ$4,'[1]INTERNAL PARAMETERS-1'!$B$5:$J$44,3,FALSE) + AirBFYLD1!BJ170*(1-VLOOKUP(AirBFYLD2!BJ$4,'[1]INTERNAL PARAMETERS-1'!$B$5:$J$44,5,FALSE))*VLOOKUP(AirBFYLD2!BJ$4,'[1]INTERNAL PARAMETERS-1'!$B$5:$J$44,8,FALSE)*VLOOKUP(AirBFYLD2!BJ$4,'[1]INTERNAL PARAMETERS-1'!$B$5:$J$44,3,FALSE)</f>
        <v>7.870287541918786E-3</v>
      </c>
      <c r="BK170" s="44">
        <f>AirBFYLD1!BK170*VLOOKUP(AirBFYLD2!BK$4,'[1]INTERNAL PARAMETERS-1'!$B$5:$J$44,5,FALSE)*VLOOKUP(AirBFYLD2!BK$4,'[1]INTERNAL PARAMETERS-1'!$B$5:$J$44,6,FALSE)*VLOOKUP(AirBFYLD2!BK$4,'[1]INTERNAL PARAMETERS-1'!$B$5:$J$44,3,FALSE) + AirBFYLD1!BK170*(1-VLOOKUP(AirBFYLD2!BK$4,'[1]INTERNAL PARAMETERS-1'!$B$5:$J$44,5,FALSE))*VLOOKUP(AirBFYLD2!BK$4,'[1]INTERNAL PARAMETERS-1'!$B$5:$J$44,8,FALSE)*VLOOKUP(AirBFYLD2!BK$4,'[1]INTERNAL PARAMETERS-1'!$B$5:$J$44,3,FALSE)</f>
        <v>8.5380547597499711E-3</v>
      </c>
      <c r="BL170" s="44">
        <f>AirBFYLD1!BL170*VLOOKUP(AirBFYLD2!BL$4,'[1]INTERNAL PARAMETERS-1'!$B$5:$J$44,5,FALSE)*VLOOKUP(AirBFYLD2!BL$4,'[1]INTERNAL PARAMETERS-1'!$B$5:$J$44,6,FALSE)*VLOOKUP(AirBFYLD2!BL$4,'[1]INTERNAL PARAMETERS-1'!$B$5:$J$44,3,FALSE) + AirBFYLD1!BL170*(1-VLOOKUP(AirBFYLD2!BL$4,'[1]INTERNAL PARAMETERS-1'!$B$5:$J$44,5,FALSE))*VLOOKUP(AirBFYLD2!BL$4,'[1]INTERNAL PARAMETERS-1'!$B$5:$J$44,8,FALSE)*VLOOKUP(AirBFYLD2!BL$4,'[1]INTERNAL PARAMETERS-1'!$B$5:$J$44,3,FALSE)</f>
        <v>2.0933909504137083E-2</v>
      </c>
      <c r="BM170" s="44">
        <f>AirBFYLD1!BM170*VLOOKUP(AirBFYLD2!BM$4,'[1]INTERNAL PARAMETERS-1'!$B$5:$J$44,5,FALSE)*VLOOKUP(AirBFYLD2!BM$4,'[1]INTERNAL PARAMETERS-1'!$B$5:$J$44,6,FALSE)*VLOOKUP(AirBFYLD2!BM$4,'[1]INTERNAL PARAMETERS-1'!$B$5:$J$44,3,FALSE) + AirBFYLD1!BM170*(1-VLOOKUP(AirBFYLD2!BM$4,'[1]INTERNAL PARAMETERS-1'!$B$5:$J$44,5,FALSE))*VLOOKUP(AirBFYLD2!BM$4,'[1]INTERNAL PARAMETERS-1'!$B$5:$J$44,8,FALSE)*VLOOKUP(AirBFYLD2!BM$4,'[1]INTERNAL PARAMETERS-1'!$B$5:$J$44,3,FALSE)</f>
        <v>2.496022141071618E-3</v>
      </c>
      <c r="BN170" s="44">
        <f>AirBFYLD1!BN170*VLOOKUP(AirBFYLD2!BN$4,'[1]INTERNAL PARAMETERS-1'!$B$5:$J$44,5,FALSE)*VLOOKUP(AirBFYLD2!BN$4,'[1]INTERNAL PARAMETERS-1'!$B$5:$J$44,6,FALSE)*VLOOKUP(AirBFYLD2!BN$4,'[1]INTERNAL PARAMETERS-1'!$B$5:$J$44,3,FALSE) + AirBFYLD1!BN170*(1-VLOOKUP(AirBFYLD2!BN$4,'[1]INTERNAL PARAMETERS-1'!$B$5:$J$44,5,FALSE))*VLOOKUP(AirBFYLD2!BN$4,'[1]INTERNAL PARAMETERS-1'!$B$5:$J$44,8,FALSE)*VLOOKUP(AirBFYLD2!BN$4,'[1]INTERNAL PARAMETERS-1'!$B$5:$J$44,3,FALSE)</f>
        <v>6.0403914057700989E-3</v>
      </c>
      <c r="BO170" s="44">
        <f>AirBFYLD1!BO170*VLOOKUP(AirBFYLD2!BO$4,'[1]INTERNAL PARAMETERS-1'!$B$5:$J$44,5,FALSE)*VLOOKUP(AirBFYLD2!BO$4,'[1]INTERNAL PARAMETERS-1'!$B$5:$J$44,6,FALSE)*VLOOKUP(AirBFYLD2!BO$4,'[1]INTERNAL PARAMETERS-1'!$B$5:$J$44,3,FALSE) + AirBFYLD1!BO170*(1-VLOOKUP(AirBFYLD2!BO$4,'[1]INTERNAL PARAMETERS-1'!$B$5:$J$44,5,FALSE))*VLOOKUP(AirBFYLD2!BO$4,'[1]INTERNAL PARAMETERS-1'!$B$5:$J$44,8,FALSE)*VLOOKUP(AirBFYLD2!BO$4,'[1]INTERNAL PARAMETERS-1'!$B$5:$J$44,3,FALSE)</f>
        <v>4.4409103703674478E-3</v>
      </c>
      <c r="BP170" s="44">
        <f>AirBFYLD1!BP170*VLOOKUP(AirBFYLD2!BP$4,'[1]INTERNAL PARAMETERS-1'!$B$5:$J$44,5,FALSE)*VLOOKUP(AirBFYLD2!BP$4,'[1]INTERNAL PARAMETERS-1'!$B$5:$J$44,6,FALSE)*VLOOKUP(AirBFYLD2!BP$4,'[1]INTERNAL PARAMETERS-1'!$B$5:$J$44,3,FALSE) + AirBFYLD1!BP170*(1-VLOOKUP(AirBFYLD2!BP$4,'[1]INTERNAL PARAMETERS-1'!$B$5:$J$44,5,FALSE))*VLOOKUP(AirBFYLD2!BP$4,'[1]INTERNAL PARAMETERS-1'!$B$5:$J$44,8,FALSE)*VLOOKUP(AirBFYLD2!BP$4,'[1]INTERNAL PARAMETERS-1'!$B$5:$J$44,3,FALSE)</f>
        <v>4.0460632127406389E-4</v>
      </c>
      <c r="BQ170" s="44">
        <f>AirBFYLD1!BQ170*VLOOKUP(AirBFYLD2!BQ$4,'[1]INTERNAL PARAMETERS-1'!$B$5:$J$44,5,FALSE)*VLOOKUP(AirBFYLD2!BQ$4,'[1]INTERNAL PARAMETERS-1'!$B$5:$J$44,6,FALSE)*VLOOKUP(AirBFYLD2!BQ$4,'[1]INTERNAL PARAMETERS-1'!$B$5:$J$44,3,FALSE) + AirBFYLD1!BQ170*(1-VLOOKUP(AirBFYLD2!BQ$4,'[1]INTERNAL PARAMETERS-1'!$B$5:$J$44,5,FALSE))*VLOOKUP(AirBFYLD2!BQ$4,'[1]INTERNAL PARAMETERS-1'!$B$5:$J$44,8,FALSE)*VLOOKUP(AirBFYLD2!BQ$4,'[1]INTERNAL PARAMETERS-1'!$B$5:$J$44,3,FALSE)</f>
        <v>2.0922731247791471E-2</v>
      </c>
      <c r="BR170" s="44">
        <f>AirBFYLD1!BR170*VLOOKUP(AirBFYLD2!BR$4,'[1]INTERNAL PARAMETERS-1'!$B$5:$J$44,5,FALSE)*VLOOKUP(AirBFYLD2!BR$4,'[1]INTERNAL PARAMETERS-1'!$B$5:$J$44,6,FALSE)*VLOOKUP(AirBFYLD2!BR$4,'[1]INTERNAL PARAMETERS-1'!$B$5:$J$44,3,FALSE) + AirBFYLD1!BR170*(1-VLOOKUP(AirBFYLD2!BR$4,'[1]INTERNAL PARAMETERS-1'!$B$5:$J$44,5,FALSE))*VLOOKUP(AirBFYLD2!BR$4,'[1]INTERNAL PARAMETERS-1'!$B$5:$J$44,8,FALSE)*VLOOKUP(AirBFYLD2!BR$4,'[1]INTERNAL PARAMETERS-1'!$B$5:$J$44,3,FALSE)</f>
        <v>7.7700892500584735E-4</v>
      </c>
      <c r="BS170" s="44">
        <f>AirBFYLD1!BS170*VLOOKUP(AirBFYLD2!BS$4,'[1]INTERNAL PARAMETERS-1'!$B$5:$J$44,5,FALSE)*VLOOKUP(AirBFYLD2!BS$4,'[1]INTERNAL PARAMETERS-1'!$B$5:$J$44,6,FALSE)*VLOOKUP(AirBFYLD2!BS$4,'[1]INTERNAL PARAMETERS-1'!$B$5:$J$44,3,FALSE) + AirBFYLD1!BS170*(1-VLOOKUP(AirBFYLD2!BS$4,'[1]INTERNAL PARAMETERS-1'!$B$5:$J$44,5,FALSE))*VLOOKUP(AirBFYLD2!BS$4,'[1]INTERNAL PARAMETERS-1'!$B$5:$J$44,8,FALSE)*VLOOKUP(AirBFYLD2!BS$4,'[1]INTERNAL PARAMETERS-1'!$B$5:$J$44,3,FALSE)</f>
        <v>5.1075254680831425E-5</v>
      </c>
      <c r="BT170" s="44">
        <f>AirBFYLD1!BT170*VLOOKUP(AirBFYLD2!BT$4,'[1]INTERNAL PARAMETERS-1'!$B$5:$J$44,5,FALSE)*VLOOKUP(AirBFYLD2!BT$4,'[1]INTERNAL PARAMETERS-1'!$B$5:$J$44,6,FALSE)*VLOOKUP(AirBFYLD2!BT$4,'[1]INTERNAL PARAMETERS-1'!$B$5:$J$44,3,FALSE) + AirBFYLD1!BT170*(1-VLOOKUP(AirBFYLD2!BT$4,'[1]INTERNAL PARAMETERS-1'!$B$5:$J$44,5,FALSE))*VLOOKUP(AirBFYLD2!BT$4,'[1]INTERNAL PARAMETERS-1'!$B$5:$J$44,8,FALSE)*VLOOKUP(AirBFYLD2!BT$4,'[1]INTERNAL PARAMETERS-1'!$B$5:$J$44,3,FALSE)</f>
        <v>0</v>
      </c>
      <c r="BU170" s="44">
        <f>AirBFYLD1!BU170*VLOOKUP(AirBFYLD2!BU$4,'[1]INTERNAL PARAMETERS-1'!$B$5:$J$44,5,FALSE)*VLOOKUP(AirBFYLD2!BU$4,'[1]INTERNAL PARAMETERS-1'!$B$5:$J$44,6,FALSE)*VLOOKUP(AirBFYLD2!BU$4,'[1]INTERNAL PARAMETERS-1'!$B$5:$J$44,3,FALSE) + AirBFYLD1!BU170*(1-VLOOKUP(AirBFYLD2!BU$4,'[1]INTERNAL PARAMETERS-1'!$B$5:$J$44,5,FALSE))*VLOOKUP(AirBFYLD2!BU$4,'[1]INTERNAL PARAMETERS-1'!$B$5:$J$44,8,FALSE)*VLOOKUP(AirBFYLD2!BU$4,'[1]INTERNAL PARAMETERS-1'!$B$5:$J$44,3,FALSE)</f>
        <v>0</v>
      </c>
      <c r="BV170" s="44">
        <f>AirBFYLD1!BV170*VLOOKUP(AirBFYLD2!BV$4,'[1]INTERNAL PARAMETERS-1'!$B$5:$J$44,5,FALSE)*VLOOKUP(AirBFYLD2!BV$4,'[1]INTERNAL PARAMETERS-1'!$B$5:$J$44,6,FALSE)*VLOOKUP(AirBFYLD2!BV$4,'[1]INTERNAL PARAMETERS-1'!$B$5:$J$44,3,FALSE) + AirBFYLD1!BV170*(1-VLOOKUP(AirBFYLD2!BV$4,'[1]INTERNAL PARAMETERS-1'!$B$5:$J$44,5,FALSE))*VLOOKUP(AirBFYLD2!BV$4,'[1]INTERNAL PARAMETERS-1'!$B$5:$J$44,8,FALSE)*VLOOKUP(AirBFYLD2!BV$4,'[1]INTERNAL PARAMETERS-1'!$B$5:$J$44,3,FALSE)</f>
        <v>0</v>
      </c>
      <c r="BW170" s="44">
        <f>AirBFYLD1!BW170*VLOOKUP(AirBFYLD2!BW$4,'[1]INTERNAL PARAMETERS-1'!$B$5:$J$44,5,FALSE)*VLOOKUP(AirBFYLD2!BW$4,'[1]INTERNAL PARAMETERS-1'!$B$5:$J$44,6,FALSE)*VLOOKUP(AirBFYLD2!BW$4,'[1]INTERNAL PARAMETERS-1'!$B$5:$J$44,3,FALSE) + AirBFYLD1!BW170*(1-VLOOKUP(AirBFYLD2!BW$4,'[1]INTERNAL PARAMETERS-1'!$B$5:$J$44,5,FALSE))*VLOOKUP(AirBFYLD2!BW$4,'[1]INTERNAL PARAMETERS-1'!$B$5:$J$44,8,FALSE)*VLOOKUP(AirBFYLD2!BW$4,'[1]INTERNAL PARAMETERS-1'!$B$5:$J$44,3,FALSE)</f>
        <v>0</v>
      </c>
      <c r="BX170" s="44">
        <f>AirBFYLD1!BX170*VLOOKUP(AirBFYLD2!BX$4,'[1]INTERNAL PARAMETERS-1'!$B$5:$J$44,5,FALSE)*VLOOKUP(AirBFYLD2!BX$4,'[1]INTERNAL PARAMETERS-1'!$B$5:$J$44,6,FALSE)*VLOOKUP(AirBFYLD2!BX$4,'[1]INTERNAL PARAMETERS-1'!$B$5:$J$44,3,FALSE) + AirBFYLD1!BX170*(1-VLOOKUP(AirBFYLD2!BX$4,'[1]INTERNAL PARAMETERS-1'!$B$5:$J$44,5,FALSE))*VLOOKUP(AirBFYLD2!BX$4,'[1]INTERNAL PARAMETERS-1'!$B$5:$J$44,8,FALSE)*VLOOKUP(AirBFYLD2!BX$4,'[1]INTERNAL PARAMETERS-1'!$B$5:$J$44,3,FALSE)</f>
        <v>0</v>
      </c>
      <c r="BY170" s="44">
        <f>AirBFYLD1!BY170*VLOOKUP(AirBFYLD2!BY$4,'[1]INTERNAL PARAMETERS-1'!$B$5:$J$44,5,FALSE)*VLOOKUP(AirBFYLD2!BY$4,'[1]INTERNAL PARAMETERS-1'!$B$5:$J$44,6,FALSE)*VLOOKUP(AirBFYLD2!BY$4,'[1]INTERNAL PARAMETERS-1'!$B$5:$J$44,3,FALSE) + AirBFYLD1!BY170*(1-VLOOKUP(AirBFYLD2!BY$4,'[1]INTERNAL PARAMETERS-1'!$B$5:$J$44,5,FALSE))*VLOOKUP(AirBFYLD2!BY$4,'[1]INTERNAL PARAMETERS-1'!$B$5:$J$44,8,FALSE)*VLOOKUP(AirBFYLD2!BY$4,'[1]INTERNAL PARAMETERS-1'!$B$5:$J$44,3,FALSE)</f>
        <v>0</v>
      </c>
      <c r="BZ170" s="44">
        <f>AirBFYLD1!BZ170*VLOOKUP(AirBFYLD2!BZ$4,'[1]INTERNAL PARAMETERS-1'!$B$5:$J$44,5,FALSE)*VLOOKUP(AirBFYLD2!BZ$4,'[1]INTERNAL PARAMETERS-1'!$B$5:$J$44,6,FALSE)*VLOOKUP(AirBFYLD2!BZ$4,'[1]INTERNAL PARAMETERS-1'!$B$5:$J$44,3,FALSE) + AirBFYLD1!BZ170*(1-VLOOKUP(AirBFYLD2!BZ$4,'[1]INTERNAL PARAMETERS-1'!$B$5:$J$44,5,FALSE))*VLOOKUP(AirBFYLD2!BZ$4,'[1]INTERNAL PARAMETERS-1'!$B$5:$J$44,8,FALSE)*VLOOKUP(AirBFYLD2!BZ$4,'[1]INTERNAL PARAMETERS-1'!$B$5:$J$44,3,FALSE)</f>
        <v>1.2689283600095827E-4</v>
      </c>
      <c r="CA170" s="44">
        <f>AirBFYLD1!CA170*VLOOKUP(AirBFYLD2!CA$4,'[1]INTERNAL PARAMETERS-1'!$B$5:$J$44,5,FALSE)*VLOOKUP(AirBFYLD2!CA$4,'[1]INTERNAL PARAMETERS-1'!$B$5:$J$44,6,FALSE)*VLOOKUP(AirBFYLD2!CA$4,'[1]INTERNAL PARAMETERS-1'!$B$5:$J$44,3,FALSE) + AirBFYLD1!CA170*(1-VLOOKUP(AirBFYLD2!CA$4,'[1]INTERNAL PARAMETERS-1'!$B$5:$J$44,5,FALSE))*VLOOKUP(AirBFYLD2!CA$4,'[1]INTERNAL PARAMETERS-1'!$B$5:$J$44,8,FALSE)*VLOOKUP(AirBFYLD2!CA$4,'[1]INTERNAL PARAMETERS-1'!$B$5:$J$44,3,FALSE)</f>
        <v>0</v>
      </c>
      <c r="CB170" s="44">
        <f>AirBFYLD1!CB170*VLOOKUP(AirBFYLD2!CB$4,'[1]INTERNAL PARAMETERS-1'!$B$5:$J$44,5,FALSE)*VLOOKUP(AirBFYLD2!CB$4,'[1]INTERNAL PARAMETERS-1'!$B$5:$J$44,6,FALSE)*VLOOKUP(AirBFYLD2!CB$4,'[1]INTERNAL PARAMETERS-1'!$B$5:$J$44,3,FALSE) + AirBFYLD1!CB170*(1-VLOOKUP(AirBFYLD2!CB$4,'[1]INTERNAL PARAMETERS-1'!$B$5:$J$44,5,FALSE))*VLOOKUP(AirBFYLD2!CB$4,'[1]INTERNAL PARAMETERS-1'!$B$5:$J$44,8,FALSE)*VLOOKUP(AirBFYLD2!CB$4,'[1]INTERNAL PARAMETERS-1'!$B$5:$J$44,3,FALSE)</f>
        <v>0</v>
      </c>
      <c r="CC170" s="44">
        <f>AirBFYLD1!CC170*VLOOKUP(AirBFYLD2!CC$4,'[1]INTERNAL PARAMETERS-1'!$B$5:$J$44,5,FALSE)*VLOOKUP(AirBFYLD2!CC$4,'[1]INTERNAL PARAMETERS-1'!$B$5:$J$44,6,FALSE)*VLOOKUP(AirBFYLD2!CC$4,'[1]INTERNAL PARAMETERS-1'!$B$5:$J$44,3,FALSE) + AirBFYLD1!CC170*(1-VLOOKUP(AirBFYLD2!CC$4,'[1]INTERNAL PARAMETERS-1'!$B$5:$J$44,5,FALSE))*VLOOKUP(AirBFYLD2!CC$4,'[1]INTERNAL PARAMETERS-1'!$B$5:$J$44,8,FALSE)*VLOOKUP(AirBFYLD2!CC$4,'[1]INTERNAL PARAMETERS-1'!$B$5:$J$44,3,FALSE)</f>
        <v>1.7183535552378902E-4</v>
      </c>
      <c r="CD170" s="44">
        <f>AirBFYLD1!CD170*VLOOKUP(AirBFYLD2!CD$4,'[1]INTERNAL PARAMETERS-1'!$B$5:$J$44,5,FALSE)*VLOOKUP(AirBFYLD2!CD$4,'[1]INTERNAL PARAMETERS-1'!$B$5:$J$44,6,FALSE)*VLOOKUP(AirBFYLD2!CD$4,'[1]INTERNAL PARAMETERS-1'!$B$5:$J$44,3,FALSE) + AirBFYLD1!CD170*(1-VLOOKUP(AirBFYLD2!CD$4,'[1]INTERNAL PARAMETERS-1'!$B$5:$J$44,5,FALSE))*VLOOKUP(AirBFYLD2!CD$4,'[1]INTERNAL PARAMETERS-1'!$B$5:$J$44,8,FALSE)*VLOOKUP(AirBFYLD2!CD$4,'[1]INTERNAL PARAMETERS-1'!$B$5:$J$44,3,FALSE)</f>
        <v>4.3839952012787823E-4</v>
      </c>
      <c r="CE170" s="44">
        <f>AirBFYLD1!CE170*VLOOKUP(AirBFYLD2!CE$4,'[1]INTERNAL PARAMETERS-1'!$B$5:$J$44,5,FALSE)*VLOOKUP(AirBFYLD2!CE$4,'[1]INTERNAL PARAMETERS-1'!$B$5:$J$44,6,FALSE)*VLOOKUP(AirBFYLD2!CE$4,'[1]INTERNAL PARAMETERS-1'!$B$5:$J$44,3,FALSE) + AirBFYLD1!CE170*(1-VLOOKUP(AirBFYLD2!CE$4,'[1]INTERNAL PARAMETERS-1'!$B$5:$J$44,5,FALSE))*VLOOKUP(AirBFYLD2!CE$4,'[1]INTERNAL PARAMETERS-1'!$B$5:$J$44,8,FALSE)*VLOOKUP(AirBFYLD2!CE$4,'[1]INTERNAL PARAMETERS-1'!$B$5:$J$44,3,FALSE)</f>
        <v>6.3975439330428777E-4</v>
      </c>
      <c r="CF170" s="44">
        <f>AirBFYLD1!CF170*VLOOKUP(AirBFYLD2!CF$4,'[1]INTERNAL PARAMETERS-1'!$B$5:$J$44,5,FALSE)*VLOOKUP(AirBFYLD2!CF$4,'[1]INTERNAL PARAMETERS-1'!$B$5:$J$44,6,FALSE)*VLOOKUP(AirBFYLD2!CF$4,'[1]INTERNAL PARAMETERS-1'!$B$5:$J$44,3,FALSE) + AirBFYLD1!CF170*(1-VLOOKUP(AirBFYLD2!CF$4,'[1]INTERNAL PARAMETERS-1'!$B$5:$J$44,5,FALSE))*VLOOKUP(AirBFYLD2!CF$4,'[1]INTERNAL PARAMETERS-1'!$B$5:$J$44,8,FALSE)*VLOOKUP(AirBFYLD2!CF$4,'[1]INTERNAL PARAMETERS-1'!$B$5:$J$44,3,FALSE)</f>
        <v>3.0792035447012233E-3</v>
      </c>
      <c r="CG170" s="44">
        <f>AirBFYLD1!CG170*VLOOKUP(AirBFYLD2!CG$4,'[1]INTERNAL PARAMETERS-1'!$B$5:$J$44,5,FALSE)*VLOOKUP(AirBFYLD2!CG$4,'[1]INTERNAL PARAMETERS-1'!$B$5:$J$44,6,FALSE)*VLOOKUP(AirBFYLD2!CG$4,'[1]INTERNAL PARAMETERS-1'!$B$5:$J$44,3,FALSE) + AirBFYLD1!CG170*(1-VLOOKUP(AirBFYLD2!CG$4,'[1]INTERNAL PARAMETERS-1'!$B$5:$J$44,5,FALSE))*VLOOKUP(AirBFYLD2!CG$4,'[1]INTERNAL PARAMETERS-1'!$B$5:$J$44,8,FALSE)*VLOOKUP(AirBFYLD2!CG$4,'[1]INTERNAL PARAMETERS-1'!$B$5:$J$44,3,FALSE)</f>
        <v>2.9149458351245838E-5</v>
      </c>
      <c r="CH170" s="43">
        <f>AirBFYLD1!CH170*VLOOKUP(AirBFYLD2!CH$4,'[1]INTERNAL PARAMETERS-1'!$B$5:$J$44,5,FALSE)*VLOOKUP(AirBFYLD2!CH$4,'[1]INTERNAL PARAMETERS-1'!$B$5:$J$44,6,FALSE)*VLOOKUP(AirBFYLD2!CH$4,'[1]INTERNAL PARAMETERS-1'!$B$5:$J$44,3,FALSE) + AirBFYLD1!CH170*(1-VLOOKUP(AirBFYLD2!CH$4,'[1]INTERNAL PARAMETERS-1'!$B$5:$J$44,5,FALSE))*VLOOKUP(AirBFYLD2!CH$4,'[1]INTERNAL PARAMETERS-1'!$B$5:$J$44,8,FALSE)*VLOOKUP(AirBFYLD2!CH$4,'[1]INTERNAL PARAMETERS-1'!$B$5:$J$44,3,FALSE)</f>
        <v>0</v>
      </c>
      <c r="CJ170" s="45">
        <f t="shared" si="4"/>
        <v>22.086485963958946</v>
      </c>
      <c r="CK170" s="43">
        <f t="shared" si="5"/>
        <v>0.37943718067848919</v>
      </c>
    </row>
    <row r="171" spans="2:89" x14ac:dyDescent="0.5">
      <c r="B171" s="58" t="s">
        <v>8</v>
      </c>
      <c r="C171" s="57" t="s">
        <v>50</v>
      </c>
      <c r="D171" s="57" t="s">
        <v>63</v>
      </c>
      <c r="E171" s="133">
        <f>AirBF!X171</f>
        <v>51.918714983781385</v>
      </c>
      <c r="F171" s="56">
        <f>'[1]INTERNAL PARAMETERS-1'!M9</f>
        <v>63.875</v>
      </c>
      <c r="G171" s="45">
        <f>AirBFYLD1!G171*VLOOKUP(AirBFYLD2!G$4,'[1]INTERNAL PARAMETERS-1'!$B$5:$J$44,5,FALSE)*VLOOKUP(AirBFYLD2!G$4,'[1]INTERNAL PARAMETERS-1'!$B$5:$J$44,7,FALSE)*AirBFYLD2!$F171 + AirBFYLD1!G171*(1-VLOOKUP(AirBFYLD2!G$4,'[1]INTERNAL PARAMETERS-1'!$B$5:$J$44,5,FALSE))*VLOOKUP(AirBFYLD2!G$4,'[1]INTERNAL PARAMETERS-1'!$B$5:$J$44,9,FALSE)*AirBFYLD2!$F171</f>
        <v>9.0686108164045738</v>
      </c>
      <c r="H171" s="44">
        <f>AirBFYLD1!H171*VLOOKUP(AirBFYLD2!H$4,'[1]INTERNAL PARAMETERS-1'!$B$5:$J$44,5,FALSE)*VLOOKUP(AirBFYLD2!H$4,'[1]INTERNAL PARAMETERS-1'!$B$5:$J$44,7,FALSE)*AirBFYLD2!$F171 + AirBFYLD1!H171*(1-VLOOKUP(AirBFYLD2!H$4,'[1]INTERNAL PARAMETERS-1'!$B$5:$J$44,5,FALSE))*VLOOKUP(AirBFYLD2!H$4,'[1]INTERNAL PARAMETERS-1'!$B$5:$J$44,9,FALSE)*AirBFYLD2!$F171</f>
        <v>8.300933619484546</v>
      </c>
      <c r="I171" s="44">
        <f>AirBFYLD1!I171*VLOOKUP(AirBFYLD2!I$4,'[1]INTERNAL PARAMETERS-1'!$B$5:$J$44,5,FALSE)*VLOOKUP(AirBFYLD2!I$4,'[1]INTERNAL PARAMETERS-1'!$B$5:$J$44,7,FALSE)*AirBFYLD2!$F171 + AirBFYLD1!I171*(1-VLOOKUP(AirBFYLD2!I$4,'[1]INTERNAL PARAMETERS-1'!$B$5:$J$44,5,FALSE))*VLOOKUP(AirBFYLD2!I$4,'[1]INTERNAL PARAMETERS-1'!$B$5:$J$44,9,FALSE)*AirBFYLD2!$F171</f>
        <v>9.2636207985448618</v>
      </c>
      <c r="J171" s="44">
        <f>AirBFYLD1!J171*VLOOKUP(AirBFYLD2!J$4,'[1]INTERNAL PARAMETERS-1'!$B$5:$J$44,5,FALSE)*VLOOKUP(AirBFYLD2!J$4,'[1]INTERNAL PARAMETERS-1'!$B$5:$J$44,7,FALSE)*AirBFYLD2!$F171 + AirBFYLD1!J171*(1-VLOOKUP(AirBFYLD2!J$4,'[1]INTERNAL PARAMETERS-1'!$B$5:$J$44,5,FALSE))*VLOOKUP(AirBFYLD2!J$4,'[1]INTERNAL PARAMETERS-1'!$B$5:$J$44,9,FALSE)*AirBFYLD2!$F171</f>
        <v>0</v>
      </c>
      <c r="K171" s="44">
        <f>AirBFYLD1!K171*VLOOKUP(AirBFYLD2!K$4,'[1]INTERNAL PARAMETERS-1'!$B$5:$J$44,5,FALSE)*VLOOKUP(AirBFYLD2!K$4,'[1]INTERNAL PARAMETERS-1'!$B$5:$J$44,7,FALSE)*AirBFYLD2!$F171 + AirBFYLD1!K171*(1-VLOOKUP(AirBFYLD2!K$4,'[1]INTERNAL PARAMETERS-1'!$B$5:$J$44,5,FALSE))*VLOOKUP(AirBFYLD2!K$4,'[1]INTERNAL PARAMETERS-1'!$B$5:$J$44,9,FALSE)*AirBFYLD2!$F171</f>
        <v>0</v>
      </c>
      <c r="L171" s="44">
        <f>AirBFYLD1!L171*VLOOKUP(AirBFYLD2!L$4,'[1]INTERNAL PARAMETERS-1'!$B$5:$J$44,5,FALSE)*VLOOKUP(AirBFYLD2!L$4,'[1]INTERNAL PARAMETERS-1'!$B$5:$J$44,7,FALSE)*AirBFYLD2!$F171 + AirBFYLD1!L171*(1-VLOOKUP(AirBFYLD2!L$4,'[1]INTERNAL PARAMETERS-1'!$B$5:$J$44,5,FALSE))*VLOOKUP(AirBFYLD2!L$4,'[1]INTERNAL PARAMETERS-1'!$B$5:$J$44,9,FALSE)*AirBFYLD2!$F171</f>
        <v>0</v>
      </c>
      <c r="M171" s="44">
        <f>AirBFYLD1!M171*VLOOKUP(AirBFYLD2!M$4,'[1]INTERNAL PARAMETERS-1'!$B$5:$J$44,5,FALSE)*VLOOKUP(AirBFYLD2!M$4,'[1]INTERNAL PARAMETERS-1'!$B$5:$J$44,7,FALSE)*AirBFYLD2!$F171 + AirBFYLD1!M171*(1-VLOOKUP(AirBFYLD2!M$4,'[1]INTERNAL PARAMETERS-1'!$B$5:$J$44,5,FALSE))*VLOOKUP(AirBFYLD2!M$4,'[1]INTERNAL PARAMETERS-1'!$B$5:$J$44,9,FALSE)*AirBFYLD2!$F171</f>
        <v>7.9732167341323421E-2</v>
      </c>
      <c r="N171" s="44">
        <f>AirBFYLD1!N171*VLOOKUP(AirBFYLD2!N$4,'[1]INTERNAL PARAMETERS-1'!$B$5:$J$44,5,FALSE)*VLOOKUP(AirBFYLD2!N$4,'[1]INTERNAL PARAMETERS-1'!$B$5:$J$44,7,FALSE)*AirBFYLD2!$F171 + AirBFYLD1!N171*(1-VLOOKUP(AirBFYLD2!N$4,'[1]INTERNAL PARAMETERS-1'!$B$5:$J$44,5,FALSE))*VLOOKUP(AirBFYLD2!N$4,'[1]INTERNAL PARAMETERS-1'!$B$5:$J$44,9,FALSE)*AirBFYLD2!$F171</f>
        <v>3.7391620516460354E-2</v>
      </c>
      <c r="O171" s="44">
        <f>AirBFYLD1!O171*VLOOKUP(AirBFYLD2!O$4,'[1]INTERNAL PARAMETERS-1'!$B$5:$J$44,5,FALSE)*VLOOKUP(AirBFYLD2!O$4,'[1]INTERNAL PARAMETERS-1'!$B$5:$J$44,7,FALSE)*AirBFYLD2!$F171 + AirBFYLD1!O171*(1-VLOOKUP(AirBFYLD2!O$4,'[1]INTERNAL PARAMETERS-1'!$B$5:$J$44,5,FALSE))*VLOOKUP(AirBFYLD2!O$4,'[1]INTERNAL PARAMETERS-1'!$B$5:$J$44,9,FALSE)*AirBFYLD2!$F171</f>
        <v>0</v>
      </c>
      <c r="P171" s="44">
        <f>AirBFYLD1!P171*VLOOKUP(AirBFYLD2!P$4,'[1]INTERNAL PARAMETERS-1'!$B$5:$J$44,5,FALSE)*VLOOKUP(AirBFYLD2!P$4,'[1]INTERNAL PARAMETERS-1'!$B$5:$J$44,7,FALSE)*AirBFYLD2!$F171 + AirBFYLD1!P171*(1-VLOOKUP(AirBFYLD2!P$4,'[1]INTERNAL PARAMETERS-1'!$B$5:$J$44,5,FALSE))*VLOOKUP(AirBFYLD2!P$4,'[1]INTERNAL PARAMETERS-1'!$B$5:$J$44,9,FALSE)*AirBFYLD2!$F171</f>
        <v>0</v>
      </c>
      <c r="Q171" s="44">
        <f>AirBFYLD1!Q171*VLOOKUP(AirBFYLD2!Q$4,'[1]INTERNAL PARAMETERS-1'!$B$5:$J$44,5,FALSE)*VLOOKUP(AirBFYLD2!Q$4,'[1]INTERNAL PARAMETERS-1'!$B$5:$J$44,7,FALSE)*AirBFYLD2!$F171 + AirBFYLD1!Q171*(1-VLOOKUP(AirBFYLD2!Q$4,'[1]INTERNAL PARAMETERS-1'!$B$5:$J$44,5,FALSE))*VLOOKUP(AirBFYLD2!Q$4,'[1]INTERNAL PARAMETERS-1'!$B$5:$J$44,9,FALSE)*AirBFYLD2!$F171</f>
        <v>0</v>
      </c>
      <c r="R171" s="44">
        <f>AirBFYLD1!R171*VLOOKUP(AirBFYLD2!R$4,'[1]INTERNAL PARAMETERS-1'!$B$5:$J$44,5,FALSE)*VLOOKUP(AirBFYLD2!R$4,'[1]INTERNAL PARAMETERS-1'!$B$5:$J$44,7,FALSE)*AirBFYLD2!$F171 + AirBFYLD1!R171*(1-VLOOKUP(AirBFYLD2!R$4,'[1]INTERNAL PARAMETERS-1'!$B$5:$J$44,5,FALSE))*VLOOKUP(AirBFYLD2!R$4,'[1]INTERNAL PARAMETERS-1'!$B$5:$J$44,9,FALSE)*AirBFYLD2!$F171</f>
        <v>7.9182820934443496E-2</v>
      </c>
      <c r="S171" s="44">
        <f>AirBFYLD1!S171*VLOOKUP(AirBFYLD2!S$4,'[1]INTERNAL PARAMETERS-1'!$B$5:$J$44,5,FALSE)*VLOOKUP(AirBFYLD2!S$4,'[1]INTERNAL PARAMETERS-1'!$B$5:$J$44,7,FALSE)*AirBFYLD2!$F171 + AirBFYLD1!S171*(1-VLOOKUP(AirBFYLD2!S$4,'[1]INTERNAL PARAMETERS-1'!$B$5:$J$44,5,FALSE))*VLOOKUP(AirBFYLD2!S$4,'[1]INTERNAL PARAMETERS-1'!$B$5:$J$44,9,FALSE)*AirBFYLD2!$F171</f>
        <v>1.6266614707131206</v>
      </c>
      <c r="T171" s="44">
        <f>AirBFYLD1!T171*VLOOKUP(AirBFYLD2!T$4,'[1]INTERNAL PARAMETERS-1'!$B$5:$J$44,5,FALSE)*VLOOKUP(AirBFYLD2!T$4,'[1]INTERNAL PARAMETERS-1'!$B$5:$J$44,7,FALSE)*AirBFYLD2!$F171 + AirBFYLD1!T171*(1-VLOOKUP(AirBFYLD2!T$4,'[1]INTERNAL PARAMETERS-1'!$B$5:$J$44,5,FALSE))*VLOOKUP(AirBFYLD2!T$4,'[1]INTERNAL PARAMETERS-1'!$B$5:$J$44,9,FALSE)*AirBFYLD2!$F171</f>
        <v>0.29693557850416313</v>
      </c>
      <c r="U171" s="44">
        <f>AirBFYLD1!U171*VLOOKUP(AirBFYLD2!U$4,'[1]INTERNAL PARAMETERS-1'!$B$5:$J$44,5,FALSE)*VLOOKUP(AirBFYLD2!U$4,'[1]INTERNAL PARAMETERS-1'!$B$5:$J$44,7,FALSE)*AirBFYLD2!$F171 + AirBFYLD1!U171*(1-VLOOKUP(AirBFYLD2!U$4,'[1]INTERNAL PARAMETERS-1'!$B$5:$J$44,5,FALSE))*VLOOKUP(AirBFYLD2!U$4,'[1]INTERNAL PARAMETERS-1'!$B$5:$J$44,9,FALSE)*AirBFYLD2!$F171</f>
        <v>0.21126499806046925</v>
      </c>
      <c r="V171" s="44">
        <f>AirBFYLD1!V171*VLOOKUP(AirBFYLD2!V$4,'[1]INTERNAL PARAMETERS-1'!$B$5:$J$44,5,FALSE)*VLOOKUP(AirBFYLD2!V$4,'[1]INTERNAL PARAMETERS-1'!$B$5:$J$44,7,FALSE)*AirBFYLD2!$F171 + AirBFYLD1!V171*(1-VLOOKUP(AirBFYLD2!V$4,'[1]INTERNAL PARAMETERS-1'!$B$5:$J$44,5,FALSE))*VLOOKUP(AirBFYLD2!V$4,'[1]INTERNAL PARAMETERS-1'!$B$5:$J$44,9,FALSE)*AirBFYLD2!$F171</f>
        <v>0.83157830514560904</v>
      </c>
      <c r="W171" s="44">
        <f>AirBFYLD1!W171*VLOOKUP(AirBFYLD2!W$4,'[1]INTERNAL PARAMETERS-1'!$B$5:$J$44,5,FALSE)*VLOOKUP(AirBFYLD2!W$4,'[1]INTERNAL PARAMETERS-1'!$B$5:$J$44,7,FALSE)*AirBFYLD2!$F171 + AirBFYLD1!W171*(1-VLOOKUP(AirBFYLD2!W$4,'[1]INTERNAL PARAMETERS-1'!$B$5:$J$44,5,FALSE))*VLOOKUP(AirBFYLD2!W$4,'[1]INTERNAL PARAMETERS-1'!$B$5:$J$44,9,FALSE)*AirBFYLD2!$F171</f>
        <v>0</v>
      </c>
      <c r="X171" s="44">
        <f>AirBFYLD1!X171*VLOOKUP(AirBFYLD2!X$4,'[1]INTERNAL PARAMETERS-1'!$B$5:$J$44,5,FALSE)*VLOOKUP(AirBFYLD2!X$4,'[1]INTERNAL PARAMETERS-1'!$B$5:$J$44,7,FALSE)*AirBFYLD2!$F171 + AirBFYLD1!X171*(1-VLOOKUP(AirBFYLD2!X$4,'[1]INTERNAL PARAMETERS-1'!$B$5:$J$44,5,FALSE))*VLOOKUP(AirBFYLD2!X$4,'[1]INTERNAL PARAMETERS-1'!$B$5:$J$44,9,FALSE)*AirBFYLD2!$F171</f>
        <v>0</v>
      </c>
      <c r="Y171" s="44">
        <f>AirBFYLD1!Y171*VLOOKUP(AirBFYLD2!Y$4,'[1]INTERNAL PARAMETERS-1'!$B$5:$J$44,5,FALSE)*VLOOKUP(AirBFYLD2!Y$4,'[1]INTERNAL PARAMETERS-1'!$B$5:$J$44,7,FALSE)*AirBFYLD2!$F171 + AirBFYLD1!Y171*(1-VLOOKUP(AirBFYLD2!Y$4,'[1]INTERNAL PARAMETERS-1'!$B$5:$J$44,5,FALSE))*VLOOKUP(AirBFYLD2!Y$4,'[1]INTERNAL PARAMETERS-1'!$B$5:$J$44,9,FALSE)*AirBFYLD2!$F171</f>
        <v>0</v>
      </c>
      <c r="Z171" s="44">
        <f>AirBFYLD1!Z171*VLOOKUP(AirBFYLD2!Z$4,'[1]INTERNAL PARAMETERS-1'!$B$5:$J$44,5,FALSE)*VLOOKUP(AirBFYLD2!Z$4,'[1]INTERNAL PARAMETERS-1'!$B$5:$J$44,7,FALSE)*AirBFYLD2!$F171 + AirBFYLD1!Z171*(1-VLOOKUP(AirBFYLD2!Z$4,'[1]INTERNAL PARAMETERS-1'!$B$5:$J$44,5,FALSE))*VLOOKUP(AirBFYLD2!Z$4,'[1]INTERNAL PARAMETERS-1'!$B$5:$J$44,9,FALSE)*AirBFYLD2!$F171</f>
        <v>0</v>
      </c>
      <c r="AA171" s="44">
        <f>AirBFYLD1!AA171*VLOOKUP(AirBFYLD2!AA$4,'[1]INTERNAL PARAMETERS-1'!$B$5:$J$44,5,FALSE)*VLOOKUP(AirBFYLD2!AA$4,'[1]INTERNAL PARAMETERS-1'!$B$5:$J$44,7,FALSE)*AirBFYLD2!$F171 + AirBFYLD1!AA171*(1-VLOOKUP(AirBFYLD2!AA$4,'[1]INTERNAL PARAMETERS-1'!$B$5:$J$44,5,FALSE))*VLOOKUP(AirBFYLD2!AA$4,'[1]INTERNAL PARAMETERS-1'!$B$5:$J$44,9,FALSE)*AirBFYLD2!$F171</f>
        <v>0</v>
      </c>
      <c r="AB171" s="44">
        <f>AirBFYLD1!AB171*VLOOKUP(AirBFYLD2!AB$4,'[1]INTERNAL PARAMETERS-1'!$B$5:$J$44,5,FALSE)*VLOOKUP(AirBFYLD2!AB$4,'[1]INTERNAL PARAMETERS-1'!$B$5:$J$44,7,FALSE)*AirBFYLD2!$F171 + AirBFYLD1!AB171*(1-VLOOKUP(AirBFYLD2!AB$4,'[1]INTERNAL PARAMETERS-1'!$B$5:$J$44,5,FALSE))*VLOOKUP(AirBFYLD2!AB$4,'[1]INTERNAL PARAMETERS-1'!$B$5:$J$44,9,FALSE)*AirBFYLD2!$F171</f>
        <v>0</v>
      </c>
      <c r="AC171" s="44">
        <f>AirBFYLD1!AC171*VLOOKUP(AirBFYLD2!AC$4,'[1]INTERNAL PARAMETERS-1'!$B$5:$J$44,5,FALSE)*VLOOKUP(AirBFYLD2!AC$4,'[1]INTERNAL PARAMETERS-1'!$B$5:$J$44,7,FALSE)*AirBFYLD2!$F171 + AirBFYLD1!AC171*(1-VLOOKUP(AirBFYLD2!AC$4,'[1]INTERNAL PARAMETERS-1'!$B$5:$J$44,5,FALSE))*VLOOKUP(AirBFYLD2!AC$4,'[1]INTERNAL PARAMETERS-1'!$B$5:$J$44,9,FALSE)*AirBFYLD2!$F171</f>
        <v>0</v>
      </c>
      <c r="AD171" s="44">
        <f>AirBFYLD1!AD171*VLOOKUP(AirBFYLD2!AD$4,'[1]INTERNAL PARAMETERS-1'!$B$5:$J$44,5,FALSE)*VLOOKUP(AirBFYLD2!AD$4,'[1]INTERNAL PARAMETERS-1'!$B$5:$J$44,7,FALSE)*AirBFYLD2!$F171 + AirBFYLD1!AD171*(1-VLOOKUP(AirBFYLD2!AD$4,'[1]INTERNAL PARAMETERS-1'!$B$5:$J$44,5,FALSE))*VLOOKUP(AirBFYLD2!AD$4,'[1]INTERNAL PARAMETERS-1'!$B$5:$J$44,9,FALSE)*AirBFYLD2!$F171</f>
        <v>0</v>
      </c>
      <c r="AE171" s="44">
        <f>AirBFYLD1!AE171*VLOOKUP(AirBFYLD2!AE$4,'[1]INTERNAL PARAMETERS-1'!$B$5:$J$44,5,FALSE)*VLOOKUP(AirBFYLD2!AE$4,'[1]INTERNAL PARAMETERS-1'!$B$5:$J$44,7,FALSE)*AirBFYLD2!$F171 + AirBFYLD1!AE171*(1-VLOOKUP(AirBFYLD2!AE$4,'[1]INTERNAL PARAMETERS-1'!$B$5:$J$44,5,FALSE))*VLOOKUP(AirBFYLD2!AE$4,'[1]INTERNAL PARAMETERS-1'!$B$5:$J$44,9,FALSE)*AirBFYLD2!$F171</f>
        <v>0</v>
      </c>
      <c r="AF171" s="44">
        <f>AirBFYLD1!AF171*VLOOKUP(AirBFYLD2!AF$4,'[1]INTERNAL PARAMETERS-1'!$B$5:$J$44,5,FALSE)*VLOOKUP(AirBFYLD2!AF$4,'[1]INTERNAL PARAMETERS-1'!$B$5:$J$44,7,FALSE)*AirBFYLD2!$F171 + AirBFYLD1!AF171*(1-VLOOKUP(AirBFYLD2!AF$4,'[1]INTERNAL PARAMETERS-1'!$B$5:$J$44,5,FALSE))*VLOOKUP(AirBFYLD2!AF$4,'[1]INTERNAL PARAMETERS-1'!$B$5:$J$44,9,FALSE)*AirBFYLD2!$F171</f>
        <v>6.4331730808939863E-2</v>
      </c>
      <c r="AG171" s="44">
        <f>AirBFYLD1!AG171*VLOOKUP(AirBFYLD2!AG$4,'[1]INTERNAL PARAMETERS-1'!$B$5:$J$44,5,FALSE)*VLOOKUP(AirBFYLD2!AG$4,'[1]INTERNAL PARAMETERS-1'!$B$5:$J$44,7,FALSE)*AirBFYLD2!$F171 + AirBFYLD1!AG171*(1-VLOOKUP(AirBFYLD2!AG$4,'[1]INTERNAL PARAMETERS-1'!$B$5:$J$44,5,FALSE))*VLOOKUP(AirBFYLD2!AG$4,'[1]INTERNAL PARAMETERS-1'!$B$5:$J$44,9,FALSE)*AirBFYLD2!$F171</f>
        <v>0</v>
      </c>
      <c r="AH171" s="44">
        <f>AirBFYLD1!AH171*VLOOKUP(AirBFYLD2!AH$4,'[1]INTERNAL PARAMETERS-1'!$B$5:$J$44,5,FALSE)*VLOOKUP(AirBFYLD2!AH$4,'[1]INTERNAL PARAMETERS-1'!$B$5:$J$44,7,FALSE)*AirBFYLD2!$F171 + AirBFYLD1!AH171*(1-VLOOKUP(AirBFYLD2!AH$4,'[1]INTERNAL PARAMETERS-1'!$B$5:$J$44,5,FALSE))*VLOOKUP(AirBFYLD2!AH$4,'[1]INTERNAL PARAMETERS-1'!$B$5:$J$44,9,FALSE)*AirBFYLD2!$F171</f>
        <v>0</v>
      </c>
      <c r="AI171" s="44">
        <f>AirBFYLD1!AI171*VLOOKUP(AirBFYLD2!AI$4,'[1]INTERNAL PARAMETERS-1'!$B$5:$J$44,5,FALSE)*VLOOKUP(AirBFYLD2!AI$4,'[1]INTERNAL PARAMETERS-1'!$B$5:$J$44,7,FALSE)*AirBFYLD2!$F171 + AirBFYLD1!AI171*(1-VLOOKUP(AirBFYLD2!AI$4,'[1]INTERNAL PARAMETERS-1'!$B$5:$J$44,5,FALSE))*VLOOKUP(AirBFYLD2!AI$4,'[1]INTERNAL PARAMETERS-1'!$B$5:$J$44,9,FALSE)*AirBFYLD2!$F171</f>
        <v>2.7492192653393106E-3</v>
      </c>
      <c r="AJ171" s="44">
        <f>AirBFYLD1!AJ171*VLOOKUP(AirBFYLD2!AJ$4,'[1]INTERNAL PARAMETERS-1'!$B$5:$J$44,5,FALSE)*VLOOKUP(AirBFYLD2!AJ$4,'[1]INTERNAL PARAMETERS-1'!$B$5:$J$44,7,FALSE)*AirBFYLD2!$F171 + AirBFYLD1!AJ171*(1-VLOOKUP(AirBFYLD2!AJ$4,'[1]INTERNAL PARAMETERS-1'!$B$5:$J$44,5,FALSE))*VLOOKUP(AirBFYLD2!AJ$4,'[1]INTERNAL PARAMETERS-1'!$B$5:$J$44,9,FALSE)*AirBFYLD2!$F171</f>
        <v>0.10721955134823311</v>
      </c>
      <c r="AK171" s="44">
        <f>AirBFYLD1!AK171*VLOOKUP(AirBFYLD2!AK$4,'[1]INTERNAL PARAMETERS-1'!$B$5:$J$44,5,FALSE)*VLOOKUP(AirBFYLD2!AK$4,'[1]INTERNAL PARAMETERS-1'!$B$5:$J$44,7,FALSE)*AirBFYLD2!$F171 + AirBFYLD1!AK171*(1-VLOOKUP(AirBFYLD2!AK$4,'[1]INTERNAL PARAMETERS-1'!$B$5:$J$44,5,FALSE))*VLOOKUP(AirBFYLD2!AK$4,'[1]INTERNAL PARAMETERS-1'!$B$5:$J$44,9,FALSE)*AirBFYLD2!$F171</f>
        <v>0</v>
      </c>
      <c r="AL171" s="44">
        <f>AirBFYLD1!AL171*VLOOKUP(AirBFYLD2!AL$4,'[1]INTERNAL PARAMETERS-1'!$B$5:$J$44,5,FALSE)*VLOOKUP(AirBFYLD2!AL$4,'[1]INTERNAL PARAMETERS-1'!$B$5:$J$44,7,FALSE)*AirBFYLD2!$F171 + AirBFYLD1!AL171*(1-VLOOKUP(AirBFYLD2!AL$4,'[1]INTERNAL PARAMETERS-1'!$B$5:$J$44,5,FALSE))*VLOOKUP(AirBFYLD2!AL$4,'[1]INTERNAL PARAMETERS-1'!$B$5:$J$44,9,FALSE)*AirBFYLD2!$F171</f>
        <v>0</v>
      </c>
      <c r="AM171" s="44">
        <f>AirBFYLD1!AM171*VLOOKUP(AirBFYLD2!AM$4,'[1]INTERNAL PARAMETERS-1'!$B$5:$J$44,5,FALSE)*VLOOKUP(AirBFYLD2!AM$4,'[1]INTERNAL PARAMETERS-1'!$B$5:$J$44,7,FALSE)*AirBFYLD2!$F171 + AirBFYLD1!AM171*(1-VLOOKUP(AirBFYLD2!AM$4,'[1]INTERNAL PARAMETERS-1'!$B$5:$J$44,5,FALSE))*VLOOKUP(AirBFYLD2!AM$4,'[1]INTERNAL PARAMETERS-1'!$B$5:$J$44,9,FALSE)*AirBFYLD2!$F171</f>
        <v>0</v>
      </c>
      <c r="AN171" s="44">
        <f>AirBFYLD1!AN171*VLOOKUP(AirBFYLD2!AN$4,'[1]INTERNAL PARAMETERS-1'!$B$5:$J$44,5,FALSE)*VLOOKUP(AirBFYLD2!AN$4,'[1]INTERNAL PARAMETERS-1'!$B$5:$J$44,7,FALSE)*AirBFYLD2!$F171 + AirBFYLD1!AN171*(1-VLOOKUP(AirBFYLD2!AN$4,'[1]INTERNAL PARAMETERS-1'!$B$5:$J$44,5,FALSE))*VLOOKUP(AirBFYLD2!AN$4,'[1]INTERNAL PARAMETERS-1'!$B$5:$J$44,9,FALSE)*AirBFYLD2!$F171</f>
        <v>0</v>
      </c>
      <c r="AO171" s="44">
        <f>AirBFYLD1!AO171*VLOOKUP(AirBFYLD2!AO$4,'[1]INTERNAL PARAMETERS-1'!$B$5:$J$44,5,FALSE)*VLOOKUP(AirBFYLD2!AO$4,'[1]INTERNAL PARAMETERS-1'!$B$5:$J$44,7,FALSE)*AirBFYLD2!$F171 + AirBFYLD1!AO171*(1-VLOOKUP(AirBFYLD2!AO$4,'[1]INTERNAL PARAMETERS-1'!$B$5:$J$44,5,FALSE))*VLOOKUP(AirBFYLD2!AO$4,'[1]INTERNAL PARAMETERS-1'!$B$5:$J$44,9,FALSE)*AirBFYLD2!$F171</f>
        <v>0</v>
      </c>
      <c r="AP171" s="44">
        <f>AirBFYLD1!AP171*VLOOKUP(AirBFYLD2!AP$4,'[1]INTERNAL PARAMETERS-1'!$B$5:$J$44,5,FALSE)*VLOOKUP(AirBFYLD2!AP$4,'[1]INTERNAL PARAMETERS-1'!$B$5:$J$44,7,FALSE)*AirBFYLD2!$F171 + AirBFYLD1!AP171*(1-VLOOKUP(AirBFYLD2!AP$4,'[1]INTERNAL PARAMETERS-1'!$B$5:$J$44,5,FALSE))*VLOOKUP(AirBFYLD2!AP$4,'[1]INTERNAL PARAMETERS-1'!$B$5:$J$44,9,FALSE)*AirBFYLD2!$F171</f>
        <v>0</v>
      </c>
      <c r="AQ171" s="44">
        <f>AirBFYLD1!AQ171*VLOOKUP(AirBFYLD2!AQ$4,'[1]INTERNAL PARAMETERS-1'!$B$5:$J$44,5,FALSE)*VLOOKUP(AirBFYLD2!AQ$4,'[1]INTERNAL PARAMETERS-1'!$B$5:$J$44,7,FALSE)*AirBFYLD2!$F171 + AirBFYLD1!AQ171*(1-VLOOKUP(AirBFYLD2!AQ$4,'[1]INTERNAL PARAMETERS-1'!$B$5:$J$44,5,FALSE))*VLOOKUP(AirBFYLD2!AQ$4,'[1]INTERNAL PARAMETERS-1'!$B$5:$J$44,9,FALSE)*AirBFYLD2!$F171</f>
        <v>0</v>
      </c>
      <c r="AR171" s="44">
        <f>AirBFYLD1!AR171*VLOOKUP(AirBFYLD2!AR$4,'[1]INTERNAL PARAMETERS-1'!$B$5:$J$44,5,FALSE)*VLOOKUP(AirBFYLD2!AR$4,'[1]INTERNAL PARAMETERS-1'!$B$5:$J$44,7,FALSE)*AirBFYLD2!$F171 + AirBFYLD1!AR171*(1-VLOOKUP(AirBFYLD2!AR$4,'[1]INTERNAL PARAMETERS-1'!$B$5:$J$44,5,FALSE))*VLOOKUP(AirBFYLD2!AR$4,'[1]INTERNAL PARAMETERS-1'!$B$5:$J$44,9,FALSE)*AirBFYLD2!$F171</f>
        <v>0</v>
      </c>
      <c r="AS171" s="44">
        <f>AirBFYLD1!AS171*VLOOKUP(AirBFYLD2!AS$4,'[1]INTERNAL PARAMETERS-1'!$B$5:$J$44,5,FALSE)*VLOOKUP(AirBFYLD2!AS$4,'[1]INTERNAL PARAMETERS-1'!$B$5:$J$44,7,FALSE)*AirBFYLD2!$F171 + AirBFYLD1!AS171*(1-VLOOKUP(AirBFYLD2!AS$4,'[1]INTERNAL PARAMETERS-1'!$B$5:$J$44,5,FALSE))*VLOOKUP(AirBFYLD2!AS$4,'[1]INTERNAL PARAMETERS-1'!$B$5:$J$44,9,FALSE)*AirBFYLD2!$F171</f>
        <v>0</v>
      </c>
      <c r="AT171" s="43">
        <f>AirBFYLD1!AT171*VLOOKUP(AirBFYLD2!AT$4,'[1]INTERNAL PARAMETERS-1'!$B$5:$J$44,5,FALSE)*VLOOKUP(AirBFYLD2!AT$4,'[1]INTERNAL PARAMETERS-1'!$B$5:$J$44,7,FALSE)*AirBFYLD2!$F171 + AirBFYLD1!AT171*(1-VLOOKUP(AirBFYLD2!AT$4,'[1]INTERNAL PARAMETERS-1'!$B$5:$J$44,5,FALSE))*VLOOKUP(AirBFYLD2!AT$4,'[1]INTERNAL PARAMETERS-1'!$B$5:$J$44,9,FALSE)*AirBFYLD2!$F171</f>
        <v>0</v>
      </c>
      <c r="AU171" s="45">
        <f>AirBFYLD1!AU171*VLOOKUP(AirBFYLD2!AU$4,'[1]INTERNAL PARAMETERS-1'!$B$5:$J$44,5,FALSE)*VLOOKUP(AirBFYLD2!AU$4,'[1]INTERNAL PARAMETERS-1'!$B$5:$J$44,6,FALSE)*VLOOKUP(AirBFYLD2!AU$4,'[1]INTERNAL PARAMETERS-1'!$B$5:$J$44,3,FALSE) + AirBFYLD1!AU171*(1-VLOOKUP(AirBFYLD2!AU$4,'[1]INTERNAL PARAMETERS-1'!$B$5:$J$44,5,FALSE))*VLOOKUP(AirBFYLD2!AU$4,'[1]INTERNAL PARAMETERS-1'!$B$5:$J$44,8,FALSE)*VLOOKUP(AirBFYLD2!AU$4,'[1]INTERNAL PARAMETERS-1'!$B$5:$J$44,3,FALSE)</f>
        <v>0</v>
      </c>
      <c r="AV171" s="44">
        <f>AirBFYLD1!AV171*VLOOKUP(AirBFYLD2!AV$4,'[1]INTERNAL PARAMETERS-1'!$B$5:$J$44,5,FALSE)*VLOOKUP(AirBFYLD2!AV$4,'[1]INTERNAL PARAMETERS-1'!$B$5:$J$44,6,FALSE)*VLOOKUP(AirBFYLD2!AV$4,'[1]INTERNAL PARAMETERS-1'!$B$5:$J$44,3,FALSE) + AirBFYLD1!AV171*(1-VLOOKUP(AirBFYLD2!AV$4,'[1]INTERNAL PARAMETERS-1'!$B$5:$J$44,5,FALSE))*VLOOKUP(AirBFYLD2!AV$4,'[1]INTERNAL PARAMETERS-1'!$B$5:$J$44,8,FALSE)*VLOOKUP(AirBFYLD2!AV$4,'[1]INTERNAL PARAMETERS-1'!$B$5:$J$44,3,FALSE)</f>
        <v>0</v>
      </c>
      <c r="AW171" s="44">
        <f>AirBFYLD1!AW171*VLOOKUP(AirBFYLD2!AW$4,'[1]INTERNAL PARAMETERS-1'!$B$5:$J$44,5,FALSE)*VLOOKUP(AirBFYLD2!AW$4,'[1]INTERNAL PARAMETERS-1'!$B$5:$J$44,6,FALSE)*VLOOKUP(AirBFYLD2!AW$4,'[1]INTERNAL PARAMETERS-1'!$B$5:$J$44,3,FALSE) + AirBFYLD1!AW171*(1-VLOOKUP(AirBFYLD2!AW$4,'[1]INTERNAL PARAMETERS-1'!$B$5:$J$44,5,FALSE))*VLOOKUP(AirBFYLD2!AW$4,'[1]INTERNAL PARAMETERS-1'!$B$5:$J$44,8,FALSE)*VLOOKUP(AirBFYLD2!AW$4,'[1]INTERNAL PARAMETERS-1'!$B$5:$J$44,3,FALSE)</f>
        <v>0.1712304942110863</v>
      </c>
      <c r="AX171" s="44">
        <f>AirBFYLD1!AX171*VLOOKUP(AirBFYLD2!AX$4,'[1]INTERNAL PARAMETERS-1'!$B$5:$J$44,5,FALSE)*VLOOKUP(AirBFYLD2!AX$4,'[1]INTERNAL PARAMETERS-1'!$B$5:$J$44,6,FALSE)*VLOOKUP(AirBFYLD2!AX$4,'[1]INTERNAL PARAMETERS-1'!$B$5:$J$44,3,FALSE) + AirBFYLD1!AX171*(1-VLOOKUP(AirBFYLD2!AX$4,'[1]INTERNAL PARAMETERS-1'!$B$5:$J$44,5,FALSE))*VLOOKUP(AirBFYLD2!AX$4,'[1]INTERNAL PARAMETERS-1'!$B$5:$J$44,8,FALSE)*VLOOKUP(AirBFYLD2!AX$4,'[1]INTERNAL PARAMETERS-1'!$B$5:$J$44,3,FALSE)</f>
        <v>0</v>
      </c>
      <c r="AY171" s="44">
        <f>AirBFYLD1!AY171*VLOOKUP(AirBFYLD2!AY$4,'[1]INTERNAL PARAMETERS-1'!$B$5:$J$44,5,FALSE)*VLOOKUP(AirBFYLD2!AY$4,'[1]INTERNAL PARAMETERS-1'!$B$5:$J$44,6,FALSE)*VLOOKUP(AirBFYLD2!AY$4,'[1]INTERNAL PARAMETERS-1'!$B$5:$J$44,3,FALSE) + AirBFYLD1!AY171*(1-VLOOKUP(AirBFYLD2!AY$4,'[1]INTERNAL PARAMETERS-1'!$B$5:$J$44,5,FALSE))*VLOOKUP(AirBFYLD2!AY$4,'[1]INTERNAL PARAMETERS-1'!$B$5:$J$44,8,FALSE)*VLOOKUP(AirBFYLD2!AY$4,'[1]INTERNAL PARAMETERS-1'!$B$5:$J$44,3,FALSE)</f>
        <v>0</v>
      </c>
      <c r="AZ171" s="44">
        <f>AirBFYLD1!AZ171*VLOOKUP(AirBFYLD2!AZ$4,'[1]INTERNAL PARAMETERS-1'!$B$5:$J$44,5,FALSE)*VLOOKUP(AirBFYLD2!AZ$4,'[1]INTERNAL PARAMETERS-1'!$B$5:$J$44,6,FALSE)*VLOOKUP(AirBFYLD2!AZ$4,'[1]INTERNAL PARAMETERS-1'!$B$5:$J$44,3,FALSE) + AirBFYLD1!AZ171*(1-VLOOKUP(AirBFYLD2!AZ$4,'[1]INTERNAL PARAMETERS-1'!$B$5:$J$44,5,FALSE))*VLOOKUP(AirBFYLD2!AZ$4,'[1]INTERNAL PARAMETERS-1'!$B$5:$J$44,8,FALSE)*VLOOKUP(AirBFYLD2!AZ$4,'[1]INTERNAL PARAMETERS-1'!$B$5:$J$44,3,FALSE)</f>
        <v>0</v>
      </c>
      <c r="BA171" s="44">
        <f>AirBFYLD1!BA171*VLOOKUP(AirBFYLD2!BA$4,'[1]INTERNAL PARAMETERS-1'!$B$5:$J$44,5,FALSE)*VLOOKUP(AirBFYLD2!BA$4,'[1]INTERNAL PARAMETERS-1'!$B$5:$J$44,6,FALSE)*VLOOKUP(AirBFYLD2!BA$4,'[1]INTERNAL PARAMETERS-1'!$B$5:$J$44,3,FALSE) + AirBFYLD1!BA171*(1-VLOOKUP(AirBFYLD2!BA$4,'[1]INTERNAL PARAMETERS-1'!$B$5:$J$44,5,FALSE))*VLOOKUP(AirBFYLD2!BA$4,'[1]INTERNAL PARAMETERS-1'!$B$5:$J$44,8,FALSE)*VLOOKUP(AirBFYLD2!BA$4,'[1]INTERNAL PARAMETERS-1'!$B$5:$J$44,3,FALSE)</f>
        <v>1.4730853868237238E-2</v>
      </c>
      <c r="BB171" s="44">
        <f>AirBFYLD1!BB171*VLOOKUP(AirBFYLD2!BB$4,'[1]INTERNAL PARAMETERS-1'!$B$5:$J$44,5,FALSE)*VLOOKUP(AirBFYLD2!BB$4,'[1]INTERNAL PARAMETERS-1'!$B$5:$J$44,6,FALSE)*VLOOKUP(AirBFYLD2!BB$4,'[1]INTERNAL PARAMETERS-1'!$B$5:$J$44,3,FALSE) + AirBFYLD1!BB171*(1-VLOOKUP(AirBFYLD2!BB$4,'[1]INTERNAL PARAMETERS-1'!$B$5:$J$44,5,FALSE))*VLOOKUP(AirBFYLD2!BB$4,'[1]INTERNAL PARAMETERS-1'!$B$5:$J$44,8,FALSE)*VLOOKUP(AirBFYLD2!BB$4,'[1]INTERNAL PARAMETERS-1'!$B$5:$J$44,3,FALSE)</f>
        <v>3.4477034322565082E-2</v>
      </c>
      <c r="BC171" s="44">
        <f>AirBFYLD1!BC171*VLOOKUP(AirBFYLD2!BC$4,'[1]INTERNAL PARAMETERS-1'!$B$5:$J$44,5,FALSE)*VLOOKUP(AirBFYLD2!BC$4,'[1]INTERNAL PARAMETERS-1'!$B$5:$J$44,6,FALSE)*VLOOKUP(AirBFYLD2!BC$4,'[1]INTERNAL PARAMETERS-1'!$B$5:$J$44,3,FALSE) + AirBFYLD1!BC171*(1-VLOOKUP(AirBFYLD2!BC$4,'[1]INTERNAL PARAMETERS-1'!$B$5:$J$44,5,FALSE))*VLOOKUP(AirBFYLD2!BC$4,'[1]INTERNAL PARAMETERS-1'!$B$5:$J$44,8,FALSE)*VLOOKUP(AirBFYLD2!BC$4,'[1]INTERNAL PARAMETERS-1'!$B$5:$J$44,3,FALSE)</f>
        <v>2.6960782297544145E-2</v>
      </c>
      <c r="BD171" s="44">
        <f>AirBFYLD1!BD171*VLOOKUP(AirBFYLD2!BD$4,'[1]INTERNAL PARAMETERS-1'!$B$5:$J$44,5,FALSE)*VLOOKUP(AirBFYLD2!BD$4,'[1]INTERNAL PARAMETERS-1'!$B$5:$J$44,6,FALSE)*VLOOKUP(AirBFYLD2!BD$4,'[1]INTERNAL PARAMETERS-1'!$B$5:$J$44,3,FALSE) + AirBFYLD1!BD171*(1-VLOOKUP(AirBFYLD2!BD$4,'[1]INTERNAL PARAMETERS-1'!$B$5:$J$44,5,FALSE))*VLOOKUP(AirBFYLD2!BD$4,'[1]INTERNAL PARAMETERS-1'!$B$5:$J$44,8,FALSE)*VLOOKUP(AirBFYLD2!BD$4,'[1]INTERNAL PARAMETERS-1'!$B$5:$J$44,3,FALSE)</f>
        <v>2.9926452090227987E-2</v>
      </c>
      <c r="BE171" s="44">
        <f>AirBFYLD1!BE171*VLOOKUP(AirBFYLD2!BE$4,'[1]INTERNAL PARAMETERS-1'!$B$5:$J$44,5,FALSE)*VLOOKUP(AirBFYLD2!BE$4,'[1]INTERNAL PARAMETERS-1'!$B$5:$J$44,6,FALSE)*VLOOKUP(AirBFYLD2!BE$4,'[1]INTERNAL PARAMETERS-1'!$B$5:$J$44,3,FALSE) + AirBFYLD1!BE171*(1-VLOOKUP(AirBFYLD2!BE$4,'[1]INTERNAL PARAMETERS-1'!$B$5:$J$44,5,FALSE))*VLOOKUP(AirBFYLD2!BE$4,'[1]INTERNAL PARAMETERS-1'!$B$5:$J$44,8,FALSE)*VLOOKUP(AirBFYLD2!BE$4,'[1]INTERNAL PARAMETERS-1'!$B$5:$J$44,3,FALSE)</f>
        <v>8.8628585223820736E-2</v>
      </c>
      <c r="BF171" s="44">
        <f>AirBFYLD1!BF171*VLOOKUP(AirBFYLD2!BF$4,'[1]INTERNAL PARAMETERS-1'!$B$5:$J$44,5,FALSE)*VLOOKUP(AirBFYLD2!BF$4,'[1]INTERNAL PARAMETERS-1'!$B$5:$J$44,6,FALSE)*VLOOKUP(AirBFYLD2!BF$4,'[1]INTERNAL PARAMETERS-1'!$B$5:$J$44,3,FALSE) + AirBFYLD1!BF171*(1-VLOOKUP(AirBFYLD2!BF$4,'[1]INTERNAL PARAMETERS-1'!$B$5:$J$44,5,FALSE))*VLOOKUP(AirBFYLD2!BF$4,'[1]INTERNAL PARAMETERS-1'!$B$5:$J$44,8,FALSE)*VLOOKUP(AirBFYLD2!BF$4,'[1]INTERNAL PARAMETERS-1'!$B$5:$J$44,3,FALSE)</f>
        <v>0</v>
      </c>
      <c r="BG171" s="44">
        <f>AirBFYLD1!BG171*VLOOKUP(AirBFYLD2!BG$4,'[1]INTERNAL PARAMETERS-1'!$B$5:$J$44,5,FALSE)*VLOOKUP(AirBFYLD2!BG$4,'[1]INTERNAL PARAMETERS-1'!$B$5:$J$44,6,FALSE)*VLOOKUP(AirBFYLD2!BG$4,'[1]INTERNAL PARAMETERS-1'!$B$5:$J$44,3,FALSE) + AirBFYLD1!BG171*(1-VLOOKUP(AirBFYLD2!BG$4,'[1]INTERNAL PARAMETERS-1'!$B$5:$J$44,5,FALSE))*VLOOKUP(AirBFYLD2!BG$4,'[1]INTERNAL PARAMETERS-1'!$B$5:$J$44,8,FALSE)*VLOOKUP(AirBFYLD2!BG$4,'[1]INTERNAL PARAMETERS-1'!$B$5:$J$44,3,FALSE)</f>
        <v>3.7980489627679748E-2</v>
      </c>
      <c r="BH171" s="44">
        <f>AirBFYLD1!BH171*VLOOKUP(AirBFYLD2!BH$4,'[1]INTERNAL PARAMETERS-1'!$B$5:$J$44,5,FALSE)*VLOOKUP(AirBFYLD2!BH$4,'[1]INTERNAL PARAMETERS-1'!$B$5:$J$44,6,FALSE)*VLOOKUP(AirBFYLD2!BH$4,'[1]INTERNAL PARAMETERS-1'!$B$5:$J$44,3,FALSE) + AirBFYLD1!BH171*(1-VLOOKUP(AirBFYLD2!BH$4,'[1]INTERNAL PARAMETERS-1'!$B$5:$J$44,5,FALSE))*VLOOKUP(AirBFYLD2!BH$4,'[1]INTERNAL PARAMETERS-1'!$B$5:$J$44,8,FALSE)*VLOOKUP(AirBFYLD2!BH$4,'[1]INTERNAL PARAMETERS-1'!$B$5:$J$44,3,FALSE)</f>
        <v>1.4432918332963737E-4</v>
      </c>
      <c r="BI171" s="44">
        <f>AirBFYLD1!BI171*VLOOKUP(AirBFYLD2!BI$4,'[1]INTERNAL PARAMETERS-1'!$B$5:$J$44,5,FALSE)*VLOOKUP(AirBFYLD2!BI$4,'[1]INTERNAL PARAMETERS-1'!$B$5:$J$44,6,FALSE)*VLOOKUP(AirBFYLD2!BI$4,'[1]INTERNAL PARAMETERS-1'!$B$5:$J$44,3,FALSE) + AirBFYLD1!BI171*(1-VLOOKUP(AirBFYLD2!BI$4,'[1]INTERNAL PARAMETERS-1'!$B$5:$J$44,5,FALSE))*VLOOKUP(AirBFYLD2!BI$4,'[1]INTERNAL PARAMETERS-1'!$B$5:$J$44,8,FALSE)*VLOOKUP(AirBFYLD2!BI$4,'[1]INTERNAL PARAMETERS-1'!$B$5:$J$44,3,FALSE)</f>
        <v>0</v>
      </c>
      <c r="BJ171" s="44">
        <f>AirBFYLD1!BJ171*VLOOKUP(AirBFYLD2!BJ$4,'[1]INTERNAL PARAMETERS-1'!$B$5:$J$44,5,FALSE)*VLOOKUP(AirBFYLD2!BJ$4,'[1]INTERNAL PARAMETERS-1'!$B$5:$J$44,6,FALSE)*VLOOKUP(AirBFYLD2!BJ$4,'[1]INTERNAL PARAMETERS-1'!$B$5:$J$44,3,FALSE) + AirBFYLD1!BJ171*(1-VLOOKUP(AirBFYLD2!BJ$4,'[1]INTERNAL PARAMETERS-1'!$B$5:$J$44,5,FALSE))*VLOOKUP(AirBFYLD2!BJ$4,'[1]INTERNAL PARAMETERS-1'!$B$5:$J$44,8,FALSE)*VLOOKUP(AirBFYLD2!BJ$4,'[1]INTERNAL PARAMETERS-1'!$B$5:$J$44,3,FALSE)</f>
        <v>7.8772437905969377E-3</v>
      </c>
      <c r="BK171" s="44">
        <f>AirBFYLD1!BK171*VLOOKUP(AirBFYLD2!BK$4,'[1]INTERNAL PARAMETERS-1'!$B$5:$J$44,5,FALSE)*VLOOKUP(AirBFYLD2!BK$4,'[1]INTERNAL PARAMETERS-1'!$B$5:$J$44,6,FALSE)*VLOOKUP(AirBFYLD2!BK$4,'[1]INTERNAL PARAMETERS-1'!$B$5:$J$44,3,FALSE) + AirBFYLD1!BK171*(1-VLOOKUP(AirBFYLD2!BK$4,'[1]INTERNAL PARAMETERS-1'!$B$5:$J$44,5,FALSE))*VLOOKUP(AirBFYLD2!BK$4,'[1]INTERNAL PARAMETERS-1'!$B$5:$J$44,8,FALSE)*VLOOKUP(AirBFYLD2!BK$4,'[1]INTERNAL PARAMETERS-1'!$B$5:$J$44,3,FALSE)</f>
        <v>1.0796549417428082E-2</v>
      </c>
      <c r="BL171" s="44">
        <f>AirBFYLD1!BL171*VLOOKUP(AirBFYLD2!BL$4,'[1]INTERNAL PARAMETERS-1'!$B$5:$J$44,5,FALSE)*VLOOKUP(AirBFYLD2!BL$4,'[1]INTERNAL PARAMETERS-1'!$B$5:$J$44,6,FALSE)*VLOOKUP(AirBFYLD2!BL$4,'[1]INTERNAL PARAMETERS-1'!$B$5:$J$44,3,FALSE) + AirBFYLD1!BL171*(1-VLOOKUP(AirBFYLD2!BL$4,'[1]INTERNAL PARAMETERS-1'!$B$5:$J$44,5,FALSE))*VLOOKUP(AirBFYLD2!BL$4,'[1]INTERNAL PARAMETERS-1'!$B$5:$J$44,8,FALSE)*VLOOKUP(AirBFYLD2!BL$4,'[1]INTERNAL PARAMETERS-1'!$B$5:$J$44,3,FALSE)</f>
        <v>4.082811725385594E-2</v>
      </c>
      <c r="BM171" s="44">
        <f>AirBFYLD1!BM171*VLOOKUP(AirBFYLD2!BM$4,'[1]INTERNAL PARAMETERS-1'!$B$5:$J$44,5,FALSE)*VLOOKUP(AirBFYLD2!BM$4,'[1]INTERNAL PARAMETERS-1'!$B$5:$J$44,6,FALSE)*VLOOKUP(AirBFYLD2!BM$4,'[1]INTERNAL PARAMETERS-1'!$B$5:$J$44,3,FALSE) + AirBFYLD1!BM171*(1-VLOOKUP(AirBFYLD2!BM$4,'[1]INTERNAL PARAMETERS-1'!$B$5:$J$44,5,FALSE))*VLOOKUP(AirBFYLD2!BM$4,'[1]INTERNAL PARAMETERS-1'!$B$5:$J$44,8,FALSE)*VLOOKUP(AirBFYLD2!BM$4,'[1]INTERNAL PARAMETERS-1'!$B$5:$J$44,3,FALSE)</f>
        <v>7.9529127697242213E-3</v>
      </c>
      <c r="BN171" s="44">
        <f>AirBFYLD1!BN171*VLOOKUP(AirBFYLD2!BN$4,'[1]INTERNAL PARAMETERS-1'!$B$5:$J$44,5,FALSE)*VLOOKUP(AirBFYLD2!BN$4,'[1]INTERNAL PARAMETERS-1'!$B$5:$J$44,6,FALSE)*VLOOKUP(AirBFYLD2!BN$4,'[1]INTERNAL PARAMETERS-1'!$B$5:$J$44,3,FALSE) + AirBFYLD1!BN171*(1-VLOOKUP(AirBFYLD2!BN$4,'[1]INTERNAL PARAMETERS-1'!$B$5:$J$44,5,FALSE))*VLOOKUP(AirBFYLD2!BN$4,'[1]INTERNAL PARAMETERS-1'!$B$5:$J$44,8,FALSE)*VLOOKUP(AirBFYLD2!BN$4,'[1]INTERNAL PARAMETERS-1'!$B$5:$J$44,3,FALSE)</f>
        <v>8.9965989545082534E-3</v>
      </c>
      <c r="BO171" s="44">
        <f>AirBFYLD1!BO171*VLOOKUP(AirBFYLD2!BO$4,'[1]INTERNAL PARAMETERS-1'!$B$5:$J$44,5,FALSE)*VLOOKUP(AirBFYLD2!BO$4,'[1]INTERNAL PARAMETERS-1'!$B$5:$J$44,6,FALSE)*VLOOKUP(AirBFYLD2!BO$4,'[1]INTERNAL PARAMETERS-1'!$B$5:$J$44,3,FALSE) + AirBFYLD1!BO171*(1-VLOOKUP(AirBFYLD2!BO$4,'[1]INTERNAL PARAMETERS-1'!$B$5:$J$44,5,FALSE))*VLOOKUP(AirBFYLD2!BO$4,'[1]INTERNAL PARAMETERS-1'!$B$5:$J$44,8,FALSE)*VLOOKUP(AirBFYLD2!BO$4,'[1]INTERNAL PARAMETERS-1'!$B$5:$J$44,3,FALSE)</f>
        <v>6.7102424132761381E-3</v>
      </c>
      <c r="BP171" s="44">
        <f>AirBFYLD1!BP171*VLOOKUP(AirBFYLD2!BP$4,'[1]INTERNAL PARAMETERS-1'!$B$5:$J$44,5,FALSE)*VLOOKUP(AirBFYLD2!BP$4,'[1]INTERNAL PARAMETERS-1'!$B$5:$J$44,6,FALSE)*VLOOKUP(AirBFYLD2!BP$4,'[1]INTERNAL PARAMETERS-1'!$B$5:$J$44,3,FALSE) + AirBFYLD1!BP171*(1-VLOOKUP(AirBFYLD2!BP$4,'[1]INTERNAL PARAMETERS-1'!$B$5:$J$44,5,FALSE))*VLOOKUP(AirBFYLD2!BP$4,'[1]INTERNAL PARAMETERS-1'!$B$5:$J$44,8,FALSE)*VLOOKUP(AirBFYLD2!BP$4,'[1]INTERNAL PARAMETERS-1'!$B$5:$J$44,3,FALSE)</f>
        <v>5.2288329326386656E-4</v>
      </c>
      <c r="BQ171" s="44">
        <f>AirBFYLD1!BQ171*VLOOKUP(AirBFYLD2!BQ$4,'[1]INTERNAL PARAMETERS-1'!$B$5:$J$44,5,FALSE)*VLOOKUP(AirBFYLD2!BQ$4,'[1]INTERNAL PARAMETERS-1'!$B$5:$J$44,6,FALSE)*VLOOKUP(AirBFYLD2!BQ$4,'[1]INTERNAL PARAMETERS-1'!$B$5:$J$44,3,FALSE) + AirBFYLD1!BQ171*(1-VLOOKUP(AirBFYLD2!BQ$4,'[1]INTERNAL PARAMETERS-1'!$B$5:$J$44,5,FALSE))*VLOOKUP(AirBFYLD2!BQ$4,'[1]INTERNAL PARAMETERS-1'!$B$5:$J$44,8,FALSE)*VLOOKUP(AirBFYLD2!BQ$4,'[1]INTERNAL PARAMETERS-1'!$B$5:$J$44,3,FALSE)</f>
        <v>3.1383545517106121E-2</v>
      </c>
      <c r="BR171" s="44">
        <f>AirBFYLD1!BR171*VLOOKUP(AirBFYLD2!BR$4,'[1]INTERNAL PARAMETERS-1'!$B$5:$J$44,5,FALSE)*VLOOKUP(AirBFYLD2!BR$4,'[1]INTERNAL PARAMETERS-1'!$B$5:$J$44,6,FALSE)*VLOOKUP(AirBFYLD2!BR$4,'[1]INTERNAL PARAMETERS-1'!$B$5:$J$44,3,FALSE) + AirBFYLD1!BR171*(1-VLOOKUP(AirBFYLD2!BR$4,'[1]INTERNAL PARAMETERS-1'!$B$5:$J$44,5,FALSE))*VLOOKUP(AirBFYLD2!BR$4,'[1]INTERNAL PARAMETERS-1'!$B$5:$J$44,8,FALSE)*VLOOKUP(AirBFYLD2!BR$4,'[1]INTERNAL PARAMETERS-1'!$B$5:$J$44,3,FALSE)</f>
        <v>1.3153712552902096E-3</v>
      </c>
      <c r="BS171" s="44">
        <f>AirBFYLD1!BS171*VLOOKUP(AirBFYLD2!BS$4,'[1]INTERNAL PARAMETERS-1'!$B$5:$J$44,5,FALSE)*VLOOKUP(AirBFYLD2!BS$4,'[1]INTERNAL PARAMETERS-1'!$B$5:$J$44,6,FALSE)*VLOOKUP(AirBFYLD2!BS$4,'[1]INTERNAL PARAMETERS-1'!$B$5:$J$44,3,FALSE) + AirBFYLD1!BS171*(1-VLOOKUP(AirBFYLD2!BS$4,'[1]INTERNAL PARAMETERS-1'!$B$5:$J$44,5,FALSE))*VLOOKUP(AirBFYLD2!BS$4,'[1]INTERNAL PARAMETERS-1'!$B$5:$J$44,8,FALSE)*VLOOKUP(AirBFYLD2!BS$4,'[1]INTERNAL PARAMETERS-1'!$B$5:$J$44,3,FALSE)</f>
        <v>1.3045627240994561E-4</v>
      </c>
      <c r="BT171" s="44">
        <f>AirBFYLD1!BT171*VLOOKUP(AirBFYLD2!BT$4,'[1]INTERNAL PARAMETERS-1'!$B$5:$J$44,5,FALSE)*VLOOKUP(AirBFYLD2!BT$4,'[1]INTERNAL PARAMETERS-1'!$B$5:$J$44,6,FALSE)*VLOOKUP(AirBFYLD2!BT$4,'[1]INTERNAL PARAMETERS-1'!$B$5:$J$44,3,FALSE) + AirBFYLD1!BT171*(1-VLOOKUP(AirBFYLD2!BT$4,'[1]INTERNAL PARAMETERS-1'!$B$5:$J$44,5,FALSE))*VLOOKUP(AirBFYLD2!BT$4,'[1]INTERNAL PARAMETERS-1'!$B$5:$J$44,8,FALSE)*VLOOKUP(AirBFYLD2!BT$4,'[1]INTERNAL PARAMETERS-1'!$B$5:$J$44,3,FALSE)</f>
        <v>0</v>
      </c>
      <c r="BU171" s="44">
        <f>AirBFYLD1!BU171*VLOOKUP(AirBFYLD2!BU$4,'[1]INTERNAL PARAMETERS-1'!$B$5:$J$44,5,FALSE)*VLOOKUP(AirBFYLD2!BU$4,'[1]INTERNAL PARAMETERS-1'!$B$5:$J$44,6,FALSE)*VLOOKUP(AirBFYLD2!BU$4,'[1]INTERNAL PARAMETERS-1'!$B$5:$J$44,3,FALSE) + AirBFYLD1!BU171*(1-VLOOKUP(AirBFYLD2!BU$4,'[1]INTERNAL PARAMETERS-1'!$B$5:$J$44,5,FALSE))*VLOOKUP(AirBFYLD2!BU$4,'[1]INTERNAL PARAMETERS-1'!$B$5:$J$44,8,FALSE)*VLOOKUP(AirBFYLD2!BU$4,'[1]INTERNAL PARAMETERS-1'!$B$5:$J$44,3,FALSE)</f>
        <v>0</v>
      </c>
      <c r="BV171" s="44">
        <f>AirBFYLD1!BV171*VLOOKUP(AirBFYLD2!BV$4,'[1]INTERNAL PARAMETERS-1'!$B$5:$J$44,5,FALSE)*VLOOKUP(AirBFYLD2!BV$4,'[1]INTERNAL PARAMETERS-1'!$B$5:$J$44,6,FALSE)*VLOOKUP(AirBFYLD2!BV$4,'[1]INTERNAL PARAMETERS-1'!$B$5:$J$44,3,FALSE) + AirBFYLD1!BV171*(1-VLOOKUP(AirBFYLD2!BV$4,'[1]INTERNAL PARAMETERS-1'!$B$5:$J$44,5,FALSE))*VLOOKUP(AirBFYLD2!BV$4,'[1]INTERNAL PARAMETERS-1'!$B$5:$J$44,8,FALSE)*VLOOKUP(AirBFYLD2!BV$4,'[1]INTERNAL PARAMETERS-1'!$B$5:$J$44,3,FALSE)</f>
        <v>0</v>
      </c>
      <c r="BW171" s="44">
        <f>AirBFYLD1!BW171*VLOOKUP(AirBFYLD2!BW$4,'[1]INTERNAL PARAMETERS-1'!$B$5:$J$44,5,FALSE)*VLOOKUP(AirBFYLD2!BW$4,'[1]INTERNAL PARAMETERS-1'!$B$5:$J$44,6,FALSE)*VLOOKUP(AirBFYLD2!BW$4,'[1]INTERNAL PARAMETERS-1'!$B$5:$J$44,3,FALSE) + AirBFYLD1!BW171*(1-VLOOKUP(AirBFYLD2!BW$4,'[1]INTERNAL PARAMETERS-1'!$B$5:$J$44,5,FALSE))*VLOOKUP(AirBFYLD2!BW$4,'[1]INTERNAL PARAMETERS-1'!$B$5:$J$44,8,FALSE)*VLOOKUP(AirBFYLD2!BW$4,'[1]INTERNAL PARAMETERS-1'!$B$5:$J$44,3,FALSE)</f>
        <v>0</v>
      </c>
      <c r="BX171" s="44">
        <f>AirBFYLD1!BX171*VLOOKUP(AirBFYLD2!BX$4,'[1]INTERNAL PARAMETERS-1'!$B$5:$J$44,5,FALSE)*VLOOKUP(AirBFYLD2!BX$4,'[1]INTERNAL PARAMETERS-1'!$B$5:$J$44,6,FALSE)*VLOOKUP(AirBFYLD2!BX$4,'[1]INTERNAL PARAMETERS-1'!$B$5:$J$44,3,FALSE) + AirBFYLD1!BX171*(1-VLOOKUP(AirBFYLD2!BX$4,'[1]INTERNAL PARAMETERS-1'!$B$5:$J$44,5,FALSE))*VLOOKUP(AirBFYLD2!BX$4,'[1]INTERNAL PARAMETERS-1'!$B$5:$J$44,8,FALSE)*VLOOKUP(AirBFYLD2!BX$4,'[1]INTERNAL PARAMETERS-1'!$B$5:$J$44,3,FALSE)</f>
        <v>0</v>
      </c>
      <c r="BY171" s="44">
        <f>AirBFYLD1!BY171*VLOOKUP(AirBFYLD2!BY$4,'[1]INTERNAL PARAMETERS-1'!$B$5:$J$44,5,FALSE)*VLOOKUP(AirBFYLD2!BY$4,'[1]INTERNAL PARAMETERS-1'!$B$5:$J$44,6,FALSE)*VLOOKUP(AirBFYLD2!BY$4,'[1]INTERNAL PARAMETERS-1'!$B$5:$J$44,3,FALSE) + AirBFYLD1!BY171*(1-VLOOKUP(AirBFYLD2!BY$4,'[1]INTERNAL PARAMETERS-1'!$B$5:$J$44,5,FALSE))*VLOOKUP(AirBFYLD2!BY$4,'[1]INTERNAL PARAMETERS-1'!$B$5:$J$44,8,FALSE)*VLOOKUP(AirBFYLD2!BY$4,'[1]INTERNAL PARAMETERS-1'!$B$5:$J$44,3,FALSE)</f>
        <v>0</v>
      </c>
      <c r="BZ171" s="44">
        <f>AirBFYLD1!BZ171*VLOOKUP(AirBFYLD2!BZ$4,'[1]INTERNAL PARAMETERS-1'!$B$5:$J$44,5,FALSE)*VLOOKUP(AirBFYLD2!BZ$4,'[1]INTERNAL PARAMETERS-1'!$B$5:$J$44,6,FALSE)*VLOOKUP(AirBFYLD2!BZ$4,'[1]INTERNAL PARAMETERS-1'!$B$5:$J$44,3,FALSE) + AirBFYLD1!BZ171*(1-VLOOKUP(AirBFYLD2!BZ$4,'[1]INTERNAL PARAMETERS-1'!$B$5:$J$44,5,FALSE))*VLOOKUP(AirBFYLD2!BZ$4,'[1]INTERNAL PARAMETERS-1'!$B$5:$J$44,8,FALSE)*VLOOKUP(AirBFYLD2!BZ$4,'[1]INTERNAL PARAMETERS-1'!$B$5:$J$44,3,FALSE)</f>
        <v>1.330438670497705E-4</v>
      </c>
      <c r="CA171" s="44">
        <f>AirBFYLD1!CA171*VLOOKUP(AirBFYLD2!CA$4,'[1]INTERNAL PARAMETERS-1'!$B$5:$J$44,5,FALSE)*VLOOKUP(AirBFYLD2!CA$4,'[1]INTERNAL PARAMETERS-1'!$B$5:$J$44,6,FALSE)*VLOOKUP(AirBFYLD2!CA$4,'[1]INTERNAL PARAMETERS-1'!$B$5:$J$44,3,FALSE) + AirBFYLD1!CA171*(1-VLOOKUP(AirBFYLD2!CA$4,'[1]INTERNAL PARAMETERS-1'!$B$5:$J$44,5,FALSE))*VLOOKUP(AirBFYLD2!CA$4,'[1]INTERNAL PARAMETERS-1'!$B$5:$J$44,8,FALSE)*VLOOKUP(AirBFYLD2!CA$4,'[1]INTERNAL PARAMETERS-1'!$B$5:$J$44,3,FALSE)</f>
        <v>0</v>
      </c>
      <c r="CB171" s="44">
        <f>AirBFYLD1!CB171*VLOOKUP(AirBFYLD2!CB$4,'[1]INTERNAL PARAMETERS-1'!$B$5:$J$44,5,FALSE)*VLOOKUP(AirBFYLD2!CB$4,'[1]INTERNAL PARAMETERS-1'!$B$5:$J$44,6,FALSE)*VLOOKUP(AirBFYLD2!CB$4,'[1]INTERNAL PARAMETERS-1'!$B$5:$J$44,3,FALSE) + AirBFYLD1!CB171*(1-VLOOKUP(AirBFYLD2!CB$4,'[1]INTERNAL PARAMETERS-1'!$B$5:$J$44,5,FALSE))*VLOOKUP(AirBFYLD2!CB$4,'[1]INTERNAL PARAMETERS-1'!$B$5:$J$44,8,FALSE)*VLOOKUP(AirBFYLD2!CB$4,'[1]INTERNAL PARAMETERS-1'!$B$5:$J$44,3,FALSE)</f>
        <v>0</v>
      </c>
      <c r="CC171" s="44">
        <f>AirBFYLD1!CC171*VLOOKUP(AirBFYLD2!CC$4,'[1]INTERNAL PARAMETERS-1'!$B$5:$J$44,5,FALSE)*VLOOKUP(AirBFYLD2!CC$4,'[1]INTERNAL PARAMETERS-1'!$B$5:$J$44,6,FALSE)*VLOOKUP(AirBFYLD2!CC$4,'[1]INTERNAL PARAMETERS-1'!$B$5:$J$44,3,FALSE) + AirBFYLD1!CC171*(1-VLOOKUP(AirBFYLD2!CC$4,'[1]INTERNAL PARAMETERS-1'!$B$5:$J$44,5,FALSE))*VLOOKUP(AirBFYLD2!CC$4,'[1]INTERNAL PARAMETERS-1'!$B$5:$J$44,8,FALSE)*VLOOKUP(AirBFYLD2!CC$4,'[1]INTERNAL PARAMETERS-1'!$B$5:$J$44,3,FALSE)</f>
        <v>2.8773267978051775E-4</v>
      </c>
      <c r="CD171" s="44">
        <f>AirBFYLD1!CD171*VLOOKUP(AirBFYLD2!CD$4,'[1]INTERNAL PARAMETERS-1'!$B$5:$J$44,5,FALSE)*VLOOKUP(AirBFYLD2!CD$4,'[1]INTERNAL PARAMETERS-1'!$B$5:$J$44,6,FALSE)*VLOOKUP(AirBFYLD2!CD$4,'[1]INTERNAL PARAMETERS-1'!$B$5:$J$44,3,FALSE) + AirBFYLD1!CD171*(1-VLOOKUP(AirBFYLD2!CD$4,'[1]INTERNAL PARAMETERS-1'!$B$5:$J$44,5,FALSE))*VLOOKUP(AirBFYLD2!CD$4,'[1]INTERNAL PARAMETERS-1'!$B$5:$J$44,8,FALSE)*VLOOKUP(AirBFYLD2!CD$4,'[1]INTERNAL PARAMETERS-1'!$B$5:$J$44,3,FALSE)</f>
        <v>6.2760042029212789E-4</v>
      </c>
      <c r="CE171" s="44">
        <f>AirBFYLD1!CE171*VLOOKUP(AirBFYLD2!CE$4,'[1]INTERNAL PARAMETERS-1'!$B$5:$J$44,5,FALSE)*VLOOKUP(AirBFYLD2!CE$4,'[1]INTERNAL PARAMETERS-1'!$B$5:$J$44,6,FALSE)*VLOOKUP(AirBFYLD2!CE$4,'[1]INTERNAL PARAMETERS-1'!$B$5:$J$44,3,FALSE) + AirBFYLD1!CE171*(1-VLOOKUP(AirBFYLD2!CE$4,'[1]INTERNAL PARAMETERS-1'!$B$5:$J$44,5,FALSE))*VLOOKUP(AirBFYLD2!CE$4,'[1]INTERNAL PARAMETERS-1'!$B$5:$J$44,8,FALSE)*VLOOKUP(AirBFYLD2!CE$4,'[1]INTERNAL PARAMETERS-1'!$B$5:$J$44,3,FALSE)</f>
        <v>1.2046234919771135E-3</v>
      </c>
      <c r="CF171" s="44">
        <f>AirBFYLD1!CF171*VLOOKUP(AirBFYLD2!CF$4,'[1]INTERNAL PARAMETERS-1'!$B$5:$J$44,5,FALSE)*VLOOKUP(AirBFYLD2!CF$4,'[1]INTERNAL PARAMETERS-1'!$B$5:$J$44,6,FALSE)*VLOOKUP(AirBFYLD2!CF$4,'[1]INTERNAL PARAMETERS-1'!$B$5:$J$44,3,FALSE) + AirBFYLD1!CF171*(1-VLOOKUP(AirBFYLD2!CF$4,'[1]INTERNAL PARAMETERS-1'!$B$5:$J$44,5,FALSE))*VLOOKUP(AirBFYLD2!CF$4,'[1]INTERNAL PARAMETERS-1'!$B$5:$J$44,8,FALSE)*VLOOKUP(AirBFYLD2!CF$4,'[1]INTERNAL PARAMETERS-1'!$B$5:$J$44,3,FALSE)</f>
        <v>1.4494941204577397E-3</v>
      </c>
      <c r="CG171" s="44">
        <f>AirBFYLD1!CG171*VLOOKUP(AirBFYLD2!CG$4,'[1]INTERNAL PARAMETERS-1'!$B$5:$J$44,5,FALSE)*VLOOKUP(AirBFYLD2!CG$4,'[1]INTERNAL PARAMETERS-1'!$B$5:$J$44,6,FALSE)*VLOOKUP(AirBFYLD2!CG$4,'[1]INTERNAL PARAMETERS-1'!$B$5:$J$44,3,FALSE) + AirBFYLD1!CG171*(1-VLOOKUP(AirBFYLD2!CG$4,'[1]INTERNAL PARAMETERS-1'!$B$5:$J$44,5,FALSE))*VLOOKUP(AirBFYLD2!CG$4,'[1]INTERNAL PARAMETERS-1'!$B$5:$J$44,8,FALSE)*VLOOKUP(AirBFYLD2!CG$4,'[1]INTERNAL PARAMETERS-1'!$B$5:$J$44,3,FALSE)</f>
        <v>1.7463707328499431E-5</v>
      </c>
      <c r="CH171" s="43">
        <f>AirBFYLD1!CH171*VLOOKUP(AirBFYLD2!CH$4,'[1]INTERNAL PARAMETERS-1'!$B$5:$J$44,5,FALSE)*VLOOKUP(AirBFYLD2!CH$4,'[1]INTERNAL PARAMETERS-1'!$B$5:$J$44,6,FALSE)*VLOOKUP(AirBFYLD2!CH$4,'[1]INTERNAL PARAMETERS-1'!$B$5:$J$44,3,FALSE) + AirBFYLD1!CH171*(1-VLOOKUP(AirBFYLD2!CH$4,'[1]INTERNAL PARAMETERS-1'!$B$5:$J$44,5,FALSE))*VLOOKUP(AirBFYLD2!CH$4,'[1]INTERNAL PARAMETERS-1'!$B$5:$J$44,8,FALSE)*VLOOKUP(AirBFYLD2!CH$4,'[1]INTERNAL PARAMETERS-1'!$B$5:$J$44,3,FALSE)</f>
        <v>0</v>
      </c>
      <c r="CJ171" s="45">
        <f t="shared" si="4"/>
        <v>29.970212697072082</v>
      </c>
      <c r="CK171" s="43">
        <f t="shared" si="5"/>
        <v>0.52431290004883635</v>
      </c>
    </row>
    <row r="172" spans="2:89" x14ac:dyDescent="0.5">
      <c r="B172" s="58" t="s">
        <v>8</v>
      </c>
      <c r="C172" s="57" t="s">
        <v>50</v>
      </c>
      <c r="D172" s="57" t="s">
        <v>62</v>
      </c>
      <c r="E172" s="133">
        <f>AirBF!X172</f>
        <v>44.041622227200101</v>
      </c>
      <c r="F172" s="56">
        <f>'[1]INTERNAL PARAMETERS-1'!M10</f>
        <v>58.935000000000002</v>
      </c>
      <c r="G172" s="45">
        <f>AirBFYLD1!G172*VLOOKUP(AirBFYLD2!G$4,'[1]INTERNAL PARAMETERS-1'!$B$5:$J$44,5,FALSE)*VLOOKUP(AirBFYLD2!G$4,'[1]INTERNAL PARAMETERS-1'!$B$5:$J$44,7,FALSE)*AirBFYLD2!$F172 + AirBFYLD1!G172*(1-VLOOKUP(AirBFYLD2!G$4,'[1]INTERNAL PARAMETERS-1'!$B$5:$J$44,5,FALSE))*VLOOKUP(AirBFYLD2!G$4,'[1]INTERNAL PARAMETERS-1'!$B$5:$J$44,9,FALSE)*AirBFYLD2!$F172</f>
        <v>10.804212730795488</v>
      </c>
      <c r="H172" s="44">
        <f>AirBFYLD1!H172*VLOOKUP(AirBFYLD2!H$4,'[1]INTERNAL PARAMETERS-1'!$B$5:$J$44,5,FALSE)*VLOOKUP(AirBFYLD2!H$4,'[1]INTERNAL PARAMETERS-1'!$B$5:$J$44,7,FALSE)*AirBFYLD2!$F172 + AirBFYLD1!H172*(1-VLOOKUP(AirBFYLD2!H$4,'[1]INTERNAL PARAMETERS-1'!$B$5:$J$44,5,FALSE))*VLOOKUP(AirBFYLD2!H$4,'[1]INTERNAL PARAMETERS-1'!$B$5:$J$44,9,FALSE)*AirBFYLD2!$F172</f>
        <v>4.4714799832274768</v>
      </c>
      <c r="I172" s="44">
        <f>AirBFYLD1!I172*VLOOKUP(AirBFYLD2!I$4,'[1]INTERNAL PARAMETERS-1'!$B$5:$J$44,5,FALSE)*VLOOKUP(AirBFYLD2!I$4,'[1]INTERNAL PARAMETERS-1'!$B$5:$J$44,7,FALSE)*AirBFYLD2!$F172 + AirBFYLD1!I172*(1-VLOOKUP(AirBFYLD2!I$4,'[1]INTERNAL PARAMETERS-1'!$B$5:$J$44,5,FALSE))*VLOOKUP(AirBFYLD2!I$4,'[1]INTERNAL PARAMETERS-1'!$B$5:$J$44,9,FALSE)*AirBFYLD2!$F172</f>
        <v>7.2420480003848811</v>
      </c>
      <c r="J172" s="44">
        <f>AirBFYLD1!J172*VLOOKUP(AirBFYLD2!J$4,'[1]INTERNAL PARAMETERS-1'!$B$5:$J$44,5,FALSE)*VLOOKUP(AirBFYLD2!J$4,'[1]INTERNAL PARAMETERS-1'!$B$5:$J$44,7,FALSE)*AirBFYLD2!$F172 + AirBFYLD1!J172*(1-VLOOKUP(AirBFYLD2!J$4,'[1]INTERNAL PARAMETERS-1'!$B$5:$J$44,5,FALSE))*VLOOKUP(AirBFYLD2!J$4,'[1]INTERNAL PARAMETERS-1'!$B$5:$J$44,9,FALSE)*AirBFYLD2!$F172</f>
        <v>0</v>
      </c>
      <c r="K172" s="44">
        <f>AirBFYLD1!K172*VLOOKUP(AirBFYLD2!K$4,'[1]INTERNAL PARAMETERS-1'!$B$5:$J$44,5,FALSE)*VLOOKUP(AirBFYLD2!K$4,'[1]INTERNAL PARAMETERS-1'!$B$5:$J$44,7,FALSE)*AirBFYLD2!$F172 + AirBFYLD1!K172*(1-VLOOKUP(AirBFYLD2!K$4,'[1]INTERNAL PARAMETERS-1'!$B$5:$J$44,5,FALSE))*VLOOKUP(AirBFYLD2!K$4,'[1]INTERNAL PARAMETERS-1'!$B$5:$J$44,9,FALSE)*AirBFYLD2!$F172</f>
        <v>0.14566338169797438</v>
      </c>
      <c r="L172" s="44">
        <f>AirBFYLD1!L172*VLOOKUP(AirBFYLD2!L$4,'[1]INTERNAL PARAMETERS-1'!$B$5:$J$44,5,FALSE)*VLOOKUP(AirBFYLD2!L$4,'[1]INTERNAL PARAMETERS-1'!$B$5:$J$44,7,FALSE)*AirBFYLD2!$F172 + AirBFYLD1!L172*(1-VLOOKUP(AirBFYLD2!L$4,'[1]INTERNAL PARAMETERS-1'!$B$5:$J$44,5,FALSE))*VLOOKUP(AirBFYLD2!L$4,'[1]INTERNAL PARAMETERS-1'!$B$5:$J$44,9,FALSE)*AirBFYLD2!$F172</f>
        <v>0</v>
      </c>
      <c r="M172" s="44">
        <f>AirBFYLD1!M172*VLOOKUP(AirBFYLD2!M$4,'[1]INTERNAL PARAMETERS-1'!$B$5:$J$44,5,FALSE)*VLOOKUP(AirBFYLD2!M$4,'[1]INTERNAL PARAMETERS-1'!$B$5:$J$44,7,FALSE)*AirBFYLD2!$F172 + AirBFYLD1!M172*(1-VLOOKUP(AirBFYLD2!M$4,'[1]INTERNAL PARAMETERS-1'!$B$5:$J$44,5,FALSE))*VLOOKUP(AirBFYLD2!M$4,'[1]INTERNAL PARAMETERS-1'!$B$5:$J$44,9,FALSE)*AirBFYLD2!$F172</f>
        <v>7.6664732820538678E-2</v>
      </c>
      <c r="N172" s="44">
        <f>AirBFYLD1!N172*VLOOKUP(AirBFYLD2!N$4,'[1]INTERNAL PARAMETERS-1'!$B$5:$J$44,5,FALSE)*VLOOKUP(AirBFYLD2!N$4,'[1]INTERNAL PARAMETERS-1'!$B$5:$J$44,7,FALSE)*AirBFYLD2!$F172 + AirBFYLD1!N172*(1-VLOOKUP(AirBFYLD2!N$4,'[1]INTERNAL PARAMETERS-1'!$B$5:$J$44,5,FALSE))*VLOOKUP(AirBFYLD2!N$4,'[1]INTERNAL PARAMETERS-1'!$B$5:$J$44,9,FALSE)*AirBFYLD2!$F172</f>
        <v>2.6166367762558596E-2</v>
      </c>
      <c r="O172" s="44">
        <f>AirBFYLD1!O172*VLOOKUP(AirBFYLD2!O$4,'[1]INTERNAL PARAMETERS-1'!$B$5:$J$44,5,FALSE)*VLOOKUP(AirBFYLD2!O$4,'[1]INTERNAL PARAMETERS-1'!$B$5:$J$44,7,FALSE)*AirBFYLD2!$F172 + AirBFYLD1!O172*(1-VLOOKUP(AirBFYLD2!O$4,'[1]INTERNAL PARAMETERS-1'!$B$5:$J$44,5,FALSE))*VLOOKUP(AirBFYLD2!O$4,'[1]INTERNAL PARAMETERS-1'!$B$5:$J$44,9,FALSE)*AirBFYLD2!$F172</f>
        <v>0</v>
      </c>
      <c r="P172" s="44">
        <f>AirBFYLD1!P172*VLOOKUP(AirBFYLD2!P$4,'[1]INTERNAL PARAMETERS-1'!$B$5:$J$44,5,FALSE)*VLOOKUP(AirBFYLD2!P$4,'[1]INTERNAL PARAMETERS-1'!$B$5:$J$44,7,FALSE)*AirBFYLD2!$F172 + AirBFYLD1!P172*(1-VLOOKUP(AirBFYLD2!P$4,'[1]INTERNAL PARAMETERS-1'!$B$5:$J$44,5,FALSE))*VLOOKUP(AirBFYLD2!P$4,'[1]INTERNAL PARAMETERS-1'!$B$5:$J$44,9,FALSE)*AirBFYLD2!$F172</f>
        <v>0</v>
      </c>
      <c r="Q172" s="44">
        <f>AirBFYLD1!Q172*VLOOKUP(AirBFYLD2!Q$4,'[1]INTERNAL PARAMETERS-1'!$B$5:$J$44,5,FALSE)*VLOOKUP(AirBFYLD2!Q$4,'[1]INTERNAL PARAMETERS-1'!$B$5:$J$44,7,FALSE)*AirBFYLD2!$F172 + AirBFYLD1!Q172*(1-VLOOKUP(AirBFYLD2!Q$4,'[1]INTERNAL PARAMETERS-1'!$B$5:$J$44,5,FALSE))*VLOOKUP(AirBFYLD2!Q$4,'[1]INTERNAL PARAMETERS-1'!$B$5:$J$44,9,FALSE)*AirBFYLD2!$F172</f>
        <v>0</v>
      </c>
      <c r="R172" s="44">
        <f>AirBFYLD1!R172*VLOOKUP(AirBFYLD2!R$4,'[1]INTERNAL PARAMETERS-1'!$B$5:$J$44,5,FALSE)*VLOOKUP(AirBFYLD2!R$4,'[1]INTERNAL PARAMETERS-1'!$B$5:$J$44,7,FALSE)*AirBFYLD2!$F172 + AirBFYLD1!R172*(1-VLOOKUP(AirBFYLD2!R$4,'[1]INTERNAL PARAMETERS-1'!$B$5:$J$44,5,FALSE))*VLOOKUP(AirBFYLD2!R$4,'[1]INTERNAL PARAMETERS-1'!$B$5:$J$44,9,FALSE)*AirBFYLD2!$F172</f>
        <v>6.0425405178749683E-2</v>
      </c>
      <c r="S172" s="44">
        <f>AirBFYLD1!S172*VLOOKUP(AirBFYLD2!S$4,'[1]INTERNAL PARAMETERS-1'!$B$5:$J$44,5,FALSE)*VLOOKUP(AirBFYLD2!S$4,'[1]INTERNAL PARAMETERS-1'!$B$5:$J$44,7,FALSE)*AirBFYLD2!$F172 + AirBFYLD1!S172*(1-VLOOKUP(AirBFYLD2!S$4,'[1]INTERNAL PARAMETERS-1'!$B$5:$J$44,5,FALSE))*VLOOKUP(AirBFYLD2!S$4,'[1]INTERNAL PARAMETERS-1'!$B$5:$J$44,9,FALSE)*AirBFYLD2!$F172</f>
        <v>1.1887583142604339</v>
      </c>
      <c r="T172" s="44">
        <f>AirBFYLD1!T172*VLOOKUP(AirBFYLD2!T$4,'[1]INTERNAL PARAMETERS-1'!$B$5:$J$44,5,FALSE)*VLOOKUP(AirBFYLD2!T$4,'[1]INTERNAL PARAMETERS-1'!$B$5:$J$44,7,FALSE)*AirBFYLD2!$F172 + AirBFYLD1!T172*(1-VLOOKUP(AirBFYLD2!T$4,'[1]INTERNAL PARAMETERS-1'!$B$5:$J$44,5,FALSE))*VLOOKUP(AirBFYLD2!T$4,'[1]INTERNAL PARAMETERS-1'!$B$5:$J$44,9,FALSE)*AirBFYLD2!$F172</f>
        <v>0.17803691546481093</v>
      </c>
      <c r="U172" s="44">
        <f>AirBFYLD1!U172*VLOOKUP(AirBFYLD2!U$4,'[1]INTERNAL PARAMETERS-1'!$B$5:$J$44,5,FALSE)*VLOOKUP(AirBFYLD2!U$4,'[1]INTERNAL PARAMETERS-1'!$B$5:$J$44,7,FALSE)*AirBFYLD2!$F172 + AirBFYLD1!U172*(1-VLOOKUP(AirBFYLD2!U$4,'[1]INTERNAL PARAMETERS-1'!$B$5:$J$44,5,FALSE))*VLOOKUP(AirBFYLD2!U$4,'[1]INTERNAL PARAMETERS-1'!$B$5:$J$44,9,FALSE)*AirBFYLD2!$F172</f>
        <v>0.13412114298349093</v>
      </c>
      <c r="V172" s="44">
        <f>AirBFYLD1!V172*VLOOKUP(AirBFYLD2!V$4,'[1]INTERNAL PARAMETERS-1'!$B$5:$J$44,5,FALSE)*VLOOKUP(AirBFYLD2!V$4,'[1]INTERNAL PARAMETERS-1'!$B$5:$J$44,7,FALSE)*AirBFYLD2!$F172 + AirBFYLD1!V172*(1-VLOOKUP(AirBFYLD2!V$4,'[1]INTERNAL PARAMETERS-1'!$B$5:$J$44,5,FALSE))*VLOOKUP(AirBFYLD2!V$4,'[1]INTERNAL PARAMETERS-1'!$B$5:$J$44,9,FALSE)*AirBFYLD2!$F172</f>
        <v>0.55159802217552223</v>
      </c>
      <c r="W172" s="44">
        <f>AirBFYLD1!W172*VLOOKUP(AirBFYLD2!W$4,'[1]INTERNAL PARAMETERS-1'!$B$5:$J$44,5,FALSE)*VLOOKUP(AirBFYLD2!W$4,'[1]INTERNAL PARAMETERS-1'!$B$5:$J$44,7,FALSE)*AirBFYLD2!$F172 + AirBFYLD1!W172*(1-VLOOKUP(AirBFYLD2!W$4,'[1]INTERNAL PARAMETERS-1'!$B$5:$J$44,5,FALSE))*VLOOKUP(AirBFYLD2!W$4,'[1]INTERNAL PARAMETERS-1'!$B$5:$J$44,9,FALSE)*AirBFYLD2!$F172</f>
        <v>0</v>
      </c>
      <c r="X172" s="44">
        <f>AirBFYLD1!X172*VLOOKUP(AirBFYLD2!X$4,'[1]INTERNAL PARAMETERS-1'!$B$5:$J$44,5,FALSE)*VLOOKUP(AirBFYLD2!X$4,'[1]INTERNAL PARAMETERS-1'!$B$5:$J$44,7,FALSE)*AirBFYLD2!$F172 + AirBFYLD1!X172*(1-VLOOKUP(AirBFYLD2!X$4,'[1]INTERNAL PARAMETERS-1'!$B$5:$J$44,5,FALSE))*VLOOKUP(AirBFYLD2!X$4,'[1]INTERNAL PARAMETERS-1'!$B$5:$J$44,9,FALSE)*AirBFYLD2!$F172</f>
        <v>0</v>
      </c>
      <c r="Y172" s="44">
        <f>AirBFYLD1!Y172*VLOOKUP(AirBFYLD2!Y$4,'[1]INTERNAL PARAMETERS-1'!$B$5:$J$44,5,FALSE)*VLOOKUP(AirBFYLD2!Y$4,'[1]INTERNAL PARAMETERS-1'!$B$5:$J$44,7,FALSE)*AirBFYLD2!$F172 + AirBFYLD1!Y172*(1-VLOOKUP(AirBFYLD2!Y$4,'[1]INTERNAL PARAMETERS-1'!$B$5:$J$44,5,FALSE))*VLOOKUP(AirBFYLD2!Y$4,'[1]INTERNAL PARAMETERS-1'!$B$5:$J$44,9,FALSE)*AirBFYLD2!$F172</f>
        <v>0</v>
      </c>
      <c r="Z172" s="44">
        <f>AirBFYLD1!Z172*VLOOKUP(AirBFYLD2!Z$4,'[1]INTERNAL PARAMETERS-1'!$B$5:$J$44,5,FALSE)*VLOOKUP(AirBFYLD2!Z$4,'[1]INTERNAL PARAMETERS-1'!$B$5:$J$44,7,FALSE)*AirBFYLD2!$F172 + AirBFYLD1!Z172*(1-VLOOKUP(AirBFYLD2!Z$4,'[1]INTERNAL PARAMETERS-1'!$B$5:$J$44,5,FALSE))*VLOOKUP(AirBFYLD2!Z$4,'[1]INTERNAL PARAMETERS-1'!$B$5:$J$44,9,FALSE)*AirBFYLD2!$F172</f>
        <v>0</v>
      </c>
      <c r="AA172" s="44">
        <f>AirBFYLD1!AA172*VLOOKUP(AirBFYLD2!AA$4,'[1]INTERNAL PARAMETERS-1'!$B$5:$J$44,5,FALSE)*VLOOKUP(AirBFYLD2!AA$4,'[1]INTERNAL PARAMETERS-1'!$B$5:$J$44,7,FALSE)*AirBFYLD2!$F172 + AirBFYLD1!AA172*(1-VLOOKUP(AirBFYLD2!AA$4,'[1]INTERNAL PARAMETERS-1'!$B$5:$J$44,5,FALSE))*VLOOKUP(AirBFYLD2!AA$4,'[1]INTERNAL PARAMETERS-1'!$B$5:$J$44,9,FALSE)*AirBFYLD2!$F172</f>
        <v>0</v>
      </c>
      <c r="AB172" s="44">
        <f>AirBFYLD1!AB172*VLOOKUP(AirBFYLD2!AB$4,'[1]INTERNAL PARAMETERS-1'!$B$5:$J$44,5,FALSE)*VLOOKUP(AirBFYLD2!AB$4,'[1]INTERNAL PARAMETERS-1'!$B$5:$J$44,7,FALSE)*AirBFYLD2!$F172 + AirBFYLD1!AB172*(1-VLOOKUP(AirBFYLD2!AB$4,'[1]INTERNAL PARAMETERS-1'!$B$5:$J$44,5,FALSE))*VLOOKUP(AirBFYLD2!AB$4,'[1]INTERNAL PARAMETERS-1'!$B$5:$J$44,9,FALSE)*AirBFYLD2!$F172</f>
        <v>0</v>
      </c>
      <c r="AC172" s="44">
        <f>AirBFYLD1!AC172*VLOOKUP(AirBFYLD2!AC$4,'[1]INTERNAL PARAMETERS-1'!$B$5:$J$44,5,FALSE)*VLOOKUP(AirBFYLD2!AC$4,'[1]INTERNAL PARAMETERS-1'!$B$5:$J$44,7,FALSE)*AirBFYLD2!$F172 + AirBFYLD1!AC172*(1-VLOOKUP(AirBFYLD2!AC$4,'[1]INTERNAL PARAMETERS-1'!$B$5:$J$44,5,FALSE))*VLOOKUP(AirBFYLD2!AC$4,'[1]INTERNAL PARAMETERS-1'!$B$5:$J$44,9,FALSE)*AirBFYLD2!$F172</f>
        <v>0</v>
      </c>
      <c r="AD172" s="44">
        <f>AirBFYLD1!AD172*VLOOKUP(AirBFYLD2!AD$4,'[1]INTERNAL PARAMETERS-1'!$B$5:$J$44,5,FALSE)*VLOOKUP(AirBFYLD2!AD$4,'[1]INTERNAL PARAMETERS-1'!$B$5:$J$44,7,FALSE)*AirBFYLD2!$F172 + AirBFYLD1!AD172*(1-VLOOKUP(AirBFYLD2!AD$4,'[1]INTERNAL PARAMETERS-1'!$B$5:$J$44,5,FALSE))*VLOOKUP(AirBFYLD2!AD$4,'[1]INTERNAL PARAMETERS-1'!$B$5:$J$44,9,FALSE)*AirBFYLD2!$F172</f>
        <v>0</v>
      </c>
      <c r="AE172" s="44">
        <f>AirBFYLD1!AE172*VLOOKUP(AirBFYLD2!AE$4,'[1]INTERNAL PARAMETERS-1'!$B$5:$J$44,5,FALSE)*VLOOKUP(AirBFYLD2!AE$4,'[1]INTERNAL PARAMETERS-1'!$B$5:$J$44,7,FALSE)*AirBFYLD2!$F172 + AirBFYLD1!AE172*(1-VLOOKUP(AirBFYLD2!AE$4,'[1]INTERNAL PARAMETERS-1'!$B$5:$J$44,5,FALSE))*VLOOKUP(AirBFYLD2!AE$4,'[1]INTERNAL PARAMETERS-1'!$B$5:$J$44,9,FALSE)*AirBFYLD2!$F172</f>
        <v>0</v>
      </c>
      <c r="AF172" s="44">
        <f>AirBFYLD1!AF172*VLOOKUP(AirBFYLD2!AF$4,'[1]INTERNAL PARAMETERS-1'!$B$5:$J$44,5,FALSE)*VLOOKUP(AirBFYLD2!AF$4,'[1]INTERNAL PARAMETERS-1'!$B$5:$J$44,7,FALSE)*AirBFYLD2!$F172 + AirBFYLD1!AF172*(1-VLOOKUP(AirBFYLD2!AF$4,'[1]INTERNAL PARAMETERS-1'!$B$5:$J$44,5,FALSE))*VLOOKUP(AirBFYLD2!AF$4,'[1]INTERNAL PARAMETERS-1'!$B$5:$J$44,9,FALSE)*AirBFYLD2!$F172</f>
        <v>4.2080532490525929E-2</v>
      </c>
      <c r="AG172" s="44">
        <f>AirBFYLD1!AG172*VLOOKUP(AirBFYLD2!AG$4,'[1]INTERNAL PARAMETERS-1'!$B$5:$J$44,5,FALSE)*VLOOKUP(AirBFYLD2!AG$4,'[1]INTERNAL PARAMETERS-1'!$B$5:$J$44,7,FALSE)*AirBFYLD2!$F172 + AirBFYLD1!AG172*(1-VLOOKUP(AirBFYLD2!AG$4,'[1]INTERNAL PARAMETERS-1'!$B$5:$J$44,5,FALSE))*VLOOKUP(AirBFYLD2!AG$4,'[1]INTERNAL PARAMETERS-1'!$B$5:$J$44,9,FALSE)*AirBFYLD2!$F172</f>
        <v>6.637372567050831E-2</v>
      </c>
      <c r="AH172" s="44">
        <f>AirBFYLD1!AH172*VLOOKUP(AirBFYLD2!AH$4,'[1]INTERNAL PARAMETERS-1'!$B$5:$J$44,5,FALSE)*VLOOKUP(AirBFYLD2!AH$4,'[1]INTERNAL PARAMETERS-1'!$B$5:$J$44,7,FALSE)*AirBFYLD2!$F172 + AirBFYLD1!AH172*(1-VLOOKUP(AirBFYLD2!AH$4,'[1]INTERNAL PARAMETERS-1'!$B$5:$J$44,5,FALSE))*VLOOKUP(AirBFYLD2!AH$4,'[1]INTERNAL PARAMETERS-1'!$B$5:$J$44,9,FALSE)*AirBFYLD2!$F172</f>
        <v>0</v>
      </c>
      <c r="AI172" s="44">
        <f>AirBFYLD1!AI172*VLOOKUP(AirBFYLD2!AI$4,'[1]INTERNAL PARAMETERS-1'!$B$5:$J$44,5,FALSE)*VLOOKUP(AirBFYLD2!AI$4,'[1]INTERNAL PARAMETERS-1'!$B$5:$J$44,7,FALSE)*AirBFYLD2!$F172 + AirBFYLD1!AI172*(1-VLOOKUP(AirBFYLD2!AI$4,'[1]INTERNAL PARAMETERS-1'!$B$5:$J$44,5,FALSE))*VLOOKUP(AirBFYLD2!AI$4,'[1]INTERNAL PARAMETERS-1'!$B$5:$J$44,9,FALSE)*AirBFYLD2!$F172</f>
        <v>5.3949400628879396E-3</v>
      </c>
      <c r="AJ172" s="44">
        <f>AirBFYLD1!AJ172*VLOOKUP(AirBFYLD2!AJ$4,'[1]INTERNAL PARAMETERS-1'!$B$5:$J$44,5,FALSE)*VLOOKUP(AirBFYLD2!AJ$4,'[1]INTERNAL PARAMETERS-1'!$B$5:$J$44,7,FALSE)*AirBFYLD2!$F172 + AirBFYLD1!AJ172*(1-VLOOKUP(AirBFYLD2!AJ$4,'[1]INTERNAL PARAMETERS-1'!$B$5:$J$44,5,FALSE))*VLOOKUP(AirBFYLD2!AJ$4,'[1]INTERNAL PARAMETERS-1'!$B$5:$J$44,9,FALSE)*AirBFYLD2!$F172</f>
        <v>8.4161064981051859E-2</v>
      </c>
      <c r="AK172" s="44">
        <f>AirBFYLD1!AK172*VLOOKUP(AirBFYLD2!AK$4,'[1]INTERNAL PARAMETERS-1'!$B$5:$J$44,5,FALSE)*VLOOKUP(AirBFYLD2!AK$4,'[1]INTERNAL PARAMETERS-1'!$B$5:$J$44,7,FALSE)*AirBFYLD2!$F172 + AirBFYLD1!AK172*(1-VLOOKUP(AirBFYLD2!AK$4,'[1]INTERNAL PARAMETERS-1'!$B$5:$J$44,5,FALSE))*VLOOKUP(AirBFYLD2!AK$4,'[1]INTERNAL PARAMETERS-1'!$B$5:$J$44,9,FALSE)*AirBFYLD2!$F172</f>
        <v>0</v>
      </c>
      <c r="AL172" s="44">
        <f>AirBFYLD1!AL172*VLOOKUP(AirBFYLD2!AL$4,'[1]INTERNAL PARAMETERS-1'!$B$5:$J$44,5,FALSE)*VLOOKUP(AirBFYLD2!AL$4,'[1]INTERNAL PARAMETERS-1'!$B$5:$J$44,7,FALSE)*AirBFYLD2!$F172 + AirBFYLD1!AL172*(1-VLOOKUP(AirBFYLD2!AL$4,'[1]INTERNAL PARAMETERS-1'!$B$5:$J$44,5,FALSE))*VLOOKUP(AirBFYLD2!AL$4,'[1]INTERNAL PARAMETERS-1'!$B$5:$J$44,9,FALSE)*AirBFYLD2!$F172</f>
        <v>0</v>
      </c>
      <c r="AM172" s="44">
        <f>AirBFYLD1!AM172*VLOOKUP(AirBFYLD2!AM$4,'[1]INTERNAL PARAMETERS-1'!$B$5:$J$44,5,FALSE)*VLOOKUP(AirBFYLD2!AM$4,'[1]INTERNAL PARAMETERS-1'!$B$5:$J$44,7,FALSE)*AirBFYLD2!$F172 + AirBFYLD1!AM172*(1-VLOOKUP(AirBFYLD2!AM$4,'[1]INTERNAL PARAMETERS-1'!$B$5:$J$44,5,FALSE))*VLOOKUP(AirBFYLD2!AM$4,'[1]INTERNAL PARAMETERS-1'!$B$5:$J$44,9,FALSE)*AirBFYLD2!$F172</f>
        <v>0</v>
      </c>
      <c r="AN172" s="44">
        <f>AirBFYLD1!AN172*VLOOKUP(AirBFYLD2!AN$4,'[1]INTERNAL PARAMETERS-1'!$B$5:$J$44,5,FALSE)*VLOOKUP(AirBFYLD2!AN$4,'[1]INTERNAL PARAMETERS-1'!$B$5:$J$44,7,FALSE)*AirBFYLD2!$F172 + AirBFYLD1!AN172*(1-VLOOKUP(AirBFYLD2!AN$4,'[1]INTERNAL PARAMETERS-1'!$B$5:$J$44,5,FALSE))*VLOOKUP(AirBFYLD2!AN$4,'[1]INTERNAL PARAMETERS-1'!$B$5:$J$44,9,FALSE)*AirBFYLD2!$F172</f>
        <v>0</v>
      </c>
      <c r="AO172" s="44">
        <f>AirBFYLD1!AO172*VLOOKUP(AirBFYLD2!AO$4,'[1]INTERNAL PARAMETERS-1'!$B$5:$J$44,5,FALSE)*VLOOKUP(AirBFYLD2!AO$4,'[1]INTERNAL PARAMETERS-1'!$B$5:$J$44,7,FALSE)*AirBFYLD2!$F172 + AirBFYLD1!AO172*(1-VLOOKUP(AirBFYLD2!AO$4,'[1]INTERNAL PARAMETERS-1'!$B$5:$J$44,5,FALSE))*VLOOKUP(AirBFYLD2!AO$4,'[1]INTERNAL PARAMETERS-1'!$B$5:$J$44,9,FALSE)*AirBFYLD2!$F172</f>
        <v>0</v>
      </c>
      <c r="AP172" s="44">
        <f>AirBFYLD1!AP172*VLOOKUP(AirBFYLD2!AP$4,'[1]INTERNAL PARAMETERS-1'!$B$5:$J$44,5,FALSE)*VLOOKUP(AirBFYLD2!AP$4,'[1]INTERNAL PARAMETERS-1'!$B$5:$J$44,7,FALSE)*AirBFYLD2!$F172 + AirBFYLD1!AP172*(1-VLOOKUP(AirBFYLD2!AP$4,'[1]INTERNAL PARAMETERS-1'!$B$5:$J$44,5,FALSE))*VLOOKUP(AirBFYLD2!AP$4,'[1]INTERNAL PARAMETERS-1'!$B$5:$J$44,9,FALSE)*AirBFYLD2!$F172</f>
        <v>0</v>
      </c>
      <c r="AQ172" s="44">
        <f>AirBFYLD1!AQ172*VLOOKUP(AirBFYLD2!AQ$4,'[1]INTERNAL PARAMETERS-1'!$B$5:$J$44,5,FALSE)*VLOOKUP(AirBFYLD2!AQ$4,'[1]INTERNAL PARAMETERS-1'!$B$5:$J$44,7,FALSE)*AirBFYLD2!$F172 + AirBFYLD1!AQ172*(1-VLOOKUP(AirBFYLD2!AQ$4,'[1]INTERNAL PARAMETERS-1'!$B$5:$J$44,5,FALSE))*VLOOKUP(AirBFYLD2!AQ$4,'[1]INTERNAL PARAMETERS-1'!$B$5:$J$44,9,FALSE)*AirBFYLD2!$F172</f>
        <v>0</v>
      </c>
      <c r="AR172" s="44">
        <f>AirBFYLD1!AR172*VLOOKUP(AirBFYLD2!AR$4,'[1]INTERNAL PARAMETERS-1'!$B$5:$J$44,5,FALSE)*VLOOKUP(AirBFYLD2!AR$4,'[1]INTERNAL PARAMETERS-1'!$B$5:$J$44,7,FALSE)*AirBFYLD2!$F172 + AirBFYLD1!AR172*(1-VLOOKUP(AirBFYLD2!AR$4,'[1]INTERNAL PARAMETERS-1'!$B$5:$J$44,5,FALSE))*VLOOKUP(AirBFYLD2!AR$4,'[1]INTERNAL PARAMETERS-1'!$B$5:$J$44,9,FALSE)*AirBFYLD2!$F172</f>
        <v>0</v>
      </c>
      <c r="AS172" s="44">
        <f>AirBFYLD1!AS172*VLOOKUP(AirBFYLD2!AS$4,'[1]INTERNAL PARAMETERS-1'!$B$5:$J$44,5,FALSE)*VLOOKUP(AirBFYLD2!AS$4,'[1]INTERNAL PARAMETERS-1'!$B$5:$J$44,7,FALSE)*AirBFYLD2!$F172 + AirBFYLD1!AS172*(1-VLOOKUP(AirBFYLD2!AS$4,'[1]INTERNAL PARAMETERS-1'!$B$5:$J$44,5,FALSE))*VLOOKUP(AirBFYLD2!AS$4,'[1]INTERNAL PARAMETERS-1'!$B$5:$J$44,9,FALSE)*AirBFYLD2!$F172</f>
        <v>0</v>
      </c>
      <c r="AT172" s="43">
        <f>AirBFYLD1!AT172*VLOOKUP(AirBFYLD2!AT$4,'[1]INTERNAL PARAMETERS-1'!$B$5:$J$44,5,FALSE)*VLOOKUP(AirBFYLD2!AT$4,'[1]INTERNAL PARAMETERS-1'!$B$5:$J$44,7,FALSE)*AirBFYLD2!$F172 + AirBFYLD1!AT172*(1-VLOOKUP(AirBFYLD2!AT$4,'[1]INTERNAL PARAMETERS-1'!$B$5:$J$44,5,FALSE))*VLOOKUP(AirBFYLD2!AT$4,'[1]INTERNAL PARAMETERS-1'!$B$5:$J$44,9,FALSE)*AirBFYLD2!$F172</f>
        <v>0</v>
      </c>
      <c r="AU172" s="45">
        <f>AirBFYLD1!AU172*VLOOKUP(AirBFYLD2!AU$4,'[1]INTERNAL PARAMETERS-1'!$B$5:$J$44,5,FALSE)*VLOOKUP(AirBFYLD2!AU$4,'[1]INTERNAL PARAMETERS-1'!$B$5:$J$44,6,FALSE)*VLOOKUP(AirBFYLD2!AU$4,'[1]INTERNAL PARAMETERS-1'!$B$5:$J$44,3,FALSE) + AirBFYLD1!AU172*(1-VLOOKUP(AirBFYLD2!AU$4,'[1]INTERNAL PARAMETERS-1'!$B$5:$J$44,5,FALSE))*VLOOKUP(AirBFYLD2!AU$4,'[1]INTERNAL PARAMETERS-1'!$B$5:$J$44,8,FALSE)*VLOOKUP(AirBFYLD2!AU$4,'[1]INTERNAL PARAMETERS-1'!$B$5:$J$44,3,FALSE)</f>
        <v>0</v>
      </c>
      <c r="AV172" s="44">
        <f>AirBFYLD1!AV172*VLOOKUP(AirBFYLD2!AV$4,'[1]INTERNAL PARAMETERS-1'!$B$5:$J$44,5,FALSE)*VLOOKUP(AirBFYLD2!AV$4,'[1]INTERNAL PARAMETERS-1'!$B$5:$J$44,6,FALSE)*VLOOKUP(AirBFYLD2!AV$4,'[1]INTERNAL PARAMETERS-1'!$B$5:$J$44,3,FALSE) + AirBFYLD1!AV172*(1-VLOOKUP(AirBFYLD2!AV$4,'[1]INTERNAL PARAMETERS-1'!$B$5:$J$44,5,FALSE))*VLOOKUP(AirBFYLD2!AV$4,'[1]INTERNAL PARAMETERS-1'!$B$5:$J$44,8,FALSE)*VLOOKUP(AirBFYLD2!AV$4,'[1]INTERNAL PARAMETERS-1'!$B$5:$J$44,3,FALSE)</f>
        <v>0</v>
      </c>
      <c r="AW172" s="44">
        <f>AirBFYLD1!AW172*VLOOKUP(AirBFYLD2!AW$4,'[1]INTERNAL PARAMETERS-1'!$B$5:$J$44,5,FALSE)*VLOOKUP(AirBFYLD2!AW$4,'[1]INTERNAL PARAMETERS-1'!$B$5:$J$44,6,FALSE)*VLOOKUP(AirBFYLD2!AW$4,'[1]INTERNAL PARAMETERS-1'!$B$5:$J$44,3,FALSE) + AirBFYLD1!AW172*(1-VLOOKUP(AirBFYLD2!AW$4,'[1]INTERNAL PARAMETERS-1'!$B$5:$J$44,5,FALSE))*VLOOKUP(AirBFYLD2!AW$4,'[1]INTERNAL PARAMETERS-1'!$B$5:$J$44,8,FALSE)*VLOOKUP(AirBFYLD2!AW$4,'[1]INTERNAL PARAMETERS-1'!$B$5:$J$44,3,FALSE)</f>
        <v>0.14508394809446393</v>
      </c>
      <c r="AX172" s="44">
        <f>AirBFYLD1!AX172*VLOOKUP(AirBFYLD2!AX$4,'[1]INTERNAL PARAMETERS-1'!$B$5:$J$44,5,FALSE)*VLOOKUP(AirBFYLD2!AX$4,'[1]INTERNAL PARAMETERS-1'!$B$5:$J$44,6,FALSE)*VLOOKUP(AirBFYLD2!AX$4,'[1]INTERNAL PARAMETERS-1'!$B$5:$J$44,3,FALSE) + AirBFYLD1!AX172*(1-VLOOKUP(AirBFYLD2!AX$4,'[1]INTERNAL PARAMETERS-1'!$B$5:$J$44,5,FALSE))*VLOOKUP(AirBFYLD2!AX$4,'[1]INTERNAL PARAMETERS-1'!$B$5:$J$44,8,FALSE)*VLOOKUP(AirBFYLD2!AX$4,'[1]INTERNAL PARAMETERS-1'!$B$5:$J$44,3,FALSE)</f>
        <v>0</v>
      </c>
      <c r="AY172" s="44">
        <f>AirBFYLD1!AY172*VLOOKUP(AirBFYLD2!AY$4,'[1]INTERNAL PARAMETERS-1'!$B$5:$J$44,5,FALSE)*VLOOKUP(AirBFYLD2!AY$4,'[1]INTERNAL PARAMETERS-1'!$B$5:$J$44,6,FALSE)*VLOOKUP(AirBFYLD2!AY$4,'[1]INTERNAL PARAMETERS-1'!$B$5:$J$44,3,FALSE) + AirBFYLD1!AY172*(1-VLOOKUP(AirBFYLD2!AY$4,'[1]INTERNAL PARAMETERS-1'!$B$5:$J$44,5,FALSE))*VLOOKUP(AirBFYLD2!AY$4,'[1]INTERNAL PARAMETERS-1'!$B$5:$J$44,8,FALSE)*VLOOKUP(AirBFYLD2!AY$4,'[1]INTERNAL PARAMETERS-1'!$B$5:$J$44,3,FALSE)</f>
        <v>0</v>
      </c>
      <c r="AZ172" s="44">
        <f>AirBFYLD1!AZ172*VLOOKUP(AirBFYLD2!AZ$4,'[1]INTERNAL PARAMETERS-1'!$B$5:$J$44,5,FALSE)*VLOOKUP(AirBFYLD2!AZ$4,'[1]INTERNAL PARAMETERS-1'!$B$5:$J$44,6,FALSE)*VLOOKUP(AirBFYLD2!AZ$4,'[1]INTERNAL PARAMETERS-1'!$B$5:$J$44,3,FALSE) + AirBFYLD1!AZ172*(1-VLOOKUP(AirBFYLD2!AZ$4,'[1]INTERNAL PARAMETERS-1'!$B$5:$J$44,5,FALSE))*VLOOKUP(AirBFYLD2!AZ$4,'[1]INTERNAL PARAMETERS-1'!$B$5:$J$44,8,FALSE)*VLOOKUP(AirBFYLD2!AZ$4,'[1]INTERNAL PARAMETERS-1'!$B$5:$J$44,3,FALSE)</f>
        <v>0</v>
      </c>
      <c r="BA172" s="44">
        <f>AirBFYLD1!BA172*VLOOKUP(AirBFYLD2!BA$4,'[1]INTERNAL PARAMETERS-1'!$B$5:$J$44,5,FALSE)*VLOOKUP(AirBFYLD2!BA$4,'[1]INTERNAL PARAMETERS-1'!$B$5:$J$44,6,FALSE)*VLOOKUP(AirBFYLD2!BA$4,'[1]INTERNAL PARAMETERS-1'!$B$5:$J$44,3,FALSE) + AirBFYLD1!BA172*(1-VLOOKUP(AirBFYLD2!BA$4,'[1]INTERNAL PARAMETERS-1'!$B$5:$J$44,5,FALSE))*VLOOKUP(AirBFYLD2!BA$4,'[1]INTERNAL PARAMETERS-1'!$B$5:$J$44,8,FALSE)*VLOOKUP(AirBFYLD2!BA$4,'[1]INTERNAL PARAMETERS-1'!$B$5:$J$44,3,FALSE)</f>
        <v>1.5351386409836142E-2</v>
      </c>
      <c r="BB172" s="44">
        <f>AirBFYLD1!BB172*VLOOKUP(AirBFYLD2!BB$4,'[1]INTERNAL PARAMETERS-1'!$B$5:$J$44,5,FALSE)*VLOOKUP(AirBFYLD2!BB$4,'[1]INTERNAL PARAMETERS-1'!$B$5:$J$44,6,FALSE)*VLOOKUP(AirBFYLD2!BB$4,'[1]INTERNAL PARAMETERS-1'!$B$5:$J$44,3,FALSE) + AirBFYLD1!BB172*(1-VLOOKUP(AirBFYLD2!BB$4,'[1]INTERNAL PARAMETERS-1'!$B$5:$J$44,5,FALSE))*VLOOKUP(AirBFYLD2!BB$4,'[1]INTERNAL PARAMETERS-1'!$B$5:$J$44,8,FALSE)*VLOOKUP(AirBFYLD2!BB$4,'[1]INTERNAL PARAMETERS-1'!$B$5:$J$44,3,FALSE)</f>
        <v>2.6149096034099113E-2</v>
      </c>
      <c r="BC172" s="44">
        <f>AirBFYLD1!BC172*VLOOKUP(AirBFYLD2!BC$4,'[1]INTERNAL PARAMETERS-1'!$B$5:$J$44,5,FALSE)*VLOOKUP(AirBFYLD2!BC$4,'[1]INTERNAL PARAMETERS-1'!$B$5:$J$44,6,FALSE)*VLOOKUP(AirBFYLD2!BC$4,'[1]INTERNAL PARAMETERS-1'!$B$5:$J$44,3,FALSE) + AirBFYLD1!BC172*(1-VLOOKUP(AirBFYLD2!BC$4,'[1]INTERNAL PARAMETERS-1'!$B$5:$J$44,5,FALSE))*VLOOKUP(AirBFYLD2!BC$4,'[1]INTERNAL PARAMETERS-1'!$B$5:$J$44,8,FALSE)*VLOOKUP(AirBFYLD2!BC$4,'[1]INTERNAL PARAMETERS-1'!$B$5:$J$44,3,FALSE)</f>
        <v>3.0103389311533908E-2</v>
      </c>
      <c r="BD172" s="44">
        <f>AirBFYLD1!BD172*VLOOKUP(AirBFYLD2!BD$4,'[1]INTERNAL PARAMETERS-1'!$B$5:$J$44,5,FALSE)*VLOOKUP(AirBFYLD2!BD$4,'[1]INTERNAL PARAMETERS-1'!$B$5:$J$44,6,FALSE)*VLOOKUP(AirBFYLD2!BD$4,'[1]INTERNAL PARAMETERS-1'!$B$5:$J$44,3,FALSE) + AirBFYLD1!BD172*(1-VLOOKUP(AirBFYLD2!BD$4,'[1]INTERNAL PARAMETERS-1'!$B$5:$J$44,5,FALSE))*VLOOKUP(AirBFYLD2!BD$4,'[1]INTERNAL PARAMETERS-1'!$B$5:$J$44,8,FALSE)*VLOOKUP(AirBFYLD2!BD$4,'[1]INTERNAL PARAMETERS-1'!$B$5:$J$44,3,FALSE)</f>
        <v>2.5946225040491631E-2</v>
      </c>
      <c r="BE172" s="44">
        <f>AirBFYLD1!BE172*VLOOKUP(AirBFYLD2!BE$4,'[1]INTERNAL PARAMETERS-1'!$B$5:$J$44,5,FALSE)*VLOOKUP(AirBFYLD2!BE$4,'[1]INTERNAL PARAMETERS-1'!$B$5:$J$44,6,FALSE)*VLOOKUP(AirBFYLD2!BE$4,'[1]INTERNAL PARAMETERS-1'!$B$5:$J$44,3,FALSE) + AirBFYLD1!BE172*(1-VLOOKUP(AirBFYLD2!BE$4,'[1]INTERNAL PARAMETERS-1'!$B$5:$J$44,5,FALSE))*VLOOKUP(AirBFYLD2!BE$4,'[1]INTERNAL PARAMETERS-1'!$B$5:$J$44,8,FALSE)*VLOOKUP(AirBFYLD2!BE$4,'[1]INTERNAL PARAMETERS-1'!$B$5:$J$44,3,FALSE)</f>
        <v>6.2402495096017641E-2</v>
      </c>
      <c r="BF172" s="44">
        <f>AirBFYLD1!BF172*VLOOKUP(AirBFYLD2!BF$4,'[1]INTERNAL PARAMETERS-1'!$B$5:$J$44,5,FALSE)*VLOOKUP(AirBFYLD2!BF$4,'[1]INTERNAL PARAMETERS-1'!$B$5:$J$44,6,FALSE)*VLOOKUP(AirBFYLD2!BF$4,'[1]INTERNAL PARAMETERS-1'!$B$5:$J$44,3,FALSE) + AirBFYLD1!BF172*(1-VLOOKUP(AirBFYLD2!BF$4,'[1]INTERNAL PARAMETERS-1'!$B$5:$J$44,5,FALSE))*VLOOKUP(AirBFYLD2!BF$4,'[1]INTERNAL PARAMETERS-1'!$B$5:$J$44,8,FALSE)*VLOOKUP(AirBFYLD2!BF$4,'[1]INTERNAL PARAMETERS-1'!$B$5:$J$44,3,FALSE)</f>
        <v>0</v>
      </c>
      <c r="BG172" s="44">
        <f>AirBFYLD1!BG172*VLOOKUP(AirBFYLD2!BG$4,'[1]INTERNAL PARAMETERS-1'!$B$5:$J$44,5,FALSE)*VLOOKUP(AirBFYLD2!BG$4,'[1]INTERNAL PARAMETERS-1'!$B$5:$J$44,6,FALSE)*VLOOKUP(AirBFYLD2!BG$4,'[1]INTERNAL PARAMETERS-1'!$B$5:$J$44,3,FALSE) + AirBFYLD1!BG172*(1-VLOOKUP(AirBFYLD2!BG$4,'[1]INTERNAL PARAMETERS-1'!$B$5:$J$44,5,FALSE))*VLOOKUP(AirBFYLD2!BG$4,'[1]INTERNAL PARAMETERS-1'!$B$5:$J$44,8,FALSE)*VLOOKUP(AirBFYLD2!BG$4,'[1]INTERNAL PARAMETERS-1'!$B$5:$J$44,3,FALSE)</f>
        <v>3.0082544779500904E-2</v>
      </c>
      <c r="BH172" s="44">
        <f>AirBFYLD1!BH172*VLOOKUP(AirBFYLD2!BH$4,'[1]INTERNAL PARAMETERS-1'!$B$5:$J$44,5,FALSE)*VLOOKUP(AirBFYLD2!BH$4,'[1]INTERNAL PARAMETERS-1'!$B$5:$J$44,6,FALSE)*VLOOKUP(AirBFYLD2!BH$4,'[1]INTERNAL PARAMETERS-1'!$B$5:$J$44,3,FALSE) + AirBFYLD1!BH172*(1-VLOOKUP(AirBFYLD2!BH$4,'[1]INTERNAL PARAMETERS-1'!$B$5:$J$44,5,FALSE))*VLOOKUP(AirBFYLD2!BH$4,'[1]INTERNAL PARAMETERS-1'!$B$5:$J$44,8,FALSE)*VLOOKUP(AirBFYLD2!BH$4,'[1]INTERNAL PARAMETERS-1'!$B$5:$J$44,3,FALSE)</f>
        <v>9.3790662487348286E-5</v>
      </c>
      <c r="BI172" s="44">
        <f>AirBFYLD1!BI172*VLOOKUP(AirBFYLD2!BI$4,'[1]INTERNAL PARAMETERS-1'!$B$5:$J$44,5,FALSE)*VLOOKUP(AirBFYLD2!BI$4,'[1]INTERNAL PARAMETERS-1'!$B$5:$J$44,6,FALSE)*VLOOKUP(AirBFYLD2!BI$4,'[1]INTERNAL PARAMETERS-1'!$B$5:$J$44,3,FALSE) + AirBFYLD1!BI172*(1-VLOOKUP(AirBFYLD2!BI$4,'[1]INTERNAL PARAMETERS-1'!$B$5:$J$44,5,FALSE))*VLOOKUP(AirBFYLD2!BI$4,'[1]INTERNAL PARAMETERS-1'!$B$5:$J$44,8,FALSE)*VLOOKUP(AirBFYLD2!BI$4,'[1]INTERNAL PARAMETERS-1'!$B$5:$J$44,3,FALSE)</f>
        <v>0</v>
      </c>
      <c r="BJ172" s="44">
        <f>AirBFYLD1!BJ172*VLOOKUP(AirBFYLD2!BJ$4,'[1]INTERNAL PARAMETERS-1'!$B$5:$J$44,5,FALSE)*VLOOKUP(AirBFYLD2!BJ$4,'[1]INTERNAL PARAMETERS-1'!$B$5:$J$44,6,FALSE)*VLOOKUP(AirBFYLD2!BJ$4,'[1]INTERNAL PARAMETERS-1'!$B$5:$J$44,3,FALSE) + AirBFYLD1!BJ172*(1-VLOOKUP(AirBFYLD2!BJ$4,'[1]INTERNAL PARAMETERS-1'!$B$5:$J$44,5,FALSE))*VLOOKUP(AirBFYLD2!BJ$4,'[1]INTERNAL PARAMETERS-1'!$B$5:$J$44,8,FALSE)*VLOOKUP(AirBFYLD2!BJ$4,'[1]INTERNAL PARAMETERS-1'!$B$5:$J$44,3,FALSE)</f>
        <v>5.6630638924547701E-3</v>
      </c>
      <c r="BK172" s="44">
        <f>AirBFYLD1!BK172*VLOOKUP(AirBFYLD2!BK$4,'[1]INTERNAL PARAMETERS-1'!$B$5:$J$44,5,FALSE)*VLOOKUP(AirBFYLD2!BK$4,'[1]INTERNAL PARAMETERS-1'!$B$5:$J$44,6,FALSE)*VLOOKUP(AirBFYLD2!BK$4,'[1]INTERNAL PARAMETERS-1'!$B$5:$J$44,3,FALSE) + AirBFYLD1!BK172*(1-VLOOKUP(AirBFYLD2!BK$4,'[1]INTERNAL PARAMETERS-1'!$B$5:$J$44,5,FALSE))*VLOOKUP(AirBFYLD2!BK$4,'[1]INTERNAL PARAMETERS-1'!$B$5:$J$44,8,FALSE)*VLOOKUP(AirBFYLD2!BK$4,'[1]INTERNAL PARAMETERS-1'!$B$5:$J$44,3,FALSE)</f>
        <v>9.2425334456955992E-3</v>
      </c>
      <c r="BL172" s="44">
        <f>AirBFYLD1!BL172*VLOOKUP(AirBFYLD2!BL$4,'[1]INTERNAL PARAMETERS-1'!$B$5:$J$44,5,FALSE)*VLOOKUP(AirBFYLD2!BL$4,'[1]INTERNAL PARAMETERS-1'!$B$5:$J$44,6,FALSE)*VLOOKUP(AirBFYLD2!BL$4,'[1]INTERNAL PARAMETERS-1'!$B$5:$J$44,3,FALSE) + AirBFYLD1!BL172*(1-VLOOKUP(AirBFYLD2!BL$4,'[1]INTERNAL PARAMETERS-1'!$B$5:$J$44,5,FALSE))*VLOOKUP(AirBFYLD2!BL$4,'[1]INTERNAL PARAMETERS-1'!$B$5:$J$44,8,FALSE)*VLOOKUP(AirBFYLD2!BL$4,'[1]INTERNAL PARAMETERS-1'!$B$5:$J$44,3,FALSE)</f>
        <v>3.1214270773266304E-2</v>
      </c>
      <c r="BM172" s="44">
        <f>AirBFYLD1!BM172*VLOOKUP(AirBFYLD2!BM$4,'[1]INTERNAL PARAMETERS-1'!$B$5:$J$44,5,FALSE)*VLOOKUP(AirBFYLD2!BM$4,'[1]INTERNAL PARAMETERS-1'!$B$5:$J$44,6,FALSE)*VLOOKUP(AirBFYLD2!BM$4,'[1]INTERNAL PARAMETERS-1'!$B$5:$J$44,3,FALSE) + AirBFYLD1!BM172*(1-VLOOKUP(AirBFYLD2!BM$4,'[1]INTERNAL PARAMETERS-1'!$B$5:$J$44,5,FALSE))*VLOOKUP(AirBFYLD2!BM$4,'[1]INTERNAL PARAMETERS-1'!$B$5:$J$44,8,FALSE)*VLOOKUP(AirBFYLD2!BM$4,'[1]INTERNAL PARAMETERS-1'!$B$5:$J$44,3,FALSE)</f>
        <v>5.6380515555079043E-3</v>
      </c>
      <c r="BN172" s="44">
        <f>AirBFYLD1!BN172*VLOOKUP(AirBFYLD2!BN$4,'[1]INTERNAL PARAMETERS-1'!$B$5:$J$44,5,FALSE)*VLOOKUP(AirBFYLD2!BN$4,'[1]INTERNAL PARAMETERS-1'!$B$5:$J$44,6,FALSE)*VLOOKUP(AirBFYLD2!BN$4,'[1]INTERNAL PARAMETERS-1'!$B$5:$J$44,3,FALSE) + AirBFYLD1!BN172*(1-VLOOKUP(AirBFYLD2!BN$4,'[1]INTERNAL PARAMETERS-1'!$B$5:$J$44,5,FALSE))*VLOOKUP(AirBFYLD2!BN$4,'[1]INTERNAL PARAMETERS-1'!$B$5:$J$44,8,FALSE)*VLOOKUP(AirBFYLD2!BN$4,'[1]INTERNAL PARAMETERS-1'!$B$5:$J$44,3,FALSE)</f>
        <v>7.9844139738614005E-3</v>
      </c>
      <c r="BO172" s="44">
        <f>AirBFYLD1!BO172*VLOOKUP(AirBFYLD2!BO$4,'[1]INTERNAL PARAMETERS-1'!$B$5:$J$44,5,FALSE)*VLOOKUP(AirBFYLD2!BO$4,'[1]INTERNAL PARAMETERS-1'!$B$5:$J$44,6,FALSE)*VLOOKUP(AirBFYLD2!BO$4,'[1]INTERNAL PARAMETERS-1'!$B$5:$J$44,3,FALSE) + AirBFYLD1!BO172*(1-VLOOKUP(AirBFYLD2!BO$4,'[1]INTERNAL PARAMETERS-1'!$B$5:$J$44,5,FALSE))*VLOOKUP(AirBFYLD2!BO$4,'[1]INTERNAL PARAMETERS-1'!$B$5:$J$44,8,FALSE)*VLOOKUP(AirBFYLD2!BO$4,'[1]INTERNAL PARAMETERS-1'!$B$5:$J$44,3,FALSE)</f>
        <v>7.221930236856024E-3</v>
      </c>
      <c r="BP172" s="44">
        <f>AirBFYLD1!BP172*VLOOKUP(AirBFYLD2!BP$4,'[1]INTERNAL PARAMETERS-1'!$B$5:$J$44,5,FALSE)*VLOOKUP(AirBFYLD2!BP$4,'[1]INTERNAL PARAMETERS-1'!$B$5:$J$44,6,FALSE)*VLOOKUP(AirBFYLD2!BP$4,'[1]INTERNAL PARAMETERS-1'!$B$5:$J$44,3,FALSE) + AirBFYLD1!BP172*(1-VLOOKUP(AirBFYLD2!BP$4,'[1]INTERNAL PARAMETERS-1'!$B$5:$J$44,5,FALSE))*VLOOKUP(AirBFYLD2!BP$4,'[1]INTERNAL PARAMETERS-1'!$B$5:$J$44,8,FALSE)*VLOOKUP(AirBFYLD2!BP$4,'[1]INTERNAL PARAMETERS-1'!$B$5:$J$44,3,FALSE)</f>
        <v>5.7520113058849012E-4</v>
      </c>
      <c r="BQ172" s="44">
        <f>AirBFYLD1!BQ172*VLOOKUP(AirBFYLD2!BQ$4,'[1]INTERNAL PARAMETERS-1'!$B$5:$J$44,5,FALSE)*VLOOKUP(AirBFYLD2!BQ$4,'[1]INTERNAL PARAMETERS-1'!$B$5:$J$44,6,FALSE)*VLOOKUP(AirBFYLD2!BQ$4,'[1]INTERNAL PARAMETERS-1'!$B$5:$J$44,3,FALSE) + AirBFYLD1!BQ172*(1-VLOOKUP(AirBFYLD2!BQ$4,'[1]INTERNAL PARAMETERS-1'!$B$5:$J$44,5,FALSE))*VLOOKUP(AirBFYLD2!BQ$4,'[1]INTERNAL PARAMETERS-1'!$B$5:$J$44,8,FALSE)*VLOOKUP(AirBFYLD2!BQ$4,'[1]INTERNAL PARAMETERS-1'!$B$5:$J$44,3,FALSE)</f>
        <v>2.8534527249804219E-2</v>
      </c>
      <c r="BR172" s="44">
        <f>AirBFYLD1!BR172*VLOOKUP(AirBFYLD2!BR$4,'[1]INTERNAL PARAMETERS-1'!$B$5:$J$44,5,FALSE)*VLOOKUP(AirBFYLD2!BR$4,'[1]INTERNAL PARAMETERS-1'!$B$5:$J$44,6,FALSE)*VLOOKUP(AirBFYLD2!BR$4,'[1]INTERNAL PARAMETERS-1'!$B$5:$J$44,3,FALSE) + AirBFYLD1!BR172*(1-VLOOKUP(AirBFYLD2!BR$4,'[1]INTERNAL PARAMETERS-1'!$B$5:$J$44,5,FALSE))*VLOOKUP(AirBFYLD2!BR$4,'[1]INTERNAL PARAMETERS-1'!$B$5:$J$44,8,FALSE)*VLOOKUP(AirBFYLD2!BR$4,'[1]INTERNAL PARAMETERS-1'!$B$5:$J$44,3,FALSE)</f>
        <v>8.9796983859106484E-4</v>
      </c>
      <c r="BS172" s="44">
        <f>AirBFYLD1!BS172*VLOOKUP(AirBFYLD2!BS$4,'[1]INTERNAL PARAMETERS-1'!$B$5:$J$44,5,FALSE)*VLOOKUP(AirBFYLD2!BS$4,'[1]INTERNAL PARAMETERS-1'!$B$5:$J$44,6,FALSE)*VLOOKUP(AirBFYLD2!BS$4,'[1]INTERNAL PARAMETERS-1'!$B$5:$J$44,3,FALSE) + AirBFYLD1!BS172*(1-VLOOKUP(AirBFYLD2!BS$4,'[1]INTERNAL PARAMETERS-1'!$B$5:$J$44,5,FALSE))*VLOOKUP(AirBFYLD2!BS$4,'[1]INTERNAL PARAMETERS-1'!$B$5:$J$44,8,FALSE)*VLOOKUP(AirBFYLD2!BS$4,'[1]INTERNAL PARAMETERS-1'!$B$5:$J$44,3,FALSE)</f>
        <v>6.1656040399363644E-5</v>
      </c>
      <c r="BT172" s="44">
        <f>AirBFYLD1!BT172*VLOOKUP(AirBFYLD2!BT$4,'[1]INTERNAL PARAMETERS-1'!$B$5:$J$44,5,FALSE)*VLOOKUP(AirBFYLD2!BT$4,'[1]INTERNAL PARAMETERS-1'!$B$5:$J$44,6,FALSE)*VLOOKUP(AirBFYLD2!BT$4,'[1]INTERNAL PARAMETERS-1'!$B$5:$J$44,3,FALSE) + AirBFYLD1!BT172*(1-VLOOKUP(AirBFYLD2!BT$4,'[1]INTERNAL PARAMETERS-1'!$B$5:$J$44,5,FALSE))*VLOOKUP(AirBFYLD2!BT$4,'[1]INTERNAL PARAMETERS-1'!$B$5:$J$44,8,FALSE)*VLOOKUP(AirBFYLD2!BT$4,'[1]INTERNAL PARAMETERS-1'!$B$5:$J$44,3,FALSE)</f>
        <v>0</v>
      </c>
      <c r="BU172" s="44">
        <f>AirBFYLD1!BU172*VLOOKUP(AirBFYLD2!BU$4,'[1]INTERNAL PARAMETERS-1'!$B$5:$J$44,5,FALSE)*VLOOKUP(AirBFYLD2!BU$4,'[1]INTERNAL PARAMETERS-1'!$B$5:$J$44,6,FALSE)*VLOOKUP(AirBFYLD2!BU$4,'[1]INTERNAL PARAMETERS-1'!$B$5:$J$44,3,FALSE) + AirBFYLD1!BU172*(1-VLOOKUP(AirBFYLD2!BU$4,'[1]INTERNAL PARAMETERS-1'!$B$5:$J$44,5,FALSE))*VLOOKUP(AirBFYLD2!BU$4,'[1]INTERNAL PARAMETERS-1'!$B$5:$J$44,8,FALSE)*VLOOKUP(AirBFYLD2!BU$4,'[1]INTERNAL PARAMETERS-1'!$B$5:$J$44,3,FALSE)</f>
        <v>0</v>
      </c>
      <c r="BV172" s="44">
        <f>AirBFYLD1!BV172*VLOOKUP(AirBFYLD2!BV$4,'[1]INTERNAL PARAMETERS-1'!$B$5:$J$44,5,FALSE)*VLOOKUP(AirBFYLD2!BV$4,'[1]INTERNAL PARAMETERS-1'!$B$5:$J$44,6,FALSE)*VLOOKUP(AirBFYLD2!BV$4,'[1]INTERNAL PARAMETERS-1'!$B$5:$J$44,3,FALSE) + AirBFYLD1!BV172*(1-VLOOKUP(AirBFYLD2!BV$4,'[1]INTERNAL PARAMETERS-1'!$B$5:$J$44,5,FALSE))*VLOOKUP(AirBFYLD2!BV$4,'[1]INTERNAL PARAMETERS-1'!$B$5:$J$44,8,FALSE)*VLOOKUP(AirBFYLD2!BV$4,'[1]INTERNAL PARAMETERS-1'!$B$5:$J$44,3,FALSE)</f>
        <v>0</v>
      </c>
      <c r="BW172" s="44">
        <f>AirBFYLD1!BW172*VLOOKUP(AirBFYLD2!BW$4,'[1]INTERNAL PARAMETERS-1'!$B$5:$J$44,5,FALSE)*VLOOKUP(AirBFYLD2!BW$4,'[1]INTERNAL PARAMETERS-1'!$B$5:$J$44,6,FALSE)*VLOOKUP(AirBFYLD2!BW$4,'[1]INTERNAL PARAMETERS-1'!$B$5:$J$44,3,FALSE) + AirBFYLD1!BW172*(1-VLOOKUP(AirBFYLD2!BW$4,'[1]INTERNAL PARAMETERS-1'!$B$5:$J$44,5,FALSE))*VLOOKUP(AirBFYLD2!BW$4,'[1]INTERNAL PARAMETERS-1'!$B$5:$J$44,8,FALSE)*VLOOKUP(AirBFYLD2!BW$4,'[1]INTERNAL PARAMETERS-1'!$B$5:$J$44,3,FALSE)</f>
        <v>0</v>
      </c>
      <c r="BX172" s="44">
        <f>AirBFYLD1!BX172*VLOOKUP(AirBFYLD2!BX$4,'[1]INTERNAL PARAMETERS-1'!$B$5:$J$44,5,FALSE)*VLOOKUP(AirBFYLD2!BX$4,'[1]INTERNAL PARAMETERS-1'!$B$5:$J$44,6,FALSE)*VLOOKUP(AirBFYLD2!BX$4,'[1]INTERNAL PARAMETERS-1'!$B$5:$J$44,3,FALSE) + AirBFYLD1!BX172*(1-VLOOKUP(AirBFYLD2!BX$4,'[1]INTERNAL PARAMETERS-1'!$B$5:$J$44,5,FALSE))*VLOOKUP(AirBFYLD2!BX$4,'[1]INTERNAL PARAMETERS-1'!$B$5:$J$44,8,FALSE)*VLOOKUP(AirBFYLD2!BX$4,'[1]INTERNAL PARAMETERS-1'!$B$5:$J$44,3,FALSE)</f>
        <v>0</v>
      </c>
      <c r="BY172" s="44">
        <f>AirBFYLD1!BY172*VLOOKUP(AirBFYLD2!BY$4,'[1]INTERNAL PARAMETERS-1'!$B$5:$J$44,5,FALSE)*VLOOKUP(AirBFYLD2!BY$4,'[1]INTERNAL PARAMETERS-1'!$B$5:$J$44,6,FALSE)*VLOOKUP(AirBFYLD2!BY$4,'[1]INTERNAL PARAMETERS-1'!$B$5:$J$44,3,FALSE) + AirBFYLD1!BY172*(1-VLOOKUP(AirBFYLD2!BY$4,'[1]INTERNAL PARAMETERS-1'!$B$5:$J$44,5,FALSE))*VLOOKUP(AirBFYLD2!BY$4,'[1]INTERNAL PARAMETERS-1'!$B$5:$J$44,8,FALSE)*VLOOKUP(AirBFYLD2!BY$4,'[1]INTERNAL PARAMETERS-1'!$B$5:$J$44,3,FALSE)</f>
        <v>0</v>
      </c>
      <c r="BZ172" s="44">
        <f>AirBFYLD1!BZ172*VLOOKUP(AirBFYLD2!BZ$4,'[1]INTERNAL PARAMETERS-1'!$B$5:$J$44,5,FALSE)*VLOOKUP(AirBFYLD2!BZ$4,'[1]INTERNAL PARAMETERS-1'!$B$5:$J$44,6,FALSE)*VLOOKUP(AirBFYLD2!BZ$4,'[1]INTERNAL PARAMETERS-1'!$B$5:$J$44,3,FALSE) + AirBFYLD1!BZ172*(1-VLOOKUP(AirBFYLD2!BZ$4,'[1]INTERNAL PARAMETERS-1'!$B$5:$J$44,5,FALSE))*VLOOKUP(AirBFYLD2!BZ$4,'[1]INTERNAL PARAMETERS-1'!$B$5:$J$44,8,FALSE)*VLOOKUP(AirBFYLD2!BZ$4,'[1]INTERNAL PARAMETERS-1'!$B$5:$J$44,3,FALSE)</f>
        <v>9.0948963178126338E-5</v>
      </c>
      <c r="CA172" s="44">
        <f>AirBFYLD1!CA172*VLOOKUP(AirBFYLD2!CA$4,'[1]INTERNAL PARAMETERS-1'!$B$5:$J$44,5,FALSE)*VLOOKUP(AirBFYLD2!CA$4,'[1]INTERNAL PARAMETERS-1'!$B$5:$J$44,6,FALSE)*VLOOKUP(AirBFYLD2!CA$4,'[1]INTERNAL PARAMETERS-1'!$B$5:$J$44,3,FALSE) + AirBFYLD1!CA172*(1-VLOOKUP(AirBFYLD2!CA$4,'[1]INTERNAL PARAMETERS-1'!$B$5:$J$44,5,FALSE))*VLOOKUP(AirBFYLD2!CA$4,'[1]INTERNAL PARAMETERS-1'!$B$5:$J$44,8,FALSE)*VLOOKUP(AirBFYLD2!CA$4,'[1]INTERNAL PARAMETERS-1'!$B$5:$J$44,3,FALSE)</f>
        <v>0</v>
      </c>
      <c r="CB172" s="44">
        <f>AirBFYLD1!CB172*VLOOKUP(AirBFYLD2!CB$4,'[1]INTERNAL PARAMETERS-1'!$B$5:$J$44,5,FALSE)*VLOOKUP(AirBFYLD2!CB$4,'[1]INTERNAL PARAMETERS-1'!$B$5:$J$44,6,FALSE)*VLOOKUP(AirBFYLD2!CB$4,'[1]INTERNAL PARAMETERS-1'!$B$5:$J$44,3,FALSE) + AirBFYLD1!CB172*(1-VLOOKUP(AirBFYLD2!CB$4,'[1]INTERNAL PARAMETERS-1'!$B$5:$J$44,5,FALSE))*VLOOKUP(AirBFYLD2!CB$4,'[1]INTERNAL PARAMETERS-1'!$B$5:$J$44,8,FALSE)*VLOOKUP(AirBFYLD2!CB$4,'[1]INTERNAL PARAMETERS-1'!$B$5:$J$44,3,FALSE)</f>
        <v>0</v>
      </c>
      <c r="CC172" s="44">
        <f>AirBFYLD1!CC172*VLOOKUP(AirBFYLD2!CC$4,'[1]INTERNAL PARAMETERS-1'!$B$5:$J$44,5,FALSE)*VLOOKUP(AirBFYLD2!CC$4,'[1]INTERNAL PARAMETERS-1'!$B$5:$J$44,6,FALSE)*VLOOKUP(AirBFYLD2!CC$4,'[1]INTERNAL PARAMETERS-1'!$B$5:$J$44,3,FALSE) + AirBFYLD1!CC172*(1-VLOOKUP(AirBFYLD2!CC$4,'[1]INTERNAL PARAMETERS-1'!$B$5:$J$44,5,FALSE))*VLOOKUP(AirBFYLD2!CC$4,'[1]INTERNAL PARAMETERS-1'!$B$5:$J$44,8,FALSE)*VLOOKUP(AirBFYLD2!CC$4,'[1]INTERNAL PARAMETERS-1'!$B$5:$J$44,3,FALSE)</f>
        <v>2.807086271822759E-4</v>
      </c>
      <c r="CD172" s="44">
        <f>AirBFYLD1!CD172*VLOOKUP(AirBFYLD2!CD$4,'[1]INTERNAL PARAMETERS-1'!$B$5:$J$44,5,FALSE)*VLOOKUP(AirBFYLD2!CD$4,'[1]INTERNAL PARAMETERS-1'!$B$5:$J$44,6,FALSE)*VLOOKUP(AirBFYLD2!CD$4,'[1]INTERNAL PARAMETERS-1'!$B$5:$J$44,3,FALSE) + AirBFYLD1!CD172*(1-VLOOKUP(AirBFYLD2!CD$4,'[1]INTERNAL PARAMETERS-1'!$B$5:$J$44,5,FALSE))*VLOOKUP(AirBFYLD2!CD$4,'[1]INTERNAL PARAMETERS-1'!$B$5:$J$44,8,FALSE)*VLOOKUP(AirBFYLD2!CD$4,'[1]INTERNAL PARAMETERS-1'!$B$5:$J$44,3,FALSE)</f>
        <v>4.71590817783624E-4</v>
      </c>
      <c r="CE172" s="44">
        <f>AirBFYLD1!CE172*VLOOKUP(AirBFYLD2!CE$4,'[1]INTERNAL PARAMETERS-1'!$B$5:$J$44,5,FALSE)*VLOOKUP(AirBFYLD2!CE$4,'[1]INTERNAL PARAMETERS-1'!$B$5:$J$44,6,FALSE)*VLOOKUP(AirBFYLD2!CE$4,'[1]INTERNAL PARAMETERS-1'!$B$5:$J$44,3,FALSE) + AirBFYLD1!CE172*(1-VLOOKUP(AirBFYLD2!CE$4,'[1]INTERNAL PARAMETERS-1'!$B$5:$J$44,5,FALSE))*VLOOKUP(AirBFYLD2!CE$4,'[1]INTERNAL PARAMETERS-1'!$B$5:$J$44,8,FALSE)*VLOOKUP(AirBFYLD2!CE$4,'[1]INTERNAL PARAMETERS-1'!$B$5:$J$44,3,FALSE)</f>
        <v>9.0252295976911596E-4</v>
      </c>
      <c r="CF172" s="44">
        <f>AirBFYLD1!CF172*VLOOKUP(AirBFYLD2!CF$4,'[1]INTERNAL PARAMETERS-1'!$B$5:$J$44,5,FALSE)*VLOOKUP(AirBFYLD2!CF$4,'[1]INTERNAL PARAMETERS-1'!$B$5:$J$44,6,FALSE)*VLOOKUP(AirBFYLD2!CF$4,'[1]INTERNAL PARAMETERS-1'!$B$5:$J$44,3,FALSE) + AirBFYLD1!CF172*(1-VLOOKUP(AirBFYLD2!CF$4,'[1]INTERNAL PARAMETERS-1'!$B$5:$J$44,5,FALSE))*VLOOKUP(AirBFYLD2!CF$4,'[1]INTERNAL PARAMETERS-1'!$B$5:$J$44,8,FALSE)*VLOOKUP(AirBFYLD2!CF$4,'[1]INTERNAL PARAMETERS-1'!$B$5:$J$44,3,FALSE)</f>
        <v>2.802430376007366E-4</v>
      </c>
      <c r="CG172" s="44">
        <f>AirBFYLD1!CG172*VLOOKUP(AirBFYLD2!CG$4,'[1]INTERNAL PARAMETERS-1'!$B$5:$J$44,5,FALSE)*VLOOKUP(AirBFYLD2!CG$4,'[1]INTERNAL PARAMETERS-1'!$B$5:$J$44,6,FALSE)*VLOOKUP(AirBFYLD2!CG$4,'[1]INTERNAL PARAMETERS-1'!$B$5:$J$44,3,FALSE) + AirBFYLD1!CG172*(1-VLOOKUP(AirBFYLD2!CG$4,'[1]INTERNAL PARAMETERS-1'!$B$5:$J$44,5,FALSE))*VLOOKUP(AirBFYLD2!CG$4,'[1]INTERNAL PARAMETERS-1'!$B$5:$J$44,8,FALSE)*VLOOKUP(AirBFYLD2!CG$4,'[1]INTERNAL PARAMETERS-1'!$B$5:$J$44,3,FALSE)</f>
        <v>0</v>
      </c>
      <c r="CH172" s="43">
        <f>AirBFYLD1!CH172*VLOOKUP(AirBFYLD2!CH$4,'[1]INTERNAL PARAMETERS-1'!$B$5:$J$44,5,FALSE)*VLOOKUP(AirBFYLD2!CH$4,'[1]INTERNAL PARAMETERS-1'!$B$5:$J$44,6,FALSE)*VLOOKUP(AirBFYLD2!CH$4,'[1]INTERNAL PARAMETERS-1'!$B$5:$J$44,3,FALSE) + AirBFYLD1!CH172*(1-VLOOKUP(AirBFYLD2!CH$4,'[1]INTERNAL PARAMETERS-1'!$B$5:$J$44,5,FALSE))*VLOOKUP(AirBFYLD2!CH$4,'[1]INTERNAL PARAMETERS-1'!$B$5:$J$44,8,FALSE)*VLOOKUP(AirBFYLD2!CH$4,'[1]INTERNAL PARAMETERS-1'!$B$5:$J$44,3,FALSE)</f>
        <v>0</v>
      </c>
      <c r="CJ172" s="45">
        <f t="shared" si="4"/>
        <v>25.077185259956909</v>
      </c>
      <c r="CK172" s="43">
        <f t="shared" si="5"/>
        <v>0.43427250797096961</v>
      </c>
    </row>
    <row r="173" spans="2:89" x14ac:dyDescent="0.5">
      <c r="B173" s="58" t="s">
        <v>8</v>
      </c>
      <c r="C173" s="57" t="s">
        <v>50</v>
      </c>
      <c r="D173" s="57" t="s">
        <v>61</v>
      </c>
      <c r="E173" s="133">
        <f>AirBF!X173</f>
        <v>42.763925659349816</v>
      </c>
      <c r="F173" s="56">
        <f>'[1]INTERNAL PARAMETERS-1'!M11</f>
        <v>53.995000000000005</v>
      </c>
      <c r="G173" s="45">
        <f>AirBFYLD1!G173*VLOOKUP(AirBFYLD2!G$4,'[1]INTERNAL PARAMETERS-1'!$B$5:$J$44,5,FALSE)*VLOOKUP(AirBFYLD2!G$4,'[1]INTERNAL PARAMETERS-1'!$B$5:$J$44,7,FALSE)*AirBFYLD2!$F173 + AirBFYLD1!G173*(1-VLOOKUP(AirBFYLD2!G$4,'[1]INTERNAL PARAMETERS-1'!$B$5:$J$44,5,FALSE))*VLOOKUP(AirBFYLD2!G$4,'[1]INTERNAL PARAMETERS-1'!$B$5:$J$44,9,FALSE)*AirBFYLD2!$F173</f>
        <v>13.737597169057919</v>
      </c>
      <c r="H173" s="44">
        <f>AirBFYLD1!H173*VLOOKUP(AirBFYLD2!H$4,'[1]INTERNAL PARAMETERS-1'!$B$5:$J$44,5,FALSE)*VLOOKUP(AirBFYLD2!H$4,'[1]INTERNAL PARAMETERS-1'!$B$5:$J$44,7,FALSE)*AirBFYLD2!$F173 + AirBFYLD1!H173*(1-VLOOKUP(AirBFYLD2!H$4,'[1]INTERNAL PARAMETERS-1'!$B$5:$J$44,5,FALSE))*VLOOKUP(AirBFYLD2!H$4,'[1]INTERNAL PARAMETERS-1'!$B$5:$J$44,9,FALSE)*AirBFYLD2!$F173</f>
        <v>5.4244016956648773</v>
      </c>
      <c r="I173" s="44">
        <f>AirBFYLD1!I173*VLOOKUP(AirBFYLD2!I$4,'[1]INTERNAL PARAMETERS-1'!$B$5:$J$44,5,FALSE)*VLOOKUP(AirBFYLD2!I$4,'[1]INTERNAL PARAMETERS-1'!$B$5:$J$44,7,FALSE)*AirBFYLD2!$F173 + AirBFYLD1!I173*(1-VLOOKUP(AirBFYLD2!I$4,'[1]INTERNAL PARAMETERS-1'!$B$5:$J$44,5,FALSE))*VLOOKUP(AirBFYLD2!I$4,'[1]INTERNAL PARAMETERS-1'!$B$5:$J$44,9,FALSE)*AirBFYLD2!$F173</f>
        <v>6.1867279445873953</v>
      </c>
      <c r="J173" s="44">
        <f>AirBFYLD1!J173*VLOOKUP(AirBFYLD2!J$4,'[1]INTERNAL PARAMETERS-1'!$B$5:$J$44,5,FALSE)*VLOOKUP(AirBFYLD2!J$4,'[1]INTERNAL PARAMETERS-1'!$B$5:$J$44,7,FALSE)*AirBFYLD2!$F173 + AirBFYLD1!J173*(1-VLOOKUP(AirBFYLD2!J$4,'[1]INTERNAL PARAMETERS-1'!$B$5:$J$44,5,FALSE))*VLOOKUP(AirBFYLD2!J$4,'[1]INTERNAL PARAMETERS-1'!$B$5:$J$44,9,FALSE)*AirBFYLD2!$F173</f>
        <v>0</v>
      </c>
      <c r="K173" s="44">
        <f>AirBFYLD1!K173*VLOOKUP(AirBFYLD2!K$4,'[1]INTERNAL PARAMETERS-1'!$B$5:$J$44,5,FALSE)*VLOOKUP(AirBFYLD2!K$4,'[1]INTERNAL PARAMETERS-1'!$B$5:$J$44,7,FALSE)*AirBFYLD2!$F173 + AirBFYLD1!K173*(1-VLOOKUP(AirBFYLD2!K$4,'[1]INTERNAL PARAMETERS-1'!$B$5:$J$44,5,FALSE))*VLOOKUP(AirBFYLD2!K$4,'[1]INTERNAL PARAMETERS-1'!$B$5:$J$44,9,FALSE)*AirBFYLD2!$F173</f>
        <v>0</v>
      </c>
      <c r="L173" s="44">
        <f>AirBFYLD1!L173*VLOOKUP(AirBFYLD2!L$4,'[1]INTERNAL PARAMETERS-1'!$B$5:$J$44,5,FALSE)*VLOOKUP(AirBFYLD2!L$4,'[1]INTERNAL PARAMETERS-1'!$B$5:$J$44,7,FALSE)*AirBFYLD2!$F173 + AirBFYLD1!L173*(1-VLOOKUP(AirBFYLD2!L$4,'[1]INTERNAL PARAMETERS-1'!$B$5:$J$44,5,FALSE))*VLOOKUP(AirBFYLD2!L$4,'[1]INTERNAL PARAMETERS-1'!$B$5:$J$44,9,FALSE)*AirBFYLD2!$F173</f>
        <v>0</v>
      </c>
      <c r="M173" s="44">
        <f>AirBFYLD1!M173*VLOOKUP(AirBFYLD2!M$4,'[1]INTERNAL PARAMETERS-1'!$B$5:$J$44,5,FALSE)*VLOOKUP(AirBFYLD2!M$4,'[1]INTERNAL PARAMETERS-1'!$B$5:$J$44,7,FALSE)*AirBFYLD2!$F173 + AirBFYLD1!M173*(1-VLOOKUP(AirBFYLD2!M$4,'[1]INTERNAL PARAMETERS-1'!$B$5:$J$44,5,FALSE))*VLOOKUP(AirBFYLD2!M$4,'[1]INTERNAL PARAMETERS-1'!$B$5:$J$44,9,FALSE)*AirBFYLD2!$F173</f>
        <v>9.5015881462762145E-2</v>
      </c>
      <c r="N173" s="44">
        <f>AirBFYLD1!N173*VLOOKUP(AirBFYLD2!N$4,'[1]INTERNAL PARAMETERS-1'!$B$5:$J$44,5,FALSE)*VLOOKUP(AirBFYLD2!N$4,'[1]INTERNAL PARAMETERS-1'!$B$5:$J$44,7,FALSE)*AirBFYLD2!$F173 + AirBFYLD1!N173*(1-VLOOKUP(AirBFYLD2!N$4,'[1]INTERNAL PARAMETERS-1'!$B$5:$J$44,5,FALSE))*VLOOKUP(AirBFYLD2!N$4,'[1]INTERNAL PARAMETERS-1'!$B$5:$J$44,9,FALSE)*AirBFYLD2!$F173</f>
        <v>2.1518792558048117E-2</v>
      </c>
      <c r="O173" s="44">
        <f>AirBFYLD1!O173*VLOOKUP(AirBFYLD2!O$4,'[1]INTERNAL PARAMETERS-1'!$B$5:$J$44,5,FALSE)*VLOOKUP(AirBFYLD2!O$4,'[1]INTERNAL PARAMETERS-1'!$B$5:$J$44,7,FALSE)*AirBFYLD2!$F173 + AirBFYLD1!O173*(1-VLOOKUP(AirBFYLD2!O$4,'[1]INTERNAL PARAMETERS-1'!$B$5:$J$44,5,FALSE))*VLOOKUP(AirBFYLD2!O$4,'[1]INTERNAL PARAMETERS-1'!$B$5:$J$44,9,FALSE)*AirBFYLD2!$F173</f>
        <v>0</v>
      </c>
      <c r="P173" s="44">
        <f>AirBFYLD1!P173*VLOOKUP(AirBFYLD2!P$4,'[1]INTERNAL PARAMETERS-1'!$B$5:$J$44,5,FALSE)*VLOOKUP(AirBFYLD2!P$4,'[1]INTERNAL PARAMETERS-1'!$B$5:$J$44,7,FALSE)*AirBFYLD2!$F173 + AirBFYLD1!P173*(1-VLOOKUP(AirBFYLD2!P$4,'[1]INTERNAL PARAMETERS-1'!$B$5:$J$44,5,FALSE))*VLOOKUP(AirBFYLD2!P$4,'[1]INTERNAL PARAMETERS-1'!$B$5:$J$44,9,FALSE)*AirBFYLD2!$F173</f>
        <v>0</v>
      </c>
      <c r="Q173" s="44">
        <f>AirBFYLD1!Q173*VLOOKUP(AirBFYLD2!Q$4,'[1]INTERNAL PARAMETERS-1'!$B$5:$J$44,5,FALSE)*VLOOKUP(AirBFYLD2!Q$4,'[1]INTERNAL PARAMETERS-1'!$B$5:$J$44,7,FALSE)*AirBFYLD2!$F173 + AirBFYLD1!Q173*(1-VLOOKUP(AirBFYLD2!Q$4,'[1]INTERNAL PARAMETERS-1'!$B$5:$J$44,5,FALSE))*VLOOKUP(AirBFYLD2!Q$4,'[1]INTERNAL PARAMETERS-1'!$B$5:$J$44,9,FALSE)*AirBFYLD2!$F173</f>
        <v>0</v>
      </c>
      <c r="R173" s="44">
        <f>AirBFYLD1!R173*VLOOKUP(AirBFYLD2!R$4,'[1]INTERNAL PARAMETERS-1'!$B$5:$J$44,5,FALSE)*VLOOKUP(AirBFYLD2!R$4,'[1]INTERNAL PARAMETERS-1'!$B$5:$J$44,7,FALSE)*AirBFYLD2!$F173 + AirBFYLD1!R173*(1-VLOOKUP(AirBFYLD2!R$4,'[1]INTERNAL PARAMETERS-1'!$B$5:$J$44,5,FALSE))*VLOOKUP(AirBFYLD2!R$4,'[1]INTERNAL PARAMETERS-1'!$B$5:$J$44,9,FALSE)*AirBFYLD2!$F173</f>
        <v>4.4425894313389662E-2</v>
      </c>
      <c r="S173" s="44">
        <f>AirBFYLD1!S173*VLOOKUP(AirBFYLD2!S$4,'[1]INTERNAL PARAMETERS-1'!$B$5:$J$44,5,FALSE)*VLOOKUP(AirBFYLD2!S$4,'[1]INTERNAL PARAMETERS-1'!$B$5:$J$44,7,FALSE)*AirBFYLD2!$F173 + AirBFYLD1!S173*(1-VLOOKUP(AirBFYLD2!S$4,'[1]INTERNAL PARAMETERS-1'!$B$5:$J$44,5,FALSE))*VLOOKUP(AirBFYLD2!S$4,'[1]INTERNAL PARAMETERS-1'!$B$5:$J$44,9,FALSE)*AirBFYLD2!$F173</f>
        <v>0.84155768402495412</v>
      </c>
      <c r="T173" s="44">
        <f>AirBFYLD1!T173*VLOOKUP(AirBFYLD2!T$4,'[1]INTERNAL PARAMETERS-1'!$B$5:$J$44,5,FALSE)*VLOOKUP(AirBFYLD2!T$4,'[1]INTERNAL PARAMETERS-1'!$B$5:$J$44,7,FALSE)*AirBFYLD2!$F173 + AirBFYLD1!T173*(1-VLOOKUP(AirBFYLD2!T$4,'[1]INTERNAL PARAMETERS-1'!$B$5:$J$44,5,FALSE))*VLOOKUP(AirBFYLD2!T$4,'[1]INTERNAL PARAMETERS-1'!$B$5:$J$44,9,FALSE)*AirBFYLD2!$F173</f>
        <v>0.18325681404273234</v>
      </c>
      <c r="U173" s="44">
        <f>AirBFYLD1!U173*VLOOKUP(AirBFYLD2!U$4,'[1]INTERNAL PARAMETERS-1'!$B$5:$J$44,5,FALSE)*VLOOKUP(AirBFYLD2!U$4,'[1]INTERNAL PARAMETERS-1'!$B$5:$J$44,7,FALSE)*AirBFYLD2!$F173 + AirBFYLD1!U173*(1-VLOOKUP(AirBFYLD2!U$4,'[1]INTERNAL PARAMETERS-1'!$B$5:$J$44,5,FALSE))*VLOOKUP(AirBFYLD2!U$4,'[1]INTERNAL PARAMETERS-1'!$B$5:$J$44,9,FALSE)*AirBFYLD2!$F173</f>
        <v>0.17570441200945613</v>
      </c>
      <c r="V173" s="44">
        <f>AirBFYLD1!V173*VLOOKUP(AirBFYLD2!V$4,'[1]INTERNAL PARAMETERS-1'!$B$5:$J$44,5,FALSE)*VLOOKUP(AirBFYLD2!V$4,'[1]INTERNAL PARAMETERS-1'!$B$5:$J$44,7,FALSE)*AirBFYLD2!$F173 + AirBFYLD1!V173*(1-VLOOKUP(AirBFYLD2!V$4,'[1]INTERNAL PARAMETERS-1'!$B$5:$J$44,5,FALSE))*VLOOKUP(AirBFYLD2!V$4,'[1]INTERNAL PARAMETERS-1'!$B$5:$J$44,9,FALSE)*AirBFYLD2!$F173</f>
        <v>0.52636354906182981</v>
      </c>
      <c r="W173" s="44">
        <f>AirBFYLD1!W173*VLOOKUP(AirBFYLD2!W$4,'[1]INTERNAL PARAMETERS-1'!$B$5:$J$44,5,FALSE)*VLOOKUP(AirBFYLD2!W$4,'[1]INTERNAL PARAMETERS-1'!$B$5:$J$44,7,FALSE)*AirBFYLD2!$F173 + AirBFYLD1!W173*(1-VLOOKUP(AirBFYLD2!W$4,'[1]INTERNAL PARAMETERS-1'!$B$5:$J$44,5,FALSE))*VLOOKUP(AirBFYLD2!W$4,'[1]INTERNAL PARAMETERS-1'!$B$5:$J$44,9,FALSE)*AirBFYLD2!$F173</f>
        <v>0</v>
      </c>
      <c r="X173" s="44">
        <f>AirBFYLD1!X173*VLOOKUP(AirBFYLD2!X$4,'[1]INTERNAL PARAMETERS-1'!$B$5:$J$44,5,FALSE)*VLOOKUP(AirBFYLD2!X$4,'[1]INTERNAL PARAMETERS-1'!$B$5:$J$44,7,FALSE)*AirBFYLD2!$F173 + AirBFYLD1!X173*(1-VLOOKUP(AirBFYLD2!X$4,'[1]INTERNAL PARAMETERS-1'!$B$5:$J$44,5,FALSE))*VLOOKUP(AirBFYLD2!X$4,'[1]INTERNAL PARAMETERS-1'!$B$5:$J$44,9,FALSE)*AirBFYLD2!$F173</f>
        <v>0</v>
      </c>
      <c r="Y173" s="44">
        <f>AirBFYLD1!Y173*VLOOKUP(AirBFYLD2!Y$4,'[1]INTERNAL PARAMETERS-1'!$B$5:$J$44,5,FALSE)*VLOOKUP(AirBFYLD2!Y$4,'[1]INTERNAL PARAMETERS-1'!$B$5:$J$44,7,FALSE)*AirBFYLD2!$F173 + AirBFYLD1!Y173*(1-VLOOKUP(AirBFYLD2!Y$4,'[1]INTERNAL PARAMETERS-1'!$B$5:$J$44,5,FALSE))*VLOOKUP(AirBFYLD2!Y$4,'[1]INTERNAL PARAMETERS-1'!$B$5:$J$44,9,FALSE)*AirBFYLD2!$F173</f>
        <v>0</v>
      </c>
      <c r="Z173" s="44">
        <f>AirBFYLD1!Z173*VLOOKUP(AirBFYLD2!Z$4,'[1]INTERNAL PARAMETERS-1'!$B$5:$J$44,5,FALSE)*VLOOKUP(AirBFYLD2!Z$4,'[1]INTERNAL PARAMETERS-1'!$B$5:$J$44,7,FALSE)*AirBFYLD2!$F173 + AirBFYLD1!Z173*(1-VLOOKUP(AirBFYLD2!Z$4,'[1]INTERNAL PARAMETERS-1'!$B$5:$J$44,5,FALSE))*VLOOKUP(AirBFYLD2!Z$4,'[1]INTERNAL PARAMETERS-1'!$B$5:$J$44,9,FALSE)*AirBFYLD2!$F173</f>
        <v>0</v>
      </c>
      <c r="AA173" s="44">
        <f>AirBFYLD1!AA173*VLOOKUP(AirBFYLD2!AA$4,'[1]INTERNAL PARAMETERS-1'!$B$5:$J$44,5,FALSE)*VLOOKUP(AirBFYLD2!AA$4,'[1]INTERNAL PARAMETERS-1'!$B$5:$J$44,7,FALSE)*AirBFYLD2!$F173 + AirBFYLD1!AA173*(1-VLOOKUP(AirBFYLD2!AA$4,'[1]INTERNAL PARAMETERS-1'!$B$5:$J$44,5,FALSE))*VLOOKUP(AirBFYLD2!AA$4,'[1]INTERNAL PARAMETERS-1'!$B$5:$J$44,9,FALSE)*AirBFYLD2!$F173</f>
        <v>0</v>
      </c>
      <c r="AB173" s="44">
        <f>AirBFYLD1!AB173*VLOOKUP(AirBFYLD2!AB$4,'[1]INTERNAL PARAMETERS-1'!$B$5:$J$44,5,FALSE)*VLOOKUP(AirBFYLD2!AB$4,'[1]INTERNAL PARAMETERS-1'!$B$5:$J$44,7,FALSE)*AirBFYLD2!$F173 + AirBFYLD1!AB173*(1-VLOOKUP(AirBFYLD2!AB$4,'[1]INTERNAL PARAMETERS-1'!$B$5:$J$44,5,FALSE))*VLOOKUP(AirBFYLD2!AB$4,'[1]INTERNAL PARAMETERS-1'!$B$5:$J$44,9,FALSE)*AirBFYLD2!$F173</f>
        <v>0</v>
      </c>
      <c r="AC173" s="44">
        <f>AirBFYLD1!AC173*VLOOKUP(AirBFYLD2!AC$4,'[1]INTERNAL PARAMETERS-1'!$B$5:$J$44,5,FALSE)*VLOOKUP(AirBFYLD2!AC$4,'[1]INTERNAL PARAMETERS-1'!$B$5:$J$44,7,FALSE)*AirBFYLD2!$F173 + AirBFYLD1!AC173*(1-VLOOKUP(AirBFYLD2!AC$4,'[1]INTERNAL PARAMETERS-1'!$B$5:$J$44,5,FALSE))*VLOOKUP(AirBFYLD2!AC$4,'[1]INTERNAL PARAMETERS-1'!$B$5:$J$44,9,FALSE)*AirBFYLD2!$F173</f>
        <v>0</v>
      </c>
      <c r="AD173" s="44">
        <f>AirBFYLD1!AD173*VLOOKUP(AirBFYLD2!AD$4,'[1]INTERNAL PARAMETERS-1'!$B$5:$J$44,5,FALSE)*VLOOKUP(AirBFYLD2!AD$4,'[1]INTERNAL PARAMETERS-1'!$B$5:$J$44,7,FALSE)*AirBFYLD2!$F173 + AirBFYLD1!AD173*(1-VLOOKUP(AirBFYLD2!AD$4,'[1]INTERNAL PARAMETERS-1'!$B$5:$J$44,5,FALSE))*VLOOKUP(AirBFYLD2!AD$4,'[1]INTERNAL PARAMETERS-1'!$B$5:$J$44,9,FALSE)*AirBFYLD2!$F173</f>
        <v>0</v>
      </c>
      <c r="AE173" s="44">
        <f>AirBFYLD1!AE173*VLOOKUP(AirBFYLD2!AE$4,'[1]INTERNAL PARAMETERS-1'!$B$5:$J$44,5,FALSE)*VLOOKUP(AirBFYLD2!AE$4,'[1]INTERNAL PARAMETERS-1'!$B$5:$J$44,7,FALSE)*AirBFYLD2!$F173 + AirBFYLD1!AE173*(1-VLOOKUP(AirBFYLD2!AE$4,'[1]INTERNAL PARAMETERS-1'!$B$5:$J$44,5,FALSE))*VLOOKUP(AirBFYLD2!AE$4,'[1]INTERNAL PARAMETERS-1'!$B$5:$J$44,9,FALSE)*AirBFYLD2!$F173</f>
        <v>0</v>
      </c>
      <c r="AF173" s="44">
        <f>AirBFYLD1!AF173*VLOOKUP(AirBFYLD2!AF$4,'[1]INTERNAL PARAMETERS-1'!$B$5:$J$44,5,FALSE)*VLOOKUP(AirBFYLD2!AF$4,'[1]INTERNAL PARAMETERS-1'!$B$5:$J$44,7,FALSE)*AirBFYLD2!$F173 + AirBFYLD1!AF173*(1-VLOOKUP(AirBFYLD2!AF$4,'[1]INTERNAL PARAMETERS-1'!$B$5:$J$44,5,FALSE))*VLOOKUP(AirBFYLD2!AF$4,'[1]INTERNAL PARAMETERS-1'!$B$5:$J$44,9,FALSE)*AirBFYLD2!$F173</f>
        <v>2.1657623477777457E-2</v>
      </c>
      <c r="AG173" s="44">
        <f>AirBFYLD1!AG173*VLOOKUP(AirBFYLD2!AG$4,'[1]INTERNAL PARAMETERS-1'!$B$5:$J$44,5,FALSE)*VLOOKUP(AirBFYLD2!AG$4,'[1]INTERNAL PARAMETERS-1'!$B$5:$J$44,7,FALSE)*AirBFYLD2!$F173 + AirBFYLD1!AG173*(1-VLOOKUP(AirBFYLD2!AG$4,'[1]INTERNAL PARAMETERS-1'!$B$5:$J$44,5,FALSE))*VLOOKUP(AirBFYLD2!AG$4,'[1]INTERNAL PARAMETERS-1'!$B$5:$J$44,9,FALSE)*AirBFYLD2!$F173</f>
        <v>0</v>
      </c>
      <c r="AH173" s="44">
        <f>AirBFYLD1!AH173*VLOOKUP(AirBFYLD2!AH$4,'[1]INTERNAL PARAMETERS-1'!$B$5:$J$44,5,FALSE)*VLOOKUP(AirBFYLD2!AH$4,'[1]INTERNAL PARAMETERS-1'!$B$5:$J$44,7,FALSE)*AirBFYLD2!$F173 + AirBFYLD1!AH173*(1-VLOOKUP(AirBFYLD2!AH$4,'[1]INTERNAL PARAMETERS-1'!$B$5:$J$44,5,FALSE))*VLOOKUP(AirBFYLD2!AH$4,'[1]INTERNAL PARAMETERS-1'!$B$5:$J$44,9,FALSE)*AirBFYLD2!$F173</f>
        <v>0</v>
      </c>
      <c r="AI173" s="44">
        <f>AirBFYLD1!AI173*VLOOKUP(AirBFYLD2!AI$4,'[1]INTERNAL PARAMETERS-1'!$B$5:$J$44,5,FALSE)*VLOOKUP(AirBFYLD2!AI$4,'[1]INTERNAL PARAMETERS-1'!$B$5:$J$44,7,FALSE)*AirBFYLD2!$F173 + AirBFYLD1!AI173*(1-VLOOKUP(AirBFYLD2!AI$4,'[1]INTERNAL PARAMETERS-1'!$B$5:$J$44,5,FALSE))*VLOOKUP(AirBFYLD2!AI$4,'[1]INTERNAL PARAMETERS-1'!$B$5:$J$44,9,FALSE)*AirBFYLD2!$F173</f>
        <v>1.1106473578347415E-2</v>
      </c>
      <c r="AJ173" s="44">
        <f>AirBFYLD1!AJ173*VLOOKUP(AirBFYLD2!AJ$4,'[1]INTERNAL PARAMETERS-1'!$B$5:$J$44,5,FALSE)*VLOOKUP(AirBFYLD2!AJ$4,'[1]INTERNAL PARAMETERS-1'!$B$5:$J$44,7,FALSE)*AirBFYLD2!$F173 + AirBFYLD1!AJ173*(1-VLOOKUP(AirBFYLD2!AJ$4,'[1]INTERNAL PARAMETERS-1'!$B$5:$J$44,5,FALSE))*VLOOKUP(AirBFYLD2!AJ$4,'[1]INTERNAL PARAMETERS-1'!$B$5:$J$44,9,FALSE)*AirBFYLD2!$F173</f>
        <v>0</v>
      </c>
      <c r="AK173" s="44">
        <f>AirBFYLD1!AK173*VLOOKUP(AirBFYLD2!AK$4,'[1]INTERNAL PARAMETERS-1'!$B$5:$J$44,5,FALSE)*VLOOKUP(AirBFYLD2!AK$4,'[1]INTERNAL PARAMETERS-1'!$B$5:$J$44,7,FALSE)*AirBFYLD2!$F173 + AirBFYLD1!AK173*(1-VLOOKUP(AirBFYLD2!AK$4,'[1]INTERNAL PARAMETERS-1'!$B$5:$J$44,5,FALSE))*VLOOKUP(AirBFYLD2!AK$4,'[1]INTERNAL PARAMETERS-1'!$B$5:$J$44,9,FALSE)*AirBFYLD2!$F173</f>
        <v>0</v>
      </c>
      <c r="AL173" s="44">
        <f>AirBFYLD1!AL173*VLOOKUP(AirBFYLD2!AL$4,'[1]INTERNAL PARAMETERS-1'!$B$5:$J$44,5,FALSE)*VLOOKUP(AirBFYLD2!AL$4,'[1]INTERNAL PARAMETERS-1'!$B$5:$J$44,7,FALSE)*AirBFYLD2!$F173 + AirBFYLD1!AL173*(1-VLOOKUP(AirBFYLD2!AL$4,'[1]INTERNAL PARAMETERS-1'!$B$5:$J$44,5,FALSE))*VLOOKUP(AirBFYLD2!AL$4,'[1]INTERNAL PARAMETERS-1'!$B$5:$J$44,9,FALSE)*AirBFYLD2!$F173</f>
        <v>0</v>
      </c>
      <c r="AM173" s="44">
        <f>AirBFYLD1!AM173*VLOOKUP(AirBFYLD2!AM$4,'[1]INTERNAL PARAMETERS-1'!$B$5:$J$44,5,FALSE)*VLOOKUP(AirBFYLD2!AM$4,'[1]INTERNAL PARAMETERS-1'!$B$5:$J$44,7,FALSE)*AirBFYLD2!$F173 + AirBFYLD1!AM173*(1-VLOOKUP(AirBFYLD2!AM$4,'[1]INTERNAL PARAMETERS-1'!$B$5:$J$44,5,FALSE))*VLOOKUP(AirBFYLD2!AM$4,'[1]INTERNAL PARAMETERS-1'!$B$5:$J$44,9,FALSE)*AirBFYLD2!$F173</f>
        <v>0</v>
      </c>
      <c r="AN173" s="44">
        <f>AirBFYLD1!AN173*VLOOKUP(AirBFYLD2!AN$4,'[1]INTERNAL PARAMETERS-1'!$B$5:$J$44,5,FALSE)*VLOOKUP(AirBFYLD2!AN$4,'[1]INTERNAL PARAMETERS-1'!$B$5:$J$44,7,FALSE)*AirBFYLD2!$F173 + AirBFYLD1!AN173*(1-VLOOKUP(AirBFYLD2!AN$4,'[1]INTERNAL PARAMETERS-1'!$B$5:$J$44,5,FALSE))*VLOOKUP(AirBFYLD2!AN$4,'[1]INTERNAL PARAMETERS-1'!$B$5:$J$44,9,FALSE)*AirBFYLD2!$F173</f>
        <v>0</v>
      </c>
      <c r="AO173" s="44">
        <f>AirBFYLD1!AO173*VLOOKUP(AirBFYLD2!AO$4,'[1]INTERNAL PARAMETERS-1'!$B$5:$J$44,5,FALSE)*VLOOKUP(AirBFYLD2!AO$4,'[1]INTERNAL PARAMETERS-1'!$B$5:$J$44,7,FALSE)*AirBFYLD2!$F173 + AirBFYLD1!AO173*(1-VLOOKUP(AirBFYLD2!AO$4,'[1]INTERNAL PARAMETERS-1'!$B$5:$J$44,5,FALSE))*VLOOKUP(AirBFYLD2!AO$4,'[1]INTERNAL PARAMETERS-1'!$B$5:$J$44,9,FALSE)*AirBFYLD2!$F173</f>
        <v>0</v>
      </c>
      <c r="AP173" s="44">
        <f>AirBFYLD1!AP173*VLOOKUP(AirBFYLD2!AP$4,'[1]INTERNAL PARAMETERS-1'!$B$5:$J$44,5,FALSE)*VLOOKUP(AirBFYLD2!AP$4,'[1]INTERNAL PARAMETERS-1'!$B$5:$J$44,7,FALSE)*AirBFYLD2!$F173 + AirBFYLD1!AP173*(1-VLOOKUP(AirBFYLD2!AP$4,'[1]INTERNAL PARAMETERS-1'!$B$5:$J$44,5,FALSE))*VLOOKUP(AirBFYLD2!AP$4,'[1]INTERNAL PARAMETERS-1'!$B$5:$J$44,9,FALSE)*AirBFYLD2!$F173</f>
        <v>0</v>
      </c>
      <c r="AQ173" s="44">
        <f>AirBFYLD1!AQ173*VLOOKUP(AirBFYLD2!AQ$4,'[1]INTERNAL PARAMETERS-1'!$B$5:$J$44,5,FALSE)*VLOOKUP(AirBFYLD2!AQ$4,'[1]INTERNAL PARAMETERS-1'!$B$5:$J$44,7,FALSE)*AirBFYLD2!$F173 + AirBFYLD1!AQ173*(1-VLOOKUP(AirBFYLD2!AQ$4,'[1]INTERNAL PARAMETERS-1'!$B$5:$J$44,5,FALSE))*VLOOKUP(AirBFYLD2!AQ$4,'[1]INTERNAL PARAMETERS-1'!$B$5:$J$44,9,FALSE)*AirBFYLD2!$F173</f>
        <v>0</v>
      </c>
      <c r="AR173" s="44">
        <f>AirBFYLD1!AR173*VLOOKUP(AirBFYLD2!AR$4,'[1]INTERNAL PARAMETERS-1'!$B$5:$J$44,5,FALSE)*VLOOKUP(AirBFYLD2!AR$4,'[1]INTERNAL PARAMETERS-1'!$B$5:$J$44,7,FALSE)*AirBFYLD2!$F173 + AirBFYLD1!AR173*(1-VLOOKUP(AirBFYLD2!AR$4,'[1]INTERNAL PARAMETERS-1'!$B$5:$J$44,5,FALSE))*VLOOKUP(AirBFYLD2!AR$4,'[1]INTERNAL PARAMETERS-1'!$B$5:$J$44,9,FALSE)*AirBFYLD2!$F173</f>
        <v>0</v>
      </c>
      <c r="AS173" s="44">
        <f>AirBFYLD1!AS173*VLOOKUP(AirBFYLD2!AS$4,'[1]INTERNAL PARAMETERS-1'!$B$5:$J$44,5,FALSE)*VLOOKUP(AirBFYLD2!AS$4,'[1]INTERNAL PARAMETERS-1'!$B$5:$J$44,7,FALSE)*AirBFYLD2!$F173 + AirBFYLD1!AS173*(1-VLOOKUP(AirBFYLD2!AS$4,'[1]INTERNAL PARAMETERS-1'!$B$5:$J$44,5,FALSE))*VLOOKUP(AirBFYLD2!AS$4,'[1]INTERNAL PARAMETERS-1'!$B$5:$J$44,9,FALSE)*AirBFYLD2!$F173</f>
        <v>0</v>
      </c>
      <c r="AT173" s="43">
        <f>AirBFYLD1!AT173*VLOOKUP(AirBFYLD2!AT$4,'[1]INTERNAL PARAMETERS-1'!$B$5:$J$44,5,FALSE)*VLOOKUP(AirBFYLD2!AT$4,'[1]INTERNAL PARAMETERS-1'!$B$5:$J$44,7,FALSE)*AirBFYLD2!$F173 + AirBFYLD1!AT173*(1-VLOOKUP(AirBFYLD2!AT$4,'[1]INTERNAL PARAMETERS-1'!$B$5:$J$44,5,FALSE))*VLOOKUP(AirBFYLD2!AT$4,'[1]INTERNAL PARAMETERS-1'!$B$5:$J$44,9,FALSE)*AirBFYLD2!$F173</f>
        <v>0</v>
      </c>
      <c r="AU173" s="45">
        <f>AirBFYLD1!AU173*VLOOKUP(AirBFYLD2!AU$4,'[1]INTERNAL PARAMETERS-1'!$B$5:$J$44,5,FALSE)*VLOOKUP(AirBFYLD2!AU$4,'[1]INTERNAL PARAMETERS-1'!$B$5:$J$44,6,FALSE)*VLOOKUP(AirBFYLD2!AU$4,'[1]INTERNAL PARAMETERS-1'!$B$5:$J$44,3,FALSE) + AirBFYLD1!AU173*(1-VLOOKUP(AirBFYLD2!AU$4,'[1]INTERNAL PARAMETERS-1'!$B$5:$J$44,5,FALSE))*VLOOKUP(AirBFYLD2!AU$4,'[1]INTERNAL PARAMETERS-1'!$B$5:$J$44,8,FALSE)*VLOOKUP(AirBFYLD2!AU$4,'[1]INTERNAL PARAMETERS-1'!$B$5:$J$44,3,FALSE)</f>
        <v>0</v>
      </c>
      <c r="AV173" s="44">
        <f>AirBFYLD1!AV173*VLOOKUP(AirBFYLD2!AV$4,'[1]INTERNAL PARAMETERS-1'!$B$5:$J$44,5,FALSE)*VLOOKUP(AirBFYLD2!AV$4,'[1]INTERNAL PARAMETERS-1'!$B$5:$J$44,6,FALSE)*VLOOKUP(AirBFYLD2!AV$4,'[1]INTERNAL PARAMETERS-1'!$B$5:$J$44,3,FALSE) + AirBFYLD1!AV173*(1-VLOOKUP(AirBFYLD2!AV$4,'[1]INTERNAL PARAMETERS-1'!$B$5:$J$44,5,FALSE))*VLOOKUP(AirBFYLD2!AV$4,'[1]INTERNAL PARAMETERS-1'!$B$5:$J$44,8,FALSE)*VLOOKUP(AirBFYLD2!AV$4,'[1]INTERNAL PARAMETERS-1'!$B$5:$J$44,3,FALSE)</f>
        <v>0</v>
      </c>
      <c r="AW173" s="44">
        <f>AirBFYLD1!AW173*VLOOKUP(AirBFYLD2!AW$4,'[1]INTERNAL PARAMETERS-1'!$B$5:$J$44,5,FALSE)*VLOOKUP(AirBFYLD2!AW$4,'[1]INTERNAL PARAMETERS-1'!$B$5:$J$44,6,FALSE)*VLOOKUP(AirBFYLD2!AW$4,'[1]INTERNAL PARAMETERS-1'!$B$5:$J$44,3,FALSE) + AirBFYLD1!AW173*(1-VLOOKUP(AirBFYLD2!AW$4,'[1]INTERNAL PARAMETERS-1'!$B$5:$J$44,5,FALSE))*VLOOKUP(AirBFYLD2!AW$4,'[1]INTERNAL PARAMETERS-1'!$B$5:$J$44,8,FALSE)*VLOOKUP(AirBFYLD2!AW$4,'[1]INTERNAL PARAMETERS-1'!$B$5:$J$44,3,FALSE)</f>
        <v>0.13528159885274538</v>
      </c>
      <c r="AX173" s="44">
        <f>AirBFYLD1!AX173*VLOOKUP(AirBFYLD2!AX$4,'[1]INTERNAL PARAMETERS-1'!$B$5:$J$44,5,FALSE)*VLOOKUP(AirBFYLD2!AX$4,'[1]INTERNAL PARAMETERS-1'!$B$5:$J$44,6,FALSE)*VLOOKUP(AirBFYLD2!AX$4,'[1]INTERNAL PARAMETERS-1'!$B$5:$J$44,3,FALSE) + AirBFYLD1!AX173*(1-VLOOKUP(AirBFYLD2!AX$4,'[1]INTERNAL PARAMETERS-1'!$B$5:$J$44,5,FALSE))*VLOOKUP(AirBFYLD2!AX$4,'[1]INTERNAL PARAMETERS-1'!$B$5:$J$44,8,FALSE)*VLOOKUP(AirBFYLD2!AX$4,'[1]INTERNAL PARAMETERS-1'!$B$5:$J$44,3,FALSE)</f>
        <v>0</v>
      </c>
      <c r="AY173" s="44">
        <f>AirBFYLD1!AY173*VLOOKUP(AirBFYLD2!AY$4,'[1]INTERNAL PARAMETERS-1'!$B$5:$J$44,5,FALSE)*VLOOKUP(AirBFYLD2!AY$4,'[1]INTERNAL PARAMETERS-1'!$B$5:$J$44,6,FALSE)*VLOOKUP(AirBFYLD2!AY$4,'[1]INTERNAL PARAMETERS-1'!$B$5:$J$44,3,FALSE) + AirBFYLD1!AY173*(1-VLOOKUP(AirBFYLD2!AY$4,'[1]INTERNAL PARAMETERS-1'!$B$5:$J$44,5,FALSE))*VLOOKUP(AirBFYLD2!AY$4,'[1]INTERNAL PARAMETERS-1'!$B$5:$J$44,8,FALSE)*VLOOKUP(AirBFYLD2!AY$4,'[1]INTERNAL PARAMETERS-1'!$B$5:$J$44,3,FALSE)</f>
        <v>0</v>
      </c>
      <c r="AZ173" s="44">
        <f>AirBFYLD1!AZ173*VLOOKUP(AirBFYLD2!AZ$4,'[1]INTERNAL PARAMETERS-1'!$B$5:$J$44,5,FALSE)*VLOOKUP(AirBFYLD2!AZ$4,'[1]INTERNAL PARAMETERS-1'!$B$5:$J$44,6,FALSE)*VLOOKUP(AirBFYLD2!AZ$4,'[1]INTERNAL PARAMETERS-1'!$B$5:$J$44,3,FALSE) + AirBFYLD1!AZ173*(1-VLOOKUP(AirBFYLD2!AZ$4,'[1]INTERNAL PARAMETERS-1'!$B$5:$J$44,5,FALSE))*VLOOKUP(AirBFYLD2!AZ$4,'[1]INTERNAL PARAMETERS-1'!$B$5:$J$44,8,FALSE)*VLOOKUP(AirBFYLD2!AZ$4,'[1]INTERNAL PARAMETERS-1'!$B$5:$J$44,3,FALSE)</f>
        <v>0</v>
      </c>
      <c r="BA173" s="44">
        <f>AirBFYLD1!BA173*VLOOKUP(AirBFYLD2!BA$4,'[1]INTERNAL PARAMETERS-1'!$B$5:$J$44,5,FALSE)*VLOOKUP(AirBFYLD2!BA$4,'[1]INTERNAL PARAMETERS-1'!$B$5:$J$44,6,FALSE)*VLOOKUP(AirBFYLD2!BA$4,'[1]INTERNAL PARAMETERS-1'!$B$5:$J$44,3,FALSE) + AirBFYLD1!BA173*(1-VLOOKUP(AirBFYLD2!BA$4,'[1]INTERNAL PARAMETERS-1'!$B$5:$J$44,5,FALSE))*VLOOKUP(AirBFYLD2!BA$4,'[1]INTERNAL PARAMETERS-1'!$B$5:$J$44,8,FALSE)*VLOOKUP(AirBFYLD2!BA$4,'[1]INTERNAL PARAMETERS-1'!$B$5:$J$44,3,FALSE)</f>
        <v>2.0766720654795665E-2</v>
      </c>
      <c r="BB173" s="44">
        <f>AirBFYLD1!BB173*VLOOKUP(AirBFYLD2!BB$4,'[1]INTERNAL PARAMETERS-1'!$B$5:$J$44,5,FALSE)*VLOOKUP(AirBFYLD2!BB$4,'[1]INTERNAL PARAMETERS-1'!$B$5:$J$44,6,FALSE)*VLOOKUP(AirBFYLD2!BB$4,'[1]INTERNAL PARAMETERS-1'!$B$5:$J$44,3,FALSE) + AirBFYLD1!BB173*(1-VLOOKUP(AirBFYLD2!BB$4,'[1]INTERNAL PARAMETERS-1'!$B$5:$J$44,5,FALSE))*VLOOKUP(AirBFYLD2!BB$4,'[1]INTERNAL PARAMETERS-1'!$B$5:$J$44,8,FALSE)*VLOOKUP(AirBFYLD2!BB$4,'[1]INTERNAL PARAMETERS-1'!$B$5:$J$44,3,FALSE)</f>
        <v>2.3472042364062501E-2</v>
      </c>
      <c r="BC173" s="44">
        <f>AirBFYLD1!BC173*VLOOKUP(AirBFYLD2!BC$4,'[1]INTERNAL PARAMETERS-1'!$B$5:$J$44,5,FALSE)*VLOOKUP(AirBFYLD2!BC$4,'[1]INTERNAL PARAMETERS-1'!$B$5:$J$44,6,FALSE)*VLOOKUP(AirBFYLD2!BC$4,'[1]INTERNAL PARAMETERS-1'!$B$5:$J$44,3,FALSE) + AirBFYLD1!BC173*(1-VLOOKUP(AirBFYLD2!BC$4,'[1]INTERNAL PARAMETERS-1'!$B$5:$J$44,5,FALSE))*VLOOKUP(AirBFYLD2!BC$4,'[1]INTERNAL PARAMETERS-1'!$B$5:$J$44,8,FALSE)*VLOOKUP(AirBFYLD2!BC$4,'[1]INTERNAL PARAMETERS-1'!$B$5:$J$44,3,FALSE)</f>
        <v>2.8344784151799016E-2</v>
      </c>
      <c r="BD173" s="44">
        <f>AirBFYLD1!BD173*VLOOKUP(AirBFYLD2!BD$4,'[1]INTERNAL PARAMETERS-1'!$B$5:$J$44,5,FALSE)*VLOOKUP(AirBFYLD2!BD$4,'[1]INTERNAL PARAMETERS-1'!$B$5:$J$44,6,FALSE)*VLOOKUP(AirBFYLD2!BD$4,'[1]INTERNAL PARAMETERS-1'!$B$5:$J$44,3,FALSE) + AirBFYLD1!BD173*(1-VLOOKUP(AirBFYLD2!BD$4,'[1]INTERNAL PARAMETERS-1'!$B$5:$J$44,5,FALSE))*VLOOKUP(AirBFYLD2!BD$4,'[1]INTERNAL PARAMETERS-1'!$B$5:$J$44,8,FALSE)*VLOOKUP(AirBFYLD2!BD$4,'[1]INTERNAL PARAMETERS-1'!$B$5:$J$44,3,FALSE)</f>
        <v>2.5767985592544566E-2</v>
      </c>
      <c r="BE173" s="44">
        <f>AirBFYLD1!BE173*VLOOKUP(AirBFYLD2!BE$4,'[1]INTERNAL PARAMETERS-1'!$B$5:$J$44,5,FALSE)*VLOOKUP(AirBFYLD2!BE$4,'[1]INTERNAL PARAMETERS-1'!$B$5:$J$44,6,FALSE)*VLOOKUP(AirBFYLD2!BE$4,'[1]INTERNAL PARAMETERS-1'!$B$5:$J$44,3,FALSE) + AirBFYLD1!BE173*(1-VLOOKUP(AirBFYLD2!BE$4,'[1]INTERNAL PARAMETERS-1'!$B$5:$J$44,5,FALSE))*VLOOKUP(AirBFYLD2!BE$4,'[1]INTERNAL PARAMETERS-1'!$B$5:$J$44,8,FALSE)*VLOOKUP(AirBFYLD2!BE$4,'[1]INTERNAL PARAMETERS-1'!$B$5:$J$44,3,FALSE)</f>
        <v>5.9266366862852492E-2</v>
      </c>
      <c r="BF173" s="44">
        <f>AirBFYLD1!BF173*VLOOKUP(AirBFYLD2!BF$4,'[1]INTERNAL PARAMETERS-1'!$B$5:$J$44,5,FALSE)*VLOOKUP(AirBFYLD2!BF$4,'[1]INTERNAL PARAMETERS-1'!$B$5:$J$44,6,FALSE)*VLOOKUP(AirBFYLD2!BF$4,'[1]INTERNAL PARAMETERS-1'!$B$5:$J$44,3,FALSE) + AirBFYLD1!BF173*(1-VLOOKUP(AirBFYLD2!BF$4,'[1]INTERNAL PARAMETERS-1'!$B$5:$J$44,5,FALSE))*VLOOKUP(AirBFYLD2!BF$4,'[1]INTERNAL PARAMETERS-1'!$B$5:$J$44,8,FALSE)*VLOOKUP(AirBFYLD2!BF$4,'[1]INTERNAL PARAMETERS-1'!$B$5:$J$44,3,FALSE)</f>
        <v>0</v>
      </c>
      <c r="BG173" s="44">
        <f>AirBFYLD1!BG173*VLOOKUP(AirBFYLD2!BG$4,'[1]INTERNAL PARAMETERS-1'!$B$5:$J$44,5,FALSE)*VLOOKUP(AirBFYLD2!BG$4,'[1]INTERNAL PARAMETERS-1'!$B$5:$J$44,6,FALSE)*VLOOKUP(AirBFYLD2!BG$4,'[1]INTERNAL PARAMETERS-1'!$B$5:$J$44,3,FALSE) + AirBFYLD1!BG173*(1-VLOOKUP(AirBFYLD2!BG$4,'[1]INTERNAL PARAMETERS-1'!$B$5:$J$44,5,FALSE))*VLOOKUP(AirBFYLD2!BG$4,'[1]INTERNAL PARAMETERS-1'!$B$5:$J$44,8,FALSE)*VLOOKUP(AirBFYLD2!BG$4,'[1]INTERNAL PARAMETERS-1'!$B$5:$J$44,3,FALSE)</f>
        <v>2.3244736986921029E-2</v>
      </c>
      <c r="BH173" s="44">
        <f>AirBFYLD1!BH173*VLOOKUP(AirBFYLD2!BH$4,'[1]INTERNAL PARAMETERS-1'!$B$5:$J$44,5,FALSE)*VLOOKUP(AirBFYLD2!BH$4,'[1]INTERNAL PARAMETERS-1'!$B$5:$J$44,6,FALSE)*VLOOKUP(AirBFYLD2!BH$4,'[1]INTERNAL PARAMETERS-1'!$B$5:$J$44,3,FALSE) + AirBFYLD1!BH173*(1-VLOOKUP(AirBFYLD2!BH$4,'[1]INTERNAL PARAMETERS-1'!$B$5:$J$44,5,FALSE))*VLOOKUP(AirBFYLD2!BH$4,'[1]INTERNAL PARAMETERS-1'!$B$5:$J$44,8,FALSE)*VLOOKUP(AirBFYLD2!BH$4,'[1]INTERNAL PARAMETERS-1'!$B$5:$J$44,3,FALSE)</f>
        <v>1.053730174014558E-4</v>
      </c>
      <c r="BI173" s="44">
        <f>AirBFYLD1!BI173*VLOOKUP(AirBFYLD2!BI$4,'[1]INTERNAL PARAMETERS-1'!$B$5:$J$44,5,FALSE)*VLOOKUP(AirBFYLD2!BI$4,'[1]INTERNAL PARAMETERS-1'!$B$5:$J$44,6,FALSE)*VLOOKUP(AirBFYLD2!BI$4,'[1]INTERNAL PARAMETERS-1'!$B$5:$J$44,3,FALSE) + AirBFYLD1!BI173*(1-VLOOKUP(AirBFYLD2!BI$4,'[1]INTERNAL PARAMETERS-1'!$B$5:$J$44,5,FALSE))*VLOOKUP(AirBFYLD2!BI$4,'[1]INTERNAL PARAMETERS-1'!$B$5:$J$44,8,FALSE)*VLOOKUP(AirBFYLD2!BI$4,'[1]INTERNAL PARAMETERS-1'!$B$5:$J$44,3,FALSE)</f>
        <v>0</v>
      </c>
      <c r="BJ173" s="44">
        <f>AirBFYLD1!BJ173*VLOOKUP(AirBFYLD2!BJ$4,'[1]INTERNAL PARAMETERS-1'!$B$5:$J$44,5,FALSE)*VLOOKUP(AirBFYLD2!BJ$4,'[1]INTERNAL PARAMETERS-1'!$B$5:$J$44,6,FALSE)*VLOOKUP(AirBFYLD2!BJ$4,'[1]INTERNAL PARAMETERS-1'!$B$5:$J$44,3,FALSE) + AirBFYLD1!BJ173*(1-VLOOKUP(AirBFYLD2!BJ$4,'[1]INTERNAL PARAMETERS-1'!$B$5:$J$44,5,FALSE))*VLOOKUP(AirBFYLD2!BJ$4,'[1]INTERNAL PARAMETERS-1'!$B$5:$J$44,8,FALSE)*VLOOKUP(AirBFYLD2!BJ$4,'[1]INTERNAL PARAMETERS-1'!$B$5:$J$44,3,FALSE)</f>
        <v>5.8984012116448468E-3</v>
      </c>
      <c r="BK173" s="44">
        <f>AirBFYLD1!BK173*VLOOKUP(AirBFYLD2!BK$4,'[1]INTERNAL PARAMETERS-1'!$B$5:$J$44,5,FALSE)*VLOOKUP(AirBFYLD2!BK$4,'[1]INTERNAL PARAMETERS-1'!$B$5:$J$44,6,FALSE)*VLOOKUP(AirBFYLD2!BK$4,'[1]INTERNAL PARAMETERS-1'!$B$5:$J$44,3,FALSE) + AirBFYLD1!BK173*(1-VLOOKUP(AirBFYLD2!BK$4,'[1]INTERNAL PARAMETERS-1'!$B$5:$J$44,5,FALSE))*VLOOKUP(AirBFYLD2!BK$4,'[1]INTERNAL PARAMETERS-1'!$B$5:$J$44,8,FALSE)*VLOOKUP(AirBFYLD2!BK$4,'[1]INTERNAL PARAMETERS-1'!$B$5:$J$44,3,FALSE)</f>
        <v>9.0858110926627551E-3</v>
      </c>
      <c r="BL173" s="44">
        <f>AirBFYLD1!BL173*VLOOKUP(AirBFYLD2!BL$4,'[1]INTERNAL PARAMETERS-1'!$B$5:$J$44,5,FALSE)*VLOOKUP(AirBFYLD2!BL$4,'[1]INTERNAL PARAMETERS-1'!$B$5:$J$44,6,FALSE)*VLOOKUP(AirBFYLD2!BL$4,'[1]INTERNAL PARAMETERS-1'!$B$5:$J$44,3,FALSE) + AirBFYLD1!BL173*(1-VLOOKUP(AirBFYLD2!BL$4,'[1]INTERNAL PARAMETERS-1'!$B$5:$J$44,5,FALSE))*VLOOKUP(AirBFYLD2!BL$4,'[1]INTERNAL PARAMETERS-1'!$B$5:$J$44,8,FALSE)*VLOOKUP(AirBFYLD2!BL$4,'[1]INTERNAL PARAMETERS-1'!$B$5:$J$44,3,FALSE)</f>
        <v>3.2518209860466725E-2</v>
      </c>
      <c r="BM173" s="44">
        <f>AirBFYLD1!BM173*VLOOKUP(AirBFYLD2!BM$4,'[1]INTERNAL PARAMETERS-1'!$B$5:$J$44,5,FALSE)*VLOOKUP(AirBFYLD2!BM$4,'[1]INTERNAL PARAMETERS-1'!$B$5:$J$44,6,FALSE)*VLOOKUP(AirBFYLD2!BM$4,'[1]INTERNAL PARAMETERS-1'!$B$5:$J$44,3,FALSE) + AirBFYLD1!BM173*(1-VLOOKUP(AirBFYLD2!BM$4,'[1]INTERNAL PARAMETERS-1'!$B$5:$J$44,5,FALSE))*VLOOKUP(AirBFYLD2!BM$4,'[1]INTERNAL PARAMETERS-1'!$B$5:$J$44,8,FALSE)*VLOOKUP(AirBFYLD2!BM$4,'[1]INTERNAL PARAMETERS-1'!$B$5:$J$44,3,FALSE)</f>
        <v>8.6486293631520359E-3</v>
      </c>
      <c r="BN173" s="44">
        <f>AirBFYLD1!BN173*VLOOKUP(AirBFYLD2!BN$4,'[1]INTERNAL PARAMETERS-1'!$B$5:$J$44,5,FALSE)*VLOOKUP(AirBFYLD2!BN$4,'[1]INTERNAL PARAMETERS-1'!$B$5:$J$44,6,FALSE)*VLOOKUP(AirBFYLD2!BN$4,'[1]INTERNAL PARAMETERS-1'!$B$5:$J$44,3,FALSE) + AirBFYLD1!BN173*(1-VLOOKUP(AirBFYLD2!BN$4,'[1]INTERNAL PARAMETERS-1'!$B$5:$J$44,5,FALSE))*VLOOKUP(AirBFYLD2!BN$4,'[1]INTERNAL PARAMETERS-1'!$B$5:$J$44,8,FALSE)*VLOOKUP(AirBFYLD2!BN$4,'[1]INTERNAL PARAMETERS-1'!$B$5:$J$44,3,FALSE)</f>
        <v>7.8793235514837221E-3</v>
      </c>
      <c r="BO173" s="44">
        <f>AirBFYLD1!BO173*VLOOKUP(AirBFYLD2!BO$4,'[1]INTERNAL PARAMETERS-1'!$B$5:$J$44,5,FALSE)*VLOOKUP(AirBFYLD2!BO$4,'[1]INTERNAL PARAMETERS-1'!$B$5:$J$44,6,FALSE)*VLOOKUP(AirBFYLD2!BO$4,'[1]INTERNAL PARAMETERS-1'!$B$5:$J$44,3,FALSE) + AirBFYLD1!BO173*(1-VLOOKUP(AirBFYLD2!BO$4,'[1]INTERNAL PARAMETERS-1'!$B$5:$J$44,5,FALSE))*VLOOKUP(AirBFYLD2!BO$4,'[1]INTERNAL PARAMETERS-1'!$B$5:$J$44,8,FALSE)*VLOOKUP(AirBFYLD2!BO$4,'[1]INTERNAL PARAMETERS-1'!$B$5:$J$44,3,FALSE)</f>
        <v>6.5297368508706113E-3</v>
      </c>
      <c r="BP173" s="44">
        <f>AirBFYLD1!BP173*VLOOKUP(AirBFYLD2!BP$4,'[1]INTERNAL PARAMETERS-1'!$B$5:$J$44,5,FALSE)*VLOOKUP(AirBFYLD2!BP$4,'[1]INTERNAL PARAMETERS-1'!$B$5:$J$44,6,FALSE)*VLOOKUP(AirBFYLD2!BP$4,'[1]INTERNAL PARAMETERS-1'!$B$5:$J$44,3,FALSE) + AirBFYLD1!BP173*(1-VLOOKUP(AirBFYLD2!BP$4,'[1]INTERNAL PARAMETERS-1'!$B$5:$J$44,5,FALSE))*VLOOKUP(AirBFYLD2!BP$4,'[1]INTERNAL PARAMETERS-1'!$B$5:$J$44,8,FALSE)*VLOOKUP(AirBFYLD2!BP$4,'[1]INTERNAL PARAMETERS-1'!$B$5:$J$44,3,FALSE)</f>
        <v>4.8826041412571323E-4</v>
      </c>
      <c r="BQ173" s="44">
        <f>AirBFYLD1!BQ173*VLOOKUP(AirBFYLD2!BQ$4,'[1]INTERNAL PARAMETERS-1'!$B$5:$J$44,5,FALSE)*VLOOKUP(AirBFYLD2!BQ$4,'[1]INTERNAL PARAMETERS-1'!$B$5:$J$44,6,FALSE)*VLOOKUP(AirBFYLD2!BQ$4,'[1]INTERNAL PARAMETERS-1'!$B$5:$J$44,3,FALSE) + AirBFYLD1!BQ173*(1-VLOOKUP(AirBFYLD2!BQ$4,'[1]INTERNAL PARAMETERS-1'!$B$5:$J$44,5,FALSE))*VLOOKUP(AirBFYLD2!BQ$4,'[1]INTERNAL PARAMETERS-1'!$B$5:$J$44,8,FALSE)*VLOOKUP(AirBFYLD2!BQ$4,'[1]INTERNAL PARAMETERS-1'!$B$5:$J$44,3,FALSE)</f>
        <v>3.0245997335377712E-2</v>
      </c>
      <c r="BR173" s="44">
        <f>AirBFYLD1!BR173*VLOOKUP(AirBFYLD2!BR$4,'[1]INTERNAL PARAMETERS-1'!$B$5:$J$44,5,FALSE)*VLOOKUP(AirBFYLD2!BR$4,'[1]INTERNAL PARAMETERS-1'!$B$5:$J$44,6,FALSE)*VLOOKUP(AirBFYLD2!BR$4,'[1]INTERNAL PARAMETERS-1'!$B$5:$J$44,3,FALSE) + AirBFYLD1!BR173*(1-VLOOKUP(AirBFYLD2!BR$4,'[1]INTERNAL PARAMETERS-1'!$B$5:$J$44,5,FALSE))*VLOOKUP(AirBFYLD2!BR$4,'[1]INTERNAL PARAMETERS-1'!$B$5:$J$44,8,FALSE)*VLOOKUP(AirBFYLD2!BR$4,'[1]INTERNAL PARAMETERS-1'!$B$5:$J$44,3,FALSE)</f>
        <v>9.3124269988267524E-4</v>
      </c>
      <c r="BS173" s="44">
        <f>AirBFYLD1!BS173*VLOOKUP(AirBFYLD2!BS$4,'[1]INTERNAL PARAMETERS-1'!$B$5:$J$44,5,FALSE)*VLOOKUP(AirBFYLD2!BS$4,'[1]INTERNAL PARAMETERS-1'!$B$5:$J$44,6,FALSE)*VLOOKUP(AirBFYLD2!BS$4,'[1]INTERNAL PARAMETERS-1'!$B$5:$J$44,3,FALSE) + AirBFYLD1!BS173*(1-VLOOKUP(AirBFYLD2!BS$4,'[1]INTERNAL PARAMETERS-1'!$B$5:$J$44,5,FALSE))*VLOOKUP(AirBFYLD2!BS$4,'[1]INTERNAL PARAMETERS-1'!$B$5:$J$44,8,FALSE)*VLOOKUP(AirBFYLD2!BS$4,'[1]INTERNAL PARAMETERS-1'!$B$5:$J$44,3,FALSE)</f>
        <v>9.8130769505658057E-5</v>
      </c>
      <c r="BT173" s="44">
        <f>AirBFYLD1!BT173*VLOOKUP(AirBFYLD2!BT$4,'[1]INTERNAL PARAMETERS-1'!$B$5:$J$44,5,FALSE)*VLOOKUP(AirBFYLD2!BT$4,'[1]INTERNAL PARAMETERS-1'!$B$5:$J$44,6,FALSE)*VLOOKUP(AirBFYLD2!BT$4,'[1]INTERNAL PARAMETERS-1'!$B$5:$J$44,3,FALSE) + AirBFYLD1!BT173*(1-VLOOKUP(AirBFYLD2!BT$4,'[1]INTERNAL PARAMETERS-1'!$B$5:$J$44,5,FALSE))*VLOOKUP(AirBFYLD2!BT$4,'[1]INTERNAL PARAMETERS-1'!$B$5:$J$44,8,FALSE)*VLOOKUP(AirBFYLD2!BT$4,'[1]INTERNAL PARAMETERS-1'!$B$5:$J$44,3,FALSE)</f>
        <v>0</v>
      </c>
      <c r="BU173" s="44">
        <f>AirBFYLD1!BU173*VLOOKUP(AirBFYLD2!BU$4,'[1]INTERNAL PARAMETERS-1'!$B$5:$J$44,5,FALSE)*VLOOKUP(AirBFYLD2!BU$4,'[1]INTERNAL PARAMETERS-1'!$B$5:$J$44,6,FALSE)*VLOOKUP(AirBFYLD2!BU$4,'[1]INTERNAL PARAMETERS-1'!$B$5:$J$44,3,FALSE) + AirBFYLD1!BU173*(1-VLOOKUP(AirBFYLD2!BU$4,'[1]INTERNAL PARAMETERS-1'!$B$5:$J$44,5,FALSE))*VLOOKUP(AirBFYLD2!BU$4,'[1]INTERNAL PARAMETERS-1'!$B$5:$J$44,8,FALSE)*VLOOKUP(AirBFYLD2!BU$4,'[1]INTERNAL PARAMETERS-1'!$B$5:$J$44,3,FALSE)</f>
        <v>0</v>
      </c>
      <c r="BV173" s="44">
        <f>AirBFYLD1!BV173*VLOOKUP(AirBFYLD2!BV$4,'[1]INTERNAL PARAMETERS-1'!$B$5:$J$44,5,FALSE)*VLOOKUP(AirBFYLD2!BV$4,'[1]INTERNAL PARAMETERS-1'!$B$5:$J$44,6,FALSE)*VLOOKUP(AirBFYLD2!BV$4,'[1]INTERNAL PARAMETERS-1'!$B$5:$J$44,3,FALSE) + AirBFYLD1!BV173*(1-VLOOKUP(AirBFYLD2!BV$4,'[1]INTERNAL PARAMETERS-1'!$B$5:$J$44,5,FALSE))*VLOOKUP(AirBFYLD2!BV$4,'[1]INTERNAL PARAMETERS-1'!$B$5:$J$44,8,FALSE)*VLOOKUP(AirBFYLD2!BV$4,'[1]INTERNAL PARAMETERS-1'!$B$5:$J$44,3,FALSE)</f>
        <v>0</v>
      </c>
      <c r="BW173" s="44">
        <f>AirBFYLD1!BW173*VLOOKUP(AirBFYLD2!BW$4,'[1]INTERNAL PARAMETERS-1'!$B$5:$J$44,5,FALSE)*VLOOKUP(AirBFYLD2!BW$4,'[1]INTERNAL PARAMETERS-1'!$B$5:$J$44,6,FALSE)*VLOOKUP(AirBFYLD2!BW$4,'[1]INTERNAL PARAMETERS-1'!$B$5:$J$44,3,FALSE) + AirBFYLD1!BW173*(1-VLOOKUP(AirBFYLD2!BW$4,'[1]INTERNAL PARAMETERS-1'!$B$5:$J$44,5,FALSE))*VLOOKUP(AirBFYLD2!BW$4,'[1]INTERNAL PARAMETERS-1'!$B$5:$J$44,8,FALSE)*VLOOKUP(AirBFYLD2!BW$4,'[1]INTERNAL PARAMETERS-1'!$B$5:$J$44,3,FALSE)</f>
        <v>0</v>
      </c>
      <c r="BX173" s="44">
        <f>AirBFYLD1!BX173*VLOOKUP(AirBFYLD2!BX$4,'[1]INTERNAL PARAMETERS-1'!$B$5:$J$44,5,FALSE)*VLOOKUP(AirBFYLD2!BX$4,'[1]INTERNAL PARAMETERS-1'!$B$5:$J$44,6,FALSE)*VLOOKUP(AirBFYLD2!BX$4,'[1]INTERNAL PARAMETERS-1'!$B$5:$J$44,3,FALSE) + AirBFYLD1!BX173*(1-VLOOKUP(AirBFYLD2!BX$4,'[1]INTERNAL PARAMETERS-1'!$B$5:$J$44,5,FALSE))*VLOOKUP(AirBFYLD2!BX$4,'[1]INTERNAL PARAMETERS-1'!$B$5:$J$44,8,FALSE)*VLOOKUP(AirBFYLD2!BX$4,'[1]INTERNAL PARAMETERS-1'!$B$5:$J$44,3,FALSE)</f>
        <v>0</v>
      </c>
      <c r="BY173" s="44">
        <f>AirBFYLD1!BY173*VLOOKUP(AirBFYLD2!BY$4,'[1]INTERNAL PARAMETERS-1'!$B$5:$J$44,5,FALSE)*VLOOKUP(AirBFYLD2!BY$4,'[1]INTERNAL PARAMETERS-1'!$B$5:$J$44,6,FALSE)*VLOOKUP(AirBFYLD2!BY$4,'[1]INTERNAL PARAMETERS-1'!$B$5:$J$44,3,FALSE) + AirBFYLD1!BY173*(1-VLOOKUP(AirBFYLD2!BY$4,'[1]INTERNAL PARAMETERS-1'!$B$5:$J$44,5,FALSE))*VLOOKUP(AirBFYLD2!BY$4,'[1]INTERNAL PARAMETERS-1'!$B$5:$J$44,8,FALSE)*VLOOKUP(AirBFYLD2!BY$4,'[1]INTERNAL PARAMETERS-1'!$B$5:$J$44,3,FALSE)</f>
        <v>0</v>
      </c>
      <c r="BZ173" s="44">
        <f>AirBFYLD1!BZ173*VLOOKUP(AirBFYLD2!BZ$4,'[1]INTERNAL PARAMETERS-1'!$B$5:$J$44,5,FALSE)*VLOOKUP(AirBFYLD2!BZ$4,'[1]INTERNAL PARAMETERS-1'!$B$5:$J$44,6,FALSE)*VLOOKUP(AirBFYLD2!BZ$4,'[1]INTERNAL PARAMETERS-1'!$B$5:$J$44,3,FALSE) + AirBFYLD1!BZ173*(1-VLOOKUP(AirBFYLD2!BZ$4,'[1]INTERNAL PARAMETERS-1'!$B$5:$J$44,5,FALSE))*VLOOKUP(AirBFYLD2!BZ$4,'[1]INTERNAL PARAMETERS-1'!$B$5:$J$44,8,FALSE)*VLOOKUP(AirBFYLD2!BZ$4,'[1]INTERNAL PARAMETERS-1'!$B$5:$J$44,3,FALSE)</f>
        <v>1.1920987827235407E-4</v>
      </c>
      <c r="CA173" s="44">
        <f>AirBFYLD1!CA173*VLOOKUP(AirBFYLD2!CA$4,'[1]INTERNAL PARAMETERS-1'!$B$5:$J$44,5,FALSE)*VLOOKUP(AirBFYLD2!CA$4,'[1]INTERNAL PARAMETERS-1'!$B$5:$J$44,6,FALSE)*VLOOKUP(AirBFYLD2!CA$4,'[1]INTERNAL PARAMETERS-1'!$B$5:$J$44,3,FALSE) + AirBFYLD1!CA173*(1-VLOOKUP(AirBFYLD2!CA$4,'[1]INTERNAL PARAMETERS-1'!$B$5:$J$44,5,FALSE))*VLOOKUP(AirBFYLD2!CA$4,'[1]INTERNAL PARAMETERS-1'!$B$5:$J$44,8,FALSE)*VLOOKUP(AirBFYLD2!CA$4,'[1]INTERNAL PARAMETERS-1'!$B$5:$J$44,3,FALSE)</f>
        <v>0</v>
      </c>
      <c r="CB173" s="44">
        <f>AirBFYLD1!CB173*VLOOKUP(AirBFYLD2!CB$4,'[1]INTERNAL PARAMETERS-1'!$B$5:$J$44,5,FALSE)*VLOOKUP(AirBFYLD2!CB$4,'[1]INTERNAL PARAMETERS-1'!$B$5:$J$44,6,FALSE)*VLOOKUP(AirBFYLD2!CB$4,'[1]INTERNAL PARAMETERS-1'!$B$5:$J$44,3,FALSE) + AirBFYLD1!CB173*(1-VLOOKUP(AirBFYLD2!CB$4,'[1]INTERNAL PARAMETERS-1'!$B$5:$J$44,5,FALSE))*VLOOKUP(AirBFYLD2!CB$4,'[1]INTERNAL PARAMETERS-1'!$B$5:$J$44,8,FALSE)*VLOOKUP(AirBFYLD2!CB$4,'[1]INTERNAL PARAMETERS-1'!$B$5:$J$44,3,FALSE)</f>
        <v>0</v>
      </c>
      <c r="CC173" s="44">
        <f>AirBFYLD1!CC173*VLOOKUP(AirBFYLD2!CC$4,'[1]INTERNAL PARAMETERS-1'!$B$5:$J$44,5,FALSE)*VLOOKUP(AirBFYLD2!CC$4,'[1]INTERNAL PARAMETERS-1'!$B$5:$J$44,6,FALSE)*VLOOKUP(AirBFYLD2!CC$4,'[1]INTERNAL PARAMETERS-1'!$B$5:$J$44,3,FALSE) + AirBFYLD1!CC173*(1-VLOOKUP(AirBFYLD2!CC$4,'[1]INTERNAL PARAMETERS-1'!$B$5:$J$44,5,FALSE))*VLOOKUP(AirBFYLD2!CC$4,'[1]INTERNAL PARAMETERS-1'!$B$5:$J$44,8,FALSE)*VLOOKUP(AirBFYLD2!CC$4,'[1]INTERNAL PARAMETERS-1'!$B$5:$J$44,3,FALSE)</f>
        <v>3.4059965220672588E-4</v>
      </c>
      <c r="CD173" s="44">
        <f>AirBFYLD1!CD173*VLOOKUP(AirBFYLD2!CD$4,'[1]INTERNAL PARAMETERS-1'!$B$5:$J$44,5,FALSE)*VLOOKUP(AirBFYLD2!CD$4,'[1]INTERNAL PARAMETERS-1'!$B$5:$J$44,6,FALSE)*VLOOKUP(AirBFYLD2!CD$4,'[1]INTERNAL PARAMETERS-1'!$B$5:$J$44,3,FALSE) + AirBFYLD1!CD173*(1-VLOOKUP(AirBFYLD2!CD$4,'[1]INTERNAL PARAMETERS-1'!$B$5:$J$44,5,FALSE))*VLOOKUP(AirBFYLD2!CD$4,'[1]INTERNAL PARAMETERS-1'!$B$5:$J$44,8,FALSE)*VLOOKUP(AirBFYLD2!CD$4,'[1]INTERNAL PARAMETERS-1'!$B$5:$J$44,3,FALSE)</f>
        <v>4.2811484062095403E-4</v>
      </c>
      <c r="CE173" s="44">
        <f>AirBFYLD1!CE173*VLOOKUP(AirBFYLD2!CE$4,'[1]INTERNAL PARAMETERS-1'!$B$5:$J$44,5,FALSE)*VLOOKUP(AirBFYLD2!CE$4,'[1]INTERNAL PARAMETERS-1'!$B$5:$J$44,6,FALSE)*VLOOKUP(AirBFYLD2!CE$4,'[1]INTERNAL PARAMETERS-1'!$B$5:$J$44,3,FALSE) + AirBFYLD1!CE173*(1-VLOOKUP(AirBFYLD2!CE$4,'[1]INTERNAL PARAMETERS-1'!$B$5:$J$44,5,FALSE))*VLOOKUP(AirBFYLD2!CE$4,'[1]INTERNAL PARAMETERS-1'!$B$5:$J$44,8,FALSE)*VLOOKUP(AirBFYLD2!CE$4,'[1]INTERNAL PARAMETERS-1'!$B$5:$J$44,3,FALSE)</f>
        <v>7.8500110318121597E-4</v>
      </c>
      <c r="CF173" s="44">
        <f>AirBFYLD1!CF173*VLOOKUP(AirBFYLD2!CF$4,'[1]INTERNAL PARAMETERS-1'!$B$5:$J$44,5,FALSE)*VLOOKUP(AirBFYLD2!CF$4,'[1]INTERNAL PARAMETERS-1'!$B$5:$J$44,6,FALSE)*VLOOKUP(AirBFYLD2!CF$4,'[1]INTERNAL PARAMETERS-1'!$B$5:$J$44,3,FALSE) + AirBFYLD1!CF173*(1-VLOOKUP(AirBFYLD2!CF$4,'[1]INTERNAL PARAMETERS-1'!$B$5:$J$44,5,FALSE))*VLOOKUP(AirBFYLD2!CF$4,'[1]INTERNAL PARAMETERS-1'!$B$5:$J$44,8,FALSE)*VLOOKUP(AirBFYLD2!CF$4,'[1]INTERNAL PARAMETERS-1'!$B$5:$J$44,3,FALSE)</f>
        <v>6.2971514402201847E-4</v>
      </c>
      <c r="CG173" s="44">
        <f>AirBFYLD1!CG173*VLOOKUP(AirBFYLD2!CG$4,'[1]INTERNAL PARAMETERS-1'!$B$5:$J$44,5,FALSE)*VLOOKUP(AirBFYLD2!CG$4,'[1]INTERNAL PARAMETERS-1'!$B$5:$J$44,6,FALSE)*VLOOKUP(AirBFYLD2!CG$4,'[1]INTERNAL PARAMETERS-1'!$B$5:$J$44,3,FALSE) + AirBFYLD1!CG173*(1-VLOOKUP(AirBFYLD2!CG$4,'[1]INTERNAL PARAMETERS-1'!$B$5:$J$44,5,FALSE))*VLOOKUP(AirBFYLD2!CG$4,'[1]INTERNAL PARAMETERS-1'!$B$5:$J$44,8,FALSE)*VLOOKUP(AirBFYLD2!CG$4,'[1]INTERNAL PARAMETERS-1'!$B$5:$J$44,3,FALSE)</f>
        <v>2.08651076624656E-5</v>
      </c>
      <c r="CH173" s="43">
        <f>AirBFYLD1!CH173*VLOOKUP(AirBFYLD2!CH$4,'[1]INTERNAL PARAMETERS-1'!$B$5:$J$44,5,FALSE)*VLOOKUP(AirBFYLD2!CH$4,'[1]INTERNAL PARAMETERS-1'!$B$5:$J$44,6,FALSE)*VLOOKUP(AirBFYLD2!CH$4,'[1]INTERNAL PARAMETERS-1'!$B$5:$J$44,3,FALSE) + AirBFYLD1!CH173*(1-VLOOKUP(AirBFYLD2!CH$4,'[1]INTERNAL PARAMETERS-1'!$B$5:$J$44,5,FALSE))*VLOOKUP(AirBFYLD2!CH$4,'[1]INTERNAL PARAMETERS-1'!$B$5:$J$44,8,FALSE)*VLOOKUP(AirBFYLD2!CH$4,'[1]INTERNAL PARAMETERS-1'!$B$5:$J$44,3,FALSE)</f>
        <v>0</v>
      </c>
      <c r="CJ173" s="45">
        <f t="shared" si="4"/>
        <v>27.269333933839491</v>
      </c>
      <c r="CK173" s="43">
        <f t="shared" si="5"/>
        <v>0.42089685735826016</v>
      </c>
    </row>
    <row r="174" spans="2:89" x14ac:dyDescent="0.5">
      <c r="B174" s="58" t="s">
        <v>8</v>
      </c>
      <c r="C174" s="57" t="s">
        <v>50</v>
      </c>
      <c r="D174" s="57" t="s">
        <v>60</v>
      </c>
      <c r="E174" s="133">
        <f>AirBF!X174</f>
        <v>41.390584786743482</v>
      </c>
      <c r="F174" s="56">
        <f>'[1]INTERNAL PARAMETERS-1'!M12</f>
        <v>49.09</v>
      </c>
      <c r="G174" s="45">
        <f>AirBFYLD1!G174*VLOOKUP(AirBFYLD2!G$4,'[1]INTERNAL PARAMETERS-1'!$B$5:$J$44,5,FALSE)*VLOOKUP(AirBFYLD2!G$4,'[1]INTERNAL PARAMETERS-1'!$B$5:$J$44,7,FALSE)*AirBFYLD2!$F174 + AirBFYLD1!G174*(1-VLOOKUP(AirBFYLD2!G$4,'[1]INTERNAL PARAMETERS-1'!$B$5:$J$44,5,FALSE))*VLOOKUP(AirBFYLD2!G$4,'[1]INTERNAL PARAMETERS-1'!$B$5:$J$44,9,FALSE)*AirBFYLD2!$F174</f>
        <v>11.011221012579634</v>
      </c>
      <c r="H174" s="44">
        <f>AirBFYLD1!H174*VLOOKUP(AirBFYLD2!H$4,'[1]INTERNAL PARAMETERS-1'!$B$5:$J$44,5,FALSE)*VLOOKUP(AirBFYLD2!H$4,'[1]INTERNAL PARAMETERS-1'!$B$5:$J$44,7,FALSE)*AirBFYLD2!$F174 + AirBFYLD1!H174*(1-VLOOKUP(AirBFYLD2!H$4,'[1]INTERNAL PARAMETERS-1'!$B$5:$J$44,5,FALSE))*VLOOKUP(AirBFYLD2!H$4,'[1]INTERNAL PARAMETERS-1'!$B$5:$J$44,9,FALSE)*AirBFYLD2!$F174</f>
        <v>3.3202036276730302</v>
      </c>
      <c r="I174" s="44">
        <f>AirBFYLD1!I174*VLOOKUP(AirBFYLD2!I$4,'[1]INTERNAL PARAMETERS-1'!$B$5:$J$44,5,FALSE)*VLOOKUP(AirBFYLD2!I$4,'[1]INTERNAL PARAMETERS-1'!$B$5:$J$44,7,FALSE)*AirBFYLD2!$F174 + AirBFYLD1!I174*(1-VLOOKUP(AirBFYLD2!I$4,'[1]INTERNAL PARAMETERS-1'!$B$5:$J$44,5,FALSE))*VLOOKUP(AirBFYLD2!I$4,'[1]INTERNAL PARAMETERS-1'!$B$5:$J$44,9,FALSE)*AirBFYLD2!$F174</f>
        <v>4.8767921195340609</v>
      </c>
      <c r="J174" s="44">
        <f>AirBFYLD1!J174*VLOOKUP(AirBFYLD2!J$4,'[1]INTERNAL PARAMETERS-1'!$B$5:$J$44,5,FALSE)*VLOOKUP(AirBFYLD2!J$4,'[1]INTERNAL PARAMETERS-1'!$B$5:$J$44,7,FALSE)*AirBFYLD2!$F174 + AirBFYLD1!J174*(1-VLOOKUP(AirBFYLD2!J$4,'[1]INTERNAL PARAMETERS-1'!$B$5:$J$44,5,FALSE))*VLOOKUP(AirBFYLD2!J$4,'[1]INTERNAL PARAMETERS-1'!$B$5:$J$44,9,FALSE)*AirBFYLD2!$F174</f>
        <v>0</v>
      </c>
      <c r="K174" s="44">
        <f>AirBFYLD1!K174*VLOOKUP(AirBFYLD2!K$4,'[1]INTERNAL PARAMETERS-1'!$B$5:$J$44,5,FALSE)*VLOOKUP(AirBFYLD2!K$4,'[1]INTERNAL PARAMETERS-1'!$B$5:$J$44,7,FALSE)*AirBFYLD2!$F174 + AirBFYLD1!K174*(1-VLOOKUP(AirBFYLD2!K$4,'[1]INTERNAL PARAMETERS-1'!$B$5:$J$44,5,FALSE))*VLOOKUP(AirBFYLD2!K$4,'[1]INTERNAL PARAMETERS-1'!$B$5:$J$44,9,FALSE)*AirBFYLD2!$F174</f>
        <v>0</v>
      </c>
      <c r="L174" s="44">
        <f>AirBFYLD1!L174*VLOOKUP(AirBFYLD2!L$4,'[1]INTERNAL PARAMETERS-1'!$B$5:$J$44,5,FALSE)*VLOOKUP(AirBFYLD2!L$4,'[1]INTERNAL PARAMETERS-1'!$B$5:$J$44,7,FALSE)*AirBFYLD2!$F174 + AirBFYLD1!L174*(1-VLOOKUP(AirBFYLD2!L$4,'[1]INTERNAL PARAMETERS-1'!$B$5:$J$44,5,FALSE))*VLOOKUP(AirBFYLD2!L$4,'[1]INTERNAL PARAMETERS-1'!$B$5:$J$44,9,FALSE)*AirBFYLD2!$F174</f>
        <v>0</v>
      </c>
      <c r="M174" s="44">
        <f>AirBFYLD1!M174*VLOOKUP(AirBFYLD2!M$4,'[1]INTERNAL PARAMETERS-1'!$B$5:$J$44,5,FALSE)*VLOOKUP(AirBFYLD2!M$4,'[1]INTERNAL PARAMETERS-1'!$B$5:$J$44,7,FALSE)*AirBFYLD2!$F174 + AirBFYLD1!M174*(1-VLOOKUP(AirBFYLD2!M$4,'[1]INTERNAL PARAMETERS-1'!$B$5:$J$44,5,FALSE))*VLOOKUP(AirBFYLD2!M$4,'[1]INTERNAL PARAMETERS-1'!$B$5:$J$44,9,FALSE)*AirBFYLD2!$F174</f>
        <v>7.4352134526649544E-2</v>
      </c>
      <c r="N174" s="44">
        <f>AirBFYLD1!N174*VLOOKUP(AirBFYLD2!N$4,'[1]INTERNAL PARAMETERS-1'!$B$5:$J$44,5,FALSE)*VLOOKUP(AirBFYLD2!N$4,'[1]INTERNAL PARAMETERS-1'!$B$5:$J$44,7,FALSE)*AirBFYLD2!$F174 + AirBFYLD1!N174*(1-VLOOKUP(AirBFYLD2!N$4,'[1]INTERNAL PARAMETERS-1'!$B$5:$J$44,5,FALSE))*VLOOKUP(AirBFYLD2!N$4,'[1]INTERNAL PARAMETERS-1'!$B$5:$J$44,9,FALSE)*AirBFYLD2!$F174</f>
        <v>1.4955889128923755E-2</v>
      </c>
      <c r="O174" s="44">
        <f>AirBFYLD1!O174*VLOOKUP(AirBFYLD2!O$4,'[1]INTERNAL PARAMETERS-1'!$B$5:$J$44,5,FALSE)*VLOOKUP(AirBFYLD2!O$4,'[1]INTERNAL PARAMETERS-1'!$B$5:$J$44,7,FALSE)*AirBFYLD2!$F174 + AirBFYLD1!O174*(1-VLOOKUP(AirBFYLD2!O$4,'[1]INTERNAL PARAMETERS-1'!$B$5:$J$44,5,FALSE))*VLOOKUP(AirBFYLD2!O$4,'[1]INTERNAL PARAMETERS-1'!$B$5:$J$44,9,FALSE)*AirBFYLD2!$F174</f>
        <v>0</v>
      </c>
      <c r="P174" s="44">
        <f>AirBFYLD1!P174*VLOOKUP(AirBFYLD2!P$4,'[1]INTERNAL PARAMETERS-1'!$B$5:$J$44,5,FALSE)*VLOOKUP(AirBFYLD2!P$4,'[1]INTERNAL PARAMETERS-1'!$B$5:$J$44,7,FALSE)*AirBFYLD2!$F174 + AirBFYLD1!P174*(1-VLOOKUP(AirBFYLD2!P$4,'[1]INTERNAL PARAMETERS-1'!$B$5:$J$44,5,FALSE))*VLOOKUP(AirBFYLD2!P$4,'[1]INTERNAL PARAMETERS-1'!$B$5:$J$44,9,FALSE)*AirBFYLD2!$F174</f>
        <v>0</v>
      </c>
      <c r="Q174" s="44">
        <f>AirBFYLD1!Q174*VLOOKUP(AirBFYLD2!Q$4,'[1]INTERNAL PARAMETERS-1'!$B$5:$J$44,5,FALSE)*VLOOKUP(AirBFYLD2!Q$4,'[1]INTERNAL PARAMETERS-1'!$B$5:$J$44,7,FALSE)*AirBFYLD2!$F174 + AirBFYLD1!Q174*(1-VLOOKUP(AirBFYLD2!Q$4,'[1]INTERNAL PARAMETERS-1'!$B$5:$J$44,5,FALSE))*VLOOKUP(AirBFYLD2!Q$4,'[1]INTERNAL PARAMETERS-1'!$B$5:$J$44,9,FALSE)*AirBFYLD2!$F174</f>
        <v>0</v>
      </c>
      <c r="R174" s="44">
        <f>AirBFYLD1!R174*VLOOKUP(AirBFYLD2!R$4,'[1]INTERNAL PARAMETERS-1'!$B$5:$J$44,5,FALSE)*VLOOKUP(AirBFYLD2!R$4,'[1]INTERNAL PARAMETERS-1'!$B$5:$J$44,7,FALSE)*AirBFYLD2!$F174 + AirBFYLD1!R174*(1-VLOOKUP(AirBFYLD2!R$4,'[1]INTERNAL PARAMETERS-1'!$B$5:$J$44,5,FALSE))*VLOOKUP(AirBFYLD2!R$4,'[1]INTERNAL PARAMETERS-1'!$B$5:$J$44,9,FALSE)*AirBFYLD2!$F174</f>
        <v>2.5637244773489984E-2</v>
      </c>
      <c r="S174" s="44">
        <f>AirBFYLD1!S174*VLOOKUP(AirBFYLD2!S$4,'[1]INTERNAL PARAMETERS-1'!$B$5:$J$44,5,FALSE)*VLOOKUP(AirBFYLD2!S$4,'[1]INTERNAL PARAMETERS-1'!$B$5:$J$44,7,FALSE)*AirBFYLD2!$F174 + AirBFYLD1!S174*(1-VLOOKUP(AirBFYLD2!S$4,'[1]INTERNAL PARAMETERS-1'!$B$5:$J$44,5,FALSE))*VLOOKUP(AirBFYLD2!S$4,'[1]INTERNAL PARAMETERS-1'!$B$5:$J$44,9,FALSE)*AirBFYLD2!$F174</f>
        <v>0.8523151155413603</v>
      </c>
      <c r="T174" s="44">
        <f>AirBFYLD1!T174*VLOOKUP(AirBFYLD2!T$4,'[1]INTERNAL PARAMETERS-1'!$B$5:$J$44,5,FALSE)*VLOOKUP(AirBFYLD2!T$4,'[1]INTERNAL PARAMETERS-1'!$B$5:$J$44,7,FALSE)*AirBFYLD2!$F174 + AirBFYLD1!T174*(1-VLOOKUP(AirBFYLD2!T$4,'[1]INTERNAL PARAMETERS-1'!$B$5:$J$44,5,FALSE))*VLOOKUP(AirBFYLD2!T$4,'[1]INTERNAL PARAMETERS-1'!$B$5:$J$44,9,FALSE)*AirBFYLD2!$F174</f>
        <v>0.24036136093431174</v>
      </c>
      <c r="U174" s="44">
        <f>AirBFYLD1!U174*VLOOKUP(AirBFYLD2!U$4,'[1]INTERNAL PARAMETERS-1'!$B$5:$J$44,5,FALSE)*VLOOKUP(AirBFYLD2!U$4,'[1]INTERNAL PARAMETERS-1'!$B$5:$J$44,7,FALSE)*AirBFYLD2!$F174 + AirBFYLD1!U174*(1-VLOOKUP(AirBFYLD2!U$4,'[1]INTERNAL PARAMETERS-1'!$B$5:$J$44,5,FALSE))*VLOOKUP(AirBFYLD2!U$4,'[1]INTERNAL PARAMETERS-1'!$B$5:$J$44,9,FALSE)*AirBFYLD2!$F174</f>
        <v>0.14485961699462688</v>
      </c>
      <c r="V174" s="44">
        <f>AirBFYLD1!V174*VLOOKUP(AirBFYLD2!V$4,'[1]INTERNAL PARAMETERS-1'!$B$5:$J$44,5,FALSE)*VLOOKUP(AirBFYLD2!V$4,'[1]INTERNAL PARAMETERS-1'!$B$5:$J$44,7,FALSE)*AirBFYLD2!$F174 + AirBFYLD1!V174*(1-VLOOKUP(AirBFYLD2!V$4,'[1]INTERNAL PARAMETERS-1'!$B$5:$J$44,5,FALSE))*VLOOKUP(AirBFYLD2!V$4,'[1]INTERNAL PARAMETERS-1'!$B$5:$J$44,9,FALSE)*AirBFYLD2!$F174</f>
        <v>0.43802154958489709</v>
      </c>
      <c r="W174" s="44">
        <f>AirBFYLD1!W174*VLOOKUP(AirBFYLD2!W$4,'[1]INTERNAL PARAMETERS-1'!$B$5:$J$44,5,FALSE)*VLOOKUP(AirBFYLD2!W$4,'[1]INTERNAL PARAMETERS-1'!$B$5:$J$44,7,FALSE)*AirBFYLD2!$F174 + AirBFYLD1!W174*(1-VLOOKUP(AirBFYLD2!W$4,'[1]INTERNAL PARAMETERS-1'!$B$5:$J$44,5,FALSE))*VLOOKUP(AirBFYLD2!W$4,'[1]INTERNAL PARAMETERS-1'!$B$5:$J$44,9,FALSE)*AirBFYLD2!$F174</f>
        <v>0</v>
      </c>
      <c r="X174" s="44">
        <f>AirBFYLD1!X174*VLOOKUP(AirBFYLD2!X$4,'[1]INTERNAL PARAMETERS-1'!$B$5:$J$44,5,FALSE)*VLOOKUP(AirBFYLD2!X$4,'[1]INTERNAL PARAMETERS-1'!$B$5:$J$44,7,FALSE)*AirBFYLD2!$F174 + AirBFYLD1!X174*(1-VLOOKUP(AirBFYLD2!X$4,'[1]INTERNAL PARAMETERS-1'!$B$5:$J$44,5,FALSE))*VLOOKUP(AirBFYLD2!X$4,'[1]INTERNAL PARAMETERS-1'!$B$5:$J$44,9,FALSE)*AirBFYLD2!$F174</f>
        <v>0</v>
      </c>
      <c r="Y174" s="44">
        <f>AirBFYLD1!Y174*VLOOKUP(AirBFYLD2!Y$4,'[1]INTERNAL PARAMETERS-1'!$B$5:$J$44,5,FALSE)*VLOOKUP(AirBFYLD2!Y$4,'[1]INTERNAL PARAMETERS-1'!$B$5:$J$44,7,FALSE)*AirBFYLD2!$F174 + AirBFYLD1!Y174*(1-VLOOKUP(AirBFYLD2!Y$4,'[1]INTERNAL PARAMETERS-1'!$B$5:$J$44,5,FALSE))*VLOOKUP(AirBFYLD2!Y$4,'[1]INTERNAL PARAMETERS-1'!$B$5:$J$44,9,FALSE)*AirBFYLD2!$F174</f>
        <v>0</v>
      </c>
      <c r="Z174" s="44">
        <f>AirBFYLD1!Z174*VLOOKUP(AirBFYLD2!Z$4,'[1]INTERNAL PARAMETERS-1'!$B$5:$J$44,5,FALSE)*VLOOKUP(AirBFYLD2!Z$4,'[1]INTERNAL PARAMETERS-1'!$B$5:$J$44,7,FALSE)*AirBFYLD2!$F174 + AirBFYLD1!Z174*(1-VLOOKUP(AirBFYLD2!Z$4,'[1]INTERNAL PARAMETERS-1'!$B$5:$J$44,5,FALSE))*VLOOKUP(AirBFYLD2!Z$4,'[1]INTERNAL PARAMETERS-1'!$B$5:$J$44,9,FALSE)*AirBFYLD2!$F174</f>
        <v>0</v>
      </c>
      <c r="AA174" s="44">
        <f>AirBFYLD1!AA174*VLOOKUP(AirBFYLD2!AA$4,'[1]INTERNAL PARAMETERS-1'!$B$5:$J$44,5,FALSE)*VLOOKUP(AirBFYLD2!AA$4,'[1]INTERNAL PARAMETERS-1'!$B$5:$J$44,7,FALSE)*AirBFYLD2!$F174 + AirBFYLD1!AA174*(1-VLOOKUP(AirBFYLD2!AA$4,'[1]INTERNAL PARAMETERS-1'!$B$5:$J$44,5,FALSE))*VLOOKUP(AirBFYLD2!AA$4,'[1]INTERNAL PARAMETERS-1'!$B$5:$J$44,9,FALSE)*AirBFYLD2!$F174</f>
        <v>0</v>
      </c>
      <c r="AB174" s="44">
        <f>AirBFYLD1!AB174*VLOOKUP(AirBFYLD2!AB$4,'[1]INTERNAL PARAMETERS-1'!$B$5:$J$44,5,FALSE)*VLOOKUP(AirBFYLD2!AB$4,'[1]INTERNAL PARAMETERS-1'!$B$5:$J$44,7,FALSE)*AirBFYLD2!$F174 + AirBFYLD1!AB174*(1-VLOOKUP(AirBFYLD2!AB$4,'[1]INTERNAL PARAMETERS-1'!$B$5:$J$44,5,FALSE))*VLOOKUP(AirBFYLD2!AB$4,'[1]INTERNAL PARAMETERS-1'!$B$5:$J$44,9,FALSE)*AirBFYLD2!$F174</f>
        <v>0</v>
      </c>
      <c r="AC174" s="44">
        <f>AirBFYLD1!AC174*VLOOKUP(AirBFYLD2!AC$4,'[1]INTERNAL PARAMETERS-1'!$B$5:$J$44,5,FALSE)*VLOOKUP(AirBFYLD2!AC$4,'[1]INTERNAL PARAMETERS-1'!$B$5:$J$44,7,FALSE)*AirBFYLD2!$F174 + AirBFYLD1!AC174*(1-VLOOKUP(AirBFYLD2!AC$4,'[1]INTERNAL PARAMETERS-1'!$B$5:$J$44,5,FALSE))*VLOOKUP(AirBFYLD2!AC$4,'[1]INTERNAL PARAMETERS-1'!$B$5:$J$44,9,FALSE)*AirBFYLD2!$F174</f>
        <v>0</v>
      </c>
      <c r="AD174" s="44">
        <f>AirBFYLD1!AD174*VLOOKUP(AirBFYLD2!AD$4,'[1]INTERNAL PARAMETERS-1'!$B$5:$J$44,5,FALSE)*VLOOKUP(AirBFYLD2!AD$4,'[1]INTERNAL PARAMETERS-1'!$B$5:$J$44,7,FALSE)*AirBFYLD2!$F174 + AirBFYLD1!AD174*(1-VLOOKUP(AirBFYLD2!AD$4,'[1]INTERNAL PARAMETERS-1'!$B$5:$J$44,5,FALSE))*VLOOKUP(AirBFYLD2!AD$4,'[1]INTERNAL PARAMETERS-1'!$B$5:$J$44,9,FALSE)*AirBFYLD2!$F174</f>
        <v>0</v>
      </c>
      <c r="AE174" s="44">
        <f>AirBFYLD1!AE174*VLOOKUP(AirBFYLD2!AE$4,'[1]INTERNAL PARAMETERS-1'!$B$5:$J$44,5,FALSE)*VLOOKUP(AirBFYLD2!AE$4,'[1]INTERNAL PARAMETERS-1'!$B$5:$J$44,7,FALSE)*AirBFYLD2!$F174 + AirBFYLD1!AE174*(1-VLOOKUP(AirBFYLD2!AE$4,'[1]INTERNAL PARAMETERS-1'!$B$5:$J$44,5,FALSE))*VLOOKUP(AirBFYLD2!AE$4,'[1]INTERNAL PARAMETERS-1'!$B$5:$J$44,9,FALSE)*AirBFYLD2!$F174</f>
        <v>0</v>
      </c>
      <c r="AF174" s="44">
        <f>AirBFYLD1!AF174*VLOOKUP(AirBFYLD2!AF$4,'[1]INTERNAL PARAMETERS-1'!$B$5:$J$44,5,FALSE)*VLOOKUP(AirBFYLD2!AF$4,'[1]INTERNAL PARAMETERS-1'!$B$5:$J$44,7,FALSE)*AirBFYLD2!$F174 + AirBFYLD1!AF174*(1-VLOOKUP(AirBFYLD2!AF$4,'[1]INTERNAL PARAMETERS-1'!$B$5:$J$44,5,FALSE))*VLOOKUP(AirBFYLD2!AF$4,'[1]INTERNAL PARAMETERS-1'!$B$5:$J$44,9,FALSE)*AirBFYLD2!$F174</f>
        <v>0</v>
      </c>
      <c r="AG174" s="44">
        <f>AirBFYLD1!AG174*VLOOKUP(AirBFYLD2!AG$4,'[1]INTERNAL PARAMETERS-1'!$B$5:$J$44,5,FALSE)*VLOOKUP(AirBFYLD2!AG$4,'[1]INTERNAL PARAMETERS-1'!$B$5:$J$44,7,FALSE)*AirBFYLD2!$F174 + AirBFYLD1!AG174*(1-VLOOKUP(AirBFYLD2!AG$4,'[1]INTERNAL PARAMETERS-1'!$B$5:$J$44,5,FALSE))*VLOOKUP(AirBFYLD2!AG$4,'[1]INTERNAL PARAMETERS-1'!$B$5:$J$44,9,FALSE)*AirBFYLD2!$F174</f>
        <v>6.5703770373677514E-2</v>
      </c>
      <c r="AH174" s="44">
        <f>AirBFYLD1!AH174*VLOOKUP(AirBFYLD2!AH$4,'[1]INTERNAL PARAMETERS-1'!$B$5:$J$44,5,FALSE)*VLOOKUP(AirBFYLD2!AH$4,'[1]INTERNAL PARAMETERS-1'!$B$5:$J$44,7,FALSE)*AirBFYLD2!$F174 + AirBFYLD1!AH174*(1-VLOOKUP(AirBFYLD2!AH$4,'[1]INTERNAL PARAMETERS-1'!$B$5:$J$44,5,FALSE))*VLOOKUP(AirBFYLD2!AH$4,'[1]INTERNAL PARAMETERS-1'!$B$5:$J$44,9,FALSE)*AirBFYLD2!$F174</f>
        <v>5.8759469439874203E-3</v>
      </c>
      <c r="AI174" s="44">
        <f>AirBFYLD1!AI174*VLOOKUP(AirBFYLD2!AI$4,'[1]INTERNAL PARAMETERS-1'!$B$5:$J$44,5,FALSE)*VLOOKUP(AirBFYLD2!AI$4,'[1]INTERNAL PARAMETERS-1'!$B$5:$J$44,7,FALSE)*AirBFYLD2!$F174 + AirBFYLD1!AI174*(1-VLOOKUP(AirBFYLD2!AI$4,'[1]INTERNAL PARAMETERS-1'!$B$5:$J$44,5,FALSE))*VLOOKUP(AirBFYLD2!AI$4,'[1]INTERNAL PARAMETERS-1'!$B$5:$J$44,9,FALSE)*AirBFYLD2!$F174</f>
        <v>1.0682523966255356E-2</v>
      </c>
      <c r="AJ174" s="44">
        <f>AirBFYLD1!AJ174*VLOOKUP(AirBFYLD2!AJ$4,'[1]INTERNAL PARAMETERS-1'!$B$5:$J$44,5,FALSE)*VLOOKUP(AirBFYLD2!AJ$4,'[1]INTERNAL PARAMETERS-1'!$B$5:$J$44,7,FALSE)*AirBFYLD2!$F174 + AirBFYLD1!AJ174*(1-VLOOKUP(AirBFYLD2!AJ$4,'[1]INTERNAL PARAMETERS-1'!$B$5:$J$44,5,FALSE))*VLOOKUP(AirBFYLD2!AJ$4,'[1]INTERNAL PARAMETERS-1'!$B$5:$J$44,9,FALSE)*AirBFYLD2!$F174</f>
        <v>4.1665805602819891E-2</v>
      </c>
      <c r="AK174" s="44">
        <f>AirBFYLD1!AK174*VLOOKUP(AirBFYLD2!AK$4,'[1]INTERNAL PARAMETERS-1'!$B$5:$J$44,5,FALSE)*VLOOKUP(AirBFYLD2!AK$4,'[1]INTERNAL PARAMETERS-1'!$B$5:$J$44,7,FALSE)*AirBFYLD2!$F174 + AirBFYLD1!AK174*(1-VLOOKUP(AirBFYLD2!AK$4,'[1]INTERNAL PARAMETERS-1'!$B$5:$J$44,5,FALSE))*VLOOKUP(AirBFYLD2!AK$4,'[1]INTERNAL PARAMETERS-1'!$B$5:$J$44,9,FALSE)*AirBFYLD2!$F174</f>
        <v>0</v>
      </c>
      <c r="AL174" s="44">
        <f>AirBFYLD1!AL174*VLOOKUP(AirBFYLD2!AL$4,'[1]INTERNAL PARAMETERS-1'!$B$5:$J$44,5,FALSE)*VLOOKUP(AirBFYLD2!AL$4,'[1]INTERNAL PARAMETERS-1'!$B$5:$J$44,7,FALSE)*AirBFYLD2!$F174 + AirBFYLD1!AL174*(1-VLOOKUP(AirBFYLD2!AL$4,'[1]INTERNAL PARAMETERS-1'!$B$5:$J$44,5,FALSE))*VLOOKUP(AirBFYLD2!AL$4,'[1]INTERNAL PARAMETERS-1'!$B$5:$J$44,9,FALSE)*AirBFYLD2!$F174</f>
        <v>0</v>
      </c>
      <c r="AM174" s="44">
        <f>AirBFYLD1!AM174*VLOOKUP(AirBFYLD2!AM$4,'[1]INTERNAL PARAMETERS-1'!$B$5:$J$44,5,FALSE)*VLOOKUP(AirBFYLD2!AM$4,'[1]INTERNAL PARAMETERS-1'!$B$5:$J$44,7,FALSE)*AirBFYLD2!$F174 + AirBFYLD1!AM174*(1-VLOOKUP(AirBFYLD2!AM$4,'[1]INTERNAL PARAMETERS-1'!$B$5:$J$44,5,FALSE))*VLOOKUP(AirBFYLD2!AM$4,'[1]INTERNAL PARAMETERS-1'!$B$5:$J$44,9,FALSE)*AirBFYLD2!$F174</f>
        <v>0</v>
      </c>
      <c r="AN174" s="44">
        <f>AirBFYLD1!AN174*VLOOKUP(AirBFYLD2!AN$4,'[1]INTERNAL PARAMETERS-1'!$B$5:$J$44,5,FALSE)*VLOOKUP(AirBFYLD2!AN$4,'[1]INTERNAL PARAMETERS-1'!$B$5:$J$44,7,FALSE)*AirBFYLD2!$F174 + AirBFYLD1!AN174*(1-VLOOKUP(AirBFYLD2!AN$4,'[1]INTERNAL PARAMETERS-1'!$B$5:$J$44,5,FALSE))*VLOOKUP(AirBFYLD2!AN$4,'[1]INTERNAL PARAMETERS-1'!$B$5:$J$44,9,FALSE)*AirBFYLD2!$F174</f>
        <v>0</v>
      </c>
      <c r="AO174" s="44">
        <f>AirBFYLD1!AO174*VLOOKUP(AirBFYLD2!AO$4,'[1]INTERNAL PARAMETERS-1'!$B$5:$J$44,5,FALSE)*VLOOKUP(AirBFYLD2!AO$4,'[1]INTERNAL PARAMETERS-1'!$B$5:$J$44,7,FALSE)*AirBFYLD2!$F174 + AirBFYLD1!AO174*(1-VLOOKUP(AirBFYLD2!AO$4,'[1]INTERNAL PARAMETERS-1'!$B$5:$J$44,5,FALSE))*VLOOKUP(AirBFYLD2!AO$4,'[1]INTERNAL PARAMETERS-1'!$B$5:$J$44,9,FALSE)*AirBFYLD2!$F174</f>
        <v>0</v>
      </c>
      <c r="AP174" s="44">
        <f>AirBFYLD1!AP174*VLOOKUP(AirBFYLD2!AP$4,'[1]INTERNAL PARAMETERS-1'!$B$5:$J$44,5,FALSE)*VLOOKUP(AirBFYLD2!AP$4,'[1]INTERNAL PARAMETERS-1'!$B$5:$J$44,7,FALSE)*AirBFYLD2!$F174 + AirBFYLD1!AP174*(1-VLOOKUP(AirBFYLD2!AP$4,'[1]INTERNAL PARAMETERS-1'!$B$5:$J$44,5,FALSE))*VLOOKUP(AirBFYLD2!AP$4,'[1]INTERNAL PARAMETERS-1'!$B$5:$J$44,9,FALSE)*AirBFYLD2!$F174</f>
        <v>0</v>
      </c>
      <c r="AQ174" s="44">
        <f>AirBFYLD1!AQ174*VLOOKUP(AirBFYLD2!AQ$4,'[1]INTERNAL PARAMETERS-1'!$B$5:$J$44,5,FALSE)*VLOOKUP(AirBFYLD2!AQ$4,'[1]INTERNAL PARAMETERS-1'!$B$5:$J$44,7,FALSE)*AirBFYLD2!$F174 + AirBFYLD1!AQ174*(1-VLOOKUP(AirBFYLD2!AQ$4,'[1]INTERNAL PARAMETERS-1'!$B$5:$J$44,5,FALSE))*VLOOKUP(AirBFYLD2!AQ$4,'[1]INTERNAL PARAMETERS-1'!$B$5:$J$44,9,FALSE)*AirBFYLD2!$F174</f>
        <v>0</v>
      </c>
      <c r="AR174" s="44">
        <f>AirBFYLD1!AR174*VLOOKUP(AirBFYLD2!AR$4,'[1]INTERNAL PARAMETERS-1'!$B$5:$J$44,5,FALSE)*VLOOKUP(AirBFYLD2!AR$4,'[1]INTERNAL PARAMETERS-1'!$B$5:$J$44,7,FALSE)*AirBFYLD2!$F174 + AirBFYLD1!AR174*(1-VLOOKUP(AirBFYLD2!AR$4,'[1]INTERNAL PARAMETERS-1'!$B$5:$J$44,5,FALSE))*VLOOKUP(AirBFYLD2!AR$4,'[1]INTERNAL PARAMETERS-1'!$B$5:$J$44,9,FALSE)*AirBFYLD2!$F174</f>
        <v>0</v>
      </c>
      <c r="AS174" s="44">
        <f>AirBFYLD1!AS174*VLOOKUP(AirBFYLD2!AS$4,'[1]INTERNAL PARAMETERS-1'!$B$5:$J$44,5,FALSE)*VLOOKUP(AirBFYLD2!AS$4,'[1]INTERNAL PARAMETERS-1'!$B$5:$J$44,7,FALSE)*AirBFYLD2!$F174 + AirBFYLD1!AS174*(1-VLOOKUP(AirBFYLD2!AS$4,'[1]INTERNAL PARAMETERS-1'!$B$5:$J$44,5,FALSE))*VLOOKUP(AirBFYLD2!AS$4,'[1]INTERNAL PARAMETERS-1'!$B$5:$J$44,9,FALSE)*AirBFYLD2!$F174</f>
        <v>0</v>
      </c>
      <c r="AT174" s="43">
        <f>AirBFYLD1!AT174*VLOOKUP(AirBFYLD2!AT$4,'[1]INTERNAL PARAMETERS-1'!$B$5:$J$44,5,FALSE)*VLOOKUP(AirBFYLD2!AT$4,'[1]INTERNAL PARAMETERS-1'!$B$5:$J$44,7,FALSE)*AirBFYLD2!$F174 + AirBFYLD1!AT174*(1-VLOOKUP(AirBFYLD2!AT$4,'[1]INTERNAL PARAMETERS-1'!$B$5:$J$44,5,FALSE))*VLOOKUP(AirBFYLD2!AT$4,'[1]INTERNAL PARAMETERS-1'!$B$5:$J$44,9,FALSE)*AirBFYLD2!$F174</f>
        <v>0</v>
      </c>
      <c r="AU174" s="45">
        <f>AirBFYLD1!AU174*VLOOKUP(AirBFYLD2!AU$4,'[1]INTERNAL PARAMETERS-1'!$B$5:$J$44,5,FALSE)*VLOOKUP(AirBFYLD2!AU$4,'[1]INTERNAL PARAMETERS-1'!$B$5:$J$44,6,FALSE)*VLOOKUP(AirBFYLD2!AU$4,'[1]INTERNAL PARAMETERS-1'!$B$5:$J$44,3,FALSE) + AirBFYLD1!AU174*(1-VLOOKUP(AirBFYLD2!AU$4,'[1]INTERNAL PARAMETERS-1'!$B$5:$J$44,5,FALSE))*VLOOKUP(AirBFYLD2!AU$4,'[1]INTERNAL PARAMETERS-1'!$B$5:$J$44,8,FALSE)*VLOOKUP(AirBFYLD2!AU$4,'[1]INTERNAL PARAMETERS-1'!$B$5:$J$44,3,FALSE)</f>
        <v>0</v>
      </c>
      <c r="AV174" s="44">
        <f>AirBFYLD1!AV174*VLOOKUP(AirBFYLD2!AV$4,'[1]INTERNAL PARAMETERS-1'!$B$5:$J$44,5,FALSE)*VLOOKUP(AirBFYLD2!AV$4,'[1]INTERNAL PARAMETERS-1'!$B$5:$J$44,6,FALSE)*VLOOKUP(AirBFYLD2!AV$4,'[1]INTERNAL PARAMETERS-1'!$B$5:$J$44,3,FALSE) + AirBFYLD1!AV174*(1-VLOOKUP(AirBFYLD2!AV$4,'[1]INTERNAL PARAMETERS-1'!$B$5:$J$44,5,FALSE))*VLOOKUP(AirBFYLD2!AV$4,'[1]INTERNAL PARAMETERS-1'!$B$5:$J$44,8,FALSE)*VLOOKUP(AirBFYLD2!AV$4,'[1]INTERNAL PARAMETERS-1'!$B$5:$J$44,3,FALSE)</f>
        <v>0</v>
      </c>
      <c r="AW174" s="44">
        <f>AirBFYLD1!AW174*VLOOKUP(AirBFYLD2!AW$4,'[1]INTERNAL PARAMETERS-1'!$B$5:$J$44,5,FALSE)*VLOOKUP(AirBFYLD2!AW$4,'[1]INTERNAL PARAMETERS-1'!$B$5:$J$44,6,FALSE)*VLOOKUP(AirBFYLD2!AW$4,'[1]INTERNAL PARAMETERS-1'!$B$5:$J$44,3,FALSE) + AirBFYLD1!AW174*(1-VLOOKUP(AirBFYLD2!AW$4,'[1]INTERNAL PARAMETERS-1'!$B$5:$J$44,5,FALSE))*VLOOKUP(AirBFYLD2!AW$4,'[1]INTERNAL PARAMETERS-1'!$B$5:$J$44,8,FALSE)*VLOOKUP(AirBFYLD2!AW$4,'[1]INTERNAL PARAMETERS-1'!$B$5:$J$44,3,FALSE)</f>
        <v>0.11729310026488766</v>
      </c>
      <c r="AX174" s="44">
        <f>AirBFYLD1!AX174*VLOOKUP(AirBFYLD2!AX$4,'[1]INTERNAL PARAMETERS-1'!$B$5:$J$44,5,FALSE)*VLOOKUP(AirBFYLD2!AX$4,'[1]INTERNAL PARAMETERS-1'!$B$5:$J$44,6,FALSE)*VLOOKUP(AirBFYLD2!AX$4,'[1]INTERNAL PARAMETERS-1'!$B$5:$J$44,3,FALSE) + AirBFYLD1!AX174*(1-VLOOKUP(AirBFYLD2!AX$4,'[1]INTERNAL PARAMETERS-1'!$B$5:$J$44,5,FALSE))*VLOOKUP(AirBFYLD2!AX$4,'[1]INTERNAL PARAMETERS-1'!$B$5:$J$44,8,FALSE)*VLOOKUP(AirBFYLD2!AX$4,'[1]INTERNAL PARAMETERS-1'!$B$5:$J$44,3,FALSE)</f>
        <v>0</v>
      </c>
      <c r="AY174" s="44">
        <f>AirBFYLD1!AY174*VLOOKUP(AirBFYLD2!AY$4,'[1]INTERNAL PARAMETERS-1'!$B$5:$J$44,5,FALSE)*VLOOKUP(AirBFYLD2!AY$4,'[1]INTERNAL PARAMETERS-1'!$B$5:$J$44,6,FALSE)*VLOOKUP(AirBFYLD2!AY$4,'[1]INTERNAL PARAMETERS-1'!$B$5:$J$44,3,FALSE) + AirBFYLD1!AY174*(1-VLOOKUP(AirBFYLD2!AY$4,'[1]INTERNAL PARAMETERS-1'!$B$5:$J$44,5,FALSE))*VLOOKUP(AirBFYLD2!AY$4,'[1]INTERNAL PARAMETERS-1'!$B$5:$J$44,8,FALSE)*VLOOKUP(AirBFYLD2!AY$4,'[1]INTERNAL PARAMETERS-1'!$B$5:$J$44,3,FALSE)</f>
        <v>0</v>
      </c>
      <c r="AZ174" s="44">
        <f>AirBFYLD1!AZ174*VLOOKUP(AirBFYLD2!AZ$4,'[1]INTERNAL PARAMETERS-1'!$B$5:$J$44,5,FALSE)*VLOOKUP(AirBFYLD2!AZ$4,'[1]INTERNAL PARAMETERS-1'!$B$5:$J$44,6,FALSE)*VLOOKUP(AirBFYLD2!AZ$4,'[1]INTERNAL PARAMETERS-1'!$B$5:$J$44,3,FALSE) + AirBFYLD1!AZ174*(1-VLOOKUP(AirBFYLD2!AZ$4,'[1]INTERNAL PARAMETERS-1'!$B$5:$J$44,5,FALSE))*VLOOKUP(AirBFYLD2!AZ$4,'[1]INTERNAL PARAMETERS-1'!$B$5:$J$44,8,FALSE)*VLOOKUP(AirBFYLD2!AZ$4,'[1]INTERNAL PARAMETERS-1'!$B$5:$J$44,3,FALSE)</f>
        <v>0</v>
      </c>
      <c r="BA174" s="44">
        <f>AirBFYLD1!BA174*VLOOKUP(AirBFYLD2!BA$4,'[1]INTERNAL PARAMETERS-1'!$B$5:$J$44,5,FALSE)*VLOOKUP(AirBFYLD2!BA$4,'[1]INTERNAL PARAMETERS-1'!$B$5:$J$44,6,FALSE)*VLOOKUP(AirBFYLD2!BA$4,'[1]INTERNAL PARAMETERS-1'!$B$5:$J$44,3,FALSE) + AirBFYLD1!BA174*(1-VLOOKUP(AirBFYLD2!BA$4,'[1]INTERNAL PARAMETERS-1'!$B$5:$J$44,5,FALSE))*VLOOKUP(AirBFYLD2!BA$4,'[1]INTERNAL PARAMETERS-1'!$B$5:$J$44,8,FALSE)*VLOOKUP(AirBFYLD2!BA$4,'[1]INTERNAL PARAMETERS-1'!$B$5:$J$44,3,FALSE)</f>
        <v>1.7874161336245493E-2</v>
      </c>
      <c r="BB174" s="44">
        <f>AirBFYLD1!BB174*VLOOKUP(AirBFYLD2!BB$4,'[1]INTERNAL PARAMETERS-1'!$B$5:$J$44,5,FALSE)*VLOOKUP(AirBFYLD2!BB$4,'[1]INTERNAL PARAMETERS-1'!$B$5:$J$44,6,FALSE)*VLOOKUP(AirBFYLD2!BB$4,'[1]INTERNAL PARAMETERS-1'!$B$5:$J$44,3,FALSE) + AirBFYLD1!BB174*(1-VLOOKUP(AirBFYLD2!BB$4,'[1]INTERNAL PARAMETERS-1'!$B$5:$J$44,5,FALSE))*VLOOKUP(AirBFYLD2!BB$4,'[1]INTERNAL PARAMETERS-1'!$B$5:$J$44,8,FALSE)*VLOOKUP(AirBFYLD2!BB$4,'[1]INTERNAL PARAMETERS-1'!$B$5:$J$44,3,FALSE)</f>
        <v>1.7943441031347221E-2</v>
      </c>
      <c r="BC174" s="44">
        <f>AirBFYLD1!BC174*VLOOKUP(AirBFYLD2!BC$4,'[1]INTERNAL PARAMETERS-1'!$B$5:$J$44,5,FALSE)*VLOOKUP(AirBFYLD2!BC$4,'[1]INTERNAL PARAMETERS-1'!$B$5:$J$44,6,FALSE)*VLOOKUP(AirBFYLD2!BC$4,'[1]INTERNAL PARAMETERS-1'!$B$5:$J$44,3,FALSE) + AirBFYLD1!BC174*(1-VLOOKUP(AirBFYLD2!BC$4,'[1]INTERNAL PARAMETERS-1'!$B$5:$J$44,5,FALSE))*VLOOKUP(AirBFYLD2!BC$4,'[1]INTERNAL PARAMETERS-1'!$B$5:$J$44,8,FALSE)*VLOOKUP(AirBFYLD2!BC$4,'[1]INTERNAL PARAMETERS-1'!$B$5:$J$44,3,FALSE)</f>
        <v>3.4417576030993734E-2</v>
      </c>
      <c r="BD174" s="44">
        <f>AirBFYLD1!BD174*VLOOKUP(AirBFYLD2!BD$4,'[1]INTERNAL PARAMETERS-1'!$B$5:$J$44,5,FALSE)*VLOOKUP(AirBFYLD2!BD$4,'[1]INTERNAL PARAMETERS-1'!$B$5:$J$44,6,FALSE)*VLOOKUP(AirBFYLD2!BD$4,'[1]INTERNAL PARAMETERS-1'!$B$5:$J$44,3,FALSE) + AirBFYLD1!BD174*(1-VLOOKUP(AirBFYLD2!BD$4,'[1]INTERNAL PARAMETERS-1'!$B$5:$J$44,5,FALSE))*VLOOKUP(AirBFYLD2!BD$4,'[1]INTERNAL PARAMETERS-1'!$B$5:$J$44,8,FALSE)*VLOOKUP(AirBFYLD2!BD$4,'[1]INTERNAL PARAMETERS-1'!$B$5:$J$44,3,FALSE)</f>
        <v>2.2831474803687021E-2</v>
      </c>
      <c r="BE174" s="44">
        <f>AirBFYLD1!BE174*VLOOKUP(AirBFYLD2!BE$4,'[1]INTERNAL PARAMETERS-1'!$B$5:$J$44,5,FALSE)*VLOOKUP(AirBFYLD2!BE$4,'[1]INTERNAL PARAMETERS-1'!$B$5:$J$44,6,FALSE)*VLOOKUP(AirBFYLD2!BE$4,'[1]INTERNAL PARAMETERS-1'!$B$5:$J$44,3,FALSE) + AirBFYLD1!BE174*(1-VLOOKUP(AirBFYLD2!BE$4,'[1]INTERNAL PARAMETERS-1'!$B$5:$J$44,5,FALSE))*VLOOKUP(AirBFYLD2!BE$4,'[1]INTERNAL PARAMETERS-1'!$B$5:$J$44,8,FALSE)*VLOOKUP(AirBFYLD2!BE$4,'[1]INTERNAL PARAMETERS-1'!$B$5:$J$44,3,FALSE)</f>
        <v>5.084924947679581E-2</v>
      </c>
      <c r="BF174" s="44">
        <f>AirBFYLD1!BF174*VLOOKUP(AirBFYLD2!BF$4,'[1]INTERNAL PARAMETERS-1'!$B$5:$J$44,5,FALSE)*VLOOKUP(AirBFYLD2!BF$4,'[1]INTERNAL PARAMETERS-1'!$B$5:$J$44,6,FALSE)*VLOOKUP(AirBFYLD2!BF$4,'[1]INTERNAL PARAMETERS-1'!$B$5:$J$44,3,FALSE) + AirBFYLD1!BF174*(1-VLOOKUP(AirBFYLD2!BF$4,'[1]INTERNAL PARAMETERS-1'!$B$5:$J$44,5,FALSE))*VLOOKUP(AirBFYLD2!BF$4,'[1]INTERNAL PARAMETERS-1'!$B$5:$J$44,8,FALSE)*VLOOKUP(AirBFYLD2!BF$4,'[1]INTERNAL PARAMETERS-1'!$B$5:$J$44,3,FALSE)</f>
        <v>0</v>
      </c>
      <c r="BG174" s="44">
        <f>AirBFYLD1!BG174*VLOOKUP(AirBFYLD2!BG$4,'[1]INTERNAL PARAMETERS-1'!$B$5:$J$44,5,FALSE)*VLOOKUP(AirBFYLD2!BG$4,'[1]INTERNAL PARAMETERS-1'!$B$5:$J$44,6,FALSE)*VLOOKUP(AirBFYLD2!BG$4,'[1]INTERNAL PARAMETERS-1'!$B$5:$J$44,3,FALSE) + AirBFYLD1!BG174*(1-VLOOKUP(AirBFYLD2!BG$4,'[1]INTERNAL PARAMETERS-1'!$B$5:$J$44,5,FALSE))*VLOOKUP(AirBFYLD2!BG$4,'[1]INTERNAL PARAMETERS-1'!$B$5:$J$44,8,FALSE)*VLOOKUP(AirBFYLD2!BG$4,'[1]INTERNAL PARAMETERS-1'!$B$5:$J$44,3,FALSE)</f>
        <v>2.589413755639626E-2</v>
      </c>
      <c r="BH174" s="44">
        <f>AirBFYLD1!BH174*VLOOKUP(AirBFYLD2!BH$4,'[1]INTERNAL PARAMETERS-1'!$B$5:$J$44,5,FALSE)*VLOOKUP(AirBFYLD2!BH$4,'[1]INTERNAL PARAMETERS-1'!$B$5:$J$44,6,FALSE)*VLOOKUP(AirBFYLD2!BH$4,'[1]INTERNAL PARAMETERS-1'!$B$5:$J$44,3,FALSE) + AirBFYLD1!BH174*(1-VLOOKUP(AirBFYLD2!BH$4,'[1]INTERNAL PARAMETERS-1'!$B$5:$J$44,5,FALSE))*VLOOKUP(AirBFYLD2!BH$4,'[1]INTERNAL PARAMETERS-1'!$B$5:$J$44,8,FALSE)*VLOOKUP(AirBFYLD2!BH$4,'[1]INTERNAL PARAMETERS-1'!$B$5:$J$44,3,FALSE)</f>
        <v>1.5201780316866738E-4</v>
      </c>
      <c r="BI174" s="44">
        <f>AirBFYLD1!BI174*VLOOKUP(AirBFYLD2!BI$4,'[1]INTERNAL PARAMETERS-1'!$B$5:$J$44,5,FALSE)*VLOOKUP(AirBFYLD2!BI$4,'[1]INTERNAL PARAMETERS-1'!$B$5:$J$44,6,FALSE)*VLOOKUP(AirBFYLD2!BI$4,'[1]INTERNAL PARAMETERS-1'!$B$5:$J$44,3,FALSE) + AirBFYLD1!BI174*(1-VLOOKUP(AirBFYLD2!BI$4,'[1]INTERNAL PARAMETERS-1'!$B$5:$J$44,5,FALSE))*VLOOKUP(AirBFYLD2!BI$4,'[1]INTERNAL PARAMETERS-1'!$B$5:$J$44,8,FALSE)*VLOOKUP(AirBFYLD2!BI$4,'[1]INTERNAL PARAMETERS-1'!$B$5:$J$44,3,FALSE)</f>
        <v>0</v>
      </c>
      <c r="BJ174" s="44">
        <f>AirBFYLD1!BJ174*VLOOKUP(AirBFYLD2!BJ$4,'[1]INTERNAL PARAMETERS-1'!$B$5:$J$44,5,FALSE)*VLOOKUP(AirBFYLD2!BJ$4,'[1]INTERNAL PARAMETERS-1'!$B$5:$J$44,6,FALSE)*VLOOKUP(AirBFYLD2!BJ$4,'[1]INTERNAL PARAMETERS-1'!$B$5:$J$44,3,FALSE) + AirBFYLD1!BJ174*(1-VLOOKUP(AirBFYLD2!BJ$4,'[1]INTERNAL PARAMETERS-1'!$B$5:$J$44,5,FALSE))*VLOOKUP(AirBFYLD2!BJ$4,'[1]INTERNAL PARAMETERS-1'!$B$5:$J$44,8,FALSE)*VLOOKUP(AirBFYLD2!BJ$4,'[1]INTERNAL PARAMETERS-1'!$B$5:$J$44,3,FALSE)</f>
        <v>5.3988901893036291E-3</v>
      </c>
      <c r="BK174" s="44">
        <f>AirBFYLD1!BK174*VLOOKUP(AirBFYLD2!BK$4,'[1]INTERNAL PARAMETERS-1'!$B$5:$J$44,5,FALSE)*VLOOKUP(AirBFYLD2!BK$4,'[1]INTERNAL PARAMETERS-1'!$B$5:$J$44,6,FALSE)*VLOOKUP(AirBFYLD2!BK$4,'[1]INTERNAL PARAMETERS-1'!$B$5:$J$44,3,FALSE) + AirBFYLD1!BK174*(1-VLOOKUP(AirBFYLD2!BK$4,'[1]INTERNAL PARAMETERS-1'!$B$5:$J$44,5,FALSE))*VLOOKUP(AirBFYLD2!BK$4,'[1]INTERNAL PARAMETERS-1'!$B$5:$J$44,8,FALSE)*VLOOKUP(AirBFYLD2!BK$4,'[1]INTERNAL PARAMETERS-1'!$B$5:$J$44,3,FALSE)</f>
        <v>7.724252946420933E-3</v>
      </c>
      <c r="BL174" s="44">
        <f>AirBFYLD1!BL174*VLOOKUP(AirBFYLD2!BL$4,'[1]INTERNAL PARAMETERS-1'!$B$5:$J$44,5,FALSE)*VLOOKUP(AirBFYLD2!BL$4,'[1]INTERNAL PARAMETERS-1'!$B$5:$J$44,6,FALSE)*VLOOKUP(AirBFYLD2!BL$4,'[1]INTERNAL PARAMETERS-1'!$B$5:$J$44,3,FALSE) + AirBFYLD1!BL174*(1-VLOOKUP(AirBFYLD2!BL$4,'[1]INTERNAL PARAMETERS-1'!$B$5:$J$44,5,FALSE))*VLOOKUP(AirBFYLD2!BL$4,'[1]INTERNAL PARAMETERS-1'!$B$5:$J$44,8,FALSE)*VLOOKUP(AirBFYLD2!BL$4,'[1]INTERNAL PARAMETERS-1'!$B$5:$J$44,3,FALSE)</f>
        <v>3.3728240539735888E-2</v>
      </c>
      <c r="BM174" s="44">
        <f>AirBFYLD1!BM174*VLOOKUP(AirBFYLD2!BM$4,'[1]INTERNAL PARAMETERS-1'!$B$5:$J$44,5,FALSE)*VLOOKUP(AirBFYLD2!BM$4,'[1]INTERNAL PARAMETERS-1'!$B$5:$J$44,6,FALSE)*VLOOKUP(AirBFYLD2!BM$4,'[1]INTERNAL PARAMETERS-1'!$B$5:$J$44,3,FALSE) + AirBFYLD1!BM174*(1-VLOOKUP(AirBFYLD2!BM$4,'[1]INTERNAL PARAMETERS-1'!$B$5:$J$44,5,FALSE))*VLOOKUP(AirBFYLD2!BM$4,'[1]INTERNAL PARAMETERS-1'!$B$5:$J$44,8,FALSE)*VLOOKUP(AirBFYLD2!BM$4,'[1]INTERNAL PARAMETERS-1'!$B$5:$J$44,3,FALSE)</f>
        <v>9.6653784834945591E-3</v>
      </c>
      <c r="BN174" s="44">
        <f>AirBFYLD1!BN174*VLOOKUP(AirBFYLD2!BN$4,'[1]INTERNAL PARAMETERS-1'!$B$5:$J$44,5,FALSE)*VLOOKUP(AirBFYLD2!BN$4,'[1]INTERNAL PARAMETERS-1'!$B$5:$J$44,6,FALSE)*VLOOKUP(AirBFYLD2!BN$4,'[1]INTERNAL PARAMETERS-1'!$B$5:$J$44,3,FALSE) + AirBFYLD1!BN174*(1-VLOOKUP(AirBFYLD2!BN$4,'[1]INTERNAL PARAMETERS-1'!$B$5:$J$44,5,FALSE))*VLOOKUP(AirBFYLD2!BN$4,'[1]INTERNAL PARAMETERS-1'!$B$5:$J$44,8,FALSE)*VLOOKUP(AirBFYLD2!BN$4,'[1]INTERNAL PARAMETERS-1'!$B$5:$J$44,3,FALSE)</f>
        <v>8.0367585135179345E-3</v>
      </c>
      <c r="BO174" s="44">
        <f>AirBFYLD1!BO174*VLOOKUP(AirBFYLD2!BO$4,'[1]INTERNAL PARAMETERS-1'!$B$5:$J$44,5,FALSE)*VLOOKUP(AirBFYLD2!BO$4,'[1]INTERNAL PARAMETERS-1'!$B$5:$J$44,6,FALSE)*VLOOKUP(AirBFYLD2!BO$4,'[1]INTERNAL PARAMETERS-1'!$B$5:$J$44,3,FALSE) + AirBFYLD1!BO174*(1-VLOOKUP(AirBFYLD2!BO$4,'[1]INTERNAL PARAMETERS-1'!$B$5:$J$44,5,FALSE))*VLOOKUP(AirBFYLD2!BO$4,'[1]INTERNAL PARAMETERS-1'!$B$5:$J$44,8,FALSE)*VLOOKUP(AirBFYLD2!BO$4,'[1]INTERNAL PARAMETERS-1'!$B$5:$J$44,3,FALSE)</f>
        <v>7.2501752285358901E-3</v>
      </c>
      <c r="BP174" s="44">
        <f>AirBFYLD1!BP174*VLOOKUP(AirBFYLD2!BP$4,'[1]INTERNAL PARAMETERS-1'!$B$5:$J$44,5,FALSE)*VLOOKUP(AirBFYLD2!BP$4,'[1]INTERNAL PARAMETERS-1'!$B$5:$J$44,6,FALSE)*VLOOKUP(AirBFYLD2!BP$4,'[1]INTERNAL PARAMETERS-1'!$B$5:$J$44,3,FALSE) + AirBFYLD1!BP174*(1-VLOOKUP(AirBFYLD2!BP$4,'[1]INTERNAL PARAMETERS-1'!$B$5:$J$44,5,FALSE))*VLOOKUP(AirBFYLD2!BP$4,'[1]INTERNAL PARAMETERS-1'!$B$5:$J$44,8,FALSE)*VLOOKUP(AirBFYLD2!BP$4,'[1]INTERNAL PARAMETERS-1'!$B$5:$J$44,3,FALSE)</f>
        <v>4.6338518981090096E-4</v>
      </c>
      <c r="BQ174" s="44">
        <f>AirBFYLD1!BQ174*VLOOKUP(AirBFYLD2!BQ$4,'[1]INTERNAL PARAMETERS-1'!$B$5:$J$44,5,FALSE)*VLOOKUP(AirBFYLD2!BQ$4,'[1]INTERNAL PARAMETERS-1'!$B$5:$J$44,6,FALSE)*VLOOKUP(AirBFYLD2!BQ$4,'[1]INTERNAL PARAMETERS-1'!$B$5:$J$44,3,FALSE) + AirBFYLD1!BQ174*(1-VLOOKUP(AirBFYLD2!BQ$4,'[1]INTERNAL PARAMETERS-1'!$B$5:$J$44,5,FALSE))*VLOOKUP(AirBFYLD2!BQ$4,'[1]INTERNAL PARAMETERS-1'!$B$5:$J$44,8,FALSE)*VLOOKUP(AirBFYLD2!BQ$4,'[1]INTERNAL PARAMETERS-1'!$B$5:$J$44,3,FALSE)</f>
        <v>3.0671815478473446E-2</v>
      </c>
      <c r="BR174" s="44">
        <f>AirBFYLD1!BR174*VLOOKUP(AirBFYLD2!BR$4,'[1]INTERNAL PARAMETERS-1'!$B$5:$J$44,5,FALSE)*VLOOKUP(AirBFYLD2!BR$4,'[1]INTERNAL PARAMETERS-1'!$B$5:$J$44,6,FALSE)*VLOOKUP(AirBFYLD2!BR$4,'[1]INTERNAL PARAMETERS-1'!$B$5:$J$44,3,FALSE) + AirBFYLD1!BR174*(1-VLOOKUP(AirBFYLD2!BR$4,'[1]INTERNAL PARAMETERS-1'!$B$5:$J$44,5,FALSE))*VLOOKUP(AirBFYLD2!BR$4,'[1]INTERNAL PARAMETERS-1'!$B$5:$J$44,8,FALSE)*VLOOKUP(AirBFYLD2!BR$4,'[1]INTERNAL PARAMETERS-1'!$B$5:$J$44,3,FALSE)</f>
        <v>1.0467884683948597E-3</v>
      </c>
      <c r="BS174" s="44">
        <f>AirBFYLD1!BS174*VLOOKUP(AirBFYLD2!BS$4,'[1]INTERNAL PARAMETERS-1'!$B$5:$J$44,5,FALSE)*VLOOKUP(AirBFYLD2!BS$4,'[1]INTERNAL PARAMETERS-1'!$B$5:$J$44,6,FALSE)*VLOOKUP(AirBFYLD2!BS$4,'[1]INTERNAL PARAMETERS-1'!$B$5:$J$44,3,FALSE) + AirBFYLD1!BS174*(1-VLOOKUP(AirBFYLD2!BS$4,'[1]INTERNAL PARAMETERS-1'!$B$5:$J$44,5,FALSE))*VLOOKUP(AirBFYLD2!BS$4,'[1]INTERNAL PARAMETERS-1'!$B$5:$J$44,8,FALSE)*VLOOKUP(AirBFYLD2!BS$4,'[1]INTERNAL PARAMETERS-1'!$B$5:$J$44,3,FALSE)</f>
        <v>6.7176664136083105E-5</v>
      </c>
      <c r="BT174" s="44">
        <f>AirBFYLD1!BT174*VLOOKUP(AirBFYLD2!BT$4,'[1]INTERNAL PARAMETERS-1'!$B$5:$J$44,5,FALSE)*VLOOKUP(AirBFYLD2!BT$4,'[1]INTERNAL PARAMETERS-1'!$B$5:$J$44,6,FALSE)*VLOOKUP(AirBFYLD2!BT$4,'[1]INTERNAL PARAMETERS-1'!$B$5:$J$44,3,FALSE) + AirBFYLD1!BT174*(1-VLOOKUP(AirBFYLD2!BT$4,'[1]INTERNAL PARAMETERS-1'!$B$5:$J$44,5,FALSE))*VLOOKUP(AirBFYLD2!BT$4,'[1]INTERNAL PARAMETERS-1'!$B$5:$J$44,8,FALSE)*VLOOKUP(AirBFYLD2!BT$4,'[1]INTERNAL PARAMETERS-1'!$B$5:$J$44,3,FALSE)</f>
        <v>0</v>
      </c>
      <c r="BU174" s="44">
        <f>AirBFYLD1!BU174*VLOOKUP(AirBFYLD2!BU$4,'[1]INTERNAL PARAMETERS-1'!$B$5:$J$44,5,FALSE)*VLOOKUP(AirBFYLD2!BU$4,'[1]INTERNAL PARAMETERS-1'!$B$5:$J$44,6,FALSE)*VLOOKUP(AirBFYLD2!BU$4,'[1]INTERNAL PARAMETERS-1'!$B$5:$J$44,3,FALSE) + AirBFYLD1!BU174*(1-VLOOKUP(AirBFYLD2!BU$4,'[1]INTERNAL PARAMETERS-1'!$B$5:$J$44,5,FALSE))*VLOOKUP(AirBFYLD2!BU$4,'[1]INTERNAL PARAMETERS-1'!$B$5:$J$44,8,FALSE)*VLOOKUP(AirBFYLD2!BU$4,'[1]INTERNAL PARAMETERS-1'!$B$5:$J$44,3,FALSE)</f>
        <v>0</v>
      </c>
      <c r="BV174" s="44">
        <f>AirBFYLD1!BV174*VLOOKUP(AirBFYLD2!BV$4,'[1]INTERNAL PARAMETERS-1'!$B$5:$J$44,5,FALSE)*VLOOKUP(AirBFYLD2!BV$4,'[1]INTERNAL PARAMETERS-1'!$B$5:$J$44,6,FALSE)*VLOOKUP(AirBFYLD2!BV$4,'[1]INTERNAL PARAMETERS-1'!$B$5:$J$44,3,FALSE) + AirBFYLD1!BV174*(1-VLOOKUP(AirBFYLD2!BV$4,'[1]INTERNAL PARAMETERS-1'!$B$5:$J$44,5,FALSE))*VLOOKUP(AirBFYLD2!BV$4,'[1]INTERNAL PARAMETERS-1'!$B$5:$J$44,8,FALSE)*VLOOKUP(AirBFYLD2!BV$4,'[1]INTERNAL PARAMETERS-1'!$B$5:$J$44,3,FALSE)</f>
        <v>0</v>
      </c>
      <c r="BW174" s="44">
        <f>AirBFYLD1!BW174*VLOOKUP(AirBFYLD2!BW$4,'[1]INTERNAL PARAMETERS-1'!$B$5:$J$44,5,FALSE)*VLOOKUP(AirBFYLD2!BW$4,'[1]INTERNAL PARAMETERS-1'!$B$5:$J$44,6,FALSE)*VLOOKUP(AirBFYLD2!BW$4,'[1]INTERNAL PARAMETERS-1'!$B$5:$J$44,3,FALSE) + AirBFYLD1!BW174*(1-VLOOKUP(AirBFYLD2!BW$4,'[1]INTERNAL PARAMETERS-1'!$B$5:$J$44,5,FALSE))*VLOOKUP(AirBFYLD2!BW$4,'[1]INTERNAL PARAMETERS-1'!$B$5:$J$44,8,FALSE)*VLOOKUP(AirBFYLD2!BW$4,'[1]INTERNAL PARAMETERS-1'!$B$5:$J$44,3,FALSE)</f>
        <v>0</v>
      </c>
      <c r="BX174" s="44">
        <f>AirBFYLD1!BX174*VLOOKUP(AirBFYLD2!BX$4,'[1]INTERNAL PARAMETERS-1'!$B$5:$J$44,5,FALSE)*VLOOKUP(AirBFYLD2!BX$4,'[1]INTERNAL PARAMETERS-1'!$B$5:$J$44,6,FALSE)*VLOOKUP(AirBFYLD2!BX$4,'[1]INTERNAL PARAMETERS-1'!$B$5:$J$44,3,FALSE) + AirBFYLD1!BX174*(1-VLOOKUP(AirBFYLD2!BX$4,'[1]INTERNAL PARAMETERS-1'!$B$5:$J$44,5,FALSE))*VLOOKUP(AirBFYLD2!BX$4,'[1]INTERNAL PARAMETERS-1'!$B$5:$J$44,8,FALSE)*VLOOKUP(AirBFYLD2!BX$4,'[1]INTERNAL PARAMETERS-1'!$B$5:$J$44,3,FALSE)</f>
        <v>0</v>
      </c>
      <c r="BY174" s="44">
        <f>AirBFYLD1!BY174*VLOOKUP(AirBFYLD2!BY$4,'[1]INTERNAL PARAMETERS-1'!$B$5:$J$44,5,FALSE)*VLOOKUP(AirBFYLD2!BY$4,'[1]INTERNAL PARAMETERS-1'!$B$5:$J$44,6,FALSE)*VLOOKUP(AirBFYLD2!BY$4,'[1]INTERNAL PARAMETERS-1'!$B$5:$J$44,3,FALSE) + AirBFYLD1!BY174*(1-VLOOKUP(AirBFYLD2!BY$4,'[1]INTERNAL PARAMETERS-1'!$B$5:$J$44,5,FALSE))*VLOOKUP(AirBFYLD2!BY$4,'[1]INTERNAL PARAMETERS-1'!$B$5:$J$44,8,FALSE)*VLOOKUP(AirBFYLD2!BY$4,'[1]INTERNAL PARAMETERS-1'!$B$5:$J$44,3,FALSE)</f>
        <v>0</v>
      </c>
      <c r="BZ174" s="44">
        <f>AirBFYLD1!BZ174*VLOOKUP(AirBFYLD2!BZ$4,'[1]INTERNAL PARAMETERS-1'!$B$5:$J$44,5,FALSE)*VLOOKUP(AirBFYLD2!BZ$4,'[1]INTERNAL PARAMETERS-1'!$B$5:$J$44,6,FALSE)*VLOOKUP(AirBFYLD2!BZ$4,'[1]INTERNAL PARAMETERS-1'!$B$5:$J$44,3,FALSE) + AirBFYLD1!BZ174*(1-VLOOKUP(AirBFYLD2!BZ$4,'[1]INTERNAL PARAMETERS-1'!$B$5:$J$44,5,FALSE))*VLOOKUP(AirBFYLD2!BZ$4,'[1]INTERNAL PARAMETERS-1'!$B$5:$J$44,8,FALSE)*VLOOKUP(AirBFYLD2!BZ$4,'[1]INTERNAL PARAMETERS-1'!$B$5:$J$44,3,FALSE)</f>
        <v>4.8044219030786417E-5</v>
      </c>
      <c r="CA174" s="44">
        <f>AirBFYLD1!CA174*VLOOKUP(AirBFYLD2!CA$4,'[1]INTERNAL PARAMETERS-1'!$B$5:$J$44,5,FALSE)*VLOOKUP(AirBFYLD2!CA$4,'[1]INTERNAL PARAMETERS-1'!$B$5:$J$44,6,FALSE)*VLOOKUP(AirBFYLD2!CA$4,'[1]INTERNAL PARAMETERS-1'!$B$5:$J$44,3,FALSE) + AirBFYLD1!CA174*(1-VLOOKUP(AirBFYLD2!CA$4,'[1]INTERNAL PARAMETERS-1'!$B$5:$J$44,5,FALSE))*VLOOKUP(AirBFYLD2!CA$4,'[1]INTERNAL PARAMETERS-1'!$B$5:$J$44,8,FALSE)*VLOOKUP(AirBFYLD2!CA$4,'[1]INTERNAL PARAMETERS-1'!$B$5:$J$44,3,FALSE)</f>
        <v>0</v>
      </c>
      <c r="CB174" s="44">
        <f>AirBFYLD1!CB174*VLOOKUP(AirBFYLD2!CB$4,'[1]INTERNAL PARAMETERS-1'!$B$5:$J$44,5,FALSE)*VLOOKUP(AirBFYLD2!CB$4,'[1]INTERNAL PARAMETERS-1'!$B$5:$J$44,6,FALSE)*VLOOKUP(AirBFYLD2!CB$4,'[1]INTERNAL PARAMETERS-1'!$B$5:$J$44,3,FALSE) + AirBFYLD1!CB174*(1-VLOOKUP(AirBFYLD2!CB$4,'[1]INTERNAL PARAMETERS-1'!$B$5:$J$44,5,FALSE))*VLOOKUP(AirBFYLD2!CB$4,'[1]INTERNAL PARAMETERS-1'!$B$5:$J$44,8,FALSE)*VLOOKUP(AirBFYLD2!CB$4,'[1]INTERNAL PARAMETERS-1'!$B$5:$J$44,3,FALSE)</f>
        <v>0</v>
      </c>
      <c r="CC174" s="44">
        <f>AirBFYLD1!CC174*VLOOKUP(AirBFYLD2!CC$4,'[1]INTERNAL PARAMETERS-1'!$B$5:$J$44,5,FALSE)*VLOOKUP(AirBFYLD2!CC$4,'[1]INTERNAL PARAMETERS-1'!$B$5:$J$44,6,FALSE)*VLOOKUP(AirBFYLD2!CC$4,'[1]INTERNAL PARAMETERS-1'!$B$5:$J$44,3,FALSE) + AirBFYLD1!CC174*(1-VLOOKUP(AirBFYLD2!CC$4,'[1]INTERNAL PARAMETERS-1'!$B$5:$J$44,5,FALSE))*VLOOKUP(AirBFYLD2!CC$4,'[1]INTERNAL PARAMETERS-1'!$B$5:$J$44,8,FALSE)*VLOOKUP(AirBFYLD2!CC$4,'[1]INTERNAL PARAMETERS-1'!$B$5:$J$44,3,FALSE)</f>
        <v>3.1029224452970984E-4</v>
      </c>
      <c r="CD174" s="44">
        <f>AirBFYLD1!CD174*VLOOKUP(AirBFYLD2!CD$4,'[1]INTERNAL PARAMETERS-1'!$B$5:$J$44,5,FALSE)*VLOOKUP(AirBFYLD2!CD$4,'[1]INTERNAL PARAMETERS-1'!$B$5:$J$44,6,FALSE)*VLOOKUP(AirBFYLD2!CD$4,'[1]INTERNAL PARAMETERS-1'!$B$5:$J$44,3,FALSE) + AirBFYLD1!CD174*(1-VLOOKUP(AirBFYLD2!CD$4,'[1]INTERNAL PARAMETERS-1'!$B$5:$J$44,5,FALSE))*VLOOKUP(AirBFYLD2!CD$4,'[1]INTERNAL PARAMETERS-1'!$B$5:$J$44,8,FALSE)*VLOOKUP(AirBFYLD2!CD$4,'[1]INTERNAL PARAMETERS-1'!$B$5:$J$44,3,FALSE)</f>
        <v>4.3290818885118829E-4</v>
      </c>
      <c r="CE174" s="44">
        <f>AirBFYLD1!CE174*VLOOKUP(AirBFYLD2!CE$4,'[1]INTERNAL PARAMETERS-1'!$B$5:$J$44,5,FALSE)*VLOOKUP(AirBFYLD2!CE$4,'[1]INTERNAL PARAMETERS-1'!$B$5:$J$44,6,FALSE)*VLOOKUP(AirBFYLD2!CE$4,'[1]INTERNAL PARAMETERS-1'!$B$5:$J$44,3,FALSE) + AirBFYLD1!CE174*(1-VLOOKUP(AirBFYLD2!CE$4,'[1]INTERNAL PARAMETERS-1'!$B$5:$J$44,5,FALSE))*VLOOKUP(AirBFYLD2!CE$4,'[1]INTERNAL PARAMETERS-1'!$B$5:$J$44,8,FALSE)*VLOOKUP(AirBFYLD2!CE$4,'[1]INTERNAL PARAMETERS-1'!$B$5:$J$44,3,FALSE)</f>
        <v>1.0035246448967577E-3</v>
      </c>
      <c r="CF174" s="44">
        <f>AirBFYLD1!CF174*VLOOKUP(AirBFYLD2!CF$4,'[1]INTERNAL PARAMETERS-1'!$B$5:$J$44,5,FALSE)*VLOOKUP(AirBFYLD2!CF$4,'[1]INTERNAL PARAMETERS-1'!$B$5:$J$44,6,FALSE)*VLOOKUP(AirBFYLD2!CF$4,'[1]INTERNAL PARAMETERS-1'!$B$5:$J$44,3,FALSE) + AirBFYLD1!CF174*(1-VLOOKUP(AirBFYLD2!CF$4,'[1]INTERNAL PARAMETERS-1'!$B$5:$J$44,5,FALSE))*VLOOKUP(AirBFYLD2!CF$4,'[1]INTERNAL PARAMETERS-1'!$B$5:$J$44,8,FALSE)*VLOOKUP(AirBFYLD2!CF$4,'[1]INTERNAL PARAMETERS-1'!$B$5:$J$44,3,FALSE)</f>
        <v>8.3276144986841314E-4</v>
      </c>
      <c r="CG174" s="44">
        <f>AirBFYLD1!CG174*VLOOKUP(AirBFYLD2!CG$4,'[1]INTERNAL PARAMETERS-1'!$B$5:$J$44,5,FALSE)*VLOOKUP(AirBFYLD2!CG$4,'[1]INTERNAL PARAMETERS-1'!$B$5:$J$44,6,FALSE)*VLOOKUP(AirBFYLD2!CG$4,'[1]INTERNAL PARAMETERS-1'!$B$5:$J$44,3,FALSE) + AirBFYLD1!CG174*(1-VLOOKUP(AirBFYLD2!CG$4,'[1]INTERNAL PARAMETERS-1'!$B$5:$J$44,5,FALSE))*VLOOKUP(AirBFYLD2!CG$4,'[1]INTERNAL PARAMETERS-1'!$B$5:$J$44,8,FALSE)*VLOOKUP(AirBFYLD2!CG$4,'[1]INTERNAL PARAMETERS-1'!$B$5:$J$44,3,FALSE)</f>
        <v>2.2075987112011587E-5</v>
      </c>
      <c r="CH174" s="43">
        <f>AirBFYLD1!CH174*VLOOKUP(AirBFYLD2!CH$4,'[1]INTERNAL PARAMETERS-1'!$B$5:$J$44,5,FALSE)*VLOOKUP(AirBFYLD2!CH$4,'[1]INTERNAL PARAMETERS-1'!$B$5:$J$44,6,FALSE)*VLOOKUP(AirBFYLD2!CH$4,'[1]INTERNAL PARAMETERS-1'!$B$5:$J$44,3,FALSE) + AirBFYLD1!CH174*(1-VLOOKUP(AirBFYLD2!CH$4,'[1]INTERNAL PARAMETERS-1'!$B$5:$J$44,5,FALSE))*VLOOKUP(AirBFYLD2!CH$4,'[1]INTERNAL PARAMETERS-1'!$B$5:$J$44,8,FALSE)*VLOOKUP(AirBFYLD2!CH$4,'[1]INTERNAL PARAMETERS-1'!$B$5:$J$44,3,FALSE)</f>
        <v>0</v>
      </c>
      <c r="CJ174" s="45">
        <f t="shared" si="4"/>
        <v>21.122647718157715</v>
      </c>
      <c r="CK174" s="43">
        <f t="shared" si="5"/>
        <v>0.39395762673963491</v>
      </c>
    </row>
    <row r="175" spans="2:89" x14ac:dyDescent="0.5">
      <c r="B175" s="58" t="s">
        <v>8</v>
      </c>
      <c r="C175" s="57" t="s">
        <v>50</v>
      </c>
      <c r="D175" s="57" t="s">
        <v>59</v>
      </c>
      <c r="E175" s="133">
        <f>AirBF!X175</f>
        <v>37.482319939041155</v>
      </c>
      <c r="F175" s="56">
        <f>'[1]INTERNAL PARAMETERS-1'!M13</f>
        <v>44.225000000000001</v>
      </c>
      <c r="G175" s="45">
        <f>AirBFYLD1!G175*VLOOKUP(AirBFYLD2!G$4,'[1]INTERNAL PARAMETERS-1'!$B$5:$J$44,5,FALSE)*VLOOKUP(AirBFYLD2!G$4,'[1]INTERNAL PARAMETERS-1'!$B$5:$J$44,7,FALSE)*AirBFYLD2!$F175 + AirBFYLD1!G175*(1-VLOOKUP(AirBFYLD2!G$4,'[1]INTERNAL PARAMETERS-1'!$B$5:$J$44,5,FALSE))*VLOOKUP(AirBFYLD2!G$4,'[1]INTERNAL PARAMETERS-1'!$B$5:$J$44,9,FALSE)*AirBFYLD2!$F175</f>
        <v>5.7402107028634672</v>
      </c>
      <c r="H175" s="44">
        <f>AirBFYLD1!H175*VLOOKUP(AirBFYLD2!H$4,'[1]INTERNAL PARAMETERS-1'!$B$5:$J$44,5,FALSE)*VLOOKUP(AirBFYLD2!H$4,'[1]INTERNAL PARAMETERS-1'!$B$5:$J$44,7,FALSE)*AirBFYLD2!$F175 + AirBFYLD1!H175*(1-VLOOKUP(AirBFYLD2!H$4,'[1]INTERNAL PARAMETERS-1'!$B$5:$J$44,5,FALSE))*VLOOKUP(AirBFYLD2!H$4,'[1]INTERNAL PARAMETERS-1'!$B$5:$J$44,9,FALSE)*AirBFYLD2!$F175</f>
        <v>2.7536179140951962</v>
      </c>
      <c r="I175" s="44">
        <f>AirBFYLD1!I175*VLOOKUP(AirBFYLD2!I$4,'[1]INTERNAL PARAMETERS-1'!$B$5:$J$44,5,FALSE)*VLOOKUP(AirBFYLD2!I$4,'[1]INTERNAL PARAMETERS-1'!$B$5:$J$44,7,FALSE)*AirBFYLD2!$F175 + AirBFYLD1!I175*(1-VLOOKUP(AirBFYLD2!I$4,'[1]INTERNAL PARAMETERS-1'!$B$5:$J$44,5,FALSE))*VLOOKUP(AirBFYLD2!I$4,'[1]INTERNAL PARAMETERS-1'!$B$5:$J$44,9,FALSE)*AirBFYLD2!$F175</f>
        <v>3.9321952394542685</v>
      </c>
      <c r="J175" s="44">
        <f>AirBFYLD1!J175*VLOOKUP(AirBFYLD2!J$4,'[1]INTERNAL PARAMETERS-1'!$B$5:$J$44,5,FALSE)*VLOOKUP(AirBFYLD2!J$4,'[1]INTERNAL PARAMETERS-1'!$B$5:$J$44,7,FALSE)*AirBFYLD2!$F175 + AirBFYLD1!J175*(1-VLOOKUP(AirBFYLD2!J$4,'[1]INTERNAL PARAMETERS-1'!$B$5:$J$44,5,FALSE))*VLOOKUP(AirBFYLD2!J$4,'[1]INTERNAL PARAMETERS-1'!$B$5:$J$44,9,FALSE)*AirBFYLD2!$F175</f>
        <v>0</v>
      </c>
      <c r="K175" s="44">
        <f>AirBFYLD1!K175*VLOOKUP(AirBFYLD2!K$4,'[1]INTERNAL PARAMETERS-1'!$B$5:$J$44,5,FALSE)*VLOOKUP(AirBFYLD2!K$4,'[1]INTERNAL PARAMETERS-1'!$B$5:$J$44,7,FALSE)*AirBFYLD2!$F175 + AirBFYLD1!K175*(1-VLOOKUP(AirBFYLD2!K$4,'[1]INTERNAL PARAMETERS-1'!$B$5:$J$44,5,FALSE))*VLOOKUP(AirBFYLD2!K$4,'[1]INTERNAL PARAMETERS-1'!$B$5:$J$44,9,FALSE)*AirBFYLD2!$F175</f>
        <v>5.9794952778097321E-2</v>
      </c>
      <c r="L175" s="44">
        <f>AirBFYLD1!L175*VLOOKUP(AirBFYLD2!L$4,'[1]INTERNAL PARAMETERS-1'!$B$5:$J$44,5,FALSE)*VLOOKUP(AirBFYLD2!L$4,'[1]INTERNAL PARAMETERS-1'!$B$5:$J$44,7,FALSE)*AirBFYLD2!$F175 + AirBFYLD1!L175*(1-VLOOKUP(AirBFYLD2!L$4,'[1]INTERNAL PARAMETERS-1'!$B$5:$J$44,5,FALSE))*VLOOKUP(AirBFYLD2!L$4,'[1]INTERNAL PARAMETERS-1'!$B$5:$J$44,9,FALSE)*AirBFYLD2!$F175</f>
        <v>0</v>
      </c>
      <c r="M175" s="44">
        <f>AirBFYLD1!M175*VLOOKUP(AirBFYLD2!M$4,'[1]INTERNAL PARAMETERS-1'!$B$5:$J$44,5,FALSE)*VLOOKUP(AirBFYLD2!M$4,'[1]INTERNAL PARAMETERS-1'!$B$5:$J$44,7,FALSE)*AirBFYLD2!$F175 + AirBFYLD1!M175*(1-VLOOKUP(AirBFYLD2!M$4,'[1]INTERNAL PARAMETERS-1'!$B$5:$J$44,5,FALSE))*VLOOKUP(AirBFYLD2!M$4,'[1]INTERNAL PARAMETERS-1'!$B$5:$J$44,9,FALSE)*AirBFYLD2!$F175</f>
        <v>0.10791157267009335</v>
      </c>
      <c r="N175" s="44">
        <f>AirBFYLD1!N175*VLOOKUP(AirBFYLD2!N$4,'[1]INTERNAL PARAMETERS-1'!$B$5:$J$44,5,FALSE)*VLOOKUP(AirBFYLD2!N$4,'[1]INTERNAL PARAMETERS-1'!$B$5:$J$44,7,FALSE)*AirBFYLD2!$F175 + AirBFYLD1!N175*(1-VLOOKUP(AirBFYLD2!N$4,'[1]INTERNAL PARAMETERS-1'!$B$5:$J$44,5,FALSE))*VLOOKUP(AirBFYLD2!N$4,'[1]INTERNAL PARAMETERS-1'!$B$5:$J$44,9,FALSE)*AirBFYLD2!$F175</f>
        <v>1.2957355081690341E-2</v>
      </c>
      <c r="O175" s="44">
        <f>AirBFYLD1!O175*VLOOKUP(AirBFYLD2!O$4,'[1]INTERNAL PARAMETERS-1'!$B$5:$J$44,5,FALSE)*VLOOKUP(AirBFYLD2!O$4,'[1]INTERNAL PARAMETERS-1'!$B$5:$J$44,7,FALSE)*AirBFYLD2!$F175 + AirBFYLD1!O175*(1-VLOOKUP(AirBFYLD2!O$4,'[1]INTERNAL PARAMETERS-1'!$B$5:$J$44,5,FALSE))*VLOOKUP(AirBFYLD2!O$4,'[1]INTERNAL PARAMETERS-1'!$B$5:$J$44,9,FALSE)*AirBFYLD2!$F175</f>
        <v>0</v>
      </c>
      <c r="P175" s="44">
        <f>AirBFYLD1!P175*VLOOKUP(AirBFYLD2!P$4,'[1]INTERNAL PARAMETERS-1'!$B$5:$J$44,5,FALSE)*VLOOKUP(AirBFYLD2!P$4,'[1]INTERNAL PARAMETERS-1'!$B$5:$J$44,7,FALSE)*AirBFYLD2!$F175 + AirBFYLD1!P175*(1-VLOOKUP(AirBFYLD2!P$4,'[1]INTERNAL PARAMETERS-1'!$B$5:$J$44,5,FALSE))*VLOOKUP(AirBFYLD2!P$4,'[1]INTERNAL PARAMETERS-1'!$B$5:$J$44,9,FALSE)*AirBFYLD2!$F175</f>
        <v>0</v>
      </c>
      <c r="Q175" s="44">
        <f>AirBFYLD1!Q175*VLOOKUP(AirBFYLD2!Q$4,'[1]INTERNAL PARAMETERS-1'!$B$5:$J$44,5,FALSE)*VLOOKUP(AirBFYLD2!Q$4,'[1]INTERNAL PARAMETERS-1'!$B$5:$J$44,7,FALSE)*AirBFYLD2!$F175 + AirBFYLD1!Q175*(1-VLOOKUP(AirBFYLD2!Q$4,'[1]INTERNAL PARAMETERS-1'!$B$5:$J$44,5,FALSE))*VLOOKUP(AirBFYLD2!Q$4,'[1]INTERNAL PARAMETERS-1'!$B$5:$J$44,9,FALSE)*AirBFYLD2!$F175</f>
        <v>0</v>
      </c>
      <c r="R175" s="44">
        <f>AirBFYLD1!R175*VLOOKUP(AirBFYLD2!R$4,'[1]INTERNAL PARAMETERS-1'!$B$5:$J$44,5,FALSE)*VLOOKUP(AirBFYLD2!R$4,'[1]INTERNAL PARAMETERS-1'!$B$5:$J$44,7,FALSE)*AirBFYLD2!$F175 + AirBFYLD1!R175*(1-VLOOKUP(AirBFYLD2!R$4,'[1]INTERNAL PARAMETERS-1'!$B$5:$J$44,5,FALSE))*VLOOKUP(AirBFYLD2!R$4,'[1]INTERNAL PARAMETERS-1'!$B$5:$J$44,9,FALSE)*AirBFYLD2!$F175</f>
        <v>7.0868092181448662E-3</v>
      </c>
      <c r="S175" s="44">
        <f>AirBFYLD1!S175*VLOOKUP(AirBFYLD2!S$4,'[1]INTERNAL PARAMETERS-1'!$B$5:$J$44,5,FALSE)*VLOOKUP(AirBFYLD2!S$4,'[1]INTERNAL PARAMETERS-1'!$B$5:$J$44,7,FALSE)*AirBFYLD2!$F175 + AirBFYLD1!S175*(1-VLOOKUP(AirBFYLD2!S$4,'[1]INTERNAL PARAMETERS-1'!$B$5:$J$44,5,FALSE))*VLOOKUP(AirBFYLD2!S$4,'[1]INTERNAL PARAMETERS-1'!$B$5:$J$44,9,FALSE)*AirBFYLD2!$F175</f>
        <v>0.64640369608265569</v>
      </c>
      <c r="T175" s="44">
        <f>AirBFYLD1!T175*VLOOKUP(AirBFYLD2!T$4,'[1]INTERNAL PARAMETERS-1'!$B$5:$J$44,5,FALSE)*VLOOKUP(AirBFYLD2!T$4,'[1]INTERNAL PARAMETERS-1'!$B$5:$J$44,7,FALSE)*AirBFYLD2!$F175 + AirBFYLD1!T175*(1-VLOOKUP(AirBFYLD2!T$4,'[1]INTERNAL PARAMETERS-1'!$B$5:$J$44,5,FALSE))*VLOOKUP(AirBFYLD2!T$4,'[1]INTERNAL PARAMETERS-1'!$B$5:$J$44,9,FALSE)*AirBFYLD2!$F175</f>
        <v>0.15947309927545117</v>
      </c>
      <c r="U175" s="44">
        <f>AirBFYLD1!U175*VLOOKUP(AirBFYLD2!U$4,'[1]INTERNAL PARAMETERS-1'!$B$5:$J$44,5,FALSE)*VLOOKUP(AirBFYLD2!U$4,'[1]INTERNAL PARAMETERS-1'!$B$5:$J$44,7,FALSE)*AirBFYLD2!$F175 + AirBFYLD1!U175*(1-VLOOKUP(AirBFYLD2!U$4,'[1]INTERNAL PARAMETERS-1'!$B$5:$J$44,5,FALSE))*VLOOKUP(AirBFYLD2!U$4,'[1]INTERNAL PARAMETERS-1'!$B$5:$J$44,9,FALSE)*AirBFYLD2!$F175</f>
        <v>0.10011616541291397</v>
      </c>
      <c r="V175" s="44">
        <f>AirBFYLD1!V175*VLOOKUP(AirBFYLD2!V$4,'[1]INTERNAL PARAMETERS-1'!$B$5:$J$44,5,FALSE)*VLOOKUP(AirBFYLD2!V$4,'[1]INTERNAL PARAMETERS-1'!$B$5:$J$44,7,FALSE)*AirBFYLD2!$F175 + AirBFYLD1!V175*(1-VLOOKUP(AirBFYLD2!V$4,'[1]INTERNAL PARAMETERS-1'!$B$5:$J$44,5,FALSE))*VLOOKUP(AirBFYLD2!V$4,'[1]INTERNAL PARAMETERS-1'!$B$5:$J$44,9,FALSE)*AirBFYLD2!$F175</f>
        <v>0.34911731243800609</v>
      </c>
      <c r="W175" s="44">
        <f>AirBFYLD1!W175*VLOOKUP(AirBFYLD2!W$4,'[1]INTERNAL PARAMETERS-1'!$B$5:$J$44,5,FALSE)*VLOOKUP(AirBFYLD2!W$4,'[1]INTERNAL PARAMETERS-1'!$B$5:$J$44,7,FALSE)*AirBFYLD2!$F175 + AirBFYLD1!W175*(1-VLOOKUP(AirBFYLD2!W$4,'[1]INTERNAL PARAMETERS-1'!$B$5:$J$44,5,FALSE))*VLOOKUP(AirBFYLD2!W$4,'[1]INTERNAL PARAMETERS-1'!$B$5:$J$44,9,FALSE)*AirBFYLD2!$F175</f>
        <v>0</v>
      </c>
      <c r="X175" s="44">
        <f>AirBFYLD1!X175*VLOOKUP(AirBFYLD2!X$4,'[1]INTERNAL PARAMETERS-1'!$B$5:$J$44,5,FALSE)*VLOOKUP(AirBFYLD2!X$4,'[1]INTERNAL PARAMETERS-1'!$B$5:$J$44,7,FALSE)*AirBFYLD2!$F175 + AirBFYLD1!X175*(1-VLOOKUP(AirBFYLD2!X$4,'[1]INTERNAL PARAMETERS-1'!$B$5:$J$44,5,FALSE))*VLOOKUP(AirBFYLD2!X$4,'[1]INTERNAL PARAMETERS-1'!$B$5:$J$44,9,FALSE)*AirBFYLD2!$F175</f>
        <v>0</v>
      </c>
      <c r="Y175" s="44">
        <f>AirBFYLD1!Y175*VLOOKUP(AirBFYLD2!Y$4,'[1]INTERNAL PARAMETERS-1'!$B$5:$J$44,5,FALSE)*VLOOKUP(AirBFYLD2!Y$4,'[1]INTERNAL PARAMETERS-1'!$B$5:$J$44,7,FALSE)*AirBFYLD2!$F175 + AirBFYLD1!Y175*(1-VLOOKUP(AirBFYLD2!Y$4,'[1]INTERNAL PARAMETERS-1'!$B$5:$J$44,5,FALSE))*VLOOKUP(AirBFYLD2!Y$4,'[1]INTERNAL PARAMETERS-1'!$B$5:$J$44,9,FALSE)*AirBFYLD2!$F175</f>
        <v>0</v>
      </c>
      <c r="Z175" s="44">
        <f>AirBFYLD1!Z175*VLOOKUP(AirBFYLD2!Z$4,'[1]INTERNAL PARAMETERS-1'!$B$5:$J$44,5,FALSE)*VLOOKUP(AirBFYLD2!Z$4,'[1]INTERNAL PARAMETERS-1'!$B$5:$J$44,7,FALSE)*AirBFYLD2!$F175 + AirBFYLD1!Z175*(1-VLOOKUP(AirBFYLD2!Z$4,'[1]INTERNAL PARAMETERS-1'!$B$5:$J$44,5,FALSE))*VLOOKUP(AirBFYLD2!Z$4,'[1]INTERNAL PARAMETERS-1'!$B$5:$J$44,9,FALSE)*AirBFYLD2!$F175</f>
        <v>0</v>
      </c>
      <c r="AA175" s="44">
        <f>AirBFYLD1!AA175*VLOOKUP(AirBFYLD2!AA$4,'[1]INTERNAL PARAMETERS-1'!$B$5:$J$44,5,FALSE)*VLOOKUP(AirBFYLD2!AA$4,'[1]INTERNAL PARAMETERS-1'!$B$5:$J$44,7,FALSE)*AirBFYLD2!$F175 + AirBFYLD1!AA175*(1-VLOOKUP(AirBFYLD2!AA$4,'[1]INTERNAL PARAMETERS-1'!$B$5:$J$44,5,FALSE))*VLOOKUP(AirBFYLD2!AA$4,'[1]INTERNAL PARAMETERS-1'!$B$5:$J$44,9,FALSE)*AirBFYLD2!$F175</f>
        <v>0</v>
      </c>
      <c r="AB175" s="44">
        <f>AirBFYLD1!AB175*VLOOKUP(AirBFYLD2!AB$4,'[1]INTERNAL PARAMETERS-1'!$B$5:$J$44,5,FALSE)*VLOOKUP(AirBFYLD2!AB$4,'[1]INTERNAL PARAMETERS-1'!$B$5:$J$44,7,FALSE)*AirBFYLD2!$F175 + AirBFYLD1!AB175*(1-VLOOKUP(AirBFYLD2!AB$4,'[1]INTERNAL PARAMETERS-1'!$B$5:$J$44,5,FALSE))*VLOOKUP(AirBFYLD2!AB$4,'[1]INTERNAL PARAMETERS-1'!$B$5:$J$44,9,FALSE)*AirBFYLD2!$F175</f>
        <v>0</v>
      </c>
      <c r="AC175" s="44">
        <f>AirBFYLD1!AC175*VLOOKUP(AirBFYLD2!AC$4,'[1]INTERNAL PARAMETERS-1'!$B$5:$J$44,5,FALSE)*VLOOKUP(AirBFYLD2!AC$4,'[1]INTERNAL PARAMETERS-1'!$B$5:$J$44,7,FALSE)*AirBFYLD2!$F175 + AirBFYLD1!AC175*(1-VLOOKUP(AirBFYLD2!AC$4,'[1]INTERNAL PARAMETERS-1'!$B$5:$J$44,5,FALSE))*VLOOKUP(AirBFYLD2!AC$4,'[1]INTERNAL PARAMETERS-1'!$B$5:$J$44,9,FALSE)*AirBFYLD2!$F175</f>
        <v>0</v>
      </c>
      <c r="AD175" s="44">
        <f>AirBFYLD1!AD175*VLOOKUP(AirBFYLD2!AD$4,'[1]INTERNAL PARAMETERS-1'!$B$5:$J$44,5,FALSE)*VLOOKUP(AirBFYLD2!AD$4,'[1]INTERNAL PARAMETERS-1'!$B$5:$J$44,7,FALSE)*AirBFYLD2!$F175 + AirBFYLD1!AD175*(1-VLOOKUP(AirBFYLD2!AD$4,'[1]INTERNAL PARAMETERS-1'!$B$5:$J$44,5,FALSE))*VLOOKUP(AirBFYLD2!AD$4,'[1]INTERNAL PARAMETERS-1'!$B$5:$J$44,9,FALSE)*AirBFYLD2!$F175</f>
        <v>0</v>
      </c>
      <c r="AE175" s="44">
        <f>AirBFYLD1!AE175*VLOOKUP(AirBFYLD2!AE$4,'[1]INTERNAL PARAMETERS-1'!$B$5:$J$44,5,FALSE)*VLOOKUP(AirBFYLD2!AE$4,'[1]INTERNAL PARAMETERS-1'!$B$5:$J$44,7,FALSE)*AirBFYLD2!$F175 + AirBFYLD1!AE175*(1-VLOOKUP(AirBFYLD2!AE$4,'[1]INTERNAL PARAMETERS-1'!$B$5:$J$44,5,FALSE))*VLOOKUP(AirBFYLD2!AE$4,'[1]INTERNAL PARAMETERS-1'!$B$5:$J$44,9,FALSE)*AirBFYLD2!$F175</f>
        <v>0</v>
      </c>
      <c r="AF175" s="44">
        <f>AirBFYLD1!AF175*VLOOKUP(AirBFYLD2!AF$4,'[1]INTERNAL PARAMETERS-1'!$B$5:$J$44,5,FALSE)*VLOOKUP(AirBFYLD2!AF$4,'[1]INTERNAL PARAMETERS-1'!$B$5:$J$44,7,FALSE)*AirBFYLD2!$F175 + AirBFYLD1!AF175*(1-VLOOKUP(AirBFYLD2!AF$4,'[1]INTERNAL PARAMETERS-1'!$B$5:$J$44,5,FALSE))*VLOOKUP(AirBFYLD2!AF$4,'[1]INTERNAL PARAMETERS-1'!$B$5:$J$44,9,FALSE)*AirBFYLD2!$F175</f>
        <v>0</v>
      </c>
      <c r="AG175" s="44">
        <f>AirBFYLD1!AG175*VLOOKUP(AirBFYLD2!AG$4,'[1]INTERNAL PARAMETERS-1'!$B$5:$J$44,5,FALSE)*VLOOKUP(AirBFYLD2!AG$4,'[1]INTERNAL PARAMETERS-1'!$B$5:$J$44,7,FALSE)*AirBFYLD2!$F175 + AirBFYLD1!AG175*(1-VLOOKUP(AirBFYLD2!AG$4,'[1]INTERNAL PARAMETERS-1'!$B$5:$J$44,5,FALSE))*VLOOKUP(AirBFYLD2!AG$4,'[1]INTERNAL PARAMETERS-1'!$B$5:$J$44,9,FALSE)*AirBFYLD2!$F175</f>
        <v>0</v>
      </c>
      <c r="AH175" s="44">
        <f>AirBFYLD1!AH175*VLOOKUP(AirBFYLD2!AH$4,'[1]INTERNAL PARAMETERS-1'!$B$5:$J$44,5,FALSE)*VLOOKUP(AirBFYLD2!AH$4,'[1]INTERNAL PARAMETERS-1'!$B$5:$J$44,7,FALSE)*AirBFYLD2!$F175 + AirBFYLD1!AH175*(1-VLOOKUP(AirBFYLD2!AH$4,'[1]INTERNAL PARAMETERS-1'!$B$5:$J$44,5,FALSE))*VLOOKUP(AirBFYLD2!AH$4,'[1]INTERNAL PARAMETERS-1'!$B$5:$J$44,9,FALSE)*AirBFYLD2!$F175</f>
        <v>4.8721813374745957E-3</v>
      </c>
      <c r="AI175" s="44">
        <f>AirBFYLD1!AI175*VLOOKUP(AirBFYLD2!AI$4,'[1]INTERNAL PARAMETERS-1'!$B$5:$J$44,5,FALSE)*VLOOKUP(AirBFYLD2!AI$4,'[1]INTERNAL PARAMETERS-1'!$B$5:$J$44,7,FALSE)*AirBFYLD2!$F175 + AirBFYLD1!AI175*(1-VLOOKUP(AirBFYLD2!AI$4,'[1]INTERNAL PARAMETERS-1'!$B$5:$J$44,5,FALSE))*VLOOKUP(AirBFYLD2!AI$4,'[1]INTERNAL PARAMETERS-1'!$B$5:$J$44,9,FALSE)*AirBFYLD2!$F175</f>
        <v>2.2146278806702709E-3</v>
      </c>
      <c r="AJ175" s="44">
        <f>AirBFYLD1!AJ175*VLOOKUP(AirBFYLD2!AJ$4,'[1]INTERNAL PARAMETERS-1'!$B$5:$J$44,5,FALSE)*VLOOKUP(AirBFYLD2!AJ$4,'[1]INTERNAL PARAMETERS-1'!$B$5:$J$44,7,FALSE)*AirBFYLD2!$F175 + AirBFYLD1!AJ175*(1-VLOOKUP(AirBFYLD2!AJ$4,'[1]INTERNAL PARAMETERS-1'!$B$5:$J$44,5,FALSE))*VLOOKUP(AirBFYLD2!AJ$4,'[1]INTERNAL PARAMETERS-1'!$B$5:$J$44,9,FALSE)*AirBFYLD2!$F175</f>
        <v>5.1828757264521637E-2</v>
      </c>
      <c r="AK175" s="44">
        <f>AirBFYLD1!AK175*VLOOKUP(AirBFYLD2!AK$4,'[1]INTERNAL PARAMETERS-1'!$B$5:$J$44,5,FALSE)*VLOOKUP(AirBFYLD2!AK$4,'[1]INTERNAL PARAMETERS-1'!$B$5:$J$44,7,FALSE)*AirBFYLD2!$F175 + AirBFYLD1!AK175*(1-VLOOKUP(AirBFYLD2!AK$4,'[1]INTERNAL PARAMETERS-1'!$B$5:$J$44,5,FALSE))*VLOOKUP(AirBFYLD2!AK$4,'[1]INTERNAL PARAMETERS-1'!$B$5:$J$44,9,FALSE)*AirBFYLD2!$F175</f>
        <v>0</v>
      </c>
      <c r="AL175" s="44">
        <f>AirBFYLD1!AL175*VLOOKUP(AirBFYLD2!AL$4,'[1]INTERNAL PARAMETERS-1'!$B$5:$J$44,5,FALSE)*VLOOKUP(AirBFYLD2!AL$4,'[1]INTERNAL PARAMETERS-1'!$B$5:$J$44,7,FALSE)*AirBFYLD2!$F175 + AirBFYLD1!AL175*(1-VLOOKUP(AirBFYLD2!AL$4,'[1]INTERNAL PARAMETERS-1'!$B$5:$J$44,5,FALSE))*VLOOKUP(AirBFYLD2!AL$4,'[1]INTERNAL PARAMETERS-1'!$B$5:$J$44,9,FALSE)*AirBFYLD2!$F175</f>
        <v>0</v>
      </c>
      <c r="AM175" s="44">
        <f>AirBFYLD1!AM175*VLOOKUP(AirBFYLD2!AM$4,'[1]INTERNAL PARAMETERS-1'!$B$5:$J$44,5,FALSE)*VLOOKUP(AirBFYLD2!AM$4,'[1]INTERNAL PARAMETERS-1'!$B$5:$J$44,7,FALSE)*AirBFYLD2!$F175 + AirBFYLD1!AM175*(1-VLOOKUP(AirBFYLD2!AM$4,'[1]INTERNAL PARAMETERS-1'!$B$5:$J$44,5,FALSE))*VLOOKUP(AirBFYLD2!AM$4,'[1]INTERNAL PARAMETERS-1'!$B$5:$J$44,9,FALSE)*AirBFYLD2!$F175</f>
        <v>0</v>
      </c>
      <c r="AN175" s="44">
        <f>AirBFYLD1!AN175*VLOOKUP(AirBFYLD2!AN$4,'[1]INTERNAL PARAMETERS-1'!$B$5:$J$44,5,FALSE)*VLOOKUP(AirBFYLD2!AN$4,'[1]INTERNAL PARAMETERS-1'!$B$5:$J$44,7,FALSE)*AirBFYLD2!$F175 + AirBFYLD1!AN175*(1-VLOOKUP(AirBFYLD2!AN$4,'[1]INTERNAL PARAMETERS-1'!$B$5:$J$44,5,FALSE))*VLOOKUP(AirBFYLD2!AN$4,'[1]INTERNAL PARAMETERS-1'!$B$5:$J$44,9,FALSE)*AirBFYLD2!$F175</f>
        <v>0</v>
      </c>
      <c r="AO175" s="44">
        <f>AirBFYLD1!AO175*VLOOKUP(AirBFYLD2!AO$4,'[1]INTERNAL PARAMETERS-1'!$B$5:$J$44,5,FALSE)*VLOOKUP(AirBFYLD2!AO$4,'[1]INTERNAL PARAMETERS-1'!$B$5:$J$44,7,FALSE)*AirBFYLD2!$F175 + AirBFYLD1!AO175*(1-VLOOKUP(AirBFYLD2!AO$4,'[1]INTERNAL PARAMETERS-1'!$B$5:$J$44,5,FALSE))*VLOOKUP(AirBFYLD2!AO$4,'[1]INTERNAL PARAMETERS-1'!$B$5:$J$44,9,FALSE)*AirBFYLD2!$F175</f>
        <v>0</v>
      </c>
      <c r="AP175" s="44">
        <f>AirBFYLD1!AP175*VLOOKUP(AirBFYLD2!AP$4,'[1]INTERNAL PARAMETERS-1'!$B$5:$J$44,5,FALSE)*VLOOKUP(AirBFYLD2!AP$4,'[1]INTERNAL PARAMETERS-1'!$B$5:$J$44,7,FALSE)*AirBFYLD2!$F175 + AirBFYLD1!AP175*(1-VLOOKUP(AirBFYLD2!AP$4,'[1]INTERNAL PARAMETERS-1'!$B$5:$J$44,5,FALSE))*VLOOKUP(AirBFYLD2!AP$4,'[1]INTERNAL PARAMETERS-1'!$B$5:$J$44,9,FALSE)*AirBFYLD2!$F175</f>
        <v>0</v>
      </c>
      <c r="AQ175" s="44">
        <f>AirBFYLD1!AQ175*VLOOKUP(AirBFYLD2!AQ$4,'[1]INTERNAL PARAMETERS-1'!$B$5:$J$44,5,FALSE)*VLOOKUP(AirBFYLD2!AQ$4,'[1]INTERNAL PARAMETERS-1'!$B$5:$J$44,7,FALSE)*AirBFYLD2!$F175 + AirBFYLD1!AQ175*(1-VLOOKUP(AirBFYLD2!AQ$4,'[1]INTERNAL PARAMETERS-1'!$B$5:$J$44,5,FALSE))*VLOOKUP(AirBFYLD2!AQ$4,'[1]INTERNAL PARAMETERS-1'!$B$5:$J$44,9,FALSE)*AirBFYLD2!$F175</f>
        <v>0</v>
      </c>
      <c r="AR175" s="44">
        <f>AirBFYLD1!AR175*VLOOKUP(AirBFYLD2!AR$4,'[1]INTERNAL PARAMETERS-1'!$B$5:$J$44,5,FALSE)*VLOOKUP(AirBFYLD2!AR$4,'[1]INTERNAL PARAMETERS-1'!$B$5:$J$44,7,FALSE)*AirBFYLD2!$F175 + AirBFYLD1!AR175*(1-VLOOKUP(AirBFYLD2!AR$4,'[1]INTERNAL PARAMETERS-1'!$B$5:$J$44,5,FALSE))*VLOOKUP(AirBFYLD2!AR$4,'[1]INTERNAL PARAMETERS-1'!$B$5:$J$44,9,FALSE)*AirBFYLD2!$F175</f>
        <v>0</v>
      </c>
      <c r="AS175" s="44">
        <f>AirBFYLD1!AS175*VLOOKUP(AirBFYLD2!AS$4,'[1]INTERNAL PARAMETERS-1'!$B$5:$J$44,5,FALSE)*VLOOKUP(AirBFYLD2!AS$4,'[1]INTERNAL PARAMETERS-1'!$B$5:$J$44,7,FALSE)*AirBFYLD2!$F175 + AirBFYLD1!AS175*(1-VLOOKUP(AirBFYLD2!AS$4,'[1]INTERNAL PARAMETERS-1'!$B$5:$J$44,5,FALSE))*VLOOKUP(AirBFYLD2!AS$4,'[1]INTERNAL PARAMETERS-1'!$B$5:$J$44,9,FALSE)*AirBFYLD2!$F175</f>
        <v>0</v>
      </c>
      <c r="AT175" s="43">
        <f>AirBFYLD1!AT175*VLOOKUP(AirBFYLD2!AT$4,'[1]INTERNAL PARAMETERS-1'!$B$5:$J$44,5,FALSE)*VLOOKUP(AirBFYLD2!AT$4,'[1]INTERNAL PARAMETERS-1'!$B$5:$J$44,7,FALSE)*AirBFYLD2!$F175 + AirBFYLD1!AT175*(1-VLOOKUP(AirBFYLD2!AT$4,'[1]INTERNAL PARAMETERS-1'!$B$5:$J$44,5,FALSE))*VLOOKUP(AirBFYLD2!AT$4,'[1]INTERNAL PARAMETERS-1'!$B$5:$J$44,9,FALSE)*AirBFYLD2!$F175</f>
        <v>0</v>
      </c>
      <c r="AU175" s="45">
        <f>AirBFYLD1!AU175*VLOOKUP(AirBFYLD2!AU$4,'[1]INTERNAL PARAMETERS-1'!$B$5:$J$44,5,FALSE)*VLOOKUP(AirBFYLD2!AU$4,'[1]INTERNAL PARAMETERS-1'!$B$5:$J$44,6,FALSE)*VLOOKUP(AirBFYLD2!AU$4,'[1]INTERNAL PARAMETERS-1'!$B$5:$J$44,3,FALSE) + AirBFYLD1!AU175*(1-VLOOKUP(AirBFYLD2!AU$4,'[1]INTERNAL PARAMETERS-1'!$B$5:$J$44,5,FALSE))*VLOOKUP(AirBFYLD2!AU$4,'[1]INTERNAL PARAMETERS-1'!$B$5:$J$44,8,FALSE)*VLOOKUP(AirBFYLD2!AU$4,'[1]INTERNAL PARAMETERS-1'!$B$5:$J$44,3,FALSE)</f>
        <v>0</v>
      </c>
      <c r="AV175" s="44">
        <f>AirBFYLD1!AV175*VLOOKUP(AirBFYLD2!AV$4,'[1]INTERNAL PARAMETERS-1'!$B$5:$J$44,5,FALSE)*VLOOKUP(AirBFYLD2!AV$4,'[1]INTERNAL PARAMETERS-1'!$B$5:$J$44,6,FALSE)*VLOOKUP(AirBFYLD2!AV$4,'[1]INTERNAL PARAMETERS-1'!$B$5:$J$44,3,FALSE) + AirBFYLD1!AV175*(1-VLOOKUP(AirBFYLD2!AV$4,'[1]INTERNAL PARAMETERS-1'!$B$5:$J$44,5,FALSE))*VLOOKUP(AirBFYLD2!AV$4,'[1]INTERNAL PARAMETERS-1'!$B$5:$J$44,8,FALSE)*VLOOKUP(AirBFYLD2!AV$4,'[1]INTERNAL PARAMETERS-1'!$B$5:$J$44,3,FALSE)</f>
        <v>0</v>
      </c>
      <c r="AW175" s="44">
        <f>AirBFYLD1!AW175*VLOOKUP(AirBFYLD2!AW$4,'[1]INTERNAL PARAMETERS-1'!$B$5:$J$44,5,FALSE)*VLOOKUP(AirBFYLD2!AW$4,'[1]INTERNAL PARAMETERS-1'!$B$5:$J$44,6,FALSE)*VLOOKUP(AirBFYLD2!AW$4,'[1]INTERNAL PARAMETERS-1'!$B$5:$J$44,3,FALSE) + AirBFYLD1!AW175*(1-VLOOKUP(AirBFYLD2!AW$4,'[1]INTERNAL PARAMETERS-1'!$B$5:$J$44,5,FALSE))*VLOOKUP(AirBFYLD2!AW$4,'[1]INTERNAL PARAMETERS-1'!$B$5:$J$44,8,FALSE)*VLOOKUP(AirBFYLD2!AW$4,'[1]INTERNAL PARAMETERS-1'!$B$5:$J$44,3,FALSE)</f>
        <v>0.104978046207262</v>
      </c>
      <c r="AX175" s="44">
        <f>AirBFYLD1!AX175*VLOOKUP(AirBFYLD2!AX$4,'[1]INTERNAL PARAMETERS-1'!$B$5:$J$44,5,FALSE)*VLOOKUP(AirBFYLD2!AX$4,'[1]INTERNAL PARAMETERS-1'!$B$5:$J$44,6,FALSE)*VLOOKUP(AirBFYLD2!AX$4,'[1]INTERNAL PARAMETERS-1'!$B$5:$J$44,3,FALSE) + AirBFYLD1!AX175*(1-VLOOKUP(AirBFYLD2!AX$4,'[1]INTERNAL PARAMETERS-1'!$B$5:$J$44,5,FALSE))*VLOOKUP(AirBFYLD2!AX$4,'[1]INTERNAL PARAMETERS-1'!$B$5:$J$44,8,FALSE)*VLOOKUP(AirBFYLD2!AX$4,'[1]INTERNAL PARAMETERS-1'!$B$5:$J$44,3,FALSE)</f>
        <v>0</v>
      </c>
      <c r="AY175" s="44">
        <f>AirBFYLD1!AY175*VLOOKUP(AirBFYLD2!AY$4,'[1]INTERNAL PARAMETERS-1'!$B$5:$J$44,5,FALSE)*VLOOKUP(AirBFYLD2!AY$4,'[1]INTERNAL PARAMETERS-1'!$B$5:$J$44,6,FALSE)*VLOOKUP(AirBFYLD2!AY$4,'[1]INTERNAL PARAMETERS-1'!$B$5:$J$44,3,FALSE) + AirBFYLD1!AY175*(1-VLOOKUP(AirBFYLD2!AY$4,'[1]INTERNAL PARAMETERS-1'!$B$5:$J$44,5,FALSE))*VLOOKUP(AirBFYLD2!AY$4,'[1]INTERNAL PARAMETERS-1'!$B$5:$J$44,8,FALSE)*VLOOKUP(AirBFYLD2!AY$4,'[1]INTERNAL PARAMETERS-1'!$B$5:$J$44,3,FALSE)</f>
        <v>0</v>
      </c>
      <c r="AZ175" s="44">
        <f>AirBFYLD1!AZ175*VLOOKUP(AirBFYLD2!AZ$4,'[1]INTERNAL PARAMETERS-1'!$B$5:$J$44,5,FALSE)*VLOOKUP(AirBFYLD2!AZ$4,'[1]INTERNAL PARAMETERS-1'!$B$5:$J$44,6,FALSE)*VLOOKUP(AirBFYLD2!AZ$4,'[1]INTERNAL PARAMETERS-1'!$B$5:$J$44,3,FALSE) + AirBFYLD1!AZ175*(1-VLOOKUP(AirBFYLD2!AZ$4,'[1]INTERNAL PARAMETERS-1'!$B$5:$J$44,5,FALSE))*VLOOKUP(AirBFYLD2!AZ$4,'[1]INTERNAL PARAMETERS-1'!$B$5:$J$44,8,FALSE)*VLOOKUP(AirBFYLD2!AZ$4,'[1]INTERNAL PARAMETERS-1'!$B$5:$J$44,3,FALSE)</f>
        <v>0</v>
      </c>
      <c r="BA175" s="44">
        <f>AirBFYLD1!BA175*VLOOKUP(AirBFYLD2!BA$4,'[1]INTERNAL PARAMETERS-1'!$B$5:$J$44,5,FALSE)*VLOOKUP(AirBFYLD2!BA$4,'[1]INTERNAL PARAMETERS-1'!$B$5:$J$44,6,FALSE)*VLOOKUP(AirBFYLD2!BA$4,'[1]INTERNAL PARAMETERS-1'!$B$5:$J$44,3,FALSE) + AirBFYLD1!BA175*(1-VLOOKUP(AirBFYLD2!BA$4,'[1]INTERNAL PARAMETERS-1'!$B$5:$J$44,5,FALSE))*VLOOKUP(AirBFYLD2!BA$4,'[1]INTERNAL PARAMETERS-1'!$B$5:$J$44,8,FALSE)*VLOOKUP(AirBFYLD2!BA$4,'[1]INTERNAL PARAMETERS-1'!$B$5:$J$44,3,FALSE)</f>
        <v>2.8795554447452427E-2</v>
      </c>
      <c r="BB175" s="44">
        <f>AirBFYLD1!BB175*VLOOKUP(AirBFYLD2!BB$4,'[1]INTERNAL PARAMETERS-1'!$B$5:$J$44,5,FALSE)*VLOOKUP(AirBFYLD2!BB$4,'[1]INTERNAL PARAMETERS-1'!$B$5:$J$44,6,FALSE)*VLOOKUP(AirBFYLD2!BB$4,'[1]INTERNAL PARAMETERS-1'!$B$5:$J$44,3,FALSE) + AirBFYLD1!BB175*(1-VLOOKUP(AirBFYLD2!BB$4,'[1]INTERNAL PARAMETERS-1'!$B$5:$J$44,5,FALSE))*VLOOKUP(AirBFYLD2!BB$4,'[1]INTERNAL PARAMETERS-1'!$B$5:$J$44,8,FALSE)*VLOOKUP(AirBFYLD2!BB$4,'[1]INTERNAL PARAMETERS-1'!$B$5:$J$44,3,FALSE)</f>
        <v>1.7255797897166924E-2</v>
      </c>
      <c r="BC175" s="44">
        <f>AirBFYLD1!BC175*VLOOKUP(AirBFYLD2!BC$4,'[1]INTERNAL PARAMETERS-1'!$B$5:$J$44,5,FALSE)*VLOOKUP(AirBFYLD2!BC$4,'[1]INTERNAL PARAMETERS-1'!$B$5:$J$44,6,FALSE)*VLOOKUP(AirBFYLD2!BC$4,'[1]INTERNAL PARAMETERS-1'!$B$5:$J$44,3,FALSE) + AirBFYLD1!BC175*(1-VLOOKUP(AirBFYLD2!BC$4,'[1]INTERNAL PARAMETERS-1'!$B$5:$J$44,5,FALSE))*VLOOKUP(AirBFYLD2!BC$4,'[1]INTERNAL PARAMETERS-1'!$B$5:$J$44,8,FALSE)*VLOOKUP(AirBFYLD2!BC$4,'[1]INTERNAL PARAMETERS-1'!$B$5:$J$44,3,FALSE)</f>
        <v>3.388004275977563E-2</v>
      </c>
      <c r="BD175" s="44">
        <f>AirBFYLD1!BD175*VLOOKUP(AirBFYLD2!BD$4,'[1]INTERNAL PARAMETERS-1'!$B$5:$J$44,5,FALSE)*VLOOKUP(AirBFYLD2!BD$4,'[1]INTERNAL PARAMETERS-1'!$B$5:$J$44,6,FALSE)*VLOOKUP(AirBFYLD2!BD$4,'[1]INTERNAL PARAMETERS-1'!$B$5:$J$44,3,FALSE) + AirBFYLD1!BD175*(1-VLOOKUP(AirBFYLD2!BD$4,'[1]INTERNAL PARAMETERS-1'!$B$5:$J$44,5,FALSE))*VLOOKUP(AirBFYLD2!BD$4,'[1]INTERNAL PARAMETERS-1'!$B$5:$J$44,8,FALSE)*VLOOKUP(AirBFYLD2!BD$4,'[1]INTERNAL PARAMETERS-1'!$B$5:$J$44,3,FALSE)</f>
        <v>1.4900959677560697E-2</v>
      </c>
      <c r="BE175" s="44">
        <f>AirBFYLD1!BE175*VLOOKUP(AirBFYLD2!BE$4,'[1]INTERNAL PARAMETERS-1'!$B$5:$J$44,5,FALSE)*VLOOKUP(AirBFYLD2!BE$4,'[1]INTERNAL PARAMETERS-1'!$B$5:$J$44,6,FALSE)*VLOOKUP(AirBFYLD2!BE$4,'[1]INTERNAL PARAMETERS-1'!$B$5:$J$44,3,FALSE) + AirBFYLD1!BE175*(1-VLOOKUP(AirBFYLD2!BE$4,'[1]INTERNAL PARAMETERS-1'!$B$5:$J$44,5,FALSE))*VLOOKUP(AirBFYLD2!BE$4,'[1]INTERNAL PARAMETERS-1'!$B$5:$J$44,8,FALSE)*VLOOKUP(AirBFYLD2!BE$4,'[1]INTERNAL PARAMETERS-1'!$B$5:$J$44,3,FALSE)</f>
        <v>4.3995124337014364E-2</v>
      </c>
      <c r="BF175" s="44">
        <f>AirBFYLD1!BF175*VLOOKUP(AirBFYLD2!BF$4,'[1]INTERNAL PARAMETERS-1'!$B$5:$J$44,5,FALSE)*VLOOKUP(AirBFYLD2!BF$4,'[1]INTERNAL PARAMETERS-1'!$B$5:$J$44,6,FALSE)*VLOOKUP(AirBFYLD2!BF$4,'[1]INTERNAL PARAMETERS-1'!$B$5:$J$44,3,FALSE) + AirBFYLD1!BF175*(1-VLOOKUP(AirBFYLD2!BF$4,'[1]INTERNAL PARAMETERS-1'!$B$5:$J$44,5,FALSE))*VLOOKUP(AirBFYLD2!BF$4,'[1]INTERNAL PARAMETERS-1'!$B$5:$J$44,8,FALSE)*VLOOKUP(AirBFYLD2!BF$4,'[1]INTERNAL PARAMETERS-1'!$B$5:$J$44,3,FALSE)</f>
        <v>0</v>
      </c>
      <c r="BG175" s="44">
        <f>AirBFYLD1!BG175*VLOOKUP(AirBFYLD2!BG$4,'[1]INTERNAL PARAMETERS-1'!$B$5:$J$44,5,FALSE)*VLOOKUP(AirBFYLD2!BG$4,'[1]INTERNAL PARAMETERS-1'!$B$5:$J$44,6,FALSE)*VLOOKUP(AirBFYLD2!BG$4,'[1]INTERNAL PARAMETERS-1'!$B$5:$J$44,3,FALSE) + AirBFYLD1!BG175*(1-VLOOKUP(AirBFYLD2!BG$4,'[1]INTERNAL PARAMETERS-1'!$B$5:$J$44,5,FALSE))*VLOOKUP(AirBFYLD2!BG$4,'[1]INTERNAL PARAMETERS-1'!$B$5:$J$44,8,FALSE)*VLOOKUP(AirBFYLD2!BG$4,'[1]INTERNAL PARAMETERS-1'!$B$5:$J$44,3,FALSE)</f>
        <v>2.1798684298699956E-2</v>
      </c>
      <c r="BH175" s="44">
        <f>AirBFYLD1!BH175*VLOOKUP(AirBFYLD2!BH$4,'[1]INTERNAL PARAMETERS-1'!$B$5:$J$44,5,FALSE)*VLOOKUP(AirBFYLD2!BH$4,'[1]INTERNAL PARAMETERS-1'!$B$5:$J$44,6,FALSE)*VLOOKUP(AirBFYLD2!BH$4,'[1]INTERNAL PARAMETERS-1'!$B$5:$J$44,3,FALSE) + AirBFYLD1!BH175*(1-VLOOKUP(AirBFYLD2!BH$4,'[1]INTERNAL PARAMETERS-1'!$B$5:$J$44,5,FALSE))*VLOOKUP(AirBFYLD2!BH$4,'[1]INTERNAL PARAMETERS-1'!$B$5:$J$44,8,FALSE)*VLOOKUP(AirBFYLD2!BH$4,'[1]INTERNAL PARAMETERS-1'!$B$5:$J$44,3,FALSE)</f>
        <v>1.1195472382776713E-4</v>
      </c>
      <c r="BI175" s="44">
        <f>AirBFYLD1!BI175*VLOOKUP(AirBFYLD2!BI$4,'[1]INTERNAL PARAMETERS-1'!$B$5:$J$44,5,FALSE)*VLOOKUP(AirBFYLD2!BI$4,'[1]INTERNAL PARAMETERS-1'!$B$5:$J$44,6,FALSE)*VLOOKUP(AirBFYLD2!BI$4,'[1]INTERNAL PARAMETERS-1'!$B$5:$J$44,3,FALSE) + AirBFYLD1!BI175*(1-VLOOKUP(AirBFYLD2!BI$4,'[1]INTERNAL PARAMETERS-1'!$B$5:$J$44,5,FALSE))*VLOOKUP(AirBFYLD2!BI$4,'[1]INTERNAL PARAMETERS-1'!$B$5:$J$44,8,FALSE)*VLOOKUP(AirBFYLD2!BI$4,'[1]INTERNAL PARAMETERS-1'!$B$5:$J$44,3,FALSE)</f>
        <v>0</v>
      </c>
      <c r="BJ175" s="44">
        <f>AirBFYLD1!BJ175*VLOOKUP(AirBFYLD2!BJ$4,'[1]INTERNAL PARAMETERS-1'!$B$5:$J$44,5,FALSE)*VLOOKUP(AirBFYLD2!BJ$4,'[1]INTERNAL PARAMETERS-1'!$B$5:$J$44,6,FALSE)*VLOOKUP(AirBFYLD2!BJ$4,'[1]INTERNAL PARAMETERS-1'!$B$5:$J$44,3,FALSE) + AirBFYLD1!BJ175*(1-VLOOKUP(AirBFYLD2!BJ$4,'[1]INTERNAL PARAMETERS-1'!$B$5:$J$44,5,FALSE))*VLOOKUP(AirBFYLD2!BJ$4,'[1]INTERNAL PARAMETERS-1'!$B$5:$J$44,8,FALSE)*VLOOKUP(AirBFYLD2!BJ$4,'[1]INTERNAL PARAMETERS-1'!$B$5:$J$44,3,FALSE)</f>
        <v>4.7764539290859097E-3</v>
      </c>
      <c r="BK175" s="44">
        <f>AirBFYLD1!BK175*VLOOKUP(AirBFYLD2!BK$4,'[1]INTERNAL PARAMETERS-1'!$B$5:$J$44,5,FALSE)*VLOOKUP(AirBFYLD2!BK$4,'[1]INTERNAL PARAMETERS-1'!$B$5:$J$44,6,FALSE)*VLOOKUP(AirBFYLD2!BK$4,'[1]INTERNAL PARAMETERS-1'!$B$5:$J$44,3,FALSE) + AirBFYLD1!BK175*(1-VLOOKUP(AirBFYLD2!BK$4,'[1]INTERNAL PARAMETERS-1'!$B$5:$J$44,5,FALSE))*VLOOKUP(AirBFYLD2!BK$4,'[1]INTERNAL PARAMETERS-1'!$B$5:$J$44,8,FALSE)*VLOOKUP(AirBFYLD2!BK$4,'[1]INTERNAL PARAMETERS-1'!$B$5:$J$44,3,FALSE)</f>
        <v>7.2688187786626108E-3</v>
      </c>
      <c r="BL175" s="44">
        <f>AirBFYLD1!BL175*VLOOKUP(AirBFYLD2!BL$4,'[1]INTERNAL PARAMETERS-1'!$B$5:$J$44,5,FALSE)*VLOOKUP(AirBFYLD2!BL$4,'[1]INTERNAL PARAMETERS-1'!$B$5:$J$44,6,FALSE)*VLOOKUP(AirBFYLD2!BL$4,'[1]INTERNAL PARAMETERS-1'!$B$5:$J$44,3,FALSE) + AirBFYLD1!BL175*(1-VLOOKUP(AirBFYLD2!BL$4,'[1]INTERNAL PARAMETERS-1'!$B$5:$J$44,5,FALSE))*VLOOKUP(AirBFYLD2!BL$4,'[1]INTERNAL PARAMETERS-1'!$B$5:$J$44,8,FALSE)*VLOOKUP(AirBFYLD2!BL$4,'[1]INTERNAL PARAMETERS-1'!$B$5:$J$44,3,FALSE)</f>
        <v>3.0118064421351998E-2</v>
      </c>
      <c r="BM175" s="44">
        <f>AirBFYLD1!BM175*VLOOKUP(AirBFYLD2!BM$4,'[1]INTERNAL PARAMETERS-1'!$B$5:$J$44,5,FALSE)*VLOOKUP(AirBFYLD2!BM$4,'[1]INTERNAL PARAMETERS-1'!$B$5:$J$44,6,FALSE)*VLOOKUP(AirBFYLD2!BM$4,'[1]INTERNAL PARAMETERS-1'!$B$5:$J$44,3,FALSE) + AirBFYLD1!BM175*(1-VLOOKUP(AirBFYLD2!BM$4,'[1]INTERNAL PARAMETERS-1'!$B$5:$J$44,5,FALSE))*VLOOKUP(AirBFYLD2!BM$4,'[1]INTERNAL PARAMETERS-1'!$B$5:$J$44,8,FALSE)*VLOOKUP(AirBFYLD2!BM$4,'[1]INTERNAL PARAMETERS-1'!$B$5:$J$44,3,FALSE)</f>
        <v>1.0795917009486481E-2</v>
      </c>
      <c r="BN175" s="44">
        <f>AirBFYLD1!BN175*VLOOKUP(AirBFYLD2!BN$4,'[1]INTERNAL PARAMETERS-1'!$B$5:$J$44,5,FALSE)*VLOOKUP(AirBFYLD2!BN$4,'[1]INTERNAL PARAMETERS-1'!$B$5:$J$44,6,FALSE)*VLOOKUP(AirBFYLD2!BN$4,'[1]INTERNAL PARAMETERS-1'!$B$5:$J$44,3,FALSE) + AirBFYLD1!BN175*(1-VLOOKUP(AirBFYLD2!BN$4,'[1]INTERNAL PARAMETERS-1'!$B$5:$J$44,5,FALSE))*VLOOKUP(AirBFYLD2!BN$4,'[1]INTERNAL PARAMETERS-1'!$B$5:$J$44,8,FALSE)*VLOOKUP(AirBFYLD2!BN$4,'[1]INTERNAL PARAMETERS-1'!$B$5:$J$44,3,FALSE)</f>
        <v>7.6345914934888067E-3</v>
      </c>
      <c r="BO175" s="44">
        <f>AirBFYLD1!BO175*VLOOKUP(AirBFYLD2!BO$4,'[1]INTERNAL PARAMETERS-1'!$B$5:$J$44,5,FALSE)*VLOOKUP(AirBFYLD2!BO$4,'[1]INTERNAL PARAMETERS-1'!$B$5:$J$44,6,FALSE)*VLOOKUP(AirBFYLD2!BO$4,'[1]INTERNAL PARAMETERS-1'!$B$5:$J$44,3,FALSE) + AirBFYLD1!BO175*(1-VLOOKUP(AirBFYLD2!BO$4,'[1]INTERNAL PARAMETERS-1'!$B$5:$J$44,5,FALSE))*VLOOKUP(AirBFYLD2!BO$4,'[1]INTERNAL PARAMETERS-1'!$B$5:$J$44,8,FALSE)*VLOOKUP(AirBFYLD2!BO$4,'[1]INTERNAL PARAMETERS-1'!$B$5:$J$44,3,FALSE)</f>
        <v>7.3040226456059535E-3</v>
      </c>
      <c r="BP175" s="44">
        <f>AirBFYLD1!BP175*VLOOKUP(AirBFYLD2!BP$4,'[1]INTERNAL PARAMETERS-1'!$B$5:$J$44,5,FALSE)*VLOOKUP(AirBFYLD2!BP$4,'[1]INTERNAL PARAMETERS-1'!$B$5:$J$44,6,FALSE)*VLOOKUP(AirBFYLD2!BP$4,'[1]INTERNAL PARAMETERS-1'!$B$5:$J$44,3,FALSE) + AirBFYLD1!BP175*(1-VLOOKUP(AirBFYLD2!BP$4,'[1]INTERNAL PARAMETERS-1'!$B$5:$J$44,5,FALSE))*VLOOKUP(AirBFYLD2!BP$4,'[1]INTERNAL PARAMETERS-1'!$B$5:$J$44,8,FALSE)*VLOOKUP(AirBFYLD2!BP$4,'[1]INTERNAL PARAMETERS-1'!$B$5:$J$44,3,FALSE)</f>
        <v>4.1259644986203905E-4</v>
      </c>
      <c r="BQ175" s="44">
        <f>AirBFYLD1!BQ175*VLOOKUP(AirBFYLD2!BQ$4,'[1]INTERNAL PARAMETERS-1'!$B$5:$J$44,5,FALSE)*VLOOKUP(AirBFYLD2!BQ$4,'[1]INTERNAL PARAMETERS-1'!$B$5:$J$44,6,FALSE)*VLOOKUP(AirBFYLD2!BQ$4,'[1]INTERNAL PARAMETERS-1'!$B$5:$J$44,3,FALSE) + AirBFYLD1!BQ175*(1-VLOOKUP(AirBFYLD2!BQ$4,'[1]INTERNAL PARAMETERS-1'!$B$5:$J$44,5,FALSE))*VLOOKUP(AirBFYLD2!BQ$4,'[1]INTERNAL PARAMETERS-1'!$B$5:$J$44,8,FALSE)*VLOOKUP(AirBFYLD2!BQ$4,'[1]INTERNAL PARAMETERS-1'!$B$5:$J$44,3,FALSE)</f>
        <v>2.9050352660894001E-2</v>
      </c>
      <c r="BR175" s="44">
        <f>AirBFYLD1!BR175*VLOOKUP(AirBFYLD2!BR$4,'[1]INTERNAL PARAMETERS-1'!$B$5:$J$44,5,FALSE)*VLOOKUP(AirBFYLD2!BR$4,'[1]INTERNAL PARAMETERS-1'!$B$5:$J$44,6,FALSE)*VLOOKUP(AirBFYLD2!BR$4,'[1]INTERNAL PARAMETERS-1'!$B$5:$J$44,3,FALSE) + AirBFYLD1!BR175*(1-VLOOKUP(AirBFYLD2!BR$4,'[1]INTERNAL PARAMETERS-1'!$B$5:$J$44,5,FALSE))*VLOOKUP(AirBFYLD2!BR$4,'[1]INTERNAL PARAMETERS-1'!$B$5:$J$44,8,FALSE)*VLOOKUP(AirBFYLD2!BR$4,'[1]INTERNAL PARAMETERS-1'!$B$5:$J$44,3,FALSE)</f>
        <v>1.2470818247284255E-3</v>
      </c>
      <c r="BS175" s="44">
        <f>AirBFYLD1!BS175*VLOOKUP(AirBFYLD2!BS$4,'[1]INTERNAL PARAMETERS-1'!$B$5:$J$44,5,FALSE)*VLOOKUP(AirBFYLD2!BS$4,'[1]INTERNAL PARAMETERS-1'!$B$5:$J$44,6,FALSE)*VLOOKUP(AirBFYLD2!BS$4,'[1]INTERNAL PARAMETERS-1'!$B$5:$J$44,3,FALSE) + AirBFYLD1!BS175*(1-VLOOKUP(AirBFYLD2!BS$4,'[1]INTERNAL PARAMETERS-1'!$B$5:$J$44,5,FALSE))*VLOOKUP(AirBFYLD2!BS$4,'[1]INTERNAL PARAMETERS-1'!$B$5:$J$44,8,FALSE)*VLOOKUP(AirBFYLD2!BS$4,'[1]INTERNAL PARAMETERS-1'!$B$5:$J$44,3,FALSE)</f>
        <v>6.1841261264955803E-5</v>
      </c>
      <c r="BT175" s="44">
        <f>AirBFYLD1!BT175*VLOOKUP(AirBFYLD2!BT$4,'[1]INTERNAL PARAMETERS-1'!$B$5:$J$44,5,FALSE)*VLOOKUP(AirBFYLD2!BT$4,'[1]INTERNAL PARAMETERS-1'!$B$5:$J$44,6,FALSE)*VLOOKUP(AirBFYLD2!BT$4,'[1]INTERNAL PARAMETERS-1'!$B$5:$J$44,3,FALSE) + AirBFYLD1!BT175*(1-VLOOKUP(AirBFYLD2!BT$4,'[1]INTERNAL PARAMETERS-1'!$B$5:$J$44,5,FALSE))*VLOOKUP(AirBFYLD2!BT$4,'[1]INTERNAL PARAMETERS-1'!$B$5:$J$44,8,FALSE)*VLOOKUP(AirBFYLD2!BT$4,'[1]INTERNAL PARAMETERS-1'!$B$5:$J$44,3,FALSE)</f>
        <v>0</v>
      </c>
      <c r="BU175" s="44">
        <f>AirBFYLD1!BU175*VLOOKUP(AirBFYLD2!BU$4,'[1]INTERNAL PARAMETERS-1'!$B$5:$J$44,5,FALSE)*VLOOKUP(AirBFYLD2!BU$4,'[1]INTERNAL PARAMETERS-1'!$B$5:$J$44,6,FALSE)*VLOOKUP(AirBFYLD2!BU$4,'[1]INTERNAL PARAMETERS-1'!$B$5:$J$44,3,FALSE) + AirBFYLD1!BU175*(1-VLOOKUP(AirBFYLD2!BU$4,'[1]INTERNAL PARAMETERS-1'!$B$5:$J$44,5,FALSE))*VLOOKUP(AirBFYLD2!BU$4,'[1]INTERNAL PARAMETERS-1'!$B$5:$J$44,8,FALSE)*VLOOKUP(AirBFYLD2!BU$4,'[1]INTERNAL PARAMETERS-1'!$B$5:$J$44,3,FALSE)</f>
        <v>0</v>
      </c>
      <c r="BV175" s="44">
        <f>AirBFYLD1!BV175*VLOOKUP(AirBFYLD2!BV$4,'[1]INTERNAL PARAMETERS-1'!$B$5:$J$44,5,FALSE)*VLOOKUP(AirBFYLD2!BV$4,'[1]INTERNAL PARAMETERS-1'!$B$5:$J$44,6,FALSE)*VLOOKUP(AirBFYLD2!BV$4,'[1]INTERNAL PARAMETERS-1'!$B$5:$J$44,3,FALSE) + AirBFYLD1!BV175*(1-VLOOKUP(AirBFYLD2!BV$4,'[1]INTERNAL PARAMETERS-1'!$B$5:$J$44,5,FALSE))*VLOOKUP(AirBFYLD2!BV$4,'[1]INTERNAL PARAMETERS-1'!$B$5:$J$44,8,FALSE)*VLOOKUP(AirBFYLD2!BV$4,'[1]INTERNAL PARAMETERS-1'!$B$5:$J$44,3,FALSE)</f>
        <v>0</v>
      </c>
      <c r="BW175" s="44">
        <f>AirBFYLD1!BW175*VLOOKUP(AirBFYLD2!BW$4,'[1]INTERNAL PARAMETERS-1'!$B$5:$J$44,5,FALSE)*VLOOKUP(AirBFYLD2!BW$4,'[1]INTERNAL PARAMETERS-1'!$B$5:$J$44,6,FALSE)*VLOOKUP(AirBFYLD2!BW$4,'[1]INTERNAL PARAMETERS-1'!$B$5:$J$44,3,FALSE) + AirBFYLD1!BW175*(1-VLOOKUP(AirBFYLD2!BW$4,'[1]INTERNAL PARAMETERS-1'!$B$5:$J$44,5,FALSE))*VLOOKUP(AirBFYLD2!BW$4,'[1]INTERNAL PARAMETERS-1'!$B$5:$J$44,8,FALSE)*VLOOKUP(AirBFYLD2!BW$4,'[1]INTERNAL PARAMETERS-1'!$B$5:$J$44,3,FALSE)</f>
        <v>0</v>
      </c>
      <c r="BX175" s="44">
        <f>AirBFYLD1!BX175*VLOOKUP(AirBFYLD2!BX$4,'[1]INTERNAL PARAMETERS-1'!$B$5:$J$44,5,FALSE)*VLOOKUP(AirBFYLD2!BX$4,'[1]INTERNAL PARAMETERS-1'!$B$5:$J$44,6,FALSE)*VLOOKUP(AirBFYLD2!BX$4,'[1]INTERNAL PARAMETERS-1'!$B$5:$J$44,3,FALSE) + AirBFYLD1!BX175*(1-VLOOKUP(AirBFYLD2!BX$4,'[1]INTERNAL PARAMETERS-1'!$B$5:$J$44,5,FALSE))*VLOOKUP(AirBFYLD2!BX$4,'[1]INTERNAL PARAMETERS-1'!$B$5:$J$44,8,FALSE)*VLOOKUP(AirBFYLD2!BX$4,'[1]INTERNAL PARAMETERS-1'!$B$5:$J$44,3,FALSE)</f>
        <v>0</v>
      </c>
      <c r="BY175" s="44">
        <f>AirBFYLD1!BY175*VLOOKUP(AirBFYLD2!BY$4,'[1]INTERNAL PARAMETERS-1'!$B$5:$J$44,5,FALSE)*VLOOKUP(AirBFYLD2!BY$4,'[1]INTERNAL PARAMETERS-1'!$B$5:$J$44,6,FALSE)*VLOOKUP(AirBFYLD2!BY$4,'[1]INTERNAL PARAMETERS-1'!$B$5:$J$44,3,FALSE) + AirBFYLD1!BY175*(1-VLOOKUP(AirBFYLD2!BY$4,'[1]INTERNAL PARAMETERS-1'!$B$5:$J$44,5,FALSE))*VLOOKUP(AirBFYLD2!BY$4,'[1]INTERNAL PARAMETERS-1'!$B$5:$J$44,8,FALSE)*VLOOKUP(AirBFYLD2!BY$4,'[1]INTERNAL PARAMETERS-1'!$B$5:$J$44,3,FALSE)</f>
        <v>0</v>
      </c>
      <c r="BZ175" s="44">
        <f>AirBFYLD1!BZ175*VLOOKUP(AirBFYLD2!BZ$4,'[1]INTERNAL PARAMETERS-1'!$B$5:$J$44,5,FALSE)*VLOOKUP(AirBFYLD2!BZ$4,'[1]INTERNAL PARAMETERS-1'!$B$5:$J$44,6,FALSE)*VLOOKUP(AirBFYLD2!BZ$4,'[1]INTERNAL PARAMETERS-1'!$B$5:$J$44,3,FALSE) + AirBFYLD1!BZ175*(1-VLOOKUP(AirBFYLD2!BZ$4,'[1]INTERNAL PARAMETERS-1'!$B$5:$J$44,5,FALSE))*VLOOKUP(AirBFYLD2!BZ$4,'[1]INTERNAL PARAMETERS-1'!$B$5:$J$44,8,FALSE)*VLOOKUP(AirBFYLD2!BZ$4,'[1]INTERNAL PARAMETERS-1'!$B$5:$J$44,3,FALSE)</f>
        <v>4.4229716310503764E-5</v>
      </c>
      <c r="CA175" s="44">
        <f>AirBFYLD1!CA175*VLOOKUP(AirBFYLD2!CA$4,'[1]INTERNAL PARAMETERS-1'!$B$5:$J$44,5,FALSE)*VLOOKUP(AirBFYLD2!CA$4,'[1]INTERNAL PARAMETERS-1'!$B$5:$J$44,6,FALSE)*VLOOKUP(AirBFYLD2!CA$4,'[1]INTERNAL PARAMETERS-1'!$B$5:$J$44,3,FALSE) + AirBFYLD1!CA175*(1-VLOOKUP(AirBFYLD2!CA$4,'[1]INTERNAL PARAMETERS-1'!$B$5:$J$44,5,FALSE))*VLOOKUP(AirBFYLD2!CA$4,'[1]INTERNAL PARAMETERS-1'!$B$5:$J$44,8,FALSE)*VLOOKUP(AirBFYLD2!CA$4,'[1]INTERNAL PARAMETERS-1'!$B$5:$J$44,3,FALSE)</f>
        <v>0</v>
      </c>
      <c r="CB175" s="44">
        <f>AirBFYLD1!CB175*VLOOKUP(AirBFYLD2!CB$4,'[1]INTERNAL PARAMETERS-1'!$B$5:$J$44,5,FALSE)*VLOOKUP(AirBFYLD2!CB$4,'[1]INTERNAL PARAMETERS-1'!$B$5:$J$44,6,FALSE)*VLOOKUP(AirBFYLD2!CB$4,'[1]INTERNAL PARAMETERS-1'!$B$5:$J$44,3,FALSE) + AirBFYLD1!CB175*(1-VLOOKUP(AirBFYLD2!CB$4,'[1]INTERNAL PARAMETERS-1'!$B$5:$J$44,5,FALSE))*VLOOKUP(AirBFYLD2!CB$4,'[1]INTERNAL PARAMETERS-1'!$B$5:$J$44,8,FALSE)*VLOOKUP(AirBFYLD2!CB$4,'[1]INTERNAL PARAMETERS-1'!$B$5:$J$44,3,FALSE)</f>
        <v>0</v>
      </c>
      <c r="CC175" s="44">
        <f>AirBFYLD1!CC175*VLOOKUP(AirBFYLD2!CC$4,'[1]INTERNAL PARAMETERS-1'!$B$5:$J$44,5,FALSE)*VLOOKUP(AirBFYLD2!CC$4,'[1]INTERNAL PARAMETERS-1'!$B$5:$J$44,6,FALSE)*VLOOKUP(AirBFYLD2!CC$4,'[1]INTERNAL PARAMETERS-1'!$B$5:$J$44,3,FALSE) + AirBFYLD1!CC175*(1-VLOOKUP(AirBFYLD2!CC$4,'[1]INTERNAL PARAMETERS-1'!$B$5:$J$44,5,FALSE))*VLOOKUP(AirBFYLD2!CC$4,'[1]INTERNAL PARAMETERS-1'!$B$5:$J$44,8,FALSE)*VLOOKUP(AirBFYLD2!CC$4,'[1]INTERNAL PARAMETERS-1'!$B$5:$J$44,3,FALSE)</f>
        <v>2.2421965862144067E-4</v>
      </c>
      <c r="CD175" s="44">
        <f>AirBFYLD1!CD175*VLOOKUP(AirBFYLD2!CD$4,'[1]INTERNAL PARAMETERS-1'!$B$5:$J$44,5,FALSE)*VLOOKUP(AirBFYLD2!CD$4,'[1]INTERNAL PARAMETERS-1'!$B$5:$J$44,6,FALSE)*VLOOKUP(AirBFYLD2!CD$4,'[1]INTERNAL PARAMETERS-1'!$B$5:$J$44,3,FALSE) + AirBFYLD1!CD175*(1-VLOOKUP(AirBFYLD2!CD$4,'[1]INTERNAL PARAMETERS-1'!$B$5:$J$44,5,FALSE))*VLOOKUP(AirBFYLD2!CD$4,'[1]INTERNAL PARAMETERS-1'!$B$5:$J$44,8,FALSE)*VLOOKUP(AirBFYLD2!CD$4,'[1]INTERNAL PARAMETERS-1'!$B$5:$J$44,3,FALSE)</f>
        <v>3.2711453269260968E-4</v>
      </c>
      <c r="CE175" s="44">
        <f>AirBFYLD1!CE175*VLOOKUP(AirBFYLD2!CE$4,'[1]INTERNAL PARAMETERS-1'!$B$5:$J$44,5,FALSE)*VLOOKUP(AirBFYLD2!CE$4,'[1]INTERNAL PARAMETERS-1'!$B$5:$J$44,6,FALSE)*VLOOKUP(AirBFYLD2!CE$4,'[1]INTERNAL PARAMETERS-1'!$B$5:$J$44,3,FALSE) + AirBFYLD1!CE175*(1-VLOOKUP(AirBFYLD2!CE$4,'[1]INTERNAL PARAMETERS-1'!$B$5:$J$44,5,FALSE))*VLOOKUP(AirBFYLD2!CE$4,'[1]INTERNAL PARAMETERS-1'!$B$5:$J$44,8,FALSE)*VLOOKUP(AirBFYLD2!CE$4,'[1]INTERNAL PARAMETERS-1'!$B$5:$J$44,3,FALSE)</f>
        <v>6.6897594925327715E-4</v>
      </c>
      <c r="CF175" s="44">
        <f>AirBFYLD1!CF175*VLOOKUP(AirBFYLD2!CF$4,'[1]INTERNAL PARAMETERS-1'!$B$5:$J$44,5,FALSE)*VLOOKUP(AirBFYLD2!CF$4,'[1]INTERNAL PARAMETERS-1'!$B$5:$J$44,6,FALSE)*VLOOKUP(AirBFYLD2!CF$4,'[1]INTERNAL PARAMETERS-1'!$B$5:$J$44,3,FALSE) + AirBFYLD1!CF175*(1-VLOOKUP(AirBFYLD2!CF$4,'[1]INTERNAL PARAMETERS-1'!$B$5:$J$44,5,FALSE))*VLOOKUP(AirBFYLD2!CF$4,'[1]INTERNAL PARAMETERS-1'!$B$5:$J$44,8,FALSE)*VLOOKUP(AirBFYLD2!CF$4,'[1]INTERNAL PARAMETERS-1'!$B$5:$J$44,3,FALSE)</f>
        <v>4.5997035967714817E-4</v>
      </c>
      <c r="CG175" s="44">
        <f>AirBFYLD1!CG175*VLOOKUP(AirBFYLD2!CG$4,'[1]INTERNAL PARAMETERS-1'!$B$5:$J$44,5,FALSE)*VLOOKUP(AirBFYLD2!CG$4,'[1]INTERNAL PARAMETERS-1'!$B$5:$J$44,6,FALSE)*VLOOKUP(AirBFYLD2!CG$4,'[1]INTERNAL PARAMETERS-1'!$B$5:$J$44,3,FALSE) + AirBFYLD1!CG175*(1-VLOOKUP(AirBFYLD2!CG$4,'[1]INTERNAL PARAMETERS-1'!$B$5:$J$44,5,FALSE))*VLOOKUP(AirBFYLD2!CG$4,'[1]INTERNAL PARAMETERS-1'!$B$5:$J$44,8,FALSE)*VLOOKUP(AirBFYLD2!CG$4,'[1]INTERNAL PARAMETERS-1'!$B$5:$J$44,3,FALSE)</f>
        <v>0</v>
      </c>
      <c r="CH175" s="43">
        <f>AirBFYLD1!CH175*VLOOKUP(AirBFYLD2!CH$4,'[1]INTERNAL PARAMETERS-1'!$B$5:$J$44,5,FALSE)*VLOOKUP(AirBFYLD2!CH$4,'[1]INTERNAL PARAMETERS-1'!$B$5:$J$44,6,FALSE)*VLOOKUP(AirBFYLD2!CH$4,'[1]INTERNAL PARAMETERS-1'!$B$5:$J$44,3,FALSE) + AirBFYLD1!CH175*(1-VLOOKUP(AirBFYLD2!CH$4,'[1]INTERNAL PARAMETERS-1'!$B$5:$J$44,5,FALSE))*VLOOKUP(AirBFYLD2!CH$4,'[1]INTERNAL PARAMETERS-1'!$B$5:$J$44,8,FALSE)*VLOOKUP(AirBFYLD2!CH$4,'[1]INTERNAL PARAMETERS-1'!$B$5:$J$44,3,FALSE)</f>
        <v>0</v>
      </c>
      <c r="CJ175" s="45">
        <f t="shared" si="4"/>
        <v>13.927800385852651</v>
      </c>
      <c r="CK175" s="43">
        <f t="shared" si="5"/>
        <v>0.36611041503974601</v>
      </c>
    </row>
    <row r="176" spans="2:89" x14ac:dyDescent="0.5">
      <c r="B176" s="58" t="s">
        <v>8</v>
      </c>
      <c r="C176" s="57" t="s">
        <v>50</v>
      </c>
      <c r="D176" s="57" t="s">
        <v>58</v>
      </c>
      <c r="E176" s="133">
        <f>AirBF!X176</f>
        <v>32.667707864280729</v>
      </c>
      <c r="F176" s="56">
        <f>'[1]INTERNAL PARAMETERS-1'!M14</f>
        <v>39.424999999999997</v>
      </c>
      <c r="G176" s="45">
        <f>AirBFYLD1!G176*VLOOKUP(AirBFYLD2!G$4,'[1]INTERNAL PARAMETERS-1'!$B$5:$J$44,5,FALSE)*VLOOKUP(AirBFYLD2!G$4,'[1]INTERNAL PARAMETERS-1'!$B$5:$J$44,7,FALSE)*AirBFYLD2!$F176 + AirBFYLD1!G176*(1-VLOOKUP(AirBFYLD2!G$4,'[1]INTERNAL PARAMETERS-1'!$B$5:$J$44,5,FALSE))*VLOOKUP(AirBFYLD2!G$4,'[1]INTERNAL PARAMETERS-1'!$B$5:$J$44,9,FALSE)*AirBFYLD2!$F176</f>
        <v>3.1944876583710466</v>
      </c>
      <c r="H176" s="44">
        <f>AirBFYLD1!H176*VLOOKUP(AirBFYLD2!H$4,'[1]INTERNAL PARAMETERS-1'!$B$5:$J$44,5,FALSE)*VLOOKUP(AirBFYLD2!H$4,'[1]INTERNAL PARAMETERS-1'!$B$5:$J$44,7,FALSE)*AirBFYLD2!$F176 + AirBFYLD1!H176*(1-VLOOKUP(AirBFYLD2!H$4,'[1]INTERNAL PARAMETERS-1'!$B$5:$J$44,5,FALSE))*VLOOKUP(AirBFYLD2!H$4,'[1]INTERNAL PARAMETERS-1'!$B$5:$J$44,9,FALSE)*AirBFYLD2!$F176</f>
        <v>1.9264474115715193</v>
      </c>
      <c r="I176" s="44">
        <f>AirBFYLD1!I176*VLOOKUP(AirBFYLD2!I$4,'[1]INTERNAL PARAMETERS-1'!$B$5:$J$44,5,FALSE)*VLOOKUP(AirBFYLD2!I$4,'[1]INTERNAL PARAMETERS-1'!$B$5:$J$44,7,FALSE)*AirBFYLD2!$F176 + AirBFYLD1!I176*(1-VLOOKUP(AirBFYLD2!I$4,'[1]INTERNAL PARAMETERS-1'!$B$5:$J$44,5,FALSE))*VLOOKUP(AirBFYLD2!I$4,'[1]INTERNAL PARAMETERS-1'!$B$5:$J$44,9,FALSE)*AirBFYLD2!$F176</f>
        <v>2.9700640077178182</v>
      </c>
      <c r="J176" s="44">
        <f>AirBFYLD1!J176*VLOOKUP(AirBFYLD2!J$4,'[1]INTERNAL PARAMETERS-1'!$B$5:$J$44,5,FALSE)*VLOOKUP(AirBFYLD2!J$4,'[1]INTERNAL PARAMETERS-1'!$B$5:$J$44,7,FALSE)*AirBFYLD2!$F176 + AirBFYLD1!J176*(1-VLOOKUP(AirBFYLD2!J$4,'[1]INTERNAL PARAMETERS-1'!$B$5:$J$44,5,FALSE))*VLOOKUP(AirBFYLD2!J$4,'[1]INTERNAL PARAMETERS-1'!$B$5:$J$44,9,FALSE)*AirBFYLD2!$F176</f>
        <v>0</v>
      </c>
      <c r="K176" s="44">
        <f>AirBFYLD1!K176*VLOOKUP(AirBFYLD2!K$4,'[1]INTERNAL PARAMETERS-1'!$B$5:$J$44,5,FALSE)*VLOOKUP(AirBFYLD2!K$4,'[1]INTERNAL PARAMETERS-1'!$B$5:$J$44,7,FALSE)*AirBFYLD2!$F176 + AirBFYLD1!K176*(1-VLOOKUP(AirBFYLD2!K$4,'[1]INTERNAL PARAMETERS-1'!$B$5:$J$44,5,FALSE))*VLOOKUP(AirBFYLD2!K$4,'[1]INTERNAL PARAMETERS-1'!$B$5:$J$44,9,FALSE)*AirBFYLD2!$F176</f>
        <v>0</v>
      </c>
      <c r="L176" s="44">
        <f>AirBFYLD1!L176*VLOOKUP(AirBFYLD2!L$4,'[1]INTERNAL PARAMETERS-1'!$B$5:$J$44,5,FALSE)*VLOOKUP(AirBFYLD2!L$4,'[1]INTERNAL PARAMETERS-1'!$B$5:$J$44,7,FALSE)*AirBFYLD2!$F176 + AirBFYLD1!L176*(1-VLOOKUP(AirBFYLD2!L$4,'[1]INTERNAL PARAMETERS-1'!$B$5:$J$44,5,FALSE))*VLOOKUP(AirBFYLD2!L$4,'[1]INTERNAL PARAMETERS-1'!$B$5:$J$44,9,FALSE)*AirBFYLD2!$F176</f>
        <v>0</v>
      </c>
      <c r="M176" s="44">
        <f>AirBFYLD1!M176*VLOOKUP(AirBFYLD2!M$4,'[1]INTERNAL PARAMETERS-1'!$B$5:$J$44,5,FALSE)*VLOOKUP(AirBFYLD2!M$4,'[1]INTERNAL PARAMETERS-1'!$B$5:$J$44,7,FALSE)*AirBFYLD2!$F176 + AirBFYLD1!M176*(1-VLOOKUP(AirBFYLD2!M$4,'[1]INTERNAL PARAMETERS-1'!$B$5:$J$44,5,FALSE))*VLOOKUP(AirBFYLD2!M$4,'[1]INTERNAL PARAMETERS-1'!$B$5:$J$44,9,FALSE)*AirBFYLD2!$F176</f>
        <v>7.7593477241495137E-2</v>
      </c>
      <c r="N176" s="44">
        <f>AirBFYLD1!N176*VLOOKUP(AirBFYLD2!N$4,'[1]INTERNAL PARAMETERS-1'!$B$5:$J$44,5,FALSE)*VLOOKUP(AirBFYLD2!N$4,'[1]INTERNAL PARAMETERS-1'!$B$5:$J$44,7,FALSE)*AirBFYLD2!$F176 + AirBFYLD1!N176*(1-VLOOKUP(AirBFYLD2!N$4,'[1]INTERNAL PARAMETERS-1'!$B$5:$J$44,5,FALSE))*VLOOKUP(AirBFYLD2!N$4,'[1]INTERNAL PARAMETERS-1'!$B$5:$J$44,9,FALSE)*AirBFYLD2!$F176</f>
        <v>7.6834348851932939E-3</v>
      </c>
      <c r="O176" s="44">
        <f>AirBFYLD1!O176*VLOOKUP(AirBFYLD2!O$4,'[1]INTERNAL PARAMETERS-1'!$B$5:$J$44,5,FALSE)*VLOOKUP(AirBFYLD2!O$4,'[1]INTERNAL PARAMETERS-1'!$B$5:$J$44,7,FALSE)*AirBFYLD2!$F176 + AirBFYLD1!O176*(1-VLOOKUP(AirBFYLD2!O$4,'[1]INTERNAL PARAMETERS-1'!$B$5:$J$44,5,FALSE))*VLOOKUP(AirBFYLD2!O$4,'[1]INTERNAL PARAMETERS-1'!$B$5:$J$44,9,FALSE)*AirBFYLD2!$F176</f>
        <v>0</v>
      </c>
      <c r="P176" s="44">
        <f>AirBFYLD1!P176*VLOOKUP(AirBFYLD2!P$4,'[1]INTERNAL PARAMETERS-1'!$B$5:$J$44,5,FALSE)*VLOOKUP(AirBFYLD2!P$4,'[1]INTERNAL PARAMETERS-1'!$B$5:$J$44,7,FALSE)*AirBFYLD2!$F176 + AirBFYLD1!P176*(1-VLOOKUP(AirBFYLD2!P$4,'[1]INTERNAL PARAMETERS-1'!$B$5:$J$44,5,FALSE))*VLOOKUP(AirBFYLD2!P$4,'[1]INTERNAL PARAMETERS-1'!$B$5:$J$44,9,FALSE)*AirBFYLD2!$F176</f>
        <v>0</v>
      </c>
      <c r="Q176" s="44">
        <f>AirBFYLD1!Q176*VLOOKUP(AirBFYLD2!Q$4,'[1]INTERNAL PARAMETERS-1'!$B$5:$J$44,5,FALSE)*VLOOKUP(AirBFYLD2!Q$4,'[1]INTERNAL PARAMETERS-1'!$B$5:$J$44,7,FALSE)*AirBFYLD2!$F176 + AirBFYLD1!Q176*(1-VLOOKUP(AirBFYLD2!Q$4,'[1]INTERNAL PARAMETERS-1'!$B$5:$J$44,5,FALSE))*VLOOKUP(AirBFYLD2!Q$4,'[1]INTERNAL PARAMETERS-1'!$B$5:$J$44,9,FALSE)*AirBFYLD2!$F176</f>
        <v>0</v>
      </c>
      <c r="R176" s="44">
        <f>AirBFYLD1!R176*VLOOKUP(AirBFYLD2!R$4,'[1]INTERNAL PARAMETERS-1'!$B$5:$J$44,5,FALSE)*VLOOKUP(AirBFYLD2!R$4,'[1]INTERNAL PARAMETERS-1'!$B$5:$J$44,7,FALSE)*AirBFYLD2!$F176 + AirBFYLD1!R176*(1-VLOOKUP(AirBFYLD2!R$4,'[1]INTERNAL PARAMETERS-1'!$B$5:$J$44,5,FALSE))*VLOOKUP(AirBFYLD2!R$4,'[1]INTERNAL PARAMETERS-1'!$B$5:$J$44,9,FALSE)*AirBFYLD2!$F176</f>
        <v>2.3141425305645242E-2</v>
      </c>
      <c r="S176" s="44">
        <f>AirBFYLD1!S176*VLOOKUP(AirBFYLD2!S$4,'[1]INTERNAL PARAMETERS-1'!$B$5:$J$44,5,FALSE)*VLOOKUP(AirBFYLD2!S$4,'[1]INTERNAL PARAMETERS-1'!$B$5:$J$44,7,FALSE)*AirBFYLD2!$F176 + AirBFYLD1!S176*(1-VLOOKUP(AirBFYLD2!S$4,'[1]INTERNAL PARAMETERS-1'!$B$5:$J$44,5,FALSE))*VLOOKUP(AirBFYLD2!S$4,'[1]INTERNAL PARAMETERS-1'!$B$5:$J$44,9,FALSE)*AirBFYLD2!$F176</f>
        <v>0.48909792624569137</v>
      </c>
      <c r="T176" s="44">
        <f>AirBFYLD1!T176*VLOOKUP(AirBFYLD2!T$4,'[1]INTERNAL PARAMETERS-1'!$B$5:$J$44,5,FALSE)*VLOOKUP(AirBFYLD2!T$4,'[1]INTERNAL PARAMETERS-1'!$B$5:$J$44,7,FALSE)*AirBFYLD2!$F176 + AirBFYLD1!T176*(1-VLOOKUP(AirBFYLD2!T$4,'[1]INTERNAL PARAMETERS-1'!$B$5:$J$44,5,FALSE))*VLOOKUP(AirBFYLD2!T$4,'[1]INTERNAL PARAMETERS-1'!$B$5:$J$44,9,FALSE)*AirBFYLD2!$F176</f>
        <v>7.5930869897574624E-2</v>
      </c>
      <c r="U176" s="44">
        <f>AirBFYLD1!U176*VLOOKUP(AirBFYLD2!U$4,'[1]INTERNAL PARAMETERS-1'!$B$5:$J$44,5,FALSE)*VLOOKUP(AirBFYLD2!U$4,'[1]INTERNAL PARAMETERS-1'!$B$5:$J$44,7,FALSE)*AirBFYLD2!$F176 + AirBFYLD1!U176*(1-VLOOKUP(AirBFYLD2!U$4,'[1]INTERNAL PARAMETERS-1'!$B$5:$J$44,5,FALSE))*VLOOKUP(AirBFYLD2!U$4,'[1]INTERNAL PARAMETERS-1'!$B$5:$J$44,9,FALSE)*AirBFYLD2!$F176</f>
        <v>6.5371615779343237E-2</v>
      </c>
      <c r="V176" s="44">
        <f>AirBFYLD1!V176*VLOOKUP(AirBFYLD2!V$4,'[1]INTERNAL PARAMETERS-1'!$B$5:$J$44,5,FALSE)*VLOOKUP(AirBFYLD2!V$4,'[1]INTERNAL PARAMETERS-1'!$B$5:$J$44,7,FALSE)*AirBFYLD2!$F176 + AirBFYLD1!V176*(1-VLOOKUP(AirBFYLD2!V$4,'[1]INTERNAL PARAMETERS-1'!$B$5:$J$44,5,FALSE))*VLOOKUP(AirBFYLD2!V$4,'[1]INTERNAL PARAMETERS-1'!$B$5:$J$44,9,FALSE)*AirBFYLD2!$F176</f>
        <v>0.29650867531056146</v>
      </c>
      <c r="W176" s="44">
        <f>AirBFYLD1!W176*VLOOKUP(AirBFYLD2!W$4,'[1]INTERNAL PARAMETERS-1'!$B$5:$J$44,5,FALSE)*VLOOKUP(AirBFYLD2!W$4,'[1]INTERNAL PARAMETERS-1'!$B$5:$J$44,7,FALSE)*AirBFYLD2!$F176 + AirBFYLD1!W176*(1-VLOOKUP(AirBFYLD2!W$4,'[1]INTERNAL PARAMETERS-1'!$B$5:$J$44,5,FALSE))*VLOOKUP(AirBFYLD2!W$4,'[1]INTERNAL PARAMETERS-1'!$B$5:$J$44,9,FALSE)*AirBFYLD2!$F176</f>
        <v>0</v>
      </c>
      <c r="X176" s="44">
        <f>AirBFYLD1!X176*VLOOKUP(AirBFYLD2!X$4,'[1]INTERNAL PARAMETERS-1'!$B$5:$J$44,5,FALSE)*VLOOKUP(AirBFYLD2!X$4,'[1]INTERNAL PARAMETERS-1'!$B$5:$J$44,7,FALSE)*AirBFYLD2!$F176 + AirBFYLD1!X176*(1-VLOOKUP(AirBFYLD2!X$4,'[1]INTERNAL PARAMETERS-1'!$B$5:$J$44,5,FALSE))*VLOOKUP(AirBFYLD2!X$4,'[1]INTERNAL PARAMETERS-1'!$B$5:$J$44,9,FALSE)*AirBFYLD2!$F176</f>
        <v>0</v>
      </c>
      <c r="Y176" s="44">
        <f>AirBFYLD1!Y176*VLOOKUP(AirBFYLD2!Y$4,'[1]INTERNAL PARAMETERS-1'!$B$5:$J$44,5,FALSE)*VLOOKUP(AirBFYLD2!Y$4,'[1]INTERNAL PARAMETERS-1'!$B$5:$J$44,7,FALSE)*AirBFYLD2!$F176 + AirBFYLD1!Y176*(1-VLOOKUP(AirBFYLD2!Y$4,'[1]INTERNAL PARAMETERS-1'!$B$5:$J$44,5,FALSE))*VLOOKUP(AirBFYLD2!Y$4,'[1]INTERNAL PARAMETERS-1'!$B$5:$J$44,9,FALSE)*AirBFYLD2!$F176</f>
        <v>0</v>
      </c>
      <c r="Z176" s="44">
        <f>AirBFYLD1!Z176*VLOOKUP(AirBFYLD2!Z$4,'[1]INTERNAL PARAMETERS-1'!$B$5:$J$44,5,FALSE)*VLOOKUP(AirBFYLD2!Z$4,'[1]INTERNAL PARAMETERS-1'!$B$5:$J$44,7,FALSE)*AirBFYLD2!$F176 + AirBFYLD1!Z176*(1-VLOOKUP(AirBFYLD2!Z$4,'[1]INTERNAL PARAMETERS-1'!$B$5:$J$44,5,FALSE))*VLOOKUP(AirBFYLD2!Z$4,'[1]INTERNAL PARAMETERS-1'!$B$5:$J$44,9,FALSE)*AirBFYLD2!$F176</f>
        <v>0</v>
      </c>
      <c r="AA176" s="44">
        <f>AirBFYLD1!AA176*VLOOKUP(AirBFYLD2!AA$4,'[1]INTERNAL PARAMETERS-1'!$B$5:$J$44,5,FALSE)*VLOOKUP(AirBFYLD2!AA$4,'[1]INTERNAL PARAMETERS-1'!$B$5:$J$44,7,FALSE)*AirBFYLD2!$F176 + AirBFYLD1!AA176*(1-VLOOKUP(AirBFYLD2!AA$4,'[1]INTERNAL PARAMETERS-1'!$B$5:$J$44,5,FALSE))*VLOOKUP(AirBFYLD2!AA$4,'[1]INTERNAL PARAMETERS-1'!$B$5:$J$44,9,FALSE)*AirBFYLD2!$F176</f>
        <v>0</v>
      </c>
      <c r="AB176" s="44">
        <f>AirBFYLD1!AB176*VLOOKUP(AirBFYLD2!AB$4,'[1]INTERNAL PARAMETERS-1'!$B$5:$J$44,5,FALSE)*VLOOKUP(AirBFYLD2!AB$4,'[1]INTERNAL PARAMETERS-1'!$B$5:$J$44,7,FALSE)*AirBFYLD2!$F176 + AirBFYLD1!AB176*(1-VLOOKUP(AirBFYLD2!AB$4,'[1]INTERNAL PARAMETERS-1'!$B$5:$J$44,5,FALSE))*VLOOKUP(AirBFYLD2!AB$4,'[1]INTERNAL PARAMETERS-1'!$B$5:$J$44,9,FALSE)*AirBFYLD2!$F176</f>
        <v>0</v>
      </c>
      <c r="AC176" s="44">
        <f>AirBFYLD1!AC176*VLOOKUP(AirBFYLD2!AC$4,'[1]INTERNAL PARAMETERS-1'!$B$5:$J$44,5,FALSE)*VLOOKUP(AirBFYLD2!AC$4,'[1]INTERNAL PARAMETERS-1'!$B$5:$J$44,7,FALSE)*AirBFYLD2!$F176 + AirBFYLD1!AC176*(1-VLOOKUP(AirBFYLD2!AC$4,'[1]INTERNAL PARAMETERS-1'!$B$5:$J$44,5,FALSE))*VLOOKUP(AirBFYLD2!AC$4,'[1]INTERNAL PARAMETERS-1'!$B$5:$J$44,9,FALSE)*AirBFYLD2!$F176</f>
        <v>0</v>
      </c>
      <c r="AD176" s="44">
        <f>AirBFYLD1!AD176*VLOOKUP(AirBFYLD2!AD$4,'[1]INTERNAL PARAMETERS-1'!$B$5:$J$44,5,FALSE)*VLOOKUP(AirBFYLD2!AD$4,'[1]INTERNAL PARAMETERS-1'!$B$5:$J$44,7,FALSE)*AirBFYLD2!$F176 + AirBFYLD1!AD176*(1-VLOOKUP(AirBFYLD2!AD$4,'[1]INTERNAL PARAMETERS-1'!$B$5:$J$44,5,FALSE))*VLOOKUP(AirBFYLD2!AD$4,'[1]INTERNAL PARAMETERS-1'!$B$5:$J$44,9,FALSE)*AirBFYLD2!$F176</f>
        <v>0</v>
      </c>
      <c r="AE176" s="44">
        <f>AirBFYLD1!AE176*VLOOKUP(AirBFYLD2!AE$4,'[1]INTERNAL PARAMETERS-1'!$B$5:$J$44,5,FALSE)*VLOOKUP(AirBFYLD2!AE$4,'[1]INTERNAL PARAMETERS-1'!$B$5:$J$44,7,FALSE)*AirBFYLD2!$F176 + AirBFYLD1!AE176*(1-VLOOKUP(AirBFYLD2!AE$4,'[1]INTERNAL PARAMETERS-1'!$B$5:$J$44,5,FALSE))*VLOOKUP(AirBFYLD2!AE$4,'[1]INTERNAL PARAMETERS-1'!$B$5:$J$44,9,FALSE)*AirBFYLD2!$F176</f>
        <v>0</v>
      </c>
      <c r="AF176" s="44">
        <f>AirBFYLD1!AF176*VLOOKUP(AirBFYLD2!AF$4,'[1]INTERNAL PARAMETERS-1'!$B$5:$J$44,5,FALSE)*VLOOKUP(AirBFYLD2!AF$4,'[1]INTERNAL PARAMETERS-1'!$B$5:$J$44,7,FALSE)*AirBFYLD2!$F176 + AirBFYLD1!AF176*(1-VLOOKUP(AirBFYLD2!AF$4,'[1]INTERNAL PARAMETERS-1'!$B$5:$J$44,5,FALSE))*VLOOKUP(AirBFYLD2!AF$4,'[1]INTERNAL PARAMETERS-1'!$B$5:$J$44,9,FALSE)*AirBFYLD2!$F176</f>
        <v>0</v>
      </c>
      <c r="AG176" s="44">
        <f>AirBFYLD1!AG176*VLOOKUP(AirBFYLD2!AG$4,'[1]INTERNAL PARAMETERS-1'!$B$5:$J$44,5,FALSE)*VLOOKUP(AirBFYLD2!AG$4,'[1]INTERNAL PARAMETERS-1'!$B$5:$J$44,7,FALSE)*AirBFYLD2!$F176 + AirBFYLD1!AG176*(1-VLOOKUP(AirBFYLD2!AG$4,'[1]INTERNAL PARAMETERS-1'!$B$5:$J$44,5,FALSE))*VLOOKUP(AirBFYLD2!AG$4,'[1]INTERNAL PARAMETERS-1'!$B$5:$J$44,9,FALSE)*AirBFYLD2!$F176</f>
        <v>0</v>
      </c>
      <c r="AH176" s="44">
        <f>AirBFYLD1!AH176*VLOOKUP(AirBFYLD2!AH$4,'[1]INTERNAL PARAMETERS-1'!$B$5:$J$44,5,FALSE)*VLOOKUP(AirBFYLD2!AH$4,'[1]INTERNAL PARAMETERS-1'!$B$5:$J$44,7,FALSE)*AirBFYLD2!$F176 + AirBFYLD1!AH176*(1-VLOOKUP(AirBFYLD2!AH$4,'[1]INTERNAL PARAMETERS-1'!$B$5:$J$44,5,FALSE))*VLOOKUP(AirBFYLD2!AH$4,'[1]INTERNAL PARAMETERS-1'!$B$5:$J$44,9,FALSE)*AirBFYLD2!$F176</f>
        <v>0</v>
      </c>
      <c r="AI176" s="44">
        <f>AirBFYLD1!AI176*VLOOKUP(AirBFYLD2!AI$4,'[1]INTERNAL PARAMETERS-1'!$B$5:$J$44,5,FALSE)*VLOOKUP(AirBFYLD2!AI$4,'[1]INTERNAL PARAMETERS-1'!$B$5:$J$44,7,FALSE)*AirBFYLD2!$F176 + AirBFYLD1!AI176*(1-VLOOKUP(AirBFYLD2!AI$4,'[1]INTERNAL PARAMETERS-1'!$B$5:$J$44,5,FALSE))*VLOOKUP(AirBFYLD2!AI$4,'[1]INTERNAL PARAMETERS-1'!$B$5:$J$44,9,FALSE)*AirBFYLD2!$F176</f>
        <v>1.8076018709078971E-3</v>
      </c>
      <c r="AJ176" s="44">
        <f>AirBFYLD1!AJ176*VLOOKUP(AirBFYLD2!AJ$4,'[1]INTERNAL PARAMETERS-1'!$B$5:$J$44,5,FALSE)*VLOOKUP(AirBFYLD2!AJ$4,'[1]INTERNAL PARAMETERS-1'!$B$5:$J$44,7,FALSE)*AirBFYLD2!$F176 + AirBFYLD1!AJ176*(1-VLOOKUP(AirBFYLD2!AJ$4,'[1]INTERNAL PARAMETERS-1'!$B$5:$J$44,5,FALSE))*VLOOKUP(AirBFYLD2!AJ$4,'[1]INTERNAL PARAMETERS-1'!$B$5:$J$44,9,FALSE)*AirBFYLD2!$F176</f>
        <v>7.0506518775591859E-2</v>
      </c>
      <c r="AK176" s="44">
        <f>AirBFYLD1!AK176*VLOOKUP(AirBFYLD2!AK$4,'[1]INTERNAL PARAMETERS-1'!$B$5:$J$44,5,FALSE)*VLOOKUP(AirBFYLD2!AK$4,'[1]INTERNAL PARAMETERS-1'!$B$5:$J$44,7,FALSE)*AirBFYLD2!$F176 + AirBFYLD1!AK176*(1-VLOOKUP(AirBFYLD2!AK$4,'[1]INTERNAL PARAMETERS-1'!$B$5:$J$44,5,FALSE))*VLOOKUP(AirBFYLD2!AK$4,'[1]INTERNAL PARAMETERS-1'!$B$5:$J$44,9,FALSE)*AirBFYLD2!$F176</f>
        <v>0</v>
      </c>
      <c r="AL176" s="44">
        <f>AirBFYLD1!AL176*VLOOKUP(AirBFYLD2!AL$4,'[1]INTERNAL PARAMETERS-1'!$B$5:$J$44,5,FALSE)*VLOOKUP(AirBFYLD2!AL$4,'[1]INTERNAL PARAMETERS-1'!$B$5:$J$44,7,FALSE)*AirBFYLD2!$F176 + AirBFYLD1!AL176*(1-VLOOKUP(AirBFYLD2!AL$4,'[1]INTERNAL PARAMETERS-1'!$B$5:$J$44,5,FALSE))*VLOOKUP(AirBFYLD2!AL$4,'[1]INTERNAL PARAMETERS-1'!$B$5:$J$44,9,FALSE)*AirBFYLD2!$F176</f>
        <v>0</v>
      </c>
      <c r="AM176" s="44">
        <f>AirBFYLD1!AM176*VLOOKUP(AirBFYLD2!AM$4,'[1]INTERNAL PARAMETERS-1'!$B$5:$J$44,5,FALSE)*VLOOKUP(AirBFYLD2!AM$4,'[1]INTERNAL PARAMETERS-1'!$B$5:$J$44,7,FALSE)*AirBFYLD2!$F176 + AirBFYLD1!AM176*(1-VLOOKUP(AirBFYLD2!AM$4,'[1]INTERNAL PARAMETERS-1'!$B$5:$J$44,5,FALSE))*VLOOKUP(AirBFYLD2!AM$4,'[1]INTERNAL PARAMETERS-1'!$B$5:$J$44,9,FALSE)*AirBFYLD2!$F176</f>
        <v>0</v>
      </c>
      <c r="AN176" s="44">
        <f>AirBFYLD1!AN176*VLOOKUP(AirBFYLD2!AN$4,'[1]INTERNAL PARAMETERS-1'!$B$5:$J$44,5,FALSE)*VLOOKUP(AirBFYLD2!AN$4,'[1]INTERNAL PARAMETERS-1'!$B$5:$J$44,7,FALSE)*AirBFYLD2!$F176 + AirBFYLD1!AN176*(1-VLOOKUP(AirBFYLD2!AN$4,'[1]INTERNAL PARAMETERS-1'!$B$5:$J$44,5,FALSE))*VLOOKUP(AirBFYLD2!AN$4,'[1]INTERNAL PARAMETERS-1'!$B$5:$J$44,9,FALSE)*AirBFYLD2!$F176</f>
        <v>0</v>
      </c>
      <c r="AO176" s="44">
        <f>AirBFYLD1!AO176*VLOOKUP(AirBFYLD2!AO$4,'[1]INTERNAL PARAMETERS-1'!$B$5:$J$44,5,FALSE)*VLOOKUP(AirBFYLD2!AO$4,'[1]INTERNAL PARAMETERS-1'!$B$5:$J$44,7,FALSE)*AirBFYLD2!$F176 + AirBFYLD1!AO176*(1-VLOOKUP(AirBFYLD2!AO$4,'[1]INTERNAL PARAMETERS-1'!$B$5:$J$44,5,FALSE))*VLOOKUP(AirBFYLD2!AO$4,'[1]INTERNAL PARAMETERS-1'!$B$5:$J$44,9,FALSE)*AirBFYLD2!$F176</f>
        <v>0</v>
      </c>
      <c r="AP176" s="44">
        <f>AirBFYLD1!AP176*VLOOKUP(AirBFYLD2!AP$4,'[1]INTERNAL PARAMETERS-1'!$B$5:$J$44,5,FALSE)*VLOOKUP(AirBFYLD2!AP$4,'[1]INTERNAL PARAMETERS-1'!$B$5:$J$44,7,FALSE)*AirBFYLD2!$F176 + AirBFYLD1!AP176*(1-VLOOKUP(AirBFYLD2!AP$4,'[1]INTERNAL PARAMETERS-1'!$B$5:$J$44,5,FALSE))*VLOOKUP(AirBFYLD2!AP$4,'[1]INTERNAL PARAMETERS-1'!$B$5:$J$44,9,FALSE)*AirBFYLD2!$F176</f>
        <v>0</v>
      </c>
      <c r="AQ176" s="44">
        <f>AirBFYLD1!AQ176*VLOOKUP(AirBFYLD2!AQ$4,'[1]INTERNAL PARAMETERS-1'!$B$5:$J$44,5,FALSE)*VLOOKUP(AirBFYLD2!AQ$4,'[1]INTERNAL PARAMETERS-1'!$B$5:$J$44,7,FALSE)*AirBFYLD2!$F176 + AirBFYLD1!AQ176*(1-VLOOKUP(AirBFYLD2!AQ$4,'[1]INTERNAL PARAMETERS-1'!$B$5:$J$44,5,FALSE))*VLOOKUP(AirBFYLD2!AQ$4,'[1]INTERNAL PARAMETERS-1'!$B$5:$J$44,9,FALSE)*AirBFYLD2!$F176</f>
        <v>0</v>
      </c>
      <c r="AR176" s="44">
        <f>AirBFYLD1!AR176*VLOOKUP(AirBFYLD2!AR$4,'[1]INTERNAL PARAMETERS-1'!$B$5:$J$44,5,FALSE)*VLOOKUP(AirBFYLD2!AR$4,'[1]INTERNAL PARAMETERS-1'!$B$5:$J$44,7,FALSE)*AirBFYLD2!$F176 + AirBFYLD1!AR176*(1-VLOOKUP(AirBFYLD2!AR$4,'[1]INTERNAL PARAMETERS-1'!$B$5:$J$44,5,FALSE))*VLOOKUP(AirBFYLD2!AR$4,'[1]INTERNAL PARAMETERS-1'!$B$5:$J$44,9,FALSE)*AirBFYLD2!$F176</f>
        <v>0</v>
      </c>
      <c r="AS176" s="44">
        <f>AirBFYLD1!AS176*VLOOKUP(AirBFYLD2!AS$4,'[1]INTERNAL PARAMETERS-1'!$B$5:$J$44,5,FALSE)*VLOOKUP(AirBFYLD2!AS$4,'[1]INTERNAL PARAMETERS-1'!$B$5:$J$44,7,FALSE)*AirBFYLD2!$F176 + AirBFYLD1!AS176*(1-VLOOKUP(AirBFYLD2!AS$4,'[1]INTERNAL PARAMETERS-1'!$B$5:$J$44,5,FALSE))*VLOOKUP(AirBFYLD2!AS$4,'[1]INTERNAL PARAMETERS-1'!$B$5:$J$44,9,FALSE)*AirBFYLD2!$F176</f>
        <v>0</v>
      </c>
      <c r="AT176" s="43">
        <f>AirBFYLD1!AT176*VLOOKUP(AirBFYLD2!AT$4,'[1]INTERNAL PARAMETERS-1'!$B$5:$J$44,5,FALSE)*VLOOKUP(AirBFYLD2!AT$4,'[1]INTERNAL PARAMETERS-1'!$B$5:$J$44,7,FALSE)*AirBFYLD2!$F176 + AirBFYLD1!AT176*(1-VLOOKUP(AirBFYLD2!AT$4,'[1]INTERNAL PARAMETERS-1'!$B$5:$J$44,5,FALSE))*VLOOKUP(AirBFYLD2!AT$4,'[1]INTERNAL PARAMETERS-1'!$B$5:$J$44,9,FALSE)*AirBFYLD2!$F176</f>
        <v>0</v>
      </c>
      <c r="AU176" s="45">
        <f>AirBFYLD1!AU176*VLOOKUP(AirBFYLD2!AU$4,'[1]INTERNAL PARAMETERS-1'!$B$5:$J$44,5,FALSE)*VLOOKUP(AirBFYLD2!AU$4,'[1]INTERNAL PARAMETERS-1'!$B$5:$J$44,6,FALSE)*VLOOKUP(AirBFYLD2!AU$4,'[1]INTERNAL PARAMETERS-1'!$B$5:$J$44,3,FALSE) + AirBFYLD1!AU176*(1-VLOOKUP(AirBFYLD2!AU$4,'[1]INTERNAL PARAMETERS-1'!$B$5:$J$44,5,FALSE))*VLOOKUP(AirBFYLD2!AU$4,'[1]INTERNAL PARAMETERS-1'!$B$5:$J$44,8,FALSE)*VLOOKUP(AirBFYLD2!AU$4,'[1]INTERNAL PARAMETERS-1'!$B$5:$J$44,3,FALSE)</f>
        <v>0</v>
      </c>
      <c r="AV176" s="44">
        <f>AirBFYLD1!AV176*VLOOKUP(AirBFYLD2!AV$4,'[1]INTERNAL PARAMETERS-1'!$B$5:$J$44,5,FALSE)*VLOOKUP(AirBFYLD2!AV$4,'[1]INTERNAL PARAMETERS-1'!$B$5:$J$44,6,FALSE)*VLOOKUP(AirBFYLD2!AV$4,'[1]INTERNAL PARAMETERS-1'!$B$5:$J$44,3,FALSE) + AirBFYLD1!AV176*(1-VLOOKUP(AirBFYLD2!AV$4,'[1]INTERNAL PARAMETERS-1'!$B$5:$J$44,5,FALSE))*VLOOKUP(AirBFYLD2!AV$4,'[1]INTERNAL PARAMETERS-1'!$B$5:$J$44,8,FALSE)*VLOOKUP(AirBFYLD2!AV$4,'[1]INTERNAL PARAMETERS-1'!$B$5:$J$44,3,FALSE)</f>
        <v>0</v>
      </c>
      <c r="AW176" s="44">
        <f>AirBFYLD1!AW176*VLOOKUP(AirBFYLD2!AW$4,'[1]INTERNAL PARAMETERS-1'!$B$5:$J$44,5,FALSE)*VLOOKUP(AirBFYLD2!AW$4,'[1]INTERNAL PARAMETERS-1'!$B$5:$J$44,6,FALSE)*VLOOKUP(AirBFYLD2!AW$4,'[1]INTERNAL PARAMETERS-1'!$B$5:$J$44,3,FALSE) + AirBFYLD1!AW176*(1-VLOOKUP(AirBFYLD2!AW$4,'[1]INTERNAL PARAMETERS-1'!$B$5:$J$44,5,FALSE))*VLOOKUP(AirBFYLD2!AW$4,'[1]INTERNAL PARAMETERS-1'!$B$5:$J$44,8,FALSE)*VLOOKUP(AirBFYLD2!AW$4,'[1]INTERNAL PARAMETERS-1'!$B$5:$J$44,3,FALSE)</f>
        <v>8.8945782678946331E-2</v>
      </c>
      <c r="AX176" s="44">
        <f>AirBFYLD1!AX176*VLOOKUP(AirBFYLD2!AX$4,'[1]INTERNAL PARAMETERS-1'!$B$5:$J$44,5,FALSE)*VLOOKUP(AirBFYLD2!AX$4,'[1]INTERNAL PARAMETERS-1'!$B$5:$J$44,6,FALSE)*VLOOKUP(AirBFYLD2!AX$4,'[1]INTERNAL PARAMETERS-1'!$B$5:$J$44,3,FALSE) + AirBFYLD1!AX176*(1-VLOOKUP(AirBFYLD2!AX$4,'[1]INTERNAL PARAMETERS-1'!$B$5:$J$44,5,FALSE))*VLOOKUP(AirBFYLD2!AX$4,'[1]INTERNAL PARAMETERS-1'!$B$5:$J$44,8,FALSE)*VLOOKUP(AirBFYLD2!AX$4,'[1]INTERNAL PARAMETERS-1'!$B$5:$J$44,3,FALSE)</f>
        <v>0</v>
      </c>
      <c r="AY176" s="44">
        <f>AirBFYLD1!AY176*VLOOKUP(AirBFYLD2!AY$4,'[1]INTERNAL PARAMETERS-1'!$B$5:$J$44,5,FALSE)*VLOOKUP(AirBFYLD2!AY$4,'[1]INTERNAL PARAMETERS-1'!$B$5:$J$44,6,FALSE)*VLOOKUP(AirBFYLD2!AY$4,'[1]INTERNAL PARAMETERS-1'!$B$5:$J$44,3,FALSE) + AirBFYLD1!AY176*(1-VLOOKUP(AirBFYLD2!AY$4,'[1]INTERNAL PARAMETERS-1'!$B$5:$J$44,5,FALSE))*VLOOKUP(AirBFYLD2!AY$4,'[1]INTERNAL PARAMETERS-1'!$B$5:$J$44,8,FALSE)*VLOOKUP(AirBFYLD2!AY$4,'[1]INTERNAL PARAMETERS-1'!$B$5:$J$44,3,FALSE)</f>
        <v>0</v>
      </c>
      <c r="AZ176" s="44">
        <f>AirBFYLD1!AZ176*VLOOKUP(AirBFYLD2!AZ$4,'[1]INTERNAL PARAMETERS-1'!$B$5:$J$44,5,FALSE)*VLOOKUP(AirBFYLD2!AZ$4,'[1]INTERNAL PARAMETERS-1'!$B$5:$J$44,6,FALSE)*VLOOKUP(AirBFYLD2!AZ$4,'[1]INTERNAL PARAMETERS-1'!$B$5:$J$44,3,FALSE) + AirBFYLD1!AZ176*(1-VLOOKUP(AirBFYLD2!AZ$4,'[1]INTERNAL PARAMETERS-1'!$B$5:$J$44,5,FALSE))*VLOOKUP(AirBFYLD2!AZ$4,'[1]INTERNAL PARAMETERS-1'!$B$5:$J$44,8,FALSE)*VLOOKUP(AirBFYLD2!AZ$4,'[1]INTERNAL PARAMETERS-1'!$B$5:$J$44,3,FALSE)</f>
        <v>0</v>
      </c>
      <c r="BA176" s="44">
        <f>AirBFYLD1!BA176*VLOOKUP(AirBFYLD2!BA$4,'[1]INTERNAL PARAMETERS-1'!$B$5:$J$44,5,FALSE)*VLOOKUP(AirBFYLD2!BA$4,'[1]INTERNAL PARAMETERS-1'!$B$5:$J$44,6,FALSE)*VLOOKUP(AirBFYLD2!BA$4,'[1]INTERNAL PARAMETERS-1'!$B$5:$J$44,3,FALSE) + AirBFYLD1!BA176*(1-VLOOKUP(AirBFYLD2!BA$4,'[1]INTERNAL PARAMETERS-1'!$B$5:$J$44,5,FALSE))*VLOOKUP(AirBFYLD2!BA$4,'[1]INTERNAL PARAMETERS-1'!$B$5:$J$44,8,FALSE)*VLOOKUP(AirBFYLD2!BA$4,'[1]INTERNAL PARAMETERS-1'!$B$5:$J$44,3,FALSE)</f>
        <v>2.3226232945230595E-2</v>
      </c>
      <c r="BB176" s="44">
        <f>AirBFYLD1!BB176*VLOOKUP(AirBFYLD2!BB$4,'[1]INTERNAL PARAMETERS-1'!$B$5:$J$44,5,FALSE)*VLOOKUP(AirBFYLD2!BB$4,'[1]INTERNAL PARAMETERS-1'!$B$5:$J$44,6,FALSE)*VLOOKUP(AirBFYLD2!BB$4,'[1]INTERNAL PARAMETERS-1'!$B$5:$J$44,3,FALSE) + AirBFYLD1!BB176*(1-VLOOKUP(AirBFYLD2!BB$4,'[1]INTERNAL PARAMETERS-1'!$B$5:$J$44,5,FALSE))*VLOOKUP(AirBFYLD2!BB$4,'[1]INTERNAL PARAMETERS-1'!$B$5:$J$44,8,FALSE)*VLOOKUP(AirBFYLD2!BB$4,'[1]INTERNAL PARAMETERS-1'!$B$5:$J$44,3,FALSE)</f>
        <v>1.1478106234568956E-2</v>
      </c>
      <c r="BC176" s="44">
        <f>AirBFYLD1!BC176*VLOOKUP(AirBFYLD2!BC$4,'[1]INTERNAL PARAMETERS-1'!$B$5:$J$44,5,FALSE)*VLOOKUP(AirBFYLD2!BC$4,'[1]INTERNAL PARAMETERS-1'!$B$5:$J$44,6,FALSE)*VLOOKUP(AirBFYLD2!BC$4,'[1]INTERNAL PARAMETERS-1'!$B$5:$J$44,3,FALSE) + AirBFYLD1!BC176*(1-VLOOKUP(AirBFYLD2!BC$4,'[1]INTERNAL PARAMETERS-1'!$B$5:$J$44,5,FALSE))*VLOOKUP(AirBFYLD2!BC$4,'[1]INTERNAL PARAMETERS-1'!$B$5:$J$44,8,FALSE)*VLOOKUP(AirBFYLD2!BC$4,'[1]INTERNAL PARAMETERS-1'!$B$5:$J$44,3,FALSE)</f>
        <v>2.8291680975786871E-2</v>
      </c>
      <c r="BD176" s="44">
        <f>AirBFYLD1!BD176*VLOOKUP(AirBFYLD2!BD$4,'[1]INTERNAL PARAMETERS-1'!$B$5:$J$44,5,FALSE)*VLOOKUP(AirBFYLD2!BD$4,'[1]INTERNAL PARAMETERS-1'!$B$5:$J$44,6,FALSE)*VLOOKUP(AirBFYLD2!BD$4,'[1]INTERNAL PARAMETERS-1'!$B$5:$J$44,3,FALSE) + AirBFYLD1!BD176*(1-VLOOKUP(AirBFYLD2!BD$4,'[1]INTERNAL PARAMETERS-1'!$B$5:$J$44,5,FALSE))*VLOOKUP(AirBFYLD2!BD$4,'[1]INTERNAL PARAMETERS-1'!$B$5:$J$44,8,FALSE)*VLOOKUP(AirBFYLD2!BD$4,'[1]INTERNAL PARAMETERS-1'!$B$5:$J$44,3,FALSE)</f>
        <v>1.4792079242761108E-2</v>
      </c>
      <c r="BE176" s="44">
        <f>AirBFYLD1!BE176*VLOOKUP(AirBFYLD2!BE$4,'[1]INTERNAL PARAMETERS-1'!$B$5:$J$44,5,FALSE)*VLOOKUP(AirBFYLD2!BE$4,'[1]INTERNAL PARAMETERS-1'!$B$5:$J$44,6,FALSE)*VLOOKUP(AirBFYLD2!BE$4,'[1]INTERNAL PARAMETERS-1'!$B$5:$J$44,3,FALSE) + AirBFYLD1!BE176*(1-VLOOKUP(AirBFYLD2!BE$4,'[1]INTERNAL PARAMETERS-1'!$B$5:$J$44,5,FALSE))*VLOOKUP(AirBFYLD2!BE$4,'[1]INTERNAL PARAMETERS-1'!$B$5:$J$44,8,FALSE)*VLOOKUP(AirBFYLD2!BE$4,'[1]INTERNAL PARAMETERS-1'!$B$5:$J$44,3,FALSE)</f>
        <v>5.4782962063410046E-2</v>
      </c>
      <c r="BF176" s="44">
        <f>AirBFYLD1!BF176*VLOOKUP(AirBFYLD2!BF$4,'[1]INTERNAL PARAMETERS-1'!$B$5:$J$44,5,FALSE)*VLOOKUP(AirBFYLD2!BF$4,'[1]INTERNAL PARAMETERS-1'!$B$5:$J$44,6,FALSE)*VLOOKUP(AirBFYLD2!BF$4,'[1]INTERNAL PARAMETERS-1'!$B$5:$J$44,3,FALSE) + AirBFYLD1!BF176*(1-VLOOKUP(AirBFYLD2!BF$4,'[1]INTERNAL PARAMETERS-1'!$B$5:$J$44,5,FALSE))*VLOOKUP(AirBFYLD2!BF$4,'[1]INTERNAL PARAMETERS-1'!$B$5:$J$44,8,FALSE)*VLOOKUP(AirBFYLD2!BF$4,'[1]INTERNAL PARAMETERS-1'!$B$5:$J$44,3,FALSE)</f>
        <v>0</v>
      </c>
      <c r="BG176" s="44">
        <f>AirBFYLD1!BG176*VLOOKUP(AirBFYLD2!BG$4,'[1]INTERNAL PARAMETERS-1'!$B$5:$J$44,5,FALSE)*VLOOKUP(AirBFYLD2!BG$4,'[1]INTERNAL PARAMETERS-1'!$B$5:$J$44,6,FALSE)*VLOOKUP(AirBFYLD2!BG$4,'[1]INTERNAL PARAMETERS-1'!$B$5:$J$44,3,FALSE) + AirBFYLD1!BG176*(1-VLOOKUP(AirBFYLD2!BG$4,'[1]INTERNAL PARAMETERS-1'!$B$5:$J$44,5,FALSE))*VLOOKUP(AirBFYLD2!BG$4,'[1]INTERNAL PARAMETERS-1'!$B$5:$J$44,8,FALSE)*VLOOKUP(AirBFYLD2!BG$4,'[1]INTERNAL PARAMETERS-1'!$B$5:$J$44,3,FALSE)</f>
        <v>1.8501988713922675E-2</v>
      </c>
      <c r="BH176" s="44">
        <f>AirBFYLD1!BH176*VLOOKUP(AirBFYLD2!BH$4,'[1]INTERNAL PARAMETERS-1'!$B$5:$J$44,5,FALSE)*VLOOKUP(AirBFYLD2!BH$4,'[1]INTERNAL PARAMETERS-1'!$B$5:$J$44,6,FALSE)*VLOOKUP(AirBFYLD2!BH$4,'[1]INTERNAL PARAMETERS-1'!$B$5:$J$44,3,FALSE) + AirBFYLD1!BH176*(1-VLOOKUP(AirBFYLD2!BH$4,'[1]INTERNAL PARAMETERS-1'!$B$5:$J$44,5,FALSE))*VLOOKUP(AirBFYLD2!BH$4,'[1]INTERNAL PARAMETERS-1'!$B$5:$J$44,8,FALSE)*VLOOKUP(AirBFYLD2!BH$4,'[1]INTERNAL PARAMETERS-1'!$B$5:$J$44,3,FALSE)</f>
        <v>5.9795637903243533E-5</v>
      </c>
      <c r="BI176" s="44">
        <f>AirBFYLD1!BI176*VLOOKUP(AirBFYLD2!BI$4,'[1]INTERNAL PARAMETERS-1'!$B$5:$J$44,5,FALSE)*VLOOKUP(AirBFYLD2!BI$4,'[1]INTERNAL PARAMETERS-1'!$B$5:$J$44,6,FALSE)*VLOOKUP(AirBFYLD2!BI$4,'[1]INTERNAL PARAMETERS-1'!$B$5:$J$44,3,FALSE) + AirBFYLD1!BI176*(1-VLOOKUP(AirBFYLD2!BI$4,'[1]INTERNAL PARAMETERS-1'!$B$5:$J$44,5,FALSE))*VLOOKUP(AirBFYLD2!BI$4,'[1]INTERNAL PARAMETERS-1'!$B$5:$J$44,8,FALSE)*VLOOKUP(AirBFYLD2!BI$4,'[1]INTERNAL PARAMETERS-1'!$B$5:$J$44,3,FALSE)</f>
        <v>0</v>
      </c>
      <c r="BJ176" s="44">
        <f>AirBFYLD1!BJ176*VLOOKUP(AirBFYLD2!BJ$4,'[1]INTERNAL PARAMETERS-1'!$B$5:$J$44,5,FALSE)*VLOOKUP(AirBFYLD2!BJ$4,'[1]INTERNAL PARAMETERS-1'!$B$5:$J$44,6,FALSE)*VLOOKUP(AirBFYLD2!BJ$4,'[1]INTERNAL PARAMETERS-1'!$B$5:$J$44,3,FALSE) + AirBFYLD1!BJ176*(1-VLOOKUP(AirBFYLD2!BJ$4,'[1]INTERNAL PARAMETERS-1'!$B$5:$J$44,5,FALSE))*VLOOKUP(AirBFYLD2!BJ$4,'[1]INTERNAL PARAMETERS-1'!$B$5:$J$44,8,FALSE)*VLOOKUP(AirBFYLD2!BJ$4,'[1]INTERNAL PARAMETERS-1'!$B$5:$J$44,3,FALSE)</f>
        <v>4.550590456055912E-3</v>
      </c>
      <c r="BK176" s="44">
        <f>AirBFYLD1!BK176*VLOOKUP(AirBFYLD2!BK$4,'[1]INTERNAL PARAMETERS-1'!$B$5:$J$44,5,FALSE)*VLOOKUP(AirBFYLD2!BK$4,'[1]INTERNAL PARAMETERS-1'!$B$5:$J$44,6,FALSE)*VLOOKUP(AirBFYLD2!BK$4,'[1]INTERNAL PARAMETERS-1'!$B$5:$J$44,3,FALSE) + AirBFYLD1!BK176*(1-VLOOKUP(AirBFYLD2!BK$4,'[1]INTERNAL PARAMETERS-1'!$B$5:$J$44,5,FALSE))*VLOOKUP(AirBFYLD2!BK$4,'[1]INTERNAL PARAMETERS-1'!$B$5:$J$44,8,FALSE)*VLOOKUP(AirBFYLD2!BK$4,'[1]INTERNAL PARAMETERS-1'!$B$5:$J$44,3,FALSE)</f>
        <v>6.004205885331875E-3</v>
      </c>
      <c r="BL176" s="44">
        <f>AirBFYLD1!BL176*VLOOKUP(AirBFYLD2!BL$4,'[1]INTERNAL PARAMETERS-1'!$B$5:$J$44,5,FALSE)*VLOOKUP(AirBFYLD2!BL$4,'[1]INTERNAL PARAMETERS-1'!$B$5:$J$44,6,FALSE)*VLOOKUP(AirBFYLD2!BL$4,'[1]INTERNAL PARAMETERS-1'!$B$5:$J$44,3,FALSE) + AirBFYLD1!BL176*(1-VLOOKUP(AirBFYLD2!BL$4,'[1]INTERNAL PARAMETERS-1'!$B$5:$J$44,5,FALSE))*VLOOKUP(AirBFYLD2!BL$4,'[1]INTERNAL PARAMETERS-1'!$B$5:$J$44,8,FALSE)*VLOOKUP(AirBFYLD2!BL$4,'[1]INTERNAL PARAMETERS-1'!$B$5:$J$44,3,FALSE)</f>
        <v>2.4306557060195882E-2</v>
      </c>
      <c r="BM176" s="44">
        <f>AirBFYLD1!BM176*VLOOKUP(AirBFYLD2!BM$4,'[1]INTERNAL PARAMETERS-1'!$B$5:$J$44,5,FALSE)*VLOOKUP(AirBFYLD2!BM$4,'[1]INTERNAL PARAMETERS-1'!$B$5:$J$44,6,FALSE)*VLOOKUP(AirBFYLD2!BM$4,'[1]INTERNAL PARAMETERS-1'!$B$5:$J$44,3,FALSE) + AirBFYLD1!BM176*(1-VLOOKUP(AirBFYLD2!BM$4,'[1]INTERNAL PARAMETERS-1'!$B$5:$J$44,5,FALSE))*VLOOKUP(AirBFYLD2!BM$4,'[1]INTERNAL PARAMETERS-1'!$B$5:$J$44,8,FALSE)*VLOOKUP(AirBFYLD2!BM$4,'[1]INTERNAL PARAMETERS-1'!$B$5:$J$44,3,FALSE)</f>
        <v>1.107952753091687E-2</v>
      </c>
      <c r="BN176" s="44">
        <f>AirBFYLD1!BN176*VLOOKUP(AirBFYLD2!BN$4,'[1]INTERNAL PARAMETERS-1'!$B$5:$J$44,5,FALSE)*VLOOKUP(AirBFYLD2!BN$4,'[1]INTERNAL PARAMETERS-1'!$B$5:$J$44,6,FALSE)*VLOOKUP(AirBFYLD2!BN$4,'[1]INTERNAL PARAMETERS-1'!$B$5:$J$44,3,FALSE) + AirBFYLD1!BN176*(1-VLOOKUP(AirBFYLD2!BN$4,'[1]INTERNAL PARAMETERS-1'!$B$5:$J$44,5,FALSE))*VLOOKUP(AirBFYLD2!BN$4,'[1]INTERNAL PARAMETERS-1'!$B$5:$J$44,8,FALSE)*VLOOKUP(AirBFYLD2!BN$4,'[1]INTERNAL PARAMETERS-1'!$B$5:$J$44,3,FALSE)</f>
        <v>6.6298618063978607E-3</v>
      </c>
      <c r="BO176" s="44">
        <f>AirBFYLD1!BO176*VLOOKUP(AirBFYLD2!BO$4,'[1]INTERNAL PARAMETERS-1'!$B$5:$J$44,5,FALSE)*VLOOKUP(AirBFYLD2!BO$4,'[1]INTERNAL PARAMETERS-1'!$B$5:$J$44,6,FALSE)*VLOOKUP(AirBFYLD2!BO$4,'[1]INTERNAL PARAMETERS-1'!$B$5:$J$44,3,FALSE) + AirBFYLD1!BO176*(1-VLOOKUP(AirBFYLD2!BO$4,'[1]INTERNAL PARAMETERS-1'!$B$5:$J$44,5,FALSE))*VLOOKUP(AirBFYLD2!BO$4,'[1]INTERNAL PARAMETERS-1'!$B$5:$J$44,8,FALSE)*VLOOKUP(AirBFYLD2!BO$4,'[1]INTERNAL PARAMETERS-1'!$B$5:$J$44,3,FALSE)</f>
        <v>6.1686500107921505E-3</v>
      </c>
      <c r="BP176" s="44">
        <f>AirBFYLD1!BP176*VLOOKUP(AirBFYLD2!BP$4,'[1]INTERNAL PARAMETERS-1'!$B$5:$J$44,5,FALSE)*VLOOKUP(AirBFYLD2!BP$4,'[1]INTERNAL PARAMETERS-1'!$B$5:$J$44,6,FALSE)*VLOOKUP(AirBFYLD2!BP$4,'[1]INTERNAL PARAMETERS-1'!$B$5:$J$44,3,FALSE) + AirBFYLD1!BP176*(1-VLOOKUP(AirBFYLD2!BP$4,'[1]INTERNAL PARAMETERS-1'!$B$5:$J$44,5,FALSE))*VLOOKUP(AirBFYLD2!BP$4,'[1]INTERNAL PARAMETERS-1'!$B$5:$J$44,8,FALSE)*VLOOKUP(AirBFYLD2!BP$4,'[1]INTERNAL PARAMETERS-1'!$B$5:$J$44,3,FALSE)</f>
        <v>3.5215869573073348E-4</v>
      </c>
      <c r="BQ176" s="44">
        <f>AirBFYLD1!BQ176*VLOOKUP(AirBFYLD2!BQ$4,'[1]INTERNAL PARAMETERS-1'!$B$5:$J$44,5,FALSE)*VLOOKUP(AirBFYLD2!BQ$4,'[1]INTERNAL PARAMETERS-1'!$B$5:$J$44,6,FALSE)*VLOOKUP(AirBFYLD2!BQ$4,'[1]INTERNAL PARAMETERS-1'!$B$5:$J$44,3,FALSE) + AirBFYLD1!BQ176*(1-VLOOKUP(AirBFYLD2!BQ$4,'[1]INTERNAL PARAMETERS-1'!$B$5:$J$44,5,FALSE))*VLOOKUP(AirBFYLD2!BQ$4,'[1]INTERNAL PARAMETERS-1'!$B$5:$J$44,8,FALSE)*VLOOKUP(AirBFYLD2!BQ$4,'[1]INTERNAL PARAMETERS-1'!$B$5:$J$44,3,FALSE)</f>
        <v>2.5686806516234291E-2</v>
      </c>
      <c r="BR176" s="44">
        <f>AirBFYLD1!BR176*VLOOKUP(AirBFYLD2!BR$4,'[1]INTERNAL PARAMETERS-1'!$B$5:$J$44,5,FALSE)*VLOOKUP(AirBFYLD2!BR$4,'[1]INTERNAL PARAMETERS-1'!$B$5:$J$44,6,FALSE)*VLOOKUP(AirBFYLD2!BR$4,'[1]INTERNAL PARAMETERS-1'!$B$5:$J$44,3,FALSE) + AirBFYLD1!BR176*(1-VLOOKUP(AirBFYLD2!BR$4,'[1]INTERNAL PARAMETERS-1'!$B$5:$J$44,5,FALSE))*VLOOKUP(AirBFYLD2!BR$4,'[1]INTERNAL PARAMETERS-1'!$B$5:$J$44,8,FALSE)*VLOOKUP(AirBFYLD2!BR$4,'[1]INTERNAL PARAMETERS-1'!$B$5:$J$44,3,FALSE)</f>
        <v>9.6881675392397376E-4</v>
      </c>
      <c r="BS176" s="44">
        <f>AirBFYLD1!BS176*VLOOKUP(AirBFYLD2!BS$4,'[1]INTERNAL PARAMETERS-1'!$B$5:$J$44,5,FALSE)*VLOOKUP(AirBFYLD2!BS$4,'[1]INTERNAL PARAMETERS-1'!$B$5:$J$44,6,FALSE)*VLOOKUP(AirBFYLD2!BS$4,'[1]INTERNAL PARAMETERS-1'!$B$5:$J$44,3,FALSE) + AirBFYLD1!BS176*(1-VLOOKUP(AirBFYLD2!BS$4,'[1]INTERNAL PARAMETERS-1'!$B$5:$J$44,5,FALSE))*VLOOKUP(AirBFYLD2!BS$4,'[1]INTERNAL PARAMETERS-1'!$B$5:$J$44,8,FALSE)*VLOOKUP(AirBFYLD2!BS$4,'[1]INTERNAL PARAMETERS-1'!$B$5:$J$44,3,FALSE)</f>
        <v>2.5736921597436348E-5</v>
      </c>
      <c r="BT176" s="44">
        <f>AirBFYLD1!BT176*VLOOKUP(AirBFYLD2!BT$4,'[1]INTERNAL PARAMETERS-1'!$B$5:$J$44,5,FALSE)*VLOOKUP(AirBFYLD2!BT$4,'[1]INTERNAL PARAMETERS-1'!$B$5:$J$44,6,FALSE)*VLOOKUP(AirBFYLD2!BT$4,'[1]INTERNAL PARAMETERS-1'!$B$5:$J$44,3,FALSE) + AirBFYLD1!BT176*(1-VLOOKUP(AirBFYLD2!BT$4,'[1]INTERNAL PARAMETERS-1'!$B$5:$J$44,5,FALSE))*VLOOKUP(AirBFYLD2!BT$4,'[1]INTERNAL PARAMETERS-1'!$B$5:$J$44,8,FALSE)*VLOOKUP(AirBFYLD2!BT$4,'[1]INTERNAL PARAMETERS-1'!$B$5:$J$44,3,FALSE)</f>
        <v>0</v>
      </c>
      <c r="BU176" s="44">
        <f>AirBFYLD1!BU176*VLOOKUP(AirBFYLD2!BU$4,'[1]INTERNAL PARAMETERS-1'!$B$5:$J$44,5,FALSE)*VLOOKUP(AirBFYLD2!BU$4,'[1]INTERNAL PARAMETERS-1'!$B$5:$J$44,6,FALSE)*VLOOKUP(AirBFYLD2!BU$4,'[1]INTERNAL PARAMETERS-1'!$B$5:$J$44,3,FALSE) + AirBFYLD1!BU176*(1-VLOOKUP(AirBFYLD2!BU$4,'[1]INTERNAL PARAMETERS-1'!$B$5:$J$44,5,FALSE))*VLOOKUP(AirBFYLD2!BU$4,'[1]INTERNAL PARAMETERS-1'!$B$5:$J$44,8,FALSE)*VLOOKUP(AirBFYLD2!BU$4,'[1]INTERNAL PARAMETERS-1'!$B$5:$J$44,3,FALSE)</f>
        <v>0</v>
      </c>
      <c r="BV176" s="44">
        <f>AirBFYLD1!BV176*VLOOKUP(AirBFYLD2!BV$4,'[1]INTERNAL PARAMETERS-1'!$B$5:$J$44,5,FALSE)*VLOOKUP(AirBFYLD2!BV$4,'[1]INTERNAL PARAMETERS-1'!$B$5:$J$44,6,FALSE)*VLOOKUP(AirBFYLD2!BV$4,'[1]INTERNAL PARAMETERS-1'!$B$5:$J$44,3,FALSE) + AirBFYLD1!BV176*(1-VLOOKUP(AirBFYLD2!BV$4,'[1]INTERNAL PARAMETERS-1'!$B$5:$J$44,5,FALSE))*VLOOKUP(AirBFYLD2!BV$4,'[1]INTERNAL PARAMETERS-1'!$B$5:$J$44,8,FALSE)*VLOOKUP(AirBFYLD2!BV$4,'[1]INTERNAL PARAMETERS-1'!$B$5:$J$44,3,FALSE)</f>
        <v>0</v>
      </c>
      <c r="BW176" s="44">
        <f>AirBFYLD1!BW176*VLOOKUP(AirBFYLD2!BW$4,'[1]INTERNAL PARAMETERS-1'!$B$5:$J$44,5,FALSE)*VLOOKUP(AirBFYLD2!BW$4,'[1]INTERNAL PARAMETERS-1'!$B$5:$J$44,6,FALSE)*VLOOKUP(AirBFYLD2!BW$4,'[1]INTERNAL PARAMETERS-1'!$B$5:$J$44,3,FALSE) + AirBFYLD1!BW176*(1-VLOOKUP(AirBFYLD2!BW$4,'[1]INTERNAL PARAMETERS-1'!$B$5:$J$44,5,FALSE))*VLOOKUP(AirBFYLD2!BW$4,'[1]INTERNAL PARAMETERS-1'!$B$5:$J$44,8,FALSE)*VLOOKUP(AirBFYLD2!BW$4,'[1]INTERNAL PARAMETERS-1'!$B$5:$J$44,3,FALSE)</f>
        <v>0</v>
      </c>
      <c r="BX176" s="44">
        <f>AirBFYLD1!BX176*VLOOKUP(AirBFYLD2!BX$4,'[1]INTERNAL PARAMETERS-1'!$B$5:$J$44,5,FALSE)*VLOOKUP(AirBFYLD2!BX$4,'[1]INTERNAL PARAMETERS-1'!$B$5:$J$44,6,FALSE)*VLOOKUP(AirBFYLD2!BX$4,'[1]INTERNAL PARAMETERS-1'!$B$5:$J$44,3,FALSE) + AirBFYLD1!BX176*(1-VLOOKUP(AirBFYLD2!BX$4,'[1]INTERNAL PARAMETERS-1'!$B$5:$J$44,5,FALSE))*VLOOKUP(AirBFYLD2!BX$4,'[1]INTERNAL PARAMETERS-1'!$B$5:$J$44,8,FALSE)*VLOOKUP(AirBFYLD2!BX$4,'[1]INTERNAL PARAMETERS-1'!$B$5:$J$44,3,FALSE)</f>
        <v>0</v>
      </c>
      <c r="BY176" s="44">
        <f>AirBFYLD1!BY176*VLOOKUP(AirBFYLD2!BY$4,'[1]INTERNAL PARAMETERS-1'!$B$5:$J$44,5,FALSE)*VLOOKUP(AirBFYLD2!BY$4,'[1]INTERNAL PARAMETERS-1'!$B$5:$J$44,6,FALSE)*VLOOKUP(AirBFYLD2!BY$4,'[1]INTERNAL PARAMETERS-1'!$B$5:$J$44,3,FALSE) + AirBFYLD1!BY176*(1-VLOOKUP(AirBFYLD2!BY$4,'[1]INTERNAL PARAMETERS-1'!$B$5:$J$44,5,FALSE))*VLOOKUP(AirBFYLD2!BY$4,'[1]INTERNAL PARAMETERS-1'!$B$5:$J$44,8,FALSE)*VLOOKUP(AirBFYLD2!BY$4,'[1]INTERNAL PARAMETERS-1'!$B$5:$J$44,3,FALSE)</f>
        <v>0</v>
      </c>
      <c r="BZ176" s="44">
        <f>AirBFYLD1!BZ176*VLOOKUP(AirBFYLD2!BZ$4,'[1]INTERNAL PARAMETERS-1'!$B$5:$J$44,5,FALSE)*VLOOKUP(AirBFYLD2!BZ$4,'[1]INTERNAL PARAMETERS-1'!$B$5:$J$44,6,FALSE)*VLOOKUP(AirBFYLD2!BZ$4,'[1]INTERNAL PARAMETERS-1'!$B$5:$J$44,3,FALSE) + AirBFYLD1!BZ176*(1-VLOOKUP(AirBFYLD2!BZ$4,'[1]INTERNAL PARAMETERS-1'!$B$5:$J$44,5,FALSE))*VLOOKUP(AirBFYLD2!BZ$4,'[1]INTERNAL PARAMETERS-1'!$B$5:$J$44,8,FALSE)*VLOOKUP(AirBFYLD2!BZ$4,'[1]INTERNAL PARAMETERS-1'!$B$5:$J$44,3,FALSE)</f>
        <v>5.5683225598841076E-5</v>
      </c>
      <c r="CA176" s="44">
        <f>AirBFYLD1!CA176*VLOOKUP(AirBFYLD2!CA$4,'[1]INTERNAL PARAMETERS-1'!$B$5:$J$44,5,FALSE)*VLOOKUP(AirBFYLD2!CA$4,'[1]INTERNAL PARAMETERS-1'!$B$5:$J$44,6,FALSE)*VLOOKUP(AirBFYLD2!CA$4,'[1]INTERNAL PARAMETERS-1'!$B$5:$J$44,3,FALSE) + AirBFYLD1!CA176*(1-VLOOKUP(AirBFYLD2!CA$4,'[1]INTERNAL PARAMETERS-1'!$B$5:$J$44,5,FALSE))*VLOOKUP(AirBFYLD2!CA$4,'[1]INTERNAL PARAMETERS-1'!$B$5:$J$44,8,FALSE)*VLOOKUP(AirBFYLD2!CA$4,'[1]INTERNAL PARAMETERS-1'!$B$5:$J$44,3,FALSE)</f>
        <v>0</v>
      </c>
      <c r="CB176" s="44">
        <f>AirBFYLD1!CB176*VLOOKUP(AirBFYLD2!CB$4,'[1]INTERNAL PARAMETERS-1'!$B$5:$J$44,5,FALSE)*VLOOKUP(AirBFYLD2!CB$4,'[1]INTERNAL PARAMETERS-1'!$B$5:$J$44,6,FALSE)*VLOOKUP(AirBFYLD2!CB$4,'[1]INTERNAL PARAMETERS-1'!$B$5:$J$44,3,FALSE) + AirBFYLD1!CB176*(1-VLOOKUP(AirBFYLD2!CB$4,'[1]INTERNAL PARAMETERS-1'!$B$5:$J$44,5,FALSE))*VLOOKUP(AirBFYLD2!CB$4,'[1]INTERNAL PARAMETERS-1'!$B$5:$J$44,8,FALSE)*VLOOKUP(AirBFYLD2!CB$4,'[1]INTERNAL PARAMETERS-1'!$B$5:$J$44,3,FALSE)</f>
        <v>0</v>
      </c>
      <c r="CC176" s="44">
        <f>AirBFYLD1!CC176*VLOOKUP(AirBFYLD2!CC$4,'[1]INTERNAL PARAMETERS-1'!$B$5:$J$44,5,FALSE)*VLOOKUP(AirBFYLD2!CC$4,'[1]INTERNAL PARAMETERS-1'!$B$5:$J$44,6,FALSE)*VLOOKUP(AirBFYLD2!CC$4,'[1]INTERNAL PARAMETERS-1'!$B$5:$J$44,3,FALSE) + AirBFYLD1!CC176*(1-VLOOKUP(AirBFYLD2!CC$4,'[1]INTERNAL PARAMETERS-1'!$B$5:$J$44,5,FALSE))*VLOOKUP(AirBFYLD2!CC$4,'[1]INTERNAL PARAMETERS-1'!$B$5:$J$44,8,FALSE)*VLOOKUP(AirBFYLD2!CC$4,'[1]INTERNAL PARAMETERS-1'!$B$5:$J$44,3,FALSE)</f>
        <v>2.1935470096177962E-4</v>
      </c>
      <c r="CD176" s="44">
        <f>AirBFYLD1!CD176*VLOOKUP(AirBFYLD2!CD$4,'[1]INTERNAL PARAMETERS-1'!$B$5:$J$44,5,FALSE)*VLOOKUP(AirBFYLD2!CD$4,'[1]INTERNAL PARAMETERS-1'!$B$5:$J$44,6,FALSE)*VLOOKUP(AirBFYLD2!CD$4,'[1]INTERNAL PARAMETERS-1'!$B$5:$J$44,3,FALSE) + AirBFYLD1!CD176*(1-VLOOKUP(AirBFYLD2!CD$4,'[1]INTERNAL PARAMETERS-1'!$B$5:$J$44,5,FALSE))*VLOOKUP(AirBFYLD2!CD$4,'[1]INTERNAL PARAMETERS-1'!$B$5:$J$44,8,FALSE)*VLOOKUP(AirBFYLD2!CD$4,'[1]INTERNAL PARAMETERS-1'!$B$5:$J$44,3,FALSE)</f>
        <v>2.6786575969599871E-4</v>
      </c>
      <c r="CE176" s="44">
        <f>AirBFYLD1!CE176*VLOOKUP(AirBFYLD2!CE$4,'[1]INTERNAL PARAMETERS-1'!$B$5:$J$44,5,FALSE)*VLOOKUP(AirBFYLD2!CE$4,'[1]INTERNAL PARAMETERS-1'!$B$5:$J$44,6,FALSE)*VLOOKUP(AirBFYLD2!CE$4,'[1]INTERNAL PARAMETERS-1'!$B$5:$J$44,3,FALSE) + AirBFYLD1!CE176*(1-VLOOKUP(AirBFYLD2!CE$4,'[1]INTERNAL PARAMETERS-1'!$B$5:$J$44,5,FALSE))*VLOOKUP(AirBFYLD2!CE$4,'[1]INTERNAL PARAMETERS-1'!$B$5:$J$44,8,FALSE)*VLOOKUP(AirBFYLD2!CE$4,'[1]INTERNAL PARAMETERS-1'!$B$5:$J$44,3,FALSE)</f>
        <v>7.2917092994102611E-4</v>
      </c>
      <c r="CF176" s="44">
        <f>AirBFYLD1!CF176*VLOOKUP(AirBFYLD2!CF$4,'[1]INTERNAL PARAMETERS-1'!$B$5:$J$44,5,FALSE)*VLOOKUP(AirBFYLD2!CF$4,'[1]INTERNAL PARAMETERS-1'!$B$5:$J$44,6,FALSE)*VLOOKUP(AirBFYLD2!CF$4,'[1]INTERNAL PARAMETERS-1'!$B$5:$J$44,3,FALSE) + AirBFYLD1!CF176*(1-VLOOKUP(AirBFYLD2!CF$4,'[1]INTERNAL PARAMETERS-1'!$B$5:$J$44,5,FALSE))*VLOOKUP(AirBFYLD2!CF$4,'[1]INTERNAL PARAMETERS-1'!$B$5:$J$44,8,FALSE)*VLOOKUP(AirBFYLD2!CF$4,'[1]INTERNAL PARAMETERS-1'!$B$5:$J$44,3,FALSE)</f>
        <v>1.4038298044790911E-3</v>
      </c>
      <c r="CG176" s="44">
        <f>AirBFYLD1!CG176*VLOOKUP(AirBFYLD2!CG$4,'[1]INTERNAL PARAMETERS-1'!$B$5:$J$44,5,FALSE)*VLOOKUP(AirBFYLD2!CG$4,'[1]INTERNAL PARAMETERS-1'!$B$5:$J$44,6,FALSE)*VLOOKUP(AirBFYLD2!CG$4,'[1]INTERNAL PARAMETERS-1'!$B$5:$J$44,3,FALSE) + AirBFYLD1!CG176*(1-VLOOKUP(AirBFYLD2!CG$4,'[1]INTERNAL PARAMETERS-1'!$B$5:$J$44,5,FALSE))*VLOOKUP(AirBFYLD2!CG$4,'[1]INTERNAL PARAMETERS-1'!$B$5:$J$44,8,FALSE)*VLOOKUP(AirBFYLD2!CG$4,'[1]INTERNAL PARAMETERS-1'!$B$5:$J$44,3,FALSE)</f>
        <v>3.721314774169221E-5</v>
      </c>
      <c r="CH176" s="43">
        <f>AirBFYLD1!CH176*VLOOKUP(AirBFYLD2!CH$4,'[1]INTERNAL PARAMETERS-1'!$B$5:$J$44,5,FALSE)*VLOOKUP(AirBFYLD2!CH$4,'[1]INTERNAL PARAMETERS-1'!$B$5:$J$44,6,FALSE)*VLOOKUP(AirBFYLD2!CH$4,'[1]INTERNAL PARAMETERS-1'!$B$5:$J$44,3,FALSE) + AirBFYLD1!CH176*(1-VLOOKUP(AirBFYLD2!CH$4,'[1]INTERNAL PARAMETERS-1'!$B$5:$J$44,5,FALSE))*VLOOKUP(AirBFYLD2!CH$4,'[1]INTERNAL PARAMETERS-1'!$B$5:$J$44,8,FALSE)*VLOOKUP(AirBFYLD2!CH$4,'[1]INTERNAL PARAMETERS-1'!$B$5:$J$44,3,FALSE)</f>
        <v>0</v>
      </c>
      <c r="CJ176" s="45">
        <f t="shared" si="4"/>
        <v>9.1986406229723876</v>
      </c>
      <c r="CK176" s="43">
        <f t="shared" si="5"/>
        <v>0.32856465769812526</v>
      </c>
    </row>
    <row r="177" spans="2:89" x14ac:dyDescent="0.5">
      <c r="B177" s="58" t="s">
        <v>8</v>
      </c>
      <c r="C177" s="57" t="s">
        <v>50</v>
      </c>
      <c r="D177" s="57" t="s">
        <v>57</v>
      </c>
      <c r="E177" s="133">
        <f>AirBF!X177</f>
        <v>27.150426489704365</v>
      </c>
      <c r="F177" s="56">
        <f>'[1]INTERNAL PARAMETERS-1'!M15</f>
        <v>34.72</v>
      </c>
      <c r="G177" s="45">
        <f>AirBFYLD1!G177*VLOOKUP(AirBFYLD2!G$4,'[1]INTERNAL PARAMETERS-1'!$B$5:$J$44,5,FALSE)*VLOOKUP(AirBFYLD2!G$4,'[1]INTERNAL PARAMETERS-1'!$B$5:$J$44,7,FALSE)*AirBFYLD2!$F177 + AirBFYLD1!G177*(1-VLOOKUP(AirBFYLD2!G$4,'[1]INTERNAL PARAMETERS-1'!$B$5:$J$44,5,FALSE))*VLOOKUP(AirBFYLD2!G$4,'[1]INTERNAL PARAMETERS-1'!$B$5:$J$44,9,FALSE)*AirBFYLD2!$F177</f>
        <v>2.0286379822391627</v>
      </c>
      <c r="H177" s="44">
        <f>AirBFYLD1!H177*VLOOKUP(AirBFYLD2!H$4,'[1]INTERNAL PARAMETERS-1'!$B$5:$J$44,5,FALSE)*VLOOKUP(AirBFYLD2!H$4,'[1]INTERNAL PARAMETERS-1'!$B$5:$J$44,7,FALSE)*AirBFYLD2!$F177 + AirBFYLD1!H177*(1-VLOOKUP(AirBFYLD2!H$4,'[1]INTERNAL PARAMETERS-1'!$B$5:$J$44,5,FALSE))*VLOOKUP(AirBFYLD2!H$4,'[1]INTERNAL PARAMETERS-1'!$B$5:$J$44,9,FALSE)*AirBFYLD2!$F177</f>
        <v>0.94107838007531541</v>
      </c>
      <c r="I177" s="44">
        <f>AirBFYLD1!I177*VLOOKUP(AirBFYLD2!I$4,'[1]INTERNAL PARAMETERS-1'!$B$5:$J$44,5,FALSE)*VLOOKUP(AirBFYLD2!I$4,'[1]INTERNAL PARAMETERS-1'!$B$5:$J$44,7,FALSE)*AirBFYLD2!$F177 + AirBFYLD1!I177*(1-VLOOKUP(AirBFYLD2!I$4,'[1]INTERNAL PARAMETERS-1'!$B$5:$J$44,5,FALSE))*VLOOKUP(AirBFYLD2!I$4,'[1]INTERNAL PARAMETERS-1'!$B$5:$J$44,9,FALSE)*AirBFYLD2!$F177</f>
        <v>2.1143084696530332</v>
      </c>
      <c r="J177" s="44">
        <f>AirBFYLD1!J177*VLOOKUP(AirBFYLD2!J$4,'[1]INTERNAL PARAMETERS-1'!$B$5:$J$44,5,FALSE)*VLOOKUP(AirBFYLD2!J$4,'[1]INTERNAL PARAMETERS-1'!$B$5:$J$44,7,FALSE)*AirBFYLD2!$F177 + AirBFYLD1!J177*(1-VLOOKUP(AirBFYLD2!J$4,'[1]INTERNAL PARAMETERS-1'!$B$5:$J$44,5,FALSE))*VLOOKUP(AirBFYLD2!J$4,'[1]INTERNAL PARAMETERS-1'!$B$5:$J$44,9,FALSE)*AirBFYLD2!$F177</f>
        <v>0</v>
      </c>
      <c r="K177" s="44">
        <f>AirBFYLD1!K177*VLOOKUP(AirBFYLD2!K$4,'[1]INTERNAL PARAMETERS-1'!$B$5:$J$44,5,FALSE)*VLOOKUP(AirBFYLD2!K$4,'[1]INTERNAL PARAMETERS-1'!$B$5:$J$44,7,FALSE)*AirBFYLD2!$F177 + AirBFYLD1!K177*(1-VLOOKUP(AirBFYLD2!K$4,'[1]INTERNAL PARAMETERS-1'!$B$5:$J$44,5,FALSE))*VLOOKUP(AirBFYLD2!K$4,'[1]INTERNAL PARAMETERS-1'!$B$5:$J$44,9,FALSE)*AirBFYLD2!$F177</f>
        <v>0</v>
      </c>
      <c r="L177" s="44">
        <f>AirBFYLD1!L177*VLOOKUP(AirBFYLD2!L$4,'[1]INTERNAL PARAMETERS-1'!$B$5:$J$44,5,FALSE)*VLOOKUP(AirBFYLD2!L$4,'[1]INTERNAL PARAMETERS-1'!$B$5:$J$44,7,FALSE)*AirBFYLD2!$F177 + AirBFYLD1!L177*(1-VLOOKUP(AirBFYLD2!L$4,'[1]INTERNAL PARAMETERS-1'!$B$5:$J$44,5,FALSE))*VLOOKUP(AirBFYLD2!L$4,'[1]INTERNAL PARAMETERS-1'!$B$5:$J$44,9,FALSE)*AirBFYLD2!$F177</f>
        <v>0</v>
      </c>
      <c r="M177" s="44">
        <f>AirBFYLD1!M177*VLOOKUP(AirBFYLD2!M$4,'[1]INTERNAL PARAMETERS-1'!$B$5:$J$44,5,FALSE)*VLOOKUP(AirBFYLD2!M$4,'[1]INTERNAL PARAMETERS-1'!$B$5:$J$44,7,FALSE)*AirBFYLD2!$F177 + AirBFYLD1!M177*(1-VLOOKUP(AirBFYLD2!M$4,'[1]INTERNAL PARAMETERS-1'!$B$5:$J$44,5,FALSE))*VLOOKUP(AirBFYLD2!M$4,'[1]INTERNAL PARAMETERS-1'!$B$5:$J$44,9,FALSE)*AirBFYLD2!$F177</f>
        <v>9.4504774462607369E-2</v>
      </c>
      <c r="N177" s="44">
        <f>AirBFYLD1!N177*VLOOKUP(AirBFYLD2!N$4,'[1]INTERNAL PARAMETERS-1'!$B$5:$J$44,5,FALSE)*VLOOKUP(AirBFYLD2!N$4,'[1]INTERNAL PARAMETERS-1'!$B$5:$J$44,7,FALSE)*AirBFYLD2!$F177 + AirBFYLD1!N177*(1-VLOOKUP(AirBFYLD2!N$4,'[1]INTERNAL PARAMETERS-1'!$B$5:$J$44,5,FALSE))*VLOOKUP(AirBFYLD2!N$4,'[1]INTERNAL PARAMETERS-1'!$B$5:$J$44,9,FALSE)*AirBFYLD2!$F177</f>
        <v>6.9547305296749377E-3</v>
      </c>
      <c r="O177" s="44">
        <f>AirBFYLD1!O177*VLOOKUP(AirBFYLD2!O$4,'[1]INTERNAL PARAMETERS-1'!$B$5:$J$44,5,FALSE)*VLOOKUP(AirBFYLD2!O$4,'[1]INTERNAL PARAMETERS-1'!$B$5:$J$44,7,FALSE)*AirBFYLD2!$F177 + AirBFYLD1!O177*(1-VLOOKUP(AirBFYLD2!O$4,'[1]INTERNAL PARAMETERS-1'!$B$5:$J$44,5,FALSE))*VLOOKUP(AirBFYLD2!O$4,'[1]INTERNAL PARAMETERS-1'!$B$5:$J$44,9,FALSE)*AirBFYLD2!$F177</f>
        <v>0</v>
      </c>
      <c r="P177" s="44">
        <f>AirBFYLD1!P177*VLOOKUP(AirBFYLD2!P$4,'[1]INTERNAL PARAMETERS-1'!$B$5:$J$44,5,FALSE)*VLOOKUP(AirBFYLD2!P$4,'[1]INTERNAL PARAMETERS-1'!$B$5:$J$44,7,FALSE)*AirBFYLD2!$F177 + AirBFYLD1!P177*(1-VLOOKUP(AirBFYLD2!P$4,'[1]INTERNAL PARAMETERS-1'!$B$5:$J$44,5,FALSE))*VLOOKUP(AirBFYLD2!P$4,'[1]INTERNAL PARAMETERS-1'!$B$5:$J$44,9,FALSE)*AirBFYLD2!$F177</f>
        <v>0</v>
      </c>
      <c r="Q177" s="44">
        <f>AirBFYLD1!Q177*VLOOKUP(AirBFYLD2!Q$4,'[1]INTERNAL PARAMETERS-1'!$B$5:$J$44,5,FALSE)*VLOOKUP(AirBFYLD2!Q$4,'[1]INTERNAL PARAMETERS-1'!$B$5:$J$44,7,FALSE)*AirBFYLD2!$F177 + AirBFYLD1!Q177*(1-VLOOKUP(AirBFYLD2!Q$4,'[1]INTERNAL PARAMETERS-1'!$B$5:$J$44,5,FALSE))*VLOOKUP(AirBFYLD2!Q$4,'[1]INTERNAL PARAMETERS-1'!$B$5:$J$44,9,FALSE)*AirBFYLD2!$F177</f>
        <v>0</v>
      </c>
      <c r="R177" s="44">
        <f>AirBFYLD1!R177*VLOOKUP(AirBFYLD2!R$4,'[1]INTERNAL PARAMETERS-1'!$B$5:$J$44,5,FALSE)*VLOOKUP(AirBFYLD2!R$4,'[1]INTERNAL PARAMETERS-1'!$B$5:$J$44,7,FALSE)*AirBFYLD2!$F177 + AirBFYLD1!R177*(1-VLOOKUP(AirBFYLD2!R$4,'[1]INTERNAL PARAMETERS-1'!$B$5:$J$44,5,FALSE))*VLOOKUP(AirBFYLD2!R$4,'[1]INTERNAL PARAMETERS-1'!$B$5:$J$44,9,FALSE)*AirBFYLD2!$F177</f>
        <v>4.2397202440128757E-3</v>
      </c>
      <c r="S177" s="44">
        <f>AirBFYLD1!S177*VLOOKUP(AirBFYLD2!S$4,'[1]INTERNAL PARAMETERS-1'!$B$5:$J$44,5,FALSE)*VLOOKUP(AirBFYLD2!S$4,'[1]INTERNAL PARAMETERS-1'!$B$5:$J$44,7,FALSE)*AirBFYLD2!$F177 + AirBFYLD1!S177*(1-VLOOKUP(AirBFYLD2!S$4,'[1]INTERNAL PARAMETERS-1'!$B$5:$J$44,5,FALSE))*VLOOKUP(AirBFYLD2!S$4,'[1]INTERNAL PARAMETERS-1'!$B$5:$J$44,9,FALSE)*AirBFYLD2!$F177</f>
        <v>0.31388029213310381</v>
      </c>
      <c r="T177" s="44">
        <f>AirBFYLD1!T177*VLOOKUP(AirBFYLD2!T$4,'[1]INTERNAL PARAMETERS-1'!$B$5:$J$44,5,FALSE)*VLOOKUP(AirBFYLD2!T$4,'[1]INTERNAL PARAMETERS-1'!$B$5:$J$44,7,FALSE)*AirBFYLD2!$F177 + AirBFYLD1!T177*(1-VLOOKUP(AirBFYLD2!T$4,'[1]INTERNAL PARAMETERS-1'!$B$5:$J$44,5,FALSE))*VLOOKUP(AirBFYLD2!T$4,'[1]INTERNAL PARAMETERS-1'!$B$5:$J$44,9,FALSE)*AirBFYLD2!$F177</f>
        <v>6.3587319694923636E-2</v>
      </c>
      <c r="U177" s="44">
        <f>AirBFYLD1!U177*VLOOKUP(AirBFYLD2!U$4,'[1]INTERNAL PARAMETERS-1'!$B$5:$J$44,5,FALSE)*VLOOKUP(AirBFYLD2!U$4,'[1]INTERNAL PARAMETERS-1'!$B$5:$J$44,7,FALSE)*AirBFYLD2!$F177 + AirBFYLD1!U177*(1-VLOOKUP(AirBFYLD2!U$4,'[1]INTERNAL PARAMETERS-1'!$B$5:$J$44,5,FALSE))*VLOOKUP(AirBFYLD2!U$4,'[1]INTERNAL PARAMETERS-1'!$B$5:$J$44,9,FALSE)*AirBFYLD2!$F177</f>
        <v>2.9938763387450034E-2</v>
      </c>
      <c r="V177" s="44">
        <f>AirBFYLD1!V177*VLOOKUP(AirBFYLD2!V$4,'[1]INTERNAL PARAMETERS-1'!$B$5:$J$44,5,FALSE)*VLOOKUP(AirBFYLD2!V$4,'[1]INTERNAL PARAMETERS-1'!$B$5:$J$44,7,FALSE)*AirBFYLD2!$F177 + AirBFYLD1!V177*(1-VLOOKUP(AirBFYLD2!V$4,'[1]INTERNAL PARAMETERS-1'!$B$5:$J$44,5,FALSE))*VLOOKUP(AirBFYLD2!V$4,'[1]INTERNAL PARAMETERS-1'!$B$5:$J$44,9,FALSE)*AirBFYLD2!$F177</f>
        <v>0.2031574706817201</v>
      </c>
      <c r="W177" s="44">
        <f>AirBFYLD1!W177*VLOOKUP(AirBFYLD2!W$4,'[1]INTERNAL PARAMETERS-1'!$B$5:$J$44,5,FALSE)*VLOOKUP(AirBFYLD2!W$4,'[1]INTERNAL PARAMETERS-1'!$B$5:$J$44,7,FALSE)*AirBFYLD2!$F177 + AirBFYLD1!W177*(1-VLOOKUP(AirBFYLD2!W$4,'[1]INTERNAL PARAMETERS-1'!$B$5:$J$44,5,FALSE))*VLOOKUP(AirBFYLD2!W$4,'[1]INTERNAL PARAMETERS-1'!$B$5:$J$44,9,FALSE)*AirBFYLD2!$F177</f>
        <v>0</v>
      </c>
      <c r="X177" s="44">
        <f>AirBFYLD1!X177*VLOOKUP(AirBFYLD2!X$4,'[1]INTERNAL PARAMETERS-1'!$B$5:$J$44,5,FALSE)*VLOOKUP(AirBFYLD2!X$4,'[1]INTERNAL PARAMETERS-1'!$B$5:$J$44,7,FALSE)*AirBFYLD2!$F177 + AirBFYLD1!X177*(1-VLOOKUP(AirBFYLD2!X$4,'[1]INTERNAL PARAMETERS-1'!$B$5:$J$44,5,FALSE))*VLOOKUP(AirBFYLD2!X$4,'[1]INTERNAL PARAMETERS-1'!$B$5:$J$44,9,FALSE)*AirBFYLD2!$F177</f>
        <v>0</v>
      </c>
      <c r="Y177" s="44">
        <f>AirBFYLD1!Y177*VLOOKUP(AirBFYLD2!Y$4,'[1]INTERNAL PARAMETERS-1'!$B$5:$J$44,5,FALSE)*VLOOKUP(AirBFYLD2!Y$4,'[1]INTERNAL PARAMETERS-1'!$B$5:$J$44,7,FALSE)*AirBFYLD2!$F177 + AirBFYLD1!Y177*(1-VLOOKUP(AirBFYLD2!Y$4,'[1]INTERNAL PARAMETERS-1'!$B$5:$J$44,5,FALSE))*VLOOKUP(AirBFYLD2!Y$4,'[1]INTERNAL PARAMETERS-1'!$B$5:$J$44,9,FALSE)*AirBFYLD2!$F177</f>
        <v>0</v>
      </c>
      <c r="Z177" s="44">
        <f>AirBFYLD1!Z177*VLOOKUP(AirBFYLD2!Z$4,'[1]INTERNAL PARAMETERS-1'!$B$5:$J$44,5,FALSE)*VLOOKUP(AirBFYLD2!Z$4,'[1]INTERNAL PARAMETERS-1'!$B$5:$J$44,7,FALSE)*AirBFYLD2!$F177 + AirBFYLD1!Z177*(1-VLOOKUP(AirBFYLD2!Z$4,'[1]INTERNAL PARAMETERS-1'!$B$5:$J$44,5,FALSE))*VLOOKUP(AirBFYLD2!Z$4,'[1]INTERNAL PARAMETERS-1'!$B$5:$J$44,9,FALSE)*AirBFYLD2!$F177</f>
        <v>0</v>
      </c>
      <c r="AA177" s="44">
        <f>AirBFYLD1!AA177*VLOOKUP(AirBFYLD2!AA$4,'[1]INTERNAL PARAMETERS-1'!$B$5:$J$44,5,FALSE)*VLOOKUP(AirBFYLD2!AA$4,'[1]INTERNAL PARAMETERS-1'!$B$5:$J$44,7,FALSE)*AirBFYLD2!$F177 + AirBFYLD1!AA177*(1-VLOOKUP(AirBFYLD2!AA$4,'[1]INTERNAL PARAMETERS-1'!$B$5:$J$44,5,FALSE))*VLOOKUP(AirBFYLD2!AA$4,'[1]INTERNAL PARAMETERS-1'!$B$5:$J$44,9,FALSE)*AirBFYLD2!$F177</f>
        <v>0</v>
      </c>
      <c r="AB177" s="44">
        <f>AirBFYLD1!AB177*VLOOKUP(AirBFYLD2!AB$4,'[1]INTERNAL PARAMETERS-1'!$B$5:$J$44,5,FALSE)*VLOOKUP(AirBFYLD2!AB$4,'[1]INTERNAL PARAMETERS-1'!$B$5:$J$44,7,FALSE)*AirBFYLD2!$F177 + AirBFYLD1!AB177*(1-VLOOKUP(AirBFYLD2!AB$4,'[1]INTERNAL PARAMETERS-1'!$B$5:$J$44,5,FALSE))*VLOOKUP(AirBFYLD2!AB$4,'[1]INTERNAL PARAMETERS-1'!$B$5:$J$44,9,FALSE)*AirBFYLD2!$F177</f>
        <v>0</v>
      </c>
      <c r="AC177" s="44">
        <f>AirBFYLD1!AC177*VLOOKUP(AirBFYLD2!AC$4,'[1]INTERNAL PARAMETERS-1'!$B$5:$J$44,5,FALSE)*VLOOKUP(AirBFYLD2!AC$4,'[1]INTERNAL PARAMETERS-1'!$B$5:$J$44,7,FALSE)*AirBFYLD2!$F177 + AirBFYLD1!AC177*(1-VLOOKUP(AirBFYLD2!AC$4,'[1]INTERNAL PARAMETERS-1'!$B$5:$J$44,5,FALSE))*VLOOKUP(AirBFYLD2!AC$4,'[1]INTERNAL PARAMETERS-1'!$B$5:$J$44,9,FALSE)*AirBFYLD2!$F177</f>
        <v>0</v>
      </c>
      <c r="AD177" s="44">
        <f>AirBFYLD1!AD177*VLOOKUP(AirBFYLD2!AD$4,'[1]INTERNAL PARAMETERS-1'!$B$5:$J$44,5,FALSE)*VLOOKUP(AirBFYLD2!AD$4,'[1]INTERNAL PARAMETERS-1'!$B$5:$J$44,7,FALSE)*AirBFYLD2!$F177 + AirBFYLD1!AD177*(1-VLOOKUP(AirBFYLD2!AD$4,'[1]INTERNAL PARAMETERS-1'!$B$5:$J$44,5,FALSE))*VLOOKUP(AirBFYLD2!AD$4,'[1]INTERNAL PARAMETERS-1'!$B$5:$J$44,9,FALSE)*AirBFYLD2!$F177</f>
        <v>0</v>
      </c>
      <c r="AE177" s="44">
        <f>AirBFYLD1!AE177*VLOOKUP(AirBFYLD2!AE$4,'[1]INTERNAL PARAMETERS-1'!$B$5:$J$44,5,FALSE)*VLOOKUP(AirBFYLD2!AE$4,'[1]INTERNAL PARAMETERS-1'!$B$5:$J$44,7,FALSE)*AirBFYLD2!$F177 + AirBFYLD1!AE177*(1-VLOOKUP(AirBFYLD2!AE$4,'[1]INTERNAL PARAMETERS-1'!$B$5:$J$44,5,FALSE))*VLOOKUP(AirBFYLD2!AE$4,'[1]INTERNAL PARAMETERS-1'!$B$5:$J$44,9,FALSE)*AirBFYLD2!$F177</f>
        <v>0</v>
      </c>
      <c r="AF177" s="44">
        <f>AirBFYLD1!AF177*VLOOKUP(AirBFYLD2!AF$4,'[1]INTERNAL PARAMETERS-1'!$B$5:$J$44,5,FALSE)*VLOOKUP(AirBFYLD2!AF$4,'[1]INTERNAL PARAMETERS-1'!$B$5:$J$44,7,FALSE)*AirBFYLD2!$F177 + AirBFYLD1!AF177*(1-VLOOKUP(AirBFYLD2!AF$4,'[1]INTERNAL PARAMETERS-1'!$B$5:$J$44,5,FALSE))*VLOOKUP(AirBFYLD2!AF$4,'[1]INTERNAL PARAMETERS-1'!$B$5:$J$44,9,FALSE)*AirBFYLD2!$F177</f>
        <v>1.0334318094781386E-2</v>
      </c>
      <c r="AG177" s="44">
        <f>AirBFYLD1!AG177*VLOOKUP(AirBFYLD2!AG$4,'[1]INTERNAL PARAMETERS-1'!$B$5:$J$44,5,FALSE)*VLOOKUP(AirBFYLD2!AG$4,'[1]INTERNAL PARAMETERS-1'!$B$5:$J$44,7,FALSE)*AirBFYLD2!$F177 + AirBFYLD1!AG177*(1-VLOOKUP(AirBFYLD2!AG$4,'[1]INTERNAL PARAMETERS-1'!$B$5:$J$44,5,FALSE))*VLOOKUP(AirBFYLD2!AG$4,'[1]INTERNAL PARAMETERS-1'!$B$5:$J$44,9,FALSE)*AirBFYLD2!$F177</f>
        <v>0</v>
      </c>
      <c r="AH177" s="44">
        <f>AirBFYLD1!AH177*VLOOKUP(AirBFYLD2!AH$4,'[1]INTERNAL PARAMETERS-1'!$B$5:$J$44,5,FALSE)*VLOOKUP(AirBFYLD2!AH$4,'[1]INTERNAL PARAMETERS-1'!$B$5:$J$44,7,FALSE)*AirBFYLD2!$F177 + AirBFYLD1!AH177*(1-VLOOKUP(AirBFYLD2!AH$4,'[1]INTERNAL PARAMETERS-1'!$B$5:$J$44,5,FALSE))*VLOOKUP(AirBFYLD2!AH$4,'[1]INTERNAL PARAMETERS-1'!$B$5:$J$44,9,FALSE)*AirBFYLD2!$F177</f>
        <v>0</v>
      </c>
      <c r="AI177" s="44">
        <f>AirBFYLD1!AI177*VLOOKUP(AirBFYLD2!AI$4,'[1]INTERNAL PARAMETERS-1'!$B$5:$J$44,5,FALSE)*VLOOKUP(AirBFYLD2!AI$4,'[1]INTERNAL PARAMETERS-1'!$B$5:$J$44,7,FALSE)*AirBFYLD2!$F177 + AirBFYLD1!AI177*(1-VLOOKUP(AirBFYLD2!AI$4,'[1]INTERNAL PARAMETERS-1'!$B$5:$J$44,5,FALSE))*VLOOKUP(AirBFYLD2!AI$4,'[1]INTERNAL PARAMETERS-1'!$B$5:$J$44,9,FALSE)*AirBFYLD2!$F177</f>
        <v>0</v>
      </c>
      <c r="AJ177" s="44">
        <f>AirBFYLD1!AJ177*VLOOKUP(AirBFYLD2!AJ$4,'[1]INTERNAL PARAMETERS-1'!$B$5:$J$44,5,FALSE)*VLOOKUP(AirBFYLD2!AJ$4,'[1]INTERNAL PARAMETERS-1'!$B$5:$J$44,7,FALSE)*AirBFYLD2!$F177 + AirBFYLD1!AJ177*(1-VLOOKUP(AirBFYLD2!AJ$4,'[1]INTERNAL PARAMETERS-1'!$B$5:$J$44,5,FALSE))*VLOOKUP(AirBFYLD2!AJ$4,'[1]INTERNAL PARAMETERS-1'!$B$5:$J$44,9,FALSE)*AirBFYLD2!$F177</f>
        <v>1.0334318094781386E-2</v>
      </c>
      <c r="AK177" s="44">
        <f>AirBFYLD1!AK177*VLOOKUP(AirBFYLD2!AK$4,'[1]INTERNAL PARAMETERS-1'!$B$5:$J$44,5,FALSE)*VLOOKUP(AirBFYLD2!AK$4,'[1]INTERNAL PARAMETERS-1'!$B$5:$J$44,7,FALSE)*AirBFYLD2!$F177 + AirBFYLD1!AK177*(1-VLOOKUP(AirBFYLD2!AK$4,'[1]INTERNAL PARAMETERS-1'!$B$5:$J$44,5,FALSE))*VLOOKUP(AirBFYLD2!AK$4,'[1]INTERNAL PARAMETERS-1'!$B$5:$J$44,9,FALSE)*AirBFYLD2!$F177</f>
        <v>0</v>
      </c>
      <c r="AL177" s="44">
        <f>AirBFYLD1!AL177*VLOOKUP(AirBFYLD2!AL$4,'[1]INTERNAL PARAMETERS-1'!$B$5:$J$44,5,FALSE)*VLOOKUP(AirBFYLD2!AL$4,'[1]INTERNAL PARAMETERS-1'!$B$5:$J$44,7,FALSE)*AirBFYLD2!$F177 + AirBFYLD1!AL177*(1-VLOOKUP(AirBFYLD2!AL$4,'[1]INTERNAL PARAMETERS-1'!$B$5:$J$44,5,FALSE))*VLOOKUP(AirBFYLD2!AL$4,'[1]INTERNAL PARAMETERS-1'!$B$5:$J$44,9,FALSE)*AirBFYLD2!$F177</f>
        <v>0</v>
      </c>
      <c r="AM177" s="44">
        <f>AirBFYLD1!AM177*VLOOKUP(AirBFYLD2!AM$4,'[1]INTERNAL PARAMETERS-1'!$B$5:$J$44,5,FALSE)*VLOOKUP(AirBFYLD2!AM$4,'[1]INTERNAL PARAMETERS-1'!$B$5:$J$44,7,FALSE)*AirBFYLD2!$F177 + AirBFYLD1!AM177*(1-VLOOKUP(AirBFYLD2!AM$4,'[1]INTERNAL PARAMETERS-1'!$B$5:$J$44,5,FALSE))*VLOOKUP(AirBFYLD2!AM$4,'[1]INTERNAL PARAMETERS-1'!$B$5:$J$44,9,FALSE)*AirBFYLD2!$F177</f>
        <v>0</v>
      </c>
      <c r="AN177" s="44">
        <f>AirBFYLD1!AN177*VLOOKUP(AirBFYLD2!AN$4,'[1]INTERNAL PARAMETERS-1'!$B$5:$J$44,5,FALSE)*VLOOKUP(AirBFYLD2!AN$4,'[1]INTERNAL PARAMETERS-1'!$B$5:$J$44,7,FALSE)*AirBFYLD2!$F177 + AirBFYLD1!AN177*(1-VLOOKUP(AirBFYLD2!AN$4,'[1]INTERNAL PARAMETERS-1'!$B$5:$J$44,5,FALSE))*VLOOKUP(AirBFYLD2!AN$4,'[1]INTERNAL PARAMETERS-1'!$B$5:$J$44,9,FALSE)*AirBFYLD2!$F177</f>
        <v>0</v>
      </c>
      <c r="AO177" s="44">
        <f>AirBFYLD1!AO177*VLOOKUP(AirBFYLD2!AO$4,'[1]INTERNAL PARAMETERS-1'!$B$5:$J$44,5,FALSE)*VLOOKUP(AirBFYLD2!AO$4,'[1]INTERNAL PARAMETERS-1'!$B$5:$J$44,7,FALSE)*AirBFYLD2!$F177 + AirBFYLD1!AO177*(1-VLOOKUP(AirBFYLD2!AO$4,'[1]INTERNAL PARAMETERS-1'!$B$5:$J$44,5,FALSE))*VLOOKUP(AirBFYLD2!AO$4,'[1]INTERNAL PARAMETERS-1'!$B$5:$J$44,9,FALSE)*AirBFYLD2!$F177</f>
        <v>0</v>
      </c>
      <c r="AP177" s="44">
        <f>AirBFYLD1!AP177*VLOOKUP(AirBFYLD2!AP$4,'[1]INTERNAL PARAMETERS-1'!$B$5:$J$44,5,FALSE)*VLOOKUP(AirBFYLD2!AP$4,'[1]INTERNAL PARAMETERS-1'!$B$5:$J$44,7,FALSE)*AirBFYLD2!$F177 + AirBFYLD1!AP177*(1-VLOOKUP(AirBFYLD2!AP$4,'[1]INTERNAL PARAMETERS-1'!$B$5:$J$44,5,FALSE))*VLOOKUP(AirBFYLD2!AP$4,'[1]INTERNAL PARAMETERS-1'!$B$5:$J$44,9,FALSE)*AirBFYLD2!$F177</f>
        <v>0</v>
      </c>
      <c r="AQ177" s="44">
        <f>AirBFYLD1!AQ177*VLOOKUP(AirBFYLD2!AQ$4,'[1]INTERNAL PARAMETERS-1'!$B$5:$J$44,5,FALSE)*VLOOKUP(AirBFYLD2!AQ$4,'[1]INTERNAL PARAMETERS-1'!$B$5:$J$44,7,FALSE)*AirBFYLD2!$F177 + AirBFYLD1!AQ177*(1-VLOOKUP(AirBFYLD2!AQ$4,'[1]INTERNAL PARAMETERS-1'!$B$5:$J$44,5,FALSE))*VLOOKUP(AirBFYLD2!AQ$4,'[1]INTERNAL PARAMETERS-1'!$B$5:$J$44,9,FALSE)*AirBFYLD2!$F177</f>
        <v>0</v>
      </c>
      <c r="AR177" s="44">
        <f>AirBFYLD1!AR177*VLOOKUP(AirBFYLD2!AR$4,'[1]INTERNAL PARAMETERS-1'!$B$5:$J$44,5,FALSE)*VLOOKUP(AirBFYLD2!AR$4,'[1]INTERNAL PARAMETERS-1'!$B$5:$J$44,7,FALSE)*AirBFYLD2!$F177 + AirBFYLD1!AR177*(1-VLOOKUP(AirBFYLD2!AR$4,'[1]INTERNAL PARAMETERS-1'!$B$5:$J$44,5,FALSE))*VLOOKUP(AirBFYLD2!AR$4,'[1]INTERNAL PARAMETERS-1'!$B$5:$J$44,9,FALSE)*AirBFYLD2!$F177</f>
        <v>0</v>
      </c>
      <c r="AS177" s="44">
        <f>AirBFYLD1!AS177*VLOOKUP(AirBFYLD2!AS$4,'[1]INTERNAL PARAMETERS-1'!$B$5:$J$44,5,FALSE)*VLOOKUP(AirBFYLD2!AS$4,'[1]INTERNAL PARAMETERS-1'!$B$5:$J$44,7,FALSE)*AirBFYLD2!$F177 + AirBFYLD1!AS177*(1-VLOOKUP(AirBFYLD2!AS$4,'[1]INTERNAL PARAMETERS-1'!$B$5:$J$44,5,FALSE))*VLOOKUP(AirBFYLD2!AS$4,'[1]INTERNAL PARAMETERS-1'!$B$5:$J$44,9,FALSE)*AirBFYLD2!$F177</f>
        <v>0</v>
      </c>
      <c r="AT177" s="43">
        <f>AirBFYLD1!AT177*VLOOKUP(AirBFYLD2!AT$4,'[1]INTERNAL PARAMETERS-1'!$B$5:$J$44,5,FALSE)*VLOOKUP(AirBFYLD2!AT$4,'[1]INTERNAL PARAMETERS-1'!$B$5:$J$44,7,FALSE)*AirBFYLD2!$F177 + AirBFYLD1!AT177*(1-VLOOKUP(AirBFYLD2!AT$4,'[1]INTERNAL PARAMETERS-1'!$B$5:$J$44,5,FALSE))*VLOOKUP(AirBFYLD2!AT$4,'[1]INTERNAL PARAMETERS-1'!$B$5:$J$44,9,FALSE)*AirBFYLD2!$F177</f>
        <v>0</v>
      </c>
      <c r="AU177" s="45">
        <f>AirBFYLD1!AU177*VLOOKUP(AirBFYLD2!AU$4,'[1]INTERNAL PARAMETERS-1'!$B$5:$J$44,5,FALSE)*VLOOKUP(AirBFYLD2!AU$4,'[1]INTERNAL PARAMETERS-1'!$B$5:$J$44,6,FALSE)*VLOOKUP(AirBFYLD2!AU$4,'[1]INTERNAL PARAMETERS-1'!$B$5:$J$44,3,FALSE) + AirBFYLD1!AU177*(1-VLOOKUP(AirBFYLD2!AU$4,'[1]INTERNAL PARAMETERS-1'!$B$5:$J$44,5,FALSE))*VLOOKUP(AirBFYLD2!AU$4,'[1]INTERNAL PARAMETERS-1'!$B$5:$J$44,8,FALSE)*VLOOKUP(AirBFYLD2!AU$4,'[1]INTERNAL PARAMETERS-1'!$B$5:$J$44,3,FALSE)</f>
        <v>0</v>
      </c>
      <c r="AV177" s="44">
        <f>AirBFYLD1!AV177*VLOOKUP(AirBFYLD2!AV$4,'[1]INTERNAL PARAMETERS-1'!$B$5:$J$44,5,FALSE)*VLOOKUP(AirBFYLD2!AV$4,'[1]INTERNAL PARAMETERS-1'!$B$5:$J$44,6,FALSE)*VLOOKUP(AirBFYLD2!AV$4,'[1]INTERNAL PARAMETERS-1'!$B$5:$J$44,3,FALSE) + AirBFYLD1!AV177*(1-VLOOKUP(AirBFYLD2!AV$4,'[1]INTERNAL PARAMETERS-1'!$B$5:$J$44,5,FALSE))*VLOOKUP(AirBFYLD2!AV$4,'[1]INTERNAL PARAMETERS-1'!$B$5:$J$44,8,FALSE)*VLOOKUP(AirBFYLD2!AV$4,'[1]INTERNAL PARAMETERS-1'!$B$5:$J$44,3,FALSE)</f>
        <v>0</v>
      </c>
      <c r="AW177" s="44">
        <f>AirBFYLD1!AW177*VLOOKUP(AirBFYLD2!AW$4,'[1]INTERNAL PARAMETERS-1'!$B$5:$J$44,5,FALSE)*VLOOKUP(AirBFYLD2!AW$4,'[1]INTERNAL PARAMETERS-1'!$B$5:$J$44,6,FALSE)*VLOOKUP(AirBFYLD2!AW$4,'[1]INTERNAL PARAMETERS-1'!$B$5:$J$44,3,FALSE) + AirBFYLD1!AW177*(1-VLOOKUP(AirBFYLD2!AW$4,'[1]INTERNAL PARAMETERS-1'!$B$5:$J$44,5,FALSE))*VLOOKUP(AirBFYLD2!AW$4,'[1]INTERNAL PARAMETERS-1'!$B$5:$J$44,8,FALSE)*VLOOKUP(AirBFYLD2!AW$4,'[1]INTERNAL PARAMETERS-1'!$B$5:$J$44,3,FALSE)</f>
        <v>7.1898509483866557E-2</v>
      </c>
      <c r="AX177" s="44">
        <f>AirBFYLD1!AX177*VLOOKUP(AirBFYLD2!AX$4,'[1]INTERNAL PARAMETERS-1'!$B$5:$J$44,5,FALSE)*VLOOKUP(AirBFYLD2!AX$4,'[1]INTERNAL PARAMETERS-1'!$B$5:$J$44,6,FALSE)*VLOOKUP(AirBFYLD2!AX$4,'[1]INTERNAL PARAMETERS-1'!$B$5:$J$44,3,FALSE) + AirBFYLD1!AX177*(1-VLOOKUP(AirBFYLD2!AX$4,'[1]INTERNAL PARAMETERS-1'!$B$5:$J$44,5,FALSE))*VLOOKUP(AirBFYLD2!AX$4,'[1]INTERNAL PARAMETERS-1'!$B$5:$J$44,8,FALSE)*VLOOKUP(AirBFYLD2!AX$4,'[1]INTERNAL PARAMETERS-1'!$B$5:$J$44,3,FALSE)</f>
        <v>0</v>
      </c>
      <c r="AY177" s="44">
        <f>AirBFYLD1!AY177*VLOOKUP(AirBFYLD2!AY$4,'[1]INTERNAL PARAMETERS-1'!$B$5:$J$44,5,FALSE)*VLOOKUP(AirBFYLD2!AY$4,'[1]INTERNAL PARAMETERS-1'!$B$5:$J$44,6,FALSE)*VLOOKUP(AirBFYLD2!AY$4,'[1]INTERNAL PARAMETERS-1'!$B$5:$J$44,3,FALSE) + AirBFYLD1!AY177*(1-VLOOKUP(AirBFYLD2!AY$4,'[1]INTERNAL PARAMETERS-1'!$B$5:$J$44,5,FALSE))*VLOOKUP(AirBFYLD2!AY$4,'[1]INTERNAL PARAMETERS-1'!$B$5:$J$44,8,FALSE)*VLOOKUP(AirBFYLD2!AY$4,'[1]INTERNAL PARAMETERS-1'!$B$5:$J$44,3,FALSE)</f>
        <v>0</v>
      </c>
      <c r="AZ177" s="44">
        <f>AirBFYLD1!AZ177*VLOOKUP(AirBFYLD2!AZ$4,'[1]INTERNAL PARAMETERS-1'!$B$5:$J$44,5,FALSE)*VLOOKUP(AirBFYLD2!AZ$4,'[1]INTERNAL PARAMETERS-1'!$B$5:$J$44,6,FALSE)*VLOOKUP(AirBFYLD2!AZ$4,'[1]INTERNAL PARAMETERS-1'!$B$5:$J$44,3,FALSE) + AirBFYLD1!AZ177*(1-VLOOKUP(AirBFYLD2!AZ$4,'[1]INTERNAL PARAMETERS-1'!$B$5:$J$44,5,FALSE))*VLOOKUP(AirBFYLD2!AZ$4,'[1]INTERNAL PARAMETERS-1'!$B$5:$J$44,8,FALSE)*VLOOKUP(AirBFYLD2!AZ$4,'[1]INTERNAL PARAMETERS-1'!$B$5:$J$44,3,FALSE)</f>
        <v>0</v>
      </c>
      <c r="BA177" s="44">
        <f>AirBFYLD1!BA177*VLOOKUP(AirBFYLD2!BA$4,'[1]INTERNAL PARAMETERS-1'!$B$5:$J$44,5,FALSE)*VLOOKUP(AirBFYLD2!BA$4,'[1]INTERNAL PARAMETERS-1'!$B$5:$J$44,6,FALSE)*VLOOKUP(AirBFYLD2!BA$4,'[1]INTERNAL PARAMETERS-1'!$B$5:$J$44,3,FALSE) + AirBFYLD1!BA177*(1-VLOOKUP(AirBFYLD2!BA$4,'[1]INTERNAL PARAMETERS-1'!$B$5:$J$44,5,FALSE))*VLOOKUP(AirBFYLD2!BA$4,'[1]INTERNAL PARAMETERS-1'!$B$5:$J$44,8,FALSE)*VLOOKUP(AirBFYLD2!BA$4,'[1]INTERNAL PARAMETERS-1'!$B$5:$J$44,3,FALSE)</f>
        <v>3.2121757442540373E-2</v>
      </c>
      <c r="BB177" s="44">
        <f>AirBFYLD1!BB177*VLOOKUP(AirBFYLD2!BB$4,'[1]INTERNAL PARAMETERS-1'!$B$5:$J$44,5,FALSE)*VLOOKUP(AirBFYLD2!BB$4,'[1]INTERNAL PARAMETERS-1'!$B$5:$J$44,6,FALSE)*VLOOKUP(AirBFYLD2!BB$4,'[1]INTERNAL PARAMETERS-1'!$B$5:$J$44,3,FALSE) + AirBFYLD1!BB177*(1-VLOOKUP(AirBFYLD2!BB$4,'[1]INTERNAL PARAMETERS-1'!$B$5:$J$44,5,FALSE))*VLOOKUP(AirBFYLD2!BB$4,'[1]INTERNAL PARAMETERS-1'!$B$5:$J$44,8,FALSE)*VLOOKUP(AirBFYLD2!BB$4,'[1]INTERNAL PARAMETERS-1'!$B$5:$J$44,3,FALSE)</f>
        <v>1.1797422083878323E-2</v>
      </c>
      <c r="BC177" s="44">
        <f>AirBFYLD1!BC177*VLOOKUP(AirBFYLD2!BC$4,'[1]INTERNAL PARAMETERS-1'!$B$5:$J$44,5,FALSE)*VLOOKUP(AirBFYLD2!BC$4,'[1]INTERNAL PARAMETERS-1'!$B$5:$J$44,6,FALSE)*VLOOKUP(AirBFYLD2!BC$4,'[1]INTERNAL PARAMETERS-1'!$B$5:$J$44,3,FALSE) + AirBFYLD1!BC177*(1-VLOOKUP(AirBFYLD2!BC$4,'[1]INTERNAL PARAMETERS-1'!$B$5:$J$44,5,FALSE))*VLOOKUP(AirBFYLD2!BC$4,'[1]INTERNAL PARAMETERS-1'!$B$5:$J$44,8,FALSE)*VLOOKUP(AirBFYLD2!BC$4,'[1]INTERNAL PARAMETERS-1'!$B$5:$J$44,3,FALSE)</f>
        <v>2.9872983685422658E-2</v>
      </c>
      <c r="BD177" s="44">
        <f>AirBFYLD1!BD177*VLOOKUP(AirBFYLD2!BD$4,'[1]INTERNAL PARAMETERS-1'!$B$5:$J$44,5,FALSE)*VLOOKUP(AirBFYLD2!BD$4,'[1]INTERNAL PARAMETERS-1'!$B$5:$J$44,6,FALSE)*VLOOKUP(AirBFYLD2!BD$4,'[1]INTERNAL PARAMETERS-1'!$B$5:$J$44,3,FALSE) + AirBFYLD1!BD177*(1-VLOOKUP(AirBFYLD2!BD$4,'[1]INTERNAL PARAMETERS-1'!$B$5:$J$44,5,FALSE))*VLOOKUP(AirBFYLD2!BD$4,'[1]INTERNAL PARAMETERS-1'!$B$5:$J$44,8,FALSE)*VLOOKUP(AirBFYLD2!BD$4,'[1]INTERNAL PARAMETERS-1'!$B$5:$J$44,3,FALSE)</f>
        <v>9.3203579852230538E-3</v>
      </c>
      <c r="BE177" s="44">
        <f>AirBFYLD1!BE177*VLOOKUP(AirBFYLD2!BE$4,'[1]INTERNAL PARAMETERS-1'!$B$5:$J$44,5,FALSE)*VLOOKUP(AirBFYLD2!BE$4,'[1]INTERNAL PARAMETERS-1'!$B$5:$J$44,6,FALSE)*VLOOKUP(AirBFYLD2!BE$4,'[1]INTERNAL PARAMETERS-1'!$B$5:$J$44,3,FALSE) + AirBFYLD1!BE177*(1-VLOOKUP(AirBFYLD2!BE$4,'[1]INTERNAL PARAMETERS-1'!$B$5:$J$44,5,FALSE))*VLOOKUP(AirBFYLD2!BE$4,'[1]INTERNAL PARAMETERS-1'!$B$5:$J$44,8,FALSE)*VLOOKUP(AirBFYLD2!BE$4,'[1]INTERNAL PARAMETERS-1'!$B$5:$J$44,3,FALSE)</f>
        <v>3.5929173985821211E-2</v>
      </c>
      <c r="BF177" s="44">
        <f>AirBFYLD1!BF177*VLOOKUP(AirBFYLD2!BF$4,'[1]INTERNAL PARAMETERS-1'!$B$5:$J$44,5,FALSE)*VLOOKUP(AirBFYLD2!BF$4,'[1]INTERNAL PARAMETERS-1'!$B$5:$J$44,6,FALSE)*VLOOKUP(AirBFYLD2!BF$4,'[1]INTERNAL PARAMETERS-1'!$B$5:$J$44,3,FALSE) + AirBFYLD1!BF177*(1-VLOOKUP(AirBFYLD2!BF$4,'[1]INTERNAL PARAMETERS-1'!$B$5:$J$44,5,FALSE))*VLOOKUP(AirBFYLD2!BF$4,'[1]INTERNAL PARAMETERS-1'!$B$5:$J$44,8,FALSE)*VLOOKUP(AirBFYLD2!BF$4,'[1]INTERNAL PARAMETERS-1'!$B$5:$J$44,3,FALSE)</f>
        <v>0</v>
      </c>
      <c r="BG177" s="44">
        <f>AirBFYLD1!BG177*VLOOKUP(AirBFYLD2!BG$4,'[1]INTERNAL PARAMETERS-1'!$B$5:$J$44,5,FALSE)*VLOOKUP(AirBFYLD2!BG$4,'[1]INTERNAL PARAMETERS-1'!$B$5:$J$44,6,FALSE)*VLOOKUP(AirBFYLD2!BG$4,'[1]INTERNAL PARAMETERS-1'!$B$5:$J$44,3,FALSE) + AirBFYLD1!BG177*(1-VLOOKUP(AirBFYLD2!BG$4,'[1]INTERNAL PARAMETERS-1'!$B$5:$J$44,5,FALSE))*VLOOKUP(AirBFYLD2!BG$4,'[1]INTERNAL PARAMETERS-1'!$B$5:$J$44,8,FALSE)*VLOOKUP(AirBFYLD2!BG$4,'[1]INTERNAL PARAMETERS-1'!$B$5:$J$44,3,FALSE)</f>
        <v>1.3482754411270795E-2</v>
      </c>
      <c r="BH177" s="44">
        <f>AirBFYLD1!BH177*VLOOKUP(AirBFYLD2!BH$4,'[1]INTERNAL PARAMETERS-1'!$B$5:$J$44,5,FALSE)*VLOOKUP(AirBFYLD2!BH$4,'[1]INTERNAL PARAMETERS-1'!$B$5:$J$44,6,FALSE)*VLOOKUP(AirBFYLD2!BH$4,'[1]INTERNAL PARAMETERS-1'!$B$5:$J$44,3,FALSE) + AirBFYLD1!BH177*(1-VLOOKUP(AirBFYLD2!BH$4,'[1]INTERNAL PARAMETERS-1'!$B$5:$J$44,5,FALSE))*VLOOKUP(AirBFYLD2!BH$4,'[1]INTERNAL PARAMETERS-1'!$B$5:$J$44,8,FALSE)*VLOOKUP(AirBFYLD2!BH$4,'[1]INTERNAL PARAMETERS-1'!$B$5:$J$44,3,FALSE)</f>
        <v>5.6860887320757046E-5</v>
      </c>
      <c r="BI177" s="44">
        <f>AirBFYLD1!BI177*VLOOKUP(AirBFYLD2!BI$4,'[1]INTERNAL PARAMETERS-1'!$B$5:$J$44,5,FALSE)*VLOOKUP(AirBFYLD2!BI$4,'[1]INTERNAL PARAMETERS-1'!$B$5:$J$44,6,FALSE)*VLOOKUP(AirBFYLD2!BI$4,'[1]INTERNAL PARAMETERS-1'!$B$5:$J$44,3,FALSE) + AirBFYLD1!BI177*(1-VLOOKUP(AirBFYLD2!BI$4,'[1]INTERNAL PARAMETERS-1'!$B$5:$J$44,5,FALSE))*VLOOKUP(AirBFYLD2!BI$4,'[1]INTERNAL PARAMETERS-1'!$B$5:$J$44,8,FALSE)*VLOOKUP(AirBFYLD2!BI$4,'[1]INTERNAL PARAMETERS-1'!$B$5:$J$44,3,FALSE)</f>
        <v>0</v>
      </c>
      <c r="BJ177" s="44">
        <f>AirBFYLD1!BJ177*VLOOKUP(AirBFYLD2!BJ$4,'[1]INTERNAL PARAMETERS-1'!$B$5:$J$44,5,FALSE)*VLOOKUP(AirBFYLD2!BJ$4,'[1]INTERNAL PARAMETERS-1'!$B$5:$J$44,6,FALSE)*VLOOKUP(AirBFYLD2!BJ$4,'[1]INTERNAL PARAMETERS-1'!$B$5:$J$44,3,FALSE) + AirBFYLD1!BJ177*(1-VLOOKUP(AirBFYLD2!BJ$4,'[1]INTERNAL PARAMETERS-1'!$B$5:$J$44,5,FALSE))*VLOOKUP(AirBFYLD2!BJ$4,'[1]INTERNAL PARAMETERS-1'!$B$5:$J$44,8,FALSE)*VLOOKUP(AirBFYLD2!BJ$4,'[1]INTERNAL PARAMETERS-1'!$B$5:$J$44,3,FALSE)</f>
        <v>3.5404228071692057E-3</v>
      </c>
      <c r="BK177" s="44">
        <f>AirBFYLD1!BK177*VLOOKUP(AirBFYLD2!BK$4,'[1]INTERNAL PARAMETERS-1'!$B$5:$J$44,5,FALSE)*VLOOKUP(AirBFYLD2!BK$4,'[1]INTERNAL PARAMETERS-1'!$B$5:$J$44,6,FALSE)*VLOOKUP(AirBFYLD2!BK$4,'[1]INTERNAL PARAMETERS-1'!$B$5:$J$44,3,FALSE) + AirBFYLD1!BK177*(1-VLOOKUP(AirBFYLD2!BK$4,'[1]INTERNAL PARAMETERS-1'!$B$5:$J$44,5,FALSE))*VLOOKUP(AirBFYLD2!BK$4,'[1]INTERNAL PARAMETERS-1'!$B$5:$J$44,8,FALSE)*VLOOKUP(AirBFYLD2!BK$4,'[1]INTERNAL PARAMETERS-1'!$B$5:$J$44,3,FALSE)</f>
        <v>5.0559596907600044E-3</v>
      </c>
      <c r="BL177" s="44">
        <f>AirBFYLD1!BL177*VLOOKUP(AirBFYLD2!BL$4,'[1]INTERNAL PARAMETERS-1'!$B$5:$J$44,5,FALSE)*VLOOKUP(AirBFYLD2!BL$4,'[1]INTERNAL PARAMETERS-1'!$B$5:$J$44,6,FALSE)*VLOOKUP(AirBFYLD2!BL$4,'[1]INTERNAL PARAMETERS-1'!$B$5:$J$44,3,FALSE) + AirBFYLD1!BL177*(1-VLOOKUP(AirBFYLD2!BL$4,'[1]INTERNAL PARAMETERS-1'!$B$5:$J$44,5,FALSE))*VLOOKUP(AirBFYLD2!BL$4,'[1]INTERNAL PARAMETERS-1'!$B$5:$J$44,8,FALSE)*VLOOKUP(AirBFYLD2!BL$4,'[1]INTERNAL PARAMETERS-1'!$B$5:$J$44,3,FALSE)</f>
        <v>2.0224122086381739E-2</v>
      </c>
      <c r="BM177" s="44">
        <f>AirBFYLD1!BM177*VLOOKUP(AirBFYLD2!BM$4,'[1]INTERNAL PARAMETERS-1'!$B$5:$J$44,5,FALSE)*VLOOKUP(AirBFYLD2!BM$4,'[1]INTERNAL PARAMETERS-1'!$B$5:$J$44,6,FALSE)*VLOOKUP(AirBFYLD2!BM$4,'[1]INTERNAL PARAMETERS-1'!$B$5:$J$44,3,FALSE) + AirBFYLD1!BM177*(1-VLOOKUP(AirBFYLD2!BM$4,'[1]INTERNAL PARAMETERS-1'!$B$5:$J$44,5,FALSE))*VLOOKUP(AirBFYLD2!BM$4,'[1]INTERNAL PARAMETERS-1'!$B$5:$J$44,8,FALSE)*VLOOKUP(AirBFYLD2!BM$4,'[1]INTERNAL PARAMETERS-1'!$B$5:$J$44,3,FALSE)</f>
        <v>1.0664709245497065E-2</v>
      </c>
      <c r="BN177" s="44">
        <f>AirBFYLD1!BN177*VLOOKUP(AirBFYLD2!BN$4,'[1]INTERNAL PARAMETERS-1'!$B$5:$J$44,5,FALSE)*VLOOKUP(AirBFYLD2!BN$4,'[1]INTERNAL PARAMETERS-1'!$B$5:$J$44,6,FALSE)*VLOOKUP(AirBFYLD2!BN$4,'[1]INTERNAL PARAMETERS-1'!$B$5:$J$44,3,FALSE) + AirBFYLD1!BN177*(1-VLOOKUP(AirBFYLD2!BN$4,'[1]INTERNAL PARAMETERS-1'!$B$5:$J$44,5,FALSE))*VLOOKUP(AirBFYLD2!BN$4,'[1]INTERNAL PARAMETERS-1'!$B$5:$J$44,8,FALSE)*VLOOKUP(AirBFYLD2!BN$4,'[1]INTERNAL PARAMETERS-1'!$B$5:$J$44,3,FALSE)</f>
        <v>5.4563660559440175E-3</v>
      </c>
      <c r="BO177" s="44">
        <f>AirBFYLD1!BO177*VLOOKUP(AirBFYLD2!BO$4,'[1]INTERNAL PARAMETERS-1'!$B$5:$J$44,5,FALSE)*VLOOKUP(AirBFYLD2!BO$4,'[1]INTERNAL PARAMETERS-1'!$B$5:$J$44,6,FALSE)*VLOOKUP(AirBFYLD2!BO$4,'[1]INTERNAL PARAMETERS-1'!$B$5:$J$44,3,FALSE) + AirBFYLD1!BO177*(1-VLOOKUP(AirBFYLD2!BO$4,'[1]INTERNAL PARAMETERS-1'!$B$5:$J$44,5,FALSE))*VLOOKUP(AirBFYLD2!BO$4,'[1]INTERNAL PARAMETERS-1'!$B$5:$J$44,8,FALSE)*VLOOKUP(AirBFYLD2!BO$4,'[1]INTERNAL PARAMETERS-1'!$B$5:$J$44,3,FALSE)</f>
        <v>5.0606346336825219E-3</v>
      </c>
      <c r="BP177" s="44">
        <f>AirBFYLD1!BP177*VLOOKUP(AirBFYLD2!BP$4,'[1]INTERNAL PARAMETERS-1'!$B$5:$J$44,5,FALSE)*VLOOKUP(AirBFYLD2!BP$4,'[1]INTERNAL PARAMETERS-1'!$B$5:$J$44,6,FALSE)*VLOOKUP(AirBFYLD2!BP$4,'[1]INTERNAL PARAMETERS-1'!$B$5:$J$44,3,FALSE) + AirBFYLD1!BP177*(1-VLOOKUP(AirBFYLD2!BP$4,'[1]INTERNAL PARAMETERS-1'!$B$5:$J$44,5,FALSE))*VLOOKUP(AirBFYLD2!BP$4,'[1]INTERNAL PARAMETERS-1'!$B$5:$J$44,8,FALSE)*VLOOKUP(AirBFYLD2!BP$4,'[1]INTERNAL PARAMETERS-1'!$B$5:$J$44,3,FALSE)</f>
        <v>3.9423244368414287E-4</v>
      </c>
      <c r="BQ177" s="44">
        <f>AirBFYLD1!BQ177*VLOOKUP(AirBFYLD2!BQ$4,'[1]INTERNAL PARAMETERS-1'!$B$5:$J$44,5,FALSE)*VLOOKUP(AirBFYLD2!BQ$4,'[1]INTERNAL PARAMETERS-1'!$B$5:$J$44,6,FALSE)*VLOOKUP(AirBFYLD2!BQ$4,'[1]INTERNAL PARAMETERS-1'!$B$5:$J$44,3,FALSE) + AirBFYLD1!BQ177*(1-VLOOKUP(AirBFYLD2!BQ$4,'[1]INTERNAL PARAMETERS-1'!$B$5:$J$44,5,FALSE))*VLOOKUP(AirBFYLD2!BQ$4,'[1]INTERNAL PARAMETERS-1'!$B$5:$J$44,8,FALSE)*VLOOKUP(AirBFYLD2!BQ$4,'[1]INTERNAL PARAMETERS-1'!$B$5:$J$44,3,FALSE)</f>
        <v>2.2337751925204603E-2</v>
      </c>
      <c r="BR177" s="44">
        <f>AirBFYLD1!BR177*VLOOKUP(AirBFYLD2!BR$4,'[1]INTERNAL PARAMETERS-1'!$B$5:$J$44,5,FALSE)*VLOOKUP(AirBFYLD2!BR$4,'[1]INTERNAL PARAMETERS-1'!$B$5:$J$44,6,FALSE)*VLOOKUP(AirBFYLD2!BR$4,'[1]INTERNAL PARAMETERS-1'!$B$5:$J$44,3,FALSE) + AirBFYLD1!BR177*(1-VLOOKUP(AirBFYLD2!BR$4,'[1]INTERNAL PARAMETERS-1'!$B$5:$J$44,5,FALSE))*VLOOKUP(AirBFYLD2!BR$4,'[1]INTERNAL PARAMETERS-1'!$B$5:$J$44,8,FALSE)*VLOOKUP(AirBFYLD2!BR$4,'[1]INTERNAL PARAMETERS-1'!$B$5:$J$44,3,FALSE)</f>
        <v>6.1896584148332862E-4</v>
      </c>
      <c r="BS177" s="44">
        <f>AirBFYLD1!BS177*VLOOKUP(AirBFYLD2!BS$4,'[1]INTERNAL PARAMETERS-1'!$B$5:$J$44,5,FALSE)*VLOOKUP(AirBFYLD2!BS$4,'[1]INTERNAL PARAMETERS-1'!$B$5:$J$44,6,FALSE)*VLOOKUP(AirBFYLD2!BS$4,'[1]INTERNAL PARAMETERS-1'!$B$5:$J$44,3,FALSE) + AirBFYLD1!BS177*(1-VLOOKUP(AirBFYLD2!BS$4,'[1]INTERNAL PARAMETERS-1'!$B$5:$J$44,5,FALSE))*VLOOKUP(AirBFYLD2!BS$4,'[1]INTERNAL PARAMETERS-1'!$B$5:$J$44,8,FALSE)*VLOOKUP(AirBFYLD2!BS$4,'[1]INTERNAL PARAMETERS-1'!$B$5:$J$44,3,FALSE)</f>
        <v>3.8545614730102608E-5</v>
      </c>
      <c r="BT177" s="44">
        <f>AirBFYLD1!BT177*VLOOKUP(AirBFYLD2!BT$4,'[1]INTERNAL PARAMETERS-1'!$B$5:$J$44,5,FALSE)*VLOOKUP(AirBFYLD2!BT$4,'[1]INTERNAL PARAMETERS-1'!$B$5:$J$44,6,FALSE)*VLOOKUP(AirBFYLD2!BT$4,'[1]INTERNAL PARAMETERS-1'!$B$5:$J$44,3,FALSE) + AirBFYLD1!BT177*(1-VLOOKUP(AirBFYLD2!BT$4,'[1]INTERNAL PARAMETERS-1'!$B$5:$J$44,5,FALSE))*VLOOKUP(AirBFYLD2!BT$4,'[1]INTERNAL PARAMETERS-1'!$B$5:$J$44,8,FALSE)*VLOOKUP(AirBFYLD2!BT$4,'[1]INTERNAL PARAMETERS-1'!$B$5:$J$44,3,FALSE)</f>
        <v>0</v>
      </c>
      <c r="BU177" s="44">
        <f>AirBFYLD1!BU177*VLOOKUP(AirBFYLD2!BU$4,'[1]INTERNAL PARAMETERS-1'!$B$5:$J$44,5,FALSE)*VLOOKUP(AirBFYLD2!BU$4,'[1]INTERNAL PARAMETERS-1'!$B$5:$J$44,6,FALSE)*VLOOKUP(AirBFYLD2!BU$4,'[1]INTERNAL PARAMETERS-1'!$B$5:$J$44,3,FALSE) + AirBFYLD1!BU177*(1-VLOOKUP(AirBFYLD2!BU$4,'[1]INTERNAL PARAMETERS-1'!$B$5:$J$44,5,FALSE))*VLOOKUP(AirBFYLD2!BU$4,'[1]INTERNAL PARAMETERS-1'!$B$5:$J$44,8,FALSE)*VLOOKUP(AirBFYLD2!BU$4,'[1]INTERNAL PARAMETERS-1'!$B$5:$J$44,3,FALSE)</f>
        <v>0</v>
      </c>
      <c r="BV177" s="44">
        <f>AirBFYLD1!BV177*VLOOKUP(AirBFYLD2!BV$4,'[1]INTERNAL PARAMETERS-1'!$B$5:$J$44,5,FALSE)*VLOOKUP(AirBFYLD2!BV$4,'[1]INTERNAL PARAMETERS-1'!$B$5:$J$44,6,FALSE)*VLOOKUP(AirBFYLD2!BV$4,'[1]INTERNAL PARAMETERS-1'!$B$5:$J$44,3,FALSE) + AirBFYLD1!BV177*(1-VLOOKUP(AirBFYLD2!BV$4,'[1]INTERNAL PARAMETERS-1'!$B$5:$J$44,5,FALSE))*VLOOKUP(AirBFYLD2!BV$4,'[1]INTERNAL PARAMETERS-1'!$B$5:$J$44,8,FALSE)*VLOOKUP(AirBFYLD2!BV$4,'[1]INTERNAL PARAMETERS-1'!$B$5:$J$44,3,FALSE)</f>
        <v>0</v>
      </c>
      <c r="BW177" s="44">
        <f>AirBFYLD1!BW177*VLOOKUP(AirBFYLD2!BW$4,'[1]INTERNAL PARAMETERS-1'!$B$5:$J$44,5,FALSE)*VLOOKUP(AirBFYLD2!BW$4,'[1]INTERNAL PARAMETERS-1'!$B$5:$J$44,6,FALSE)*VLOOKUP(AirBFYLD2!BW$4,'[1]INTERNAL PARAMETERS-1'!$B$5:$J$44,3,FALSE) + AirBFYLD1!BW177*(1-VLOOKUP(AirBFYLD2!BW$4,'[1]INTERNAL PARAMETERS-1'!$B$5:$J$44,5,FALSE))*VLOOKUP(AirBFYLD2!BW$4,'[1]INTERNAL PARAMETERS-1'!$B$5:$J$44,8,FALSE)*VLOOKUP(AirBFYLD2!BW$4,'[1]INTERNAL PARAMETERS-1'!$B$5:$J$44,3,FALSE)</f>
        <v>0</v>
      </c>
      <c r="BX177" s="44">
        <f>AirBFYLD1!BX177*VLOOKUP(AirBFYLD2!BX$4,'[1]INTERNAL PARAMETERS-1'!$B$5:$J$44,5,FALSE)*VLOOKUP(AirBFYLD2!BX$4,'[1]INTERNAL PARAMETERS-1'!$B$5:$J$44,6,FALSE)*VLOOKUP(AirBFYLD2!BX$4,'[1]INTERNAL PARAMETERS-1'!$B$5:$J$44,3,FALSE) + AirBFYLD1!BX177*(1-VLOOKUP(AirBFYLD2!BX$4,'[1]INTERNAL PARAMETERS-1'!$B$5:$J$44,5,FALSE))*VLOOKUP(AirBFYLD2!BX$4,'[1]INTERNAL PARAMETERS-1'!$B$5:$J$44,8,FALSE)*VLOOKUP(AirBFYLD2!BX$4,'[1]INTERNAL PARAMETERS-1'!$B$5:$J$44,3,FALSE)</f>
        <v>0</v>
      </c>
      <c r="BY177" s="44">
        <f>AirBFYLD1!BY177*VLOOKUP(AirBFYLD2!BY$4,'[1]INTERNAL PARAMETERS-1'!$B$5:$J$44,5,FALSE)*VLOOKUP(AirBFYLD2!BY$4,'[1]INTERNAL PARAMETERS-1'!$B$5:$J$44,6,FALSE)*VLOOKUP(AirBFYLD2!BY$4,'[1]INTERNAL PARAMETERS-1'!$B$5:$J$44,3,FALSE) + AirBFYLD1!BY177*(1-VLOOKUP(AirBFYLD2!BY$4,'[1]INTERNAL PARAMETERS-1'!$B$5:$J$44,5,FALSE))*VLOOKUP(AirBFYLD2!BY$4,'[1]INTERNAL PARAMETERS-1'!$B$5:$J$44,8,FALSE)*VLOOKUP(AirBFYLD2!BY$4,'[1]INTERNAL PARAMETERS-1'!$B$5:$J$44,3,FALSE)</f>
        <v>0</v>
      </c>
      <c r="BZ177" s="44">
        <f>AirBFYLD1!BZ177*VLOOKUP(AirBFYLD2!BZ$4,'[1]INTERNAL PARAMETERS-1'!$B$5:$J$44,5,FALSE)*VLOOKUP(AirBFYLD2!BZ$4,'[1]INTERNAL PARAMETERS-1'!$B$5:$J$44,6,FALSE)*VLOOKUP(AirBFYLD2!BZ$4,'[1]INTERNAL PARAMETERS-1'!$B$5:$J$44,3,FALSE) + AirBFYLD1!BZ177*(1-VLOOKUP(AirBFYLD2!BZ$4,'[1]INTERNAL PARAMETERS-1'!$B$5:$J$44,5,FALSE))*VLOOKUP(AirBFYLD2!BZ$4,'[1]INTERNAL PARAMETERS-1'!$B$5:$J$44,8,FALSE)*VLOOKUP(AirBFYLD2!BZ$4,'[1]INTERNAL PARAMETERS-1'!$B$5:$J$44,3,FALSE)</f>
        <v>2.948286109155434E-5</v>
      </c>
      <c r="CA177" s="44">
        <f>AirBFYLD1!CA177*VLOOKUP(AirBFYLD2!CA$4,'[1]INTERNAL PARAMETERS-1'!$B$5:$J$44,5,FALSE)*VLOOKUP(AirBFYLD2!CA$4,'[1]INTERNAL PARAMETERS-1'!$B$5:$J$44,6,FALSE)*VLOOKUP(AirBFYLD2!CA$4,'[1]INTERNAL PARAMETERS-1'!$B$5:$J$44,3,FALSE) + AirBFYLD1!CA177*(1-VLOOKUP(AirBFYLD2!CA$4,'[1]INTERNAL PARAMETERS-1'!$B$5:$J$44,5,FALSE))*VLOOKUP(AirBFYLD2!CA$4,'[1]INTERNAL PARAMETERS-1'!$B$5:$J$44,8,FALSE)*VLOOKUP(AirBFYLD2!CA$4,'[1]INTERNAL PARAMETERS-1'!$B$5:$J$44,3,FALSE)</f>
        <v>0</v>
      </c>
      <c r="CB177" s="44">
        <f>AirBFYLD1!CB177*VLOOKUP(AirBFYLD2!CB$4,'[1]INTERNAL PARAMETERS-1'!$B$5:$J$44,5,FALSE)*VLOOKUP(AirBFYLD2!CB$4,'[1]INTERNAL PARAMETERS-1'!$B$5:$J$44,6,FALSE)*VLOOKUP(AirBFYLD2!CB$4,'[1]INTERNAL PARAMETERS-1'!$B$5:$J$44,3,FALSE) + AirBFYLD1!CB177*(1-VLOOKUP(AirBFYLD2!CB$4,'[1]INTERNAL PARAMETERS-1'!$B$5:$J$44,5,FALSE))*VLOOKUP(AirBFYLD2!CB$4,'[1]INTERNAL PARAMETERS-1'!$B$5:$J$44,8,FALSE)*VLOOKUP(AirBFYLD2!CB$4,'[1]INTERNAL PARAMETERS-1'!$B$5:$J$44,3,FALSE)</f>
        <v>0</v>
      </c>
      <c r="CC177" s="44">
        <f>AirBFYLD1!CC177*VLOOKUP(AirBFYLD2!CC$4,'[1]INTERNAL PARAMETERS-1'!$B$5:$J$44,5,FALSE)*VLOOKUP(AirBFYLD2!CC$4,'[1]INTERNAL PARAMETERS-1'!$B$5:$J$44,6,FALSE)*VLOOKUP(AirBFYLD2!CC$4,'[1]INTERNAL PARAMETERS-1'!$B$5:$J$44,3,FALSE) + AirBFYLD1!CC177*(1-VLOOKUP(AirBFYLD2!CC$4,'[1]INTERNAL PARAMETERS-1'!$B$5:$J$44,5,FALSE))*VLOOKUP(AirBFYLD2!CC$4,'[1]INTERNAL PARAMETERS-1'!$B$5:$J$44,8,FALSE)*VLOOKUP(AirBFYLD2!CC$4,'[1]INTERNAL PARAMETERS-1'!$B$5:$J$44,3,FALSE)</f>
        <v>1.3571463847146116E-4</v>
      </c>
      <c r="CD177" s="44">
        <f>AirBFYLD1!CD177*VLOOKUP(AirBFYLD2!CD$4,'[1]INTERNAL PARAMETERS-1'!$B$5:$J$44,5,FALSE)*VLOOKUP(AirBFYLD2!CD$4,'[1]INTERNAL PARAMETERS-1'!$B$5:$J$44,6,FALSE)*VLOOKUP(AirBFYLD2!CD$4,'[1]INTERNAL PARAMETERS-1'!$B$5:$J$44,3,FALSE) + AirBFYLD1!CD177*(1-VLOOKUP(AirBFYLD2!CD$4,'[1]INTERNAL PARAMETERS-1'!$B$5:$J$44,5,FALSE))*VLOOKUP(AirBFYLD2!CD$4,'[1]INTERNAL PARAMETERS-1'!$B$5:$J$44,8,FALSE)*VLOOKUP(AirBFYLD2!CD$4,'[1]INTERNAL PARAMETERS-1'!$B$5:$J$44,3,FALSE)</f>
        <v>2.3867033426206452E-4</v>
      </c>
      <c r="CE177" s="44">
        <f>AirBFYLD1!CE177*VLOOKUP(AirBFYLD2!CE$4,'[1]INTERNAL PARAMETERS-1'!$B$5:$J$44,5,FALSE)*VLOOKUP(AirBFYLD2!CE$4,'[1]INTERNAL PARAMETERS-1'!$B$5:$J$44,6,FALSE)*VLOOKUP(AirBFYLD2!CE$4,'[1]INTERNAL PARAMETERS-1'!$B$5:$J$44,3,FALSE) + AirBFYLD1!CE177*(1-VLOOKUP(AirBFYLD2!CE$4,'[1]INTERNAL PARAMETERS-1'!$B$5:$J$44,5,FALSE))*VLOOKUP(AirBFYLD2!CE$4,'[1]INTERNAL PARAMETERS-1'!$B$5:$J$44,8,FALSE)*VLOOKUP(AirBFYLD2!CE$4,'[1]INTERNAL PARAMETERS-1'!$B$5:$J$44,3,FALSE)</f>
        <v>5.824393963520493E-4</v>
      </c>
      <c r="CF177" s="44">
        <f>AirBFYLD1!CF177*VLOOKUP(AirBFYLD2!CF$4,'[1]INTERNAL PARAMETERS-1'!$B$5:$J$44,5,FALSE)*VLOOKUP(AirBFYLD2!CF$4,'[1]INTERNAL PARAMETERS-1'!$B$5:$J$44,6,FALSE)*VLOOKUP(AirBFYLD2!CF$4,'[1]INTERNAL PARAMETERS-1'!$B$5:$J$44,3,FALSE) + AirBFYLD1!CF177*(1-VLOOKUP(AirBFYLD2!CF$4,'[1]INTERNAL PARAMETERS-1'!$B$5:$J$44,5,FALSE))*VLOOKUP(AirBFYLD2!CF$4,'[1]INTERNAL PARAMETERS-1'!$B$5:$J$44,8,FALSE)*VLOOKUP(AirBFYLD2!CF$4,'[1]INTERNAL PARAMETERS-1'!$B$5:$J$44,3,FALSE)</f>
        <v>4.6720957738091744E-4</v>
      </c>
      <c r="CG177" s="44">
        <f>AirBFYLD1!CG177*VLOOKUP(AirBFYLD2!CG$4,'[1]INTERNAL PARAMETERS-1'!$B$5:$J$44,5,FALSE)*VLOOKUP(AirBFYLD2!CG$4,'[1]INTERNAL PARAMETERS-1'!$B$5:$J$44,6,FALSE)*VLOOKUP(AirBFYLD2!CG$4,'[1]INTERNAL PARAMETERS-1'!$B$5:$J$44,3,FALSE) + AirBFYLD1!CG177*(1-VLOOKUP(AirBFYLD2!CG$4,'[1]INTERNAL PARAMETERS-1'!$B$5:$J$44,5,FALSE))*VLOOKUP(AirBFYLD2!CG$4,'[1]INTERNAL PARAMETERS-1'!$B$5:$J$44,8,FALSE)*VLOOKUP(AirBFYLD2!CG$4,'[1]INTERNAL PARAMETERS-1'!$B$5:$J$44,3,FALSE)</f>
        <v>0</v>
      </c>
      <c r="CH177" s="43">
        <f>AirBFYLD1!CH177*VLOOKUP(AirBFYLD2!CH$4,'[1]INTERNAL PARAMETERS-1'!$B$5:$J$44,5,FALSE)*VLOOKUP(AirBFYLD2!CH$4,'[1]INTERNAL PARAMETERS-1'!$B$5:$J$44,6,FALSE)*VLOOKUP(AirBFYLD2!CH$4,'[1]INTERNAL PARAMETERS-1'!$B$5:$J$44,3,FALSE) + AirBFYLD1!CH177*(1-VLOOKUP(AirBFYLD2!CH$4,'[1]INTERNAL PARAMETERS-1'!$B$5:$J$44,5,FALSE))*VLOOKUP(AirBFYLD2!CH$4,'[1]INTERNAL PARAMETERS-1'!$B$5:$J$44,8,FALSE)*VLOOKUP(AirBFYLD2!CH$4,'[1]INTERNAL PARAMETERS-1'!$B$5:$J$44,3,FALSE)</f>
        <v>0</v>
      </c>
      <c r="CJ177" s="45">
        <f t="shared" si="4"/>
        <v>5.8209565392905667</v>
      </c>
      <c r="CK177" s="43">
        <f t="shared" si="5"/>
        <v>0.2793250471174385</v>
      </c>
    </row>
    <row r="178" spans="2:89" x14ac:dyDescent="0.5">
      <c r="B178" s="58" t="s">
        <v>8</v>
      </c>
      <c r="C178" s="57" t="s">
        <v>50</v>
      </c>
      <c r="D178" s="57" t="s">
        <v>56</v>
      </c>
      <c r="E178" s="133">
        <f>AirBF!X178</f>
        <v>20.832962333622941</v>
      </c>
      <c r="F178" s="56">
        <f>'[1]INTERNAL PARAMETERS-1'!M16</f>
        <v>30.094999999999999</v>
      </c>
      <c r="G178" s="45">
        <f>AirBFYLD1!G178*VLOOKUP(AirBFYLD2!G$4,'[1]INTERNAL PARAMETERS-1'!$B$5:$J$44,5,FALSE)*VLOOKUP(AirBFYLD2!G$4,'[1]INTERNAL PARAMETERS-1'!$B$5:$J$44,7,FALSE)*AirBFYLD2!$F178 + AirBFYLD1!G178*(1-VLOOKUP(AirBFYLD2!G$4,'[1]INTERNAL PARAMETERS-1'!$B$5:$J$44,5,FALSE))*VLOOKUP(AirBFYLD2!G$4,'[1]INTERNAL PARAMETERS-1'!$B$5:$J$44,9,FALSE)*AirBFYLD2!$F178</f>
        <v>1.1968499393625269</v>
      </c>
      <c r="H178" s="44">
        <f>AirBFYLD1!H178*VLOOKUP(AirBFYLD2!H$4,'[1]INTERNAL PARAMETERS-1'!$B$5:$J$44,5,FALSE)*VLOOKUP(AirBFYLD2!H$4,'[1]INTERNAL PARAMETERS-1'!$B$5:$J$44,7,FALSE)*AirBFYLD2!$F178 + AirBFYLD1!H178*(1-VLOOKUP(AirBFYLD2!H$4,'[1]INTERNAL PARAMETERS-1'!$B$5:$J$44,5,FALSE))*VLOOKUP(AirBFYLD2!H$4,'[1]INTERNAL PARAMETERS-1'!$B$5:$J$44,9,FALSE)*AirBFYLD2!$F178</f>
        <v>1.0936007234933713</v>
      </c>
      <c r="I178" s="44">
        <f>AirBFYLD1!I178*VLOOKUP(AirBFYLD2!I$4,'[1]INTERNAL PARAMETERS-1'!$B$5:$J$44,5,FALSE)*VLOOKUP(AirBFYLD2!I$4,'[1]INTERNAL PARAMETERS-1'!$B$5:$J$44,7,FALSE)*AirBFYLD2!$F178 + AirBFYLD1!I178*(1-VLOOKUP(AirBFYLD2!I$4,'[1]INTERNAL PARAMETERS-1'!$B$5:$J$44,5,FALSE))*VLOOKUP(AirBFYLD2!I$4,'[1]INTERNAL PARAMETERS-1'!$B$5:$J$44,9,FALSE)*AirBFYLD2!$F178</f>
        <v>1.2004810370821712</v>
      </c>
      <c r="J178" s="44">
        <f>AirBFYLD1!J178*VLOOKUP(AirBFYLD2!J$4,'[1]INTERNAL PARAMETERS-1'!$B$5:$J$44,5,FALSE)*VLOOKUP(AirBFYLD2!J$4,'[1]INTERNAL PARAMETERS-1'!$B$5:$J$44,7,FALSE)*AirBFYLD2!$F178 + AirBFYLD1!J178*(1-VLOOKUP(AirBFYLD2!J$4,'[1]INTERNAL PARAMETERS-1'!$B$5:$J$44,5,FALSE))*VLOOKUP(AirBFYLD2!J$4,'[1]INTERNAL PARAMETERS-1'!$B$5:$J$44,9,FALSE)*AirBFYLD2!$F178</f>
        <v>0</v>
      </c>
      <c r="K178" s="44">
        <f>AirBFYLD1!K178*VLOOKUP(AirBFYLD2!K$4,'[1]INTERNAL PARAMETERS-1'!$B$5:$J$44,5,FALSE)*VLOOKUP(AirBFYLD2!K$4,'[1]INTERNAL PARAMETERS-1'!$B$5:$J$44,7,FALSE)*AirBFYLD2!$F178 + AirBFYLD1!K178*(1-VLOOKUP(AirBFYLD2!K$4,'[1]INTERNAL PARAMETERS-1'!$B$5:$J$44,5,FALSE))*VLOOKUP(AirBFYLD2!K$4,'[1]INTERNAL PARAMETERS-1'!$B$5:$J$44,9,FALSE)*AirBFYLD2!$F178</f>
        <v>0</v>
      </c>
      <c r="L178" s="44">
        <f>AirBFYLD1!L178*VLOOKUP(AirBFYLD2!L$4,'[1]INTERNAL PARAMETERS-1'!$B$5:$J$44,5,FALSE)*VLOOKUP(AirBFYLD2!L$4,'[1]INTERNAL PARAMETERS-1'!$B$5:$J$44,7,FALSE)*AirBFYLD2!$F178 + AirBFYLD1!L178*(1-VLOOKUP(AirBFYLD2!L$4,'[1]INTERNAL PARAMETERS-1'!$B$5:$J$44,5,FALSE))*VLOOKUP(AirBFYLD2!L$4,'[1]INTERNAL PARAMETERS-1'!$B$5:$J$44,9,FALSE)*AirBFYLD2!$F178</f>
        <v>0</v>
      </c>
      <c r="M178" s="44">
        <f>AirBFYLD1!M178*VLOOKUP(AirBFYLD2!M$4,'[1]INTERNAL PARAMETERS-1'!$B$5:$J$44,5,FALSE)*VLOOKUP(AirBFYLD2!M$4,'[1]INTERNAL PARAMETERS-1'!$B$5:$J$44,7,FALSE)*AirBFYLD2!$F178 + AirBFYLD1!M178*(1-VLOOKUP(AirBFYLD2!M$4,'[1]INTERNAL PARAMETERS-1'!$B$5:$J$44,5,FALSE))*VLOOKUP(AirBFYLD2!M$4,'[1]INTERNAL PARAMETERS-1'!$B$5:$J$44,9,FALSE)*AirBFYLD2!$F178</f>
        <v>8.8928150713443191E-2</v>
      </c>
      <c r="N178" s="44">
        <f>AirBFYLD1!N178*VLOOKUP(AirBFYLD2!N$4,'[1]INTERNAL PARAMETERS-1'!$B$5:$J$44,5,FALSE)*VLOOKUP(AirBFYLD2!N$4,'[1]INTERNAL PARAMETERS-1'!$B$5:$J$44,7,FALSE)*AirBFYLD2!$F178 + AirBFYLD1!N178*(1-VLOOKUP(AirBFYLD2!N$4,'[1]INTERNAL PARAMETERS-1'!$B$5:$J$44,5,FALSE))*VLOOKUP(AirBFYLD2!N$4,'[1]INTERNAL PARAMETERS-1'!$B$5:$J$44,9,FALSE)*AirBFYLD2!$F178</f>
        <v>4.0640222594717744E-3</v>
      </c>
      <c r="O178" s="44">
        <f>AirBFYLD1!O178*VLOOKUP(AirBFYLD2!O$4,'[1]INTERNAL PARAMETERS-1'!$B$5:$J$44,5,FALSE)*VLOOKUP(AirBFYLD2!O$4,'[1]INTERNAL PARAMETERS-1'!$B$5:$J$44,7,FALSE)*AirBFYLD2!$F178 + AirBFYLD1!O178*(1-VLOOKUP(AirBFYLD2!O$4,'[1]INTERNAL PARAMETERS-1'!$B$5:$J$44,5,FALSE))*VLOOKUP(AirBFYLD2!O$4,'[1]INTERNAL PARAMETERS-1'!$B$5:$J$44,9,FALSE)*AirBFYLD2!$F178</f>
        <v>0</v>
      </c>
      <c r="P178" s="44">
        <f>AirBFYLD1!P178*VLOOKUP(AirBFYLD2!P$4,'[1]INTERNAL PARAMETERS-1'!$B$5:$J$44,5,FALSE)*VLOOKUP(AirBFYLD2!P$4,'[1]INTERNAL PARAMETERS-1'!$B$5:$J$44,7,FALSE)*AirBFYLD2!$F178 + AirBFYLD1!P178*(1-VLOOKUP(AirBFYLD2!P$4,'[1]INTERNAL PARAMETERS-1'!$B$5:$J$44,5,FALSE))*VLOOKUP(AirBFYLD2!P$4,'[1]INTERNAL PARAMETERS-1'!$B$5:$J$44,9,FALSE)*AirBFYLD2!$F178</f>
        <v>0</v>
      </c>
      <c r="Q178" s="44">
        <f>AirBFYLD1!Q178*VLOOKUP(AirBFYLD2!Q$4,'[1]INTERNAL PARAMETERS-1'!$B$5:$J$44,5,FALSE)*VLOOKUP(AirBFYLD2!Q$4,'[1]INTERNAL PARAMETERS-1'!$B$5:$J$44,7,FALSE)*AirBFYLD2!$F178 + AirBFYLD1!Q178*(1-VLOOKUP(AirBFYLD2!Q$4,'[1]INTERNAL PARAMETERS-1'!$B$5:$J$44,5,FALSE))*VLOOKUP(AirBFYLD2!Q$4,'[1]INTERNAL PARAMETERS-1'!$B$5:$J$44,9,FALSE)*AirBFYLD2!$F178</f>
        <v>0</v>
      </c>
      <c r="R178" s="44">
        <f>AirBFYLD1!R178*VLOOKUP(AirBFYLD2!R$4,'[1]INTERNAL PARAMETERS-1'!$B$5:$J$44,5,FALSE)*VLOOKUP(AirBFYLD2!R$4,'[1]INTERNAL PARAMETERS-1'!$B$5:$J$44,7,FALSE)*AirBFYLD2!$F178 + AirBFYLD1!R178*(1-VLOOKUP(AirBFYLD2!R$4,'[1]INTERNAL PARAMETERS-1'!$B$5:$J$44,5,FALSE))*VLOOKUP(AirBFYLD2!R$4,'[1]INTERNAL PARAMETERS-1'!$B$5:$J$44,9,FALSE)*AirBFYLD2!$F178</f>
        <v>1.1823111783773578E-2</v>
      </c>
      <c r="S178" s="44">
        <f>AirBFYLD1!S178*VLOOKUP(AirBFYLD2!S$4,'[1]INTERNAL PARAMETERS-1'!$B$5:$J$44,5,FALSE)*VLOOKUP(AirBFYLD2!S$4,'[1]INTERNAL PARAMETERS-1'!$B$5:$J$44,7,FALSE)*AirBFYLD2!$F178 + AirBFYLD1!S178*(1-VLOOKUP(AirBFYLD2!S$4,'[1]INTERNAL PARAMETERS-1'!$B$5:$J$44,5,FALSE))*VLOOKUP(AirBFYLD2!S$4,'[1]INTERNAL PARAMETERS-1'!$B$5:$J$44,9,FALSE)*AirBFYLD2!$F178</f>
        <v>0.17134229198242512</v>
      </c>
      <c r="T178" s="44">
        <f>AirBFYLD1!T178*VLOOKUP(AirBFYLD2!T$4,'[1]INTERNAL PARAMETERS-1'!$B$5:$J$44,5,FALSE)*VLOOKUP(AirBFYLD2!T$4,'[1]INTERNAL PARAMETERS-1'!$B$5:$J$44,7,FALSE)*AirBFYLD2!$F178 + AirBFYLD1!T178*(1-VLOOKUP(AirBFYLD2!T$4,'[1]INTERNAL PARAMETERS-1'!$B$5:$J$44,5,FALSE))*VLOOKUP(AirBFYLD2!T$4,'[1]INTERNAL PARAMETERS-1'!$B$5:$J$44,9,FALSE)*AirBFYLD2!$F178</f>
        <v>4.4334788285146629E-2</v>
      </c>
      <c r="U178" s="44">
        <f>AirBFYLD1!U178*VLOOKUP(AirBFYLD2!U$4,'[1]INTERNAL PARAMETERS-1'!$B$5:$J$44,5,FALSE)*VLOOKUP(AirBFYLD2!U$4,'[1]INTERNAL PARAMETERS-1'!$B$5:$J$44,7,FALSE)*AirBFYLD2!$F178 + AirBFYLD1!U178*(1-VLOOKUP(AirBFYLD2!U$4,'[1]INTERNAL PARAMETERS-1'!$B$5:$J$44,5,FALSE))*VLOOKUP(AirBFYLD2!U$4,'[1]INTERNAL PARAMETERS-1'!$B$5:$J$44,9,FALSE)*AirBFYLD2!$F178</f>
        <v>2.087447326938361E-2</v>
      </c>
      <c r="V178" s="44">
        <f>AirBFYLD1!V178*VLOOKUP(AirBFYLD2!V$4,'[1]INTERNAL PARAMETERS-1'!$B$5:$J$44,5,FALSE)*VLOOKUP(AirBFYLD2!V$4,'[1]INTERNAL PARAMETERS-1'!$B$5:$J$44,7,FALSE)*AirBFYLD2!$F178 + AirBFYLD1!V178*(1-VLOOKUP(AirBFYLD2!V$4,'[1]INTERNAL PARAMETERS-1'!$B$5:$J$44,5,FALSE))*VLOOKUP(AirBFYLD2!V$4,'[1]INTERNAL PARAMETERS-1'!$B$5:$J$44,9,FALSE)*AirBFYLD2!$F178</f>
        <v>0.1632904836376155</v>
      </c>
      <c r="W178" s="44">
        <f>AirBFYLD1!W178*VLOOKUP(AirBFYLD2!W$4,'[1]INTERNAL PARAMETERS-1'!$B$5:$J$44,5,FALSE)*VLOOKUP(AirBFYLD2!W$4,'[1]INTERNAL PARAMETERS-1'!$B$5:$J$44,7,FALSE)*AirBFYLD2!$F178 + AirBFYLD1!W178*(1-VLOOKUP(AirBFYLD2!W$4,'[1]INTERNAL PARAMETERS-1'!$B$5:$J$44,5,FALSE))*VLOOKUP(AirBFYLD2!W$4,'[1]INTERNAL PARAMETERS-1'!$B$5:$J$44,9,FALSE)*AirBFYLD2!$F178</f>
        <v>0</v>
      </c>
      <c r="X178" s="44">
        <f>AirBFYLD1!X178*VLOOKUP(AirBFYLD2!X$4,'[1]INTERNAL PARAMETERS-1'!$B$5:$J$44,5,FALSE)*VLOOKUP(AirBFYLD2!X$4,'[1]INTERNAL PARAMETERS-1'!$B$5:$J$44,7,FALSE)*AirBFYLD2!$F178 + AirBFYLD1!X178*(1-VLOOKUP(AirBFYLD2!X$4,'[1]INTERNAL PARAMETERS-1'!$B$5:$J$44,5,FALSE))*VLOOKUP(AirBFYLD2!X$4,'[1]INTERNAL PARAMETERS-1'!$B$5:$J$44,9,FALSE)*AirBFYLD2!$F178</f>
        <v>0</v>
      </c>
      <c r="Y178" s="44">
        <f>AirBFYLD1!Y178*VLOOKUP(AirBFYLD2!Y$4,'[1]INTERNAL PARAMETERS-1'!$B$5:$J$44,5,FALSE)*VLOOKUP(AirBFYLD2!Y$4,'[1]INTERNAL PARAMETERS-1'!$B$5:$J$44,7,FALSE)*AirBFYLD2!$F178 + AirBFYLD1!Y178*(1-VLOOKUP(AirBFYLD2!Y$4,'[1]INTERNAL PARAMETERS-1'!$B$5:$J$44,5,FALSE))*VLOOKUP(AirBFYLD2!Y$4,'[1]INTERNAL PARAMETERS-1'!$B$5:$J$44,9,FALSE)*AirBFYLD2!$F178</f>
        <v>0</v>
      </c>
      <c r="Z178" s="44">
        <f>AirBFYLD1!Z178*VLOOKUP(AirBFYLD2!Z$4,'[1]INTERNAL PARAMETERS-1'!$B$5:$J$44,5,FALSE)*VLOOKUP(AirBFYLD2!Z$4,'[1]INTERNAL PARAMETERS-1'!$B$5:$J$44,7,FALSE)*AirBFYLD2!$F178 + AirBFYLD1!Z178*(1-VLOOKUP(AirBFYLD2!Z$4,'[1]INTERNAL PARAMETERS-1'!$B$5:$J$44,5,FALSE))*VLOOKUP(AirBFYLD2!Z$4,'[1]INTERNAL PARAMETERS-1'!$B$5:$J$44,9,FALSE)*AirBFYLD2!$F178</f>
        <v>0</v>
      </c>
      <c r="AA178" s="44">
        <f>AirBFYLD1!AA178*VLOOKUP(AirBFYLD2!AA$4,'[1]INTERNAL PARAMETERS-1'!$B$5:$J$44,5,FALSE)*VLOOKUP(AirBFYLD2!AA$4,'[1]INTERNAL PARAMETERS-1'!$B$5:$J$44,7,FALSE)*AirBFYLD2!$F178 + AirBFYLD1!AA178*(1-VLOOKUP(AirBFYLD2!AA$4,'[1]INTERNAL PARAMETERS-1'!$B$5:$J$44,5,FALSE))*VLOOKUP(AirBFYLD2!AA$4,'[1]INTERNAL PARAMETERS-1'!$B$5:$J$44,9,FALSE)*AirBFYLD2!$F178</f>
        <v>0</v>
      </c>
      <c r="AB178" s="44">
        <f>AirBFYLD1!AB178*VLOOKUP(AirBFYLD2!AB$4,'[1]INTERNAL PARAMETERS-1'!$B$5:$J$44,5,FALSE)*VLOOKUP(AirBFYLD2!AB$4,'[1]INTERNAL PARAMETERS-1'!$B$5:$J$44,7,FALSE)*AirBFYLD2!$F178 + AirBFYLD1!AB178*(1-VLOOKUP(AirBFYLD2!AB$4,'[1]INTERNAL PARAMETERS-1'!$B$5:$J$44,5,FALSE))*VLOOKUP(AirBFYLD2!AB$4,'[1]INTERNAL PARAMETERS-1'!$B$5:$J$44,9,FALSE)*AirBFYLD2!$F178</f>
        <v>0</v>
      </c>
      <c r="AC178" s="44">
        <f>AirBFYLD1!AC178*VLOOKUP(AirBFYLD2!AC$4,'[1]INTERNAL PARAMETERS-1'!$B$5:$J$44,5,FALSE)*VLOOKUP(AirBFYLD2!AC$4,'[1]INTERNAL PARAMETERS-1'!$B$5:$J$44,7,FALSE)*AirBFYLD2!$F178 + AirBFYLD1!AC178*(1-VLOOKUP(AirBFYLD2!AC$4,'[1]INTERNAL PARAMETERS-1'!$B$5:$J$44,5,FALSE))*VLOOKUP(AirBFYLD2!AC$4,'[1]INTERNAL PARAMETERS-1'!$B$5:$J$44,9,FALSE)*AirBFYLD2!$F178</f>
        <v>0</v>
      </c>
      <c r="AD178" s="44">
        <f>AirBFYLD1!AD178*VLOOKUP(AirBFYLD2!AD$4,'[1]INTERNAL PARAMETERS-1'!$B$5:$J$44,5,FALSE)*VLOOKUP(AirBFYLD2!AD$4,'[1]INTERNAL PARAMETERS-1'!$B$5:$J$44,7,FALSE)*AirBFYLD2!$F178 + AirBFYLD1!AD178*(1-VLOOKUP(AirBFYLD2!AD$4,'[1]INTERNAL PARAMETERS-1'!$B$5:$J$44,5,FALSE))*VLOOKUP(AirBFYLD2!AD$4,'[1]INTERNAL PARAMETERS-1'!$B$5:$J$44,9,FALSE)*AirBFYLD2!$F178</f>
        <v>0</v>
      </c>
      <c r="AE178" s="44">
        <f>AirBFYLD1!AE178*VLOOKUP(AirBFYLD2!AE$4,'[1]INTERNAL PARAMETERS-1'!$B$5:$J$44,5,FALSE)*VLOOKUP(AirBFYLD2!AE$4,'[1]INTERNAL PARAMETERS-1'!$B$5:$J$44,7,FALSE)*AirBFYLD2!$F178 + AirBFYLD1!AE178*(1-VLOOKUP(AirBFYLD2!AE$4,'[1]INTERNAL PARAMETERS-1'!$B$5:$J$44,5,FALSE))*VLOOKUP(AirBFYLD2!AE$4,'[1]INTERNAL PARAMETERS-1'!$B$5:$J$44,9,FALSE)*AirBFYLD2!$F178</f>
        <v>0</v>
      </c>
      <c r="AF178" s="44">
        <f>AirBFYLD1!AF178*VLOOKUP(AirBFYLD2!AF$4,'[1]INTERNAL PARAMETERS-1'!$B$5:$J$44,5,FALSE)*VLOOKUP(AirBFYLD2!AF$4,'[1]INTERNAL PARAMETERS-1'!$B$5:$J$44,7,FALSE)*AirBFYLD2!$F178 + AirBFYLD1!AF178*(1-VLOOKUP(AirBFYLD2!AF$4,'[1]INTERNAL PARAMETERS-1'!$B$5:$J$44,5,FALSE))*VLOOKUP(AirBFYLD2!AF$4,'[1]INTERNAL PARAMETERS-1'!$B$5:$J$44,9,FALSE)*AirBFYLD2!$F178</f>
        <v>7.2034861556342349E-3</v>
      </c>
      <c r="AG178" s="44">
        <f>AirBFYLD1!AG178*VLOOKUP(AirBFYLD2!AG$4,'[1]INTERNAL PARAMETERS-1'!$B$5:$J$44,5,FALSE)*VLOOKUP(AirBFYLD2!AG$4,'[1]INTERNAL PARAMETERS-1'!$B$5:$J$44,7,FALSE)*AirBFYLD2!$F178 + AirBFYLD1!AG178*(1-VLOOKUP(AirBFYLD2!AG$4,'[1]INTERNAL PARAMETERS-1'!$B$5:$J$44,5,FALSE))*VLOOKUP(AirBFYLD2!AG$4,'[1]INTERNAL PARAMETERS-1'!$B$5:$J$44,9,FALSE)*AirBFYLD2!$F178</f>
        <v>0</v>
      </c>
      <c r="AH178" s="44">
        <f>AirBFYLD1!AH178*VLOOKUP(AirBFYLD2!AH$4,'[1]INTERNAL PARAMETERS-1'!$B$5:$J$44,5,FALSE)*VLOOKUP(AirBFYLD2!AH$4,'[1]INTERNAL PARAMETERS-1'!$B$5:$J$44,7,FALSE)*AirBFYLD2!$F178 + AirBFYLD1!AH178*(1-VLOOKUP(AirBFYLD2!AH$4,'[1]INTERNAL PARAMETERS-1'!$B$5:$J$44,5,FALSE))*VLOOKUP(AirBFYLD2!AH$4,'[1]INTERNAL PARAMETERS-1'!$B$5:$J$44,9,FALSE)*AirBFYLD2!$F178</f>
        <v>2.0317525054352969E-3</v>
      </c>
      <c r="AI178" s="44">
        <f>AirBFYLD1!AI178*VLOOKUP(AirBFYLD2!AI$4,'[1]INTERNAL PARAMETERS-1'!$B$5:$J$44,5,FALSE)*VLOOKUP(AirBFYLD2!AI$4,'[1]INTERNAL PARAMETERS-1'!$B$5:$J$44,7,FALSE)*AirBFYLD2!$F178 + AirBFYLD1!AI178*(1-VLOOKUP(AirBFYLD2!AI$4,'[1]INTERNAL PARAMETERS-1'!$B$5:$J$44,5,FALSE))*VLOOKUP(AirBFYLD2!AI$4,'[1]INTERNAL PARAMETERS-1'!$B$5:$J$44,9,FALSE)*AirBFYLD2!$F178</f>
        <v>1.8473612162146218E-3</v>
      </c>
      <c r="AJ178" s="44">
        <f>AirBFYLD1!AJ178*VLOOKUP(AirBFYLD2!AJ$4,'[1]INTERNAL PARAMETERS-1'!$B$5:$J$44,5,FALSE)*VLOOKUP(AirBFYLD2!AJ$4,'[1]INTERNAL PARAMETERS-1'!$B$5:$J$44,7,FALSE)*AirBFYLD2!$F178 + AirBFYLD1!AJ178*(1-VLOOKUP(AirBFYLD2!AJ$4,'[1]INTERNAL PARAMETERS-1'!$B$5:$J$44,5,FALSE))*VLOOKUP(AirBFYLD2!AJ$4,'[1]INTERNAL PARAMETERS-1'!$B$5:$J$44,9,FALSE)*AirBFYLD2!$F178</f>
        <v>1.4409417486474049E-2</v>
      </c>
      <c r="AK178" s="44">
        <f>AirBFYLD1!AK178*VLOOKUP(AirBFYLD2!AK$4,'[1]INTERNAL PARAMETERS-1'!$B$5:$J$44,5,FALSE)*VLOOKUP(AirBFYLD2!AK$4,'[1]INTERNAL PARAMETERS-1'!$B$5:$J$44,7,FALSE)*AirBFYLD2!$F178 + AirBFYLD1!AK178*(1-VLOOKUP(AirBFYLD2!AK$4,'[1]INTERNAL PARAMETERS-1'!$B$5:$J$44,5,FALSE))*VLOOKUP(AirBFYLD2!AK$4,'[1]INTERNAL PARAMETERS-1'!$B$5:$J$44,9,FALSE)*AirBFYLD2!$F178</f>
        <v>0</v>
      </c>
      <c r="AL178" s="44">
        <f>AirBFYLD1!AL178*VLOOKUP(AirBFYLD2!AL$4,'[1]INTERNAL PARAMETERS-1'!$B$5:$J$44,5,FALSE)*VLOOKUP(AirBFYLD2!AL$4,'[1]INTERNAL PARAMETERS-1'!$B$5:$J$44,7,FALSE)*AirBFYLD2!$F178 + AirBFYLD1!AL178*(1-VLOOKUP(AirBFYLD2!AL$4,'[1]INTERNAL PARAMETERS-1'!$B$5:$J$44,5,FALSE))*VLOOKUP(AirBFYLD2!AL$4,'[1]INTERNAL PARAMETERS-1'!$B$5:$J$44,9,FALSE)*AirBFYLD2!$F178</f>
        <v>0</v>
      </c>
      <c r="AM178" s="44">
        <f>AirBFYLD1!AM178*VLOOKUP(AirBFYLD2!AM$4,'[1]INTERNAL PARAMETERS-1'!$B$5:$J$44,5,FALSE)*VLOOKUP(AirBFYLD2!AM$4,'[1]INTERNAL PARAMETERS-1'!$B$5:$J$44,7,FALSE)*AirBFYLD2!$F178 + AirBFYLD1!AM178*(1-VLOOKUP(AirBFYLD2!AM$4,'[1]INTERNAL PARAMETERS-1'!$B$5:$J$44,5,FALSE))*VLOOKUP(AirBFYLD2!AM$4,'[1]INTERNAL PARAMETERS-1'!$B$5:$J$44,9,FALSE)*AirBFYLD2!$F178</f>
        <v>0</v>
      </c>
      <c r="AN178" s="44">
        <f>AirBFYLD1!AN178*VLOOKUP(AirBFYLD2!AN$4,'[1]INTERNAL PARAMETERS-1'!$B$5:$J$44,5,FALSE)*VLOOKUP(AirBFYLD2!AN$4,'[1]INTERNAL PARAMETERS-1'!$B$5:$J$44,7,FALSE)*AirBFYLD2!$F178 + AirBFYLD1!AN178*(1-VLOOKUP(AirBFYLD2!AN$4,'[1]INTERNAL PARAMETERS-1'!$B$5:$J$44,5,FALSE))*VLOOKUP(AirBFYLD2!AN$4,'[1]INTERNAL PARAMETERS-1'!$B$5:$J$44,9,FALSE)*AirBFYLD2!$F178</f>
        <v>0</v>
      </c>
      <c r="AO178" s="44">
        <f>AirBFYLD1!AO178*VLOOKUP(AirBFYLD2!AO$4,'[1]INTERNAL PARAMETERS-1'!$B$5:$J$44,5,FALSE)*VLOOKUP(AirBFYLD2!AO$4,'[1]INTERNAL PARAMETERS-1'!$B$5:$J$44,7,FALSE)*AirBFYLD2!$F178 + AirBFYLD1!AO178*(1-VLOOKUP(AirBFYLD2!AO$4,'[1]INTERNAL PARAMETERS-1'!$B$5:$J$44,5,FALSE))*VLOOKUP(AirBFYLD2!AO$4,'[1]INTERNAL PARAMETERS-1'!$B$5:$J$44,9,FALSE)*AirBFYLD2!$F178</f>
        <v>0</v>
      </c>
      <c r="AP178" s="44">
        <f>AirBFYLD1!AP178*VLOOKUP(AirBFYLD2!AP$4,'[1]INTERNAL PARAMETERS-1'!$B$5:$J$44,5,FALSE)*VLOOKUP(AirBFYLD2!AP$4,'[1]INTERNAL PARAMETERS-1'!$B$5:$J$44,7,FALSE)*AirBFYLD2!$F178 + AirBFYLD1!AP178*(1-VLOOKUP(AirBFYLD2!AP$4,'[1]INTERNAL PARAMETERS-1'!$B$5:$J$44,5,FALSE))*VLOOKUP(AirBFYLD2!AP$4,'[1]INTERNAL PARAMETERS-1'!$B$5:$J$44,9,FALSE)*AirBFYLD2!$F178</f>
        <v>0</v>
      </c>
      <c r="AQ178" s="44">
        <f>AirBFYLD1!AQ178*VLOOKUP(AirBFYLD2!AQ$4,'[1]INTERNAL PARAMETERS-1'!$B$5:$J$44,5,FALSE)*VLOOKUP(AirBFYLD2!AQ$4,'[1]INTERNAL PARAMETERS-1'!$B$5:$J$44,7,FALSE)*AirBFYLD2!$F178 + AirBFYLD1!AQ178*(1-VLOOKUP(AirBFYLD2!AQ$4,'[1]INTERNAL PARAMETERS-1'!$B$5:$J$44,5,FALSE))*VLOOKUP(AirBFYLD2!AQ$4,'[1]INTERNAL PARAMETERS-1'!$B$5:$J$44,9,FALSE)*AirBFYLD2!$F178</f>
        <v>0</v>
      </c>
      <c r="AR178" s="44">
        <f>AirBFYLD1!AR178*VLOOKUP(AirBFYLD2!AR$4,'[1]INTERNAL PARAMETERS-1'!$B$5:$J$44,5,FALSE)*VLOOKUP(AirBFYLD2!AR$4,'[1]INTERNAL PARAMETERS-1'!$B$5:$J$44,7,FALSE)*AirBFYLD2!$F178 + AirBFYLD1!AR178*(1-VLOOKUP(AirBFYLD2!AR$4,'[1]INTERNAL PARAMETERS-1'!$B$5:$J$44,5,FALSE))*VLOOKUP(AirBFYLD2!AR$4,'[1]INTERNAL PARAMETERS-1'!$B$5:$J$44,9,FALSE)*AirBFYLD2!$F178</f>
        <v>0</v>
      </c>
      <c r="AS178" s="44">
        <f>AirBFYLD1!AS178*VLOOKUP(AirBFYLD2!AS$4,'[1]INTERNAL PARAMETERS-1'!$B$5:$J$44,5,FALSE)*VLOOKUP(AirBFYLD2!AS$4,'[1]INTERNAL PARAMETERS-1'!$B$5:$J$44,7,FALSE)*AirBFYLD2!$F178 + AirBFYLD1!AS178*(1-VLOOKUP(AirBFYLD2!AS$4,'[1]INTERNAL PARAMETERS-1'!$B$5:$J$44,5,FALSE))*VLOOKUP(AirBFYLD2!AS$4,'[1]INTERNAL PARAMETERS-1'!$B$5:$J$44,9,FALSE)*AirBFYLD2!$F178</f>
        <v>0</v>
      </c>
      <c r="AT178" s="43">
        <f>AirBFYLD1!AT178*VLOOKUP(AirBFYLD2!AT$4,'[1]INTERNAL PARAMETERS-1'!$B$5:$J$44,5,FALSE)*VLOOKUP(AirBFYLD2!AT$4,'[1]INTERNAL PARAMETERS-1'!$B$5:$J$44,7,FALSE)*AirBFYLD2!$F178 + AirBFYLD1!AT178*(1-VLOOKUP(AirBFYLD2!AT$4,'[1]INTERNAL PARAMETERS-1'!$B$5:$J$44,5,FALSE))*VLOOKUP(AirBFYLD2!AT$4,'[1]INTERNAL PARAMETERS-1'!$B$5:$J$44,9,FALSE)*AirBFYLD2!$F178</f>
        <v>0</v>
      </c>
      <c r="AU178" s="45">
        <f>AirBFYLD1!AU178*VLOOKUP(AirBFYLD2!AU$4,'[1]INTERNAL PARAMETERS-1'!$B$5:$J$44,5,FALSE)*VLOOKUP(AirBFYLD2!AU$4,'[1]INTERNAL PARAMETERS-1'!$B$5:$J$44,6,FALSE)*VLOOKUP(AirBFYLD2!AU$4,'[1]INTERNAL PARAMETERS-1'!$B$5:$J$44,3,FALSE) + AirBFYLD1!AU178*(1-VLOOKUP(AirBFYLD2!AU$4,'[1]INTERNAL PARAMETERS-1'!$B$5:$J$44,5,FALSE))*VLOOKUP(AirBFYLD2!AU$4,'[1]INTERNAL PARAMETERS-1'!$B$5:$J$44,8,FALSE)*VLOOKUP(AirBFYLD2!AU$4,'[1]INTERNAL PARAMETERS-1'!$B$5:$J$44,3,FALSE)</f>
        <v>0</v>
      </c>
      <c r="AV178" s="44">
        <f>AirBFYLD1!AV178*VLOOKUP(AirBFYLD2!AV$4,'[1]INTERNAL PARAMETERS-1'!$B$5:$J$44,5,FALSE)*VLOOKUP(AirBFYLD2!AV$4,'[1]INTERNAL PARAMETERS-1'!$B$5:$J$44,6,FALSE)*VLOOKUP(AirBFYLD2!AV$4,'[1]INTERNAL PARAMETERS-1'!$B$5:$J$44,3,FALSE) + AirBFYLD1!AV178*(1-VLOOKUP(AirBFYLD2!AV$4,'[1]INTERNAL PARAMETERS-1'!$B$5:$J$44,5,FALSE))*VLOOKUP(AirBFYLD2!AV$4,'[1]INTERNAL PARAMETERS-1'!$B$5:$J$44,8,FALSE)*VLOOKUP(AirBFYLD2!AV$4,'[1]INTERNAL PARAMETERS-1'!$B$5:$J$44,3,FALSE)</f>
        <v>0</v>
      </c>
      <c r="AW178" s="44">
        <f>AirBFYLD1!AW178*VLOOKUP(AirBFYLD2!AW$4,'[1]INTERNAL PARAMETERS-1'!$B$5:$J$44,5,FALSE)*VLOOKUP(AirBFYLD2!AW$4,'[1]INTERNAL PARAMETERS-1'!$B$5:$J$44,6,FALSE)*VLOOKUP(AirBFYLD2!AW$4,'[1]INTERNAL PARAMETERS-1'!$B$5:$J$44,3,FALSE) + AirBFYLD1!AW178*(1-VLOOKUP(AirBFYLD2!AW$4,'[1]INTERNAL PARAMETERS-1'!$B$5:$J$44,5,FALSE))*VLOOKUP(AirBFYLD2!AW$4,'[1]INTERNAL PARAMETERS-1'!$B$5:$J$44,8,FALSE)*VLOOKUP(AirBFYLD2!AW$4,'[1]INTERNAL PARAMETERS-1'!$B$5:$J$44,3,FALSE)</f>
        <v>4.7096887935034373E-2</v>
      </c>
      <c r="AX178" s="44">
        <f>AirBFYLD1!AX178*VLOOKUP(AirBFYLD2!AX$4,'[1]INTERNAL PARAMETERS-1'!$B$5:$J$44,5,FALSE)*VLOOKUP(AirBFYLD2!AX$4,'[1]INTERNAL PARAMETERS-1'!$B$5:$J$44,6,FALSE)*VLOOKUP(AirBFYLD2!AX$4,'[1]INTERNAL PARAMETERS-1'!$B$5:$J$44,3,FALSE) + AirBFYLD1!AX178*(1-VLOOKUP(AirBFYLD2!AX$4,'[1]INTERNAL PARAMETERS-1'!$B$5:$J$44,5,FALSE))*VLOOKUP(AirBFYLD2!AX$4,'[1]INTERNAL PARAMETERS-1'!$B$5:$J$44,8,FALSE)*VLOOKUP(AirBFYLD2!AX$4,'[1]INTERNAL PARAMETERS-1'!$B$5:$J$44,3,FALSE)</f>
        <v>0</v>
      </c>
      <c r="AY178" s="44">
        <f>AirBFYLD1!AY178*VLOOKUP(AirBFYLD2!AY$4,'[1]INTERNAL PARAMETERS-1'!$B$5:$J$44,5,FALSE)*VLOOKUP(AirBFYLD2!AY$4,'[1]INTERNAL PARAMETERS-1'!$B$5:$J$44,6,FALSE)*VLOOKUP(AirBFYLD2!AY$4,'[1]INTERNAL PARAMETERS-1'!$B$5:$J$44,3,FALSE) + AirBFYLD1!AY178*(1-VLOOKUP(AirBFYLD2!AY$4,'[1]INTERNAL PARAMETERS-1'!$B$5:$J$44,5,FALSE))*VLOOKUP(AirBFYLD2!AY$4,'[1]INTERNAL PARAMETERS-1'!$B$5:$J$44,8,FALSE)*VLOOKUP(AirBFYLD2!AY$4,'[1]INTERNAL PARAMETERS-1'!$B$5:$J$44,3,FALSE)</f>
        <v>0</v>
      </c>
      <c r="AZ178" s="44">
        <f>AirBFYLD1!AZ178*VLOOKUP(AirBFYLD2!AZ$4,'[1]INTERNAL PARAMETERS-1'!$B$5:$J$44,5,FALSE)*VLOOKUP(AirBFYLD2!AZ$4,'[1]INTERNAL PARAMETERS-1'!$B$5:$J$44,6,FALSE)*VLOOKUP(AirBFYLD2!AZ$4,'[1]INTERNAL PARAMETERS-1'!$B$5:$J$44,3,FALSE) + AirBFYLD1!AZ178*(1-VLOOKUP(AirBFYLD2!AZ$4,'[1]INTERNAL PARAMETERS-1'!$B$5:$J$44,5,FALSE))*VLOOKUP(AirBFYLD2!AZ$4,'[1]INTERNAL PARAMETERS-1'!$B$5:$J$44,8,FALSE)*VLOOKUP(AirBFYLD2!AZ$4,'[1]INTERNAL PARAMETERS-1'!$B$5:$J$44,3,FALSE)</f>
        <v>0</v>
      </c>
      <c r="BA178" s="44">
        <f>AirBFYLD1!BA178*VLOOKUP(AirBFYLD2!BA$4,'[1]INTERNAL PARAMETERS-1'!$B$5:$J$44,5,FALSE)*VLOOKUP(AirBFYLD2!BA$4,'[1]INTERNAL PARAMETERS-1'!$B$5:$J$44,6,FALSE)*VLOOKUP(AirBFYLD2!BA$4,'[1]INTERNAL PARAMETERS-1'!$B$5:$J$44,3,FALSE) + AirBFYLD1!BA178*(1-VLOOKUP(AirBFYLD2!BA$4,'[1]INTERNAL PARAMETERS-1'!$B$5:$J$44,5,FALSE))*VLOOKUP(AirBFYLD2!BA$4,'[1]INTERNAL PARAMETERS-1'!$B$5:$J$44,8,FALSE)*VLOOKUP(AirBFYLD2!BA$4,'[1]INTERNAL PARAMETERS-1'!$B$5:$J$44,3,FALSE)</f>
        <v>3.4871463813593441E-2</v>
      </c>
      <c r="BB178" s="44">
        <f>AirBFYLD1!BB178*VLOOKUP(AirBFYLD2!BB$4,'[1]INTERNAL PARAMETERS-1'!$B$5:$J$44,5,FALSE)*VLOOKUP(AirBFYLD2!BB$4,'[1]INTERNAL PARAMETERS-1'!$B$5:$J$44,6,FALSE)*VLOOKUP(AirBFYLD2!BB$4,'[1]INTERNAL PARAMETERS-1'!$B$5:$J$44,3,FALSE) + AirBFYLD1!BB178*(1-VLOOKUP(AirBFYLD2!BB$4,'[1]INTERNAL PARAMETERS-1'!$B$5:$J$44,5,FALSE))*VLOOKUP(AirBFYLD2!BB$4,'[1]INTERNAL PARAMETERS-1'!$B$5:$J$44,8,FALSE)*VLOOKUP(AirBFYLD2!BB$4,'[1]INTERNAL PARAMETERS-1'!$B$5:$J$44,3,FALSE)</f>
        <v>7.9533163500436991E-3</v>
      </c>
      <c r="BC178" s="44">
        <f>AirBFYLD1!BC178*VLOOKUP(AirBFYLD2!BC$4,'[1]INTERNAL PARAMETERS-1'!$B$5:$J$44,5,FALSE)*VLOOKUP(AirBFYLD2!BC$4,'[1]INTERNAL PARAMETERS-1'!$B$5:$J$44,6,FALSE)*VLOOKUP(AirBFYLD2!BC$4,'[1]INTERNAL PARAMETERS-1'!$B$5:$J$44,3,FALSE) + AirBFYLD1!BC178*(1-VLOOKUP(AirBFYLD2!BC$4,'[1]INTERNAL PARAMETERS-1'!$B$5:$J$44,5,FALSE))*VLOOKUP(AirBFYLD2!BC$4,'[1]INTERNAL PARAMETERS-1'!$B$5:$J$44,8,FALSE)*VLOOKUP(AirBFYLD2!BC$4,'[1]INTERNAL PARAMETERS-1'!$B$5:$J$44,3,FALSE)</f>
        <v>2.1146081663385347E-2</v>
      </c>
      <c r="BD178" s="44">
        <f>AirBFYLD1!BD178*VLOOKUP(AirBFYLD2!BD$4,'[1]INTERNAL PARAMETERS-1'!$B$5:$J$44,5,FALSE)*VLOOKUP(AirBFYLD2!BD$4,'[1]INTERNAL PARAMETERS-1'!$B$5:$J$44,6,FALSE)*VLOOKUP(AirBFYLD2!BD$4,'[1]INTERNAL PARAMETERS-1'!$B$5:$J$44,3,FALSE) + AirBFYLD1!BD178*(1-VLOOKUP(AirBFYLD2!BD$4,'[1]INTERNAL PARAMETERS-1'!$B$5:$J$44,5,FALSE))*VLOOKUP(AirBFYLD2!BD$4,'[1]INTERNAL PARAMETERS-1'!$B$5:$J$44,8,FALSE)*VLOOKUP(AirBFYLD2!BD$4,'[1]INTERNAL PARAMETERS-1'!$B$5:$J$44,3,FALSE)</f>
        <v>7.593372064455468E-3</v>
      </c>
      <c r="BE178" s="44">
        <f>AirBFYLD1!BE178*VLOOKUP(AirBFYLD2!BE$4,'[1]INTERNAL PARAMETERS-1'!$B$5:$J$44,5,FALSE)*VLOOKUP(AirBFYLD2!BE$4,'[1]INTERNAL PARAMETERS-1'!$B$5:$J$44,6,FALSE)*VLOOKUP(AirBFYLD2!BE$4,'[1]INTERNAL PARAMETERS-1'!$B$5:$J$44,3,FALSE) + AirBFYLD1!BE178*(1-VLOOKUP(AirBFYLD2!BE$4,'[1]INTERNAL PARAMETERS-1'!$B$5:$J$44,5,FALSE))*VLOOKUP(AirBFYLD2!BE$4,'[1]INTERNAL PARAMETERS-1'!$B$5:$J$44,8,FALSE)*VLOOKUP(AirBFYLD2!BE$4,'[1]INTERNAL PARAMETERS-1'!$B$5:$J$44,3,FALSE)</f>
        <v>2.9763925807140004E-2</v>
      </c>
      <c r="BF178" s="44">
        <f>AirBFYLD1!BF178*VLOOKUP(AirBFYLD2!BF$4,'[1]INTERNAL PARAMETERS-1'!$B$5:$J$44,5,FALSE)*VLOOKUP(AirBFYLD2!BF$4,'[1]INTERNAL PARAMETERS-1'!$B$5:$J$44,6,FALSE)*VLOOKUP(AirBFYLD2!BF$4,'[1]INTERNAL PARAMETERS-1'!$B$5:$J$44,3,FALSE) + AirBFYLD1!BF178*(1-VLOOKUP(AirBFYLD2!BF$4,'[1]INTERNAL PARAMETERS-1'!$B$5:$J$44,5,FALSE))*VLOOKUP(AirBFYLD2!BF$4,'[1]INTERNAL PARAMETERS-1'!$B$5:$J$44,8,FALSE)*VLOOKUP(AirBFYLD2!BF$4,'[1]INTERNAL PARAMETERS-1'!$B$5:$J$44,3,FALSE)</f>
        <v>0</v>
      </c>
      <c r="BG178" s="44">
        <f>AirBFYLD1!BG178*VLOOKUP(AirBFYLD2!BG$4,'[1]INTERNAL PARAMETERS-1'!$B$5:$J$44,5,FALSE)*VLOOKUP(AirBFYLD2!BG$4,'[1]INTERNAL PARAMETERS-1'!$B$5:$J$44,6,FALSE)*VLOOKUP(AirBFYLD2!BG$4,'[1]INTERNAL PARAMETERS-1'!$B$5:$J$44,3,FALSE) + AirBFYLD1!BG178*(1-VLOOKUP(AirBFYLD2!BG$4,'[1]INTERNAL PARAMETERS-1'!$B$5:$J$44,5,FALSE))*VLOOKUP(AirBFYLD2!BG$4,'[1]INTERNAL PARAMETERS-1'!$B$5:$J$44,8,FALSE)*VLOOKUP(AirBFYLD2!BG$4,'[1]INTERNAL PARAMETERS-1'!$B$5:$J$44,3,FALSE)</f>
        <v>8.4911109683052013E-3</v>
      </c>
      <c r="BH178" s="44">
        <f>AirBFYLD1!BH178*VLOOKUP(AirBFYLD2!BH$4,'[1]INTERNAL PARAMETERS-1'!$B$5:$J$44,5,FALSE)*VLOOKUP(AirBFYLD2!BH$4,'[1]INTERNAL PARAMETERS-1'!$B$5:$J$44,6,FALSE)*VLOOKUP(AirBFYLD2!BH$4,'[1]INTERNAL PARAMETERS-1'!$B$5:$J$44,3,FALSE) + AirBFYLD1!BH178*(1-VLOOKUP(AirBFYLD2!BH$4,'[1]INTERNAL PARAMETERS-1'!$B$5:$J$44,5,FALSE))*VLOOKUP(AirBFYLD2!BH$4,'[1]INTERNAL PARAMETERS-1'!$B$5:$J$44,8,FALSE)*VLOOKUP(AirBFYLD2!BH$4,'[1]INTERNAL PARAMETERS-1'!$B$5:$J$44,3,FALSE)</f>
        <v>4.5737573581769781E-5</v>
      </c>
      <c r="BI178" s="44">
        <f>AirBFYLD1!BI178*VLOOKUP(AirBFYLD2!BI$4,'[1]INTERNAL PARAMETERS-1'!$B$5:$J$44,5,FALSE)*VLOOKUP(AirBFYLD2!BI$4,'[1]INTERNAL PARAMETERS-1'!$B$5:$J$44,6,FALSE)*VLOOKUP(AirBFYLD2!BI$4,'[1]INTERNAL PARAMETERS-1'!$B$5:$J$44,3,FALSE) + AirBFYLD1!BI178*(1-VLOOKUP(AirBFYLD2!BI$4,'[1]INTERNAL PARAMETERS-1'!$B$5:$J$44,5,FALSE))*VLOOKUP(AirBFYLD2!BI$4,'[1]INTERNAL PARAMETERS-1'!$B$5:$J$44,8,FALSE)*VLOOKUP(AirBFYLD2!BI$4,'[1]INTERNAL PARAMETERS-1'!$B$5:$J$44,3,FALSE)</f>
        <v>0</v>
      </c>
      <c r="BJ178" s="44">
        <f>AirBFYLD1!BJ178*VLOOKUP(AirBFYLD2!BJ$4,'[1]INTERNAL PARAMETERS-1'!$B$5:$J$44,5,FALSE)*VLOOKUP(AirBFYLD2!BJ$4,'[1]INTERNAL PARAMETERS-1'!$B$5:$J$44,6,FALSE)*VLOOKUP(AirBFYLD2!BJ$4,'[1]INTERNAL PARAMETERS-1'!$B$5:$J$44,3,FALSE) + AirBFYLD1!BJ178*(1-VLOOKUP(AirBFYLD2!BJ$4,'[1]INTERNAL PARAMETERS-1'!$B$5:$J$44,5,FALSE))*VLOOKUP(AirBFYLD2!BJ$4,'[1]INTERNAL PARAMETERS-1'!$B$5:$J$44,8,FALSE)*VLOOKUP(AirBFYLD2!BJ$4,'[1]INTERNAL PARAMETERS-1'!$B$5:$J$44,3,FALSE)</f>
        <v>3.2829825683340216E-3</v>
      </c>
      <c r="BK178" s="44">
        <f>AirBFYLD1!BK178*VLOOKUP(AirBFYLD2!BK$4,'[1]INTERNAL PARAMETERS-1'!$B$5:$J$44,5,FALSE)*VLOOKUP(AirBFYLD2!BK$4,'[1]INTERNAL PARAMETERS-1'!$B$5:$J$44,6,FALSE)*VLOOKUP(AirBFYLD2!BK$4,'[1]INTERNAL PARAMETERS-1'!$B$5:$J$44,3,FALSE) + AirBFYLD1!BK178*(1-VLOOKUP(AirBFYLD2!BK$4,'[1]INTERNAL PARAMETERS-1'!$B$5:$J$44,5,FALSE))*VLOOKUP(AirBFYLD2!BK$4,'[1]INTERNAL PARAMETERS-1'!$B$5:$J$44,8,FALSE)*VLOOKUP(AirBFYLD2!BK$4,'[1]INTERNAL PARAMETERS-1'!$B$5:$J$44,3,FALSE)</f>
        <v>3.0986466664098475E-3</v>
      </c>
      <c r="BL178" s="44">
        <f>AirBFYLD1!BL178*VLOOKUP(AirBFYLD2!BL$4,'[1]INTERNAL PARAMETERS-1'!$B$5:$J$44,5,FALSE)*VLOOKUP(AirBFYLD2!BL$4,'[1]INTERNAL PARAMETERS-1'!$B$5:$J$44,6,FALSE)*VLOOKUP(AirBFYLD2!BL$4,'[1]INTERNAL PARAMETERS-1'!$B$5:$J$44,3,FALSE) + AirBFYLD1!BL178*(1-VLOOKUP(AirBFYLD2!BL$4,'[1]INTERNAL PARAMETERS-1'!$B$5:$J$44,5,FALSE))*VLOOKUP(AirBFYLD2!BL$4,'[1]INTERNAL PARAMETERS-1'!$B$5:$J$44,8,FALSE)*VLOOKUP(AirBFYLD2!BL$4,'[1]INTERNAL PARAMETERS-1'!$B$5:$J$44,3,FALSE)</f>
        <v>1.6553545096513061E-2</v>
      </c>
      <c r="BM178" s="44">
        <f>AirBFYLD1!BM178*VLOOKUP(AirBFYLD2!BM$4,'[1]INTERNAL PARAMETERS-1'!$B$5:$J$44,5,FALSE)*VLOOKUP(AirBFYLD2!BM$4,'[1]INTERNAL PARAMETERS-1'!$B$5:$J$44,6,FALSE)*VLOOKUP(AirBFYLD2!BM$4,'[1]INTERNAL PARAMETERS-1'!$B$5:$J$44,3,FALSE) + AirBFYLD1!BM178*(1-VLOOKUP(AirBFYLD2!BM$4,'[1]INTERNAL PARAMETERS-1'!$B$5:$J$44,5,FALSE))*VLOOKUP(AirBFYLD2!BM$4,'[1]INTERNAL PARAMETERS-1'!$B$5:$J$44,8,FALSE)*VLOOKUP(AirBFYLD2!BM$4,'[1]INTERNAL PARAMETERS-1'!$B$5:$J$44,3,FALSE)</f>
        <v>9.9599120559173086E-3</v>
      </c>
      <c r="BN178" s="44">
        <f>AirBFYLD1!BN178*VLOOKUP(AirBFYLD2!BN$4,'[1]INTERNAL PARAMETERS-1'!$B$5:$J$44,5,FALSE)*VLOOKUP(AirBFYLD2!BN$4,'[1]INTERNAL PARAMETERS-1'!$B$5:$J$44,6,FALSE)*VLOOKUP(AirBFYLD2!BN$4,'[1]INTERNAL PARAMETERS-1'!$B$5:$J$44,3,FALSE) + AirBFYLD1!BN178*(1-VLOOKUP(AirBFYLD2!BN$4,'[1]INTERNAL PARAMETERS-1'!$B$5:$J$44,5,FALSE))*VLOOKUP(AirBFYLD2!BN$4,'[1]INTERNAL PARAMETERS-1'!$B$5:$J$44,8,FALSE)*VLOOKUP(AirBFYLD2!BN$4,'[1]INTERNAL PARAMETERS-1'!$B$5:$J$44,3,FALSE)</f>
        <v>5.0401963195435846E-3</v>
      </c>
      <c r="BO178" s="44">
        <f>AirBFYLD1!BO178*VLOOKUP(AirBFYLD2!BO$4,'[1]INTERNAL PARAMETERS-1'!$B$5:$J$44,5,FALSE)*VLOOKUP(AirBFYLD2!BO$4,'[1]INTERNAL PARAMETERS-1'!$B$5:$J$44,6,FALSE)*VLOOKUP(AirBFYLD2!BO$4,'[1]INTERNAL PARAMETERS-1'!$B$5:$J$44,3,FALSE) + AirBFYLD1!BO178*(1-VLOOKUP(AirBFYLD2!BO$4,'[1]INTERNAL PARAMETERS-1'!$B$5:$J$44,5,FALSE))*VLOOKUP(AirBFYLD2!BO$4,'[1]INTERNAL PARAMETERS-1'!$B$5:$J$44,8,FALSE)*VLOOKUP(AirBFYLD2!BO$4,'[1]INTERNAL PARAMETERS-1'!$B$5:$J$44,3,FALSE)</f>
        <v>5.3826372723578073E-3</v>
      </c>
      <c r="BP178" s="44">
        <f>AirBFYLD1!BP178*VLOOKUP(AirBFYLD2!BP$4,'[1]INTERNAL PARAMETERS-1'!$B$5:$J$44,5,FALSE)*VLOOKUP(AirBFYLD2!BP$4,'[1]INTERNAL PARAMETERS-1'!$B$5:$J$44,6,FALSE)*VLOOKUP(AirBFYLD2!BP$4,'[1]INTERNAL PARAMETERS-1'!$B$5:$J$44,3,FALSE) + AirBFYLD1!BP178*(1-VLOOKUP(AirBFYLD2!BP$4,'[1]INTERNAL PARAMETERS-1'!$B$5:$J$44,5,FALSE))*VLOOKUP(AirBFYLD2!BP$4,'[1]INTERNAL PARAMETERS-1'!$B$5:$J$44,8,FALSE)*VLOOKUP(AirBFYLD2!BP$4,'[1]INTERNAL PARAMETERS-1'!$B$5:$J$44,3,FALSE)</f>
        <v>3.2140307170229406E-4</v>
      </c>
      <c r="BQ178" s="44">
        <f>AirBFYLD1!BQ178*VLOOKUP(AirBFYLD2!BQ$4,'[1]INTERNAL PARAMETERS-1'!$B$5:$J$44,5,FALSE)*VLOOKUP(AirBFYLD2!BQ$4,'[1]INTERNAL PARAMETERS-1'!$B$5:$J$44,6,FALSE)*VLOOKUP(AirBFYLD2!BQ$4,'[1]INTERNAL PARAMETERS-1'!$B$5:$J$44,3,FALSE) + AirBFYLD1!BQ178*(1-VLOOKUP(AirBFYLD2!BQ$4,'[1]INTERNAL PARAMETERS-1'!$B$5:$J$44,5,FALSE))*VLOOKUP(AirBFYLD2!BQ$4,'[1]INTERNAL PARAMETERS-1'!$B$5:$J$44,8,FALSE)*VLOOKUP(AirBFYLD2!BQ$4,'[1]INTERNAL PARAMETERS-1'!$B$5:$J$44,3,FALSE)</f>
        <v>1.7275113304102491E-2</v>
      </c>
      <c r="BR178" s="44">
        <f>AirBFYLD1!BR178*VLOOKUP(AirBFYLD2!BR$4,'[1]INTERNAL PARAMETERS-1'!$B$5:$J$44,5,FALSE)*VLOOKUP(AirBFYLD2!BR$4,'[1]INTERNAL PARAMETERS-1'!$B$5:$J$44,6,FALSE)*VLOOKUP(AirBFYLD2!BR$4,'[1]INTERNAL PARAMETERS-1'!$B$5:$J$44,3,FALSE) + AirBFYLD1!BR178*(1-VLOOKUP(AirBFYLD2!BR$4,'[1]INTERNAL PARAMETERS-1'!$B$5:$J$44,5,FALSE))*VLOOKUP(AirBFYLD2!BR$4,'[1]INTERNAL PARAMETERS-1'!$B$5:$J$44,8,FALSE)*VLOOKUP(AirBFYLD2!BR$4,'[1]INTERNAL PARAMETERS-1'!$B$5:$J$44,3,FALSE)</f>
        <v>2.6631662970041047E-4</v>
      </c>
      <c r="BS178" s="44">
        <f>AirBFYLD1!BS178*VLOOKUP(AirBFYLD2!BS$4,'[1]INTERNAL PARAMETERS-1'!$B$5:$J$44,5,FALSE)*VLOOKUP(AirBFYLD2!BS$4,'[1]INTERNAL PARAMETERS-1'!$B$5:$J$44,6,FALSE)*VLOOKUP(AirBFYLD2!BS$4,'[1]INTERNAL PARAMETERS-1'!$B$5:$J$44,3,FALSE) + AirBFYLD1!BS178*(1-VLOOKUP(AirBFYLD2!BS$4,'[1]INTERNAL PARAMETERS-1'!$B$5:$J$44,5,FALSE))*VLOOKUP(AirBFYLD2!BS$4,'[1]INTERNAL PARAMETERS-1'!$B$5:$J$44,8,FALSE)*VLOOKUP(AirBFYLD2!BS$4,'[1]INTERNAL PARAMETERS-1'!$B$5:$J$44,3,FALSE)</f>
        <v>6.2012214170994391E-5</v>
      </c>
      <c r="BT178" s="44">
        <f>AirBFYLD1!BT178*VLOOKUP(AirBFYLD2!BT$4,'[1]INTERNAL PARAMETERS-1'!$B$5:$J$44,5,FALSE)*VLOOKUP(AirBFYLD2!BT$4,'[1]INTERNAL PARAMETERS-1'!$B$5:$J$44,6,FALSE)*VLOOKUP(AirBFYLD2!BT$4,'[1]INTERNAL PARAMETERS-1'!$B$5:$J$44,3,FALSE) + AirBFYLD1!BT178*(1-VLOOKUP(AirBFYLD2!BT$4,'[1]INTERNAL PARAMETERS-1'!$B$5:$J$44,5,FALSE))*VLOOKUP(AirBFYLD2!BT$4,'[1]INTERNAL PARAMETERS-1'!$B$5:$J$44,8,FALSE)*VLOOKUP(AirBFYLD2!BT$4,'[1]INTERNAL PARAMETERS-1'!$B$5:$J$44,3,FALSE)</f>
        <v>0</v>
      </c>
      <c r="BU178" s="44">
        <f>AirBFYLD1!BU178*VLOOKUP(AirBFYLD2!BU$4,'[1]INTERNAL PARAMETERS-1'!$B$5:$J$44,5,FALSE)*VLOOKUP(AirBFYLD2!BU$4,'[1]INTERNAL PARAMETERS-1'!$B$5:$J$44,6,FALSE)*VLOOKUP(AirBFYLD2!BU$4,'[1]INTERNAL PARAMETERS-1'!$B$5:$J$44,3,FALSE) + AirBFYLD1!BU178*(1-VLOOKUP(AirBFYLD2!BU$4,'[1]INTERNAL PARAMETERS-1'!$B$5:$J$44,5,FALSE))*VLOOKUP(AirBFYLD2!BU$4,'[1]INTERNAL PARAMETERS-1'!$B$5:$J$44,8,FALSE)*VLOOKUP(AirBFYLD2!BU$4,'[1]INTERNAL PARAMETERS-1'!$B$5:$J$44,3,FALSE)</f>
        <v>0</v>
      </c>
      <c r="BV178" s="44">
        <f>AirBFYLD1!BV178*VLOOKUP(AirBFYLD2!BV$4,'[1]INTERNAL PARAMETERS-1'!$B$5:$J$44,5,FALSE)*VLOOKUP(AirBFYLD2!BV$4,'[1]INTERNAL PARAMETERS-1'!$B$5:$J$44,6,FALSE)*VLOOKUP(AirBFYLD2!BV$4,'[1]INTERNAL PARAMETERS-1'!$B$5:$J$44,3,FALSE) + AirBFYLD1!BV178*(1-VLOOKUP(AirBFYLD2!BV$4,'[1]INTERNAL PARAMETERS-1'!$B$5:$J$44,5,FALSE))*VLOOKUP(AirBFYLD2!BV$4,'[1]INTERNAL PARAMETERS-1'!$B$5:$J$44,8,FALSE)*VLOOKUP(AirBFYLD2!BV$4,'[1]INTERNAL PARAMETERS-1'!$B$5:$J$44,3,FALSE)</f>
        <v>0</v>
      </c>
      <c r="BW178" s="44">
        <f>AirBFYLD1!BW178*VLOOKUP(AirBFYLD2!BW$4,'[1]INTERNAL PARAMETERS-1'!$B$5:$J$44,5,FALSE)*VLOOKUP(AirBFYLD2!BW$4,'[1]INTERNAL PARAMETERS-1'!$B$5:$J$44,6,FALSE)*VLOOKUP(AirBFYLD2!BW$4,'[1]INTERNAL PARAMETERS-1'!$B$5:$J$44,3,FALSE) + AirBFYLD1!BW178*(1-VLOOKUP(AirBFYLD2!BW$4,'[1]INTERNAL PARAMETERS-1'!$B$5:$J$44,5,FALSE))*VLOOKUP(AirBFYLD2!BW$4,'[1]INTERNAL PARAMETERS-1'!$B$5:$J$44,8,FALSE)*VLOOKUP(AirBFYLD2!BW$4,'[1]INTERNAL PARAMETERS-1'!$B$5:$J$44,3,FALSE)</f>
        <v>0</v>
      </c>
      <c r="BX178" s="44">
        <f>AirBFYLD1!BX178*VLOOKUP(AirBFYLD2!BX$4,'[1]INTERNAL PARAMETERS-1'!$B$5:$J$44,5,FALSE)*VLOOKUP(AirBFYLD2!BX$4,'[1]INTERNAL PARAMETERS-1'!$B$5:$J$44,6,FALSE)*VLOOKUP(AirBFYLD2!BX$4,'[1]INTERNAL PARAMETERS-1'!$B$5:$J$44,3,FALSE) + AirBFYLD1!BX178*(1-VLOOKUP(AirBFYLD2!BX$4,'[1]INTERNAL PARAMETERS-1'!$B$5:$J$44,5,FALSE))*VLOOKUP(AirBFYLD2!BX$4,'[1]INTERNAL PARAMETERS-1'!$B$5:$J$44,8,FALSE)*VLOOKUP(AirBFYLD2!BX$4,'[1]INTERNAL PARAMETERS-1'!$B$5:$J$44,3,FALSE)</f>
        <v>0</v>
      </c>
      <c r="BY178" s="44">
        <f>AirBFYLD1!BY178*VLOOKUP(AirBFYLD2!BY$4,'[1]INTERNAL PARAMETERS-1'!$B$5:$J$44,5,FALSE)*VLOOKUP(AirBFYLD2!BY$4,'[1]INTERNAL PARAMETERS-1'!$B$5:$J$44,6,FALSE)*VLOOKUP(AirBFYLD2!BY$4,'[1]INTERNAL PARAMETERS-1'!$B$5:$J$44,3,FALSE) + AirBFYLD1!BY178*(1-VLOOKUP(AirBFYLD2!BY$4,'[1]INTERNAL PARAMETERS-1'!$B$5:$J$44,5,FALSE))*VLOOKUP(AirBFYLD2!BY$4,'[1]INTERNAL PARAMETERS-1'!$B$5:$J$44,8,FALSE)*VLOOKUP(AirBFYLD2!BY$4,'[1]INTERNAL PARAMETERS-1'!$B$5:$J$44,3,FALSE)</f>
        <v>0</v>
      </c>
      <c r="BZ178" s="44">
        <f>AirBFYLD1!BZ178*VLOOKUP(AirBFYLD2!BZ$4,'[1]INTERNAL PARAMETERS-1'!$B$5:$J$44,5,FALSE)*VLOOKUP(AirBFYLD2!BZ$4,'[1]INTERNAL PARAMETERS-1'!$B$5:$J$44,6,FALSE)*VLOOKUP(AirBFYLD2!BZ$4,'[1]INTERNAL PARAMETERS-1'!$B$5:$J$44,3,FALSE) + AirBFYLD1!BZ178*(1-VLOOKUP(AirBFYLD2!BZ$4,'[1]INTERNAL PARAMETERS-1'!$B$5:$J$44,5,FALSE))*VLOOKUP(AirBFYLD2!BZ$4,'[1]INTERNAL PARAMETERS-1'!$B$5:$J$44,8,FALSE)*VLOOKUP(AirBFYLD2!BZ$4,'[1]INTERNAL PARAMETERS-1'!$B$5:$J$44,3,FALSE)</f>
        <v>2.7103747307715423E-5</v>
      </c>
      <c r="CA178" s="44">
        <f>AirBFYLD1!CA178*VLOOKUP(AirBFYLD2!CA$4,'[1]INTERNAL PARAMETERS-1'!$B$5:$J$44,5,FALSE)*VLOOKUP(AirBFYLD2!CA$4,'[1]INTERNAL PARAMETERS-1'!$B$5:$J$44,6,FALSE)*VLOOKUP(AirBFYLD2!CA$4,'[1]INTERNAL PARAMETERS-1'!$B$5:$J$44,3,FALSE) + AirBFYLD1!CA178*(1-VLOOKUP(AirBFYLD2!CA$4,'[1]INTERNAL PARAMETERS-1'!$B$5:$J$44,5,FALSE))*VLOOKUP(AirBFYLD2!CA$4,'[1]INTERNAL PARAMETERS-1'!$B$5:$J$44,8,FALSE)*VLOOKUP(AirBFYLD2!CA$4,'[1]INTERNAL PARAMETERS-1'!$B$5:$J$44,3,FALSE)</f>
        <v>0</v>
      </c>
      <c r="CB178" s="44">
        <f>AirBFYLD1!CB178*VLOOKUP(AirBFYLD2!CB$4,'[1]INTERNAL PARAMETERS-1'!$B$5:$J$44,5,FALSE)*VLOOKUP(AirBFYLD2!CB$4,'[1]INTERNAL PARAMETERS-1'!$B$5:$J$44,6,FALSE)*VLOOKUP(AirBFYLD2!CB$4,'[1]INTERNAL PARAMETERS-1'!$B$5:$J$44,3,FALSE) + AirBFYLD1!CB178*(1-VLOOKUP(AirBFYLD2!CB$4,'[1]INTERNAL PARAMETERS-1'!$B$5:$J$44,5,FALSE))*VLOOKUP(AirBFYLD2!CB$4,'[1]INTERNAL PARAMETERS-1'!$B$5:$J$44,8,FALSE)*VLOOKUP(AirBFYLD2!CB$4,'[1]INTERNAL PARAMETERS-1'!$B$5:$J$44,3,FALSE)</f>
        <v>0</v>
      </c>
      <c r="CC178" s="44">
        <f>AirBFYLD1!CC178*VLOOKUP(AirBFYLD2!CC$4,'[1]INTERNAL PARAMETERS-1'!$B$5:$J$44,5,FALSE)*VLOOKUP(AirBFYLD2!CC$4,'[1]INTERNAL PARAMETERS-1'!$B$5:$J$44,6,FALSE)*VLOOKUP(AirBFYLD2!CC$4,'[1]INTERNAL PARAMETERS-1'!$B$5:$J$44,3,FALSE) + AirBFYLD1!CC178*(1-VLOOKUP(AirBFYLD2!CC$4,'[1]INTERNAL PARAMETERS-1'!$B$5:$J$44,5,FALSE))*VLOOKUP(AirBFYLD2!CC$4,'[1]INTERNAL PARAMETERS-1'!$B$5:$J$44,8,FALSE)*VLOOKUP(AirBFYLD2!CC$4,'[1]INTERNAL PARAMETERS-1'!$B$5:$J$44,3,FALSE)</f>
        <v>1.1481456497552043E-4</v>
      </c>
      <c r="CD178" s="44">
        <f>AirBFYLD1!CD178*VLOOKUP(AirBFYLD2!CD$4,'[1]INTERNAL PARAMETERS-1'!$B$5:$J$44,5,FALSE)*VLOOKUP(AirBFYLD2!CD$4,'[1]INTERNAL PARAMETERS-1'!$B$5:$J$44,6,FALSE)*VLOOKUP(AirBFYLD2!CD$4,'[1]INTERNAL PARAMETERS-1'!$B$5:$J$44,3,FALSE) + AirBFYLD1!CD178*(1-VLOOKUP(AirBFYLD2!CD$4,'[1]INTERNAL PARAMETERS-1'!$B$5:$J$44,5,FALSE))*VLOOKUP(AirBFYLD2!CD$4,'[1]INTERNAL PARAMETERS-1'!$B$5:$J$44,8,FALSE)*VLOOKUP(AirBFYLD2!CD$4,'[1]INTERNAL PARAMETERS-1'!$B$5:$J$44,3,FALSE)</f>
        <v>1.1434375428616613E-4</v>
      </c>
      <c r="CE178" s="44">
        <f>AirBFYLD1!CE178*VLOOKUP(AirBFYLD2!CE$4,'[1]INTERNAL PARAMETERS-1'!$B$5:$J$44,5,FALSE)*VLOOKUP(AirBFYLD2!CE$4,'[1]INTERNAL PARAMETERS-1'!$B$5:$J$44,6,FALSE)*VLOOKUP(AirBFYLD2!CE$4,'[1]INTERNAL PARAMETERS-1'!$B$5:$J$44,3,FALSE) + AirBFYLD1!CE178*(1-VLOOKUP(AirBFYLD2!CE$4,'[1]INTERNAL PARAMETERS-1'!$B$5:$J$44,5,FALSE))*VLOOKUP(AirBFYLD2!CE$4,'[1]INTERNAL PARAMETERS-1'!$B$5:$J$44,8,FALSE)*VLOOKUP(AirBFYLD2!CE$4,'[1]INTERNAL PARAMETERS-1'!$B$5:$J$44,3,FALSE)</f>
        <v>2.9281975457619779E-4</v>
      </c>
      <c r="CF178" s="44">
        <f>AirBFYLD1!CF178*VLOOKUP(AirBFYLD2!CF$4,'[1]INTERNAL PARAMETERS-1'!$B$5:$J$44,5,FALSE)*VLOOKUP(AirBFYLD2!CF$4,'[1]INTERNAL PARAMETERS-1'!$B$5:$J$44,6,FALSE)*VLOOKUP(AirBFYLD2!CF$4,'[1]INTERNAL PARAMETERS-1'!$B$5:$J$44,3,FALSE) + AirBFYLD1!CF178*(1-VLOOKUP(AirBFYLD2!CF$4,'[1]INTERNAL PARAMETERS-1'!$B$5:$J$44,5,FALSE))*VLOOKUP(AirBFYLD2!CF$4,'[1]INTERNAL PARAMETERS-1'!$B$5:$J$44,8,FALSE)*VLOOKUP(AirBFYLD2!CF$4,'[1]INTERNAL PARAMETERS-1'!$B$5:$J$44,3,FALSE)</f>
        <v>1.8792258143502597E-4</v>
      </c>
      <c r="CG178" s="44">
        <f>AirBFYLD1!CG178*VLOOKUP(AirBFYLD2!CG$4,'[1]INTERNAL PARAMETERS-1'!$B$5:$J$44,5,FALSE)*VLOOKUP(AirBFYLD2!CG$4,'[1]INTERNAL PARAMETERS-1'!$B$5:$J$44,6,FALSE)*VLOOKUP(AirBFYLD2!CG$4,'[1]INTERNAL PARAMETERS-1'!$B$5:$J$44,3,FALSE) + AirBFYLD1!CG178*(1-VLOOKUP(AirBFYLD2!CG$4,'[1]INTERNAL PARAMETERS-1'!$B$5:$J$44,5,FALSE))*VLOOKUP(AirBFYLD2!CG$4,'[1]INTERNAL PARAMETERS-1'!$B$5:$J$44,8,FALSE)*VLOOKUP(AirBFYLD2!CG$4,'[1]INTERNAL PARAMETERS-1'!$B$5:$J$44,3,FALSE)</f>
        <v>1.2451215636639621E-5</v>
      </c>
      <c r="CH178" s="43">
        <f>AirBFYLD1!CH178*VLOOKUP(AirBFYLD2!CH$4,'[1]INTERNAL PARAMETERS-1'!$B$5:$J$44,5,FALSE)*VLOOKUP(AirBFYLD2!CH$4,'[1]INTERNAL PARAMETERS-1'!$B$5:$J$44,6,FALSE)*VLOOKUP(AirBFYLD2!CH$4,'[1]INTERNAL PARAMETERS-1'!$B$5:$J$44,3,FALSE) + AirBFYLD1!CH178*(1-VLOOKUP(AirBFYLD2!CH$4,'[1]INTERNAL PARAMETERS-1'!$B$5:$J$44,5,FALSE))*VLOOKUP(AirBFYLD2!CH$4,'[1]INTERNAL PARAMETERS-1'!$B$5:$J$44,8,FALSE)*VLOOKUP(AirBFYLD2!CH$4,'[1]INTERNAL PARAMETERS-1'!$B$5:$J$44,3,FALSE)</f>
        <v>0</v>
      </c>
      <c r="CJ178" s="45">
        <f t="shared" si="4"/>
        <v>4.0210810392330876</v>
      </c>
      <c r="CK178" s="43">
        <f t="shared" si="5"/>
        <v>0.21895411699250841</v>
      </c>
    </row>
    <row r="179" spans="2:89" x14ac:dyDescent="0.5">
      <c r="B179" s="58" t="s">
        <v>8</v>
      </c>
      <c r="C179" s="57" t="s">
        <v>50</v>
      </c>
      <c r="D179" s="57" t="s">
        <v>55</v>
      </c>
      <c r="E179" s="133">
        <f>AirBF!X179</f>
        <v>15.184423799037793</v>
      </c>
      <c r="F179" s="56">
        <f>'[1]INTERNAL PARAMETERS-1'!M17</f>
        <v>25.55</v>
      </c>
      <c r="G179" s="45">
        <f>AirBFYLD1!G179*VLOOKUP(AirBFYLD2!G$4,'[1]INTERNAL PARAMETERS-1'!$B$5:$J$44,5,FALSE)*VLOOKUP(AirBFYLD2!G$4,'[1]INTERNAL PARAMETERS-1'!$B$5:$J$44,7,FALSE)*AirBFYLD2!$F179 + AirBFYLD1!G179*(1-VLOOKUP(AirBFYLD2!G$4,'[1]INTERNAL PARAMETERS-1'!$B$5:$J$44,5,FALSE))*VLOOKUP(AirBFYLD2!G$4,'[1]INTERNAL PARAMETERS-1'!$B$5:$J$44,9,FALSE)*AirBFYLD2!$F179</f>
        <v>0.9204825098158802</v>
      </c>
      <c r="H179" s="44">
        <f>AirBFYLD1!H179*VLOOKUP(AirBFYLD2!H$4,'[1]INTERNAL PARAMETERS-1'!$B$5:$J$44,5,FALSE)*VLOOKUP(AirBFYLD2!H$4,'[1]INTERNAL PARAMETERS-1'!$B$5:$J$44,7,FALSE)*AirBFYLD2!$F179 + AirBFYLD1!H179*(1-VLOOKUP(AirBFYLD2!H$4,'[1]INTERNAL PARAMETERS-1'!$B$5:$J$44,5,FALSE))*VLOOKUP(AirBFYLD2!H$4,'[1]INTERNAL PARAMETERS-1'!$B$5:$J$44,9,FALSE)*AirBFYLD2!$F179</f>
        <v>0.15419131806469635</v>
      </c>
      <c r="I179" s="44">
        <f>AirBFYLD1!I179*VLOOKUP(AirBFYLD2!I$4,'[1]INTERNAL PARAMETERS-1'!$B$5:$J$44,5,FALSE)*VLOOKUP(AirBFYLD2!I$4,'[1]INTERNAL PARAMETERS-1'!$B$5:$J$44,7,FALSE)*AirBFYLD2!$F179 + AirBFYLD1!I179*(1-VLOOKUP(AirBFYLD2!I$4,'[1]INTERNAL PARAMETERS-1'!$B$5:$J$44,5,FALSE))*VLOOKUP(AirBFYLD2!I$4,'[1]INTERNAL PARAMETERS-1'!$B$5:$J$44,9,FALSE)*AirBFYLD2!$F179</f>
        <v>0.83298787584725364</v>
      </c>
      <c r="J179" s="44">
        <f>AirBFYLD1!J179*VLOOKUP(AirBFYLD2!J$4,'[1]INTERNAL PARAMETERS-1'!$B$5:$J$44,5,FALSE)*VLOOKUP(AirBFYLD2!J$4,'[1]INTERNAL PARAMETERS-1'!$B$5:$J$44,7,FALSE)*AirBFYLD2!$F179 + AirBFYLD1!J179*(1-VLOOKUP(AirBFYLD2!J$4,'[1]INTERNAL PARAMETERS-1'!$B$5:$J$44,5,FALSE))*VLOOKUP(AirBFYLD2!J$4,'[1]INTERNAL PARAMETERS-1'!$B$5:$J$44,9,FALSE)*AirBFYLD2!$F179</f>
        <v>0</v>
      </c>
      <c r="K179" s="44">
        <f>AirBFYLD1!K179*VLOOKUP(AirBFYLD2!K$4,'[1]INTERNAL PARAMETERS-1'!$B$5:$J$44,5,FALSE)*VLOOKUP(AirBFYLD2!K$4,'[1]INTERNAL PARAMETERS-1'!$B$5:$J$44,7,FALSE)*AirBFYLD2!$F179 + AirBFYLD1!K179*(1-VLOOKUP(AirBFYLD2!K$4,'[1]INTERNAL PARAMETERS-1'!$B$5:$J$44,5,FALSE))*VLOOKUP(AirBFYLD2!K$4,'[1]INTERNAL PARAMETERS-1'!$B$5:$J$44,9,FALSE)*AirBFYLD2!$F179</f>
        <v>0</v>
      </c>
      <c r="L179" s="44">
        <f>AirBFYLD1!L179*VLOOKUP(AirBFYLD2!L$4,'[1]INTERNAL PARAMETERS-1'!$B$5:$J$44,5,FALSE)*VLOOKUP(AirBFYLD2!L$4,'[1]INTERNAL PARAMETERS-1'!$B$5:$J$44,7,FALSE)*AirBFYLD2!$F179 + AirBFYLD1!L179*(1-VLOOKUP(AirBFYLD2!L$4,'[1]INTERNAL PARAMETERS-1'!$B$5:$J$44,5,FALSE))*VLOOKUP(AirBFYLD2!L$4,'[1]INTERNAL PARAMETERS-1'!$B$5:$J$44,9,FALSE)*AirBFYLD2!$F179</f>
        <v>0</v>
      </c>
      <c r="M179" s="44">
        <f>AirBFYLD1!M179*VLOOKUP(AirBFYLD2!M$4,'[1]INTERNAL PARAMETERS-1'!$B$5:$J$44,5,FALSE)*VLOOKUP(AirBFYLD2!M$4,'[1]INTERNAL PARAMETERS-1'!$B$5:$J$44,7,FALSE)*AirBFYLD2!$F179 + AirBFYLD1!M179*(1-VLOOKUP(AirBFYLD2!M$4,'[1]INTERNAL PARAMETERS-1'!$B$5:$J$44,5,FALSE))*VLOOKUP(AirBFYLD2!M$4,'[1]INTERNAL PARAMETERS-1'!$B$5:$J$44,9,FALSE)*AirBFYLD2!$F179</f>
        <v>7.440174382034867E-2</v>
      </c>
      <c r="N179" s="44">
        <f>AirBFYLD1!N179*VLOOKUP(AirBFYLD2!N$4,'[1]INTERNAL PARAMETERS-1'!$B$5:$J$44,5,FALSE)*VLOOKUP(AirBFYLD2!N$4,'[1]INTERNAL PARAMETERS-1'!$B$5:$J$44,7,FALSE)*AirBFYLD2!$F179 + AirBFYLD1!N179*(1-VLOOKUP(AirBFYLD2!N$4,'[1]INTERNAL PARAMETERS-1'!$B$5:$J$44,5,FALSE))*VLOOKUP(AirBFYLD2!N$4,'[1]INTERNAL PARAMETERS-1'!$B$5:$J$44,9,FALSE)*AirBFYLD2!$F179</f>
        <v>2.4744121159505196E-3</v>
      </c>
      <c r="O179" s="44">
        <f>AirBFYLD1!O179*VLOOKUP(AirBFYLD2!O$4,'[1]INTERNAL PARAMETERS-1'!$B$5:$J$44,5,FALSE)*VLOOKUP(AirBFYLD2!O$4,'[1]INTERNAL PARAMETERS-1'!$B$5:$J$44,7,FALSE)*AirBFYLD2!$F179 + AirBFYLD1!O179*(1-VLOOKUP(AirBFYLD2!O$4,'[1]INTERNAL PARAMETERS-1'!$B$5:$J$44,5,FALSE))*VLOOKUP(AirBFYLD2!O$4,'[1]INTERNAL PARAMETERS-1'!$B$5:$J$44,9,FALSE)*AirBFYLD2!$F179</f>
        <v>0</v>
      </c>
      <c r="P179" s="44">
        <f>AirBFYLD1!P179*VLOOKUP(AirBFYLD2!P$4,'[1]INTERNAL PARAMETERS-1'!$B$5:$J$44,5,FALSE)*VLOOKUP(AirBFYLD2!P$4,'[1]INTERNAL PARAMETERS-1'!$B$5:$J$44,7,FALSE)*AirBFYLD2!$F179 + AirBFYLD1!P179*(1-VLOOKUP(AirBFYLD2!P$4,'[1]INTERNAL PARAMETERS-1'!$B$5:$J$44,5,FALSE))*VLOOKUP(AirBFYLD2!P$4,'[1]INTERNAL PARAMETERS-1'!$B$5:$J$44,9,FALSE)*AirBFYLD2!$F179</f>
        <v>0</v>
      </c>
      <c r="Q179" s="44">
        <f>AirBFYLD1!Q179*VLOOKUP(AirBFYLD2!Q$4,'[1]INTERNAL PARAMETERS-1'!$B$5:$J$44,5,FALSE)*VLOOKUP(AirBFYLD2!Q$4,'[1]INTERNAL PARAMETERS-1'!$B$5:$J$44,7,FALSE)*AirBFYLD2!$F179 + AirBFYLD1!Q179*(1-VLOOKUP(AirBFYLD2!Q$4,'[1]INTERNAL PARAMETERS-1'!$B$5:$J$44,5,FALSE))*VLOOKUP(AirBFYLD2!Q$4,'[1]INTERNAL PARAMETERS-1'!$B$5:$J$44,9,FALSE)*AirBFYLD2!$F179</f>
        <v>0</v>
      </c>
      <c r="R179" s="44">
        <f>AirBFYLD1!R179*VLOOKUP(AirBFYLD2!R$4,'[1]INTERNAL PARAMETERS-1'!$B$5:$J$44,5,FALSE)*VLOOKUP(AirBFYLD2!R$4,'[1]INTERNAL PARAMETERS-1'!$B$5:$J$44,7,FALSE)*AirBFYLD2!$F179 + AirBFYLD1!R179*(1-VLOOKUP(AirBFYLD2!R$4,'[1]INTERNAL PARAMETERS-1'!$B$5:$J$44,5,FALSE))*VLOOKUP(AirBFYLD2!R$4,'[1]INTERNAL PARAMETERS-1'!$B$5:$J$44,9,FALSE)*AirBFYLD2!$F179</f>
        <v>2.0838216451449605E-3</v>
      </c>
      <c r="S179" s="44">
        <f>AirBFYLD1!S179*VLOOKUP(AirBFYLD2!S$4,'[1]INTERNAL PARAMETERS-1'!$B$5:$J$44,5,FALSE)*VLOOKUP(AirBFYLD2!S$4,'[1]INTERNAL PARAMETERS-1'!$B$5:$J$44,7,FALSE)*AirBFYLD2!$F179 + AirBFYLD1!S179*(1-VLOOKUP(AirBFYLD2!S$4,'[1]INTERNAL PARAMETERS-1'!$B$5:$J$44,5,FALSE))*VLOOKUP(AirBFYLD2!S$4,'[1]INTERNAL PARAMETERS-1'!$B$5:$J$44,9,FALSE)*AirBFYLD2!$F179</f>
        <v>8.7663360594442311E-2</v>
      </c>
      <c r="T179" s="44">
        <f>AirBFYLD1!T179*VLOOKUP(AirBFYLD2!T$4,'[1]INTERNAL PARAMETERS-1'!$B$5:$J$44,5,FALSE)*VLOOKUP(AirBFYLD2!T$4,'[1]INTERNAL PARAMETERS-1'!$B$5:$J$44,7,FALSE)*AirBFYLD2!$F179 + AirBFYLD1!T179*(1-VLOOKUP(AirBFYLD2!T$4,'[1]INTERNAL PARAMETERS-1'!$B$5:$J$44,5,FALSE))*VLOOKUP(AirBFYLD2!T$4,'[1]INTERNAL PARAMETERS-1'!$B$5:$J$44,9,FALSE)*AirBFYLD2!$F179</f>
        <v>1.1720332867856207E-2</v>
      </c>
      <c r="U179" s="44">
        <f>AirBFYLD1!U179*VLOOKUP(AirBFYLD2!U$4,'[1]INTERNAL PARAMETERS-1'!$B$5:$J$44,5,FALSE)*VLOOKUP(AirBFYLD2!U$4,'[1]INTERNAL PARAMETERS-1'!$B$5:$J$44,7,FALSE)*AirBFYLD2!$F179 + AirBFYLD1!U179*(1-VLOOKUP(AirBFYLD2!U$4,'[1]INTERNAL PARAMETERS-1'!$B$5:$J$44,5,FALSE))*VLOOKUP(AirBFYLD2!U$4,'[1]INTERNAL PARAMETERS-1'!$B$5:$J$44,9,FALSE)*AirBFYLD2!$F179</f>
        <v>2.9433980737672569E-3</v>
      </c>
      <c r="V179" s="44">
        <f>AirBFYLD1!V179*VLOOKUP(AirBFYLD2!V$4,'[1]INTERNAL PARAMETERS-1'!$B$5:$J$44,5,FALSE)*VLOOKUP(AirBFYLD2!V$4,'[1]INTERNAL PARAMETERS-1'!$B$5:$J$44,7,FALSE)*AirBFYLD2!$F179 + AirBFYLD1!V179*(1-VLOOKUP(AirBFYLD2!V$4,'[1]INTERNAL PARAMETERS-1'!$B$5:$J$44,5,FALSE))*VLOOKUP(AirBFYLD2!V$4,'[1]INTERNAL PARAMETERS-1'!$B$5:$J$44,9,FALSE)*AirBFYLD2!$F179</f>
        <v>7.6283689424189755E-2</v>
      </c>
      <c r="W179" s="44">
        <f>AirBFYLD1!W179*VLOOKUP(AirBFYLD2!W$4,'[1]INTERNAL PARAMETERS-1'!$B$5:$J$44,5,FALSE)*VLOOKUP(AirBFYLD2!W$4,'[1]INTERNAL PARAMETERS-1'!$B$5:$J$44,7,FALSE)*AirBFYLD2!$F179 + AirBFYLD1!W179*(1-VLOOKUP(AirBFYLD2!W$4,'[1]INTERNAL PARAMETERS-1'!$B$5:$J$44,5,FALSE))*VLOOKUP(AirBFYLD2!W$4,'[1]INTERNAL PARAMETERS-1'!$B$5:$J$44,9,FALSE)*AirBFYLD2!$F179</f>
        <v>0</v>
      </c>
      <c r="X179" s="44">
        <f>AirBFYLD1!X179*VLOOKUP(AirBFYLD2!X$4,'[1]INTERNAL PARAMETERS-1'!$B$5:$J$44,5,FALSE)*VLOOKUP(AirBFYLD2!X$4,'[1]INTERNAL PARAMETERS-1'!$B$5:$J$44,7,FALSE)*AirBFYLD2!$F179 + AirBFYLD1!X179*(1-VLOOKUP(AirBFYLD2!X$4,'[1]INTERNAL PARAMETERS-1'!$B$5:$J$44,5,FALSE))*VLOOKUP(AirBFYLD2!X$4,'[1]INTERNAL PARAMETERS-1'!$B$5:$J$44,9,FALSE)*AirBFYLD2!$F179</f>
        <v>0</v>
      </c>
      <c r="Y179" s="44">
        <f>AirBFYLD1!Y179*VLOOKUP(AirBFYLD2!Y$4,'[1]INTERNAL PARAMETERS-1'!$B$5:$J$44,5,FALSE)*VLOOKUP(AirBFYLD2!Y$4,'[1]INTERNAL PARAMETERS-1'!$B$5:$J$44,7,FALSE)*AirBFYLD2!$F179 + AirBFYLD1!Y179*(1-VLOOKUP(AirBFYLD2!Y$4,'[1]INTERNAL PARAMETERS-1'!$B$5:$J$44,5,FALSE))*VLOOKUP(AirBFYLD2!Y$4,'[1]INTERNAL PARAMETERS-1'!$B$5:$J$44,9,FALSE)*AirBFYLD2!$F179</f>
        <v>0</v>
      </c>
      <c r="Z179" s="44">
        <f>AirBFYLD1!Z179*VLOOKUP(AirBFYLD2!Z$4,'[1]INTERNAL PARAMETERS-1'!$B$5:$J$44,5,FALSE)*VLOOKUP(AirBFYLD2!Z$4,'[1]INTERNAL PARAMETERS-1'!$B$5:$J$44,7,FALSE)*AirBFYLD2!$F179 + AirBFYLD1!Z179*(1-VLOOKUP(AirBFYLD2!Z$4,'[1]INTERNAL PARAMETERS-1'!$B$5:$J$44,5,FALSE))*VLOOKUP(AirBFYLD2!Z$4,'[1]INTERNAL PARAMETERS-1'!$B$5:$J$44,9,FALSE)*AirBFYLD2!$F179</f>
        <v>0</v>
      </c>
      <c r="AA179" s="44">
        <f>AirBFYLD1!AA179*VLOOKUP(AirBFYLD2!AA$4,'[1]INTERNAL PARAMETERS-1'!$B$5:$J$44,5,FALSE)*VLOOKUP(AirBFYLD2!AA$4,'[1]INTERNAL PARAMETERS-1'!$B$5:$J$44,7,FALSE)*AirBFYLD2!$F179 + AirBFYLD1!AA179*(1-VLOOKUP(AirBFYLD2!AA$4,'[1]INTERNAL PARAMETERS-1'!$B$5:$J$44,5,FALSE))*VLOOKUP(AirBFYLD2!AA$4,'[1]INTERNAL PARAMETERS-1'!$B$5:$J$44,9,FALSE)*AirBFYLD2!$F179</f>
        <v>0</v>
      </c>
      <c r="AB179" s="44">
        <f>AirBFYLD1!AB179*VLOOKUP(AirBFYLD2!AB$4,'[1]INTERNAL PARAMETERS-1'!$B$5:$J$44,5,FALSE)*VLOOKUP(AirBFYLD2!AB$4,'[1]INTERNAL PARAMETERS-1'!$B$5:$J$44,7,FALSE)*AirBFYLD2!$F179 + AirBFYLD1!AB179*(1-VLOOKUP(AirBFYLD2!AB$4,'[1]INTERNAL PARAMETERS-1'!$B$5:$J$44,5,FALSE))*VLOOKUP(AirBFYLD2!AB$4,'[1]INTERNAL PARAMETERS-1'!$B$5:$J$44,9,FALSE)*AirBFYLD2!$F179</f>
        <v>0</v>
      </c>
      <c r="AC179" s="44">
        <f>AirBFYLD1!AC179*VLOOKUP(AirBFYLD2!AC$4,'[1]INTERNAL PARAMETERS-1'!$B$5:$J$44,5,FALSE)*VLOOKUP(AirBFYLD2!AC$4,'[1]INTERNAL PARAMETERS-1'!$B$5:$J$44,7,FALSE)*AirBFYLD2!$F179 + AirBFYLD1!AC179*(1-VLOOKUP(AirBFYLD2!AC$4,'[1]INTERNAL PARAMETERS-1'!$B$5:$J$44,5,FALSE))*VLOOKUP(AirBFYLD2!AC$4,'[1]INTERNAL PARAMETERS-1'!$B$5:$J$44,9,FALSE)*AirBFYLD2!$F179</f>
        <v>0</v>
      </c>
      <c r="AD179" s="44">
        <f>AirBFYLD1!AD179*VLOOKUP(AirBFYLD2!AD$4,'[1]INTERNAL PARAMETERS-1'!$B$5:$J$44,5,FALSE)*VLOOKUP(AirBFYLD2!AD$4,'[1]INTERNAL PARAMETERS-1'!$B$5:$J$44,7,FALSE)*AirBFYLD2!$F179 + AirBFYLD1!AD179*(1-VLOOKUP(AirBFYLD2!AD$4,'[1]INTERNAL PARAMETERS-1'!$B$5:$J$44,5,FALSE))*VLOOKUP(AirBFYLD2!AD$4,'[1]INTERNAL PARAMETERS-1'!$B$5:$J$44,9,FALSE)*AirBFYLD2!$F179</f>
        <v>0</v>
      </c>
      <c r="AE179" s="44">
        <f>AirBFYLD1!AE179*VLOOKUP(AirBFYLD2!AE$4,'[1]INTERNAL PARAMETERS-1'!$B$5:$J$44,5,FALSE)*VLOOKUP(AirBFYLD2!AE$4,'[1]INTERNAL PARAMETERS-1'!$B$5:$J$44,7,FALSE)*AirBFYLD2!$F179 + AirBFYLD1!AE179*(1-VLOOKUP(AirBFYLD2!AE$4,'[1]INTERNAL PARAMETERS-1'!$B$5:$J$44,5,FALSE))*VLOOKUP(AirBFYLD2!AE$4,'[1]INTERNAL PARAMETERS-1'!$B$5:$J$44,9,FALSE)*AirBFYLD2!$F179</f>
        <v>0</v>
      </c>
      <c r="AF179" s="44">
        <f>AirBFYLD1!AF179*VLOOKUP(AirBFYLD2!AF$4,'[1]INTERNAL PARAMETERS-1'!$B$5:$J$44,5,FALSE)*VLOOKUP(AirBFYLD2!AF$4,'[1]INTERNAL PARAMETERS-1'!$B$5:$J$44,7,FALSE)*AirBFYLD2!$F179 + AirBFYLD1!AF179*(1-VLOOKUP(AirBFYLD2!AF$4,'[1]INTERNAL PARAMETERS-1'!$B$5:$J$44,5,FALSE))*VLOOKUP(AirBFYLD2!AF$4,'[1]INTERNAL PARAMETERS-1'!$B$5:$J$44,9,FALSE)*AirBFYLD2!$F179</f>
        <v>0</v>
      </c>
      <c r="AG179" s="44">
        <f>AirBFYLD1!AG179*VLOOKUP(AirBFYLD2!AG$4,'[1]INTERNAL PARAMETERS-1'!$B$5:$J$44,5,FALSE)*VLOOKUP(AirBFYLD2!AG$4,'[1]INTERNAL PARAMETERS-1'!$B$5:$J$44,7,FALSE)*AirBFYLD2!$F179 + AirBFYLD1!AG179*(1-VLOOKUP(AirBFYLD2!AG$4,'[1]INTERNAL PARAMETERS-1'!$B$5:$J$44,5,FALSE))*VLOOKUP(AirBFYLD2!AG$4,'[1]INTERNAL PARAMETERS-1'!$B$5:$J$44,9,FALSE)*AirBFYLD2!$F179</f>
        <v>0</v>
      </c>
      <c r="AH179" s="44">
        <f>AirBFYLD1!AH179*VLOOKUP(AirBFYLD2!AH$4,'[1]INTERNAL PARAMETERS-1'!$B$5:$J$44,5,FALSE)*VLOOKUP(AirBFYLD2!AH$4,'[1]INTERNAL PARAMETERS-1'!$B$5:$J$44,7,FALSE)*AirBFYLD2!$F179 + AirBFYLD1!AH179*(1-VLOOKUP(AirBFYLD2!AH$4,'[1]INTERNAL PARAMETERS-1'!$B$5:$J$44,5,FALSE))*VLOOKUP(AirBFYLD2!AH$4,'[1]INTERNAL PARAMETERS-1'!$B$5:$J$44,9,FALSE)*AirBFYLD2!$F179</f>
        <v>0</v>
      </c>
      <c r="AI179" s="44">
        <f>AirBFYLD1!AI179*VLOOKUP(AirBFYLD2!AI$4,'[1]INTERNAL PARAMETERS-1'!$B$5:$J$44,5,FALSE)*VLOOKUP(AirBFYLD2!AI$4,'[1]INTERNAL PARAMETERS-1'!$B$5:$J$44,7,FALSE)*AirBFYLD2!$F179 + AirBFYLD1!AI179*(1-VLOOKUP(AirBFYLD2!AI$4,'[1]INTERNAL PARAMETERS-1'!$B$5:$J$44,5,FALSE))*VLOOKUP(AirBFYLD2!AI$4,'[1]INTERNAL PARAMETERS-1'!$B$5:$J$44,9,FALSE)*AirBFYLD2!$F179</f>
        <v>0</v>
      </c>
      <c r="AJ179" s="44">
        <f>AirBFYLD1!AJ179*VLOOKUP(AirBFYLD2!AJ$4,'[1]INTERNAL PARAMETERS-1'!$B$5:$J$44,5,FALSE)*VLOOKUP(AirBFYLD2!AJ$4,'[1]INTERNAL PARAMETERS-1'!$B$5:$J$44,7,FALSE)*AirBFYLD2!$F179 + AirBFYLD1!AJ179*(1-VLOOKUP(AirBFYLD2!AJ$4,'[1]INTERNAL PARAMETERS-1'!$B$5:$J$44,5,FALSE))*VLOOKUP(AirBFYLD2!AJ$4,'[1]INTERNAL PARAMETERS-1'!$B$5:$J$44,9,FALSE)*AirBFYLD2!$F179</f>
        <v>5.0793152600408413E-3</v>
      </c>
      <c r="AK179" s="44">
        <f>AirBFYLD1!AK179*VLOOKUP(AirBFYLD2!AK$4,'[1]INTERNAL PARAMETERS-1'!$B$5:$J$44,5,FALSE)*VLOOKUP(AirBFYLD2!AK$4,'[1]INTERNAL PARAMETERS-1'!$B$5:$J$44,7,FALSE)*AirBFYLD2!$F179 + AirBFYLD1!AK179*(1-VLOOKUP(AirBFYLD2!AK$4,'[1]INTERNAL PARAMETERS-1'!$B$5:$J$44,5,FALSE))*VLOOKUP(AirBFYLD2!AK$4,'[1]INTERNAL PARAMETERS-1'!$B$5:$J$44,9,FALSE)*AirBFYLD2!$F179</f>
        <v>1.1461019048297282E-2</v>
      </c>
      <c r="AL179" s="44">
        <f>AirBFYLD1!AL179*VLOOKUP(AirBFYLD2!AL$4,'[1]INTERNAL PARAMETERS-1'!$B$5:$J$44,5,FALSE)*VLOOKUP(AirBFYLD2!AL$4,'[1]INTERNAL PARAMETERS-1'!$B$5:$J$44,7,FALSE)*AirBFYLD2!$F179 + AirBFYLD1!AL179*(1-VLOOKUP(AirBFYLD2!AL$4,'[1]INTERNAL PARAMETERS-1'!$B$5:$J$44,5,FALSE))*VLOOKUP(AirBFYLD2!AL$4,'[1]INTERNAL PARAMETERS-1'!$B$5:$J$44,9,FALSE)*AirBFYLD2!$F179</f>
        <v>0</v>
      </c>
      <c r="AM179" s="44">
        <f>AirBFYLD1!AM179*VLOOKUP(AirBFYLD2!AM$4,'[1]INTERNAL PARAMETERS-1'!$B$5:$J$44,5,FALSE)*VLOOKUP(AirBFYLD2!AM$4,'[1]INTERNAL PARAMETERS-1'!$B$5:$J$44,7,FALSE)*AirBFYLD2!$F179 + AirBFYLD1!AM179*(1-VLOOKUP(AirBFYLD2!AM$4,'[1]INTERNAL PARAMETERS-1'!$B$5:$J$44,5,FALSE))*VLOOKUP(AirBFYLD2!AM$4,'[1]INTERNAL PARAMETERS-1'!$B$5:$J$44,9,FALSE)*AirBFYLD2!$F179</f>
        <v>0</v>
      </c>
      <c r="AN179" s="44">
        <f>AirBFYLD1!AN179*VLOOKUP(AirBFYLD2!AN$4,'[1]INTERNAL PARAMETERS-1'!$B$5:$J$44,5,FALSE)*VLOOKUP(AirBFYLD2!AN$4,'[1]INTERNAL PARAMETERS-1'!$B$5:$J$44,7,FALSE)*AirBFYLD2!$F179 + AirBFYLD1!AN179*(1-VLOOKUP(AirBFYLD2!AN$4,'[1]INTERNAL PARAMETERS-1'!$B$5:$J$44,5,FALSE))*VLOOKUP(AirBFYLD2!AN$4,'[1]INTERNAL PARAMETERS-1'!$B$5:$J$44,9,FALSE)*AirBFYLD2!$F179</f>
        <v>0</v>
      </c>
      <c r="AO179" s="44">
        <f>AirBFYLD1!AO179*VLOOKUP(AirBFYLD2!AO$4,'[1]INTERNAL PARAMETERS-1'!$B$5:$J$44,5,FALSE)*VLOOKUP(AirBFYLD2!AO$4,'[1]INTERNAL PARAMETERS-1'!$B$5:$J$44,7,FALSE)*AirBFYLD2!$F179 + AirBFYLD1!AO179*(1-VLOOKUP(AirBFYLD2!AO$4,'[1]INTERNAL PARAMETERS-1'!$B$5:$J$44,5,FALSE))*VLOOKUP(AirBFYLD2!AO$4,'[1]INTERNAL PARAMETERS-1'!$B$5:$J$44,9,FALSE)*AirBFYLD2!$F179</f>
        <v>0</v>
      </c>
      <c r="AP179" s="44">
        <f>AirBFYLD1!AP179*VLOOKUP(AirBFYLD2!AP$4,'[1]INTERNAL PARAMETERS-1'!$B$5:$J$44,5,FALSE)*VLOOKUP(AirBFYLD2!AP$4,'[1]INTERNAL PARAMETERS-1'!$B$5:$J$44,7,FALSE)*AirBFYLD2!$F179 + AirBFYLD1!AP179*(1-VLOOKUP(AirBFYLD2!AP$4,'[1]INTERNAL PARAMETERS-1'!$B$5:$J$44,5,FALSE))*VLOOKUP(AirBFYLD2!AP$4,'[1]INTERNAL PARAMETERS-1'!$B$5:$J$44,9,FALSE)*AirBFYLD2!$F179</f>
        <v>0</v>
      </c>
      <c r="AQ179" s="44">
        <f>AirBFYLD1!AQ179*VLOOKUP(AirBFYLD2!AQ$4,'[1]INTERNAL PARAMETERS-1'!$B$5:$J$44,5,FALSE)*VLOOKUP(AirBFYLD2!AQ$4,'[1]INTERNAL PARAMETERS-1'!$B$5:$J$44,7,FALSE)*AirBFYLD2!$F179 + AirBFYLD1!AQ179*(1-VLOOKUP(AirBFYLD2!AQ$4,'[1]INTERNAL PARAMETERS-1'!$B$5:$J$44,5,FALSE))*VLOOKUP(AirBFYLD2!AQ$4,'[1]INTERNAL PARAMETERS-1'!$B$5:$J$44,9,FALSE)*AirBFYLD2!$F179</f>
        <v>0</v>
      </c>
      <c r="AR179" s="44">
        <f>AirBFYLD1!AR179*VLOOKUP(AirBFYLD2!AR$4,'[1]INTERNAL PARAMETERS-1'!$B$5:$J$44,5,FALSE)*VLOOKUP(AirBFYLD2!AR$4,'[1]INTERNAL PARAMETERS-1'!$B$5:$J$44,7,FALSE)*AirBFYLD2!$F179 + AirBFYLD1!AR179*(1-VLOOKUP(AirBFYLD2!AR$4,'[1]INTERNAL PARAMETERS-1'!$B$5:$J$44,5,FALSE))*VLOOKUP(AirBFYLD2!AR$4,'[1]INTERNAL PARAMETERS-1'!$B$5:$J$44,9,FALSE)*AirBFYLD2!$F179</f>
        <v>0</v>
      </c>
      <c r="AS179" s="44">
        <f>AirBFYLD1!AS179*VLOOKUP(AirBFYLD2!AS$4,'[1]INTERNAL PARAMETERS-1'!$B$5:$J$44,5,FALSE)*VLOOKUP(AirBFYLD2!AS$4,'[1]INTERNAL PARAMETERS-1'!$B$5:$J$44,7,FALSE)*AirBFYLD2!$F179 + AirBFYLD1!AS179*(1-VLOOKUP(AirBFYLD2!AS$4,'[1]INTERNAL PARAMETERS-1'!$B$5:$J$44,5,FALSE))*VLOOKUP(AirBFYLD2!AS$4,'[1]INTERNAL PARAMETERS-1'!$B$5:$J$44,9,FALSE)*AirBFYLD2!$F179</f>
        <v>0</v>
      </c>
      <c r="AT179" s="43">
        <f>AirBFYLD1!AT179*VLOOKUP(AirBFYLD2!AT$4,'[1]INTERNAL PARAMETERS-1'!$B$5:$J$44,5,FALSE)*VLOOKUP(AirBFYLD2!AT$4,'[1]INTERNAL PARAMETERS-1'!$B$5:$J$44,7,FALSE)*AirBFYLD2!$F179 + AirBFYLD1!AT179*(1-VLOOKUP(AirBFYLD2!AT$4,'[1]INTERNAL PARAMETERS-1'!$B$5:$J$44,5,FALSE))*VLOOKUP(AirBFYLD2!AT$4,'[1]INTERNAL PARAMETERS-1'!$B$5:$J$44,9,FALSE)*AirBFYLD2!$F179</f>
        <v>0</v>
      </c>
      <c r="AU179" s="45">
        <f>AirBFYLD1!AU179*VLOOKUP(AirBFYLD2!AU$4,'[1]INTERNAL PARAMETERS-1'!$B$5:$J$44,5,FALSE)*VLOOKUP(AirBFYLD2!AU$4,'[1]INTERNAL PARAMETERS-1'!$B$5:$J$44,6,FALSE)*VLOOKUP(AirBFYLD2!AU$4,'[1]INTERNAL PARAMETERS-1'!$B$5:$J$44,3,FALSE) + AirBFYLD1!AU179*(1-VLOOKUP(AirBFYLD2!AU$4,'[1]INTERNAL PARAMETERS-1'!$B$5:$J$44,5,FALSE))*VLOOKUP(AirBFYLD2!AU$4,'[1]INTERNAL PARAMETERS-1'!$B$5:$J$44,8,FALSE)*VLOOKUP(AirBFYLD2!AU$4,'[1]INTERNAL PARAMETERS-1'!$B$5:$J$44,3,FALSE)</f>
        <v>0</v>
      </c>
      <c r="AV179" s="44">
        <f>AirBFYLD1!AV179*VLOOKUP(AirBFYLD2!AV$4,'[1]INTERNAL PARAMETERS-1'!$B$5:$J$44,5,FALSE)*VLOOKUP(AirBFYLD2!AV$4,'[1]INTERNAL PARAMETERS-1'!$B$5:$J$44,6,FALSE)*VLOOKUP(AirBFYLD2!AV$4,'[1]INTERNAL PARAMETERS-1'!$B$5:$J$44,3,FALSE) + AirBFYLD1!AV179*(1-VLOOKUP(AirBFYLD2!AV$4,'[1]INTERNAL PARAMETERS-1'!$B$5:$J$44,5,FALSE))*VLOOKUP(AirBFYLD2!AV$4,'[1]INTERNAL PARAMETERS-1'!$B$5:$J$44,8,FALSE)*VLOOKUP(AirBFYLD2!AV$4,'[1]INTERNAL PARAMETERS-1'!$B$5:$J$44,3,FALSE)</f>
        <v>0</v>
      </c>
      <c r="AW179" s="44">
        <f>AirBFYLD1!AW179*VLOOKUP(AirBFYLD2!AW$4,'[1]INTERNAL PARAMETERS-1'!$B$5:$J$44,5,FALSE)*VLOOKUP(AirBFYLD2!AW$4,'[1]INTERNAL PARAMETERS-1'!$B$5:$J$44,6,FALSE)*VLOOKUP(AirBFYLD2!AW$4,'[1]INTERNAL PARAMETERS-1'!$B$5:$J$44,3,FALSE) + AirBFYLD1!AW179*(1-VLOOKUP(AirBFYLD2!AW$4,'[1]INTERNAL PARAMETERS-1'!$B$5:$J$44,5,FALSE))*VLOOKUP(AirBFYLD2!AW$4,'[1]INTERNAL PARAMETERS-1'!$B$5:$J$44,8,FALSE)*VLOOKUP(AirBFYLD2!AW$4,'[1]INTERNAL PARAMETERS-1'!$B$5:$J$44,3,FALSE)</f>
        <v>3.8492758057295781E-2</v>
      </c>
      <c r="AX179" s="44">
        <f>AirBFYLD1!AX179*VLOOKUP(AirBFYLD2!AX$4,'[1]INTERNAL PARAMETERS-1'!$B$5:$J$44,5,FALSE)*VLOOKUP(AirBFYLD2!AX$4,'[1]INTERNAL PARAMETERS-1'!$B$5:$J$44,6,FALSE)*VLOOKUP(AirBFYLD2!AX$4,'[1]INTERNAL PARAMETERS-1'!$B$5:$J$44,3,FALSE) + AirBFYLD1!AX179*(1-VLOOKUP(AirBFYLD2!AX$4,'[1]INTERNAL PARAMETERS-1'!$B$5:$J$44,5,FALSE))*VLOOKUP(AirBFYLD2!AX$4,'[1]INTERNAL PARAMETERS-1'!$B$5:$J$44,8,FALSE)*VLOOKUP(AirBFYLD2!AX$4,'[1]INTERNAL PARAMETERS-1'!$B$5:$J$44,3,FALSE)</f>
        <v>0</v>
      </c>
      <c r="AY179" s="44">
        <f>AirBFYLD1!AY179*VLOOKUP(AirBFYLD2!AY$4,'[1]INTERNAL PARAMETERS-1'!$B$5:$J$44,5,FALSE)*VLOOKUP(AirBFYLD2!AY$4,'[1]INTERNAL PARAMETERS-1'!$B$5:$J$44,6,FALSE)*VLOOKUP(AirBFYLD2!AY$4,'[1]INTERNAL PARAMETERS-1'!$B$5:$J$44,3,FALSE) + AirBFYLD1!AY179*(1-VLOOKUP(AirBFYLD2!AY$4,'[1]INTERNAL PARAMETERS-1'!$B$5:$J$44,5,FALSE))*VLOOKUP(AirBFYLD2!AY$4,'[1]INTERNAL PARAMETERS-1'!$B$5:$J$44,8,FALSE)*VLOOKUP(AirBFYLD2!AY$4,'[1]INTERNAL PARAMETERS-1'!$B$5:$J$44,3,FALSE)</f>
        <v>0</v>
      </c>
      <c r="AZ179" s="44">
        <f>AirBFYLD1!AZ179*VLOOKUP(AirBFYLD2!AZ$4,'[1]INTERNAL PARAMETERS-1'!$B$5:$J$44,5,FALSE)*VLOOKUP(AirBFYLD2!AZ$4,'[1]INTERNAL PARAMETERS-1'!$B$5:$J$44,6,FALSE)*VLOOKUP(AirBFYLD2!AZ$4,'[1]INTERNAL PARAMETERS-1'!$B$5:$J$44,3,FALSE) + AirBFYLD1!AZ179*(1-VLOOKUP(AirBFYLD2!AZ$4,'[1]INTERNAL PARAMETERS-1'!$B$5:$J$44,5,FALSE))*VLOOKUP(AirBFYLD2!AZ$4,'[1]INTERNAL PARAMETERS-1'!$B$5:$J$44,8,FALSE)*VLOOKUP(AirBFYLD2!AZ$4,'[1]INTERNAL PARAMETERS-1'!$B$5:$J$44,3,FALSE)</f>
        <v>0</v>
      </c>
      <c r="BA179" s="44">
        <f>AirBFYLD1!BA179*VLOOKUP(AirBFYLD2!BA$4,'[1]INTERNAL PARAMETERS-1'!$B$5:$J$44,5,FALSE)*VLOOKUP(AirBFYLD2!BA$4,'[1]INTERNAL PARAMETERS-1'!$B$5:$J$44,6,FALSE)*VLOOKUP(AirBFYLD2!BA$4,'[1]INTERNAL PARAMETERS-1'!$B$5:$J$44,3,FALSE) + AirBFYLD1!BA179*(1-VLOOKUP(AirBFYLD2!BA$4,'[1]INTERNAL PARAMETERS-1'!$B$5:$J$44,5,FALSE))*VLOOKUP(AirBFYLD2!BA$4,'[1]INTERNAL PARAMETERS-1'!$B$5:$J$44,8,FALSE)*VLOOKUP(AirBFYLD2!BA$4,'[1]INTERNAL PARAMETERS-1'!$B$5:$J$44,3,FALSE)</f>
        <v>3.4365089157420467E-2</v>
      </c>
      <c r="BB179" s="44">
        <f>AirBFYLD1!BB179*VLOOKUP(AirBFYLD2!BB$4,'[1]INTERNAL PARAMETERS-1'!$B$5:$J$44,5,FALSE)*VLOOKUP(AirBFYLD2!BB$4,'[1]INTERNAL PARAMETERS-1'!$B$5:$J$44,6,FALSE)*VLOOKUP(AirBFYLD2!BB$4,'[1]INTERNAL PARAMETERS-1'!$B$5:$J$44,3,FALSE) + AirBFYLD1!BB179*(1-VLOOKUP(AirBFYLD2!BB$4,'[1]INTERNAL PARAMETERS-1'!$B$5:$J$44,5,FALSE))*VLOOKUP(AirBFYLD2!BB$4,'[1]INTERNAL PARAMETERS-1'!$B$5:$J$44,8,FALSE)*VLOOKUP(AirBFYLD2!BB$4,'[1]INTERNAL PARAMETERS-1'!$B$5:$J$44,3,FALSE)</f>
        <v>5.703844221744951E-3</v>
      </c>
      <c r="BC179" s="44">
        <f>AirBFYLD1!BC179*VLOOKUP(AirBFYLD2!BC$4,'[1]INTERNAL PARAMETERS-1'!$B$5:$J$44,5,FALSE)*VLOOKUP(AirBFYLD2!BC$4,'[1]INTERNAL PARAMETERS-1'!$B$5:$J$44,6,FALSE)*VLOOKUP(AirBFYLD2!BC$4,'[1]INTERNAL PARAMETERS-1'!$B$5:$J$44,3,FALSE) + AirBFYLD1!BC179*(1-VLOOKUP(AirBFYLD2!BC$4,'[1]INTERNAL PARAMETERS-1'!$B$5:$J$44,5,FALSE))*VLOOKUP(AirBFYLD2!BC$4,'[1]INTERNAL PARAMETERS-1'!$B$5:$J$44,8,FALSE)*VLOOKUP(AirBFYLD2!BC$4,'[1]INTERNAL PARAMETERS-1'!$B$5:$J$44,3,FALSE)</f>
        <v>1.7719372046195461E-2</v>
      </c>
      <c r="BD179" s="44">
        <f>AirBFYLD1!BD179*VLOOKUP(AirBFYLD2!BD$4,'[1]INTERNAL PARAMETERS-1'!$B$5:$J$44,5,FALSE)*VLOOKUP(AirBFYLD2!BD$4,'[1]INTERNAL PARAMETERS-1'!$B$5:$J$44,6,FALSE)*VLOOKUP(AirBFYLD2!BD$4,'[1]INTERNAL PARAMETERS-1'!$B$5:$J$44,3,FALSE) + AirBFYLD1!BD179*(1-VLOOKUP(AirBFYLD2!BD$4,'[1]INTERNAL PARAMETERS-1'!$B$5:$J$44,5,FALSE))*VLOOKUP(AirBFYLD2!BD$4,'[1]INTERNAL PARAMETERS-1'!$B$5:$J$44,8,FALSE)*VLOOKUP(AirBFYLD2!BD$4,'[1]INTERNAL PARAMETERS-1'!$B$5:$J$44,3,FALSE)</f>
        <v>4.1504811860234468E-3</v>
      </c>
      <c r="BE179" s="44">
        <f>AirBFYLD1!BE179*VLOOKUP(AirBFYLD2!BE$4,'[1]INTERNAL PARAMETERS-1'!$B$5:$J$44,5,FALSE)*VLOOKUP(AirBFYLD2!BE$4,'[1]INTERNAL PARAMETERS-1'!$B$5:$J$44,6,FALSE)*VLOOKUP(AirBFYLD2!BE$4,'[1]INTERNAL PARAMETERS-1'!$B$5:$J$44,3,FALSE) + AirBFYLD1!BE179*(1-VLOOKUP(AirBFYLD2!BE$4,'[1]INTERNAL PARAMETERS-1'!$B$5:$J$44,5,FALSE))*VLOOKUP(AirBFYLD2!BE$4,'[1]INTERNAL PARAMETERS-1'!$B$5:$J$44,8,FALSE)*VLOOKUP(AirBFYLD2!BE$4,'[1]INTERNAL PARAMETERS-1'!$B$5:$J$44,3,FALSE)</f>
        <v>2.2566824476846423E-2</v>
      </c>
      <c r="BF179" s="44">
        <f>AirBFYLD1!BF179*VLOOKUP(AirBFYLD2!BF$4,'[1]INTERNAL PARAMETERS-1'!$B$5:$J$44,5,FALSE)*VLOOKUP(AirBFYLD2!BF$4,'[1]INTERNAL PARAMETERS-1'!$B$5:$J$44,6,FALSE)*VLOOKUP(AirBFYLD2!BF$4,'[1]INTERNAL PARAMETERS-1'!$B$5:$J$44,3,FALSE) + AirBFYLD1!BF179*(1-VLOOKUP(AirBFYLD2!BF$4,'[1]INTERNAL PARAMETERS-1'!$B$5:$J$44,5,FALSE))*VLOOKUP(AirBFYLD2!BF$4,'[1]INTERNAL PARAMETERS-1'!$B$5:$J$44,8,FALSE)*VLOOKUP(AirBFYLD2!BF$4,'[1]INTERNAL PARAMETERS-1'!$B$5:$J$44,3,FALSE)</f>
        <v>0</v>
      </c>
      <c r="BG179" s="44">
        <f>AirBFYLD1!BG179*VLOOKUP(AirBFYLD2!BG$4,'[1]INTERNAL PARAMETERS-1'!$B$5:$J$44,5,FALSE)*VLOOKUP(AirBFYLD2!BG$4,'[1]INTERNAL PARAMETERS-1'!$B$5:$J$44,6,FALSE)*VLOOKUP(AirBFYLD2!BG$4,'[1]INTERNAL PARAMETERS-1'!$B$5:$J$44,3,FALSE) + AirBFYLD1!BG179*(1-VLOOKUP(AirBFYLD2!BG$4,'[1]INTERNAL PARAMETERS-1'!$B$5:$J$44,5,FALSE))*VLOOKUP(AirBFYLD2!BG$4,'[1]INTERNAL PARAMETERS-1'!$B$5:$J$44,8,FALSE)*VLOOKUP(AirBFYLD2!BG$4,'[1]INTERNAL PARAMETERS-1'!$B$5:$J$44,3,FALSE)</f>
        <v>5.1170717105709926E-3</v>
      </c>
      <c r="BH179" s="44">
        <f>AirBFYLD1!BH179*VLOOKUP(AirBFYLD2!BH$4,'[1]INTERNAL PARAMETERS-1'!$B$5:$J$44,5,FALSE)*VLOOKUP(AirBFYLD2!BH$4,'[1]INTERNAL PARAMETERS-1'!$B$5:$J$44,6,FALSE)*VLOOKUP(AirBFYLD2!BH$4,'[1]INTERNAL PARAMETERS-1'!$B$5:$J$44,3,FALSE) + AirBFYLD1!BH179*(1-VLOOKUP(AirBFYLD2!BH$4,'[1]INTERNAL PARAMETERS-1'!$B$5:$J$44,5,FALSE))*VLOOKUP(AirBFYLD2!BH$4,'[1]INTERNAL PARAMETERS-1'!$B$5:$J$44,8,FALSE)*VLOOKUP(AirBFYLD2!BH$4,'[1]INTERNAL PARAMETERS-1'!$B$5:$J$44,3,FALSE)</f>
        <v>1.4242029194435828E-5</v>
      </c>
      <c r="BI179" s="44">
        <f>AirBFYLD1!BI179*VLOOKUP(AirBFYLD2!BI$4,'[1]INTERNAL PARAMETERS-1'!$B$5:$J$44,5,FALSE)*VLOOKUP(AirBFYLD2!BI$4,'[1]INTERNAL PARAMETERS-1'!$B$5:$J$44,6,FALSE)*VLOOKUP(AirBFYLD2!BI$4,'[1]INTERNAL PARAMETERS-1'!$B$5:$J$44,3,FALSE) + AirBFYLD1!BI179*(1-VLOOKUP(AirBFYLD2!BI$4,'[1]INTERNAL PARAMETERS-1'!$B$5:$J$44,5,FALSE))*VLOOKUP(AirBFYLD2!BI$4,'[1]INTERNAL PARAMETERS-1'!$B$5:$J$44,8,FALSE)*VLOOKUP(AirBFYLD2!BI$4,'[1]INTERNAL PARAMETERS-1'!$B$5:$J$44,3,FALSE)</f>
        <v>0</v>
      </c>
      <c r="BJ179" s="44">
        <f>AirBFYLD1!BJ179*VLOOKUP(AirBFYLD2!BJ$4,'[1]INTERNAL PARAMETERS-1'!$B$5:$J$44,5,FALSE)*VLOOKUP(AirBFYLD2!BJ$4,'[1]INTERNAL PARAMETERS-1'!$B$5:$J$44,6,FALSE)*VLOOKUP(AirBFYLD2!BJ$4,'[1]INTERNAL PARAMETERS-1'!$B$5:$J$44,3,FALSE) + AirBFYLD1!BJ179*(1-VLOOKUP(AirBFYLD2!BJ$4,'[1]INTERNAL PARAMETERS-1'!$B$5:$J$44,5,FALSE))*VLOOKUP(AirBFYLD2!BJ$4,'[1]INTERNAL PARAMETERS-1'!$B$5:$J$44,8,FALSE)*VLOOKUP(AirBFYLD2!BJ$4,'[1]INTERNAL PARAMETERS-1'!$B$5:$J$44,3,FALSE)</f>
        <v>1.8065202492725742E-3</v>
      </c>
      <c r="BK179" s="44">
        <f>AirBFYLD1!BK179*VLOOKUP(AirBFYLD2!BK$4,'[1]INTERNAL PARAMETERS-1'!$B$5:$J$44,5,FALSE)*VLOOKUP(AirBFYLD2!BK$4,'[1]INTERNAL PARAMETERS-1'!$B$5:$J$44,6,FALSE)*VLOOKUP(AirBFYLD2!BK$4,'[1]INTERNAL PARAMETERS-1'!$B$5:$J$44,3,FALSE) + AirBFYLD1!BK179*(1-VLOOKUP(AirBFYLD2!BK$4,'[1]INTERNAL PARAMETERS-1'!$B$5:$J$44,5,FALSE))*VLOOKUP(AirBFYLD2!BK$4,'[1]INTERNAL PARAMETERS-1'!$B$5:$J$44,8,FALSE)*VLOOKUP(AirBFYLD2!BK$4,'[1]INTERNAL PARAMETERS-1'!$B$5:$J$44,3,FALSE)</f>
        <v>2.2916846194342149E-3</v>
      </c>
      <c r="BL179" s="44">
        <f>AirBFYLD1!BL179*VLOOKUP(AirBFYLD2!BL$4,'[1]INTERNAL PARAMETERS-1'!$B$5:$J$44,5,FALSE)*VLOOKUP(AirBFYLD2!BL$4,'[1]INTERNAL PARAMETERS-1'!$B$5:$J$44,6,FALSE)*VLOOKUP(AirBFYLD2!BL$4,'[1]INTERNAL PARAMETERS-1'!$B$5:$J$44,3,FALSE) + AirBFYLD1!BL179*(1-VLOOKUP(AirBFYLD2!BL$4,'[1]INTERNAL PARAMETERS-1'!$B$5:$J$44,5,FALSE))*VLOOKUP(AirBFYLD2!BL$4,'[1]INTERNAL PARAMETERS-1'!$B$5:$J$44,8,FALSE)*VLOOKUP(AirBFYLD2!BL$4,'[1]INTERNAL PARAMETERS-1'!$B$5:$J$44,3,FALSE)</f>
        <v>1.0191080559460023E-2</v>
      </c>
      <c r="BM179" s="44">
        <f>AirBFYLD1!BM179*VLOOKUP(AirBFYLD2!BM$4,'[1]INTERNAL PARAMETERS-1'!$B$5:$J$44,5,FALSE)*VLOOKUP(AirBFYLD2!BM$4,'[1]INTERNAL PARAMETERS-1'!$B$5:$J$44,6,FALSE)*VLOOKUP(AirBFYLD2!BM$4,'[1]INTERNAL PARAMETERS-1'!$B$5:$J$44,3,FALSE) + AirBFYLD1!BM179*(1-VLOOKUP(AirBFYLD2!BM$4,'[1]INTERNAL PARAMETERS-1'!$B$5:$J$44,5,FALSE))*VLOOKUP(AirBFYLD2!BM$4,'[1]INTERNAL PARAMETERS-1'!$B$5:$J$44,8,FALSE)*VLOOKUP(AirBFYLD2!BM$4,'[1]INTERNAL PARAMETERS-1'!$B$5:$J$44,3,FALSE)</f>
        <v>6.2785144193504422E-3</v>
      </c>
      <c r="BN179" s="44">
        <f>AirBFYLD1!BN179*VLOOKUP(AirBFYLD2!BN$4,'[1]INTERNAL PARAMETERS-1'!$B$5:$J$44,5,FALSE)*VLOOKUP(AirBFYLD2!BN$4,'[1]INTERNAL PARAMETERS-1'!$B$5:$J$44,6,FALSE)*VLOOKUP(AirBFYLD2!BN$4,'[1]INTERNAL PARAMETERS-1'!$B$5:$J$44,3,FALSE) + AirBFYLD1!BN179*(1-VLOOKUP(AirBFYLD2!BN$4,'[1]INTERNAL PARAMETERS-1'!$B$5:$J$44,5,FALSE))*VLOOKUP(AirBFYLD2!BN$4,'[1]INTERNAL PARAMETERS-1'!$B$5:$J$44,8,FALSE)*VLOOKUP(AirBFYLD2!BN$4,'[1]INTERNAL PARAMETERS-1'!$B$5:$J$44,3,FALSE)</f>
        <v>3.5645895701472748E-3</v>
      </c>
      <c r="BO179" s="44">
        <f>AirBFYLD1!BO179*VLOOKUP(AirBFYLD2!BO$4,'[1]INTERNAL PARAMETERS-1'!$B$5:$J$44,5,FALSE)*VLOOKUP(AirBFYLD2!BO$4,'[1]INTERNAL PARAMETERS-1'!$B$5:$J$44,6,FALSE)*VLOOKUP(AirBFYLD2!BO$4,'[1]INTERNAL PARAMETERS-1'!$B$5:$J$44,3,FALSE) + AirBFYLD1!BO179*(1-VLOOKUP(AirBFYLD2!BO$4,'[1]INTERNAL PARAMETERS-1'!$B$5:$J$44,5,FALSE))*VLOOKUP(AirBFYLD2!BO$4,'[1]INTERNAL PARAMETERS-1'!$B$5:$J$44,8,FALSE)*VLOOKUP(AirBFYLD2!BO$4,'[1]INTERNAL PARAMETERS-1'!$B$5:$J$44,3,FALSE)</f>
        <v>3.5886193313395313E-3</v>
      </c>
      <c r="BP179" s="44">
        <f>AirBFYLD1!BP179*VLOOKUP(AirBFYLD2!BP$4,'[1]INTERNAL PARAMETERS-1'!$B$5:$J$44,5,FALSE)*VLOOKUP(AirBFYLD2!BP$4,'[1]INTERNAL PARAMETERS-1'!$B$5:$J$44,6,FALSE)*VLOOKUP(AirBFYLD2!BP$4,'[1]INTERNAL PARAMETERS-1'!$B$5:$J$44,3,FALSE) + AirBFYLD1!BP179*(1-VLOOKUP(AirBFYLD2!BP$4,'[1]INTERNAL PARAMETERS-1'!$B$5:$J$44,5,FALSE))*VLOOKUP(AirBFYLD2!BP$4,'[1]INTERNAL PARAMETERS-1'!$B$5:$J$44,8,FALSE)*VLOOKUP(AirBFYLD2!BP$4,'[1]INTERNAL PARAMETERS-1'!$B$5:$J$44,3,FALSE)</f>
        <v>1.7081235829221003E-4</v>
      </c>
      <c r="BQ179" s="44">
        <f>AirBFYLD1!BQ179*VLOOKUP(AirBFYLD2!BQ$4,'[1]INTERNAL PARAMETERS-1'!$B$5:$J$44,5,FALSE)*VLOOKUP(AirBFYLD2!BQ$4,'[1]INTERNAL PARAMETERS-1'!$B$5:$J$44,6,FALSE)*VLOOKUP(AirBFYLD2!BQ$4,'[1]INTERNAL PARAMETERS-1'!$B$5:$J$44,3,FALSE) + AirBFYLD1!BQ179*(1-VLOOKUP(AirBFYLD2!BQ$4,'[1]INTERNAL PARAMETERS-1'!$B$5:$J$44,5,FALSE))*VLOOKUP(AirBFYLD2!BQ$4,'[1]INTERNAL PARAMETERS-1'!$B$5:$J$44,8,FALSE)*VLOOKUP(AirBFYLD2!BQ$4,'[1]INTERNAL PARAMETERS-1'!$B$5:$J$44,3,FALSE)</f>
        <v>1.344727520561359E-2</v>
      </c>
      <c r="BR179" s="44">
        <f>AirBFYLD1!BR179*VLOOKUP(AirBFYLD2!BR$4,'[1]INTERNAL PARAMETERS-1'!$B$5:$J$44,5,FALSE)*VLOOKUP(AirBFYLD2!BR$4,'[1]INTERNAL PARAMETERS-1'!$B$5:$J$44,6,FALSE)*VLOOKUP(AirBFYLD2!BR$4,'[1]INTERNAL PARAMETERS-1'!$B$5:$J$44,3,FALSE) + AirBFYLD1!BR179*(1-VLOOKUP(AirBFYLD2!BR$4,'[1]INTERNAL PARAMETERS-1'!$B$5:$J$44,5,FALSE))*VLOOKUP(AirBFYLD2!BR$4,'[1]INTERNAL PARAMETERS-1'!$B$5:$J$44,8,FALSE)*VLOOKUP(AirBFYLD2!BR$4,'[1]INTERNAL PARAMETERS-1'!$B$5:$J$44,3,FALSE)</f>
        <v>2.2114849661487805E-4</v>
      </c>
      <c r="BS179" s="44">
        <f>AirBFYLD1!BS179*VLOOKUP(AirBFYLD2!BS$4,'[1]INTERNAL PARAMETERS-1'!$B$5:$J$44,5,FALSE)*VLOOKUP(AirBFYLD2!BS$4,'[1]INTERNAL PARAMETERS-1'!$B$5:$J$44,6,FALSE)*VLOOKUP(AirBFYLD2!BS$4,'[1]INTERNAL PARAMETERS-1'!$B$5:$J$44,3,FALSE) + AirBFYLD1!BS179*(1-VLOOKUP(AirBFYLD2!BS$4,'[1]INTERNAL PARAMETERS-1'!$B$5:$J$44,5,FALSE))*VLOOKUP(AirBFYLD2!BS$4,'[1]INTERNAL PARAMETERS-1'!$B$5:$J$44,8,FALSE)*VLOOKUP(AirBFYLD2!BS$4,'[1]INTERNAL PARAMETERS-1'!$B$5:$J$44,3,FALSE)</f>
        <v>1.4303997441156832E-5</v>
      </c>
      <c r="BT179" s="44">
        <f>AirBFYLD1!BT179*VLOOKUP(AirBFYLD2!BT$4,'[1]INTERNAL PARAMETERS-1'!$B$5:$J$44,5,FALSE)*VLOOKUP(AirBFYLD2!BT$4,'[1]INTERNAL PARAMETERS-1'!$B$5:$J$44,6,FALSE)*VLOOKUP(AirBFYLD2!BT$4,'[1]INTERNAL PARAMETERS-1'!$B$5:$J$44,3,FALSE) + AirBFYLD1!BT179*(1-VLOOKUP(AirBFYLD2!BT$4,'[1]INTERNAL PARAMETERS-1'!$B$5:$J$44,5,FALSE))*VLOOKUP(AirBFYLD2!BT$4,'[1]INTERNAL PARAMETERS-1'!$B$5:$J$44,8,FALSE)*VLOOKUP(AirBFYLD2!BT$4,'[1]INTERNAL PARAMETERS-1'!$B$5:$J$44,3,FALSE)</f>
        <v>0</v>
      </c>
      <c r="BU179" s="44">
        <f>AirBFYLD1!BU179*VLOOKUP(AirBFYLD2!BU$4,'[1]INTERNAL PARAMETERS-1'!$B$5:$J$44,5,FALSE)*VLOOKUP(AirBFYLD2!BU$4,'[1]INTERNAL PARAMETERS-1'!$B$5:$J$44,6,FALSE)*VLOOKUP(AirBFYLD2!BU$4,'[1]INTERNAL PARAMETERS-1'!$B$5:$J$44,3,FALSE) + AirBFYLD1!BU179*(1-VLOOKUP(AirBFYLD2!BU$4,'[1]INTERNAL PARAMETERS-1'!$B$5:$J$44,5,FALSE))*VLOOKUP(AirBFYLD2!BU$4,'[1]INTERNAL PARAMETERS-1'!$B$5:$J$44,8,FALSE)*VLOOKUP(AirBFYLD2!BU$4,'[1]INTERNAL PARAMETERS-1'!$B$5:$J$44,3,FALSE)</f>
        <v>0</v>
      </c>
      <c r="BV179" s="44">
        <f>AirBFYLD1!BV179*VLOOKUP(AirBFYLD2!BV$4,'[1]INTERNAL PARAMETERS-1'!$B$5:$J$44,5,FALSE)*VLOOKUP(AirBFYLD2!BV$4,'[1]INTERNAL PARAMETERS-1'!$B$5:$J$44,6,FALSE)*VLOOKUP(AirBFYLD2!BV$4,'[1]INTERNAL PARAMETERS-1'!$B$5:$J$44,3,FALSE) + AirBFYLD1!BV179*(1-VLOOKUP(AirBFYLD2!BV$4,'[1]INTERNAL PARAMETERS-1'!$B$5:$J$44,5,FALSE))*VLOOKUP(AirBFYLD2!BV$4,'[1]INTERNAL PARAMETERS-1'!$B$5:$J$44,8,FALSE)*VLOOKUP(AirBFYLD2!BV$4,'[1]INTERNAL PARAMETERS-1'!$B$5:$J$44,3,FALSE)</f>
        <v>0</v>
      </c>
      <c r="BW179" s="44">
        <f>AirBFYLD1!BW179*VLOOKUP(AirBFYLD2!BW$4,'[1]INTERNAL PARAMETERS-1'!$B$5:$J$44,5,FALSE)*VLOOKUP(AirBFYLD2!BW$4,'[1]INTERNAL PARAMETERS-1'!$B$5:$J$44,6,FALSE)*VLOOKUP(AirBFYLD2!BW$4,'[1]INTERNAL PARAMETERS-1'!$B$5:$J$44,3,FALSE) + AirBFYLD1!BW179*(1-VLOOKUP(AirBFYLD2!BW$4,'[1]INTERNAL PARAMETERS-1'!$B$5:$J$44,5,FALSE))*VLOOKUP(AirBFYLD2!BW$4,'[1]INTERNAL PARAMETERS-1'!$B$5:$J$44,8,FALSE)*VLOOKUP(AirBFYLD2!BW$4,'[1]INTERNAL PARAMETERS-1'!$B$5:$J$44,3,FALSE)</f>
        <v>0</v>
      </c>
      <c r="BX179" s="44">
        <f>AirBFYLD1!BX179*VLOOKUP(AirBFYLD2!BX$4,'[1]INTERNAL PARAMETERS-1'!$B$5:$J$44,5,FALSE)*VLOOKUP(AirBFYLD2!BX$4,'[1]INTERNAL PARAMETERS-1'!$B$5:$J$44,6,FALSE)*VLOOKUP(AirBFYLD2!BX$4,'[1]INTERNAL PARAMETERS-1'!$B$5:$J$44,3,FALSE) + AirBFYLD1!BX179*(1-VLOOKUP(AirBFYLD2!BX$4,'[1]INTERNAL PARAMETERS-1'!$B$5:$J$44,5,FALSE))*VLOOKUP(AirBFYLD2!BX$4,'[1]INTERNAL PARAMETERS-1'!$B$5:$J$44,8,FALSE)*VLOOKUP(AirBFYLD2!BX$4,'[1]INTERNAL PARAMETERS-1'!$B$5:$J$44,3,FALSE)</f>
        <v>0</v>
      </c>
      <c r="BY179" s="44">
        <f>AirBFYLD1!BY179*VLOOKUP(AirBFYLD2!BY$4,'[1]INTERNAL PARAMETERS-1'!$B$5:$J$44,5,FALSE)*VLOOKUP(AirBFYLD2!BY$4,'[1]INTERNAL PARAMETERS-1'!$B$5:$J$44,6,FALSE)*VLOOKUP(AirBFYLD2!BY$4,'[1]INTERNAL PARAMETERS-1'!$B$5:$J$44,3,FALSE) + AirBFYLD1!BY179*(1-VLOOKUP(AirBFYLD2!BY$4,'[1]INTERNAL PARAMETERS-1'!$B$5:$J$44,5,FALSE))*VLOOKUP(AirBFYLD2!BY$4,'[1]INTERNAL PARAMETERS-1'!$B$5:$J$44,8,FALSE)*VLOOKUP(AirBFYLD2!BY$4,'[1]INTERNAL PARAMETERS-1'!$B$5:$J$44,3,FALSE)</f>
        <v>0</v>
      </c>
      <c r="BZ179" s="44">
        <f>AirBFYLD1!BZ179*VLOOKUP(AirBFYLD2!BZ$4,'[1]INTERNAL PARAMETERS-1'!$B$5:$J$44,5,FALSE)*VLOOKUP(AirBFYLD2!BZ$4,'[1]INTERNAL PARAMETERS-1'!$B$5:$J$44,6,FALSE)*VLOOKUP(AirBFYLD2!BZ$4,'[1]INTERNAL PARAMETERS-1'!$B$5:$J$44,3,FALSE) + AirBFYLD1!BZ179*(1-VLOOKUP(AirBFYLD2!BZ$4,'[1]INTERNAL PARAMETERS-1'!$B$5:$J$44,5,FALSE))*VLOOKUP(AirBFYLD2!BZ$4,'[1]INTERNAL PARAMETERS-1'!$B$5:$J$44,8,FALSE)*VLOOKUP(AirBFYLD2!BZ$4,'[1]INTERNAL PARAMETERS-1'!$B$5:$J$44,3,FALSE)</f>
        <v>1.1253240707267783E-5</v>
      </c>
      <c r="CA179" s="44">
        <f>AirBFYLD1!CA179*VLOOKUP(AirBFYLD2!CA$4,'[1]INTERNAL PARAMETERS-1'!$B$5:$J$44,5,FALSE)*VLOOKUP(AirBFYLD2!CA$4,'[1]INTERNAL PARAMETERS-1'!$B$5:$J$44,6,FALSE)*VLOOKUP(AirBFYLD2!CA$4,'[1]INTERNAL PARAMETERS-1'!$B$5:$J$44,3,FALSE) + AirBFYLD1!CA179*(1-VLOOKUP(AirBFYLD2!CA$4,'[1]INTERNAL PARAMETERS-1'!$B$5:$J$44,5,FALSE))*VLOOKUP(AirBFYLD2!CA$4,'[1]INTERNAL PARAMETERS-1'!$B$5:$J$44,8,FALSE)*VLOOKUP(AirBFYLD2!CA$4,'[1]INTERNAL PARAMETERS-1'!$B$5:$J$44,3,FALSE)</f>
        <v>0</v>
      </c>
      <c r="CB179" s="44">
        <f>AirBFYLD1!CB179*VLOOKUP(AirBFYLD2!CB$4,'[1]INTERNAL PARAMETERS-1'!$B$5:$J$44,5,FALSE)*VLOOKUP(AirBFYLD2!CB$4,'[1]INTERNAL PARAMETERS-1'!$B$5:$J$44,6,FALSE)*VLOOKUP(AirBFYLD2!CB$4,'[1]INTERNAL PARAMETERS-1'!$B$5:$J$44,3,FALSE) + AirBFYLD1!CB179*(1-VLOOKUP(AirBFYLD2!CB$4,'[1]INTERNAL PARAMETERS-1'!$B$5:$J$44,5,FALSE))*VLOOKUP(AirBFYLD2!CB$4,'[1]INTERNAL PARAMETERS-1'!$B$5:$J$44,8,FALSE)*VLOOKUP(AirBFYLD2!CB$4,'[1]INTERNAL PARAMETERS-1'!$B$5:$J$44,3,FALSE)</f>
        <v>0</v>
      </c>
      <c r="CC179" s="44">
        <f>AirBFYLD1!CC179*VLOOKUP(AirBFYLD2!CC$4,'[1]INTERNAL PARAMETERS-1'!$B$5:$J$44,5,FALSE)*VLOOKUP(AirBFYLD2!CC$4,'[1]INTERNAL PARAMETERS-1'!$B$5:$J$44,6,FALSE)*VLOOKUP(AirBFYLD2!CC$4,'[1]INTERNAL PARAMETERS-1'!$B$5:$J$44,3,FALSE) + AirBFYLD1!CC179*(1-VLOOKUP(AirBFYLD2!CC$4,'[1]INTERNAL PARAMETERS-1'!$B$5:$J$44,5,FALSE))*VLOOKUP(AirBFYLD2!CC$4,'[1]INTERNAL PARAMETERS-1'!$B$5:$J$44,8,FALSE)*VLOOKUP(AirBFYLD2!CC$4,'[1]INTERNAL PARAMETERS-1'!$B$5:$J$44,3,FALSE)</f>
        <v>5.6267600378610361E-5</v>
      </c>
      <c r="CD179" s="44">
        <f>AirBFYLD1!CD179*VLOOKUP(AirBFYLD2!CD$4,'[1]INTERNAL PARAMETERS-1'!$B$5:$J$44,5,FALSE)*VLOOKUP(AirBFYLD2!CD$4,'[1]INTERNAL PARAMETERS-1'!$B$5:$J$44,6,FALSE)*VLOOKUP(AirBFYLD2!CD$4,'[1]INTERNAL PARAMETERS-1'!$B$5:$J$44,3,FALSE) + AirBFYLD1!CD179*(1-VLOOKUP(AirBFYLD2!CD$4,'[1]INTERNAL PARAMETERS-1'!$B$5:$J$44,5,FALSE))*VLOOKUP(AirBFYLD2!CD$4,'[1]INTERNAL PARAMETERS-1'!$B$5:$J$44,8,FALSE)*VLOOKUP(AirBFYLD2!CD$4,'[1]INTERNAL PARAMETERS-1'!$B$5:$J$44,3,FALSE)</f>
        <v>9.143485061524185E-5</v>
      </c>
      <c r="CE179" s="44">
        <f>AirBFYLD1!CE179*VLOOKUP(AirBFYLD2!CE$4,'[1]INTERNAL PARAMETERS-1'!$B$5:$J$44,5,FALSE)*VLOOKUP(AirBFYLD2!CE$4,'[1]INTERNAL PARAMETERS-1'!$B$5:$J$44,6,FALSE)*VLOOKUP(AirBFYLD2!CE$4,'[1]INTERNAL PARAMETERS-1'!$B$5:$J$44,3,FALSE) + AirBFYLD1!CE179*(1-VLOOKUP(AirBFYLD2!CE$4,'[1]INTERNAL PARAMETERS-1'!$B$5:$J$44,5,FALSE))*VLOOKUP(AirBFYLD2!CE$4,'[1]INTERNAL PARAMETERS-1'!$B$5:$J$44,8,FALSE)*VLOOKUP(AirBFYLD2!CE$4,'[1]INTERNAL PARAMETERS-1'!$B$5:$J$44,3,FALSE)</f>
        <v>3.8905026547496314E-4</v>
      </c>
      <c r="CF179" s="44">
        <f>AirBFYLD1!CF179*VLOOKUP(AirBFYLD2!CF$4,'[1]INTERNAL PARAMETERS-1'!$B$5:$J$44,5,FALSE)*VLOOKUP(AirBFYLD2!CF$4,'[1]INTERNAL PARAMETERS-1'!$B$5:$J$44,6,FALSE)*VLOOKUP(AirBFYLD2!CF$4,'[1]INTERNAL PARAMETERS-1'!$B$5:$J$44,3,FALSE) + AirBFYLD1!CF179*(1-VLOOKUP(AirBFYLD2!CF$4,'[1]INTERNAL PARAMETERS-1'!$B$5:$J$44,5,FALSE))*VLOOKUP(AirBFYLD2!CF$4,'[1]INTERNAL PARAMETERS-1'!$B$5:$J$44,8,FALSE)*VLOOKUP(AirBFYLD2!CF$4,'[1]INTERNAL PARAMETERS-1'!$B$5:$J$44,3,FALSE)</f>
        <v>7.8026325934445328E-5</v>
      </c>
      <c r="CG179" s="44">
        <f>AirBFYLD1!CG179*VLOOKUP(AirBFYLD2!CG$4,'[1]INTERNAL PARAMETERS-1'!$B$5:$J$44,5,FALSE)*VLOOKUP(AirBFYLD2!CG$4,'[1]INTERNAL PARAMETERS-1'!$B$5:$J$44,6,FALSE)*VLOOKUP(AirBFYLD2!CG$4,'[1]INTERNAL PARAMETERS-1'!$B$5:$J$44,3,FALSE) + AirBFYLD1!CG179*(1-VLOOKUP(AirBFYLD2!CG$4,'[1]INTERNAL PARAMETERS-1'!$B$5:$J$44,5,FALSE))*VLOOKUP(AirBFYLD2!CG$4,'[1]INTERNAL PARAMETERS-1'!$B$5:$J$44,8,FALSE)*VLOOKUP(AirBFYLD2!CG$4,'[1]INTERNAL PARAMETERS-1'!$B$5:$J$44,3,FALSE)</f>
        <v>2.0682719246426875E-5</v>
      </c>
      <c r="CH179" s="43">
        <f>AirBFYLD1!CH179*VLOOKUP(AirBFYLD2!CH$4,'[1]INTERNAL PARAMETERS-1'!$B$5:$J$44,5,FALSE)*VLOOKUP(AirBFYLD2!CH$4,'[1]INTERNAL PARAMETERS-1'!$B$5:$J$44,6,FALSE)*VLOOKUP(AirBFYLD2!CH$4,'[1]INTERNAL PARAMETERS-1'!$B$5:$J$44,3,FALSE) + AirBFYLD1!CH179*(1-VLOOKUP(AirBFYLD2!CH$4,'[1]INTERNAL PARAMETERS-1'!$B$5:$J$44,5,FALSE))*VLOOKUP(AirBFYLD2!CH$4,'[1]INTERNAL PARAMETERS-1'!$B$5:$J$44,8,FALSE)*VLOOKUP(AirBFYLD2!CH$4,'[1]INTERNAL PARAMETERS-1'!$B$5:$J$44,3,FALSE)</f>
        <v>0</v>
      </c>
      <c r="CJ179" s="45">
        <f t="shared" si="4"/>
        <v>2.1817727965778686</v>
      </c>
      <c r="CK179" s="43">
        <f t="shared" si="5"/>
        <v>0.17035094669461479</v>
      </c>
    </row>
    <row r="180" spans="2:89" x14ac:dyDescent="0.5">
      <c r="B180" s="58" t="s">
        <v>8</v>
      </c>
      <c r="C180" s="57" t="s">
        <v>50</v>
      </c>
      <c r="D180" s="57" t="s">
        <v>54</v>
      </c>
      <c r="E180" s="133">
        <f>AirBF!X180</f>
        <v>9.8608351610416776</v>
      </c>
      <c r="F180" s="56">
        <f>'[1]INTERNAL PARAMETERS-1'!M18</f>
        <v>21.115000000000002</v>
      </c>
      <c r="G180" s="45">
        <f>AirBFYLD1!G180*VLOOKUP(AirBFYLD2!G$4,'[1]INTERNAL PARAMETERS-1'!$B$5:$J$44,5,FALSE)*VLOOKUP(AirBFYLD2!G$4,'[1]INTERNAL PARAMETERS-1'!$B$5:$J$44,7,FALSE)*AirBFYLD2!$F180 + AirBFYLD1!G180*(1-VLOOKUP(AirBFYLD2!G$4,'[1]INTERNAL PARAMETERS-1'!$B$5:$J$44,5,FALSE))*VLOOKUP(AirBFYLD2!G$4,'[1]INTERNAL PARAMETERS-1'!$B$5:$J$44,9,FALSE)*AirBFYLD2!$F180</f>
        <v>0.34160423196460143</v>
      </c>
      <c r="H180" s="44">
        <f>AirBFYLD1!H180*VLOOKUP(AirBFYLD2!H$4,'[1]INTERNAL PARAMETERS-1'!$B$5:$J$44,5,FALSE)*VLOOKUP(AirBFYLD2!H$4,'[1]INTERNAL PARAMETERS-1'!$B$5:$J$44,7,FALSE)*AirBFYLD2!$F180 + AirBFYLD1!H180*(1-VLOOKUP(AirBFYLD2!H$4,'[1]INTERNAL PARAMETERS-1'!$B$5:$J$44,5,FALSE))*VLOOKUP(AirBFYLD2!H$4,'[1]INTERNAL PARAMETERS-1'!$B$5:$J$44,9,FALSE)*AirBFYLD2!$F180</f>
        <v>0.12875251610415545</v>
      </c>
      <c r="I180" s="44">
        <f>AirBFYLD1!I180*VLOOKUP(AirBFYLD2!I$4,'[1]INTERNAL PARAMETERS-1'!$B$5:$J$44,5,FALSE)*VLOOKUP(AirBFYLD2!I$4,'[1]INTERNAL PARAMETERS-1'!$B$5:$J$44,7,FALSE)*AirBFYLD2!$F180 + AirBFYLD1!I180*(1-VLOOKUP(AirBFYLD2!I$4,'[1]INTERNAL PARAMETERS-1'!$B$5:$J$44,5,FALSE))*VLOOKUP(AirBFYLD2!I$4,'[1]INTERNAL PARAMETERS-1'!$B$5:$J$44,9,FALSE)*AirBFYLD2!$F180</f>
        <v>0.40696103725267152</v>
      </c>
      <c r="J180" s="44">
        <f>AirBFYLD1!J180*VLOOKUP(AirBFYLD2!J$4,'[1]INTERNAL PARAMETERS-1'!$B$5:$J$44,5,FALSE)*VLOOKUP(AirBFYLD2!J$4,'[1]INTERNAL PARAMETERS-1'!$B$5:$J$44,7,FALSE)*AirBFYLD2!$F180 + AirBFYLD1!J180*(1-VLOOKUP(AirBFYLD2!J$4,'[1]INTERNAL PARAMETERS-1'!$B$5:$J$44,5,FALSE))*VLOOKUP(AirBFYLD2!J$4,'[1]INTERNAL PARAMETERS-1'!$B$5:$J$44,9,FALSE)*AirBFYLD2!$F180</f>
        <v>0</v>
      </c>
      <c r="K180" s="44">
        <f>AirBFYLD1!K180*VLOOKUP(AirBFYLD2!K$4,'[1]INTERNAL PARAMETERS-1'!$B$5:$J$44,5,FALSE)*VLOOKUP(AirBFYLD2!K$4,'[1]INTERNAL PARAMETERS-1'!$B$5:$J$44,7,FALSE)*AirBFYLD2!$F180 + AirBFYLD1!K180*(1-VLOOKUP(AirBFYLD2!K$4,'[1]INTERNAL PARAMETERS-1'!$B$5:$J$44,5,FALSE))*VLOOKUP(AirBFYLD2!K$4,'[1]INTERNAL PARAMETERS-1'!$B$5:$J$44,9,FALSE)*AirBFYLD2!$F180</f>
        <v>0</v>
      </c>
      <c r="L180" s="44">
        <f>AirBFYLD1!L180*VLOOKUP(AirBFYLD2!L$4,'[1]INTERNAL PARAMETERS-1'!$B$5:$J$44,5,FALSE)*VLOOKUP(AirBFYLD2!L$4,'[1]INTERNAL PARAMETERS-1'!$B$5:$J$44,7,FALSE)*AirBFYLD2!$F180 + AirBFYLD1!L180*(1-VLOOKUP(AirBFYLD2!L$4,'[1]INTERNAL PARAMETERS-1'!$B$5:$J$44,5,FALSE))*VLOOKUP(AirBFYLD2!L$4,'[1]INTERNAL PARAMETERS-1'!$B$5:$J$44,9,FALSE)*AirBFYLD2!$F180</f>
        <v>0</v>
      </c>
      <c r="M180" s="44">
        <f>AirBFYLD1!M180*VLOOKUP(AirBFYLD2!M$4,'[1]INTERNAL PARAMETERS-1'!$B$5:$J$44,5,FALSE)*VLOOKUP(AirBFYLD2!M$4,'[1]INTERNAL PARAMETERS-1'!$B$5:$J$44,7,FALSE)*AirBFYLD2!$F180 + AirBFYLD1!M180*(1-VLOOKUP(AirBFYLD2!M$4,'[1]INTERNAL PARAMETERS-1'!$B$5:$J$44,5,FALSE))*VLOOKUP(AirBFYLD2!M$4,'[1]INTERNAL PARAMETERS-1'!$B$5:$J$44,9,FALSE)*AirBFYLD2!$F180</f>
        <v>6.3492916453047318E-2</v>
      </c>
      <c r="N180" s="44">
        <f>AirBFYLD1!N180*VLOOKUP(AirBFYLD2!N$4,'[1]INTERNAL PARAMETERS-1'!$B$5:$J$44,5,FALSE)*VLOOKUP(AirBFYLD2!N$4,'[1]INTERNAL PARAMETERS-1'!$B$5:$J$44,7,FALSE)*AirBFYLD2!$F180 + AirBFYLD1!N180*(1-VLOOKUP(AirBFYLD2!N$4,'[1]INTERNAL PARAMETERS-1'!$B$5:$J$44,5,FALSE))*VLOOKUP(AirBFYLD2!N$4,'[1]INTERNAL PARAMETERS-1'!$B$5:$J$44,9,FALSE)*AirBFYLD2!$F180</f>
        <v>1.304944970857721E-3</v>
      </c>
      <c r="O180" s="44">
        <f>AirBFYLD1!O180*VLOOKUP(AirBFYLD2!O$4,'[1]INTERNAL PARAMETERS-1'!$B$5:$J$44,5,FALSE)*VLOOKUP(AirBFYLD2!O$4,'[1]INTERNAL PARAMETERS-1'!$B$5:$J$44,7,FALSE)*AirBFYLD2!$F180 + AirBFYLD1!O180*(1-VLOOKUP(AirBFYLD2!O$4,'[1]INTERNAL PARAMETERS-1'!$B$5:$J$44,5,FALSE))*VLOOKUP(AirBFYLD2!O$4,'[1]INTERNAL PARAMETERS-1'!$B$5:$J$44,9,FALSE)*AirBFYLD2!$F180</f>
        <v>0</v>
      </c>
      <c r="P180" s="44">
        <f>AirBFYLD1!P180*VLOOKUP(AirBFYLD2!P$4,'[1]INTERNAL PARAMETERS-1'!$B$5:$J$44,5,FALSE)*VLOOKUP(AirBFYLD2!P$4,'[1]INTERNAL PARAMETERS-1'!$B$5:$J$44,7,FALSE)*AirBFYLD2!$F180 + AirBFYLD1!P180*(1-VLOOKUP(AirBFYLD2!P$4,'[1]INTERNAL PARAMETERS-1'!$B$5:$J$44,5,FALSE))*VLOOKUP(AirBFYLD2!P$4,'[1]INTERNAL PARAMETERS-1'!$B$5:$J$44,9,FALSE)*AirBFYLD2!$F180</f>
        <v>0</v>
      </c>
      <c r="Q180" s="44">
        <f>AirBFYLD1!Q180*VLOOKUP(AirBFYLD2!Q$4,'[1]INTERNAL PARAMETERS-1'!$B$5:$J$44,5,FALSE)*VLOOKUP(AirBFYLD2!Q$4,'[1]INTERNAL PARAMETERS-1'!$B$5:$J$44,7,FALSE)*AirBFYLD2!$F180 + AirBFYLD1!Q180*(1-VLOOKUP(AirBFYLD2!Q$4,'[1]INTERNAL PARAMETERS-1'!$B$5:$J$44,5,FALSE))*VLOOKUP(AirBFYLD2!Q$4,'[1]INTERNAL PARAMETERS-1'!$B$5:$J$44,9,FALSE)*AirBFYLD2!$F180</f>
        <v>0</v>
      </c>
      <c r="R180" s="44">
        <f>AirBFYLD1!R180*VLOOKUP(AirBFYLD2!R$4,'[1]INTERNAL PARAMETERS-1'!$B$5:$J$44,5,FALSE)*VLOOKUP(AirBFYLD2!R$4,'[1]INTERNAL PARAMETERS-1'!$B$5:$J$44,7,FALSE)*AirBFYLD2!$F180 + AirBFYLD1!R180*(1-VLOOKUP(AirBFYLD2!R$4,'[1]INTERNAL PARAMETERS-1'!$B$5:$J$44,5,FALSE))*VLOOKUP(AirBFYLD2!R$4,'[1]INTERNAL PARAMETERS-1'!$B$5:$J$44,9,FALSE)*AirBFYLD2!$F180</f>
        <v>1.159988100590761E-3</v>
      </c>
      <c r="S180" s="44">
        <f>AirBFYLD1!S180*VLOOKUP(AirBFYLD2!S$4,'[1]INTERNAL PARAMETERS-1'!$B$5:$J$44,5,FALSE)*VLOOKUP(AirBFYLD2!S$4,'[1]INTERNAL PARAMETERS-1'!$B$5:$J$44,7,FALSE)*AirBFYLD2!$F180 + AirBFYLD1!S180*(1-VLOOKUP(AirBFYLD2!S$4,'[1]INTERNAL PARAMETERS-1'!$B$5:$J$44,5,FALSE))*VLOOKUP(AirBFYLD2!S$4,'[1]INTERNAL PARAMETERS-1'!$B$5:$J$44,9,FALSE)*AirBFYLD2!$F180</f>
        <v>4.3608800282151194E-2</v>
      </c>
      <c r="T180" s="44">
        <f>AirBFYLD1!T180*VLOOKUP(AirBFYLD2!T$4,'[1]INTERNAL PARAMETERS-1'!$B$5:$J$44,5,FALSE)*VLOOKUP(AirBFYLD2!T$4,'[1]INTERNAL PARAMETERS-1'!$B$5:$J$44,7,FALSE)*AirBFYLD2!$F180 + AirBFYLD1!T180*(1-VLOOKUP(AirBFYLD2!T$4,'[1]INTERNAL PARAMETERS-1'!$B$5:$J$44,5,FALSE))*VLOOKUP(AirBFYLD2!T$4,'[1]INTERNAL PARAMETERS-1'!$B$5:$J$44,9,FALSE)*AirBFYLD2!$F180</f>
        <v>1.3049241497042785E-2</v>
      </c>
      <c r="U180" s="44">
        <f>AirBFYLD1!U180*VLOOKUP(AirBFYLD2!U$4,'[1]INTERNAL PARAMETERS-1'!$B$5:$J$44,5,FALSE)*VLOOKUP(AirBFYLD2!U$4,'[1]INTERNAL PARAMETERS-1'!$B$5:$J$44,7,FALSE)*AirBFYLD2!$F180 + AirBFYLD1!U180*(1-VLOOKUP(AirBFYLD2!U$4,'[1]INTERNAL PARAMETERS-1'!$B$5:$J$44,5,FALSE))*VLOOKUP(AirBFYLD2!U$4,'[1]INTERNAL PARAMETERS-1'!$B$5:$J$44,9,FALSE)*AirBFYLD2!$F180</f>
        <v>6.5539327683377989E-3</v>
      </c>
      <c r="V180" s="44">
        <f>AirBFYLD1!V180*VLOOKUP(AirBFYLD2!V$4,'[1]INTERNAL PARAMETERS-1'!$B$5:$J$44,5,FALSE)*VLOOKUP(AirBFYLD2!V$4,'[1]INTERNAL PARAMETERS-1'!$B$5:$J$44,7,FALSE)*AirBFYLD2!$F180 + AirBFYLD1!V180*(1-VLOOKUP(AirBFYLD2!V$4,'[1]INTERNAL PARAMETERS-1'!$B$5:$J$44,5,FALSE))*VLOOKUP(AirBFYLD2!V$4,'[1]INTERNAL PARAMETERS-1'!$B$5:$J$44,9,FALSE)*AirBFYLD2!$F180</f>
        <v>3.3972042769631089E-2</v>
      </c>
      <c r="W180" s="44">
        <f>AirBFYLD1!W180*VLOOKUP(AirBFYLD2!W$4,'[1]INTERNAL PARAMETERS-1'!$B$5:$J$44,5,FALSE)*VLOOKUP(AirBFYLD2!W$4,'[1]INTERNAL PARAMETERS-1'!$B$5:$J$44,7,FALSE)*AirBFYLD2!$F180 + AirBFYLD1!W180*(1-VLOOKUP(AirBFYLD2!W$4,'[1]INTERNAL PARAMETERS-1'!$B$5:$J$44,5,FALSE))*VLOOKUP(AirBFYLD2!W$4,'[1]INTERNAL PARAMETERS-1'!$B$5:$J$44,9,FALSE)*AirBFYLD2!$F180</f>
        <v>0</v>
      </c>
      <c r="X180" s="44">
        <f>AirBFYLD1!X180*VLOOKUP(AirBFYLD2!X$4,'[1]INTERNAL PARAMETERS-1'!$B$5:$J$44,5,FALSE)*VLOOKUP(AirBFYLD2!X$4,'[1]INTERNAL PARAMETERS-1'!$B$5:$J$44,7,FALSE)*AirBFYLD2!$F180 + AirBFYLD1!X180*(1-VLOOKUP(AirBFYLD2!X$4,'[1]INTERNAL PARAMETERS-1'!$B$5:$J$44,5,FALSE))*VLOOKUP(AirBFYLD2!X$4,'[1]INTERNAL PARAMETERS-1'!$B$5:$J$44,9,FALSE)*AirBFYLD2!$F180</f>
        <v>0</v>
      </c>
      <c r="Y180" s="44">
        <f>AirBFYLD1!Y180*VLOOKUP(AirBFYLD2!Y$4,'[1]INTERNAL PARAMETERS-1'!$B$5:$J$44,5,FALSE)*VLOOKUP(AirBFYLD2!Y$4,'[1]INTERNAL PARAMETERS-1'!$B$5:$J$44,7,FALSE)*AirBFYLD2!$F180 + AirBFYLD1!Y180*(1-VLOOKUP(AirBFYLD2!Y$4,'[1]INTERNAL PARAMETERS-1'!$B$5:$J$44,5,FALSE))*VLOOKUP(AirBFYLD2!Y$4,'[1]INTERNAL PARAMETERS-1'!$B$5:$J$44,9,FALSE)*AirBFYLD2!$F180</f>
        <v>0</v>
      </c>
      <c r="Z180" s="44">
        <f>AirBFYLD1!Z180*VLOOKUP(AirBFYLD2!Z$4,'[1]INTERNAL PARAMETERS-1'!$B$5:$J$44,5,FALSE)*VLOOKUP(AirBFYLD2!Z$4,'[1]INTERNAL PARAMETERS-1'!$B$5:$J$44,7,FALSE)*AirBFYLD2!$F180 + AirBFYLD1!Z180*(1-VLOOKUP(AirBFYLD2!Z$4,'[1]INTERNAL PARAMETERS-1'!$B$5:$J$44,5,FALSE))*VLOOKUP(AirBFYLD2!Z$4,'[1]INTERNAL PARAMETERS-1'!$B$5:$J$44,9,FALSE)*AirBFYLD2!$F180</f>
        <v>0</v>
      </c>
      <c r="AA180" s="44">
        <f>AirBFYLD1!AA180*VLOOKUP(AirBFYLD2!AA$4,'[1]INTERNAL PARAMETERS-1'!$B$5:$J$44,5,FALSE)*VLOOKUP(AirBFYLD2!AA$4,'[1]INTERNAL PARAMETERS-1'!$B$5:$J$44,7,FALSE)*AirBFYLD2!$F180 + AirBFYLD1!AA180*(1-VLOOKUP(AirBFYLD2!AA$4,'[1]INTERNAL PARAMETERS-1'!$B$5:$J$44,5,FALSE))*VLOOKUP(AirBFYLD2!AA$4,'[1]INTERNAL PARAMETERS-1'!$B$5:$J$44,9,FALSE)*AirBFYLD2!$F180</f>
        <v>0</v>
      </c>
      <c r="AB180" s="44">
        <f>AirBFYLD1!AB180*VLOOKUP(AirBFYLD2!AB$4,'[1]INTERNAL PARAMETERS-1'!$B$5:$J$44,5,FALSE)*VLOOKUP(AirBFYLD2!AB$4,'[1]INTERNAL PARAMETERS-1'!$B$5:$J$44,7,FALSE)*AirBFYLD2!$F180 + AirBFYLD1!AB180*(1-VLOOKUP(AirBFYLD2!AB$4,'[1]INTERNAL PARAMETERS-1'!$B$5:$J$44,5,FALSE))*VLOOKUP(AirBFYLD2!AB$4,'[1]INTERNAL PARAMETERS-1'!$B$5:$J$44,9,FALSE)*AirBFYLD2!$F180</f>
        <v>0</v>
      </c>
      <c r="AC180" s="44">
        <f>AirBFYLD1!AC180*VLOOKUP(AirBFYLD2!AC$4,'[1]INTERNAL PARAMETERS-1'!$B$5:$J$44,5,FALSE)*VLOOKUP(AirBFYLD2!AC$4,'[1]INTERNAL PARAMETERS-1'!$B$5:$J$44,7,FALSE)*AirBFYLD2!$F180 + AirBFYLD1!AC180*(1-VLOOKUP(AirBFYLD2!AC$4,'[1]INTERNAL PARAMETERS-1'!$B$5:$J$44,5,FALSE))*VLOOKUP(AirBFYLD2!AC$4,'[1]INTERNAL PARAMETERS-1'!$B$5:$J$44,9,FALSE)*AirBFYLD2!$F180</f>
        <v>0</v>
      </c>
      <c r="AD180" s="44">
        <f>AirBFYLD1!AD180*VLOOKUP(AirBFYLD2!AD$4,'[1]INTERNAL PARAMETERS-1'!$B$5:$J$44,5,FALSE)*VLOOKUP(AirBFYLD2!AD$4,'[1]INTERNAL PARAMETERS-1'!$B$5:$J$44,7,FALSE)*AirBFYLD2!$F180 + AirBFYLD1!AD180*(1-VLOOKUP(AirBFYLD2!AD$4,'[1]INTERNAL PARAMETERS-1'!$B$5:$J$44,5,FALSE))*VLOOKUP(AirBFYLD2!AD$4,'[1]INTERNAL PARAMETERS-1'!$B$5:$J$44,9,FALSE)*AirBFYLD2!$F180</f>
        <v>0</v>
      </c>
      <c r="AE180" s="44">
        <f>AirBFYLD1!AE180*VLOOKUP(AirBFYLD2!AE$4,'[1]INTERNAL PARAMETERS-1'!$B$5:$J$44,5,FALSE)*VLOOKUP(AirBFYLD2!AE$4,'[1]INTERNAL PARAMETERS-1'!$B$5:$J$44,7,FALSE)*AirBFYLD2!$F180 + AirBFYLD1!AE180*(1-VLOOKUP(AirBFYLD2!AE$4,'[1]INTERNAL PARAMETERS-1'!$B$5:$J$44,5,FALSE))*VLOOKUP(AirBFYLD2!AE$4,'[1]INTERNAL PARAMETERS-1'!$B$5:$J$44,9,FALSE)*AirBFYLD2!$F180</f>
        <v>0</v>
      </c>
      <c r="AF180" s="44">
        <f>AirBFYLD1!AF180*VLOOKUP(AirBFYLD2!AF$4,'[1]INTERNAL PARAMETERS-1'!$B$5:$J$44,5,FALSE)*VLOOKUP(AirBFYLD2!AF$4,'[1]INTERNAL PARAMETERS-1'!$B$5:$J$44,7,FALSE)*AirBFYLD2!$F180 + AirBFYLD1!AF180*(1-VLOOKUP(AirBFYLD2!AF$4,'[1]INTERNAL PARAMETERS-1'!$B$5:$J$44,5,FALSE))*VLOOKUP(AirBFYLD2!AF$4,'[1]INTERNAL PARAMETERS-1'!$B$5:$J$44,9,FALSE)*AirBFYLD2!$F180</f>
        <v>0</v>
      </c>
      <c r="AG180" s="44">
        <f>AirBFYLD1!AG180*VLOOKUP(AirBFYLD2!AG$4,'[1]INTERNAL PARAMETERS-1'!$B$5:$J$44,5,FALSE)*VLOOKUP(AirBFYLD2!AG$4,'[1]INTERNAL PARAMETERS-1'!$B$5:$J$44,7,FALSE)*AirBFYLD2!$F180 + AirBFYLD1!AG180*(1-VLOOKUP(AirBFYLD2!AG$4,'[1]INTERNAL PARAMETERS-1'!$B$5:$J$44,5,FALSE))*VLOOKUP(AirBFYLD2!AG$4,'[1]INTERNAL PARAMETERS-1'!$B$5:$J$44,9,FALSE)*AirBFYLD2!$F180</f>
        <v>0</v>
      </c>
      <c r="AH180" s="44">
        <f>AirBFYLD1!AH180*VLOOKUP(AirBFYLD2!AH$4,'[1]INTERNAL PARAMETERS-1'!$B$5:$J$44,5,FALSE)*VLOOKUP(AirBFYLD2!AH$4,'[1]INTERNAL PARAMETERS-1'!$B$5:$J$44,7,FALSE)*AirBFYLD2!$F180 + AirBFYLD1!AH180*(1-VLOOKUP(AirBFYLD2!AH$4,'[1]INTERNAL PARAMETERS-1'!$B$5:$J$44,5,FALSE))*VLOOKUP(AirBFYLD2!AH$4,'[1]INTERNAL PARAMETERS-1'!$B$5:$J$44,9,FALSE)*AirBFYLD2!$F180</f>
        <v>0</v>
      </c>
      <c r="AI180" s="44">
        <f>AirBFYLD1!AI180*VLOOKUP(AirBFYLD2!AI$4,'[1]INTERNAL PARAMETERS-1'!$B$5:$J$44,5,FALSE)*VLOOKUP(AirBFYLD2!AI$4,'[1]INTERNAL PARAMETERS-1'!$B$5:$J$44,7,FALSE)*AirBFYLD2!$F180 + AirBFYLD1!AI180*(1-VLOOKUP(AirBFYLD2!AI$4,'[1]INTERNAL PARAMETERS-1'!$B$5:$J$44,5,FALSE))*VLOOKUP(AirBFYLD2!AI$4,'[1]INTERNAL PARAMETERS-1'!$B$5:$J$44,9,FALSE)*AirBFYLD2!$F180</f>
        <v>3.6249628143461278E-4</v>
      </c>
      <c r="AJ180" s="44">
        <f>AirBFYLD1!AJ180*VLOOKUP(AirBFYLD2!AJ$4,'[1]INTERNAL PARAMETERS-1'!$B$5:$J$44,5,FALSE)*VLOOKUP(AirBFYLD2!AJ$4,'[1]INTERNAL PARAMETERS-1'!$B$5:$J$44,7,FALSE)*AirBFYLD2!$F180 + AirBFYLD1!AJ180*(1-VLOOKUP(AirBFYLD2!AJ$4,'[1]INTERNAL PARAMETERS-1'!$B$5:$J$44,5,FALSE))*VLOOKUP(AirBFYLD2!AJ$4,'[1]INTERNAL PARAMETERS-1'!$B$5:$J$44,9,FALSE)*AirBFYLD2!$F180</f>
        <v>1.413654295096564E-2</v>
      </c>
      <c r="AK180" s="44">
        <f>AirBFYLD1!AK180*VLOOKUP(AirBFYLD2!AK$4,'[1]INTERNAL PARAMETERS-1'!$B$5:$J$44,5,FALSE)*VLOOKUP(AirBFYLD2!AK$4,'[1]INTERNAL PARAMETERS-1'!$B$5:$J$44,7,FALSE)*AirBFYLD2!$F180 + AirBFYLD1!AK180*(1-VLOOKUP(AirBFYLD2!AK$4,'[1]INTERNAL PARAMETERS-1'!$B$5:$J$44,5,FALSE))*VLOOKUP(AirBFYLD2!AK$4,'[1]INTERNAL PARAMETERS-1'!$B$5:$J$44,9,FALSE)*AirBFYLD2!$F180</f>
        <v>0</v>
      </c>
      <c r="AL180" s="44">
        <f>AirBFYLD1!AL180*VLOOKUP(AirBFYLD2!AL$4,'[1]INTERNAL PARAMETERS-1'!$B$5:$J$44,5,FALSE)*VLOOKUP(AirBFYLD2!AL$4,'[1]INTERNAL PARAMETERS-1'!$B$5:$J$44,7,FALSE)*AirBFYLD2!$F180 + AirBFYLD1!AL180*(1-VLOOKUP(AirBFYLD2!AL$4,'[1]INTERNAL PARAMETERS-1'!$B$5:$J$44,5,FALSE))*VLOOKUP(AirBFYLD2!AL$4,'[1]INTERNAL PARAMETERS-1'!$B$5:$J$44,9,FALSE)*AirBFYLD2!$F180</f>
        <v>0</v>
      </c>
      <c r="AM180" s="44">
        <f>AirBFYLD1!AM180*VLOOKUP(AirBFYLD2!AM$4,'[1]INTERNAL PARAMETERS-1'!$B$5:$J$44,5,FALSE)*VLOOKUP(AirBFYLD2!AM$4,'[1]INTERNAL PARAMETERS-1'!$B$5:$J$44,7,FALSE)*AirBFYLD2!$F180 + AirBFYLD1!AM180*(1-VLOOKUP(AirBFYLD2!AM$4,'[1]INTERNAL PARAMETERS-1'!$B$5:$J$44,5,FALSE))*VLOOKUP(AirBFYLD2!AM$4,'[1]INTERNAL PARAMETERS-1'!$B$5:$J$44,9,FALSE)*AirBFYLD2!$F180</f>
        <v>0</v>
      </c>
      <c r="AN180" s="44">
        <f>AirBFYLD1!AN180*VLOOKUP(AirBFYLD2!AN$4,'[1]INTERNAL PARAMETERS-1'!$B$5:$J$44,5,FALSE)*VLOOKUP(AirBFYLD2!AN$4,'[1]INTERNAL PARAMETERS-1'!$B$5:$J$44,7,FALSE)*AirBFYLD2!$F180 + AirBFYLD1!AN180*(1-VLOOKUP(AirBFYLD2!AN$4,'[1]INTERNAL PARAMETERS-1'!$B$5:$J$44,5,FALSE))*VLOOKUP(AirBFYLD2!AN$4,'[1]INTERNAL PARAMETERS-1'!$B$5:$J$44,9,FALSE)*AirBFYLD2!$F180</f>
        <v>0</v>
      </c>
      <c r="AO180" s="44">
        <f>AirBFYLD1!AO180*VLOOKUP(AirBFYLD2!AO$4,'[1]INTERNAL PARAMETERS-1'!$B$5:$J$44,5,FALSE)*VLOOKUP(AirBFYLD2!AO$4,'[1]INTERNAL PARAMETERS-1'!$B$5:$J$44,7,FALSE)*AirBFYLD2!$F180 + AirBFYLD1!AO180*(1-VLOOKUP(AirBFYLD2!AO$4,'[1]INTERNAL PARAMETERS-1'!$B$5:$J$44,5,FALSE))*VLOOKUP(AirBFYLD2!AO$4,'[1]INTERNAL PARAMETERS-1'!$B$5:$J$44,9,FALSE)*AirBFYLD2!$F180</f>
        <v>0</v>
      </c>
      <c r="AP180" s="44">
        <f>AirBFYLD1!AP180*VLOOKUP(AirBFYLD2!AP$4,'[1]INTERNAL PARAMETERS-1'!$B$5:$J$44,5,FALSE)*VLOOKUP(AirBFYLD2!AP$4,'[1]INTERNAL PARAMETERS-1'!$B$5:$J$44,7,FALSE)*AirBFYLD2!$F180 + AirBFYLD1!AP180*(1-VLOOKUP(AirBFYLD2!AP$4,'[1]INTERNAL PARAMETERS-1'!$B$5:$J$44,5,FALSE))*VLOOKUP(AirBFYLD2!AP$4,'[1]INTERNAL PARAMETERS-1'!$B$5:$J$44,9,FALSE)*AirBFYLD2!$F180</f>
        <v>0</v>
      </c>
      <c r="AQ180" s="44">
        <f>AirBFYLD1!AQ180*VLOOKUP(AirBFYLD2!AQ$4,'[1]INTERNAL PARAMETERS-1'!$B$5:$J$44,5,FALSE)*VLOOKUP(AirBFYLD2!AQ$4,'[1]INTERNAL PARAMETERS-1'!$B$5:$J$44,7,FALSE)*AirBFYLD2!$F180 + AirBFYLD1!AQ180*(1-VLOOKUP(AirBFYLD2!AQ$4,'[1]INTERNAL PARAMETERS-1'!$B$5:$J$44,5,FALSE))*VLOOKUP(AirBFYLD2!AQ$4,'[1]INTERNAL PARAMETERS-1'!$B$5:$J$44,9,FALSE)*AirBFYLD2!$F180</f>
        <v>0</v>
      </c>
      <c r="AR180" s="44">
        <f>AirBFYLD1!AR180*VLOOKUP(AirBFYLD2!AR$4,'[1]INTERNAL PARAMETERS-1'!$B$5:$J$44,5,FALSE)*VLOOKUP(AirBFYLD2!AR$4,'[1]INTERNAL PARAMETERS-1'!$B$5:$J$44,7,FALSE)*AirBFYLD2!$F180 + AirBFYLD1!AR180*(1-VLOOKUP(AirBFYLD2!AR$4,'[1]INTERNAL PARAMETERS-1'!$B$5:$J$44,5,FALSE))*VLOOKUP(AirBFYLD2!AR$4,'[1]INTERNAL PARAMETERS-1'!$B$5:$J$44,9,FALSE)*AirBFYLD2!$F180</f>
        <v>0</v>
      </c>
      <c r="AS180" s="44">
        <f>AirBFYLD1!AS180*VLOOKUP(AirBFYLD2!AS$4,'[1]INTERNAL PARAMETERS-1'!$B$5:$J$44,5,FALSE)*VLOOKUP(AirBFYLD2!AS$4,'[1]INTERNAL PARAMETERS-1'!$B$5:$J$44,7,FALSE)*AirBFYLD2!$F180 + AirBFYLD1!AS180*(1-VLOOKUP(AirBFYLD2!AS$4,'[1]INTERNAL PARAMETERS-1'!$B$5:$J$44,5,FALSE))*VLOOKUP(AirBFYLD2!AS$4,'[1]INTERNAL PARAMETERS-1'!$B$5:$J$44,9,FALSE)*AirBFYLD2!$F180</f>
        <v>0</v>
      </c>
      <c r="AT180" s="43">
        <f>AirBFYLD1!AT180*VLOOKUP(AirBFYLD2!AT$4,'[1]INTERNAL PARAMETERS-1'!$B$5:$J$44,5,FALSE)*VLOOKUP(AirBFYLD2!AT$4,'[1]INTERNAL PARAMETERS-1'!$B$5:$J$44,7,FALSE)*AirBFYLD2!$F180 + AirBFYLD1!AT180*(1-VLOOKUP(AirBFYLD2!AT$4,'[1]INTERNAL PARAMETERS-1'!$B$5:$J$44,5,FALSE))*VLOOKUP(AirBFYLD2!AT$4,'[1]INTERNAL PARAMETERS-1'!$B$5:$J$44,9,FALSE)*AirBFYLD2!$F180</f>
        <v>0</v>
      </c>
      <c r="AU180" s="45">
        <f>AirBFYLD1!AU180*VLOOKUP(AirBFYLD2!AU$4,'[1]INTERNAL PARAMETERS-1'!$B$5:$J$44,5,FALSE)*VLOOKUP(AirBFYLD2!AU$4,'[1]INTERNAL PARAMETERS-1'!$B$5:$J$44,6,FALSE)*VLOOKUP(AirBFYLD2!AU$4,'[1]INTERNAL PARAMETERS-1'!$B$5:$J$44,3,FALSE) + AirBFYLD1!AU180*(1-VLOOKUP(AirBFYLD2!AU$4,'[1]INTERNAL PARAMETERS-1'!$B$5:$J$44,5,FALSE))*VLOOKUP(AirBFYLD2!AU$4,'[1]INTERNAL PARAMETERS-1'!$B$5:$J$44,8,FALSE)*VLOOKUP(AirBFYLD2!AU$4,'[1]INTERNAL PARAMETERS-1'!$B$5:$J$44,3,FALSE)</f>
        <v>0</v>
      </c>
      <c r="AV180" s="44">
        <f>AirBFYLD1!AV180*VLOOKUP(AirBFYLD2!AV$4,'[1]INTERNAL PARAMETERS-1'!$B$5:$J$44,5,FALSE)*VLOOKUP(AirBFYLD2!AV$4,'[1]INTERNAL PARAMETERS-1'!$B$5:$J$44,6,FALSE)*VLOOKUP(AirBFYLD2!AV$4,'[1]INTERNAL PARAMETERS-1'!$B$5:$J$44,3,FALSE) + AirBFYLD1!AV180*(1-VLOOKUP(AirBFYLD2!AV$4,'[1]INTERNAL PARAMETERS-1'!$B$5:$J$44,5,FALSE))*VLOOKUP(AirBFYLD2!AV$4,'[1]INTERNAL PARAMETERS-1'!$B$5:$J$44,8,FALSE)*VLOOKUP(AirBFYLD2!AV$4,'[1]INTERNAL PARAMETERS-1'!$B$5:$J$44,3,FALSE)</f>
        <v>0</v>
      </c>
      <c r="AW180" s="44">
        <f>AirBFYLD1!AW180*VLOOKUP(AirBFYLD2!AW$4,'[1]INTERNAL PARAMETERS-1'!$B$5:$J$44,5,FALSE)*VLOOKUP(AirBFYLD2!AW$4,'[1]INTERNAL PARAMETERS-1'!$B$5:$J$44,6,FALSE)*VLOOKUP(AirBFYLD2!AW$4,'[1]INTERNAL PARAMETERS-1'!$B$5:$J$44,3,FALSE) + AirBFYLD1!AW180*(1-VLOOKUP(AirBFYLD2!AW$4,'[1]INTERNAL PARAMETERS-1'!$B$5:$J$44,5,FALSE))*VLOOKUP(AirBFYLD2!AW$4,'[1]INTERNAL PARAMETERS-1'!$B$5:$J$44,8,FALSE)*VLOOKUP(AirBFYLD2!AW$4,'[1]INTERNAL PARAMETERS-1'!$B$5:$J$44,3,FALSE)</f>
        <v>2.2755846729894422E-2</v>
      </c>
      <c r="AX180" s="44">
        <f>AirBFYLD1!AX180*VLOOKUP(AirBFYLD2!AX$4,'[1]INTERNAL PARAMETERS-1'!$B$5:$J$44,5,FALSE)*VLOOKUP(AirBFYLD2!AX$4,'[1]INTERNAL PARAMETERS-1'!$B$5:$J$44,6,FALSE)*VLOOKUP(AirBFYLD2!AX$4,'[1]INTERNAL PARAMETERS-1'!$B$5:$J$44,3,FALSE) + AirBFYLD1!AX180*(1-VLOOKUP(AirBFYLD2!AX$4,'[1]INTERNAL PARAMETERS-1'!$B$5:$J$44,5,FALSE))*VLOOKUP(AirBFYLD2!AX$4,'[1]INTERNAL PARAMETERS-1'!$B$5:$J$44,8,FALSE)*VLOOKUP(AirBFYLD2!AX$4,'[1]INTERNAL PARAMETERS-1'!$B$5:$J$44,3,FALSE)</f>
        <v>0</v>
      </c>
      <c r="AY180" s="44">
        <f>AirBFYLD1!AY180*VLOOKUP(AirBFYLD2!AY$4,'[1]INTERNAL PARAMETERS-1'!$B$5:$J$44,5,FALSE)*VLOOKUP(AirBFYLD2!AY$4,'[1]INTERNAL PARAMETERS-1'!$B$5:$J$44,6,FALSE)*VLOOKUP(AirBFYLD2!AY$4,'[1]INTERNAL PARAMETERS-1'!$B$5:$J$44,3,FALSE) + AirBFYLD1!AY180*(1-VLOOKUP(AirBFYLD2!AY$4,'[1]INTERNAL PARAMETERS-1'!$B$5:$J$44,5,FALSE))*VLOOKUP(AirBFYLD2!AY$4,'[1]INTERNAL PARAMETERS-1'!$B$5:$J$44,8,FALSE)*VLOOKUP(AirBFYLD2!AY$4,'[1]INTERNAL PARAMETERS-1'!$B$5:$J$44,3,FALSE)</f>
        <v>0</v>
      </c>
      <c r="AZ180" s="44">
        <f>AirBFYLD1!AZ180*VLOOKUP(AirBFYLD2!AZ$4,'[1]INTERNAL PARAMETERS-1'!$B$5:$J$44,5,FALSE)*VLOOKUP(AirBFYLD2!AZ$4,'[1]INTERNAL PARAMETERS-1'!$B$5:$J$44,6,FALSE)*VLOOKUP(AirBFYLD2!AZ$4,'[1]INTERNAL PARAMETERS-1'!$B$5:$J$44,3,FALSE) + AirBFYLD1!AZ180*(1-VLOOKUP(AirBFYLD2!AZ$4,'[1]INTERNAL PARAMETERS-1'!$B$5:$J$44,5,FALSE))*VLOOKUP(AirBFYLD2!AZ$4,'[1]INTERNAL PARAMETERS-1'!$B$5:$J$44,8,FALSE)*VLOOKUP(AirBFYLD2!AZ$4,'[1]INTERNAL PARAMETERS-1'!$B$5:$J$44,3,FALSE)</f>
        <v>0</v>
      </c>
      <c r="BA180" s="44">
        <f>AirBFYLD1!BA180*VLOOKUP(AirBFYLD2!BA$4,'[1]INTERNAL PARAMETERS-1'!$B$5:$J$44,5,FALSE)*VLOOKUP(AirBFYLD2!BA$4,'[1]INTERNAL PARAMETERS-1'!$B$5:$J$44,6,FALSE)*VLOOKUP(AirBFYLD2!BA$4,'[1]INTERNAL PARAMETERS-1'!$B$5:$J$44,3,FALSE) + AirBFYLD1!BA180*(1-VLOOKUP(AirBFYLD2!BA$4,'[1]INTERNAL PARAMETERS-1'!$B$5:$J$44,5,FALSE))*VLOOKUP(AirBFYLD2!BA$4,'[1]INTERNAL PARAMETERS-1'!$B$5:$J$44,8,FALSE)*VLOOKUP(AirBFYLD2!BA$4,'[1]INTERNAL PARAMETERS-1'!$B$5:$J$44,3,FALSE)</f>
        <v>3.5486196681828286E-2</v>
      </c>
      <c r="BB180" s="44">
        <f>AirBFYLD1!BB180*VLOOKUP(AirBFYLD2!BB$4,'[1]INTERNAL PARAMETERS-1'!$B$5:$J$44,5,FALSE)*VLOOKUP(AirBFYLD2!BB$4,'[1]INTERNAL PARAMETERS-1'!$B$5:$J$44,6,FALSE)*VLOOKUP(AirBFYLD2!BB$4,'[1]INTERNAL PARAMETERS-1'!$B$5:$J$44,3,FALSE) + AirBFYLD1!BB180*(1-VLOOKUP(AirBFYLD2!BB$4,'[1]INTERNAL PARAMETERS-1'!$B$5:$J$44,5,FALSE))*VLOOKUP(AirBFYLD2!BB$4,'[1]INTERNAL PARAMETERS-1'!$B$5:$J$44,8,FALSE)*VLOOKUP(AirBFYLD2!BB$4,'[1]INTERNAL PARAMETERS-1'!$B$5:$J$44,3,FALSE)</f>
        <v>3.6398848033361349E-3</v>
      </c>
      <c r="BC180" s="44">
        <f>AirBFYLD1!BC180*VLOOKUP(AirBFYLD2!BC$4,'[1]INTERNAL PARAMETERS-1'!$B$5:$J$44,5,FALSE)*VLOOKUP(AirBFYLD2!BC$4,'[1]INTERNAL PARAMETERS-1'!$B$5:$J$44,6,FALSE)*VLOOKUP(AirBFYLD2!BC$4,'[1]INTERNAL PARAMETERS-1'!$B$5:$J$44,3,FALSE) + AirBFYLD1!BC180*(1-VLOOKUP(AirBFYLD2!BC$4,'[1]INTERNAL PARAMETERS-1'!$B$5:$J$44,5,FALSE))*VLOOKUP(AirBFYLD2!BC$4,'[1]INTERNAL PARAMETERS-1'!$B$5:$J$44,8,FALSE)*VLOOKUP(AirBFYLD2!BC$4,'[1]INTERNAL PARAMETERS-1'!$B$5:$J$44,3,FALSE)</f>
        <v>1.0269058129456768E-2</v>
      </c>
      <c r="BD180" s="44">
        <f>AirBFYLD1!BD180*VLOOKUP(AirBFYLD2!BD$4,'[1]INTERNAL PARAMETERS-1'!$B$5:$J$44,5,FALSE)*VLOOKUP(AirBFYLD2!BD$4,'[1]INTERNAL PARAMETERS-1'!$B$5:$J$44,6,FALSE)*VLOOKUP(AirBFYLD2!BD$4,'[1]INTERNAL PARAMETERS-1'!$B$5:$J$44,3,FALSE) + AirBFYLD1!BD180*(1-VLOOKUP(AirBFYLD2!BD$4,'[1]INTERNAL PARAMETERS-1'!$B$5:$J$44,5,FALSE))*VLOOKUP(AirBFYLD2!BD$4,'[1]INTERNAL PARAMETERS-1'!$B$5:$J$44,8,FALSE)*VLOOKUP(AirBFYLD2!BD$4,'[1]INTERNAL PARAMETERS-1'!$B$5:$J$44,3,FALSE)</f>
        <v>1.9892920429355064E-3</v>
      </c>
      <c r="BE180" s="44">
        <f>AirBFYLD1!BE180*VLOOKUP(AirBFYLD2!BE$4,'[1]INTERNAL PARAMETERS-1'!$B$5:$J$44,5,FALSE)*VLOOKUP(AirBFYLD2!BE$4,'[1]INTERNAL PARAMETERS-1'!$B$5:$J$44,6,FALSE)*VLOOKUP(AirBFYLD2!BE$4,'[1]INTERNAL PARAMETERS-1'!$B$5:$J$44,3,FALSE) + AirBFYLD1!BE180*(1-VLOOKUP(AirBFYLD2!BE$4,'[1]INTERNAL PARAMETERS-1'!$B$5:$J$44,5,FALSE))*VLOOKUP(AirBFYLD2!BE$4,'[1]INTERNAL PARAMETERS-1'!$B$5:$J$44,8,FALSE)*VLOOKUP(AirBFYLD2!BE$4,'[1]INTERNAL PARAMETERS-1'!$B$5:$J$44,3,FALSE)</f>
        <v>1.6045482745976877E-2</v>
      </c>
      <c r="BF180" s="44">
        <f>AirBFYLD1!BF180*VLOOKUP(AirBFYLD2!BF$4,'[1]INTERNAL PARAMETERS-1'!$B$5:$J$44,5,FALSE)*VLOOKUP(AirBFYLD2!BF$4,'[1]INTERNAL PARAMETERS-1'!$B$5:$J$44,6,FALSE)*VLOOKUP(AirBFYLD2!BF$4,'[1]INTERNAL PARAMETERS-1'!$B$5:$J$44,3,FALSE) + AirBFYLD1!BF180*(1-VLOOKUP(AirBFYLD2!BF$4,'[1]INTERNAL PARAMETERS-1'!$B$5:$J$44,5,FALSE))*VLOOKUP(AirBFYLD2!BF$4,'[1]INTERNAL PARAMETERS-1'!$B$5:$J$44,8,FALSE)*VLOOKUP(AirBFYLD2!BF$4,'[1]INTERNAL PARAMETERS-1'!$B$5:$J$44,3,FALSE)</f>
        <v>0</v>
      </c>
      <c r="BG180" s="44">
        <f>AirBFYLD1!BG180*VLOOKUP(AirBFYLD2!BG$4,'[1]INTERNAL PARAMETERS-1'!$B$5:$J$44,5,FALSE)*VLOOKUP(AirBFYLD2!BG$4,'[1]INTERNAL PARAMETERS-1'!$B$5:$J$44,6,FALSE)*VLOOKUP(AirBFYLD2!BG$4,'[1]INTERNAL PARAMETERS-1'!$B$5:$J$44,3,FALSE) + AirBFYLD1!BG180*(1-VLOOKUP(AirBFYLD2!BG$4,'[1]INTERNAL PARAMETERS-1'!$B$5:$J$44,5,FALSE))*VLOOKUP(AirBFYLD2!BG$4,'[1]INTERNAL PARAMETERS-1'!$B$5:$J$44,8,FALSE)*VLOOKUP(AirBFYLD2!BG$4,'[1]INTERNAL PARAMETERS-1'!$B$5:$J$44,3,FALSE)</f>
        <v>3.0801888577111419E-3</v>
      </c>
      <c r="BH180" s="44">
        <f>AirBFYLD1!BH180*VLOOKUP(AirBFYLD2!BH$4,'[1]INTERNAL PARAMETERS-1'!$B$5:$J$44,5,FALSE)*VLOOKUP(AirBFYLD2!BH$4,'[1]INTERNAL PARAMETERS-1'!$B$5:$J$44,6,FALSE)*VLOOKUP(AirBFYLD2!BH$4,'[1]INTERNAL PARAMETERS-1'!$B$5:$J$44,3,FALSE) + AirBFYLD1!BH180*(1-VLOOKUP(AirBFYLD2!BH$4,'[1]INTERNAL PARAMETERS-1'!$B$5:$J$44,5,FALSE))*VLOOKUP(AirBFYLD2!BH$4,'[1]INTERNAL PARAMETERS-1'!$B$5:$J$44,8,FALSE)*VLOOKUP(AirBFYLD2!BH$4,'[1]INTERNAL PARAMETERS-1'!$B$5:$J$44,3,FALSE)</f>
        <v>1.9187439025390614E-5</v>
      </c>
      <c r="BI180" s="44">
        <f>AirBFYLD1!BI180*VLOOKUP(AirBFYLD2!BI$4,'[1]INTERNAL PARAMETERS-1'!$B$5:$J$44,5,FALSE)*VLOOKUP(AirBFYLD2!BI$4,'[1]INTERNAL PARAMETERS-1'!$B$5:$J$44,6,FALSE)*VLOOKUP(AirBFYLD2!BI$4,'[1]INTERNAL PARAMETERS-1'!$B$5:$J$44,3,FALSE) + AirBFYLD1!BI180*(1-VLOOKUP(AirBFYLD2!BI$4,'[1]INTERNAL PARAMETERS-1'!$B$5:$J$44,5,FALSE))*VLOOKUP(AirBFYLD2!BI$4,'[1]INTERNAL PARAMETERS-1'!$B$5:$J$44,8,FALSE)*VLOOKUP(AirBFYLD2!BI$4,'[1]INTERNAL PARAMETERS-1'!$B$5:$J$44,3,FALSE)</f>
        <v>0</v>
      </c>
      <c r="BJ180" s="44">
        <f>AirBFYLD1!BJ180*VLOOKUP(AirBFYLD2!BJ$4,'[1]INTERNAL PARAMETERS-1'!$B$5:$J$44,5,FALSE)*VLOOKUP(AirBFYLD2!BJ$4,'[1]INTERNAL PARAMETERS-1'!$B$5:$J$44,6,FALSE)*VLOOKUP(AirBFYLD2!BJ$4,'[1]INTERNAL PARAMETERS-1'!$B$5:$J$44,3,FALSE) + AirBFYLD1!BJ180*(1-VLOOKUP(AirBFYLD2!BJ$4,'[1]INTERNAL PARAMETERS-1'!$B$5:$J$44,5,FALSE))*VLOOKUP(AirBFYLD2!BJ$4,'[1]INTERNAL PARAMETERS-1'!$B$5:$J$44,8,FALSE)*VLOOKUP(AirBFYLD2!BJ$4,'[1]INTERNAL PARAMETERS-1'!$B$5:$J$44,3,FALSE)</f>
        <v>9.7349253479742819E-4</v>
      </c>
      <c r="BK180" s="44">
        <f>AirBFYLD1!BK180*VLOOKUP(AirBFYLD2!BK$4,'[1]INTERNAL PARAMETERS-1'!$B$5:$J$44,5,FALSE)*VLOOKUP(AirBFYLD2!BK$4,'[1]INTERNAL PARAMETERS-1'!$B$5:$J$44,6,FALSE)*VLOOKUP(AirBFYLD2!BK$4,'[1]INTERNAL PARAMETERS-1'!$B$5:$J$44,3,FALSE) + AirBFYLD1!BK180*(1-VLOOKUP(AirBFYLD2!BK$4,'[1]INTERNAL PARAMETERS-1'!$B$5:$J$44,5,FALSE))*VLOOKUP(AirBFYLD2!BK$4,'[1]INTERNAL PARAMETERS-1'!$B$5:$J$44,8,FALSE)*VLOOKUP(AirBFYLD2!BK$4,'[1]INTERNAL PARAMETERS-1'!$B$5:$J$44,3,FALSE)</f>
        <v>1.4082652127982735E-3</v>
      </c>
      <c r="BL180" s="44">
        <f>AirBFYLD1!BL180*VLOOKUP(AirBFYLD2!BL$4,'[1]INTERNAL PARAMETERS-1'!$B$5:$J$44,5,FALSE)*VLOOKUP(AirBFYLD2!BL$4,'[1]INTERNAL PARAMETERS-1'!$B$5:$J$44,6,FALSE)*VLOOKUP(AirBFYLD2!BL$4,'[1]INTERNAL PARAMETERS-1'!$B$5:$J$44,3,FALSE) + AirBFYLD1!BL180*(1-VLOOKUP(AirBFYLD2!BL$4,'[1]INTERNAL PARAMETERS-1'!$B$5:$J$44,5,FALSE))*VLOOKUP(AirBFYLD2!BL$4,'[1]INTERNAL PARAMETERS-1'!$B$5:$J$44,8,FALSE)*VLOOKUP(AirBFYLD2!BL$4,'[1]INTERNAL PARAMETERS-1'!$B$5:$J$44,3,FALSE)</f>
        <v>6.1197012493313281E-3</v>
      </c>
      <c r="BM180" s="44">
        <f>AirBFYLD1!BM180*VLOOKUP(AirBFYLD2!BM$4,'[1]INTERNAL PARAMETERS-1'!$B$5:$J$44,5,FALSE)*VLOOKUP(AirBFYLD2!BM$4,'[1]INTERNAL PARAMETERS-1'!$B$5:$J$44,6,FALSE)*VLOOKUP(AirBFYLD2!BM$4,'[1]INTERNAL PARAMETERS-1'!$B$5:$J$44,3,FALSE) + AirBFYLD1!BM180*(1-VLOOKUP(AirBFYLD2!BM$4,'[1]INTERNAL PARAMETERS-1'!$B$5:$J$44,5,FALSE))*VLOOKUP(AirBFYLD2!BM$4,'[1]INTERNAL PARAMETERS-1'!$B$5:$J$44,8,FALSE)*VLOOKUP(AirBFYLD2!BM$4,'[1]INTERNAL PARAMETERS-1'!$B$5:$J$44,3,FALSE)</f>
        <v>3.4158963060284325E-3</v>
      </c>
      <c r="BN180" s="44">
        <f>AirBFYLD1!BN180*VLOOKUP(AirBFYLD2!BN$4,'[1]INTERNAL PARAMETERS-1'!$B$5:$J$44,5,FALSE)*VLOOKUP(AirBFYLD2!BN$4,'[1]INTERNAL PARAMETERS-1'!$B$5:$J$44,6,FALSE)*VLOOKUP(AirBFYLD2!BN$4,'[1]INTERNAL PARAMETERS-1'!$B$5:$J$44,3,FALSE) + AirBFYLD1!BN180*(1-VLOOKUP(AirBFYLD2!BN$4,'[1]INTERNAL PARAMETERS-1'!$B$5:$J$44,5,FALSE))*VLOOKUP(AirBFYLD2!BN$4,'[1]INTERNAL PARAMETERS-1'!$B$5:$J$44,8,FALSE)*VLOOKUP(AirBFYLD2!BN$4,'[1]INTERNAL PARAMETERS-1'!$B$5:$J$44,3,FALSE)</f>
        <v>2.7922945688780964E-3</v>
      </c>
      <c r="BO180" s="44">
        <f>AirBFYLD1!BO180*VLOOKUP(AirBFYLD2!BO$4,'[1]INTERNAL PARAMETERS-1'!$B$5:$J$44,5,FALSE)*VLOOKUP(AirBFYLD2!BO$4,'[1]INTERNAL PARAMETERS-1'!$B$5:$J$44,6,FALSE)*VLOOKUP(AirBFYLD2!BO$4,'[1]INTERNAL PARAMETERS-1'!$B$5:$J$44,3,FALSE) + AirBFYLD1!BO180*(1-VLOOKUP(AirBFYLD2!BO$4,'[1]INTERNAL PARAMETERS-1'!$B$5:$J$44,5,FALSE))*VLOOKUP(AirBFYLD2!BO$4,'[1]INTERNAL PARAMETERS-1'!$B$5:$J$44,8,FALSE)*VLOOKUP(AirBFYLD2!BO$4,'[1]INTERNAL PARAMETERS-1'!$B$5:$J$44,3,FALSE)</f>
        <v>2.6223282735007404E-3</v>
      </c>
      <c r="BP180" s="44">
        <f>AirBFYLD1!BP180*VLOOKUP(AirBFYLD2!BP$4,'[1]INTERNAL PARAMETERS-1'!$B$5:$J$44,5,FALSE)*VLOOKUP(AirBFYLD2!BP$4,'[1]INTERNAL PARAMETERS-1'!$B$5:$J$44,6,FALSE)*VLOOKUP(AirBFYLD2!BP$4,'[1]INTERNAL PARAMETERS-1'!$B$5:$J$44,3,FALSE) + AirBFYLD1!BP180*(1-VLOOKUP(AirBFYLD2!BP$4,'[1]INTERNAL PARAMETERS-1'!$B$5:$J$44,5,FALSE))*VLOOKUP(AirBFYLD2!BP$4,'[1]INTERNAL PARAMETERS-1'!$B$5:$J$44,8,FALSE)*VLOOKUP(AirBFYLD2!BP$4,'[1]INTERNAL PARAMETERS-1'!$B$5:$J$44,3,FALSE)</f>
        <v>9.8279765095029946E-5</v>
      </c>
      <c r="BQ180" s="44">
        <f>AirBFYLD1!BQ180*VLOOKUP(AirBFYLD2!BQ$4,'[1]INTERNAL PARAMETERS-1'!$B$5:$J$44,5,FALSE)*VLOOKUP(AirBFYLD2!BQ$4,'[1]INTERNAL PARAMETERS-1'!$B$5:$J$44,6,FALSE)*VLOOKUP(AirBFYLD2!BQ$4,'[1]INTERNAL PARAMETERS-1'!$B$5:$J$44,3,FALSE) + AirBFYLD1!BQ180*(1-VLOOKUP(AirBFYLD2!BQ$4,'[1]INTERNAL PARAMETERS-1'!$B$5:$J$44,5,FALSE))*VLOOKUP(AirBFYLD2!BQ$4,'[1]INTERNAL PARAMETERS-1'!$B$5:$J$44,8,FALSE)*VLOOKUP(AirBFYLD2!BQ$4,'[1]INTERNAL PARAMETERS-1'!$B$5:$J$44,3,FALSE)</f>
        <v>8.018875293863921E-3</v>
      </c>
      <c r="BR180" s="44">
        <f>AirBFYLD1!BR180*VLOOKUP(AirBFYLD2!BR$4,'[1]INTERNAL PARAMETERS-1'!$B$5:$J$44,5,FALSE)*VLOOKUP(AirBFYLD2!BR$4,'[1]INTERNAL PARAMETERS-1'!$B$5:$J$44,6,FALSE)*VLOOKUP(AirBFYLD2!BR$4,'[1]INTERNAL PARAMETERS-1'!$B$5:$J$44,3,FALSE) + AirBFYLD1!BR180*(1-VLOOKUP(AirBFYLD2!BR$4,'[1]INTERNAL PARAMETERS-1'!$B$5:$J$44,5,FALSE))*VLOOKUP(AirBFYLD2!BR$4,'[1]INTERNAL PARAMETERS-1'!$B$5:$J$44,8,FALSE)*VLOOKUP(AirBFYLD2!BR$4,'[1]INTERNAL PARAMETERS-1'!$B$5:$J$44,3,FALSE)</f>
        <v>1.2305859003960536E-4</v>
      </c>
      <c r="BS180" s="44">
        <f>AirBFYLD1!BS180*VLOOKUP(AirBFYLD2!BS$4,'[1]INTERNAL PARAMETERS-1'!$B$5:$J$44,5,FALSE)*VLOOKUP(AirBFYLD2!BS$4,'[1]INTERNAL PARAMETERS-1'!$B$5:$J$44,6,FALSE)*VLOOKUP(AirBFYLD2!BS$4,'[1]INTERNAL PARAMETERS-1'!$B$5:$J$44,3,FALSE) + AirBFYLD1!BS180*(1-VLOOKUP(AirBFYLD2!BS$4,'[1]INTERNAL PARAMETERS-1'!$B$5:$J$44,5,FALSE))*VLOOKUP(AirBFYLD2!BS$4,'[1]INTERNAL PARAMETERS-1'!$B$5:$J$44,8,FALSE)*VLOOKUP(AirBFYLD2!BS$4,'[1]INTERNAL PARAMETERS-1'!$B$5:$J$44,3,FALSE)</f>
        <v>1.1562095826587529E-5</v>
      </c>
      <c r="BT180" s="44">
        <f>AirBFYLD1!BT180*VLOOKUP(AirBFYLD2!BT$4,'[1]INTERNAL PARAMETERS-1'!$B$5:$J$44,5,FALSE)*VLOOKUP(AirBFYLD2!BT$4,'[1]INTERNAL PARAMETERS-1'!$B$5:$J$44,6,FALSE)*VLOOKUP(AirBFYLD2!BT$4,'[1]INTERNAL PARAMETERS-1'!$B$5:$J$44,3,FALSE) + AirBFYLD1!BT180*(1-VLOOKUP(AirBFYLD2!BT$4,'[1]INTERNAL PARAMETERS-1'!$B$5:$J$44,5,FALSE))*VLOOKUP(AirBFYLD2!BT$4,'[1]INTERNAL PARAMETERS-1'!$B$5:$J$44,8,FALSE)*VLOOKUP(AirBFYLD2!BT$4,'[1]INTERNAL PARAMETERS-1'!$B$5:$J$44,3,FALSE)</f>
        <v>0</v>
      </c>
      <c r="BU180" s="44">
        <f>AirBFYLD1!BU180*VLOOKUP(AirBFYLD2!BU$4,'[1]INTERNAL PARAMETERS-1'!$B$5:$J$44,5,FALSE)*VLOOKUP(AirBFYLD2!BU$4,'[1]INTERNAL PARAMETERS-1'!$B$5:$J$44,6,FALSE)*VLOOKUP(AirBFYLD2!BU$4,'[1]INTERNAL PARAMETERS-1'!$B$5:$J$44,3,FALSE) + AirBFYLD1!BU180*(1-VLOOKUP(AirBFYLD2!BU$4,'[1]INTERNAL PARAMETERS-1'!$B$5:$J$44,5,FALSE))*VLOOKUP(AirBFYLD2!BU$4,'[1]INTERNAL PARAMETERS-1'!$B$5:$J$44,8,FALSE)*VLOOKUP(AirBFYLD2!BU$4,'[1]INTERNAL PARAMETERS-1'!$B$5:$J$44,3,FALSE)</f>
        <v>0</v>
      </c>
      <c r="BV180" s="44">
        <f>AirBFYLD1!BV180*VLOOKUP(AirBFYLD2!BV$4,'[1]INTERNAL PARAMETERS-1'!$B$5:$J$44,5,FALSE)*VLOOKUP(AirBFYLD2!BV$4,'[1]INTERNAL PARAMETERS-1'!$B$5:$J$44,6,FALSE)*VLOOKUP(AirBFYLD2!BV$4,'[1]INTERNAL PARAMETERS-1'!$B$5:$J$44,3,FALSE) + AirBFYLD1!BV180*(1-VLOOKUP(AirBFYLD2!BV$4,'[1]INTERNAL PARAMETERS-1'!$B$5:$J$44,5,FALSE))*VLOOKUP(AirBFYLD2!BV$4,'[1]INTERNAL PARAMETERS-1'!$B$5:$J$44,8,FALSE)*VLOOKUP(AirBFYLD2!BV$4,'[1]INTERNAL PARAMETERS-1'!$B$5:$J$44,3,FALSE)</f>
        <v>0</v>
      </c>
      <c r="BW180" s="44">
        <f>AirBFYLD1!BW180*VLOOKUP(AirBFYLD2!BW$4,'[1]INTERNAL PARAMETERS-1'!$B$5:$J$44,5,FALSE)*VLOOKUP(AirBFYLD2!BW$4,'[1]INTERNAL PARAMETERS-1'!$B$5:$J$44,6,FALSE)*VLOOKUP(AirBFYLD2!BW$4,'[1]INTERNAL PARAMETERS-1'!$B$5:$J$44,3,FALSE) + AirBFYLD1!BW180*(1-VLOOKUP(AirBFYLD2!BW$4,'[1]INTERNAL PARAMETERS-1'!$B$5:$J$44,5,FALSE))*VLOOKUP(AirBFYLD2!BW$4,'[1]INTERNAL PARAMETERS-1'!$B$5:$J$44,8,FALSE)*VLOOKUP(AirBFYLD2!BW$4,'[1]INTERNAL PARAMETERS-1'!$B$5:$J$44,3,FALSE)</f>
        <v>0</v>
      </c>
      <c r="BX180" s="44">
        <f>AirBFYLD1!BX180*VLOOKUP(AirBFYLD2!BX$4,'[1]INTERNAL PARAMETERS-1'!$B$5:$J$44,5,FALSE)*VLOOKUP(AirBFYLD2!BX$4,'[1]INTERNAL PARAMETERS-1'!$B$5:$J$44,6,FALSE)*VLOOKUP(AirBFYLD2!BX$4,'[1]INTERNAL PARAMETERS-1'!$B$5:$J$44,3,FALSE) + AirBFYLD1!BX180*(1-VLOOKUP(AirBFYLD2!BX$4,'[1]INTERNAL PARAMETERS-1'!$B$5:$J$44,5,FALSE))*VLOOKUP(AirBFYLD2!BX$4,'[1]INTERNAL PARAMETERS-1'!$B$5:$J$44,8,FALSE)*VLOOKUP(AirBFYLD2!BX$4,'[1]INTERNAL PARAMETERS-1'!$B$5:$J$44,3,FALSE)</f>
        <v>0</v>
      </c>
      <c r="BY180" s="44">
        <f>AirBFYLD1!BY180*VLOOKUP(AirBFYLD2!BY$4,'[1]INTERNAL PARAMETERS-1'!$B$5:$J$44,5,FALSE)*VLOOKUP(AirBFYLD2!BY$4,'[1]INTERNAL PARAMETERS-1'!$B$5:$J$44,6,FALSE)*VLOOKUP(AirBFYLD2!BY$4,'[1]INTERNAL PARAMETERS-1'!$B$5:$J$44,3,FALSE) + AirBFYLD1!BY180*(1-VLOOKUP(AirBFYLD2!BY$4,'[1]INTERNAL PARAMETERS-1'!$B$5:$J$44,5,FALSE))*VLOOKUP(AirBFYLD2!BY$4,'[1]INTERNAL PARAMETERS-1'!$B$5:$J$44,8,FALSE)*VLOOKUP(AirBFYLD2!BY$4,'[1]INTERNAL PARAMETERS-1'!$B$5:$J$44,3,FALSE)</f>
        <v>0</v>
      </c>
      <c r="BZ180" s="44">
        <f>AirBFYLD1!BZ180*VLOOKUP(AirBFYLD2!BZ$4,'[1]INTERNAL PARAMETERS-1'!$B$5:$J$44,5,FALSE)*VLOOKUP(AirBFYLD2!BZ$4,'[1]INTERNAL PARAMETERS-1'!$B$5:$J$44,6,FALSE)*VLOOKUP(AirBFYLD2!BZ$4,'[1]INTERNAL PARAMETERS-1'!$B$5:$J$44,3,FALSE) + AirBFYLD1!BZ180*(1-VLOOKUP(AirBFYLD2!BZ$4,'[1]INTERNAL PARAMETERS-1'!$B$5:$J$44,5,FALSE))*VLOOKUP(AirBFYLD2!BZ$4,'[1]INTERNAL PARAMETERS-1'!$B$5:$J$44,8,FALSE)*VLOOKUP(AirBFYLD2!BZ$4,'[1]INTERNAL PARAMETERS-1'!$B$5:$J$44,3,FALSE)</f>
        <v>7.5805856711826086E-6</v>
      </c>
      <c r="CA180" s="44">
        <f>AirBFYLD1!CA180*VLOOKUP(AirBFYLD2!CA$4,'[1]INTERNAL PARAMETERS-1'!$B$5:$J$44,5,FALSE)*VLOOKUP(AirBFYLD2!CA$4,'[1]INTERNAL PARAMETERS-1'!$B$5:$J$44,6,FALSE)*VLOOKUP(AirBFYLD2!CA$4,'[1]INTERNAL PARAMETERS-1'!$B$5:$J$44,3,FALSE) + AirBFYLD1!CA180*(1-VLOOKUP(AirBFYLD2!CA$4,'[1]INTERNAL PARAMETERS-1'!$B$5:$J$44,5,FALSE))*VLOOKUP(AirBFYLD2!CA$4,'[1]INTERNAL PARAMETERS-1'!$B$5:$J$44,8,FALSE)*VLOOKUP(AirBFYLD2!CA$4,'[1]INTERNAL PARAMETERS-1'!$B$5:$J$44,3,FALSE)</f>
        <v>0</v>
      </c>
      <c r="CB180" s="44">
        <f>AirBFYLD1!CB180*VLOOKUP(AirBFYLD2!CB$4,'[1]INTERNAL PARAMETERS-1'!$B$5:$J$44,5,FALSE)*VLOOKUP(AirBFYLD2!CB$4,'[1]INTERNAL PARAMETERS-1'!$B$5:$J$44,6,FALSE)*VLOOKUP(AirBFYLD2!CB$4,'[1]INTERNAL PARAMETERS-1'!$B$5:$J$44,3,FALSE) + AirBFYLD1!CB180*(1-VLOOKUP(AirBFYLD2!CB$4,'[1]INTERNAL PARAMETERS-1'!$B$5:$J$44,5,FALSE))*VLOOKUP(AirBFYLD2!CB$4,'[1]INTERNAL PARAMETERS-1'!$B$5:$J$44,8,FALSE)*VLOOKUP(AirBFYLD2!CB$4,'[1]INTERNAL PARAMETERS-1'!$B$5:$J$44,3,FALSE)</f>
        <v>0</v>
      </c>
      <c r="CC180" s="44">
        <f>AirBFYLD1!CC180*VLOOKUP(AirBFYLD2!CC$4,'[1]INTERNAL PARAMETERS-1'!$B$5:$J$44,5,FALSE)*VLOOKUP(AirBFYLD2!CC$4,'[1]INTERNAL PARAMETERS-1'!$B$5:$J$44,6,FALSE)*VLOOKUP(AirBFYLD2!CC$4,'[1]INTERNAL PARAMETERS-1'!$B$5:$J$44,3,FALSE) + AirBFYLD1!CC180*(1-VLOOKUP(AirBFYLD2!CC$4,'[1]INTERNAL PARAMETERS-1'!$B$5:$J$44,5,FALSE))*VLOOKUP(AirBFYLD2!CC$4,'[1]INTERNAL PARAMETERS-1'!$B$5:$J$44,8,FALSE)*VLOOKUP(AirBFYLD2!CC$4,'[1]INTERNAL PARAMETERS-1'!$B$5:$J$44,3,FALSE)</f>
        <v>2.7373430030094864E-5</v>
      </c>
      <c r="CD180" s="44">
        <f>AirBFYLD1!CD180*VLOOKUP(AirBFYLD2!CD$4,'[1]INTERNAL PARAMETERS-1'!$B$5:$J$44,5,FALSE)*VLOOKUP(AirBFYLD2!CD$4,'[1]INTERNAL PARAMETERS-1'!$B$5:$J$44,6,FALSE)*VLOOKUP(AirBFYLD2!CD$4,'[1]INTERNAL PARAMETERS-1'!$B$5:$J$44,3,FALSE) + AirBFYLD1!CD180*(1-VLOOKUP(AirBFYLD2!CD$4,'[1]INTERNAL PARAMETERS-1'!$B$5:$J$44,5,FALSE))*VLOOKUP(AirBFYLD2!CD$4,'[1]INTERNAL PARAMETERS-1'!$B$5:$J$44,8,FALSE)*VLOOKUP(AirBFYLD2!CD$4,'[1]INTERNAL PARAMETERS-1'!$B$5:$J$44,3,FALSE)</f>
        <v>6.6328083612202576E-5</v>
      </c>
      <c r="CE180" s="44">
        <f>AirBFYLD1!CE180*VLOOKUP(AirBFYLD2!CE$4,'[1]INTERNAL PARAMETERS-1'!$B$5:$J$44,5,FALSE)*VLOOKUP(AirBFYLD2!CE$4,'[1]INTERNAL PARAMETERS-1'!$B$5:$J$44,6,FALSE)*VLOOKUP(AirBFYLD2!CE$4,'[1]INTERNAL PARAMETERS-1'!$B$5:$J$44,3,FALSE) + AirBFYLD1!CE180*(1-VLOOKUP(AirBFYLD2!CE$4,'[1]INTERNAL PARAMETERS-1'!$B$5:$J$44,5,FALSE))*VLOOKUP(AirBFYLD2!CE$4,'[1]INTERNAL PARAMETERS-1'!$B$5:$J$44,8,FALSE)*VLOOKUP(AirBFYLD2!CE$4,'[1]INTERNAL PARAMETERS-1'!$B$5:$J$44,3,FALSE)</f>
        <v>1.8562783181835004E-4</v>
      </c>
      <c r="CF180" s="44">
        <f>AirBFYLD1!CF180*VLOOKUP(AirBFYLD2!CF$4,'[1]INTERNAL PARAMETERS-1'!$B$5:$J$44,5,FALSE)*VLOOKUP(AirBFYLD2!CF$4,'[1]INTERNAL PARAMETERS-1'!$B$5:$J$44,6,FALSE)*VLOOKUP(AirBFYLD2!CF$4,'[1]INTERNAL PARAMETERS-1'!$B$5:$J$44,3,FALSE) + AirBFYLD1!CF180*(1-VLOOKUP(AirBFYLD2!CF$4,'[1]INTERNAL PARAMETERS-1'!$B$5:$J$44,5,FALSE))*VLOOKUP(AirBFYLD2!CF$4,'[1]INTERNAL PARAMETERS-1'!$B$5:$J$44,8,FALSE)*VLOOKUP(AirBFYLD2!CF$4,'[1]INTERNAL PARAMETERS-1'!$B$5:$J$44,3,FALSE)</f>
        <v>5.255741124629817E-5</v>
      </c>
      <c r="CG180" s="44">
        <f>AirBFYLD1!CG180*VLOOKUP(AirBFYLD2!CG$4,'[1]INTERNAL PARAMETERS-1'!$B$5:$J$44,5,FALSE)*VLOOKUP(AirBFYLD2!CG$4,'[1]INTERNAL PARAMETERS-1'!$B$5:$J$44,6,FALSE)*VLOOKUP(AirBFYLD2!CG$4,'[1]INTERNAL PARAMETERS-1'!$B$5:$J$44,3,FALSE) + AirBFYLD1!CG180*(1-VLOOKUP(AirBFYLD2!CG$4,'[1]INTERNAL PARAMETERS-1'!$B$5:$J$44,5,FALSE))*VLOOKUP(AirBFYLD2!CG$4,'[1]INTERNAL PARAMETERS-1'!$B$5:$J$44,8,FALSE)*VLOOKUP(AirBFYLD2!CG$4,'[1]INTERNAL PARAMETERS-1'!$B$5:$J$44,3,FALSE)</f>
        <v>0</v>
      </c>
      <c r="CH180" s="43">
        <f>AirBFYLD1!CH180*VLOOKUP(AirBFYLD2!CH$4,'[1]INTERNAL PARAMETERS-1'!$B$5:$J$44,5,FALSE)*VLOOKUP(AirBFYLD2!CH$4,'[1]INTERNAL PARAMETERS-1'!$B$5:$J$44,6,FALSE)*VLOOKUP(AirBFYLD2!CH$4,'[1]INTERNAL PARAMETERS-1'!$B$5:$J$44,3,FALSE) + AirBFYLD1!CH180*(1-VLOOKUP(AirBFYLD2!CH$4,'[1]INTERNAL PARAMETERS-1'!$B$5:$J$44,5,FALSE))*VLOOKUP(AirBFYLD2!CH$4,'[1]INTERNAL PARAMETERS-1'!$B$5:$J$44,8,FALSE)*VLOOKUP(AirBFYLD2!CH$4,'[1]INTERNAL PARAMETERS-1'!$B$5:$J$44,3,FALSE)</f>
        <v>0</v>
      </c>
      <c r="CJ180" s="45">
        <f t="shared" si="4"/>
        <v>1.0549586913954874</v>
      </c>
      <c r="CK180" s="43">
        <f t="shared" si="5"/>
        <v>0.11920835866270209</v>
      </c>
    </row>
    <row r="181" spans="2:89" x14ac:dyDescent="0.5">
      <c r="B181" s="58" t="s">
        <v>8</v>
      </c>
      <c r="C181" s="57" t="s">
        <v>50</v>
      </c>
      <c r="D181" s="57" t="s">
        <v>53</v>
      </c>
      <c r="E181" s="133">
        <f>AirBF!X181</f>
        <v>5.8039727477158625</v>
      </c>
      <c r="F181" s="56">
        <f>'[1]INTERNAL PARAMETERS-1'!M19</f>
        <v>16.865000000000002</v>
      </c>
      <c r="G181" s="45">
        <f>AirBFYLD1!G181*VLOOKUP(AirBFYLD2!G$4,'[1]INTERNAL PARAMETERS-1'!$B$5:$J$44,5,FALSE)*VLOOKUP(AirBFYLD2!G$4,'[1]INTERNAL PARAMETERS-1'!$B$5:$J$44,7,FALSE)*AirBFYLD2!$F181 + AirBFYLD1!G181*(1-VLOOKUP(AirBFYLD2!G$4,'[1]INTERNAL PARAMETERS-1'!$B$5:$J$44,5,FALSE))*VLOOKUP(AirBFYLD2!G$4,'[1]INTERNAL PARAMETERS-1'!$B$5:$J$44,9,FALSE)*AirBFYLD2!$F181</f>
        <v>0.13921633199220507</v>
      </c>
      <c r="H181" s="44">
        <f>AirBFYLD1!H181*VLOOKUP(AirBFYLD2!H$4,'[1]INTERNAL PARAMETERS-1'!$B$5:$J$44,5,FALSE)*VLOOKUP(AirBFYLD2!H$4,'[1]INTERNAL PARAMETERS-1'!$B$5:$J$44,7,FALSE)*AirBFYLD2!$F181 + AirBFYLD1!H181*(1-VLOOKUP(AirBFYLD2!H$4,'[1]INTERNAL PARAMETERS-1'!$B$5:$J$44,5,FALSE))*VLOOKUP(AirBFYLD2!H$4,'[1]INTERNAL PARAMETERS-1'!$B$5:$J$44,9,FALSE)*AirBFYLD2!$F181</f>
        <v>2.6235652856592035E-2</v>
      </c>
      <c r="I181" s="44">
        <f>AirBFYLD1!I181*VLOOKUP(AirBFYLD2!I$4,'[1]INTERNAL PARAMETERS-1'!$B$5:$J$44,5,FALSE)*VLOOKUP(AirBFYLD2!I$4,'[1]INTERNAL PARAMETERS-1'!$B$5:$J$44,7,FALSE)*AirBFYLD2!$F181 + AirBFYLD1!I181*(1-VLOOKUP(AirBFYLD2!I$4,'[1]INTERNAL PARAMETERS-1'!$B$5:$J$44,5,FALSE))*VLOOKUP(AirBFYLD2!I$4,'[1]INTERNAL PARAMETERS-1'!$B$5:$J$44,9,FALSE)*AirBFYLD2!$F181</f>
        <v>0.1763754188805649</v>
      </c>
      <c r="J181" s="44">
        <f>AirBFYLD1!J181*VLOOKUP(AirBFYLD2!J$4,'[1]INTERNAL PARAMETERS-1'!$B$5:$J$44,5,FALSE)*VLOOKUP(AirBFYLD2!J$4,'[1]INTERNAL PARAMETERS-1'!$B$5:$J$44,7,FALSE)*AirBFYLD2!$F181 + AirBFYLD1!J181*(1-VLOOKUP(AirBFYLD2!J$4,'[1]INTERNAL PARAMETERS-1'!$B$5:$J$44,5,FALSE))*VLOOKUP(AirBFYLD2!J$4,'[1]INTERNAL PARAMETERS-1'!$B$5:$J$44,9,FALSE)*AirBFYLD2!$F181</f>
        <v>0</v>
      </c>
      <c r="K181" s="44">
        <f>AirBFYLD1!K181*VLOOKUP(AirBFYLD2!K$4,'[1]INTERNAL PARAMETERS-1'!$B$5:$J$44,5,FALSE)*VLOOKUP(AirBFYLD2!K$4,'[1]INTERNAL PARAMETERS-1'!$B$5:$J$44,7,FALSE)*AirBFYLD2!$F181 + AirBFYLD1!K181*(1-VLOOKUP(AirBFYLD2!K$4,'[1]INTERNAL PARAMETERS-1'!$B$5:$J$44,5,FALSE))*VLOOKUP(AirBFYLD2!K$4,'[1]INTERNAL PARAMETERS-1'!$B$5:$J$44,9,FALSE)*AirBFYLD2!$F181</f>
        <v>0</v>
      </c>
      <c r="L181" s="44">
        <f>AirBFYLD1!L181*VLOOKUP(AirBFYLD2!L$4,'[1]INTERNAL PARAMETERS-1'!$B$5:$J$44,5,FALSE)*VLOOKUP(AirBFYLD2!L$4,'[1]INTERNAL PARAMETERS-1'!$B$5:$J$44,7,FALSE)*AirBFYLD2!$F181 + AirBFYLD1!L181*(1-VLOOKUP(AirBFYLD2!L$4,'[1]INTERNAL PARAMETERS-1'!$B$5:$J$44,5,FALSE))*VLOOKUP(AirBFYLD2!L$4,'[1]INTERNAL PARAMETERS-1'!$B$5:$J$44,9,FALSE)*AirBFYLD2!$F181</f>
        <v>0</v>
      </c>
      <c r="M181" s="44">
        <f>AirBFYLD1!M181*VLOOKUP(AirBFYLD2!M$4,'[1]INTERNAL PARAMETERS-1'!$B$5:$J$44,5,FALSE)*VLOOKUP(AirBFYLD2!M$4,'[1]INTERNAL PARAMETERS-1'!$B$5:$J$44,7,FALSE)*AirBFYLD2!$F181 + AirBFYLD1!M181*(1-VLOOKUP(AirBFYLD2!M$4,'[1]INTERNAL PARAMETERS-1'!$B$5:$J$44,5,FALSE))*VLOOKUP(AirBFYLD2!M$4,'[1]INTERNAL PARAMETERS-1'!$B$5:$J$44,9,FALSE)*AirBFYLD2!$F181</f>
        <v>4.3097903491775724E-2</v>
      </c>
      <c r="N181" s="44">
        <f>AirBFYLD1!N181*VLOOKUP(AirBFYLD2!N$4,'[1]INTERNAL PARAMETERS-1'!$B$5:$J$44,5,FALSE)*VLOOKUP(AirBFYLD2!N$4,'[1]INTERNAL PARAMETERS-1'!$B$5:$J$44,7,FALSE)*AirBFYLD2!$F181 + AirBFYLD1!N181*(1-VLOOKUP(AirBFYLD2!N$4,'[1]INTERNAL PARAMETERS-1'!$B$5:$J$44,5,FALSE))*VLOOKUP(AirBFYLD2!N$4,'[1]INTERNAL PARAMETERS-1'!$B$5:$J$44,9,FALSE)*AirBFYLD2!$F181</f>
        <v>8.4204466625692714E-4</v>
      </c>
      <c r="O181" s="44">
        <f>AirBFYLD1!O181*VLOOKUP(AirBFYLD2!O$4,'[1]INTERNAL PARAMETERS-1'!$B$5:$J$44,5,FALSE)*VLOOKUP(AirBFYLD2!O$4,'[1]INTERNAL PARAMETERS-1'!$B$5:$J$44,7,FALSE)*AirBFYLD2!$F181 + AirBFYLD1!O181*(1-VLOOKUP(AirBFYLD2!O$4,'[1]INTERNAL PARAMETERS-1'!$B$5:$J$44,5,FALSE))*VLOOKUP(AirBFYLD2!O$4,'[1]INTERNAL PARAMETERS-1'!$B$5:$J$44,9,FALSE)*AirBFYLD2!$F181</f>
        <v>0</v>
      </c>
      <c r="P181" s="44">
        <f>AirBFYLD1!P181*VLOOKUP(AirBFYLD2!P$4,'[1]INTERNAL PARAMETERS-1'!$B$5:$J$44,5,FALSE)*VLOOKUP(AirBFYLD2!P$4,'[1]INTERNAL PARAMETERS-1'!$B$5:$J$44,7,FALSE)*AirBFYLD2!$F181 + AirBFYLD1!P181*(1-VLOOKUP(AirBFYLD2!P$4,'[1]INTERNAL PARAMETERS-1'!$B$5:$J$44,5,FALSE))*VLOOKUP(AirBFYLD2!P$4,'[1]INTERNAL PARAMETERS-1'!$B$5:$J$44,9,FALSE)*AirBFYLD2!$F181</f>
        <v>0</v>
      </c>
      <c r="Q181" s="44">
        <f>AirBFYLD1!Q181*VLOOKUP(AirBFYLD2!Q$4,'[1]INTERNAL PARAMETERS-1'!$B$5:$J$44,5,FALSE)*VLOOKUP(AirBFYLD2!Q$4,'[1]INTERNAL PARAMETERS-1'!$B$5:$J$44,7,FALSE)*AirBFYLD2!$F181 + AirBFYLD1!Q181*(1-VLOOKUP(AirBFYLD2!Q$4,'[1]INTERNAL PARAMETERS-1'!$B$5:$J$44,5,FALSE))*VLOOKUP(AirBFYLD2!Q$4,'[1]INTERNAL PARAMETERS-1'!$B$5:$J$44,9,FALSE)*AirBFYLD2!$F181</f>
        <v>0</v>
      </c>
      <c r="R181" s="44">
        <f>AirBFYLD1!R181*VLOOKUP(AirBFYLD2!R$4,'[1]INTERNAL PARAMETERS-1'!$B$5:$J$44,5,FALSE)*VLOOKUP(AirBFYLD2!R$4,'[1]INTERNAL PARAMETERS-1'!$B$5:$J$44,7,FALSE)*AirBFYLD2!$F181 + AirBFYLD1!R181*(1-VLOOKUP(AirBFYLD2!R$4,'[1]INTERNAL PARAMETERS-1'!$B$5:$J$44,5,FALSE))*VLOOKUP(AirBFYLD2!R$4,'[1]INTERNAL PARAMETERS-1'!$B$5:$J$44,9,FALSE)*AirBFYLD2!$F181</f>
        <v>0</v>
      </c>
      <c r="S181" s="44">
        <f>AirBFYLD1!S181*VLOOKUP(AirBFYLD2!S$4,'[1]INTERNAL PARAMETERS-1'!$B$5:$J$44,5,FALSE)*VLOOKUP(AirBFYLD2!S$4,'[1]INTERNAL PARAMETERS-1'!$B$5:$J$44,7,FALSE)*AirBFYLD2!$F181 + AirBFYLD1!S181*(1-VLOOKUP(AirBFYLD2!S$4,'[1]INTERNAL PARAMETERS-1'!$B$5:$J$44,5,FALSE))*VLOOKUP(AirBFYLD2!S$4,'[1]INTERNAL PARAMETERS-1'!$B$5:$J$44,9,FALSE)*AirBFYLD2!$F181</f>
        <v>2.0711299134728443E-2</v>
      </c>
      <c r="T181" s="44">
        <f>AirBFYLD1!T181*VLOOKUP(AirBFYLD2!T$4,'[1]INTERNAL PARAMETERS-1'!$B$5:$J$44,5,FALSE)*VLOOKUP(AirBFYLD2!T$4,'[1]INTERNAL PARAMETERS-1'!$B$5:$J$44,7,FALSE)*AirBFYLD2!$F181 + AirBFYLD1!T181*(1-VLOOKUP(AirBFYLD2!T$4,'[1]INTERNAL PARAMETERS-1'!$B$5:$J$44,5,FALSE))*VLOOKUP(AirBFYLD2!T$4,'[1]INTERNAL PARAMETERS-1'!$B$5:$J$44,9,FALSE)*AirBFYLD2!$F181</f>
        <v>3.5455542621348397E-3</v>
      </c>
      <c r="U181" s="44">
        <f>AirBFYLD1!U181*VLOOKUP(AirBFYLD2!U$4,'[1]INTERNAL PARAMETERS-1'!$B$5:$J$44,5,FALSE)*VLOOKUP(AirBFYLD2!U$4,'[1]INTERNAL PARAMETERS-1'!$B$5:$J$44,7,FALSE)*AirBFYLD2!$F181 + AirBFYLD1!U181*(1-VLOOKUP(AirBFYLD2!U$4,'[1]INTERNAL PARAMETERS-1'!$B$5:$J$44,5,FALSE))*VLOOKUP(AirBFYLD2!U$4,'[1]INTERNAL PARAMETERS-1'!$B$5:$J$44,9,FALSE)*AirBFYLD2!$F181</f>
        <v>2.0031275491857437E-3</v>
      </c>
      <c r="V181" s="44">
        <f>AirBFYLD1!V181*VLOOKUP(AirBFYLD2!V$4,'[1]INTERNAL PARAMETERS-1'!$B$5:$J$44,5,FALSE)*VLOOKUP(AirBFYLD2!V$4,'[1]INTERNAL PARAMETERS-1'!$B$5:$J$44,7,FALSE)*AirBFYLD2!$F181 + AirBFYLD1!V181*(1-VLOOKUP(AirBFYLD2!V$4,'[1]INTERNAL PARAMETERS-1'!$B$5:$J$44,5,FALSE))*VLOOKUP(AirBFYLD2!V$4,'[1]INTERNAL PARAMETERS-1'!$B$5:$J$44,9,FALSE)*AirBFYLD2!$F181</f>
        <v>2.1396794493221263E-2</v>
      </c>
      <c r="W181" s="44">
        <f>AirBFYLD1!W181*VLOOKUP(AirBFYLD2!W$4,'[1]INTERNAL PARAMETERS-1'!$B$5:$J$44,5,FALSE)*VLOOKUP(AirBFYLD2!W$4,'[1]INTERNAL PARAMETERS-1'!$B$5:$J$44,7,FALSE)*AirBFYLD2!$F181 + AirBFYLD1!W181*(1-VLOOKUP(AirBFYLD2!W$4,'[1]INTERNAL PARAMETERS-1'!$B$5:$J$44,5,FALSE))*VLOOKUP(AirBFYLD2!W$4,'[1]INTERNAL PARAMETERS-1'!$B$5:$J$44,9,FALSE)*AirBFYLD2!$F181</f>
        <v>0</v>
      </c>
      <c r="X181" s="44">
        <f>AirBFYLD1!X181*VLOOKUP(AirBFYLD2!X$4,'[1]INTERNAL PARAMETERS-1'!$B$5:$J$44,5,FALSE)*VLOOKUP(AirBFYLD2!X$4,'[1]INTERNAL PARAMETERS-1'!$B$5:$J$44,7,FALSE)*AirBFYLD2!$F181 + AirBFYLD1!X181*(1-VLOOKUP(AirBFYLD2!X$4,'[1]INTERNAL PARAMETERS-1'!$B$5:$J$44,5,FALSE))*VLOOKUP(AirBFYLD2!X$4,'[1]INTERNAL PARAMETERS-1'!$B$5:$J$44,9,FALSE)*AirBFYLD2!$F181</f>
        <v>0</v>
      </c>
      <c r="Y181" s="44">
        <f>AirBFYLD1!Y181*VLOOKUP(AirBFYLD2!Y$4,'[1]INTERNAL PARAMETERS-1'!$B$5:$J$44,5,FALSE)*VLOOKUP(AirBFYLD2!Y$4,'[1]INTERNAL PARAMETERS-1'!$B$5:$J$44,7,FALSE)*AirBFYLD2!$F181 + AirBFYLD1!Y181*(1-VLOOKUP(AirBFYLD2!Y$4,'[1]INTERNAL PARAMETERS-1'!$B$5:$J$44,5,FALSE))*VLOOKUP(AirBFYLD2!Y$4,'[1]INTERNAL PARAMETERS-1'!$B$5:$J$44,9,FALSE)*AirBFYLD2!$F181</f>
        <v>0</v>
      </c>
      <c r="Z181" s="44">
        <f>AirBFYLD1!Z181*VLOOKUP(AirBFYLD2!Z$4,'[1]INTERNAL PARAMETERS-1'!$B$5:$J$44,5,FALSE)*VLOOKUP(AirBFYLD2!Z$4,'[1]INTERNAL PARAMETERS-1'!$B$5:$J$44,7,FALSE)*AirBFYLD2!$F181 + AirBFYLD1!Z181*(1-VLOOKUP(AirBFYLD2!Z$4,'[1]INTERNAL PARAMETERS-1'!$B$5:$J$44,5,FALSE))*VLOOKUP(AirBFYLD2!Z$4,'[1]INTERNAL PARAMETERS-1'!$B$5:$J$44,9,FALSE)*AirBFYLD2!$F181</f>
        <v>0</v>
      </c>
      <c r="AA181" s="44">
        <f>AirBFYLD1!AA181*VLOOKUP(AirBFYLD2!AA$4,'[1]INTERNAL PARAMETERS-1'!$B$5:$J$44,5,FALSE)*VLOOKUP(AirBFYLD2!AA$4,'[1]INTERNAL PARAMETERS-1'!$B$5:$J$44,7,FALSE)*AirBFYLD2!$F181 + AirBFYLD1!AA181*(1-VLOOKUP(AirBFYLD2!AA$4,'[1]INTERNAL PARAMETERS-1'!$B$5:$J$44,5,FALSE))*VLOOKUP(AirBFYLD2!AA$4,'[1]INTERNAL PARAMETERS-1'!$B$5:$J$44,9,FALSE)*AirBFYLD2!$F181</f>
        <v>0</v>
      </c>
      <c r="AB181" s="44">
        <f>AirBFYLD1!AB181*VLOOKUP(AirBFYLD2!AB$4,'[1]INTERNAL PARAMETERS-1'!$B$5:$J$44,5,FALSE)*VLOOKUP(AirBFYLD2!AB$4,'[1]INTERNAL PARAMETERS-1'!$B$5:$J$44,7,FALSE)*AirBFYLD2!$F181 + AirBFYLD1!AB181*(1-VLOOKUP(AirBFYLD2!AB$4,'[1]INTERNAL PARAMETERS-1'!$B$5:$J$44,5,FALSE))*VLOOKUP(AirBFYLD2!AB$4,'[1]INTERNAL PARAMETERS-1'!$B$5:$J$44,9,FALSE)*AirBFYLD2!$F181</f>
        <v>0</v>
      </c>
      <c r="AC181" s="44">
        <f>AirBFYLD1!AC181*VLOOKUP(AirBFYLD2!AC$4,'[1]INTERNAL PARAMETERS-1'!$B$5:$J$44,5,FALSE)*VLOOKUP(AirBFYLD2!AC$4,'[1]INTERNAL PARAMETERS-1'!$B$5:$J$44,7,FALSE)*AirBFYLD2!$F181 + AirBFYLD1!AC181*(1-VLOOKUP(AirBFYLD2!AC$4,'[1]INTERNAL PARAMETERS-1'!$B$5:$J$44,5,FALSE))*VLOOKUP(AirBFYLD2!AC$4,'[1]INTERNAL PARAMETERS-1'!$B$5:$J$44,9,FALSE)*AirBFYLD2!$F181</f>
        <v>0</v>
      </c>
      <c r="AD181" s="44">
        <f>AirBFYLD1!AD181*VLOOKUP(AirBFYLD2!AD$4,'[1]INTERNAL PARAMETERS-1'!$B$5:$J$44,5,FALSE)*VLOOKUP(AirBFYLD2!AD$4,'[1]INTERNAL PARAMETERS-1'!$B$5:$J$44,7,FALSE)*AirBFYLD2!$F181 + AirBFYLD1!AD181*(1-VLOOKUP(AirBFYLD2!AD$4,'[1]INTERNAL PARAMETERS-1'!$B$5:$J$44,5,FALSE))*VLOOKUP(AirBFYLD2!AD$4,'[1]INTERNAL PARAMETERS-1'!$B$5:$J$44,9,FALSE)*AirBFYLD2!$F181</f>
        <v>0</v>
      </c>
      <c r="AE181" s="44">
        <f>AirBFYLD1!AE181*VLOOKUP(AirBFYLD2!AE$4,'[1]INTERNAL PARAMETERS-1'!$B$5:$J$44,5,FALSE)*VLOOKUP(AirBFYLD2!AE$4,'[1]INTERNAL PARAMETERS-1'!$B$5:$J$44,7,FALSE)*AirBFYLD2!$F181 + AirBFYLD1!AE181*(1-VLOOKUP(AirBFYLD2!AE$4,'[1]INTERNAL PARAMETERS-1'!$B$5:$J$44,5,FALSE))*VLOOKUP(AirBFYLD2!AE$4,'[1]INTERNAL PARAMETERS-1'!$B$5:$J$44,9,FALSE)*AirBFYLD2!$F181</f>
        <v>0</v>
      </c>
      <c r="AF181" s="44">
        <f>AirBFYLD1!AF181*VLOOKUP(AirBFYLD2!AF$4,'[1]INTERNAL PARAMETERS-1'!$B$5:$J$44,5,FALSE)*VLOOKUP(AirBFYLD2!AF$4,'[1]INTERNAL PARAMETERS-1'!$B$5:$J$44,7,FALSE)*AirBFYLD2!$F181 + AirBFYLD1!AF181*(1-VLOOKUP(AirBFYLD2!AF$4,'[1]INTERNAL PARAMETERS-1'!$B$5:$J$44,5,FALSE))*VLOOKUP(AirBFYLD2!AF$4,'[1]INTERNAL PARAMETERS-1'!$B$5:$J$44,9,FALSE)*AirBFYLD2!$F181</f>
        <v>0</v>
      </c>
      <c r="AG181" s="44">
        <f>AirBFYLD1!AG181*VLOOKUP(AirBFYLD2!AG$4,'[1]INTERNAL PARAMETERS-1'!$B$5:$J$44,5,FALSE)*VLOOKUP(AirBFYLD2!AG$4,'[1]INTERNAL PARAMETERS-1'!$B$5:$J$44,7,FALSE)*AirBFYLD2!$F181 + AirBFYLD1!AG181*(1-VLOOKUP(AirBFYLD2!AG$4,'[1]INTERNAL PARAMETERS-1'!$B$5:$J$44,5,FALSE))*VLOOKUP(AirBFYLD2!AG$4,'[1]INTERNAL PARAMETERS-1'!$B$5:$J$44,9,FALSE)*AirBFYLD2!$F181</f>
        <v>0</v>
      </c>
      <c r="AH181" s="44">
        <f>AirBFYLD1!AH181*VLOOKUP(AirBFYLD2!AH$4,'[1]INTERNAL PARAMETERS-1'!$B$5:$J$44,5,FALSE)*VLOOKUP(AirBFYLD2!AH$4,'[1]INTERNAL PARAMETERS-1'!$B$5:$J$44,7,FALSE)*AirBFYLD2!$F181 + AirBFYLD1!AH181*(1-VLOOKUP(AirBFYLD2!AH$4,'[1]INTERNAL PARAMETERS-1'!$B$5:$J$44,5,FALSE))*VLOOKUP(AirBFYLD2!AH$4,'[1]INTERNAL PARAMETERS-1'!$B$5:$J$44,9,FALSE)*AirBFYLD2!$F181</f>
        <v>0</v>
      </c>
      <c r="AI181" s="44">
        <f>AirBFYLD1!AI181*VLOOKUP(AirBFYLD2!AI$4,'[1]INTERNAL PARAMETERS-1'!$B$5:$J$44,5,FALSE)*VLOOKUP(AirBFYLD2!AI$4,'[1]INTERNAL PARAMETERS-1'!$B$5:$J$44,7,FALSE)*AirBFYLD2!$F181 + AirBFYLD1!AI181*(1-VLOOKUP(AirBFYLD2!AI$4,'[1]INTERNAL PARAMETERS-1'!$B$5:$J$44,5,FALSE))*VLOOKUP(AirBFYLD2!AI$4,'[1]INTERNAL PARAMETERS-1'!$B$5:$J$44,9,FALSE)*AirBFYLD2!$F181</f>
        <v>1.4770695658885411E-4</v>
      </c>
      <c r="AJ181" s="44">
        <f>AirBFYLD1!AJ181*VLOOKUP(AirBFYLD2!AJ$4,'[1]INTERNAL PARAMETERS-1'!$B$5:$J$44,5,FALSE)*VLOOKUP(AirBFYLD2!AJ$4,'[1]INTERNAL PARAMETERS-1'!$B$5:$J$44,7,FALSE)*AirBFYLD2!$F181 + AirBFYLD1!AJ181*(1-VLOOKUP(AirBFYLD2!AJ$4,'[1]INTERNAL PARAMETERS-1'!$B$5:$J$44,5,FALSE))*VLOOKUP(AirBFYLD2!AJ$4,'[1]INTERNAL PARAMETERS-1'!$B$5:$J$44,9,FALSE)*AirBFYLD2!$F181</f>
        <v>2.3046102703876458E-3</v>
      </c>
      <c r="AK181" s="44">
        <f>AirBFYLD1!AK181*VLOOKUP(AirBFYLD2!AK$4,'[1]INTERNAL PARAMETERS-1'!$B$5:$J$44,5,FALSE)*VLOOKUP(AirBFYLD2!AK$4,'[1]INTERNAL PARAMETERS-1'!$B$5:$J$44,7,FALSE)*AirBFYLD2!$F181 + AirBFYLD1!AK181*(1-VLOOKUP(AirBFYLD2!AK$4,'[1]INTERNAL PARAMETERS-1'!$B$5:$J$44,5,FALSE))*VLOOKUP(AirBFYLD2!AK$4,'[1]INTERNAL PARAMETERS-1'!$B$5:$J$44,9,FALSE)*AirBFYLD2!$F181</f>
        <v>0</v>
      </c>
      <c r="AL181" s="44">
        <f>AirBFYLD1!AL181*VLOOKUP(AirBFYLD2!AL$4,'[1]INTERNAL PARAMETERS-1'!$B$5:$J$44,5,FALSE)*VLOOKUP(AirBFYLD2!AL$4,'[1]INTERNAL PARAMETERS-1'!$B$5:$J$44,7,FALSE)*AirBFYLD2!$F181 + AirBFYLD1!AL181*(1-VLOOKUP(AirBFYLD2!AL$4,'[1]INTERNAL PARAMETERS-1'!$B$5:$J$44,5,FALSE))*VLOOKUP(AirBFYLD2!AL$4,'[1]INTERNAL PARAMETERS-1'!$B$5:$J$44,9,FALSE)*AirBFYLD2!$F181</f>
        <v>0</v>
      </c>
      <c r="AM181" s="44">
        <f>AirBFYLD1!AM181*VLOOKUP(AirBFYLD2!AM$4,'[1]INTERNAL PARAMETERS-1'!$B$5:$J$44,5,FALSE)*VLOOKUP(AirBFYLD2!AM$4,'[1]INTERNAL PARAMETERS-1'!$B$5:$J$44,7,FALSE)*AirBFYLD2!$F181 + AirBFYLD1!AM181*(1-VLOOKUP(AirBFYLD2!AM$4,'[1]INTERNAL PARAMETERS-1'!$B$5:$J$44,5,FALSE))*VLOOKUP(AirBFYLD2!AM$4,'[1]INTERNAL PARAMETERS-1'!$B$5:$J$44,9,FALSE)*AirBFYLD2!$F181</f>
        <v>0</v>
      </c>
      <c r="AN181" s="44">
        <f>AirBFYLD1!AN181*VLOOKUP(AirBFYLD2!AN$4,'[1]INTERNAL PARAMETERS-1'!$B$5:$J$44,5,FALSE)*VLOOKUP(AirBFYLD2!AN$4,'[1]INTERNAL PARAMETERS-1'!$B$5:$J$44,7,FALSE)*AirBFYLD2!$F181 + AirBFYLD1!AN181*(1-VLOOKUP(AirBFYLD2!AN$4,'[1]INTERNAL PARAMETERS-1'!$B$5:$J$44,5,FALSE))*VLOOKUP(AirBFYLD2!AN$4,'[1]INTERNAL PARAMETERS-1'!$B$5:$J$44,9,FALSE)*AirBFYLD2!$F181</f>
        <v>0</v>
      </c>
      <c r="AO181" s="44">
        <f>AirBFYLD1!AO181*VLOOKUP(AirBFYLD2!AO$4,'[1]INTERNAL PARAMETERS-1'!$B$5:$J$44,5,FALSE)*VLOOKUP(AirBFYLD2!AO$4,'[1]INTERNAL PARAMETERS-1'!$B$5:$J$44,7,FALSE)*AirBFYLD2!$F181 + AirBFYLD1!AO181*(1-VLOOKUP(AirBFYLD2!AO$4,'[1]INTERNAL PARAMETERS-1'!$B$5:$J$44,5,FALSE))*VLOOKUP(AirBFYLD2!AO$4,'[1]INTERNAL PARAMETERS-1'!$B$5:$J$44,9,FALSE)*AirBFYLD2!$F181</f>
        <v>0</v>
      </c>
      <c r="AP181" s="44">
        <f>AirBFYLD1!AP181*VLOOKUP(AirBFYLD2!AP$4,'[1]INTERNAL PARAMETERS-1'!$B$5:$J$44,5,FALSE)*VLOOKUP(AirBFYLD2!AP$4,'[1]INTERNAL PARAMETERS-1'!$B$5:$J$44,7,FALSE)*AirBFYLD2!$F181 + AirBFYLD1!AP181*(1-VLOOKUP(AirBFYLD2!AP$4,'[1]INTERNAL PARAMETERS-1'!$B$5:$J$44,5,FALSE))*VLOOKUP(AirBFYLD2!AP$4,'[1]INTERNAL PARAMETERS-1'!$B$5:$J$44,9,FALSE)*AirBFYLD2!$F181</f>
        <v>0</v>
      </c>
      <c r="AQ181" s="44">
        <f>AirBFYLD1!AQ181*VLOOKUP(AirBFYLD2!AQ$4,'[1]INTERNAL PARAMETERS-1'!$B$5:$J$44,5,FALSE)*VLOOKUP(AirBFYLD2!AQ$4,'[1]INTERNAL PARAMETERS-1'!$B$5:$J$44,7,FALSE)*AirBFYLD2!$F181 + AirBFYLD1!AQ181*(1-VLOOKUP(AirBFYLD2!AQ$4,'[1]INTERNAL PARAMETERS-1'!$B$5:$J$44,5,FALSE))*VLOOKUP(AirBFYLD2!AQ$4,'[1]INTERNAL PARAMETERS-1'!$B$5:$J$44,9,FALSE)*AirBFYLD2!$F181</f>
        <v>0</v>
      </c>
      <c r="AR181" s="44">
        <f>AirBFYLD1!AR181*VLOOKUP(AirBFYLD2!AR$4,'[1]INTERNAL PARAMETERS-1'!$B$5:$J$44,5,FALSE)*VLOOKUP(AirBFYLD2!AR$4,'[1]INTERNAL PARAMETERS-1'!$B$5:$J$44,7,FALSE)*AirBFYLD2!$F181 + AirBFYLD1!AR181*(1-VLOOKUP(AirBFYLD2!AR$4,'[1]INTERNAL PARAMETERS-1'!$B$5:$J$44,5,FALSE))*VLOOKUP(AirBFYLD2!AR$4,'[1]INTERNAL PARAMETERS-1'!$B$5:$J$44,9,FALSE)*AirBFYLD2!$F181</f>
        <v>0</v>
      </c>
      <c r="AS181" s="44">
        <f>AirBFYLD1!AS181*VLOOKUP(AirBFYLD2!AS$4,'[1]INTERNAL PARAMETERS-1'!$B$5:$J$44,5,FALSE)*VLOOKUP(AirBFYLD2!AS$4,'[1]INTERNAL PARAMETERS-1'!$B$5:$J$44,7,FALSE)*AirBFYLD2!$F181 + AirBFYLD1!AS181*(1-VLOOKUP(AirBFYLD2!AS$4,'[1]INTERNAL PARAMETERS-1'!$B$5:$J$44,5,FALSE))*VLOOKUP(AirBFYLD2!AS$4,'[1]INTERNAL PARAMETERS-1'!$B$5:$J$44,9,FALSE)*AirBFYLD2!$F181</f>
        <v>0</v>
      </c>
      <c r="AT181" s="43">
        <f>AirBFYLD1!AT181*VLOOKUP(AirBFYLD2!AT$4,'[1]INTERNAL PARAMETERS-1'!$B$5:$J$44,5,FALSE)*VLOOKUP(AirBFYLD2!AT$4,'[1]INTERNAL PARAMETERS-1'!$B$5:$J$44,7,FALSE)*AirBFYLD2!$F181 + AirBFYLD1!AT181*(1-VLOOKUP(AirBFYLD2!AT$4,'[1]INTERNAL PARAMETERS-1'!$B$5:$J$44,5,FALSE))*VLOOKUP(AirBFYLD2!AT$4,'[1]INTERNAL PARAMETERS-1'!$B$5:$J$44,9,FALSE)*AirBFYLD2!$F181</f>
        <v>0</v>
      </c>
      <c r="AU181" s="45">
        <f>AirBFYLD1!AU181*VLOOKUP(AirBFYLD2!AU$4,'[1]INTERNAL PARAMETERS-1'!$B$5:$J$44,5,FALSE)*VLOOKUP(AirBFYLD2!AU$4,'[1]INTERNAL PARAMETERS-1'!$B$5:$J$44,6,FALSE)*VLOOKUP(AirBFYLD2!AU$4,'[1]INTERNAL PARAMETERS-1'!$B$5:$J$44,3,FALSE) + AirBFYLD1!AU181*(1-VLOOKUP(AirBFYLD2!AU$4,'[1]INTERNAL PARAMETERS-1'!$B$5:$J$44,5,FALSE))*VLOOKUP(AirBFYLD2!AU$4,'[1]INTERNAL PARAMETERS-1'!$B$5:$J$44,8,FALSE)*VLOOKUP(AirBFYLD2!AU$4,'[1]INTERNAL PARAMETERS-1'!$B$5:$J$44,3,FALSE)</f>
        <v>0</v>
      </c>
      <c r="AV181" s="44">
        <f>AirBFYLD1!AV181*VLOOKUP(AirBFYLD2!AV$4,'[1]INTERNAL PARAMETERS-1'!$B$5:$J$44,5,FALSE)*VLOOKUP(AirBFYLD2!AV$4,'[1]INTERNAL PARAMETERS-1'!$B$5:$J$44,6,FALSE)*VLOOKUP(AirBFYLD2!AV$4,'[1]INTERNAL PARAMETERS-1'!$B$5:$J$44,3,FALSE) + AirBFYLD1!AV181*(1-VLOOKUP(AirBFYLD2!AV$4,'[1]INTERNAL PARAMETERS-1'!$B$5:$J$44,5,FALSE))*VLOOKUP(AirBFYLD2!AV$4,'[1]INTERNAL PARAMETERS-1'!$B$5:$J$44,8,FALSE)*VLOOKUP(AirBFYLD2!AV$4,'[1]INTERNAL PARAMETERS-1'!$B$5:$J$44,3,FALSE)</f>
        <v>0</v>
      </c>
      <c r="AW181" s="44">
        <f>AirBFYLD1!AW181*VLOOKUP(AirBFYLD2!AW$4,'[1]INTERNAL PARAMETERS-1'!$B$5:$J$44,5,FALSE)*VLOOKUP(AirBFYLD2!AW$4,'[1]INTERNAL PARAMETERS-1'!$B$5:$J$44,6,FALSE)*VLOOKUP(AirBFYLD2!AW$4,'[1]INTERNAL PARAMETERS-1'!$B$5:$J$44,3,FALSE) + AirBFYLD1!AW181*(1-VLOOKUP(AirBFYLD2!AW$4,'[1]INTERNAL PARAMETERS-1'!$B$5:$J$44,5,FALSE))*VLOOKUP(AirBFYLD2!AW$4,'[1]INTERNAL PARAMETERS-1'!$B$5:$J$44,8,FALSE)*VLOOKUP(AirBFYLD2!AW$4,'[1]INTERNAL PARAMETERS-1'!$B$5:$J$44,3,FALSE)</f>
        <v>1.2347611791724122E-2</v>
      </c>
      <c r="AX181" s="44">
        <f>AirBFYLD1!AX181*VLOOKUP(AirBFYLD2!AX$4,'[1]INTERNAL PARAMETERS-1'!$B$5:$J$44,5,FALSE)*VLOOKUP(AirBFYLD2!AX$4,'[1]INTERNAL PARAMETERS-1'!$B$5:$J$44,6,FALSE)*VLOOKUP(AirBFYLD2!AX$4,'[1]INTERNAL PARAMETERS-1'!$B$5:$J$44,3,FALSE) + AirBFYLD1!AX181*(1-VLOOKUP(AirBFYLD2!AX$4,'[1]INTERNAL PARAMETERS-1'!$B$5:$J$44,5,FALSE))*VLOOKUP(AirBFYLD2!AX$4,'[1]INTERNAL PARAMETERS-1'!$B$5:$J$44,8,FALSE)*VLOOKUP(AirBFYLD2!AX$4,'[1]INTERNAL PARAMETERS-1'!$B$5:$J$44,3,FALSE)</f>
        <v>0</v>
      </c>
      <c r="AY181" s="44">
        <f>AirBFYLD1!AY181*VLOOKUP(AirBFYLD2!AY$4,'[1]INTERNAL PARAMETERS-1'!$B$5:$J$44,5,FALSE)*VLOOKUP(AirBFYLD2!AY$4,'[1]INTERNAL PARAMETERS-1'!$B$5:$J$44,6,FALSE)*VLOOKUP(AirBFYLD2!AY$4,'[1]INTERNAL PARAMETERS-1'!$B$5:$J$44,3,FALSE) + AirBFYLD1!AY181*(1-VLOOKUP(AirBFYLD2!AY$4,'[1]INTERNAL PARAMETERS-1'!$B$5:$J$44,5,FALSE))*VLOOKUP(AirBFYLD2!AY$4,'[1]INTERNAL PARAMETERS-1'!$B$5:$J$44,8,FALSE)*VLOOKUP(AirBFYLD2!AY$4,'[1]INTERNAL PARAMETERS-1'!$B$5:$J$44,3,FALSE)</f>
        <v>0</v>
      </c>
      <c r="AZ181" s="44">
        <f>AirBFYLD1!AZ181*VLOOKUP(AirBFYLD2!AZ$4,'[1]INTERNAL PARAMETERS-1'!$B$5:$J$44,5,FALSE)*VLOOKUP(AirBFYLD2!AZ$4,'[1]INTERNAL PARAMETERS-1'!$B$5:$J$44,6,FALSE)*VLOOKUP(AirBFYLD2!AZ$4,'[1]INTERNAL PARAMETERS-1'!$B$5:$J$44,3,FALSE) + AirBFYLD1!AZ181*(1-VLOOKUP(AirBFYLD2!AZ$4,'[1]INTERNAL PARAMETERS-1'!$B$5:$J$44,5,FALSE))*VLOOKUP(AirBFYLD2!AZ$4,'[1]INTERNAL PARAMETERS-1'!$B$5:$J$44,8,FALSE)*VLOOKUP(AirBFYLD2!AZ$4,'[1]INTERNAL PARAMETERS-1'!$B$5:$J$44,3,FALSE)</f>
        <v>0</v>
      </c>
      <c r="BA181" s="44">
        <f>AirBFYLD1!BA181*VLOOKUP(AirBFYLD2!BA$4,'[1]INTERNAL PARAMETERS-1'!$B$5:$J$44,5,FALSE)*VLOOKUP(AirBFYLD2!BA$4,'[1]INTERNAL PARAMETERS-1'!$B$5:$J$44,6,FALSE)*VLOOKUP(AirBFYLD2!BA$4,'[1]INTERNAL PARAMETERS-1'!$B$5:$J$44,3,FALSE) + AirBFYLD1!BA181*(1-VLOOKUP(AirBFYLD2!BA$4,'[1]INTERNAL PARAMETERS-1'!$B$5:$J$44,5,FALSE))*VLOOKUP(AirBFYLD2!BA$4,'[1]INTERNAL PARAMETERS-1'!$B$5:$J$44,8,FALSE)*VLOOKUP(AirBFYLD2!BA$4,'[1]INTERNAL PARAMETERS-1'!$B$5:$J$44,3,FALSE)</f>
        <v>3.0157481052305184E-2</v>
      </c>
      <c r="BB181" s="44">
        <f>AirBFYLD1!BB181*VLOOKUP(AirBFYLD2!BB$4,'[1]INTERNAL PARAMETERS-1'!$B$5:$J$44,5,FALSE)*VLOOKUP(AirBFYLD2!BB$4,'[1]INTERNAL PARAMETERS-1'!$B$5:$J$44,6,FALSE)*VLOOKUP(AirBFYLD2!BB$4,'[1]INTERNAL PARAMETERS-1'!$B$5:$J$44,3,FALSE) + AirBFYLD1!BB181*(1-VLOOKUP(AirBFYLD2!BB$4,'[1]INTERNAL PARAMETERS-1'!$B$5:$J$44,5,FALSE))*VLOOKUP(AirBFYLD2!BB$4,'[1]INTERNAL PARAMETERS-1'!$B$5:$J$44,8,FALSE)*VLOOKUP(AirBFYLD2!BB$4,'[1]INTERNAL PARAMETERS-1'!$B$5:$J$44,3,FALSE)</f>
        <v>2.9405956512305624E-3</v>
      </c>
      <c r="BC181" s="44">
        <f>AirBFYLD1!BC181*VLOOKUP(AirBFYLD2!BC$4,'[1]INTERNAL PARAMETERS-1'!$B$5:$J$44,5,FALSE)*VLOOKUP(AirBFYLD2!BC$4,'[1]INTERNAL PARAMETERS-1'!$B$5:$J$44,6,FALSE)*VLOOKUP(AirBFYLD2!BC$4,'[1]INTERNAL PARAMETERS-1'!$B$5:$J$44,3,FALSE) + AirBFYLD1!BC181*(1-VLOOKUP(AirBFYLD2!BC$4,'[1]INTERNAL PARAMETERS-1'!$B$5:$J$44,5,FALSE))*VLOOKUP(AirBFYLD2!BC$4,'[1]INTERNAL PARAMETERS-1'!$B$5:$J$44,8,FALSE)*VLOOKUP(AirBFYLD2!BC$4,'[1]INTERNAL PARAMETERS-1'!$B$5:$J$44,3,FALSE)</f>
        <v>7.0776855535042531E-3</v>
      </c>
      <c r="BD181" s="44">
        <f>AirBFYLD1!BD181*VLOOKUP(AirBFYLD2!BD$4,'[1]INTERNAL PARAMETERS-1'!$B$5:$J$44,5,FALSE)*VLOOKUP(AirBFYLD2!BD$4,'[1]INTERNAL PARAMETERS-1'!$B$5:$J$44,6,FALSE)*VLOOKUP(AirBFYLD2!BD$4,'[1]INTERNAL PARAMETERS-1'!$B$5:$J$44,3,FALSE) + AirBFYLD1!BD181*(1-VLOOKUP(AirBFYLD2!BD$4,'[1]INTERNAL PARAMETERS-1'!$B$5:$J$44,5,FALSE))*VLOOKUP(AirBFYLD2!BD$4,'[1]INTERNAL PARAMETERS-1'!$B$5:$J$44,8,FALSE)*VLOOKUP(AirBFYLD2!BD$4,'[1]INTERNAL PARAMETERS-1'!$B$5:$J$44,3,FALSE)</f>
        <v>1.3442103996589227E-3</v>
      </c>
      <c r="BE181" s="44">
        <f>AirBFYLD1!BE181*VLOOKUP(AirBFYLD2!BE$4,'[1]INTERNAL PARAMETERS-1'!$B$5:$J$44,5,FALSE)*VLOOKUP(AirBFYLD2!BE$4,'[1]INTERNAL PARAMETERS-1'!$B$5:$J$44,6,FALSE)*VLOOKUP(AirBFYLD2!BE$4,'[1]INTERNAL PARAMETERS-1'!$B$5:$J$44,3,FALSE) + AirBFYLD1!BE181*(1-VLOOKUP(AirBFYLD2!BE$4,'[1]INTERNAL PARAMETERS-1'!$B$5:$J$44,5,FALSE))*VLOOKUP(AirBFYLD2!BE$4,'[1]INTERNAL PARAMETERS-1'!$B$5:$J$44,8,FALSE)*VLOOKUP(AirBFYLD2!BE$4,'[1]INTERNAL PARAMETERS-1'!$B$5:$J$44,3,FALSE)</f>
        <v>1.206512837118036E-2</v>
      </c>
      <c r="BF181" s="44">
        <f>AirBFYLD1!BF181*VLOOKUP(AirBFYLD2!BF$4,'[1]INTERNAL PARAMETERS-1'!$B$5:$J$44,5,FALSE)*VLOOKUP(AirBFYLD2!BF$4,'[1]INTERNAL PARAMETERS-1'!$B$5:$J$44,6,FALSE)*VLOOKUP(AirBFYLD2!BF$4,'[1]INTERNAL PARAMETERS-1'!$B$5:$J$44,3,FALSE) + AirBFYLD1!BF181*(1-VLOOKUP(AirBFYLD2!BF$4,'[1]INTERNAL PARAMETERS-1'!$B$5:$J$44,5,FALSE))*VLOOKUP(AirBFYLD2!BF$4,'[1]INTERNAL PARAMETERS-1'!$B$5:$J$44,8,FALSE)*VLOOKUP(AirBFYLD2!BF$4,'[1]INTERNAL PARAMETERS-1'!$B$5:$J$44,3,FALSE)</f>
        <v>0</v>
      </c>
      <c r="BG181" s="44">
        <f>AirBFYLD1!BG181*VLOOKUP(AirBFYLD2!BG$4,'[1]INTERNAL PARAMETERS-1'!$B$5:$J$44,5,FALSE)*VLOOKUP(AirBFYLD2!BG$4,'[1]INTERNAL PARAMETERS-1'!$B$5:$J$44,6,FALSE)*VLOOKUP(AirBFYLD2!BG$4,'[1]INTERNAL PARAMETERS-1'!$B$5:$J$44,3,FALSE) + AirBFYLD1!BG181*(1-VLOOKUP(AirBFYLD2!BG$4,'[1]INTERNAL PARAMETERS-1'!$B$5:$J$44,5,FALSE))*VLOOKUP(AirBFYLD2!BG$4,'[1]INTERNAL PARAMETERS-1'!$B$5:$J$44,8,FALSE)*VLOOKUP(AirBFYLD2!BG$4,'[1]INTERNAL PARAMETERS-1'!$B$5:$J$44,3,FALSE)</f>
        <v>1.8315352770919755E-3</v>
      </c>
      <c r="BH181" s="44">
        <f>AirBFYLD1!BH181*VLOOKUP(AirBFYLD2!BH$4,'[1]INTERNAL PARAMETERS-1'!$B$5:$J$44,5,FALSE)*VLOOKUP(AirBFYLD2!BH$4,'[1]INTERNAL PARAMETERS-1'!$B$5:$J$44,6,FALSE)*VLOOKUP(AirBFYLD2!BH$4,'[1]INTERNAL PARAMETERS-1'!$B$5:$J$44,3,FALSE) + AirBFYLD1!BH181*(1-VLOOKUP(AirBFYLD2!BH$4,'[1]INTERNAL PARAMETERS-1'!$B$5:$J$44,5,FALSE))*VLOOKUP(AirBFYLD2!BH$4,'[1]INTERNAL PARAMETERS-1'!$B$5:$J$44,8,FALSE)*VLOOKUP(AirBFYLD2!BH$4,'[1]INTERNAL PARAMETERS-1'!$B$5:$J$44,3,FALSE)</f>
        <v>6.5271053246829381E-6</v>
      </c>
      <c r="BI181" s="44">
        <f>AirBFYLD1!BI181*VLOOKUP(AirBFYLD2!BI$4,'[1]INTERNAL PARAMETERS-1'!$B$5:$J$44,5,FALSE)*VLOOKUP(AirBFYLD2!BI$4,'[1]INTERNAL PARAMETERS-1'!$B$5:$J$44,6,FALSE)*VLOOKUP(AirBFYLD2!BI$4,'[1]INTERNAL PARAMETERS-1'!$B$5:$J$44,3,FALSE) + AirBFYLD1!BI181*(1-VLOOKUP(AirBFYLD2!BI$4,'[1]INTERNAL PARAMETERS-1'!$B$5:$J$44,5,FALSE))*VLOOKUP(AirBFYLD2!BI$4,'[1]INTERNAL PARAMETERS-1'!$B$5:$J$44,8,FALSE)*VLOOKUP(AirBFYLD2!BI$4,'[1]INTERNAL PARAMETERS-1'!$B$5:$J$44,3,FALSE)</f>
        <v>0</v>
      </c>
      <c r="BJ181" s="44">
        <f>AirBFYLD1!BJ181*VLOOKUP(AirBFYLD2!BJ$4,'[1]INTERNAL PARAMETERS-1'!$B$5:$J$44,5,FALSE)*VLOOKUP(AirBFYLD2!BJ$4,'[1]INTERNAL PARAMETERS-1'!$B$5:$J$44,6,FALSE)*VLOOKUP(AirBFYLD2!BJ$4,'[1]INTERNAL PARAMETERS-1'!$B$5:$J$44,3,FALSE) + AirBFYLD1!BJ181*(1-VLOOKUP(AirBFYLD2!BJ$4,'[1]INTERNAL PARAMETERS-1'!$B$5:$J$44,5,FALSE))*VLOOKUP(AirBFYLD2!BJ$4,'[1]INTERNAL PARAMETERS-1'!$B$5:$J$44,8,FALSE)*VLOOKUP(AirBFYLD2!BJ$4,'[1]INTERNAL PARAMETERS-1'!$B$5:$J$44,3,FALSE)</f>
        <v>7.6765205885720076E-4</v>
      </c>
      <c r="BK181" s="44">
        <f>AirBFYLD1!BK181*VLOOKUP(AirBFYLD2!BK$4,'[1]INTERNAL PARAMETERS-1'!$B$5:$J$44,5,FALSE)*VLOOKUP(AirBFYLD2!BK$4,'[1]INTERNAL PARAMETERS-1'!$B$5:$J$44,6,FALSE)*VLOOKUP(AirBFYLD2!BK$4,'[1]INTERNAL PARAMETERS-1'!$B$5:$J$44,3,FALSE) + AirBFYLD1!BK181*(1-VLOOKUP(AirBFYLD2!BK$4,'[1]INTERNAL PARAMETERS-1'!$B$5:$J$44,5,FALSE))*VLOOKUP(AirBFYLD2!BK$4,'[1]INTERNAL PARAMETERS-1'!$B$5:$J$44,8,FALSE)*VLOOKUP(AirBFYLD2!BK$4,'[1]INTERNAL PARAMETERS-1'!$B$5:$J$44,3,FALSE)</f>
        <v>7.4619101622797957E-4</v>
      </c>
      <c r="BL181" s="44">
        <f>AirBFYLD1!BL181*VLOOKUP(AirBFYLD2!BL$4,'[1]INTERNAL PARAMETERS-1'!$B$5:$J$44,5,FALSE)*VLOOKUP(AirBFYLD2!BL$4,'[1]INTERNAL PARAMETERS-1'!$B$5:$J$44,6,FALSE)*VLOOKUP(AirBFYLD2!BL$4,'[1]INTERNAL PARAMETERS-1'!$B$5:$J$44,3,FALSE) + AirBFYLD1!BL181*(1-VLOOKUP(AirBFYLD2!BL$4,'[1]INTERNAL PARAMETERS-1'!$B$5:$J$44,5,FALSE))*VLOOKUP(AirBFYLD2!BL$4,'[1]INTERNAL PARAMETERS-1'!$B$5:$J$44,8,FALSE)*VLOOKUP(AirBFYLD2!BL$4,'[1]INTERNAL PARAMETERS-1'!$B$5:$J$44,3,FALSE)</f>
        <v>2.986751429399916E-3</v>
      </c>
      <c r="BM181" s="44">
        <f>AirBFYLD1!BM181*VLOOKUP(AirBFYLD2!BM$4,'[1]INTERNAL PARAMETERS-1'!$B$5:$J$44,5,FALSE)*VLOOKUP(AirBFYLD2!BM$4,'[1]INTERNAL PARAMETERS-1'!$B$5:$J$44,6,FALSE)*VLOOKUP(AirBFYLD2!BM$4,'[1]INTERNAL PARAMETERS-1'!$B$5:$J$44,3,FALSE) + AirBFYLD1!BM181*(1-VLOOKUP(AirBFYLD2!BM$4,'[1]INTERNAL PARAMETERS-1'!$B$5:$J$44,5,FALSE))*VLOOKUP(AirBFYLD2!BM$4,'[1]INTERNAL PARAMETERS-1'!$B$5:$J$44,8,FALSE)*VLOOKUP(AirBFYLD2!BM$4,'[1]INTERNAL PARAMETERS-1'!$B$5:$J$44,3,FALSE)</f>
        <v>2.0749129731438549E-3</v>
      </c>
      <c r="BN181" s="44">
        <f>AirBFYLD1!BN181*VLOOKUP(AirBFYLD2!BN$4,'[1]INTERNAL PARAMETERS-1'!$B$5:$J$44,5,FALSE)*VLOOKUP(AirBFYLD2!BN$4,'[1]INTERNAL PARAMETERS-1'!$B$5:$J$44,6,FALSE)*VLOOKUP(AirBFYLD2!BN$4,'[1]INTERNAL PARAMETERS-1'!$B$5:$J$44,3,FALSE) + AirBFYLD1!BN181*(1-VLOOKUP(AirBFYLD2!BN$4,'[1]INTERNAL PARAMETERS-1'!$B$5:$J$44,5,FALSE))*VLOOKUP(AirBFYLD2!BN$4,'[1]INTERNAL PARAMETERS-1'!$B$5:$J$44,8,FALSE)*VLOOKUP(AirBFYLD2!BN$4,'[1]INTERNAL PARAMETERS-1'!$B$5:$J$44,3,FALSE)</f>
        <v>1.4109765626417283E-3</v>
      </c>
      <c r="BO181" s="44">
        <f>AirBFYLD1!BO181*VLOOKUP(AirBFYLD2!BO$4,'[1]INTERNAL PARAMETERS-1'!$B$5:$J$44,5,FALSE)*VLOOKUP(AirBFYLD2!BO$4,'[1]INTERNAL PARAMETERS-1'!$B$5:$J$44,6,FALSE)*VLOOKUP(AirBFYLD2!BO$4,'[1]INTERNAL PARAMETERS-1'!$B$5:$J$44,3,FALSE) + AirBFYLD1!BO181*(1-VLOOKUP(AirBFYLD2!BO$4,'[1]INTERNAL PARAMETERS-1'!$B$5:$J$44,5,FALSE))*VLOOKUP(AirBFYLD2!BO$4,'[1]INTERNAL PARAMETERS-1'!$B$5:$J$44,8,FALSE)*VLOOKUP(AirBFYLD2!BO$4,'[1]INTERNAL PARAMETERS-1'!$B$5:$J$44,3,FALSE)</f>
        <v>1.0461860763242288E-3</v>
      </c>
      <c r="BP181" s="44">
        <f>AirBFYLD1!BP181*VLOOKUP(AirBFYLD2!BP$4,'[1]INTERNAL PARAMETERS-1'!$B$5:$J$44,5,FALSE)*VLOOKUP(AirBFYLD2!BP$4,'[1]INTERNAL PARAMETERS-1'!$B$5:$J$44,6,FALSE)*VLOOKUP(AirBFYLD2!BP$4,'[1]INTERNAL PARAMETERS-1'!$B$5:$J$44,3,FALSE) + AirBFYLD1!BP181*(1-VLOOKUP(AirBFYLD2!BP$4,'[1]INTERNAL PARAMETERS-1'!$B$5:$J$44,5,FALSE))*VLOOKUP(AirBFYLD2!BP$4,'[1]INTERNAL PARAMETERS-1'!$B$5:$J$44,8,FALSE)*VLOOKUP(AirBFYLD2!BP$4,'[1]INTERNAL PARAMETERS-1'!$B$5:$J$44,3,FALSE)</f>
        <v>3.3023031783779024E-5</v>
      </c>
      <c r="BQ181" s="44">
        <f>AirBFYLD1!BQ181*VLOOKUP(AirBFYLD2!BQ$4,'[1]INTERNAL PARAMETERS-1'!$B$5:$J$44,5,FALSE)*VLOOKUP(AirBFYLD2!BQ$4,'[1]INTERNAL PARAMETERS-1'!$B$5:$J$44,6,FALSE)*VLOOKUP(AirBFYLD2!BQ$4,'[1]INTERNAL PARAMETERS-1'!$B$5:$J$44,3,FALSE) + AirBFYLD1!BQ181*(1-VLOOKUP(AirBFYLD2!BQ$4,'[1]INTERNAL PARAMETERS-1'!$B$5:$J$44,5,FALSE))*VLOOKUP(AirBFYLD2!BQ$4,'[1]INTERNAL PARAMETERS-1'!$B$5:$J$44,8,FALSE)*VLOOKUP(AirBFYLD2!BQ$4,'[1]INTERNAL PARAMETERS-1'!$B$5:$J$44,3,FALSE)</f>
        <v>4.368545172134611E-3</v>
      </c>
      <c r="BR181" s="44">
        <f>AirBFYLD1!BR181*VLOOKUP(AirBFYLD2!BR$4,'[1]INTERNAL PARAMETERS-1'!$B$5:$J$44,5,FALSE)*VLOOKUP(AirBFYLD2!BR$4,'[1]INTERNAL PARAMETERS-1'!$B$5:$J$44,6,FALSE)*VLOOKUP(AirBFYLD2!BR$4,'[1]INTERNAL PARAMETERS-1'!$B$5:$J$44,3,FALSE) + AirBFYLD1!BR181*(1-VLOOKUP(AirBFYLD2!BR$4,'[1]INTERNAL PARAMETERS-1'!$B$5:$J$44,5,FALSE))*VLOOKUP(AirBFYLD2!BR$4,'[1]INTERNAL PARAMETERS-1'!$B$5:$J$44,8,FALSE)*VLOOKUP(AirBFYLD2!BR$4,'[1]INTERNAL PARAMETERS-1'!$B$5:$J$44,3,FALSE)</f>
        <v>1.0575040313466634E-4</v>
      </c>
      <c r="BS181" s="44">
        <f>AirBFYLD1!BS181*VLOOKUP(AirBFYLD2!BS$4,'[1]INTERNAL PARAMETERS-1'!$B$5:$J$44,5,FALSE)*VLOOKUP(AirBFYLD2!BS$4,'[1]INTERNAL PARAMETERS-1'!$B$5:$J$44,6,FALSE)*VLOOKUP(AirBFYLD2!BS$4,'[1]INTERNAL PARAMETERS-1'!$B$5:$J$44,3,FALSE) + AirBFYLD1!BS181*(1-VLOOKUP(AirBFYLD2!BS$4,'[1]INTERNAL PARAMETERS-1'!$B$5:$J$44,5,FALSE))*VLOOKUP(AirBFYLD2!BS$4,'[1]INTERNAL PARAMETERS-1'!$B$5:$J$44,8,FALSE)*VLOOKUP(AirBFYLD2!BS$4,'[1]INTERNAL PARAMETERS-1'!$B$5:$J$44,3,FALSE)</f>
        <v>1.0815991229074334E-5</v>
      </c>
      <c r="BT181" s="44">
        <f>AirBFYLD1!BT181*VLOOKUP(AirBFYLD2!BT$4,'[1]INTERNAL PARAMETERS-1'!$B$5:$J$44,5,FALSE)*VLOOKUP(AirBFYLD2!BT$4,'[1]INTERNAL PARAMETERS-1'!$B$5:$J$44,6,FALSE)*VLOOKUP(AirBFYLD2!BT$4,'[1]INTERNAL PARAMETERS-1'!$B$5:$J$44,3,FALSE) + AirBFYLD1!BT181*(1-VLOOKUP(AirBFYLD2!BT$4,'[1]INTERNAL PARAMETERS-1'!$B$5:$J$44,5,FALSE))*VLOOKUP(AirBFYLD2!BT$4,'[1]INTERNAL PARAMETERS-1'!$B$5:$J$44,8,FALSE)*VLOOKUP(AirBFYLD2!BT$4,'[1]INTERNAL PARAMETERS-1'!$B$5:$J$44,3,FALSE)</f>
        <v>0</v>
      </c>
      <c r="BU181" s="44">
        <f>AirBFYLD1!BU181*VLOOKUP(AirBFYLD2!BU$4,'[1]INTERNAL PARAMETERS-1'!$B$5:$J$44,5,FALSE)*VLOOKUP(AirBFYLD2!BU$4,'[1]INTERNAL PARAMETERS-1'!$B$5:$J$44,6,FALSE)*VLOOKUP(AirBFYLD2!BU$4,'[1]INTERNAL PARAMETERS-1'!$B$5:$J$44,3,FALSE) + AirBFYLD1!BU181*(1-VLOOKUP(AirBFYLD2!BU$4,'[1]INTERNAL PARAMETERS-1'!$B$5:$J$44,5,FALSE))*VLOOKUP(AirBFYLD2!BU$4,'[1]INTERNAL PARAMETERS-1'!$B$5:$J$44,8,FALSE)*VLOOKUP(AirBFYLD2!BU$4,'[1]INTERNAL PARAMETERS-1'!$B$5:$J$44,3,FALSE)</f>
        <v>0</v>
      </c>
      <c r="BV181" s="44">
        <f>AirBFYLD1!BV181*VLOOKUP(AirBFYLD2!BV$4,'[1]INTERNAL PARAMETERS-1'!$B$5:$J$44,5,FALSE)*VLOOKUP(AirBFYLD2!BV$4,'[1]INTERNAL PARAMETERS-1'!$B$5:$J$44,6,FALSE)*VLOOKUP(AirBFYLD2!BV$4,'[1]INTERNAL PARAMETERS-1'!$B$5:$J$44,3,FALSE) + AirBFYLD1!BV181*(1-VLOOKUP(AirBFYLD2!BV$4,'[1]INTERNAL PARAMETERS-1'!$B$5:$J$44,5,FALSE))*VLOOKUP(AirBFYLD2!BV$4,'[1]INTERNAL PARAMETERS-1'!$B$5:$J$44,8,FALSE)*VLOOKUP(AirBFYLD2!BV$4,'[1]INTERNAL PARAMETERS-1'!$B$5:$J$44,3,FALSE)</f>
        <v>0</v>
      </c>
      <c r="BW181" s="44">
        <f>AirBFYLD1!BW181*VLOOKUP(AirBFYLD2!BW$4,'[1]INTERNAL PARAMETERS-1'!$B$5:$J$44,5,FALSE)*VLOOKUP(AirBFYLD2!BW$4,'[1]INTERNAL PARAMETERS-1'!$B$5:$J$44,6,FALSE)*VLOOKUP(AirBFYLD2!BW$4,'[1]INTERNAL PARAMETERS-1'!$B$5:$J$44,3,FALSE) + AirBFYLD1!BW181*(1-VLOOKUP(AirBFYLD2!BW$4,'[1]INTERNAL PARAMETERS-1'!$B$5:$J$44,5,FALSE))*VLOOKUP(AirBFYLD2!BW$4,'[1]INTERNAL PARAMETERS-1'!$B$5:$J$44,8,FALSE)*VLOOKUP(AirBFYLD2!BW$4,'[1]INTERNAL PARAMETERS-1'!$B$5:$J$44,3,FALSE)</f>
        <v>0</v>
      </c>
      <c r="BX181" s="44">
        <f>AirBFYLD1!BX181*VLOOKUP(AirBFYLD2!BX$4,'[1]INTERNAL PARAMETERS-1'!$B$5:$J$44,5,FALSE)*VLOOKUP(AirBFYLD2!BX$4,'[1]INTERNAL PARAMETERS-1'!$B$5:$J$44,6,FALSE)*VLOOKUP(AirBFYLD2!BX$4,'[1]INTERNAL PARAMETERS-1'!$B$5:$J$44,3,FALSE) + AirBFYLD1!BX181*(1-VLOOKUP(AirBFYLD2!BX$4,'[1]INTERNAL PARAMETERS-1'!$B$5:$J$44,5,FALSE))*VLOOKUP(AirBFYLD2!BX$4,'[1]INTERNAL PARAMETERS-1'!$B$5:$J$44,8,FALSE)*VLOOKUP(AirBFYLD2!BX$4,'[1]INTERNAL PARAMETERS-1'!$B$5:$J$44,3,FALSE)</f>
        <v>0</v>
      </c>
      <c r="BY181" s="44">
        <f>AirBFYLD1!BY181*VLOOKUP(AirBFYLD2!BY$4,'[1]INTERNAL PARAMETERS-1'!$B$5:$J$44,5,FALSE)*VLOOKUP(AirBFYLD2!BY$4,'[1]INTERNAL PARAMETERS-1'!$B$5:$J$44,6,FALSE)*VLOOKUP(AirBFYLD2!BY$4,'[1]INTERNAL PARAMETERS-1'!$B$5:$J$44,3,FALSE) + AirBFYLD1!BY181*(1-VLOOKUP(AirBFYLD2!BY$4,'[1]INTERNAL PARAMETERS-1'!$B$5:$J$44,5,FALSE))*VLOOKUP(AirBFYLD2!BY$4,'[1]INTERNAL PARAMETERS-1'!$B$5:$J$44,8,FALSE)*VLOOKUP(AirBFYLD2!BY$4,'[1]INTERNAL PARAMETERS-1'!$B$5:$J$44,3,FALSE)</f>
        <v>0</v>
      </c>
      <c r="BZ181" s="44">
        <f>AirBFYLD1!BZ181*VLOOKUP(AirBFYLD2!BZ$4,'[1]INTERNAL PARAMETERS-1'!$B$5:$J$44,5,FALSE)*VLOOKUP(AirBFYLD2!BZ$4,'[1]INTERNAL PARAMETERS-1'!$B$5:$J$44,6,FALSE)*VLOOKUP(AirBFYLD2!BZ$4,'[1]INTERNAL PARAMETERS-1'!$B$5:$J$44,3,FALSE) + AirBFYLD1!BZ181*(1-VLOOKUP(AirBFYLD2!BZ$4,'[1]INTERNAL PARAMETERS-1'!$B$5:$J$44,5,FALSE))*VLOOKUP(AirBFYLD2!BZ$4,'[1]INTERNAL PARAMETERS-1'!$B$5:$J$44,8,FALSE)*VLOOKUP(AirBFYLD2!BZ$4,'[1]INTERNAL PARAMETERS-1'!$B$5:$J$44,3,FALSE)</f>
        <v>1.9339571332393892E-6</v>
      </c>
      <c r="CA181" s="44">
        <f>AirBFYLD1!CA181*VLOOKUP(AirBFYLD2!CA$4,'[1]INTERNAL PARAMETERS-1'!$B$5:$J$44,5,FALSE)*VLOOKUP(AirBFYLD2!CA$4,'[1]INTERNAL PARAMETERS-1'!$B$5:$J$44,6,FALSE)*VLOOKUP(AirBFYLD2!CA$4,'[1]INTERNAL PARAMETERS-1'!$B$5:$J$44,3,FALSE) + AirBFYLD1!CA181*(1-VLOOKUP(AirBFYLD2!CA$4,'[1]INTERNAL PARAMETERS-1'!$B$5:$J$44,5,FALSE))*VLOOKUP(AirBFYLD2!CA$4,'[1]INTERNAL PARAMETERS-1'!$B$5:$J$44,8,FALSE)*VLOOKUP(AirBFYLD2!CA$4,'[1]INTERNAL PARAMETERS-1'!$B$5:$J$44,3,FALSE)</f>
        <v>0</v>
      </c>
      <c r="CB181" s="44">
        <f>AirBFYLD1!CB181*VLOOKUP(AirBFYLD2!CB$4,'[1]INTERNAL PARAMETERS-1'!$B$5:$J$44,5,FALSE)*VLOOKUP(AirBFYLD2!CB$4,'[1]INTERNAL PARAMETERS-1'!$B$5:$J$44,6,FALSE)*VLOOKUP(AirBFYLD2!CB$4,'[1]INTERNAL PARAMETERS-1'!$B$5:$J$44,3,FALSE) + AirBFYLD1!CB181*(1-VLOOKUP(AirBFYLD2!CB$4,'[1]INTERNAL PARAMETERS-1'!$B$5:$J$44,5,FALSE))*VLOOKUP(AirBFYLD2!CB$4,'[1]INTERNAL PARAMETERS-1'!$B$5:$J$44,8,FALSE)*VLOOKUP(AirBFYLD2!CB$4,'[1]INTERNAL PARAMETERS-1'!$B$5:$J$44,3,FALSE)</f>
        <v>0</v>
      </c>
      <c r="CC181" s="44">
        <f>AirBFYLD1!CC181*VLOOKUP(AirBFYLD2!CC$4,'[1]INTERNAL PARAMETERS-1'!$B$5:$J$44,5,FALSE)*VLOOKUP(AirBFYLD2!CC$4,'[1]INTERNAL PARAMETERS-1'!$B$5:$J$44,6,FALSE)*VLOOKUP(AirBFYLD2!CC$4,'[1]INTERNAL PARAMETERS-1'!$B$5:$J$44,3,FALSE) + AirBFYLD1!CC181*(1-VLOOKUP(AirBFYLD2!CC$4,'[1]INTERNAL PARAMETERS-1'!$B$5:$J$44,5,FALSE))*VLOOKUP(AirBFYLD2!CC$4,'[1]INTERNAL PARAMETERS-1'!$B$5:$J$44,8,FALSE)*VLOOKUP(AirBFYLD2!CC$4,'[1]INTERNAL PARAMETERS-1'!$B$5:$J$44,3,FALSE)</f>
        <v>1.5578654197354893E-5</v>
      </c>
      <c r="CD181" s="44">
        <f>AirBFYLD1!CD181*VLOOKUP(AirBFYLD2!CD$4,'[1]INTERNAL PARAMETERS-1'!$B$5:$J$44,5,FALSE)*VLOOKUP(AirBFYLD2!CD$4,'[1]INTERNAL PARAMETERS-1'!$B$5:$J$44,6,FALSE)*VLOOKUP(AirBFYLD2!CD$4,'[1]INTERNAL PARAMETERS-1'!$B$5:$J$44,3,FALSE) + AirBFYLD1!CD181*(1-VLOOKUP(AirBFYLD2!CD$4,'[1]INTERNAL PARAMETERS-1'!$B$5:$J$44,5,FALSE))*VLOOKUP(AirBFYLD2!CD$4,'[1]INTERNAL PARAMETERS-1'!$B$5:$J$44,8,FALSE)*VLOOKUP(AirBFYLD2!CD$4,'[1]INTERNAL PARAMETERS-1'!$B$5:$J$44,3,FALSE)</f>
        <v>3.3843315475501585E-5</v>
      </c>
      <c r="CE181" s="44">
        <f>AirBFYLD1!CE181*VLOOKUP(AirBFYLD2!CE$4,'[1]INTERNAL PARAMETERS-1'!$B$5:$J$44,5,FALSE)*VLOOKUP(AirBFYLD2!CE$4,'[1]INTERNAL PARAMETERS-1'!$B$5:$J$44,6,FALSE)*VLOOKUP(AirBFYLD2!CE$4,'[1]INTERNAL PARAMETERS-1'!$B$5:$J$44,3,FALSE) + AirBFYLD1!CE181*(1-VLOOKUP(AirBFYLD2!CE$4,'[1]INTERNAL PARAMETERS-1'!$B$5:$J$44,5,FALSE))*VLOOKUP(AirBFYLD2!CE$4,'[1]INTERNAL PARAMETERS-1'!$B$5:$J$44,8,FALSE)*VLOOKUP(AirBFYLD2!CE$4,'[1]INTERNAL PARAMETERS-1'!$B$5:$J$44,3,FALSE)</f>
        <v>6.6857815061807232E-5</v>
      </c>
      <c r="CF181" s="44">
        <f>AirBFYLD1!CF181*VLOOKUP(AirBFYLD2!CF$4,'[1]INTERNAL PARAMETERS-1'!$B$5:$J$44,5,FALSE)*VLOOKUP(AirBFYLD2!CF$4,'[1]INTERNAL PARAMETERS-1'!$B$5:$J$44,6,FALSE)*VLOOKUP(AirBFYLD2!CF$4,'[1]INTERNAL PARAMETERS-1'!$B$5:$J$44,3,FALSE) + AirBFYLD1!CF181*(1-VLOOKUP(AirBFYLD2!CF$4,'[1]INTERNAL PARAMETERS-1'!$B$5:$J$44,5,FALSE))*VLOOKUP(AirBFYLD2!CF$4,'[1]INTERNAL PARAMETERS-1'!$B$5:$J$44,8,FALSE)*VLOOKUP(AirBFYLD2!CF$4,'[1]INTERNAL PARAMETERS-1'!$B$5:$J$44,3,FALSE)</f>
        <v>1.072674696054375E-4</v>
      </c>
      <c r="CG181" s="44">
        <f>AirBFYLD1!CG181*VLOOKUP(AirBFYLD2!CG$4,'[1]INTERNAL PARAMETERS-1'!$B$5:$J$44,5,FALSE)*VLOOKUP(AirBFYLD2!CG$4,'[1]INTERNAL PARAMETERS-1'!$B$5:$J$44,6,FALSE)*VLOOKUP(AirBFYLD2!CG$4,'[1]INTERNAL PARAMETERS-1'!$B$5:$J$44,3,FALSE) + AirBFYLD1!CG181*(1-VLOOKUP(AirBFYLD2!CG$4,'[1]INTERNAL PARAMETERS-1'!$B$5:$J$44,5,FALSE))*VLOOKUP(AirBFYLD2!CG$4,'[1]INTERNAL PARAMETERS-1'!$B$5:$J$44,8,FALSE)*VLOOKUP(AirBFYLD2!CG$4,'[1]INTERNAL PARAMETERS-1'!$B$5:$J$44,3,FALSE)</f>
        <v>0</v>
      </c>
      <c r="CH181" s="43">
        <f>AirBFYLD1!CH181*VLOOKUP(AirBFYLD2!CH$4,'[1]INTERNAL PARAMETERS-1'!$B$5:$J$44,5,FALSE)*VLOOKUP(AirBFYLD2!CH$4,'[1]INTERNAL PARAMETERS-1'!$B$5:$J$44,6,FALSE)*VLOOKUP(AirBFYLD2!CH$4,'[1]INTERNAL PARAMETERS-1'!$B$5:$J$44,3,FALSE) + AirBFYLD1!CH181*(1-VLOOKUP(AirBFYLD2!CH$4,'[1]INTERNAL PARAMETERS-1'!$B$5:$J$44,5,FALSE))*VLOOKUP(AirBFYLD2!CH$4,'[1]INTERNAL PARAMETERS-1'!$B$5:$J$44,8,FALSE)*VLOOKUP(AirBFYLD2!CH$4,'[1]INTERNAL PARAMETERS-1'!$B$5:$J$44,3,FALSE)</f>
        <v>0</v>
      </c>
      <c r="CJ181" s="45">
        <f t="shared" si="4"/>
        <v>0.43587644455364144</v>
      </c>
      <c r="CK181" s="43">
        <f t="shared" si="5"/>
        <v>8.1547061128370443E-2</v>
      </c>
    </row>
    <row r="182" spans="2:89" x14ac:dyDescent="0.5">
      <c r="B182" s="58" t="s">
        <v>8</v>
      </c>
      <c r="C182" s="57" t="s">
        <v>50</v>
      </c>
      <c r="D182" s="57" t="s">
        <v>52</v>
      </c>
      <c r="E182" s="133">
        <f>AirBF!X182</f>
        <v>3.1560854530241298</v>
      </c>
      <c r="F182" s="56">
        <f>'[1]INTERNAL PARAMETERS-1'!M20</f>
        <v>12.89</v>
      </c>
      <c r="G182" s="45">
        <f>AirBFYLD1!G182*VLOOKUP(AirBFYLD2!G$4,'[1]INTERNAL PARAMETERS-1'!$B$5:$J$44,5,FALSE)*VLOOKUP(AirBFYLD2!G$4,'[1]INTERNAL PARAMETERS-1'!$B$5:$J$44,7,FALSE)*AirBFYLD2!$F182 + AirBFYLD1!G182*(1-VLOOKUP(AirBFYLD2!G$4,'[1]INTERNAL PARAMETERS-1'!$B$5:$J$44,5,FALSE))*VLOOKUP(AirBFYLD2!G$4,'[1]INTERNAL PARAMETERS-1'!$B$5:$J$44,9,FALSE)*AirBFYLD2!$F182</f>
        <v>4.3672527963090867E-2</v>
      </c>
      <c r="H182" s="44">
        <f>AirBFYLD1!H182*VLOOKUP(AirBFYLD2!H$4,'[1]INTERNAL PARAMETERS-1'!$B$5:$J$44,5,FALSE)*VLOOKUP(AirBFYLD2!H$4,'[1]INTERNAL PARAMETERS-1'!$B$5:$J$44,7,FALSE)*AirBFYLD2!$F182 + AirBFYLD1!H182*(1-VLOOKUP(AirBFYLD2!H$4,'[1]INTERNAL PARAMETERS-1'!$B$5:$J$44,5,FALSE))*VLOOKUP(AirBFYLD2!H$4,'[1]INTERNAL PARAMETERS-1'!$B$5:$J$44,9,FALSE)*AirBFYLD2!$F182</f>
        <v>1.4632057622745047E-2</v>
      </c>
      <c r="I182" s="44">
        <f>AirBFYLD1!I182*VLOOKUP(AirBFYLD2!I$4,'[1]INTERNAL PARAMETERS-1'!$B$5:$J$44,5,FALSE)*VLOOKUP(AirBFYLD2!I$4,'[1]INTERNAL PARAMETERS-1'!$B$5:$J$44,7,FALSE)*AirBFYLD2!$F182 + AirBFYLD1!I182*(1-VLOOKUP(AirBFYLD2!I$4,'[1]INTERNAL PARAMETERS-1'!$B$5:$J$44,5,FALSE))*VLOOKUP(AirBFYLD2!I$4,'[1]INTERNAL PARAMETERS-1'!$B$5:$J$44,9,FALSE)*AirBFYLD2!$F182</f>
        <v>7.9438952843329441E-2</v>
      </c>
      <c r="J182" s="44">
        <f>AirBFYLD1!J182*VLOOKUP(AirBFYLD2!J$4,'[1]INTERNAL PARAMETERS-1'!$B$5:$J$44,5,FALSE)*VLOOKUP(AirBFYLD2!J$4,'[1]INTERNAL PARAMETERS-1'!$B$5:$J$44,7,FALSE)*AirBFYLD2!$F182 + AirBFYLD1!J182*(1-VLOOKUP(AirBFYLD2!J$4,'[1]INTERNAL PARAMETERS-1'!$B$5:$J$44,5,FALSE))*VLOOKUP(AirBFYLD2!J$4,'[1]INTERNAL PARAMETERS-1'!$B$5:$J$44,9,FALSE)*AirBFYLD2!$F182</f>
        <v>0</v>
      </c>
      <c r="K182" s="44">
        <f>AirBFYLD1!K182*VLOOKUP(AirBFYLD2!K$4,'[1]INTERNAL PARAMETERS-1'!$B$5:$J$44,5,FALSE)*VLOOKUP(AirBFYLD2!K$4,'[1]INTERNAL PARAMETERS-1'!$B$5:$J$44,7,FALSE)*AirBFYLD2!$F182 + AirBFYLD1!K182*(1-VLOOKUP(AirBFYLD2!K$4,'[1]INTERNAL PARAMETERS-1'!$B$5:$J$44,5,FALSE))*VLOOKUP(AirBFYLD2!K$4,'[1]INTERNAL PARAMETERS-1'!$B$5:$J$44,9,FALSE)*AirBFYLD2!$F182</f>
        <v>0</v>
      </c>
      <c r="L182" s="44">
        <f>AirBFYLD1!L182*VLOOKUP(AirBFYLD2!L$4,'[1]INTERNAL PARAMETERS-1'!$B$5:$J$44,5,FALSE)*VLOOKUP(AirBFYLD2!L$4,'[1]INTERNAL PARAMETERS-1'!$B$5:$J$44,7,FALSE)*AirBFYLD2!$F182 + AirBFYLD1!L182*(1-VLOOKUP(AirBFYLD2!L$4,'[1]INTERNAL PARAMETERS-1'!$B$5:$J$44,5,FALSE))*VLOOKUP(AirBFYLD2!L$4,'[1]INTERNAL PARAMETERS-1'!$B$5:$J$44,9,FALSE)*AirBFYLD2!$F182</f>
        <v>0</v>
      </c>
      <c r="M182" s="44">
        <f>AirBFYLD1!M182*VLOOKUP(AirBFYLD2!M$4,'[1]INTERNAL PARAMETERS-1'!$B$5:$J$44,5,FALSE)*VLOOKUP(AirBFYLD2!M$4,'[1]INTERNAL PARAMETERS-1'!$B$5:$J$44,7,FALSE)*AirBFYLD2!$F182 + AirBFYLD1!M182*(1-VLOOKUP(AirBFYLD2!M$4,'[1]INTERNAL PARAMETERS-1'!$B$5:$J$44,5,FALSE))*VLOOKUP(AirBFYLD2!M$4,'[1]INTERNAL PARAMETERS-1'!$B$5:$J$44,9,FALSE)*AirBFYLD2!$F182</f>
        <v>2.4047085443946872E-2</v>
      </c>
      <c r="N182" s="44">
        <f>AirBFYLD1!N182*VLOOKUP(AirBFYLD2!N$4,'[1]INTERNAL PARAMETERS-1'!$B$5:$J$44,5,FALSE)*VLOOKUP(AirBFYLD2!N$4,'[1]INTERNAL PARAMETERS-1'!$B$5:$J$44,7,FALSE)*AirBFYLD2!$F182 + AirBFYLD1!N182*(1-VLOOKUP(AirBFYLD2!N$4,'[1]INTERNAL PARAMETERS-1'!$B$5:$J$44,5,FALSE))*VLOOKUP(AirBFYLD2!N$4,'[1]INTERNAL PARAMETERS-1'!$B$5:$J$44,9,FALSE)*AirBFYLD2!$F182</f>
        <v>3.0276619609862751E-4</v>
      </c>
      <c r="O182" s="44">
        <f>AirBFYLD1!O182*VLOOKUP(AirBFYLD2!O$4,'[1]INTERNAL PARAMETERS-1'!$B$5:$J$44,5,FALSE)*VLOOKUP(AirBFYLD2!O$4,'[1]INTERNAL PARAMETERS-1'!$B$5:$J$44,7,FALSE)*AirBFYLD2!$F182 + AirBFYLD1!O182*(1-VLOOKUP(AirBFYLD2!O$4,'[1]INTERNAL PARAMETERS-1'!$B$5:$J$44,5,FALSE))*VLOOKUP(AirBFYLD2!O$4,'[1]INTERNAL PARAMETERS-1'!$B$5:$J$44,9,FALSE)*AirBFYLD2!$F182</f>
        <v>0</v>
      </c>
      <c r="P182" s="44">
        <f>AirBFYLD1!P182*VLOOKUP(AirBFYLD2!P$4,'[1]INTERNAL PARAMETERS-1'!$B$5:$J$44,5,FALSE)*VLOOKUP(AirBFYLD2!P$4,'[1]INTERNAL PARAMETERS-1'!$B$5:$J$44,7,FALSE)*AirBFYLD2!$F182 + AirBFYLD1!P182*(1-VLOOKUP(AirBFYLD2!P$4,'[1]INTERNAL PARAMETERS-1'!$B$5:$J$44,5,FALSE))*VLOOKUP(AirBFYLD2!P$4,'[1]INTERNAL PARAMETERS-1'!$B$5:$J$44,9,FALSE)*AirBFYLD2!$F182</f>
        <v>0</v>
      </c>
      <c r="Q182" s="44">
        <f>AirBFYLD1!Q182*VLOOKUP(AirBFYLD2!Q$4,'[1]INTERNAL PARAMETERS-1'!$B$5:$J$44,5,FALSE)*VLOOKUP(AirBFYLD2!Q$4,'[1]INTERNAL PARAMETERS-1'!$B$5:$J$44,7,FALSE)*AirBFYLD2!$F182 + AirBFYLD1!Q182*(1-VLOOKUP(AirBFYLD2!Q$4,'[1]INTERNAL PARAMETERS-1'!$B$5:$J$44,5,FALSE))*VLOOKUP(AirBFYLD2!Q$4,'[1]INTERNAL PARAMETERS-1'!$B$5:$J$44,9,FALSE)*AirBFYLD2!$F182</f>
        <v>0</v>
      </c>
      <c r="R182" s="44">
        <f>AirBFYLD1!R182*VLOOKUP(AirBFYLD2!R$4,'[1]INTERNAL PARAMETERS-1'!$B$5:$J$44,5,FALSE)*VLOOKUP(AirBFYLD2!R$4,'[1]INTERNAL PARAMETERS-1'!$B$5:$J$44,7,FALSE)*AirBFYLD2!$F182 + AirBFYLD1!R182*(1-VLOOKUP(AirBFYLD2!R$4,'[1]INTERNAL PARAMETERS-1'!$B$5:$J$44,5,FALSE))*VLOOKUP(AirBFYLD2!R$4,'[1]INTERNAL PARAMETERS-1'!$B$5:$J$44,9,FALSE)*AirBFYLD2!$F182</f>
        <v>0</v>
      </c>
      <c r="S182" s="44">
        <f>AirBFYLD1!S182*VLOOKUP(AirBFYLD2!S$4,'[1]INTERNAL PARAMETERS-1'!$B$5:$J$44,5,FALSE)*VLOOKUP(AirBFYLD2!S$4,'[1]INTERNAL PARAMETERS-1'!$B$5:$J$44,7,FALSE)*AirBFYLD2!$F182 + AirBFYLD1!S182*(1-VLOOKUP(AirBFYLD2!S$4,'[1]INTERNAL PARAMETERS-1'!$B$5:$J$44,5,FALSE))*VLOOKUP(AirBFYLD2!S$4,'[1]INTERNAL PARAMETERS-1'!$B$5:$J$44,9,FALSE)*AirBFYLD2!$F182</f>
        <v>7.5763692345597244E-3</v>
      </c>
      <c r="T182" s="44">
        <f>AirBFYLD1!T182*VLOOKUP(AirBFYLD2!T$4,'[1]INTERNAL PARAMETERS-1'!$B$5:$J$44,5,FALSE)*VLOOKUP(AirBFYLD2!T$4,'[1]INTERNAL PARAMETERS-1'!$B$5:$J$44,7,FALSE)*AirBFYLD2!$F182 + AirBFYLD1!T182*(1-VLOOKUP(AirBFYLD2!T$4,'[1]INTERNAL PARAMETERS-1'!$B$5:$J$44,5,FALSE))*VLOOKUP(AirBFYLD2!T$4,'[1]INTERNAL PARAMETERS-1'!$B$5:$J$44,9,FALSE)*AirBFYLD2!$F182</f>
        <v>4.8195896082588183E-3</v>
      </c>
      <c r="U182" s="44">
        <f>AirBFYLD1!U182*VLOOKUP(AirBFYLD2!U$4,'[1]INTERNAL PARAMETERS-1'!$B$5:$J$44,5,FALSE)*VLOOKUP(AirBFYLD2!U$4,'[1]INTERNAL PARAMETERS-1'!$B$5:$J$44,7,FALSE)*AirBFYLD2!$F182 + AirBFYLD1!U182*(1-VLOOKUP(AirBFYLD2!U$4,'[1]INTERNAL PARAMETERS-1'!$B$5:$J$44,5,FALSE))*VLOOKUP(AirBFYLD2!U$4,'[1]INTERNAL PARAMETERS-1'!$B$5:$J$44,9,FALSE)*AirBFYLD2!$F182</f>
        <v>0</v>
      </c>
      <c r="V182" s="44">
        <f>AirBFYLD1!V182*VLOOKUP(AirBFYLD2!V$4,'[1]INTERNAL PARAMETERS-1'!$B$5:$J$44,5,FALSE)*VLOOKUP(AirBFYLD2!V$4,'[1]INTERNAL PARAMETERS-1'!$B$5:$J$44,7,FALSE)*AirBFYLD2!$F182 + AirBFYLD1!V182*(1-VLOOKUP(AirBFYLD2!V$4,'[1]INTERNAL PARAMETERS-1'!$B$5:$J$44,5,FALSE))*VLOOKUP(AirBFYLD2!V$4,'[1]INTERNAL PARAMETERS-1'!$B$5:$J$44,9,FALSE)*AirBFYLD2!$F182</f>
        <v>6.8437739174598356E-3</v>
      </c>
      <c r="W182" s="44">
        <f>AirBFYLD1!W182*VLOOKUP(AirBFYLD2!W$4,'[1]INTERNAL PARAMETERS-1'!$B$5:$J$44,5,FALSE)*VLOOKUP(AirBFYLD2!W$4,'[1]INTERNAL PARAMETERS-1'!$B$5:$J$44,7,FALSE)*AirBFYLD2!$F182 + AirBFYLD1!W182*(1-VLOOKUP(AirBFYLD2!W$4,'[1]INTERNAL PARAMETERS-1'!$B$5:$J$44,5,FALSE))*VLOOKUP(AirBFYLD2!W$4,'[1]INTERNAL PARAMETERS-1'!$B$5:$J$44,9,FALSE)*AirBFYLD2!$F182</f>
        <v>0</v>
      </c>
      <c r="X182" s="44">
        <f>AirBFYLD1!X182*VLOOKUP(AirBFYLD2!X$4,'[1]INTERNAL PARAMETERS-1'!$B$5:$J$44,5,FALSE)*VLOOKUP(AirBFYLD2!X$4,'[1]INTERNAL PARAMETERS-1'!$B$5:$J$44,7,FALSE)*AirBFYLD2!$F182 + AirBFYLD1!X182*(1-VLOOKUP(AirBFYLD2!X$4,'[1]INTERNAL PARAMETERS-1'!$B$5:$J$44,5,FALSE))*VLOOKUP(AirBFYLD2!X$4,'[1]INTERNAL PARAMETERS-1'!$B$5:$J$44,9,FALSE)*AirBFYLD2!$F182</f>
        <v>0</v>
      </c>
      <c r="Y182" s="44">
        <f>AirBFYLD1!Y182*VLOOKUP(AirBFYLD2!Y$4,'[1]INTERNAL PARAMETERS-1'!$B$5:$J$44,5,FALSE)*VLOOKUP(AirBFYLD2!Y$4,'[1]INTERNAL PARAMETERS-1'!$B$5:$J$44,7,FALSE)*AirBFYLD2!$F182 + AirBFYLD1!Y182*(1-VLOOKUP(AirBFYLD2!Y$4,'[1]INTERNAL PARAMETERS-1'!$B$5:$J$44,5,FALSE))*VLOOKUP(AirBFYLD2!Y$4,'[1]INTERNAL PARAMETERS-1'!$B$5:$J$44,9,FALSE)*AirBFYLD2!$F182</f>
        <v>0</v>
      </c>
      <c r="Z182" s="44">
        <f>AirBFYLD1!Z182*VLOOKUP(AirBFYLD2!Z$4,'[1]INTERNAL PARAMETERS-1'!$B$5:$J$44,5,FALSE)*VLOOKUP(AirBFYLD2!Z$4,'[1]INTERNAL PARAMETERS-1'!$B$5:$J$44,7,FALSE)*AirBFYLD2!$F182 + AirBFYLD1!Z182*(1-VLOOKUP(AirBFYLD2!Z$4,'[1]INTERNAL PARAMETERS-1'!$B$5:$J$44,5,FALSE))*VLOOKUP(AirBFYLD2!Z$4,'[1]INTERNAL PARAMETERS-1'!$B$5:$J$44,9,FALSE)*AirBFYLD2!$F182</f>
        <v>0</v>
      </c>
      <c r="AA182" s="44">
        <f>AirBFYLD1!AA182*VLOOKUP(AirBFYLD2!AA$4,'[1]INTERNAL PARAMETERS-1'!$B$5:$J$44,5,FALSE)*VLOOKUP(AirBFYLD2!AA$4,'[1]INTERNAL PARAMETERS-1'!$B$5:$J$44,7,FALSE)*AirBFYLD2!$F182 + AirBFYLD1!AA182*(1-VLOOKUP(AirBFYLD2!AA$4,'[1]INTERNAL PARAMETERS-1'!$B$5:$J$44,5,FALSE))*VLOOKUP(AirBFYLD2!AA$4,'[1]INTERNAL PARAMETERS-1'!$B$5:$J$44,9,FALSE)*AirBFYLD2!$F182</f>
        <v>0</v>
      </c>
      <c r="AB182" s="44">
        <f>AirBFYLD1!AB182*VLOOKUP(AirBFYLD2!AB$4,'[1]INTERNAL PARAMETERS-1'!$B$5:$J$44,5,FALSE)*VLOOKUP(AirBFYLD2!AB$4,'[1]INTERNAL PARAMETERS-1'!$B$5:$J$44,7,FALSE)*AirBFYLD2!$F182 + AirBFYLD1!AB182*(1-VLOOKUP(AirBFYLD2!AB$4,'[1]INTERNAL PARAMETERS-1'!$B$5:$J$44,5,FALSE))*VLOOKUP(AirBFYLD2!AB$4,'[1]INTERNAL PARAMETERS-1'!$B$5:$J$44,9,FALSE)*AirBFYLD2!$F182</f>
        <v>0</v>
      </c>
      <c r="AC182" s="44">
        <f>AirBFYLD1!AC182*VLOOKUP(AirBFYLD2!AC$4,'[1]INTERNAL PARAMETERS-1'!$B$5:$J$44,5,FALSE)*VLOOKUP(AirBFYLD2!AC$4,'[1]INTERNAL PARAMETERS-1'!$B$5:$J$44,7,FALSE)*AirBFYLD2!$F182 + AirBFYLD1!AC182*(1-VLOOKUP(AirBFYLD2!AC$4,'[1]INTERNAL PARAMETERS-1'!$B$5:$J$44,5,FALSE))*VLOOKUP(AirBFYLD2!AC$4,'[1]INTERNAL PARAMETERS-1'!$B$5:$J$44,9,FALSE)*AirBFYLD2!$F182</f>
        <v>0</v>
      </c>
      <c r="AD182" s="44">
        <f>AirBFYLD1!AD182*VLOOKUP(AirBFYLD2!AD$4,'[1]INTERNAL PARAMETERS-1'!$B$5:$J$44,5,FALSE)*VLOOKUP(AirBFYLD2!AD$4,'[1]INTERNAL PARAMETERS-1'!$B$5:$J$44,7,FALSE)*AirBFYLD2!$F182 + AirBFYLD1!AD182*(1-VLOOKUP(AirBFYLD2!AD$4,'[1]INTERNAL PARAMETERS-1'!$B$5:$J$44,5,FALSE))*VLOOKUP(AirBFYLD2!AD$4,'[1]INTERNAL PARAMETERS-1'!$B$5:$J$44,9,FALSE)*AirBFYLD2!$F182</f>
        <v>0</v>
      </c>
      <c r="AE182" s="44">
        <f>AirBFYLD1!AE182*VLOOKUP(AirBFYLD2!AE$4,'[1]INTERNAL PARAMETERS-1'!$B$5:$J$44,5,FALSE)*VLOOKUP(AirBFYLD2!AE$4,'[1]INTERNAL PARAMETERS-1'!$B$5:$J$44,7,FALSE)*AirBFYLD2!$F182 + AirBFYLD1!AE182*(1-VLOOKUP(AirBFYLD2!AE$4,'[1]INTERNAL PARAMETERS-1'!$B$5:$J$44,5,FALSE))*VLOOKUP(AirBFYLD2!AE$4,'[1]INTERNAL PARAMETERS-1'!$B$5:$J$44,9,FALSE)*AirBFYLD2!$F182</f>
        <v>0</v>
      </c>
      <c r="AF182" s="44">
        <f>AirBFYLD1!AF182*VLOOKUP(AirBFYLD2!AF$4,'[1]INTERNAL PARAMETERS-1'!$B$5:$J$44,5,FALSE)*VLOOKUP(AirBFYLD2!AF$4,'[1]INTERNAL PARAMETERS-1'!$B$5:$J$44,7,FALSE)*AirBFYLD2!$F182 + AirBFYLD1!AF182*(1-VLOOKUP(AirBFYLD2!AF$4,'[1]INTERNAL PARAMETERS-1'!$B$5:$J$44,5,FALSE))*VLOOKUP(AirBFYLD2!AF$4,'[1]INTERNAL PARAMETERS-1'!$B$5:$J$44,9,FALSE)*AirBFYLD2!$F182</f>
        <v>4.8200777915566919E-4</v>
      </c>
      <c r="AG182" s="44">
        <f>AirBFYLD1!AG182*VLOOKUP(AirBFYLD2!AG$4,'[1]INTERNAL PARAMETERS-1'!$B$5:$J$44,5,FALSE)*VLOOKUP(AirBFYLD2!AG$4,'[1]INTERNAL PARAMETERS-1'!$B$5:$J$44,7,FALSE)*AirBFYLD2!$F182 + AirBFYLD1!AG182*(1-VLOOKUP(AirBFYLD2!AG$4,'[1]INTERNAL PARAMETERS-1'!$B$5:$J$44,5,FALSE))*VLOOKUP(AirBFYLD2!AG$4,'[1]INTERNAL PARAMETERS-1'!$B$5:$J$44,9,FALSE)*AirBFYLD2!$F182</f>
        <v>0</v>
      </c>
      <c r="AH182" s="44">
        <f>AirBFYLD1!AH182*VLOOKUP(AirBFYLD2!AH$4,'[1]INTERNAL PARAMETERS-1'!$B$5:$J$44,5,FALSE)*VLOOKUP(AirBFYLD2!AH$4,'[1]INTERNAL PARAMETERS-1'!$B$5:$J$44,7,FALSE)*AirBFYLD2!$F182 + AirBFYLD1!AH182*(1-VLOOKUP(AirBFYLD2!AH$4,'[1]INTERNAL PARAMETERS-1'!$B$5:$J$44,5,FALSE))*VLOOKUP(AirBFYLD2!AH$4,'[1]INTERNAL PARAMETERS-1'!$B$5:$J$44,9,FALSE)*AirBFYLD2!$F182</f>
        <v>0</v>
      </c>
      <c r="AI182" s="44">
        <f>AirBFYLD1!AI182*VLOOKUP(AirBFYLD2!AI$4,'[1]INTERNAL PARAMETERS-1'!$B$5:$J$44,5,FALSE)*VLOOKUP(AirBFYLD2!AI$4,'[1]INTERNAL PARAMETERS-1'!$B$5:$J$44,7,FALSE)*AirBFYLD2!$F182 + AirBFYLD1!AI182*(1-VLOOKUP(AirBFYLD2!AI$4,'[1]INTERNAL PARAMETERS-1'!$B$5:$J$44,5,FALSE))*VLOOKUP(AirBFYLD2!AI$4,'[1]INTERNAL PARAMETERS-1'!$B$5:$J$44,9,FALSE)*AirBFYLD2!$F182</f>
        <v>6.1795869122521701E-5</v>
      </c>
      <c r="AJ182" s="44">
        <f>AirBFYLD1!AJ182*VLOOKUP(AirBFYLD2!AJ$4,'[1]INTERNAL PARAMETERS-1'!$B$5:$J$44,5,FALSE)*VLOOKUP(AirBFYLD2!AJ$4,'[1]INTERNAL PARAMETERS-1'!$B$5:$J$44,7,FALSE)*AirBFYLD2!$F182 + AirBFYLD1!AJ182*(1-VLOOKUP(AirBFYLD2!AJ$4,'[1]INTERNAL PARAMETERS-1'!$B$5:$J$44,5,FALSE))*VLOOKUP(AirBFYLD2!AJ$4,'[1]INTERNAL PARAMETERS-1'!$B$5:$J$44,9,FALSE)*AirBFYLD2!$F182</f>
        <v>1.4458646778951984E-3</v>
      </c>
      <c r="AK182" s="44">
        <f>AirBFYLD1!AK182*VLOOKUP(AirBFYLD2!AK$4,'[1]INTERNAL PARAMETERS-1'!$B$5:$J$44,5,FALSE)*VLOOKUP(AirBFYLD2!AK$4,'[1]INTERNAL PARAMETERS-1'!$B$5:$J$44,7,FALSE)*AirBFYLD2!$F182 + AirBFYLD1!AK182*(1-VLOOKUP(AirBFYLD2!AK$4,'[1]INTERNAL PARAMETERS-1'!$B$5:$J$44,5,FALSE))*VLOOKUP(AirBFYLD2!AK$4,'[1]INTERNAL PARAMETERS-1'!$B$5:$J$44,9,FALSE)*AirBFYLD2!$F182</f>
        <v>0</v>
      </c>
      <c r="AL182" s="44">
        <f>AirBFYLD1!AL182*VLOOKUP(AirBFYLD2!AL$4,'[1]INTERNAL PARAMETERS-1'!$B$5:$J$44,5,FALSE)*VLOOKUP(AirBFYLD2!AL$4,'[1]INTERNAL PARAMETERS-1'!$B$5:$J$44,7,FALSE)*AirBFYLD2!$F182 + AirBFYLD1!AL182*(1-VLOOKUP(AirBFYLD2!AL$4,'[1]INTERNAL PARAMETERS-1'!$B$5:$J$44,5,FALSE))*VLOOKUP(AirBFYLD2!AL$4,'[1]INTERNAL PARAMETERS-1'!$B$5:$J$44,9,FALSE)*AirBFYLD2!$F182</f>
        <v>0</v>
      </c>
      <c r="AM182" s="44">
        <f>AirBFYLD1!AM182*VLOOKUP(AirBFYLD2!AM$4,'[1]INTERNAL PARAMETERS-1'!$B$5:$J$44,5,FALSE)*VLOOKUP(AirBFYLD2!AM$4,'[1]INTERNAL PARAMETERS-1'!$B$5:$J$44,7,FALSE)*AirBFYLD2!$F182 + AirBFYLD1!AM182*(1-VLOOKUP(AirBFYLD2!AM$4,'[1]INTERNAL PARAMETERS-1'!$B$5:$J$44,5,FALSE))*VLOOKUP(AirBFYLD2!AM$4,'[1]INTERNAL PARAMETERS-1'!$B$5:$J$44,9,FALSE)*AirBFYLD2!$F182</f>
        <v>0</v>
      </c>
      <c r="AN182" s="44">
        <f>AirBFYLD1!AN182*VLOOKUP(AirBFYLD2!AN$4,'[1]INTERNAL PARAMETERS-1'!$B$5:$J$44,5,FALSE)*VLOOKUP(AirBFYLD2!AN$4,'[1]INTERNAL PARAMETERS-1'!$B$5:$J$44,7,FALSE)*AirBFYLD2!$F182 + AirBFYLD1!AN182*(1-VLOOKUP(AirBFYLD2!AN$4,'[1]INTERNAL PARAMETERS-1'!$B$5:$J$44,5,FALSE))*VLOOKUP(AirBFYLD2!AN$4,'[1]INTERNAL PARAMETERS-1'!$B$5:$J$44,9,FALSE)*AirBFYLD2!$F182</f>
        <v>0</v>
      </c>
      <c r="AO182" s="44">
        <f>AirBFYLD1!AO182*VLOOKUP(AirBFYLD2!AO$4,'[1]INTERNAL PARAMETERS-1'!$B$5:$J$44,5,FALSE)*VLOOKUP(AirBFYLD2!AO$4,'[1]INTERNAL PARAMETERS-1'!$B$5:$J$44,7,FALSE)*AirBFYLD2!$F182 + AirBFYLD1!AO182*(1-VLOOKUP(AirBFYLD2!AO$4,'[1]INTERNAL PARAMETERS-1'!$B$5:$J$44,5,FALSE))*VLOOKUP(AirBFYLD2!AO$4,'[1]INTERNAL PARAMETERS-1'!$B$5:$J$44,9,FALSE)*AirBFYLD2!$F182</f>
        <v>0</v>
      </c>
      <c r="AP182" s="44">
        <f>AirBFYLD1!AP182*VLOOKUP(AirBFYLD2!AP$4,'[1]INTERNAL PARAMETERS-1'!$B$5:$J$44,5,FALSE)*VLOOKUP(AirBFYLD2!AP$4,'[1]INTERNAL PARAMETERS-1'!$B$5:$J$44,7,FALSE)*AirBFYLD2!$F182 + AirBFYLD1!AP182*(1-VLOOKUP(AirBFYLD2!AP$4,'[1]INTERNAL PARAMETERS-1'!$B$5:$J$44,5,FALSE))*VLOOKUP(AirBFYLD2!AP$4,'[1]INTERNAL PARAMETERS-1'!$B$5:$J$44,9,FALSE)*AirBFYLD2!$F182</f>
        <v>0</v>
      </c>
      <c r="AQ182" s="44">
        <f>AirBFYLD1!AQ182*VLOOKUP(AirBFYLD2!AQ$4,'[1]INTERNAL PARAMETERS-1'!$B$5:$J$44,5,FALSE)*VLOOKUP(AirBFYLD2!AQ$4,'[1]INTERNAL PARAMETERS-1'!$B$5:$J$44,7,FALSE)*AirBFYLD2!$F182 + AirBFYLD1!AQ182*(1-VLOOKUP(AirBFYLD2!AQ$4,'[1]INTERNAL PARAMETERS-1'!$B$5:$J$44,5,FALSE))*VLOOKUP(AirBFYLD2!AQ$4,'[1]INTERNAL PARAMETERS-1'!$B$5:$J$44,9,FALSE)*AirBFYLD2!$F182</f>
        <v>0</v>
      </c>
      <c r="AR182" s="44">
        <f>AirBFYLD1!AR182*VLOOKUP(AirBFYLD2!AR$4,'[1]INTERNAL PARAMETERS-1'!$B$5:$J$44,5,FALSE)*VLOOKUP(AirBFYLD2!AR$4,'[1]INTERNAL PARAMETERS-1'!$B$5:$J$44,7,FALSE)*AirBFYLD2!$F182 + AirBFYLD1!AR182*(1-VLOOKUP(AirBFYLD2!AR$4,'[1]INTERNAL PARAMETERS-1'!$B$5:$J$44,5,FALSE))*VLOOKUP(AirBFYLD2!AR$4,'[1]INTERNAL PARAMETERS-1'!$B$5:$J$44,9,FALSE)*AirBFYLD2!$F182</f>
        <v>0</v>
      </c>
      <c r="AS182" s="44">
        <f>AirBFYLD1!AS182*VLOOKUP(AirBFYLD2!AS$4,'[1]INTERNAL PARAMETERS-1'!$B$5:$J$44,5,FALSE)*VLOOKUP(AirBFYLD2!AS$4,'[1]INTERNAL PARAMETERS-1'!$B$5:$J$44,7,FALSE)*AirBFYLD2!$F182 + AirBFYLD1!AS182*(1-VLOOKUP(AirBFYLD2!AS$4,'[1]INTERNAL PARAMETERS-1'!$B$5:$J$44,5,FALSE))*VLOOKUP(AirBFYLD2!AS$4,'[1]INTERNAL PARAMETERS-1'!$B$5:$J$44,9,FALSE)*AirBFYLD2!$F182</f>
        <v>0</v>
      </c>
      <c r="AT182" s="43">
        <f>AirBFYLD1!AT182*VLOOKUP(AirBFYLD2!AT$4,'[1]INTERNAL PARAMETERS-1'!$B$5:$J$44,5,FALSE)*VLOOKUP(AirBFYLD2!AT$4,'[1]INTERNAL PARAMETERS-1'!$B$5:$J$44,7,FALSE)*AirBFYLD2!$F182 + AirBFYLD1!AT182*(1-VLOOKUP(AirBFYLD2!AT$4,'[1]INTERNAL PARAMETERS-1'!$B$5:$J$44,5,FALSE))*VLOOKUP(AirBFYLD2!AT$4,'[1]INTERNAL PARAMETERS-1'!$B$5:$J$44,9,FALSE)*AirBFYLD2!$F182</f>
        <v>0</v>
      </c>
      <c r="AU182" s="45">
        <f>AirBFYLD1!AU182*VLOOKUP(AirBFYLD2!AU$4,'[1]INTERNAL PARAMETERS-1'!$B$5:$J$44,5,FALSE)*VLOOKUP(AirBFYLD2!AU$4,'[1]INTERNAL PARAMETERS-1'!$B$5:$J$44,6,FALSE)*VLOOKUP(AirBFYLD2!AU$4,'[1]INTERNAL PARAMETERS-1'!$B$5:$J$44,3,FALSE) + AirBFYLD1!AU182*(1-VLOOKUP(AirBFYLD2!AU$4,'[1]INTERNAL PARAMETERS-1'!$B$5:$J$44,5,FALSE))*VLOOKUP(AirBFYLD2!AU$4,'[1]INTERNAL PARAMETERS-1'!$B$5:$J$44,8,FALSE)*VLOOKUP(AirBFYLD2!AU$4,'[1]INTERNAL PARAMETERS-1'!$B$5:$J$44,3,FALSE)</f>
        <v>0</v>
      </c>
      <c r="AV182" s="44">
        <f>AirBFYLD1!AV182*VLOOKUP(AirBFYLD2!AV$4,'[1]INTERNAL PARAMETERS-1'!$B$5:$J$44,5,FALSE)*VLOOKUP(AirBFYLD2!AV$4,'[1]INTERNAL PARAMETERS-1'!$B$5:$J$44,6,FALSE)*VLOOKUP(AirBFYLD2!AV$4,'[1]INTERNAL PARAMETERS-1'!$B$5:$J$44,3,FALSE) + AirBFYLD1!AV182*(1-VLOOKUP(AirBFYLD2!AV$4,'[1]INTERNAL PARAMETERS-1'!$B$5:$J$44,5,FALSE))*VLOOKUP(AirBFYLD2!AV$4,'[1]INTERNAL PARAMETERS-1'!$B$5:$J$44,8,FALSE)*VLOOKUP(AirBFYLD2!AV$4,'[1]INTERNAL PARAMETERS-1'!$B$5:$J$44,3,FALSE)</f>
        <v>0</v>
      </c>
      <c r="AW182" s="44">
        <f>AirBFYLD1!AW182*VLOOKUP(AirBFYLD2!AW$4,'[1]INTERNAL PARAMETERS-1'!$B$5:$J$44,5,FALSE)*VLOOKUP(AirBFYLD2!AW$4,'[1]INTERNAL PARAMETERS-1'!$B$5:$J$44,6,FALSE)*VLOOKUP(AirBFYLD2!AW$4,'[1]INTERNAL PARAMETERS-1'!$B$5:$J$44,3,FALSE) + AirBFYLD1!AW182*(1-VLOOKUP(AirBFYLD2!AW$4,'[1]INTERNAL PARAMETERS-1'!$B$5:$J$44,5,FALSE))*VLOOKUP(AirBFYLD2!AW$4,'[1]INTERNAL PARAMETERS-1'!$B$5:$J$44,8,FALSE)*VLOOKUP(AirBFYLD2!AW$4,'[1]INTERNAL PARAMETERS-1'!$B$5:$J$44,3,FALSE)</f>
        <v>7.2763209579795127E-3</v>
      </c>
      <c r="AX182" s="44">
        <f>AirBFYLD1!AX182*VLOOKUP(AirBFYLD2!AX$4,'[1]INTERNAL PARAMETERS-1'!$B$5:$J$44,5,FALSE)*VLOOKUP(AirBFYLD2!AX$4,'[1]INTERNAL PARAMETERS-1'!$B$5:$J$44,6,FALSE)*VLOOKUP(AirBFYLD2!AX$4,'[1]INTERNAL PARAMETERS-1'!$B$5:$J$44,3,FALSE) + AirBFYLD1!AX182*(1-VLOOKUP(AirBFYLD2!AX$4,'[1]INTERNAL PARAMETERS-1'!$B$5:$J$44,5,FALSE))*VLOOKUP(AirBFYLD2!AX$4,'[1]INTERNAL PARAMETERS-1'!$B$5:$J$44,8,FALSE)*VLOOKUP(AirBFYLD2!AX$4,'[1]INTERNAL PARAMETERS-1'!$B$5:$J$44,3,FALSE)</f>
        <v>0</v>
      </c>
      <c r="AY182" s="44">
        <f>AirBFYLD1!AY182*VLOOKUP(AirBFYLD2!AY$4,'[1]INTERNAL PARAMETERS-1'!$B$5:$J$44,5,FALSE)*VLOOKUP(AirBFYLD2!AY$4,'[1]INTERNAL PARAMETERS-1'!$B$5:$J$44,6,FALSE)*VLOOKUP(AirBFYLD2!AY$4,'[1]INTERNAL PARAMETERS-1'!$B$5:$J$44,3,FALSE) + AirBFYLD1!AY182*(1-VLOOKUP(AirBFYLD2!AY$4,'[1]INTERNAL PARAMETERS-1'!$B$5:$J$44,5,FALSE))*VLOOKUP(AirBFYLD2!AY$4,'[1]INTERNAL PARAMETERS-1'!$B$5:$J$44,8,FALSE)*VLOOKUP(AirBFYLD2!AY$4,'[1]INTERNAL PARAMETERS-1'!$B$5:$J$44,3,FALSE)</f>
        <v>0</v>
      </c>
      <c r="AZ182" s="44">
        <f>AirBFYLD1!AZ182*VLOOKUP(AirBFYLD2!AZ$4,'[1]INTERNAL PARAMETERS-1'!$B$5:$J$44,5,FALSE)*VLOOKUP(AirBFYLD2!AZ$4,'[1]INTERNAL PARAMETERS-1'!$B$5:$J$44,6,FALSE)*VLOOKUP(AirBFYLD2!AZ$4,'[1]INTERNAL PARAMETERS-1'!$B$5:$J$44,3,FALSE) + AirBFYLD1!AZ182*(1-VLOOKUP(AirBFYLD2!AZ$4,'[1]INTERNAL PARAMETERS-1'!$B$5:$J$44,5,FALSE))*VLOOKUP(AirBFYLD2!AZ$4,'[1]INTERNAL PARAMETERS-1'!$B$5:$J$44,8,FALSE)*VLOOKUP(AirBFYLD2!AZ$4,'[1]INTERNAL PARAMETERS-1'!$B$5:$J$44,3,FALSE)</f>
        <v>0</v>
      </c>
      <c r="BA182" s="44">
        <f>AirBFYLD1!BA182*VLOOKUP(AirBFYLD2!BA$4,'[1]INTERNAL PARAMETERS-1'!$B$5:$J$44,5,FALSE)*VLOOKUP(AirBFYLD2!BA$4,'[1]INTERNAL PARAMETERS-1'!$B$5:$J$44,6,FALSE)*VLOOKUP(AirBFYLD2!BA$4,'[1]INTERNAL PARAMETERS-1'!$B$5:$J$44,3,FALSE) + AirBFYLD1!BA182*(1-VLOOKUP(AirBFYLD2!BA$4,'[1]INTERNAL PARAMETERS-1'!$B$5:$J$44,5,FALSE))*VLOOKUP(AirBFYLD2!BA$4,'[1]INTERNAL PARAMETERS-1'!$B$5:$J$44,8,FALSE)*VLOOKUP(AirBFYLD2!BA$4,'[1]INTERNAL PARAMETERS-1'!$B$5:$J$44,3,FALSE)</f>
        <v>2.2015816360449598E-2</v>
      </c>
      <c r="BB182" s="44">
        <f>AirBFYLD1!BB182*VLOOKUP(AirBFYLD2!BB$4,'[1]INTERNAL PARAMETERS-1'!$B$5:$J$44,5,FALSE)*VLOOKUP(AirBFYLD2!BB$4,'[1]INTERNAL PARAMETERS-1'!$B$5:$J$44,6,FALSE)*VLOOKUP(AirBFYLD2!BB$4,'[1]INTERNAL PARAMETERS-1'!$B$5:$J$44,3,FALSE) + AirBFYLD1!BB182*(1-VLOOKUP(AirBFYLD2!BB$4,'[1]INTERNAL PARAMETERS-1'!$B$5:$J$44,5,FALSE))*VLOOKUP(AirBFYLD2!BB$4,'[1]INTERNAL PARAMETERS-1'!$B$5:$J$44,8,FALSE)*VLOOKUP(AirBFYLD2!BB$4,'[1]INTERNAL PARAMETERS-1'!$B$5:$J$44,3,FALSE)</f>
        <v>1.3833784117033994E-3</v>
      </c>
      <c r="BC182" s="44">
        <f>AirBFYLD1!BC182*VLOOKUP(AirBFYLD2!BC$4,'[1]INTERNAL PARAMETERS-1'!$B$5:$J$44,5,FALSE)*VLOOKUP(AirBFYLD2!BC$4,'[1]INTERNAL PARAMETERS-1'!$B$5:$J$44,6,FALSE)*VLOOKUP(AirBFYLD2!BC$4,'[1]INTERNAL PARAMETERS-1'!$B$5:$J$44,3,FALSE) + AirBFYLD1!BC182*(1-VLOOKUP(AirBFYLD2!BC$4,'[1]INTERNAL PARAMETERS-1'!$B$5:$J$44,5,FALSE))*VLOOKUP(AirBFYLD2!BC$4,'[1]INTERNAL PARAMETERS-1'!$B$5:$J$44,8,FALSE)*VLOOKUP(AirBFYLD2!BC$4,'[1]INTERNAL PARAMETERS-1'!$B$5:$J$44,3,FALSE)</f>
        <v>3.4679169520885362E-3</v>
      </c>
      <c r="BD182" s="44">
        <f>AirBFYLD1!BD182*VLOOKUP(AirBFYLD2!BD$4,'[1]INTERNAL PARAMETERS-1'!$B$5:$J$44,5,FALSE)*VLOOKUP(AirBFYLD2!BD$4,'[1]INTERNAL PARAMETERS-1'!$B$5:$J$44,6,FALSE)*VLOOKUP(AirBFYLD2!BD$4,'[1]INTERNAL PARAMETERS-1'!$B$5:$J$44,3,FALSE) + AirBFYLD1!BD182*(1-VLOOKUP(AirBFYLD2!BD$4,'[1]INTERNAL PARAMETERS-1'!$B$5:$J$44,5,FALSE))*VLOOKUP(AirBFYLD2!BD$4,'[1]INTERNAL PARAMETERS-1'!$B$5:$J$44,8,FALSE)*VLOOKUP(AirBFYLD2!BD$4,'[1]INTERNAL PARAMETERS-1'!$B$5:$J$44,3,FALSE)</f>
        <v>5.1043098232531536E-4</v>
      </c>
      <c r="BE182" s="44">
        <f>AirBFYLD1!BE182*VLOOKUP(AirBFYLD2!BE$4,'[1]INTERNAL PARAMETERS-1'!$B$5:$J$44,5,FALSE)*VLOOKUP(AirBFYLD2!BE$4,'[1]INTERNAL PARAMETERS-1'!$B$5:$J$44,6,FALSE)*VLOOKUP(AirBFYLD2!BE$4,'[1]INTERNAL PARAMETERS-1'!$B$5:$J$44,3,FALSE) + AirBFYLD1!BE182*(1-VLOOKUP(AirBFYLD2!BE$4,'[1]INTERNAL PARAMETERS-1'!$B$5:$J$44,5,FALSE))*VLOOKUP(AirBFYLD2!BE$4,'[1]INTERNAL PARAMETERS-1'!$B$5:$J$44,8,FALSE)*VLOOKUP(AirBFYLD2!BE$4,'[1]INTERNAL PARAMETERS-1'!$B$5:$J$44,3,FALSE)</f>
        <v>6.7036911169973158E-3</v>
      </c>
      <c r="BF182" s="44">
        <f>AirBFYLD1!BF182*VLOOKUP(AirBFYLD2!BF$4,'[1]INTERNAL PARAMETERS-1'!$B$5:$J$44,5,FALSE)*VLOOKUP(AirBFYLD2!BF$4,'[1]INTERNAL PARAMETERS-1'!$B$5:$J$44,6,FALSE)*VLOOKUP(AirBFYLD2!BF$4,'[1]INTERNAL PARAMETERS-1'!$B$5:$J$44,3,FALSE) + AirBFYLD1!BF182*(1-VLOOKUP(AirBFYLD2!BF$4,'[1]INTERNAL PARAMETERS-1'!$B$5:$J$44,5,FALSE))*VLOOKUP(AirBFYLD2!BF$4,'[1]INTERNAL PARAMETERS-1'!$B$5:$J$44,8,FALSE)*VLOOKUP(AirBFYLD2!BF$4,'[1]INTERNAL PARAMETERS-1'!$B$5:$J$44,3,FALSE)</f>
        <v>0</v>
      </c>
      <c r="BG182" s="44">
        <f>AirBFYLD1!BG182*VLOOKUP(AirBFYLD2!BG$4,'[1]INTERNAL PARAMETERS-1'!$B$5:$J$44,5,FALSE)*VLOOKUP(AirBFYLD2!BG$4,'[1]INTERNAL PARAMETERS-1'!$B$5:$J$44,6,FALSE)*VLOOKUP(AirBFYLD2!BG$4,'[1]INTERNAL PARAMETERS-1'!$B$5:$J$44,3,FALSE) + AirBFYLD1!BG182*(1-VLOOKUP(AirBFYLD2!BG$4,'[1]INTERNAL PARAMETERS-1'!$B$5:$J$44,5,FALSE))*VLOOKUP(AirBFYLD2!BG$4,'[1]INTERNAL PARAMETERS-1'!$B$5:$J$44,8,FALSE)*VLOOKUP(AirBFYLD2!BG$4,'[1]INTERNAL PARAMETERS-1'!$B$5:$J$44,3,FALSE)</f>
        <v>8.7660210012002727E-4</v>
      </c>
      <c r="BH182" s="44">
        <f>AirBFYLD1!BH182*VLOOKUP(AirBFYLD2!BH$4,'[1]INTERNAL PARAMETERS-1'!$B$5:$J$44,5,FALSE)*VLOOKUP(AirBFYLD2!BH$4,'[1]INTERNAL PARAMETERS-1'!$B$5:$J$44,6,FALSE)*VLOOKUP(AirBFYLD2!BH$4,'[1]INTERNAL PARAMETERS-1'!$B$5:$J$44,3,FALSE) + AirBFYLD1!BH182*(1-VLOOKUP(AirBFYLD2!BH$4,'[1]INTERNAL PARAMETERS-1'!$B$5:$J$44,5,FALSE))*VLOOKUP(AirBFYLD2!BH$4,'[1]INTERNAL PARAMETERS-1'!$B$5:$J$44,8,FALSE)*VLOOKUP(AirBFYLD2!BH$4,'[1]INTERNAL PARAMETERS-1'!$B$5:$J$44,3,FALSE)</f>
        <v>1.160860334195257E-5</v>
      </c>
      <c r="BI182" s="44">
        <f>AirBFYLD1!BI182*VLOOKUP(AirBFYLD2!BI$4,'[1]INTERNAL PARAMETERS-1'!$B$5:$J$44,5,FALSE)*VLOOKUP(AirBFYLD2!BI$4,'[1]INTERNAL PARAMETERS-1'!$B$5:$J$44,6,FALSE)*VLOOKUP(AirBFYLD2!BI$4,'[1]INTERNAL PARAMETERS-1'!$B$5:$J$44,3,FALSE) + AirBFYLD1!BI182*(1-VLOOKUP(AirBFYLD2!BI$4,'[1]INTERNAL PARAMETERS-1'!$B$5:$J$44,5,FALSE))*VLOOKUP(AirBFYLD2!BI$4,'[1]INTERNAL PARAMETERS-1'!$B$5:$J$44,8,FALSE)*VLOOKUP(AirBFYLD2!BI$4,'[1]INTERNAL PARAMETERS-1'!$B$5:$J$44,3,FALSE)</f>
        <v>0</v>
      </c>
      <c r="BJ182" s="44">
        <f>AirBFYLD1!BJ182*VLOOKUP(AirBFYLD2!BJ$4,'[1]INTERNAL PARAMETERS-1'!$B$5:$J$44,5,FALSE)*VLOOKUP(AirBFYLD2!BJ$4,'[1]INTERNAL PARAMETERS-1'!$B$5:$J$44,6,FALSE)*VLOOKUP(AirBFYLD2!BJ$4,'[1]INTERNAL PARAMETERS-1'!$B$5:$J$44,3,FALSE) + AirBFYLD1!BJ182*(1-VLOOKUP(AirBFYLD2!BJ$4,'[1]INTERNAL PARAMETERS-1'!$B$5:$J$44,5,FALSE))*VLOOKUP(AirBFYLD2!BJ$4,'[1]INTERNAL PARAMETERS-1'!$B$5:$J$44,8,FALSE)*VLOOKUP(AirBFYLD2!BJ$4,'[1]INTERNAL PARAMETERS-1'!$B$5:$J$44,3,FALSE)</f>
        <v>3.2125122027297238E-4</v>
      </c>
      <c r="BK182" s="44">
        <f>AirBFYLD1!BK182*VLOOKUP(AirBFYLD2!BK$4,'[1]INTERNAL PARAMETERS-1'!$B$5:$J$44,5,FALSE)*VLOOKUP(AirBFYLD2!BK$4,'[1]INTERNAL PARAMETERS-1'!$B$5:$J$44,6,FALSE)*VLOOKUP(AirBFYLD2!BK$4,'[1]INTERNAL PARAMETERS-1'!$B$5:$J$44,3,FALSE) + AirBFYLD1!BK182*(1-VLOOKUP(AirBFYLD2!BK$4,'[1]INTERNAL PARAMETERS-1'!$B$5:$J$44,5,FALSE))*VLOOKUP(AirBFYLD2!BK$4,'[1]INTERNAL PARAMETERS-1'!$B$5:$J$44,8,FALSE)*VLOOKUP(AirBFYLD2!BK$4,'[1]INTERNAL PARAMETERS-1'!$B$5:$J$44,3,FALSE)</f>
        <v>3.4029409773696521E-4</v>
      </c>
      <c r="BL182" s="44">
        <f>AirBFYLD1!BL182*VLOOKUP(AirBFYLD2!BL$4,'[1]INTERNAL PARAMETERS-1'!$B$5:$J$44,5,FALSE)*VLOOKUP(AirBFYLD2!BL$4,'[1]INTERNAL PARAMETERS-1'!$B$5:$J$44,6,FALSE)*VLOOKUP(AirBFYLD2!BL$4,'[1]INTERNAL PARAMETERS-1'!$B$5:$J$44,3,FALSE) + AirBFYLD1!BL182*(1-VLOOKUP(AirBFYLD2!BL$4,'[1]INTERNAL PARAMETERS-1'!$B$5:$J$44,5,FALSE))*VLOOKUP(AirBFYLD2!BL$4,'[1]INTERNAL PARAMETERS-1'!$B$5:$J$44,8,FALSE)*VLOOKUP(AirBFYLD2!BL$4,'[1]INTERNAL PARAMETERS-1'!$B$5:$J$44,3,FALSE)</f>
        <v>1.6047801907301297E-3</v>
      </c>
      <c r="BM182" s="44">
        <f>AirBFYLD1!BM182*VLOOKUP(AirBFYLD2!BM$4,'[1]INTERNAL PARAMETERS-1'!$B$5:$J$44,5,FALSE)*VLOOKUP(AirBFYLD2!BM$4,'[1]INTERNAL PARAMETERS-1'!$B$5:$J$44,6,FALSE)*VLOOKUP(AirBFYLD2!BM$4,'[1]INTERNAL PARAMETERS-1'!$B$5:$J$44,3,FALSE) + AirBFYLD1!BM182*(1-VLOOKUP(AirBFYLD2!BM$4,'[1]INTERNAL PARAMETERS-1'!$B$5:$J$44,5,FALSE))*VLOOKUP(AirBFYLD2!BM$4,'[1]INTERNAL PARAMETERS-1'!$B$5:$J$44,8,FALSE)*VLOOKUP(AirBFYLD2!BM$4,'[1]INTERNAL PARAMETERS-1'!$B$5:$J$44,3,FALSE)</f>
        <v>9.1975080883658473E-4</v>
      </c>
      <c r="BN182" s="44">
        <f>AirBFYLD1!BN182*VLOOKUP(AirBFYLD2!BN$4,'[1]INTERNAL PARAMETERS-1'!$B$5:$J$44,5,FALSE)*VLOOKUP(AirBFYLD2!BN$4,'[1]INTERNAL PARAMETERS-1'!$B$5:$J$44,6,FALSE)*VLOOKUP(AirBFYLD2!BN$4,'[1]INTERNAL PARAMETERS-1'!$B$5:$J$44,3,FALSE) + AirBFYLD1!BN182*(1-VLOOKUP(AirBFYLD2!BN$4,'[1]INTERNAL PARAMETERS-1'!$B$5:$J$44,5,FALSE))*VLOOKUP(AirBFYLD2!BN$4,'[1]INTERNAL PARAMETERS-1'!$B$5:$J$44,8,FALSE)*VLOOKUP(AirBFYLD2!BN$4,'[1]INTERNAL PARAMETERS-1'!$B$5:$J$44,3,FALSE)</f>
        <v>7.6085544136854778E-4</v>
      </c>
      <c r="BO182" s="44">
        <f>AirBFYLD1!BO182*VLOOKUP(AirBFYLD2!BO$4,'[1]INTERNAL PARAMETERS-1'!$B$5:$J$44,5,FALSE)*VLOOKUP(AirBFYLD2!BO$4,'[1]INTERNAL PARAMETERS-1'!$B$5:$J$44,6,FALSE)*VLOOKUP(AirBFYLD2!BO$4,'[1]INTERNAL PARAMETERS-1'!$B$5:$J$44,3,FALSE) + AirBFYLD1!BO182*(1-VLOOKUP(AirBFYLD2!BO$4,'[1]INTERNAL PARAMETERS-1'!$B$5:$J$44,5,FALSE))*VLOOKUP(AirBFYLD2!BO$4,'[1]INTERNAL PARAMETERS-1'!$B$5:$J$44,8,FALSE)*VLOOKUP(AirBFYLD2!BO$4,'[1]INTERNAL PARAMETERS-1'!$B$5:$J$44,3,FALSE)</f>
        <v>5.9060462965612303E-4</v>
      </c>
      <c r="BP182" s="44">
        <f>AirBFYLD1!BP182*VLOOKUP(AirBFYLD2!BP$4,'[1]INTERNAL PARAMETERS-1'!$B$5:$J$44,5,FALSE)*VLOOKUP(AirBFYLD2!BP$4,'[1]INTERNAL PARAMETERS-1'!$B$5:$J$44,6,FALSE)*VLOOKUP(AirBFYLD2!BP$4,'[1]INTERNAL PARAMETERS-1'!$B$5:$J$44,3,FALSE) + AirBFYLD1!BP182*(1-VLOOKUP(AirBFYLD2!BP$4,'[1]INTERNAL PARAMETERS-1'!$B$5:$J$44,5,FALSE))*VLOOKUP(AirBFYLD2!BP$4,'[1]INTERNAL PARAMETERS-1'!$B$5:$J$44,8,FALSE)*VLOOKUP(AirBFYLD2!BP$4,'[1]INTERNAL PARAMETERS-1'!$B$5:$J$44,3,FALSE)</f>
        <v>1.4055882551440076E-5</v>
      </c>
      <c r="BQ182" s="44">
        <f>AirBFYLD1!BQ182*VLOOKUP(AirBFYLD2!BQ$4,'[1]INTERNAL PARAMETERS-1'!$B$5:$J$44,5,FALSE)*VLOOKUP(AirBFYLD2!BQ$4,'[1]INTERNAL PARAMETERS-1'!$B$5:$J$44,6,FALSE)*VLOOKUP(AirBFYLD2!BQ$4,'[1]INTERNAL PARAMETERS-1'!$B$5:$J$44,3,FALSE) + AirBFYLD1!BQ182*(1-VLOOKUP(AirBFYLD2!BQ$4,'[1]INTERNAL PARAMETERS-1'!$B$5:$J$44,5,FALSE))*VLOOKUP(AirBFYLD2!BQ$4,'[1]INTERNAL PARAMETERS-1'!$B$5:$J$44,8,FALSE)*VLOOKUP(AirBFYLD2!BQ$4,'[1]INTERNAL PARAMETERS-1'!$B$5:$J$44,3,FALSE)</f>
        <v>1.8276579786385236E-3</v>
      </c>
      <c r="BR182" s="44">
        <f>AirBFYLD1!BR182*VLOOKUP(AirBFYLD2!BR$4,'[1]INTERNAL PARAMETERS-1'!$B$5:$J$44,5,FALSE)*VLOOKUP(AirBFYLD2!BR$4,'[1]INTERNAL PARAMETERS-1'!$B$5:$J$44,6,FALSE)*VLOOKUP(AirBFYLD2!BR$4,'[1]INTERNAL PARAMETERS-1'!$B$5:$J$44,3,FALSE) + AirBFYLD1!BR182*(1-VLOOKUP(AirBFYLD2!BR$4,'[1]INTERNAL PARAMETERS-1'!$B$5:$J$44,5,FALSE))*VLOOKUP(AirBFYLD2!BR$4,'[1]INTERNAL PARAMETERS-1'!$B$5:$J$44,8,FALSE)*VLOOKUP(AirBFYLD2!BR$4,'[1]INTERNAL PARAMETERS-1'!$B$5:$J$44,3,FALSE)</f>
        <v>4.7020731524472711E-5</v>
      </c>
      <c r="BS182" s="44">
        <f>AirBFYLD1!BS182*VLOOKUP(AirBFYLD2!BS$4,'[1]INTERNAL PARAMETERS-1'!$B$5:$J$44,5,FALSE)*VLOOKUP(AirBFYLD2!BS$4,'[1]INTERNAL PARAMETERS-1'!$B$5:$J$44,6,FALSE)*VLOOKUP(AirBFYLD2!BS$4,'[1]INTERNAL PARAMETERS-1'!$B$5:$J$44,3,FALSE) + AirBFYLD1!BS182*(1-VLOOKUP(AirBFYLD2!BS$4,'[1]INTERNAL PARAMETERS-1'!$B$5:$J$44,5,FALSE))*VLOOKUP(AirBFYLD2!BS$4,'[1]INTERNAL PARAMETERS-1'!$B$5:$J$44,8,FALSE)*VLOOKUP(AirBFYLD2!BS$4,'[1]INTERNAL PARAMETERS-1'!$B$5:$J$44,3,FALSE)</f>
        <v>5.918898032061984E-6</v>
      </c>
      <c r="BT182" s="44">
        <f>AirBFYLD1!BT182*VLOOKUP(AirBFYLD2!BT$4,'[1]INTERNAL PARAMETERS-1'!$B$5:$J$44,5,FALSE)*VLOOKUP(AirBFYLD2!BT$4,'[1]INTERNAL PARAMETERS-1'!$B$5:$J$44,6,FALSE)*VLOOKUP(AirBFYLD2!BT$4,'[1]INTERNAL PARAMETERS-1'!$B$5:$J$44,3,FALSE) + AirBFYLD1!BT182*(1-VLOOKUP(AirBFYLD2!BT$4,'[1]INTERNAL PARAMETERS-1'!$B$5:$J$44,5,FALSE))*VLOOKUP(AirBFYLD2!BT$4,'[1]INTERNAL PARAMETERS-1'!$B$5:$J$44,8,FALSE)*VLOOKUP(AirBFYLD2!BT$4,'[1]INTERNAL PARAMETERS-1'!$B$5:$J$44,3,FALSE)</f>
        <v>0</v>
      </c>
      <c r="BU182" s="44">
        <f>AirBFYLD1!BU182*VLOOKUP(AirBFYLD2!BU$4,'[1]INTERNAL PARAMETERS-1'!$B$5:$J$44,5,FALSE)*VLOOKUP(AirBFYLD2!BU$4,'[1]INTERNAL PARAMETERS-1'!$B$5:$J$44,6,FALSE)*VLOOKUP(AirBFYLD2!BU$4,'[1]INTERNAL PARAMETERS-1'!$B$5:$J$44,3,FALSE) + AirBFYLD1!BU182*(1-VLOOKUP(AirBFYLD2!BU$4,'[1]INTERNAL PARAMETERS-1'!$B$5:$J$44,5,FALSE))*VLOOKUP(AirBFYLD2!BU$4,'[1]INTERNAL PARAMETERS-1'!$B$5:$J$44,8,FALSE)*VLOOKUP(AirBFYLD2!BU$4,'[1]INTERNAL PARAMETERS-1'!$B$5:$J$44,3,FALSE)</f>
        <v>0</v>
      </c>
      <c r="BV182" s="44">
        <f>AirBFYLD1!BV182*VLOOKUP(AirBFYLD2!BV$4,'[1]INTERNAL PARAMETERS-1'!$B$5:$J$44,5,FALSE)*VLOOKUP(AirBFYLD2!BV$4,'[1]INTERNAL PARAMETERS-1'!$B$5:$J$44,6,FALSE)*VLOOKUP(AirBFYLD2!BV$4,'[1]INTERNAL PARAMETERS-1'!$B$5:$J$44,3,FALSE) + AirBFYLD1!BV182*(1-VLOOKUP(AirBFYLD2!BV$4,'[1]INTERNAL PARAMETERS-1'!$B$5:$J$44,5,FALSE))*VLOOKUP(AirBFYLD2!BV$4,'[1]INTERNAL PARAMETERS-1'!$B$5:$J$44,8,FALSE)*VLOOKUP(AirBFYLD2!BV$4,'[1]INTERNAL PARAMETERS-1'!$B$5:$J$44,3,FALSE)</f>
        <v>0</v>
      </c>
      <c r="BW182" s="44">
        <f>AirBFYLD1!BW182*VLOOKUP(AirBFYLD2!BW$4,'[1]INTERNAL PARAMETERS-1'!$B$5:$J$44,5,FALSE)*VLOOKUP(AirBFYLD2!BW$4,'[1]INTERNAL PARAMETERS-1'!$B$5:$J$44,6,FALSE)*VLOOKUP(AirBFYLD2!BW$4,'[1]INTERNAL PARAMETERS-1'!$B$5:$J$44,3,FALSE) + AirBFYLD1!BW182*(1-VLOOKUP(AirBFYLD2!BW$4,'[1]INTERNAL PARAMETERS-1'!$B$5:$J$44,5,FALSE))*VLOOKUP(AirBFYLD2!BW$4,'[1]INTERNAL PARAMETERS-1'!$B$5:$J$44,8,FALSE)*VLOOKUP(AirBFYLD2!BW$4,'[1]INTERNAL PARAMETERS-1'!$B$5:$J$44,3,FALSE)</f>
        <v>0</v>
      </c>
      <c r="BX182" s="44">
        <f>AirBFYLD1!BX182*VLOOKUP(AirBFYLD2!BX$4,'[1]INTERNAL PARAMETERS-1'!$B$5:$J$44,5,FALSE)*VLOOKUP(AirBFYLD2!BX$4,'[1]INTERNAL PARAMETERS-1'!$B$5:$J$44,6,FALSE)*VLOOKUP(AirBFYLD2!BX$4,'[1]INTERNAL PARAMETERS-1'!$B$5:$J$44,3,FALSE) + AirBFYLD1!BX182*(1-VLOOKUP(AirBFYLD2!BX$4,'[1]INTERNAL PARAMETERS-1'!$B$5:$J$44,5,FALSE))*VLOOKUP(AirBFYLD2!BX$4,'[1]INTERNAL PARAMETERS-1'!$B$5:$J$44,8,FALSE)*VLOOKUP(AirBFYLD2!BX$4,'[1]INTERNAL PARAMETERS-1'!$B$5:$J$44,3,FALSE)</f>
        <v>0</v>
      </c>
      <c r="BY182" s="44">
        <f>AirBFYLD1!BY182*VLOOKUP(AirBFYLD2!BY$4,'[1]INTERNAL PARAMETERS-1'!$B$5:$J$44,5,FALSE)*VLOOKUP(AirBFYLD2!BY$4,'[1]INTERNAL PARAMETERS-1'!$B$5:$J$44,6,FALSE)*VLOOKUP(AirBFYLD2!BY$4,'[1]INTERNAL PARAMETERS-1'!$B$5:$J$44,3,FALSE) + AirBFYLD1!BY182*(1-VLOOKUP(AirBFYLD2!BY$4,'[1]INTERNAL PARAMETERS-1'!$B$5:$J$44,5,FALSE))*VLOOKUP(AirBFYLD2!BY$4,'[1]INTERNAL PARAMETERS-1'!$B$5:$J$44,8,FALSE)*VLOOKUP(AirBFYLD2!BY$4,'[1]INTERNAL PARAMETERS-1'!$B$5:$J$44,3,FALSE)</f>
        <v>0</v>
      </c>
      <c r="BZ182" s="44">
        <f>AirBFYLD1!BZ182*VLOOKUP(AirBFYLD2!BZ$4,'[1]INTERNAL PARAMETERS-1'!$B$5:$J$44,5,FALSE)*VLOOKUP(AirBFYLD2!BZ$4,'[1]INTERNAL PARAMETERS-1'!$B$5:$J$44,6,FALSE)*VLOOKUP(AirBFYLD2!BZ$4,'[1]INTERNAL PARAMETERS-1'!$B$5:$J$44,3,FALSE) + AirBFYLD1!BZ182*(1-VLOOKUP(AirBFYLD2!BZ$4,'[1]INTERNAL PARAMETERS-1'!$B$5:$J$44,5,FALSE))*VLOOKUP(AirBFYLD2!BZ$4,'[1]INTERNAL PARAMETERS-1'!$B$5:$J$44,8,FALSE)*VLOOKUP(AirBFYLD2!BZ$4,'[1]INTERNAL PARAMETERS-1'!$B$5:$J$44,3,FALSE)</f>
        <v>1.5874879116920553E-6</v>
      </c>
      <c r="CA182" s="44">
        <f>AirBFYLD1!CA182*VLOOKUP(AirBFYLD2!CA$4,'[1]INTERNAL PARAMETERS-1'!$B$5:$J$44,5,FALSE)*VLOOKUP(AirBFYLD2!CA$4,'[1]INTERNAL PARAMETERS-1'!$B$5:$J$44,6,FALSE)*VLOOKUP(AirBFYLD2!CA$4,'[1]INTERNAL PARAMETERS-1'!$B$5:$J$44,3,FALSE) + AirBFYLD1!CA182*(1-VLOOKUP(AirBFYLD2!CA$4,'[1]INTERNAL PARAMETERS-1'!$B$5:$J$44,5,FALSE))*VLOOKUP(AirBFYLD2!CA$4,'[1]INTERNAL PARAMETERS-1'!$B$5:$J$44,8,FALSE)*VLOOKUP(AirBFYLD2!CA$4,'[1]INTERNAL PARAMETERS-1'!$B$5:$J$44,3,FALSE)</f>
        <v>0</v>
      </c>
      <c r="CB182" s="44">
        <f>AirBFYLD1!CB182*VLOOKUP(AirBFYLD2!CB$4,'[1]INTERNAL PARAMETERS-1'!$B$5:$J$44,5,FALSE)*VLOOKUP(AirBFYLD2!CB$4,'[1]INTERNAL PARAMETERS-1'!$B$5:$J$44,6,FALSE)*VLOOKUP(AirBFYLD2!CB$4,'[1]INTERNAL PARAMETERS-1'!$B$5:$J$44,3,FALSE) + AirBFYLD1!CB182*(1-VLOOKUP(AirBFYLD2!CB$4,'[1]INTERNAL PARAMETERS-1'!$B$5:$J$44,5,FALSE))*VLOOKUP(AirBFYLD2!CB$4,'[1]INTERNAL PARAMETERS-1'!$B$5:$J$44,8,FALSE)*VLOOKUP(AirBFYLD2!CB$4,'[1]INTERNAL PARAMETERS-1'!$B$5:$J$44,3,FALSE)</f>
        <v>0</v>
      </c>
      <c r="CC182" s="44">
        <f>AirBFYLD1!CC182*VLOOKUP(AirBFYLD2!CC$4,'[1]INTERNAL PARAMETERS-1'!$B$5:$J$44,5,FALSE)*VLOOKUP(AirBFYLD2!CC$4,'[1]INTERNAL PARAMETERS-1'!$B$5:$J$44,6,FALSE)*VLOOKUP(AirBFYLD2!CC$4,'[1]INTERNAL PARAMETERS-1'!$B$5:$J$44,3,FALSE) + AirBFYLD1!CC182*(1-VLOOKUP(AirBFYLD2!CC$4,'[1]INTERNAL PARAMETERS-1'!$B$5:$J$44,5,FALSE))*VLOOKUP(AirBFYLD2!CC$4,'[1]INTERNAL PARAMETERS-1'!$B$5:$J$44,8,FALSE)*VLOOKUP(AirBFYLD2!CC$4,'[1]INTERNAL PARAMETERS-1'!$B$5:$J$44,3,FALSE)</f>
        <v>5.2916263723068519E-6</v>
      </c>
      <c r="CD182" s="44">
        <f>AirBFYLD1!CD182*VLOOKUP(AirBFYLD2!CD$4,'[1]INTERNAL PARAMETERS-1'!$B$5:$J$44,5,FALSE)*VLOOKUP(AirBFYLD2!CD$4,'[1]INTERNAL PARAMETERS-1'!$B$5:$J$44,6,FALSE)*VLOOKUP(AirBFYLD2!CD$4,'[1]INTERNAL PARAMETERS-1'!$B$5:$J$44,3,FALSE) + AirBFYLD1!CD182*(1-VLOOKUP(AirBFYLD2!CD$4,'[1]INTERNAL PARAMETERS-1'!$B$5:$J$44,5,FALSE))*VLOOKUP(AirBFYLD2!CD$4,'[1]INTERNAL PARAMETERS-1'!$B$5:$J$44,8,FALSE)*VLOOKUP(AirBFYLD2!CD$4,'[1]INTERNAL PARAMETERS-1'!$B$5:$J$44,3,FALSE)</f>
        <v>2.3371374005516844E-5</v>
      </c>
      <c r="CE182" s="44">
        <f>AirBFYLD1!CE182*VLOOKUP(AirBFYLD2!CE$4,'[1]INTERNAL PARAMETERS-1'!$B$5:$J$44,5,FALSE)*VLOOKUP(AirBFYLD2!CE$4,'[1]INTERNAL PARAMETERS-1'!$B$5:$J$44,6,FALSE)*VLOOKUP(AirBFYLD2!CE$4,'[1]INTERNAL PARAMETERS-1'!$B$5:$J$44,3,FALSE) + AirBFYLD1!CE182*(1-VLOOKUP(AirBFYLD2!CE$4,'[1]INTERNAL PARAMETERS-1'!$B$5:$J$44,5,FALSE))*VLOOKUP(AirBFYLD2!CE$4,'[1]INTERNAL PARAMETERS-1'!$B$5:$J$44,8,FALSE)*VLOOKUP(AirBFYLD2!CE$4,'[1]INTERNAL PARAMETERS-1'!$B$5:$J$44,3,FALSE)</f>
        <v>4.2685451494640803E-5</v>
      </c>
      <c r="CF182" s="44">
        <f>AirBFYLD1!CF182*VLOOKUP(AirBFYLD2!CF$4,'[1]INTERNAL PARAMETERS-1'!$B$5:$J$44,5,FALSE)*VLOOKUP(AirBFYLD2!CF$4,'[1]INTERNAL PARAMETERS-1'!$B$5:$J$44,6,FALSE)*VLOOKUP(AirBFYLD2!CF$4,'[1]INTERNAL PARAMETERS-1'!$B$5:$J$44,3,FALSE) + AirBFYLD1!CF182*(1-VLOOKUP(AirBFYLD2!CF$4,'[1]INTERNAL PARAMETERS-1'!$B$5:$J$44,5,FALSE))*VLOOKUP(AirBFYLD2!CF$4,'[1]INTERNAL PARAMETERS-1'!$B$5:$J$44,8,FALSE)*VLOOKUP(AirBFYLD2!CF$4,'[1]INTERNAL PARAMETERS-1'!$B$5:$J$44,3,FALSE)</f>
        <v>4.4025228995432106E-5</v>
      </c>
      <c r="CG182" s="44">
        <f>AirBFYLD1!CG182*VLOOKUP(AirBFYLD2!CG$4,'[1]INTERNAL PARAMETERS-1'!$B$5:$J$44,5,FALSE)*VLOOKUP(AirBFYLD2!CG$4,'[1]INTERNAL PARAMETERS-1'!$B$5:$J$44,6,FALSE)*VLOOKUP(AirBFYLD2!CG$4,'[1]INTERNAL PARAMETERS-1'!$B$5:$J$44,3,FALSE) + AirBFYLD1!CG182*(1-VLOOKUP(AirBFYLD2!CG$4,'[1]INTERNAL PARAMETERS-1'!$B$5:$J$44,5,FALSE))*VLOOKUP(AirBFYLD2!CG$4,'[1]INTERNAL PARAMETERS-1'!$B$5:$J$44,8,FALSE)*VLOOKUP(AirBFYLD2!CG$4,'[1]INTERNAL PARAMETERS-1'!$B$5:$J$44,3,FALSE)</f>
        <v>1.9452010995917574E-6</v>
      </c>
      <c r="CH182" s="43">
        <f>AirBFYLD1!CH182*VLOOKUP(AirBFYLD2!CH$4,'[1]INTERNAL PARAMETERS-1'!$B$5:$J$44,5,FALSE)*VLOOKUP(AirBFYLD2!CH$4,'[1]INTERNAL PARAMETERS-1'!$B$5:$J$44,6,FALSE)*VLOOKUP(AirBFYLD2!CH$4,'[1]INTERNAL PARAMETERS-1'!$B$5:$J$44,3,FALSE) + AirBFYLD1!CH182*(1-VLOOKUP(AirBFYLD2!CH$4,'[1]INTERNAL PARAMETERS-1'!$B$5:$J$44,5,FALSE))*VLOOKUP(AirBFYLD2!CH$4,'[1]INTERNAL PARAMETERS-1'!$B$5:$J$44,8,FALSE)*VLOOKUP(AirBFYLD2!CH$4,'[1]INTERNAL PARAMETERS-1'!$B$5:$J$44,3,FALSE)</f>
        <v>0</v>
      </c>
      <c r="CJ182" s="45">
        <f t="shared" si="4"/>
        <v>0.18332279115566263</v>
      </c>
      <c r="CK182" s="43">
        <f t="shared" si="5"/>
        <v>4.8796861734232658E-2</v>
      </c>
    </row>
    <row r="183" spans="2:89" x14ac:dyDescent="0.5">
      <c r="B183" s="58" t="s">
        <v>8</v>
      </c>
      <c r="C183" s="57" t="s">
        <v>50</v>
      </c>
      <c r="D183" s="57" t="s">
        <v>51</v>
      </c>
      <c r="E183" s="133">
        <f>AirBF!X183</f>
        <v>1.4787163663150986</v>
      </c>
      <c r="F183" s="56">
        <f>'[1]INTERNAL PARAMETERS-1'!M21</f>
        <v>9.3150000000000013</v>
      </c>
      <c r="G183" s="45">
        <f>AirBFYLD1!G183*VLOOKUP(AirBFYLD2!G$4,'[1]INTERNAL PARAMETERS-1'!$B$5:$J$44,5,FALSE)*VLOOKUP(AirBFYLD2!G$4,'[1]INTERNAL PARAMETERS-1'!$B$5:$J$44,7,FALSE)*AirBFYLD2!$F183 + AirBFYLD1!G183*(1-VLOOKUP(AirBFYLD2!G$4,'[1]INTERNAL PARAMETERS-1'!$B$5:$J$44,5,FALSE))*VLOOKUP(AirBFYLD2!G$4,'[1]INTERNAL PARAMETERS-1'!$B$5:$J$44,9,FALSE)*AirBFYLD2!$F183</f>
        <v>1.0688915837748853E-2</v>
      </c>
      <c r="H183" s="44">
        <f>AirBFYLD1!H183*VLOOKUP(AirBFYLD2!H$4,'[1]INTERNAL PARAMETERS-1'!$B$5:$J$44,5,FALSE)*VLOOKUP(AirBFYLD2!H$4,'[1]INTERNAL PARAMETERS-1'!$B$5:$J$44,7,FALSE)*AirBFYLD2!$F183 + AirBFYLD1!H183*(1-VLOOKUP(AirBFYLD2!H$4,'[1]INTERNAL PARAMETERS-1'!$B$5:$J$44,5,FALSE))*VLOOKUP(AirBFYLD2!H$4,'[1]INTERNAL PARAMETERS-1'!$B$5:$J$44,9,FALSE)*AirBFYLD2!$F183</f>
        <v>8.9530705892421937E-3</v>
      </c>
      <c r="I183" s="44">
        <f>AirBFYLD1!I183*VLOOKUP(AirBFYLD2!I$4,'[1]INTERNAL PARAMETERS-1'!$B$5:$J$44,5,FALSE)*VLOOKUP(AirBFYLD2!I$4,'[1]INTERNAL PARAMETERS-1'!$B$5:$J$44,7,FALSE)*AirBFYLD2!$F183 + AirBFYLD1!I183*(1-VLOOKUP(AirBFYLD2!I$4,'[1]INTERNAL PARAMETERS-1'!$B$5:$J$44,5,FALSE))*VLOOKUP(AirBFYLD2!I$4,'[1]INTERNAL PARAMETERS-1'!$B$5:$J$44,9,FALSE)*AirBFYLD2!$F183</f>
        <v>2.4855833599502958E-2</v>
      </c>
      <c r="J183" s="44">
        <f>AirBFYLD1!J183*VLOOKUP(AirBFYLD2!J$4,'[1]INTERNAL PARAMETERS-1'!$B$5:$J$44,5,FALSE)*VLOOKUP(AirBFYLD2!J$4,'[1]INTERNAL PARAMETERS-1'!$B$5:$J$44,7,FALSE)*AirBFYLD2!$F183 + AirBFYLD1!J183*(1-VLOOKUP(AirBFYLD2!J$4,'[1]INTERNAL PARAMETERS-1'!$B$5:$J$44,5,FALSE))*VLOOKUP(AirBFYLD2!J$4,'[1]INTERNAL PARAMETERS-1'!$B$5:$J$44,9,FALSE)*AirBFYLD2!$F183</f>
        <v>0</v>
      </c>
      <c r="K183" s="44">
        <f>AirBFYLD1!K183*VLOOKUP(AirBFYLD2!K$4,'[1]INTERNAL PARAMETERS-1'!$B$5:$J$44,5,FALSE)*VLOOKUP(AirBFYLD2!K$4,'[1]INTERNAL PARAMETERS-1'!$B$5:$J$44,7,FALSE)*AirBFYLD2!$F183 + AirBFYLD1!K183*(1-VLOOKUP(AirBFYLD2!K$4,'[1]INTERNAL PARAMETERS-1'!$B$5:$J$44,5,FALSE))*VLOOKUP(AirBFYLD2!K$4,'[1]INTERNAL PARAMETERS-1'!$B$5:$J$44,9,FALSE)*AirBFYLD2!$F183</f>
        <v>0</v>
      </c>
      <c r="L183" s="44">
        <f>AirBFYLD1!L183*VLOOKUP(AirBFYLD2!L$4,'[1]INTERNAL PARAMETERS-1'!$B$5:$J$44,5,FALSE)*VLOOKUP(AirBFYLD2!L$4,'[1]INTERNAL PARAMETERS-1'!$B$5:$J$44,7,FALSE)*AirBFYLD2!$F183 + AirBFYLD1!L183*(1-VLOOKUP(AirBFYLD2!L$4,'[1]INTERNAL PARAMETERS-1'!$B$5:$J$44,5,FALSE))*VLOOKUP(AirBFYLD2!L$4,'[1]INTERNAL PARAMETERS-1'!$B$5:$J$44,9,FALSE)*AirBFYLD2!$F183</f>
        <v>0</v>
      </c>
      <c r="M183" s="44">
        <f>AirBFYLD1!M183*VLOOKUP(AirBFYLD2!M$4,'[1]INTERNAL PARAMETERS-1'!$B$5:$J$44,5,FALSE)*VLOOKUP(AirBFYLD2!M$4,'[1]INTERNAL PARAMETERS-1'!$B$5:$J$44,7,FALSE)*AirBFYLD2!$F183 + AirBFYLD1!M183*(1-VLOOKUP(AirBFYLD2!M$4,'[1]INTERNAL PARAMETERS-1'!$B$5:$J$44,5,FALSE))*VLOOKUP(AirBFYLD2!M$4,'[1]INTERNAL PARAMETERS-1'!$B$5:$J$44,9,FALSE)*AirBFYLD2!$F183</f>
        <v>9.2275930419316258E-3</v>
      </c>
      <c r="N183" s="44">
        <f>AirBFYLD1!N183*VLOOKUP(AirBFYLD2!N$4,'[1]INTERNAL PARAMETERS-1'!$B$5:$J$44,5,FALSE)*VLOOKUP(AirBFYLD2!N$4,'[1]INTERNAL PARAMETERS-1'!$B$5:$J$44,7,FALSE)*AirBFYLD2!$F183 + AirBFYLD1!N183*(1-VLOOKUP(AirBFYLD2!N$4,'[1]INTERNAL PARAMETERS-1'!$B$5:$J$44,5,FALSE))*VLOOKUP(AirBFYLD2!N$4,'[1]INTERNAL PARAMETERS-1'!$B$5:$J$44,9,FALSE)*AirBFYLD2!$F183</f>
        <v>1.1039952419386312E-4</v>
      </c>
      <c r="O183" s="44">
        <f>AirBFYLD1!O183*VLOOKUP(AirBFYLD2!O$4,'[1]INTERNAL PARAMETERS-1'!$B$5:$J$44,5,FALSE)*VLOOKUP(AirBFYLD2!O$4,'[1]INTERNAL PARAMETERS-1'!$B$5:$J$44,7,FALSE)*AirBFYLD2!$F183 + AirBFYLD1!O183*(1-VLOOKUP(AirBFYLD2!O$4,'[1]INTERNAL PARAMETERS-1'!$B$5:$J$44,5,FALSE))*VLOOKUP(AirBFYLD2!O$4,'[1]INTERNAL PARAMETERS-1'!$B$5:$J$44,9,FALSE)*AirBFYLD2!$F183</f>
        <v>0</v>
      </c>
      <c r="P183" s="44">
        <f>AirBFYLD1!P183*VLOOKUP(AirBFYLD2!P$4,'[1]INTERNAL PARAMETERS-1'!$B$5:$J$44,5,FALSE)*VLOOKUP(AirBFYLD2!P$4,'[1]INTERNAL PARAMETERS-1'!$B$5:$J$44,7,FALSE)*AirBFYLD2!$F183 + AirBFYLD1!P183*(1-VLOOKUP(AirBFYLD2!P$4,'[1]INTERNAL PARAMETERS-1'!$B$5:$J$44,5,FALSE))*VLOOKUP(AirBFYLD2!P$4,'[1]INTERNAL PARAMETERS-1'!$B$5:$J$44,9,FALSE)*AirBFYLD2!$F183</f>
        <v>0</v>
      </c>
      <c r="Q183" s="44">
        <f>AirBFYLD1!Q183*VLOOKUP(AirBFYLD2!Q$4,'[1]INTERNAL PARAMETERS-1'!$B$5:$J$44,5,FALSE)*VLOOKUP(AirBFYLD2!Q$4,'[1]INTERNAL PARAMETERS-1'!$B$5:$J$44,7,FALSE)*AirBFYLD2!$F183 + AirBFYLD1!Q183*(1-VLOOKUP(AirBFYLD2!Q$4,'[1]INTERNAL PARAMETERS-1'!$B$5:$J$44,5,FALSE))*VLOOKUP(AirBFYLD2!Q$4,'[1]INTERNAL PARAMETERS-1'!$B$5:$J$44,9,FALSE)*AirBFYLD2!$F183</f>
        <v>0</v>
      </c>
      <c r="R183" s="44">
        <f>AirBFYLD1!R183*VLOOKUP(AirBFYLD2!R$4,'[1]INTERNAL PARAMETERS-1'!$B$5:$J$44,5,FALSE)*VLOOKUP(AirBFYLD2!R$4,'[1]INTERNAL PARAMETERS-1'!$B$5:$J$44,7,FALSE)*AirBFYLD2!$F183 + AirBFYLD1!R183*(1-VLOOKUP(AirBFYLD2!R$4,'[1]INTERNAL PARAMETERS-1'!$B$5:$J$44,5,FALSE))*VLOOKUP(AirBFYLD2!R$4,'[1]INTERNAL PARAMETERS-1'!$B$5:$J$44,9,FALSE)*AirBFYLD2!$F183</f>
        <v>9.679436007387654E-5</v>
      </c>
      <c r="S183" s="44">
        <f>AirBFYLD1!S183*VLOOKUP(AirBFYLD2!S$4,'[1]INTERNAL PARAMETERS-1'!$B$5:$J$44,5,FALSE)*VLOOKUP(AirBFYLD2!S$4,'[1]INTERNAL PARAMETERS-1'!$B$5:$J$44,7,FALSE)*AirBFYLD2!$F183 + AirBFYLD1!S183*(1-VLOOKUP(AirBFYLD2!S$4,'[1]INTERNAL PARAMETERS-1'!$B$5:$J$44,5,FALSE))*VLOOKUP(AirBFYLD2!S$4,'[1]INTERNAL PARAMETERS-1'!$B$5:$J$44,9,FALSE)*AirBFYLD2!$F183</f>
        <v>1.8836701483850816E-3</v>
      </c>
      <c r="T183" s="44">
        <f>AirBFYLD1!T183*VLOOKUP(AirBFYLD2!T$4,'[1]INTERNAL PARAMETERS-1'!$B$5:$J$44,5,FALSE)*VLOOKUP(AirBFYLD2!T$4,'[1]INTERNAL PARAMETERS-1'!$B$5:$J$44,7,FALSE)*AirBFYLD2!$F183 + AirBFYLD1!T183*(1-VLOOKUP(AirBFYLD2!T$4,'[1]INTERNAL PARAMETERS-1'!$B$5:$J$44,5,FALSE))*VLOOKUP(AirBFYLD2!T$4,'[1]INTERNAL PARAMETERS-1'!$B$5:$J$44,9,FALSE)*AirBFYLD2!$F183</f>
        <v>9.074058029637361E-4</v>
      </c>
      <c r="U183" s="44">
        <f>AirBFYLD1!U183*VLOOKUP(AirBFYLD2!U$4,'[1]INTERNAL PARAMETERS-1'!$B$5:$J$44,5,FALSE)*VLOOKUP(AirBFYLD2!U$4,'[1]INTERNAL PARAMETERS-1'!$B$5:$J$44,7,FALSE)*AirBFYLD2!$F183 + AirBFYLD1!U183*(1-VLOOKUP(AirBFYLD2!U$4,'[1]INTERNAL PARAMETERS-1'!$B$5:$J$44,5,FALSE))*VLOOKUP(AirBFYLD2!U$4,'[1]INTERNAL PARAMETERS-1'!$B$5:$J$44,9,FALSE)*AirBFYLD2!$F183</f>
        <v>2.7341293741962928E-4</v>
      </c>
      <c r="V183" s="44">
        <f>AirBFYLD1!V183*VLOOKUP(AirBFYLD2!V$4,'[1]INTERNAL PARAMETERS-1'!$B$5:$J$44,5,FALSE)*VLOOKUP(AirBFYLD2!V$4,'[1]INTERNAL PARAMETERS-1'!$B$5:$J$44,7,FALSE)*AirBFYLD2!$F183 + AirBFYLD1!V183*(1-VLOOKUP(AirBFYLD2!V$4,'[1]INTERNAL PARAMETERS-1'!$B$5:$J$44,5,FALSE))*VLOOKUP(AirBFYLD2!V$4,'[1]INTERNAL PARAMETERS-1'!$B$5:$J$44,9,FALSE)*AirBFYLD2!$F183</f>
        <v>2.5770031412795215E-3</v>
      </c>
      <c r="W183" s="44">
        <f>AirBFYLD1!W183*VLOOKUP(AirBFYLD2!W$4,'[1]INTERNAL PARAMETERS-1'!$B$5:$J$44,5,FALSE)*VLOOKUP(AirBFYLD2!W$4,'[1]INTERNAL PARAMETERS-1'!$B$5:$J$44,7,FALSE)*AirBFYLD2!$F183 + AirBFYLD1!W183*(1-VLOOKUP(AirBFYLD2!W$4,'[1]INTERNAL PARAMETERS-1'!$B$5:$J$44,5,FALSE))*VLOOKUP(AirBFYLD2!W$4,'[1]INTERNAL PARAMETERS-1'!$B$5:$J$44,9,FALSE)*AirBFYLD2!$F183</f>
        <v>0</v>
      </c>
      <c r="X183" s="44">
        <f>AirBFYLD1!X183*VLOOKUP(AirBFYLD2!X$4,'[1]INTERNAL PARAMETERS-1'!$B$5:$J$44,5,FALSE)*VLOOKUP(AirBFYLD2!X$4,'[1]INTERNAL PARAMETERS-1'!$B$5:$J$44,7,FALSE)*AirBFYLD2!$F183 + AirBFYLD1!X183*(1-VLOOKUP(AirBFYLD2!X$4,'[1]INTERNAL PARAMETERS-1'!$B$5:$J$44,5,FALSE))*VLOOKUP(AirBFYLD2!X$4,'[1]INTERNAL PARAMETERS-1'!$B$5:$J$44,9,FALSE)*AirBFYLD2!$F183</f>
        <v>0</v>
      </c>
      <c r="Y183" s="44">
        <f>AirBFYLD1!Y183*VLOOKUP(AirBFYLD2!Y$4,'[1]INTERNAL PARAMETERS-1'!$B$5:$J$44,5,FALSE)*VLOOKUP(AirBFYLD2!Y$4,'[1]INTERNAL PARAMETERS-1'!$B$5:$J$44,7,FALSE)*AirBFYLD2!$F183 + AirBFYLD1!Y183*(1-VLOOKUP(AirBFYLD2!Y$4,'[1]INTERNAL PARAMETERS-1'!$B$5:$J$44,5,FALSE))*VLOOKUP(AirBFYLD2!Y$4,'[1]INTERNAL PARAMETERS-1'!$B$5:$J$44,9,FALSE)*AirBFYLD2!$F183</f>
        <v>0</v>
      </c>
      <c r="Z183" s="44">
        <f>AirBFYLD1!Z183*VLOOKUP(AirBFYLD2!Z$4,'[1]INTERNAL PARAMETERS-1'!$B$5:$J$44,5,FALSE)*VLOOKUP(AirBFYLD2!Z$4,'[1]INTERNAL PARAMETERS-1'!$B$5:$J$44,7,FALSE)*AirBFYLD2!$F183 + AirBFYLD1!Z183*(1-VLOOKUP(AirBFYLD2!Z$4,'[1]INTERNAL PARAMETERS-1'!$B$5:$J$44,5,FALSE))*VLOOKUP(AirBFYLD2!Z$4,'[1]INTERNAL PARAMETERS-1'!$B$5:$J$44,9,FALSE)*AirBFYLD2!$F183</f>
        <v>0</v>
      </c>
      <c r="AA183" s="44">
        <f>AirBFYLD1!AA183*VLOOKUP(AirBFYLD2!AA$4,'[1]INTERNAL PARAMETERS-1'!$B$5:$J$44,5,FALSE)*VLOOKUP(AirBFYLD2!AA$4,'[1]INTERNAL PARAMETERS-1'!$B$5:$J$44,7,FALSE)*AirBFYLD2!$F183 + AirBFYLD1!AA183*(1-VLOOKUP(AirBFYLD2!AA$4,'[1]INTERNAL PARAMETERS-1'!$B$5:$J$44,5,FALSE))*VLOOKUP(AirBFYLD2!AA$4,'[1]INTERNAL PARAMETERS-1'!$B$5:$J$44,9,FALSE)*AirBFYLD2!$F183</f>
        <v>0</v>
      </c>
      <c r="AB183" s="44">
        <f>AirBFYLD1!AB183*VLOOKUP(AirBFYLD2!AB$4,'[1]INTERNAL PARAMETERS-1'!$B$5:$J$44,5,FALSE)*VLOOKUP(AirBFYLD2!AB$4,'[1]INTERNAL PARAMETERS-1'!$B$5:$J$44,7,FALSE)*AirBFYLD2!$F183 + AirBFYLD1!AB183*(1-VLOOKUP(AirBFYLD2!AB$4,'[1]INTERNAL PARAMETERS-1'!$B$5:$J$44,5,FALSE))*VLOOKUP(AirBFYLD2!AB$4,'[1]INTERNAL PARAMETERS-1'!$B$5:$J$44,9,FALSE)*AirBFYLD2!$F183</f>
        <v>0</v>
      </c>
      <c r="AC183" s="44">
        <f>AirBFYLD1!AC183*VLOOKUP(AirBFYLD2!AC$4,'[1]INTERNAL PARAMETERS-1'!$B$5:$J$44,5,FALSE)*VLOOKUP(AirBFYLD2!AC$4,'[1]INTERNAL PARAMETERS-1'!$B$5:$J$44,7,FALSE)*AirBFYLD2!$F183 + AirBFYLD1!AC183*(1-VLOOKUP(AirBFYLD2!AC$4,'[1]INTERNAL PARAMETERS-1'!$B$5:$J$44,5,FALSE))*VLOOKUP(AirBFYLD2!AC$4,'[1]INTERNAL PARAMETERS-1'!$B$5:$J$44,9,FALSE)*AirBFYLD2!$F183</f>
        <v>0</v>
      </c>
      <c r="AD183" s="44">
        <f>AirBFYLD1!AD183*VLOOKUP(AirBFYLD2!AD$4,'[1]INTERNAL PARAMETERS-1'!$B$5:$J$44,5,FALSE)*VLOOKUP(AirBFYLD2!AD$4,'[1]INTERNAL PARAMETERS-1'!$B$5:$J$44,7,FALSE)*AirBFYLD2!$F183 + AirBFYLD1!AD183*(1-VLOOKUP(AirBFYLD2!AD$4,'[1]INTERNAL PARAMETERS-1'!$B$5:$J$44,5,FALSE))*VLOOKUP(AirBFYLD2!AD$4,'[1]INTERNAL PARAMETERS-1'!$B$5:$J$44,9,FALSE)*AirBFYLD2!$F183</f>
        <v>0</v>
      </c>
      <c r="AE183" s="44">
        <f>AirBFYLD1!AE183*VLOOKUP(AirBFYLD2!AE$4,'[1]INTERNAL PARAMETERS-1'!$B$5:$J$44,5,FALSE)*VLOOKUP(AirBFYLD2!AE$4,'[1]INTERNAL PARAMETERS-1'!$B$5:$J$44,7,FALSE)*AirBFYLD2!$F183 + AirBFYLD1!AE183*(1-VLOOKUP(AirBFYLD2!AE$4,'[1]INTERNAL PARAMETERS-1'!$B$5:$J$44,5,FALSE))*VLOOKUP(AirBFYLD2!AE$4,'[1]INTERNAL PARAMETERS-1'!$B$5:$J$44,9,FALSE)*AirBFYLD2!$F183</f>
        <v>0</v>
      </c>
      <c r="AF183" s="44">
        <f>AirBFYLD1!AF183*VLOOKUP(AirBFYLD2!AF$4,'[1]INTERNAL PARAMETERS-1'!$B$5:$J$44,5,FALSE)*VLOOKUP(AirBFYLD2!AF$4,'[1]INTERNAL PARAMETERS-1'!$B$5:$J$44,7,FALSE)*AirBFYLD2!$F183 + AirBFYLD1!AF183*(1-VLOOKUP(AirBFYLD2!AF$4,'[1]INTERNAL PARAMETERS-1'!$B$5:$J$44,5,FALSE))*VLOOKUP(AirBFYLD2!AF$4,'[1]INTERNAL PARAMETERS-1'!$B$5:$J$44,9,FALSE)*AirBFYLD2!$F183</f>
        <v>0</v>
      </c>
      <c r="AG183" s="44">
        <f>AirBFYLD1!AG183*VLOOKUP(AirBFYLD2!AG$4,'[1]INTERNAL PARAMETERS-1'!$B$5:$J$44,5,FALSE)*VLOOKUP(AirBFYLD2!AG$4,'[1]INTERNAL PARAMETERS-1'!$B$5:$J$44,7,FALSE)*AirBFYLD2!$F183 + AirBFYLD1!AG183*(1-VLOOKUP(AirBFYLD2!AG$4,'[1]INTERNAL PARAMETERS-1'!$B$5:$J$44,5,FALSE))*VLOOKUP(AirBFYLD2!AG$4,'[1]INTERNAL PARAMETERS-1'!$B$5:$J$44,9,FALSE)*AirBFYLD2!$F183</f>
        <v>0</v>
      </c>
      <c r="AH183" s="44">
        <f>AirBFYLD1!AH183*VLOOKUP(AirBFYLD2!AH$4,'[1]INTERNAL PARAMETERS-1'!$B$5:$J$44,5,FALSE)*VLOOKUP(AirBFYLD2!AH$4,'[1]INTERNAL PARAMETERS-1'!$B$5:$J$44,7,FALSE)*AirBFYLD2!$F183 + AirBFYLD1!AH183*(1-VLOOKUP(AirBFYLD2!AH$4,'[1]INTERNAL PARAMETERS-1'!$B$5:$J$44,5,FALSE))*VLOOKUP(AirBFYLD2!AH$4,'[1]INTERNAL PARAMETERS-1'!$B$5:$J$44,9,FALSE)*AirBFYLD2!$F183</f>
        <v>0</v>
      </c>
      <c r="AI183" s="44">
        <f>AirBFYLD1!AI183*VLOOKUP(AirBFYLD2!AI$4,'[1]INTERNAL PARAMETERS-1'!$B$5:$J$44,5,FALSE)*VLOOKUP(AirBFYLD2!AI$4,'[1]INTERNAL PARAMETERS-1'!$B$5:$J$44,7,FALSE)*AirBFYLD2!$F183 + AirBFYLD1!AI183*(1-VLOOKUP(AirBFYLD2!AI$4,'[1]INTERNAL PARAMETERS-1'!$B$5:$J$44,5,FALSE))*VLOOKUP(AirBFYLD2!AI$4,'[1]INTERNAL PARAMETERS-1'!$B$5:$J$44,9,FALSE)*AirBFYLD2!$F183</f>
        <v>3.0248237523086424E-5</v>
      </c>
      <c r="AJ183" s="44">
        <f>AirBFYLD1!AJ183*VLOOKUP(AirBFYLD2!AJ$4,'[1]INTERNAL PARAMETERS-1'!$B$5:$J$44,5,FALSE)*VLOOKUP(AirBFYLD2!AJ$4,'[1]INTERNAL PARAMETERS-1'!$B$5:$J$44,7,FALSE)*AirBFYLD2!$F183 + AirBFYLD1!AJ183*(1-VLOOKUP(AirBFYLD2!AJ$4,'[1]INTERNAL PARAMETERS-1'!$B$5:$J$44,5,FALSE))*VLOOKUP(AirBFYLD2!AJ$4,'[1]INTERNAL PARAMETERS-1'!$B$5:$J$44,9,FALSE)*AirBFYLD2!$F183</f>
        <v>4.7181878581263451E-4</v>
      </c>
      <c r="AK183" s="44">
        <f>AirBFYLD1!AK183*VLOOKUP(AirBFYLD2!AK$4,'[1]INTERNAL PARAMETERS-1'!$B$5:$J$44,5,FALSE)*VLOOKUP(AirBFYLD2!AK$4,'[1]INTERNAL PARAMETERS-1'!$B$5:$J$44,7,FALSE)*AirBFYLD2!$F183 + AirBFYLD1!AK183*(1-VLOOKUP(AirBFYLD2!AK$4,'[1]INTERNAL PARAMETERS-1'!$B$5:$J$44,5,FALSE))*VLOOKUP(AirBFYLD2!AK$4,'[1]INTERNAL PARAMETERS-1'!$B$5:$J$44,9,FALSE)*AirBFYLD2!$F183</f>
        <v>0</v>
      </c>
      <c r="AL183" s="44">
        <f>AirBFYLD1!AL183*VLOOKUP(AirBFYLD2!AL$4,'[1]INTERNAL PARAMETERS-1'!$B$5:$J$44,5,FALSE)*VLOOKUP(AirBFYLD2!AL$4,'[1]INTERNAL PARAMETERS-1'!$B$5:$J$44,7,FALSE)*AirBFYLD2!$F183 + AirBFYLD1!AL183*(1-VLOOKUP(AirBFYLD2!AL$4,'[1]INTERNAL PARAMETERS-1'!$B$5:$J$44,5,FALSE))*VLOOKUP(AirBFYLD2!AL$4,'[1]INTERNAL PARAMETERS-1'!$B$5:$J$44,9,FALSE)*AirBFYLD2!$F183</f>
        <v>0</v>
      </c>
      <c r="AM183" s="44">
        <f>AirBFYLD1!AM183*VLOOKUP(AirBFYLD2!AM$4,'[1]INTERNAL PARAMETERS-1'!$B$5:$J$44,5,FALSE)*VLOOKUP(AirBFYLD2!AM$4,'[1]INTERNAL PARAMETERS-1'!$B$5:$J$44,7,FALSE)*AirBFYLD2!$F183 + AirBFYLD1!AM183*(1-VLOOKUP(AirBFYLD2!AM$4,'[1]INTERNAL PARAMETERS-1'!$B$5:$J$44,5,FALSE))*VLOOKUP(AirBFYLD2!AM$4,'[1]INTERNAL PARAMETERS-1'!$B$5:$J$44,9,FALSE)*AirBFYLD2!$F183</f>
        <v>0</v>
      </c>
      <c r="AN183" s="44">
        <f>AirBFYLD1!AN183*VLOOKUP(AirBFYLD2!AN$4,'[1]INTERNAL PARAMETERS-1'!$B$5:$J$44,5,FALSE)*VLOOKUP(AirBFYLD2!AN$4,'[1]INTERNAL PARAMETERS-1'!$B$5:$J$44,7,FALSE)*AirBFYLD2!$F183 + AirBFYLD1!AN183*(1-VLOOKUP(AirBFYLD2!AN$4,'[1]INTERNAL PARAMETERS-1'!$B$5:$J$44,5,FALSE))*VLOOKUP(AirBFYLD2!AN$4,'[1]INTERNAL PARAMETERS-1'!$B$5:$J$44,9,FALSE)*AirBFYLD2!$F183</f>
        <v>0</v>
      </c>
      <c r="AO183" s="44">
        <f>AirBFYLD1!AO183*VLOOKUP(AirBFYLD2!AO$4,'[1]INTERNAL PARAMETERS-1'!$B$5:$J$44,5,FALSE)*VLOOKUP(AirBFYLD2!AO$4,'[1]INTERNAL PARAMETERS-1'!$B$5:$J$44,7,FALSE)*AirBFYLD2!$F183 + AirBFYLD1!AO183*(1-VLOOKUP(AirBFYLD2!AO$4,'[1]INTERNAL PARAMETERS-1'!$B$5:$J$44,5,FALSE))*VLOOKUP(AirBFYLD2!AO$4,'[1]INTERNAL PARAMETERS-1'!$B$5:$J$44,9,FALSE)*AirBFYLD2!$F183</f>
        <v>0</v>
      </c>
      <c r="AP183" s="44">
        <f>AirBFYLD1!AP183*VLOOKUP(AirBFYLD2!AP$4,'[1]INTERNAL PARAMETERS-1'!$B$5:$J$44,5,FALSE)*VLOOKUP(AirBFYLD2!AP$4,'[1]INTERNAL PARAMETERS-1'!$B$5:$J$44,7,FALSE)*AirBFYLD2!$F183 + AirBFYLD1!AP183*(1-VLOOKUP(AirBFYLD2!AP$4,'[1]INTERNAL PARAMETERS-1'!$B$5:$J$44,5,FALSE))*VLOOKUP(AirBFYLD2!AP$4,'[1]INTERNAL PARAMETERS-1'!$B$5:$J$44,9,FALSE)*AirBFYLD2!$F183</f>
        <v>0</v>
      </c>
      <c r="AQ183" s="44">
        <f>AirBFYLD1!AQ183*VLOOKUP(AirBFYLD2!AQ$4,'[1]INTERNAL PARAMETERS-1'!$B$5:$J$44,5,FALSE)*VLOOKUP(AirBFYLD2!AQ$4,'[1]INTERNAL PARAMETERS-1'!$B$5:$J$44,7,FALSE)*AirBFYLD2!$F183 + AirBFYLD1!AQ183*(1-VLOOKUP(AirBFYLD2!AQ$4,'[1]INTERNAL PARAMETERS-1'!$B$5:$J$44,5,FALSE))*VLOOKUP(AirBFYLD2!AQ$4,'[1]INTERNAL PARAMETERS-1'!$B$5:$J$44,9,FALSE)*AirBFYLD2!$F183</f>
        <v>0</v>
      </c>
      <c r="AR183" s="44">
        <f>AirBFYLD1!AR183*VLOOKUP(AirBFYLD2!AR$4,'[1]INTERNAL PARAMETERS-1'!$B$5:$J$44,5,FALSE)*VLOOKUP(AirBFYLD2!AR$4,'[1]INTERNAL PARAMETERS-1'!$B$5:$J$44,7,FALSE)*AirBFYLD2!$F183 + AirBFYLD1!AR183*(1-VLOOKUP(AirBFYLD2!AR$4,'[1]INTERNAL PARAMETERS-1'!$B$5:$J$44,5,FALSE))*VLOOKUP(AirBFYLD2!AR$4,'[1]INTERNAL PARAMETERS-1'!$B$5:$J$44,9,FALSE)*AirBFYLD2!$F183</f>
        <v>0</v>
      </c>
      <c r="AS183" s="44">
        <f>AirBFYLD1!AS183*VLOOKUP(AirBFYLD2!AS$4,'[1]INTERNAL PARAMETERS-1'!$B$5:$J$44,5,FALSE)*VLOOKUP(AirBFYLD2!AS$4,'[1]INTERNAL PARAMETERS-1'!$B$5:$J$44,7,FALSE)*AirBFYLD2!$F183 + AirBFYLD1!AS183*(1-VLOOKUP(AirBFYLD2!AS$4,'[1]INTERNAL PARAMETERS-1'!$B$5:$J$44,5,FALSE))*VLOOKUP(AirBFYLD2!AS$4,'[1]INTERNAL PARAMETERS-1'!$B$5:$J$44,9,FALSE)*AirBFYLD2!$F183</f>
        <v>0</v>
      </c>
      <c r="AT183" s="43">
        <f>AirBFYLD1!AT183*VLOOKUP(AirBFYLD2!AT$4,'[1]INTERNAL PARAMETERS-1'!$B$5:$J$44,5,FALSE)*VLOOKUP(AirBFYLD2!AT$4,'[1]INTERNAL PARAMETERS-1'!$B$5:$J$44,7,FALSE)*AirBFYLD2!$F183 + AirBFYLD1!AT183*(1-VLOOKUP(AirBFYLD2!AT$4,'[1]INTERNAL PARAMETERS-1'!$B$5:$J$44,5,FALSE))*VLOOKUP(AirBFYLD2!AT$4,'[1]INTERNAL PARAMETERS-1'!$B$5:$J$44,9,FALSE)*AirBFYLD2!$F183</f>
        <v>0</v>
      </c>
      <c r="AU183" s="45">
        <f>AirBFYLD1!AU183*VLOOKUP(AirBFYLD2!AU$4,'[1]INTERNAL PARAMETERS-1'!$B$5:$J$44,5,FALSE)*VLOOKUP(AirBFYLD2!AU$4,'[1]INTERNAL PARAMETERS-1'!$B$5:$J$44,6,FALSE)*VLOOKUP(AirBFYLD2!AU$4,'[1]INTERNAL PARAMETERS-1'!$B$5:$J$44,3,FALSE) + AirBFYLD1!AU183*(1-VLOOKUP(AirBFYLD2!AU$4,'[1]INTERNAL PARAMETERS-1'!$B$5:$J$44,5,FALSE))*VLOOKUP(AirBFYLD2!AU$4,'[1]INTERNAL PARAMETERS-1'!$B$5:$J$44,8,FALSE)*VLOOKUP(AirBFYLD2!AU$4,'[1]INTERNAL PARAMETERS-1'!$B$5:$J$44,3,FALSE)</f>
        <v>0</v>
      </c>
      <c r="AV183" s="44">
        <f>AirBFYLD1!AV183*VLOOKUP(AirBFYLD2!AV$4,'[1]INTERNAL PARAMETERS-1'!$B$5:$J$44,5,FALSE)*VLOOKUP(AirBFYLD2!AV$4,'[1]INTERNAL PARAMETERS-1'!$B$5:$J$44,6,FALSE)*VLOOKUP(AirBFYLD2!AV$4,'[1]INTERNAL PARAMETERS-1'!$B$5:$J$44,3,FALSE) + AirBFYLD1!AV183*(1-VLOOKUP(AirBFYLD2!AV$4,'[1]INTERNAL PARAMETERS-1'!$B$5:$J$44,5,FALSE))*VLOOKUP(AirBFYLD2!AV$4,'[1]INTERNAL PARAMETERS-1'!$B$5:$J$44,8,FALSE)*VLOOKUP(AirBFYLD2!AV$4,'[1]INTERNAL PARAMETERS-1'!$B$5:$J$44,3,FALSE)</f>
        <v>0</v>
      </c>
      <c r="AW183" s="44">
        <f>AirBFYLD1!AW183*VLOOKUP(AirBFYLD2!AW$4,'[1]INTERNAL PARAMETERS-1'!$B$5:$J$44,5,FALSE)*VLOOKUP(AirBFYLD2!AW$4,'[1]INTERNAL PARAMETERS-1'!$B$5:$J$44,6,FALSE)*VLOOKUP(AirBFYLD2!AW$4,'[1]INTERNAL PARAMETERS-1'!$B$5:$J$44,3,FALSE) + AirBFYLD1!AW183*(1-VLOOKUP(AirBFYLD2!AW$4,'[1]INTERNAL PARAMETERS-1'!$B$5:$J$44,5,FALSE))*VLOOKUP(AirBFYLD2!AW$4,'[1]INTERNAL PARAMETERS-1'!$B$5:$J$44,8,FALSE)*VLOOKUP(AirBFYLD2!AW$4,'[1]INTERNAL PARAMETERS-1'!$B$5:$J$44,3,FALSE)</f>
        <v>3.150480005794883E-3</v>
      </c>
      <c r="AX183" s="44">
        <f>AirBFYLD1!AX183*VLOOKUP(AirBFYLD2!AX$4,'[1]INTERNAL PARAMETERS-1'!$B$5:$J$44,5,FALSE)*VLOOKUP(AirBFYLD2!AX$4,'[1]INTERNAL PARAMETERS-1'!$B$5:$J$44,6,FALSE)*VLOOKUP(AirBFYLD2!AX$4,'[1]INTERNAL PARAMETERS-1'!$B$5:$J$44,3,FALSE) + AirBFYLD1!AX183*(1-VLOOKUP(AirBFYLD2!AX$4,'[1]INTERNAL PARAMETERS-1'!$B$5:$J$44,5,FALSE))*VLOOKUP(AirBFYLD2!AX$4,'[1]INTERNAL PARAMETERS-1'!$B$5:$J$44,8,FALSE)*VLOOKUP(AirBFYLD2!AX$4,'[1]INTERNAL PARAMETERS-1'!$B$5:$J$44,3,FALSE)</f>
        <v>0</v>
      </c>
      <c r="AY183" s="44">
        <f>AirBFYLD1!AY183*VLOOKUP(AirBFYLD2!AY$4,'[1]INTERNAL PARAMETERS-1'!$B$5:$J$44,5,FALSE)*VLOOKUP(AirBFYLD2!AY$4,'[1]INTERNAL PARAMETERS-1'!$B$5:$J$44,6,FALSE)*VLOOKUP(AirBFYLD2!AY$4,'[1]INTERNAL PARAMETERS-1'!$B$5:$J$44,3,FALSE) + AirBFYLD1!AY183*(1-VLOOKUP(AirBFYLD2!AY$4,'[1]INTERNAL PARAMETERS-1'!$B$5:$J$44,5,FALSE))*VLOOKUP(AirBFYLD2!AY$4,'[1]INTERNAL PARAMETERS-1'!$B$5:$J$44,8,FALSE)*VLOOKUP(AirBFYLD2!AY$4,'[1]INTERNAL PARAMETERS-1'!$B$5:$J$44,3,FALSE)</f>
        <v>0</v>
      </c>
      <c r="AZ183" s="44">
        <f>AirBFYLD1!AZ183*VLOOKUP(AirBFYLD2!AZ$4,'[1]INTERNAL PARAMETERS-1'!$B$5:$J$44,5,FALSE)*VLOOKUP(AirBFYLD2!AZ$4,'[1]INTERNAL PARAMETERS-1'!$B$5:$J$44,6,FALSE)*VLOOKUP(AirBFYLD2!AZ$4,'[1]INTERNAL PARAMETERS-1'!$B$5:$J$44,3,FALSE) + AirBFYLD1!AZ183*(1-VLOOKUP(AirBFYLD2!AZ$4,'[1]INTERNAL PARAMETERS-1'!$B$5:$J$44,5,FALSE))*VLOOKUP(AirBFYLD2!AZ$4,'[1]INTERNAL PARAMETERS-1'!$B$5:$J$44,8,FALSE)*VLOOKUP(AirBFYLD2!AZ$4,'[1]INTERNAL PARAMETERS-1'!$B$5:$J$44,3,FALSE)</f>
        <v>0</v>
      </c>
      <c r="BA183" s="44">
        <f>AirBFYLD1!BA183*VLOOKUP(AirBFYLD2!BA$4,'[1]INTERNAL PARAMETERS-1'!$B$5:$J$44,5,FALSE)*VLOOKUP(AirBFYLD2!BA$4,'[1]INTERNAL PARAMETERS-1'!$B$5:$J$44,6,FALSE)*VLOOKUP(AirBFYLD2!BA$4,'[1]INTERNAL PARAMETERS-1'!$B$5:$J$44,3,FALSE) + AirBFYLD1!BA183*(1-VLOOKUP(AirBFYLD2!BA$4,'[1]INTERNAL PARAMETERS-1'!$B$5:$J$44,5,FALSE))*VLOOKUP(AirBFYLD2!BA$4,'[1]INTERNAL PARAMETERS-1'!$B$5:$J$44,8,FALSE)*VLOOKUP(AirBFYLD2!BA$4,'[1]INTERNAL PARAMETERS-1'!$B$5:$J$44,3,FALSE)</f>
        <v>1.1690439494775846E-2</v>
      </c>
      <c r="BB183" s="44">
        <f>AirBFYLD1!BB183*VLOOKUP(AirBFYLD2!BB$4,'[1]INTERNAL PARAMETERS-1'!$B$5:$J$44,5,FALSE)*VLOOKUP(AirBFYLD2!BB$4,'[1]INTERNAL PARAMETERS-1'!$B$5:$J$44,6,FALSE)*VLOOKUP(AirBFYLD2!BB$4,'[1]INTERNAL PARAMETERS-1'!$B$5:$J$44,3,FALSE) + AirBFYLD1!BB183*(1-VLOOKUP(AirBFYLD2!BB$4,'[1]INTERNAL PARAMETERS-1'!$B$5:$J$44,5,FALSE))*VLOOKUP(AirBFYLD2!BB$4,'[1]INTERNAL PARAMETERS-1'!$B$5:$J$44,8,FALSE)*VLOOKUP(AirBFYLD2!BB$4,'[1]INTERNAL PARAMETERS-1'!$B$5:$J$44,3,FALSE)</f>
        <v>6.9802482642931094E-4</v>
      </c>
      <c r="BC183" s="44">
        <f>AirBFYLD1!BC183*VLOOKUP(AirBFYLD2!BC$4,'[1]INTERNAL PARAMETERS-1'!$B$5:$J$44,5,FALSE)*VLOOKUP(AirBFYLD2!BC$4,'[1]INTERNAL PARAMETERS-1'!$B$5:$J$44,6,FALSE)*VLOOKUP(AirBFYLD2!BC$4,'[1]INTERNAL PARAMETERS-1'!$B$5:$J$44,3,FALSE) + AirBFYLD1!BC183*(1-VLOOKUP(AirBFYLD2!BC$4,'[1]INTERNAL PARAMETERS-1'!$B$5:$J$44,5,FALSE))*VLOOKUP(AirBFYLD2!BC$4,'[1]INTERNAL PARAMETERS-1'!$B$5:$J$44,8,FALSE)*VLOOKUP(AirBFYLD2!BC$4,'[1]INTERNAL PARAMETERS-1'!$B$5:$J$44,3,FALSE)</f>
        <v>1.6880974887019684E-3</v>
      </c>
      <c r="BD183" s="44">
        <f>AirBFYLD1!BD183*VLOOKUP(AirBFYLD2!BD$4,'[1]INTERNAL PARAMETERS-1'!$B$5:$J$44,5,FALSE)*VLOOKUP(AirBFYLD2!BD$4,'[1]INTERNAL PARAMETERS-1'!$B$5:$J$44,6,FALSE)*VLOOKUP(AirBFYLD2!BD$4,'[1]INTERNAL PARAMETERS-1'!$B$5:$J$44,3,FALSE) + AirBFYLD1!BD183*(1-VLOOKUP(AirBFYLD2!BD$4,'[1]INTERNAL PARAMETERS-1'!$B$5:$J$44,5,FALSE))*VLOOKUP(AirBFYLD2!BD$4,'[1]INTERNAL PARAMETERS-1'!$B$5:$J$44,8,FALSE)*VLOOKUP(AirBFYLD2!BD$4,'[1]INTERNAL PARAMETERS-1'!$B$5:$J$44,3,FALSE)</f>
        <v>1.7287838824860049E-4</v>
      </c>
      <c r="BE183" s="44">
        <f>AirBFYLD1!BE183*VLOOKUP(AirBFYLD2!BE$4,'[1]INTERNAL PARAMETERS-1'!$B$5:$J$44,5,FALSE)*VLOOKUP(AirBFYLD2!BE$4,'[1]INTERNAL PARAMETERS-1'!$B$5:$J$44,6,FALSE)*VLOOKUP(AirBFYLD2!BE$4,'[1]INTERNAL PARAMETERS-1'!$B$5:$J$44,3,FALSE) + AirBFYLD1!BE183*(1-VLOOKUP(AirBFYLD2!BE$4,'[1]INTERNAL PARAMETERS-1'!$B$5:$J$44,5,FALSE))*VLOOKUP(AirBFYLD2!BE$4,'[1]INTERNAL PARAMETERS-1'!$B$5:$J$44,8,FALSE)*VLOOKUP(AirBFYLD2!BE$4,'[1]INTERNAL PARAMETERS-1'!$B$5:$J$44,3,FALSE)</f>
        <v>3.5825600607007364E-3</v>
      </c>
      <c r="BF183" s="44">
        <f>AirBFYLD1!BF183*VLOOKUP(AirBFYLD2!BF$4,'[1]INTERNAL PARAMETERS-1'!$B$5:$J$44,5,FALSE)*VLOOKUP(AirBFYLD2!BF$4,'[1]INTERNAL PARAMETERS-1'!$B$5:$J$44,6,FALSE)*VLOOKUP(AirBFYLD2!BF$4,'[1]INTERNAL PARAMETERS-1'!$B$5:$J$44,3,FALSE) + AirBFYLD1!BF183*(1-VLOOKUP(AirBFYLD2!BF$4,'[1]INTERNAL PARAMETERS-1'!$B$5:$J$44,5,FALSE))*VLOOKUP(AirBFYLD2!BF$4,'[1]INTERNAL PARAMETERS-1'!$B$5:$J$44,8,FALSE)*VLOOKUP(AirBFYLD2!BF$4,'[1]INTERNAL PARAMETERS-1'!$B$5:$J$44,3,FALSE)</f>
        <v>0</v>
      </c>
      <c r="BG183" s="44">
        <f>AirBFYLD1!BG183*VLOOKUP(AirBFYLD2!BG$4,'[1]INTERNAL PARAMETERS-1'!$B$5:$J$44,5,FALSE)*VLOOKUP(AirBFYLD2!BG$4,'[1]INTERNAL PARAMETERS-1'!$B$5:$J$44,6,FALSE)*VLOOKUP(AirBFYLD2!BG$4,'[1]INTERNAL PARAMETERS-1'!$B$5:$J$44,3,FALSE) + AirBFYLD1!BG183*(1-VLOOKUP(AirBFYLD2!BG$4,'[1]INTERNAL PARAMETERS-1'!$B$5:$J$44,5,FALSE))*VLOOKUP(AirBFYLD2!BG$4,'[1]INTERNAL PARAMETERS-1'!$B$5:$J$44,8,FALSE)*VLOOKUP(AirBFYLD2!BG$4,'[1]INTERNAL PARAMETERS-1'!$B$5:$J$44,3,FALSE)</f>
        <v>3.0158954936536033E-4</v>
      </c>
      <c r="BH183" s="44">
        <f>AirBFYLD1!BH183*VLOOKUP(AirBFYLD2!BH$4,'[1]INTERNAL PARAMETERS-1'!$B$5:$J$44,5,FALSE)*VLOOKUP(AirBFYLD2!BH$4,'[1]INTERNAL PARAMETERS-1'!$B$5:$J$44,6,FALSE)*VLOOKUP(AirBFYLD2!BH$4,'[1]INTERNAL PARAMETERS-1'!$B$5:$J$44,3,FALSE) + AirBFYLD1!BH183*(1-VLOOKUP(AirBFYLD2!BH$4,'[1]INTERNAL PARAMETERS-1'!$B$5:$J$44,5,FALSE))*VLOOKUP(AirBFYLD2!BH$4,'[1]INTERNAL PARAMETERS-1'!$B$5:$J$44,8,FALSE)*VLOOKUP(AirBFYLD2!BH$4,'[1]INTERNAL PARAMETERS-1'!$B$5:$J$44,3,FALSE)</f>
        <v>3.0244159727386963E-6</v>
      </c>
      <c r="BI183" s="44">
        <f>AirBFYLD1!BI183*VLOOKUP(AirBFYLD2!BI$4,'[1]INTERNAL PARAMETERS-1'!$B$5:$J$44,5,FALSE)*VLOOKUP(AirBFYLD2!BI$4,'[1]INTERNAL PARAMETERS-1'!$B$5:$J$44,6,FALSE)*VLOOKUP(AirBFYLD2!BI$4,'[1]INTERNAL PARAMETERS-1'!$B$5:$J$44,3,FALSE) + AirBFYLD1!BI183*(1-VLOOKUP(AirBFYLD2!BI$4,'[1]INTERNAL PARAMETERS-1'!$B$5:$J$44,5,FALSE))*VLOOKUP(AirBFYLD2!BI$4,'[1]INTERNAL PARAMETERS-1'!$B$5:$J$44,8,FALSE)*VLOOKUP(AirBFYLD2!BI$4,'[1]INTERNAL PARAMETERS-1'!$B$5:$J$44,3,FALSE)</f>
        <v>0</v>
      </c>
      <c r="BJ183" s="44">
        <f>AirBFYLD1!BJ183*VLOOKUP(AirBFYLD2!BJ$4,'[1]INTERNAL PARAMETERS-1'!$B$5:$J$44,5,FALSE)*VLOOKUP(AirBFYLD2!BJ$4,'[1]INTERNAL PARAMETERS-1'!$B$5:$J$44,6,FALSE)*VLOOKUP(AirBFYLD2!BJ$4,'[1]INTERNAL PARAMETERS-1'!$B$5:$J$44,3,FALSE) + AirBFYLD1!BJ183*(1-VLOOKUP(AirBFYLD2!BJ$4,'[1]INTERNAL PARAMETERS-1'!$B$5:$J$44,5,FALSE))*VLOOKUP(AirBFYLD2!BJ$4,'[1]INTERNAL PARAMETERS-1'!$B$5:$J$44,8,FALSE)*VLOOKUP(AirBFYLD2!BJ$4,'[1]INTERNAL PARAMETERS-1'!$B$5:$J$44,3,FALSE)</f>
        <v>1.6739178394132922E-4</v>
      </c>
      <c r="BK183" s="44">
        <f>AirBFYLD1!BK183*VLOOKUP(AirBFYLD2!BK$4,'[1]INTERNAL PARAMETERS-1'!$B$5:$J$44,5,FALSE)*VLOOKUP(AirBFYLD2!BK$4,'[1]INTERNAL PARAMETERS-1'!$B$5:$J$44,6,FALSE)*VLOOKUP(AirBFYLD2!BK$4,'[1]INTERNAL PARAMETERS-1'!$B$5:$J$44,3,FALSE) + AirBFYLD1!BK183*(1-VLOOKUP(AirBFYLD2!BK$4,'[1]INTERNAL PARAMETERS-1'!$B$5:$J$44,5,FALSE))*VLOOKUP(AirBFYLD2!BK$4,'[1]INTERNAL PARAMETERS-1'!$B$5:$J$44,8,FALSE)*VLOOKUP(AirBFYLD2!BK$4,'[1]INTERNAL PARAMETERS-1'!$B$5:$J$44,3,FALSE)</f>
        <v>1.434278718902465E-4</v>
      </c>
      <c r="BL183" s="44">
        <f>AirBFYLD1!BL183*VLOOKUP(AirBFYLD2!BL$4,'[1]INTERNAL PARAMETERS-1'!$B$5:$J$44,5,FALSE)*VLOOKUP(AirBFYLD2!BL$4,'[1]INTERNAL PARAMETERS-1'!$B$5:$J$44,6,FALSE)*VLOOKUP(AirBFYLD2!BL$4,'[1]INTERNAL PARAMETERS-1'!$B$5:$J$44,3,FALSE) + AirBFYLD1!BL183*(1-VLOOKUP(AirBFYLD2!BL$4,'[1]INTERNAL PARAMETERS-1'!$B$5:$J$44,5,FALSE))*VLOOKUP(AirBFYLD2!BL$4,'[1]INTERNAL PARAMETERS-1'!$B$5:$J$44,8,FALSE)*VLOOKUP(AirBFYLD2!BL$4,'[1]INTERNAL PARAMETERS-1'!$B$5:$J$44,3,FALSE)</f>
        <v>6.0391618691725481E-4</v>
      </c>
      <c r="BM183" s="44">
        <f>AirBFYLD1!BM183*VLOOKUP(AirBFYLD2!BM$4,'[1]INTERNAL PARAMETERS-1'!$B$5:$J$44,5,FALSE)*VLOOKUP(AirBFYLD2!BM$4,'[1]INTERNAL PARAMETERS-1'!$B$5:$J$44,6,FALSE)*VLOOKUP(AirBFYLD2!BM$4,'[1]INTERNAL PARAMETERS-1'!$B$5:$J$44,3,FALSE) + AirBFYLD1!BM183*(1-VLOOKUP(AirBFYLD2!BM$4,'[1]INTERNAL PARAMETERS-1'!$B$5:$J$44,5,FALSE))*VLOOKUP(AirBFYLD2!BM$4,'[1]INTERNAL PARAMETERS-1'!$B$5:$J$44,8,FALSE)*VLOOKUP(AirBFYLD2!BM$4,'[1]INTERNAL PARAMETERS-1'!$B$5:$J$44,3,FALSE)</f>
        <v>4.4611407051060517E-4</v>
      </c>
      <c r="BN183" s="44">
        <f>AirBFYLD1!BN183*VLOOKUP(AirBFYLD2!BN$4,'[1]INTERNAL PARAMETERS-1'!$B$5:$J$44,5,FALSE)*VLOOKUP(AirBFYLD2!BN$4,'[1]INTERNAL PARAMETERS-1'!$B$5:$J$44,6,FALSE)*VLOOKUP(AirBFYLD2!BN$4,'[1]INTERNAL PARAMETERS-1'!$B$5:$J$44,3,FALSE) + AirBFYLD1!BN183*(1-VLOOKUP(AirBFYLD2!BN$4,'[1]INTERNAL PARAMETERS-1'!$B$5:$J$44,5,FALSE))*VLOOKUP(AirBFYLD2!BN$4,'[1]INTERNAL PARAMETERS-1'!$B$5:$J$44,8,FALSE)*VLOOKUP(AirBFYLD2!BN$4,'[1]INTERNAL PARAMETERS-1'!$B$5:$J$44,3,FALSE)</f>
        <v>3.5464845893591818E-4</v>
      </c>
      <c r="BO183" s="44">
        <f>AirBFYLD1!BO183*VLOOKUP(AirBFYLD2!BO$4,'[1]INTERNAL PARAMETERS-1'!$B$5:$J$44,5,FALSE)*VLOOKUP(AirBFYLD2!BO$4,'[1]INTERNAL PARAMETERS-1'!$B$5:$J$44,6,FALSE)*VLOOKUP(AirBFYLD2!BO$4,'[1]INTERNAL PARAMETERS-1'!$B$5:$J$44,3,FALSE) + AirBFYLD1!BO183*(1-VLOOKUP(AirBFYLD2!BO$4,'[1]INTERNAL PARAMETERS-1'!$B$5:$J$44,5,FALSE))*VLOOKUP(AirBFYLD2!BO$4,'[1]INTERNAL PARAMETERS-1'!$B$5:$J$44,8,FALSE)*VLOOKUP(AirBFYLD2!BO$4,'[1]INTERNAL PARAMETERS-1'!$B$5:$J$44,3,FALSE)</f>
        <v>2.4289630413158988E-4</v>
      </c>
      <c r="BP183" s="44">
        <f>AirBFYLD1!BP183*VLOOKUP(AirBFYLD2!BP$4,'[1]INTERNAL PARAMETERS-1'!$B$5:$J$44,5,FALSE)*VLOOKUP(AirBFYLD2!BP$4,'[1]INTERNAL PARAMETERS-1'!$B$5:$J$44,6,FALSE)*VLOOKUP(AirBFYLD2!BP$4,'[1]INTERNAL PARAMETERS-1'!$B$5:$J$44,3,FALSE) + AirBFYLD1!BP183*(1-VLOOKUP(AirBFYLD2!BP$4,'[1]INTERNAL PARAMETERS-1'!$B$5:$J$44,5,FALSE))*VLOOKUP(AirBFYLD2!BP$4,'[1]INTERNAL PARAMETERS-1'!$B$5:$J$44,8,FALSE)*VLOOKUP(AirBFYLD2!BP$4,'[1]INTERNAL PARAMETERS-1'!$B$5:$J$44,3,FALSE)</f>
        <v>1.1788102180249372E-5</v>
      </c>
      <c r="BQ183" s="44">
        <f>AirBFYLD1!BQ183*VLOOKUP(AirBFYLD2!BQ$4,'[1]INTERNAL PARAMETERS-1'!$B$5:$J$44,5,FALSE)*VLOOKUP(AirBFYLD2!BQ$4,'[1]INTERNAL PARAMETERS-1'!$B$5:$J$44,6,FALSE)*VLOOKUP(AirBFYLD2!BQ$4,'[1]INTERNAL PARAMETERS-1'!$B$5:$J$44,3,FALSE) + AirBFYLD1!BQ183*(1-VLOOKUP(AirBFYLD2!BQ$4,'[1]INTERNAL PARAMETERS-1'!$B$5:$J$44,5,FALSE))*VLOOKUP(AirBFYLD2!BQ$4,'[1]INTERNAL PARAMETERS-1'!$B$5:$J$44,8,FALSE)*VLOOKUP(AirBFYLD2!BQ$4,'[1]INTERNAL PARAMETERS-1'!$B$5:$J$44,3,FALSE)</f>
        <v>8.2730336640053084E-4</v>
      </c>
      <c r="BR183" s="44">
        <f>AirBFYLD1!BR183*VLOOKUP(AirBFYLD2!BR$4,'[1]INTERNAL PARAMETERS-1'!$B$5:$J$44,5,FALSE)*VLOOKUP(AirBFYLD2!BR$4,'[1]INTERNAL PARAMETERS-1'!$B$5:$J$44,6,FALSE)*VLOOKUP(AirBFYLD2!BR$4,'[1]INTERNAL PARAMETERS-1'!$B$5:$J$44,3,FALSE) + AirBFYLD1!BR183*(1-VLOOKUP(AirBFYLD2!BR$4,'[1]INTERNAL PARAMETERS-1'!$B$5:$J$44,5,FALSE))*VLOOKUP(AirBFYLD2!BR$4,'[1]INTERNAL PARAMETERS-1'!$B$5:$J$44,8,FALSE)*VLOOKUP(AirBFYLD2!BR$4,'[1]INTERNAL PARAMETERS-1'!$B$5:$J$44,3,FALSE)</f>
        <v>3.0626155585019783E-5</v>
      </c>
      <c r="BS183" s="44">
        <f>AirBFYLD1!BS183*VLOOKUP(AirBFYLD2!BS$4,'[1]INTERNAL PARAMETERS-1'!$B$5:$J$44,5,FALSE)*VLOOKUP(AirBFYLD2!BS$4,'[1]INTERNAL PARAMETERS-1'!$B$5:$J$44,6,FALSE)*VLOOKUP(AirBFYLD2!BS$4,'[1]INTERNAL PARAMETERS-1'!$B$5:$J$44,3,FALSE) + AirBFYLD1!BS183*(1-VLOOKUP(AirBFYLD2!BS$4,'[1]INTERNAL PARAMETERS-1'!$B$5:$J$44,5,FALSE))*VLOOKUP(AirBFYLD2!BS$4,'[1]INTERNAL PARAMETERS-1'!$B$5:$J$44,8,FALSE)*VLOOKUP(AirBFYLD2!BS$4,'[1]INTERNAL PARAMETERS-1'!$B$5:$J$44,3,FALSE)</f>
        <v>3.2804345884925311E-6</v>
      </c>
      <c r="BT183" s="44">
        <f>AirBFYLD1!BT183*VLOOKUP(AirBFYLD2!BT$4,'[1]INTERNAL PARAMETERS-1'!$B$5:$J$44,5,FALSE)*VLOOKUP(AirBFYLD2!BT$4,'[1]INTERNAL PARAMETERS-1'!$B$5:$J$44,6,FALSE)*VLOOKUP(AirBFYLD2!BT$4,'[1]INTERNAL PARAMETERS-1'!$B$5:$J$44,3,FALSE) + AirBFYLD1!BT183*(1-VLOOKUP(AirBFYLD2!BT$4,'[1]INTERNAL PARAMETERS-1'!$B$5:$J$44,5,FALSE))*VLOOKUP(AirBFYLD2!BT$4,'[1]INTERNAL PARAMETERS-1'!$B$5:$J$44,8,FALSE)*VLOOKUP(AirBFYLD2!BT$4,'[1]INTERNAL PARAMETERS-1'!$B$5:$J$44,3,FALSE)</f>
        <v>0</v>
      </c>
      <c r="BU183" s="44">
        <f>AirBFYLD1!BU183*VLOOKUP(AirBFYLD2!BU$4,'[1]INTERNAL PARAMETERS-1'!$B$5:$J$44,5,FALSE)*VLOOKUP(AirBFYLD2!BU$4,'[1]INTERNAL PARAMETERS-1'!$B$5:$J$44,6,FALSE)*VLOOKUP(AirBFYLD2!BU$4,'[1]INTERNAL PARAMETERS-1'!$B$5:$J$44,3,FALSE) + AirBFYLD1!BU183*(1-VLOOKUP(AirBFYLD2!BU$4,'[1]INTERNAL PARAMETERS-1'!$B$5:$J$44,5,FALSE))*VLOOKUP(AirBFYLD2!BU$4,'[1]INTERNAL PARAMETERS-1'!$B$5:$J$44,8,FALSE)*VLOOKUP(AirBFYLD2!BU$4,'[1]INTERNAL PARAMETERS-1'!$B$5:$J$44,3,FALSE)</f>
        <v>0</v>
      </c>
      <c r="BV183" s="44">
        <f>AirBFYLD1!BV183*VLOOKUP(AirBFYLD2!BV$4,'[1]INTERNAL PARAMETERS-1'!$B$5:$J$44,5,FALSE)*VLOOKUP(AirBFYLD2!BV$4,'[1]INTERNAL PARAMETERS-1'!$B$5:$J$44,6,FALSE)*VLOOKUP(AirBFYLD2!BV$4,'[1]INTERNAL PARAMETERS-1'!$B$5:$J$44,3,FALSE) + AirBFYLD1!BV183*(1-VLOOKUP(AirBFYLD2!BV$4,'[1]INTERNAL PARAMETERS-1'!$B$5:$J$44,5,FALSE))*VLOOKUP(AirBFYLD2!BV$4,'[1]INTERNAL PARAMETERS-1'!$B$5:$J$44,8,FALSE)*VLOOKUP(AirBFYLD2!BV$4,'[1]INTERNAL PARAMETERS-1'!$B$5:$J$44,3,FALSE)</f>
        <v>0</v>
      </c>
      <c r="BW183" s="44">
        <f>AirBFYLD1!BW183*VLOOKUP(AirBFYLD2!BW$4,'[1]INTERNAL PARAMETERS-1'!$B$5:$J$44,5,FALSE)*VLOOKUP(AirBFYLD2!BW$4,'[1]INTERNAL PARAMETERS-1'!$B$5:$J$44,6,FALSE)*VLOOKUP(AirBFYLD2!BW$4,'[1]INTERNAL PARAMETERS-1'!$B$5:$J$44,3,FALSE) + AirBFYLD1!BW183*(1-VLOOKUP(AirBFYLD2!BW$4,'[1]INTERNAL PARAMETERS-1'!$B$5:$J$44,5,FALSE))*VLOOKUP(AirBFYLD2!BW$4,'[1]INTERNAL PARAMETERS-1'!$B$5:$J$44,8,FALSE)*VLOOKUP(AirBFYLD2!BW$4,'[1]INTERNAL PARAMETERS-1'!$B$5:$J$44,3,FALSE)</f>
        <v>0</v>
      </c>
      <c r="BX183" s="44">
        <f>AirBFYLD1!BX183*VLOOKUP(AirBFYLD2!BX$4,'[1]INTERNAL PARAMETERS-1'!$B$5:$J$44,5,FALSE)*VLOOKUP(AirBFYLD2!BX$4,'[1]INTERNAL PARAMETERS-1'!$B$5:$J$44,6,FALSE)*VLOOKUP(AirBFYLD2!BX$4,'[1]INTERNAL PARAMETERS-1'!$B$5:$J$44,3,FALSE) + AirBFYLD1!BX183*(1-VLOOKUP(AirBFYLD2!BX$4,'[1]INTERNAL PARAMETERS-1'!$B$5:$J$44,5,FALSE))*VLOOKUP(AirBFYLD2!BX$4,'[1]INTERNAL PARAMETERS-1'!$B$5:$J$44,8,FALSE)*VLOOKUP(AirBFYLD2!BX$4,'[1]INTERNAL PARAMETERS-1'!$B$5:$J$44,3,FALSE)</f>
        <v>0</v>
      </c>
      <c r="BY183" s="44">
        <f>AirBFYLD1!BY183*VLOOKUP(AirBFYLD2!BY$4,'[1]INTERNAL PARAMETERS-1'!$B$5:$J$44,5,FALSE)*VLOOKUP(AirBFYLD2!BY$4,'[1]INTERNAL PARAMETERS-1'!$B$5:$J$44,6,FALSE)*VLOOKUP(AirBFYLD2!BY$4,'[1]INTERNAL PARAMETERS-1'!$B$5:$J$44,3,FALSE) + AirBFYLD1!BY183*(1-VLOOKUP(AirBFYLD2!BY$4,'[1]INTERNAL PARAMETERS-1'!$B$5:$J$44,5,FALSE))*VLOOKUP(AirBFYLD2!BY$4,'[1]INTERNAL PARAMETERS-1'!$B$5:$J$44,8,FALSE)*VLOOKUP(AirBFYLD2!BY$4,'[1]INTERNAL PARAMETERS-1'!$B$5:$J$44,3,FALSE)</f>
        <v>0</v>
      </c>
      <c r="BZ183" s="44">
        <f>AirBFYLD1!BZ183*VLOOKUP(AirBFYLD2!BZ$4,'[1]INTERNAL PARAMETERS-1'!$B$5:$J$44,5,FALSE)*VLOOKUP(AirBFYLD2!BZ$4,'[1]INTERNAL PARAMETERS-1'!$B$5:$J$44,6,FALSE)*VLOOKUP(AirBFYLD2!BZ$4,'[1]INTERNAL PARAMETERS-1'!$B$5:$J$44,3,FALSE) + AirBFYLD1!BZ183*(1-VLOOKUP(AirBFYLD2!BZ$4,'[1]INTERNAL PARAMETERS-1'!$B$5:$J$44,5,FALSE))*VLOOKUP(AirBFYLD2!BZ$4,'[1]INTERNAL PARAMETERS-1'!$B$5:$J$44,8,FALSE)*VLOOKUP(AirBFYLD2!BZ$4,'[1]INTERNAL PARAMETERS-1'!$B$5:$J$44,3,FALSE)</f>
        <v>3.5846562404395674E-7</v>
      </c>
      <c r="CA183" s="44">
        <f>AirBFYLD1!CA183*VLOOKUP(AirBFYLD2!CA$4,'[1]INTERNAL PARAMETERS-1'!$B$5:$J$44,5,FALSE)*VLOOKUP(AirBFYLD2!CA$4,'[1]INTERNAL PARAMETERS-1'!$B$5:$J$44,6,FALSE)*VLOOKUP(AirBFYLD2!CA$4,'[1]INTERNAL PARAMETERS-1'!$B$5:$J$44,3,FALSE) + AirBFYLD1!CA183*(1-VLOOKUP(AirBFYLD2!CA$4,'[1]INTERNAL PARAMETERS-1'!$B$5:$J$44,5,FALSE))*VLOOKUP(AirBFYLD2!CA$4,'[1]INTERNAL PARAMETERS-1'!$B$5:$J$44,8,FALSE)*VLOOKUP(AirBFYLD2!CA$4,'[1]INTERNAL PARAMETERS-1'!$B$5:$J$44,3,FALSE)</f>
        <v>0</v>
      </c>
      <c r="CB183" s="44">
        <f>AirBFYLD1!CB183*VLOOKUP(AirBFYLD2!CB$4,'[1]INTERNAL PARAMETERS-1'!$B$5:$J$44,5,FALSE)*VLOOKUP(AirBFYLD2!CB$4,'[1]INTERNAL PARAMETERS-1'!$B$5:$J$44,6,FALSE)*VLOOKUP(AirBFYLD2!CB$4,'[1]INTERNAL PARAMETERS-1'!$B$5:$J$44,3,FALSE) + AirBFYLD1!CB183*(1-VLOOKUP(AirBFYLD2!CB$4,'[1]INTERNAL PARAMETERS-1'!$B$5:$J$44,5,FALSE))*VLOOKUP(AirBFYLD2!CB$4,'[1]INTERNAL PARAMETERS-1'!$B$5:$J$44,8,FALSE)*VLOOKUP(AirBFYLD2!CB$4,'[1]INTERNAL PARAMETERS-1'!$B$5:$J$44,3,FALSE)</f>
        <v>0</v>
      </c>
      <c r="CC183" s="44">
        <f>AirBFYLD1!CC183*VLOOKUP(AirBFYLD2!CC$4,'[1]INTERNAL PARAMETERS-1'!$B$5:$J$44,5,FALSE)*VLOOKUP(AirBFYLD2!CC$4,'[1]INTERNAL PARAMETERS-1'!$B$5:$J$44,6,FALSE)*VLOOKUP(AirBFYLD2!CC$4,'[1]INTERNAL PARAMETERS-1'!$B$5:$J$44,3,FALSE) + AirBFYLD1!CC183*(1-VLOOKUP(AirBFYLD2!CC$4,'[1]INTERNAL PARAMETERS-1'!$B$5:$J$44,5,FALSE))*VLOOKUP(AirBFYLD2!CC$4,'[1]INTERNAL PARAMETERS-1'!$B$5:$J$44,8,FALSE)*VLOOKUP(AirBFYLD2!CC$4,'[1]INTERNAL PARAMETERS-1'!$B$5:$J$44,3,FALSE)</f>
        <v>2.3896347971995248E-6</v>
      </c>
      <c r="CD183" s="44">
        <f>AirBFYLD1!CD183*VLOOKUP(AirBFYLD2!CD$4,'[1]INTERNAL PARAMETERS-1'!$B$5:$J$44,5,FALSE)*VLOOKUP(AirBFYLD2!CD$4,'[1]INTERNAL PARAMETERS-1'!$B$5:$J$44,6,FALSE)*VLOOKUP(AirBFYLD2!CD$4,'[1]INTERNAL PARAMETERS-1'!$B$5:$J$44,3,FALSE) + AirBFYLD1!CD183*(1-VLOOKUP(AirBFYLD2!CD$4,'[1]INTERNAL PARAMETERS-1'!$B$5:$J$44,5,FALSE))*VLOOKUP(AirBFYLD2!CD$4,'[1]INTERNAL PARAMETERS-1'!$B$5:$J$44,8,FALSE)*VLOOKUP(AirBFYLD2!CD$4,'[1]INTERNAL PARAMETERS-1'!$B$5:$J$44,3,FALSE)</f>
        <v>1.1201404610012761E-5</v>
      </c>
      <c r="CE183" s="44">
        <f>AirBFYLD1!CE183*VLOOKUP(AirBFYLD2!CE$4,'[1]INTERNAL PARAMETERS-1'!$B$5:$J$44,5,FALSE)*VLOOKUP(AirBFYLD2!CE$4,'[1]INTERNAL PARAMETERS-1'!$B$5:$J$44,6,FALSE)*VLOOKUP(AirBFYLD2!CE$4,'[1]INTERNAL PARAMETERS-1'!$B$5:$J$44,3,FALSE) + AirBFYLD1!CE183*(1-VLOOKUP(AirBFYLD2!CE$4,'[1]INTERNAL PARAMETERS-1'!$B$5:$J$44,5,FALSE))*VLOOKUP(AirBFYLD2!CE$4,'[1]INTERNAL PARAMETERS-1'!$B$5:$J$44,8,FALSE)*VLOOKUP(AirBFYLD2!CE$4,'[1]INTERNAL PARAMETERS-1'!$B$5:$J$44,3,FALSE)</f>
        <v>1.8588062526794756E-5</v>
      </c>
      <c r="CF183" s="44">
        <f>AirBFYLD1!CF183*VLOOKUP(AirBFYLD2!CF$4,'[1]INTERNAL PARAMETERS-1'!$B$5:$J$44,5,FALSE)*VLOOKUP(AirBFYLD2!CF$4,'[1]INTERNAL PARAMETERS-1'!$B$5:$J$44,6,FALSE)*VLOOKUP(AirBFYLD2!CF$4,'[1]INTERNAL PARAMETERS-1'!$B$5:$J$44,3,FALSE) + AirBFYLD1!CF183*(1-VLOOKUP(AirBFYLD2!CF$4,'[1]INTERNAL PARAMETERS-1'!$B$5:$J$44,5,FALSE))*VLOOKUP(AirBFYLD2!CF$4,'[1]INTERNAL PARAMETERS-1'!$B$5:$J$44,8,FALSE)*VLOOKUP(AirBFYLD2!CF$4,'[1]INTERNAL PARAMETERS-1'!$B$5:$J$44,3,FALSE)</f>
        <v>9.9411977056912588E-6</v>
      </c>
      <c r="CG183" s="44">
        <f>AirBFYLD1!CG183*VLOOKUP(AirBFYLD2!CG$4,'[1]INTERNAL PARAMETERS-1'!$B$5:$J$44,5,FALSE)*VLOOKUP(AirBFYLD2!CG$4,'[1]INTERNAL PARAMETERS-1'!$B$5:$J$44,6,FALSE)*VLOOKUP(AirBFYLD2!CG$4,'[1]INTERNAL PARAMETERS-1'!$B$5:$J$44,3,FALSE) + AirBFYLD1!CG183*(1-VLOOKUP(AirBFYLD2!CG$4,'[1]INTERNAL PARAMETERS-1'!$B$5:$J$44,5,FALSE))*VLOOKUP(AirBFYLD2!CG$4,'[1]INTERNAL PARAMETERS-1'!$B$5:$J$44,8,FALSE)*VLOOKUP(AirBFYLD2!CG$4,'[1]INTERNAL PARAMETERS-1'!$B$5:$J$44,3,FALSE)</f>
        <v>1.3175745407568056E-6</v>
      </c>
      <c r="CH183" s="43">
        <f>AirBFYLD1!CH183*VLOOKUP(AirBFYLD2!CH$4,'[1]INTERNAL PARAMETERS-1'!$B$5:$J$44,5,FALSE)*VLOOKUP(AirBFYLD2!CH$4,'[1]INTERNAL PARAMETERS-1'!$B$5:$J$44,6,FALSE)*VLOOKUP(AirBFYLD2!CH$4,'[1]INTERNAL PARAMETERS-1'!$B$5:$J$44,3,FALSE) + AirBFYLD1!CH183*(1-VLOOKUP(AirBFYLD2!CH$4,'[1]INTERNAL PARAMETERS-1'!$B$5:$J$44,5,FALSE))*VLOOKUP(AirBFYLD2!CH$4,'[1]INTERNAL PARAMETERS-1'!$B$5:$J$44,8,FALSE)*VLOOKUP(AirBFYLD2!CH$4,'[1]INTERNAL PARAMETERS-1'!$B$5:$J$44,3,FALSE)</f>
        <v>0</v>
      </c>
      <c r="CJ183" s="45">
        <f t="shared" si="4"/>
        <v>6.007616600607707E-2</v>
      </c>
      <c r="CK183" s="43">
        <f t="shared" si="5"/>
        <v>2.416228330487518E-2</v>
      </c>
    </row>
    <row r="184" spans="2:89" x14ac:dyDescent="0.5">
      <c r="B184" s="58" t="s">
        <v>8</v>
      </c>
      <c r="C184" s="57" t="s">
        <v>50</v>
      </c>
      <c r="D184" s="57" t="s">
        <v>49</v>
      </c>
      <c r="E184" s="133">
        <f>AirBF!X184</f>
        <v>0.63970084033052643</v>
      </c>
      <c r="F184" s="56">
        <f>'[1]INTERNAL PARAMETERS-1'!M22</f>
        <v>5.05</v>
      </c>
      <c r="G184" s="45">
        <f>AirBFYLD1!G184*VLOOKUP(AirBFYLD2!G$4,'[1]INTERNAL PARAMETERS-1'!$B$5:$J$44,5,FALSE)*VLOOKUP(AirBFYLD2!G$4,'[1]INTERNAL PARAMETERS-1'!$B$5:$J$44,7,FALSE)*AirBFYLD2!$F184 + AirBFYLD1!G184*(1-VLOOKUP(AirBFYLD2!G$4,'[1]INTERNAL PARAMETERS-1'!$B$5:$J$44,5,FALSE))*VLOOKUP(AirBFYLD2!G$4,'[1]INTERNAL PARAMETERS-1'!$B$5:$J$44,9,FALSE)*AirBFYLD2!$F184</f>
        <v>0</v>
      </c>
      <c r="H184" s="44">
        <f>AirBFYLD1!H184*VLOOKUP(AirBFYLD2!H$4,'[1]INTERNAL PARAMETERS-1'!$B$5:$J$44,5,FALSE)*VLOOKUP(AirBFYLD2!H$4,'[1]INTERNAL PARAMETERS-1'!$B$5:$J$44,7,FALSE)*AirBFYLD2!$F184 + AirBFYLD1!H184*(1-VLOOKUP(AirBFYLD2!H$4,'[1]INTERNAL PARAMETERS-1'!$B$5:$J$44,5,FALSE))*VLOOKUP(AirBFYLD2!H$4,'[1]INTERNAL PARAMETERS-1'!$B$5:$J$44,9,FALSE)*AirBFYLD2!$F184</f>
        <v>0</v>
      </c>
      <c r="I184" s="44">
        <f>AirBFYLD1!I184*VLOOKUP(AirBFYLD2!I$4,'[1]INTERNAL PARAMETERS-1'!$B$5:$J$44,5,FALSE)*VLOOKUP(AirBFYLD2!I$4,'[1]INTERNAL PARAMETERS-1'!$B$5:$J$44,7,FALSE)*AirBFYLD2!$F184 + AirBFYLD1!I184*(1-VLOOKUP(AirBFYLD2!I$4,'[1]INTERNAL PARAMETERS-1'!$B$5:$J$44,5,FALSE))*VLOOKUP(AirBFYLD2!I$4,'[1]INTERNAL PARAMETERS-1'!$B$5:$J$44,9,FALSE)*AirBFYLD2!$F184</f>
        <v>6.2889182367551269E-3</v>
      </c>
      <c r="J184" s="44">
        <f>AirBFYLD1!J184*VLOOKUP(AirBFYLD2!J$4,'[1]INTERNAL PARAMETERS-1'!$B$5:$J$44,5,FALSE)*VLOOKUP(AirBFYLD2!J$4,'[1]INTERNAL PARAMETERS-1'!$B$5:$J$44,7,FALSE)*AirBFYLD2!$F184 + AirBFYLD1!J184*(1-VLOOKUP(AirBFYLD2!J$4,'[1]INTERNAL PARAMETERS-1'!$B$5:$J$44,5,FALSE))*VLOOKUP(AirBFYLD2!J$4,'[1]INTERNAL PARAMETERS-1'!$B$5:$J$44,9,FALSE)*AirBFYLD2!$F184</f>
        <v>0</v>
      </c>
      <c r="K184" s="44">
        <f>AirBFYLD1!K184*VLOOKUP(AirBFYLD2!K$4,'[1]INTERNAL PARAMETERS-1'!$B$5:$J$44,5,FALSE)*VLOOKUP(AirBFYLD2!K$4,'[1]INTERNAL PARAMETERS-1'!$B$5:$J$44,7,FALSE)*AirBFYLD2!$F184 + AirBFYLD1!K184*(1-VLOOKUP(AirBFYLD2!K$4,'[1]INTERNAL PARAMETERS-1'!$B$5:$J$44,5,FALSE))*VLOOKUP(AirBFYLD2!K$4,'[1]INTERNAL PARAMETERS-1'!$B$5:$J$44,9,FALSE)*AirBFYLD2!$F184</f>
        <v>0</v>
      </c>
      <c r="L184" s="44">
        <f>AirBFYLD1!L184*VLOOKUP(AirBFYLD2!L$4,'[1]INTERNAL PARAMETERS-1'!$B$5:$J$44,5,FALSE)*VLOOKUP(AirBFYLD2!L$4,'[1]INTERNAL PARAMETERS-1'!$B$5:$J$44,7,FALSE)*AirBFYLD2!$F184 + AirBFYLD1!L184*(1-VLOOKUP(AirBFYLD2!L$4,'[1]INTERNAL PARAMETERS-1'!$B$5:$J$44,5,FALSE))*VLOOKUP(AirBFYLD2!L$4,'[1]INTERNAL PARAMETERS-1'!$B$5:$J$44,9,FALSE)*AirBFYLD2!$F184</f>
        <v>0</v>
      </c>
      <c r="M184" s="44">
        <f>AirBFYLD1!M184*VLOOKUP(AirBFYLD2!M$4,'[1]INTERNAL PARAMETERS-1'!$B$5:$J$44,5,FALSE)*VLOOKUP(AirBFYLD2!M$4,'[1]INTERNAL PARAMETERS-1'!$B$5:$J$44,7,FALSE)*AirBFYLD2!$F184 + AirBFYLD1!M184*(1-VLOOKUP(AirBFYLD2!M$4,'[1]INTERNAL PARAMETERS-1'!$B$5:$J$44,5,FALSE))*VLOOKUP(AirBFYLD2!M$4,'[1]INTERNAL PARAMETERS-1'!$B$5:$J$44,9,FALSE)*AirBFYLD2!$F184</f>
        <v>2.1947535264598937E-3</v>
      </c>
      <c r="N184" s="44">
        <f>AirBFYLD1!N184*VLOOKUP(AirBFYLD2!N$4,'[1]INTERNAL PARAMETERS-1'!$B$5:$J$44,5,FALSE)*VLOOKUP(AirBFYLD2!N$4,'[1]INTERNAL PARAMETERS-1'!$B$5:$J$44,7,FALSE)*AirBFYLD2!$F184 + AirBFYLD1!N184*(1-VLOOKUP(AirBFYLD2!N$4,'[1]INTERNAL PARAMETERS-1'!$B$5:$J$44,5,FALSE))*VLOOKUP(AirBFYLD2!N$4,'[1]INTERNAL PARAMETERS-1'!$B$5:$J$44,9,FALSE)*AirBFYLD2!$F184</f>
        <v>3.6770882291602017E-5</v>
      </c>
      <c r="O184" s="44">
        <f>AirBFYLD1!O184*VLOOKUP(AirBFYLD2!O$4,'[1]INTERNAL PARAMETERS-1'!$B$5:$J$44,5,FALSE)*VLOOKUP(AirBFYLD2!O$4,'[1]INTERNAL PARAMETERS-1'!$B$5:$J$44,7,FALSE)*AirBFYLD2!$F184 + AirBFYLD1!O184*(1-VLOOKUP(AirBFYLD2!O$4,'[1]INTERNAL PARAMETERS-1'!$B$5:$J$44,5,FALSE))*VLOOKUP(AirBFYLD2!O$4,'[1]INTERNAL PARAMETERS-1'!$B$5:$J$44,9,FALSE)*AirBFYLD2!$F184</f>
        <v>0</v>
      </c>
      <c r="P184" s="44">
        <f>AirBFYLD1!P184*VLOOKUP(AirBFYLD2!P$4,'[1]INTERNAL PARAMETERS-1'!$B$5:$J$44,5,FALSE)*VLOOKUP(AirBFYLD2!P$4,'[1]INTERNAL PARAMETERS-1'!$B$5:$J$44,7,FALSE)*AirBFYLD2!$F184 + AirBFYLD1!P184*(1-VLOOKUP(AirBFYLD2!P$4,'[1]INTERNAL PARAMETERS-1'!$B$5:$J$44,5,FALSE))*VLOOKUP(AirBFYLD2!P$4,'[1]INTERNAL PARAMETERS-1'!$B$5:$J$44,9,FALSE)*AirBFYLD2!$F184</f>
        <v>0</v>
      </c>
      <c r="Q184" s="44">
        <f>AirBFYLD1!Q184*VLOOKUP(AirBFYLD2!Q$4,'[1]INTERNAL PARAMETERS-1'!$B$5:$J$44,5,FALSE)*VLOOKUP(AirBFYLD2!Q$4,'[1]INTERNAL PARAMETERS-1'!$B$5:$J$44,7,FALSE)*AirBFYLD2!$F184 + AirBFYLD1!Q184*(1-VLOOKUP(AirBFYLD2!Q$4,'[1]INTERNAL PARAMETERS-1'!$B$5:$J$44,5,FALSE))*VLOOKUP(AirBFYLD2!Q$4,'[1]INTERNAL PARAMETERS-1'!$B$5:$J$44,9,FALSE)*AirBFYLD2!$F184</f>
        <v>0</v>
      </c>
      <c r="R184" s="44">
        <f>AirBFYLD1!R184*VLOOKUP(AirBFYLD2!R$4,'[1]INTERNAL PARAMETERS-1'!$B$5:$J$44,5,FALSE)*VLOOKUP(AirBFYLD2!R$4,'[1]INTERNAL PARAMETERS-1'!$B$5:$J$44,7,FALSE)*AirBFYLD2!$F184 + AirBFYLD1!R184*(1-VLOOKUP(AirBFYLD2!R$4,'[1]INTERNAL PARAMETERS-1'!$B$5:$J$44,5,FALSE))*VLOOKUP(AirBFYLD2!R$4,'[1]INTERNAL PARAMETERS-1'!$B$5:$J$44,9,FALSE)*AirBFYLD2!$F184</f>
        <v>4.2787183934549268E-5</v>
      </c>
      <c r="S184" s="44">
        <f>AirBFYLD1!S184*VLOOKUP(AirBFYLD2!S$4,'[1]INTERNAL PARAMETERS-1'!$B$5:$J$44,5,FALSE)*VLOOKUP(AirBFYLD2!S$4,'[1]INTERNAL PARAMETERS-1'!$B$5:$J$44,7,FALSE)*AirBFYLD2!$F184 + AirBFYLD1!S184*(1-VLOOKUP(AirBFYLD2!S$4,'[1]INTERNAL PARAMETERS-1'!$B$5:$J$44,5,FALSE))*VLOOKUP(AirBFYLD2!S$4,'[1]INTERNAL PARAMETERS-1'!$B$5:$J$44,9,FALSE)*AirBFYLD2!$F184</f>
        <v>6.9623323272160066E-4</v>
      </c>
      <c r="T184" s="44">
        <f>AirBFYLD1!T184*VLOOKUP(AirBFYLD2!T$4,'[1]INTERNAL PARAMETERS-1'!$B$5:$J$44,5,FALSE)*VLOOKUP(AirBFYLD2!T$4,'[1]INTERNAL PARAMETERS-1'!$B$5:$J$44,7,FALSE)*AirBFYLD2!$F184 + AirBFYLD1!T184*(1-VLOOKUP(AirBFYLD2!T$4,'[1]INTERNAL PARAMETERS-1'!$B$5:$J$44,5,FALSE))*VLOOKUP(AirBFYLD2!T$4,'[1]INTERNAL PARAMETERS-1'!$B$5:$J$44,9,FALSE)*AirBFYLD2!$F184</f>
        <v>1.6045193975455975E-4</v>
      </c>
      <c r="U184" s="44">
        <f>AirBFYLD1!U184*VLOOKUP(AirBFYLD2!U$4,'[1]INTERNAL PARAMETERS-1'!$B$5:$J$44,5,FALSE)*VLOOKUP(AirBFYLD2!U$4,'[1]INTERNAL PARAMETERS-1'!$B$5:$J$44,7,FALSE)*AirBFYLD2!$F184 + AirBFYLD1!U184*(1-VLOOKUP(AirBFYLD2!U$4,'[1]INTERNAL PARAMETERS-1'!$B$5:$J$44,5,FALSE))*VLOOKUP(AirBFYLD2!U$4,'[1]INTERNAL PARAMETERS-1'!$B$5:$J$44,9,FALSE)*AirBFYLD2!$F184</f>
        <v>1.2087379461510168E-4</v>
      </c>
      <c r="V184" s="44">
        <f>AirBFYLD1!V184*VLOOKUP(AirBFYLD2!V$4,'[1]INTERNAL PARAMETERS-1'!$B$5:$J$44,5,FALSE)*VLOOKUP(AirBFYLD2!V$4,'[1]INTERNAL PARAMETERS-1'!$B$5:$J$44,7,FALSE)*AirBFYLD2!$F184 + AirBFYLD1!V184*(1-VLOOKUP(AirBFYLD2!V$4,'[1]INTERNAL PARAMETERS-1'!$B$5:$J$44,5,FALSE))*VLOOKUP(AirBFYLD2!V$4,'[1]INTERNAL PARAMETERS-1'!$B$5:$J$44,9,FALSE)*AirBFYLD2!$F184</f>
        <v>3.9872995123216992E-4</v>
      </c>
      <c r="W184" s="44">
        <f>AirBFYLD1!W184*VLOOKUP(AirBFYLD2!W$4,'[1]INTERNAL PARAMETERS-1'!$B$5:$J$44,5,FALSE)*VLOOKUP(AirBFYLD2!W$4,'[1]INTERNAL PARAMETERS-1'!$B$5:$J$44,7,FALSE)*AirBFYLD2!$F184 + AirBFYLD1!W184*(1-VLOOKUP(AirBFYLD2!W$4,'[1]INTERNAL PARAMETERS-1'!$B$5:$J$44,5,FALSE))*VLOOKUP(AirBFYLD2!W$4,'[1]INTERNAL PARAMETERS-1'!$B$5:$J$44,9,FALSE)*AirBFYLD2!$F184</f>
        <v>0</v>
      </c>
      <c r="X184" s="44">
        <f>AirBFYLD1!X184*VLOOKUP(AirBFYLD2!X$4,'[1]INTERNAL PARAMETERS-1'!$B$5:$J$44,5,FALSE)*VLOOKUP(AirBFYLD2!X$4,'[1]INTERNAL PARAMETERS-1'!$B$5:$J$44,7,FALSE)*AirBFYLD2!$F184 + AirBFYLD1!X184*(1-VLOOKUP(AirBFYLD2!X$4,'[1]INTERNAL PARAMETERS-1'!$B$5:$J$44,5,FALSE))*VLOOKUP(AirBFYLD2!X$4,'[1]INTERNAL PARAMETERS-1'!$B$5:$J$44,9,FALSE)*AirBFYLD2!$F184</f>
        <v>0</v>
      </c>
      <c r="Y184" s="44">
        <f>AirBFYLD1!Y184*VLOOKUP(AirBFYLD2!Y$4,'[1]INTERNAL PARAMETERS-1'!$B$5:$J$44,5,FALSE)*VLOOKUP(AirBFYLD2!Y$4,'[1]INTERNAL PARAMETERS-1'!$B$5:$J$44,7,FALSE)*AirBFYLD2!$F184 + AirBFYLD1!Y184*(1-VLOOKUP(AirBFYLD2!Y$4,'[1]INTERNAL PARAMETERS-1'!$B$5:$J$44,5,FALSE))*VLOOKUP(AirBFYLD2!Y$4,'[1]INTERNAL PARAMETERS-1'!$B$5:$J$44,9,FALSE)*AirBFYLD2!$F184</f>
        <v>0</v>
      </c>
      <c r="Z184" s="44">
        <f>AirBFYLD1!Z184*VLOOKUP(AirBFYLD2!Z$4,'[1]INTERNAL PARAMETERS-1'!$B$5:$J$44,5,FALSE)*VLOOKUP(AirBFYLD2!Z$4,'[1]INTERNAL PARAMETERS-1'!$B$5:$J$44,7,FALSE)*AirBFYLD2!$F184 + AirBFYLD1!Z184*(1-VLOOKUP(AirBFYLD2!Z$4,'[1]INTERNAL PARAMETERS-1'!$B$5:$J$44,5,FALSE))*VLOOKUP(AirBFYLD2!Z$4,'[1]INTERNAL PARAMETERS-1'!$B$5:$J$44,9,FALSE)*AirBFYLD2!$F184</f>
        <v>0</v>
      </c>
      <c r="AA184" s="44">
        <f>AirBFYLD1!AA184*VLOOKUP(AirBFYLD2!AA$4,'[1]INTERNAL PARAMETERS-1'!$B$5:$J$44,5,FALSE)*VLOOKUP(AirBFYLD2!AA$4,'[1]INTERNAL PARAMETERS-1'!$B$5:$J$44,7,FALSE)*AirBFYLD2!$F184 + AirBFYLD1!AA184*(1-VLOOKUP(AirBFYLD2!AA$4,'[1]INTERNAL PARAMETERS-1'!$B$5:$J$44,5,FALSE))*VLOOKUP(AirBFYLD2!AA$4,'[1]INTERNAL PARAMETERS-1'!$B$5:$J$44,9,FALSE)*AirBFYLD2!$F184</f>
        <v>0</v>
      </c>
      <c r="AB184" s="44">
        <f>AirBFYLD1!AB184*VLOOKUP(AirBFYLD2!AB$4,'[1]INTERNAL PARAMETERS-1'!$B$5:$J$44,5,FALSE)*VLOOKUP(AirBFYLD2!AB$4,'[1]INTERNAL PARAMETERS-1'!$B$5:$J$44,7,FALSE)*AirBFYLD2!$F184 + AirBFYLD1!AB184*(1-VLOOKUP(AirBFYLD2!AB$4,'[1]INTERNAL PARAMETERS-1'!$B$5:$J$44,5,FALSE))*VLOOKUP(AirBFYLD2!AB$4,'[1]INTERNAL PARAMETERS-1'!$B$5:$J$44,9,FALSE)*AirBFYLD2!$F184</f>
        <v>0</v>
      </c>
      <c r="AC184" s="44">
        <f>AirBFYLD1!AC184*VLOOKUP(AirBFYLD2!AC$4,'[1]INTERNAL PARAMETERS-1'!$B$5:$J$44,5,FALSE)*VLOOKUP(AirBFYLD2!AC$4,'[1]INTERNAL PARAMETERS-1'!$B$5:$J$44,7,FALSE)*AirBFYLD2!$F184 + AirBFYLD1!AC184*(1-VLOOKUP(AirBFYLD2!AC$4,'[1]INTERNAL PARAMETERS-1'!$B$5:$J$44,5,FALSE))*VLOOKUP(AirBFYLD2!AC$4,'[1]INTERNAL PARAMETERS-1'!$B$5:$J$44,9,FALSE)*AirBFYLD2!$F184</f>
        <v>0</v>
      </c>
      <c r="AD184" s="44">
        <f>AirBFYLD1!AD184*VLOOKUP(AirBFYLD2!AD$4,'[1]INTERNAL PARAMETERS-1'!$B$5:$J$44,5,FALSE)*VLOOKUP(AirBFYLD2!AD$4,'[1]INTERNAL PARAMETERS-1'!$B$5:$J$44,7,FALSE)*AirBFYLD2!$F184 + AirBFYLD1!AD184*(1-VLOOKUP(AirBFYLD2!AD$4,'[1]INTERNAL PARAMETERS-1'!$B$5:$J$44,5,FALSE))*VLOOKUP(AirBFYLD2!AD$4,'[1]INTERNAL PARAMETERS-1'!$B$5:$J$44,9,FALSE)*AirBFYLD2!$F184</f>
        <v>0</v>
      </c>
      <c r="AE184" s="44">
        <f>AirBFYLD1!AE184*VLOOKUP(AirBFYLD2!AE$4,'[1]INTERNAL PARAMETERS-1'!$B$5:$J$44,5,FALSE)*VLOOKUP(AirBFYLD2!AE$4,'[1]INTERNAL PARAMETERS-1'!$B$5:$J$44,7,FALSE)*AirBFYLD2!$F184 + AirBFYLD1!AE184*(1-VLOOKUP(AirBFYLD2!AE$4,'[1]INTERNAL PARAMETERS-1'!$B$5:$J$44,5,FALSE))*VLOOKUP(AirBFYLD2!AE$4,'[1]INTERNAL PARAMETERS-1'!$B$5:$J$44,9,FALSE)*AirBFYLD2!$F184</f>
        <v>0</v>
      </c>
      <c r="AF184" s="44">
        <f>AirBFYLD1!AF184*VLOOKUP(AirBFYLD2!AF$4,'[1]INTERNAL PARAMETERS-1'!$B$5:$J$44,5,FALSE)*VLOOKUP(AirBFYLD2!AF$4,'[1]INTERNAL PARAMETERS-1'!$B$5:$J$44,7,FALSE)*AirBFYLD2!$F184 + AirBFYLD1!AF184*(1-VLOOKUP(AirBFYLD2!AF$4,'[1]INTERNAL PARAMETERS-1'!$B$5:$J$44,5,FALSE))*VLOOKUP(AirBFYLD2!AF$4,'[1]INTERNAL PARAMETERS-1'!$B$5:$J$44,9,FALSE)*AirBFYLD2!$F184</f>
        <v>0</v>
      </c>
      <c r="AG184" s="44">
        <f>AirBFYLD1!AG184*VLOOKUP(AirBFYLD2!AG$4,'[1]INTERNAL PARAMETERS-1'!$B$5:$J$44,5,FALSE)*VLOOKUP(AirBFYLD2!AG$4,'[1]INTERNAL PARAMETERS-1'!$B$5:$J$44,7,FALSE)*AirBFYLD2!$F184 + AirBFYLD1!AG184*(1-VLOOKUP(AirBFYLD2!AG$4,'[1]INTERNAL PARAMETERS-1'!$B$5:$J$44,5,FALSE))*VLOOKUP(AirBFYLD2!AG$4,'[1]INTERNAL PARAMETERS-1'!$B$5:$J$44,9,FALSE)*AirBFYLD2!$F184</f>
        <v>0</v>
      </c>
      <c r="AH184" s="44">
        <f>AirBFYLD1!AH184*VLOOKUP(AirBFYLD2!AH$4,'[1]INTERNAL PARAMETERS-1'!$B$5:$J$44,5,FALSE)*VLOOKUP(AirBFYLD2!AH$4,'[1]INTERNAL PARAMETERS-1'!$B$5:$J$44,7,FALSE)*AirBFYLD2!$F184 + AirBFYLD1!AH184*(1-VLOOKUP(AirBFYLD2!AH$4,'[1]INTERNAL PARAMETERS-1'!$B$5:$J$44,5,FALSE))*VLOOKUP(AirBFYLD2!AH$4,'[1]INTERNAL PARAMETERS-1'!$B$5:$J$44,9,FALSE)*AirBFYLD2!$F184</f>
        <v>0</v>
      </c>
      <c r="AI184" s="44">
        <f>AirBFYLD1!AI184*VLOOKUP(AirBFYLD2!AI$4,'[1]INTERNAL PARAMETERS-1'!$B$5:$J$44,5,FALSE)*VLOOKUP(AirBFYLD2!AI$4,'[1]INTERNAL PARAMETERS-1'!$B$5:$J$44,7,FALSE)*AirBFYLD2!$F184 + AirBFYLD1!AI184*(1-VLOOKUP(AirBFYLD2!AI$4,'[1]INTERNAL PARAMETERS-1'!$B$5:$J$44,5,FALSE))*VLOOKUP(AirBFYLD2!AI$4,'[1]INTERNAL PARAMETERS-1'!$B$5:$J$44,9,FALSE)*AirBFYLD2!$F184</f>
        <v>0</v>
      </c>
      <c r="AJ184" s="44">
        <f>AirBFYLD1!AJ184*VLOOKUP(AirBFYLD2!AJ$4,'[1]INTERNAL PARAMETERS-1'!$B$5:$J$44,5,FALSE)*VLOOKUP(AirBFYLD2!AJ$4,'[1]INTERNAL PARAMETERS-1'!$B$5:$J$44,7,FALSE)*AirBFYLD2!$F184 + AirBFYLD1!AJ184*(1-VLOOKUP(AirBFYLD2!AJ$4,'[1]INTERNAL PARAMETERS-1'!$B$5:$J$44,5,FALSE))*VLOOKUP(AirBFYLD2!AJ$4,'[1]INTERNAL PARAMETERS-1'!$B$5:$J$44,9,FALSE)*AirBFYLD2!$F184</f>
        <v>3.1288128252139158E-4</v>
      </c>
      <c r="AK184" s="44">
        <f>AirBFYLD1!AK184*VLOOKUP(AirBFYLD2!AK$4,'[1]INTERNAL PARAMETERS-1'!$B$5:$J$44,5,FALSE)*VLOOKUP(AirBFYLD2!AK$4,'[1]INTERNAL PARAMETERS-1'!$B$5:$J$44,7,FALSE)*AirBFYLD2!$F184 + AirBFYLD1!AK184*(1-VLOOKUP(AirBFYLD2!AK$4,'[1]INTERNAL PARAMETERS-1'!$B$5:$J$44,5,FALSE))*VLOOKUP(AirBFYLD2!AK$4,'[1]INTERNAL PARAMETERS-1'!$B$5:$J$44,9,FALSE)*AirBFYLD2!$F184</f>
        <v>0</v>
      </c>
      <c r="AL184" s="44">
        <f>AirBFYLD1!AL184*VLOOKUP(AirBFYLD2!AL$4,'[1]INTERNAL PARAMETERS-1'!$B$5:$J$44,5,FALSE)*VLOOKUP(AirBFYLD2!AL$4,'[1]INTERNAL PARAMETERS-1'!$B$5:$J$44,7,FALSE)*AirBFYLD2!$F184 + AirBFYLD1!AL184*(1-VLOOKUP(AirBFYLD2!AL$4,'[1]INTERNAL PARAMETERS-1'!$B$5:$J$44,5,FALSE))*VLOOKUP(AirBFYLD2!AL$4,'[1]INTERNAL PARAMETERS-1'!$B$5:$J$44,9,FALSE)*AirBFYLD2!$F184</f>
        <v>0</v>
      </c>
      <c r="AM184" s="44">
        <f>AirBFYLD1!AM184*VLOOKUP(AirBFYLD2!AM$4,'[1]INTERNAL PARAMETERS-1'!$B$5:$J$44,5,FALSE)*VLOOKUP(AirBFYLD2!AM$4,'[1]INTERNAL PARAMETERS-1'!$B$5:$J$44,7,FALSE)*AirBFYLD2!$F184 + AirBFYLD1!AM184*(1-VLOOKUP(AirBFYLD2!AM$4,'[1]INTERNAL PARAMETERS-1'!$B$5:$J$44,5,FALSE))*VLOOKUP(AirBFYLD2!AM$4,'[1]INTERNAL PARAMETERS-1'!$B$5:$J$44,9,FALSE)*AirBFYLD2!$F184</f>
        <v>0</v>
      </c>
      <c r="AN184" s="44">
        <f>AirBFYLD1!AN184*VLOOKUP(AirBFYLD2!AN$4,'[1]INTERNAL PARAMETERS-1'!$B$5:$J$44,5,FALSE)*VLOOKUP(AirBFYLD2!AN$4,'[1]INTERNAL PARAMETERS-1'!$B$5:$J$44,7,FALSE)*AirBFYLD2!$F184 + AirBFYLD1!AN184*(1-VLOOKUP(AirBFYLD2!AN$4,'[1]INTERNAL PARAMETERS-1'!$B$5:$J$44,5,FALSE))*VLOOKUP(AirBFYLD2!AN$4,'[1]INTERNAL PARAMETERS-1'!$B$5:$J$44,9,FALSE)*AirBFYLD2!$F184</f>
        <v>0</v>
      </c>
      <c r="AO184" s="44">
        <f>AirBFYLD1!AO184*VLOOKUP(AirBFYLD2!AO$4,'[1]INTERNAL PARAMETERS-1'!$B$5:$J$44,5,FALSE)*VLOOKUP(AirBFYLD2!AO$4,'[1]INTERNAL PARAMETERS-1'!$B$5:$J$44,7,FALSE)*AirBFYLD2!$F184 + AirBFYLD1!AO184*(1-VLOOKUP(AirBFYLD2!AO$4,'[1]INTERNAL PARAMETERS-1'!$B$5:$J$44,5,FALSE))*VLOOKUP(AirBFYLD2!AO$4,'[1]INTERNAL PARAMETERS-1'!$B$5:$J$44,9,FALSE)*AirBFYLD2!$F184</f>
        <v>0</v>
      </c>
      <c r="AP184" s="44">
        <f>AirBFYLD1!AP184*VLOOKUP(AirBFYLD2!AP$4,'[1]INTERNAL PARAMETERS-1'!$B$5:$J$44,5,FALSE)*VLOOKUP(AirBFYLD2!AP$4,'[1]INTERNAL PARAMETERS-1'!$B$5:$J$44,7,FALSE)*AirBFYLD2!$F184 + AirBFYLD1!AP184*(1-VLOOKUP(AirBFYLD2!AP$4,'[1]INTERNAL PARAMETERS-1'!$B$5:$J$44,5,FALSE))*VLOOKUP(AirBFYLD2!AP$4,'[1]INTERNAL PARAMETERS-1'!$B$5:$J$44,9,FALSE)*AirBFYLD2!$F184</f>
        <v>0</v>
      </c>
      <c r="AQ184" s="44">
        <f>AirBFYLD1!AQ184*VLOOKUP(AirBFYLD2!AQ$4,'[1]INTERNAL PARAMETERS-1'!$B$5:$J$44,5,FALSE)*VLOOKUP(AirBFYLD2!AQ$4,'[1]INTERNAL PARAMETERS-1'!$B$5:$J$44,7,FALSE)*AirBFYLD2!$F184 + AirBFYLD1!AQ184*(1-VLOOKUP(AirBFYLD2!AQ$4,'[1]INTERNAL PARAMETERS-1'!$B$5:$J$44,5,FALSE))*VLOOKUP(AirBFYLD2!AQ$4,'[1]INTERNAL PARAMETERS-1'!$B$5:$J$44,9,FALSE)*AirBFYLD2!$F184</f>
        <v>0</v>
      </c>
      <c r="AR184" s="44">
        <f>AirBFYLD1!AR184*VLOOKUP(AirBFYLD2!AR$4,'[1]INTERNAL PARAMETERS-1'!$B$5:$J$44,5,FALSE)*VLOOKUP(AirBFYLD2!AR$4,'[1]INTERNAL PARAMETERS-1'!$B$5:$J$44,7,FALSE)*AirBFYLD2!$F184 + AirBFYLD1!AR184*(1-VLOOKUP(AirBFYLD2!AR$4,'[1]INTERNAL PARAMETERS-1'!$B$5:$J$44,5,FALSE))*VLOOKUP(AirBFYLD2!AR$4,'[1]INTERNAL PARAMETERS-1'!$B$5:$J$44,9,FALSE)*AirBFYLD2!$F184</f>
        <v>0</v>
      </c>
      <c r="AS184" s="44">
        <f>AirBFYLD1!AS184*VLOOKUP(AirBFYLD2!AS$4,'[1]INTERNAL PARAMETERS-1'!$B$5:$J$44,5,FALSE)*VLOOKUP(AirBFYLD2!AS$4,'[1]INTERNAL PARAMETERS-1'!$B$5:$J$44,7,FALSE)*AirBFYLD2!$F184 + AirBFYLD1!AS184*(1-VLOOKUP(AirBFYLD2!AS$4,'[1]INTERNAL PARAMETERS-1'!$B$5:$J$44,5,FALSE))*VLOOKUP(AirBFYLD2!AS$4,'[1]INTERNAL PARAMETERS-1'!$B$5:$J$44,9,FALSE)*AirBFYLD2!$F184</f>
        <v>0</v>
      </c>
      <c r="AT184" s="43">
        <f>AirBFYLD1!AT184*VLOOKUP(AirBFYLD2!AT$4,'[1]INTERNAL PARAMETERS-1'!$B$5:$J$44,5,FALSE)*VLOOKUP(AirBFYLD2!AT$4,'[1]INTERNAL PARAMETERS-1'!$B$5:$J$44,7,FALSE)*AirBFYLD2!$F184 + AirBFYLD1!AT184*(1-VLOOKUP(AirBFYLD2!AT$4,'[1]INTERNAL PARAMETERS-1'!$B$5:$J$44,5,FALSE))*VLOOKUP(AirBFYLD2!AT$4,'[1]INTERNAL PARAMETERS-1'!$B$5:$J$44,9,FALSE)*AirBFYLD2!$F184</f>
        <v>0</v>
      </c>
      <c r="AU184" s="45">
        <f>AirBFYLD1!AU184*VLOOKUP(AirBFYLD2!AU$4,'[1]INTERNAL PARAMETERS-1'!$B$5:$J$44,5,FALSE)*VLOOKUP(AirBFYLD2!AU$4,'[1]INTERNAL PARAMETERS-1'!$B$5:$J$44,6,FALSE)*VLOOKUP(AirBFYLD2!AU$4,'[1]INTERNAL PARAMETERS-1'!$B$5:$J$44,3,FALSE) + AirBFYLD1!AU184*(1-VLOOKUP(AirBFYLD2!AU$4,'[1]INTERNAL PARAMETERS-1'!$B$5:$J$44,5,FALSE))*VLOOKUP(AirBFYLD2!AU$4,'[1]INTERNAL PARAMETERS-1'!$B$5:$J$44,8,FALSE)*VLOOKUP(AirBFYLD2!AU$4,'[1]INTERNAL PARAMETERS-1'!$B$5:$J$44,3,FALSE)</f>
        <v>0</v>
      </c>
      <c r="AV184" s="44">
        <f>AirBFYLD1!AV184*VLOOKUP(AirBFYLD2!AV$4,'[1]INTERNAL PARAMETERS-1'!$B$5:$J$44,5,FALSE)*VLOOKUP(AirBFYLD2!AV$4,'[1]INTERNAL PARAMETERS-1'!$B$5:$J$44,6,FALSE)*VLOOKUP(AirBFYLD2!AV$4,'[1]INTERNAL PARAMETERS-1'!$B$5:$J$44,3,FALSE) + AirBFYLD1!AV184*(1-VLOOKUP(AirBFYLD2!AV$4,'[1]INTERNAL PARAMETERS-1'!$B$5:$J$44,5,FALSE))*VLOOKUP(AirBFYLD2!AV$4,'[1]INTERNAL PARAMETERS-1'!$B$5:$J$44,8,FALSE)*VLOOKUP(AirBFYLD2!AV$4,'[1]INTERNAL PARAMETERS-1'!$B$5:$J$44,3,FALSE)</f>
        <v>0</v>
      </c>
      <c r="AW184" s="44">
        <f>AirBFYLD1!AW184*VLOOKUP(AirBFYLD2!AW$4,'[1]INTERNAL PARAMETERS-1'!$B$5:$J$44,5,FALSE)*VLOOKUP(AirBFYLD2!AW$4,'[1]INTERNAL PARAMETERS-1'!$B$5:$J$44,6,FALSE)*VLOOKUP(AirBFYLD2!AW$4,'[1]INTERNAL PARAMETERS-1'!$B$5:$J$44,3,FALSE) + AirBFYLD1!AW184*(1-VLOOKUP(AirBFYLD2!AW$4,'[1]INTERNAL PARAMETERS-1'!$B$5:$J$44,5,FALSE))*VLOOKUP(AirBFYLD2!AW$4,'[1]INTERNAL PARAMETERS-1'!$B$5:$J$44,8,FALSE)*VLOOKUP(AirBFYLD2!AW$4,'[1]INTERNAL PARAMETERS-1'!$B$5:$J$44,3,FALSE)</f>
        <v>1.4703334058623473E-3</v>
      </c>
      <c r="AX184" s="44">
        <f>AirBFYLD1!AX184*VLOOKUP(AirBFYLD2!AX$4,'[1]INTERNAL PARAMETERS-1'!$B$5:$J$44,5,FALSE)*VLOOKUP(AirBFYLD2!AX$4,'[1]INTERNAL PARAMETERS-1'!$B$5:$J$44,6,FALSE)*VLOOKUP(AirBFYLD2!AX$4,'[1]INTERNAL PARAMETERS-1'!$B$5:$J$44,3,FALSE) + AirBFYLD1!AX184*(1-VLOOKUP(AirBFYLD2!AX$4,'[1]INTERNAL PARAMETERS-1'!$B$5:$J$44,5,FALSE))*VLOOKUP(AirBFYLD2!AX$4,'[1]INTERNAL PARAMETERS-1'!$B$5:$J$44,8,FALSE)*VLOOKUP(AirBFYLD2!AX$4,'[1]INTERNAL PARAMETERS-1'!$B$5:$J$44,3,FALSE)</f>
        <v>0</v>
      </c>
      <c r="AY184" s="44">
        <f>AirBFYLD1!AY184*VLOOKUP(AirBFYLD2!AY$4,'[1]INTERNAL PARAMETERS-1'!$B$5:$J$44,5,FALSE)*VLOOKUP(AirBFYLD2!AY$4,'[1]INTERNAL PARAMETERS-1'!$B$5:$J$44,6,FALSE)*VLOOKUP(AirBFYLD2!AY$4,'[1]INTERNAL PARAMETERS-1'!$B$5:$J$44,3,FALSE) + AirBFYLD1!AY184*(1-VLOOKUP(AirBFYLD2!AY$4,'[1]INTERNAL PARAMETERS-1'!$B$5:$J$44,5,FALSE))*VLOOKUP(AirBFYLD2!AY$4,'[1]INTERNAL PARAMETERS-1'!$B$5:$J$44,8,FALSE)*VLOOKUP(AirBFYLD2!AY$4,'[1]INTERNAL PARAMETERS-1'!$B$5:$J$44,3,FALSE)</f>
        <v>0</v>
      </c>
      <c r="AZ184" s="44">
        <f>AirBFYLD1!AZ184*VLOOKUP(AirBFYLD2!AZ$4,'[1]INTERNAL PARAMETERS-1'!$B$5:$J$44,5,FALSE)*VLOOKUP(AirBFYLD2!AZ$4,'[1]INTERNAL PARAMETERS-1'!$B$5:$J$44,6,FALSE)*VLOOKUP(AirBFYLD2!AZ$4,'[1]INTERNAL PARAMETERS-1'!$B$5:$J$44,3,FALSE) + AirBFYLD1!AZ184*(1-VLOOKUP(AirBFYLD2!AZ$4,'[1]INTERNAL PARAMETERS-1'!$B$5:$J$44,5,FALSE))*VLOOKUP(AirBFYLD2!AZ$4,'[1]INTERNAL PARAMETERS-1'!$B$5:$J$44,8,FALSE)*VLOOKUP(AirBFYLD2!AZ$4,'[1]INTERNAL PARAMETERS-1'!$B$5:$J$44,3,FALSE)</f>
        <v>0</v>
      </c>
      <c r="BA184" s="44">
        <f>AirBFYLD1!BA184*VLOOKUP(AirBFYLD2!BA$4,'[1]INTERNAL PARAMETERS-1'!$B$5:$J$44,5,FALSE)*VLOOKUP(AirBFYLD2!BA$4,'[1]INTERNAL PARAMETERS-1'!$B$5:$J$44,6,FALSE)*VLOOKUP(AirBFYLD2!BA$4,'[1]INTERNAL PARAMETERS-1'!$B$5:$J$44,3,FALSE) + AirBFYLD1!BA184*(1-VLOOKUP(AirBFYLD2!BA$4,'[1]INTERNAL PARAMETERS-1'!$B$5:$J$44,5,FALSE))*VLOOKUP(AirBFYLD2!BA$4,'[1]INTERNAL PARAMETERS-1'!$B$5:$J$44,8,FALSE)*VLOOKUP(AirBFYLD2!BA$4,'[1]INTERNAL PARAMETERS-1'!$B$5:$J$44,3,FALSE)</f>
        <v>5.1288458016733821E-3</v>
      </c>
      <c r="BB184" s="44">
        <f>AirBFYLD1!BB184*VLOOKUP(AirBFYLD2!BB$4,'[1]INTERNAL PARAMETERS-1'!$B$5:$J$44,5,FALSE)*VLOOKUP(AirBFYLD2!BB$4,'[1]INTERNAL PARAMETERS-1'!$B$5:$J$44,6,FALSE)*VLOOKUP(AirBFYLD2!BB$4,'[1]INTERNAL PARAMETERS-1'!$B$5:$J$44,3,FALSE) + AirBFYLD1!BB184*(1-VLOOKUP(AirBFYLD2!BB$4,'[1]INTERNAL PARAMETERS-1'!$B$5:$J$44,5,FALSE))*VLOOKUP(AirBFYLD2!BB$4,'[1]INTERNAL PARAMETERS-1'!$B$5:$J$44,8,FALSE)*VLOOKUP(AirBFYLD2!BB$4,'[1]INTERNAL PARAMETERS-1'!$B$5:$J$44,3,FALSE)</f>
        <v>4.2884386290712812E-4</v>
      </c>
      <c r="BC184" s="44">
        <f>AirBFYLD1!BC184*VLOOKUP(AirBFYLD2!BC$4,'[1]INTERNAL PARAMETERS-1'!$B$5:$J$44,5,FALSE)*VLOOKUP(AirBFYLD2!BC$4,'[1]INTERNAL PARAMETERS-1'!$B$5:$J$44,6,FALSE)*VLOOKUP(AirBFYLD2!BC$4,'[1]INTERNAL PARAMETERS-1'!$B$5:$J$44,3,FALSE) + AirBFYLD1!BC184*(1-VLOOKUP(AirBFYLD2!BC$4,'[1]INTERNAL PARAMETERS-1'!$B$5:$J$44,5,FALSE))*VLOOKUP(AirBFYLD2!BC$4,'[1]INTERNAL PARAMETERS-1'!$B$5:$J$44,8,FALSE)*VLOOKUP(AirBFYLD2!BC$4,'[1]INTERNAL PARAMETERS-1'!$B$5:$J$44,3,FALSE)</f>
        <v>7.4631173492047597E-4</v>
      </c>
      <c r="BD184" s="44">
        <f>AirBFYLD1!BD184*VLOOKUP(AirBFYLD2!BD$4,'[1]INTERNAL PARAMETERS-1'!$B$5:$J$44,5,FALSE)*VLOOKUP(AirBFYLD2!BD$4,'[1]INTERNAL PARAMETERS-1'!$B$5:$J$44,6,FALSE)*VLOOKUP(AirBFYLD2!BD$4,'[1]INTERNAL PARAMETERS-1'!$B$5:$J$44,3,FALSE) + AirBFYLD1!BD184*(1-VLOOKUP(AirBFYLD2!BD$4,'[1]INTERNAL PARAMETERS-1'!$B$5:$J$44,5,FALSE))*VLOOKUP(AirBFYLD2!BD$4,'[1]INTERNAL PARAMETERS-1'!$B$5:$J$44,8,FALSE)*VLOOKUP(AirBFYLD2!BD$4,'[1]INTERNAL PARAMETERS-1'!$B$5:$J$44,3,FALSE)</f>
        <v>4.1462041305678303E-5</v>
      </c>
      <c r="BE184" s="44">
        <f>AirBFYLD1!BE184*VLOOKUP(AirBFYLD2!BE$4,'[1]INTERNAL PARAMETERS-1'!$B$5:$J$44,5,FALSE)*VLOOKUP(AirBFYLD2!BE$4,'[1]INTERNAL PARAMETERS-1'!$B$5:$J$44,6,FALSE)*VLOOKUP(AirBFYLD2!BE$4,'[1]INTERNAL PARAMETERS-1'!$B$5:$J$44,3,FALSE) + AirBFYLD1!BE184*(1-VLOOKUP(AirBFYLD2!BE$4,'[1]INTERNAL PARAMETERS-1'!$B$5:$J$44,5,FALSE))*VLOOKUP(AirBFYLD2!BE$4,'[1]INTERNAL PARAMETERS-1'!$B$5:$J$44,8,FALSE)*VLOOKUP(AirBFYLD2!BE$4,'[1]INTERNAL PARAMETERS-1'!$B$5:$J$44,3,FALSE)</f>
        <v>1.6188300055451879E-3</v>
      </c>
      <c r="BF184" s="44">
        <f>AirBFYLD1!BF184*VLOOKUP(AirBFYLD2!BF$4,'[1]INTERNAL PARAMETERS-1'!$B$5:$J$44,5,FALSE)*VLOOKUP(AirBFYLD2!BF$4,'[1]INTERNAL PARAMETERS-1'!$B$5:$J$44,6,FALSE)*VLOOKUP(AirBFYLD2!BF$4,'[1]INTERNAL PARAMETERS-1'!$B$5:$J$44,3,FALSE) + AirBFYLD1!BF184*(1-VLOOKUP(AirBFYLD2!BF$4,'[1]INTERNAL PARAMETERS-1'!$B$5:$J$44,5,FALSE))*VLOOKUP(AirBFYLD2!BF$4,'[1]INTERNAL PARAMETERS-1'!$B$5:$J$44,8,FALSE)*VLOOKUP(AirBFYLD2!BF$4,'[1]INTERNAL PARAMETERS-1'!$B$5:$J$44,3,FALSE)</f>
        <v>0</v>
      </c>
      <c r="BG184" s="44">
        <f>AirBFYLD1!BG184*VLOOKUP(AirBFYLD2!BG$4,'[1]INTERNAL PARAMETERS-1'!$B$5:$J$44,5,FALSE)*VLOOKUP(AirBFYLD2!BG$4,'[1]INTERNAL PARAMETERS-1'!$B$5:$J$44,6,FALSE)*VLOOKUP(AirBFYLD2!BG$4,'[1]INTERNAL PARAMETERS-1'!$B$5:$J$44,3,FALSE) + AirBFYLD1!BG184*(1-VLOOKUP(AirBFYLD2!BG$4,'[1]INTERNAL PARAMETERS-1'!$B$5:$J$44,5,FALSE))*VLOOKUP(AirBFYLD2!BG$4,'[1]INTERNAL PARAMETERS-1'!$B$5:$J$44,8,FALSE)*VLOOKUP(AirBFYLD2!BG$4,'[1]INTERNAL PARAMETERS-1'!$B$5:$J$44,3,FALSE)</f>
        <v>2.0561635847971452E-4</v>
      </c>
      <c r="BH184" s="44">
        <f>AirBFYLD1!BH184*VLOOKUP(AirBFYLD2!BH$4,'[1]INTERNAL PARAMETERS-1'!$B$5:$J$44,5,FALSE)*VLOOKUP(AirBFYLD2!BH$4,'[1]INTERNAL PARAMETERS-1'!$B$5:$J$44,6,FALSE)*VLOOKUP(AirBFYLD2!BH$4,'[1]INTERNAL PARAMETERS-1'!$B$5:$J$44,3,FALSE) + AirBFYLD1!BH184*(1-VLOOKUP(AirBFYLD2!BH$4,'[1]INTERNAL PARAMETERS-1'!$B$5:$J$44,5,FALSE))*VLOOKUP(AirBFYLD2!BH$4,'[1]INTERNAL PARAMETERS-1'!$B$5:$J$44,8,FALSE)*VLOOKUP(AirBFYLD2!BH$4,'[1]INTERNAL PARAMETERS-1'!$B$5:$J$44,3,FALSE)</f>
        <v>9.864530583645854E-7</v>
      </c>
      <c r="BI184" s="44">
        <f>AirBFYLD1!BI184*VLOOKUP(AirBFYLD2!BI$4,'[1]INTERNAL PARAMETERS-1'!$B$5:$J$44,5,FALSE)*VLOOKUP(AirBFYLD2!BI$4,'[1]INTERNAL PARAMETERS-1'!$B$5:$J$44,6,FALSE)*VLOOKUP(AirBFYLD2!BI$4,'[1]INTERNAL PARAMETERS-1'!$B$5:$J$44,3,FALSE) + AirBFYLD1!BI184*(1-VLOOKUP(AirBFYLD2!BI$4,'[1]INTERNAL PARAMETERS-1'!$B$5:$J$44,5,FALSE))*VLOOKUP(AirBFYLD2!BI$4,'[1]INTERNAL PARAMETERS-1'!$B$5:$J$44,8,FALSE)*VLOOKUP(AirBFYLD2!BI$4,'[1]INTERNAL PARAMETERS-1'!$B$5:$J$44,3,FALSE)</f>
        <v>0</v>
      </c>
      <c r="BJ184" s="44">
        <f>AirBFYLD1!BJ184*VLOOKUP(AirBFYLD2!BJ$4,'[1]INTERNAL PARAMETERS-1'!$B$5:$J$44,5,FALSE)*VLOOKUP(AirBFYLD2!BJ$4,'[1]INTERNAL PARAMETERS-1'!$B$5:$J$44,6,FALSE)*VLOOKUP(AirBFYLD2!BJ$4,'[1]INTERNAL PARAMETERS-1'!$B$5:$J$44,3,FALSE) + AirBFYLD1!BJ184*(1-VLOOKUP(AirBFYLD2!BJ$4,'[1]INTERNAL PARAMETERS-1'!$B$5:$J$44,5,FALSE))*VLOOKUP(AirBFYLD2!BJ$4,'[1]INTERNAL PARAMETERS-1'!$B$5:$J$44,8,FALSE)*VLOOKUP(AirBFYLD2!BJ$4,'[1]INTERNAL PARAMETERS-1'!$B$5:$J$44,3,FALSE)</f>
        <v>4.7773771781058439E-5</v>
      </c>
      <c r="BK184" s="44">
        <f>AirBFYLD1!BK184*VLOOKUP(AirBFYLD2!BK$4,'[1]INTERNAL PARAMETERS-1'!$B$5:$J$44,5,FALSE)*VLOOKUP(AirBFYLD2!BK$4,'[1]INTERNAL PARAMETERS-1'!$B$5:$J$44,6,FALSE)*VLOOKUP(AirBFYLD2!BK$4,'[1]INTERNAL PARAMETERS-1'!$B$5:$J$44,3,FALSE) + AirBFYLD1!BK184*(1-VLOOKUP(AirBFYLD2!BK$4,'[1]INTERNAL PARAMETERS-1'!$B$5:$J$44,5,FALSE))*VLOOKUP(AirBFYLD2!BK$4,'[1]INTERNAL PARAMETERS-1'!$B$5:$J$44,8,FALSE)*VLOOKUP(AirBFYLD2!BK$4,'[1]INTERNAL PARAMETERS-1'!$B$5:$J$44,3,FALSE)</f>
        <v>7.5185938637834836E-5</v>
      </c>
      <c r="BL184" s="44">
        <f>AirBFYLD1!BL184*VLOOKUP(AirBFYLD2!BL$4,'[1]INTERNAL PARAMETERS-1'!$B$5:$J$44,5,FALSE)*VLOOKUP(AirBFYLD2!BL$4,'[1]INTERNAL PARAMETERS-1'!$B$5:$J$44,6,FALSE)*VLOOKUP(AirBFYLD2!BL$4,'[1]INTERNAL PARAMETERS-1'!$B$5:$J$44,3,FALSE) + AirBFYLD1!BL184*(1-VLOOKUP(AirBFYLD2!BL$4,'[1]INTERNAL PARAMETERS-1'!$B$5:$J$44,5,FALSE))*VLOOKUP(AirBFYLD2!BL$4,'[1]INTERNAL PARAMETERS-1'!$B$5:$J$44,8,FALSE)*VLOOKUP(AirBFYLD2!BL$4,'[1]INTERNAL PARAMETERS-1'!$B$5:$J$44,3,FALSE)</f>
        <v>1.5594345722292155E-4</v>
      </c>
      <c r="BM184" s="44">
        <f>AirBFYLD1!BM184*VLOOKUP(AirBFYLD2!BM$4,'[1]INTERNAL PARAMETERS-1'!$B$5:$J$44,5,FALSE)*VLOOKUP(AirBFYLD2!BM$4,'[1]INTERNAL PARAMETERS-1'!$B$5:$J$44,6,FALSE)*VLOOKUP(AirBFYLD2!BM$4,'[1]INTERNAL PARAMETERS-1'!$B$5:$J$44,3,FALSE) + AirBFYLD1!BM184*(1-VLOOKUP(AirBFYLD2!BM$4,'[1]INTERNAL PARAMETERS-1'!$B$5:$J$44,5,FALSE))*VLOOKUP(AirBFYLD2!BM$4,'[1]INTERNAL PARAMETERS-1'!$B$5:$J$44,8,FALSE)*VLOOKUP(AirBFYLD2!BM$4,'[1]INTERNAL PARAMETERS-1'!$B$5:$J$44,3,FALSE)</f>
        <v>1.5052846027873348E-4</v>
      </c>
      <c r="BN184" s="44">
        <f>AirBFYLD1!BN184*VLOOKUP(AirBFYLD2!BN$4,'[1]INTERNAL PARAMETERS-1'!$B$5:$J$44,5,FALSE)*VLOOKUP(AirBFYLD2!BN$4,'[1]INTERNAL PARAMETERS-1'!$B$5:$J$44,6,FALSE)*VLOOKUP(AirBFYLD2!BN$4,'[1]INTERNAL PARAMETERS-1'!$B$5:$J$44,3,FALSE) + AirBFYLD1!BN184*(1-VLOOKUP(AirBFYLD2!BN$4,'[1]INTERNAL PARAMETERS-1'!$B$5:$J$44,5,FALSE))*VLOOKUP(AirBFYLD2!BN$4,'[1]INTERNAL PARAMETERS-1'!$B$5:$J$44,8,FALSE)*VLOOKUP(AirBFYLD2!BN$4,'[1]INTERNAL PARAMETERS-1'!$B$5:$J$44,3,FALSE)</f>
        <v>1.2899216288472497E-4</v>
      </c>
      <c r="BO184" s="44">
        <f>AirBFYLD1!BO184*VLOOKUP(AirBFYLD2!BO$4,'[1]INTERNAL PARAMETERS-1'!$B$5:$J$44,5,FALSE)*VLOOKUP(AirBFYLD2!BO$4,'[1]INTERNAL PARAMETERS-1'!$B$5:$J$44,6,FALSE)*VLOOKUP(AirBFYLD2!BO$4,'[1]INTERNAL PARAMETERS-1'!$B$5:$J$44,3,FALSE) + AirBFYLD1!BO184*(1-VLOOKUP(AirBFYLD2!BO$4,'[1]INTERNAL PARAMETERS-1'!$B$5:$J$44,5,FALSE))*VLOOKUP(AirBFYLD2!BO$4,'[1]INTERNAL PARAMETERS-1'!$B$5:$J$44,8,FALSE)*VLOOKUP(AirBFYLD2!BO$4,'[1]INTERNAL PARAMETERS-1'!$B$5:$J$44,3,FALSE)</f>
        <v>9.8200572851860459E-5</v>
      </c>
      <c r="BP184" s="44">
        <f>AirBFYLD1!BP184*VLOOKUP(AirBFYLD2!BP$4,'[1]INTERNAL PARAMETERS-1'!$B$5:$J$44,5,FALSE)*VLOOKUP(AirBFYLD2!BP$4,'[1]INTERNAL PARAMETERS-1'!$B$5:$J$44,6,FALSE)*VLOOKUP(AirBFYLD2!BP$4,'[1]INTERNAL PARAMETERS-1'!$B$5:$J$44,3,FALSE) + AirBFYLD1!BP184*(1-VLOOKUP(AirBFYLD2!BP$4,'[1]INTERNAL PARAMETERS-1'!$B$5:$J$44,5,FALSE))*VLOOKUP(AirBFYLD2!BP$4,'[1]INTERNAL PARAMETERS-1'!$B$5:$J$44,8,FALSE)*VLOOKUP(AirBFYLD2!BP$4,'[1]INTERNAL PARAMETERS-1'!$B$5:$J$44,3,FALSE)</f>
        <v>4.066815995270889E-6</v>
      </c>
      <c r="BQ184" s="44">
        <f>AirBFYLD1!BQ184*VLOOKUP(AirBFYLD2!BQ$4,'[1]INTERNAL PARAMETERS-1'!$B$5:$J$44,5,FALSE)*VLOOKUP(AirBFYLD2!BQ$4,'[1]INTERNAL PARAMETERS-1'!$B$5:$J$44,6,FALSE)*VLOOKUP(AirBFYLD2!BQ$4,'[1]INTERNAL PARAMETERS-1'!$B$5:$J$44,3,FALSE) + AirBFYLD1!BQ184*(1-VLOOKUP(AirBFYLD2!BQ$4,'[1]INTERNAL PARAMETERS-1'!$B$5:$J$44,5,FALSE))*VLOOKUP(AirBFYLD2!BQ$4,'[1]INTERNAL PARAMETERS-1'!$B$5:$J$44,8,FALSE)*VLOOKUP(AirBFYLD2!BQ$4,'[1]INTERNAL PARAMETERS-1'!$B$5:$J$44,3,FALSE)</f>
        <v>3.2055924022164758E-4</v>
      </c>
      <c r="BR184" s="44">
        <f>AirBFYLD1!BR184*VLOOKUP(AirBFYLD2!BR$4,'[1]INTERNAL PARAMETERS-1'!$B$5:$J$44,5,FALSE)*VLOOKUP(AirBFYLD2!BR$4,'[1]INTERNAL PARAMETERS-1'!$B$5:$J$44,6,FALSE)*VLOOKUP(AirBFYLD2!BR$4,'[1]INTERNAL PARAMETERS-1'!$B$5:$J$44,3,FALSE) + AirBFYLD1!BR184*(1-VLOOKUP(AirBFYLD2!BR$4,'[1]INTERNAL PARAMETERS-1'!$B$5:$J$44,5,FALSE))*VLOOKUP(AirBFYLD2!BR$4,'[1]INTERNAL PARAMETERS-1'!$B$5:$J$44,8,FALSE)*VLOOKUP(AirBFYLD2!BR$4,'[1]INTERNAL PARAMETERS-1'!$B$5:$J$44,3,FALSE)</f>
        <v>8.9904137566661328E-6</v>
      </c>
      <c r="BS184" s="44">
        <f>AirBFYLD1!BS184*VLOOKUP(AirBFYLD2!BS$4,'[1]INTERNAL PARAMETERS-1'!$B$5:$J$44,5,FALSE)*VLOOKUP(AirBFYLD2!BS$4,'[1]INTERNAL PARAMETERS-1'!$B$5:$J$44,6,FALSE)*VLOOKUP(AirBFYLD2!BS$4,'[1]INTERNAL PARAMETERS-1'!$B$5:$J$44,3,FALSE) + AirBFYLD1!BS184*(1-VLOOKUP(AirBFYLD2!BS$4,'[1]INTERNAL PARAMETERS-1'!$B$5:$J$44,5,FALSE))*VLOOKUP(AirBFYLD2!BS$4,'[1]INTERNAL PARAMETERS-1'!$B$5:$J$44,8,FALSE)*VLOOKUP(AirBFYLD2!BS$4,'[1]INTERNAL PARAMETERS-1'!$B$5:$J$44,3,FALSE)</f>
        <v>2.9721175332854212E-7</v>
      </c>
      <c r="BT184" s="44">
        <f>AirBFYLD1!BT184*VLOOKUP(AirBFYLD2!BT$4,'[1]INTERNAL PARAMETERS-1'!$B$5:$J$44,5,FALSE)*VLOOKUP(AirBFYLD2!BT$4,'[1]INTERNAL PARAMETERS-1'!$B$5:$J$44,6,FALSE)*VLOOKUP(AirBFYLD2!BT$4,'[1]INTERNAL PARAMETERS-1'!$B$5:$J$44,3,FALSE) + AirBFYLD1!BT184*(1-VLOOKUP(AirBFYLD2!BT$4,'[1]INTERNAL PARAMETERS-1'!$B$5:$J$44,5,FALSE))*VLOOKUP(AirBFYLD2!BT$4,'[1]INTERNAL PARAMETERS-1'!$B$5:$J$44,8,FALSE)*VLOOKUP(AirBFYLD2!BT$4,'[1]INTERNAL PARAMETERS-1'!$B$5:$J$44,3,FALSE)</f>
        <v>0</v>
      </c>
      <c r="BU184" s="44">
        <f>AirBFYLD1!BU184*VLOOKUP(AirBFYLD2!BU$4,'[1]INTERNAL PARAMETERS-1'!$B$5:$J$44,5,FALSE)*VLOOKUP(AirBFYLD2!BU$4,'[1]INTERNAL PARAMETERS-1'!$B$5:$J$44,6,FALSE)*VLOOKUP(AirBFYLD2!BU$4,'[1]INTERNAL PARAMETERS-1'!$B$5:$J$44,3,FALSE) + AirBFYLD1!BU184*(1-VLOOKUP(AirBFYLD2!BU$4,'[1]INTERNAL PARAMETERS-1'!$B$5:$J$44,5,FALSE))*VLOOKUP(AirBFYLD2!BU$4,'[1]INTERNAL PARAMETERS-1'!$B$5:$J$44,8,FALSE)*VLOOKUP(AirBFYLD2!BU$4,'[1]INTERNAL PARAMETERS-1'!$B$5:$J$44,3,FALSE)</f>
        <v>0</v>
      </c>
      <c r="BV184" s="44">
        <f>AirBFYLD1!BV184*VLOOKUP(AirBFYLD2!BV$4,'[1]INTERNAL PARAMETERS-1'!$B$5:$J$44,5,FALSE)*VLOOKUP(AirBFYLD2!BV$4,'[1]INTERNAL PARAMETERS-1'!$B$5:$J$44,6,FALSE)*VLOOKUP(AirBFYLD2!BV$4,'[1]INTERNAL PARAMETERS-1'!$B$5:$J$44,3,FALSE) + AirBFYLD1!BV184*(1-VLOOKUP(AirBFYLD2!BV$4,'[1]INTERNAL PARAMETERS-1'!$B$5:$J$44,5,FALSE))*VLOOKUP(AirBFYLD2!BV$4,'[1]INTERNAL PARAMETERS-1'!$B$5:$J$44,8,FALSE)*VLOOKUP(AirBFYLD2!BV$4,'[1]INTERNAL PARAMETERS-1'!$B$5:$J$44,3,FALSE)</f>
        <v>0</v>
      </c>
      <c r="BW184" s="44">
        <f>AirBFYLD1!BW184*VLOOKUP(AirBFYLD2!BW$4,'[1]INTERNAL PARAMETERS-1'!$B$5:$J$44,5,FALSE)*VLOOKUP(AirBFYLD2!BW$4,'[1]INTERNAL PARAMETERS-1'!$B$5:$J$44,6,FALSE)*VLOOKUP(AirBFYLD2!BW$4,'[1]INTERNAL PARAMETERS-1'!$B$5:$J$44,3,FALSE) + AirBFYLD1!BW184*(1-VLOOKUP(AirBFYLD2!BW$4,'[1]INTERNAL PARAMETERS-1'!$B$5:$J$44,5,FALSE))*VLOOKUP(AirBFYLD2!BW$4,'[1]INTERNAL PARAMETERS-1'!$B$5:$J$44,8,FALSE)*VLOOKUP(AirBFYLD2!BW$4,'[1]INTERNAL PARAMETERS-1'!$B$5:$J$44,3,FALSE)</f>
        <v>0</v>
      </c>
      <c r="BX184" s="44">
        <f>AirBFYLD1!BX184*VLOOKUP(AirBFYLD2!BX$4,'[1]INTERNAL PARAMETERS-1'!$B$5:$J$44,5,FALSE)*VLOOKUP(AirBFYLD2!BX$4,'[1]INTERNAL PARAMETERS-1'!$B$5:$J$44,6,FALSE)*VLOOKUP(AirBFYLD2!BX$4,'[1]INTERNAL PARAMETERS-1'!$B$5:$J$44,3,FALSE) + AirBFYLD1!BX184*(1-VLOOKUP(AirBFYLD2!BX$4,'[1]INTERNAL PARAMETERS-1'!$B$5:$J$44,5,FALSE))*VLOOKUP(AirBFYLD2!BX$4,'[1]INTERNAL PARAMETERS-1'!$B$5:$J$44,8,FALSE)*VLOOKUP(AirBFYLD2!BX$4,'[1]INTERNAL PARAMETERS-1'!$B$5:$J$44,3,FALSE)</f>
        <v>0</v>
      </c>
      <c r="BY184" s="44">
        <f>AirBFYLD1!BY184*VLOOKUP(AirBFYLD2!BY$4,'[1]INTERNAL PARAMETERS-1'!$B$5:$J$44,5,FALSE)*VLOOKUP(AirBFYLD2!BY$4,'[1]INTERNAL PARAMETERS-1'!$B$5:$J$44,6,FALSE)*VLOOKUP(AirBFYLD2!BY$4,'[1]INTERNAL PARAMETERS-1'!$B$5:$J$44,3,FALSE) + AirBFYLD1!BY184*(1-VLOOKUP(AirBFYLD2!BY$4,'[1]INTERNAL PARAMETERS-1'!$B$5:$J$44,5,FALSE))*VLOOKUP(AirBFYLD2!BY$4,'[1]INTERNAL PARAMETERS-1'!$B$5:$J$44,8,FALSE)*VLOOKUP(AirBFYLD2!BY$4,'[1]INTERNAL PARAMETERS-1'!$B$5:$J$44,3,FALSE)</f>
        <v>0</v>
      </c>
      <c r="BZ184" s="44">
        <f>AirBFYLD1!BZ184*VLOOKUP(AirBFYLD2!BZ$4,'[1]INTERNAL PARAMETERS-1'!$B$5:$J$44,5,FALSE)*VLOOKUP(AirBFYLD2!BZ$4,'[1]INTERNAL PARAMETERS-1'!$B$5:$J$44,6,FALSE)*VLOOKUP(AirBFYLD2!BZ$4,'[1]INTERNAL PARAMETERS-1'!$B$5:$J$44,3,FALSE) + AirBFYLD1!BZ184*(1-VLOOKUP(AirBFYLD2!BZ$4,'[1]INTERNAL PARAMETERS-1'!$B$5:$J$44,5,FALSE))*VLOOKUP(AirBFYLD2!BZ$4,'[1]INTERNAL PARAMETERS-1'!$B$5:$J$44,8,FALSE)*VLOOKUP(AirBFYLD2!BZ$4,'[1]INTERNAL PARAMETERS-1'!$B$5:$J$44,3,FALSE)</f>
        <v>0</v>
      </c>
      <c r="CA184" s="44">
        <f>AirBFYLD1!CA184*VLOOKUP(AirBFYLD2!CA$4,'[1]INTERNAL PARAMETERS-1'!$B$5:$J$44,5,FALSE)*VLOOKUP(AirBFYLD2!CA$4,'[1]INTERNAL PARAMETERS-1'!$B$5:$J$44,6,FALSE)*VLOOKUP(AirBFYLD2!CA$4,'[1]INTERNAL PARAMETERS-1'!$B$5:$J$44,3,FALSE) + AirBFYLD1!CA184*(1-VLOOKUP(AirBFYLD2!CA$4,'[1]INTERNAL PARAMETERS-1'!$B$5:$J$44,5,FALSE))*VLOOKUP(AirBFYLD2!CA$4,'[1]INTERNAL PARAMETERS-1'!$B$5:$J$44,8,FALSE)*VLOOKUP(AirBFYLD2!CA$4,'[1]INTERNAL PARAMETERS-1'!$B$5:$J$44,3,FALSE)</f>
        <v>0</v>
      </c>
      <c r="CB184" s="44">
        <f>AirBFYLD1!CB184*VLOOKUP(AirBFYLD2!CB$4,'[1]INTERNAL PARAMETERS-1'!$B$5:$J$44,5,FALSE)*VLOOKUP(AirBFYLD2!CB$4,'[1]INTERNAL PARAMETERS-1'!$B$5:$J$44,6,FALSE)*VLOOKUP(AirBFYLD2!CB$4,'[1]INTERNAL PARAMETERS-1'!$B$5:$J$44,3,FALSE) + AirBFYLD1!CB184*(1-VLOOKUP(AirBFYLD2!CB$4,'[1]INTERNAL PARAMETERS-1'!$B$5:$J$44,5,FALSE))*VLOOKUP(AirBFYLD2!CB$4,'[1]INTERNAL PARAMETERS-1'!$B$5:$J$44,8,FALSE)*VLOOKUP(AirBFYLD2!CB$4,'[1]INTERNAL PARAMETERS-1'!$B$5:$J$44,3,FALSE)</f>
        <v>0</v>
      </c>
      <c r="CC184" s="44">
        <f>AirBFYLD1!CC184*VLOOKUP(AirBFYLD2!CC$4,'[1]INTERNAL PARAMETERS-1'!$B$5:$J$44,5,FALSE)*VLOOKUP(AirBFYLD2!CC$4,'[1]INTERNAL PARAMETERS-1'!$B$5:$J$44,6,FALSE)*VLOOKUP(AirBFYLD2!CC$4,'[1]INTERNAL PARAMETERS-1'!$B$5:$J$44,3,FALSE) + AirBFYLD1!CC184*(1-VLOOKUP(AirBFYLD2!CC$4,'[1]INTERNAL PARAMETERS-1'!$B$5:$J$44,5,FALSE))*VLOOKUP(AirBFYLD2!CC$4,'[1]INTERNAL PARAMETERS-1'!$B$5:$J$44,8,FALSE)*VLOOKUP(AirBFYLD2!CC$4,'[1]INTERNAL PARAMETERS-1'!$B$5:$J$44,3,FALSE)</f>
        <v>1.9485884825726021E-6</v>
      </c>
      <c r="CD184" s="44">
        <f>AirBFYLD1!CD184*VLOOKUP(AirBFYLD2!CD$4,'[1]INTERNAL PARAMETERS-1'!$B$5:$J$44,5,FALSE)*VLOOKUP(AirBFYLD2!CD$4,'[1]INTERNAL PARAMETERS-1'!$B$5:$J$44,6,FALSE)*VLOOKUP(AirBFYLD2!CD$4,'[1]INTERNAL PARAMETERS-1'!$B$5:$J$44,3,FALSE) + AirBFYLD1!CD184*(1-VLOOKUP(AirBFYLD2!CD$4,'[1]INTERNAL PARAMETERS-1'!$B$5:$J$44,5,FALSE))*VLOOKUP(AirBFYLD2!CD$4,'[1]INTERNAL PARAMETERS-1'!$B$5:$J$44,8,FALSE)*VLOOKUP(AirBFYLD2!CD$4,'[1]INTERNAL PARAMETERS-1'!$B$5:$J$44,3,FALSE)</f>
        <v>5.8457507359120331E-6</v>
      </c>
      <c r="CE184" s="44">
        <f>AirBFYLD1!CE184*VLOOKUP(AirBFYLD2!CE$4,'[1]INTERNAL PARAMETERS-1'!$B$5:$J$44,5,FALSE)*VLOOKUP(AirBFYLD2!CE$4,'[1]INTERNAL PARAMETERS-1'!$B$5:$J$44,6,FALSE)*VLOOKUP(AirBFYLD2!CE$4,'[1]INTERNAL PARAMETERS-1'!$B$5:$J$44,3,FALSE) + AirBFYLD1!CE184*(1-VLOOKUP(AirBFYLD2!CE$4,'[1]INTERNAL PARAMETERS-1'!$B$5:$J$44,5,FALSE))*VLOOKUP(AirBFYLD2!CE$4,'[1]INTERNAL PARAMETERS-1'!$B$5:$J$44,8,FALSE)*VLOOKUP(AirBFYLD2!CE$4,'[1]INTERNAL PARAMETERS-1'!$B$5:$J$44,3,FALSE)</f>
        <v>1.6841032812996807E-6</v>
      </c>
      <c r="CF184" s="44">
        <f>AirBFYLD1!CF184*VLOOKUP(AirBFYLD2!CF$4,'[1]INTERNAL PARAMETERS-1'!$B$5:$J$44,5,FALSE)*VLOOKUP(AirBFYLD2!CF$4,'[1]INTERNAL PARAMETERS-1'!$B$5:$J$44,6,FALSE)*VLOOKUP(AirBFYLD2!CF$4,'[1]INTERNAL PARAMETERS-1'!$B$5:$J$44,3,FALSE) + AirBFYLD1!CF184*(1-VLOOKUP(AirBFYLD2!CF$4,'[1]INTERNAL PARAMETERS-1'!$B$5:$J$44,5,FALSE))*VLOOKUP(AirBFYLD2!CF$4,'[1]INTERNAL PARAMETERS-1'!$B$5:$J$44,8,FALSE)*VLOOKUP(AirBFYLD2!CF$4,'[1]INTERNAL PARAMETERS-1'!$B$5:$J$44,3,FALSE)</f>
        <v>0</v>
      </c>
      <c r="CG184" s="44">
        <f>AirBFYLD1!CG184*VLOOKUP(AirBFYLD2!CG$4,'[1]INTERNAL PARAMETERS-1'!$B$5:$J$44,5,FALSE)*VLOOKUP(AirBFYLD2!CG$4,'[1]INTERNAL PARAMETERS-1'!$B$5:$J$44,6,FALSE)*VLOOKUP(AirBFYLD2!CG$4,'[1]INTERNAL PARAMETERS-1'!$B$5:$J$44,3,FALSE) + AirBFYLD1!CG184*(1-VLOOKUP(AirBFYLD2!CG$4,'[1]INTERNAL PARAMETERS-1'!$B$5:$J$44,5,FALSE))*VLOOKUP(AirBFYLD2!CG$4,'[1]INTERNAL PARAMETERS-1'!$B$5:$J$44,8,FALSE)*VLOOKUP(AirBFYLD2!CG$4,'[1]INTERNAL PARAMETERS-1'!$B$5:$J$44,3,FALSE)</f>
        <v>0</v>
      </c>
      <c r="CH184" s="43">
        <f>AirBFYLD1!CH184*VLOOKUP(AirBFYLD2!CH$4,'[1]INTERNAL PARAMETERS-1'!$B$5:$J$44,5,FALSE)*VLOOKUP(AirBFYLD2!CH$4,'[1]INTERNAL PARAMETERS-1'!$B$5:$J$44,6,FALSE)*VLOOKUP(AirBFYLD2!CH$4,'[1]INTERNAL PARAMETERS-1'!$B$5:$J$44,3,FALSE) + AirBFYLD1!CH184*(1-VLOOKUP(AirBFYLD2!CH$4,'[1]INTERNAL PARAMETERS-1'!$B$5:$J$44,5,FALSE))*VLOOKUP(AirBFYLD2!CH$4,'[1]INTERNAL PARAMETERS-1'!$B$5:$J$44,8,FALSE)*VLOOKUP(AirBFYLD2!CH$4,'[1]INTERNAL PARAMETERS-1'!$B$5:$J$44,3,FALSE)</f>
        <v>0</v>
      </c>
      <c r="CJ184" s="45">
        <f t="shared" si="4"/>
        <v>1.0252400030285994E-2</v>
      </c>
      <c r="CK184" s="43">
        <f t="shared" si="5"/>
        <v>1.0641246151636112E-2</v>
      </c>
    </row>
    <row r="185" spans="2:89" x14ac:dyDescent="0.5">
      <c r="B185" s="58" t="s">
        <v>7</v>
      </c>
      <c r="C185" s="57" t="s">
        <v>68</v>
      </c>
      <c r="D185" s="57" t="s">
        <v>67</v>
      </c>
      <c r="E185" s="133">
        <f>AirBF!X185</f>
        <v>0</v>
      </c>
      <c r="F185" s="56">
        <f>'[1]INTERNAL PARAMETERS-1'!M5</f>
        <v>85.012</v>
      </c>
      <c r="G185" s="45">
        <f>AirBFYLD1!G185*VLOOKUP(AirBFYLD2!G$4,'[1]INTERNAL PARAMETERS-1'!$B$5:$J$44,5,FALSE)*VLOOKUP(AirBFYLD2!G$4,'[1]INTERNAL PARAMETERS-1'!$B$5:$J$44,7,FALSE)*AirBFYLD2!$F185 + AirBFYLD1!G185*(1-VLOOKUP(AirBFYLD2!G$4,'[1]INTERNAL PARAMETERS-1'!$B$5:$J$44,5,FALSE))*VLOOKUP(AirBFYLD2!G$4,'[1]INTERNAL PARAMETERS-1'!$B$5:$J$44,9,FALSE)*AirBFYLD2!$F185</f>
        <v>0</v>
      </c>
      <c r="H185" s="44">
        <f>AirBFYLD1!H185*VLOOKUP(AirBFYLD2!H$4,'[1]INTERNAL PARAMETERS-1'!$B$5:$J$44,5,FALSE)*VLOOKUP(AirBFYLD2!H$4,'[1]INTERNAL PARAMETERS-1'!$B$5:$J$44,7,FALSE)*AirBFYLD2!$F185 + AirBFYLD1!H185*(1-VLOOKUP(AirBFYLD2!H$4,'[1]INTERNAL PARAMETERS-1'!$B$5:$J$44,5,FALSE))*VLOOKUP(AirBFYLD2!H$4,'[1]INTERNAL PARAMETERS-1'!$B$5:$J$44,9,FALSE)*AirBFYLD2!$F185</f>
        <v>0</v>
      </c>
      <c r="I185" s="44">
        <f>AirBFYLD1!I185*VLOOKUP(AirBFYLD2!I$4,'[1]INTERNAL PARAMETERS-1'!$B$5:$J$44,5,FALSE)*VLOOKUP(AirBFYLD2!I$4,'[1]INTERNAL PARAMETERS-1'!$B$5:$J$44,7,FALSE)*AirBFYLD2!$F185 + AirBFYLD1!I185*(1-VLOOKUP(AirBFYLD2!I$4,'[1]INTERNAL PARAMETERS-1'!$B$5:$J$44,5,FALSE))*VLOOKUP(AirBFYLD2!I$4,'[1]INTERNAL PARAMETERS-1'!$B$5:$J$44,9,FALSE)*AirBFYLD2!$F185</f>
        <v>0</v>
      </c>
      <c r="J185" s="44">
        <f>AirBFYLD1!J185*VLOOKUP(AirBFYLD2!J$4,'[1]INTERNAL PARAMETERS-1'!$B$5:$J$44,5,FALSE)*VLOOKUP(AirBFYLD2!J$4,'[1]INTERNAL PARAMETERS-1'!$B$5:$J$44,7,FALSE)*AirBFYLD2!$F185 + AirBFYLD1!J185*(1-VLOOKUP(AirBFYLD2!J$4,'[1]INTERNAL PARAMETERS-1'!$B$5:$J$44,5,FALSE))*VLOOKUP(AirBFYLD2!J$4,'[1]INTERNAL PARAMETERS-1'!$B$5:$J$44,9,FALSE)*AirBFYLD2!$F185</f>
        <v>0</v>
      </c>
      <c r="K185" s="44">
        <f>AirBFYLD1!K185*VLOOKUP(AirBFYLD2!K$4,'[1]INTERNAL PARAMETERS-1'!$B$5:$J$44,5,FALSE)*VLOOKUP(AirBFYLD2!K$4,'[1]INTERNAL PARAMETERS-1'!$B$5:$J$44,7,FALSE)*AirBFYLD2!$F185 + AirBFYLD1!K185*(1-VLOOKUP(AirBFYLD2!K$4,'[1]INTERNAL PARAMETERS-1'!$B$5:$J$44,5,FALSE))*VLOOKUP(AirBFYLD2!K$4,'[1]INTERNAL PARAMETERS-1'!$B$5:$J$44,9,FALSE)*AirBFYLD2!$F185</f>
        <v>0</v>
      </c>
      <c r="L185" s="44">
        <f>AirBFYLD1!L185*VLOOKUP(AirBFYLD2!L$4,'[1]INTERNAL PARAMETERS-1'!$B$5:$J$44,5,FALSE)*VLOOKUP(AirBFYLD2!L$4,'[1]INTERNAL PARAMETERS-1'!$B$5:$J$44,7,FALSE)*AirBFYLD2!$F185 + AirBFYLD1!L185*(1-VLOOKUP(AirBFYLD2!L$4,'[1]INTERNAL PARAMETERS-1'!$B$5:$J$44,5,FALSE))*VLOOKUP(AirBFYLD2!L$4,'[1]INTERNAL PARAMETERS-1'!$B$5:$J$44,9,FALSE)*AirBFYLD2!$F185</f>
        <v>0</v>
      </c>
      <c r="M185" s="44">
        <f>AirBFYLD1!M185*VLOOKUP(AirBFYLD2!M$4,'[1]INTERNAL PARAMETERS-1'!$B$5:$J$44,5,FALSE)*VLOOKUP(AirBFYLD2!M$4,'[1]INTERNAL PARAMETERS-1'!$B$5:$J$44,7,FALSE)*AirBFYLD2!$F185 + AirBFYLD1!M185*(1-VLOOKUP(AirBFYLD2!M$4,'[1]INTERNAL PARAMETERS-1'!$B$5:$J$44,5,FALSE))*VLOOKUP(AirBFYLD2!M$4,'[1]INTERNAL PARAMETERS-1'!$B$5:$J$44,9,FALSE)*AirBFYLD2!$F185</f>
        <v>0</v>
      </c>
      <c r="N185" s="44">
        <f>AirBFYLD1!N185*VLOOKUP(AirBFYLD2!N$4,'[1]INTERNAL PARAMETERS-1'!$B$5:$J$44,5,FALSE)*VLOOKUP(AirBFYLD2!N$4,'[1]INTERNAL PARAMETERS-1'!$B$5:$J$44,7,FALSE)*AirBFYLD2!$F185 + AirBFYLD1!N185*(1-VLOOKUP(AirBFYLD2!N$4,'[1]INTERNAL PARAMETERS-1'!$B$5:$J$44,5,FALSE))*VLOOKUP(AirBFYLD2!N$4,'[1]INTERNAL PARAMETERS-1'!$B$5:$J$44,9,FALSE)*AirBFYLD2!$F185</f>
        <v>0</v>
      </c>
      <c r="O185" s="44">
        <f>AirBFYLD1!O185*VLOOKUP(AirBFYLD2!O$4,'[1]INTERNAL PARAMETERS-1'!$B$5:$J$44,5,FALSE)*VLOOKUP(AirBFYLD2!O$4,'[1]INTERNAL PARAMETERS-1'!$B$5:$J$44,7,FALSE)*AirBFYLD2!$F185 + AirBFYLD1!O185*(1-VLOOKUP(AirBFYLD2!O$4,'[1]INTERNAL PARAMETERS-1'!$B$5:$J$44,5,FALSE))*VLOOKUP(AirBFYLD2!O$4,'[1]INTERNAL PARAMETERS-1'!$B$5:$J$44,9,FALSE)*AirBFYLD2!$F185</f>
        <v>0</v>
      </c>
      <c r="P185" s="44">
        <f>AirBFYLD1!P185*VLOOKUP(AirBFYLD2!P$4,'[1]INTERNAL PARAMETERS-1'!$B$5:$J$44,5,FALSE)*VLOOKUP(AirBFYLD2!P$4,'[1]INTERNAL PARAMETERS-1'!$B$5:$J$44,7,FALSE)*AirBFYLD2!$F185 + AirBFYLD1!P185*(1-VLOOKUP(AirBFYLD2!P$4,'[1]INTERNAL PARAMETERS-1'!$B$5:$J$44,5,FALSE))*VLOOKUP(AirBFYLD2!P$4,'[1]INTERNAL PARAMETERS-1'!$B$5:$J$44,9,FALSE)*AirBFYLD2!$F185</f>
        <v>0</v>
      </c>
      <c r="Q185" s="44">
        <f>AirBFYLD1!Q185*VLOOKUP(AirBFYLD2!Q$4,'[1]INTERNAL PARAMETERS-1'!$B$5:$J$44,5,FALSE)*VLOOKUP(AirBFYLD2!Q$4,'[1]INTERNAL PARAMETERS-1'!$B$5:$J$44,7,FALSE)*AirBFYLD2!$F185 + AirBFYLD1!Q185*(1-VLOOKUP(AirBFYLD2!Q$4,'[1]INTERNAL PARAMETERS-1'!$B$5:$J$44,5,FALSE))*VLOOKUP(AirBFYLD2!Q$4,'[1]INTERNAL PARAMETERS-1'!$B$5:$J$44,9,FALSE)*AirBFYLD2!$F185</f>
        <v>0</v>
      </c>
      <c r="R185" s="44">
        <f>AirBFYLD1!R185*VLOOKUP(AirBFYLD2!R$4,'[1]INTERNAL PARAMETERS-1'!$B$5:$J$44,5,FALSE)*VLOOKUP(AirBFYLD2!R$4,'[1]INTERNAL PARAMETERS-1'!$B$5:$J$44,7,FALSE)*AirBFYLD2!$F185 + AirBFYLD1!R185*(1-VLOOKUP(AirBFYLD2!R$4,'[1]INTERNAL PARAMETERS-1'!$B$5:$J$44,5,FALSE))*VLOOKUP(AirBFYLD2!R$4,'[1]INTERNAL PARAMETERS-1'!$B$5:$J$44,9,FALSE)*AirBFYLD2!$F185</f>
        <v>0</v>
      </c>
      <c r="S185" s="44">
        <f>AirBFYLD1!S185*VLOOKUP(AirBFYLD2!S$4,'[1]INTERNAL PARAMETERS-1'!$B$5:$J$44,5,FALSE)*VLOOKUP(AirBFYLD2!S$4,'[1]INTERNAL PARAMETERS-1'!$B$5:$J$44,7,FALSE)*AirBFYLD2!$F185 + AirBFYLD1!S185*(1-VLOOKUP(AirBFYLD2!S$4,'[1]INTERNAL PARAMETERS-1'!$B$5:$J$44,5,FALSE))*VLOOKUP(AirBFYLD2!S$4,'[1]INTERNAL PARAMETERS-1'!$B$5:$J$44,9,FALSE)*AirBFYLD2!$F185</f>
        <v>0</v>
      </c>
      <c r="T185" s="44">
        <f>AirBFYLD1!T185*VLOOKUP(AirBFYLD2!T$4,'[1]INTERNAL PARAMETERS-1'!$B$5:$J$44,5,FALSE)*VLOOKUP(AirBFYLD2!T$4,'[1]INTERNAL PARAMETERS-1'!$B$5:$J$44,7,FALSE)*AirBFYLD2!$F185 + AirBFYLD1!T185*(1-VLOOKUP(AirBFYLD2!T$4,'[1]INTERNAL PARAMETERS-1'!$B$5:$J$44,5,FALSE))*VLOOKUP(AirBFYLD2!T$4,'[1]INTERNAL PARAMETERS-1'!$B$5:$J$44,9,FALSE)*AirBFYLD2!$F185</f>
        <v>0</v>
      </c>
      <c r="U185" s="44">
        <f>AirBFYLD1!U185*VLOOKUP(AirBFYLD2!U$4,'[1]INTERNAL PARAMETERS-1'!$B$5:$J$44,5,FALSE)*VLOOKUP(AirBFYLD2!U$4,'[1]INTERNAL PARAMETERS-1'!$B$5:$J$44,7,FALSE)*AirBFYLD2!$F185 + AirBFYLD1!U185*(1-VLOOKUP(AirBFYLD2!U$4,'[1]INTERNAL PARAMETERS-1'!$B$5:$J$44,5,FALSE))*VLOOKUP(AirBFYLD2!U$4,'[1]INTERNAL PARAMETERS-1'!$B$5:$J$44,9,FALSE)*AirBFYLD2!$F185</f>
        <v>0</v>
      </c>
      <c r="V185" s="44">
        <f>AirBFYLD1!V185*VLOOKUP(AirBFYLD2!V$4,'[1]INTERNAL PARAMETERS-1'!$B$5:$J$44,5,FALSE)*VLOOKUP(AirBFYLD2!V$4,'[1]INTERNAL PARAMETERS-1'!$B$5:$J$44,7,FALSE)*AirBFYLD2!$F185 + AirBFYLD1!V185*(1-VLOOKUP(AirBFYLD2!V$4,'[1]INTERNAL PARAMETERS-1'!$B$5:$J$44,5,FALSE))*VLOOKUP(AirBFYLD2!V$4,'[1]INTERNAL PARAMETERS-1'!$B$5:$J$44,9,FALSE)*AirBFYLD2!$F185</f>
        <v>0</v>
      </c>
      <c r="W185" s="44">
        <f>AirBFYLD1!W185*VLOOKUP(AirBFYLD2!W$4,'[1]INTERNAL PARAMETERS-1'!$B$5:$J$44,5,FALSE)*VLOOKUP(AirBFYLD2!W$4,'[1]INTERNAL PARAMETERS-1'!$B$5:$J$44,7,FALSE)*AirBFYLD2!$F185 + AirBFYLD1!W185*(1-VLOOKUP(AirBFYLD2!W$4,'[1]INTERNAL PARAMETERS-1'!$B$5:$J$44,5,FALSE))*VLOOKUP(AirBFYLD2!W$4,'[1]INTERNAL PARAMETERS-1'!$B$5:$J$44,9,FALSE)*AirBFYLD2!$F185</f>
        <v>0</v>
      </c>
      <c r="X185" s="44">
        <f>AirBFYLD1!X185*VLOOKUP(AirBFYLD2!X$4,'[1]INTERNAL PARAMETERS-1'!$B$5:$J$44,5,FALSE)*VLOOKUP(AirBFYLD2!X$4,'[1]INTERNAL PARAMETERS-1'!$B$5:$J$44,7,FALSE)*AirBFYLD2!$F185 + AirBFYLD1!X185*(1-VLOOKUP(AirBFYLD2!X$4,'[1]INTERNAL PARAMETERS-1'!$B$5:$J$44,5,FALSE))*VLOOKUP(AirBFYLD2!X$4,'[1]INTERNAL PARAMETERS-1'!$B$5:$J$44,9,FALSE)*AirBFYLD2!$F185</f>
        <v>0</v>
      </c>
      <c r="Y185" s="44">
        <f>AirBFYLD1!Y185*VLOOKUP(AirBFYLD2!Y$4,'[1]INTERNAL PARAMETERS-1'!$B$5:$J$44,5,FALSE)*VLOOKUP(AirBFYLD2!Y$4,'[1]INTERNAL PARAMETERS-1'!$B$5:$J$44,7,FALSE)*AirBFYLD2!$F185 + AirBFYLD1!Y185*(1-VLOOKUP(AirBFYLD2!Y$4,'[1]INTERNAL PARAMETERS-1'!$B$5:$J$44,5,FALSE))*VLOOKUP(AirBFYLD2!Y$4,'[1]INTERNAL PARAMETERS-1'!$B$5:$J$44,9,FALSE)*AirBFYLD2!$F185</f>
        <v>0</v>
      </c>
      <c r="Z185" s="44">
        <f>AirBFYLD1!Z185*VLOOKUP(AirBFYLD2!Z$4,'[1]INTERNAL PARAMETERS-1'!$B$5:$J$44,5,FALSE)*VLOOKUP(AirBFYLD2!Z$4,'[1]INTERNAL PARAMETERS-1'!$B$5:$J$44,7,FALSE)*AirBFYLD2!$F185 + AirBFYLD1!Z185*(1-VLOOKUP(AirBFYLD2!Z$4,'[1]INTERNAL PARAMETERS-1'!$B$5:$J$44,5,FALSE))*VLOOKUP(AirBFYLD2!Z$4,'[1]INTERNAL PARAMETERS-1'!$B$5:$J$44,9,FALSE)*AirBFYLD2!$F185</f>
        <v>0</v>
      </c>
      <c r="AA185" s="44">
        <f>AirBFYLD1!AA185*VLOOKUP(AirBFYLD2!AA$4,'[1]INTERNAL PARAMETERS-1'!$B$5:$J$44,5,FALSE)*VLOOKUP(AirBFYLD2!AA$4,'[1]INTERNAL PARAMETERS-1'!$B$5:$J$44,7,FALSE)*AirBFYLD2!$F185 + AirBFYLD1!AA185*(1-VLOOKUP(AirBFYLD2!AA$4,'[1]INTERNAL PARAMETERS-1'!$B$5:$J$44,5,FALSE))*VLOOKUP(AirBFYLD2!AA$4,'[1]INTERNAL PARAMETERS-1'!$B$5:$J$44,9,FALSE)*AirBFYLD2!$F185</f>
        <v>0</v>
      </c>
      <c r="AB185" s="44">
        <f>AirBFYLD1!AB185*VLOOKUP(AirBFYLD2!AB$4,'[1]INTERNAL PARAMETERS-1'!$B$5:$J$44,5,FALSE)*VLOOKUP(AirBFYLD2!AB$4,'[1]INTERNAL PARAMETERS-1'!$B$5:$J$44,7,FALSE)*AirBFYLD2!$F185 + AirBFYLD1!AB185*(1-VLOOKUP(AirBFYLD2!AB$4,'[1]INTERNAL PARAMETERS-1'!$B$5:$J$44,5,FALSE))*VLOOKUP(AirBFYLD2!AB$4,'[1]INTERNAL PARAMETERS-1'!$B$5:$J$44,9,FALSE)*AirBFYLD2!$F185</f>
        <v>0</v>
      </c>
      <c r="AC185" s="44">
        <f>AirBFYLD1!AC185*VLOOKUP(AirBFYLD2!AC$4,'[1]INTERNAL PARAMETERS-1'!$B$5:$J$44,5,FALSE)*VLOOKUP(AirBFYLD2!AC$4,'[1]INTERNAL PARAMETERS-1'!$B$5:$J$44,7,FALSE)*AirBFYLD2!$F185 + AirBFYLD1!AC185*(1-VLOOKUP(AirBFYLD2!AC$4,'[1]INTERNAL PARAMETERS-1'!$B$5:$J$44,5,FALSE))*VLOOKUP(AirBFYLD2!AC$4,'[1]INTERNAL PARAMETERS-1'!$B$5:$J$44,9,FALSE)*AirBFYLD2!$F185</f>
        <v>0</v>
      </c>
      <c r="AD185" s="44">
        <f>AirBFYLD1!AD185*VLOOKUP(AirBFYLD2!AD$4,'[1]INTERNAL PARAMETERS-1'!$B$5:$J$44,5,FALSE)*VLOOKUP(AirBFYLD2!AD$4,'[1]INTERNAL PARAMETERS-1'!$B$5:$J$44,7,FALSE)*AirBFYLD2!$F185 + AirBFYLD1!AD185*(1-VLOOKUP(AirBFYLD2!AD$4,'[1]INTERNAL PARAMETERS-1'!$B$5:$J$44,5,FALSE))*VLOOKUP(AirBFYLD2!AD$4,'[1]INTERNAL PARAMETERS-1'!$B$5:$J$44,9,FALSE)*AirBFYLD2!$F185</f>
        <v>0</v>
      </c>
      <c r="AE185" s="44">
        <f>AirBFYLD1!AE185*VLOOKUP(AirBFYLD2!AE$4,'[1]INTERNAL PARAMETERS-1'!$B$5:$J$44,5,FALSE)*VLOOKUP(AirBFYLD2!AE$4,'[1]INTERNAL PARAMETERS-1'!$B$5:$J$44,7,FALSE)*AirBFYLD2!$F185 + AirBFYLD1!AE185*(1-VLOOKUP(AirBFYLD2!AE$4,'[1]INTERNAL PARAMETERS-1'!$B$5:$J$44,5,FALSE))*VLOOKUP(AirBFYLD2!AE$4,'[1]INTERNAL PARAMETERS-1'!$B$5:$J$44,9,FALSE)*AirBFYLD2!$F185</f>
        <v>0</v>
      </c>
      <c r="AF185" s="44">
        <f>AirBFYLD1!AF185*VLOOKUP(AirBFYLD2!AF$4,'[1]INTERNAL PARAMETERS-1'!$B$5:$J$44,5,FALSE)*VLOOKUP(AirBFYLD2!AF$4,'[1]INTERNAL PARAMETERS-1'!$B$5:$J$44,7,FALSE)*AirBFYLD2!$F185 + AirBFYLD1!AF185*(1-VLOOKUP(AirBFYLD2!AF$4,'[1]INTERNAL PARAMETERS-1'!$B$5:$J$44,5,FALSE))*VLOOKUP(AirBFYLD2!AF$4,'[1]INTERNAL PARAMETERS-1'!$B$5:$J$44,9,FALSE)*AirBFYLD2!$F185</f>
        <v>0</v>
      </c>
      <c r="AG185" s="44">
        <f>AirBFYLD1!AG185*VLOOKUP(AirBFYLD2!AG$4,'[1]INTERNAL PARAMETERS-1'!$B$5:$J$44,5,FALSE)*VLOOKUP(AirBFYLD2!AG$4,'[1]INTERNAL PARAMETERS-1'!$B$5:$J$44,7,FALSE)*AirBFYLD2!$F185 + AirBFYLD1!AG185*(1-VLOOKUP(AirBFYLD2!AG$4,'[1]INTERNAL PARAMETERS-1'!$B$5:$J$44,5,FALSE))*VLOOKUP(AirBFYLD2!AG$4,'[1]INTERNAL PARAMETERS-1'!$B$5:$J$44,9,FALSE)*AirBFYLD2!$F185</f>
        <v>0</v>
      </c>
      <c r="AH185" s="44">
        <f>AirBFYLD1!AH185*VLOOKUP(AirBFYLD2!AH$4,'[1]INTERNAL PARAMETERS-1'!$B$5:$J$44,5,FALSE)*VLOOKUP(AirBFYLD2!AH$4,'[1]INTERNAL PARAMETERS-1'!$B$5:$J$44,7,FALSE)*AirBFYLD2!$F185 + AirBFYLD1!AH185*(1-VLOOKUP(AirBFYLD2!AH$4,'[1]INTERNAL PARAMETERS-1'!$B$5:$J$44,5,FALSE))*VLOOKUP(AirBFYLD2!AH$4,'[1]INTERNAL PARAMETERS-1'!$B$5:$J$44,9,FALSE)*AirBFYLD2!$F185</f>
        <v>0</v>
      </c>
      <c r="AI185" s="44">
        <f>AirBFYLD1!AI185*VLOOKUP(AirBFYLD2!AI$4,'[1]INTERNAL PARAMETERS-1'!$B$5:$J$44,5,FALSE)*VLOOKUP(AirBFYLD2!AI$4,'[1]INTERNAL PARAMETERS-1'!$B$5:$J$44,7,FALSE)*AirBFYLD2!$F185 + AirBFYLD1!AI185*(1-VLOOKUP(AirBFYLD2!AI$4,'[1]INTERNAL PARAMETERS-1'!$B$5:$J$44,5,FALSE))*VLOOKUP(AirBFYLD2!AI$4,'[1]INTERNAL PARAMETERS-1'!$B$5:$J$44,9,FALSE)*AirBFYLD2!$F185</f>
        <v>0</v>
      </c>
      <c r="AJ185" s="44">
        <f>AirBFYLD1!AJ185*VLOOKUP(AirBFYLD2!AJ$4,'[1]INTERNAL PARAMETERS-1'!$B$5:$J$44,5,FALSE)*VLOOKUP(AirBFYLD2!AJ$4,'[1]INTERNAL PARAMETERS-1'!$B$5:$J$44,7,FALSE)*AirBFYLD2!$F185 + AirBFYLD1!AJ185*(1-VLOOKUP(AirBFYLD2!AJ$4,'[1]INTERNAL PARAMETERS-1'!$B$5:$J$44,5,FALSE))*VLOOKUP(AirBFYLD2!AJ$4,'[1]INTERNAL PARAMETERS-1'!$B$5:$J$44,9,FALSE)*AirBFYLD2!$F185</f>
        <v>0</v>
      </c>
      <c r="AK185" s="44">
        <f>AirBFYLD1!AK185*VLOOKUP(AirBFYLD2!AK$4,'[1]INTERNAL PARAMETERS-1'!$B$5:$J$44,5,FALSE)*VLOOKUP(AirBFYLD2!AK$4,'[1]INTERNAL PARAMETERS-1'!$B$5:$J$44,7,FALSE)*AirBFYLD2!$F185 + AirBFYLD1!AK185*(1-VLOOKUP(AirBFYLD2!AK$4,'[1]INTERNAL PARAMETERS-1'!$B$5:$J$44,5,FALSE))*VLOOKUP(AirBFYLD2!AK$4,'[1]INTERNAL PARAMETERS-1'!$B$5:$J$44,9,FALSE)*AirBFYLD2!$F185</f>
        <v>0</v>
      </c>
      <c r="AL185" s="44">
        <f>AirBFYLD1!AL185*VLOOKUP(AirBFYLD2!AL$4,'[1]INTERNAL PARAMETERS-1'!$B$5:$J$44,5,FALSE)*VLOOKUP(AirBFYLD2!AL$4,'[1]INTERNAL PARAMETERS-1'!$B$5:$J$44,7,FALSE)*AirBFYLD2!$F185 + AirBFYLD1!AL185*(1-VLOOKUP(AirBFYLD2!AL$4,'[1]INTERNAL PARAMETERS-1'!$B$5:$J$44,5,FALSE))*VLOOKUP(AirBFYLD2!AL$4,'[1]INTERNAL PARAMETERS-1'!$B$5:$J$44,9,FALSE)*AirBFYLD2!$F185</f>
        <v>0</v>
      </c>
      <c r="AM185" s="44">
        <f>AirBFYLD1!AM185*VLOOKUP(AirBFYLD2!AM$4,'[1]INTERNAL PARAMETERS-1'!$B$5:$J$44,5,FALSE)*VLOOKUP(AirBFYLD2!AM$4,'[1]INTERNAL PARAMETERS-1'!$B$5:$J$44,7,FALSE)*AirBFYLD2!$F185 + AirBFYLD1!AM185*(1-VLOOKUP(AirBFYLD2!AM$4,'[1]INTERNAL PARAMETERS-1'!$B$5:$J$44,5,FALSE))*VLOOKUP(AirBFYLD2!AM$4,'[1]INTERNAL PARAMETERS-1'!$B$5:$J$44,9,FALSE)*AirBFYLD2!$F185</f>
        <v>0</v>
      </c>
      <c r="AN185" s="44">
        <f>AirBFYLD1!AN185*VLOOKUP(AirBFYLD2!AN$4,'[1]INTERNAL PARAMETERS-1'!$B$5:$J$44,5,FALSE)*VLOOKUP(AirBFYLD2!AN$4,'[1]INTERNAL PARAMETERS-1'!$B$5:$J$44,7,FALSE)*AirBFYLD2!$F185 + AirBFYLD1!AN185*(1-VLOOKUP(AirBFYLD2!AN$4,'[1]INTERNAL PARAMETERS-1'!$B$5:$J$44,5,FALSE))*VLOOKUP(AirBFYLD2!AN$4,'[1]INTERNAL PARAMETERS-1'!$B$5:$J$44,9,FALSE)*AirBFYLD2!$F185</f>
        <v>0</v>
      </c>
      <c r="AO185" s="44">
        <f>AirBFYLD1!AO185*VLOOKUP(AirBFYLD2!AO$4,'[1]INTERNAL PARAMETERS-1'!$B$5:$J$44,5,FALSE)*VLOOKUP(AirBFYLD2!AO$4,'[1]INTERNAL PARAMETERS-1'!$B$5:$J$44,7,FALSE)*AirBFYLD2!$F185 + AirBFYLD1!AO185*(1-VLOOKUP(AirBFYLD2!AO$4,'[1]INTERNAL PARAMETERS-1'!$B$5:$J$44,5,FALSE))*VLOOKUP(AirBFYLD2!AO$4,'[1]INTERNAL PARAMETERS-1'!$B$5:$J$44,9,FALSE)*AirBFYLD2!$F185</f>
        <v>0</v>
      </c>
      <c r="AP185" s="44">
        <f>AirBFYLD1!AP185*VLOOKUP(AirBFYLD2!AP$4,'[1]INTERNAL PARAMETERS-1'!$B$5:$J$44,5,FALSE)*VLOOKUP(AirBFYLD2!AP$4,'[1]INTERNAL PARAMETERS-1'!$B$5:$J$44,7,FALSE)*AirBFYLD2!$F185 + AirBFYLD1!AP185*(1-VLOOKUP(AirBFYLD2!AP$4,'[1]INTERNAL PARAMETERS-1'!$B$5:$J$44,5,FALSE))*VLOOKUP(AirBFYLD2!AP$4,'[1]INTERNAL PARAMETERS-1'!$B$5:$J$44,9,FALSE)*AirBFYLD2!$F185</f>
        <v>0</v>
      </c>
      <c r="AQ185" s="44">
        <f>AirBFYLD1!AQ185*VLOOKUP(AirBFYLD2!AQ$4,'[1]INTERNAL PARAMETERS-1'!$B$5:$J$44,5,FALSE)*VLOOKUP(AirBFYLD2!AQ$4,'[1]INTERNAL PARAMETERS-1'!$B$5:$J$44,7,FALSE)*AirBFYLD2!$F185 + AirBFYLD1!AQ185*(1-VLOOKUP(AirBFYLD2!AQ$4,'[1]INTERNAL PARAMETERS-1'!$B$5:$J$44,5,FALSE))*VLOOKUP(AirBFYLD2!AQ$4,'[1]INTERNAL PARAMETERS-1'!$B$5:$J$44,9,FALSE)*AirBFYLD2!$F185</f>
        <v>0</v>
      </c>
      <c r="AR185" s="44">
        <f>AirBFYLD1!AR185*VLOOKUP(AirBFYLD2!AR$4,'[1]INTERNAL PARAMETERS-1'!$B$5:$J$44,5,FALSE)*VLOOKUP(AirBFYLD2!AR$4,'[1]INTERNAL PARAMETERS-1'!$B$5:$J$44,7,FALSE)*AirBFYLD2!$F185 + AirBFYLD1!AR185*(1-VLOOKUP(AirBFYLD2!AR$4,'[1]INTERNAL PARAMETERS-1'!$B$5:$J$44,5,FALSE))*VLOOKUP(AirBFYLD2!AR$4,'[1]INTERNAL PARAMETERS-1'!$B$5:$J$44,9,FALSE)*AirBFYLD2!$F185</f>
        <v>0</v>
      </c>
      <c r="AS185" s="44">
        <f>AirBFYLD1!AS185*VLOOKUP(AirBFYLD2!AS$4,'[1]INTERNAL PARAMETERS-1'!$B$5:$J$44,5,FALSE)*VLOOKUP(AirBFYLD2!AS$4,'[1]INTERNAL PARAMETERS-1'!$B$5:$J$44,7,FALSE)*AirBFYLD2!$F185 + AirBFYLD1!AS185*(1-VLOOKUP(AirBFYLD2!AS$4,'[1]INTERNAL PARAMETERS-1'!$B$5:$J$44,5,FALSE))*VLOOKUP(AirBFYLD2!AS$4,'[1]INTERNAL PARAMETERS-1'!$B$5:$J$44,9,FALSE)*AirBFYLD2!$F185</f>
        <v>0</v>
      </c>
      <c r="AT185" s="43">
        <f>AirBFYLD1!AT185*VLOOKUP(AirBFYLD2!AT$4,'[1]INTERNAL PARAMETERS-1'!$B$5:$J$44,5,FALSE)*VLOOKUP(AirBFYLD2!AT$4,'[1]INTERNAL PARAMETERS-1'!$B$5:$J$44,7,FALSE)*AirBFYLD2!$F185 + AirBFYLD1!AT185*(1-VLOOKUP(AirBFYLD2!AT$4,'[1]INTERNAL PARAMETERS-1'!$B$5:$J$44,5,FALSE))*VLOOKUP(AirBFYLD2!AT$4,'[1]INTERNAL PARAMETERS-1'!$B$5:$J$44,9,FALSE)*AirBFYLD2!$F185</f>
        <v>0</v>
      </c>
      <c r="AU185" s="45">
        <f>AirBFYLD1!AU185*VLOOKUP(AirBFYLD2!AU$4,'[1]INTERNAL PARAMETERS-1'!$B$5:$J$44,5,FALSE)*VLOOKUP(AirBFYLD2!AU$4,'[1]INTERNAL PARAMETERS-1'!$B$5:$J$44,6,FALSE)*VLOOKUP(AirBFYLD2!AU$4,'[1]INTERNAL PARAMETERS-1'!$B$5:$J$44,3,FALSE) + AirBFYLD1!AU185*(1-VLOOKUP(AirBFYLD2!AU$4,'[1]INTERNAL PARAMETERS-1'!$B$5:$J$44,5,FALSE))*VLOOKUP(AirBFYLD2!AU$4,'[1]INTERNAL PARAMETERS-1'!$B$5:$J$44,8,FALSE)*VLOOKUP(AirBFYLD2!AU$4,'[1]INTERNAL PARAMETERS-1'!$B$5:$J$44,3,FALSE)</f>
        <v>0</v>
      </c>
      <c r="AV185" s="44">
        <f>AirBFYLD1!AV185*VLOOKUP(AirBFYLD2!AV$4,'[1]INTERNAL PARAMETERS-1'!$B$5:$J$44,5,FALSE)*VLOOKUP(AirBFYLD2!AV$4,'[1]INTERNAL PARAMETERS-1'!$B$5:$J$44,6,FALSE)*VLOOKUP(AirBFYLD2!AV$4,'[1]INTERNAL PARAMETERS-1'!$B$5:$J$44,3,FALSE) + AirBFYLD1!AV185*(1-VLOOKUP(AirBFYLD2!AV$4,'[1]INTERNAL PARAMETERS-1'!$B$5:$J$44,5,FALSE))*VLOOKUP(AirBFYLD2!AV$4,'[1]INTERNAL PARAMETERS-1'!$B$5:$J$44,8,FALSE)*VLOOKUP(AirBFYLD2!AV$4,'[1]INTERNAL PARAMETERS-1'!$B$5:$J$44,3,FALSE)</f>
        <v>0</v>
      </c>
      <c r="AW185" s="44">
        <f>AirBFYLD1!AW185*VLOOKUP(AirBFYLD2!AW$4,'[1]INTERNAL PARAMETERS-1'!$B$5:$J$44,5,FALSE)*VLOOKUP(AirBFYLD2!AW$4,'[1]INTERNAL PARAMETERS-1'!$B$5:$J$44,6,FALSE)*VLOOKUP(AirBFYLD2!AW$4,'[1]INTERNAL PARAMETERS-1'!$B$5:$J$44,3,FALSE) + AirBFYLD1!AW185*(1-VLOOKUP(AirBFYLD2!AW$4,'[1]INTERNAL PARAMETERS-1'!$B$5:$J$44,5,FALSE))*VLOOKUP(AirBFYLD2!AW$4,'[1]INTERNAL PARAMETERS-1'!$B$5:$J$44,8,FALSE)*VLOOKUP(AirBFYLD2!AW$4,'[1]INTERNAL PARAMETERS-1'!$B$5:$J$44,3,FALSE)</f>
        <v>0</v>
      </c>
      <c r="AX185" s="44">
        <f>AirBFYLD1!AX185*VLOOKUP(AirBFYLD2!AX$4,'[1]INTERNAL PARAMETERS-1'!$B$5:$J$44,5,FALSE)*VLOOKUP(AirBFYLD2!AX$4,'[1]INTERNAL PARAMETERS-1'!$B$5:$J$44,6,FALSE)*VLOOKUP(AirBFYLD2!AX$4,'[1]INTERNAL PARAMETERS-1'!$B$5:$J$44,3,FALSE) + AirBFYLD1!AX185*(1-VLOOKUP(AirBFYLD2!AX$4,'[1]INTERNAL PARAMETERS-1'!$B$5:$J$44,5,FALSE))*VLOOKUP(AirBFYLD2!AX$4,'[1]INTERNAL PARAMETERS-1'!$B$5:$J$44,8,FALSE)*VLOOKUP(AirBFYLD2!AX$4,'[1]INTERNAL PARAMETERS-1'!$B$5:$J$44,3,FALSE)</f>
        <v>0</v>
      </c>
      <c r="AY185" s="44">
        <f>AirBFYLD1!AY185*VLOOKUP(AirBFYLD2!AY$4,'[1]INTERNAL PARAMETERS-1'!$B$5:$J$44,5,FALSE)*VLOOKUP(AirBFYLD2!AY$4,'[1]INTERNAL PARAMETERS-1'!$B$5:$J$44,6,FALSE)*VLOOKUP(AirBFYLD2!AY$4,'[1]INTERNAL PARAMETERS-1'!$B$5:$J$44,3,FALSE) + AirBFYLD1!AY185*(1-VLOOKUP(AirBFYLD2!AY$4,'[1]INTERNAL PARAMETERS-1'!$B$5:$J$44,5,FALSE))*VLOOKUP(AirBFYLD2!AY$4,'[1]INTERNAL PARAMETERS-1'!$B$5:$J$44,8,FALSE)*VLOOKUP(AirBFYLD2!AY$4,'[1]INTERNAL PARAMETERS-1'!$B$5:$J$44,3,FALSE)</f>
        <v>0</v>
      </c>
      <c r="AZ185" s="44">
        <f>AirBFYLD1!AZ185*VLOOKUP(AirBFYLD2!AZ$4,'[1]INTERNAL PARAMETERS-1'!$B$5:$J$44,5,FALSE)*VLOOKUP(AirBFYLD2!AZ$4,'[1]INTERNAL PARAMETERS-1'!$B$5:$J$44,6,FALSE)*VLOOKUP(AirBFYLD2!AZ$4,'[1]INTERNAL PARAMETERS-1'!$B$5:$J$44,3,FALSE) + AirBFYLD1!AZ185*(1-VLOOKUP(AirBFYLD2!AZ$4,'[1]INTERNAL PARAMETERS-1'!$B$5:$J$44,5,FALSE))*VLOOKUP(AirBFYLD2!AZ$4,'[1]INTERNAL PARAMETERS-1'!$B$5:$J$44,8,FALSE)*VLOOKUP(AirBFYLD2!AZ$4,'[1]INTERNAL PARAMETERS-1'!$B$5:$J$44,3,FALSE)</f>
        <v>0</v>
      </c>
      <c r="BA185" s="44">
        <f>AirBFYLD1!BA185*VLOOKUP(AirBFYLD2!BA$4,'[1]INTERNAL PARAMETERS-1'!$B$5:$J$44,5,FALSE)*VLOOKUP(AirBFYLD2!BA$4,'[1]INTERNAL PARAMETERS-1'!$B$5:$J$44,6,FALSE)*VLOOKUP(AirBFYLD2!BA$4,'[1]INTERNAL PARAMETERS-1'!$B$5:$J$44,3,FALSE) + AirBFYLD1!BA185*(1-VLOOKUP(AirBFYLD2!BA$4,'[1]INTERNAL PARAMETERS-1'!$B$5:$J$44,5,FALSE))*VLOOKUP(AirBFYLD2!BA$4,'[1]INTERNAL PARAMETERS-1'!$B$5:$J$44,8,FALSE)*VLOOKUP(AirBFYLD2!BA$4,'[1]INTERNAL PARAMETERS-1'!$B$5:$J$44,3,FALSE)</f>
        <v>0</v>
      </c>
      <c r="BB185" s="44">
        <f>AirBFYLD1!BB185*VLOOKUP(AirBFYLD2!BB$4,'[1]INTERNAL PARAMETERS-1'!$B$5:$J$44,5,FALSE)*VLOOKUP(AirBFYLD2!BB$4,'[1]INTERNAL PARAMETERS-1'!$B$5:$J$44,6,FALSE)*VLOOKUP(AirBFYLD2!BB$4,'[1]INTERNAL PARAMETERS-1'!$B$5:$J$44,3,FALSE) + AirBFYLD1!BB185*(1-VLOOKUP(AirBFYLD2!BB$4,'[1]INTERNAL PARAMETERS-1'!$B$5:$J$44,5,FALSE))*VLOOKUP(AirBFYLD2!BB$4,'[1]INTERNAL PARAMETERS-1'!$B$5:$J$44,8,FALSE)*VLOOKUP(AirBFYLD2!BB$4,'[1]INTERNAL PARAMETERS-1'!$B$5:$J$44,3,FALSE)</f>
        <v>0</v>
      </c>
      <c r="BC185" s="44">
        <f>AirBFYLD1!BC185*VLOOKUP(AirBFYLD2!BC$4,'[1]INTERNAL PARAMETERS-1'!$B$5:$J$44,5,FALSE)*VLOOKUP(AirBFYLD2!BC$4,'[1]INTERNAL PARAMETERS-1'!$B$5:$J$44,6,FALSE)*VLOOKUP(AirBFYLD2!BC$4,'[1]INTERNAL PARAMETERS-1'!$B$5:$J$44,3,FALSE) + AirBFYLD1!BC185*(1-VLOOKUP(AirBFYLD2!BC$4,'[1]INTERNAL PARAMETERS-1'!$B$5:$J$44,5,FALSE))*VLOOKUP(AirBFYLD2!BC$4,'[1]INTERNAL PARAMETERS-1'!$B$5:$J$44,8,FALSE)*VLOOKUP(AirBFYLD2!BC$4,'[1]INTERNAL PARAMETERS-1'!$B$5:$J$44,3,FALSE)</f>
        <v>0</v>
      </c>
      <c r="BD185" s="44">
        <f>AirBFYLD1!BD185*VLOOKUP(AirBFYLD2!BD$4,'[1]INTERNAL PARAMETERS-1'!$B$5:$J$44,5,FALSE)*VLOOKUP(AirBFYLD2!BD$4,'[1]INTERNAL PARAMETERS-1'!$B$5:$J$44,6,FALSE)*VLOOKUP(AirBFYLD2!BD$4,'[1]INTERNAL PARAMETERS-1'!$B$5:$J$44,3,FALSE) + AirBFYLD1!BD185*(1-VLOOKUP(AirBFYLD2!BD$4,'[1]INTERNAL PARAMETERS-1'!$B$5:$J$44,5,FALSE))*VLOOKUP(AirBFYLD2!BD$4,'[1]INTERNAL PARAMETERS-1'!$B$5:$J$44,8,FALSE)*VLOOKUP(AirBFYLD2!BD$4,'[1]INTERNAL PARAMETERS-1'!$B$5:$J$44,3,FALSE)</f>
        <v>0</v>
      </c>
      <c r="BE185" s="44">
        <f>AirBFYLD1!BE185*VLOOKUP(AirBFYLD2!BE$4,'[1]INTERNAL PARAMETERS-1'!$B$5:$J$44,5,FALSE)*VLOOKUP(AirBFYLD2!BE$4,'[1]INTERNAL PARAMETERS-1'!$B$5:$J$44,6,FALSE)*VLOOKUP(AirBFYLD2!BE$4,'[1]INTERNAL PARAMETERS-1'!$B$5:$J$44,3,FALSE) + AirBFYLD1!BE185*(1-VLOOKUP(AirBFYLD2!BE$4,'[1]INTERNAL PARAMETERS-1'!$B$5:$J$44,5,FALSE))*VLOOKUP(AirBFYLD2!BE$4,'[1]INTERNAL PARAMETERS-1'!$B$5:$J$44,8,FALSE)*VLOOKUP(AirBFYLD2!BE$4,'[1]INTERNAL PARAMETERS-1'!$B$5:$J$44,3,FALSE)</f>
        <v>0</v>
      </c>
      <c r="BF185" s="44">
        <f>AirBFYLD1!BF185*VLOOKUP(AirBFYLD2!BF$4,'[1]INTERNAL PARAMETERS-1'!$B$5:$J$44,5,FALSE)*VLOOKUP(AirBFYLD2!BF$4,'[1]INTERNAL PARAMETERS-1'!$B$5:$J$44,6,FALSE)*VLOOKUP(AirBFYLD2!BF$4,'[1]INTERNAL PARAMETERS-1'!$B$5:$J$44,3,FALSE) + AirBFYLD1!BF185*(1-VLOOKUP(AirBFYLD2!BF$4,'[1]INTERNAL PARAMETERS-1'!$B$5:$J$44,5,FALSE))*VLOOKUP(AirBFYLD2!BF$4,'[1]INTERNAL PARAMETERS-1'!$B$5:$J$44,8,FALSE)*VLOOKUP(AirBFYLD2!BF$4,'[1]INTERNAL PARAMETERS-1'!$B$5:$J$44,3,FALSE)</f>
        <v>0</v>
      </c>
      <c r="BG185" s="44">
        <f>AirBFYLD1!BG185*VLOOKUP(AirBFYLD2!BG$4,'[1]INTERNAL PARAMETERS-1'!$B$5:$J$44,5,FALSE)*VLOOKUP(AirBFYLD2!BG$4,'[1]INTERNAL PARAMETERS-1'!$B$5:$J$44,6,FALSE)*VLOOKUP(AirBFYLD2!BG$4,'[1]INTERNAL PARAMETERS-1'!$B$5:$J$44,3,FALSE) + AirBFYLD1!BG185*(1-VLOOKUP(AirBFYLD2!BG$4,'[1]INTERNAL PARAMETERS-1'!$B$5:$J$44,5,FALSE))*VLOOKUP(AirBFYLD2!BG$4,'[1]INTERNAL PARAMETERS-1'!$B$5:$J$44,8,FALSE)*VLOOKUP(AirBFYLD2!BG$4,'[1]INTERNAL PARAMETERS-1'!$B$5:$J$44,3,FALSE)</f>
        <v>0</v>
      </c>
      <c r="BH185" s="44">
        <f>AirBFYLD1!BH185*VLOOKUP(AirBFYLD2!BH$4,'[1]INTERNAL PARAMETERS-1'!$B$5:$J$44,5,FALSE)*VLOOKUP(AirBFYLD2!BH$4,'[1]INTERNAL PARAMETERS-1'!$B$5:$J$44,6,FALSE)*VLOOKUP(AirBFYLD2!BH$4,'[1]INTERNAL PARAMETERS-1'!$B$5:$J$44,3,FALSE) + AirBFYLD1!BH185*(1-VLOOKUP(AirBFYLD2!BH$4,'[1]INTERNAL PARAMETERS-1'!$B$5:$J$44,5,FALSE))*VLOOKUP(AirBFYLD2!BH$4,'[1]INTERNAL PARAMETERS-1'!$B$5:$J$44,8,FALSE)*VLOOKUP(AirBFYLD2!BH$4,'[1]INTERNAL PARAMETERS-1'!$B$5:$J$44,3,FALSE)</f>
        <v>0</v>
      </c>
      <c r="BI185" s="44">
        <f>AirBFYLD1!BI185*VLOOKUP(AirBFYLD2!BI$4,'[1]INTERNAL PARAMETERS-1'!$B$5:$J$44,5,FALSE)*VLOOKUP(AirBFYLD2!BI$4,'[1]INTERNAL PARAMETERS-1'!$B$5:$J$44,6,FALSE)*VLOOKUP(AirBFYLD2!BI$4,'[1]INTERNAL PARAMETERS-1'!$B$5:$J$44,3,FALSE) + AirBFYLD1!BI185*(1-VLOOKUP(AirBFYLD2!BI$4,'[1]INTERNAL PARAMETERS-1'!$B$5:$J$44,5,FALSE))*VLOOKUP(AirBFYLD2!BI$4,'[1]INTERNAL PARAMETERS-1'!$B$5:$J$44,8,FALSE)*VLOOKUP(AirBFYLD2!BI$4,'[1]INTERNAL PARAMETERS-1'!$B$5:$J$44,3,FALSE)</f>
        <v>0</v>
      </c>
      <c r="BJ185" s="44">
        <f>AirBFYLD1!BJ185*VLOOKUP(AirBFYLD2!BJ$4,'[1]INTERNAL PARAMETERS-1'!$B$5:$J$44,5,FALSE)*VLOOKUP(AirBFYLD2!BJ$4,'[1]INTERNAL PARAMETERS-1'!$B$5:$J$44,6,FALSE)*VLOOKUP(AirBFYLD2!BJ$4,'[1]INTERNAL PARAMETERS-1'!$B$5:$J$44,3,FALSE) + AirBFYLD1!BJ185*(1-VLOOKUP(AirBFYLD2!BJ$4,'[1]INTERNAL PARAMETERS-1'!$B$5:$J$44,5,FALSE))*VLOOKUP(AirBFYLD2!BJ$4,'[1]INTERNAL PARAMETERS-1'!$B$5:$J$44,8,FALSE)*VLOOKUP(AirBFYLD2!BJ$4,'[1]INTERNAL PARAMETERS-1'!$B$5:$J$44,3,FALSE)</f>
        <v>0</v>
      </c>
      <c r="BK185" s="44">
        <f>AirBFYLD1!BK185*VLOOKUP(AirBFYLD2!BK$4,'[1]INTERNAL PARAMETERS-1'!$B$5:$J$44,5,FALSE)*VLOOKUP(AirBFYLD2!BK$4,'[1]INTERNAL PARAMETERS-1'!$B$5:$J$44,6,FALSE)*VLOOKUP(AirBFYLD2!BK$4,'[1]INTERNAL PARAMETERS-1'!$B$5:$J$44,3,FALSE) + AirBFYLD1!BK185*(1-VLOOKUP(AirBFYLD2!BK$4,'[1]INTERNAL PARAMETERS-1'!$B$5:$J$44,5,FALSE))*VLOOKUP(AirBFYLD2!BK$4,'[1]INTERNAL PARAMETERS-1'!$B$5:$J$44,8,FALSE)*VLOOKUP(AirBFYLD2!BK$4,'[1]INTERNAL PARAMETERS-1'!$B$5:$J$44,3,FALSE)</f>
        <v>0</v>
      </c>
      <c r="BL185" s="44">
        <f>AirBFYLD1!BL185*VLOOKUP(AirBFYLD2!BL$4,'[1]INTERNAL PARAMETERS-1'!$B$5:$J$44,5,FALSE)*VLOOKUP(AirBFYLD2!BL$4,'[1]INTERNAL PARAMETERS-1'!$B$5:$J$44,6,FALSE)*VLOOKUP(AirBFYLD2!BL$4,'[1]INTERNAL PARAMETERS-1'!$B$5:$J$44,3,FALSE) + AirBFYLD1!BL185*(1-VLOOKUP(AirBFYLD2!BL$4,'[1]INTERNAL PARAMETERS-1'!$B$5:$J$44,5,FALSE))*VLOOKUP(AirBFYLD2!BL$4,'[1]INTERNAL PARAMETERS-1'!$B$5:$J$44,8,FALSE)*VLOOKUP(AirBFYLD2!BL$4,'[1]INTERNAL PARAMETERS-1'!$B$5:$J$44,3,FALSE)</f>
        <v>0</v>
      </c>
      <c r="BM185" s="44">
        <f>AirBFYLD1!BM185*VLOOKUP(AirBFYLD2!BM$4,'[1]INTERNAL PARAMETERS-1'!$B$5:$J$44,5,FALSE)*VLOOKUP(AirBFYLD2!BM$4,'[1]INTERNAL PARAMETERS-1'!$B$5:$J$44,6,FALSE)*VLOOKUP(AirBFYLD2!BM$4,'[1]INTERNAL PARAMETERS-1'!$B$5:$J$44,3,FALSE) + AirBFYLD1!BM185*(1-VLOOKUP(AirBFYLD2!BM$4,'[1]INTERNAL PARAMETERS-1'!$B$5:$J$44,5,FALSE))*VLOOKUP(AirBFYLD2!BM$4,'[1]INTERNAL PARAMETERS-1'!$B$5:$J$44,8,FALSE)*VLOOKUP(AirBFYLD2!BM$4,'[1]INTERNAL PARAMETERS-1'!$B$5:$J$44,3,FALSE)</f>
        <v>0</v>
      </c>
      <c r="BN185" s="44">
        <f>AirBFYLD1!BN185*VLOOKUP(AirBFYLD2!BN$4,'[1]INTERNAL PARAMETERS-1'!$B$5:$J$44,5,FALSE)*VLOOKUP(AirBFYLD2!BN$4,'[1]INTERNAL PARAMETERS-1'!$B$5:$J$44,6,FALSE)*VLOOKUP(AirBFYLD2!BN$4,'[1]INTERNAL PARAMETERS-1'!$B$5:$J$44,3,FALSE) + AirBFYLD1!BN185*(1-VLOOKUP(AirBFYLD2!BN$4,'[1]INTERNAL PARAMETERS-1'!$B$5:$J$44,5,FALSE))*VLOOKUP(AirBFYLD2!BN$4,'[1]INTERNAL PARAMETERS-1'!$B$5:$J$44,8,FALSE)*VLOOKUP(AirBFYLD2!BN$4,'[1]INTERNAL PARAMETERS-1'!$B$5:$J$44,3,FALSE)</f>
        <v>0</v>
      </c>
      <c r="BO185" s="44">
        <f>AirBFYLD1!BO185*VLOOKUP(AirBFYLD2!BO$4,'[1]INTERNAL PARAMETERS-1'!$B$5:$J$44,5,FALSE)*VLOOKUP(AirBFYLD2!BO$4,'[1]INTERNAL PARAMETERS-1'!$B$5:$J$44,6,FALSE)*VLOOKUP(AirBFYLD2!BO$4,'[1]INTERNAL PARAMETERS-1'!$B$5:$J$44,3,FALSE) + AirBFYLD1!BO185*(1-VLOOKUP(AirBFYLD2!BO$4,'[1]INTERNAL PARAMETERS-1'!$B$5:$J$44,5,FALSE))*VLOOKUP(AirBFYLD2!BO$4,'[1]INTERNAL PARAMETERS-1'!$B$5:$J$44,8,FALSE)*VLOOKUP(AirBFYLD2!BO$4,'[1]INTERNAL PARAMETERS-1'!$B$5:$J$44,3,FALSE)</f>
        <v>0</v>
      </c>
      <c r="BP185" s="44">
        <f>AirBFYLD1!BP185*VLOOKUP(AirBFYLD2!BP$4,'[1]INTERNAL PARAMETERS-1'!$B$5:$J$44,5,FALSE)*VLOOKUP(AirBFYLD2!BP$4,'[1]INTERNAL PARAMETERS-1'!$B$5:$J$44,6,FALSE)*VLOOKUP(AirBFYLD2!BP$4,'[1]INTERNAL PARAMETERS-1'!$B$5:$J$44,3,FALSE) + AirBFYLD1!BP185*(1-VLOOKUP(AirBFYLD2!BP$4,'[1]INTERNAL PARAMETERS-1'!$B$5:$J$44,5,FALSE))*VLOOKUP(AirBFYLD2!BP$4,'[1]INTERNAL PARAMETERS-1'!$B$5:$J$44,8,FALSE)*VLOOKUP(AirBFYLD2!BP$4,'[1]INTERNAL PARAMETERS-1'!$B$5:$J$44,3,FALSE)</f>
        <v>0</v>
      </c>
      <c r="BQ185" s="44">
        <f>AirBFYLD1!BQ185*VLOOKUP(AirBFYLD2!BQ$4,'[1]INTERNAL PARAMETERS-1'!$B$5:$J$44,5,FALSE)*VLOOKUP(AirBFYLD2!BQ$4,'[1]INTERNAL PARAMETERS-1'!$B$5:$J$44,6,FALSE)*VLOOKUP(AirBFYLD2!BQ$4,'[1]INTERNAL PARAMETERS-1'!$B$5:$J$44,3,FALSE) + AirBFYLD1!BQ185*(1-VLOOKUP(AirBFYLD2!BQ$4,'[1]INTERNAL PARAMETERS-1'!$B$5:$J$44,5,FALSE))*VLOOKUP(AirBFYLD2!BQ$4,'[1]INTERNAL PARAMETERS-1'!$B$5:$J$44,8,FALSE)*VLOOKUP(AirBFYLD2!BQ$4,'[1]INTERNAL PARAMETERS-1'!$B$5:$J$44,3,FALSE)</f>
        <v>0</v>
      </c>
      <c r="BR185" s="44">
        <f>AirBFYLD1!BR185*VLOOKUP(AirBFYLD2!BR$4,'[1]INTERNAL PARAMETERS-1'!$B$5:$J$44,5,FALSE)*VLOOKUP(AirBFYLD2!BR$4,'[1]INTERNAL PARAMETERS-1'!$B$5:$J$44,6,FALSE)*VLOOKUP(AirBFYLD2!BR$4,'[1]INTERNAL PARAMETERS-1'!$B$5:$J$44,3,FALSE) + AirBFYLD1!BR185*(1-VLOOKUP(AirBFYLD2!BR$4,'[1]INTERNAL PARAMETERS-1'!$B$5:$J$44,5,FALSE))*VLOOKUP(AirBFYLD2!BR$4,'[1]INTERNAL PARAMETERS-1'!$B$5:$J$44,8,FALSE)*VLOOKUP(AirBFYLD2!BR$4,'[1]INTERNAL PARAMETERS-1'!$B$5:$J$44,3,FALSE)</f>
        <v>0</v>
      </c>
      <c r="BS185" s="44">
        <f>AirBFYLD1!BS185*VLOOKUP(AirBFYLD2!BS$4,'[1]INTERNAL PARAMETERS-1'!$B$5:$J$44,5,FALSE)*VLOOKUP(AirBFYLD2!BS$4,'[1]INTERNAL PARAMETERS-1'!$B$5:$J$44,6,FALSE)*VLOOKUP(AirBFYLD2!BS$4,'[1]INTERNAL PARAMETERS-1'!$B$5:$J$44,3,FALSE) + AirBFYLD1!BS185*(1-VLOOKUP(AirBFYLD2!BS$4,'[1]INTERNAL PARAMETERS-1'!$B$5:$J$44,5,FALSE))*VLOOKUP(AirBFYLD2!BS$4,'[1]INTERNAL PARAMETERS-1'!$B$5:$J$44,8,FALSE)*VLOOKUP(AirBFYLD2!BS$4,'[1]INTERNAL PARAMETERS-1'!$B$5:$J$44,3,FALSE)</f>
        <v>0</v>
      </c>
      <c r="BT185" s="44">
        <f>AirBFYLD1!BT185*VLOOKUP(AirBFYLD2!BT$4,'[1]INTERNAL PARAMETERS-1'!$B$5:$J$44,5,FALSE)*VLOOKUP(AirBFYLD2!BT$4,'[1]INTERNAL PARAMETERS-1'!$B$5:$J$44,6,FALSE)*VLOOKUP(AirBFYLD2!BT$4,'[1]INTERNAL PARAMETERS-1'!$B$5:$J$44,3,FALSE) + AirBFYLD1!BT185*(1-VLOOKUP(AirBFYLD2!BT$4,'[1]INTERNAL PARAMETERS-1'!$B$5:$J$44,5,FALSE))*VLOOKUP(AirBFYLD2!BT$4,'[1]INTERNAL PARAMETERS-1'!$B$5:$J$44,8,FALSE)*VLOOKUP(AirBFYLD2!BT$4,'[1]INTERNAL PARAMETERS-1'!$B$5:$J$44,3,FALSE)</f>
        <v>0</v>
      </c>
      <c r="BU185" s="44">
        <f>AirBFYLD1!BU185*VLOOKUP(AirBFYLD2!BU$4,'[1]INTERNAL PARAMETERS-1'!$B$5:$J$44,5,FALSE)*VLOOKUP(AirBFYLD2!BU$4,'[1]INTERNAL PARAMETERS-1'!$B$5:$J$44,6,FALSE)*VLOOKUP(AirBFYLD2!BU$4,'[1]INTERNAL PARAMETERS-1'!$B$5:$J$44,3,FALSE) + AirBFYLD1!BU185*(1-VLOOKUP(AirBFYLD2!BU$4,'[1]INTERNAL PARAMETERS-1'!$B$5:$J$44,5,FALSE))*VLOOKUP(AirBFYLD2!BU$4,'[1]INTERNAL PARAMETERS-1'!$B$5:$J$44,8,FALSE)*VLOOKUP(AirBFYLD2!BU$4,'[1]INTERNAL PARAMETERS-1'!$B$5:$J$44,3,FALSE)</f>
        <v>0</v>
      </c>
      <c r="BV185" s="44">
        <f>AirBFYLD1!BV185*VLOOKUP(AirBFYLD2!BV$4,'[1]INTERNAL PARAMETERS-1'!$B$5:$J$44,5,FALSE)*VLOOKUP(AirBFYLD2!BV$4,'[1]INTERNAL PARAMETERS-1'!$B$5:$J$44,6,FALSE)*VLOOKUP(AirBFYLD2!BV$4,'[1]INTERNAL PARAMETERS-1'!$B$5:$J$44,3,FALSE) + AirBFYLD1!BV185*(1-VLOOKUP(AirBFYLD2!BV$4,'[1]INTERNAL PARAMETERS-1'!$B$5:$J$44,5,FALSE))*VLOOKUP(AirBFYLD2!BV$4,'[1]INTERNAL PARAMETERS-1'!$B$5:$J$44,8,FALSE)*VLOOKUP(AirBFYLD2!BV$4,'[1]INTERNAL PARAMETERS-1'!$B$5:$J$44,3,FALSE)</f>
        <v>0</v>
      </c>
      <c r="BW185" s="44">
        <f>AirBFYLD1!BW185*VLOOKUP(AirBFYLD2!BW$4,'[1]INTERNAL PARAMETERS-1'!$B$5:$J$44,5,FALSE)*VLOOKUP(AirBFYLD2!BW$4,'[1]INTERNAL PARAMETERS-1'!$B$5:$J$44,6,FALSE)*VLOOKUP(AirBFYLD2!BW$4,'[1]INTERNAL PARAMETERS-1'!$B$5:$J$44,3,FALSE) + AirBFYLD1!BW185*(1-VLOOKUP(AirBFYLD2!BW$4,'[1]INTERNAL PARAMETERS-1'!$B$5:$J$44,5,FALSE))*VLOOKUP(AirBFYLD2!BW$4,'[1]INTERNAL PARAMETERS-1'!$B$5:$J$44,8,FALSE)*VLOOKUP(AirBFYLD2!BW$4,'[1]INTERNAL PARAMETERS-1'!$B$5:$J$44,3,FALSE)</f>
        <v>0</v>
      </c>
      <c r="BX185" s="44">
        <f>AirBFYLD1!BX185*VLOOKUP(AirBFYLD2!BX$4,'[1]INTERNAL PARAMETERS-1'!$B$5:$J$44,5,FALSE)*VLOOKUP(AirBFYLD2!BX$4,'[1]INTERNAL PARAMETERS-1'!$B$5:$J$44,6,FALSE)*VLOOKUP(AirBFYLD2!BX$4,'[1]INTERNAL PARAMETERS-1'!$B$5:$J$44,3,FALSE) + AirBFYLD1!BX185*(1-VLOOKUP(AirBFYLD2!BX$4,'[1]INTERNAL PARAMETERS-1'!$B$5:$J$44,5,FALSE))*VLOOKUP(AirBFYLD2!BX$4,'[1]INTERNAL PARAMETERS-1'!$B$5:$J$44,8,FALSE)*VLOOKUP(AirBFYLD2!BX$4,'[1]INTERNAL PARAMETERS-1'!$B$5:$J$44,3,FALSE)</f>
        <v>0</v>
      </c>
      <c r="BY185" s="44">
        <f>AirBFYLD1!BY185*VLOOKUP(AirBFYLD2!BY$4,'[1]INTERNAL PARAMETERS-1'!$B$5:$J$44,5,FALSE)*VLOOKUP(AirBFYLD2!BY$4,'[1]INTERNAL PARAMETERS-1'!$B$5:$J$44,6,FALSE)*VLOOKUP(AirBFYLD2!BY$4,'[1]INTERNAL PARAMETERS-1'!$B$5:$J$44,3,FALSE) + AirBFYLD1!BY185*(1-VLOOKUP(AirBFYLD2!BY$4,'[1]INTERNAL PARAMETERS-1'!$B$5:$J$44,5,FALSE))*VLOOKUP(AirBFYLD2!BY$4,'[1]INTERNAL PARAMETERS-1'!$B$5:$J$44,8,FALSE)*VLOOKUP(AirBFYLD2!BY$4,'[1]INTERNAL PARAMETERS-1'!$B$5:$J$44,3,FALSE)</f>
        <v>0</v>
      </c>
      <c r="BZ185" s="44">
        <f>AirBFYLD1!BZ185*VLOOKUP(AirBFYLD2!BZ$4,'[1]INTERNAL PARAMETERS-1'!$B$5:$J$44,5,FALSE)*VLOOKUP(AirBFYLD2!BZ$4,'[1]INTERNAL PARAMETERS-1'!$B$5:$J$44,6,FALSE)*VLOOKUP(AirBFYLD2!BZ$4,'[1]INTERNAL PARAMETERS-1'!$B$5:$J$44,3,FALSE) + AirBFYLD1!BZ185*(1-VLOOKUP(AirBFYLD2!BZ$4,'[1]INTERNAL PARAMETERS-1'!$B$5:$J$44,5,FALSE))*VLOOKUP(AirBFYLD2!BZ$4,'[1]INTERNAL PARAMETERS-1'!$B$5:$J$44,8,FALSE)*VLOOKUP(AirBFYLD2!BZ$4,'[1]INTERNAL PARAMETERS-1'!$B$5:$J$44,3,FALSE)</f>
        <v>0</v>
      </c>
      <c r="CA185" s="44">
        <f>AirBFYLD1!CA185*VLOOKUP(AirBFYLD2!CA$4,'[1]INTERNAL PARAMETERS-1'!$B$5:$J$44,5,FALSE)*VLOOKUP(AirBFYLD2!CA$4,'[1]INTERNAL PARAMETERS-1'!$B$5:$J$44,6,FALSE)*VLOOKUP(AirBFYLD2!CA$4,'[1]INTERNAL PARAMETERS-1'!$B$5:$J$44,3,FALSE) + AirBFYLD1!CA185*(1-VLOOKUP(AirBFYLD2!CA$4,'[1]INTERNAL PARAMETERS-1'!$B$5:$J$44,5,FALSE))*VLOOKUP(AirBFYLD2!CA$4,'[1]INTERNAL PARAMETERS-1'!$B$5:$J$44,8,FALSE)*VLOOKUP(AirBFYLD2!CA$4,'[1]INTERNAL PARAMETERS-1'!$B$5:$J$44,3,FALSE)</f>
        <v>0</v>
      </c>
      <c r="CB185" s="44">
        <f>AirBFYLD1!CB185*VLOOKUP(AirBFYLD2!CB$4,'[1]INTERNAL PARAMETERS-1'!$B$5:$J$44,5,FALSE)*VLOOKUP(AirBFYLD2!CB$4,'[1]INTERNAL PARAMETERS-1'!$B$5:$J$44,6,FALSE)*VLOOKUP(AirBFYLD2!CB$4,'[1]INTERNAL PARAMETERS-1'!$B$5:$J$44,3,FALSE) + AirBFYLD1!CB185*(1-VLOOKUP(AirBFYLD2!CB$4,'[1]INTERNAL PARAMETERS-1'!$B$5:$J$44,5,FALSE))*VLOOKUP(AirBFYLD2!CB$4,'[1]INTERNAL PARAMETERS-1'!$B$5:$J$44,8,FALSE)*VLOOKUP(AirBFYLD2!CB$4,'[1]INTERNAL PARAMETERS-1'!$B$5:$J$44,3,FALSE)</f>
        <v>0</v>
      </c>
      <c r="CC185" s="44">
        <f>AirBFYLD1!CC185*VLOOKUP(AirBFYLD2!CC$4,'[1]INTERNAL PARAMETERS-1'!$B$5:$J$44,5,FALSE)*VLOOKUP(AirBFYLD2!CC$4,'[1]INTERNAL PARAMETERS-1'!$B$5:$J$44,6,FALSE)*VLOOKUP(AirBFYLD2!CC$4,'[1]INTERNAL PARAMETERS-1'!$B$5:$J$44,3,FALSE) + AirBFYLD1!CC185*(1-VLOOKUP(AirBFYLD2!CC$4,'[1]INTERNAL PARAMETERS-1'!$B$5:$J$44,5,FALSE))*VLOOKUP(AirBFYLD2!CC$4,'[1]INTERNAL PARAMETERS-1'!$B$5:$J$44,8,FALSE)*VLOOKUP(AirBFYLD2!CC$4,'[1]INTERNAL PARAMETERS-1'!$B$5:$J$44,3,FALSE)</f>
        <v>0</v>
      </c>
      <c r="CD185" s="44">
        <f>AirBFYLD1!CD185*VLOOKUP(AirBFYLD2!CD$4,'[1]INTERNAL PARAMETERS-1'!$B$5:$J$44,5,FALSE)*VLOOKUP(AirBFYLD2!CD$4,'[1]INTERNAL PARAMETERS-1'!$B$5:$J$44,6,FALSE)*VLOOKUP(AirBFYLD2!CD$4,'[1]INTERNAL PARAMETERS-1'!$B$5:$J$44,3,FALSE) + AirBFYLD1!CD185*(1-VLOOKUP(AirBFYLD2!CD$4,'[1]INTERNAL PARAMETERS-1'!$B$5:$J$44,5,FALSE))*VLOOKUP(AirBFYLD2!CD$4,'[1]INTERNAL PARAMETERS-1'!$B$5:$J$44,8,FALSE)*VLOOKUP(AirBFYLD2!CD$4,'[1]INTERNAL PARAMETERS-1'!$B$5:$J$44,3,FALSE)</f>
        <v>0</v>
      </c>
      <c r="CE185" s="44">
        <f>AirBFYLD1!CE185*VLOOKUP(AirBFYLD2!CE$4,'[1]INTERNAL PARAMETERS-1'!$B$5:$J$44,5,FALSE)*VLOOKUP(AirBFYLD2!CE$4,'[1]INTERNAL PARAMETERS-1'!$B$5:$J$44,6,FALSE)*VLOOKUP(AirBFYLD2!CE$4,'[1]INTERNAL PARAMETERS-1'!$B$5:$J$44,3,FALSE) + AirBFYLD1!CE185*(1-VLOOKUP(AirBFYLD2!CE$4,'[1]INTERNAL PARAMETERS-1'!$B$5:$J$44,5,FALSE))*VLOOKUP(AirBFYLD2!CE$4,'[1]INTERNAL PARAMETERS-1'!$B$5:$J$44,8,FALSE)*VLOOKUP(AirBFYLD2!CE$4,'[1]INTERNAL PARAMETERS-1'!$B$5:$J$44,3,FALSE)</f>
        <v>0</v>
      </c>
      <c r="CF185" s="44">
        <f>AirBFYLD1!CF185*VLOOKUP(AirBFYLD2!CF$4,'[1]INTERNAL PARAMETERS-1'!$B$5:$J$44,5,FALSE)*VLOOKUP(AirBFYLD2!CF$4,'[1]INTERNAL PARAMETERS-1'!$B$5:$J$44,6,FALSE)*VLOOKUP(AirBFYLD2!CF$4,'[1]INTERNAL PARAMETERS-1'!$B$5:$J$44,3,FALSE) + AirBFYLD1!CF185*(1-VLOOKUP(AirBFYLD2!CF$4,'[1]INTERNAL PARAMETERS-1'!$B$5:$J$44,5,FALSE))*VLOOKUP(AirBFYLD2!CF$4,'[1]INTERNAL PARAMETERS-1'!$B$5:$J$44,8,FALSE)*VLOOKUP(AirBFYLD2!CF$4,'[1]INTERNAL PARAMETERS-1'!$B$5:$J$44,3,FALSE)</f>
        <v>0</v>
      </c>
      <c r="CG185" s="44">
        <f>AirBFYLD1!CG185*VLOOKUP(AirBFYLD2!CG$4,'[1]INTERNAL PARAMETERS-1'!$B$5:$J$44,5,FALSE)*VLOOKUP(AirBFYLD2!CG$4,'[1]INTERNAL PARAMETERS-1'!$B$5:$J$44,6,FALSE)*VLOOKUP(AirBFYLD2!CG$4,'[1]INTERNAL PARAMETERS-1'!$B$5:$J$44,3,FALSE) + AirBFYLD1!CG185*(1-VLOOKUP(AirBFYLD2!CG$4,'[1]INTERNAL PARAMETERS-1'!$B$5:$J$44,5,FALSE))*VLOOKUP(AirBFYLD2!CG$4,'[1]INTERNAL PARAMETERS-1'!$B$5:$J$44,8,FALSE)*VLOOKUP(AirBFYLD2!CG$4,'[1]INTERNAL PARAMETERS-1'!$B$5:$J$44,3,FALSE)</f>
        <v>0</v>
      </c>
      <c r="CH185" s="43">
        <f>AirBFYLD1!CH185*VLOOKUP(AirBFYLD2!CH$4,'[1]INTERNAL PARAMETERS-1'!$B$5:$J$44,5,FALSE)*VLOOKUP(AirBFYLD2!CH$4,'[1]INTERNAL PARAMETERS-1'!$B$5:$J$44,6,FALSE)*VLOOKUP(AirBFYLD2!CH$4,'[1]INTERNAL PARAMETERS-1'!$B$5:$J$44,3,FALSE) + AirBFYLD1!CH185*(1-VLOOKUP(AirBFYLD2!CH$4,'[1]INTERNAL PARAMETERS-1'!$B$5:$J$44,5,FALSE))*VLOOKUP(AirBFYLD2!CH$4,'[1]INTERNAL PARAMETERS-1'!$B$5:$J$44,8,FALSE)*VLOOKUP(AirBFYLD2!CH$4,'[1]INTERNAL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5">
      <c r="B186" s="58" t="s">
        <v>7</v>
      </c>
      <c r="C186" s="57" t="s">
        <v>68</v>
      </c>
      <c r="D186" s="57" t="s">
        <v>66</v>
      </c>
      <c r="E186" s="133">
        <f>AirBF!X186</f>
        <v>0</v>
      </c>
      <c r="F186" s="56">
        <f>'[1]INTERNAL PARAMETERS-1'!M6</f>
        <v>78.760000000000005</v>
      </c>
      <c r="G186" s="45">
        <f>AirBFYLD1!G186*VLOOKUP(AirBFYLD2!G$4,'[1]INTERNAL PARAMETERS-1'!$B$5:$J$44,5,FALSE)*VLOOKUP(AirBFYLD2!G$4,'[1]INTERNAL PARAMETERS-1'!$B$5:$J$44,7,FALSE)*AirBFYLD2!$F186 + AirBFYLD1!G186*(1-VLOOKUP(AirBFYLD2!G$4,'[1]INTERNAL PARAMETERS-1'!$B$5:$J$44,5,FALSE))*VLOOKUP(AirBFYLD2!G$4,'[1]INTERNAL PARAMETERS-1'!$B$5:$J$44,9,FALSE)*AirBFYLD2!$F186</f>
        <v>0</v>
      </c>
      <c r="H186" s="44">
        <f>AirBFYLD1!H186*VLOOKUP(AirBFYLD2!H$4,'[1]INTERNAL PARAMETERS-1'!$B$5:$J$44,5,FALSE)*VLOOKUP(AirBFYLD2!H$4,'[1]INTERNAL PARAMETERS-1'!$B$5:$J$44,7,FALSE)*AirBFYLD2!$F186 + AirBFYLD1!H186*(1-VLOOKUP(AirBFYLD2!H$4,'[1]INTERNAL PARAMETERS-1'!$B$5:$J$44,5,FALSE))*VLOOKUP(AirBFYLD2!H$4,'[1]INTERNAL PARAMETERS-1'!$B$5:$J$44,9,FALSE)*AirBFYLD2!$F186</f>
        <v>0</v>
      </c>
      <c r="I186" s="44">
        <f>AirBFYLD1!I186*VLOOKUP(AirBFYLD2!I$4,'[1]INTERNAL PARAMETERS-1'!$B$5:$J$44,5,FALSE)*VLOOKUP(AirBFYLD2!I$4,'[1]INTERNAL PARAMETERS-1'!$B$5:$J$44,7,FALSE)*AirBFYLD2!$F186 + AirBFYLD1!I186*(1-VLOOKUP(AirBFYLD2!I$4,'[1]INTERNAL PARAMETERS-1'!$B$5:$J$44,5,FALSE))*VLOOKUP(AirBFYLD2!I$4,'[1]INTERNAL PARAMETERS-1'!$B$5:$J$44,9,FALSE)*AirBFYLD2!$F186</f>
        <v>0</v>
      </c>
      <c r="J186" s="44">
        <f>AirBFYLD1!J186*VLOOKUP(AirBFYLD2!J$4,'[1]INTERNAL PARAMETERS-1'!$B$5:$J$44,5,FALSE)*VLOOKUP(AirBFYLD2!J$4,'[1]INTERNAL PARAMETERS-1'!$B$5:$J$44,7,FALSE)*AirBFYLD2!$F186 + AirBFYLD1!J186*(1-VLOOKUP(AirBFYLD2!J$4,'[1]INTERNAL PARAMETERS-1'!$B$5:$J$44,5,FALSE))*VLOOKUP(AirBFYLD2!J$4,'[1]INTERNAL PARAMETERS-1'!$B$5:$J$44,9,FALSE)*AirBFYLD2!$F186</f>
        <v>0</v>
      </c>
      <c r="K186" s="44">
        <f>AirBFYLD1!K186*VLOOKUP(AirBFYLD2!K$4,'[1]INTERNAL PARAMETERS-1'!$B$5:$J$44,5,FALSE)*VLOOKUP(AirBFYLD2!K$4,'[1]INTERNAL PARAMETERS-1'!$B$5:$J$44,7,FALSE)*AirBFYLD2!$F186 + AirBFYLD1!K186*(1-VLOOKUP(AirBFYLD2!K$4,'[1]INTERNAL PARAMETERS-1'!$B$5:$J$44,5,FALSE))*VLOOKUP(AirBFYLD2!K$4,'[1]INTERNAL PARAMETERS-1'!$B$5:$J$44,9,FALSE)*AirBFYLD2!$F186</f>
        <v>0</v>
      </c>
      <c r="L186" s="44">
        <f>AirBFYLD1!L186*VLOOKUP(AirBFYLD2!L$4,'[1]INTERNAL PARAMETERS-1'!$B$5:$J$44,5,FALSE)*VLOOKUP(AirBFYLD2!L$4,'[1]INTERNAL PARAMETERS-1'!$B$5:$J$44,7,FALSE)*AirBFYLD2!$F186 + AirBFYLD1!L186*(1-VLOOKUP(AirBFYLD2!L$4,'[1]INTERNAL PARAMETERS-1'!$B$5:$J$44,5,FALSE))*VLOOKUP(AirBFYLD2!L$4,'[1]INTERNAL PARAMETERS-1'!$B$5:$J$44,9,FALSE)*AirBFYLD2!$F186</f>
        <v>0</v>
      </c>
      <c r="M186" s="44">
        <f>AirBFYLD1!M186*VLOOKUP(AirBFYLD2!M$4,'[1]INTERNAL PARAMETERS-1'!$B$5:$J$44,5,FALSE)*VLOOKUP(AirBFYLD2!M$4,'[1]INTERNAL PARAMETERS-1'!$B$5:$J$44,7,FALSE)*AirBFYLD2!$F186 + AirBFYLD1!M186*(1-VLOOKUP(AirBFYLD2!M$4,'[1]INTERNAL PARAMETERS-1'!$B$5:$J$44,5,FALSE))*VLOOKUP(AirBFYLD2!M$4,'[1]INTERNAL PARAMETERS-1'!$B$5:$J$44,9,FALSE)*AirBFYLD2!$F186</f>
        <v>0</v>
      </c>
      <c r="N186" s="44">
        <f>AirBFYLD1!N186*VLOOKUP(AirBFYLD2!N$4,'[1]INTERNAL PARAMETERS-1'!$B$5:$J$44,5,FALSE)*VLOOKUP(AirBFYLD2!N$4,'[1]INTERNAL PARAMETERS-1'!$B$5:$J$44,7,FALSE)*AirBFYLD2!$F186 + AirBFYLD1!N186*(1-VLOOKUP(AirBFYLD2!N$4,'[1]INTERNAL PARAMETERS-1'!$B$5:$J$44,5,FALSE))*VLOOKUP(AirBFYLD2!N$4,'[1]INTERNAL PARAMETERS-1'!$B$5:$J$44,9,FALSE)*AirBFYLD2!$F186</f>
        <v>0</v>
      </c>
      <c r="O186" s="44">
        <f>AirBFYLD1!O186*VLOOKUP(AirBFYLD2!O$4,'[1]INTERNAL PARAMETERS-1'!$B$5:$J$44,5,FALSE)*VLOOKUP(AirBFYLD2!O$4,'[1]INTERNAL PARAMETERS-1'!$B$5:$J$44,7,FALSE)*AirBFYLD2!$F186 + AirBFYLD1!O186*(1-VLOOKUP(AirBFYLD2!O$4,'[1]INTERNAL PARAMETERS-1'!$B$5:$J$44,5,FALSE))*VLOOKUP(AirBFYLD2!O$4,'[1]INTERNAL PARAMETERS-1'!$B$5:$J$44,9,FALSE)*AirBFYLD2!$F186</f>
        <v>0</v>
      </c>
      <c r="P186" s="44">
        <f>AirBFYLD1!P186*VLOOKUP(AirBFYLD2!P$4,'[1]INTERNAL PARAMETERS-1'!$B$5:$J$44,5,FALSE)*VLOOKUP(AirBFYLD2!P$4,'[1]INTERNAL PARAMETERS-1'!$B$5:$J$44,7,FALSE)*AirBFYLD2!$F186 + AirBFYLD1!P186*(1-VLOOKUP(AirBFYLD2!P$4,'[1]INTERNAL PARAMETERS-1'!$B$5:$J$44,5,FALSE))*VLOOKUP(AirBFYLD2!P$4,'[1]INTERNAL PARAMETERS-1'!$B$5:$J$44,9,FALSE)*AirBFYLD2!$F186</f>
        <v>0</v>
      </c>
      <c r="Q186" s="44">
        <f>AirBFYLD1!Q186*VLOOKUP(AirBFYLD2!Q$4,'[1]INTERNAL PARAMETERS-1'!$B$5:$J$44,5,FALSE)*VLOOKUP(AirBFYLD2!Q$4,'[1]INTERNAL PARAMETERS-1'!$B$5:$J$44,7,FALSE)*AirBFYLD2!$F186 + AirBFYLD1!Q186*(1-VLOOKUP(AirBFYLD2!Q$4,'[1]INTERNAL PARAMETERS-1'!$B$5:$J$44,5,FALSE))*VLOOKUP(AirBFYLD2!Q$4,'[1]INTERNAL PARAMETERS-1'!$B$5:$J$44,9,FALSE)*AirBFYLD2!$F186</f>
        <v>0</v>
      </c>
      <c r="R186" s="44">
        <f>AirBFYLD1!R186*VLOOKUP(AirBFYLD2!R$4,'[1]INTERNAL PARAMETERS-1'!$B$5:$J$44,5,FALSE)*VLOOKUP(AirBFYLD2!R$4,'[1]INTERNAL PARAMETERS-1'!$B$5:$J$44,7,FALSE)*AirBFYLD2!$F186 + AirBFYLD1!R186*(1-VLOOKUP(AirBFYLD2!R$4,'[1]INTERNAL PARAMETERS-1'!$B$5:$J$44,5,FALSE))*VLOOKUP(AirBFYLD2!R$4,'[1]INTERNAL PARAMETERS-1'!$B$5:$J$44,9,FALSE)*AirBFYLD2!$F186</f>
        <v>0</v>
      </c>
      <c r="S186" s="44">
        <f>AirBFYLD1!S186*VLOOKUP(AirBFYLD2!S$4,'[1]INTERNAL PARAMETERS-1'!$B$5:$J$44,5,FALSE)*VLOOKUP(AirBFYLD2!S$4,'[1]INTERNAL PARAMETERS-1'!$B$5:$J$44,7,FALSE)*AirBFYLD2!$F186 + AirBFYLD1!S186*(1-VLOOKUP(AirBFYLD2!S$4,'[1]INTERNAL PARAMETERS-1'!$B$5:$J$44,5,FALSE))*VLOOKUP(AirBFYLD2!S$4,'[1]INTERNAL PARAMETERS-1'!$B$5:$J$44,9,FALSE)*AirBFYLD2!$F186</f>
        <v>0</v>
      </c>
      <c r="T186" s="44">
        <f>AirBFYLD1!T186*VLOOKUP(AirBFYLD2!T$4,'[1]INTERNAL PARAMETERS-1'!$B$5:$J$44,5,FALSE)*VLOOKUP(AirBFYLD2!T$4,'[1]INTERNAL PARAMETERS-1'!$B$5:$J$44,7,FALSE)*AirBFYLD2!$F186 + AirBFYLD1!T186*(1-VLOOKUP(AirBFYLD2!T$4,'[1]INTERNAL PARAMETERS-1'!$B$5:$J$44,5,FALSE))*VLOOKUP(AirBFYLD2!T$4,'[1]INTERNAL PARAMETERS-1'!$B$5:$J$44,9,FALSE)*AirBFYLD2!$F186</f>
        <v>0</v>
      </c>
      <c r="U186" s="44">
        <f>AirBFYLD1!U186*VLOOKUP(AirBFYLD2!U$4,'[1]INTERNAL PARAMETERS-1'!$B$5:$J$44,5,FALSE)*VLOOKUP(AirBFYLD2!U$4,'[1]INTERNAL PARAMETERS-1'!$B$5:$J$44,7,FALSE)*AirBFYLD2!$F186 + AirBFYLD1!U186*(1-VLOOKUP(AirBFYLD2!U$4,'[1]INTERNAL PARAMETERS-1'!$B$5:$J$44,5,FALSE))*VLOOKUP(AirBFYLD2!U$4,'[1]INTERNAL PARAMETERS-1'!$B$5:$J$44,9,FALSE)*AirBFYLD2!$F186</f>
        <v>0</v>
      </c>
      <c r="V186" s="44">
        <f>AirBFYLD1!V186*VLOOKUP(AirBFYLD2!V$4,'[1]INTERNAL PARAMETERS-1'!$B$5:$J$44,5,FALSE)*VLOOKUP(AirBFYLD2!V$4,'[1]INTERNAL PARAMETERS-1'!$B$5:$J$44,7,FALSE)*AirBFYLD2!$F186 + AirBFYLD1!V186*(1-VLOOKUP(AirBFYLD2!V$4,'[1]INTERNAL PARAMETERS-1'!$B$5:$J$44,5,FALSE))*VLOOKUP(AirBFYLD2!V$4,'[1]INTERNAL PARAMETERS-1'!$B$5:$J$44,9,FALSE)*AirBFYLD2!$F186</f>
        <v>0</v>
      </c>
      <c r="W186" s="44">
        <f>AirBFYLD1!W186*VLOOKUP(AirBFYLD2!W$4,'[1]INTERNAL PARAMETERS-1'!$B$5:$J$44,5,FALSE)*VLOOKUP(AirBFYLD2!W$4,'[1]INTERNAL PARAMETERS-1'!$B$5:$J$44,7,FALSE)*AirBFYLD2!$F186 + AirBFYLD1!W186*(1-VLOOKUP(AirBFYLD2!W$4,'[1]INTERNAL PARAMETERS-1'!$B$5:$J$44,5,FALSE))*VLOOKUP(AirBFYLD2!W$4,'[1]INTERNAL PARAMETERS-1'!$B$5:$J$44,9,FALSE)*AirBFYLD2!$F186</f>
        <v>0</v>
      </c>
      <c r="X186" s="44">
        <f>AirBFYLD1!X186*VLOOKUP(AirBFYLD2!X$4,'[1]INTERNAL PARAMETERS-1'!$B$5:$J$44,5,FALSE)*VLOOKUP(AirBFYLD2!X$4,'[1]INTERNAL PARAMETERS-1'!$B$5:$J$44,7,FALSE)*AirBFYLD2!$F186 + AirBFYLD1!X186*(1-VLOOKUP(AirBFYLD2!X$4,'[1]INTERNAL PARAMETERS-1'!$B$5:$J$44,5,FALSE))*VLOOKUP(AirBFYLD2!X$4,'[1]INTERNAL PARAMETERS-1'!$B$5:$J$44,9,FALSE)*AirBFYLD2!$F186</f>
        <v>0</v>
      </c>
      <c r="Y186" s="44">
        <f>AirBFYLD1!Y186*VLOOKUP(AirBFYLD2!Y$4,'[1]INTERNAL PARAMETERS-1'!$B$5:$J$44,5,FALSE)*VLOOKUP(AirBFYLD2!Y$4,'[1]INTERNAL PARAMETERS-1'!$B$5:$J$44,7,FALSE)*AirBFYLD2!$F186 + AirBFYLD1!Y186*(1-VLOOKUP(AirBFYLD2!Y$4,'[1]INTERNAL PARAMETERS-1'!$B$5:$J$44,5,FALSE))*VLOOKUP(AirBFYLD2!Y$4,'[1]INTERNAL PARAMETERS-1'!$B$5:$J$44,9,FALSE)*AirBFYLD2!$F186</f>
        <v>0</v>
      </c>
      <c r="Z186" s="44">
        <f>AirBFYLD1!Z186*VLOOKUP(AirBFYLD2!Z$4,'[1]INTERNAL PARAMETERS-1'!$B$5:$J$44,5,FALSE)*VLOOKUP(AirBFYLD2!Z$4,'[1]INTERNAL PARAMETERS-1'!$B$5:$J$44,7,FALSE)*AirBFYLD2!$F186 + AirBFYLD1!Z186*(1-VLOOKUP(AirBFYLD2!Z$4,'[1]INTERNAL PARAMETERS-1'!$B$5:$J$44,5,FALSE))*VLOOKUP(AirBFYLD2!Z$4,'[1]INTERNAL PARAMETERS-1'!$B$5:$J$44,9,FALSE)*AirBFYLD2!$F186</f>
        <v>0</v>
      </c>
      <c r="AA186" s="44">
        <f>AirBFYLD1!AA186*VLOOKUP(AirBFYLD2!AA$4,'[1]INTERNAL PARAMETERS-1'!$B$5:$J$44,5,FALSE)*VLOOKUP(AirBFYLD2!AA$4,'[1]INTERNAL PARAMETERS-1'!$B$5:$J$44,7,FALSE)*AirBFYLD2!$F186 + AirBFYLD1!AA186*(1-VLOOKUP(AirBFYLD2!AA$4,'[1]INTERNAL PARAMETERS-1'!$B$5:$J$44,5,FALSE))*VLOOKUP(AirBFYLD2!AA$4,'[1]INTERNAL PARAMETERS-1'!$B$5:$J$44,9,FALSE)*AirBFYLD2!$F186</f>
        <v>0</v>
      </c>
      <c r="AB186" s="44">
        <f>AirBFYLD1!AB186*VLOOKUP(AirBFYLD2!AB$4,'[1]INTERNAL PARAMETERS-1'!$B$5:$J$44,5,FALSE)*VLOOKUP(AirBFYLD2!AB$4,'[1]INTERNAL PARAMETERS-1'!$B$5:$J$44,7,FALSE)*AirBFYLD2!$F186 + AirBFYLD1!AB186*(1-VLOOKUP(AirBFYLD2!AB$4,'[1]INTERNAL PARAMETERS-1'!$B$5:$J$44,5,FALSE))*VLOOKUP(AirBFYLD2!AB$4,'[1]INTERNAL PARAMETERS-1'!$B$5:$J$44,9,FALSE)*AirBFYLD2!$F186</f>
        <v>0</v>
      </c>
      <c r="AC186" s="44">
        <f>AirBFYLD1!AC186*VLOOKUP(AirBFYLD2!AC$4,'[1]INTERNAL PARAMETERS-1'!$B$5:$J$44,5,FALSE)*VLOOKUP(AirBFYLD2!AC$4,'[1]INTERNAL PARAMETERS-1'!$B$5:$J$44,7,FALSE)*AirBFYLD2!$F186 + AirBFYLD1!AC186*(1-VLOOKUP(AirBFYLD2!AC$4,'[1]INTERNAL PARAMETERS-1'!$B$5:$J$44,5,FALSE))*VLOOKUP(AirBFYLD2!AC$4,'[1]INTERNAL PARAMETERS-1'!$B$5:$J$44,9,FALSE)*AirBFYLD2!$F186</f>
        <v>0</v>
      </c>
      <c r="AD186" s="44">
        <f>AirBFYLD1!AD186*VLOOKUP(AirBFYLD2!AD$4,'[1]INTERNAL PARAMETERS-1'!$B$5:$J$44,5,FALSE)*VLOOKUP(AirBFYLD2!AD$4,'[1]INTERNAL PARAMETERS-1'!$B$5:$J$44,7,FALSE)*AirBFYLD2!$F186 + AirBFYLD1!AD186*(1-VLOOKUP(AirBFYLD2!AD$4,'[1]INTERNAL PARAMETERS-1'!$B$5:$J$44,5,FALSE))*VLOOKUP(AirBFYLD2!AD$4,'[1]INTERNAL PARAMETERS-1'!$B$5:$J$44,9,FALSE)*AirBFYLD2!$F186</f>
        <v>0</v>
      </c>
      <c r="AE186" s="44">
        <f>AirBFYLD1!AE186*VLOOKUP(AirBFYLD2!AE$4,'[1]INTERNAL PARAMETERS-1'!$B$5:$J$44,5,FALSE)*VLOOKUP(AirBFYLD2!AE$4,'[1]INTERNAL PARAMETERS-1'!$B$5:$J$44,7,FALSE)*AirBFYLD2!$F186 + AirBFYLD1!AE186*(1-VLOOKUP(AirBFYLD2!AE$4,'[1]INTERNAL PARAMETERS-1'!$B$5:$J$44,5,FALSE))*VLOOKUP(AirBFYLD2!AE$4,'[1]INTERNAL PARAMETERS-1'!$B$5:$J$44,9,FALSE)*AirBFYLD2!$F186</f>
        <v>0</v>
      </c>
      <c r="AF186" s="44">
        <f>AirBFYLD1!AF186*VLOOKUP(AirBFYLD2!AF$4,'[1]INTERNAL PARAMETERS-1'!$B$5:$J$44,5,FALSE)*VLOOKUP(AirBFYLD2!AF$4,'[1]INTERNAL PARAMETERS-1'!$B$5:$J$44,7,FALSE)*AirBFYLD2!$F186 + AirBFYLD1!AF186*(1-VLOOKUP(AirBFYLD2!AF$4,'[1]INTERNAL PARAMETERS-1'!$B$5:$J$44,5,FALSE))*VLOOKUP(AirBFYLD2!AF$4,'[1]INTERNAL PARAMETERS-1'!$B$5:$J$44,9,FALSE)*AirBFYLD2!$F186</f>
        <v>0</v>
      </c>
      <c r="AG186" s="44">
        <f>AirBFYLD1!AG186*VLOOKUP(AirBFYLD2!AG$4,'[1]INTERNAL PARAMETERS-1'!$B$5:$J$44,5,FALSE)*VLOOKUP(AirBFYLD2!AG$4,'[1]INTERNAL PARAMETERS-1'!$B$5:$J$44,7,FALSE)*AirBFYLD2!$F186 + AirBFYLD1!AG186*(1-VLOOKUP(AirBFYLD2!AG$4,'[1]INTERNAL PARAMETERS-1'!$B$5:$J$44,5,FALSE))*VLOOKUP(AirBFYLD2!AG$4,'[1]INTERNAL PARAMETERS-1'!$B$5:$J$44,9,FALSE)*AirBFYLD2!$F186</f>
        <v>0</v>
      </c>
      <c r="AH186" s="44">
        <f>AirBFYLD1!AH186*VLOOKUP(AirBFYLD2!AH$4,'[1]INTERNAL PARAMETERS-1'!$B$5:$J$44,5,FALSE)*VLOOKUP(AirBFYLD2!AH$4,'[1]INTERNAL PARAMETERS-1'!$B$5:$J$44,7,FALSE)*AirBFYLD2!$F186 + AirBFYLD1!AH186*(1-VLOOKUP(AirBFYLD2!AH$4,'[1]INTERNAL PARAMETERS-1'!$B$5:$J$44,5,FALSE))*VLOOKUP(AirBFYLD2!AH$4,'[1]INTERNAL PARAMETERS-1'!$B$5:$J$44,9,FALSE)*AirBFYLD2!$F186</f>
        <v>0</v>
      </c>
      <c r="AI186" s="44">
        <f>AirBFYLD1!AI186*VLOOKUP(AirBFYLD2!AI$4,'[1]INTERNAL PARAMETERS-1'!$B$5:$J$44,5,FALSE)*VLOOKUP(AirBFYLD2!AI$4,'[1]INTERNAL PARAMETERS-1'!$B$5:$J$44,7,FALSE)*AirBFYLD2!$F186 + AirBFYLD1!AI186*(1-VLOOKUP(AirBFYLD2!AI$4,'[1]INTERNAL PARAMETERS-1'!$B$5:$J$44,5,FALSE))*VLOOKUP(AirBFYLD2!AI$4,'[1]INTERNAL PARAMETERS-1'!$B$5:$J$44,9,FALSE)*AirBFYLD2!$F186</f>
        <v>0</v>
      </c>
      <c r="AJ186" s="44">
        <f>AirBFYLD1!AJ186*VLOOKUP(AirBFYLD2!AJ$4,'[1]INTERNAL PARAMETERS-1'!$B$5:$J$44,5,FALSE)*VLOOKUP(AirBFYLD2!AJ$4,'[1]INTERNAL PARAMETERS-1'!$B$5:$J$44,7,FALSE)*AirBFYLD2!$F186 + AirBFYLD1!AJ186*(1-VLOOKUP(AirBFYLD2!AJ$4,'[1]INTERNAL PARAMETERS-1'!$B$5:$J$44,5,FALSE))*VLOOKUP(AirBFYLD2!AJ$4,'[1]INTERNAL PARAMETERS-1'!$B$5:$J$44,9,FALSE)*AirBFYLD2!$F186</f>
        <v>0</v>
      </c>
      <c r="AK186" s="44">
        <f>AirBFYLD1!AK186*VLOOKUP(AirBFYLD2!AK$4,'[1]INTERNAL PARAMETERS-1'!$B$5:$J$44,5,FALSE)*VLOOKUP(AirBFYLD2!AK$4,'[1]INTERNAL PARAMETERS-1'!$B$5:$J$44,7,FALSE)*AirBFYLD2!$F186 + AirBFYLD1!AK186*(1-VLOOKUP(AirBFYLD2!AK$4,'[1]INTERNAL PARAMETERS-1'!$B$5:$J$44,5,FALSE))*VLOOKUP(AirBFYLD2!AK$4,'[1]INTERNAL PARAMETERS-1'!$B$5:$J$44,9,FALSE)*AirBFYLD2!$F186</f>
        <v>0</v>
      </c>
      <c r="AL186" s="44">
        <f>AirBFYLD1!AL186*VLOOKUP(AirBFYLD2!AL$4,'[1]INTERNAL PARAMETERS-1'!$B$5:$J$44,5,FALSE)*VLOOKUP(AirBFYLD2!AL$4,'[1]INTERNAL PARAMETERS-1'!$B$5:$J$44,7,FALSE)*AirBFYLD2!$F186 + AirBFYLD1!AL186*(1-VLOOKUP(AirBFYLD2!AL$4,'[1]INTERNAL PARAMETERS-1'!$B$5:$J$44,5,FALSE))*VLOOKUP(AirBFYLD2!AL$4,'[1]INTERNAL PARAMETERS-1'!$B$5:$J$44,9,FALSE)*AirBFYLD2!$F186</f>
        <v>0</v>
      </c>
      <c r="AM186" s="44">
        <f>AirBFYLD1!AM186*VLOOKUP(AirBFYLD2!AM$4,'[1]INTERNAL PARAMETERS-1'!$B$5:$J$44,5,FALSE)*VLOOKUP(AirBFYLD2!AM$4,'[1]INTERNAL PARAMETERS-1'!$B$5:$J$44,7,FALSE)*AirBFYLD2!$F186 + AirBFYLD1!AM186*(1-VLOOKUP(AirBFYLD2!AM$4,'[1]INTERNAL PARAMETERS-1'!$B$5:$J$44,5,FALSE))*VLOOKUP(AirBFYLD2!AM$4,'[1]INTERNAL PARAMETERS-1'!$B$5:$J$44,9,FALSE)*AirBFYLD2!$F186</f>
        <v>0</v>
      </c>
      <c r="AN186" s="44">
        <f>AirBFYLD1!AN186*VLOOKUP(AirBFYLD2!AN$4,'[1]INTERNAL PARAMETERS-1'!$B$5:$J$44,5,FALSE)*VLOOKUP(AirBFYLD2!AN$4,'[1]INTERNAL PARAMETERS-1'!$B$5:$J$44,7,FALSE)*AirBFYLD2!$F186 + AirBFYLD1!AN186*(1-VLOOKUP(AirBFYLD2!AN$4,'[1]INTERNAL PARAMETERS-1'!$B$5:$J$44,5,FALSE))*VLOOKUP(AirBFYLD2!AN$4,'[1]INTERNAL PARAMETERS-1'!$B$5:$J$44,9,FALSE)*AirBFYLD2!$F186</f>
        <v>0</v>
      </c>
      <c r="AO186" s="44">
        <f>AirBFYLD1!AO186*VLOOKUP(AirBFYLD2!AO$4,'[1]INTERNAL PARAMETERS-1'!$B$5:$J$44,5,FALSE)*VLOOKUP(AirBFYLD2!AO$4,'[1]INTERNAL PARAMETERS-1'!$B$5:$J$44,7,FALSE)*AirBFYLD2!$F186 + AirBFYLD1!AO186*(1-VLOOKUP(AirBFYLD2!AO$4,'[1]INTERNAL PARAMETERS-1'!$B$5:$J$44,5,FALSE))*VLOOKUP(AirBFYLD2!AO$4,'[1]INTERNAL PARAMETERS-1'!$B$5:$J$44,9,FALSE)*AirBFYLD2!$F186</f>
        <v>0</v>
      </c>
      <c r="AP186" s="44">
        <f>AirBFYLD1!AP186*VLOOKUP(AirBFYLD2!AP$4,'[1]INTERNAL PARAMETERS-1'!$B$5:$J$44,5,FALSE)*VLOOKUP(AirBFYLD2!AP$4,'[1]INTERNAL PARAMETERS-1'!$B$5:$J$44,7,FALSE)*AirBFYLD2!$F186 + AirBFYLD1!AP186*(1-VLOOKUP(AirBFYLD2!AP$4,'[1]INTERNAL PARAMETERS-1'!$B$5:$J$44,5,FALSE))*VLOOKUP(AirBFYLD2!AP$4,'[1]INTERNAL PARAMETERS-1'!$B$5:$J$44,9,FALSE)*AirBFYLD2!$F186</f>
        <v>0</v>
      </c>
      <c r="AQ186" s="44">
        <f>AirBFYLD1!AQ186*VLOOKUP(AirBFYLD2!AQ$4,'[1]INTERNAL PARAMETERS-1'!$B$5:$J$44,5,FALSE)*VLOOKUP(AirBFYLD2!AQ$4,'[1]INTERNAL PARAMETERS-1'!$B$5:$J$44,7,FALSE)*AirBFYLD2!$F186 + AirBFYLD1!AQ186*(1-VLOOKUP(AirBFYLD2!AQ$4,'[1]INTERNAL PARAMETERS-1'!$B$5:$J$44,5,FALSE))*VLOOKUP(AirBFYLD2!AQ$4,'[1]INTERNAL PARAMETERS-1'!$B$5:$J$44,9,FALSE)*AirBFYLD2!$F186</f>
        <v>0</v>
      </c>
      <c r="AR186" s="44">
        <f>AirBFYLD1!AR186*VLOOKUP(AirBFYLD2!AR$4,'[1]INTERNAL PARAMETERS-1'!$B$5:$J$44,5,FALSE)*VLOOKUP(AirBFYLD2!AR$4,'[1]INTERNAL PARAMETERS-1'!$B$5:$J$44,7,FALSE)*AirBFYLD2!$F186 + AirBFYLD1!AR186*(1-VLOOKUP(AirBFYLD2!AR$4,'[1]INTERNAL PARAMETERS-1'!$B$5:$J$44,5,FALSE))*VLOOKUP(AirBFYLD2!AR$4,'[1]INTERNAL PARAMETERS-1'!$B$5:$J$44,9,FALSE)*AirBFYLD2!$F186</f>
        <v>0</v>
      </c>
      <c r="AS186" s="44">
        <f>AirBFYLD1!AS186*VLOOKUP(AirBFYLD2!AS$4,'[1]INTERNAL PARAMETERS-1'!$B$5:$J$44,5,FALSE)*VLOOKUP(AirBFYLD2!AS$4,'[1]INTERNAL PARAMETERS-1'!$B$5:$J$44,7,FALSE)*AirBFYLD2!$F186 + AirBFYLD1!AS186*(1-VLOOKUP(AirBFYLD2!AS$4,'[1]INTERNAL PARAMETERS-1'!$B$5:$J$44,5,FALSE))*VLOOKUP(AirBFYLD2!AS$4,'[1]INTERNAL PARAMETERS-1'!$B$5:$J$44,9,FALSE)*AirBFYLD2!$F186</f>
        <v>0</v>
      </c>
      <c r="AT186" s="43">
        <f>AirBFYLD1!AT186*VLOOKUP(AirBFYLD2!AT$4,'[1]INTERNAL PARAMETERS-1'!$B$5:$J$44,5,FALSE)*VLOOKUP(AirBFYLD2!AT$4,'[1]INTERNAL PARAMETERS-1'!$B$5:$J$44,7,FALSE)*AirBFYLD2!$F186 + AirBFYLD1!AT186*(1-VLOOKUP(AirBFYLD2!AT$4,'[1]INTERNAL PARAMETERS-1'!$B$5:$J$44,5,FALSE))*VLOOKUP(AirBFYLD2!AT$4,'[1]INTERNAL PARAMETERS-1'!$B$5:$J$44,9,FALSE)*AirBFYLD2!$F186</f>
        <v>0</v>
      </c>
      <c r="AU186" s="45">
        <f>AirBFYLD1!AU186*VLOOKUP(AirBFYLD2!AU$4,'[1]INTERNAL PARAMETERS-1'!$B$5:$J$44,5,FALSE)*VLOOKUP(AirBFYLD2!AU$4,'[1]INTERNAL PARAMETERS-1'!$B$5:$J$44,6,FALSE)*VLOOKUP(AirBFYLD2!AU$4,'[1]INTERNAL PARAMETERS-1'!$B$5:$J$44,3,FALSE) + AirBFYLD1!AU186*(1-VLOOKUP(AirBFYLD2!AU$4,'[1]INTERNAL PARAMETERS-1'!$B$5:$J$44,5,FALSE))*VLOOKUP(AirBFYLD2!AU$4,'[1]INTERNAL PARAMETERS-1'!$B$5:$J$44,8,FALSE)*VLOOKUP(AirBFYLD2!AU$4,'[1]INTERNAL PARAMETERS-1'!$B$5:$J$44,3,FALSE)</f>
        <v>0</v>
      </c>
      <c r="AV186" s="44">
        <f>AirBFYLD1!AV186*VLOOKUP(AirBFYLD2!AV$4,'[1]INTERNAL PARAMETERS-1'!$B$5:$J$44,5,FALSE)*VLOOKUP(AirBFYLD2!AV$4,'[1]INTERNAL PARAMETERS-1'!$B$5:$J$44,6,FALSE)*VLOOKUP(AirBFYLD2!AV$4,'[1]INTERNAL PARAMETERS-1'!$B$5:$J$44,3,FALSE) + AirBFYLD1!AV186*(1-VLOOKUP(AirBFYLD2!AV$4,'[1]INTERNAL PARAMETERS-1'!$B$5:$J$44,5,FALSE))*VLOOKUP(AirBFYLD2!AV$4,'[1]INTERNAL PARAMETERS-1'!$B$5:$J$44,8,FALSE)*VLOOKUP(AirBFYLD2!AV$4,'[1]INTERNAL PARAMETERS-1'!$B$5:$J$44,3,FALSE)</f>
        <v>0</v>
      </c>
      <c r="AW186" s="44">
        <f>AirBFYLD1!AW186*VLOOKUP(AirBFYLD2!AW$4,'[1]INTERNAL PARAMETERS-1'!$B$5:$J$44,5,FALSE)*VLOOKUP(AirBFYLD2!AW$4,'[1]INTERNAL PARAMETERS-1'!$B$5:$J$44,6,FALSE)*VLOOKUP(AirBFYLD2!AW$4,'[1]INTERNAL PARAMETERS-1'!$B$5:$J$44,3,FALSE) + AirBFYLD1!AW186*(1-VLOOKUP(AirBFYLD2!AW$4,'[1]INTERNAL PARAMETERS-1'!$B$5:$J$44,5,FALSE))*VLOOKUP(AirBFYLD2!AW$4,'[1]INTERNAL PARAMETERS-1'!$B$5:$J$44,8,FALSE)*VLOOKUP(AirBFYLD2!AW$4,'[1]INTERNAL PARAMETERS-1'!$B$5:$J$44,3,FALSE)</f>
        <v>0</v>
      </c>
      <c r="AX186" s="44">
        <f>AirBFYLD1!AX186*VLOOKUP(AirBFYLD2!AX$4,'[1]INTERNAL PARAMETERS-1'!$B$5:$J$44,5,FALSE)*VLOOKUP(AirBFYLD2!AX$4,'[1]INTERNAL PARAMETERS-1'!$B$5:$J$44,6,FALSE)*VLOOKUP(AirBFYLD2!AX$4,'[1]INTERNAL PARAMETERS-1'!$B$5:$J$44,3,FALSE) + AirBFYLD1!AX186*(1-VLOOKUP(AirBFYLD2!AX$4,'[1]INTERNAL PARAMETERS-1'!$B$5:$J$44,5,FALSE))*VLOOKUP(AirBFYLD2!AX$4,'[1]INTERNAL PARAMETERS-1'!$B$5:$J$44,8,FALSE)*VLOOKUP(AirBFYLD2!AX$4,'[1]INTERNAL PARAMETERS-1'!$B$5:$J$44,3,FALSE)</f>
        <v>0</v>
      </c>
      <c r="AY186" s="44">
        <f>AirBFYLD1!AY186*VLOOKUP(AirBFYLD2!AY$4,'[1]INTERNAL PARAMETERS-1'!$B$5:$J$44,5,FALSE)*VLOOKUP(AirBFYLD2!AY$4,'[1]INTERNAL PARAMETERS-1'!$B$5:$J$44,6,FALSE)*VLOOKUP(AirBFYLD2!AY$4,'[1]INTERNAL PARAMETERS-1'!$B$5:$J$44,3,FALSE) + AirBFYLD1!AY186*(1-VLOOKUP(AirBFYLD2!AY$4,'[1]INTERNAL PARAMETERS-1'!$B$5:$J$44,5,FALSE))*VLOOKUP(AirBFYLD2!AY$4,'[1]INTERNAL PARAMETERS-1'!$B$5:$J$44,8,FALSE)*VLOOKUP(AirBFYLD2!AY$4,'[1]INTERNAL PARAMETERS-1'!$B$5:$J$44,3,FALSE)</f>
        <v>0</v>
      </c>
      <c r="AZ186" s="44">
        <f>AirBFYLD1!AZ186*VLOOKUP(AirBFYLD2!AZ$4,'[1]INTERNAL PARAMETERS-1'!$B$5:$J$44,5,FALSE)*VLOOKUP(AirBFYLD2!AZ$4,'[1]INTERNAL PARAMETERS-1'!$B$5:$J$44,6,FALSE)*VLOOKUP(AirBFYLD2!AZ$4,'[1]INTERNAL PARAMETERS-1'!$B$5:$J$44,3,FALSE) + AirBFYLD1!AZ186*(1-VLOOKUP(AirBFYLD2!AZ$4,'[1]INTERNAL PARAMETERS-1'!$B$5:$J$44,5,FALSE))*VLOOKUP(AirBFYLD2!AZ$4,'[1]INTERNAL PARAMETERS-1'!$B$5:$J$44,8,FALSE)*VLOOKUP(AirBFYLD2!AZ$4,'[1]INTERNAL PARAMETERS-1'!$B$5:$J$44,3,FALSE)</f>
        <v>0</v>
      </c>
      <c r="BA186" s="44">
        <f>AirBFYLD1!BA186*VLOOKUP(AirBFYLD2!BA$4,'[1]INTERNAL PARAMETERS-1'!$B$5:$J$44,5,FALSE)*VLOOKUP(AirBFYLD2!BA$4,'[1]INTERNAL PARAMETERS-1'!$B$5:$J$44,6,FALSE)*VLOOKUP(AirBFYLD2!BA$4,'[1]INTERNAL PARAMETERS-1'!$B$5:$J$44,3,FALSE) + AirBFYLD1!BA186*(1-VLOOKUP(AirBFYLD2!BA$4,'[1]INTERNAL PARAMETERS-1'!$B$5:$J$44,5,FALSE))*VLOOKUP(AirBFYLD2!BA$4,'[1]INTERNAL PARAMETERS-1'!$B$5:$J$44,8,FALSE)*VLOOKUP(AirBFYLD2!BA$4,'[1]INTERNAL PARAMETERS-1'!$B$5:$J$44,3,FALSE)</f>
        <v>0</v>
      </c>
      <c r="BB186" s="44">
        <f>AirBFYLD1!BB186*VLOOKUP(AirBFYLD2!BB$4,'[1]INTERNAL PARAMETERS-1'!$B$5:$J$44,5,FALSE)*VLOOKUP(AirBFYLD2!BB$4,'[1]INTERNAL PARAMETERS-1'!$B$5:$J$44,6,FALSE)*VLOOKUP(AirBFYLD2!BB$4,'[1]INTERNAL PARAMETERS-1'!$B$5:$J$44,3,FALSE) + AirBFYLD1!BB186*(1-VLOOKUP(AirBFYLD2!BB$4,'[1]INTERNAL PARAMETERS-1'!$B$5:$J$44,5,FALSE))*VLOOKUP(AirBFYLD2!BB$4,'[1]INTERNAL PARAMETERS-1'!$B$5:$J$44,8,FALSE)*VLOOKUP(AirBFYLD2!BB$4,'[1]INTERNAL PARAMETERS-1'!$B$5:$J$44,3,FALSE)</f>
        <v>0</v>
      </c>
      <c r="BC186" s="44">
        <f>AirBFYLD1!BC186*VLOOKUP(AirBFYLD2!BC$4,'[1]INTERNAL PARAMETERS-1'!$B$5:$J$44,5,FALSE)*VLOOKUP(AirBFYLD2!BC$4,'[1]INTERNAL PARAMETERS-1'!$B$5:$J$44,6,FALSE)*VLOOKUP(AirBFYLD2!BC$4,'[1]INTERNAL PARAMETERS-1'!$B$5:$J$44,3,FALSE) + AirBFYLD1!BC186*(1-VLOOKUP(AirBFYLD2!BC$4,'[1]INTERNAL PARAMETERS-1'!$B$5:$J$44,5,FALSE))*VLOOKUP(AirBFYLD2!BC$4,'[1]INTERNAL PARAMETERS-1'!$B$5:$J$44,8,FALSE)*VLOOKUP(AirBFYLD2!BC$4,'[1]INTERNAL PARAMETERS-1'!$B$5:$J$44,3,FALSE)</f>
        <v>0</v>
      </c>
      <c r="BD186" s="44">
        <f>AirBFYLD1!BD186*VLOOKUP(AirBFYLD2!BD$4,'[1]INTERNAL PARAMETERS-1'!$B$5:$J$44,5,FALSE)*VLOOKUP(AirBFYLD2!BD$4,'[1]INTERNAL PARAMETERS-1'!$B$5:$J$44,6,FALSE)*VLOOKUP(AirBFYLD2!BD$4,'[1]INTERNAL PARAMETERS-1'!$B$5:$J$44,3,FALSE) + AirBFYLD1!BD186*(1-VLOOKUP(AirBFYLD2!BD$4,'[1]INTERNAL PARAMETERS-1'!$B$5:$J$44,5,FALSE))*VLOOKUP(AirBFYLD2!BD$4,'[1]INTERNAL PARAMETERS-1'!$B$5:$J$44,8,FALSE)*VLOOKUP(AirBFYLD2!BD$4,'[1]INTERNAL PARAMETERS-1'!$B$5:$J$44,3,FALSE)</f>
        <v>0</v>
      </c>
      <c r="BE186" s="44">
        <f>AirBFYLD1!BE186*VLOOKUP(AirBFYLD2!BE$4,'[1]INTERNAL PARAMETERS-1'!$B$5:$J$44,5,FALSE)*VLOOKUP(AirBFYLD2!BE$4,'[1]INTERNAL PARAMETERS-1'!$B$5:$J$44,6,FALSE)*VLOOKUP(AirBFYLD2!BE$4,'[1]INTERNAL PARAMETERS-1'!$B$5:$J$44,3,FALSE) + AirBFYLD1!BE186*(1-VLOOKUP(AirBFYLD2!BE$4,'[1]INTERNAL PARAMETERS-1'!$B$5:$J$44,5,FALSE))*VLOOKUP(AirBFYLD2!BE$4,'[1]INTERNAL PARAMETERS-1'!$B$5:$J$44,8,FALSE)*VLOOKUP(AirBFYLD2!BE$4,'[1]INTERNAL PARAMETERS-1'!$B$5:$J$44,3,FALSE)</f>
        <v>0</v>
      </c>
      <c r="BF186" s="44">
        <f>AirBFYLD1!BF186*VLOOKUP(AirBFYLD2!BF$4,'[1]INTERNAL PARAMETERS-1'!$B$5:$J$44,5,FALSE)*VLOOKUP(AirBFYLD2!BF$4,'[1]INTERNAL PARAMETERS-1'!$B$5:$J$44,6,FALSE)*VLOOKUP(AirBFYLD2!BF$4,'[1]INTERNAL PARAMETERS-1'!$B$5:$J$44,3,FALSE) + AirBFYLD1!BF186*(1-VLOOKUP(AirBFYLD2!BF$4,'[1]INTERNAL PARAMETERS-1'!$B$5:$J$44,5,FALSE))*VLOOKUP(AirBFYLD2!BF$4,'[1]INTERNAL PARAMETERS-1'!$B$5:$J$44,8,FALSE)*VLOOKUP(AirBFYLD2!BF$4,'[1]INTERNAL PARAMETERS-1'!$B$5:$J$44,3,FALSE)</f>
        <v>0</v>
      </c>
      <c r="BG186" s="44">
        <f>AirBFYLD1!BG186*VLOOKUP(AirBFYLD2!BG$4,'[1]INTERNAL PARAMETERS-1'!$B$5:$J$44,5,FALSE)*VLOOKUP(AirBFYLD2!BG$4,'[1]INTERNAL PARAMETERS-1'!$B$5:$J$44,6,FALSE)*VLOOKUP(AirBFYLD2!BG$4,'[1]INTERNAL PARAMETERS-1'!$B$5:$J$44,3,FALSE) + AirBFYLD1!BG186*(1-VLOOKUP(AirBFYLD2!BG$4,'[1]INTERNAL PARAMETERS-1'!$B$5:$J$44,5,FALSE))*VLOOKUP(AirBFYLD2!BG$4,'[1]INTERNAL PARAMETERS-1'!$B$5:$J$44,8,FALSE)*VLOOKUP(AirBFYLD2!BG$4,'[1]INTERNAL PARAMETERS-1'!$B$5:$J$44,3,FALSE)</f>
        <v>0</v>
      </c>
      <c r="BH186" s="44">
        <f>AirBFYLD1!BH186*VLOOKUP(AirBFYLD2!BH$4,'[1]INTERNAL PARAMETERS-1'!$B$5:$J$44,5,FALSE)*VLOOKUP(AirBFYLD2!BH$4,'[1]INTERNAL PARAMETERS-1'!$B$5:$J$44,6,FALSE)*VLOOKUP(AirBFYLD2!BH$4,'[1]INTERNAL PARAMETERS-1'!$B$5:$J$44,3,FALSE) + AirBFYLD1!BH186*(1-VLOOKUP(AirBFYLD2!BH$4,'[1]INTERNAL PARAMETERS-1'!$B$5:$J$44,5,FALSE))*VLOOKUP(AirBFYLD2!BH$4,'[1]INTERNAL PARAMETERS-1'!$B$5:$J$44,8,FALSE)*VLOOKUP(AirBFYLD2!BH$4,'[1]INTERNAL PARAMETERS-1'!$B$5:$J$44,3,FALSE)</f>
        <v>0</v>
      </c>
      <c r="BI186" s="44">
        <f>AirBFYLD1!BI186*VLOOKUP(AirBFYLD2!BI$4,'[1]INTERNAL PARAMETERS-1'!$B$5:$J$44,5,FALSE)*VLOOKUP(AirBFYLD2!BI$4,'[1]INTERNAL PARAMETERS-1'!$B$5:$J$44,6,FALSE)*VLOOKUP(AirBFYLD2!BI$4,'[1]INTERNAL PARAMETERS-1'!$B$5:$J$44,3,FALSE) + AirBFYLD1!BI186*(1-VLOOKUP(AirBFYLD2!BI$4,'[1]INTERNAL PARAMETERS-1'!$B$5:$J$44,5,FALSE))*VLOOKUP(AirBFYLD2!BI$4,'[1]INTERNAL PARAMETERS-1'!$B$5:$J$44,8,FALSE)*VLOOKUP(AirBFYLD2!BI$4,'[1]INTERNAL PARAMETERS-1'!$B$5:$J$44,3,FALSE)</f>
        <v>0</v>
      </c>
      <c r="BJ186" s="44">
        <f>AirBFYLD1!BJ186*VLOOKUP(AirBFYLD2!BJ$4,'[1]INTERNAL PARAMETERS-1'!$B$5:$J$44,5,FALSE)*VLOOKUP(AirBFYLD2!BJ$4,'[1]INTERNAL PARAMETERS-1'!$B$5:$J$44,6,FALSE)*VLOOKUP(AirBFYLD2!BJ$4,'[1]INTERNAL PARAMETERS-1'!$B$5:$J$44,3,FALSE) + AirBFYLD1!BJ186*(1-VLOOKUP(AirBFYLD2!BJ$4,'[1]INTERNAL PARAMETERS-1'!$B$5:$J$44,5,FALSE))*VLOOKUP(AirBFYLD2!BJ$4,'[1]INTERNAL PARAMETERS-1'!$B$5:$J$44,8,FALSE)*VLOOKUP(AirBFYLD2!BJ$4,'[1]INTERNAL PARAMETERS-1'!$B$5:$J$44,3,FALSE)</f>
        <v>0</v>
      </c>
      <c r="BK186" s="44">
        <f>AirBFYLD1!BK186*VLOOKUP(AirBFYLD2!BK$4,'[1]INTERNAL PARAMETERS-1'!$B$5:$J$44,5,FALSE)*VLOOKUP(AirBFYLD2!BK$4,'[1]INTERNAL PARAMETERS-1'!$B$5:$J$44,6,FALSE)*VLOOKUP(AirBFYLD2!BK$4,'[1]INTERNAL PARAMETERS-1'!$B$5:$J$44,3,FALSE) + AirBFYLD1!BK186*(1-VLOOKUP(AirBFYLD2!BK$4,'[1]INTERNAL PARAMETERS-1'!$B$5:$J$44,5,FALSE))*VLOOKUP(AirBFYLD2!BK$4,'[1]INTERNAL PARAMETERS-1'!$B$5:$J$44,8,FALSE)*VLOOKUP(AirBFYLD2!BK$4,'[1]INTERNAL PARAMETERS-1'!$B$5:$J$44,3,FALSE)</f>
        <v>0</v>
      </c>
      <c r="BL186" s="44">
        <f>AirBFYLD1!BL186*VLOOKUP(AirBFYLD2!BL$4,'[1]INTERNAL PARAMETERS-1'!$B$5:$J$44,5,FALSE)*VLOOKUP(AirBFYLD2!BL$4,'[1]INTERNAL PARAMETERS-1'!$B$5:$J$44,6,FALSE)*VLOOKUP(AirBFYLD2!BL$4,'[1]INTERNAL PARAMETERS-1'!$B$5:$J$44,3,FALSE) + AirBFYLD1!BL186*(1-VLOOKUP(AirBFYLD2!BL$4,'[1]INTERNAL PARAMETERS-1'!$B$5:$J$44,5,FALSE))*VLOOKUP(AirBFYLD2!BL$4,'[1]INTERNAL PARAMETERS-1'!$B$5:$J$44,8,FALSE)*VLOOKUP(AirBFYLD2!BL$4,'[1]INTERNAL PARAMETERS-1'!$B$5:$J$44,3,FALSE)</f>
        <v>0</v>
      </c>
      <c r="BM186" s="44">
        <f>AirBFYLD1!BM186*VLOOKUP(AirBFYLD2!BM$4,'[1]INTERNAL PARAMETERS-1'!$B$5:$J$44,5,FALSE)*VLOOKUP(AirBFYLD2!BM$4,'[1]INTERNAL PARAMETERS-1'!$B$5:$J$44,6,FALSE)*VLOOKUP(AirBFYLD2!BM$4,'[1]INTERNAL PARAMETERS-1'!$B$5:$J$44,3,FALSE) + AirBFYLD1!BM186*(1-VLOOKUP(AirBFYLD2!BM$4,'[1]INTERNAL PARAMETERS-1'!$B$5:$J$44,5,FALSE))*VLOOKUP(AirBFYLD2!BM$4,'[1]INTERNAL PARAMETERS-1'!$B$5:$J$44,8,FALSE)*VLOOKUP(AirBFYLD2!BM$4,'[1]INTERNAL PARAMETERS-1'!$B$5:$J$44,3,FALSE)</f>
        <v>0</v>
      </c>
      <c r="BN186" s="44">
        <f>AirBFYLD1!BN186*VLOOKUP(AirBFYLD2!BN$4,'[1]INTERNAL PARAMETERS-1'!$B$5:$J$44,5,FALSE)*VLOOKUP(AirBFYLD2!BN$4,'[1]INTERNAL PARAMETERS-1'!$B$5:$J$44,6,FALSE)*VLOOKUP(AirBFYLD2!BN$4,'[1]INTERNAL PARAMETERS-1'!$B$5:$J$44,3,FALSE) + AirBFYLD1!BN186*(1-VLOOKUP(AirBFYLD2!BN$4,'[1]INTERNAL PARAMETERS-1'!$B$5:$J$44,5,FALSE))*VLOOKUP(AirBFYLD2!BN$4,'[1]INTERNAL PARAMETERS-1'!$B$5:$J$44,8,FALSE)*VLOOKUP(AirBFYLD2!BN$4,'[1]INTERNAL PARAMETERS-1'!$B$5:$J$44,3,FALSE)</f>
        <v>0</v>
      </c>
      <c r="BO186" s="44">
        <f>AirBFYLD1!BO186*VLOOKUP(AirBFYLD2!BO$4,'[1]INTERNAL PARAMETERS-1'!$B$5:$J$44,5,FALSE)*VLOOKUP(AirBFYLD2!BO$4,'[1]INTERNAL PARAMETERS-1'!$B$5:$J$44,6,FALSE)*VLOOKUP(AirBFYLD2!BO$4,'[1]INTERNAL PARAMETERS-1'!$B$5:$J$44,3,FALSE) + AirBFYLD1!BO186*(1-VLOOKUP(AirBFYLD2!BO$4,'[1]INTERNAL PARAMETERS-1'!$B$5:$J$44,5,FALSE))*VLOOKUP(AirBFYLD2!BO$4,'[1]INTERNAL PARAMETERS-1'!$B$5:$J$44,8,FALSE)*VLOOKUP(AirBFYLD2!BO$4,'[1]INTERNAL PARAMETERS-1'!$B$5:$J$44,3,FALSE)</f>
        <v>0</v>
      </c>
      <c r="BP186" s="44">
        <f>AirBFYLD1!BP186*VLOOKUP(AirBFYLD2!BP$4,'[1]INTERNAL PARAMETERS-1'!$B$5:$J$44,5,FALSE)*VLOOKUP(AirBFYLD2!BP$4,'[1]INTERNAL PARAMETERS-1'!$B$5:$J$44,6,FALSE)*VLOOKUP(AirBFYLD2!BP$4,'[1]INTERNAL PARAMETERS-1'!$B$5:$J$44,3,FALSE) + AirBFYLD1!BP186*(1-VLOOKUP(AirBFYLD2!BP$4,'[1]INTERNAL PARAMETERS-1'!$B$5:$J$44,5,FALSE))*VLOOKUP(AirBFYLD2!BP$4,'[1]INTERNAL PARAMETERS-1'!$B$5:$J$44,8,FALSE)*VLOOKUP(AirBFYLD2!BP$4,'[1]INTERNAL PARAMETERS-1'!$B$5:$J$44,3,FALSE)</f>
        <v>0</v>
      </c>
      <c r="BQ186" s="44">
        <f>AirBFYLD1!BQ186*VLOOKUP(AirBFYLD2!BQ$4,'[1]INTERNAL PARAMETERS-1'!$B$5:$J$44,5,FALSE)*VLOOKUP(AirBFYLD2!BQ$4,'[1]INTERNAL PARAMETERS-1'!$B$5:$J$44,6,FALSE)*VLOOKUP(AirBFYLD2!BQ$4,'[1]INTERNAL PARAMETERS-1'!$B$5:$J$44,3,FALSE) + AirBFYLD1!BQ186*(1-VLOOKUP(AirBFYLD2!BQ$4,'[1]INTERNAL PARAMETERS-1'!$B$5:$J$44,5,FALSE))*VLOOKUP(AirBFYLD2!BQ$4,'[1]INTERNAL PARAMETERS-1'!$B$5:$J$44,8,FALSE)*VLOOKUP(AirBFYLD2!BQ$4,'[1]INTERNAL PARAMETERS-1'!$B$5:$J$44,3,FALSE)</f>
        <v>0</v>
      </c>
      <c r="BR186" s="44">
        <f>AirBFYLD1!BR186*VLOOKUP(AirBFYLD2!BR$4,'[1]INTERNAL PARAMETERS-1'!$B$5:$J$44,5,FALSE)*VLOOKUP(AirBFYLD2!BR$4,'[1]INTERNAL PARAMETERS-1'!$B$5:$J$44,6,FALSE)*VLOOKUP(AirBFYLD2!BR$4,'[1]INTERNAL PARAMETERS-1'!$B$5:$J$44,3,FALSE) + AirBFYLD1!BR186*(1-VLOOKUP(AirBFYLD2!BR$4,'[1]INTERNAL PARAMETERS-1'!$B$5:$J$44,5,FALSE))*VLOOKUP(AirBFYLD2!BR$4,'[1]INTERNAL PARAMETERS-1'!$B$5:$J$44,8,FALSE)*VLOOKUP(AirBFYLD2!BR$4,'[1]INTERNAL PARAMETERS-1'!$B$5:$J$44,3,FALSE)</f>
        <v>0</v>
      </c>
      <c r="BS186" s="44">
        <f>AirBFYLD1!BS186*VLOOKUP(AirBFYLD2!BS$4,'[1]INTERNAL PARAMETERS-1'!$B$5:$J$44,5,FALSE)*VLOOKUP(AirBFYLD2!BS$4,'[1]INTERNAL PARAMETERS-1'!$B$5:$J$44,6,FALSE)*VLOOKUP(AirBFYLD2!BS$4,'[1]INTERNAL PARAMETERS-1'!$B$5:$J$44,3,FALSE) + AirBFYLD1!BS186*(1-VLOOKUP(AirBFYLD2!BS$4,'[1]INTERNAL PARAMETERS-1'!$B$5:$J$44,5,FALSE))*VLOOKUP(AirBFYLD2!BS$4,'[1]INTERNAL PARAMETERS-1'!$B$5:$J$44,8,FALSE)*VLOOKUP(AirBFYLD2!BS$4,'[1]INTERNAL PARAMETERS-1'!$B$5:$J$44,3,FALSE)</f>
        <v>0</v>
      </c>
      <c r="BT186" s="44">
        <f>AirBFYLD1!BT186*VLOOKUP(AirBFYLD2!BT$4,'[1]INTERNAL PARAMETERS-1'!$B$5:$J$44,5,FALSE)*VLOOKUP(AirBFYLD2!BT$4,'[1]INTERNAL PARAMETERS-1'!$B$5:$J$44,6,FALSE)*VLOOKUP(AirBFYLD2!BT$4,'[1]INTERNAL PARAMETERS-1'!$B$5:$J$44,3,FALSE) + AirBFYLD1!BT186*(1-VLOOKUP(AirBFYLD2!BT$4,'[1]INTERNAL PARAMETERS-1'!$B$5:$J$44,5,FALSE))*VLOOKUP(AirBFYLD2!BT$4,'[1]INTERNAL PARAMETERS-1'!$B$5:$J$44,8,FALSE)*VLOOKUP(AirBFYLD2!BT$4,'[1]INTERNAL PARAMETERS-1'!$B$5:$J$44,3,FALSE)</f>
        <v>0</v>
      </c>
      <c r="BU186" s="44">
        <f>AirBFYLD1!BU186*VLOOKUP(AirBFYLD2!BU$4,'[1]INTERNAL PARAMETERS-1'!$B$5:$J$44,5,FALSE)*VLOOKUP(AirBFYLD2!BU$4,'[1]INTERNAL PARAMETERS-1'!$B$5:$J$44,6,FALSE)*VLOOKUP(AirBFYLD2!BU$4,'[1]INTERNAL PARAMETERS-1'!$B$5:$J$44,3,FALSE) + AirBFYLD1!BU186*(1-VLOOKUP(AirBFYLD2!BU$4,'[1]INTERNAL PARAMETERS-1'!$B$5:$J$44,5,FALSE))*VLOOKUP(AirBFYLD2!BU$4,'[1]INTERNAL PARAMETERS-1'!$B$5:$J$44,8,FALSE)*VLOOKUP(AirBFYLD2!BU$4,'[1]INTERNAL PARAMETERS-1'!$B$5:$J$44,3,FALSE)</f>
        <v>0</v>
      </c>
      <c r="BV186" s="44">
        <f>AirBFYLD1!BV186*VLOOKUP(AirBFYLD2!BV$4,'[1]INTERNAL PARAMETERS-1'!$B$5:$J$44,5,FALSE)*VLOOKUP(AirBFYLD2!BV$4,'[1]INTERNAL PARAMETERS-1'!$B$5:$J$44,6,FALSE)*VLOOKUP(AirBFYLD2!BV$4,'[1]INTERNAL PARAMETERS-1'!$B$5:$J$44,3,FALSE) + AirBFYLD1!BV186*(1-VLOOKUP(AirBFYLD2!BV$4,'[1]INTERNAL PARAMETERS-1'!$B$5:$J$44,5,FALSE))*VLOOKUP(AirBFYLD2!BV$4,'[1]INTERNAL PARAMETERS-1'!$B$5:$J$44,8,FALSE)*VLOOKUP(AirBFYLD2!BV$4,'[1]INTERNAL PARAMETERS-1'!$B$5:$J$44,3,FALSE)</f>
        <v>0</v>
      </c>
      <c r="BW186" s="44">
        <f>AirBFYLD1!BW186*VLOOKUP(AirBFYLD2!BW$4,'[1]INTERNAL PARAMETERS-1'!$B$5:$J$44,5,FALSE)*VLOOKUP(AirBFYLD2!BW$4,'[1]INTERNAL PARAMETERS-1'!$B$5:$J$44,6,FALSE)*VLOOKUP(AirBFYLD2!BW$4,'[1]INTERNAL PARAMETERS-1'!$B$5:$J$44,3,FALSE) + AirBFYLD1!BW186*(1-VLOOKUP(AirBFYLD2!BW$4,'[1]INTERNAL PARAMETERS-1'!$B$5:$J$44,5,FALSE))*VLOOKUP(AirBFYLD2!BW$4,'[1]INTERNAL PARAMETERS-1'!$B$5:$J$44,8,FALSE)*VLOOKUP(AirBFYLD2!BW$4,'[1]INTERNAL PARAMETERS-1'!$B$5:$J$44,3,FALSE)</f>
        <v>0</v>
      </c>
      <c r="BX186" s="44">
        <f>AirBFYLD1!BX186*VLOOKUP(AirBFYLD2!BX$4,'[1]INTERNAL PARAMETERS-1'!$B$5:$J$44,5,FALSE)*VLOOKUP(AirBFYLD2!BX$4,'[1]INTERNAL PARAMETERS-1'!$B$5:$J$44,6,FALSE)*VLOOKUP(AirBFYLD2!BX$4,'[1]INTERNAL PARAMETERS-1'!$B$5:$J$44,3,FALSE) + AirBFYLD1!BX186*(1-VLOOKUP(AirBFYLD2!BX$4,'[1]INTERNAL PARAMETERS-1'!$B$5:$J$44,5,FALSE))*VLOOKUP(AirBFYLD2!BX$4,'[1]INTERNAL PARAMETERS-1'!$B$5:$J$44,8,FALSE)*VLOOKUP(AirBFYLD2!BX$4,'[1]INTERNAL PARAMETERS-1'!$B$5:$J$44,3,FALSE)</f>
        <v>0</v>
      </c>
      <c r="BY186" s="44">
        <f>AirBFYLD1!BY186*VLOOKUP(AirBFYLD2!BY$4,'[1]INTERNAL PARAMETERS-1'!$B$5:$J$44,5,FALSE)*VLOOKUP(AirBFYLD2!BY$4,'[1]INTERNAL PARAMETERS-1'!$B$5:$J$44,6,FALSE)*VLOOKUP(AirBFYLD2!BY$4,'[1]INTERNAL PARAMETERS-1'!$B$5:$J$44,3,FALSE) + AirBFYLD1!BY186*(1-VLOOKUP(AirBFYLD2!BY$4,'[1]INTERNAL PARAMETERS-1'!$B$5:$J$44,5,FALSE))*VLOOKUP(AirBFYLD2!BY$4,'[1]INTERNAL PARAMETERS-1'!$B$5:$J$44,8,FALSE)*VLOOKUP(AirBFYLD2!BY$4,'[1]INTERNAL PARAMETERS-1'!$B$5:$J$44,3,FALSE)</f>
        <v>0</v>
      </c>
      <c r="BZ186" s="44">
        <f>AirBFYLD1!BZ186*VLOOKUP(AirBFYLD2!BZ$4,'[1]INTERNAL PARAMETERS-1'!$B$5:$J$44,5,FALSE)*VLOOKUP(AirBFYLD2!BZ$4,'[1]INTERNAL PARAMETERS-1'!$B$5:$J$44,6,FALSE)*VLOOKUP(AirBFYLD2!BZ$4,'[1]INTERNAL PARAMETERS-1'!$B$5:$J$44,3,FALSE) + AirBFYLD1!BZ186*(1-VLOOKUP(AirBFYLD2!BZ$4,'[1]INTERNAL PARAMETERS-1'!$B$5:$J$44,5,FALSE))*VLOOKUP(AirBFYLD2!BZ$4,'[1]INTERNAL PARAMETERS-1'!$B$5:$J$44,8,FALSE)*VLOOKUP(AirBFYLD2!BZ$4,'[1]INTERNAL PARAMETERS-1'!$B$5:$J$44,3,FALSE)</f>
        <v>0</v>
      </c>
      <c r="CA186" s="44">
        <f>AirBFYLD1!CA186*VLOOKUP(AirBFYLD2!CA$4,'[1]INTERNAL PARAMETERS-1'!$B$5:$J$44,5,FALSE)*VLOOKUP(AirBFYLD2!CA$4,'[1]INTERNAL PARAMETERS-1'!$B$5:$J$44,6,FALSE)*VLOOKUP(AirBFYLD2!CA$4,'[1]INTERNAL PARAMETERS-1'!$B$5:$J$44,3,FALSE) + AirBFYLD1!CA186*(1-VLOOKUP(AirBFYLD2!CA$4,'[1]INTERNAL PARAMETERS-1'!$B$5:$J$44,5,FALSE))*VLOOKUP(AirBFYLD2!CA$4,'[1]INTERNAL PARAMETERS-1'!$B$5:$J$44,8,FALSE)*VLOOKUP(AirBFYLD2!CA$4,'[1]INTERNAL PARAMETERS-1'!$B$5:$J$44,3,FALSE)</f>
        <v>0</v>
      </c>
      <c r="CB186" s="44">
        <f>AirBFYLD1!CB186*VLOOKUP(AirBFYLD2!CB$4,'[1]INTERNAL PARAMETERS-1'!$B$5:$J$44,5,FALSE)*VLOOKUP(AirBFYLD2!CB$4,'[1]INTERNAL PARAMETERS-1'!$B$5:$J$44,6,FALSE)*VLOOKUP(AirBFYLD2!CB$4,'[1]INTERNAL PARAMETERS-1'!$B$5:$J$44,3,FALSE) + AirBFYLD1!CB186*(1-VLOOKUP(AirBFYLD2!CB$4,'[1]INTERNAL PARAMETERS-1'!$B$5:$J$44,5,FALSE))*VLOOKUP(AirBFYLD2!CB$4,'[1]INTERNAL PARAMETERS-1'!$B$5:$J$44,8,FALSE)*VLOOKUP(AirBFYLD2!CB$4,'[1]INTERNAL PARAMETERS-1'!$B$5:$J$44,3,FALSE)</f>
        <v>0</v>
      </c>
      <c r="CC186" s="44">
        <f>AirBFYLD1!CC186*VLOOKUP(AirBFYLD2!CC$4,'[1]INTERNAL PARAMETERS-1'!$B$5:$J$44,5,FALSE)*VLOOKUP(AirBFYLD2!CC$4,'[1]INTERNAL PARAMETERS-1'!$B$5:$J$44,6,FALSE)*VLOOKUP(AirBFYLD2!CC$4,'[1]INTERNAL PARAMETERS-1'!$B$5:$J$44,3,FALSE) + AirBFYLD1!CC186*(1-VLOOKUP(AirBFYLD2!CC$4,'[1]INTERNAL PARAMETERS-1'!$B$5:$J$44,5,FALSE))*VLOOKUP(AirBFYLD2!CC$4,'[1]INTERNAL PARAMETERS-1'!$B$5:$J$44,8,FALSE)*VLOOKUP(AirBFYLD2!CC$4,'[1]INTERNAL PARAMETERS-1'!$B$5:$J$44,3,FALSE)</f>
        <v>0</v>
      </c>
      <c r="CD186" s="44">
        <f>AirBFYLD1!CD186*VLOOKUP(AirBFYLD2!CD$4,'[1]INTERNAL PARAMETERS-1'!$B$5:$J$44,5,FALSE)*VLOOKUP(AirBFYLD2!CD$4,'[1]INTERNAL PARAMETERS-1'!$B$5:$J$44,6,FALSE)*VLOOKUP(AirBFYLD2!CD$4,'[1]INTERNAL PARAMETERS-1'!$B$5:$J$44,3,FALSE) + AirBFYLD1!CD186*(1-VLOOKUP(AirBFYLD2!CD$4,'[1]INTERNAL PARAMETERS-1'!$B$5:$J$44,5,FALSE))*VLOOKUP(AirBFYLD2!CD$4,'[1]INTERNAL PARAMETERS-1'!$B$5:$J$44,8,FALSE)*VLOOKUP(AirBFYLD2!CD$4,'[1]INTERNAL PARAMETERS-1'!$B$5:$J$44,3,FALSE)</f>
        <v>0</v>
      </c>
      <c r="CE186" s="44">
        <f>AirBFYLD1!CE186*VLOOKUP(AirBFYLD2!CE$4,'[1]INTERNAL PARAMETERS-1'!$B$5:$J$44,5,FALSE)*VLOOKUP(AirBFYLD2!CE$4,'[1]INTERNAL PARAMETERS-1'!$B$5:$J$44,6,FALSE)*VLOOKUP(AirBFYLD2!CE$4,'[1]INTERNAL PARAMETERS-1'!$B$5:$J$44,3,FALSE) + AirBFYLD1!CE186*(1-VLOOKUP(AirBFYLD2!CE$4,'[1]INTERNAL PARAMETERS-1'!$B$5:$J$44,5,FALSE))*VLOOKUP(AirBFYLD2!CE$4,'[1]INTERNAL PARAMETERS-1'!$B$5:$J$44,8,FALSE)*VLOOKUP(AirBFYLD2!CE$4,'[1]INTERNAL PARAMETERS-1'!$B$5:$J$44,3,FALSE)</f>
        <v>0</v>
      </c>
      <c r="CF186" s="44">
        <f>AirBFYLD1!CF186*VLOOKUP(AirBFYLD2!CF$4,'[1]INTERNAL PARAMETERS-1'!$B$5:$J$44,5,FALSE)*VLOOKUP(AirBFYLD2!CF$4,'[1]INTERNAL PARAMETERS-1'!$B$5:$J$44,6,FALSE)*VLOOKUP(AirBFYLD2!CF$4,'[1]INTERNAL PARAMETERS-1'!$B$5:$J$44,3,FALSE) + AirBFYLD1!CF186*(1-VLOOKUP(AirBFYLD2!CF$4,'[1]INTERNAL PARAMETERS-1'!$B$5:$J$44,5,FALSE))*VLOOKUP(AirBFYLD2!CF$4,'[1]INTERNAL PARAMETERS-1'!$B$5:$J$44,8,FALSE)*VLOOKUP(AirBFYLD2!CF$4,'[1]INTERNAL PARAMETERS-1'!$B$5:$J$44,3,FALSE)</f>
        <v>0</v>
      </c>
      <c r="CG186" s="44">
        <f>AirBFYLD1!CG186*VLOOKUP(AirBFYLD2!CG$4,'[1]INTERNAL PARAMETERS-1'!$B$5:$J$44,5,FALSE)*VLOOKUP(AirBFYLD2!CG$4,'[1]INTERNAL PARAMETERS-1'!$B$5:$J$44,6,FALSE)*VLOOKUP(AirBFYLD2!CG$4,'[1]INTERNAL PARAMETERS-1'!$B$5:$J$44,3,FALSE) + AirBFYLD1!CG186*(1-VLOOKUP(AirBFYLD2!CG$4,'[1]INTERNAL PARAMETERS-1'!$B$5:$J$44,5,FALSE))*VLOOKUP(AirBFYLD2!CG$4,'[1]INTERNAL PARAMETERS-1'!$B$5:$J$44,8,FALSE)*VLOOKUP(AirBFYLD2!CG$4,'[1]INTERNAL PARAMETERS-1'!$B$5:$J$44,3,FALSE)</f>
        <v>0</v>
      </c>
      <c r="CH186" s="43">
        <f>AirBFYLD1!CH186*VLOOKUP(AirBFYLD2!CH$4,'[1]INTERNAL PARAMETERS-1'!$B$5:$J$44,5,FALSE)*VLOOKUP(AirBFYLD2!CH$4,'[1]INTERNAL PARAMETERS-1'!$B$5:$J$44,6,FALSE)*VLOOKUP(AirBFYLD2!CH$4,'[1]INTERNAL PARAMETERS-1'!$B$5:$J$44,3,FALSE) + AirBFYLD1!CH186*(1-VLOOKUP(AirBFYLD2!CH$4,'[1]INTERNAL PARAMETERS-1'!$B$5:$J$44,5,FALSE))*VLOOKUP(AirBFYLD2!CH$4,'[1]INTERNAL PARAMETERS-1'!$B$5:$J$44,8,FALSE)*VLOOKUP(AirBFYLD2!CH$4,'[1]INTERNAL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5">
      <c r="B187" s="58" t="s">
        <v>7</v>
      </c>
      <c r="C187" s="57" t="s">
        <v>68</v>
      </c>
      <c r="D187" s="57" t="s">
        <v>65</v>
      </c>
      <c r="E187" s="133">
        <f>AirBF!X187</f>
        <v>0</v>
      </c>
      <c r="F187" s="59">
        <f>'[1]INTERNAL PARAMETERS-1'!M7</f>
        <v>73.784999999999997</v>
      </c>
      <c r="G187" s="45">
        <f>AirBFYLD1!G187*VLOOKUP(AirBFYLD2!G$4,'[1]INTERNAL PARAMETERS-1'!$B$5:$J$44,5,FALSE)*VLOOKUP(AirBFYLD2!G$4,'[1]INTERNAL PARAMETERS-1'!$B$5:$J$44,7,FALSE)*AirBFYLD2!$F187 + AirBFYLD1!G187*(1-VLOOKUP(AirBFYLD2!G$4,'[1]INTERNAL PARAMETERS-1'!$B$5:$J$44,5,FALSE))*VLOOKUP(AirBFYLD2!G$4,'[1]INTERNAL PARAMETERS-1'!$B$5:$J$44,9,FALSE)*AirBFYLD2!$F187</f>
        <v>0</v>
      </c>
      <c r="H187" s="44">
        <f>AirBFYLD1!H187*VLOOKUP(AirBFYLD2!H$4,'[1]INTERNAL PARAMETERS-1'!$B$5:$J$44,5,FALSE)*VLOOKUP(AirBFYLD2!H$4,'[1]INTERNAL PARAMETERS-1'!$B$5:$J$44,7,FALSE)*AirBFYLD2!$F187 + AirBFYLD1!H187*(1-VLOOKUP(AirBFYLD2!H$4,'[1]INTERNAL PARAMETERS-1'!$B$5:$J$44,5,FALSE))*VLOOKUP(AirBFYLD2!H$4,'[1]INTERNAL PARAMETERS-1'!$B$5:$J$44,9,FALSE)*AirBFYLD2!$F187</f>
        <v>0</v>
      </c>
      <c r="I187" s="44">
        <f>AirBFYLD1!I187*VLOOKUP(AirBFYLD2!I$4,'[1]INTERNAL PARAMETERS-1'!$B$5:$J$44,5,FALSE)*VLOOKUP(AirBFYLD2!I$4,'[1]INTERNAL PARAMETERS-1'!$B$5:$J$44,7,FALSE)*AirBFYLD2!$F187 + AirBFYLD1!I187*(1-VLOOKUP(AirBFYLD2!I$4,'[1]INTERNAL PARAMETERS-1'!$B$5:$J$44,5,FALSE))*VLOOKUP(AirBFYLD2!I$4,'[1]INTERNAL PARAMETERS-1'!$B$5:$J$44,9,FALSE)*AirBFYLD2!$F187</f>
        <v>0</v>
      </c>
      <c r="J187" s="44">
        <f>AirBFYLD1!J187*VLOOKUP(AirBFYLD2!J$4,'[1]INTERNAL PARAMETERS-1'!$B$5:$J$44,5,FALSE)*VLOOKUP(AirBFYLD2!J$4,'[1]INTERNAL PARAMETERS-1'!$B$5:$J$44,7,FALSE)*AirBFYLD2!$F187 + AirBFYLD1!J187*(1-VLOOKUP(AirBFYLD2!J$4,'[1]INTERNAL PARAMETERS-1'!$B$5:$J$44,5,FALSE))*VLOOKUP(AirBFYLD2!J$4,'[1]INTERNAL PARAMETERS-1'!$B$5:$J$44,9,FALSE)*AirBFYLD2!$F187</f>
        <v>0</v>
      </c>
      <c r="K187" s="44">
        <f>AirBFYLD1!K187*VLOOKUP(AirBFYLD2!K$4,'[1]INTERNAL PARAMETERS-1'!$B$5:$J$44,5,FALSE)*VLOOKUP(AirBFYLD2!K$4,'[1]INTERNAL PARAMETERS-1'!$B$5:$J$44,7,FALSE)*AirBFYLD2!$F187 + AirBFYLD1!K187*(1-VLOOKUP(AirBFYLD2!K$4,'[1]INTERNAL PARAMETERS-1'!$B$5:$J$44,5,FALSE))*VLOOKUP(AirBFYLD2!K$4,'[1]INTERNAL PARAMETERS-1'!$B$5:$J$44,9,FALSE)*AirBFYLD2!$F187</f>
        <v>0</v>
      </c>
      <c r="L187" s="44">
        <f>AirBFYLD1!L187*VLOOKUP(AirBFYLD2!L$4,'[1]INTERNAL PARAMETERS-1'!$B$5:$J$44,5,FALSE)*VLOOKUP(AirBFYLD2!L$4,'[1]INTERNAL PARAMETERS-1'!$B$5:$J$44,7,FALSE)*AirBFYLD2!$F187 + AirBFYLD1!L187*(1-VLOOKUP(AirBFYLD2!L$4,'[1]INTERNAL PARAMETERS-1'!$B$5:$J$44,5,FALSE))*VLOOKUP(AirBFYLD2!L$4,'[1]INTERNAL PARAMETERS-1'!$B$5:$J$44,9,FALSE)*AirBFYLD2!$F187</f>
        <v>0</v>
      </c>
      <c r="M187" s="44">
        <f>AirBFYLD1!M187*VLOOKUP(AirBFYLD2!M$4,'[1]INTERNAL PARAMETERS-1'!$B$5:$J$44,5,FALSE)*VLOOKUP(AirBFYLD2!M$4,'[1]INTERNAL PARAMETERS-1'!$B$5:$J$44,7,FALSE)*AirBFYLD2!$F187 + AirBFYLD1!M187*(1-VLOOKUP(AirBFYLD2!M$4,'[1]INTERNAL PARAMETERS-1'!$B$5:$J$44,5,FALSE))*VLOOKUP(AirBFYLD2!M$4,'[1]INTERNAL PARAMETERS-1'!$B$5:$J$44,9,FALSE)*AirBFYLD2!$F187</f>
        <v>0</v>
      </c>
      <c r="N187" s="44">
        <f>AirBFYLD1!N187*VLOOKUP(AirBFYLD2!N$4,'[1]INTERNAL PARAMETERS-1'!$B$5:$J$44,5,FALSE)*VLOOKUP(AirBFYLD2!N$4,'[1]INTERNAL PARAMETERS-1'!$B$5:$J$44,7,FALSE)*AirBFYLD2!$F187 + AirBFYLD1!N187*(1-VLOOKUP(AirBFYLD2!N$4,'[1]INTERNAL PARAMETERS-1'!$B$5:$J$44,5,FALSE))*VLOOKUP(AirBFYLD2!N$4,'[1]INTERNAL PARAMETERS-1'!$B$5:$J$44,9,FALSE)*AirBFYLD2!$F187</f>
        <v>0</v>
      </c>
      <c r="O187" s="44">
        <f>AirBFYLD1!O187*VLOOKUP(AirBFYLD2!O$4,'[1]INTERNAL PARAMETERS-1'!$B$5:$J$44,5,FALSE)*VLOOKUP(AirBFYLD2!O$4,'[1]INTERNAL PARAMETERS-1'!$B$5:$J$44,7,FALSE)*AirBFYLD2!$F187 + AirBFYLD1!O187*(1-VLOOKUP(AirBFYLD2!O$4,'[1]INTERNAL PARAMETERS-1'!$B$5:$J$44,5,FALSE))*VLOOKUP(AirBFYLD2!O$4,'[1]INTERNAL PARAMETERS-1'!$B$5:$J$44,9,FALSE)*AirBFYLD2!$F187</f>
        <v>0</v>
      </c>
      <c r="P187" s="44">
        <f>AirBFYLD1!P187*VLOOKUP(AirBFYLD2!P$4,'[1]INTERNAL PARAMETERS-1'!$B$5:$J$44,5,FALSE)*VLOOKUP(AirBFYLD2!P$4,'[1]INTERNAL PARAMETERS-1'!$B$5:$J$44,7,FALSE)*AirBFYLD2!$F187 + AirBFYLD1!P187*(1-VLOOKUP(AirBFYLD2!P$4,'[1]INTERNAL PARAMETERS-1'!$B$5:$J$44,5,FALSE))*VLOOKUP(AirBFYLD2!P$4,'[1]INTERNAL PARAMETERS-1'!$B$5:$J$44,9,FALSE)*AirBFYLD2!$F187</f>
        <v>0</v>
      </c>
      <c r="Q187" s="44">
        <f>AirBFYLD1!Q187*VLOOKUP(AirBFYLD2!Q$4,'[1]INTERNAL PARAMETERS-1'!$B$5:$J$44,5,FALSE)*VLOOKUP(AirBFYLD2!Q$4,'[1]INTERNAL PARAMETERS-1'!$B$5:$J$44,7,FALSE)*AirBFYLD2!$F187 + AirBFYLD1!Q187*(1-VLOOKUP(AirBFYLD2!Q$4,'[1]INTERNAL PARAMETERS-1'!$B$5:$J$44,5,FALSE))*VLOOKUP(AirBFYLD2!Q$4,'[1]INTERNAL PARAMETERS-1'!$B$5:$J$44,9,FALSE)*AirBFYLD2!$F187</f>
        <v>0</v>
      </c>
      <c r="R187" s="44">
        <f>AirBFYLD1!R187*VLOOKUP(AirBFYLD2!R$4,'[1]INTERNAL PARAMETERS-1'!$B$5:$J$44,5,FALSE)*VLOOKUP(AirBFYLD2!R$4,'[1]INTERNAL PARAMETERS-1'!$B$5:$J$44,7,FALSE)*AirBFYLD2!$F187 + AirBFYLD1!R187*(1-VLOOKUP(AirBFYLD2!R$4,'[1]INTERNAL PARAMETERS-1'!$B$5:$J$44,5,FALSE))*VLOOKUP(AirBFYLD2!R$4,'[1]INTERNAL PARAMETERS-1'!$B$5:$J$44,9,FALSE)*AirBFYLD2!$F187</f>
        <v>0</v>
      </c>
      <c r="S187" s="44">
        <f>AirBFYLD1!S187*VLOOKUP(AirBFYLD2!S$4,'[1]INTERNAL PARAMETERS-1'!$B$5:$J$44,5,FALSE)*VLOOKUP(AirBFYLD2!S$4,'[1]INTERNAL PARAMETERS-1'!$B$5:$J$44,7,FALSE)*AirBFYLD2!$F187 + AirBFYLD1!S187*(1-VLOOKUP(AirBFYLD2!S$4,'[1]INTERNAL PARAMETERS-1'!$B$5:$J$44,5,FALSE))*VLOOKUP(AirBFYLD2!S$4,'[1]INTERNAL PARAMETERS-1'!$B$5:$J$44,9,FALSE)*AirBFYLD2!$F187</f>
        <v>0</v>
      </c>
      <c r="T187" s="44">
        <f>AirBFYLD1!T187*VLOOKUP(AirBFYLD2!T$4,'[1]INTERNAL PARAMETERS-1'!$B$5:$J$44,5,FALSE)*VLOOKUP(AirBFYLD2!T$4,'[1]INTERNAL PARAMETERS-1'!$B$5:$J$44,7,FALSE)*AirBFYLD2!$F187 + AirBFYLD1!T187*(1-VLOOKUP(AirBFYLD2!T$4,'[1]INTERNAL PARAMETERS-1'!$B$5:$J$44,5,FALSE))*VLOOKUP(AirBFYLD2!T$4,'[1]INTERNAL PARAMETERS-1'!$B$5:$J$44,9,FALSE)*AirBFYLD2!$F187</f>
        <v>0</v>
      </c>
      <c r="U187" s="44">
        <f>AirBFYLD1!U187*VLOOKUP(AirBFYLD2!U$4,'[1]INTERNAL PARAMETERS-1'!$B$5:$J$44,5,FALSE)*VLOOKUP(AirBFYLD2!U$4,'[1]INTERNAL PARAMETERS-1'!$B$5:$J$44,7,FALSE)*AirBFYLD2!$F187 + AirBFYLD1!U187*(1-VLOOKUP(AirBFYLD2!U$4,'[1]INTERNAL PARAMETERS-1'!$B$5:$J$44,5,FALSE))*VLOOKUP(AirBFYLD2!U$4,'[1]INTERNAL PARAMETERS-1'!$B$5:$J$44,9,FALSE)*AirBFYLD2!$F187</f>
        <v>0</v>
      </c>
      <c r="V187" s="44">
        <f>AirBFYLD1!V187*VLOOKUP(AirBFYLD2!V$4,'[1]INTERNAL PARAMETERS-1'!$B$5:$J$44,5,FALSE)*VLOOKUP(AirBFYLD2!V$4,'[1]INTERNAL PARAMETERS-1'!$B$5:$J$44,7,FALSE)*AirBFYLD2!$F187 + AirBFYLD1!V187*(1-VLOOKUP(AirBFYLD2!V$4,'[1]INTERNAL PARAMETERS-1'!$B$5:$J$44,5,FALSE))*VLOOKUP(AirBFYLD2!V$4,'[1]INTERNAL PARAMETERS-1'!$B$5:$J$44,9,FALSE)*AirBFYLD2!$F187</f>
        <v>0</v>
      </c>
      <c r="W187" s="44">
        <f>AirBFYLD1!W187*VLOOKUP(AirBFYLD2!W$4,'[1]INTERNAL PARAMETERS-1'!$B$5:$J$44,5,FALSE)*VLOOKUP(AirBFYLD2!W$4,'[1]INTERNAL PARAMETERS-1'!$B$5:$J$44,7,FALSE)*AirBFYLD2!$F187 + AirBFYLD1!W187*(1-VLOOKUP(AirBFYLD2!W$4,'[1]INTERNAL PARAMETERS-1'!$B$5:$J$44,5,FALSE))*VLOOKUP(AirBFYLD2!W$4,'[1]INTERNAL PARAMETERS-1'!$B$5:$J$44,9,FALSE)*AirBFYLD2!$F187</f>
        <v>0</v>
      </c>
      <c r="X187" s="44">
        <f>AirBFYLD1!X187*VLOOKUP(AirBFYLD2!X$4,'[1]INTERNAL PARAMETERS-1'!$B$5:$J$44,5,FALSE)*VLOOKUP(AirBFYLD2!X$4,'[1]INTERNAL PARAMETERS-1'!$B$5:$J$44,7,FALSE)*AirBFYLD2!$F187 + AirBFYLD1!X187*(1-VLOOKUP(AirBFYLD2!X$4,'[1]INTERNAL PARAMETERS-1'!$B$5:$J$44,5,FALSE))*VLOOKUP(AirBFYLD2!X$4,'[1]INTERNAL PARAMETERS-1'!$B$5:$J$44,9,FALSE)*AirBFYLD2!$F187</f>
        <v>0</v>
      </c>
      <c r="Y187" s="44">
        <f>AirBFYLD1!Y187*VLOOKUP(AirBFYLD2!Y$4,'[1]INTERNAL PARAMETERS-1'!$B$5:$J$44,5,FALSE)*VLOOKUP(AirBFYLD2!Y$4,'[1]INTERNAL PARAMETERS-1'!$B$5:$J$44,7,FALSE)*AirBFYLD2!$F187 + AirBFYLD1!Y187*(1-VLOOKUP(AirBFYLD2!Y$4,'[1]INTERNAL PARAMETERS-1'!$B$5:$J$44,5,FALSE))*VLOOKUP(AirBFYLD2!Y$4,'[1]INTERNAL PARAMETERS-1'!$B$5:$J$44,9,FALSE)*AirBFYLD2!$F187</f>
        <v>0</v>
      </c>
      <c r="Z187" s="44">
        <f>AirBFYLD1!Z187*VLOOKUP(AirBFYLD2!Z$4,'[1]INTERNAL PARAMETERS-1'!$B$5:$J$44,5,FALSE)*VLOOKUP(AirBFYLD2!Z$4,'[1]INTERNAL PARAMETERS-1'!$B$5:$J$44,7,FALSE)*AirBFYLD2!$F187 + AirBFYLD1!Z187*(1-VLOOKUP(AirBFYLD2!Z$4,'[1]INTERNAL PARAMETERS-1'!$B$5:$J$44,5,FALSE))*VLOOKUP(AirBFYLD2!Z$4,'[1]INTERNAL PARAMETERS-1'!$B$5:$J$44,9,FALSE)*AirBFYLD2!$F187</f>
        <v>0</v>
      </c>
      <c r="AA187" s="44">
        <f>AirBFYLD1!AA187*VLOOKUP(AirBFYLD2!AA$4,'[1]INTERNAL PARAMETERS-1'!$B$5:$J$44,5,FALSE)*VLOOKUP(AirBFYLD2!AA$4,'[1]INTERNAL PARAMETERS-1'!$B$5:$J$44,7,FALSE)*AirBFYLD2!$F187 + AirBFYLD1!AA187*(1-VLOOKUP(AirBFYLD2!AA$4,'[1]INTERNAL PARAMETERS-1'!$B$5:$J$44,5,FALSE))*VLOOKUP(AirBFYLD2!AA$4,'[1]INTERNAL PARAMETERS-1'!$B$5:$J$44,9,FALSE)*AirBFYLD2!$F187</f>
        <v>0</v>
      </c>
      <c r="AB187" s="44">
        <f>AirBFYLD1!AB187*VLOOKUP(AirBFYLD2!AB$4,'[1]INTERNAL PARAMETERS-1'!$B$5:$J$44,5,FALSE)*VLOOKUP(AirBFYLD2!AB$4,'[1]INTERNAL PARAMETERS-1'!$B$5:$J$44,7,FALSE)*AirBFYLD2!$F187 + AirBFYLD1!AB187*(1-VLOOKUP(AirBFYLD2!AB$4,'[1]INTERNAL PARAMETERS-1'!$B$5:$J$44,5,FALSE))*VLOOKUP(AirBFYLD2!AB$4,'[1]INTERNAL PARAMETERS-1'!$B$5:$J$44,9,FALSE)*AirBFYLD2!$F187</f>
        <v>0</v>
      </c>
      <c r="AC187" s="44">
        <f>AirBFYLD1!AC187*VLOOKUP(AirBFYLD2!AC$4,'[1]INTERNAL PARAMETERS-1'!$B$5:$J$44,5,FALSE)*VLOOKUP(AirBFYLD2!AC$4,'[1]INTERNAL PARAMETERS-1'!$B$5:$J$44,7,FALSE)*AirBFYLD2!$F187 + AirBFYLD1!AC187*(1-VLOOKUP(AirBFYLD2!AC$4,'[1]INTERNAL PARAMETERS-1'!$B$5:$J$44,5,FALSE))*VLOOKUP(AirBFYLD2!AC$4,'[1]INTERNAL PARAMETERS-1'!$B$5:$J$44,9,FALSE)*AirBFYLD2!$F187</f>
        <v>0</v>
      </c>
      <c r="AD187" s="44">
        <f>AirBFYLD1!AD187*VLOOKUP(AirBFYLD2!AD$4,'[1]INTERNAL PARAMETERS-1'!$B$5:$J$44,5,FALSE)*VLOOKUP(AirBFYLD2!AD$4,'[1]INTERNAL PARAMETERS-1'!$B$5:$J$44,7,FALSE)*AirBFYLD2!$F187 + AirBFYLD1!AD187*(1-VLOOKUP(AirBFYLD2!AD$4,'[1]INTERNAL PARAMETERS-1'!$B$5:$J$44,5,FALSE))*VLOOKUP(AirBFYLD2!AD$4,'[1]INTERNAL PARAMETERS-1'!$B$5:$J$44,9,FALSE)*AirBFYLD2!$F187</f>
        <v>0</v>
      </c>
      <c r="AE187" s="44">
        <f>AirBFYLD1!AE187*VLOOKUP(AirBFYLD2!AE$4,'[1]INTERNAL PARAMETERS-1'!$B$5:$J$44,5,FALSE)*VLOOKUP(AirBFYLD2!AE$4,'[1]INTERNAL PARAMETERS-1'!$B$5:$J$44,7,FALSE)*AirBFYLD2!$F187 + AirBFYLD1!AE187*(1-VLOOKUP(AirBFYLD2!AE$4,'[1]INTERNAL PARAMETERS-1'!$B$5:$J$44,5,FALSE))*VLOOKUP(AirBFYLD2!AE$4,'[1]INTERNAL PARAMETERS-1'!$B$5:$J$44,9,FALSE)*AirBFYLD2!$F187</f>
        <v>0</v>
      </c>
      <c r="AF187" s="44">
        <f>AirBFYLD1!AF187*VLOOKUP(AirBFYLD2!AF$4,'[1]INTERNAL PARAMETERS-1'!$B$5:$J$44,5,FALSE)*VLOOKUP(AirBFYLD2!AF$4,'[1]INTERNAL PARAMETERS-1'!$B$5:$J$44,7,FALSE)*AirBFYLD2!$F187 + AirBFYLD1!AF187*(1-VLOOKUP(AirBFYLD2!AF$4,'[1]INTERNAL PARAMETERS-1'!$B$5:$J$44,5,FALSE))*VLOOKUP(AirBFYLD2!AF$4,'[1]INTERNAL PARAMETERS-1'!$B$5:$J$44,9,FALSE)*AirBFYLD2!$F187</f>
        <v>0</v>
      </c>
      <c r="AG187" s="44">
        <f>AirBFYLD1!AG187*VLOOKUP(AirBFYLD2!AG$4,'[1]INTERNAL PARAMETERS-1'!$B$5:$J$44,5,FALSE)*VLOOKUP(AirBFYLD2!AG$4,'[1]INTERNAL PARAMETERS-1'!$B$5:$J$44,7,FALSE)*AirBFYLD2!$F187 + AirBFYLD1!AG187*(1-VLOOKUP(AirBFYLD2!AG$4,'[1]INTERNAL PARAMETERS-1'!$B$5:$J$44,5,FALSE))*VLOOKUP(AirBFYLD2!AG$4,'[1]INTERNAL PARAMETERS-1'!$B$5:$J$44,9,FALSE)*AirBFYLD2!$F187</f>
        <v>0</v>
      </c>
      <c r="AH187" s="44">
        <f>AirBFYLD1!AH187*VLOOKUP(AirBFYLD2!AH$4,'[1]INTERNAL PARAMETERS-1'!$B$5:$J$44,5,FALSE)*VLOOKUP(AirBFYLD2!AH$4,'[1]INTERNAL PARAMETERS-1'!$B$5:$J$44,7,FALSE)*AirBFYLD2!$F187 + AirBFYLD1!AH187*(1-VLOOKUP(AirBFYLD2!AH$4,'[1]INTERNAL PARAMETERS-1'!$B$5:$J$44,5,FALSE))*VLOOKUP(AirBFYLD2!AH$4,'[1]INTERNAL PARAMETERS-1'!$B$5:$J$44,9,FALSE)*AirBFYLD2!$F187</f>
        <v>0</v>
      </c>
      <c r="AI187" s="44">
        <f>AirBFYLD1!AI187*VLOOKUP(AirBFYLD2!AI$4,'[1]INTERNAL PARAMETERS-1'!$B$5:$J$44,5,FALSE)*VLOOKUP(AirBFYLD2!AI$4,'[1]INTERNAL PARAMETERS-1'!$B$5:$J$44,7,FALSE)*AirBFYLD2!$F187 + AirBFYLD1!AI187*(1-VLOOKUP(AirBFYLD2!AI$4,'[1]INTERNAL PARAMETERS-1'!$B$5:$J$44,5,FALSE))*VLOOKUP(AirBFYLD2!AI$4,'[1]INTERNAL PARAMETERS-1'!$B$5:$J$44,9,FALSE)*AirBFYLD2!$F187</f>
        <v>0</v>
      </c>
      <c r="AJ187" s="44">
        <f>AirBFYLD1!AJ187*VLOOKUP(AirBFYLD2!AJ$4,'[1]INTERNAL PARAMETERS-1'!$B$5:$J$44,5,FALSE)*VLOOKUP(AirBFYLD2!AJ$4,'[1]INTERNAL PARAMETERS-1'!$B$5:$J$44,7,FALSE)*AirBFYLD2!$F187 + AirBFYLD1!AJ187*(1-VLOOKUP(AirBFYLD2!AJ$4,'[1]INTERNAL PARAMETERS-1'!$B$5:$J$44,5,FALSE))*VLOOKUP(AirBFYLD2!AJ$4,'[1]INTERNAL PARAMETERS-1'!$B$5:$J$44,9,FALSE)*AirBFYLD2!$F187</f>
        <v>0</v>
      </c>
      <c r="AK187" s="44">
        <f>AirBFYLD1!AK187*VLOOKUP(AirBFYLD2!AK$4,'[1]INTERNAL PARAMETERS-1'!$B$5:$J$44,5,FALSE)*VLOOKUP(AirBFYLD2!AK$4,'[1]INTERNAL PARAMETERS-1'!$B$5:$J$44,7,FALSE)*AirBFYLD2!$F187 + AirBFYLD1!AK187*(1-VLOOKUP(AirBFYLD2!AK$4,'[1]INTERNAL PARAMETERS-1'!$B$5:$J$44,5,FALSE))*VLOOKUP(AirBFYLD2!AK$4,'[1]INTERNAL PARAMETERS-1'!$B$5:$J$44,9,FALSE)*AirBFYLD2!$F187</f>
        <v>0</v>
      </c>
      <c r="AL187" s="44">
        <f>AirBFYLD1!AL187*VLOOKUP(AirBFYLD2!AL$4,'[1]INTERNAL PARAMETERS-1'!$B$5:$J$44,5,FALSE)*VLOOKUP(AirBFYLD2!AL$4,'[1]INTERNAL PARAMETERS-1'!$B$5:$J$44,7,FALSE)*AirBFYLD2!$F187 + AirBFYLD1!AL187*(1-VLOOKUP(AirBFYLD2!AL$4,'[1]INTERNAL PARAMETERS-1'!$B$5:$J$44,5,FALSE))*VLOOKUP(AirBFYLD2!AL$4,'[1]INTERNAL PARAMETERS-1'!$B$5:$J$44,9,FALSE)*AirBFYLD2!$F187</f>
        <v>0</v>
      </c>
      <c r="AM187" s="44">
        <f>AirBFYLD1!AM187*VLOOKUP(AirBFYLD2!AM$4,'[1]INTERNAL PARAMETERS-1'!$B$5:$J$44,5,FALSE)*VLOOKUP(AirBFYLD2!AM$4,'[1]INTERNAL PARAMETERS-1'!$B$5:$J$44,7,FALSE)*AirBFYLD2!$F187 + AirBFYLD1!AM187*(1-VLOOKUP(AirBFYLD2!AM$4,'[1]INTERNAL PARAMETERS-1'!$B$5:$J$44,5,FALSE))*VLOOKUP(AirBFYLD2!AM$4,'[1]INTERNAL PARAMETERS-1'!$B$5:$J$44,9,FALSE)*AirBFYLD2!$F187</f>
        <v>0</v>
      </c>
      <c r="AN187" s="44">
        <f>AirBFYLD1!AN187*VLOOKUP(AirBFYLD2!AN$4,'[1]INTERNAL PARAMETERS-1'!$B$5:$J$44,5,FALSE)*VLOOKUP(AirBFYLD2!AN$4,'[1]INTERNAL PARAMETERS-1'!$B$5:$J$44,7,FALSE)*AirBFYLD2!$F187 + AirBFYLD1!AN187*(1-VLOOKUP(AirBFYLD2!AN$4,'[1]INTERNAL PARAMETERS-1'!$B$5:$J$44,5,FALSE))*VLOOKUP(AirBFYLD2!AN$4,'[1]INTERNAL PARAMETERS-1'!$B$5:$J$44,9,FALSE)*AirBFYLD2!$F187</f>
        <v>0</v>
      </c>
      <c r="AO187" s="44">
        <f>AirBFYLD1!AO187*VLOOKUP(AirBFYLD2!AO$4,'[1]INTERNAL PARAMETERS-1'!$B$5:$J$44,5,FALSE)*VLOOKUP(AirBFYLD2!AO$4,'[1]INTERNAL PARAMETERS-1'!$B$5:$J$44,7,FALSE)*AirBFYLD2!$F187 + AirBFYLD1!AO187*(1-VLOOKUP(AirBFYLD2!AO$4,'[1]INTERNAL PARAMETERS-1'!$B$5:$J$44,5,FALSE))*VLOOKUP(AirBFYLD2!AO$4,'[1]INTERNAL PARAMETERS-1'!$B$5:$J$44,9,FALSE)*AirBFYLD2!$F187</f>
        <v>0</v>
      </c>
      <c r="AP187" s="44">
        <f>AirBFYLD1!AP187*VLOOKUP(AirBFYLD2!AP$4,'[1]INTERNAL PARAMETERS-1'!$B$5:$J$44,5,FALSE)*VLOOKUP(AirBFYLD2!AP$4,'[1]INTERNAL PARAMETERS-1'!$B$5:$J$44,7,FALSE)*AirBFYLD2!$F187 + AirBFYLD1!AP187*(1-VLOOKUP(AirBFYLD2!AP$4,'[1]INTERNAL PARAMETERS-1'!$B$5:$J$44,5,FALSE))*VLOOKUP(AirBFYLD2!AP$4,'[1]INTERNAL PARAMETERS-1'!$B$5:$J$44,9,FALSE)*AirBFYLD2!$F187</f>
        <v>0</v>
      </c>
      <c r="AQ187" s="44">
        <f>AirBFYLD1!AQ187*VLOOKUP(AirBFYLD2!AQ$4,'[1]INTERNAL PARAMETERS-1'!$B$5:$J$44,5,FALSE)*VLOOKUP(AirBFYLD2!AQ$4,'[1]INTERNAL PARAMETERS-1'!$B$5:$J$44,7,FALSE)*AirBFYLD2!$F187 + AirBFYLD1!AQ187*(1-VLOOKUP(AirBFYLD2!AQ$4,'[1]INTERNAL PARAMETERS-1'!$B$5:$J$44,5,FALSE))*VLOOKUP(AirBFYLD2!AQ$4,'[1]INTERNAL PARAMETERS-1'!$B$5:$J$44,9,FALSE)*AirBFYLD2!$F187</f>
        <v>0</v>
      </c>
      <c r="AR187" s="44">
        <f>AirBFYLD1!AR187*VLOOKUP(AirBFYLD2!AR$4,'[1]INTERNAL PARAMETERS-1'!$B$5:$J$44,5,FALSE)*VLOOKUP(AirBFYLD2!AR$4,'[1]INTERNAL PARAMETERS-1'!$B$5:$J$44,7,FALSE)*AirBFYLD2!$F187 + AirBFYLD1!AR187*(1-VLOOKUP(AirBFYLD2!AR$4,'[1]INTERNAL PARAMETERS-1'!$B$5:$J$44,5,FALSE))*VLOOKUP(AirBFYLD2!AR$4,'[1]INTERNAL PARAMETERS-1'!$B$5:$J$44,9,FALSE)*AirBFYLD2!$F187</f>
        <v>0</v>
      </c>
      <c r="AS187" s="44">
        <f>AirBFYLD1!AS187*VLOOKUP(AirBFYLD2!AS$4,'[1]INTERNAL PARAMETERS-1'!$B$5:$J$44,5,FALSE)*VLOOKUP(AirBFYLD2!AS$4,'[1]INTERNAL PARAMETERS-1'!$B$5:$J$44,7,FALSE)*AirBFYLD2!$F187 + AirBFYLD1!AS187*(1-VLOOKUP(AirBFYLD2!AS$4,'[1]INTERNAL PARAMETERS-1'!$B$5:$J$44,5,FALSE))*VLOOKUP(AirBFYLD2!AS$4,'[1]INTERNAL PARAMETERS-1'!$B$5:$J$44,9,FALSE)*AirBFYLD2!$F187</f>
        <v>0</v>
      </c>
      <c r="AT187" s="43">
        <f>AirBFYLD1!AT187*VLOOKUP(AirBFYLD2!AT$4,'[1]INTERNAL PARAMETERS-1'!$B$5:$J$44,5,FALSE)*VLOOKUP(AirBFYLD2!AT$4,'[1]INTERNAL PARAMETERS-1'!$B$5:$J$44,7,FALSE)*AirBFYLD2!$F187 + AirBFYLD1!AT187*(1-VLOOKUP(AirBFYLD2!AT$4,'[1]INTERNAL PARAMETERS-1'!$B$5:$J$44,5,FALSE))*VLOOKUP(AirBFYLD2!AT$4,'[1]INTERNAL PARAMETERS-1'!$B$5:$J$44,9,FALSE)*AirBFYLD2!$F187</f>
        <v>0</v>
      </c>
      <c r="AU187" s="45">
        <f>AirBFYLD1!AU187*VLOOKUP(AirBFYLD2!AU$4,'[1]INTERNAL PARAMETERS-1'!$B$5:$J$44,5,FALSE)*VLOOKUP(AirBFYLD2!AU$4,'[1]INTERNAL PARAMETERS-1'!$B$5:$J$44,6,FALSE)*VLOOKUP(AirBFYLD2!AU$4,'[1]INTERNAL PARAMETERS-1'!$B$5:$J$44,3,FALSE) + AirBFYLD1!AU187*(1-VLOOKUP(AirBFYLD2!AU$4,'[1]INTERNAL PARAMETERS-1'!$B$5:$J$44,5,FALSE))*VLOOKUP(AirBFYLD2!AU$4,'[1]INTERNAL PARAMETERS-1'!$B$5:$J$44,8,FALSE)*VLOOKUP(AirBFYLD2!AU$4,'[1]INTERNAL PARAMETERS-1'!$B$5:$J$44,3,FALSE)</f>
        <v>0</v>
      </c>
      <c r="AV187" s="44">
        <f>AirBFYLD1!AV187*VLOOKUP(AirBFYLD2!AV$4,'[1]INTERNAL PARAMETERS-1'!$B$5:$J$44,5,FALSE)*VLOOKUP(AirBFYLD2!AV$4,'[1]INTERNAL PARAMETERS-1'!$B$5:$J$44,6,FALSE)*VLOOKUP(AirBFYLD2!AV$4,'[1]INTERNAL PARAMETERS-1'!$B$5:$J$44,3,FALSE) + AirBFYLD1!AV187*(1-VLOOKUP(AirBFYLD2!AV$4,'[1]INTERNAL PARAMETERS-1'!$B$5:$J$44,5,FALSE))*VLOOKUP(AirBFYLD2!AV$4,'[1]INTERNAL PARAMETERS-1'!$B$5:$J$44,8,FALSE)*VLOOKUP(AirBFYLD2!AV$4,'[1]INTERNAL PARAMETERS-1'!$B$5:$J$44,3,FALSE)</f>
        <v>0</v>
      </c>
      <c r="AW187" s="44">
        <f>AirBFYLD1!AW187*VLOOKUP(AirBFYLD2!AW$4,'[1]INTERNAL PARAMETERS-1'!$B$5:$J$44,5,FALSE)*VLOOKUP(AirBFYLD2!AW$4,'[1]INTERNAL PARAMETERS-1'!$B$5:$J$44,6,FALSE)*VLOOKUP(AirBFYLD2!AW$4,'[1]INTERNAL PARAMETERS-1'!$B$5:$J$44,3,FALSE) + AirBFYLD1!AW187*(1-VLOOKUP(AirBFYLD2!AW$4,'[1]INTERNAL PARAMETERS-1'!$B$5:$J$44,5,FALSE))*VLOOKUP(AirBFYLD2!AW$4,'[1]INTERNAL PARAMETERS-1'!$B$5:$J$44,8,FALSE)*VLOOKUP(AirBFYLD2!AW$4,'[1]INTERNAL PARAMETERS-1'!$B$5:$J$44,3,FALSE)</f>
        <v>0</v>
      </c>
      <c r="AX187" s="44">
        <f>AirBFYLD1!AX187*VLOOKUP(AirBFYLD2!AX$4,'[1]INTERNAL PARAMETERS-1'!$B$5:$J$44,5,FALSE)*VLOOKUP(AirBFYLD2!AX$4,'[1]INTERNAL PARAMETERS-1'!$B$5:$J$44,6,FALSE)*VLOOKUP(AirBFYLD2!AX$4,'[1]INTERNAL PARAMETERS-1'!$B$5:$J$44,3,FALSE) + AirBFYLD1!AX187*(1-VLOOKUP(AirBFYLD2!AX$4,'[1]INTERNAL PARAMETERS-1'!$B$5:$J$44,5,FALSE))*VLOOKUP(AirBFYLD2!AX$4,'[1]INTERNAL PARAMETERS-1'!$B$5:$J$44,8,FALSE)*VLOOKUP(AirBFYLD2!AX$4,'[1]INTERNAL PARAMETERS-1'!$B$5:$J$44,3,FALSE)</f>
        <v>0</v>
      </c>
      <c r="AY187" s="44">
        <f>AirBFYLD1!AY187*VLOOKUP(AirBFYLD2!AY$4,'[1]INTERNAL PARAMETERS-1'!$B$5:$J$44,5,FALSE)*VLOOKUP(AirBFYLD2!AY$4,'[1]INTERNAL PARAMETERS-1'!$B$5:$J$44,6,FALSE)*VLOOKUP(AirBFYLD2!AY$4,'[1]INTERNAL PARAMETERS-1'!$B$5:$J$44,3,FALSE) + AirBFYLD1!AY187*(1-VLOOKUP(AirBFYLD2!AY$4,'[1]INTERNAL PARAMETERS-1'!$B$5:$J$44,5,FALSE))*VLOOKUP(AirBFYLD2!AY$4,'[1]INTERNAL PARAMETERS-1'!$B$5:$J$44,8,FALSE)*VLOOKUP(AirBFYLD2!AY$4,'[1]INTERNAL PARAMETERS-1'!$B$5:$J$44,3,FALSE)</f>
        <v>0</v>
      </c>
      <c r="AZ187" s="44">
        <f>AirBFYLD1!AZ187*VLOOKUP(AirBFYLD2!AZ$4,'[1]INTERNAL PARAMETERS-1'!$B$5:$J$44,5,FALSE)*VLOOKUP(AirBFYLD2!AZ$4,'[1]INTERNAL PARAMETERS-1'!$B$5:$J$44,6,FALSE)*VLOOKUP(AirBFYLD2!AZ$4,'[1]INTERNAL PARAMETERS-1'!$B$5:$J$44,3,FALSE) + AirBFYLD1!AZ187*(1-VLOOKUP(AirBFYLD2!AZ$4,'[1]INTERNAL PARAMETERS-1'!$B$5:$J$44,5,FALSE))*VLOOKUP(AirBFYLD2!AZ$4,'[1]INTERNAL PARAMETERS-1'!$B$5:$J$44,8,FALSE)*VLOOKUP(AirBFYLD2!AZ$4,'[1]INTERNAL PARAMETERS-1'!$B$5:$J$44,3,FALSE)</f>
        <v>0</v>
      </c>
      <c r="BA187" s="44">
        <f>AirBFYLD1!BA187*VLOOKUP(AirBFYLD2!BA$4,'[1]INTERNAL PARAMETERS-1'!$B$5:$J$44,5,FALSE)*VLOOKUP(AirBFYLD2!BA$4,'[1]INTERNAL PARAMETERS-1'!$B$5:$J$44,6,FALSE)*VLOOKUP(AirBFYLD2!BA$4,'[1]INTERNAL PARAMETERS-1'!$B$5:$J$44,3,FALSE) + AirBFYLD1!BA187*(1-VLOOKUP(AirBFYLD2!BA$4,'[1]INTERNAL PARAMETERS-1'!$B$5:$J$44,5,FALSE))*VLOOKUP(AirBFYLD2!BA$4,'[1]INTERNAL PARAMETERS-1'!$B$5:$J$44,8,FALSE)*VLOOKUP(AirBFYLD2!BA$4,'[1]INTERNAL PARAMETERS-1'!$B$5:$J$44,3,FALSE)</f>
        <v>0</v>
      </c>
      <c r="BB187" s="44">
        <f>AirBFYLD1!BB187*VLOOKUP(AirBFYLD2!BB$4,'[1]INTERNAL PARAMETERS-1'!$B$5:$J$44,5,FALSE)*VLOOKUP(AirBFYLD2!BB$4,'[1]INTERNAL PARAMETERS-1'!$B$5:$J$44,6,FALSE)*VLOOKUP(AirBFYLD2!BB$4,'[1]INTERNAL PARAMETERS-1'!$B$5:$J$44,3,FALSE) + AirBFYLD1!BB187*(1-VLOOKUP(AirBFYLD2!BB$4,'[1]INTERNAL PARAMETERS-1'!$B$5:$J$44,5,FALSE))*VLOOKUP(AirBFYLD2!BB$4,'[1]INTERNAL PARAMETERS-1'!$B$5:$J$44,8,FALSE)*VLOOKUP(AirBFYLD2!BB$4,'[1]INTERNAL PARAMETERS-1'!$B$5:$J$44,3,FALSE)</f>
        <v>0</v>
      </c>
      <c r="BC187" s="44">
        <f>AirBFYLD1!BC187*VLOOKUP(AirBFYLD2!BC$4,'[1]INTERNAL PARAMETERS-1'!$B$5:$J$44,5,FALSE)*VLOOKUP(AirBFYLD2!BC$4,'[1]INTERNAL PARAMETERS-1'!$B$5:$J$44,6,FALSE)*VLOOKUP(AirBFYLD2!BC$4,'[1]INTERNAL PARAMETERS-1'!$B$5:$J$44,3,FALSE) + AirBFYLD1!BC187*(1-VLOOKUP(AirBFYLD2!BC$4,'[1]INTERNAL PARAMETERS-1'!$B$5:$J$44,5,FALSE))*VLOOKUP(AirBFYLD2!BC$4,'[1]INTERNAL PARAMETERS-1'!$B$5:$J$44,8,FALSE)*VLOOKUP(AirBFYLD2!BC$4,'[1]INTERNAL PARAMETERS-1'!$B$5:$J$44,3,FALSE)</f>
        <v>0</v>
      </c>
      <c r="BD187" s="44">
        <f>AirBFYLD1!BD187*VLOOKUP(AirBFYLD2!BD$4,'[1]INTERNAL PARAMETERS-1'!$B$5:$J$44,5,FALSE)*VLOOKUP(AirBFYLD2!BD$4,'[1]INTERNAL PARAMETERS-1'!$B$5:$J$44,6,FALSE)*VLOOKUP(AirBFYLD2!BD$4,'[1]INTERNAL PARAMETERS-1'!$B$5:$J$44,3,FALSE) + AirBFYLD1!BD187*(1-VLOOKUP(AirBFYLD2!BD$4,'[1]INTERNAL PARAMETERS-1'!$B$5:$J$44,5,FALSE))*VLOOKUP(AirBFYLD2!BD$4,'[1]INTERNAL PARAMETERS-1'!$B$5:$J$44,8,FALSE)*VLOOKUP(AirBFYLD2!BD$4,'[1]INTERNAL PARAMETERS-1'!$B$5:$J$44,3,FALSE)</f>
        <v>0</v>
      </c>
      <c r="BE187" s="44">
        <f>AirBFYLD1!BE187*VLOOKUP(AirBFYLD2!BE$4,'[1]INTERNAL PARAMETERS-1'!$B$5:$J$44,5,FALSE)*VLOOKUP(AirBFYLD2!BE$4,'[1]INTERNAL PARAMETERS-1'!$B$5:$J$44,6,FALSE)*VLOOKUP(AirBFYLD2!BE$4,'[1]INTERNAL PARAMETERS-1'!$B$5:$J$44,3,FALSE) + AirBFYLD1!BE187*(1-VLOOKUP(AirBFYLD2!BE$4,'[1]INTERNAL PARAMETERS-1'!$B$5:$J$44,5,FALSE))*VLOOKUP(AirBFYLD2!BE$4,'[1]INTERNAL PARAMETERS-1'!$B$5:$J$44,8,FALSE)*VLOOKUP(AirBFYLD2!BE$4,'[1]INTERNAL PARAMETERS-1'!$B$5:$J$44,3,FALSE)</f>
        <v>0</v>
      </c>
      <c r="BF187" s="44">
        <f>AirBFYLD1!BF187*VLOOKUP(AirBFYLD2!BF$4,'[1]INTERNAL PARAMETERS-1'!$B$5:$J$44,5,FALSE)*VLOOKUP(AirBFYLD2!BF$4,'[1]INTERNAL PARAMETERS-1'!$B$5:$J$44,6,FALSE)*VLOOKUP(AirBFYLD2!BF$4,'[1]INTERNAL PARAMETERS-1'!$B$5:$J$44,3,FALSE) + AirBFYLD1!BF187*(1-VLOOKUP(AirBFYLD2!BF$4,'[1]INTERNAL PARAMETERS-1'!$B$5:$J$44,5,FALSE))*VLOOKUP(AirBFYLD2!BF$4,'[1]INTERNAL PARAMETERS-1'!$B$5:$J$44,8,FALSE)*VLOOKUP(AirBFYLD2!BF$4,'[1]INTERNAL PARAMETERS-1'!$B$5:$J$44,3,FALSE)</f>
        <v>0</v>
      </c>
      <c r="BG187" s="44">
        <f>AirBFYLD1!BG187*VLOOKUP(AirBFYLD2!BG$4,'[1]INTERNAL PARAMETERS-1'!$B$5:$J$44,5,FALSE)*VLOOKUP(AirBFYLD2!BG$4,'[1]INTERNAL PARAMETERS-1'!$B$5:$J$44,6,FALSE)*VLOOKUP(AirBFYLD2!BG$4,'[1]INTERNAL PARAMETERS-1'!$B$5:$J$44,3,FALSE) + AirBFYLD1!BG187*(1-VLOOKUP(AirBFYLD2!BG$4,'[1]INTERNAL PARAMETERS-1'!$B$5:$J$44,5,FALSE))*VLOOKUP(AirBFYLD2!BG$4,'[1]INTERNAL PARAMETERS-1'!$B$5:$J$44,8,FALSE)*VLOOKUP(AirBFYLD2!BG$4,'[1]INTERNAL PARAMETERS-1'!$B$5:$J$44,3,FALSE)</f>
        <v>0</v>
      </c>
      <c r="BH187" s="44">
        <f>AirBFYLD1!BH187*VLOOKUP(AirBFYLD2!BH$4,'[1]INTERNAL PARAMETERS-1'!$B$5:$J$44,5,FALSE)*VLOOKUP(AirBFYLD2!BH$4,'[1]INTERNAL PARAMETERS-1'!$B$5:$J$44,6,FALSE)*VLOOKUP(AirBFYLD2!BH$4,'[1]INTERNAL PARAMETERS-1'!$B$5:$J$44,3,FALSE) + AirBFYLD1!BH187*(1-VLOOKUP(AirBFYLD2!BH$4,'[1]INTERNAL PARAMETERS-1'!$B$5:$J$44,5,FALSE))*VLOOKUP(AirBFYLD2!BH$4,'[1]INTERNAL PARAMETERS-1'!$B$5:$J$44,8,FALSE)*VLOOKUP(AirBFYLD2!BH$4,'[1]INTERNAL PARAMETERS-1'!$B$5:$J$44,3,FALSE)</f>
        <v>0</v>
      </c>
      <c r="BI187" s="44">
        <f>AirBFYLD1!BI187*VLOOKUP(AirBFYLD2!BI$4,'[1]INTERNAL PARAMETERS-1'!$B$5:$J$44,5,FALSE)*VLOOKUP(AirBFYLD2!BI$4,'[1]INTERNAL PARAMETERS-1'!$B$5:$J$44,6,FALSE)*VLOOKUP(AirBFYLD2!BI$4,'[1]INTERNAL PARAMETERS-1'!$B$5:$J$44,3,FALSE) + AirBFYLD1!BI187*(1-VLOOKUP(AirBFYLD2!BI$4,'[1]INTERNAL PARAMETERS-1'!$B$5:$J$44,5,FALSE))*VLOOKUP(AirBFYLD2!BI$4,'[1]INTERNAL PARAMETERS-1'!$B$5:$J$44,8,FALSE)*VLOOKUP(AirBFYLD2!BI$4,'[1]INTERNAL PARAMETERS-1'!$B$5:$J$44,3,FALSE)</f>
        <v>0</v>
      </c>
      <c r="BJ187" s="44">
        <f>AirBFYLD1!BJ187*VLOOKUP(AirBFYLD2!BJ$4,'[1]INTERNAL PARAMETERS-1'!$B$5:$J$44,5,FALSE)*VLOOKUP(AirBFYLD2!BJ$4,'[1]INTERNAL PARAMETERS-1'!$B$5:$J$44,6,FALSE)*VLOOKUP(AirBFYLD2!BJ$4,'[1]INTERNAL PARAMETERS-1'!$B$5:$J$44,3,FALSE) + AirBFYLD1!BJ187*(1-VLOOKUP(AirBFYLD2!BJ$4,'[1]INTERNAL PARAMETERS-1'!$B$5:$J$44,5,FALSE))*VLOOKUP(AirBFYLD2!BJ$4,'[1]INTERNAL PARAMETERS-1'!$B$5:$J$44,8,FALSE)*VLOOKUP(AirBFYLD2!BJ$4,'[1]INTERNAL PARAMETERS-1'!$B$5:$J$44,3,FALSE)</f>
        <v>0</v>
      </c>
      <c r="BK187" s="44">
        <f>AirBFYLD1!BK187*VLOOKUP(AirBFYLD2!BK$4,'[1]INTERNAL PARAMETERS-1'!$B$5:$J$44,5,FALSE)*VLOOKUP(AirBFYLD2!BK$4,'[1]INTERNAL PARAMETERS-1'!$B$5:$J$44,6,FALSE)*VLOOKUP(AirBFYLD2!BK$4,'[1]INTERNAL PARAMETERS-1'!$B$5:$J$44,3,FALSE) + AirBFYLD1!BK187*(1-VLOOKUP(AirBFYLD2!BK$4,'[1]INTERNAL PARAMETERS-1'!$B$5:$J$44,5,FALSE))*VLOOKUP(AirBFYLD2!BK$4,'[1]INTERNAL PARAMETERS-1'!$B$5:$J$44,8,FALSE)*VLOOKUP(AirBFYLD2!BK$4,'[1]INTERNAL PARAMETERS-1'!$B$5:$J$44,3,FALSE)</f>
        <v>0</v>
      </c>
      <c r="BL187" s="44">
        <f>AirBFYLD1!BL187*VLOOKUP(AirBFYLD2!BL$4,'[1]INTERNAL PARAMETERS-1'!$B$5:$J$44,5,FALSE)*VLOOKUP(AirBFYLD2!BL$4,'[1]INTERNAL PARAMETERS-1'!$B$5:$J$44,6,FALSE)*VLOOKUP(AirBFYLD2!BL$4,'[1]INTERNAL PARAMETERS-1'!$B$5:$J$44,3,FALSE) + AirBFYLD1!BL187*(1-VLOOKUP(AirBFYLD2!BL$4,'[1]INTERNAL PARAMETERS-1'!$B$5:$J$44,5,FALSE))*VLOOKUP(AirBFYLD2!BL$4,'[1]INTERNAL PARAMETERS-1'!$B$5:$J$44,8,FALSE)*VLOOKUP(AirBFYLD2!BL$4,'[1]INTERNAL PARAMETERS-1'!$B$5:$J$44,3,FALSE)</f>
        <v>0</v>
      </c>
      <c r="BM187" s="44">
        <f>AirBFYLD1!BM187*VLOOKUP(AirBFYLD2!BM$4,'[1]INTERNAL PARAMETERS-1'!$B$5:$J$44,5,FALSE)*VLOOKUP(AirBFYLD2!BM$4,'[1]INTERNAL PARAMETERS-1'!$B$5:$J$44,6,FALSE)*VLOOKUP(AirBFYLD2!BM$4,'[1]INTERNAL PARAMETERS-1'!$B$5:$J$44,3,FALSE) + AirBFYLD1!BM187*(1-VLOOKUP(AirBFYLD2!BM$4,'[1]INTERNAL PARAMETERS-1'!$B$5:$J$44,5,FALSE))*VLOOKUP(AirBFYLD2!BM$4,'[1]INTERNAL PARAMETERS-1'!$B$5:$J$44,8,FALSE)*VLOOKUP(AirBFYLD2!BM$4,'[1]INTERNAL PARAMETERS-1'!$B$5:$J$44,3,FALSE)</f>
        <v>0</v>
      </c>
      <c r="BN187" s="44">
        <f>AirBFYLD1!BN187*VLOOKUP(AirBFYLD2!BN$4,'[1]INTERNAL PARAMETERS-1'!$B$5:$J$44,5,FALSE)*VLOOKUP(AirBFYLD2!BN$4,'[1]INTERNAL PARAMETERS-1'!$B$5:$J$44,6,FALSE)*VLOOKUP(AirBFYLD2!BN$4,'[1]INTERNAL PARAMETERS-1'!$B$5:$J$44,3,FALSE) + AirBFYLD1!BN187*(1-VLOOKUP(AirBFYLD2!BN$4,'[1]INTERNAL PARAMETERS-1'!$B$5:$J$44,5,FALSE))*VLOOKUP(AirBFYLD2!BN$4,'[1]INTERNAL PARAMETERS-1'!$B$5:$J$44,8,FALSE)*VLOOKUP(AirBFYLD2!BN$4,'[1]INTERNAL PARAMETERS-1'!$B$5:$J$44,3,FALSE)</f>
        <v>0</v>
      </c>
      <c r="BO187" s="44">
        <f>AirBFYLD1!BO187*VLOOKUP(AirBFYLD2!BO$4,'[1]INTERNAL PARAMETERS-1'!$B$5:$J$44,5,FALSE)*VLOOKUP(AirBFYLD2!BO$4,'[1]INTERNAL PARAMETERS-1'!$B$5:$J$44,6,FALSE)*VLOOKUP(AirBFYLD2!BO$4,'[1]INTERNAL PARAMETERS-1'!$B$5:$J$44,3,FALSE) + AirBFYLD1!BO187*(1-VLOOKUP(AirBFYLD2!BO$4,'[1]INTERNAL PARAMETERS-1'!$B$5:$J$44,5,FALSE))*VLOOKUP(AirBFYLD2!BO$4,'[1]INTERNAL PARAMETERS-1'!$B$5:$J$44,8,FALSE)*VLOOKUP(AirBFYLD2!BO$4,'[1]INTERNAL PARAMETERS-1'!$B$5:$J$44,3,FALSE)</f>
        <v>0</v>
      </c>
      <c r="BP187" s="44">
        <f>AirBFYLD1!BP187*VLOOKUP(AirBFYLD2!BP$4,'[1]INTERNAL PARAMETERS-1'!$B$5:$J$44,5,FALSE)*VLOOKUP(AirBFYLD2!BP$4,'[1]INTERNAL PARAMETERS-1'!$B$5:$J$44,6,FALSE)*VLOOKUP(AirBFYLD2!BP$4,'[1]INTERNAL PARAMETERS-1'!$B$5:$J$44,3,FALSE) + AirBFYLD1!BP187*(1-VLOOKUP(AirBFYLD2!BP$4,'[1]INTERNAL PARAMETERS-1'!$B$5:$J$44,5,FALSE))*VLOOKUP(AirBFYLD2!BP$4,'[1]INTERNAL PARAMETERS-1'!$B$5:$J$44,8,FALSE)*VLOOKUP(AirBFYLD2!BP$4,'[1]INTERNAL PARAMETERS-1'!$B$5:$J$44,3,FALSE)</f>
        <v>0</v>
      </c>
      <c r="BQ187" s="44">
        <f>AirBFYLD1!BQ187*VLOOKUP(AirBFYLD2!BQ$4,'[1]INTERNAL PARAMETERS-1'!$B$5:$J$44,5,FALSE)*VLOOKUP(AirBFYLD2!BQ$4,'[1]INTERNAL PARAMETERS-1'!$B$5:$J$44,6,FALSE)*VLOOKUP(AirBFYLD2!BQ$4,'[1]INTERNAL PARAMETERS-1'!$B$5:$J$44,3,FALSE) + AirBFYLD1!BQ187*(1-VLOOKUP(AirBFYLD2!BQ$4,'[1]INTERNAL PARAMETERS-1'!$B$5:$J$44,5,FALSE))*VLOOKUP(AirBFYLD2!BQ$4,'[1]INTERNAL PARAMETERS-1'!$B$5:$J$44,8,FALSE)*VLOOKUP(AirBFYLD2!BQ$4,'[1]INTERNAL PARAMETERS-1'!$B$5:$J$44,3,FALSE)</f>
        <v>0</v>
      </c>
      <c r="BR187" s="44">
        <f>AirBFYLD1!BR187*VLOOKUP(AirBFYLD2!BR$4,'[1]INTERNAL PARAMETERS-1'!$B$5:$J$44,5,FALSE)*VLOOKUP(AirBFYLD2!BR$4,'[1]INTERNAL PARAMETERS-1'!$B$5:$J$44,6,FALSE)*VLOOKUP(AirBFYLD2!BR$4,'[1]INTERNAL PARAMETERS-1'!$B$5:$J$44,3,FALSE) + AirBFYLD1!BR187*(1-VLOOKUP(AirBFYLD2!BR$4,'[1]INTERNAL PARAMETERS-1'!$B$5:$J$44,5,FALSE))*VLOOKUP(AirBFYLD2!BR$4,'[1]INTERNAL PARAMETERS-1'!$B$5:$J$44,8,FALSE)*VLOOKUP(AirBFYLD2!BR$4,'[1]INTERNAL PARAMETERS-1'!$B$5:$J$44,3,FALSE)</f>
        <v>0</v>
      </c>
      <c r="BS187" s="44">
        <f>AirBFYLD1!BS187*VLOOKUP(AirBFYLD2!BS$4,'[1]INTERNAL PARAMETERS-1'!$B$5:$J$44,5,FALSE)*VLOOKUP(AirBFYLD2!BS$4,'[1]INTERNAL PARAMETERS-1'!$B$5:$J$44,6,FALSE)*VLOOKUP(AirBFYLD2!BS$4,'[1]INTERNAL PARAMETERS-1'!$B$5:$J$44,3,FALSE) + AirBFYLD1!BS187*(1-VLOOKUP(AirBFYLD2!BS$4,'[1]INTERNAL PARAMETERS-1'!$B$5:$J$44,5,FALSE))*VLOOKUP(AirBFYLD2!BS$4,'[1]INTERNAL PARAMETERS-1'!$B$5:$J$44,8,FALSE)*VLOOKUP(AirBFYLD2!BS$4,'[1]INTERNAL PARAMETERS-1'!$B$5:$J$44,3,FALSE)</f>
        <v>0</v>
      </c>
      <c r="BT187" s="44">
        <f>AirBFYLD1!BT187*VLOOKUP(AirBFYLD2!BT$4,'[1]INTERNAL PARAMETERS-1'!$B$5:$J$44,5,FALSE)*VLOOKUP(AirBFYLD2!BT$4,'[1]INTERNAL PARAMETERS-1'!$B$5:$J$44,6,FALSE)*VLOOKUP(AirBFYLD2!BT$4,'[1]INTERNAL PARAMETERS-1'!$B$5:$J$44,3,FALSE) + AirBFYLD1!BT187*(1-VLOOKUP(AirBFYLD2!BT$4,'[1]INTERNAL PARAMETERS-1'!$B$5:$J$44,5,FALSE))*VLOOKUP(AirBFYLD2!BT$4,'[1]INTERNAL PARAMETERS-1'!$B$5:$J$44,8,FALSE)*VLOOKUP(AirBFYLD2!BT$4,'[1]INTERNAL PARAMETERS-1'!$B$5:$J$44,3,FALSE)</f>
        <v>0</v>
      </c>
      <c r="BU187" s="44">
        <f>AirBFYLD1!BU187*VLOOKUP(AirBFYLD2!BU$4,'[1]INTERNAL PARAMETERS-1'!$B$5:$J$44,5,FALSE)*VLOOKUP(AirBFYLD2!BU$4,'[1]INTERNAL PARAMETERS-1'!$B$5:$J$44,6,FALSE)*VLOOKUP(AirBFYLD2!BU$4,'[1]INTERNAL PARAMETERS-1'!$B$5:$J$44,3,FALSE) + AirBFYLD1!BU187*(1-VLOOKUP(AirBFYLD2!BU$4,'[1]INTERNAL PARAMETERS-1'!$B$5:$J$44,5,FALSE))*VLOOKUP(AirBFYLD2!BU$4,'[1]INTERNAL PARAMETERS-1'!$B$5:$J$44,8,FALSE)*VLOOKUP(AirBFYLD2!BU$4,'[1]INTERNAL PARAMETERS-1'!$B$5:$J$44,3,FALSE)</f>
        <v>0</v>
      </c>
      <c r="BV187" s="44">
        <f>AirBFYLD1!BV187*VLOOKUP(AirBFYLD2!BV$4,'[1]INTERNAL PARAMETERS-1'!$B$5:$J$44,5,FALSE)*VLOOKUP(AirBFYLD2!BV$4,'[1]INTERNAL PARAMETERS-1'!$B$5:$J$44,6,FALSE)*VLOOKUP(AirBFYLD2!BV$4,'[1]INTERNAL PARAMETERS-1'!$B$5:$J$44,3,FALSE) + AirBFYLD1!BV187*(1-VLOOKUP(AirBFYLD2!BV$4,'[1]INTERNAL PARAMETERS-1'!$B$5:$J$44,5,FALSE))*VLOOKUP(AirBFYLD2!BV$4,'[1]INTERNAL PARAMETERS-1'!$B$5:$J$44,8,FALSE)*VLOOKUP(AirBFYLD2!BV$4,'[1]INTERNAL PARAMETERS-1'!$B$5:$J$44,3,FALSE)</f>
        <v>0</v>
      </c>
      <c r="BW187" s="44">
        <f>AirBFYLD1!BW187*VLOOKUP(AirBFYLD2!BW$4,'[1]INTERNAL PARAMETERS-1'!$B$5:$J$44,5,FALSE)*VLOOKUP(AirBFYLD2!BW$4,'[1]INTERNAL PARAMETERS-1'!$B$5:$J$44,6,FALSE)*VLOOKUP(AirBFYLD2!BW$4,'[1]INTERNAL PARAMETERS-1'!$B$5:$J$44,3,FALSE) + AirBFYLD1!BW187*(1-VLOOKUP(AirBFYLD2!BW$4,'[1]INTERNAL PARAMETERS-1'!$B$5:$J$44,5,FALSE))*VLOOKUP(AirBFYLD2!BW$4,'[1]INTERNAL PARAMETERS-1'!$B$5:$J$44,8,FALSE)*VLOOKUP(AirBFYLD2!BW$4,'[1]INTERNAL PARAMETERS-1'!$B$5:$J$44,3,FALSE)</f>
        <v>0</v>
      </c>
      <c r="BX187" s="44">
        <f>AirBFYLD1!BX187*VLOOKUP(AirBFYLD2!BX$4,'[1]INTERNAL PARAMETERS-1'!$B$5:$J$44,5,FALSE)*VLOOKUP(AirBFYLD2!BX$4,'[1]INTERNAL PARAMETERS-1'!$B$5:$J$44,6,FALSE)*VLOOKUP(AirBFYLD2!BX$4,'[1]INTERNAL PARAMETERS-1'!$B$5:$J$44,3,FALSE) + AirBFYLD1!BX187*(1-VLOOKUP(AirBFYLD2!BX$4,'[1]INTERNAL PARAMETERS-1'!$B$5:$J$44,5,FALSE))*VLOOKUP(AirBFYLD2!BX$4,'[1]INTERNAL PARAMETERS-1'!$B$5:$J$44,8,FALSE)*VLOOKUP(AirBFYLD2!BX$4,'[1]INTERNAL PARAMETERS-1'!$B$5:$J$44,3,FALSE)</f>
        <v>0</v>
      </c>
      <c r="BY187" s="44">
        <f>AirBFYLD1!BY187*VLOOKUP(AirBFYLD2!BY$4,'[1]INTERNAL PARAMETERS-1'!$B$5:$J$44,5,FALSE)*VLOOKUP(AirBFYLD2!BY$4,'[1]INTERNAL PARAMETERS-1'!$B$5:$J$44,6,FALSE)*VLOOKUP(AirBFYLD2!BY$4,'[1]INTERNAL PARAMETERS-1'!$B$5:$J$44,3,FALSE) + AirBFYLD1!BY187*(1-VLOOKUP(AirBFYLD2!BY$4,'[1]INTERNAL PARAMETERS-1'!$B$5:$J$44,5,FALSE))*VLOOKUP(AirBFYLD2!BY$4,'[1]INTERNAL PARAMETERS-1'!$B$5:$J$44,8,FALSE)*VLOOKUP(AirBFYLD2!BY$4,'[1]INTERNAL PARAMETERS-1'!$B$5:$J$44,3,FALSE)</f>
        <v>0</v>
      </c>
      <c r="BZ187" s="44">
        <f>AirBFYLD1!BZ187*VLOOKUP(AirBFYLD2!BZ$4,'[1]INTERNAL PARAMETERS-1'!$B$5:$J$44,5,FALSE)*VLOOKUP(AirBFYLD2!BZ$4,'[1]INTERNAL PARAMETERS-1'!$B$5:$J$44,6,FALSE)*VLOOKUP(AirBFYLD2!BZ$4,'[1]INTERNAL PARAMETERS-1'!$B$5:$J$44,3,FALSE) + AirBFYLD1!BZ187*(1-VLOOKUP(AirBFYLD2!BZ$4,'[1]INTERNAL PARAMETERS-1'!$B$5:$J$44,5,FALSE))*VLOOKUP(AirBFYLD2!BZ$4,'[1]INTERNAL PARAMETERS-1'!$B$5:$J$44,8,FALSE)*VLOOKUP(AirBFYLD2!BZ$4,'[1]INTERNAL PARAMETERS-1'!$B$5:$J$44,3,FALSE)</f>
        <v>0</v>
      </c>
      <c r="CA187" s="44">
        <f>AirBFYLD1!CA187*VLOOKUP(AirBFYLD2!CA$4,'[1]INTERNAL PARAMETERS-1'!$B$5:$J$44,5,FALSE)*VLOOKUP(AirBFYLD2!CA$4,'[1]INTERNAL PARAMETERS-1'!$B$5:$J$44,6,FALSE)*VLOOKUP(AirBFYLD2!CA$4,'[1]INTERNAL PARAMETERS-1'!$B$5:$J$44,3,FALSE) + AirBFYLD1!CA187*(1-VLOOKUP(AirBFYLD2!CA$4,'[1]INTERNAL PARAMETERS-1'!$B$5:$J$44,5,FALSE))*VLOOKUP(AirBFYLD2!CA$4,'[1]INTERNAL PARAMETERS-1'!$B$5:$J$44,8,FALSE)*VLOOKUP(AirBFYLD2!CA$4,'[1]INTERNAL PARAMETERS-1'!$B$5:$J$44,3,FALSE)</f>
        <v>0</v>
      </c>
      <c r="CB187" s="44">
        <f>AirBFYLD1!CB187*VLOOKUP(AirBFYLD2!CB$4,'[1]INTERNAL PARAMETERS-1'!$B$5:$J$44,5,FALSE)*VLOOKUP(AirBFYLD2!CB$4,'[1]INTERNAL PARAMETERS-1'!$B$5:$J$44,6,FALSE)*VLOOKUP(AirBFYLD2!CB$4,'[1]INTERNAL PARAMETERS-1'!$B$5:$J$44,3,FALSE) + AirBFYLD1!CB187*(1-VLOOKUP(AirBFYLD2!CB$4,'[1]INTERNAL PARAMETERS-1'!$B$5:$J$44,5,FALSE))*VLOOKUP(AirBFYLD2!CB$4,'[1]INTERNAL PARAMETERS-1'!$B$5:$J$44,8,FALSE)*VLOOKUP(AirBFYLD2!CB$4,'[1]INTERNAL PARAMETERS-1'!$B$5:$J$44,3,FALSE)</f>
        <v>0</v>
      </c>
      <c r="CC187" s="44">
        <f>AirBFYLD1!CC187*VLOOKUP(AirBFYLD2!CC$4,'[1]INTERNAL PARAMETERS-1'!$B$5:$J$44,5,FALSE)*VLOOKUP(AirBFYLD2!CC$4,'[1]INTERNAL PARAMETERS-1'!$B$5:$J$44,6,FALSE)*VLOOKUP(AirBFYLD2!CC$4,'[1]INTERNAL PARAMETERS-1'!$B$5:$J$44,3,FALSE) + AirBFYLD1!CC187*(1-VLOOKUP(AirBFYLD2!CC$4,'[1]INTERNAL PARAMETERS-1'!$B$5:$J$44,5,FALSE))*VLOOKUP(AirBFYLD2!CC$4,'[1]INTERNAL PARAMETERS-1'!$B$5:$J$44,8,FALSE)*VLOOKUP(AirBFYLD2!CC$4,'[1]INTERNAL PARAMETERS-1'!$B$5:$J$44,3,FALSE)</f>
        <v>0</v>
      </c>
      <c r="CD187" s="44">
        <f>AirBFYLD1!CD187*VLOOKUP(AirBFYLD2!CD$4,'[1]INTERNAL PARAMETERS-1'!$B$5:$J$44,5,FALSE)*VLOOKUP(AirBFYLD2!CD$4,'[1]INTERNAL PARAMETERS-1'!$B$5:$J$44,6,FALSE)*VLOOKUP(AirBFYLD2!CD$4,'[1]INTERNAL PARAMETERS-1'!$B$5:$J$44,3,FALSE) + AirBFYLD1!CD187*(1-VLOOKUP(AirBFYLD2!CD$4,'[1]INTERNAL PARAMETERS-1'!$B$5:$J$44,5,FALSE))*VLOOKUP(AirBFYLD2!CD$4,'[1]INTERNAL PARAMETERS-1'!$B$5:$J$44,8,FALSE)*VLOOKUP(AirBFYLD2!CD$4,'[1]INTERNAL PARAMETERS-1'!$B$5:$J$44,3,FALSE)</f>
        <v>0</v>
      </c>
      <c r="CE187" s="44">
        <f>AirBFYLD1!CE187*VLOOKUP(AirBFYLD2!CE$4,'[1]INTERNAL PARAMETERS-1'!$B$5:$J$44,5,FALSE)*VLOOKUP(AirBFYLD2!CE$4,'[1]INTERNAL PARAMETERS-1'!$B$5:$J$44,6,FALSE)*VLOOKUP(AirBFYLD2!CE$4,'[1]INTERNAL PARAMETERS-1'!$B$5:$J$44,3,FALSE) + AirBFYLD1!CE187*(1-VLOOKUP(AirBFYLD2!CE$4,'[1]INTERNAL PARAMETERS-1'!$B$5:$J$44,5,FALSE))*VLOOKUP(AirBFYLD2!CE$4,'[1]INTERNAL PARAMETERS-1'!$B$5:$J$44,8,FALSE)*VLOOKUP(AirBFYLD2!CE$4,'[1]INTERNAL PARAMETERS-1'!$B$5:$J$44,3,FALSE)</f>
        <v>0</v>
      </c>
      <c r="CF187" s="44">
        <f>AirBFYLD1!CF187*VLOOKUP(AirBFYLD2!CF$4,'[1]INTERNAL PARAMETERS-1'!$B$5:$J$44,5,FALSE)*VLOOKUP(AirBFYLD2!CF$4,'[1]INTERNAL PARAMETERS-1'!$B$5:$J$44,6,FALSE)*VLOOKUP(AirBFYLD2!CF$4,'[1]INTERNAL PARAMETERS-1'!$B$5:$J$44,3,FALSE) + AirBFYLD1!CF187*(1-VLOOKUP(AirBFYLD2!CF$4,'[1]INTERNAL PARAMETERS-1'!$B$5:$J$44,5,FALSE))*VLOOKUP(AirBFYLD2!CF$4,'[1]INTERNAL PARAMETERS-1'!$B$5:$J$44,8,FALSE)*VLOOKUP(AirBFYLD2!CF$4,'[1]INTERNAL PARAMETERS-1'!$B$5:$J$44,3,FALSE)</f>
        <v>0</v>
      </c>
      <c r="CG187" s="44">
        <f>AirBFYLD1!CG187*VLOOKUP(AirBFYLD2!CG$4,'[1]INTERNAL PARAMETERS-1'!$B$5:$J$44,5,FALSE)*VLOOKUP(AirBFYLD2!CG$4,'[1]INTERNAL PARAMETERS-1'!$B$5:$J$44,6,FALSE)*VLOOKUP(AirBFYLD2!CG$4,'[1]INTERNAL PARAMETERS-1'!$B$5:$J$44,3,FALSE) + AirBFYLD1!CG187*(1-VLOOKUP(AirBFYLD2!CG$4,'[1]INTERNAL PARAMETERS-1'!$B$5:$J$44,5,FALSE))*VLOOKUP(AirBFYLD2!CG$4,'[1]INTERNAL PARAMETERS-1'!$B$5:$J$44,8,FALSE)*VLOOKUP(AirBFYLD2!CG$4,'[1]INTERNAL PARAMETERS-1'!$B$5:$J$44,3,FALSE)</f>
        <v>0</v>
      </c>
      <c r="CH187" s="43">
        <f>AirBFYLD1!CH187*VLOOKUP(AirBFYLD2!CH$4,'[1]INTERNAL PARAMETERS-1'!$B$5:$J$44,5,FALSE)*VLOOKUP(AirBFYLD2!CH$4,'[1]INTERNAL PARAMETERS-1'!$B$5:$J$44,6,FALSE)*VLOOKUP(AirBFYLD2!CH$4,'[1]INTERNAL PARAMETERS-1'!$B$5:$J$44,3,FALSE) + AirBFYLD1!CH187*(1-VLOOKUP(AirBFYLD2!CH$4,'[1]INTERNAL PARAMETERS-1'!$B$5:$J$44,5,FALSE))*VLOOKUP(AirBFYLD2!CH$4,'[1]INTERNAL PARAMETERS-1'!$B$5:$J$44,8,FALSE)*VLOOKUP(AirBFYLD2!CH$4,'[1]INTERNAL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5">
      <c r="B188" s="58" t="s">
        <v>7</v>
      </c>
      <c r="C188" s="57" t="s">
        <v>68</v>
      </c>
      <c r="D188" s="57" t="s">
        <v>64</v>
      </c>
      <c r="E188" s="133">
        <f>AirBF!X188</f>
        <v>0</v>
      </c>
      <c r="F188" s="59">
        <f>'[1]INTERNAL PARAMETERS-1'!M8</f>
        <v>68.824999999999989</v>
      </c>
      <c r="G188" s="45">
        <f>AirBFYLD1!G188*VLOOKUP(AirBFYLD2!G$4,'[1]INTERNAL PARAMETERS-1'!$B$5:$J$44,5,FALSE)*VLOOKUP(AirBFYLD2!G$4,'[1]INTERNAL PARAMETERS-1'!$B$5:$J$44,7,FALSE)*AirBFYLD2!$F188 + AirBFYLD1!G188*(1-VLOOKUP(AirBFYLD2!G$4,'[1]INTERNAL PARAMETERS-1'!$B$5:$J$44,5,FALSE))*VLOOKUP(AirBFYLD2!G$4,'[1]INTERNAL PARAMETERS-1'!$B$5:$J$44,9,FALSE)*AirBFYLD2!$F188</f>
        <v>0</v>
      </c>
      <c r="H188" s="44">
        <f>AirBFYLD1!H188*VLOOKUP(AirBFYLD2!H$4,'[1]INTERNAL PARAMETERS-1'!$B$5:$J$44,5,FALSE)*VLOOKUP(AirBFYLD2!H$4,'[1]INTERNAL PARAMETERS-1'!$B$5:$J$44,7,FALSE)*AirBFYLD2!$F188 + AirBFYLD1!H188*(1-VLOOKUP(AirBFYLD2!H$4,'[1]INTERNAL PARAMETERS-1'!$B$5:$J$44,5,FALSE))*VLOOKUP(AirBFYLD2!H$4,'[1]INTERNAL PARAMETERS-1'!$B$5:$J$44,9,FALSE)*AirBFYLD2!$F188</f>
        <v>0</v>
      </c>
      <c r="I188" s="44">
        <f>AirBFYLD1!I188*VLOOKUP(AirBFYLD2!I$4,'[1]INTERNAL PARAMETERS-1'!$B$5:$J$44,5,FALSE)*VLOOKUP(AirBFYLD2!I$4,'[1]INTERNAL PARAMETERS-1'!$B$5:$J$44,7,FALSE)*AirBFYLD2!$F188 + AirBFYLD1!I188*(1-VLOOKUP(AirBFYLD2!I$4,'[1]INTERNAL PARAMETERS-1'!$B$5:$J$44,5,FALSE))*VLOOKUP(AirBFYLD2!I$4,'[1]INTERNAL PARAMETERS-1'!$B$5:$J$44,9,FALSE)*AirBFYLD2!$F188</f>
        <v>0</v>
      </c>
      <c r="J188" s="44">
        <f>AirBFYLD1!J188*VLOOKUP(AirBFYLD2!J$4,'[1]INTERNAL PARAMETERS-1'!$B$5:$J$44,5,FALSE)*VLOOKUP(AirBFYLD2!J$4,'[1]INTERNAL PARAMETERS-1'!$B$5:$J$44,7,FALSE)*AirBFYLD2!$F188 + AirBFYLD1!J188*(1-VLOOKUP(AirBFYLD2!J$4,'[1]INTERNAL PARAMETERS-1'!$B$5:$J$44,5,FALSE))*VLOOKUP(AirBFYLD2!J$4,'[1]INTERNAL PARAMETERS-1'!$B$5:$J$44,9,FALSE)*AirBFYLD2!$F188</f>
        <v>0</v>
      </c>
      <c r="K188" s="44">
        <f>AirBFYLD1!K188*VLOOKUP(AirBFYLD2!K$4,'[1]INTERNAL PARAMETERS-1'!$B$5:$J$44,5,FALSE)*VLOOKUP(AirBFYLD2!K$4,'[1]INTERNAL PARAMETERS-1'!$B$5:$J$44,7,FALSE)*AirBFYLD2!$F188 + AirBFYLD1!K188*(1-VLOOKUP(AirBFYLD2!K$4,'[1]INTERNAL PARAMETERS-1'!$B$5:$J$44,5,FALSE))*VLOOKUP(AirBFYLD2!K$4,'[1]INTERNAL PARAMETERS-1'!$B$5:$J$44,9,FALSE)*AirBFYLD2!$F188</f>
        <v>0</v>
      </c>
      <c r="L188" s="44">
        <f>AirBFYLD1!L188*VLOOKUP(AirBFYLD2!L$4,'[1]INTERNAL PARAMETERS-1'!$B$5:$J$44,5,FALSE)*VLOOKUP(AirBFYLD2!L$4,'[1]INTERNAL PARAMETERS-1'!$B$5:$J$44,7,FALSE)*AirBFYLD2!$F188 + AirBFYLD1!L188*(1-VLOOKUP(AirBFYLD2!L$4,'[1]INTERNAL PARAMETERS-1'!$B$5:$J$44,5,FALSE))*VLOOKUP(AirBFYLD2!L$4,'[1]INTERNAL PARAMETERS-1'!$B$5:$J$44,9,FALSE)*AirBFYLD2!$F188</f>
        <v>0</v>
      </c>
      <c r="M188" s="44">
        <f>AirBFYLD1!M188*VLOOKUP(AirBFYLD2!M$4,'[1]INTERNAL PARAMETERS-1'!$B$5:$J$44,5,FALSE)*VLOOKUP(AirBFYLD2!M$4,'[1]INTERNAL PARAMETERS-1'!$B$5:$J$44,7,FALSE)*AirBFYLD2!$F188 + AirBFYLD1!M188*(1-VLOOKUP(AirBFYLD2!M$4,'[1]INTERNAL PARAMETERS-1'!$B$5:$J$44,5,FALSE))*VLOOKUP(AirBFYLD2!M$4,'[1]INTERNAL PARAMETERS-1'!$B$5:$J$44,9,FALSE)*AirBFYLD2!$F188</f>
        <v>0</v>
      </c>
      <c r="N188" s="44">
        <f>AirBFYLD1!N188*VLOOKUP(AirBFYLD2!N$4,'[1]INTERNAL PARAMETERS-1'!$B$5:$J$44,5,FALSE)*VLOOKUP(AirBFYLD2!N$4,'[1]INTERNAL PARAMETERS-1'!$B$5:$J$44,7,FALSE)*AirBFYLD2!$F188 + AirBFYLD1!N188*(1-VLOOKUP(AirBFYLD2!N$4,'[1]INTERNAL PARAMETERS-1'!$B$5:$J$44,5,FALSE))*VLOOKUP(AirBFYLD2!N$4,'[1]INTERNAL PARAMETERS-1'!$B$5:$J$44,9,FALSE)*AirBFYLD2!$F188</f>
        <v>0</v>
      </c>
      <c r="O188" s="44">
        <f>AirBFYLD1!O188*VLOOKUP(AirBFYLD2!O$4,'[1]INTERNAL PARAMETERS-1'!$B$5:$J$44,5,FALSE)*VLOOKUP(AirBFYLD2!O$4,'[1]INTERNAL PARAMETERS-1'!$B$5:$J$44,7,FALSE)*AirBFYLD2!$F188 + AirBFYLD1!O188*(1-VLOOKUP(AirBFYLD2!O$4,'[1]INTERNAL PARAMETERS-1'!$B$5:$J$44,5,FALSE))*VLOOKUP(AirBFYLD2!O$4,'[1]INTERNAL PARAMETERS-1'!$B$5:$J$44,9,FALSE)*AirBFYLD2!$F188</f>
        <v>0</v>
      </c>
      <c r="P188" s="44">
        <f>AirBFYLD1!P188*VLOOKUP(AirBFYLD2!P$4,'[1]INTERNAL PARAMETERS-1'!$B$5:$J$44,5,FALSE)*VLOOKUP(AirBFYLD2!P$4,'[1]INTERNAL PARAMETERS-1'!$B$5:$J$44,7,FALSE)*AirBFYLD2!$F188 + AirBFYLD1!P188*(1-VLOOKUP(AirBFYLD2!P$4,'[1]INTERNAL PARAMETERS-1'!$B$5:$J$44,5,FALSE))*VLOOKUP(AirBFYLD2!P$4,'[1]INTERNAL PARAMETERS-1'!$B$5:$J$44,9,FALSE)*AirBFYLD2!$F188</f>
        <v>0</v>
      </c>
      <c r="Q188" s="44">
        <f>AirBFYLD1!Q188*VLOOKUP(AirBFYLD2!Q$4,'[1]INTERNAL PARAMETERS-1'!$B$5:$J$44,5,FALSE)*VLOOKUP(AirBFYLD2!Q$4,'[1]INTERNAL PARAMETERS-1'!$B$5:$J$44,7,FALSE)*AirBFYLD2!$F188 + AirBFYLD1!Q188*(1-VLOOKUP(AirBFYLD2!Q$4,'[1]INTERNAL PARAMETERS-1'!$B$5:$J$44,5,FALSE))*VLOOKUP(AirBFYLD2!Q$4,'[1]INTERNAL PARAMETERS-1'!$B$5:$J$44,9,FALSE)*AirBFYLD2!$F188</f>
        <v>0</v>
      </c>
      <c r="R188" s="44">
        <f>AirBFYLD1!R188*VLOOKUP(AirBFYLD2!R$4,'[1]INTERNAL PARAMETERS-1'!$B$5:$J$44,5,FALSE)*VLOOKUP(AirBFYLD2!R$4,'[1]INTERNAL PARAMETERS-1'!$B$5:$J$44,7,FALSE)*AirBFYLD2!$F188 + AirBFYLD1!R188*(1-VLOOKUP(AirBFYLD2!R$4,'[1]INTERNAL PARAMETERS-1'!$B$5:$J$44,5,FALSE))*VLOOKUP(AirBFYLD2!R$4,'[1]INTERNAL PARAMETERS-1'!$B$5:$J$44,9,FALSE)*AirBFYLD2!$F188</f>
        <v>0</v>
      </c>
      <c r="S188" s="44">
        <f>AirBFYLD1!S188*VLOOKUP(AirBFYLD2!S$4,'[1]INTERNAL PARAMETERS-1'!$B$5:$J$44,5,FALSE)*VLOOKUP(AirBFYLD2!S$4,'[1]INTERNAL PARAMETERS-1'!$B$5:$J$44,7,FALSE)*AirBFYLD2!$F188 + AirBFYLD1!S188*(1-VLOOKUP(AirBFYLD2!S$4,'[1]INTERNAL PARAMETERS-1'!$B$5:$J$44,5,FALSE))*VLOOKUP(AirBFYLD2!S$4,'[1]INTERNAL PARAMETERS-1'!$B$5:$J$44,9,FALSE)*AirBFYLD2!$F188</f>
        <v>0</v>
      </c>
      <c r="T188" s="44">
        <f>AirBFYLD1!T188*VLOOKUP(AirBFYLD2!T$4,'[1]INTERNAL PARAMETERS-1'!$B$5:$J$44,5,FALSE)*VLOOKUP(AirBFYLD2!T$4,'[1]INTERNAL PARAMETERS-1'!$B$5:$J$44,7,FALSE)*AirBFYLD2!$F188 + AirBFYLD1!T188*(1-VLOOKUP(AirBFYLD2!T$4,'[1]INTERNAL PARAMETERS-1'!$B$5:$J$44,5,FALSE))*VLOOKUP(AirBFYLD2!T$4,'[1]INTERNAL PARAMETERS-1'!$B$5:$J$44,9,FALSE)*AirBFYLD2!$F188</f>
        <v>0</v>
      </c>
      <c r="U188" s="44">
        <f>AirBFYLD1!U188*VLOOKUP(AirBFYLD2!U$4,'[1]INTERNAL PARAMETERS-1'!$B$5:$J$44,5,FALSE)*VLOOKUP(AirBFYLD2!U$4,'[1]INTERNAL PARAMETERS-1'!$B$5:$J$44,7,FALSE)*AirBFYLD2!$F188 + AirBFYLD1!U188*(1-VLOOKUP(AirBFYLD2!U$4,'[1]INTERNAL PARAMETERS-1'!$B$5:$J$44,5,FALSE))*VLOOKUP(AirBFYLD2!U$4,'[1]INTERNAL PARAMETERS-1'!$B$5:$J$44,9,FALSE)*AirBFYLD2!$F188</f>
        <v>0</v>
      </c>
      <c r="V188" s="44">
        <f>AirBFYLD1!V188*VLOOKUP(AirBFYLD2!V$4,'[1]INTERNAL PARAMETERS-1'!$B$5:$J$44,5,FALSE)*VLOOKUP(AirBFYLD2!V$4,'[1]INTERNAL PARAMETERS-1'!$B$5:$J$44,7,FALSE)*AirBFYLD2!$F188 + AirBFYLD1!V188*(1-VLOOKUP(AirBFYLD2!V$4,'[1]INTERNAL PARAMETERS-1'!$B$5:$J$44,5,FALSE))*VLOOKUP(AirBFYLD2!V$4,'[1]INTERNAL PARAMETERS-1'!$B$5:$J$44,9,FALSE)*AirBFYLD2!$F188</f>
        <v>0</v>
      </c>
      <c r="W188" s="44">
        <f>AirBFYLD1!W188*VLOOKUP(AirBFYLD2!W$4,'[1]INTERNAL PARAMETERS-1'!$B$5:$J$44,5,FALSE)*VLOOKUP(AirBFYLD2!W$4,'[1]INTERNAL PARAMETERS-1'!$B$5:$J$44,7,FALSE)*AirBFYLD2!$F188 + AirBFYLD1!W188*(1-VLOOKUP(AirBFYLD2!W$4,'[1]INTERNAL PARAMETERS-1'!$B$5:$J$44,5,FALSE))*VLOOKUP(AirBFYLD2!W$4,'[1]INTERNAL PARAMETERS-1'!$B$5:$J$44,9,FALSE)*AirBFYLD2!$F188</f>
        <v>0</v>
      </c>
      <c r="X188" s="44">
        <f>AirBFYLD1!X188*VLOOKUP(AirBFYLD2!X$4,'[1]INTERNAL PARAMETERS-1'!$B$5:$J$44,5,FALSE)*VLOOKUP(AirBFYLD2!X$4,'[1]INTERNAL PARAMETERS-1'!$B$5:$J$44,7,FALSE)*AirBFYLD2!$F188 + AirBFYLD1!X188*(1-VLOOKUP(AirBFYLD2!X$4,'[1]INTERNAL PARAMETERS-1'!$B$5:$J$44,5,FALSE))*VLOOKUP(AirBFYLD2!X$4,'[1]INTERNAL PARAMETERS-1'!$B$5:$J$44,9,FALSE)*AirBFYLD2!$F188</f>
        <v>0</v>
      </c>
      <c r="Y188" s="44">
        <f>AirBFYLD1!Y188*VLOOKUP(AirBFYLD2!Y$4,'[1]INTERNAL PARAMETERS-1'!$B$5:$J$44,5,FALSE)*VLOOKUP(AirBFYLD2!Y$4,'[1]INTERNAL PARAMETERS-1'!$B$5:$J$44,7,FALSE)*AirBFYLD2!$F188 + AirBFYLD1!Y188*(1-VLOOKUP(AirBFYLD2!Y$4,'[1]INTERNAL PARAMETERS-1'!$B$5:$J$44,5,FALSE))*VLOOKUP(AirBFYLD2!Y$4,'[1]INTERNAL PARAMETERS-1'!$B$5:$J$44,9,FALSE)*AirBFYLD2!$F188</f>
        <v>0</v>
      </c>
      <c r="Z188" s="44">
        <f>AirBFYLD1!Z188*VLOOKUP(AirBFYLD2!Z$4,'[1]INTERNAL PARAMETERS-1'!$B$5:$J$44,5,FALSE)*VLOOKUP(AirBFYLD2!Z$4,'[1]INTERNAL PARAMETERS-1'!$B$5:$J$44,7,FALSE)*AirBFYLD2!$F188 + AirBFYLD1!Z188*(1-VLOOKUP(AirBFYLD2!Z$4,'[1]INTERNAL PARAMETERS-1'!$B$5:$J$44,5,FALSE))*VLOOKUP(AirBFYLD2!Z$4,'[1]INTERNAL PARAMETERS-1'!$B$5:$J$44,9,FALSE)*AirBFYLD2!$F188</f>
        <v>0</v>
      </c>
      <c r="AA188" s="44">
        <f>AirBFYLD1!AA188*VLOOKUP(AirBFYLD2!AA$4,'[1]INTERNAL PARAMETERS-1'!$B$5:$J$44,5,FALSE)*VLOOKUP(AirBFYLD2!AA$4,'[1]INTERNAL PARAMETERS-1'!$B$5:$J$44,7,FALSE)*AirBFYLD2!$F188 + AirBFYLD1!AA188*(1-VLOOKUP(AirBFYLD2!AA$4,'[1]INTERNAL PARAMETERS-1'!$B$5:$J$44,5,FALSE))*VLOOKUP(AirBFYLD2!AA$4,'[1]INTERNAL PARAMETERS-1'!$B$5:$J$44,9,FALSE)*AirBFYLD2!$F188</f>
        <v>0</v>
      </c>
      <c r="AB188" s="44">
        <f>AirBFYLD1!AB188*VLOOKUP(AirBFYLD2!AB$4,'[1]INTERNAL PARAMETERS-1'!$B$5:$J$44,5,FALSE)*VLOOKUP(AirBFYLD2!AB$4,'[1]INTERNAL PARAMETERS-1'!$B$5:$J$44,7,FALSE)*AirBFYLD2!$F188 + AirBFYLD1!AB188*(1-VLOOKUP(AirBFYLD2!AB$4,'[1]INTERNAL PARAMETERS-1'!$B$5:$J$44,5,FALSE))*VLOOKUP(AirBFYLD2!AB$4,'[1]INTERNAL PARAMETERS-1'!$B$5:$J$44,9,FALSE)*AirBFYLD2!$F188</f>
        <v>0</v>
      </c>
      <c r="AC188" s="44">
        <f>AirBFYLD1!AC188*VLOOKUP(AirBFYLD2!AC$4,'[1]INTERNAL PARAMETERS-1'!$B$5:$J$44,5,FALSE)*VLOOKUP(AirBFYLD2!AC$4,'[1]INTERNAL PARAMETERS-1'!$B$5:$J$44,7,FALSE)*AirBFYLD2!$F188 + AirBFYLD1!AC188*(1-VLOOKUP(AirBFYLD2!AC$4,'[1]INTERNAL PARAMETERS-1'!$B$5:$J$44,5,FALSE))*VLOOKUP(AirBFYLD2!AC$4,'[1]INTERNAL PARAMETERS-1'!$B$5:$J$44,9,FALSE)*AirBFYLD2!$F188</f>
        <v>0</v>
      </c>
      <c r="AD188" s="44">
        <f>AirBFYLD1!AD188*VLOOKUP(AirBFYLD2!AD$4,'[1]INTERNAL PARAMETERS-1'!$B$5:$J$44,5,FALSE)*VLOOKUP(AirBFYLD2!AD$4,'[1]INTERNAL PARAMETERS-1'!$B$5:$J$44,7,FALSE)*AirBFYLD2!$F188 + AirBFYLD1!AD188*(1-VLOOKUP(AirBFYLD2!AD$4,'[1]INTERNAL PARAMETERS-1'!$B$5:$J$44,5,FALSE))*VLOOKUP(AirBFYLD2!AD$4,'[1]INTERNAL PARAMETERS-1'!$B$5:$J$44,9,FALSE)*AirBFYLD2!$F188</f>
        <v>0</v>
      </c>
      <c r="AE188" s="44">
        <f>AirBFYLD1!AE188*VLOOKUP(AirBFYLD2!AE$4,'[1]INTERNAL PARAMETERS-1'!$B$5:$J$44,5,FALSE)*VLOOKUP(AirBFYLD2!AE$4,'[1]INTERNAL PARAMETERS-1'!$B$5:$J$44,7,FALSE)*AirBFYLD2!$F188 + AirBFYLD1!AE188*(1-VLOOKUP(AirBFYLD2!AE$4,'[1]INTERNAL PARAMETERS-1'!$B$5:$J$44,5,FALSE))*VLOOKUP(AirBFYLD2!AE$4,'[1]INTERNAL PARAMETERS-1'!$B$5:$J$44,9,FALSE)*AirBFYLD2!$F188</f>
        <v>0</v>
      </c>
      <c r="AF188" s="44">
        <f>AirBFYLD1!AF188*VLOOKUP(AirBFYLD2!AF$4,'[1]INTERNAL PARAMETERS-1'!$B$5:$J$44,5,FALSE)*VLOOKUP(AirBFYLD2!AF$4,'[1]INTERNAL PARAMETERS-1'!$B$5:$J$44,7,FALSE)*AirBFYLD2!$F188 + AirBFYLD1!AF188*(1-VLOOKUP(AirBFYLD2!AF$4,'[1]INTERNAL PARAMETERS-1'!$B$5:$J$44,5,FALSE))*VLOOKUP(AirBFYLD2!AF$4,'[1]INTERNAL PARAMETERS-1'!$B$5:$J$44,9,FALSE)*AirBFYLD2!$F188</f>
        <v>0</v>
      </c>
      <c r="AG188" s="44">
        <f>AirBFYLD1!AG188*VLOOKUP(AirBFYLD2!AG$4,'[1]INTERNAL PARAMETERS-1'!$B$5:$J$44,5,FALSE)*VLOOKUP(AirBFYLD2!AG$4,'[1]INTERNAL PARAMETERS-1'!$B$5:$J$44,7,FALSE)*AirBFYLD2!$F188 + AirBFYLD1!AG188*(1-VLOOKUP(AirBFYLD2!AG$4,'[1]INTERNAL PARAMETERS-1'!$B$5:$J$44,5,FALSE))*VLOOKUP(AirBFYLD2!AG$4,'[1]INTERNAL PARAMETERS-1'!$B$5:$J$44,9,FALSE)*AirBFYLD2!$F188</f>
        <v>0</v>
      </c>
      <c r="AH188" s="44">
        <f>AirBFYLD1!AH188*VLOOKUP(AirBFYLD2!AH$4,'[1]INTERNAL PARAMETERS-1'!$B$5:$J$44,5,FALSE)*VLOOKUP(AirBFYLD2!AH$4,'[1]INTERNAL PARAMETERS-1'!$B$5:$J$44,7,FALSE)*AirBFYLD2!$F188 + AirBFYLD1!AH188*(1-VLOOKUP(AirBFYLD2!AH$4,'[1]INTERNAL PARAMETERS-1'!$B$5:$J$44,5,FALSE))*VLOOKUP(AirBFYLD2!AH$4,'[1]INTERNAL PARAMETERS-1'!$B$5:$J$44,9,FALSE)*AirBFYLD2!$F188</f>
        <v>0</v>
      </c>
      <c r="AI188" s="44">
        <f>AirBFYLD1!AI188*VLOOKUP(AirBFYLD2!AI$4,'[1]INTERNAL PARAMETERS-1'!$B$5:$J$44,5,FALSE)*VLOOKUP(AirBFYLD2!AI$4,'[1]INTERNAL PARAMETERS-1'!$B$5:$J$44,7,FALSE)*AirBFYLD2!$F188 + AirBFYLD1!AI188*(1-VLOOKUP(AirBFYLD2!AI$4,'[1]INTERNAL PARAMETERS-1'!$B$5:$J$44,5,FALSE))*VLOOKUP(AirBFYLD2!AI$4,'[1]INTERNAL PARAMETERS-1'!$B$5:$J$44,9,FALSE)*AirBFYLD2!$F188</f>
        <v>0</v>
      </c>
      <c r="AJ188" s="44">
        <f>AirBFYLD1!AJ188*VLOOKUP(AirBFYLD2!AJ$4,'[1]INTERNAL PARAMETERS-1'!$B$5:$J$44,5,FALSE)*VLOOKUP(AirBFYLD2!AJ$4,'[1]INTERNAL PARAMETERS-1'!$B$5:$J$44,7,FALSE)*AirBFYLD2!$F188 + AirBFYLD1!AJ188*(1-VLOOKUP(AirBFYLD2!AJ$4,'[1]INTERNAL PARAMETERS-1'!$B$5:$J$44,5,FALSE))*VLOOKUP(AirBFYLD2!AJ$4,'[1]INTERNAL PARAMETERS-1'!$B$5:$J$44,9,FALSE)*AirBFYLD2!$F188</f>
        <v>0</v>
      </c>
      <c r="AK188" s="44">
        <f>AirBFYLD1!AK188*VLOOKUP(AirBFYLD2!AK$4,'[1]INTERNAL PARAMETERS-1'!$B$5:$J$44,5,FALSE)*VLOOKUP(AirBFYLD2!AK$4,'[1]INTERNAL PARAMETERS-1'!$B$5:$J$44,7,FALSE)*AirBFYLD2!$F188 + AirBFYLD1!AK188*(1-VLOOKUP(AirBFYLD2!AK$4,'[1]INTERNAL PARAMETERS-1'!$B$5:$J$44,5,FALSE))*VLOOKUP(AirBFYLD2!AK$4,'[1]INTERNAL PARAMETERS-1'!$B$5:$J$44,9,FALSE)*AirBFYLD2!$F188</f>
        <v>0</v>
      </c>
      <c r="AL188" s="44">
        <f>AirBFYLD1!AL188*VLOOKUP(AirBFYLD2!AL$4,'[1]INTERNAL PARAMETERS-1'!$B$5:$J$44,5,FALSE)*VLOOKUP(AirBFYLD2!AL$4,'[1]INTERNAL PARAMETERS-1'!$B$5:$J$44,7,FALSE)*AirBFYLD2!$F188 + AirBFYLD1!AL188*(1-VLOOKUP(AirBFYLD2!AL$4,'[1]INTERNAL PARAMETERS-1'!$B$5:$J$44,5,FALSE))*VLOOKUP(AirBFYLD2!AL$4,'[1]INTERNAL PARAMETERS-1'!$B$5:$J$44,9,FALSE)*AirBFYLD2!$F188</f>
        <v>0</v>
      </c>
      <c r="AM188" s="44">
        <f>AirBFYLD1!AM188*VLOOKUP(AirBFYLD2!AM$4,'[1]INTERNAL PARAMETERS-1'!$B$5:$J$44,5,FALSE)*VLOOKUP(AirBFYLD2!AM$4,'[1]INTERNAL PARAMETERS-1'!$B$5:$J$44,7,FALSE)*AirBFYLD2!$F188 + AirBFYLD1!AM188*(1-VLOOKUP(AirBFYLD2!AM$4,'[1]INTERNAL PARAMETERS-1'!$B$5:$J$44,5,FALSE))*VLOOKUP(AirBFYLD2!AM$4,'[1]INTERNAL PARAMETERS-1'!$B$5:$J$44,9,FALSE)*AirBFYLD2!$F188</f>
        <v>0</v>
      </c>
      <c r="AN188" s="44">
        <f>AirBFYLD1!AN188*VLOOKUP(AirBFYLD2!AN$4,'[1]INTERNAL PARAMETERS-1'!$B$5:$J$44,5,FALSE)*VLOOKUP(AirBFYLD2!AN$4,'[1]INTERNAL PARAMETERS-1'!$B$5:$J$44,7,FALSE)*AirBFYLD2!$F188 + AirBFYLD1!AN188*(1-VLOOKUP(AirBFYLD2!AN$4,'[1]INTERNAL PARAMETERS-1'!$B$5:$J$44,5,FALSE))*VLOOKUP(AirBFYLD2!AN$4,'[1]INTERNAL PARAMETERS-1'!$B$5:$J$44,9,FALSE)*AirBFYLD2!$F188</f>
        <v>0</v>
      </c>
      <c r="AO188" s="44">
        <f>AirBFYLD1!AO188*VLOOKUP(AirBFYLD2!AO$4,'[1]INTERNAL PARAMETERS-1'!$B$5:$J$44,5,FALSE)*VLOOKUP(AirBFYLD2!AO$4,'[1]INTERNAL PARAMETERS-1'!$B$5:$J$44,7,FALSE)*AirBFYLD2!$F188 + AirBFYLD1!AO188*(1-VLOOKUP(AirBFYLD2!AO$4,'[1]INTERNAL PARAMETERS-1'!$B$5:$J$44,5,FALSE))*VLOOKUP(AirBFYLD2!AO$4,'[1]INTERNAL PARAMETERS-1'!$B$5:$J$44,9,FALSE)*AirBFYLD2!$F188</f>
        <v>0</v>
      </c>
      <c r="AP188" s="44">
        <f>AirBFYLD1!AP188*VLOOKUP(AirBFYLD2!AP$4,'[1]INTERNAL PARAMETERS-1'!$B$5:$J$44,5,FALSE)*VLOOKUP(AirBFYLD2!AP$4,'[1]INTERNAL PARAMETERS-1'!$B$5:$J$44,7,FALSE)*AirBFYLD2!$F188 + AirBFYLD1!AP188*(1-VLOOKUP(AirBFYLD2!AP$4,'[1]INTERNAL PARAMETERS-1'!$B$5:$J$44,5,FALSE))*VLOOKUP(AirBFYLD2!AP$4,'[1]INTERNAL PARAMETERS-1'!$B$5:$J$44,9,FALSE)*AirBFYLD2!$F188</f>
        <v>0</v>
      </c>
      <c r="AQ188" s="44">
        <f>AirBFYLD1!AQ188*VLOOKUP(AirBFYLD2!AQ$4,'[1]INTERNAL PARAMETERS-1'!$B$5:$J$44,5,FALSE)*VLOOKUP(AirBFYLD2!AQ$4,'[1]INTERNAL PARAMETERS-1'!$B$5:$J$44,7,FALSE)*AirBFYLD2!$F188 + AirBFYLD1!AQ188*(1-VLOOKUP(AirBFYLD2!AQ$4,'[1]INTERNAL PARAMETERS-1'!$B$5:$J$44,5,FALSE))*VLOOKUP(AirBFYLD2!AQ$4,'[1]INTERNAL PARAMETERS-1'!$B$5:$J$44,9,FALSE)*AirBFYLD2!$F188</f>
        <v>0</v>
      </c>
      <c r="AR188" s="44">
        <f>AirBFYLD1!AR188*VLOOKUP(AirBFYLD2!AR$4,'[1]INTERNAL PARAMETERS-1'!$B$5:$J$44,5,FALSE)*VLOOKUP(AirBFYLD2!AR$4,'[1]INTERNAL PARAMETERS-1'!$B$5:$J$44,7,FALSE)*AirBFYLD2!$F188 + AirBFYLD1!AR188*(1-VLOOKUP(AirBFYLD2!AR$4,'[1]INTERNAL PARAMETERS-1'!$B$5:$J$44,5,FALSE))*VLOOKUP(AirBFYLD2!AR$4,'[1]INTERNAL PARAMETERS-1'!$B$5:$J$44,9,FALSE)*AirBFYLD2!$F188</f>
        <v>0</v>
      </c>
      <c r="AS188" s="44">
        <f>AirBFYLD1!AS188*VLOOKUP(AirBFYLD2!AS$4,'[1]INTERNAL PARAMETERS-1'!$B$5:$J$44,5,FALSE)*VLOOKUP(AirBFYLD2!AS$4,'[1]INTERNAL PARAMETERS-1'!$B$5:$J$44,7,FALSE)*AirBFYLD2!$F188 + AirBFYLD1!AS188*(1-VLOOKUP(AirBFYLD2!AS$4,'[1]INTERNAL PARAMETERS-1'!$B$5:$J$44,5,FALSE))*VLOOKUP(AirBFYLD2!AS$4,'[1]INTERNAL PARAMETERS-1'!$B$5:$J$44,9,FALSE)*AirBFYLD2!$F188</f>
        <v>0</v>
      </c>
      <c r="AT188" s="43">
        <f>AirBFYLD1!AT188*VLOOKUP(AirBFYLD2!AT$4,'[1]INTERNAL PARAMETERS-1'!$B$5:$J$44,5,FALSE)*VLOOKUP(AirBFYLD2!AT$4,'[1]INTERNAL PARAMETERS-1'!$B$5:$J$44,7,FALSE)*AirBFYLD2!$F188 + AirBFYLD1!AT188*(1-VLOOKUP(AirBFYLD2!AT$4,'[1]INTERNAL PARAMETERS-1'!$B$5:$J$44,5,FALSE))*VLOOKUP(AirBFYLD2!AT$4,'[1]INTERNAL PARAMETERS-1'!$B$5:$J$44,9,FALSE)*AirBFYLD2!$F188</f>
        <v>0</v>
      </c>
      <c r="AU188" s="45">
        <f>AirBFYLD1!AU188*VLOOKUP(AirBFYLD2!AU$4,'[1]INTERNAL PARAMETERS-1'!$B$5:$J$44,5,FALSE)*VLOOKUP(AirBFYLD2!AU$4,'[1]INTERNAL PARAMETERS-1'!$B$5:$J$44,6,FALSE)*VLOOKUP(AirBFYLD2!AU$4,'[1]INTERNAL PARAMETERS-1'!$B$5:$J$44,3,FALSE) + AirBFYLD1!AU188*(1-VLOOKUP(AirBFYLD2!AU$4,'[1]INTERNAL PARAMETERS-1'!$B$5:$J$44,5,FALSE))*VLOOKUP(AirBFYLD2!AU$4,'[1]INTERNAL PARAMETERS-1'!$B$5:$J$44,8,FALSE)*VLOOKUP(AirBFYLD2!AU$4,'[1]INTERNAL PARAMETERS-1'!$B$5:$J$44,3,FALSE)</f>
        <v>0</v>
      </c>
      <c r="AV188" s="44">
        <f>AirBFYLD1!AV188*VLOOKUP(AirBFYLD2!AV$4,'[1]INTERNAL PARAMETERS-1'!$B$5:$J$44,5,FALSE)*VLOOKUP(AirBFYLD2!AV$4,'[1]INTERNAL PARAMETERS-1'!$B$5:$J$44,6,FALSE)*VLOOKUP(AirBFYLD2!AV$4,'[1]INTERNAL PARAMETERS-1'!$B$5:$J$44,3,FALSE) + AirBFYLD1!AV188*(1-VLOOKUP(AirBFYLD2!AV$4,'[1]INTERNAL PARAMETERS-1'!$B$5:$J$44,5,FALSE))*VLOOKUP(AirBFYLD2!AV$4,'[1]INTERNAL PARAMETERS-1'!$B$5:$J$44,8,FALSE)*VLOOKUP(AirBFYLD2!AV$4,'[1]INTERNAL PARAMETERS-1'!$B$5:$J$44,3,FALSE)</f>
        <v>0</v>
      </c>
      <c r="AW188" s="44">
        <f>AirBFYLD1!AW188*VLOOKUP(AirBFYLD2!AW$4,'[1]INTERNAL PARAMETERS-1'!$B$5:$J$44,5,FALSE)*VLOOKUP(AirBFYLD2!AW$4,'[1]INTERNAL PARAMETERS-1'!$B$5:$J$44,6,FALSE)*VLOOKUP(AirBFYLD2!AW$4,'[1]INTERNAL PARAMETERS-1'!$B$5:$J$44,3,FALSE) + AirBFYLD1!AW188*(1-VLOOKUP(AirBFYLD2!AW$4,'[1]INTERNAL PARAMETERS-1'!$B$5:$J$44,5,FALSE))*VLOOKUP(AirBFYLD2!AW$4,'[1]INTERNAL PARAMETERS-1'!$B$5:$J$44,8,FALSE)*VLOOKUP(AirBFYLD2!AW$4,'[1]INTERNAL PARAMETERS-1'!$B$5:$J$44,3,FALSE)</f>
        <v>0</v>
      </c>
      <c r="AX188" s="44">
        <f>AirBFYLD1!AX188*VLOOKUP(AirBFYLD2!AX$4,'[1]INTERNAL PARAMETERS-1'!$B$5:$J$44,5,FALSE)*VLOOKUP(AirBFYLD2!AX$4,'[1]INTERNAL PARAMETERS-1'!$B$5:$J$44,6,FALSE)*VLOOKUP(AirBFYLD2!AX$4,'[1]INTERNAL PARAMETERS-1'!$B$5:$J$44,3,FALSE) + AirBFYLD1!AX188*(1-VLOOKUP(AirBFYLD2!AX$4,'[1]INTERNAL PARAMETERS-1'!$B$5:$J$44,5,FALSE))*VLOOKUP(AirBFYLD2!AX$4,'[1]INTERNAL PARAMETERS-1'!$B$5:$J$44,8,FALSE)*VLOOKUP(AirBFYLD2!AX$4,'[1]INTERNAL PARAMETERS-1'!$B$5:$J$44,3,FALSE)</f>
        <v>0</v>
      </c>
      <c r="AY188" s="44">
        <f>AirBFYLD1!AY188*VLOOKUP(AirBFYLD2!AY$4,'[1]INTERNAL PARAMETERS-1'!$B$5:$J$44,5,FALSE)*VLOOKUP(AirBFYLD2!AY$4,'[1]INTERNAL PARAMETERS-1'!$B$5:$J$44,6,FALSE)*VLOOKUP(AirBFYLD2!AY$4,'[1]INTERNAL PARAMETERS-1'!$B$5:$J$44,3,FALSE) + AirBFYLD1!AY188*(1-VLOOKUP(AirBFYLD2!AY$4,'[1]INTERNAL PARAMETERS-1'!$B$5:$J$44,5,FALSE))*VLOOKUP(AirBFYLD2!AY$4,'[1]INTERNAL PARAMETERS-1'!$B$5:$J$44,8,FALSE)*VLOOKUP(AirBFYLD2!AY$4,'[1]INTERNAL PARAMETERS-1'!$B$5:$J$44,3,FALSE)</f>
        <v>0</v>
      </c>
      <c r="AZ188" s="44">
        <f>AirBFYLD1!AZ188*VLOOKUP(AirBFYLD2!AZ$4,'[1]INTERNAL PARAMETERS-1'!$B$5:$J$44,5,FALSE)*VLOOKUP(AirBFYLD2!AZ$4,'[1]INTERNAL PARAMETERS-1'!$B$5:$J$44,6,FALSE)*VLOOKUP(AirBFYLD2!AZ$4,'[1]INTERNAL PARAMETERS-1'!$B$5:$J$44,3,FALSE) + AirBFYLD1!AZ188*(1-VLOOKUP(AirBFYLD2!AZ$4,'[1]INTERNAL PARAMETERS-1'!$B$5:$J$44,5,FALSE))*VLOOKUP(AirBFYLD2!AZ$4,'[1]INTERNAL PARAMETERS-1'!$B$5:$J$44,8,FALSE)*VLOOKUP(AirBFYLD2!AZ$4,'[1]INTERNAL PARAMETERS-1'!$B$5:$J$44,3,FALSE)</f>
        <v>0</v>
      </c>
      <c r="BA188" s="44">
        <f>AirBFYLD1!BA188*VLOOKUP(AirBFYLD2!BA$4,'[1]INTERNAL PARAMETERS-1'!$B$5:$J$44,5,FALSE)*VLOOKUP(AirBFYLD2!BA$4,'[1]INTERNAL PARAMETERS-1'!$B$5:$J$44,6,FALSE)*VLOOKUP(AirBFYLD2!BA$4,'[1]INTERNAL PARAMETERS-1'!$B$5:$J$44,3,FALSE) + AirBFYLD1!BA188*(1-VLOOKUP(AirBFYLD2!BA$4,'[1]INTERNAL PARAMETERS-1'!$B$5:$J$44,5,FALSE))*VLOOKUP(AirBFYLD2!BA$4,'[1]INTERNAL PARAMETERS-1'!$B$5:$J$44,8,FALSE)*VLOOKUP(AirBFYLD2!BA$4,'[1]INTERNAL PARAMETERS-1'!$B$5:$J$44,3,FALSE)</f>
        <v>0</v>
      </c>
      <c r="BB188" s="44">
        <f>AirBFYLD1!BB188*VLOOKUP(AirBFYLD2!BB$4,'[1]INTERNAL PARAMETERS-1'!$B$5:$J$44,5,FALSE)*VLOOKUP(AirBFYLD2!BB$4,'[1]INTERNAL PARAMETERS-1'!$B$5:$J$44,6,FALSE)*VLOOKUP(AirBFYLD2!BB$4,'[1]INTERNAL PARAMETERS-1'!$B$5:$J$44,3,FALSE) + AirBFYLD1!BB188*(1-VLOOKUP(AirBFYLD2!BB$4,'[1]INTERNAL PARAMETERS-1'!$B$5:$J$44,5,FALSE))*VLOOKUP(AirBFYLD2!BB$4,'[1]INTERNAL PARAMETERS-1'!$B$5:$J$44,8,FALSE)*VLOOKUP(AirBFYLD2!BB$4,'[1]INTERNAL PARAMETERS-1'!$B$5:$J$44,3,FALSE)</f>
        <v>0</v>
      </c>
      <c r="BC188" s="44">
        <f>AirBFYLD1!BC188*VLOOKUP(AirBFYLD2!BC$4,'[1]INTERNAL PARAMETERS-1'!$B$5:$J$44,5,FALSE)*VLOOKUP(AirBFYLD2!BC$4,'[1]INTERNAL PARAMETERS-1'!$B$5:$J$44,6,FALSE)*VLOOKUP(AirBFYLD2!BC$4,'[1]INTERNAL PARAMETERS-1'!$B$5:$J$44,3,FALSE) + AirBFYLD1!BC188*(1-VLOOKUP(AirBFYLD2!BC$4,'[1]INTERNAL PARAMETERS-1'!$B$5:$J$44,5,FALSE))*VLOOKUP(AirBFYLD2!BC$4,'[1]INTERNAL PARAMETERS-1'!$B$5:$J$44,8,FALSE)*VLOOKUP(AirBFYLD2!BC$4,'[1]INTERNAL PARAMETERS-1'!$B$5:$J$44,3,FALSE)</f>
        <v>0</v>
      </c>
      <c r="BD188" s="44">
        <f>AirBFYLD1!BD188*VLOOKUP(AirBFYLD2!BD$4,'[1]INTERNAL PARAMETERS-1'!$B$5:$J$44,5,FALSE)*VLOOKUP(AirBFYLD2!BD$4,'[1]INTERNAL PARAMETERS-1'!$B$5:$J$44,6,FALSE)*VLOOKUP(AirBFYLD2!BD$4,'[1]INTERNAL PARAMETERS-1'!$B$5:$J$44,3,FALSE) + AirBFYLD1!BD188*(1-VLOOKUP(AirBFYLD2!BD$4,'[1]INTERNAL PARAMETERS-1'!$B$5:$J$44,5,FALSE))*VLOOKUP(AirBFYLD2!BD$4,'[1]INTERNAL PARAMETERS-1'!$B$5:$J$44,8,FALSE)*VLOOKUP(AirBFYLD2!BD$4,'[1]INTERNAL PARAMETERS-1'!$B$5:$J$44,3,FALSE)</f>
        <v>0</v>
      </c>
      <c r="BE188" s="44">
        <f>AirBFYLD1!BE188*VLOOKUP(AirBFYLD2!BE$4,'[1]INTERNAL PARAMETERS-1'!$B$5:$J$44,5,FALSE)*VLOOKUP(AirBFYLD2!BE$4,'[1]INTERNAL PARAMETERS-1'!$B$5:$J$44,6,FALSE)*VLOOKUP(AirBFYLD2!BE$4,'[1]INTERNAL PARAMETERS-1'!$B$5:$J$44,3,FALSE) + AirBFYLD1!BE188*(1-VLOOKUP(AirBFYLD2!BE$4,'[1]INTERNAL PARAMETERS-1'!$B$5:$J$44,5,FALSE))*VLOOKUP(AirBFYLD2!BE$4,'[1]INTERNAL PARAMETERS-1'!$B$5:$J$44,8,FALSE)*VLOOKUP(AirBFYLD2!BE$4,'[1]INTERNAL PARAMETERS-1'!$B$5:$J$44,3,FALSE)</f>
        <v>0</v>
      </c>
      <c r="BF188" s="44">
        <f>AirBFYLD1!BF188*VLOOKUP(AirBFYLD2!BF$4,'[1]INTERNAL PARAMETERS-1'!$B$5:$J$44,5,FALSE)*VLOOKUP(AirBFYLD2!BF$4,'[1]INTERNAL PARAMETERS-1'!$B$5:$J$44,6,FALSE)*VLOOKUP(AirBFYLD2!BF$4,'[1]INTERNAL PARAMETERS-1'!$B$5:$J$44,3,FALSE) + AirBFYLD1!BF188*(1-VLOOKUP(AirBFYLD2!BF$4,'[1]INTERNAL PARAMETERS-1'!$B$5:$J$44,5,FALSE))*VLOOKUP(AirBFYLD2!BF$4,'[1]INTERNAL PARAMETERS-1'!$B$5:$J$44,8,FALSE)*VLOOKUP(AirBFYLD2!BF$4,'[1]INTERNAL PARAMETERS-1'!$B$5:$J$44,3,FALSE)</f>
        <v>0</v>
      </c>
      <c r="BG188" s="44">
        <f>AirBFYLD1!BG188*VLOOKUP(AirBFYLD2!BG$4,'[1]INTERNAL PARAMETERS-1'!$B$5:$J$44,5,FALSE)*VLOOKUP(AirBFYLD2!BG$4,'[1]INTERNAL PARAMETERS-1'!$B$5:$J$44,6,FALSE)*VLOOKUP(AirBFYLD2!BG$4,'[1]INTERNAL PARAMETERS-1'!$B$5:$J$44,3,FALSE) + AirBFYLD1!BG188*(1-VLOOKUP(AirBFYLD2!BG$4,'[1]INTERNAL PARAMETERS-1'!$B$5:$J$44,5,FALSE))*VLOOKUP(AirBFYLD2!BG$4,'[1]INTERNAL PARAMETERS-1'!$B$5:$J$44,8,FALSE)*VLOOKUP(AirBFYLD2!BG$4,'[1]INTERNAL PARAMETERS-1'!$B$5:$J$44,3,FALSE)</f>
        <v>0</v>
      </c>
      <c r="BH188" s="44">
        <f>AirBFYLD1!BH188*VLOOKUP(AirBFYLD2!BH$4,'[1]INTERNAL PARAMETERS-1'!$B$5:$J$44,5,FALSE)*VLOOKUP(AirBFYLD2!BH$4,'[1]INTERNAL PARAMETERS-1'!$B$5:$J$44,6,FALSE)*VLOOKUP(AirBFYLD2!BH$4,'[1]INTERNAL PARAMETERS-1'!$B$5:$J$44,3,FALSE) + AirBFYLD1!BH188*(1-VLOOKUP(AirBFYLD2!BH$4,'[1]INTERNAL PARAMETERS-1'!$B$5:$J$44,5,FALSE))*VLOOKUP(AirBFYLD2!BH$4,'[1]INTERNAL PARAMETERS-1'!$B$5:$J$44,8,FALSE)*VLOOKUP(AirBFYLD2!BH$4,'[1]INTERNAL PARAMETERS-1'!$B$5:$J$44,3,FALSE)</f>
        <v>0</v>
      </c>
      <c r="BI188" s="44">
        <f>AirBFYLD1!BI188*VLOOKUP(AirBFYLD2!BI$4,'[1]INTERNAL PARAMETERS-1'!$B$5:$J$44,5,FALSE)*VLOOKUP(AirBFYLD2!BI$4,'[1]INTERNAL PARAMETERS-1'!$B$5:$J$44,6,FALSE)*VLOOKUP(AirBFYLD2!BI$4,'[1]INTERNAL PARAMETERS-1'!$B$5:$J$44,3,FALSE) + AirBFYLD1!BI188*(1-VLOOKUP(AirBFYLD2!BI$4,'[1]INTERNAL PARAMETERS-1'!$B$5:$J$44,5,FALSE))*VLOOKUP(AirBFYLD2!BI$4,'[1]INTERNAL PARAMETERS-1'!$B$5:$J$44,8,FALSE)*VLOOKUP(AirBFYLD2!BI$4,'[1]INTERNAL PARAMETERS-1'!$B$5:$J$44,3,FALSE)</f>
        <v>0</v>
      </c>
      <c r="BJ188" s="44">
        <f>AirBFYLD1!BJ188*VLOOKUP(AirBFYLD2!BJ$4,'[1]INTERNAL PARAMETERS-1'!$B$5:$J$44,5,FALSE)*VLOOKUP(AirBFYLD2!BJ$4,'[1]INTERNAL PARAMETERS-1'!$B$5:$J$44,6,FALSE)*VLOOKUP(AirBFYLD2!BJ$4,'[1]INTERNAL PARAMETERS-1'!$B$5:$J$44,3,FALSE) + AirBFYLD1!BJ188*(1-VLOOKUP(AirBFYLD2!BJ$4,'[1]INTERNAL PARAMETERS-1'!$B$5:$J$44,5,FALSE))*VLOOKUP(AirBFYLD2!BJ$4,'[1]INTERNAL PARAMETERS-1'!$B$5:$J$44,8,FALSE)*VLOOKUP(AirBFYLD2!BJ$4,'[1]INTERNAL PARAMETERS-1'!$B$5:$J$44,3,FALSE)</f>
        <v>0</v>
      </c>
      <c r="BK188" s="44">
        <f>AirBFYLD1!BK188*VLOOKUP(AirBFYLD2!BK$4,'[1]INTERNAL PARAMETERS-1'!$B$5:$J$44,5,FALSE)*VLOOKUP(AirBFYLD2!BK$4,'[1]INTERNAL PARAMETERS-1'!$B$5:$J$44,6,FALSE)*VLOOKUP(AirBFYLD2!BK$4,'[1]INTERNAL PARAMETERS-1'!$B$5:$J$44,3,FALSE) + AirBFYLD1!BK188*(1-VLOOKUP(AirBFYLD2!BK$4,'[1]INTERNAL PARAMETERS-1'!$B$5:$J$44,5,FALSE))*VLOOKUP(AirBFYLD2!BK$4,'[1]INTERNAL PARAMETERS-1'!$B$5:$J$44,8,FALSE)*VLOOKUP(AirBFYLD2!BK$4,'[1]INTERNAL PARAMETERS-1'!$B$5:$J$44,3,FALSE)</f>
        <v>0</v>
      </c>
      <c r="BL188" s="44">
        <f>AirBFYLD1!BL188*VLOOKUP(AirBFYLD2!BL$4,'[1]INTERNAL PARAMETERS-1'!$B$5:$J$44,5,FALSE)*VLOOKUP(AirBFYLD2!BL$4,'[1]INTERNAL PARAMETERS-1'!$B$5:$J$44,6,FALSE)*VLOOKUP(AirBFYLD2!BL$4,'[1]INTERNAL PARAMETERS-1'!$B$5:$J$44,3,FALSE) + AirBFYLD1!BL188*(1-VLOOKUP(AirBFYLD2!BL$4,'[1]INTERNAL PARAMETERS-1'!$B$5:$J$44,5,FALSE))*VLOOKUP(AirBFYLD2!BL$4,'[1]INTERNAL PARAMETERS-1'!$B$5:$J$44,8,FALSE)*VLOOKUP(AirBFYLD2!BL$4,'[1]INTERNAL PARAMETERS-1'!$B$5:$J$44,3,FALSE)</f>
        <v>0</v>
      </c>
      <c r="BM188" s="44">
        <f>AirBFYLD1!BM188*VLOOKUP(AirBFYLD2!BM$4,'[1]INTERNAL PARAMETERS-1'!$B$5:$J$44,5,FALSE)*VLOOKUP(AirBFYLD2!BM$4,'[1]INTERNAL PARAMETERS-1'!$B$5:$J$44,6,FALSE)*VLOOKUP(AirBFYLD2!BM$4,'[1]INTERNAL PARAMETERS-1'!$B$5:$J$44,3,FALSE) + AirBFYLD1!BM188*(1-VLOOKUP(AirBFYLD2!BM$4,'[1]INTERNAL PARAMETERS-1'!$B$5:$J$44,5,FALSE))*VLOOKUP(AirBFYLD2!BM$4,'[1]INTERNAL PARAMETERS-1'!$B$5:$J$44,8,FALSE)*VLOOKUP(AirBFYLD2!BM$4,'[1]INTERNAL PARAMETERS-1'!$B$5:$J$44,3,FALSE)</f>
        <v>0</v>
      </c>
      <c r="BN188" s="44">
        <f>AirBFYLD1!BN188*VLOOKUP(AirBFYLD2!BN$4,'[1]INTERNAL PARAMETERS-1'!$B$5:$J$44,5,FALSE)*VLOOKUP(AirBFYLD2!BN$4,'[1]INTERNAL PARAMETERS-1'!$B$5:$J$44,6,FALSE)*VLOOKUP(AirBFYLD2!BN$4,'[1]INTERNAL PARAMETERS-1'!$B$5:$J$44,3,FALSE) + AirBFYLD1!BN188*(1-VLOOKUP(AirBFYLD2!BN$4,'[1]INTERNAL PARAMETERS-1'!$B$5:$J$44,5,FALSE))*VLOOKUP(AirBFYLD2!BN$4,'[1]INTERNAL PARAMETERS-1'!$B$5:$J$44,8,FALSE)*VLOOKUP(AirBFYLD2!BN$4,'[1]INTERNAL PARAMETERS-1'!$B$5:$J$44,3,FALSE)</f>
        <v>0</v>
      </c>
      <c r="BO188" s="44">
        <f>AirBFYLD1!BO188*VLOOKUP(AirBFYLD2!BO$4,'[1]INTERNAL PARAMETERS-1'!$B$5:$J$44,5,FALSE)*VLOOKUP(AirBFYLD2!BO$4,'[1]INTERNAL PARAMETERS-1'!$B$5:$J$44,6,FALSE)*VLOOKUP(AirBFYLD2!BO$4,'[1]INTERNAL PARAMETERS-1'!$B$5:$J$44,3,FALSE) + AirBFYLD1!BO188*(1-VLOOKUP(AirBFYLD2!BO$4,'[1]INTERNAL PARAMETERS-1'!$B$5:$J$44,5,FALSE))*VLOOKUP(AirBFYLD2!BO$4,'[1]INTERNAL PARAMETERS-1'!$B$5:$J$44,8,FALSE)*VLOOKUP(AirBFYLD2!BO$4,'[1]INTERNAL PARAMETERS-1'!$B$5:$J$44,3,FALSE)</f>
        <v>0</v>
      </c>
      <c r="BP188" s="44">
        <f>AirBFYLD1!BP188*VLOOKUP(AirBFYLD2!BP$4,'[1]INTERNAL PARAMETERS-1'!$B$5:$J$44,5,FALSE)*VLOOKUP(AirBFYLD2!BP$4,'[1]INTERNAL PARAMETERS-1'!$B$5:$J$44,6,FALSE)*VLOOKUP(AirBFYLD2!BP$4,'[1]INTERNAL PARAMETERS-1'!$B$5:$J$44,3,FALSE) + AirBFYLD1!BP188*(1-VLOOKUP(AirBFYLD2!BP$4,'[1]INTERNAL PARAMETERS-1'!$B$5:$J$44,5,FALSE))*VLOOKUP(AirBFYLD2!BP$4,'[1]INTERNAL PARAMETERS-1'!$B$5:$J$44,8,FALSE)*VLOOKUP(AirBFYLD2!BP$4,'[1]INTERNAL PARAMETERS-1'!$B$5:$J$44,3,FALSE)</f>
        <v>0</v>
      </c>
      <c r="BQ188" s="44">
        <f>AirBFYLD1!BQ188*VLOOKUP(AirBFYLD2!BQ$4,'[1]INTERNAL PARAMETERS-1'!$B$5:$J$44,5,FALSE)*VLOOKUP(AirBFYLD2!BQ$4,'[1]INTERNAL PARAMETERS-1'!$B$5:$J$44,6,FALSE)*VLOOKUP(AirBFYLD2!BQ$4,'[1]INTERNAL PARAMETERS-1'!$B$5:$J$44,3,FALSE) + AirBFYLD1!BQ188*(1-VLOOKUP(AirBFYLD2!BQ$4,'[1]INTERNAL PARAMETERS-1'!$B$5:$J$44,5,FALSE))*VLOOKUP(AirBFYLD2!BQ$4,'[1]INTERNAL PARAMETERS-1'!$B$5:$J$44,8,FALSE)*VLOOKUP(AirBFYLD2!BQ$4,'[1]INTERNAL PARAMETERS-1'!$B$5:$J$44,3,FALSE)</f>
        <v>0</v>
      </c>
      <c r="BR188" s="44">
        <f>AirBFYLD1!BR188*VLOOKUP(AirBFYLD2!BR$4,'[1]INTERNAL PARAMETERS-1'!$B$5:$J$44,5,FALSE)*VLOOKUP(AirBFYLD2!BR$4,'[1]INTERNAL PARAMETERS-1'!$B$5:$J$44,6,FALSE)*VLOOKUP(AirBFYLD2!BR$4,'[1]INTERNAL PARAMETERS-1'!$B$5:$J$44,3,FALSE) + AirBFYLD1!BR188*(1-VLOOKUP(AirBFYLD2!BR$4,'[1]INTERNAL PARAMETERS-1'!$B$5:$J$44,5,FALSE))*VLOOKUP(AirBFYLD2!BR$4,'[1]INTERNAL PARAMETERS-1'!$B$5:$J$44,8,FALSE)*VLOOKUP(AirBFYLD2!BR$4,'[1]INTERNAL PARAMETERS-1'!$B$5:$J$44,3,FALSE)</f>
        <v>0</v>
      </c>
      <c r="BS188" s="44">
        <f>AirBFYLD1!BS188*VLOOKUP(AirBFYLD2!BS$4,'[1]INTERNAL PARAMETERS-1'!$B$5:$J$44,5,FALSE)*VLOOKUP(AirBFYLD2!BS$4,'[1]INTERNAL PARAMETERS-1'!$B$5:$J$44,6,FALSE)*VLOOKUP(AirBFYLD2!BS$4,'[1]INTERNAL PARAMETERS-1'!$B$5:$J$44,3,FALSE) + AirBFYLD1!BS188*(1-VLOOKUP(AirBFYLD2!BS$4,'[1]INTERNAL PARAMETERS-1'!$B$5:$J$44,5,FALSE))*VLOOKUP(AirBFYLD2!BS$4,'[1]INTERNAL PARAMETERS-1'!$B$5:$J$44,8,FALSE)*VLOOKUP(AirBFYLD2!BS$4,'[1]INTERNAL PARAMETERS-1'!$B$5:$J$44,3,FALSE)</f>
        <v>0</v>
      </c>
      <c r="BT188" s="44">
        <f>AirBFYLD1!BT188*VLOOKUP(AirBFYLD2!BT$4,'[1]INTERNAL PARAMETERS-1'!$B$5:$J$44,5,FALSE)*VLOOKUP(AirBFYLD2!BT$4,'[1]INTERNAL PARAMETERS-1'!$B$5:$J$44,6,FALSE)*VLOOKUP(AirBFYLD2!BT$4,'[1]INTERNAL PARAMETERS-1'!$B$5:$J$44,3,FALSE) + AirBFYLD1!BT188*(1-VLOOKUP(AirBFYLD2!BT$4,'[1]INTERNAL PARAMETERS-1'!$B$5:$J$44,5,FALSE))*VLOOKUP(AirBFYLD2!BT$4,'[1]INTERNAL PARAMETERS-1'!$B$5:$J$44,8,FALSE)*VLOOKUP(AirBFYLD2!BT$4,'[1]INTERNAL PARAMETERS-1'!$B$5:$J$44,3,FALSE)</f>
        <v>0</v>
      </c>
      <c r="BU188" s="44">
        <f>AirBFYLD1!BU188*VLOOKUP(AirBFYLD2!BU$4,'[1]INTERNAL PARAMETERS-1'!$B$5:$J$44,5,FALSE)*VLOOKUP(AirBFYLD2!BU$4,'[1]INTERNAL PARAMETERS-1'!$B$5:$J$44,6,FALSE)*VLOOKUP(AirBFYLD2!BU$4,'[1]INTERNAL PARAMETERS-1'!$B$5:$J$44,3,FALSE) + AirBFYLD1!BU188*(1-VLOOKUP(AirBFYLD2!BU$4,'[1]INTERNAL PARAMETERS-1'!$B$5:$J$44,5,FALSE))*VLOOKUP(AirBFYLD2!BU$4,'[1]INTERNAL PARAMETERS-1'!$B$5:$J$44,8,FALSE)*VLOOKUP(AirBFYLD2!BU$4,'[1]INTERNAL PARAMETERS-1'!$B$5:$J$44,3,FALSE)</f>
        <v>0</v>
      </c>
      <c r="BV188" s="44">
        <f>AirBFYLD1!BV188*VLOOKUP(AirBFYLD2!BV$4,'[1]INTERNAL PARAMETERS-1'!$B$5:$J$44,5,FALSE)*VLOOKUP(AirBFYLD2!BV$4,'[1]INTERNAL PARAMETERS-1'!$B$5:$J$44,6,FALSE)*VLOOKUP(AirBFYLD2!BV$4,'[1]INTERNAL PARAMETERS-1'!$B$5:$J$44,3,FALSE) + AirBFYLD1!BV188*(1-VLOOKUP(AirBFYLD2!BV$4,'[1]INTERNAL PARAMETERS-1'!$B$5:$J$44,5,FALSE))*VLOOKUP(AirBFYLD2!BV$4,'[1]INTERNAL PARAMETERS-1'!$B$5:$J$44,8,FALSE)*VLOOKUP(AirBFYLD2!BV$4,'[1]INTERNAL PARAMETERS-1'!$B$5:$J$44,3,FALSE)</f>
        <v>0</v>
      </c>
      <c r="BW188" s="44">
        <f>AirBFYLD1!BW188*VLOOKUP(AirBFYLD2!BW$4,'[1]INTERNAL PARAMETERS-1'!$B$5:$J$44,5,FALSE)*VLOOKUP(AirBFYLD2!BW$4,'[1]INTERNAL PARAMETERS-1'!$B$5:$J$44,6,FALSE)*VLOOKUP(AirBFYLD2!BW$4,'[1]INTERNAL PARAMETERS-1'!$B$5:$J$44,3,FALSE) + AirBFYLD1!BW188*(1-VLOOKUP(AirBFYLD2!BW$4,'[1]INTERNAL PARAMETERS-1'!$B$5:$J$44,5,FALSE))*VLOOKUP(AirBFYLD2!BW$4,'[1]INTERNAL PARAMETERS-1'!$B$5:$J$44,8,FALSE)*VLOOKUP(AirBFYLD2!BW$4,'[1]INTERNAL PARAMETERS-1'!$B$5:$J$44,3,FALSE)</f>
        <v>0</v>
      </c>
      <c r="BX188" s="44">
        <f>AirBFYLD1!BX188*VLOOKUP(AirBFYLD2!BX$4,'[1]INTERNAL PARAMETERS-1'!$B$5:$J$44,5,FALSE)*VLOOKUP(AirBFYLD2!BX$4,'[1]INTERNAL PARAMETERS-1'!$B$5:$J$44,6,FALSE)*VLOOKUP(AirBFYLD2!BX$4,'[1]INTERNAL PARAMETERS-1'!$B$5:$J$44,3,FALSE) + AirBFYLD1!BX188*(1-VLOOKUP(AirBFYLD2!BX$4,'[1]INTERNAL PARAMETERS-1'!$B$5:$J$44,5,FALSE))*VLOOKUP(AirBFYLD2!BX$4,'[1]INTERNAL PARAMETERS-1'!$B$5:$J$44,8,FALSE)*VLOOKUP(AirBFYLD2!BX$4,'[1]INTERNAL PARAMETERS-1'!$B$5:$J$44,3,FALSE)</f>
        <v>0</v>
      </c>
      <c r="BY188" s="44">
        <f>AirBFYLD1!BY188*VLOOKUP(AirBFYLD2!BY$4,'[1]INTERNAL PARAMETERS-1'!$B$5:$J$44,5,FALSE)*VLOOKUP(AirBFYLD2!BY$4,'[1]INTERNAL PARAMETERS-1'!$B$5:$J$44,6,FALSE)*VLOOKUP(AirBFYLD2!BY$4,'[1]INTERNAL PARAMETERS-1'!$B$5:$J$44,3,FALSE) + AirBFYLD1!BY188*(1-VLOOKUP(AirBFYLD2!BY$4,'[1]INTERNAL PARAMETERS-1'!$B$5:$J$44,5,FALSE))*VLOOKUP(AirBFYLD2!BY$4,'[1]INTERNAL PARAMETERS-1'!$B$5:$J$44,8,FALSE)*VLOOKUP(AirBFYLD2!BY$4,'[1]INTERNAL PARAMETERS-1'!$B$5:$J$44,3,FALSE)</f>
        <v>0</v>
      </c>
      <c r="BZ188" s="44">
        <f>AirBFYLD1!BZ188*VLOOKUP(AirBFYLD2!BZ$4,'[1]INTERNAL PARAMETERS-1'!$B$5:$J$44,5,FALSE)*VLOOKUP(AirBFYLD2!BZ$4,'[1]INTERNAL PARAMETERS-1'!$B$5:$J$44,6,FALSE)*VLOOKUP(AirBFYLD2!BZ$4,'[1]INTERNAL PARAMETERS-1'!$B$5:$J$44,3,FALSE) + AirBFYLD1!BZ188*(1-VLOOKUP(AirBFYLD2!BZ$4,'[1]INTERNAL PARAMETERS-1'!$B$5:$J$44,5,FALSE))*VLOOKUP(AirBFYLD2!BZ$4,'[1]INTERNAL PARAMETERS-1'!$B$5:$J$44,8,FALSE)*VLOOKUP(AirBFYLD2!BZ$4,'[1]INTERNAL PARAMETERS-1'!$B$5:$J$44,3,FALSE)</f>
        <v>0</v>
      </c>
      <c r="CA188" s="44">
        <f>AirBFYLD1!CA188*VLOOKUP(AirBFYLD2!CA$4,'[1]INTERNAL PARAMETERS-1'!$B$5:$J$44,5,FALSE)*VLOOKUP(AirBFYLD2!CA$4,'[1]INTERNAL PARAMETERS-1'!$B$5:$J$44,6,FALSE)*VLOOKUP(AirBFYLD2!CA$4,'[1]INTERNAL PARAMETERS-1'!$B$5:$J$44,3,FALSE) + AirBFYLD1!CA188*(1-VLOOKUP(AirBFYLD2!CA$4,'[1]INTERNAL PARAMETERS-1'!$B$5:$J$44,5,FALSE))*VLOOKUP(AirBFYLD2!CA$4,'[1]INTERNAL PARAMETERS-1'!$B$5:$J$44,8,FALSE)*VLOOKUP(AirBFYLD2!CA$4,'[1]INTERNAL PARAMETERS-1'!$B$5:$J$44,3,FALSE)</f>
        <v>0</v>
      </c>
      <c r="CB188" s="44">
        <f>AirBFYLD1!CB188*VLOOKUP(AirBFYLD2!CB$4,'[1]INTERNAL PARAMETERS-1'!$B$5:$J$44,5,FALSE)*VLOOKUP(AirBFYLD2!CB$4,'[1]INTERNAL PARAMETERS-1'!$B$5:$J$44,6,FALSE)*VLOOKUP(AirBFYLD2!CB$4,'[1]INTERNAL PARAMETERS-1'!$B$5:$J$44,3,FALSE) + AirBFYLD1!CB188*(1-VLOOKUP(AirBFYLD2!CB$4,'[1]INTERNAL PARAMETERS-1'!$B$5:$J$44,5,FALSE))*VLOOKUP(AirBFYLD2!CB$4,'[1]INTERNAL PARAMETERS-1'!$B$5:$J$44,8,FALSE)*VLOOKUP(AirBFYLD2!CB$4,'[1]INTERNAL PARAMETERS-1'!$B$5:$J$44,3,FALSE)</f>
        <v>0</v>
      </c>
      <c r="CC188" s="44">
        <f>AirBFYLD1!CC188*VLOOKUP(AirBFYLD2!CC$4,'[1]INTERNAL PARAMETERS-1'!$B$5:$J$44,5,FALSE)*VLOOKUP(AirBFYLD2!CC$4,'[1]INTERNAL PARAMETERS-1'!$B$5:$J$44,6,FALSE)*VLOOKUP(AirBFYLD2!CC$4,'[1]INTERNAL PARAMETERS-1'!$B$5:$J$44,3,FALSE) + AirBFYLD1!CC188*(1-VLOOKUP(AirBFYLD2!CC$4,'[1]INTERNAL PARAMETERS-1'!$B$5:$J$44,5,FALSE))*VLOOKUP(AirBFYLD2!CC$4,'[1]INTERNAL PARAMETERS-1'!$B$5:$J$44,8,FALSE)*VLOOKUP(AirBFYLD2!CC$4,'[1]INTERNAL PARAMETERS-1'!$B$5:$J$44,3,FALSE)</f>
        <v>0</v>
      </c>
      <c r="CD188" s="44">
        <f>AirBFYLD1!CD188*VLOOKUP(AirBFYLD2!CD$4,'[1]INTERNAL PARAMETERS-1'!$B$5:$J$44,5,FALSE)*VLOOKUP(AirBFYLD2!CD$4,'[1]INTERNAL PARAMETERS-1'!$B$5:$J$44,6,FALSE)*VLOOKUP(AirBFYLD2!CD$4,'[1]INTERNAL PARAMETERS-1'!$B$5:$J$44,3,FALSE) + AirBFYLD1!CD188*(1-VLOOKUP(AirBFYLD2!CD$4,'[1]INTERNAL PARAMETERS-1'!$B$5:$J$44,5,FALSE))*VLOOKUP(AirBFYLD2!CD$4,'[1]INTERNAL PARAMETERS-1'!$B$5:$J$44,8,FALSE)*VLOOKUP(AirBFYLD2!CD$4,'[1]INTERNAL PARAMETERS-1'!$B$5:$J$44,3,FALSE)</f>
        <v>0</v>
      </c>
      <c r="CE188" s="44">
        <f>AirBFYLD1!CE188*VLOOKUP(AirBFYLD2!CE$4,'[1]INTERNAL PARAMETERS-1'!$B$5:$J$44,5,FALSE)*VLOOKUP(AirBFYLD2!CE$4,'[1]INTERNAL PARAMETERS-1'!$B$5:$J$44,6,FALSE)*VLOOKUP(AirBFYLD2!CE$4,'[1]INTERNAL PARAMETERS-1'!$B$5:$J$44,3,FALSE) + AirBFYLD1!CE188*(1-VLOOKUP(AirBFYLD2!CE$4,'[1]INTERNAL PARAMETERS-1'!$B$5:$J$44,5,FALSE))*VLOOKUP(AirBFYLD2!CE$4,'[1]INTERNAL PARAMETERS-1'!$B$5:$J$44,8,FALSE)*VLOOKUP(AirBFYLD2!CE$4,'[1]INTERNAL PARAMETERS-1'!$B$5:$J$44,3,FALSE)</f>
        <v>0</v>
      </c>
      <c r="CF188" s="44">
        <f>AirBFYLD1!CF188*VLOOKUP(AirBFYLD2!CF$4,'[1]INTERNAL PARAMETERS-1'!$B$5:$J$44,5,FALSE)*VLOOKUP(AirBFYLD2!CF$4,'[1]INTERNAL PARAMETERS-1'!$B$5:$J$44,6,FALSE)*VLOOKUP(AirBFYLD2!CF$4,'[1]INTERNAL PARAMETERS-1'!$B$5:$J$44,3,FALSE) + AirBFYLD1!CF188*(1-VLOOKUP(AirBFYLD2!CF$4,'[1]INTERNAL PARAMETERS-1'!$B$5:$J$44,5,FALSE))*VLOOKUP(AirBFYLD2!CF$4,'[1]INTERNAL PARAMETERS-1'!$B$5:$J$44,8,FALSE)*VLOOKUP(AirBFYLD2!CF$4,'[1]INTERNAL PARAMETERS-1'!$B$5:$J$44,3,FALSE)</f>
        <v>0</v>
      </c>
      <c r="CG188" s="44">
        <f>AirBFYLD1!CG188*VLOOKUP(AirBFYLD2!CG$4,'[1]INTERNAL PARAMETERS-1'!$B$5:$J$44,5,FALSE)*VLOOKUP(AirBFYLD2!CG$4,'[1]INTERNAL PARAMETERS-1'!$B$5:$J$44,6,FALSE)*VLOOKUP(AirBFYLD2!CG$4,'[1]INTERNAL PARAMETERS-1'!$B$5:$J$44,3,FALSE) + AirBFYLD1!CG188*(1-VLOOKUP(AirBFYLD2!CG$4,'[1]INTERNAL PARAMETERS-1'!$B$5:$J$44,5,FALSE))*VLOOKUP(AirBFYLD2!CG$4,'[1]INTERNAL PARAMETERS-1'!$B$5:$J$44,8,FALSE)*VLOOKUP(AirBFYLD2!CG$4,'[1]INTERNAL PARAMETERS-1'!$B$5:$J$44,3,FALSE)</f>
        <v>0</v>
      </c>
      <c r="CH188" s="43">
        <f>AirBFYLD1!CH188*VLOOKUP(AirBFYLD2!CH$4,'[1]INTERNAL PARAMETERS-1'!$B$5:$J$44,5,FALSE)*VLOOKUP(AirBFYLD2!CH$4,'[1]INTERNAL PARAMETERS-1'!$B$5:$J$44,6,FALSE)*VLOOKUP(AirBFYLD2!CH$4,'[1]INTERNAL PARAMETERS-1'!$B$5:$J$44,3,FALSE) + AirBFYLD1!CH188*(1-VLOOKUP(AirBFYLD2!CH$4,'[1]INTERNAL PARAMETERS-1'!$B$5:$J$44,5,FALSE))*VLOOKUP(AirBFYLD2!CH$4,'[1]INTERNAL PARAMETERS-1'!$B$5:$J$44,8,FALSE)*VLOOKUP(AirBFYLD2!CH$4,'[1]INTERNAL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5">
      <c r="B189" s="58" t="s">
        <v>7</v>
      </c>
      <c r="C189" s="57" t="s">
        <v>68</v>
      </c>
      <c r="D189" s="57" t="s">
        <v>63</v>
      </c>
      <c r="E189" s="133">
        <f>AirBF!X189</f>
        <v>0</v>
      </c>
      <c r="F189" s="59">
        <f>'[1]INTERNAL PARAMETERS-1'!M9</f>
        <v>63.875</v>
      </c>
      <c r="G189" s="45">
        <f>AirBFYLD1!G189*VLOOKUP(AirBFYLD2!G$4,'[1]INTERNAL PARAMETERS-1'!$B$5:$J$44,5,FALSE)*VLOOKUP(AirBFYLD2!G$4,'[1]INTERNAL PARAMETERS-1'!$B$5:$J$44,7,FALSE)*AirBFYLD2!$F189 + AirBFYLD1!G189*(1-VLOOKUP(AirBFYLD2!G$4,'[1]INTERNAL PARAMETERS-1'!$B$5:$J$44,5,FALSE))*VLOOKUP(AirBFYLD2!G$4,'[1]INTERNAL PARAMETERS-1'!$B$5:$J$44,9,FALSE)*AirBFYLD2!$F189</f>
        <v>0</v>
      </c>
      <c r="H189" s="44">
        <f>AirBFYLD1!H189*VLOOKUP(AirBFYLD2!H$4,'[1]INTERNAL PARAMETERS-1'!$B$5:$J$44,5,FALSE)*VLOOKUP(AirBFYLD2!H$4,'[1]INTERNAL PARAMETERS-1'!$B$5:$J$44,7,FALSE)*AirBFYLD2!$F189 + AirBFYLD1!H189*(1-VLOOKUP(AirBFYLD2!H$4,'[1]INTERNAL PARAMETERS-1'!$B$5:$J$44,5,FALSE))*VLOOKUP(AirBFYLD2!H$4,'[1]INTERNAL PARAMETERS-1'!$B$5:$J$44,9,FALSE)*AirBFYLD2!$F189</f>
        <v>0</v>
      </c>
      <c r="I189" s="44">
        <f>AirBFYLD1!I189*VLOOKUP(AirBFYLD2!I$4,'[1]INTERNAL PARAMETERS-1'!$B$5:$J$44,5,FALSE)*VLOOKUP(AirBFYLD2!I$4,'[1]INTERNAL PARAMETERS-1'!$B$5:$J$44,7,FALSE)*AirBFYLD2!$F189 + AirBFYLD1!I189*(1-VLOOKUP(AirBFYLD2!I$4,'[1]INTERNAL PARAMETERS-1'!$B$5:$J$44,5,FALSE))*VLOOKUP(AirBFYLD2!I$4,'[1]INTERNAL PARAMETERS-1'!$B$5:$J$44,9,FALSE)*AirBFYLD2!$F189</f>
        <v>0</v>
      </c>
      <c r="J189" s="44">
        <f>AirBFYLD1!J189*VLOOKUP(AirBFYLD2!J$4,'[1]INTERNAL PARAMETERS-1'!$B$5:$J$44,5,FALSE)*VLOOKUP(AirBFYLD2!J$4,'[1]INTERNAL PARAMETERS-1'!$B$5:$J$44,7,FALSE)*AirBFYLD2!$F189 + AirBFYLD1!J189*(1-VLOOKUP(AirBFYLD2!J$4,'[1]INTERNAL PARAMETERS-1'!$B$5:$J$44,5,FALSE))*VLOOKUP(AirBFYLD2!J$4,'[1]INTERNAL PARAMETERS-1'!$B$5:$J$44,9,FALSE)*AirBFYLD2!$F189</f>
        <v>0</v>
      </c>
      <c r="K189" s="44">
        <f>AirBFYLD1!K189*VLOOKUP(AirBFYLD2!K$4,'[1]INTERNAL PARAMETERS-1'!$B$5:$J$44,5,FALSE)*VLOOKUP(AirBFYLD2!K$4,'[1]INTERNAL PARAMETERS-1'!$B$5:$J$44,7,FALSE)*AirBFYLD2!$F189 + AirBFYLD1!K189*(1-VLOOKUP(AirBFYLD2!K$4,'[1]INTERNAL PARAMETERS-1'!$B$5:$J$44,5,FALSE))*VLOOKUP(AirBFYLD2!K$4,'[1]INTERNAL PARAMETERS-1'!$B$5:$J$44,9,FALSE)*AirBFYLD2!$F189</f>
        <v>0</v>
      </c>
      <c r="L189" s="44">
        <f>AirBFYLD1!L189*VLOOKUP(AirBFYLD2!L$4,'[1]INTERNAL PARAMETERS-1'!$B$5:$J$44,5,FALSE)*VLOOKUP(AirBFYLD2!L$4,'[1]INTERNAL PARAMETERS-1'!$B$5:$J$44,7,FALSE)*AirBFYLD2!$F189 + AirBFYLD1!L189*(1-VLOOKUP(AirBFYLD2!L$4,'[1]INTERNAL PARAMETERS-1'!$B$5:$J$44,5,FALSE))*VLOOKUP(AirBFYLD2!L$4,'[1]INTERNAL PARAMETERS-1'!$B$5:$J$44,9,FALSE)*AirBFYLD2!$F189</f>
        <v>0</v>
      </c>
      <c r="M189" s="44">
        <f>AirBFYLD1!M189*VLOOKUP(AirBFYLD2!M$4,'[1]INTERNAL PARAMETERS-1'!$B$5:$J$44,5,FALSE)*VLOOKUP(AirBFYLD2!M$4,'[1]INTERNAL PARAMETERS-1'!$B$5:$J$44,7,FALSE)*AirBFYLD2!$F189 + AirBFYLD1!M189*(1-VLOOKUP(AirBFYLD2!M$4,'[1]INTERNAL PARAMETERS-1'!$B$5:$J$44,5,FALSE))*VLOOKUP(AirBFYLD2!M$4,'[1]INTERNAL PARAMETERS-1'!$B$5:$J$44,9,FALSE)*AirBFYLD2!$F189</f>
        <v>0</v>
      </c>
      <c r="N189" s="44">
        <f>AirBFYLD1!N189*VLOOKUP(AirBFYLD2!N$4,'[1]INTERNAL PARAMETERS-1'!$B$5:$J$44,5,FALSE)*VLOOKUP(AirBFYLD2!N$4,'[1]INTERNAL PARAMETERS-1'!$B$5:$J$44,7,FALSE)*AirBFYLD2!$F189 + AirBFYLD1!N189*(1-VLOOKUP(AirBFYLD2!N$4,'[1]INTERNAL PARAMETERS-1'!$B$5:$J$44,5,FALSE))*VLOOKUP(AirBFYLD2!N$4,'[1]INTERNAL PARAMETERS-1'!$B$5:$J$44,9,FALSE)*AirBFYLD2!$F189</f>
        <v>0</v>
      </c>
      <c r="O189" s="44">
        <f>AirBFYLD1!O189*VLOOKUP(AirBFYLD2!O$4,'[1]INTERNAL PARAMETERS-1'!$B$5:$J$44,5,FALSE)*VLOOKUP(AirBFYLD2!O$4,'[1]INTERNAL PARAMETERS-1'!$B$5:$J$44,7,FALSE)*AirBFYLD2!$F189 + AirBFYLD1!O189*(1-VLOOKUP(AirBFYLD2!O$4,'[1]INTERNAL PARAMETERS-1'!$B$5:$J$44,5,FALSE))*VLOOKUP(AirBFYLD2!O$4,'[1]INTERNAL PARAMETERS-1'!$B$5:$J$44,9,FALSE)*AirBFYLD2!$F189</f>
        <v>0</v>
      </c>
      <c r="P189" s="44">
        <f>AirBFYLD1!P189*VLOOKUP(AirBFYLD2!P$4,'[1]INTERNAL PARAMETERS-1'!$B$5:$J$44,5,FALSE)*VLOOKUP(AirBFYLD2!P$4,'[1]INTERNAL PARAMETERS-1'!$B$5:$J$44,7,FALSE)*AirBFYLD2!$F189 + AirBFYLD1!P189*(1-VLOOKUP(AirBFYLD2!P$4,'[1]INTERNAL PARAMETERS-1'!$B$5:$J$44,5,FALSE))*VLOOKUP(AirBFYLD2!P$4,'[1]INTERNAL PARAMETERS-1'!$B$5:$J$44,9,FALSE)*AirBFYLD2!$F189</f>
        <v>0</v>
      </c>
      <c r="Q189" s="44">
        <f>AirBFYLD1!Q189*VLOOKUP(AirBFYLD2!Q$4,'[1]INTERNAL PARAMETERS-1'!$B$5:$J$44,5,FALSE)*VLOOKUP(AirBFYLD2!Q$4,'[1]INTERNAL PARAMETERS-1'!$B$5:$J$44,7,FALSE)*AirBFYLD2!$F189 + AirBFYLD1!Q189*(1-VLOOKUP(AirBFYLD2!Q$4,'[1]INTERNAL PARAMETERS-1'!$B$5:$J$44,5,FALSE))*VLOOKUP(AirBFYLD2!Q$4,'[1]INTERNAL PARAMETERS-1'!$B$5:$J$44,9,FALSE)*AirBFYLD2!$F189</f>
        <v>0</v>
      </c>
      <c r="R189" s="44">
        <f>AirBFYLD1!R189*VLOOKUP(AirBFYLD2!R$4,'[1]INTERNAL PARAMETERS-1'!$B$5:$J$44,5,FALSE)*VLOOKUP(AirBFYLD2!R$4,'[1]INTERNAL PARAMETERS-1'!$B$5:$J$44,7,FALSE)*AirBFYLD2!$F189 + AirBFYLD1!R189*(1-VLOOKUP(AirBFYLD2!R$4,'[1]INTERNAL PARAMETERS-1'!$B$5:$J$44,5,FALSE))*VLOOKUP(AirBFYLD2!R$4,'[1]INTERNAL PARAMETERS-1'!$B$5:$J$44,9,FALSE)*AirBFYLD2!$F189</f>
        <v>0</v>
      </c>
      <c r="S189" s="44">
        <f>AirBFYLD1!S189*VLOOKUP(AirBFYLD2!S$4,'[1]INTERNAL PARAMETERS-1'!$B$5:$J$44,5,FALSE)*VLOOKUP(AirBFYLD2!S$4,'[1]INTERNAL PARAMETERS-1'!$B$5:$J$44,7,FALSE)*AirBFYLD2!$F189 + AirBFYLD1!S189*(1-VLOOKUP(AirBFYLD2!S$4,'[1]INTERNAL PARAMETERS-1'!$B$5:$J$44,5,FALSE))*VLOOKUP(AirBFYLD2!S$4,'[1]INTERNAL PARAMETERS-1'!$B$5:$J$44,9,FALSE)*AirBFYLD2!$F189</f>
        <v>0</v>
      </c>
      <c r="T189" s="44">
        <f>AirBFYLD1!T189*VLOOKUP(AirBFYLD2!T$4,'[1]INTERNAL PARAMETERS-1'!$B$5:$J$44,5,FALSE)*VLOOKUP(AirBFYLD2!T$4,'[1]INTERNAL PARAMETERS-1'!$B$5:$J$44,7,FALSE)*AirBFYLD2!$F189 + AirBFYLD1!T189*(1-VLOOKUP(AirBFYLD2!T$4,'[1]INTERNAL PARAMETERS-1'!$B$5:$J$44,5,FALSE))*VLOOKUP(AirBFYLD2!T$4,'[1]INTERNAL PARAMETERS-1'!$B$5:$J$44,9,FALSE)*AirBFYLD2!$F189</f>
        <v>0</v>
      </c>
      <c r="U189" s="44">
        <f>AirBFYLD1!U189*VLOOKUP(AirBFYLD2!U$4,'[1]INTERNAL PARAMETERS-1'!$B$5:$J$44,5,FALSE)*VLOOKUP(AirBFYLD2!U$4,'[1]INTERNAL PARAMETERS-1'!$B$5:$J$44,7,FALSE)*AirBFYLD2!$F189 + AirBFYLD1!U189*(1-VLOOKUP(AirBFYLD2!U$4,'[1]INTERNAL PARAMETERS-1'!$B$5:$J$44,5,FALSE))*VLOOKUP(AirBFYLD2!U$4,'[1]INTERNAL PARAMETERS-1'!$B$5:$J$44,9,FALSE)*AirBFYLD2!$F189</f>
        <v>0</v>
      </c>
      <c r="V189" s="44">
        <f>AirBFYLD1!V189*VLOOKUP(AirBFYLD2!V$4,'[1]INTERNAL PARAMETERS-1'!$B$5:$J$44,5,FALSE)*VLOOKUP(AirBFYLD2!V$4,'[1]INTERNAL PARAMETERS-1'!$B$5:$J$44,7,FALSE)*AirBFYLD2!$F189 + AirBFYLD1!V189*(1-VLOOKUP(AirBFYLD2!V$4,'[1]INTERNAL PARAMETERS-1'!$B$5:$J$44,5,FALSE))*VLOOKUP(AirBFYLD2!V$4,'[1]INTERNAL PARAMETERS-1'!$B$5:$J$44,9,FALSE)*AirBFYLD2!$F189</f>
        <v>0</v>
      </c>
      <c r="W189" s="44">
        <f>AirBFYLD1!W189*VLOOKUP(AirBFYLD2!W$4,'[1]INTERNAL PARAMETERS-1'!$B$5:$J$44,5,FALSE)*VLOOKUP(AirBFYLD2!W$4,'[1]INTERNAL PARAMETERS-1'!$B$5:$J$44,7,FALSE)*AirBFYLD2!$F189 + AirBFYLD1!W189*(1-VLOOKUP(AirBFYLD2!W$4,'[1]INTERNAL PARAMETERS-1'!$B$5:$J$44,5,FALSE))*VLOOKUP(AirBFYLD2!W$4,'[1]INTERNAL PARAMETERS-1'!$B$5:$J$44,9,FALSE)*AirBFYLD2!$F189</f>
        <v>0</v>
      </c>
      <c r="X189" s="44">
        <f>AirBFYLD1!X189*VLOOKUP(AirBFYLD2!X$4,'[1]INTERNAL PARAMETERS-1'!$B$5:$J$44,5,FALSE)*VLOOKUP(AirBFYLD2!X$4,'[1]INTERNAL PARAMETERS-1'!$B$5:$J$44,7,FALSE)*AirBFYLD2!$F189 + AirBFYLD1!X189*(1-VLOOKUP(AirBFYLD2!X$4,'[1]INTERNAL PARAMETERS-1'!$B$5:$J$44,5,FALSE))*VLOOKUP(AirBFYLD2!X$4,'[1]INTERNAL PARAMETERS-1'!$B$5:$J$44,9,FALSE)*AirBFYLD2!$F189</f>
        <v>0</v>
      </c>
      <c r="Y189" s="44">
        <f>AirBFYLD1!Y189*VLOOKUP(AirBFYLD2!Y$4,'[1]INTERNAL PARAMETERS-1'!$B$5:$J$44,5,FALSE)*VLOOKUP(AirBFYLD2!Y$4,'[1]INTERNAL PARAMETERS-1'!$B$5:$J$44,7,FALSE)*AirBFYLD2!$F189 + AirBFYLD1!Y189*(1-VLOOKUP(AirBFYLD2!Y$4,'[1]INTERNAL PARAMETERS-1'!$B$5:$J$44,5,FALSE))*VLOOKUP(AirBFYLD2!Y$4,'[1]INTERNAL PARAMETERS-1'!$B$5:$J$44,9,FALSE)*AirBFYLD2!$F189</f>
        <v>0</v>
      </c>
      <c r="Z189" s="44">
        <f>AirBFYLD1!Z189*VLOOKUP(AirBFYLD2!Z$4,'[1]INTERNAL PARAMETERS-1'!$B$5:$J$44,5,FALSE)*VLOOKUP(AirBFYLD2!Z$4,'[1]INTERNAL PARAMETERS-1'!$B$5:$J$44,7,FALSE)*AirBFYLD2!$F189 + AirBFYLD1!Z189*(1-VLOOKUP(AirBFYLD2!Z$4,'[1]INTERNAL PARAMETERS-1'!$B$5:$J$44,5,FALSE))*VLOOKUP(AirBFYLD2!Z$4,'[1]INTERNAL PARAMETERS-1'!$B$5:$J$44,9,FALSE)*AirBFYLD2!$F189</f>
        <v>0</v>
      </c>
      <c r="AA189" s="44">
        <f>AirBFYLD1!AA189*VLOOKUP(AirBFYLD2!AA$4,'[1]INTERNAL PARAMETERS-1'!$B$5:$J$44,5,FALSE)*VLOOKUP(AirBFYLD2!AA$4,'[1]INTERNAL PARAMETERS-1'!$B$5:$J$44,7,FALSE)*AirBFYLD2!$F189 + AirBFYLD1!AA189*(1-VLOOKUP(AirBFYLD2!AA$4,'[1]INTERNAL PARAMETERS-1'!$B$5:$J$44,5,FALSE))*VLOOKUP(AirBFYLD2!AA$4,'[1]INTERNAL PARAMETERS-1'!$B$5:$J$44,9,FALSE)*AirBFYLD2!$F189</f>
        <v>0</v>
      </c>
      <c r="AB189" s="44">
        <f>AirBFYLD1!AB189*VLOOKUP(AirBFYLD2!AB$4,'[1]INTERNAL PARAMETERS-1'!$B$5:$J$44,5,FALSE)*VLOOKUP(AirBFYLD2!AB$4,'[1]INTERNAL PARAMETERS-1'!$B$5:$J$44,7,FALSE)*AirBFYLD2!$F189 + AirBFYLD1!AB189*(1-VLOOKUP(AirBFYLD2!AB$4,'[1]INTERNAL PARAMETERS-1'!$B$5:$J$44,5,FALSE))*VLOOKUP(AirBFYLD2!AB$4,'[1]INTERNAL PARAMETERS-1'!$B$5:$J$44,9,FALSE)*AirBFYLD2!$F189</f>
        <v>0</v>
      </c>
      <c r="AC189" s="44">
        <f>AirBFYLD1!AC189*VLOOKUP(AirBFYLD2!AC$4,'[1]INTERNAL PARAMETERS-1'!$B$5:$J$44,5,FALSE)*VLOOKUP(AirBFYLD2!AC$4,'[1]INTERNAL PARAMETERS-1'!$B$5:$J$44,7,FALSE)*AirBFYLD2!$F189 + AirBFYLD1!AC189*(1-VLOOKUP(AirBFYLD2!AC$4,'[1]INTERNAL PARAMETERS-1'!$B$5:$J$44,5,FALSE))*VLOOKUP(AirBFYLD2!AC$4,'[1]INTERNAL PARAMETERS-1'!$B$5:$J$44,9,FALSE)*AirBFYLD2!$F189</f>
        <v>0</v>
      </c>
      <c r="AD189" s="44">
        <f>AirBFYLD1!AD189*VLOOKUP(AirBFYLD2!AD$4,'[1]INTERNAL PARAMETERS-1'!$B$5:$J$44,5,FALSE)*VLOOKUP(AirBFYLD2!AD$4,'[1]INTERNAL PARAMETERS-1'!$B$5:$J$44,7,FALSE)*AirBFYLD2!$F189 + AirBFYLD1!AD189*(1-VLOOKUP(AirBFYLD2!AD$4,'[1]INTERNAL PARAMETERS-1'!$B$5:$J$44,5,FALSE))*VLOOKUP(AirBFYLD2!AD$4,'[1]INTERNAL PARAMETERS-1'!$B$5:$J$44,9,FALSE)*AirBFYLD2!$F189</f>
        <v>0</v>
      </c>
      <c r="AE189" s="44">
        <f>AirBFYLD1!AE189*VLOOKUP(AirBFYLD2!AE$4,'[1]INTERNAL PARAMETERS-1'!$B$5:$J$44,5,FALSE)*VLOOKUP(AirBFYLD2!AE$4,'[1]INTERNAL PARAMETERS-1'!$B$5:$J$44,7,FALSE)*AirBFYLD2!$F189 + AirBFYLD1!AE189*(1-VLOOKUP(AirBFYLD2!AE$4,'[1]INTERNAL PARAMETERS-1'!$B$5:$J$44,5,FALSE))*VLOOKUP(AirBFYLD2!AE$4,'[1]INTERNAL PARAMETERS-1'!$B$5:$J$44,9,FALSE)*AirBFYLD2!$F189</f>
        <v>0</v>
      </c>
      <c r="AF189" s="44">
        <f>AirBFYLD1!AF189*VLOOKUP(AirBFYLD2!AF$4,'[1]INTERNAL PARAMETERS-1'!$B$5:$J$44,5,FALSE)*VLOOKUP(AirBFYLD2!AF$4,'[1]INTERNAL PARAMETERS-1'!$B$5:$J$44,7,FALSE)*AirBFYLD2!$F189 + AirBFYLD1!AF189*(1-VLOOKUP(AirBFYLD2!AF$4,'[1]INTERNAL PARAMETERS-1'!$B$5:$J$44,5,FALSE))*VLOOKUP(AirBFYLD2!AF$4,'[1]INTERNAL PARAMETERS-1'!$B$5:$J$44,9,FALSE)*AirBFYLD2!$F189</f>
        <v>0</v>
      </c>
      <c r="AG189" s="44">
        <f>AirBFYLD1!AG189*VLOOKUP(AirBFYLD2!AG$4,'[1]INTERNAL PARAMETERS-1'!$B$5:$J$44,5,FALSE)*VLOOKUP(AirBFYLD2!AG$4,'[1]INTERNAL PARAMETERS-1'!$B$5:$J$44,7,FALSE)*AirBFYLD2!$F189 + AirBFYLD1!AG189*(1-VLOOKUP(AirBFYLD2!AG$4,'[1]INTERNAL PARAMETERS-1'!$B$5:$J$44,5,FALSE))*VLOOKUP(AirBFYLD2!AG$4,'[1]INTERNAL PARAMETERS-1'!$B$5:$J$44,9,FALSE)*AirBFYLD2!$F189</f>
        <v>0</v>
      </c>
      <c r="AH189" s="44">
        <f>AirBFYLD1!AH189*VLOOKUP(AirBFYLD2!AH$4,'[1]INTERNAL PARAMETERS-1'!$B$5:$J$44,5,FALSE)*VLOOKUP(AirBFYLD2!AH$4,'[1]INTERNAL PARAMETERS-1'!$B$5:$J$44,7,FALSE)*AirBFYLD2!$F189 + AirBFYLD1!AH189*(1-VLOOKUP(AirBFYLD2!AH$4,'[1]INTERNAL PARAMETERS-1'!$B$5:$J$44,5,FALSE))*VLOOKUP(AirBFYLD2!AH$4,'[1]INTERNAL PARAMETERS-1'!$B$5:$J$44,9,FALSE)*AirBFYLD2!$F189</f>
        <v>0</v>
      </c>
      <c r="AI189" s="44">
        <f>AirBFYLD1!AI189*VLOOKUP(AirBFYLD2!AI$4,'[1]INTERNAL PARAMETERS-1'!$B$5:$J$44,5,FALSE)*VLOOKUP(AirBFYLD2!AI$4,'[1]INTERNAL PARAMETERS-1'!$B$5:$J$44,7,FALSE)*AirBFYLD2!$F189 + AirBFYLD1!AI189*(1-VLOOKUP(AirBFYLD2!AI$4,'[1]INTERNAL PARAMETERS-1'!$B$5:$J$44,5,FALSE))*VLOOKUP(AirBFYLD2!AI$4,'[1]INTERNAL PARAMETERS-1'!$B$5:$J$44,9,FALSE)*AirBFYLD2!$F189</f>
        <v>0</v>
      </c>
      <c r="AJ189" s="44">
        <f>AirBFYLD1!AJ189*VLOOKUP(AirBFYLD2!AJ$4,'[1]INTERNAL PARAMETERS-1'!$B$5:$J$44,5,FALSE)*VLOOKUP(AirBFYLD2!AJ$4,'[1]INTERNAL PARAMETERS-1'!$B$5:$J$44,7,FALSE)*AirBFYLD2!$F189 + AirBFYLD1!AJ189*(1-VLOOKUP(AirBFYLD2!AJ$4,'[1]INTERNAL PARAMETERS-1'!$B$5:$J$44,5,FALSE))*VLOOKUP(AirBFYLD2!AJ$4,'[1]INTERNAL PARAMETERS-1'!$B$5:$J$44,9,FALSE)*AirBFYLD2!$F189</f>
        <v>0</v>
      </c>
      <c r="AK189" s="44">
        <f>AirBFYLD1!AK189*VLOOKUP(AirBFYLD2!AK$4,'[1]INTERNAL PARAMETERS-1'!$B$5:$J$44,5,FALSE)*VLOOKUP(AirBFYLD2!AK$4,'[1]INTERNAL PARAMETERS-1'!$B$5:$J$44,7,FALSE)*AirBFYLD2!$F189 + AirBFYLD1!AK189*(1-VLOOKUP(AirBFYLD2!AK$4,'[1]INTERNAL PARAMETERS-1'!$B$5:$J$44,5,FALSE))*VLOOKUP(AirBFYLD2!AK$4,'[1]INTERNAL PARAMETERS-1'!$B$5:$J$44,9,FALSE)*AirBFYLD2!$F189</f>
        <v>0</v>
      </c>
      <c r="AL189" s="44">
        <f>AirBFYLD1!AL189*VLOOKUP(AirBFYLD2!AL$4,'[1]INTERNAL PARAMETERS-1'!$B$5:$J$44,5,FALSE)*VLOOKUP(AirBFYLD2!AL$4,'[1]INTERNAL PARAMETERS-1'!$B$5:$J$44,7,FALSE)*AirBFYLD2!$F189 + AirBFYLD1!AL189*(1-VLOOKUP(AirBFYLD2!AL$4,'[1]INTERNAL PARAMETERS-1'!$B$5:$J$44,5,FALSE))*VLOOKUP(AirBFYLD2!AL$4,'[1]INTERNAL PARAMETERS-1'!$B$5:$J$44,9,FALSE)*AirBFYLD2!$F189</f>
        <v>0</v>
      </c>
      <c r="AM189" s="44">
        <f>AirBFYLD1!AM189*VLOOKUP(AirBFYLD2!AM$4,'[1]INTERNAL PARAMETERS-1'!$B$5:$J$44,5,FALSE)*VLOOKUP(AirBFYLD2!AM$4,'[1]INTERNAL PARAMETERS-1'!$B$5:$J$44,7,FALSE)*AirBFYLD2!$F189 + AirBFYLD1!AM189*(1-VLOOKUP(AirBFYLD2!AM$4,'[1]INTERNAL PARAMETERS-1'!$B$5:$J$44,5,FALSE))*VLOOKUP(AirBFYLD2!AM$4,'[1]INTERNAL PARAMETERS-1'!$B$5:$J$44,9,FALSE)*AirBFYLD2!$F189</f>
        <v>0</v>
      </c>
      <c r="AN189" s="44">
        <f>AirBFYLD1!AN189*VLOOKUP(AirBFYLD2!AN$4,'[1]INTERNAL PARAMETERS-1'!$B$5:$J$44,5,FALSE)*VLOOKUP(AirBFYLD2!AN$4,'[1]INTERNAL PARAMETERS-1'!$B$5:$J$44,7,FALSE)*AirBFYLD2!$F189 + AirBFYLD1!AN189*(1-VLOOKUP(AirBFYLD2!AN$4,'[1]INTERNAL PARAMETERS-1'!$B$5:$J$44,5,FALSE))*VLOOKUP(AirBFYLD2!AN$4,'[1]INTERNAL PARAMETERS-1'!$B$5:$J$44,9,FALSE)*AirBFYLD2!$F189</f>
        <v>0</v>
      </c>
      <c r="AO189" s="44">
        <f>AirBFYLD1!AO189*VLOOKUP(AirBFYLD2!AO$4,'[1]INTERNAL PARAMETERS-1'!$B$5:$J$44,5,FALSE)*VLOOKUP(AirBFYLD2!AO$4,'[1]INTERNAL PARAMETERS-1'!$B$5:$J$44,7,FALSE)*AirBFYLD2!$F189 + AirBFYLD1!AO189*(1-VLOOKUP(AirBFYLD2!AO$4,'[1]INTERNAL PARAMETERS-1'!$B$5:$J$44,5,FALSE))*VLOOKUP(AirBFYLD2!AO$4,'[1]INTERNAL PARAMETERS-1'!$B$5:$J$44,9,FALSE)*AirBFYLD2!$F189</f>
        <v>0</v>
      </c>
      <c r="AP189" s="44">
        <f>AirBFYLD1!AP189*VLOOKUP(AirBFYLD2!AP$4,'[1]INTERNAL PARAMETERS-1'!$B$5:$J$44,5,FALSE)*VLOOKUP(AirBFYLD2!AP$4,'[1]INTERNAL PARAMETERS-1'!$B$5:$J$44,7,FALSE)*AirBFYLD2!$F189 + AirBFYLD1!AP189*(1-VLOOKUP(AirBFYLD2!AP$4,'[1]INTERNAL PARAMETERS-1'!$B$5:$J$44,5,FALSE))*VLOOKUP(AirBFYLD2!AP$4,'[1]INTERNAL PARAMETERS-1'!$B$5:$J$44,9,FALSE)*AirBFYLD2!$F189</f>
        <v>0</v>
      </c>
      <c r="AQ189" s="44">
        <f>AirBFYLD1!AQ189*VLOOKUP(AirBFYLD2!AQ$4,'[1]INTERNAL PARAMETERS-1'!$B$5:$J$44,5,FALSE)*VLOOKUP(AirBFYLD2!AQ$4,'[1]INTERNAL PARAMETERS-1'!$B$5:$J$44,7,FALSE)*AirBFYLD2!$F189 + AirBFYLD1!AQ189*(1-VLOOKUP(AirBFYLD2!AQ$4,'[1]INTERNAL PARAMETERS-1'!$B$5:$J$44,5,FALSE))*VLOOKUP(AirBFYLD2!AQ$4,'[1]INTERNAL PARAMETERS-1'!$B$5:$J$44,9,FALSE)*AirBFYLD2!$F189</f>
        <v>0</v>
      </c>
      <c r="AR189" s="44">
        <f>AirBFYLD1!AR189*VLOOKUP(AirBFYLD2!AR$4,'[1]INTERNAL PARAMETERS-1'!$B$5:$J$44,5,FALSE)*VLOOKUP(AirBFYLD2!AR$4,'[1]INTERNAL PARAMETERS-1'!$B$5:$J$44,7,FALSE)*AirBFYLD2!$F189 + AirBFYLD1!AR189*(1-VLOOKUP(AirBFYLD2!AR$4,'[1]INTERNAL PARAMETERS-1'!$B$5:$J$44,5,FALSE))*VLOOKUP(AirBFYLD2!AR$4,'[1]INTERNAL PARAMETERS-1'!$B$5:$J$44,9,FALSE)*AirBFYLD2!$F189</f>
        <v>0</v>
      </c>
      <c r="AS189" s="44">
        <f>AirBFYLD1!AS189*VLOOKUP(AirBFYLD2!AS$4,'[1]INTERNAL PARAMETERS-1'!$B$5:$J$44,5,FALSE)*VLOOKUP(AirBFYLD2!AS$4,'[1]INTERNAL PARAMETERS-1'!$B$5:$J$44,7,FALSE)*AirBFYLD2!$F189 + AirBFYLD1!AS189*(1-VLOOKUP(AirBFYLD2!AS$4,'[1]INTERNAL PARAMETERS-1'!$B$5:$J$44,5,FALSE))*VLOOKUP(AirBFYLD2!AS$4,'[1]INTERNAL PARAMETERS-1'!$B$5:$J$44,9,FALSE)*AirBFYLD2!$F189</f>
        <v>0</v>
      </c>
      <c r="AT189" s="43">
        <f>AirBFYLD1!AT189*VLOOKUP(AirBFYLD2!AT$4,'[1]INTERNAL PARAMETERS-1'!$B$5:$J$44,5,FALSE)*VLOOKUP(AirBFYLD2!AT$4,'[1]INTERNAL PARAMETERS-1'!$B$5:$J$44,7,FALSE)*AirBFYLD2!$F189 + AirBFYLD1!AT189*(1-VLOOKUP(AirBFYLD2!AT$4,'[1]INTERNAL PARAMETERS-1'!$B$5:$J$44,5,FALSE))*VLOOKUP(AirBFYLD2!AT$4,'[1]INTERNAL PARAMETERS-1'!$B$5:$J$44,9,FALSE)*AirBFYLD2!$F189</f>
        <v>0</v>
      </c>
      <c r="AU189" s="45">
        <f>AirBFYLD1!AU189*VLOOKUP(AirBFYLD2!AU$4,'[1]INTERNAL PARAMETERS-1'!$B$5:$J$44,5,FALSE)*VLOOKUP(AirBFYLD2!AU$4,'[1]INTERNAL PARAMETERS-1'!$B$5:$J$44,6,FALSE)*VLOOKUP(AirBFYLD2!AU$4,'[1]INTERNAL PARAMETERS-1'!$B$5:$J$44,3,FALSE) + AirBFYLD1!AU189*(1-VLOOKUP(AirBFYLD2!AU$4,'[1]INTERNAL PARAMETERS-1'!$B$5:$J$44,5,FALSE))*VLOOKUP(AirBFYLD2!AU$4,'[1]INTERNAL PARAMETERS-1'!$B$5:$J$44,8,FALSE)*VLOOKUP(AirBFYLD2!AU$4,'[1]INTERNAL PARAMETERS-1'!$B$5:$J$44,3,FALSE)</f>
        <v>0</v>
      </c>
      <c r="AV189" s="44">
        <f>AirBFYLD1!AV189*VLOOKUP(AirBFYLD2!AV$4,'[1]INTERNAL PARAMETERS-1'!$B$5:$J$44,5,FALSE)*VLOOKUP(AirBFYLD2!AV$4,'[1]INTERNAL PARAMETERS-1'!$B$5:$J$44,6,FALSE)*VLOOKUP(AirBFYLD2!AV$4,'[1]INTERNAL PARAMETERS-1'!$B$5:$J$44,3,FALSE) + AirBFYLD1!AV189*(1-VLOOKUP(AirBFYLD2!AV$4,'[1]INTERNAL PARAMETERS-1'!$B$5:$J$44,5,FALSE))*VLOOKUP(AirBFYLD2!AV$4,'[1]INTERNAL PARAMETERS-1'!$B$5:$J$44,8,FALSE)*VLOOKUP(AirBFYLD2!AV$4,'[1]INTERNAL PARAMETERS-1'!$B$5:$J$44,3,FALSE)</f>
        <v>0</v>
      </c>
      <c r="AW189" s="44">
        <f>AirBFYLD1!AW189*VLOOKUP(AirBFYLD2!AW$4,'[1]INTERNAL PARAMETERS-1'!$B$5:$J$44,5,FALSE)*VLOOKUP(AirBFYLD2!AW$4,'[1]INTERNAL PARAMETERS-1'!$B$5:$J$44,6,FALSE)*VLOOKUP(AirBFYLD2!AW$4,'[1]INTERNAL PARAMETERS-1'!$B$5:$J$44,3,FALSE) + AirBFYLD1!AW189*(1-VLOOKUP(AirBFYLD2!AW$4,'[1]INTERNAL PARAMETERS-1'!$B$5:$J$44,5,FALSE))*VLOOKUP(AirBFYLD2!AW$4,'[1]INTERNAL PARAMETERS-1'!$B$5:$J$44,8,FALSE)*VLOOKUP(AirBFYLD2!AW$4,'[1]INTERNAL PARAMETERS-1'!$B$5:$J$44,3,FALSE)</f>
        <v>0</v>
      </c>
      <c r="AX189" s="44">
        <f>AirBFYLD1!AX189*VLOOKUP(AirBFYLD2!AX$4,'[1]INTERNAL PARAMETERS-1'!$B$5:$J$44,5,FALSE)*VLOOKUP(AirBFYLD2!AX$4,'[1]INTERNAL PARAMETERS-1'!$B$5:$J$44,6,FALSE)*VLOOKUP(AirBFYLD2!AX$4,'[1]INTERNAL PARAMETERS-1'!$B$5:$J$44,3,FALSE) + AirBFYLD1!AX189*(1-VLOOKUP(AirBFYLD2!AX$4,'[1]INTERNAL PARAMETERS-1'!$B$5:$J$44,5,FALSE))*VLOOKUP(AirBFYLD2!AX$4,'[1]INTERNAL PARAMETERS-1'!$B$5:$J$44,8,FALSE)*VLOOKUP(AirBFYLD2!AX$4,'[1]INTERNAL PARAMETERS-1'!$B$5:$J$44,3,FALSE)</f>
        <v>0</v>
      </c>
      <c r="AY189" s="44">
        <f>AirBFYLD1!AY189*VLOOKUP(AirBFYLD2!AY$4,'[1]INTERNAL PARAMETERS-1'!$B$5:$J$44,5,FALSE)*VLOOKUP(AirBFYLD2!AY$4,'[1]INTERNAL PARAMETERS-1'!$B$5:$J$44,6,FALSE)*VLOOKUP(AirBFYLD2!AY$4,'[1]INTERNAL PARAMETERS-1'!$B$5:$J$44,3,FALSE) + AirBFYLD1!AY189*(1-VLOOKUP(AirBFYLD2!AY$4,'[1]INTERNAL PARAMETERS-1'!$B$5:$J$44,5,FALSE))*VLOOKUP(AirBFYLD2!AY$4,'[1]INTERNAL PARAMETERS-1'!$B$5:$J$44,8,FALSE)*VLOOKUP(AirBFYLD2!AY$4,'[1]INTERNAL PARAMETERS-1'!$B$5:$J$44,3,FALSE)</f>
        <v>0</v>
      </c>
      <c r="AZ189" s="44">
        <f>AirBFYLD1!AZ189*VLOOKUP(AirBFYLD2!AZ$4,'[1]INTERNAL PARAMETERS-1'!$B$5:$J$44,5,FALSE)*VLOOKUP(AirBFYLD2!AZ$4,'[1]INTERNAL PARAMETERS-1'!$B$5:$J$44,6,FALSE)*VLOOKUP(AirBFYLD2!AZ$4,'[1]INTERNAL PARAMETERS-1'!$B$5:$J$44,3,FALSE) + AirBFYLD1!AZ189*(1-VLOOKUP(AirBFYLD2!AZ$4,'[1]INTERNAL PARAMETERS-1'!$B$5:$J$44,5,FALSE))*VLOOKUP(AirBFYLD2!AZ$4,'[1]INTERNAL PARAMETERS-1'!$B$5:$J$44,8,FALSE)*VLOOKUP(AirBFYLD2!AZ$4,'[1]INTERNAL PARAMETERS-1'!$B$5:$J$44,3,FALSE)</f>
        <v>0</v>
      </c>
      <c r="BA189" s="44">
        <f>AirBFYLD1!BA189*VLOOKUP(AirBFYLD2!BA$4,'[1]INTERNAL PARAMETERS-1'!$B$5:$J$44,5,FALSE)*VLOOKUP(AirBFYLD2!BA$4,'[1]INTERNAL PARAMETERS-1'!$B$5:$J$44,6,FALSE)*VLOOKUP(AirBFYLD2!BA$4,'[1]INTERNAL PARAMETERS-1'!$B$5:$J$44,3,FALSE) + AirBFYLD1!BA189*(1-VLOOKUP(AirBFYLD2!BA$4,'[1]INTERNAL PARAMETERS-1'!$B$5:$J$44,5,FALSE))*VLOOKUP(AirBFYLD2!BA$4,'[1]INTERNAL PARAMETERS-1'!$B$5:$J$44,8,FALSE)*VLOOKUP(AirBFYLD2!BA$4,'[1]INTERNAL PARAMETERS-1'!$B$5:$J$44,3,FALSE)</f>
        <v>0</v>
      </c>
      <c r="BB189" s="44">
        <f>AirBFYLD1!BB189*VLOOKUP(AirBFYLD2!BB$4,'[1]INTERNAL PARAMETERS-1'!$B$5:$J$44,5,FALSE)*VLOOKUP(AirBFYLD2!BB$4,'[1]INTERNAL PARAMETERS-1'!$B$5:$J$44,6,FALSE)*VLOOKUP(AirBFYLD2!BB$4,'[1]INTERNAL PARAMETERS-1'!$B$5:$J$44,3,FALSE) + AirBFYLD1!BB189*(1-VLOOKUP(AirBFYLD2!BB$4,'[1]INTERNAL PARAMETERS-1'!$B$5:$J$44,5,FALSE))*VLOOKUP(AirBFYLD2!BB$4,'[1]INTERNAL PARAMETERS-1'!$B$5:$J$44,8,FALSE)*VLOOKUP(AirBFYLD2!BB$4,'[1]INTERNAL PARAMETERS-1'!$B$5:$J$44,3,FALSE)</f>
        <v>0</v>
      </c>
      <c r="BC189" s="44">
        <f>AirBFYLD1!BC189*VLOOKUP(AirBFYLD2!BC$4,'[1]INTERNAL PARAMETERS-1'!$B$5:$J$44,5,FALSE)*VLOOKUP(AirBFYLD2!BC$4,'[1]INTERNAL PARAMETERS-1'!$B$5:$J$44,6,FALSE)*VLOOKUP(AirBFYLD2!BC$4,'[1]INTERNAL PARAMETERS-1'!$B$5:$J$44,3,FALSE) + AirBFYLD1!BC189*(1-VLOOKUP(AirBFYLD2!BC$4,'[1]INTERNAL PARAMETERS-1'!$B$5:$J$44,5,FALSE))*VLOOKUP(AirBFYLD2!BC$4,'[1]INTERNAL PARAMETERS-1'!$B$5:$J$44,8,FALSE)*VLOOKUP(AirBFYLD2!BC$4,'[1]INTERNAL PARAMETERS-1'!$B$5:$J$44,3,FALSE)</f>
        <v>0</v>
      </c>
      <c r="BD189" s="44">
        <f>AirBFYLD1!BD189*VLOOKUP(AirBFYLD2!BD$4,'[1]INTERNAL PARAMETERS-1'!$B$5:$J$44,5,FALSE)*VLOOKUP(AirBFYLD2!BD$4,'[1]INTERNAL PARAMETERS-1'!$B$5:$J$44,6,FALSE)*VLOOKUP(AirBFYLD2!BD$4,'[1]INTERNAL PARAMETERS-1'!$B$5:$J$44,3,FALSE) + AirBFYLD1!BD189*(1-VLOOKUP(AirBFYLD2!BD$4,'[1]INTERNAL PARAMETERS-1'!$B$5:$J$44,5,FALSE))*VLOOKUP(AirBFYLD2!BD$4,'[1]INTERNAL PARAMETERS-1'!$B$5:$J$44,8,FALSE)*VLOOKUP(AirBFYLD2!BD$4,'[1]INTERNAL PARAMETERS-1'!$B$5:$J$44,3,FALSE)</f>
        <v>0</v>
      </c>
      <c r="BE189" s="44">
        <f>AirBFYLD1!BE189*VLOOKUP(AirBFYLD2!BE$4,'[1]INTERNAL PARAMETERS-1'!$B$5:$J$44,5,FALSE)*VLOOKUP(AirBFYLD2!BE$4,'[1]INTERNAL PARAMETERS-1'!$B$5:$J$44,6,FALSE)*VLOOKUP(AirBFYLD2!BE$4,'[1]INTERNAL PARAMETERS-1'!$B$5:$J$44,3,FALSE) + AirBFYLD1!BE189*(1-VLOOKUP(AirBFYLD2!BE$4,'[1]INTERNAL PARAMETERS-1'!$B$5:$J$44,5,FALSE))*VLOOKUP(AirBFYLD2!BE$4,'[1]INTERNAL PARAMETERS-1'!$B$5:$J$44,8,FALSE)*VLOOKUP(AirBFYLD2!BE$4,'[1]INTERNAL PARAMETERS-1'!$B$5:$J$44,3,FALSE)</f>
        <v>0</v>
      </c>
      <c r="BF189" s="44">
        <f>AirBFYLD1!BF189*VLOOKUP(AirBFYLD2!BF$4,'[1]INTERNAL PARAMETERS-1'!$B$5:$J$44,5,FALSE)*VLOOKUP(AirBFYLD2!BF$4,'[1]INTERNAL PARAMETERS-1'!$B$5:$J$44,6,FALSE)*VLOOKUP(AirBFYLD2!BF$4,'[1]INTERNAL PARAMETERS-1'!$B$5:$J$44,3,FALSE) + AirBFYLD1!BF189*(1-VLOOKUP(AirBFYLD2!BF$4,'[1]INTERNAL PARAMETERS-1'!$B$5:$J$44,5,FALSE))*VLOOKUP(AirBFYLD2!BF$4,'[1]INTERNAL PARAMETERS-1'!$B$5:$J$44,8,FALSE)*VLOOKUP(AirBFYLD2!BF$4,'[1]INTERNAL PARAMETERS-1'!$B$5:$J$44,3,FALSE)</f>
        <v>0</v>
      </c>
      <c r="BG189" s="44">
        <f>AirBFYLD1!BG189*VLOOKUP(AirBFYLD2!BG$4,'[1]INTERNAL PARAMETERS-1'!$B$5:$J$44,5,FALSE)*VLOOKUP(AirBFYLD2!BG$4,'[1]INTERNAL PARAMETERS-1'!$B$5:$J$44,6,FALSE)*VLOOKUP(AirBFYLD2!BG$4,'[1]INTERNAL PARAMETERS-1'!$B$5:$J$44,3,FALSE) + AirBFYLD1!BG189*(1-VLOOKUP(AirBFYLD2!BG$4,'[1]INTERNAL PARAMETERS-1'!$B$5:$J$44,5,FALSE))*VLOOKUP(AirBFYLD2!BG$4,'[1]INTERNAL PARAMETERS-1'!$B$5:$J$44,8,FALSE)*VLOOKUP(AirBFYLD2!BG$4,'[1]INTERNAL PARAMETERS-1'!$B$5:$J$44,3,FALSE)</f>
        <v>0</v>
      </c>
      <c r="BH189" s="44">
        <f>AirBFYLD1!BH189*VLOOKUP(AirBFYLD2!BH$4,'[1]INTERNAL PARAMETERS-1'!$B$5:$J$44,5,FALSE)*VLOOKUP(AirBFYLD2!BH$4,'[1]INTERNAL PARAMETERS-1'!$B$5:$J$44,6,FALSE)*VLOOKUP(AirBFYLD2!BH$4,'[1]INTERNAL PARAMETERS-1'!$B$5:$J$44,3,FALSE) + AirBFYLD1!BH189*(1-VLOOKUP(AirBFYLD2!BH$4,'[1]INTERNAL PARAMETERS-1'!$B$5:$J$44,5,FALSE))*VLOOKUP(AirBFYLD2!BH$4,'[1]INTERNAL PARAMETERS-1'!$B$5:$J$44,8,FALSE)*VLOOKUP(AirBFYLD2!BH$4,'[1]INTERNAL PARAMETERS-1'!$B$5:$J$44,3,FALSE)</f>
        <v>0</v>
      </c>
      <c r="BI189" s="44">
        <f>AirBFYLD1!BI189*VLOOKUP(AirBFYLD2!BI$4,'[1]INTERNAL PARAMETERS-1'!$B$5:$J$44,5,FALSE)*VLOOKUP(AirBFYLD2!BI$4,'[1]INTERNAL PARAMETERS-1'!$B$5:$J$44,6,FALSE)*VLOOKUP(AirBFYLD2!BI$4,'[1]INTERNAL PARAMETERS-1'!$B$5:$J$44,3,FALSE) + AirBFYLD1!BI189*(1-VLOOKUP(AirBFYLD2!BI$4,'[1]INTERNAL PARAMETERS-1'!$B$5:$J$44,5,FALSE))*VLOOKUP(AirBFYLD2!BI$4,'[1]INTERNAL PARAMETERS-1'!$B$5:$J$44,8,FALSE)*VLOOKUP(AirBFYLD2!BI$4,'[1]INTERNAL PARAMETERS-1'!$B$5:$J$44,3,FALSE)</f>
        <v>0</v>
      </c>
      <c r="BJ189" s="44">
        <f>AirBFYLD1!BJ189*VLOOKUP(AirBFYLD2!BJ$4,'[1]INTERNAL PARAMETERS-1'!$B$5:$J$44,5,FALSE)*VLOOKUP(AirBFYLD2!BJ$4,'[1]INTERNAL PARAMETERS-1'!$B$5:$J$44,6,FALSE)*VLOOKUP(AirBFYLD2!BJ$4,'[1]INTERNAL PARAMETERS-1'!$B$5:$J$44,3,FALSE) + AirBFYLD1!BJ189*(1-VLOOKUP(AirBFYLD2!BJ$4,'[1]INTERNAL PARAMETERS-1'!$B$5:$J$44,5,FALSE))*VLOOKUP(AirBFYLD2!BJ$4,'[1]INTERNAL PARAMETERS-1'!$B$5:$J$44,8,FALSE)*VLOOKUP(AirBFYLD2!BJ$4,'[1]INTERNAL PARAMETERS-1'!$B$5:$J$44,3,FALSE)</f>
        <v>0</v>
      </c>
      <c r="BK189" s="44">
        <f>AirBFYLD1!BK189*VLOOKUP(AirBFYLD2!BK$4,'[1]INTERNAL PARAMETERS-1'!$B$5:$J$44,5,FALSE)*VLOOKUP(AirBFYLD2!BK$4,'[1]INTERNAL PARAMETERS-1'!$B$5:$J$44,6,FALSE)*VLOOKUP(AirBFYLD2!BK$4,'[1]INTERNAL PARAMETERS-1'!$B$5:$J$44,3,FALSE) + AirBFYLD1!BK189*(1-VLOOKUP(AirBFYLD2!BK$4,'[1]INTERNAL PARAMETERS-1'!$B$5:$J$44,5,FALSE))*VLOOKUP(AirBFYLD2!BK$4,'[1]INTERNAL PARAMETERS-1'!$B$5:$J$44,8,FALSE)*VLOOKUP(AirBFYLD2!BK$4,'[1]INTERNAL PARAMETERS-1'!$B$5:$J$44,3,FALSE)</f>
        <v>0</v>
      </c>
      <c r="BL189" s="44">
        <f>AirBFYLD1!BL189*VLOOKUP(AirBFYLD2!BL$4,'[1]INTERNAL PARAMETERS-1'!$B$5:$J$44,5,FALSE)*VLOOKUP(AirBFYLD2!BL$4,'[1]INTERNAL PARAMETERS-1'!$B$5:$J$44,6,FALSE)*VLOOKUP(AirBFYLD2!BL$4,'[1]INTERNAL PARAMETERS-1'!$B$5:$J$44,3,FALSE) + AirBFYLD1!BL189*(1-VLOOKUP(AirBFYLD2!BL$4,'[1]INTERNAL PARAMETERS-1'!$B$5:$J$44,5,FALSE))*VLOOKUP(AirBFYLD2!BL$4,'[1]INTERNAL PARAMETERS-1'!$B$5:$J$44,8,FALSE)*VLOOKUP(AirBFYLD2!BL$4,'[1]INTERNAL PARAMETERS-1'!$B$5:$J$44,3,FALSE)</f>
        <v>0</v>
      </c>
      <c r="BM189" s="44">
        <f>AirBFYLD1!BM189*VLOOKUP(AirBFYLD2!BM$4,'[1]INTERNAL PARAMETERS-1'!$B$5:$J$44,5,FALSE)*VLOOKUP(AirBFYLD2!BM$4,'[1]INTERNAL PARAMETERS-1'!$B$5:$J$44,6,FALSE)*VLOOKUP(AirBFYLD2!BM$4,'[1]INTERNAL PARAMETERS-1'!$B$5:$J$44,3,FALSE) + AirBFYLD1!BM189*(1-VLOOKUP(AirBFYLD2!BM$4,'[1]INTERNAL PARAMETERS-1'!$B$5:$J$44,5,FALSE))*VLOOKUP(AirBFYLD2!BM$4,'[1]INTERNAL PARAMETERS-1'!$B$5:$J$44,8,FALSE)*VLOOKUP(AirBFYLD2!BM$4,'[1]INTERNAL PARAMETERS-1'!$B$5:$J$44,3,FALSE)</f>
        <v>0</v>
      </c>
      <c r="BN189" s="44">
        <f>AirBFYLD1!BN189*VLOOKUP(AirBFYLD2!BN$4,'[1]INTERNAL PARAMETERS-1'!$B$5:$J$44,5,FALSE)*VLOOKUP(AirBFYLD2!BN$4,'[1]INTERNAL PARAMETERS-1'!$B$5:$J$44,6,FALSE)*VLOOKUP(AirBFYLD2!BN$4,'[1]INTERNAL PARAMETERS-1'!$B$5:$J$44,3,FALSE) + AirBFYLD1!BN189*(1-VLOOKUP(AirBFYLD2!BN$4,'[1]INTERNAL PARAMETERS-1'!$B$5:$J$44,5,FALSE))*VLOOKUP(AirBFYLD2!BN$4,'[1]INTERNAL PARAMETERS-1'!$B$5:$J$44,8,FALSE)*VLOOKUP(AirBFYLD2!BN$4,'[1]INTERNAL PARAMETERS-1'!$B$5:$J$44,3,FALSE)</f>
        <v>0</v>
      </c>
      <c r="BO189" s="44">
        <f>AirBFYLD1!BO189*VLOOKUP(AirBFYLD2!BO$4,'[1]INTERNAL PARAMETERS-1'!$B$5:$J$44,5,FALSE)*VLOOKUP(AirBFYLD2!BO$4,'[1]INTERNAL PARAMETERS-1'!$B$5:$J$44,6,FALSE)*VLOOKUP(AirBFYLD2!BO$4,'[1]INTERNAL PARAMETERS-1'!$B$5:$J$44,3,FALSE) + AirBFYLD1!BO189*(1-VLOOKUP(AirBFYLD2!BO$4,'[1]INTERNAL PARAMETERS-1'!$B$5:$J$44,5,FALSE))*VLOOKUP(AirBFYLD2!BO$4,'[1]INTERNAL PARAMETERS-1'!$B$5:$J$44,8,FALSE)*VLOOKUP(AirBFYLD2!BO$4,'[1]INTERNAL PARAMETERS-1'!$B$5:$J$44,3,FALSE)</f>
        <v>0</v>
      </c>
      <c r="BP189" s="44">
        <f>AirBFYLD1!BP189*VLOOKUP(AirBFYLD2!BP$4,'[1]INTERNAL PARAMETERS-1'!$B$5:$J$44,5,FALSE)*VLOOKUP(AirBFYLD2!BP$4,'[1]INTERNAL PARAMETERS-1'!$B$5:$J$44,6,FALSE)*VLOOKUP(AirBFYLD2!BP$4,'[1]INTERNAL PARAMETERS-1'!$B$5:$J$44,3,FALSE) + AirBFYLD1!BP189*(1-VLOOKUP(AirBFYLD2!BP$4,'[1]INTERNAL PARAMETERS-1'!$B$5:$J$44,5,FALSE))*VLOOKUP(AirBFYLD2!BP$4,'[1]INTERNAL PARAMETERS-1'!$B$5:$J$44,8,FALSE)*VLOOKUP(AirBFYLD2!BP$4,'[1]INTERNAL PARAMETERS-1'!$B$5:$J$44,3,FALSE)</f>
        <v>0</v>
      </c>
      <c r="BQ189" s="44">
        <f>AirBFYLD1!BQ189*VLOOKUP(AirBFYLD2!BQ$4,'[1]INTERNAL PARAMETERS-1'!$B$5:$J$44,5,FALSE)*VLOOKUP(AirBFYLD2!BQ$4,'[1]INTERNAL PARAMETERS-1'!$B$5:$J$44,6,FALSE)*VLOOKUP(AirBFYLD2!BQ$4,'[1]INTERNAL PARAMETERS-1'!$B$5:$J$44,3,FALSE) + AirBFYLD1!BQ189*(1-VLOOKUP(AirBFYLD2!BQ$4,'[1]INTERNAL PARAMETERS-1'!$B$5:$J$44,5,FALSE))*VLOOKUP(AirBFYLD2!BQ$4,'[1]INTERNAL PARAMETERS-1'!$B$5:$J$44,8,FALSE)*VLOOKUP(AirBFYLD2!BQ$4,'[1]INTERNAL PARAMETERS-1'!$B$5:$J$44,3,FALSE)</f>
        <v>0</v>
      </c>
      <c r="BR189" s="44">
        <f>AirBFYLD1!BR189*VLOOKUP(AirBFYLD2!BR$4,'[1]INTERNAL PARAMETERS-1'!$B$5:$J$44,5,FALSE)*VLOOKUP(AirBFYLD2!BR$4,'[1]INTERNAL PARAMETERS-1'!$B$5:$J$44,6,FALSE)*VLOOKUP(AirBFYLD2!BR$4,'[1]INTERNAL PARAMETERS-1'!$B$5:$J$44,3,FALSE) + AirBFYLD1!BR189*(1-VLOOKUP(AirBFYLD2!BR$4,'[1]INTERNAL PARAMETERS-1'!$B$5:$J$44,5,FALSE))*VLOOKUP(AirBFYLD2!BR$4,'[1]INTERNAL PARAMETERS-1'!$B$5:$J$44,8,FALSE)*VLOOKUP(AirBFYLD2!BR$4,'[1]INTERNAL PARAMETERS-1'!$B$5:$J$44,3,FALSE)</f>
        <v>0</v>
      </c>
      <c r="BS189" s="44">
        <f>AirBFYLD1!BS189*VLOOKUP(AirBFYLD2!BS$4,'[1]INTERNAL PARAMETERS-1'!$B$5:$J$44,5,FALSE)*VLOOKUP(AirBFYLD2!BS$4,'[1]INTERNAL PARAMETERS-1'!$B$5:$J$44,6,FALSE)*VLOOKUP(AirBFYLD2!BS$4,'[1]INTERNAL PARAMETERS-1'!$B$5:$J$44,3,FALSE) + AirBFYLD1!BS189*(1-VLOOKUP(AirBFYLD2!BS$4,'[1]INTERNAL PARAMETERS-1'!$B$5:$J$44,5,FALSE))*VLOOKUP(AirBFYLD2!BS$4,'[1]INTERNAL PARAMETERS-1'!$B$5:$J$44,8,FALSE)*VLOOKUP(AirBFYLD2!BS$4,'[1]INTERNAL PARAMETERS-1'!$B$5:$J$44,3,FALSE)</f>
        <v>0</v>
      </c>
      <c r="BT189" s="44">
        <f>AirBFYLD1!BT189*VLOOKUP(AirBFYLD2!BT$4,'[1]INTERNAL PARAMETERS-1'!$B$5:$J$44,5,FALSE)*VLOOKUP(AirBFYLD2!BT$4,'[1]INTERNAL PARAMETERS-1'!$B$5:$J$44,6,FALSE)*VLOOKUP(AirBFYLD2!BT$4,'[1]INTERNAL PARAMETERS-1'!$B$5:$J$44,3,FALSE) + AirBFYLD1!BT189*(1-VLOOKUP(AirBFYLD2!BT$4,'[1]INTERNAL PARAMETERS-1'!$B$5:$J$44,5,FALSE))*VLOOKUP(AirBFYLD2!BT$4,'[1]INTERNAL PARAMETERS-1'!$B$5:$J$44,8,FALSE)*VLOOKUP(AirBFYLD2!BT$4,'[1]INTERNAL PARAMETERS-1'!$B$5:$J$44,3,FALSE)</f>
        <v>0</v>
      </c>
      <c r="BU189" s="44">
        <f>AirBFYLD1!BU189*VLOOKUP(AirBFYLD2!BU$4,'[1]INTERNAL PARAMETERS-1'!$B$5:$J$44,5,FALSE)*VLOOKUP(AirBFYLD2!BU$4,'[1]INTERNAL PARAMETERS-1'!$B$5:$J$44,6,FALSE)*VLOOKUP(AirBFYLD2!BU$4,'[1]INTERNAL PARAMETERS-1'!$B$5:$J$44,3,FALSE) + AirBFYLD1!BU189*(1-VLOOKUP(AirBFYLD2!BU$4,'[1]INTERNAL PARAMETERS-1'!$B$5:$J$44,5,FALSE))*VLOOKUP(AirBFYLD2!BU$4,'[1]INTERNAL PARAMETERS-1'!$B$5:$J$44,8,FALSE)*VLOOKUP(AirBFYLD2!BU$4,'[1]INTERNAL PARAMETERS-1'!$B$5:$J$44,3,FALSE)</f>
        <v>0</v>
      </c>
      <c r="BV189" s="44">
        <f>AirBFYLD1!BV189*VLOOKUP(AirBFYLD2!BV$4,'[1]INTERNAL PARAMETERS-1'!$B$5:$J$44,5,FALSE)*VLOOKUP(AirBFYLD2!BV$4,'[1]INTERNAL PARAMETERS-1'!$B$5:$J$44,6,FALSE)*VLOOKUP(AirBFYLD2!BV$4,'[1]INTERNAL PARAMETERS-1'!$B$5:$J$44,3,FALSE) + AirBFYLD1!BV189*(1-VLOOKUP(AirBFYLD2!BV$4,'[1]INTERNAL PARAMETERS-1'!$B$5:$J$44,5,FALSE))*VLOOKUP(AirBFYLD2!BV$4,'[1]INTERNAL PARAMETERS-1'!$B$5:$J$44,8,FALSE)*VLOOKUP(AirBFYLD2!BV$4,'[1]INTERNAL PARAMETERS-1'!$B$5:$J$44,3,FALSE)</f>
        <v>0</v>
      </c>
      <c r="BW189" s="44">
        <f>AirBFYLD1!BW189*VLOOKUP(AirBFYLD2!BW$4,'[1]INTERNAL PARAMETERS-1'!$B$5:$J$44,5,FALSE)*VLOOKUP(AirBFYLD2!BW$4,'[1]INTERNAL PARAMETERS-1'!$B$5:$J$44,6,FALSE)*VLOOKUP(AirBFYLD2!BW$4,'[1]INTERNAL PARAMETERS-1'!$B$5:$J$44,3,FALSE) + AirBFYLD1!BW189*(1-VLOOKUP(AirBFYLD2!BW$4,'[1]INTERNAL PARAMETERS-1'!$B$5:$J$44,5,FALSE))*VLOOKUP(AirBFYLD2!BW$4,'[1]INTERNAL PARAMETERS-1'!$B$5:$J$44,8,FALSE)*VLOOKUP(AirBFYLD2!BW$4,'[1]INTERNAL PARAMETERS-1'!$B$5:$J$44,3,FALSE)</f>
        <v>0</v>
      </c>
      <c r="BX189" s="44">
        <f>AirBFYLD1!BX189*VLOOKUP(AirBFYLD2!BX$4,'[1]INTERNAL PARAMETERS-1'!$B$5:$J$44,5,FALSE)*VLOOKUP(AirBFYLD2!BX$4,'[1]INTERNAL PARAMETERS-1'!$B$5:$J$44,6,FALSE)*VLOOKUP(AirBFYLD2!BX$4,'[1]INTERNAL PARAMETERS-1'!$B$5:$J$44,3,FALSE) + AirBFYLD1!BX189*(1-VLOOKUP(AirBFYLD2!BX$4,'[1]INTERNAL PARAMETERS-1'!$B$5:$J$44,5,FALSE))*VLOOKUP(AirBFYLD2!BX$4,'[1]INTERNAL PARAMETERS-1'!$B$5:$J$44,8,FALSE)*VLOOKUP(AirBFYLD2!BX$4,'[1]INTERNAL PARAMETERS-1'!$B$5:$J$44,3,FALSE)</f>
        <v>0</v>
      </c>
      <c r="BY189" s="44">
        <f>AirBFYLD1!BY189*VLOOKUP(AirBFYLD2!BY$4,'[1]INTERNAL PARAMETERS-1'!$B$5:$J$44,5,FALSE)*VLOOKUP(AirBFYLD2!BY$4,'[1]INTERNAL PARAMETERS-1'!$B$5:$J$44,6,FALSE)*VLOOKUP(AirBFYLD2!BY$4,'[1]INTERNAL PARAMETERS-1'!$B$5:$J$44,3,FALSE) + AirBFYLD1!BY189*(1-VLOOKUP(AirBFYLD2!BY$4,'[1]INTERNAL PARAMETERS-1'!$B$5:$J$44,5,FALSE))*VLOOKUP(AirBFYLD2!BY$4,'[1]INTERNAL PARAMETERS-1'!$B$5:$J$44,8,FALSE)*VLOOKUP(AirBFYLD2!BY$4,'[1]INTERNAL PARAMETERS-1'!$B$5:$J$44,3,FALSE)</f>
        <v>0</v>
      </c>
      <c r="BZ189" s="44">
        <f>AirBFYLD1!BZ189*VLOOKUP(AirBFYLD2!BZ$4,'[1]INTERNAL PARAMETERS-1'!$B$5:$J$44,5,FALSE)*VLOOKUP(AirBFYLD2!BZ$4,'[1]INTERNAL PARAMETERS-1'!$B$5:$J$44,6,FALSE)*VLOOKUP(AirBFYLD2!BZ$4,'[1]INTERNAL PARAMETERS-1'!$B$5:$J$44,3,FALSE) + AirBFYLD1!BZ189*(1-VLOOKUP(AirBFYLD2!BZ$4,'[1]INTERNAL PARAMETERS-1'!$B$5:$J$44,5,FALSE))*VLOOKUP(AirBFYLD2!BZ$4,'[1]INTERNAL PARAMETERS-1'!$B$5:$J$44,8,FALSE)*VLOOKUP(AirBFYLD2!BZ$4,'[1]INTERNAL PARAMETERS-1'!$B$5:$J$44,3,FALSE)</f>
        <v>0</v>
      </c>
      <c r="CA189" s="44">
        <f>AirBFYLD1!CA189*VLOOKUP(AirBFYLD2!CA$4,'[1]INTERNAL PARAMETERS-1'!$B$5:$J$44,5,FALSE)*VLOOKUP(AirBFYLD2!CA$4,'[1]INTERNAL PARAMETERS-1'!$B$5:$J$44,6,FALSE)*VLOOKUP(AirBFYLD2!CA$4,'[1]INTERNAL PARAMETERS-1'!$B$5:$J$44,3,FALSE) + AirBFYLD1!CA189*(1-VLOOKUP(AirBFYLD2!CA$4,'[1]INTERNAL PARAMETERS-1'!$B$5:$J$44,5,FALSE))*VLOOKUP(AirBFYLD2!CA$4,'[1]INTERNAL PARAMETERS-1'!$B$5:$J$44,8,FALSE)*VLOOKUP(AirBFYLD2!CA$4,'[1]INTERNAL PARAMETERS-1'!$B$5:$J$44,3,FALSE)</f>
        <v>0</v>
      </c>
      <c r="CB189" s="44">
        <f>AirBFYLD1!CB189*VLOOKUP(AirBFYLD2!CB$4,'[1]INTERNAL PARAMETERS-1'!$B$5:$J$44,5,FALSE)*VLOOKUP(AirBFYLD2!CB$4,'[1]INTERNAL PARAMETERS-1'!$B$5:$J$44,6,FALSE)*VLOOKUP(AirBFYLD2!CB$4,'[1]INTERNAL PARAMETERS-1'!$B$5:$J$44,3,FALSE) + AirBFYLD1!CB189*(1-VLOOKUP(AirBFYLD2!CB$4,'[1]INTERNAL PARAMETERS-1'!$B$5:$J$44,5,FALSE))*VLOOKUP(AirBFYLD2!CB$4,'[1]INTERNAL PARAMETERS-1'!$B$5:$J$44,8,FALSE)*VLOOKUP(AirBFYLD2!CB$4,'[1]INTERNAL PARAMETERS-1'!$B$5:$J$44,3,FALSE)</f>
        <v>0</v>
      </c>
      <c r="CC189" s="44">
        <f>AirBFYLD1!CC189*VLOOKUP(AirBFYLD2!CC$4,'[1]INTERNAL PARAMETERS-1'!$B$5:$J$44,5,FALSE)*VLOOKUP(AirBFYLD2!CC$4,'[1]INTERNAL PARAMETERS-1'!$B$5:$J$44,6,FALSE)*VLOOKUP(AirBFYLD2!CC$4,'[1]INTERNAL PARAMETERS-1'!$B$5:$J$44,3,FALSE) + AirBFYLD1!CC189*(1-VLOOKUP(AirBFYLD2!CC$4,'[1]INTERNAL PARAMETERS-1'!$B$5:$J$44,5,FALSE))*VLOOKUP(AirBFYLD2!CC$4,'[1]INTERNAL PARAMETERS-1'!$B$5:$J$44,8,FALSE)*VLOOKUP(AirBFYLD2!CC$4,'[1]INTERNAL PARAMETERS-1'!$B$5:$J$44,3,FALSE)</f>
        <v>0</v>
      </c>
      <c r="CD189" s="44">
        <f>AirBFYLD1!CD189*VLOOKUP(AirBFYLD2!CD$4,'[1]INTERNAL PARAMETERS-1'!$B$5:$J$44,5,FALSE)*VLOOKUP(AirBFYLD2!CD$4,'[1]INTERNAL PARAMETERS-1'!$B$5:$J$44,6,FALSE)*VLOOKUP(AirBFYLD2!CD$4,'[1]INTERNAL PARAMETERS-1'!$B$5:$J$44,3,FALSE) + AirBFYLD1!CD189*(1-VLOOKUP(AirBFYLD2!CD$4,'[1]INTERNAL PARAMETERS-1'!$B$5:$J$44,5,FALSE))*VLOOKUP(AirBFYLD2!CD$4,'[1]INTERNAL PARAMETERS-1'!$B$5:$J$44,8,FALSE)*VLOOKUP(AirBFYLD2!CD$4,'[1]INTERNAL PARAMETERS-1'!$B$5:$J$44,3,FALSE)</f>
        <v>0</v>
      </c>
      <c r="CE189" s="44">
        <f>AirBFYLD1!CE189*VLOOKUP(AirBFYLD2!CE$4,'[1]INTERNAL PARAMETERS-1'!$B$5:$J$44,5,FALSE)*VLOOKUP(AirBFYLD2!CE$4,'[1]INTERNAL PARAMETERS-1'!$B$5:$J$44,6,FALSE)*VLOOKUP(AirBFYLD2!CE$4,'[1]INTERNAL PARAMETERS-1'!$B$5:$J$44,3,FALSE) + AirBFYLD1!CE189*(1-VLOOKUP(AirBFYLD2!CE$4,'[1]INTERNAL PARAMETERS-1'!$B$5:$J$44,5,FALSE))*VLOOKUP(AirBFYLD2!CE$4,'[1]INTERNAL PARAMETERS-1'!$B$5:$J$44,8,FALSE)*VLOOKUP(AirBFYLD2!CE$4,'[1]INTERNAL PARAMETERS-1'!$B$5:$J$44,3,FALSE)</f>
        <v>0</v>
      </c>
      <c r="CF189" s="44">
        <f>AirBFYLD1!CF189*VLOOKUP(AirBFYLD2!CF$4,'[1]INTERNAL PARAMETERS-1'!$B$5:$J$44,5,FALSE)*VLOOKUP(AirBFYLD2!CF$4,'[1]INTERNAL PARAMETERS-1'!$B$5:$J$44,6,FALSE)*VLOOKUP(AirBFYLD2!CF$4,'[1]INTERNAL PARAMETERS-1'!$B$5:$J$44,3,FALSE) + AirBFYLD1!CF189*(1-VLOOKUP(AirBFYLD2!CF$4,'[1]INTERNAL PARAMETERS-1'!$B$5:$J$44,5,FALSE))*VLOOKUP(AirBFYLD2!CF$4,'[1]INTERNAL PARAMETERS-1'!$B$5:$J$44,8,FALSE)*VLOOKUP(AirBFYLD2!CF$4,'[1]INTERNAL PARAMETERS-1'!$B$5:$J$44,3,FALSE)</f>
        <v>0</v>
      </c>
      <c r="CG189" s="44">
        <f>AirBFYLD1!CG189*VLOOKUP(AirBFYLD2!CG$4,'[1]INTERNAL PARAMETERS-1'!$B$5:$J$44,5,FALSE)*VLOOKUP(AirBFYLD2!CG$4,'[1]INTERNAL PARAMETERS-1'!$B$5:$J$44,6,FALSE)*VLOOKUP(AirBFYLD2!CG$4,'[1]INTERNAL PARAMETERS-1'!$B$5:$J$44,3,FALSE) + AirBFYLD1!CG189*(1-VLOOKUP(AirBFYLD2!CG$4,'[1]INTERNAL PARAMETERS-1'!$B$5:$J$44,5,FALSE))*VLOOKUP(AirBFYLD2!CG$4,'[1]INTERNAL PARAMETERS-1'!$B$5:$J$44,8,FALSE)*VLOOKUP(AirBFYLD2!CG$4,'[1]INTERNAL PARAMETERS-1'!$B$5:$J$44,3,FALSE)</f>
        <v>0</v>
      </c>
      <c r="CH189" s="43">
        <f>AirBFYLD1!CH189*VLOOKUP(AirBFYLD2!CH$4,'[1]INTERNAL PARAMETERS-1'!$B$5:$J$44,5,FALSE)*VLOOKUP(AirBFYLD2!CH$4,'[1]INTERNAL PARAMETERS-1'!$B$5:$J$44,6,FALSE)*VLOOKUP(AirBFYLD2!CH$4,'[1]INTERNAL PARAMETERS-1'!$B$5:$J$44,3,FALSE) + AirBFYLD1!CH189*(1-VLOOKUP(AirBFYLD2!CH$4,'[1]INTERNAL PARAMETERS-1'!$B$5:$J$44,5,FALSE))*VLOOKUP(AirBFYLD2!CH$4,'[1]INTERNAL PARAMETERS-1'!$B$5:$J$44,8,FALSE)*VLOOKUP(AirBFYLD2!CH$4,'[1]INTERNAL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5">
      <c r="B190" s="58" t="s">
        <v>7</v>
      </c>
      <c r="C190" s="57" t="s">
        <v>68</v>
      </c>
      <c r="D190" s="57" t="s">
        <v>62</v>
      </c>
      <c r="E190" s="133">
        <f>AirBF!X190</f>
        <v>0</v>
      </c>
      <c r="F190" s="59">
        <f>'[1]INTERNAL PARAMETERS-1'!M10</f>
        <v>58.935000000000002</v>
      </c>
      <c r="G190" s="45">
        <f>AirBFYLD1!G190*VLOOKUP(AirBFYLD2!G$4,'[1]INTERNAL PARAMETERS-1'!$B$5:$J$44,5,FALSE)*VLOOKUP(AirBFYLD2!G$4,'[1]INTERNAL PARAMETERS-1'!$B$5:$J$44,7,FALSE)*AirBFYLD2!$F190 + AirBFYLD1!G190*(1-VLOOKUP(AirBFYLD2!G$4,'[1]INTERNAL PARAMETERS-1'!$B$5:$J$44,5,FALSE))*VLOOKUP(AirBFYLD2!G$4,'[1]INTERNAL PARAMETERS-1'!$B$5:$J$44,9,FALSE)*AirBFYLD2!$F190</f>
        <v>0</v>
      </c>
      <c r="H190" s="44">
        <f>AirBFYLD1!H190*VLOOKUP(AirBFYLD2!H$4,'[1]INTERNAL PARAMETERS-1'!$B$5:$J$44,5,FALSE)*VLOOKUP(AirBFYLD2!H$4,'[1]INTERNAL PARAMETERS-1'!$B$5:$J$44,7,FALSE)*AirBFYLD2!$F190 + AirBFYLD1!H190*(1-VLOOKUP(AirBFYLD2!H$4,'[1]INTERNAL PARAMETERS-1'!$B$5:$J$44,5,FALSE))*VLOOKUP(AirBFYLD2!H$4,'[1]INTERNAL PARAMETERS-1'!$B$5:$J$44,9,FALSE)*AirBFYLD2!$F190</f>
        <v>0</v>
      </c>
      <c r="I190" s="44">
        <f>AirBFYLD1!I190*VLOOKUP(AirBFYLD2!I$4,'[1]INTERNAL PARAMETERS-1'!$B$5:$J$44,5,FALSE)*VLOOKUP(AirBFYLD2!I$4,'[1]INTERNAL PARAMETERS-1'!$B$5:$J$44,7,FALSE)*AirBFYLD2!$F190 + AirBFYLD1!I190*(1-VLOOKUP(AirBFYLD2!I$4,'[1]INTERNAL PARAMETERS-1'!$B$5:$J$44,5,FALSE))*VLOOKUP(AirBFYLD2!I$4,'[1]INTERNAL PARAMETERS-1'!$B$5:$J$44,9,FALSE)*AirBFYLD2!$F190</f>
        <v>0</v>
      </c>
      <c r="J190" s="44">
        <f>AirBFYLD1!J190*VLOOKUP(AirBFYLD2!J$4,'[1]INTERNAL PARAMETERS-1'!$B$5:$J$44,5,FALSE)*VLOOKUP(AirBFYLD2!J$4,'[1]INTERNAL PARAMETERS-1'!$B$5:$J$44,7,FALSE)*AirBFYLD2!$F190 + AirBFYLD1!J190*(1-VLOOKUP(AirBFYLD2!J$4,'[1]INTERNAL PARAMETERS-1'!$B$5:$J$44,5,FALSE))*VLOOKUP(AirBFYLD2!J$4,'[1]INTERNAL PARAMETERS-1'!$B$5:$J$44,9,FALSE)*AirBFYLD2!$F190</f>
        <v>0</v>
      </c>
      <c r="K190" s="44">
        <f>AirBFYLD1!K190*VLOOKUP(AirBFYLD2!K$4,'[1]INTERNAL PARAMETERS-1'!$B$5:$J$44,5,FALSE)*VLOOKUP(AirBFYLD2!K$4,'[1]INTERNAL PARAMETERS-1'!$B$5:$J$44,7,FALSE)*AirBFYLD2!$F190 + AirBFYLD1!K190*(1-VLOOKUP(AirBFYLD2!K$4,'[1]INTERNAL PARAMETERS-1'!$B$5:$J$44,5,FALSE))*VLOOKUP(AirBFYLD2!K$4,'[1]INTERNAL PARAMETERS-1'!$B$5:$J$44,9,FALSE)*AirBFYLD2!$F190</f>
        <v>0</v>
      </c>
      <c r="L190" s="44">
        <f>AirBFYLD1!L190*VLOOKUP(AirBFYLD2!L$4,'[1]INTERNAL PARAMETERS-1'!$B$5:$J$44,5,FALSE)*VLOOKUP(AirBFYLD2!L$4,'[1]INTERNAL PARAMETERS-1'!$B$5:$J$44,7,FALSE)*AirBFYLD2!$F190 + AirBFYLD1!L190*(1-VLOOKUP(AirBFYLD2!L$4,'[1]INTERNAL PARAMETERS-1'!$B$5:$J$44,5,FALSE))*VLOOKUP(AirBFYLD2!L$4,'[1]INTERNAL PARAMETERS-1'!$B$5:$J$44,9,FALSE)*AirBFYLD2!$F190</f>
        <v>0</v>
      </c>
      <c r="M190" s="44">
        <f>AirBFYLD1!M190*VLOOKUP(AirBFYLD2!M$4,'[1]INTERNAL PARAMETERS-1'!$B$5:$J$44,5,FALSE)*VLOOKUP(AirBFYLD2!M$4,'[1]INTERNAL PARAMETERS-1'!$B$5:$J$44,7,FALSE)*AirBFYLD2!$F190 + AirBFYLD1!M190*(1-VLOOKUP(AirBFYLD2!M$4,'[1]INTERNAL PARAMETERS-1'!$B$5:$J$44,5,FALSE))*VLOOKUP(AirBFYLD2!M$4,'[1]INTERNAL PARAMETERS-1'!$B$5:$J$44,9,FALSE)*AirBFYLD2!$F190</f>
        <v>0</v>
      </c>
      <c r="N190" s="44">
        <f>AirBFYLD1!N190*VLOOKUP(AirBFYLD2!N$4,'[1]INTERNAL PARAMETERS-1'!$B$5:$J$44,5,FALSE)*VLOOKUP(AirBFYLD2!N$4,'[1]INTERNAL PARAMETERS-1'!$B$5:$J$44,7,FALSE)*AirBFYLD2!$F190 + AirBFYLD1!N190*(1-VLOOKUP(AirBFYLD2!N$4,'[1]INTERNAL PARAMETERS-1'!$B$5:$J$44,5,FALSE))*VLOOKUP(AirBFYLD2!N$4,'[1]INTERNAL PARAMETERS-1'!$B$5:$J$44,9,FALSE)*AirBFYLD2!$F190</f>
        <v>0</v>
      </c>
      <c r="O190" s="44">
        <f>AirBFYLD1!O190*VLOOKUP(AirBFYLD2!O$4,'[1]INTERNAL PARAMETERS-1'!$B$5:$J$44,5,FALSE)*VLOOKUP(AirBFYLD2!O$4,'[1]INTERNAL PARAMETERS-1'!$B$5:$J$44,7,FALSE)*AirBFYLD2!$F190 + AirBFYLD1!O190*(1-VLOOKUP(AirBFYLD2!O$4,'[1]INTERNAL PARAMETERS-1'!$B$5:$J$44,5,FALSE))*VLOOKUP(AirBFYLD2!O$4,'[1]INTERNAL PARAMETERS-1'!$B$5:$J$44,9,FALSE)*AirBFYLD2!$F190</f>
        <v>0</v>
      </c>
      <c r="P190" s="44">
        <f>AirBFYLD1!P190*VLOOKUP(AirBFYLD2!P$4,'[1]INTERNAL PARAMETERS-1'!$B$5:$J$44,5,FALSE)*VLOOKUP(AirBFYLD2!P$4,'[1]INTERNAL PARAMETERS-1'!$B$5:$J$44,7,FALSE)*AirBFYLD2!$F190 + AirBFYLD1!P190*(1-VLOOKUP(AirBFYLD2!P$4,'[1]INTERNAL PARAMETERS-1'!$B$5:$J$44,5,FALSE))*VLOOKUP(AirBFYLD2!P$4,'[1]INTERNAL PARAMETERS-1'!$B$5:$J$44,9,FALSE)*AirBFYLD2!$F190</f>
        <v>0</v>
      </c>
      <c r="Q190" s="44">
        <f>AirBFYLD1!Q190*VLOOKUP(AirBFYLD2!Q$4,'[1]INTERNAL PARAMETERS-1'!$B$5:$J$44,5,FALSE)*VLOOKUP(AirBFYLD2!Q$4,'[1]INTERNAL PARAMETERS-1'!$B$5:$J$44,7,FALSE)*AirBFYLD2!$F190 + AirBFYLD1!Q190*(1-VLOOKUP(AirBFYLD2!Q$4,'[1]INTERNAL PARAMETERS-1'!$B$5:$J$44,5,FALSE))*VLOOKUP(AirBFYLD2!Q$4,'[1]INTERNAL PARAMETERS-1'!$B$5:$J$44,9,FALSE)*AirBFYLD2!$F190</f>
        <v>0</v>
      </c>
      <c r="R190" s="44">
        <f>AirBFYLD1!R190*VLOOKUP(AirBFYLD2!R$4,'[1]INTERNAL PARAMETERS-1'!$B$5:$J$44,5,FALSE)*VLOOKUP(AirBFYLD2!R$4,'[1]INTERNAL PARAMETERS-1'!$B$5:$J$44,7,FALSE)*AirBFYLD2!$F190 + AirBFYLD1!R190*(1-VLOOKUP(AirBFYLD2!R$4,'[1]INTERNAL PARAMETERS-1'!$B$5:$J$44,5,FALSE))*VLOOKUP(AirBFYLD2!R$4,'[1]INTERNAL PARAMETERS-1'!$B$5:$J$44,9,FALSE)*AirBFYLD2!$F190</f>
        <v>0</v>
      </c>
      <c r="S190" s="44">
        <f>AirBFYLD1!S190*VLOOKUP(AirBFYLD2!S$4,'[1]INTERNAL PARAMETERS-1'!$B$5:$J$44,5,FALSE)*VLOOKUP(AirBFYLD2!S$4,'[1]INTERNAL PARAMETERS-1'!$B$5:$J$44,7,FALSE)*AirBFYLD2!$F190 + AirBFYLD1!S190*(1-VLOOKUP(AirBFYLD2!S$4,'[1]INTERNAL PARAMETERS-1'!$B$5:$J$44,5,FALSE))*VLOOKUP(AirBFYLD2!S$4,'[1]INTERNAL PARAMETERS-1'!$B$5:$J$44,9,FALSE)*AirBFYLD2!$F190</f>
        <v>0</v>
      </c>
      <c r="T190" s="44">
        <f>AirBFYLD1!T190*VLOOKUP(AirBFYLD2!T$4,'[1]INTERNAL PARAMETERS-1'!$B$5:$J$44,5,FALSE)*VLOOKUP(AirBFYLD2!T$4,'[1]INTERNAL PARAMETERS-1'!$B$5:$J$44,7,FALSE)*AirBFYLD2!$F190 + AirBFYLD1!T190*(1-VLOOKUP(AirBFYLD2!T$4,'[1]INTERNAL PARAMETERS-1'!$B$5:$J$44,5,FALSE))*VLOOKUP(AirBFYLD2!T$4,'[1]INTERNAL PARAMETERS-1'!$B$5:$J$44,9,FALSE)*AirBFYLD2!$F190</f>
        <v>0</v>
      </c>
      <c r="U190" s="44">
        <f>AirBFYLD1!U190*VLOOKUP(AirBFYLD2!U$4,'[1]INTERNAL PARAMETERS-1'!$B$5:$J$44,5,FALSE)*VLOOKUP(AirBFYLD2!U$4,'[1]INTERNAL PARAMETERS-1'!$B$5:$J$44,7,FALSE)*AirBFYLD2!$F190 + AirBFYLD1!U190*(1-VLOOKUP(AirBFYLD2!U$4,'[1]INTERNAL PARAMETERS-1'!$B$5:$J$44,5,FALSE))*VLOOKUP(AirBFYLD2!U$4,'[1]INTERNAL PARAMETERS-1'!$B$5:$J$44,9,FALSE)*AirBFYLD2!$F190</f>
        <v>0</v>
      </c>
      <c r="V190" s="44">
        <f>AirBFYLD1!V190*VLOOKUP(AirBFYLD2!V$4,'[1]INTERNAL PARAMETERS-1'!$B$5:$J$44,5,FALSE)*VLOOKUP(AirBFYLD2!V$4,'[1]INTERNAL PARAMETERS-1'!$B$5:$J$44,7,FALSE)*AirBFYLD2!$F190 + AirBFYLD1!V190*(1-VLOOKUP(AirBFYLD2!V$4,'[1]INTERNAL PARAMETERS-1'!$B$5:$J$44,5,FALSE))*VLOOKUP(AirBFYLD2!V$4,'[1]INTERNAL PARAMETERS-1'!$B$5:$J$44,9,FALSE)*AirBFYLD2!$F190</f>
        <v>0</v>
      </c>
      <c r="W190" s="44">
        <f>AirBFYLD1!W190*VLOOKUP(AirBFYLD2!W$4,'[1]INTERNAL PARAMETERS-1'!$B$5:$J$44,5,FALSE)*VLOOKUP(AirBFYLD2!W$4,'[1]INTERNAL PARAMETERS-1'!$B$5:$J$44,7,FALSE)*AirBFYLD2!$F190 + AirBFYLD1!W190*(1-VLOOKUP(AirBFYLD2!W$4,'[1]INTERNAL PARAMETERS-1'!$B$5:$J$44,5,FALSE))*VLOOKUP(AirBFYLD2!W$4,'[1]INTERNAL PARAMETERS-1'!$B$5:$J$44,9,FALSE)*AirBFYLD2!$F190</f>
        <v>0</v>
      </c>
      <c r="X190" s="44">
        <f>AirBFYLD1!X190*VLOOKUP(AirBFYLD2!X$4,'[1]INTERNAL PARAMETERS-1'!$B$5:$J$44,5,FALSE)*VLOOKUP(AirBFYLD2!X$4,'[1]INTERNAL PARAMETERS-1'!$B$5:$J$44,7,FALSE)*AirBFYLD2!$F190 + AirBFYLD1!X190*(1-VLOOKUP(AirBFYLD2!X$4,'[1]INTERNAL PARAMETERS-1'!$B$5:$J$44,5,FALSE))*VLOOKUP(AirBFYLD2!X$4,'[1]INTERNAL PARAMETERS-1'!$B$5:$J$44,9,FALSE)*AirBFYLD2!$F190</f>
        <v>0</v>
      </c>
      <c r="Y190" s="44">
        <f>AirBFYLD1!Y190*VLOOKUP(AirBFYLD2!Y$4,'[1]INTERNAL PARAMETERS-1'!$B$5:$J$44,5,FALSE)*VLOOKUP(AirBFYLD2!Y$4,'[1]INTERNAL PARAMETERS-1'!$B$5:$J$44,7,FALSE)*AirBFYLD2!$F190 + AirBFYLD1!Y190*(1-VLOOKUP(AirBFYLD2!Y$4,'[1]INTERNAL PARAMETERS-1'!$B$5:$J$44,5,FALSE))*VLOOKUP(AirBFYLD2!Y$4,'[1]INTERNAL PARAMETERS-1'!$B$5:$J$44,9,FALSE)*AirBFYLD2!$F190</f>
        <v>0</v>
      </c>
      <c r="Z190" s="44">
        <f>AirBFYLD1!Z190*VLOOKUP(AirBFYLD2!Z$4,'[1]INTERNAL PARAMETERS-1'!$B$5:$J$44,5,FALSE)*VLOOKUP(AirBFYLD2!Z$4,'[1]INTERNAL PARAMETERS-1'!$B$5:$J$44,7,FALSE)*AirBFYLD2!$F190 + AirBFYLD1!Z190*(1-VLOOKUP(AirBFYLD2!Z$4,'[1]INTERNAL PARAMETERS-1'!$B$5:$J$44,5,FALSE))*VLOOKUP(AirBFYLD2!Z$4,'[1]INTERNAL PARAMETERS-1'!$B$5:$J$44,9,FALSE)*AirBFYLD2!$F190</f>
        <v>0</v>
      </c>
      <c r="AA190" s="44">
        <f>AirBFYLD1!AA190*VLOOKUP(AirBFYLD2!AA$4,'[1]INTERNAL PARAMETERS-1'!$B$5:$J$44,5,FALSE)*VLOOKUP(AirBFYLD2!AA$4,'[1]INTERNAL PARAMETERS-1'!$B$5:$J$44,7,FALSE)*AirBFYLD2!$F190 + AirBFYLD1!AA190*(1-VLOOKUP(AirBFYLD2!AA$4,'[1]INTERNAL PARAMETERS-1'!$B$5:$J$44,5,FALSE))*VLOOKUP(AirBFYLD2!AA$4,'[1]INTERNAL PARAMETERS-1'!$B$5:$J$44,9,FALSE)*AirBFYLD2!$F190</f>
        <v>0</v>
      </c>
      <c r="AB190" s="44">
        <f>AirBFYLD1!AB190*VLOOKUP(AirBFYLD2!AB$4,'[1]INTERNAL PARAMETERS-1'!$B$5:$J$44,5,FALSE)*VLOOKUP(AirBFYLD2!AB$4,'[1]INTERNAL PARAMETERS-1'!$B$5:$J$44,7,FALSE)*AirBFYLD2!$F190 + AirBFYLD1!AB190*(1-VLOOKUP(AirBFYLD2!AB$4,'[1]INTERNAL PARAMETERS-1'!$B$5:$J$44,5,FALSE))*VLOOKUP(AirBFYLD2!AB$4,'[1]INTERNAL PARAMETERS-1'!$B$5:$J$44,9,FALSE)*AirBFYLD2!$F190</f>
        <v>0</v>
      </c>
      <c r="AC190" s="44">
        <f>AirBFYLD1!AC190*VLOOKUP(AirBFYLD2!AC$4,'[1]INTERNAL PARAMETERS-1'!$B$5:$J$44,5,FALSE)*VLOOKUP(AirBFYLD2!AC$4,'[1]INTERNAL PARAMETERS-1'!$B$5:$J$44,7,FALSE)*AirBFYLD2!$F190 + AirBFYLD1!AC190*(1-VLOOKUP(AirBFYLD2!AC$4,'[1]INTERNAL PARAMETERS-1'!$B$5:$J$44,5,FALSE))*VLOOKUP(AirBFYLD2!AC$4,'[1]INTERNAL PARAMETERS-1'!$B$5:$J$44,9,FALSE)*AirBFYLD2!$F190</f>
        <v>0</v>
      </c>
      <c r="AD190" s="44">
        <f>AirBFYLD1!AD190*VLOOKUP(AirBFYLD2!AD$4,'[1]INTERNAL PARAMETERS-1'!$B$5:$J$44,5,FALSE)*VLOOKUP(AirBFYLD2!AD$4,'[1]INTERNAL PARAMETERS-1'!$B$5:$J$44,7,FALSE)*AirBFYLD2!$F190 + AirBFYLD1!AD190*(1-VLOOKUP(AirBFYLD2!AD$4,'[1]INTERNAL PARAMETERS-1'!$B$5:$J$44,5,FALSE))*VLOOKUP(AirBFYLD2!AD$4,'[1]INTERNAL PARAMETERS-1'!$B$5:$J$44,9,FALSE)*AirBFYLD2!$F190</f>
        <v>0</v>
      </c>
      <c r="AE190" s="44">
        <f>AirBFYLD1!AE190*VLOOKUP(AirBFYLD2!AE$4,'[1]INTERNAL PARAMETERS-1'!$B$5:$J$44,5,FALSE)*VLOOKUP(AirBFYLD2!AE$4,'[1]INTERNAL PARAMETERS-1'!$B$5:$J$44,7,FALSE)*AirBFYLD2!$F190 + AirBFYLD1!AE190*(1-VLOOKUP(AirBFYLD2!AE$4,'[1]INTERNAL PARAMETERS-1'!$B$5:$J$44,5,FALSE))*VLOOKUP(AirBFYLD2!AE$4,'[1]INTERNAL PARAMETERS-1'!$B$5:$J$44,9,FALSE)*AirBFYLD2!$F190</f>
        <v>0</v>
      </c>
      <c r="AF190" s="44">
        <f>AirBFYLD1!AF190*VLOOKUP(AirBFYLD2!AF$4,'[1]INTERNAL PARAMETERS-1'!$B$5:$J$44,5,FALSE)*VLOOKUP(AirBFYLD2!AF$4,'[1]INTERNAL PARAMETERS-1'!$B$5:$J$44,7,FALSE)*AirBFYLD2!$F190 + AirBFYLD1!AF190*(1-VLOOKUP(AirBFYLD2!AF$4,'[1]INTERNAL PARAMETERS-1'!$B$5:$J$44,5,FALSE))*VLOOKUP(AirBFYLD2!AF$4,'[1]INTERNAL PARAMETERS-1'!$B$5:$J$44,9,FALSE)*AirBFYLD2!$F190</f>
        <v>0</v>
      </c>
      <c r="AG190" s="44">
        <f>AirBFYLD1!AG190*VLOOKUP(AirBFYLD2!AG$4,'[1]INTERNAL PARAMETERS-1'!$B$5:$J$44,5,FALSE)*VLOOKUP(AirBFYLD2!AG$4,'[1]INTERNAL PARAMETERS-1'!$B$5:$J$44,7,FALSE)*AirBFYLD2!$F190 + AirBFYLD1!AG190*(1-VLOOKUP(AirBFYLD2!AG$4,'[1]INTERNAL PARAMETERS-1'!$B$5:$J$44,5,FALSE))*VLOOKUP(AirBFYLD2!AG$4,'[1]INTERNAL PARAMETERS-1'!$B$5:$J$44,9,FALSE)*AirBFYLD2!$F190</f>
        <v>0</v>
      </c>
      <c r="AH190" s="44">
        <f>AirBFYLD1!AH190*VLOOKUP(AirBFYLD2!AH$4,'[1]INTERNAL PARAMETERS-1'!$B$5:$J$44,5,FALSE)*VLOOKUP(AirBFYLD2!AH$4,'[1]INTERNAL PARAMETERS-1'!$B$5:$J$44,7,FALSE)*AirBFYLD2!$F190 + AirBFYLD1!AH190*(1-VLOOKUP(AirBFYLD2!AH$4,'[1]INTERNAL PARAMETERS-1'!$B$5:$J$44,5,FALSE))*VLOOKUP(AirBFYLD2!AH$4,'[1]INTERNAL PARAMETERS-1'!$B$5:$J$44,9,FALSE)*AirBFYLD2!$F190</f>
        <v>0</v>
      </c>
      <c r="AI190" s="44">
        <f>AirBFYLD1!AI190*VLOOKUP(AirBFYLD2!AI$4,'[1]INTERNAL PARAMETERS-1'!$B$5:$J$44,5,FALSE)*VLOOKUP(AirBFYLD2!AI$4,'[1]INTERNAL PARAMETERS-1'!$B$5:$J$44,7,FALSE)*AirBFYLD2!$F190 + AirBFYLD1!AI190*(1-VLOOKUP(AirBFYLD2!AI$4,'[1]INTERNAL PARAMETERS-1'!$B$5:$J$44,5,FALSE))*VLOOKUP(AirBFYLD2!AI$4,'[1]INTERNAL PARAMETERS-1'!$B$5:$J$44,9,FALSE)*AirBFYLD2!$F190</f>
        <v>0</v>
      </c>
      <c r="AJ190" s="44">
        <f>AirBFYLD1!AJ190*VLOOKUP(AirBFYLD2!AJ$4,'[1]INTERNAL PARAMETERS-1'!$B$5:$J$44,5,FALSE)*VLOOKUP(AirBFYLD2!AJ$4,'[1]INTERNAL PARAMETERS-1'!$B$5:$J$44,7,FALSE)*AirBFYLD2!$F190 + AirBFYLD1!AJ190*(1-VLOOKUP(AirBFYLD2!AJ$4,'[1]INTERNAL PARAMETERS-1'!$B$5:$J$44,5,FALSE))*VLOOKUP(AirBFYLD2!AJ$4,'[1]INTERNAL PARAMETERS-1'!$B$5:$J$44,9,FALSE)*AirBFYLD2!$F190</f>
        <v>0</v>
      </c>
      <c r="AK190" s="44">
        <f>AirBFYLD1!AK190*VLOOKUP(AirBFYLD2!AK$4,'[1]INTERNAL PARAMETERS-1'!$B$5:$J$44,5,FALSE)*VLOOKUP(AirBFYLD2!AK$4,'[1]INTERNAL PARAMETERS-1'!$B$5:$J$44,7,FALSE)*AirBFYLD2!$F190 + AirBFYLD1!AK190*(1-VLOOKUP(AirBFYLD2!AK$4,'[1]INTERNAL PARAMETERS-1'!$B$5:$J$44,5,FALSE))*VLOOKUP(AirBFYLD2!AK$4,'[1]INTERNAL PARAMETERS-1'!$B$5:$J$44,9,FALSE)*AirBFYLD2!$F190</f>
        <v>0</v>
      </c>
      <c r="AL190" s="44">
        <f>AirBFYLD1!AL190*VLOOKUP(AirBFYLD2!AL$4,'[1]INTERNAL PARAMETERS-1'!$B$5:$J$44,5,FALSE)*VLOOKUP(AirBFYLD2!AL$4,'[1]INTERNAL PARAMETERS-1'!$B$5:$J$44,7,FALSE)*AirBFYLD2!$F190 + AirBFYLD1!AL190*(1-VLOOKUP(AirBFYLD2!AL$4,'[1]INTERNAL PARAMETERS-1'!$B$5:$J$44,5,FALSE))*VLOOKUP(AirBFYLD2!AL$4,'[1]INTERNAL PARAMETERS-1'!$B$5:$J$44,9,FALSE)*AirBFYLD2!$F190</f>
        <v>0</v>
      </c>
      <c r="AM190" s="44">
        <f>AirBFYLD1!AM190*VLOOKUP(AirBFYLD2!AM$4,'[1]INTERNAL PARAMETERS-1'!$B$5:$J$44,5,FALSE)*VLOOKUP(AirBFYLD2!AM$4,'[1]INTERNAL PARAMETERS-1'!$B$5:$J$44,7,FALSE)*AirBFYLD2!$F190 + AirBFYLD1!AM190*(1-VLOOKUP(AirBFYLD2!AM$4,'[1]INTERNAL PARAMETERS-1'!$B$5:$J$44,5,FALSE))*VLOOKUP(AirBFYLD2!AM$4,'[1]INTERNAL PARAMETERS-1'!$B$5:$J$44,9,FALSE)*AirBFYLD2!$F190</f>
        <v>0</v>
      </c>
      <c r="AN190" s="44">
        <f>AirBFYLD1!AN190*VLOOKUP(AirBFYLD2!AN$4,'[1]INTERNAL PARAMETERS-1'!$B$5:$J$44,5,FALSE)*VLOOKUP(AirBFYLD2!AN$4,'[1]INTERNAL PARAMETERS-1'!$B$5:$J$44,7,FALSE)*AirBFYLD2!$F190 + AirBFYLD1!AN190*(1-VLOOKUP(AirBFYLD2!AN$4,'[1]INTERNAL PARAMETERS-1'!$B$5:$J$44,5,FALSE))*VLOOKUP(AirBFYLD2!AN$4,'[1]INTERNAL PARAMETERS-1'!$B$5:$J$44,9,FALSE)*AirBFYLD2!$F190</f>
        <v>0</v>
      </c>
      <c r="AO190" s="44">
        <f>AirBFYLD1!AO190*VLOOKUP(AirBFYLD2!AO$4,'[1]INTERNAL PARAMETERS-1'!$B$5:$J$44,5,FALSE)*VLOOKUP(AirBFYLD2!AO$4,'[1]INTERNAL PARAMETERS-1'!$B$5:$J$44,7,FALSE)*AirBFYLD2!$F190 + AirBFYLD1!AO190*(1-VLOOKUP(AirBFYLD2!AO$4,'[1]INTERNAL PARAMETERS-1'!$B$5:$J$44,5,FALSE))*VLOOKUP(AirBFYLD2!AO$4,'[1]INTERNAL PARAMETERS-1'!$B$5:$J$44,9,FALSE)*AirBFYLD2!$F190</f>
        <v>0</v>
      </c>
      <c r="AP190" s="44">
        <f>AirBFYLD1!AP190*VLOOKUP(AirBFYLD2!AP$4,'[1]INTERNAL PARAMETERS-1'!$B$5:$J$44,5,FALSE)*VLOOKUP(AirBFYLD2!AP$4,'[1]INTERNAL PARAMETERS-1'!$B$5:$J$44,7,FALSE)*AirBFYLD2!$F190 + AirBFYLD1!AP190*(1-VLOOKUP(AirBFYLD2!AP$4,'[1]INTERNAL PARAMETERS-1'!$B$5:$J$44,5,FALSE))*VLOOKUP(AirBFYLD2!AP$4,'[1]INTERNAL PARAMETERS-1'!$B$5:$J$44,9,FALSE)*AirBFYLD2!$F190</f>
        <v>0</v>
      </c>
      <c r="AQ190" s="44">
        <f>AirBFYLD1!AQ190*VLOOKUP(AirBFYLD2!AQ$4,'[1]INTERNAL PARAMETERS-1'!$B$5:$J$44,5,FALSE)*VLOOKUP(AirBFYLD2!AQ$4,'[1]INTERNAL PARAMETERS-1'!$B$5:$J$44,7,FALSE)*AirBFYLD2!$F190 + AirBFYLD1!AQ190*(1-VLOOKUP(AirBFYLD2!AQ$4,'[1]INTERNAL PARAMETERS-1'!$B$5:$J$44,5,FALSE))*VLOOKUP(AirBFYLD2!AQ$4,'[1]INTERNAL PARAMETERS-1'!$B$5:$J$44,9,FALSE)*AirBFYLD2!$F190</f>
        <v>0</v>
      </c>
      <c r="AR190" s="44">
        <f>AirBFYLD1!AR190*VLOOKUP(AirBFYLD2!AR$4,'[1]INTERNAL PARAMETERS-1'!$B$5:$J$44,5,FALSE)*VLOOKUP(AirBFYLD2!AR$4,'[1]INTERNAL PARAMETERS-1'!$B$5:$J$44,7,FALSE)*AirBFYLD2!$F190 + AirBFYLD1!AR190*(1-VLOOKUP(AirBFYLD2!AR$4,'[1]INTERNAL PARAMETERS-1'!$B$5:$J$44,5,FALSE))*VLOOKUP(AirBFYLD2!AR$4,'[1]INTERNAL PARAMETERS-1'!$B$5:$J$44,9,FALSE)*AirBFYLD2!$F190</f>
        <v>0</v>
      </c>
      <c r="AS190" s="44">
        <f>AirBFYLD1!AS190*VLOOKUP(AirBFYLD2!AS$4,'[1]INTERNAL PARAMETERS-1'!$B$5:$J$44,5,FALSE)*VLOOKUP(AirBFYLD2!AS$4,'[1]INTERNAL PARAMETERS-1'!$B$5:$J$44,7,FALSE)*AirBFYLD2!$F190 + AirBFYLD1!AS190*(1-VLOOKUP(AirBFYLD2!AS$4,'[1]INTERNAL PARAMETERS-1'!$B$5:$J$44,5,FALSE))*VLOOKUP(AirBFYLD2!AS$4,'[1]INTERNAL PARAMETERS-1'!$B$5:$J$44,9,FALSE)*AirBFYLD2!$F190</f>
        <v>0</v>
      </c>
      <c r="AT190" s="43">
        <f>AirBFYLD1!AT190*VLOOKUP(AirBFYLD2!AT$4,'[1]INTERNAL PARAMETERS-1'!$B$5:$J$44,5,FALSE)*VLOOKUP(AirBFYLD2!AT$4,'[1]INTERNAL PARAMETERS-1'!$B$5:$J$44,7,FALSE)*AirBFYLD2!$F190 + AirBFYLD1!AT190*(1-VLOOKUP(AirBFYLD2!AT$4,'[1]INTERNAL PARAMETERS-1'!$B$5:$J$44,5,FALSE))*VLOOKUP(AirBFYLD2!AT$4,'[1]INTERNAL PARAMETERS-1'!$B$5:$J$44,9,FALSE)*AirBFYLD2!$F190</f>
        <v>0</v>
      </c>
      <c r="AU190" s="45">
        <f>AirBFYLD1!AU190*VLOOKUP(AirBFYLD2!AU$4,'[1]INTERNAL PARAMETERS-1'!$B$5:$J$44,5,FALSE)*VLOOKUP(AirBFYLD2!AU$4,'[1]INTERNAL PARAMETERS-1'!$B$5:$J$44,6,FALSE)*VLOOKUP(AirBFYLD2!AU$4,'[1]INTERNAL PARAMETERS-1'!$B$5:$J$44,3,FALSE) + AirBFYLD1!AU190*(1-VLOOKUP(AirBFYLD2!AU$4,'[1]INTERNAL PARAMETERS-1'!$B$5:$J$44,5,FALSE))*VLOOKUP(AirBFYLD2!AU$4,'[1]INTERNAL PARAMETERS-1'!$B$5:$J$44,8,FALSE)*VLOOKUP(AirBFYLD2!AU$4,'[1]INTERNAL PARAMETERS-1'!$B$5:$J$44,3,FALSE)</f>
        <v>0</v>
      </c>
      <c r="AV190" s="44">
        <f>AirBFYLD1!AV190*VLOOKUP(AirBFYLD2!AV$4,'[1]INTERNAL PARAMETERS-1'!$B$5:$J$44,5,FALSE)*VLOOKUP(AirBFYLD2!AV$4,'[1]INTERNAL PARAMETERS-1'!$B$5:$J$44,6,FALSE)*VLOOKUP(AirBFYLD2!AV$4,'[1]INTERNAL PARAMETERS-1'!$B$5:$J$44,3,FALSE) + AirBFYLD1!AV190*(1-VLOOKUP(AirBFYLD2!AV$4,'[1]INTERNAL PARAMETERS-1'!$B$5:$J$44,5,FALSE))*VLOOKUP(AirBFYLD2!AV$4,'[1]INTERNAL PARAMETERS-1'!$B$5:$J$44,8,FALSE)*VLOOKUP(AirBFYLD2!AV$4,'[1]INTERNAL PARAMETERS-1'!$B$5:$J$44,3,FALSE)</f>
        <v>0</v>
      </c>
      <c r="AW190" s="44">
        <f>AirBFYLD1!AW190*VLOOKUP(AirBFYLD2!AW$4,'[1]INTERNAL PARAMETERS-1'!$B$5:$J$44,5,FALSE)*VLOOKUP(AirBFYLD2!AW$4,'[1]INTERNAL PARAMETERS-1'!$B$5:$J$44,6,FALSE)*VLOOKUP(AirBFYLD2!AW$4,'[1]INTERNAL PARAMETERS-1'!$B$5:$J$44,3,FALSE) + AirBFYLD1!AW190*(1-VLOOKUP(AirBFYLD2!AW$4,'[1]INTERNAL PARAMETERS-1'!$B$5:$J$44,5,FALSE))*VLOOKUP(AirBFYLD2!AW$4,'[1]INTERNAL PARAMETERS-1'!$B$5:$J$44,8,FALSE)*VLOOKUP(AirBFYLD2!AW$4,'[1]INTERNAL PARAMETERS-1'!$B$5:$J$44,3,FALSE)</f>
        <v>0</v>
      </c>
      <c r="AX190" s="44">
        <f>AirBFYLD1!AX190*VLOOKUP(AirBFYLD2!AX$4,'[1]INTERNAL PARAMETERS-1'!$B$5:$J$44,5,FALSE)*VLOOKUP(AirBFYLD2!AX$4,'[1]INTERNAL PARAMETERS-1'!$B$5:$J$44,6,FALSE)*VLOOKUP(AirBFYLD2!AX$4,'[1]INTERNAL PARAMETERS-1'!$B$5:$J$44,3,FALSE) + AirBFYLD1!AX190*(1-VLOOKUP(AirBFYLD2!AX$4,'[1]INTERNAL PARAMETERS-1'!$B$5:$J$44,5,FALSE))*VLOOKUP(AirBFYLD2!AX$4,'[1]INTERNAL PARAMETERS-1'!$B$5:$J$44,8,FALSE)*VLOOKUP(AirBFYLD2!AX$4,'[1]INTERNAL PARAMETERS-1'!$B$5:$J$44,3,FALSE)</f>
        <v>0</v>
      </c>
      <c r="AY190" s="44">
        <f>AirBFYLD1!AY190*VLOOKUP(AirBFYLD2!AY$4,'[1]INTERNAL PARAMETERS-1'!$B$5:$J$44,5,FALSE)*VLOOKUP(AirBFYLD2!AY$4,'[1]INTERNAL PARAMETERS-1'!$B$5:$J$44,6,FALSE)*VLOOKUP(AirBFYLD2!AY$4,'[1]INTERNAL PARAMETERS-1'!$B$5:$J$44,3,FALSE) + AirBFYLD1!AY190*(1-VLOOKUP(AirBFYLD2!AY$4,'[1]INTERNAL PARAMETERS-1'!$B$5:$J$44,5,FALSE))*VLOOKUP(AirBFYLD2!AY$4,'[1]INTERNAL PARAMETERS-1'!$B$5:$J$44,8,FALSE)*VLOOKUP(AirBFYLD2!AY$4,'[1]INTERNAL PARAMETERS-1'!$B$5:$J$44,3,FALSE)</f>
        <v>0</v>
      </c>
      <c r="AZ190" s="44">
        <f>AirBFYLD1!AZ190*VLOOKUP(AirBFYLD2!AZ$4,'[1]INTERNAL PARAMETERS-1'!$B$5:$J$44,5,FALSE)*VLOOKUP(AirBFYLD2!AZ$4,'[1]INTERNAL PARAMETERS-1'!$B$5:$J$44,6,FALSE)*VLOOKUP(AirBFYLD2!AZ$4,'[1]INTERNAL PARAMETERS-1'!$B$5:$J$44,3,FALSE) + AirBFYLD1!AZ190*(1-VLOOKUP(AirBFYLD2!AZ$4,'[1]INTERNAL PARAMETERS-1'!$B$5:$J$44,5,FALSE))*VLOOKUP(AirBFYLD2!AZ$4,'[1]INTERNAL PARAMETERS-1'!$B$5:$J$44,8,FALSE)*VLOOKUP(AirBFYLD2!AZ$4,'[1]INTERNAL PARAMETERS-1'!$B$5:$J$44,3,FALSE)</f>
        <v>0</v>
      </c>
      <c r="BA190" s="44">
        <f>AirBFYLD1!BA190*VLOOKUP(AirBFYLD2!BA$4,'[1]INTERNAL PARAMETERS-1'!$B$5:$J$44,5,FALSE)*VLOOKUP(AirBFYLD2!BA$4,'[1]INTERNAL PARAMETERS-1'!$B$5:$J$44,6,FALSE)*VLOOKUP(AirBFYLD2!BA$4,'[1]INTERNAL PARAMETERS-1'!$B$5:$J$44,3,FALSE) + AirBFYLD1!BA190*(1-VLOOKUP(AirBFYLD2!BA$4,'[1]INTERNAL PARAMETERS-1'!$B$5:$J$44,5,FALSE))*VLOOKUP(AirBFYLD2!BA$4,'[1]INTERNAL PARAMETERS-1'!$B$5:$J$44,8,FALSE)*VLOOKUP(AirBFYLD2!BA$4,'[1]INTERNAL PARAMETERS-1'!$B$5:$J$44,3,FALSE)</f>
        <v>0</v>
      </c>
      <c r="BB190" s="44">
        <f>AirBFYLD1!BB190*VLOOKUP(AirBFYLD2!BB$4,'[1]INTERNAL PARAMETERS-1'!$B$5:$J$44,5,FALSE)*VLOOKUP(AirBFYLD2!BB$4,'[1]INTERNAL PARAMETERS-1'!$B$5:$J$44,6,FALSE)*VLOOKUP(AirBFYLD2!BB$4,'[1]INTERNAL PARAMETERS-1'!$B$5:$J$44,3,FALSE) + AirBFYLD1!BB190*(1-VLOOKUP(AirBFYLD2!BB$4,'[1]INTERNAL PARAMETERS-1'!$B$5:$J$44,5,FALSE))*VLOOKUP(AirBFYLD2!BB$4,'[1]INTERNAL PARAMETERS-1'!$B$5:$J$44,8,FALSE)*VLOOKUP(AirBFYLD2!BB$4,'[1]INTERNAL PARAMETERS-1'!$B$5:$J$44,3,FALSE)</f>
        <v>0</v>
      </c>
      <c r="BC190" s="44">
        <f>AirBFYLD1!BC190*VLOOKUP(AirBFYLD2!BC$4,'[1]INTERNAL PARAMETERS-1'!$B$5:$J$44,5,FALSE)*VLOOKUP(AirBFYLD2!BC$4,'[1]INTERNAL PARAMETERS-1'!$B$5:$J$44,6,FALSE)*VLOOKUP(AirBFYLD2!BC$4,'[1]INTERNAL PARAMETERS-1'!$B$5:$J$44,3,FALSE) + AirBFYLD1!BC190*(1-VLOOKUP(AirBFYLD2!BC$4,'[1]INTERNAL PARAMETERS-1'!$B$5:$J$44,5,FALSE))*VLOOKUP(AirBFYLD2!BC$4,'[1]INTERNAL PARAMETERS-1'!$B$5:$J$44,8,FALSE)*VLOOKUP(AirBFYLD2!BC$4,'[1]INTERNAL PARAMETERS-1'!$B$5:$J$44,3,FALSE)</f>
        <v>0</v>
      </c>
      <c r="BD190" s="44">
        <f>AirBFYLD1!BD190*VLOOKUP(AirBFYLD2!BD$4,'[1]INTERNAL PARAMETERS-1'!$B$5:$J$44,5,FALSE)*VLOOKUP(AirBFYLD2!BD$4,'[1]INTERNAL PARAMETERS-1'!$B$5:$J$44,6,FALSE)*VLOOKUP(AirBFYLD2!BD$4,'[1]INTERNAL PARAMETERS-1'!$B$5:$J$44,3,FALSE) + AirBFYLD1!BD190*(1-VLOOKUP(AirBFYLD2!BD$4,'[1]INTERNAL PARAMETERS-1'!$B$5:$J$44,5,FALSE))*VLOOKUP(AirBFYLD2!BD$4,'[1]INTERNAL PARAMETERS-1'!$B$5:$J$44,8,FALSE)*VLOOKUP(AirBFYLD2!BD$4,'[1]INTERNAL PARAMETERS-1'!$B$5:$J$44,3,FALSE)</f>
        <v>0</v>
      </c>
      <c r="BE190" s="44">
        <f>AirBFYLD1!BE190*VLOOKUP(AirBFYLD2!BE$4,'[1]INTERNAL PARAMETERS-1'!$B$5:$J$44,5,FALSE)*VLOOKUP(AirBFYLD2!BE$4,'[1]INTERNAL PARAMETERS-1'!$B$5:$J$44,6,FALSE)*VLOOKUP(AirBFYLD2!BE$4,'[1]INTERNAL PARAMETERS-1'!$B$5:$J$44,3,FALSE) + AirBFYLD1!BE190*(1-VLOOKUP(AirBFYLD2!BE$4,'[1]INTERNAL PARAMETERS-1'!$B$5:$J$44,5,FALSE))*VLOOKUP(AirBFYLD2!BE$4,'[1]INTERNAL PARAMETERS-1'!$B$5:$J$44,8,FALSE)*VLOOKUP(AirBFYLD2!BE$4,'[1]INTERNAL PARAMETERS-1'!$B$5:$J$44,3,FALSE)</f>
        <v>0</v>
      </c>
      <c r="BF190" s="44">
        <f>AirBFYLD1!BF190*VLOOKUP(AirBFYLD2!BF$4,'[1]INTERNAL PARAMETERS-1'!$B$5:$J$44,5,FALSE)*VLOOKUP(AirBFYLD2!BF$4,'[1]INTERNAL PARAMETERS-1'!$B$5:$J$44,6,FALSE)*VLOOKUP(AirBFYLD2!BF$4,'[1]INTERNAL PARAMETERS-1'!$B$5:$J$44,3,FALSE) + AirBFYLD1!BF190*(1-VLOOKUP(AirBFYLD2!BF$4,'[1]INTERNAL PARAMETERS-1'!$B$5:$J$44,5,FALSE))*VLOOKUP(AirBFYLD2!BF$4,'[1]INTERNAL PARAMETERS-1'!$B$5:$J$44,8,FALSE)*VLOOKUP(AirBFYLD2!BF$4,'[1]INTERNAL PARAMETERS-1'!$B$5:$J$44,3,FALSE)</f>
        <v>0</v>
      </c>
      <c r="BG190" s="44">
        <f>AirBFYLD1!BG190*VLOOKUP(AirBFYLD2!BG$4,'[1]INTERNAL PARAMETERS-1'!$B$5:$J$44,5,FALSE)*VLOOKUP(AirBFYLD2!BG$4,'[1]INTERNAL PARAMETERS-1'!$B$5:$J$44,6,FALSE)*VLOOKUP(AirBFYLD2!BG$4,'[1]INTERNAL PARAMETERS-1'!$B$5:$J$44,3,FALSE) + AirBFYLD1!BG190*(1-VLOOKUP(AirBFYLD2!BG$4,'[1]INTERNAL PARAMETERS-1'!$B$5:$J$44,5,FALSE))*VLOOKUP(AirBFYLD2!BG$4,'[1]INTERNAL PARAMETERS-1'!$B$5:$J$44,8,FALSE)*VLOOKUP(AirBFYLD2!BG$4,'[1]INTERNAL PARAMETERS-1'!$B$5:$J$44,3,FALSE)</f>
        <v>0</v>
      </c>
      <c r="BH190" s="44">
        <f>AirBFYLD1!BH190*VLOOKUP(AirBFYLD2!BH$4,'[1]INTERNAL PARAMETERS-1'!$B$5:$J$44,5,FALSE)*VLOOKUP(AirBFYLD2!BH$4,'[1]INTERNAL PARAMETERS-1'!$B$5:$J$44,6,FALSE)*VLOOKUP(AirBFYLD2!BH$4,'[1]INTERNAL PARAMETERS-1'!$B$5:$J$44,3,FALSE) + AirBFYLD1!BH190*(1-VLOOKUP(AirBFYLD2!BH$4,'[1]INTERNAL PARAMETERS-1'!$B$5:$J$44,5,FALSE))*VLOOKUP(AirBFYLD2!BH$4,'[1]INTERNAL PARAMETERS-1'!$B$5:$J$44,8,FALSE)*VLOOKUP(AirBFYLD2!BH$4,'[1]INTERNAL PARAMETERS-1'!$B$5:$J$44,3,FALSE)</f>
        <v>0</v>
      </c>
      <c r="BI190" s="44">
        <f>AirBFYLD1!BI190*VLOOKUP(AirBFYLD2!BI$4,'[1]INTERNAL PARAMETERS-1'!$B$5:$J$44,5,FALSE)*VLOOKUP(AirBFYLD2!BI$4,'[1]INTERNAL PARAMETERS-1'!$B$5:$J$44,6,FALSE)*VLOOKUP(AirBFYLD2!BI$4,'[1]INTERNAL PARAMETERS-1'!$B$5:$J$44,3,FALSE) + AirBFYLD1!BI190*(1-VLOOKUP(AirBFYLD2!BI$4,'[1]INTERNAL PARAMETERS-1'!$B$5:$J$44,5,FALSE))*VLOOKUP(AirBFYLD2!BI$4,'[1]INTERNAL PARAMETERS-1'!$B$5:$J$44,8,FALSE)*VLOOKUP(AirBFYLD2!BI$4,'[1]INTERNAL PARAMETERS-1'!$B$5:$J$44,3,FALSE)</f>
        <v>0</v>
      </c>
      <c r="BJ190" s="44">
        <f>AirBFYLD1!BJ190*VLOOKUP(AirBFYLD2!BJ$4,'[1]INTERNAL PARAMETERS-1'!$B$5:$J$44,5,FALSE)*VLOOKUP(AirBFYLD2!BJ$4,'[1]INTERNAL PARAMETERS-1'!$B$5:$J$44,6,FALSE)*VLOOKUP(AirBFYLD2!BJ$4,'[1]INTERNAL PARAMETERS-1'!$B$5:$J$44,3,FALSE) + AirBFYLD1!BJ190*(1-VLOOKUP(AirBFYLD2!BJ$4,'[1]INTERNAL PARAMETERS-1'!$B$5:$J$44,5,FALSE))*VLOOKUP(AirBFYLD2!BJ$4,'[1]INTERNAL PARAMETERS-1'!$B$5:$J$44,8,FALSE)*VLOOKUP(AirBFYLD2!BJ$4,'[1]INTERNAL PARAMETERS-1'!$B$5:$J$44,3,FALSE)</f>
        <v>0</v>
      </c>
      <c r="BK190" s="44">
        <f>AirBFYLD1!BK190*VLOOKUP(AirBFYLD2!BK$4,'[1]INTERNAL PARAMETERS-1'!$B$5:$J$44,5,FALSE)*VLOOKUP(AirBFYLD2!BK$4,'[1]INTERNAL PARAMETERS-1'!$B$5:$J$44,6,FALSE)*VLOOKUP(AirBFYLD2!BK$4,'[1]INTERNAL PARAMETERS-1'!$B$5:$J$44,3,FALSE) + AirBFYLD1!BK190*(1-VLOOKUP(AirBFYLD2!BK$4,'[1]INTERNAL PARAMETERS-1'!$B$5:$J$44,5,FALSE))*VLOOKUP(AirBFYLD2!BK$4,'[1]INTERNAL PARAMETERS-1'!$B$5:$J$44,8,FALSE)*VLOOKUP(AirBFYLD2!BK$4,'[1]INTERNAL PARAMETERS-1'!$B$5:$J$44,3,FALSE)</f>
        <v>0</v>
      </c>
      <c r="BL190" s="44">
        <f>AirBFYLD1!BL190*VLOOKUP(AirBFYLD2!BL$4,'[1]INTERNAL PARAMETERS-1'!$B$5:$J$44,5,FALSE)*VLOOKUP(AirBFYLD2!BL$4,'[1]INTERNAL PARAMETERS-1'!$B$5:$J$44,6,FALSE)*VLOOKUP(AirBFYLD2!BL$4,'[1]INTERNAL PARAMETERS-1'!$B$5:$J$44,3,FALSE) + AirBFYLD1!BL190*(1-VLOOKUP(AirBFYLD2!BL$4,'[1]INTERNAL PARAMETERS-1'!$B$5:$J$44,5,FALSE))*VLOOKUP(AirBFYLD2!BL$4,'[1]INTERNAL PARAMETERS-1'!$B$5:$J$44,8,FALSE)*VLOOKUP(AirBFYLD2!BL$4,'[1]INTERNAL PARAMETERS-1'!$B$5:$J$44,3,FALSE)</f>
        <v>0</v>
      </c>
      <c r="BM190" s="44">
        <f>AirBFYLD1!BM190*VLOOKUP(AirBFYLD2!BM$4,'[1]INTERNAL PARAMETERS-1'!$B$5:$J$44,5,FALSE)*VLOOKUP(AirBFYLD2!BM$4,'[1]INTERNAL PARAMETERS-1'!$B$5:$J$44,6,FALSE)*VLOOKUP(AirBFYLD2!BM$4,'[1]INTERNAL PARAMETERS-1'!$B$5:$J$44,3,FALSE) + AirBFYLD1!BM190*(1-VLOOKUP(AirBFYLD2!BM$4,'[1]INTERNAL PARAMETERS-1'!$B$5:$J$44,5,FALSE))*VLOOKUP(AirBFYLD2!BM$4,'[1]INTERNAL PARAMETERS-1'!$B$5:$J$44,8,FALSE)*VLOOKUP(AirBFYLD2!BM$4,'[1]INTERNAL PARAMETERS-1'!$B$5:$J$44,3,FALSE)</f>
        <v>0</v>
      </c>
      <c r="BN190" s="44">
        <f>AirBFYLD1!BN190*VLOOKUP(AirBFYLD2!BN$4,'[1]INTERNAL PARAMETERS-1'!$B$5:$J$44,5,FALSE)*VLOOKUP(AirBFYLD2!BN$4,'[1]INTERNAL PARAMETERS-1'!$B$5:$J$44,6,FALSE)*VLOOKUP(AirBFYLD2!BN$4,'[1]INTERNAL PARAMETERS-1'!$B$5:$J$44,3,FALSE) + AirBFYLD1!BN190*(1-VLOOKUP(AirBFYLD2!BN$4,'[1]INTERNAL PARAMETERS-1'!$B$5:$J$44,5,FALSE))*VLOOKUP(AirBFYLD2!BN$4,'[1]INTERNAL PARAMETERS-1'!$B$5:$J$44,8,FALSE)*VLOOKUP(AirBFYLD2!BN$4,'[1]INTERNAL PARAMETERS-1'!$B$5:$J$44,3,FALSE)</f>
        <v>0</v>
      </c>
      <c r="BO190" s="44">
        <f>AirBFYLD1!BO190*VLOOKUP(AirBFYLD2!BO$4,'[1]INTERNAL PARAMETERS-1'!$B$5:$J$44,5,FALSE)*VLOOKUP(AirBFYLD2!BO$4,'[1]INTERNAL PARAMETERS-1'!$B$5:$J$44,6,FALSE)*VLOOKUP(AirBFYLD2!BO$4,'[1]INTERNAL PARAMETERS-1'!$B$5:$J$44,3,FALSE) + AirBFYLD1!BO190*(1-VLOOKUP(AirBFYLD2!BO$4,'[1]INTERNAL PARAMETERS-1'!$B$5:$J$44,5,FALSE))*VLOOKUP(AirBFYLD2!BO$4,'[1]INTERNAL PARAMETERS-1'!$B$5:$J$44,8,FALSE)*VLOOKUP(AirBFYLD2!BO$4,'[1]INTERNAL PARAMETERS-1'!$B$5:$J$44,3,FALSE)</f>
        <v>0</v>
      </c>
      <c r="BP190" s="44">
        <f>AirBFYLD1!BP190*VLOOKUP(AirBFYLD2!BP$4,'[1]INTERNAL PARAMETERS-1'!$B$5:$J$44,5,FALSE)*VLOOKUP(AirBFYLD2!BP$4,'[1]INTERNAL PARAMETERS-1'!$B$5:$J$44,6,FALSE)*VLOOKUP(AirBFYLD2!BP$4,'[1]INTERNAL PARAMETERS-1'!$B$5:$J$44,3,FALSE) + AirBFYLD1!BP190*(1-VLOOKUP(AirBFYLD2!BP$4,'[1]INTERNAL PARAMETERS-1'!$B$5:$J$44,5,FALSE))*VLOOKUP(AirBFYLD2!BP$4,'[1]INTERNAL PARAMETERS-1'!$B$5:$J$44,8,FALSE)*VLOOKUP(AirBFYLD2!BP$4,'[1]INTERNAL PARAMETERS-1'!$B$5:$J$44,3,FALSE)</f>
        <v>0</v>
      </c>
      <c r="BQ190" s="44">
        <f>AirBFYLD1!BQ190*VLOOKUP(AirBFYLD2!BQ$4,'[1]INTERNAL PARAMETERS-1'!$B$5:$J$44,5,FALSE)*VLOOKUP(AirBFYLD2!BQ$4,'[1]INTERNAL PARAMETERS-1'!$B$5:$J$44,6,FALSE)*VLOOKUP(AirBFYLD2!BQ$4,'[1]INTERNAL PARAMETERS-1'!$B$5:$J$44,3,FALSE) + AirBFYLD1!BQ190*(1-VLOOKUP(AirBFYLD2!BQ$4,'[1]INTERNAL PARAMETERS-1'!$B$5:$J$44,5,FALSE))*VLOOKUP(AirBFYLD2!BQ$4,'[1]INTERNAL PARAMETERS-1'!$B$5:$J$44,8,FALSE)*VLOOKUP(AirBFYLD2!BQ$4,'[1]INTERNAL PARAMETERS-1'!$B$5:$J$44,3,FALSE)</f>
        <v>0</v>
      </c>
      <c r="BR190" s="44">
        <f>AirBFYLD1!BR190*VLOOKUP(AirBFYLD2!BR$4,'[1]INTERNAL PARAMETERS-1'!$B$5:$J$44,5,FALSE)*VLOOKUP(AirBFYLD2!BR$4,'[1]INTERNAL PARAMETERS-1'!$B$5:$J$44,6,FALSE)*VLOOKUP(AirBFYLD2!BR$4,'[1]INTERNAL PARAMETERS-1'!$B$5:$J$44,3,FALSE) + AirBFYLD1!BR190*(1-VLOOKUP(AirBFYLD2!BR$4,'[1]INTERNAL PARAMETERS-1'!$B$5:$J$44,5,FALSE))*VLOOKUP(AirBFYLD2!BR$4,'[1]INTERNAL PARAMETERS-1'!$B$5:$J$44,8,FALSE)*VLOOKUP(AirBFYLD2!BR$4,'[1]INTERNAL PARAMETERS-1'!$B$5:$J$44,3,FALSE)</f>
        <v>0</v>
      </c>
      <c r="BS190" s="44">
        <f>AirBFYLD1!BS190*VLOOKUP(AirBFYLD2!BS$4,'[1]INTERNAL PARAMETERS-1'!$B$5:$J$44,5,FALSE)*VLOOKUP(AirBFYLD2!BS$4,'[1]INTERNAL PARAMETERS-1'!$B$5:$J$44,6,FALSE)*VLOOKUP(AirBFYLD2!BS$4,'[1]INTERNAL PARAMETERS-1'!$B$5:$J$44,3,FALSE) + AirBFYLD1!BS190*(1-VLOOKUP(AirBFYLD2!BS$4,'[1]INTERNAL PARAMETERS-1'!$B$5:$J$44,5,FALSE))*VLOOKUP(AirBFYLD2!BS$4,'[1]INTERNAL PARAMETERS-1'!$B$5:$J$44,8,FALSE)*VLOOKUP(AirBFYLD2!BS$4,'[1]INTERNAL PARAMETERS-1'!$B$5:$J$44,3,FALSE)</f>
        <v>0</v>
      </c>
      <c r="BT190" s="44">
        <f>AirBFYLD1!BT190*VLOOKUP(AirBFYLD2!BT$4,'[1]INTERNAL PARAMETERS-1'!$B$5:$J$44,5,FALSE)*VLOOKUP(AirBFYLD2!BT$4,'[1]INTERNAL PARAMETERS-1'!$B$5:$J$44,6,FALSE)*VLOOKUP(AirBFYLD2!BT$4,'[1]INTERNAL PARAMETERS-1'!$B$5:$J$44,3,FALSE) + AirBFYLD1!BT190*(1-VLOOKUP(AirBFYLD2!BT$4,'[1]INTERNAL PARAMETERS-1'!$B$5:$J$44,5,FALSE))*VLOOKUP(AirBFYLD2!BT$4,'[1]INTERNAL PARAMETERS-1'!$B$5:$J$44,8,FALSE)*VLOOKUP(AirBFYLD2!BT$4,'[1]INTERNAL PARAMETERS-1'!$B$5:$J$44,3,FALSE)</f>
        <v>0</v>
      </c>
      <c r="BU190" s="44">
        <f>AirBFYLD1!BU190*VLOOKUP(AirBFYLD2!BU$4,'[1]INTERNAL PARAMETERS-1'!$B$5:$J$44,5,FALSE)*VLOOKUP(AirBFYLD2!BU$4,'[1]INTERNAL PARAMETERS-1'!$B$5:$J$44,6,FALSE)*VLOOKUP(AirBFYLD2!BU$4,'[1]INTERNAL PARAMETERS-1'!$B$5:$J$44,3,FALSE) + AirBFYLD1!BU190*(1-VLOOKUP(AirBFYLD2!BU$4,'[1]INTERNAL PARAMETERS-1'!$B$5:$J$44,5,FALSE))*VLOOKUP(AirBFYLD2!BU$4,'[1]INTERNAL PARAMETERS-1'!$B$5:$J$44,8,FALSE)*VLOOKUP(AirBFYLD2!BU$4,'[1]INTERNAL PARAMETERS-1'!$B$5:$J$44,3,FALSE)</f>
        <v>0</v>
      </c>
      <c r="BV190" s="44">
        <f>AirBFYLD1!BV190*VLOOKUP(AirBFYLD2!BV$4,'[1]INTERNAL PARAMETERS-1'!$B$5:$J$44,5,FALSE)*VLOOKUP(AirBFYLD2!BV$4,'[1]INTERNAL PARAMETERS-1'!$B$5:$J$44,6,FALSE)*VLOOKUP(AirBFYLD2!BV$4,'[1]INTERNAL PARAMETERS-1'!$B$5:$J$44,3,FALSE) + AirBFYLD1!BV190*(1-VLOOKUP(AirBFYLD2!BV$4,'[1]INTERNAL PARAMETERS-1'!$B$5:$J$44,5,FALSE))*VLOOKUP(AirBFYLD2!BV$4,'[1]INTERNAL PARAMETERS-1'!$B$5:$J$44,8,FALSE)*VLOOKUP(AirBFYLD2!BV$4,'[1]INTERNAL PARAMETERS-1'!$B$5:$J$44,3,FALSE)</f>
        <v>0</v>
      </c>
      <c r="BW190" s="44">
        <f>AirBFYLD1!BW190*VLOOKUP(AirBFYLD2!BW$4,'[1]INTERNAL PARAMETERS-1'!$B$5:$J$44,5,FALSE)*VLOOKUP(AirBFYLD2!BW$4,'[1]INTERNAL PARAMETERS-1'!$B$5:$J$44,6,FALSE)*VLOOKUP(AirBFYLD2!BW$4,'[1]INTERNAL PARAMETERS-1'!$B$5:$J$44,3,FALSE) + AirBFYLD1!BW190*(1-VLOOKUP(AirBFYLD2!BW$4,'[1]INTERNAL PARAMETERS-1'!$B$5:$J$44,5,FALSE))*VLOOKUP(AirBFYLD2!BW$4,'[1]INTERNAL PARAMETERS-1'!$B$5:$J$44,8,FALSE)*VLOOKUP(AirBFYLD2!BW$4,'[1]INTERNAL PARAMETERS-1'!$B$5:$J$44,3,FALSE)</f>
        <v>0</v>
      </c>
      <c r="BX190" s="44">
        <f>AirBFYLD1!BX190*VLOOKUP(AirBFYLD2!BX$4,'[1]INTERNAL PARAMETERS-1'!$B$5:$J$44,5,FALSE)*VLOOKUP(AirBFYLD2!BX$4,'[1]INTERNAL PARAMETERS-1'!$B$5:$J$44,6,FALSE)*VLOOKUP(AirBFYLD2!BX$4,'[1]INTERNAL PARAMETERS-1'!$B$5:$J$44,3,FALSE) + AirBFYLD1!BX190*(1-VLOOKUP(AirBFYLD2!BX$4,'[1]INTERNAL PARAMETERS-1'!$B$5:$J$44,5,FALSE))*VLOOKUP(AirBFYLD2!BX$4,'[1]INTERNAL PARAMETERS-1'!$B$5:$J$44,8,FALSE)*VLOOKUP(AirBFYLD2!BX$4,'[1]INTERNAL PARAMETERS-1'!$B$5:$J$44,3,FALSE)</f>
        <v>0</v>
      </c>
      <c r="BY190" s="44">
        <f>AirBFYLD1!BY190*VLOOKUP(AirBFYLD2!BY$4,'[1]INTERNAL PARAMETERS-1'!$B$5:$J$44,5,FALSE)*VLOOKUP(AirBFYLD2!BY$4,'[1]INTERNAL PARAMETERS-1'!$B$5:$J$44,6,FALSE)*VLOOKUP(AirBFYLD2!BY$4,'[1]INTERNAL PARAMETERS-1'!$B$5:$J$44,3,FALSE) + AirBFYLD1!BY190*(1-VLOOKUP(AirBFYLD2!BY$4,'[1]INTERNAL PARAMETERS-1'!$B$5:$J$44,5,FALSE))*VLOOKUP(AirBFYLD2!BY$4,'[1]INTERNAL PARAMETERS-1'!$B$5:$J$44,8,FALSE)*VLOOKUP(AirBFYLD2!BY$4,'[1]INTERNAL PARAMETERS-1'!$B$5:$J$44,3,FALSE)</f>
        <v>0</v>
      </c>
      <c r="BZ190" s="44">
        <f>AirBFYLD1!BZ190*VLOOKUP(AirBFYLD2!BZ$4,'[1]INTERNAL PARAMETERS-1'!$B$5:$J$44,5,FALSE)*VLOOKUP(AirBFYLD2!BZ$4,'[1]INTERNAL PARAMETERS-1'!$B$5:$J$44,6,FALSE)*VLOOKUP(AirBFYLD2!BZ$4,'[1]INTERNAL PARAMETERS-1'!$B$5:$J$44,3,FALSE) + AirBFYLD1!BZ190*(1-VLOOKUP(AirBFYLD2!BZ$4,'[1]INTERNAL PARAMETERS-1'!$B$5:$J$44,5,FALSE))*VLOOKUP(AirBFYLD2!BZ$4,'[1]INTERNAL PARAMETERS-1'!$B$5:$J$44,8,FALSE)*VLOOKUP(AirBFYLD2!BZ$4,'[1]INTERNAL PARAMETERS-1'!$B$5:$J$44,3,FALSE)</f>
        <v>0</v>
      </c>
      <c r="CA190" s="44">
        <f>AirBFYLD1!CA190*VLOOKUP(AirBFYLD2!CA$4,'[1]INTERNAL PARAMETERS-1'!$B$5:$J$44,5,FALSE)*VLOOKUP(AirBFYLD2!CA$4,'[1]INTERNAL PARAMETERS-1'!$B$5:$J$44,6,FALSE)*VLOOKUP(AirBFYLD2!CA$4,'[1]INTERNAL PARAMETERS-1'!$B$5:$J$44,3,FALSE) + AirBFYLD1!CA190*(1-VLOOKUP(AirBFYLD2!CA$4,'[1]INTERNAL PARAMETERS-1'!$B$5:$J$44,5,FALSE))*VLOOKUP(AirBFYLD2!CA$4,'[1]INTERNAL PARAMETERS-1'!$B$5:$J$44,8,FALSE)*VLOOKUP(AirBFYLD2!CA$4,'[1]INTERNAL PARAMETERS-1'!$B$5:$J$44,3,FALSE)</f>
        <v>0</v>
      </c>
      <c r="CB190" s="44">
        <f>AirBFYLD1!CB190*VLOOKUP(AirBFYLD2!CB$4,'[1]INTERNAL PARAMETERS-1'!$B$5:$J$44,5,FALSE)*VLOOKUP(AirBFYLD2!CB$4,'[1]INTERNAL PARAMETERS-1'!$B$5:$J$44,6,FALSE)*VLOOKUP(AirBFYLD2!CB$4,'[1]INTERNAL PARAMETERS-1'!$B$5:$J$44,3,FALSE) + AirBFYLD1!CB190*(1-VLOOKUP(AirBFYLD2!CB$4,'[1]INTERNAL PARAMETERS-1'!$B$5:$J$44,5,FALSE))*VLOOKUP(AirBFYLD2!CB$4,'[1]INTERNAL PARAMETERS-1'!$B$5:$J$44,8,FALSE)*VLOOKUP(AirBFYLD2!CB$4,'[1]INTERNAL PARAMETERS-1'!$B$5:$J$44,3,FALSE)</f>
        <v>0</v>
      </c>
      <c r="CC190" s="44">
        <f>AirBFYLD1!CC190*VLOOKUP(AirBFYLD2!CC$4,'[1]INTERNAL PARAMETERS-1'!$B$5:$J$44,5,FALSE)*VLOOKUP(AirBFYLD2!CC$4,'[1]INTERNAL PARAMETERS-1'!$B$5:$J$44,6,FALSE)*VLOOKUP(AirBFYLD2!CC$4,'[1]INTERNAL PARAMETERS-1'!$B$5:$J$44,3,FALSE) + AirBFYLD1!CC190*(1-VLOOKUP(AirBFYLD2!CC$4,'[1]INTERNAL PARAMETERS-1'!$B$5:$J$44,5,FALSE))*VLOOKUP(AirBFYLD2!CC$4,'[1]INTERNAL PARAMETERS-1'!$B$5:$J$44,8,FALSE)*VLOOKUP(AirBFYLD2!CC$4,'[1]INTERNAL PARAMETERS-1'!$B$5:$J$44,3,FALSE)</f>
        <v>0</v>
      </c>
      <c r="CD190" s="44">
        <f>AirBFYLD1!CD190*VLOOKUP(AirBFYLD2!CD$4,'[1]INTERNAL PARAMETERS-1'!$B$5:$J$44,5,FALSE)*VLOOKUP(AirBFYLD2!CD$4,'[1]INTERNAL PARAMETERS-1'!$B$5:$J$44,6,FALSE)*VLOOKUP(AirBFYLD2!CD$4,'[1]INTERNAL PARAMETERS-1'!$B$5:$J$44,3,FALSE) + AirBFYLD1!CD190*(1-VLOOKUP(AirBFYLD2!CD$4,'[1]INTERNAL PARAMETERS-1'!$B$5:$J$44,5,FALSE))*VLOOKUP(AirBFYLD2!CD$4,'[1]INTERNAL PARAMETERS-1'!$B$5:$J$44,8,FALSE)*VLOOKUP(AirBFYLD2!CD$4,'[1]INTERNAL PARAMETERS-1'!$B$5:$J$44,3,FALSE)</f>
        <v>0</v>
      </c>
      <c r="CE190" s="44">
        <f>AirBFYLD1!CE190*VLOOKUP(AirBFYLD2!CE$4,'[1]INTERNAL PARAMETERS-1'!$B$5:$J$44,5,FALSE)*VLOOKUP(AirBFYLD2!CE$4,'[1]INTERNAL PARAMETERS-1'!$B$5:$J$44,6,FALSE)*VLOOKUP(AirBFYLD2!CE$4,'[1]INTERNAL PARAMETERS-1'!$B$5:$J$44,3,FALSE) + AirBFYLD1!CE190*(1-VLOOKUP(AirBFYLD2!CE$4,'[1]INTERNAL PARAMETERS-1'!$B$5:$J$44,5,FALSE))*VLOOKUP(AirBFYLD2!CE$4,'[1]INTERNAL PARAMETERS-1'!$B$5:$J$44,8,FALSE)*VLOOKUP(AirBFYLD2!CE$4,'[1]INTERNAL PARAMETERS-1'!$B$5:$J$44,3,FALSE)</f>
        <v>0</v>
      </c>
      <c r="CF190" s="44">
        <f>AirBFYLD1!CF190*VLOOKUP(AirBFYLD2!CF$4,'[1]INTERNAL PARAMETERS-1'!$B$5:$J$44,5,FALSE)*VLOOKUP(AirBFYLD2!CF$4,'[1]INTERNAL PARAMETERS-1'!$B$5:$J$44,6,FALSE)*VLOOKUP(AirBFYLD2!CF$4,'[1]INTERNAL PARAMETERS-1'!$B$5:$J$44,3,FALSE) + AirBFYLD1!CF190*(1-VLOOKUP(AirBFYLD2!CF$4,'[1]INTERNAL PARAMETERS-1'!$B$5:$J$44,5,FALSE))*VLOOKUP(AirBFYLD2!CF$4,'[1]INTERNAL PARAMETERS-1'!$B$5:$J$44,8,FALSE)*VLOOKUP(AirBFYLD2!CF$4,'[1]INTERNAL PARAMETERS-1'!$B$5:$J$44,3,FALSE)</f>
        <v>0</v>
      </c>
      <c r="CG190" s="44">
        <f>AirBFYLD1!CG190*VLOOKUP(AirBFYLD2!CG$4,'[1]INTERNAL PARAMETERS-1'!$B$5:$J$44,5,FALSE)*VLOOKUP(AirBFYLD2!CG$4,'[1]INTERNAL PARAMETERS-1'!$B$5:$J$44,6,FALSE)*VLOOKUP(AirBFYLD2!CG$4,'[1]INTERNAL PARAMETERS-1'!$B$5:$J$44,3,FALSE) + AirBFYLD1!CG190*(1-VLOOKUP(AirBFYLD2!CG$4,'[1]INTERNAL PARAMETERS-1'!$B$5:$J$44,5,FALSE))*VLOOKUP(AirBFYLD2!CG$4,'[1]INTERNAL PARAMETERS-1'!$B$5:$J$44,8,FALSE)*VLOOKUP(AirBFYLD2!CG$4,'[1]INTERNAL PARAMETERS-1'!$B$5:$J$44,3,FALSE)</f>
        <v>0</v>
      </c>
      <c r="CH190" s="43">
        <f>AirBFYLD1!CH190*VLOOKUP(AirBFYLD2!CH$4,'[1]INTERNAL PARAMETERS-1'!$B$5:$J$44,5,FALSE)*VLOOKUP(AirBFYLD2!CH$4,'[1]INTERNAL PARAMETERS-1'!$B$5:$J$44,6,FALSE)*VLOOKUP(AirBFYLD2!CH$4,'[1]INTERNAL PARAMETERS-1'!$B$5:$J$44,3,FALSE) + AirBFYLD1!CH190*(1-VLOOKUP(AirBFYLD2!CH$4,'[1]INTERNAL PARAMETERS-1'!$B$5:$J$44,5,FALSE))*VLOOKUP(AirBFYLD2!CH$4,'[1]INTERNAL PARAMETERS-1'!$B$5:$J$44,8,FALSE)*VLOOKUP(AirBFYLD2!CH$4,'[1]INTERNAL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5">
      <c r="B191" s="58" t="s">
        <v>7</v>
      </c>
      <c r="C191" s="57" t="s">
        <v>68</v>
      </c>
      <c r="D191" s="57" t="s">
        <v>61</v>
      </c>
      <c r="E191" s="133">
        <f>AirBF!X191</f>
        <v>0</v>
      </c>
      <c r="F191" s="59">
        <f>'[1]INTERNAL PARAMETERS-1'!M11</f>
        <v>53.995000000000005</v>
      </c>
      <c r="G191" s="45">
        <f>AirBFYLD1!G191*VLOOKUP(AirBFYLD2!G$4,'[1]INTERNAL PARAMETERS-1'!$B$5:$J$44,5,FALSE)*VLOOKUP(AirBFYLD2!G$4,'[1]INTERNAL PARAMETERS-1'!$B$5:$J$44,7,FALSE)*AirBFYLD2!$F191 + AirBFYLD1!G191*(1-VLOOKUP(AirBFYLD2!G$4,'[1]INTERNAL PARAMETERS-1'!$B$5:$J$44,5,FALSE))*VLOOKUP(AirBFYLD2!G$4,'[1]INTERNAL PARAMETERS-1'!$B$5:$J$44,9,FALSE)*AirBFYLD2!$F191</f>
        <v>0</v>
      </c>
      <c r="H191" s="44">
        <f>AirBFYLD1!H191*VLOOKUP(AirBFYLD2!H$4,'[1]INTERNAL PARAMETERS-1'!$B$5:$J$44,5,FALSE)*VLOOKUP(AirBFYLD2!H$4,'[1]INTERNAL PARAMETERS-1'!$B$5:$J$44,7,FALSE)*AirBFYLD2!$F191 + AirBFYLD1!H191*(1-VLOOKUP(AirBFYLD2!H$4,'[1]INTERNAL PARAMETERS-1'!$B$5:$J$44,5,FALSE))*VLOOKUP(AirBFYLD2!H$4,'[1]INTERNAL PARAMETERS-1'!$B$5:$J$44,9,FALSE)*AirBFYLD2!$F191</f>
        <v>0</v>
      </c>
      <c r="I191" s="44">
        <f>AirBFYLD1!I191*VLOOKUP(AirBFYLD2!I$4,'[1]INTERNAL PARAMETERS-1'!$B$5:$J$44,5,FALSE)*VLOOKUP(AirBFYLD2!I$4,'[1]INTERNAL PARAMETERS-1'!$B$5:$J$44,7,FALSE)*AirBFYLD2!$F191 + AirBFYLD1!I191*(1-VLOOKUP(AirBFYLD2!I$4,'[1]INTERNAL PARAMETERS-1'!$B$5:$J$44,5,FALSE))*VLOOKUP(AirBFYLD2!I$4,'[1]INTERNAL PARAMETERS-1'!$B$5:$J$44,9,FALSE)*AirBFYLD2!$F191</f>
        <v>0</v>
      </c>
      <c r="J191" s="44">
        <f>AirBFYLD1!J191*VLOOKUP(AirBFYLD2!J$4,'[1]INTERNAL PARAMETERS-1'!$B$5:$J$44,5,FALSE)*VLOOKUP(AirBFYLD2!J$4,'[1]INTERNAL PARAMETERS-1'!$B$5:$J$44,7,FALSE)*AirBFYLD2!$F191 + AirBFYLD1!J191*(1-VLOOKUP(AirBFYLD2!J$4,'[1]INTERNAL PARAMETERS-1'!$B$5:$J$44,5,FALSE))*VLOOKUP(AirBFYLD2!J$4,'[1]INTERNAL PARAMETERS-1'!$B$5:$J$44,9,FALSE)*AirBFYLD2!$F191</f>
        <v>0</v>
      </c>
      <c r="K191" s="44">
        <f>AirBFYLD1!K191*VLOOKUP(AirBFYLD2!K$4,'[1]INTERNAL PARAMETERS-1'!$B$5:$J$44,5,FALSE)*VLOOKUP(AirBFYLD2!K$4,'[1]INTERNAL PARAMETERS-1'!$B$5:$J$44,7,FALSE)*AirBFYLD2!$F191 + AirBFYLD1!K191*(1-VLOOKUP(AirBFYLD2!K$4,'[1]INTERNAL PARAMETERS-1'!$B$5:$J$44,5,FALSE))*VLOOKUP(AirBFYLD2!K$4,'[1]INTERNAL PARAMETERS-1'!$B$5:$J$44,9,FALSE)*AirBFYLD2!$F191</f>
        <v>0</v>
      </c>
      <c r="L191" s="44">
        <f>AirBFYLD1!L191*VLOOKUP(AirBFYLD2!L$4,'[1]INTERNAL PARAMETERS-1'!$B$5:$J$44,5,FALSE)*VLOOKUP(AirBFYLD2!L$4,'[1]INTERNAL PARAMETERS-1'!$B$5:$J$44,7,FALSE)*AirBFYLD2!$F191 + AirBFYLD1!L191*(1-VLOOKUP(AirBFYLD2!L$4,'[1]INTERNAL PARAMETERS-1'!$B$5:$J$44,5,FALSE))*VLOOKUP(AirBFYLD2!L$4,'[1]INTERNAL PARAMETERS-1'!$B$5:$J$44,9,FALSE)*AirBFYLD2!$F191</f>
        <v>0</v>
      </c>
      <c r="M191" s="44">
        <f>AirBFYLD1!M191*VLOOKUP(AirBFYLD2!M$4,'[1]INTERNAL PARAMETERS-1'!$B$5:$J$44,5,FALSE)*VLOOKUP(AirBFYLD2!M$4,'[1]INTERNAL PARAMETERS-1'!$B$5:$J$44,7,FALSE)*AirBFYLD2!$F191 + AirBFYLD1!M191*(1-VLOOKUP(AirBFYLD2!M$4,'[1]INTERNAL PARAMETERS-1'!$B$5:$J$44,5,FALSE))*VLOOKUP(AirBFYLD2!M$4,'[1]INTERNAL PARAMETERS-1'!$B$5:$J$44,9,FALSE)*AirBFYLD2!$F191</f>
        <v>0</v>
      </c>
      <c r="N191" s="44">
        <f>AirBFYLD1!N191*VLOOKUP(AirBFYLD2!N$4,'[1]INTERNAL PARAMETERS-1'!$B$5:$J$44,5,FALSE)*VLOOKUP(AirBFYLD2!N$4,'[1]INTERNAL PARAMETERS-1'!$B$5:$J$44,7,FALSE)*AirBFYLD2!$F191 + AirBFYLD1!N191*(1-VLOOKUP(AirBFYLD2!N$4,'[1]INTERNAL PARAMETERS-1'!$B$5:$J$44,5,FALSE))*VLOOKUP(AirBFYLD2!N$4,'[1]INTERNAL PARAMETERS-1'!$B$5:$J$44,9,FALSE)*AirBFYLD2!$F191</f>
        <v>0</v>
      </c>
      <c r="O191" s="44">
        <f>AirBFYLD1!O191*VLOOKUP(AirBFYLD2!O$4,'[1]INTERNAL PARAMETERS-1'!$B$5:$J$44,5,FALSE)*VLOOKUP(AirBFYLD2!O$4,'[1]INTERNAL PARAMETERS-1'!$B$5:$J$44,7,FALSE)*AirBFYLD2!$F191 + AirBFYLD1!O191*(1-VLOOKUP(AirBFYLD2!O$4,'[1]INTERNAL PARAMETERS-1'!$B$5:$J$44,5,FALSE))*VLOOKUP(AirBFYLD2!O$4,'[1]INTERNAL PARAMETERS-1'!$B$5:$J$44,9,FALSE)*AirBFYLD2!$F191</f>
        <v>0</v>
      </c>
      <c r="P191" s="44">
        <f>AirBFYLD1!P191*VLOOKUP(AirBFYLD2!P$4,'[1]INTERNAL PARAMETERS-1'!$B$5:$J$44,5,FALSE)*VLOOKUP(AirBFYLD2!P$4,'[1]INTERNAL PARAMETERS-1'!$B$5:$J$44,7,FALSE)*AirBFYLD2!$F191 + AirBFYLD1!P191*(1-VLOOKUP(AirBFYLD2!P$4,'[1]INTERNAL PARAMETERS-1'!$B$5:$J$44,5,FALSE))*VLOOKUP(AirBFYLD2!P$4,'[1]INTERNAL PARAMETERS-1'!$B$5:$J$44,9,FALSE)*AirBFYLD2!$F191</f>
        <v>0</v>
      </c>
      <c r="Q191" s="44">
        <f>AirBFYLD1!Q191*VLOOKUP(AirBFYLD2!Q$4,'[1]INTERNAL PARAMETERS-1'!$B$5:$J$44,5,FALSE)*VLOOKUP(AirBFYLD2!Q$4,'[1]INTERNAL PARAMETERS-1'!$B$5:$J$44,7,FALSE)*AirBFYLD2!$F191 + AirBFYLD1!Q191*(1-VLOOKUP(AirBFYLD2!Q$4,'[1]INTERNAL PARAMETERS-1'!$B$5:$J$44,5,FALSE))*VLOOKUP(AirBFYLD2!Q$4,'[1]INTERNAL PARAMETERS-1'!$B$5:$J$44,9,FALSE)*AirBFYLD2!$F191</f>
        <v>0</v>
      </c>
      <c r="R191" s="44">
        <f>AirBFYLD1!R191*VLOOKUP(AirBFYLD2!R$4,'[1]INTERNAL PARAMETERS-1'!$B$5:$J$44,5,FALSE)*VLOOKUP(AirBFYLD2!R$4,'[1]INTERNAL PARAMETERS-1'!$B$5:$J$44,7,FALSE)*AirBFYLD2!$F191 + AirBFYLD1!R191*(1-VLOOKUP(AirBFYLD2!R$4,'[1]INTERNAL PARAMETERS-1'!$B$5:$J$44,5,FALSE))*VLOOKUP(AirBFYLD2!R$4,'[1]INTERNAL PARAMETERS-1'!$B$5:$J$44,9,FALSE)*AirBFYLD2!$F191</f>
        <v>0</v>
      </c>
      <c r="S191" s="44">
        <f>AirBFYLD1!S191*VLOOKUP(AirBFYLD2!S$4,'[1]INTERNAL PARAMETERS-1'!$B$5:$J$44,5,FALSE)*VLOOKUP(AirBFYLD2!S$4,'[1]INTERNAL PARAMETERS-1'!$B$5:$J$44,7,FALSE)*AirBFYLD2!$F191 + AirBFYLD1!S191*(1-VLOOKUP(AirBFYLD2!S$4,'[1]INTERNAL PARAMETERS-1'!$B$5:$J$44,5,FALSE))*VLOOKUP(AirBFYLD2!S$4,'[1]INTERNAL PARAMETERS-1'!$B$5:$J$44,9,FALSE)*AirBFYLD2!$F191</f>
        <v>0</v>
      </c>
      <c r="T191" s="44">
        <f>AirBFYLD1!T191*VLOOKUP(AirBFYLD2!T$4,'[1]INTERNAL PARAMETERS-1'!$B$5:$J$44,5,FALSE)*VLOOKUP(AirBFYLD2!T$4,'[1]INTERNAL PARAMETERS-1'!$B$5:$J$44,7,FALSE)*AirBFYLD2!$F191 + AirBFYLD1!T191*(1-VLOOKUP(AirBFYLD2!T$4,'[1]INTERNAL PARAMETERS-1'!$B$5:$J$44,5,FALSE))*VLOOKUP(AirBFYLD2!T$4,'[1]INTERNAL PARAMETERS-1'!$B$5:$J$44,9,FALSE)*AirBFYLD2!$F191</f>
        <v>0</v>
      </c>
      <c r="U191" s="44">
        <f>AirBFYLD1!U191*VLOOKUP(AirBFYLD2!U$4,'[1]INTERNAL PARAMETERS-1'!$B$5:$J$44,5,FALSE)*VLOOKUP(AirBFYLD2!U$4,'[1]INTERNAL PARAMETERS-1'!$B$5:$J$44,7,FALSE)*AirBFYLD2!$F191 + AirBFYLD1!U191*(1-VLOOKUP(AirBFYLD2!U$4,'[1]INTERNAL PARAMETERS-1'!$B$5:$J$44,5,FALSE))*VLOOKUP(AirBFYLD2!U$4,'[1]INTERNAL PARAMETERS-1'!$B$5:$J$44,9,FALSE)*AirBFYLD2!$F191</f>
        <v>0</v>
      </c>
      <c r="V191" s="44">
        <f>AirBFYLD1!V191*VLOOKUP(AirBFYLD2!V$4,'[1]INTERNAL PARAMETERS-1'!$B$5:$J$44,5,FALSE)*VLOOKUP(AirBFYLD2!V$4,'[1]INTERNAL PARAMETERS-1'!$B$5:$J$44,7,FALSE)*AirBFYLD2!$F191 + AirBFYLD1!V191*(1-VLOOKUP(AirBFYLD2!V$4,'[1]INTERNAL PARAMETERS-1'!$B$5:$J$44,5,FALSE))*VLOOKUP(AirBFYLD2!V$4,'[1]INTERNAL PARAMETERS-1'!$B$5:$J$44,9,FALSE)*AirBFYLD2!$F191</f>
        <v>0</v>
      </c>
      <c r="W191" s="44">
        <f>AirBFYLD1!W191*VLOOKUP(AirBFYLD2!W$4,'[1]INTERNAL PARAMETERS-1'!$B$5:$J$44,5,FALSE)*VLOOKUP(AirBFYLD2!W$4,'[1]INTERNAL PARAMETERS-1'!$B$5:$J$44,7,FALSE)*AirBFYLD2!$F191 + AirBFYLD1!W191*(1-VLOOKUP(AirBFYLD2!W$4,'[1]INTERNAL PARAMETERS-1'!$B$5:$J$44,5,FALSE))*VLOOKUP(AirBFYLD2!W$4,'[1]INTERNAL PARAMETERS-1'!$B$5:$J$44,9,FALSE)*AirBFYLD2!$F191</f>
        <v>0</v>
      </c>
      <c r="X191" s="44">
        <f>AirBFYLD1!X191*VLOOKUP(AirBFYLD2!X$4,'[1]INTERNAL PARAMETERS-1'!$B$5:$J$44,5,FALSE)*VLOOKUP(AirBFYLD2!X$4,'[1]INTERNAL PARAMETERS-1'!$B$5:$J$44,7,FALSE)*AirBFYLD2!$F191 + AirBFYLD1!X191*(1-VLOOKUP(AirBFYLD2!X$4,'[1]INTERNAL PARAMETERS-1'!$B$5:$J$44,5,FALSE))*VLOOKUP(AirBFYLD2!X$4,'[1]INTERNAL PARAMETERS-1'!$B$5:$J$44,9,FALSE)*AirBFYLD2!$F191</f>
        <v>0</v>
      </c>
      <c r="Y191" s="44">
        <f>AirBFYLD1!Y191*VLOOKUP(AirBFYLD2!Y$4,'[1]INTERNAL PARAMETERS-1'!$B$5:$J$44,5,FALSE)*VLOOKUP(AirBFYLD2!Y$4,'[1]INTERNAL PARAMETERS-1'!$B$5:$J$44,7,FALSE)*AirBFYLD2!$F191 + AirBFYLD1!Y191*(1-VLOOKUP(AirBFYLD2!Y$4,'[1]INTERNAL PARAMETERS-1'!$B$5:$J$44,5,FALSE))*VLOOKUP(AirBFYLD2!Y$4,'[1]INTERNAL PARAMETERS-1'!$B$5:$J$44,9,FALSE)*AirBFYLD2!$F191</f>
        <v>0</v>
      </c>
      <c r="Z191" s="44">
        <f>AirBFYLD1!Z191*VLOOKUP(AirBFYLD2!Z$4,'[1]INTERNAL PARAMETERS-1'!$B$5:$J$44,5,FALSE)*VLOOKUP(AirBFYLD2!Z$4,'[1]INTERNAL PARAMETERS-1'!$B$5:$J$44,7,FALSE)*AirBFYLD2!$F191 + AirBFYLD1!Z191*(1-VLOOKUP(AirBFYLD2!Z$4,'[1]INTERNAL PARAMETERS-1'!$B$5:$J$44,5,FALSE))*VLOOKUP(AirBFYLD2!Z$4,'[1]INTERNAL PARAMETERS-1'!$B$5:$J$44,9,FALSE)*AirBFYLD2!$F191</f>
        <v>0</v>
      </c>
      <c r="AA191" s="44">
        <f>AirBFYLD1!AA191*VLOOKUP(AirBFYLD2!AA$4,'[1]INTERNAL PARAMETERS-1'!$B$5:$J$44,5,FALSE)*VLOOKUP(AirBFYLD2!AA$4,'[1]INTERNAL PARAMETERS-1'!$B$5:$J$44,7,FALSE)*AirBFYLD2!$F191 + AirBFYLD1!AA191*(1-VLOOKUP(AirBFYLD2!AA$4,'[1]INTERNAL PARAMETERS-1'!$B$5:$J$44,5,FALSE))*VLOOKUP(AirBFYLD2!AA$4,'[1]INTERNAL PARAMETERS-1'!$B$5:$J$44,9,FALSE)*AirBFYLD2!$F191</f>
        <v>0</v>
      </c>
      <c r="AB191" s="44">
        <f>AirBFYLD1!AB191*VLOOKUP(AirBFYLD2!AB$4,'[1]INTERNAL PARAMETERS-1'!$B$5:$J$44,5,FALSE)*VLOOKUP(AirBFYLD2!AB$4,'[1]INTERNAL PARAMETERS-1'!$B$5:$J$44,7,FALSE)*AirBFYLD2!$F191 + AirBFYLD1!AB191*(1-VLOOKUP(AirBFYLD2!AB$4,'[1]INTERNAL PARAMETERS-1'!$B$5:$J$44,5,FALSE))*VLOOKUP(AirBFYLD2!AB$4,'[1]INTERNAL PARAMETERS-1'!$B$5:$J$44,9,FALSE)*AirBFYLD2!$F191</f>
        <v>0</v>
      </c>
      <c r="AC191" s="44">
        <f>AirBFYLD1!AC191*VLOOKUP(AirBFYLD2!AC$4,'[1]INTERNAL PARAMETERS-1'!$B$5:$J$44,5,FALSE)*VLOOKUP(AirBFYLD2!AC$4,'[1]INTERNAL PARAMETERS-1'!$B$5:$J$44,7,FALSE)*AirBFYLD2!$F191 + AirBFYLD1!AC191*(1-VLOOKUP(AirBFYLD2!AC$4,'[1]INTERNAL PARAMETERS-1'!$B$5:$J$44,5,FALSE))*VLOOKUP(AirBFYLD2!AC$4,'[1]INTERNAL PARAMETERS-1'!$B$5:$J$44,9,FALSE)*AirBFYLD2!$F191</f>
        <v>0</v>
      </c>
      <c r="AD191" s="44">
        <f>AirBFYLD1!AD191*VLOOKUP(AirBFYLD2!AD$4,'[1]INTERNAL PARAMETERS-1'!$B$5:$J$44,5,FALSE)*VLOOKUP(AirBFYLD2!AD$4,'[1]INTERNAL PARAMETERS-1'!$B$5:$J$44,7,FALSE)*AirBFYLD2!$F191 + AirBFYLD1!AD191*(1-VLOOKUP(AirBFYLD2!AD$4,'[1]INTERNAL PARAMETERS-1'!$B$5:$J$44,5,FALSE))*VLOOKUP(AirBFYLD2!AD$4,'[1]INTERNAL PARAMETERS-1'!$B$5:$J$44,9,FALSE)*AirBFYLD2!$F191</f>
        <v>0</v>
      </c>
      <c r="AE191" s="44">
        <f>AirBFYLD1!AE191*VLOOKUP(AirBFYLD2!AE$4,'[1]INTERNAL PARAMETERS-1'!$B$5:$J$44,5,FALSE)*VLOOKUP(AirBFYLD2!AE$4,'[1]INTERNAL PARAMETERS-1'!$B$5:$J$44,7,FALSE)*AirBFYLD2!$F191 + AirBFYLD1!AE191*(1-VLOOKUP(AirBFYLD2!AE$4,'[1]INTERNAL PARAMETERS-1'!$B$5:$J$44,5,FALSE))*VLOOKUP(AirBFYLD2!AE$4,'[1]INTERNAL PARAMETERS-1'!$B$5:$J$44,9,FALSE)*AirBFYLD2!$F191</f>
        <v>0</v>
      </c>
      <c r="AF191" s="44">
        <f>AirBFYLD1!AF191*VLOOKUP(AirBFYLD2!AF$4,'[1]INTERNAL PARAMETERS-1'!$B$5:$J$44,5,FALSE)*VLOOKUP(AirBFYLD2!AF$4,'[1]INTERNAL PARAMETERS-1'!$B$5:$J$44,7,FALSE)*AirBFYLD2!$F191 + AirBFYLD1!AF191*(1-VLOOKUP(AirBFYLD2!AF$4,'[1]INTERNAL PARAMETERS-1'!$B$5:$J$44,5,FALSE))*VLOOKUP(AirBFYLD2!AF$4,'[1]INTERNAL PARAMETERS-1'!$B$5:$J$44,9,FALSE)*AirBFYLD2!$F191</f>
        <v>0</v>
      </c>
      <c r="AG191" s="44">
        <f>AirBFYLD1!AG191*VLOOKUP(AirBFYLD2!AG$4,'[1]INTERNAL PARAMETERS-1'!$B$5:$J$44,5,FALSE)*VLOOKUP(AirBFYLD2!AG$4,'[1]INTERNAL PARAMETERS-1'!$B$5:$J$44,7,FALSE)*AirBFYLD2!$F191 + AirBFYLD1!AG191*(1-VLOOKUP(AirBFYLD2!AG$4,'[1]INTERNAL PARAMETERS-1'!$B$5:$J$44,5,FALSE))*VLOOKUP(AirBFYLD2!AG$4,'[1]INTERNAL PARAMETERS-1'!$B$5:$J$44,9,FALSE)*AirBFYLD2!$F191</f>
        <v>0</v>
      </c>
      <c r="AH191" s="44">
        <f>AirBFYLD1!AH191*VLOOKUP(AirBFYLD2!AH$4,'[1]INTERNAL PARAMETERS-1'!$B$5:$J$44,5,FALSE)*VLOOKUP(AirBFYLD2!AH$4,'[1]INTERNAL PARAMETERS-1'!$B$5:$J$44,7,FALSE)*AirBFYLD2!$F191 + AirBFYLD1!AH191*(1-VLOOKUP(AirBFYLD2!AH$4,'[1]INTERNAL PARAMETERS-1'!$B$5:$J$44,5,FALSE))*VLOOKUP(AirBFYLD2!AH$4,'[1]INTERNAL PARAMETERS-1'!$B$5:$J$44,9,FALSE)*AirBFYLD2!$F191</f>
        <v>0</v>
      </c>
      <c r="AI191" s="44">
        <f>AirBFYLD1!AI191*VLOOKUP(AirBFYLD2!AI$4,'[1]INTERNAL PARAMETERS-1'!$B$5:$J$44,5,FALSE)*VLOOKUP(AirBFYLD2!AI$4,'[1]INTERNAL PARAMETERS-1'!$B$5:$J$44,7,FALSE)*AirBFYLD2!$F191 + AirBFYLD1!AI191*(1-VLOOKUP(AirBFYLD2!AI$4,'[1]INTERNAL PARAMETERS-1'!$B$5:$J$44,5,FALSE))*VLOOKUP(AirBFYLD2!AI$4,'[1]INTERNAL PARAMETERS-1'!$B$5:$J$44,9,FALSE)*AirBFYLD2!$F191</f>
        <v>0</v>
      </c>
      <c r="AJ191" s="44">
        <f>AirBFYLD1!AJ191*VLOOKUP(AirBFYLD2!AJ$4,'[1]INTERNAL PARAMETERS-1'!$B$5:$J$44,5,FALSE)*VLOOKUP(AirBFYLD2!AJ$4,'[1]INTERNAL PARAMETERS-1'!$B$5:$J$44,7,FALSE)*AirBFYLD2!$F191 + AirBFYLD1!AJ191*(1-VLOOKUP(AirBFYLD2!AJ$4,'[1]INTERNAL PARAMETERS-1'!$B$5:$J$44,5,FALSE))*VLOOKUP(AirBFYLD2!AJ$4,'[1]INTERNAL PARAMETERS-1'!$B$5:$J$44,9,FALSE)*AirBFYLD2!$F191</f>
        <v>0</v>
      </c>
      <c r="AK191" s="44">
        <f>AirBFYLD1!AK191*VLOOKUP(AirBFYLD2!AK$4,'[1]INTERNAL PARAMETERS-1'!$B$5:$J$44,5,FALSE)*VLOOKUP(AirBFYLD2!AK$4,'[1]INTERNAL PARAMETERS-1'!$B$5:$J$44,7,FALSE)*AirBFYLD2!$F191 + AirBFYLD1!AK191*(1-VLOOKUP(AirBFYLD2!AK$4,'[1]INTERNAL PARAMETERS-1'!$B$5:$J$44,5,FALSE))*VLOOKUP(AirBFYLD2!AK$4,'[1]INTERNAL PARAMETERS-1'!$B$5:$J$44,9,FALSE)*AirBFYLD2!$F191</f>
        <v>0</v>
      </c>
      <c r="AL191" s="44">
        <f>AirBFYLD1!AL191*VLOOKUP(AirBFYLD2!AL$4,'[1]INTERNAL PARAMETERS-1'!$B$5:$J$44,5,FALSE)*VLOOKUP(AirBFYLD2!AL$4,'[1]INTERNAL PARAMETERS-1'!$B$5:$J$44,7,FALSE)*AirBFYLD2!$F191 + AirBFYLD1!AL191*(1-VLOOKUP(AirBFYLD2!AL$4,'[1]INTERNAL PARAMETERS-1'!$B$5:$J$44,5,FALSE))*VLOOKUP(AirBFYLD2!AL$4,'[1]INTERNAL PARAMETERS-1'!$B$5:$J$44,9,FALSE)*AirBFYLD2!$F191</f>
        <v>0</v>
      </c>
      <c r="AM191" s="44">
        <f>AirBFYLD1!AM191*VLOOKUP(AirBFYLD2!AM$4,'[1]INTERNAL PARAMETERS-1'!$B$5:$J$44,5,FALSE)*VLOOKUP(AirBFYLD2!AM$4,'[1]INTERNAL PARAMETERS-1'!$B$5:$J$44,7,FALSE)*AirBFYLD2!$F191 + AirBFYLD1!AM191*(1-VLOOKUP(AirBFYLD2!AM$4,'[1]INTERNAL PARAMETERS-1'!$B$5:$J$44,5,FALSE))*VLOOKUP(AirBFYLD2!AM$4,'[1]INTERNAL PARAMETERS-1'!$B$5:$J$44,9,FALSE)*AirBFYLD2!$F191</f>
        <v>0</v>
      </c>
      <c r="AN191" s="44">
        <f>AirBFYLD1!AN191*VLOOKUP(AirBFYLD2!AN$4,'[1]INTERNAL PARAMETERS-1'!$B$5:$J$44,5,FALSE)*VLOOKUP(AirBFYLD2!AN$4,'[1]INTERNAL PARAMETERS-1'!$B$5:$J$44,7,FALSE)*AirBFYLD2!$F191 + AirBFYLD1!AN191*(1-VLOOKUP(AirBFYLD2!AN$4,'[1]INTERNAL PARAMETERS-1'!$B$5:$J$44,5,FALSE))*VLOOKUP(AirBFYLD2!AN$4,'[1]INTERNAL PARAMETERS-1'!$B$5:$J$44,9,FALSE)*AirBFYLD2!$F191</f>
        <v>0</v>
      </c>
      <c r="AO191" s="44">
        <f>AirBFYLD1!AO191*VLOOKUP(AirBFYLD2!AO$4,'[1]INTERNAL PARAMETERS-1'!$B$5:$J$44,5,FALSE)*VLOOKUP(AirBFYLD2!AO$4,'[1]INTERNAL PARAMETERS-1'!$B$5:$J$44,7,FALSE)*AirBFYLD2!$F191 + AirBFYLD1!AO191*(1-VLOOKUP(AirBFYLD2!AO$4,'[1]INTERNAL PARAMETERS-1'!$B$5:$J$44,5,FALSE))*VLOOKUP(AirBFYLD2!AO$4,'[1]INTERNAL PARAMETERS-1'!$B$5:$J$44,9,FALSE)*AirBFYLD2!$F191</f>
        <v>0</v>
      </c>
      <c r="AP191" s="44">
        <f>AirBFYLD1!AP191*VLOOKUP(AirBFYLD2!AP$4,'[1]INTERNAL PARAMETERS-1'!$B$5:$J$44,5,FALSE)*VLOOKUP(AirBFYLD2!AP$4,'[1]INTERNAL PARAMETERS-1'!$B$5:$J$44,7,FALSE)*AirBFYLD2!$F191 + AirBFYLD1!AP191*(1-VLOOKUP(AirBFYLD2!AP$4,'[1]INTERNAL PARAMETERS-1'!$B$5:$J$44,5,FALSE))*VLOOKUP(AirBFYLD2!AP$4,'[1]INTERNAL PARAMETERS-1'!$B$5:$J$44,9,FALSE)*AirBFYLD2!$F191</f>
        <v>0</v>
      </c>
      <c r="AQ191" s="44">
        <f>AirBFYLD1!AQ191*VLOOKUP(AirBFYLD2!AQ$4,'[1]INTERNAL PARAMETERS-1'!$B$5:$J$44,5,FALSE)*VLOOKUP(AirBFYLD2!AQ$4,'[1]INTERNAL PARAMETERS-1'!$B$5:$J$44,7,FALSE)*AirBFYLD2!$F191 + AirBFYLD1!AQ191*(1-VLOOKUP(AirBFYLD2!AQ$4,'[1]INTERNAL PARAMETERS-1'!$B$5:$J$44,5,FALSE))*VLOOKUP(AirBFYLD2!AQ$4,'[1]INTERNAL PARAMETERS-1'!$B$5:$J$44,9,FALSE)*AirBFYLD2!$F191</f>
        <v>0</v>
      </c>
      <c r="AR191" s="44">
        <f>AirBFYLD1!AR191*VLOOKUP(AirBFYLD2!AR$4,'[1]INTERNAL PARAMETERS-1'!$B$5:$J$44,5,FALSE)*VLOOKUP(AirBFYLD2!AR$4,'[1]INTERNAL PARAMETERS-1'!$B$5:$J$44,7,FALSE)*AirBFYLD2!$F191 + AirBFYLD1!AR191*(1-VLOOKUP(AirBFYLD2!AR$4,'[1]INTERNAL PARAMETERS-1'!$B$5:$J$44,5,FALSE))*VLOOKUP(AirBFYLD2!AR$4,'[1]INTERNAL PARAMETERS-1'!$B$5:$J$44,9,FALSE)*AirBFYLD2!$F191</f>
        <v>0</v>
      </c>
      <c r="AS191" s="44">
        <f>AirBFYLD1!AS191*VLOOKUP(AirBFYLD2!AS$4,'[1]INTERNAL PARAMETERS-1'!$B$5:$J$44,5,FALSE)*VLOOKUP(AirBFYLD2!AS$4,'[1]INTERNAL PARAMETERS-1'!$B$5:$J$44,7,FALSE)*AirBFYLD2!$F191 + AirBFYLD1!AS191*(1-VLOOKUP(AirBFYLD2!AS$4,'[1]INTERNAL PARAMETERS-1'!$B$5:$J$44,5,FALSE))*VLOOKUP(AirBFYLD2!AS$4,'[1]INTERNAL PARAMETERS-1'!$B$5:$J$44,9,FALSE)*AirBFYLD2!$F191</f>
        <v>0</v>
      </c>
      <c r="AT191" s="43">
        <f>AirBFYLD1!AT191*VLOOKUP(AirBFYLD2!AT$4,'[1]INTERNAL PARAMETERS-1'!$B$5:$J$44,5,FALSE)*VLOOKUP(AirBFYLD2!AT$4,'[1]INTERNAL PARAMETERS-1'!$B$5:$J$44,7,FALSE)*AirBFYLD2!$F191 + AirBFYLD1!AT191*(1-VLOOKUP(AirBFYLD2!AT$4,'[1]INTERNAL PARAMETERS-1'!$B$5:$J$44,5,FALSE))*VLOOKUP(AirBFYLD2!AT$4,'[1]INTERNAL PARAMETERS-1'!$B$5:$J$44,9,FALSE)*AirBFYLD2!$F191</f>
        <v>0</v>
      </c>
      <c r="AU191" s="45">
        <f>AirBFYLD1!AU191*VLOOKUP(AirBFYLD2!AU$4,'[1]INTERNAL PARAMETERS-1'!$B$5:$J$44,5,FALSE)*VLOOKUP(AirBFYLD2!AU$4,'[1]INTERNAL PARAMETERS-1'!$B$5:$J$44,6,FALSE)*VLOOKUP(AirBFYLD2!AU$4,'[1]INTERNAL PARAMETERS-1'!$B$5:$J$44,3,FALSE) + AirBFYLD1!AU191*(1-VLOOKUP(AirBFYLD2!AU$4,'[1]INTERNAL PARAMETERS-1'!$B$5:$J$44,5,FALSE))*VLOOKUP(AirBFYLD2!AU$4,'[1]INTERNAL PARAMETERS-1'!$B$5:$J$44,8,FALSE)*VLOOKUP(AirBFYLD2!AU$4,'[1]INTERNAL PARAMETERS-1'!$B$5:$J$44,3,FALSE)</f>
        <v>0</v>
      </c>
      <c r="AV191" s="44">
        <f>AirBFYLD1!AV191*VLOOKUP(AirBFYLD2!AV$4,'[1]INTERNAL PARAMETERS-1'!$B$5:$J$44,5,FALSE)*VLOOKUP(AirBFYLD2!AV$4,'[1]INTERNAL PARAMETERS-1'!$B$5:$J$44,6,FALSE)*VLOOKUP(AirBFYLD2!AV$4,'[1]INTERNAL PARAMETERS-1'!$B$5:$J$44,3,FALSE) + AirBFYLD1!AV191*(1-VLOOKUP(AirBFYLD2!AV$4,'[1]INTERNAL PARAMETERS-1'!$B$5:$J$44,5,FALSE))*VLOOKUP(AirBFYLD2!AV$4,'[1]INTERNAL PARAMETERS-1'!$B$5:$J$44,8,FALSE)*VLOOKUP(AirBFYLD2!AV$4,'[1]INTERNAL PARAMETERS-1'!$B$5:$J$44,3,FALSE)</f>
        <v>0</v>
      </c>
      <c r="AW191" s="44">
        <f>AirBFYLD1!AW191*VLOOKUP(AirBFYLD2!AW$4,'[1]INTERNAL PARAMETERS-1'!$B$5:$J$44,5,FALSE)*VLOOKUP(AirBFYLD2!AW$4,'[1]INTERNAL PARAMETERS-1'!$B$5:$J$44,6,FALSE)*VLOOKUP(AirBFYLD2!AW$4,'[1]INTERNAL PARAMETERS-1'!$B$5:$J$44,3,FALSE) + AirBFYLD1!AW191*(1-VLOOKUP(AirBFYLD2!AW$4,'[1]INTERNAL PARAMETERS-1'!$B$5:$J$44,5,FALSE))*VLOOKUP(AirBFYLD2!AW$4,'[1]INTERNAL PARAMETERS-1'!$B$5:$J$44,8,FALSE)*VLOOKUP(AirBFYLD2!AW$4,'[1]INTERNAL PARAMETERS-1'!$B$5:$J$44,3,FALSE)</f>
        <v>0</v>
      </c>
      <c r="AX191" s="44">
        <f>AirBFYLD1!AX191*VLOOKUP(AirBFYLD2!AX$4,'[1]INTERNAL PARAMETERS-1'!$B$5:$J$44,5,FALSE)*VLOOKUP(AirBFYLD2!AX$4,'[1]INTERNAL PARAMETERS-1'!$B$5:$J$44,6,FALSE)*VLOOKUP(AirBFYLD2!AX$4,'[1]INTERNAL PARAMETERS-1'!$B$5:$J$44,3,FALSE) + AirBFYLD1!AX191*(1-VLOOKUP(AirBFYLD2!AX$4,'[1]INTERNAL PARAMETERS-1'!$B$5:$J$44,5,FALSE))*VLOOKUP(AirBFYLD2!AX$4,'[1]INTERNAL PARAMETERS-1'!$B$5:$J$44,8,FALSE)*VLOOKUP(AirBFYLD2!AX$4,'[1]INTERNAL PARAMETERS-1'!$B$5:$J$44,3,FALSE)</f>
        <v>0</v>
      </c>
      <c r="AY191" s="44">
        <f>AirBFYLD1!AY191*VLOOKUP(AirBFYLD2!AY$4,'[1]INTERNAL PARAMETERS-1'!$B$5:$J$44,5,FALSE)*VLOOKUP(AirBFYLD2!AY$4,'[1]INTERNAL PARAMETERS-1'!$B$5:$J$44,6,FALSE)*VLOOKUP(AirBFYLD2!AY$4,'[1]INTERNAL PARAMETERS-1'!$B$5:$J$44,3,FALSE) + AirBFYLD1!AY191*(1-VLOOKUP(AirBFYLD2!AY$4,'[1]INTERNAL PARAMETERS-1'!$B$5:$J$44,5,FALSE))*VLOOKUP(AirBFYLD2!AY$4,'[1]INTERNAL PARAMETERS-1'!$B$5:$J$44,8,FALSE)*VLOOKUP(AirBFYLD2!AY$4,'[1]INTERNAL PARAMETERS-1'!$B$5:$J$44,3,FALSE)</f>
        <v>0</v>
      </c>
      <c r="AZ191" s="44">
        <f>AirBFYLD1!AZ191*VLOOKUP(AirBFYLD2!AZ$4,'[1]INTERNAL PARAMETERS-1'!$B$5:$J$44,5,FALSE)*VLOOKUP(AirBFYLD2!AZ$4,'[1]INTERNAL PARAMETERS-1'!$B$5:$J$44,6,FALSE)*VLOOKUP(AirBFYLD2!AZ$4,'[1]INTERNAL PARAMETERS-1'!$B$5:$J$44,3,FALSE) + AirBFYLD1!AZ191*(1-VLOOKUP(AirBFYLD2!AZ$4,'[1]INTERNAL PARAMETERS-1'!$B$5:$J$44,5,FALSE))*VLOOKUP(AirBFYLD2!AZ$4,'[1]INTERNAL PARAMETERS-1'!$B$5:$J$44,8,FALSE)*VLOOKUP(AirBFYLD2!AZ$4,'[1]INTERNAL PARAMETERS-1'!$B$5:$J$44,3,FALSE)</f>
        <v>0</v>
      </c>
      <c r="BA191" s="44">
        <f>AirBFYLD1!BA191*VLOOKUP(AirBFYLD2!BA$4,'[1]INTERNAL PARAMETERS-1'!$B$5:$J$44,5,FALSE)*VLOOKUP(AirBFYLD2!BA$4,'[1]INTERNAL PARAMETERS-1'!$B$5:$J$44,6,FALSE)*VLOOKUP(AirBFYLD2!BA$4,'[1]INTERNAL PARAMETERS-1'!$B$5:$J$44,3,FALSE) + AirBFYLD1!BA191*(1-VLOOKUP(AirBFYLD2!BA$4,'[1]INTERNAL PARAMETERS-1'!$B$5:$J$44,5,FALSE))*VLOOKUP(AirBFYLD2!BA$4,'[1]INTERNAL PARAMETERS-1'!$B$5:$J$44,8,FALSE)*VLOOKUP(AirBFYLD2!BA$4,'[1]INTERNAL PARAMETERS-1'!$B$5:$J$44,3,FALSE)</f>
        <v>0</v>
      </c>
      <c r="BB191" s="44">
        <f>AirBFYLD1!BB191*VLOOKUP(AirBFYLD2!BB$4,'[1]INTERNAL PARAMETERS-1'!$B$5:$J$44,5,FALSE)*VLOOKUP(AirBFYLD2!BB$4,'[1]INTERNAL PARAMETERS-1'!$B$5:$J$44,6,FALSE)*VLOOKUP(AirBFYLD2!BB$4,'[1]INTERNAL PARAMETERS-1'!$B$5:$J$44,3,FALSE) + AirBFYLD1!BB191*(1-VLOOKUP(AirBFYLD2!BB$4,'[1]INTERNAL PARAMETERS-1'!$B$5:$J$44,5,FALSE))*VLOOKUP(AirBFYLD2!BB$4,'[1]INTERNAL PARAMETERS-1'!$B$5:$J$44,8,FALSE)*VLOOKUP(AirBFYLD2!BB$4,'[1]INTERNAL PARAMETERS-1'!$B$5:$J$44,3,FALSE)</f>
        <v>0</v>
      </c>
      <c r="BC191" s="44">
        <f>AirBFYLD1!BC191*VLOOKUP(AirBFYLD2!BC$4,'[1]INTERNAL PARAMETERS-1'!$B$5:$J$44,5,FALSE)*VLOOKUP(AirBFYLD2!BC$4,'[1]INTERNAL PARAMETERS-1'!$B$5:$J$44,6,FALSE)*VLOOKUP(AirBFYLD2!BC$4,'[1]INTERNAL PARAMETERS-1'!$B$5:$J$44,3,FALSE) + AirBFYLD1!BC191*(1-VLOOKUP(AirBFYLD2!BC$4,'[1]INTERNAL PARAMETERS-1'!$B$5:$J$44,5,FALSE))*VLOOKUP(AirBFYLD2!BC$4,'[1]INTERNAL PARAMETERS-1'!$B$5:$J$44,8,FALSE)*VLOOKUP(AirBFYLD2!BC$4,'[1]INTERNAL PARAMETERS-1'!$B$5:$J$44,3,FALSE)</f>
        <v>0</v>
      </c>
      <c r="BD191" s="44">
        <f>AirBFYLD1!BD191*VLOOKUP(AirBFYLD2!BD$4,'[1]INTERNAL PARAMETERS-1'!$B$5:$J$44,5,FALSE)*VLOOKUP(AirBFYLD2!BD$4,'[1]INTERNAL PARAMETERS-1'!$B$5:$J$44,6,FALSE)*VLOOKUP(AirBFYLD2!BD$4,'[1]INTERNAL PARAMETERS-1'!$B$5:$J$44,3,FALSE) + AirBFYLD1!BD191*(1-VLOOKUP(AirBFYLD2!BD$4,'[1]INTERNAL PARAMETERS-1'!$B$5:$J$44,5,FALSE))*VLOOKUP(AirBFYLD2!BD$4,'[1]INTERNAL PARAMETERS-1'!$B$5:$J$44,8,FALSE)*VLOOKUP(AirBFYLD2!BD$4,'[1]INTERNAL PARAMETERS-1'!$B$5:$J$44,3,FALSE)</f>
        <v>0</v>
      </c>
      <c r="BE191" s="44">
        <f>AirBFYLD1!BE191*VLOOKUP(AirBFYLD2!BE$4,'[1]INTERNAL PARAMETERS-1'!$B$5:$J$44,5,FALSE)*VLOOKUP(AirBFYLD2!BE$4,'[1]INTERNAL PARAMETERS-1'!$B$5:$J$44,6,FALSE)*VLOOKUP(AirBFYLD2!BE$4,'[1]INTERNAL PARAMETERS-1'!$B$5:$J$44,3,FALSE) + AirBFYLD1!BE191*(1-VLOOKUP(AirBFYLD2!BE$4,'[1]INTERNAL PARAMETERS-1'!$B$5:$J$44,5,FALSE))*VLOOKUP(AirBFYLD2!BE$4,'[1]INTERNAL PARAMETERS-1'!$B$5:$J$44,8,FALSE)*VLOOKUP(AirBFYLD2!BE$4,'[1]INTERNAL PARAMETERS-1'!$B$5:$J$44,3,FALSE)</f>
        <v>0</v>
      </c>
      <c r="BF191" s="44">
        <f>AirBFYLD1!BF191*VLOOKUP(AirBFYLD2!BF$4,'[1]INTERNAL PARAMETERS-1'!$B$5:$J$44,5,FALSE)*VLOOKUP(AirBFYLD2!BF$4,'[1]INTERNAL PARAMETERS-1'!$B$5:$J$44,6,FALSE)*VLOOKUP(AirBFYLD2!BF$4,'[1]INTERNAL PARAMETERS-1'!$B$5:$J$44,3,FALSE) + AirBFYLD1!BF191*(1-VLOOKUP(AirBFYLD2!BF$4,'[1]INTERNAL PARAMETERS-1'!$B$5:$J$44,5,FALSE))*VLOOKUP(AirBFYLD2!BF$4,'[1]INTERNAL PARAMETERS-1'!$B$5:$J$44,8,FALSE)*VLOOKUP(AirBFYLD2!BF$4,'[1]INTERNAL PARAMETERS-1'!$B$5:$J$44,3,FALSE)</f>
        <v>0</v>
      </c>
      <c r="BG191" s="44">
        <f>AirBFYLD1!BG191*VLOOKUP(AirBFYLD2!BG$4,'[1]INTERNAL PARAMETERS-1'!$B$5:$J$44,5,FALSE)*VLOOKUP(AirBFYLD2!BG$4,'[1]INTERNAL PARAMETERS-1'!$B$5:$J$44,6,FALSE)*VLOOKUP(AirBFYLD2!BG$4,'[1]INTERNAL PARAMETERS-1'!$B$5:$J$44,3,FALSE) + AirBFYLD1!BG191*(1-VLOOKUP(AirBFYLD2!BG$4,'[1]INTERNAL PARAMETERS-1'!$B$5:$J$44,5,FALSE))*VLOOKUP(AirBFYLD2!BG$4,'[1]INTERNAL PARAMETERS-1'!$B$5:$J$44,8,FALSE)*VLOOKUP(AirBFYLD2!BG$4,'[1]INTERNAL PARAMETERS-1'!$B$5:$J$44,3,FALSE)</f>
        <v>0</v>
      </c>
      <c r="BH191" s="44">
        <f>AirBFYLD1!BH191*VLOOKUP(AirBFYLD2!BH$4,'[1]INTERNAL PARAMETERS-1'!$B$5:$J$44,5,FALSE)*VLOOKUP(AirBFYLD2!BH$4,'[1]INTERNAL PARAMETERS-1'!$B$5:$J$44,6,FALSE)*VLOOKUP(AirBFYLD2!BH$4,'[1]INTERNAL PARAMETERS-1'!$B$5:$J$44,3,FALSE) + AirBFYLD1!BH191*(1-VLOOKUP(AirBFYLD2!BH$4,'[1]INTERNAL PARAMETERS-1'!$B$5:$J$44,5,FALSE))*VLOOKUP(AirBFYLD2!BH$4,'[1]INTERNAL PARAMETERS-1'!$B$5:$J$44,8,FALSE)*VLOOKUP(AirBFYLD2!BH$4,'[1]INTERNAL PARAMETERS-1'!$B$5:$J$44,3,FALSE)</f>
        <v>0</v>
      </c>
      <c r="BI191" s="44">
        <f>AirBFYLD1!BI191*VLOOKUP(AirBFYLD2!BI$4,'[1]INTERNAL PARAMETERS-1'!$B$5:$J$44,5,FALSE)*VLOOKUP(AirBFYLD2!BI$4,'[1]INTERNAL PARAMETERS-1'!$B$5:$J$44,6,FALSE)*VLOOKUP(AirBFYLD2!BI$4,'[1]INTERNAL PARAMETERS-1'!$B$5:$J$44,3,FALSE) + AirBFYLD1!BI191*(1-VLOOKUP(AirBFYLD2!BI$4,'[1]INTERNAL PARAMETERS-1'!$B$5:$J$44,5,FALSE))*VLOOKUP(AirBFYLD2!BI$4,'[1]INTERNAL PARAMETERS-1'!$B$5:$J$44,8,FALSE)*VLOOKUP(AirBFYLD2!BI$4,'[1]INTERNAL PARAMETERS-1'!$B$5:$J$44,3,FALSE)</f>
        <v>0</v>
      </c>
      <c r="BJ191" s="44">
        <f>AirBFYLD1!BJ191*VLOOKUP(AirBFYLD2!BJ$4,'[1]INTERNAL PARAMETERS-1'!$B$5:$J$44,5,FALSE)*VLOOKUP(AirBFYLD2!BJ$4,'[1]INTERNAL PARAMETERS-1'!$B$5:$J$44,6,FALSE)*VLOOKUP(AirBFYLD2!BJ$4,'[1]INTERNAL PARAMETERS-1'!$B$5:$J$44,3,FALSE) + AirBFYLD1!BJ191*(1-VLOOKUP(AirBFYLD2!BJ$4,'[1]INTERNAL PARAMETERS-1'!$B$5:$J$44,5,FALSE))*VLOOKUP(AirBFYLD2!BJ$4,'[1]INTERNAL PARAMETERS-1'!$B$5:$J$44,8,FALSE)*VLOOKUP(AirBFYLD2!BJ$4,'[1]INTERNAL PARAMETERS-1'!$B$5:$J$44,3,FALSE)</f>
        <v>0</v>
      </c>
      <c r="BK191" s="44">
        <f>AirBFYLD1!BK191*VLOOKUP(AirBFYLD2!BK$4,'[1]INTERNAL PARAMETERS-1'!$B$5:$J$44,5,FALSE)*VLOOKUP(AirBFYLD2!BK$4,'[1]INTERNAL PARAMETERS-1'!$B$5:$J$44,6,FALSE)*VLOOKUP(AirBFYLD2!BK$4,'[1]INTERNAL PARAMETERS-1'!$B$5:$J$44,3,FALSE) + AirBFYLD1!BK191*(1-VLOOKUP(AirBFYLD2!BK$4,'[1]INTERNAL PARAMETERS-1'!$B$5:$J$44,5,FALSE))*VLOOKUP(AirBFYLD2!BK$4,'[1]INTERNAL PARAMETERS-1'!$B$5:$J$44,8,FALSE)*VLOOKUP(AirBFYLD2!BK$4,'[1]INTERNAL PARAMETERS-1'!$B$5:$J$44,3,FALSE)</f>
        <v>0</v>
      </c>
      <c r="BL191" s="44">
        <f>AirBFYLD1!BL191*VLOOKUP(AirBFYLD2!BL$4,'[1]INTERNAL PARAMETERS-1'!$B$5:$J$44,5,FALSE)*VLOOKUP(AirBFYLD2!BL$4,'[1]INTERNAL PARAMETERS-1'!$B$5:$J$44,6,FALSE)*VLOOKUP(AirBFYLD2!BL$4,'[1]INTERNAL PARAMETERS-1'!$B$5:$J$44,3,FALSE) + AirBFYLD1!BL191*(1-VLOOKUP(AirBFYLD2!BL$4,'[1]INTERNAL PARAMETERS-1'!$B$5:$J$44,5,FALSE))*VLOOKUP(AirBFYLD2!BL$4,'[1]INTERNAL PARAMETERS-1'!$B$5:$J$44,8,FALSE)*VLOOKUP(AirBFYLD2!BL$4,'[1]INTERNAL PARAMETERS-1'!$B$5:$J$44,3,FALSE)</f>
        <v>0</v>
      </c>
      <c r="BM191" s="44">
        <f>AirBFYLD1!BM191*VLOOKUP(AirBFYLD2!BM$4,'[1]INTERNAL PARAMETERS-1'!$B$5:$J$44,5,FALSE)*VLOOKUP(AirBFYLD2!BM$4,'[1]INTERNAL PARAMETERS-1'!$B$5:$J$44,6,FALSE)*VLOOKUP(AirBFYLD2!BM$4,'[1]INTERNAL PARAMETERS-1'!$B$5:$J$44,3,FALSE) + AirBFYLD1!BM191*(1-VLOOKUP(AirBFYLD2!BM$4,'[1]INTERNAL PARAMETERS-1'!$B$5:$J$44,5,FALSE))*VLOOKUP(AirBFYLD2!BM$4,'[1]INTERNAL PARAMETERS-1'!$B$5:$J$44,8,FALSE)*VLOOKUP(AirBFYLD2!BM$4,'[1]INTERNAL PARAMETERS-1'!$B$5:$J$44,3,FALSE)</f>
        <v>0</v>
      </c>
      <c r="BN191" s="44">
        <f>AirBFYLD1!BN191*VLOOKUP(AirBFYLD2!BN$4,'[1]INTERNAL PARAMETERS-1'!$B$5:$J$44,5,FALSE)*VLOOKUP(AirBFYLD2!BN$4,'[1]INTERNAL PARAMETERS-1'!$B$5:$J$44,6,FALSE)*VLOOKUP(AirBFYLD2!BN$4,'[1]INTERNAL PARAMETERS-1'!$B$5:$J$44,3,FALSE) + AirBFYLD1!BN191*(1-VLOOKUP(AirBFYLD2!BN$4,'[1]INTERNAL PARAMETERS-1'!$B$5:$J$44,5,FALSE))*VLOOKUP(AirBFYLD2!BN$4,'[1]INTERNAL PARAMETERS-1'!$B$5:$J$44,8,FALSE)*VLOOKUP(AirBFYLD2!BN$4,'[1]INTERNAL PARAMETERS-1'!$B$5:$J$44,3,FALSE)</f>
        <v>0</v>
      </c>
      <c r="BO191" s="44">
        <f>AirBFYLD1!BO191*VLOOKUP(AirBFYLD2!BO$4,'[1]INTERNAL PARAMETERS-1'!$B$5:$J$44,5,FALSE)*VLOOKUP(AirBFYLD2!BO$4,'[1]INTERNAL PARAMETERS-1'!$B$5:$J$44,6,FALSE)*VLOOKUP(AirBFYLD2!BO$4,'[1]INTERNAL PARAMETERS-1'!$B$5:$J$44,3,FALSE) + AirBFYLD1!BO191*(1-VLOOKUP(AirBFYLD2!BO$4,'[1]INTERNAL PARAMETERS-1'!$B$5:$J$44,5,FALSE))*VLOOKUP(AirBFYLD2!BO$4,'[1]INTERNAL PARAMETERS-1'!$B$5:$J$44,8,FALSE)*VLOOKUP(AirBFYLD2!BO$4,'[1]INTERNAL PARAMETERS-1'!$B$5:$J$44,3,FALSE)</f>
        <v>0</v>
      </c>
      <c r="BP191" s="44">
        <f>AirBFYLD1!BP191*VLOOKUP(AirBFYLD2!BP$4,'[1]INTERNAL PARAMETERS-1'!$B$5:$J$44,5,FALSE)*VLOOKUP(AirBFYLD2!BP$4,'[1]INTERNAL PARAMETERS-1'!$B$5:$J$44,6,FALSE)*VLOOKUP(AirBFYLD2!BP$4,'[1]INTERNAL PARAMETERS-1'!$B$5:$J$44,3,FALSE) + AirBFYLD1!BP191*(1-VLOOKUP(AirBFYLD2!BP$4,'[1]INTERNAL PARAMETERS-1'!$B$5:$J$44,5,FALSE))*VLOOKUP(AirBFYLD2!BP$4,'[1]INTERNAL PARAMETERS-1'!$B$5:$J$44,8,FALSE)*VLOOKUP(AirBFYLD2!BP$4,'[1]INTERNAL PARAMETERS-1'!$B$5:$J$44,3,FALSE)</f>
        <v>0</v>
      </c>
      <c r="BQ191" s="44">
        <f>AirBFYLD1!BQ191*VLOOKUP(AirBFYLD2!BQ$4,'[1]INTERNAL PARAMETERS-1'!$B$5:$J$44,5,FALSE)*VLOOKUP(AirBFYLD2!BQ$4,'[1]INTERNAL PARAMETERS-1'!$B$5:$J$44,6,FALSE)*VLOOKUP(AirBFYLD2!BQ$4,'[1]INTERNAL PARAMETERS-1'!$B$5:$J$44,3,FALSE) + AirBFYLD1!BQ191*(1-VLOOKUP(AirBFYLD2!BQ$4,'[1]INTERNAL PARAMETERS-1'!$B$5:$J$44,5,FALSE))*VLOOKUP(AirBFYLD2!BQ$4,'[1]INTERNAL PARAMETERS-1'!$B$5:$J$44,8,FALSE)*VLOOKUP(AirBFYLD2!BQ$4,'[1]INTERNAL PARAMETERS-1'!$B$5:$J$44,3,FALSE)</f>
        <v>0</v>
      </c>
      <c r="BR191" s="44">
        <f>AirBFYLD1!BR191*VLOOKUP(AirBFYLD2!BR$4,'[1]INTERNAL PARAMETERS-1'!$B$5:$J$44,5,FALSE)*VLOOKUP(AirBFYLD2!BR$4,'[1]INTERNAL PARAMETERS-1'!$B$5:$J$44,6,FALSE)*VLOOKUP(AirBFYLD2!BR$4,'[1]INTERNAL PARAMETERS-1'!$B$5:$J$44,3,FALSE) + AirBFYLD1!BR191*(1-VLOOKUP(AirBFYLD2!BR$4,'[1]INTERNAL PARAMETERS-1'!$B$5:$J$44,5,FALSE))*VLOOKUP(AirBFYLD2!BR$4,'[1]INTERNAL PARAMETERS-1'!$B$5:$J$44,8,FALSE)*VLOOKUP(AirBFYLD2!BR$4,'[1]INTERNAL PARAMETERS-1'!$B$5:$J$44,3,FALSE)</f>
        <v>0</v>
      </c>
      <c r="BS191" s="44">
        <f>AirBFYLD1!BS191*VLOOKUP(AirBFYLD2!BS$4,'[1]INTERNAL PARAMETERS-1'!$B$5:$J$44,5,FALSE)*VLOOKUP(AirBFYLD2!BS$4,'[1]INTERNAL PARAMETERS-1'!$B$5:$J$44,6,FALSE)*VLOOKUP(AirBFYLD2!BS$4,'[1]INTERNAL PARAMETERS-1'!$B$5:$J$44,3,FALSE) + AirBFYLD1!BS191*(1-VLOOKUP(AirBFYLD2!BS$4,'[1]INTERNAL PARAMETERS-1'!$B$5:$J$44,5,FALSE))*VLOOKUP(AirBFYLD2!BS$4,'[1]INTERNAL PARAMETERS-1'!$B$5:$J$44,8,FALSE)*VLOOKUP(AirBFYLD2!BS$4,'[1]INTERNAL PARAMETERS-1'!$B$5:$J$44,3,FALSE)</f>
        <v>0</v>
      </c>
      <c r="BT191" s="44">
        <f>AirBFYLD1!BT191*VLOOKUP(AirBFYLD2!BT$4,'[1]INTERNAL PARAMETERS-1'!$B$5:$J$44,5,FALSE)*VLOOKUP(AirBFYLD2!BT$4,'[1]INTERNAL PARAMETERS-1'!$B$5:$J$44,6,FALSE)*VLOOKUP(AirBFYLD2!BT$4,'[1]INTERNAL PARAMETERS-1'!$B$5:$J$44,3,FALSE) + AirBFYLD1!BT191*(1-VLOOKUP(AirBFYLD2!BT$4,'[1]INTERNAL PARAMETERS-1'!$B$5:$J$44,5,FALSE))*VLOOKUP(AirBFYLD2!BT$4,'[1]INTERNAL PARAMETERS-1'!$B$5:$J$44,8,FALSE)*VLOOKUP(AirBFYLD2!BT$4,'[1]INTERNAL PARAMETERS-1'!$B$5:$J$44,3,FALSE)</f>
        <v>0</v>
      </c>
      <c r="BU191" s="44">
        <f>AirBFYLD1!BU191*VLOOKUP(AirBFYLD2!BU$4,'[1]INTERNAL PARAMETERS-1'!$B$5:$J$44,5,FALSE)*VLOOKUP(AirBFYLD2!BU$4,'[1]INTERNAL PARAMETERS-1'!$B$5:$J$44,6,FALSE)*VLOOKUP(AirBFYLD2!BU$4,'[1]INTERNAL PARAMETERS-1'!$B$5:$J$44,3,FALSE) + AirBFYLD1!BU191*(1-VLOOKUP(AirBFYLD2!BU$4,'[1]INTERNAL PARAMETERS-1'!$B$5:$J$44,5,FALSE))*VLOOKUP(AirBFYLD2!BU$4,'[1]INTERNAL PARAMETERS-1'!$B$5:$J$44,8,FALSE)*VLOOKUP(AirBFYLD2!BU$4,'[1]INTERNAL PARAMETERS-1'!$B$5:$J$44,3,FALSE)</f>
        <v>0</v>
      </c>
      <c r="BV191" s="44">
        <f>AirBFYLD1!BV191*VLOOKUP(AirBFYLD2!BV$4,'[1]INTERNAL PARAMETERS-1'!$B$5:$J$44,5,FALSE)*VLOOKUP(AirBFYLD2!BV$4,'[1]INTERNAL PARAMETERS-1'!$B$5:$J$44,6,FALSE)*VLOOKUP(AirBFYLD2!BV$4,'[1]INTERNAL PARAMETERS-1'!$B$5:$J$44,3,FALSE) + AirBFYLD1!BV191*(1-VLOOKUP(AirBFYLD2!BV$4,'[1]INTERNAL PARAMETERS-1'!$B$5:$J$44,5,FALSE))*VLOOKUP(AirBFYLD2!BV$4,'[1]INTERNAL PARAMETERS-1'!$B$5:$J$44,8,FALSE)*VLOOKUP(AirBFYLD2!BV$4,'[1]INTERNAL PARAMETERS-1'!$B$5:$J$44,3,FALSE)</f>
        <v>0</v>
      </c>
      <c r="BW191" s="44">
        <f>AirBFYLD1!BW191*VLOOKUP(AirBFYLD2!BW$4,'[1]INTERNAL PARAMETERS-1'!$B$5:$J$44,5,FALSE)*VLOOKUP(AirBFYLD2!BW$4,'[1]INTERNAL PARAMETERS-1'!$B$5:$J$44,6,FALSE)*VLOOKUP(AirBFYLD2!BW$4,'[1]INTERNAL PARAMETERS-1'!$B$5:$J$44,3,FALSE) + AirBFYLD1!BW191*(1-VLOOKUP(AirBFYLD2!BW$4,'[1]INTERNAL PARAMETERS-1'!$B$5:$J$44,5,FALSE))*VLOOKUP(AirBFYLD2!BW$4,'[1]INTERNAL PARAMETERS-1'!$B$5:$J$44,8,FALSE)*VLOOKUP(AirBFYLD2!BW$4,'[1]INTERNAL PARAMETERS-1'!$B$5:$J$44,3,FALSE)</f>
        <v>0</v>
      </c>
      <c r="BX191" s="44">
        <f>AirBFYLD1!BX191*VLOOKUP(AirBFYLD2!BX$4,'[1]INTERNAL PARAMETERS-1'!$B$5:$J$44,5,FALSE)*VLOOKUP(AirBFYLD2!BX$4,'[1]INTERNAL PARAMETERS-1'!$B$5:$J$44,6,FALSE)*VLOOKUP(AirBFYLD2!BX$4,'[1]INTERNAL PARAMETERS-1'!$B$5:$J$44,3,FALSE) + AirBFYLD1!BX191*(1-VLOOKUP(AirBFYLD2!BX$4,'[1]INTERNAL PARAMETERS-1'!$B$5:$J$44,5,FALSE))*VLOOKUP(AirBFYLD2!BX$4,'[1]INTERNAL PARAMETERS-1'!$B$5:$J$44,8,FALSE)*VLOOKUP(AirBFYLD2!BX$4,'[1]INTERNAL PARAMETERS-1'!$B$5:$J$44,3,FALSE)</f>
        <v>0</v>
      </c>
      <c r="BY191" s="44">
        <f>AirBFYLD1!BY191*VLOOKUP(AirBFYLD2!BY$4,'[1]INTERNAL PARAMETERS-1'!$B$5:$J$44,5,FALSE)*VLOOKUP(AirBFYLD2!BY$4,'[1]INTERNAL PARAMETERS-1'!$B$5:$J$44,6,FALSE)*VLOOKUP(AirBFYLD2!BY$4,'[1]INTERNAL PARAMETERS-1'!$B$5:$J$44,3,FALSE) + AirBFYLD1!BY191*(1-VLOOKUP(AirBFYLD2!BY$4,'[1]INTERNAL PARAMETERS-1'!$B$5:$J$44,5,FALSE))*VLOOKUP(AirBFYLD2!BY$4,'[1]INTERNAL PARAMETERS-1'!$B$5:$J$44,8,FALSE)*VLOOKUP(AirBFYLD2!BY$4,'[1]INTERNAL PARAMETERS-1'!$B$5:$J$44,3,FALSE)</f>
        <v>0</v>
      </c>
      <c r="BZ191" s="44">
        <f>AirBFYLD1!BZ191*VLOOKUP(AirBFYLD2!BZ$4,'[1]INTERNAL PARAMETERS-1'!$B$5:$J$44,5,FALSE)*VLOOKUP(AirBFYLD2!BZ$4,'[1]INTERNAL PARAMETERS-1'!$B$5:$J$44,6,FALSE)*VLOOKUP(AirBFYLD2!BZ$4,'[1]INTERNAL PARAMETERS-1'!$B$5:$J$44,3,FALSE) + AirBFYLD1!BZ191*(1-VLOOKUP(AirBFYLD2!BZ$4,'[1]INTERNAL PARAMETERS-1'!$B$5:$J$44,5,FALSE))*VLOOKUP(AirBFYLD2!BZ$4,'[1]INTERNAL PARAMETERS-1'!$B$5:$J$44,8,FALSE)*VLOOKUP(AirBFYLD2!BZ$4,'[1]INTERNAL PARAMETERS-1'!$B$5:$J$44,3,FALSE)</f>
        <v>0</v>
      </c>
      <c r="CA191" s="44">
        <f>AirBFYLD1!CA191*VLOOKUP(AirBFYLD2!CA$4,'[1]INTERNAL PARAMETERS-1'!$B$5:$J$44,5,FALSE)*VLOOKUP(AirBFYLD2!CA$4,'[1]INTERNAL PARAMETERS-1'!$B$5:$J$44,6,FALSE)*VLOOKUP(AirBFYLD2!CA$4,'[1]INTERNAL PARAMETERS-1'!$B$5:$J$44,3,FALSE) + AirBFYLD1!CA191*(1-VLOOKUP(AirBFYLD2!CA$4,'[1]INTERNAL PARAMETERS-1'!$B$5:$J$44,5,FALSE))*VLOOKUP(AirBFYLD2!CA$4,'[1]INTERNAL PARAMETERS-1'!$B$5:$J$44,8,FALSE)*VLOOKUP(AirBFYLD2!CA$4,'[1]INTERNAL PARAMETERS-1'!$B$5:$J$44,3,FALSE)</f>
        <v>0</v>
      </c>
      <c r="CB191" s="44">
        <f>AirBFYLD1!CB191*VLOOKUP(AirBFYLD2!CB$4,'[1]INTERNAL PARAMETERS-1'!$B$5:$J$44,5,FALSE)*VLOOKUP(AirBFYLD2!CB$4,'[1]INTERNAL PARAMETERS-1'!$B$5:$J$44,6,FALSE)*VLOOKUP(AirBFYLD2!CB$4,'[1]INTERNAL PARAMETERS-1'!$B$5:$J$44,3,FALSE) + AirBFYLD1!CB191*(1-VLOOKUP(AirBFYLD2!CB$4,'[1]INTERNAL PARAMETERS-1'!$B$5:$J$44,5,FALSE))*VLOOKUP(AirBFYLD2!CB$4,'[1]INTERNAL PARAMETERS-1'!$B$5:$J$44,8,FALSE)*VLOOKUP(AirBFYLD2!CB$4,'[1]INTERNAL PARAMETERS-1'!$B$5:$J$44,3,FALSE)</f>
        <v>0</v>
      </c>
      <c r="CC191" s="44">
        <f>AirBFYLD1!CC191*VLOOKUP(AirBFYLD2!CC$4,'[1]INTERNAL PARAMETERS-1'!$B$5:$J$44,5,FALSE)*VLOOKUP(AirBFYLD2!CC$4,'[1]INTERNAL PARAMETERS-1'!$B$5:$J$44,6,FALSE)*VLOOKUP(AirBFYLD2!CC$4,'[1]INTERNAL PARAMETERS-1'!$B$5:$J$44,3,FALSE) + AirBFYLD1!CC191*(1-VLOOKUP(AirBFYLD2!CC$4,'[1]INTERNAL PARAMETERS-1'!$B$5:$J$44,5,FALSE))*VLOOKUP(AirBFYLD2!CC$4,'[1]INTERNAL PARAMETERS-1'!$B$5:$J$44,8,FALSE)*VLOOKUP(AirBFYLD2!CC$4,'[1]INTERNAL PARAMETERS-1'!$B$5:$J$44,3,FALSE)</f>
        <v>0</v>
      </c>
      <c r="CD191" s="44">
        <f>AirBFYLD1!CD191*VLOOKUP(AirBFYLD2!CD$4,'[1]INTERNAL PARAMETERS-1'!$B$5:$J$44,5,FALSE)*VLOOKUP(AirBFYLD2!CD$4,'[1]INTERNAL PARAMETERS-1'!$B$5:$J$44,6,FALSE)*VLOOKUP(AirBFYLD2!CD$4,'[1]INTERNAL PARAMETERS-1'!$B$5:$J$44,3,FALSE) + AirBFYLD1!CD191*(1-VLOOKUP(AirBFYLD2!CD$4,'[1]INTERNAL PARAMETERS-1'!$B$5:$J$44,5,FALSE))*VLOOKUP(AirBFYLD2!CD$4,'[1]INTERNAL PARAMETERS-1'!$B$5:$J$44,8,FALSE)*VLOOKUP(AirBFYLD2!CD$4,'[1]INTERNAL PARAMETERS-1'!$B$5:$J$44,3,FALSE)</f>
        <v>0</v>
      </c>
      <c r="CE191" s="44">
        <f>AirBFYLD1!CE191*VLOOKUP(AirBFYLD2!CE$4,'[1]INTERNAL PARAMETERS-1'!$B$5:$J$44,5,FALSE)*VLOOKUP(AirBFYLD2!CE$4,'[1]INTERNAL PARAMETERS-1'!$B$5:$J$44,6,FALSE)*VLOOKUP(AirBFYLD2!CE$4,'[1]INTERNAL PARAMETERS-1'!$B$5:$J$44,3,FALSE) + AirBFYLD1!CE191*(1-VLOOKUP(AirBFYLD2!CE$4,'[1]INTERNAL PARAMETERS-1'!$B$5:$J$44,5,FALSE))*VLOOKUP(AirBFYLD2!CE$4,'[1]INTERNAL PARAMETERS-1'!$B$5:$J$44,8,FALSE)*VLOOKUP(AirBFYLD2!CE$4,'[1]INTERNAL PARAMETERS-1'!$B$5:$J$44,3,FALSE)</f>
        <v>0</v>
      </c>
      <c r="CF191" s="44">
        <f>AirBFYLD1!CF191*VLOOKUP(AirBFYLD2!CF$4,'[1]INTERNAL PARAMETERS-1'!$B$5:$J$44,5,FALSE)*VLOOKUP(AirBFYLD2!CF$4,'[1]INTERNAL PARAMETERS-1'!$B$5:$J$44,6,FALSE)*VLOOKUP(AirBFYLD2!CF$4,'[1]INTERNAL PARAMETERS-1'!$B$5:$J$44,3,FALSE) + AirBFYLD1!CF191*(1-VLOOKUP(AirBFYLD2!CF$4,'[1]INTERNAL PARAMETERS-1'!$B$5:$J$44,5,FALSE))*VLOOKUP(AirBFYLD2!CF$4,'[1]INTERNAL PARAMETERS-1'!$B$5:$J$44,8,FALSE)*VLOOKUP(AirBFYLD2!CF$4,'[1]INTERNAL PARAMETERS-1'!$B$5:$J$44,3,FALSE)</f>
        <v>0</v>
      </c>
      <c r="CG191" s="44">
        <f>AirBFYLD1!CG191*VLOOKUP(AirBFYLD2!CG$4,'[1]INTERNAL PARAMETERS-1'!$B$5:$J$44,5,FALSE)*VLOOKUP(AirBFYLD2!CG$4,'[1]INTERNAL PARAMETERS-1'!$B$5:$J$44,6,FALSE)*VLOOKUP(AirBFYLD2!CG$4,'[1]INTERNAL PARAMETERS-1'!$B$5:$J$44,3,FALSE) + AirBFYLD1!CG191*(1-VLOOKUP(AirBFYLD2!CG$4,'[1]INTERNAL PARAMETERS-1'!$B$5:$J$44,5,FALSE))*VLOOKUP(AirBFYLD2!CG$4,'[1]INTERNAL PARAMETERS-1'!$B$5:$J$44,8,FALSE)*VLOOKUP(AirBFYLD2!CG$4,'[1]INTERNAL PARAMETERS-1'!$B$5:$J$44,3,FALSE)</f>
        <v>0</v>
      </c>
      <c r="CH191" s="43">
        <f>AirBFYLD1!CH191*VLOOKUP(AirBFYLD2!CH$4,'[1]INTERNAL PARAMETERS-1'!$B$5:$J$44,5,FALSE)*VLOOKUP(AirBFYLD2!CH$4,'[1]INTERNAL PARAMETERS-1'!$B$5:$J$44,6,FALSE)*VLOOKUP(AirBFYLD2!CH$4,'[1]INTERNAL PARAMETERS-1'!$B$5:$J$44,3,FALSE) + AirBFYLD1!CH191*(1-VLOOKUP(AirBFYLD2!CH$4,'[1]INTERNAL PARAMETERS-1'!$B$5:$J$44,5,FALSE))*VLOOKUP(AirBFYLD2!CH$4,'[1]INTERNAL PARAMETERS-1'!$B$5:$J$44,8,FALSE)*VLOOKUP(AirBFYLD2!CH$4,'[1]INTERNAL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5">
      <c r="B192" s="58" t="s">
        <v>7</v>
      </c>
      <c r="C192" s="57" t="s">
        <v>68</v>
      </c>
      <c r="D192" s="57" t="s">
        <v>60</v>
      </c>
      <c r="E192" s="133">
        <f>AirBF!X192</f>
        <v>0</v>
      </c>
      <c r="F192" s="59">
        <f>'[1]INTERNAL PARAMETERS-1'!M12</f>
        <v>49.09</v>
      </c>
      <c r="G192" s="45">
        <f>AirBFYLD1!G192*VLOOKUP(AirBFYLD2!G$4,'[1]INTERNAL PARAMETERS-1'!$B$5:$J$44,5,FALSE)*VLOOKUP(AirBFYLD2!G$4,'[1]INTERNAL PARAMETERS-1'!$B$5:$J$44,7,FALSE)*AirBFYLD2!$F192 + AirBFYLD1!G192*(1-VLOOKUP(AirBFYLD2!G$4,'[1]INTERNAL PARAMETERS-1'!$B$5:$J$44,5,FALSE))*VLOOKUP(AirBFYLD2!G$4,'[1]INTERNAL PARAMETERS-1'!$B$5:$J$44,9,FALSE)*AirBFYLD2!$F192</f>
        <v>0</v>
      </c>
      <c r="H192" s="44">
        <f>AirBFYLD1!H192*VLOOKUP(AirBFYLD2!H$4,'[1]INTERNAL PARAMETERS-1'!$B$5:$J$44,5,FALSE)*VLOOKUP(AirBFYLD2!H$4,'[1]INTERNAL PARAMETERS-1'!$B$5:$J$44,7,FALSE)*AirBFYLD2!$F192 + AirBFYLD1!H192*(1-VLOOKUP(AirBFYLD2!H$4,'[1]INTERNAL PARAMETERS-1'!$B$5:$J$44,5,FALSE))*VLOOKUP(AirBFYLD2!H$4,'[1]INTERNAL PARAMETERS-1'!$B$5:$J$44,9,FALSE)*AirBFYLD2!$F192</f>
        <v>0</v>
      </c>
      <c r="I192" s="44">
        <f>AirBFYLD1!I192*VLOOKUP(AirBFYLD2!I$4,'[1]INTERNAL PARAMETERS-1'!$B$5:$J$44,5,FALSE)*VLOOKUP(AirBFYLD2!I$4,'[1]INTERNAL PARAMETERS-1'!$B$5:$J$44,7,FALSE)*AirBFYLD2!$F192 + AirBFYLD1!I192*(1-VLOOKUP(AirBFYLD2!I$4,'[1]INTERNAL PARAMETERS-1'!$B$5:$J$44,5,FALSE))*VLOOKUP(AirBFYLD2!I$4,'[1]INTERNAL PARAMETERS-1'!$B$5:$J$44,9,FALSE)*AirBFYLD2!$F192</f>
        <v>0</v>
      </c>
      <c r="J192" s="44">
        <f>AirBFYLD1!J192*VLOOKUP(AirBFYLD2!J$4,'[1]INTERNAL PARAMETERS-1'!$B$5:$J$44,5,FALSE)*VLOOKUP(AirBFYLD2!J$4,'[1]INTERNAL PARAMETERS-1'!$B$5:$J$44,7,FALSE)*AirBFYLD2!$F192 + AirBFYLD1!J192*(1-VLOOKUP(AirBFYLD2!J$4,'[1]INTERNAL PARAMETERS-1'!$B$5:$J$44,5,FALSE))*VLOOKUP(AirBFYLD2!J$4,'[1]INTERNAL PARAMETERS-1'!$B$5:$J$44,9,FALSE)*AirBFYLD2!$F192</f>
        <v>0</v>
      </c>
      <c r="K192" s="44">
        <f>AirBFYLD1!K192*VLOOKUP(AirBFYLD2!K$4,'[1]INTERNAL PARAMETERS-1'!$B$5:$J$44,5,FALSE)*VLOOKUP(AirBFYLD2!K$4,'[1]INTERNAL PARAMETERS-1'!$B$5:$J$44,7,FALSE)*AirBFYLD2!$F192 + AirBFYLD1!K192*(1-VLOOKUP(AirBFYLD2!K$4,'[1]INTERNAL PARAMETERS-1'!$B$5:$J$44,5,FALSE))*VLOOKUP(AirBFYLD2!K$4,'[1]INTERNAL PARAMETERS-1'!$B$5:$J$44,9,FALSE)*AirBFYLD2!$F192</f>
        <v>0</v>
      </c>
      <c r="L192" s="44">
        <f>AirBFYLD1!L192*VLOOKUP(AirBFYLD2!L$4,'[1]INTERNAL PARAMETERS-1'!$B$5:$J$44,5,FALSE)*VLOOKUP(AirBFYLD2!L$4,'[1]INTERNAL PARAMETERS-1'!$B$5:$J$44,7,FALSE)*AirBFYLD2!$F192 + AirBFYLD1!L192*(1-VLOOKUP(AirBFYLD2!L$4,'[1]INTERNAL PARAMETERS-1'!$B$5:$J$44,5,FALSE))*VLOOKUP(AirBFYLD2!L$4,'[1]INTERNAL PARAMETERS-1'!$B$5:$J$44,9,FALSE)*AirBFYLD2!$F192</f>
        <v>0</v>
      </c>
      <c r="M192" s="44">
        <f>AirBFYLD1!M192*VLOOKUP(AirBFYLD2!M$4,'[1]INTERNAL PARAMETERS-1'!$B$5:$J$44,5,FALSE)*VLOOKUP(AirBFYLD2!M$4,'[1]INTERNAL PARAMETERS-1'!$B$5:$J$44,7,FALSE)*AirBFYLD2!$F192 + AirBFYLD1!M192*(1-VLOOKUP(AirBFYLD2!M$4,'[1]INTERNAL PARAMETERS-1'!$B$5:$J$44,5,FALSE))*VLOOKUP(AirBFYLD2!M$4,'[1]INTERNAL PARAMETERS-1'!$B$5:$J$44,9,FALSE)*AirBFYLD2!$F192</f>
        <v>0</v>
      </c>
      <c r="N192" s="44">
        <f>AirBFYLD1!N192*VLOOKUP(AirBFYLD2!N$4,'[1]INTERNAL PARAMETERS-1'!$B$5:$J$44,5,FALSE)*VLOOKUP(AirBFYLD2!N$4,'[1]INTERNAL PARAMETERS-1'!$B$5:$J$44,7,FALSE)*AirBFYLD2!$F192 + AirBFYLD1!N192*(1-VLOOKUP(AirBFYLD2!N$4,'[1]INTERNAL PARAMETERS-1'!$B$5:$J$44,5,FALSE))*VLOOKUP(AirBFYLD2!N$4,'[1]INTERNAL PARAMETERS-1'!$B$5:$J$44,9,FALSE)*AirBFYLD2!$F192</f>
        <v>0</v>
      </c>
      <c r="O192" s="44">
        <f>AirBFYLD1!O192*VLOOKUP(AirBFYLD2!O$4,'[1]INTERNAL PARAMETERS-1'!$B$5:$J$44,5,FALSE)*VLOOKUP(AirBFYLD2!O$4,'[1]INTERNAL PARAMETERS-1'!$B$5:$J$44,7,FALSE)*AirBFYLD2!$F192 + AirBFYLD1!O192*(1-VLOOKUP(AirBFYLD2!O$4,'[1]INTERNAL PARAMETERS-1'!$B$5:$J$44,5,FALSE))*VLOOKUP(AirBFYLD2!O$4,'[1]INTERNAL PARAMETERS-1'!$B$5:$J$44,9,FALSE)*AirBFYLD2!$F192</f>
        <v>0</v>
      </c>
      <c r="P192" s="44">
        <f>AirBFYLD1!P192*VLOOKUP(AirBFYLD2!P$4,'[1]INTERNAL PARAMETERS-1'!$B$5:$J$44,5,FALSE)*VLOOKUP(AirBFYLD2!P$4,'[1]INTERNAL PARAMETERS-1'!$B$5:$J$44,7,FALSE)*AirBFYLD2!$F192 + AirBFYLD1!P192*(1-VLOOKUP(AirBFYLD2!P$4,'[1]INTERNAL PARAMETERS-1'!$B$5:$J$44,5,FALSE))*VLOOKUP(AirBFYLD2!P$4,'[1]INTERNAL PARAMETERS-1'!$B$5:$J$44,9,FALSE)*AirBFYLD2!$F192</f>
        <v>0</v>
      </c>
      <c r="Q192" s="44">
        <f>AirBFYLD1!Q192*VLOOKUP(AirBFYLD2!Q$4,'[1]INTERNAL PARAMETERS-1'!$B$5:$J$44,5,FALSE)*VLOOKUP(AirBFYLD2!Q$4,'[1]INTERNAL PARAMETERS-1'!$B$5:$J$44,7,FALSE)*AirBFYLD2!$F192 + AirBFYLD1!Q192*(1-VLOOKUP(AirBFYLD2!Q$4,'[1]INTERNAL PARAMETERS-1'!$B$5:$J$44,5,FALSE))*VLOOKUP(AirBFYLD2!Q$4,'[1]INTERNAL PARAMETERS-1'!$B$5:$J$44,9,FALSE)*AirBFYLD2!$F192</f>
        <v>0</v>
      </c>
      <c r="R192" s="44">
        <f>AirBFYLD1!R192*VLOOKUP(AirBFYLD2!R$4,'[1]INTERNAL PARAMETERS-1'!$B$5:$J$44,5,FALSE)*VLOOKUP(AirBFYLD2!R$4,'[1]INTERNAL PARAMETERS-1'!$B$5:$J$44,7,FALSE)*AirBFYLD2!$F192 + AirBFYLD1!R192*(1-VLOOKUP(AirBFYLD2!R$4,'[1]INTERNAL PARAMETERS-1'!$B$5:$J$44,5,FALSE))*VLOOKUP(AirBFYLD2!R$4,'[1]INTERNAL PARAMETERS-1'!$B$5:$J$44,9,FALSE)*AirBFYLD2!$F192</f>
        <v>0</v>
      </c>
      <c r="S192" s="44">
        <f>AirBFYLD1!S192*VLOOKUP(AirBFYLD2!S$4,'[1]INTERNAL PARAMETERS-1'!$B$5:$J$44,5,FALSE)*VLOOKUP(AirBFYLD2!S$4,'[1]INTERNAL PARAMETERS-1'!$B$5:$J$44,7,FALSE)*AirBFYLD2!$F192 + AirBFYLD1!S192*(1-VLOOKUP(AirBFYLD2!S$4,'[1]INTERNAL PARAMETERS-1'!$B$5:$J$44,5,FALSE))*VLOOKUP(AirBFYLD2!S$4,'[1]INTERNAL PARAMETERS-1'!$B$5:$J$44,9,FALSE)*AirBFYLD2!$F192</f>
        <v>0</v>
      </c>
      <c r="T192" s="44">
        <f>AirBFYLD1!T192*VLOOKUP(AirBFYLD2!T$4,'[1]INTERNAL PARAMETERS-1'!$B$5:$J$44,5,FALSE)*VLOOKUP(AirBFYLD2!T$4,'[1]INTERNAL PARAMETERS-1'!$B$5:$J$44,7,FALSE)*AirBFYLD2!$F192 + AirBFYLD1!T192*(1-VLOOKUP(AirBFYLD2!T$4,'[1]INTERNAL PARAMETERS-1'!$B$5:$J$44,5,FALSE))*VLOOKUP(AirBFYLD2!T$4,'[1]INTERNAL PARAMETERS-1'!$B$5:$J$44,9,FALSE)*AirBFYLD2!$F192</f>
        <v>0</v>
      </c>
      <c r="U192" s="44">
        <f>AirBFYLD1!U192*VLOOKUP(AirBFYLD2!U$4,'[1]INTERNAL PARAMETERS-1'!$B$5:$J$44,5,FALSE)*VLOOKUP(AirBFYLD2!U$4,'[1]INTERNAL PARAMETERS-1'!$B$5:$J$44,7,FALSE)*AirBFYLD2!$F192 + AirBFYLD1!U192*(1-VLOOKUP(AirBFYLD2!U$4,'[1]INTERNAL PARAMETERS-1'!$B$5:$J$44,5,FALSE))*VLOOKUP(AirBFYLD2!U$4,'[1]INTERNAL PARAMETERS-1'!$B$5:$J$44,9,FALSE)*AirBFYLD2!$F192</f>
        <v>0</v>
      </c>
      <c r="V192" s="44">
        <f>AirBFYLD1!V192*VLOOKUP(AirBFYLD2!V$4,'[1]INTERNAL PARAMETERS-1'!$B$5:$J$44,5,FALSE)*VLOOKUP(AirBFYLD2!V$4,'[1]INTERNAL PARAMETERS-1'!$B$5:$J$44,7,FALSE)*AirBFYLD2!$F192 + AirBFYLD1!V192*(1-VLOOKUP(AirBFYLD2!V$4,'[1]INTERNAL PARAMETERS-1'!$B$5:$J$44,5,FALSE))*VLOOKUP(AirBFYLD2!V$4,'[1]INTERNAL PARAMETERS-1'!$B$5:$J$44,9,FALSE)*AirBFYLD2!$F192</f>
        <v>0</v>
      </c>
      <c r="W192" s="44">
        <f>AirBFYLD1!W192*VLOOKUP(AirBFYLD2!W$4,'[1]INTERNAL PARAMETERS-1'!$B$5:$J$44,5,FALSE)*VLOOKUP(AirBFYLD2!W$4,'[1]INTERNAL PARAMETERS-1'!$B$5:$J$44,7,FALSE)*AirBFYLD2!$F192 + AirBFYLD1!W192*(1-VLOOKUP(AirBFYLD2!W$4,'[1]INTERNAL PARAMETERS-1'!$B$5:$J$44,5,FALSE))*VLOOKUP(AirBFYLD2!W$4,'[1]INTERNAL PARAMETERS-1'!$B$5:$J$44,9,FALSE)*AirBFYLD2!$F192</f>
        <v>0</v>
      </c>
      <c r="X192" s="44">
        <f>AirBFYLD1!X192*VLOOKUP(AirBFYLD2!X$4,'[1]INTERNAL PARAMETERS-1'!$B$5:$J$44,5,FALSE)*VLOOKUP(AirBFYLD2!X$4,'[1]INTERNAL PARAMETERS-1'!$B$5:$J$44,7,FALSE)*AirBFYLD2!$F192 + AirBFYLD1!X192*(1-VLOOKUP(AirBFYLD2!X$4,'[1]INTERNAL PARAMETERS-1'!$B$5:$J$44,5,FALSE))*VLOOKUP(AirBFYLD2!X$4,'[1]INTERNAL PARAMETERS-1'!$B$5:$J$44,9,FALSE)*AirBFYLD2!$F192</f>
        <v>0</v>
      </c>
      <c r="Y192" s="44">
        <f>AirBFYLD1!Y192*VLOOKUP(AirBFYLD2!Y$4,'[1]INTERNAL PARAMETERS-1'!$B$5:$J$44,5,FALSE)*VLOOKUP(AirBFYLD2!Y$4,'[1]INTERNAL PARAMETERS-1'!$B$5:$J$44,7,FALSE)*AirBFYLD2!$F192 + AirBFYLD1!Y192*(1-VLOOKUP(AirBFYLD2!Y$4,'[1]INTERNAL PARAMETERS-1'!$B$5:$J$44,5,FALSE))*VLOOKUP(AirBFYLD2!Y$4,'[1]INTERNAL PARAMETERS-1'!$B$5:$J$44,9,FALSE)*AirBFYLD2!$F192</f>
        <v>0</v>
      </c>
      <c r="Z192" s="44">
        <f>AirBFYLD1!Z192*VLOOKUP(AirBFYLD2!Z$4,'[1]INTERNAL PARAMETERS-1'!$B$5:$J$44,5,FALSE)*VLOOKUP(AirBFYLD2!Z$4,'[1]INTERNAL PARAMETERS-1'!$B$5:$J$44,7,FALSE)*AirBFYLD2!$F192 + AirBFYLD1!Z192*(1-VLOOKUP(AirBFYLD2!Z$4,'[1]INTERNAL PARAMETERS-1'!$B$5:$J$44,5,FALSE))*VLOOKUP(AirBFYLD2!Z$4,'[1]INTERNAL PARAMETERS-1'!$B$5:$J$44,9,FALSE)*AirBFYLD2!$F192</f>
        <v>0</v>
      </c>
      <c r="AA192" s="44">
        <f>AirBFYLD1!AA192*VLOOKUP(AirBFYLD2!AA$4,'[1]INTERNAL PARAMETERS-1'!$B$5:$J$44,5,FALSE)*VLOOKUP(AirBFYLD2!AA$4,'[1]INTERNAL PARAMETERS-1'!$B$5:$J$44,7,FALSE)*AirBFYLD2!$F192 + AirBFYLD1!AA192*(1-VLOOKUP(AirBFYLD2!AA$4,'[1]INTERNAL PARAMETERS-1'!$B$5:$J$44,5,FALSE))*VLOOKUP(AirBFYLD2!AA$4,'[1]INTERNAL PARAMETERS-1'!$B$5:$J$44,9,FALSE)*AirBFYLD2!$F192</f>
        <v>0</v>
      </c>
      <c r="AB192" s="44">
        <f>AirBFYLD1!AB192*VLOOKUP(AirBFYLD2!AB$4,'[1]INTERNAL PARAMETERS-1'!$B$5:$J$44,5,FALSE)*VLOOKUP(AirBFYLD2!AB$4,'[1]INTERNAL PARAMETERS-1'!$B$5:$J$44,7,FALSE)*AirBFYLD2!$F192 + AirBFYLD1!AB192*(1-VLOOKUP(AirBFYLD2!AB$4,'[1]INTERNAL PARAMETERS-1'!$B$5:$J$44,5,FALSE))*VLOOKUP(AirBFYLD2!AB$4,'[1]INTERNAL PARAMETERS-1'!$B$5:$J$44,9,FALSE)*AirBFYLD2!$F192</f>
        <v>0</v>
      </c>
      <c r="AC192" s="44">
        <f>AirBFYLD1!AC192*VLOOKUP(AirBFYLD2!AC$4,'[1]INTERNAL PARAMETERS-1'!$B$5:$J$44,5,FALSE)*VLOOKUP(AirBFYLD2!AC$4,'[1]INTERNAL PARAMETERS-1'!$B$5:$J$44,7,FALSE)*AirBFYLD2!$F192 + AirBFYLD1!AC192*(1-VLOOKUP(AirBFYLD2!AC$4,'[1]INTERNAL PARAMETERS-1'!$B$5:$J$44,5,FALSE))*VLOOKUP(AirBFYLD2!AC$4,'[1]INTERNAL PARAMETERS-1'!$B$5:$J$44,9,FALSE)*AirBFYLD2!$F192</f>
        <v>0</v>
      </c>
      <c r="AD192" s="44">
        <f>AirBFYLD1!AD192*VLOOKUP(AirBFYLD2!AD$4,'[1]INTERNAL PARAMETERS-1'!$B$5:$J$44,5,FALSE)*VLOOKUP(AirBFYLD2!AD$4,'[1]INTERNAL PARAMETERS-1'!$B$5:$J$44,7,FALSE)*AirBFYLD2!$F192 + AirBFYLD1!AD192*(1-VLOOKUP(AirBFYLD2!AD$4,'[1]INTERNAL PARAMETERS-1'!$B$5:$J$44,5,FALSE))*VLOOKUP(AirBFYLD2!AD$4,'[1]INTERNAL PARAMETERS-1'!$B$5:$J$44,9,FALSE)*AirBFYLD2!$F192</f>
        <v>0</v>
      </c>
      <c r="AE192" s="44">
        <f>AirBFYLD1!AE192*VLOOKUP(AirBFYLD2!AE$4,'[1]INTERNAL PARAMETERS-1'!$B$5:$J$44,5,FALSE)*VLOOKUP(AirBFYLD2!AE$4,'[1]INTERNAL PARAMETERS-1'!$B$5:$J$44,7,FALSE)*AirBFYLD2!$F192 + AirBFYLD1!AE192*(1-VLOOKUP(AirBFYLD2!AE$4,'[1]INTERNAL PARAMETERS-1'!$B$5:$J$44,5,FALSE))*VLOOKUP(AirBFYLD2!AE$4,'[1]INTERNAL PARAMETERS-1'!$B$5:$J$44,9,FALSE)*AirBFYLD2!$F192</f>
        <v>0</v>
      </c>
      <c r="AF192" s="44">
        <f>AirBFYLD1!AF192*VLOOKUP(AirBFYLD2!AF$4,'[1]INTERNAL PARAMETERS-1'!$B$5:$J$44,5,FALSE)*VLOOKUP(AirBFYLD2!AF$4,'[1]INTERNAL PARAMETERS-1'!$B$5:$J$44,7,FALSE)*AirBFYLD2!$F192 + AirBFYLD1!AF192*(1-VLOOKUP(AirBFYLD2!AF$4,'[1]INTERNAL PARAMETERS-1'!$B$5:$J$44,5,FALSE))*VLOOKUP(AirBFYLD2!AF$4,'[1]INTERNAL PARAMETERS-1'!$B$5:$J$44,9,FALSE)*AirBFYLD2!$F192</f>
        <v>0</v>
      </c>
      <c r="AG192" s="44">
        <f>AirBFYLD1!AG192*VLOOKUP(AirBFYLD2!AG$4,'[1]INTERNAL PARAMETERS-1'!$B$5:$J$44,5,FALSE)*VLOOKUP(AirBFYLD2!AG$4,'[1]INTERNAL PARAMETERS-1'!$B$5:$J$44,7,FALSE)*AirBFYLD2!$F192 + AirBFYLD1!AG192*(1-VLOOKUP(AirBFYLD2!AG$4,'[1]INTERNAL PARAMETERS-1'!$B$5:$J$44,5,FALSE))*VLOOKUP(AirBFYLD2!AG$4,'[1]INTERNAL PARAMETERS-1'!$B$5:$J$44,9,FALSE)*AirBFYLD2!$F192</f>
        <v>0</v>
      </c>
      <c r="AH192" s="44">
        <f>AirBFYLD1!AH192*VLOOKUP(AirBFYLD2!AH$4,'[1]INTERNAL PARAMETERS-1'!$B$5:$J$44,5,FALSE)*VLOOKUP(AirBFYLD2!AH$4,'[1]INTERNAL PARAMETERS-1'!$B$5:$J$44,7,FALSE)*AirBFYLD2!$F192 + AirBFYLD1!AH192*(1-VLOOKUP(AirBFYLD2!AH$4,'[1]INTERNAL PARAMETERS-1'!$B$5:$J$44,5,FALSE))*VLOOKUP(AirBFYLD2!AH$4,'[1]INTERNAL PARAMETERS-1'!$B$5:$J$44,9,FALSE)*AirBFYLD2!$F192</f>
        <v>0</v>
      </c>
      <c r="AI192" s="44">
        <f>AirBFYLD1!AI192*VLOOKUP(AirBFYLD2!AI$4,'[1]INTERNAL PARAMETERS-1'!$B$5:$J$44,5,FALSE)*VLOOKUP(AirBFYLD2!AI$4,'[1]INTERNAL PARAMETERS-1'!$B$5:$J$44,7,FALSE)*AirBFYLD2!$F192 + AirBFYLD1!AI192*(1-VLOOKUP(AirBFYLD2!AI$4,'[1]INTERNAL PARAMETERS-1'!$B$5:$J$44,5,FALSE))*VLOOKUP(AirBFYLD2!AI$4,'[1]INTERNAL PARAMETERS-1'!$B$5:$J$44,9,FALSE)*AirBFYLD2!$F192</f>
        <v>0</v>
      </c>
      <c r="AJ192" s="44">
        <f>AirBFYLD1!AJ192*VLOOKUP(AirBFYLD2!AJ$4,'[1]INTERNAL PARAMETERS-1'!$B$5:$J$44,5,FALSE)*VLOOKUP(AirBFYLD2!AJ$4,'[1]INTERNAL PARAMETERS-1'!$B$5:$J$44,7,FALSE)*AirBFYLD2!$F192 + AirBFYLD1!AJ192*(1-VLOOKUP(AirBFYLD2!AJ$4,'[1]INTERNAL PARAMETERS-1'!$B$5:$J$44,5,FALSE))*VLOOKUP(AirBFYLD2!AJ$4,'[1]INTERNAL PARAMETERS-1'!$B$5:$J$44,9,FALSE)*AirBFYLD2!$F192</f>
        <v>0</v>
      </c>
      <c r="AK192" s="44">
        <f>AirBFYLD1!AK192*VLOOKUP(AirBFYLD2!AK$4,'[1]INTERNAL PARAMETERS-1'!$B$5:$J$44,5,FALSE)*VLOOKUP(AirBFYLD2!AK$4,'[1]INTERNAL PARAMETERS-1'!$B$5:$J$44,7,FALSE)*AirBFYLD2!$F192 + AirBFYLD1!AK192*(1-VLOOKUP(AirBFYLD2!AK$4,'[1]INTERNAL PARAMETERS-1'!$B$5:$J$44,5,FALSE))*VLOOKUP(AirBFYLD2!AK$4,'[1]INTERNAL PARAMETERS-1'!$B$5:$J$44,9,FALSE)*AirBFYLD2!$F192</f>
        <v>0</v>
      </c>
      <c r="AL192" s="44">
        <f>AirBFYLD1!AL192*VLOOKUP(AirBFYLD2!AL$4,'[1]INTERNAL PARAMETERS-1'!$B$5:$J$44,5,FALSE)*VLOOKUP(AirBFYLD2!AL$4,'[1]INTERNAL PARAMETERS-1'!$B$5:$J$44,7,FALSE)*AirBFYLD2!$F192 + AirBFYLD1!AL192*(1-VLOOKUP(AirBFYLD2!AL$4,'[1]INTERNAL PARAMETERS-1'!$B$5:$J$44,5,FALSE))*VLOOKUP(AirBFYLD2!AL$4,'[1]INTERNAL PARAMETERS-1'!$B$5:$J$44,9,FALSE)*AirBFYLD2!$F192</f>
        <v>0</v>
      </c>
      <c r="AM192" s="44">
        <f>AirBFYLD1!AM192*VLOOKUP(AirBFYLD2!AM$4,'[1]INTERNAL PARAMETERS-1'!$B$5:$J$44,5,FALSE)*VLOOKUP(AirBFYLD2!AM$4,'[1]INTERNAL PARAMETERS-1'!$B$5:$J$44,7,FALSE)*AirBFYLD2!$F192 + AirBFYLD1!AM192*(1-VLOOKUP(AirBFYLD2!AM$4,'[1]INTERNAL PARAMETERS-1'!$B$5:$J$44,5,FALSE))*VLOOKUP(AirBFYLD2!AM$4,'[1]INTERNAL PARAMETERS-1'!$B$5:$J$44,9,FALSE)*AirBFYLD2!$F192</f>
        <v>0</v>
      </c>
      <c r="AN192" s="44">
        <f>AirBFYLD1!AN192*VLOOKUP(AirBFYLD2!AN$4,'[1]INTERNAL PARAMETERS-1'!$B$5:$J$44,5,FALSE)*VLOOKUP(AirBFYLD2!AN$4,'[1]INTERNAL PARAMETERS-1'!$B$5:$J$44,7,FALSE)*AirBFYLD2!$F192 + AirBFYLD1!AN192*(1-VLOOKUP(AirBFYLD2!AN$4,'[1]INTERNAL PARAMETERS-1'!$B$5:$J$44,5,FALSE))*VLOOKUP(AirBFYLD2!AN$4,'[1]INTERNAL PARAMETERS-1'!$B$5:$J$44,9,FALSE)*AirBFYLD2!$F192</f>
        <v>0</v>
      </c>
      <c r="AO192" s="44">
        <f>AirBFYLD1!AO192*VLOOKUP(AirBFYLD2!AO$4,'[1]INTERNAL PARAMETERS-1'!$B$5:$J$44,5,FALSE)*VLOOKUP(AirBFYLD2!AO$4,'[1]INTERNAL PARAMETERS-1'!$B$5:$J$44,7,FALSE)*AirBFYLD2!$F192 + AirBFYLD1!AO192*(1-VLOOKUP(AirBFYLD2!AO$4,'[1]INTERNAL PARAMETERS-1'!$B$5:$J$44,5,FALSE))*VLOOKUP(AirBFYLD2!AO$4,'[1]INTERNAL PARAMETERS-1'!$B$5:$J$44,9,FALSE)*AirBFYLD2!$F192</f>
        <v>0</v>
      </c>
      <c r="AP192" s="44">
        <f>AirBFYLD1!AP192*VLOOKUP(AirBFYLD2!AP$4,'[1]INTERNAL PARAMETERS-1'!$B$5:$J$44,5,FALSE)*VLOOKUP(AirBFYLD2!AP$4,'[1]INTERNAL PARAMETERS-1'!$B$5:$J$44,7,FALSE)*AirBFYLD2!$F192 + AirBFYLD1!AP192*(1-VLOOKUP(AirBFYLD2!AP$4,'[1]INTERNAL PARAMETERS-1'!$B$5:$J$44,5,FALSE))*VLOOKUP(AirBFYLD2!AP$4,'[1]INTERNAL PARAMETERS-1'!$B$5:$J$44,9,FALSE)*AirBFYLD2!$F192</f>
        <v>0</v>
      </c>
      <c r="AQ192" s="44">
        <f>AirBFYLD1!AQ192*VLOOKUP(AirBFYLD2!AQ$4,'[1]INTERNAL PARAMETERS-1'!$B$5:$J$44,5,FALSE)*VLOOKUP(AirBFYLD2!AQ$4,'[1]INTERNAL PARAMETERS-1'!$B$5:$J$44,7,FALSE)*AirBFYLD2!$F192 + AirBFYLD1!AQ192*(1-VLOOKUP(AirBFYLD2!AQ$4,'[1]INTERNAL PARAMETERS-1'!$B$5:$J$44,5,FALSE))*VLOOKUP(AirBFYLD2!AQ$4,'[1]INTERNAL PARAMETERS-1'!$B$5:$J$44,9,FALSE)*AirBFYLD2!$F192</f>
        <v>0</v>
      </c>
      <c r="AR192" s="44">
        <f>AirBFYLD1!AR192*VLOOKUP(AirBFYLD2!AR$4,'[1]INTERNAL PARAMETERS-1'!$B$5:$J$44,5,FALSE)*VLOOKUP(AirBFYLD2!AR$4,'[1]INTERNAL PARAMETERS-1'!$B$5:$J$44,7,FALSE)*AirBFYLD2!$F192 + AirBFYLD1!AR192*(1-VLOOKUP(AirBFYLD2!AR$4,'[1]INTERNAL PARAMETERS-1'!$B$5:$J$44,5,FALSE))*VLOOKUP(AirBFYLD2!AR$4,'[1]INTERNAL PARAMETERS-1'!$B$5:$J$44,9,FALSE)*AirBFYLD2!$F192</f>
        <v>0</v>
      </c>
      <c r="AS192" s="44">
        <f>AirBFYLD1!AS192*VLOOKUP(AirBFYLD2!AS$4,'[1]INTERNAL PARAMETERS-1'!$B$5:$J$44,5,FALSE)*VLOOKUP(AirBFYLD2!AS$4,'[1]INTERNAL PARAMETERS-1'!$B$5:$J$44,7,FALSE)*AirBFYLD2!$F192 + AirBFYLD1!AS192*(1-VLOOKUP(AirBFYLD2!AS$4,'[1]INTERNAL PARAMETERS-1'!$B$5:$J$44,5,FALSE))*VLOOKUP(AirBFYLD2!AS$4,'[1]INTERNAL PARAMETERS-1'!$B$5:$J$44,9,FALSE)*AirBFYLD2!$F192</f>
        <v>0</v>
      </c>
      <c r="AT192" s="43">
        <f>AirBFYLD1!AT192*VLOOKUP(AirBFYLD2!AT$4,'[1]INTERNAL PARAMETERS-1'!$B$5:$J$44,5,FALSE)*VLOOKUP(AirBFYLD2!AT$4,'[1]INTERNAL PARAMETERS-1'!$B$5:$J$44,7,FALSE)*AirBFYLD2!$F192 + AirBFYLD1!AT192*(1-VLOOKUP(AirBFYLD2!AT$4,'[1]INTERNAL PARAMETERS-1'!$B$5:$J$44,5,FALSE))*VLOOKUP(AirBFYLD2!AT$4,'[1]INTERNAL PARAMETERS-1'!$B$5:$J$44,9,FALSE)*AirBFYLD2!$F192</f>
        <v>0</v>
      </c>
      <c r="AU192" s="45">
        <f>AirBFYLD1!AU192*VLOOKUP(AirBFYLD2!AU$4,'[1]INTERNAL PARAMETERS-1'!$B$5:$J$44,5,FALSE)*VLOOKUP(AirBFYLD2!AU$4,'[1]INTERNAL PARAMETERS-1'!$B$5:$J$44,6,FALSE)*VLOOKUP(AirBFYLD2!AU$4,'[1]INTERNAL PARAMETERS-1'!$B$5:$J$44,3,FALSE) + AirBFYLD1!AU192*(1-VLOOKUP(AirBFYLD2!AU$4,'[1]INTERNAL PARAMETERS-1'!$B$5:$J$44,5,FALSE))*VLOOKUP(AirBFYLD2!AU$4,'[1]INTERNAL PARAMETERS-1'!$B$5:$J$44,8,FALSE)*VLOOKUP(AirBFYLD2!AU$4,'[1]INTERNAL PARAMETERS-1'!$B$5:$J$44,3,FALSE)</f>
        <v>0</v>
      </c>
      <c r="AV192" s="44">
        <f>AirBFYLD1!AV192*VLOOKUP(AirBFYLD2!AV$4,'[1]INTERNAL PARAMETERS-1'!$B$5:$J$44,5,FALSE)*VLOOKUP(AirBFYLD2!AV$4,'[1]INTERNAL PARAMETERS-1'!$B$5:$J$44,6,FALSE)*VLOOKUP(AirBFYLD2!AV$4,'[1]INTERNAL PARAMETERS-1'!$B$5:$J$44,3,FALSE) + AirBFYLD1!AV192*(1-VLOOKUP(AirBFYLD2!AV$4,'[1]INTERNAL PARAMETERS-1'!$B$5:$J$44,5,FALSE))*VLOOKUP(AirBFYLD2!AV$4,'[1]INTERNAL PARAMETERS-1'!$B$5:$J$44,8,FALSE)*VLOOKUP(AirBFYLD2!AV$4,'[1]INTERNAL PARAMETERS-1'!$B$5:$J$44,3,FALSE)</f>
        <v>0</v>
      </c>
      <c r="AW192" s="44">
        <f>AirBFYLD1!AW192*VLOOKUP(AirBFYLD2!AW$4,'[1]INTERNAL PARAMETERS-1'!$B$5:$J$44,5,FALSE)*VLOOKUP(AirBFYLD2!AW$4,'[1]INTERNAL PARAMETERS-1'!$B$5:$J$44,6,FALSE)*VLOOKUP(AirBFYLD2!AW$4,'[1]INTERNAL PARAMETERS-1'!$B$5:$J$44,3,FALSE) + AirBFYLD1!AW192*(1-VLOOKUP(AirBFYLD2!AW$4,'[1]INTERNAL PARAMETERS-1'!$B$5:$J$44,5,FALSE))*VLOOKUP(AirBFYLD2!AW$4,'[1]INTERNAL PARAMETERS-1'!$B$5:$J$44,8,FALSE)*VLOOKUP(AirBFYLD2!AW$4,'[1]INTERNAL PARAMETERS-1'!$B$5:$J$44,3,FALSE)</f>
        <v>0</v>
      </c>
      <c r="AX192" s="44">
        <f>AirBFYLD1!AX192*VLOOKUP(AirBFYLD2!AX$4,'[1]INTERNAL PARAMETERS-1'!$B$5:$J$44,5,FALSE)*VLOOKUP(AirBFYLD2!AX$4,'[1]INTERNAL PARAMETERS-1'!$B$5:$J$44,6,FALSE)*VLOOKUP(AirBFYLD2!AX$4,'[1]INTERNAL PARAMETERS-1'!$B$5:$J$44,3,FALSE) + AirBFYLD1!AX192*(1-VLOOKUP(AirBFYLD2!AX$4,'[1]INTERNAL PARAMETERS-1'!$B$5:$J$44,5,FALSE))*VLOOKUP(AirBFYLD2!AX$4,'[1]INTERNAL PARAMETERS-1'!$B$5:$J$44,8,FALSE)*VLOOKUP(AirBFYLD2!AX$4,'[1]INTERNAL PARAMETERS-1'!$B$5:$J$44,3,FALSE)</f>
        <v>0</v>
      </c>
      <c r="AY192" s="44">
        <f>AirBFYLD1!AY192*VLOOKUP(AirBFYLD2!AY$4,'[1]INTERNAL PARAMETERS-1'!$B$5:$J$44,5,FALSE)*VLOOKUP(AirBFYLD2!AY$4,'[1]INTERNAL PARAMETERS-1'!$B$5:$J$44,6,FALSE)*VLOOKUP(AirBFYLD2!AY$4,'[1]INTERNAL PARAMETERS-1'!$B$5:$J$44,3,FALSE) + AirBFYLD1!AY192*(1-VLOOKUP(AirBFYLD2!AY$4,'[1]INTERNAL PARAMETERS-1'!$B$5:$J$44,5,FALSE))*VLOOKUP(AirBFYLD2!AY$4,'[1]INTERNAL PARAMETERS-1'!$B$5:$J$44,8,FALSE)*VLOOKUP(AirBFYLD2!AY$4,'[1]INTERNAL PARAMETERS-1'!$B$5:$J$44,3,FALSE)</f>
        <v>0</v>
      </c>
      <c r="AZ192" s="44">
        <f>AirBFYLD1!AZ192*VLOOKUP(AirBFYLD2!AZ$4,'[1]INTERNAL PARAMETERS-1'!$B$5:$J$44,5,FALSE)*VLOOKUP(AirBFYLD2!AZ$4,'[1]INTERNAL PARAMETERS-1'!$B$5:$J$44,6,FALSE)*VLOOKUP(AirBFYLD2!AZ$4,'[1]INTERNAL PARAMETERS-1'!$B$5:$J$44,3,FALSE) + AirBFYLD1!AZ192*(1-VLOOKUP(AirBFYLD2!AZ$4,'[1]INTERNAL PARAMETERS-1'!$B$5:$J$44,5,FALSE))*VLOOKUP(AirBFYLD2!AZ$4,'[1]INTERNAL PARAMETERS-1'!$B$5:$J$44,8,FALSE)*VLOOKUP(AirBFYLD2!AZ$4,'[1]INTERNAL PARAMETERS-1'!$B$5:$J$44,3,FALSE)</f>
        <v>0</v>
      </c>
      <c r="BA192" s="44">
        <f>AirBFYLD1!BA192*VLOOKUP(AirBFYLD2!BA$4,'[1]INTERNAL PARAMETERS-1'!$B$5:$J$44,5,FALSE)*VLOOKUP(AirBFYLD2!BA$4,'[1]INTERNAL PARAMETERS-1'!$B$5:$J$44,6,FALSE)*VLOOKUP(AirBFYLD2!BA$4,'[1]INTERNAL PARAMETERS-1'!$B$5:$J$44,3,FALSE) + AirBFYLD1!BA192*(1-VLOOKUP(AirBFYLD2!BA$4,'[1]INTERNAL PARAMETERS-1'!$B$5:$J$44,5,FALSE))*VLOOKUP(AirBFYLD2!BA$4,'[1]INTERNAL PARAMETERS-1'!$B$5:$J$44,8,FALSE)*VLOOKUP(AirBFYLD2!BA$4,'[1]INTERNAL PARAMETERS-1'!$B$5:$J$44,3,FALSE)</f>
        <v>0</v>
      </c>
      <c r="BB192" s="44">
        <f>AirBFYLD1!BB192*VLOOKUP(AirBFYLD2!BB$4,'[1]INTERNAL PARAMETERS-1'!$B$5:$J$44,5,FALSE)*VLOOKUP(AirBFYLD2!BB$4,'[1]INTERNAL PARAMETERS-1'!$B$5:$J$44,6,FALSE)*VLOOKUP(AirBFYLD2!BB$4,'[1]INTERNAL PARAMETERS-1'!$B$5:$J$44,3,FALSE) + AirBFYLD1!BB192*(1-VLOOKUP(AirBFYLD2!BB$4,'[1]INTERNAL PARAMETERS-1'!$B$5:$J$44,5,FALSE))*VLOOKUP(AirBFYLD2!BB$4,'[1]INTERNAL PARAMETERS-1'!$B$5:$J$44,8,FALSE)*VLOOKUP(AirBFYLD2!BB$4,'[1]INTERNAL PARAMETERS-1'!$B$5:$J$44,3,FALSE)</f>
        <v>0</v>
      </c>
      <c r="BC192" s="44">
        <f>AirBFYLD1!BC192*VLOOKUP(AirBFYLD2!BC$4,'[1]INTERNAL PARAMETERS-1'!$B$5:$J$44,5,FALSE)*VLOOKUP(AirBFYLD2!BC$4,'[1]INTERNAL PARAMETERS-1'!$B$5:$J$44,6,FALSE)*VLOOKUP(AirBFYLD2!BC$4,'[1]INTERNAL PARAMETERS-1'!$B$5:$J$44,3,FALSE) + AirBFYLD1!BC192*(1-VLOOKUP(AirBFYLD2!BC$4,'[1]INTERNAL PARAMETERS-1'!$B$5:$J$44,5,FALSE))*VLOOKUP(AirBFYLD2!BC$4,'[1]INTERNAL PARAMETERS-1'!$B$5:$J$44,8,FALSE)*VLOOKUP(AirBFYLD2!BC$4,'[1]INTERNAL PARAMETERS-1'!$B$5:$J$44,3,FALSE)</f>
        <v>0</v>
      </c>
      <c r="BD192" s="44">
        <f>AirBFYLD1!BD192*VLOOKUP(AirBFYLD2!BD$4,'[1]INTERNAL PARAMETERS-1'!$B$5:$J$44,5,FALSE)*VLOOKUP(AirBFYLD2!BD$4,'[1]INTERNAL PARAMETERS-1'!$B$5:$J$44,6,FALSE)*VLOOKUP(AirBFYLD2!BD$4,'[1]INTERNAL PARAMETERS-1'!$B$5:$J$44,3,FALSE) + AirBFYLD1!BD192*(1-VLOOKUP(AirBFYLD2!BD$4,'[1]INTERNAL PARAMETERS-1'!$B$5:$J$44,5,FALSE))*VLOOKUP(AirBFYLD2!BD$4,'[1]INTERNAL PARAMETERS-1'!$B$5:$J$44,8,FALSE)*VLOOKUP(AirBFYLD2!BD$4,'[1]INTERNAL PARAMETERS-1'!$B$5:$J$44,3,FALSE)</f>
        <v>0</v>
      </c>
      <c r="BE192" s="44">
        <f>AirBFYLD1!BE192*VLOOKUP(AirBFYLD2!BE$4,'[1]INTERNAL PARAMETERS-1'!$B$5:$J$44,5,FALSE)*VLOOKUP(AirBFYLD2!BE$4,'[1]INTERNAL PARAMETERS-1'!$B$5:$J$44,6,FALSE)*VLOOKUP(AirBFYLD2!BE$4,'[1]INTERNAL PARAMETERS-1'!$B$5:$J$44,3,FALSE) + AirBFYLD1!BE192*(1-VLOOKUP(AirBFYLD2!BE$4,'[1]INTERNAL PARAMETERS-1'!$B$5:$J$44,5,FALSE))*VLOOKUP(AirBFYLD2!BE$4,'[1]INTERNAL PARAMETERS-1'!$B$5:$J$44,8,FALSE)*VLOOKUP(AirBFYLD2!BE$4,'[1]INTERNAL PARAMETERS-1'!$B$5:$J$44,3,FALSE)</f>
        <v>0</v>
      </c>
      <c r="BF192" s="44">
        <f>AirBFYLD1!BF192*VLOOKUP(AirBFYLD2!BF$4,'[1]INTERNAL PARAMETERS-1'!$B$5:$J$44,5,FALSE)*VLOOKUP(AirBFYLD2!BF$4,'[1]INTERNAL PARAMETERS-1'!$B$5:$J$44,6,FALSE)*VLOOKUP(AirBFYLD2!BF$4,'[1]INTERNAL PARAMETERS-1'!$B$5:$J$44,3,FALSE) + AirBFYLD1!BF192*(1-VLOOKUP(AirBFYLD2!BF$4,'[1]INTERNAL PARAMETERS-1'!$B$5:$J$44,5,FALSE))*VLOOKUP(AirBFYLD2!BF$4,'[1]INTERNAL PARAMETERS-1'!$B$5:$J$44,8,FALSE)*VLOOKUP(AirBFYLD2!BF$4,'[1]INTERNAL PARAMETERS-1'!$B$5:$J$44,3,FALSE)</f>
        <v>0</v>
      </c>
      <c r="BG192" s="44">
        <f>AirBFYLD1!BG192*VLOOKUP(AirBFYLD2!BG$4,'[1]INTERNAL PARAMETERS-1'!$B$5:$J$44,5,FALSE)*VLOOKUP(AirBFYLD2!BG$4,'[1]INTERNAL PARAMETERS-1'!$B$5:$J$44,6,FALSE)*VLOOKUP(AirBFYLD2!BG$4,'[1]INTERNAL PARAMETERS-1'!$B$5:$J$44,3,FALSE) + AirBFYLD1!BG192*(1-VLOOKUP(AirBFYLD2!BG$4,'[1]INTERNAL PARAMETERS-1'!$B$5:$J$44,5,FALSE))*VLOOKUP(AirBFYLD2!BG$4,'[1]INTERNAL PARAMETERS-1'!$B$5:$J$44,8,FALSE)*VLOOKUP(AirBFYLD2!BG$4,'[1]INTERNAL PARAMETERS-1'!$B$5:$J$44,3,FALSE)</f>
        <v>0</v>
      </c>
      <c r="BH192" s="44">
        <f>AirBFYLD1!BH192*VLOOKUP(AirBFYLD2!BH$4,'[1]INTERNAL PARAMETERS-1'!$B$5:$J$44,5,FALSE)*VLOOKUP(AirBFYLD2!BH$4,'[1]INTERNAL PARAMETERS-1'!$B$5:$J$44,6,FALSE)*VLOOKUP(AirBFYLD2!BH$4,'[1]INTERNAL PARAMETERS-1'!$B$5:$J$44,3,FALSE) + AirBFYLD1!BH192*(1-VLOOKUP(AirBFYLD2!BH$4,'[1]INTERNAL PARAMETERS-1'!$B$5:$J$44,5,FALSE))*VLOOKUP(AirBFYLD2!BH$4,'[1]INTERNAL PARAMETERS-1'!$B$5:$J$44,8,FALSE)*VLOOKUP(AirBFYLD2!BH$4,'[1]INTERNAL PARAMETERS-1'!$B$5:$J$44,3,FALSE)</f>
        <v>0</v>
      </c>
      <c r="BI192" s="44">
        <f>AirBFYLD1!BI192*VLOOKUP(AirBFYLD2!BI$4,'[1]INTERNAL PARAMETERS-1'!$B$5:$J$44,5,FALSE)*VLOOKUP(AirBFYLD2!BI$4,'[1]INTERNAL PARAMETERS-1'!$B$5:$J$44,6,FALSE)*VLOOKUP(AirBFYLD2!BI$4,'[1]INTERNAL PARAMETERS-1'!$B$5:$J$44,3,FALSE) + AirBFYLD1!BI192*(1-VLOOKUP(AirBFYLD2!BI$4,'[1]INTERNAL PARAMETERS-1'!$B$5:$J$44,5,FALSE))*VLOOKUP(AirBFYLD2!BI$4,'[1]INTERNAL PARAMETERS-1'!$B$5:$J$44,8,FALSE)*VLOOKUP(AirBFYLD2!BI$4,'[1]INTERNAL PARAMETERS-1'!$B$5:$J$44,3,FALSE)</f>
        <v>0</v>
      </c>
      <c r="BJ192" s="44">
        <f>AirBFYLD1!BJ192*VLOOKUP(AirBFYLD2!BJ$4,'[1]INTERNAL PARAMETERS-1'!$B$5:$J$44,5,FALSE)*VLOOKUP(AirBFYLD2!BJ$4,'[1]INTERNAL PARAMETERS-1'!$B$5:$J$44,6,FALSE)*VLOOKUP(AirBFYLD2!BJ$4,'[1]INTERNAL PARAMETERS-1'!$B$5:$J$44,3,FALSE) + AirBFYLD1!BJ192*(1-VLOOKUP(AirBFYLD2!BJ$4,'[1]INTERNAL PARAMETERS-1'!$B$5:$J$44,5,FALSE))*VLOOKUP(AirBFYLD2!BJ$4,'[1]INTERNAL PARAMETERS-1'!$B$5:$J$44,8,FALSE)*VLOOKUP(AirBFYLD2!BJ$4,'[1]INTERNAL PARAMETERS-1'!$B$5:$J$44,3,FALSE)</f>
        <v>0</v>
      </c>
      <c r="BK192" s="44">
        <f>AirBFYLD1!BK192*VLOOKUP(AirBFYLD2!BK$4,'[1]INTERNAL PARAMETERS-1'!$B$5:$J$44,5,FALSE)*VLOOKUP(AirBFYLD2!BK$4,'[1]INTERNAL PARAMETERS-1'!$B$5:$J$44,6,FALSE)*VLOOKUP(AirBFYLD2!BK$4,'[1]INTERNAL PARAMETERS-1'!$B$5:$J$44,3,FALSE) + AirBFYLD1!BK192*(1-VLOOKUP(AirBFYLD2!BK$4,'[1]INTERNAL PARAMETERS-1'!$B$5:$J$44,5,FALSE))*VLOOKUP(AirBFYLD2!BK$4,'[1]INTERNAL PARAMETERS-1'!$B$5:$J$44,8,FALSE)*VLOOKUP(AirBFYLD2!BK$4,'[1]INTERNAL PARAMETERS-1'!$B$5:$J$44,3,FALSE)</f>
        <v>0</v>
      </c>
      <c r="BL192" s="44">
        <f>AirBFYLD1!BL192*VLOOKUP(AirBFYLD2!BL$4,'[1]INTERNAL PARAMETERS-1'!$B$5:$J$44,5,FALSE)*VLOOKUP(AirBFYLD2!BL$4,'[1]INTERNAL PARAMETERS-1'!$B$5:$J$44,6,FALSE)*VLOOKUP(AirBFYLD2!BL$4,'[1]INTERNAL PARAMETERS-1'!$B$5:$J$44,3,FALSE) + AirBFYLD1!BL192*(1-VLOOKUP(AirBFYLD2!BL$4,'[1]INTERNAL PARAMETERS-1'!$B$5:$J$44,5,FALSE))*VLOOKUP(AirBFYLD2!BL$4,'[1]INTERNAL PARAMETERS-1'!$B$5:$J$44,8,FALSE)*VLOOKUP(AirBFYLD2!BL$4,'[1]INTERNAL PARAMETERS-1'!$B$5:$J$44,3,FALSE)</f>
        <v>0</v>
      </c>
      <c r="BM192" s="44">
        <f>AirBFYLD1!BM192*VLOOKUP(AirBFYLD2!BM$4,'[1]INTERNAL PARAMETERS-1'!$B$5:$J$44,5,FALSE)*VLOOKUP(AirBFYLD2!BM$4,'[1]INTERNAL PARAMETERS-1'!$B$5:$J$44,6,FALSE)*VLOOKUP(AirBFYLD2!BM$4,'[1]INTERNAL PARAMETERS-1'!$B$5:$J$44,3,FALSE) + AirBFYLD1!BM192*(1-VLOOKUP(AirBFYLD2!BM$4,'[1]INTERNAL PARAMETERS-1'!$B$5:$J$44,5,FALSE))*VLOOKUP(AirBFYLD2!BM$4,'[1]INTERNAL PARAMETERS-1'!$B$5:$J$44,8,FALSE)*VLOOKUP(AirBFYLD2!BM$4,'[1]INTERNAL PARAMETERS-1'!$B$5:$J$44,3,FALSE)</f>
        <v>0</v>
      </c>
      <c r="BN192" s="44">
        <f>AirBFYLD1!BN192*VLOOKUP(AirBFYLD2!BN$4,'[1]INTERNAL PARAMETERS-1'!$B$5:$J$44,5,FALSE)*VLOOKUP(AirBFYLD2!BN$4,'[1]INTERNAL PARAMETERS-1'!$B$5:$J$44,6,FALSE)*VLOOKUP(AirBFYLD2!BN$4,'[1]INTERNAL PARAMETERS-1'!$B$5:$J$44,3,FALSE) + AirBFYLD1!BN192*(1-VLOOKUP(AirBFYLD2!BN$4,'[1]INTERNAL PARAMETERS-1'!$B$5:$J$44,5,FALSE))*VLOOKUP(AirBFYLD2!BN$4,'[1]INTERNAL PARAMETERS-1'!$B$5:$J$44,8,FALSE)*VLOOKUP(AirBFYLD2!BN$4,'[1]INTERNAL PARAMETERS-1'!$B$5:$J$44,3,FALSE)</f>
        <v>0</v>
      </c>
      <c r="BO192" s="44">
        <f>AirBFYLD1!BO192*VLOOKUP(AirBFYLD2!BO$4,'[1]INTERNAL PARAMETERS-1'!$B$5:$J$44,5,FALSE)*VLOOKUP(AirBFYLD2!BO$4,'[1]INTERNAL PARAMETERS-1'!$B$5:$J$44,6,FALSE)*VLOOKUP(AirBFYLD2!BO$4,'[1]INTERNAL PARAMETERS-1'!$B$5:$J$44,3,FALSE) + AirBFYLD1!BO192*(1-VLOOKUP(AirBFYLD2!BO$4,'[1]INTERNAL PARAMETERS-1'!$B$5:$J$44,5,FALSE))*VLOOKUP(AirBFYLD2!BO$4,'[1]INTERNAL PARAMETERS-1'!$B$5:$J$44,8,FALSE)*VLOOKUP(AirBFYLD2!BO$4,'[1]INTERNAL PARAMETERS-1'!$B$5:$J$44,3,FALSE)</f>
        <v>0</v>
      </c>
      <c r="BP192" s="44">
        <f>AirBFYLD1!BP192*VLOOKUP(AirBFYLD2!BP$4,'[1]INTERNAL PARAMETERS-1'!$B$5:$J$44,5,FALSE)*VLOOKUP(AirBFYLD2!BP$4,'[1]INTERNAL PARAMETERS-1'!$B$5:$J$44,6,FALSE)*VLOOKUP(AirBFYLD2!BP$4,'[1]INTERNAL PARAMETERS-1'!$B$5:$J$44,3,FALSE) + AirBFYLD1!BP192*(1-VLOOKUP(AirBFYLD2!BP$4,'[1]INTERNAL PARAMETERS-1'!$B$5:$J$44,5,FALSE))*VLOOKUP(AirBFYLD2!BP$4,'[1]INTERNAL PARAMETERS-1'!$B$5:$J$44,8,FALSE)*VLOOKUP(AirBFYLD2!BP$4,'[1]INTERNAL PARAMETERS-1'!$B$5:$J$44,3,FALSE)</f>
        <v>0</v>
      </c>
      <c r="BQ192" s="44">
        <f>AirBFYLD1!BQ192*VLOOKUP(AirBFYLD2!BQ$4,'[1]INTERNAL PARAMETERS-1'!$B$5:$J$44,5,FALSE)*VLOOKUP(AirBFYLD2!BQ$4,'[1]INTERNAL PARAMETERS-1'!$B$5:$J$44,6,FALSE)*VLOOKUP(AirBFYLD2!BQ$4,'[1]INTERNAL PARAMETERS-1'!$B$5:$J$44,3,FALSE) + AirBFYLD1!BQ192*(1-VLOOKUP(AirBFYLD2!BQ$4,'[1]INTERNAL PARAMETERS-1'!$B$5:$J$44,5,FALSE))*VLOOKUP(AirBFYLD2!BQ$4,'[1]INTERNAL PARAMETERS-1'!$B$5:$J$44,8,FALSE)*VLOOKUP(AirBFYLD2!BQ$4,'[1]INTERNAL PARAMETERS-1'!$B$5:$J$44,3,FALSE)</f>
        <v>0</v>
      </c>
      <c r="BR192" s="44">
        <f>AirBFYLD1!BR192*VLOOKUP(AirBFYLD2!BR$4,'[1]INTERNAL PARAMETERS-1'!$B$5:$J$44,5,FALSE)*VLOOKUP(AirBFYLD2!BR$4,'[1]INTERNAL PARAMETERS-1'!$B$5:$J$44,6,FALSE)*VLOOKUP(AirBFYLD2!BR$4,'[1]INTERNAL PARAMETERS-1'!$B$5:$J$44,3,FALSE) + AirBFYLD1!BR192*(1-VLOOKUP(AirBFYLD2!BR$4,'[1]INTERNAL PARAMETERS-1'!$B$5:$J$44,5,FALSE))*VLOOKUP(AirBFYLD2!BR$4,'[1]INTERNAL PARAMETERS-1'!$B$5:$J$44,8,FALSE)*VLOOKUP(AirBFYLD2!BR$4,'[1]INTERNAL PARAMETERS-1'!$B$5:$J$44,3,FALSE)</f>
        <v>0</v>
      </c>
      <c r="BS192" s="44">
        <f>AirBFYLD1!BS192*VLOOKUP(AirBFYLD2!BS$4,'[1]INTERNAL PARAMETERS-1'!$B$5:$J$44,5,FALSE)*VLOOKUP(AirBFYLD2!BS$4,'[1]INTERNAL PARAMETERS-1'!$B$5:$J$44,6,FALSE)*VLOOKUP(AirBFYLD2!BS$4,'[1]INTERNAL PARAMETERS-1'!$B$5:$J$44,3,FALSE) + AirBFYLD1!BS192*(1-VLOOKUP(AirBFYLD2!BS$4,'[1]INTERNAL PARAMETERS-1'!$B$5:$J$44,5,FALSE))*VLOOKUP(AirBFYLD2!BS$4,'[1]INTERNAL PARAMETERS-1'!$B$5:$J$44,8,FALSE)*VLOOKUP(AirBFYLD2!BS$4,'[1]INTERNAL PARAMETERS-1'!$B$5:$J$44,3,FALSE)</f>
        <v>0</v>
      </c>
      <c r="BT192" s="44">
        <f>AirBFYLD1!BT192*VLOOKUP(AirBFYLD2!BT$4,'[1]INTERNAL PARAMETERS-1'!$B$5:$J$44,5,FALSE)*VLOOKUP(AirBFYLD2!BT$4,'[1]INTERNAL PARAMETERS-1'!$B$5:$J$44,6,FALSE)*VLOOKUP(AirBFYLD2!BT$4,'[1]INTERNAL PARAMETERS-1'!$B$5:$J$44,3,FALSE) + AirBFYLD1!BT192*(1-VLOOKUP(AirBFYLD2!BT$4,'[1]INTERNAL PARAMETERS-1'!$B$5:$J$44,5,FALSE))*VLOOKUP(AirBFYLD2!BT$4,'[1]INTERNAL PARAMETERS-1'!$B$5:$J$44,8,FALSE)*VLOOKUP(AirBFYLD2!BT$4,'[1]INTERNAL PARAMETERS-1'!$B$5:$J$44,3,FALSE)</f>
        <v>0</v>
      </c>
      <c r="BU192" s="44">
        <f>AirBFYLD1!BU192*VLOOKUP(AirBFYLD2!BU$4,'[1]INTERNAL PARAMETERS-1'!$B$5:$J$44,5,FALSE)*VLOOKUP(AirBFYLD2!BU$4,'[1]INTERNAL PARAMETERS-1'!$B$5:$J$44,6,FALSE)*VLOOKUP(AirBFYLD2!BU$4,'[1]INTERNAL PARAMETERS-1'!$B$5:$J$44,3,FALSE) + AirBFYLD1!BU192*(1-VLOOKUP(AirBFYLD2!BU$4,'[1]INTERNAL PARAMETERS-1'!$B$5:$J$44,5,FALSE))*VLOOKUP(AirBFYLD2!BU$4,'[1]INTERNAL PARAMETERS-1'!$B$5:$J$44,8,FALSE)*VLOOKUP(AirBFYLD2!BU$4,'[1]INTERNAL PARAMETERS-1'!$B$5:$J$44,3,FALSE)</f>
        <v>0</v>
      </c>
      <c r="BV192" s="44">
        <f>AirBFYLD1!BV192*VLOOKUP(AirBFYLD2!BV$4,'[1]INTERNAL PARAMETERS-1'!$B$5:$J$44,5,FALSE)*VLOOKUP(AirBFYLD2!BV$4,'[1]INTERNAL PARAMETERS-1'!$B$5:$J$44,6,FALSE)*VLOOKUP(AirBFYLD2!BV$4,'[1]INTERNAL PARAMETERS-1'!$B$5:$J$44,3,FALSE) + AirBFYLD1!BV192*(1-VLOOKUP(AirBFYLD2!BV$4,'[1]INTERNAL PARAMETERS-1'!$B$5:$J$44,5,FALSE))*VLOOKUP(AirBFYLD2!BV$4,'[1]INTERNAL PARAMETERS-1'!$B$5:$J$44,8,FALSE)*VLOOKUP(AirBFYLD2!BV$4,'[1]INTERNAL PARAMETERS-1'!$B$5:$J$44,3,FALSE)</f>
        <v>0</v>
      </c>
      <c r="BW192" s="44">
        <f>AirBFYLD1!BW192*VLOOKUP(AirBFYLD2!BW$4,'[1]INTERNAL PARAMETERS-1'!$B$5:$J$44,5,FALSE)*VLOOKUP(AirBFYLD2!BW$4,'[1]INTERNAL PARAMETERS-1'!$B$5:$J$44,6,FALSE)*VLOOKUP(AirBFYLD2!BW$4,'[1]INTERNAL PARAMETERS-1'!$B$5:$J$44,3,FALSE) + AirBFYLD1!BW192*(1-VLOOKUP(AirBFYLD2!BW$4,'[1]INTERNAL PARAMETERS-1'!$B$5:$J$44,5,FALSE))*VLOOKUP(AirBFYLD2!BW$4,'[1]INTERNAL PARAMETERS-1'!$B$5:$J$44,8,FALSE)*VLOOKUP(AirBFYLD2!BW$4,'[1]INTERNAL PARAMETERS-1'!$B$5:$J$44,3,FALSE)</f>
        <v>0</v>
      </c>
      <c r="BX192" s="44">
        <f>AirBFYLD1!BX192*VLOOKUP(AirBFYLD2!BX$4,'[1]INTERNAL PARAMETERS-1'!$B$5:$J$44,5,FALSE)*VLOOKUP(AirBFYLD2!BX$4,'[1]INTERNAL PARAMETERS-1'!$B$5:$J$44,6,FALSE)*VLOOKUP(AirBFYLD2!BX$4,'[1]INTERNAL PARAMETERS-1'!$B$5:$J$44,3,FALSE) + AirBFYLD1!BX192*(1-VLOOKUP(AirBFYLD2!BX$4,'[1]INTERNAL PARAMETERS-1'!$B$5:$J$44,5,FALSE))*VLOOKUP(AirBFYLD2!BX$4,'[1]INTERNAL PARAMETERS-1'!$B$5:$J$44,8,FALSE)*VLOOKUP(AirBFYLD2!BX$4,'[1]INTERNAL PARAMETERS-1'!$B$5:$J$44,3,FALSE)</f>
        <v>0</v>
      </c>
      <c r="BY192" s="44">
        <f>AirBFYLD1!BY192*VLOOKUP(AirBFYLD2!BY$4,'[1]INTERNAL PARAMETERS-1'!$B$5:$J$44,5,FALSE)*VLOOKUP(AirBFYLD2!BY$4,'[1]INTERNAL PARAMETERS-1'!$B$5:$J$44,6,FALSE)*VLOOKUP(AirBFYLD2!BY$4,'[1]INTERNAL PARAMETERS-1'!$B$5:$J$44,3,FALSE) + AirBFYLD1!BY192*(1-VLOOKUP(AirBFYLD2!BY$4,'[1]INTERNAL PARAMETERS-1'!$B$5:$J$44,5,FALSE))*VLOOKUP(AirBFYLD2!BY$4,'[1]INTERNAL PARAMETERS-1'!$B$5:$J$44,8,FALSE)*VLOOKUP(AirBFYLD2!BY$4,'[1]INTERNAL PARAMETERS-1'!$B$5:$J$44,3,FALSE)</f>
        <v>0</v>
      </c>
      <c r="BZ192" s="44">
        <f>AirBFYLD1!BZ192*VLOOKUP(AirBFYLD2!BZ$4,'[1]INTERNAL PARAMETERS-1'!$B$5:$J$44,5,FALSE)*VLOOKUP(AirBFYLD2!BZ$4,'[1]INTERNAL PARAMETERS-1'!$B$5:$J$44,6,FALSE)*VLOOKUP(AirBFYLD2!BZ$4,'[1]INTERNAL PARAMETERS-1'!$B$5:$J$44,3,FALSE) + AirBFYLD1!BZ192*(1-VLOOKUP(AirBFYLD2!BZ$4,'[1]INTERNAL PARAMETERS-1'!$B$5:$J$44,5,FALSE))*VLOOKUP(AirBFYLD2!BZ$4,'[1]INTERNAL PARAMETERS-1'!$B$5:$J$44,8,FALSE)*VLOOKUP(AirBFYLD2!BZ$4,'[1]INTERNAL PARAMETERS-1'!$B$5:$J$44,3,FALSE)</f>
        <v>0</v>
      </c>
      <c r="CA192" s="44">
        <f>AirBFYLD1!CA192*VLOOKUP(AirBFYLD2!CA$4,'[1]INTERNAL PARAMETERS-1'!$B$5:$J$44,5,FALSE)*VLOOKUP(AirBFYLD2!CA$4,'[1]INTERNAL PARAMETERS-1'!$B$5:$J$44,6,FALSE)*VLOOKUP(AirBFYLD2!CA$4,'[1]INTERNAL PARAMETERS-1'!$B$5:$J$44,3,FALSE) + AirBFYLD1!CA192*(1-VLOOKUP(AirBFYLD2!CA$4,'[1]INTERNAL PARAMETERS-1'!$B$5:$J$44,5,FALSE))*VLOOKUP(AirBFYLD2!CA$4,'[1]INTERNAL PARAMETERS-1'!$B$5:$J$44,8,FALSE)*VLOOKUP(AirBFYLD2!CA$4,'[1]INTERNAL PARAMETERS-1'!$B$5:$J$44,3,FALSE)</f>
        <v>0</v>
      </c>
      <c r="CB192" s="44">
        <f>AirBFYLD1!CB192*VLOOKUP(AirBFYLD2!CB$4,'[1]INTERNAL PARAMETERS-1'!$B$5:$J$44,5,FALSE)*VLOOKUP(AirBFYLD2!CB$4,'[1]INTERNAL PARAMETERS-1'!$B$5:$J$44,6,FALSE)*VLOOKUP(AirBFYLD2!CB$4,'[1]INTERNAL PARAMETERS-1'!$B$5:$J$44,3,FALSE) + AirBFYLD1!CB192*(1-VLOOKUP(AirBFYLD2!CB$4,'[1]INTERNAL PARAMETERS-1'!$B$5:$J$44,5,FALSE))*VLOOKUP(AirBFYLD2!CB$4,'[1]INTERNAL PARAMETERS-1'!$B$5:$J$44,8,FALSE)*VLOOKUP(AirBFYLD2!CB$4,'[1]INTERNAL PARAMETERS-1'!$B$5:$J$44,3,FALSE)</f>
        <v>0</v>
      </c>
      <c r="CC192" s="44">
        <f>AirBFYLD1!CC192*VLOOKUP(AirBFYLD2!CC$4,'[1]INTERNAL PARAMETERS-1'!$B$5:$J$44,5,FALSE)*VLOOKUP(AirBFYLD2!CC$4,'[1]INTERNAL PARAMETERS-1'!$B$5:$J$44,6,FALSE)*VLOOKUP(AirBFYLD2!CC$4,'[1]INTERNAL PARAMETERS-1'!$B$5:$J$44,3,FALSE) + AirBFYLD1!CC192*(1-VLOOKUP(AirBFYLD2!CC$4,'[1]INTERNAL PARAMETERS-1'!$B$5:$J$44,5,FALSE))*VLOOKUP(AirBFYLD2!CC$4,'[1]INTERNAL PARAMETERS-1'!$B$5:$J$44,8,FALSE)*VLOOKUP(AirBFYLD2!CC$4,'[1]INTERNAL PARAMETERS-1'!$B$5:$J$44,3,FALSE)</f>
        <v>0</v>
      </c>
      <c r="CD192" s="44">
        <f>AirBFYLD1!CD192*VLOOKUP(AirBFYLD2!CD$4,'[1]INTERNAL PARAMETERS-1'!$B$5:$J$44,5,FALSE)*VLOOKUP(AirBFYLD2!CD$4,'[1]INTERNAL PARAMETERS-1'!$B$5:$J$44,6,FALSE)*VLOOKUP(AirBFYLD2!CD$4,'[1]INTERNAL PARAMETERS-1'!$B$5:$J$44,3,FALSE) + AirBFYLD1!CD192*(1-VLOOKUP(AirBFYLD2!CD$4,'[1]INTERNAL PARAMETERS-1'!$B$5:$J$44,5,FALSE))*VLOOKUP(AirBFYLD2!CD$4,'[1]INTERNAL PARAMETERS-1'!$B$5:$J$44,8,FALSE)*VLOOKUP(AirBFYLD2!CD$4,'[1]INTERNAL PARAMETERS-1'!$B$5:$J$44,3,FALSE)</f>
        <v>0</v>
      </c>
      <c r="CE192" s="44">
        <f>AirBFYLD1!CE192*VLOOKUP(AirBFYLD2!CE$4,'[1]INTERNAL PARAMETERS-1'!$B$5:$J$44,5,FALSE)*VLOOKUP(AirBFYLD2!CE$4,'[1]INTERNAL PARAMETERS-1'!$B$5:$J$44,6,FALSE)*VLOOKUP(AirBFYLD2!CE$4,'[1]INTERNAL PARAMETERS-1'!$B$5:$J$44,3,FALSE) + AirBFYLD1!CE192*(1-VLOOKUP(AirBFYLD2!CE$4,'[1]INTERNAL PARAMETERS-1'!$B$5:$J$44,5,FALSE))*VLOOKUP(AirBFYLD2!CE$4,'[1]INTERNAL PARAMETERS-1'!$B$5:$J$44,8,FALSE)*VLOOKUP(AirBFYLD2!CE$4,'[1]INTERNAL PARAMETERS-1'!$B$5:$J$44,3,FALSE)</f>
        <v>0</v>
      </c>
      <c r="CF192" s="44">
        <f>AirBFYLD1!CF192*VLOOKUP(AirBFYLD2!CF$4,'[1]INTERNAL PARAMETERS-1'!$B$5:$J$44,5,FALSE)*VLOOKUP(AirBFYLD2!CF$4,'[1]INTERNAL PARAMETERS-1'!$B$5:$J$44,6,FALSE)*VLOOKUP(AirBFYLD2!CF$4,'[1]INTERNAL PARAMETERS-1'!$B$5:$J$44,3,FALSE) + AirBFYLD1!CF192*(1-VLOOKUP(AirBFYLD2!CF$4,'[1]INTERNAL PARAMETERS-1'!$B$5:$J$44,5,FALSE))*VLOOKUP(AirBFYLD2!CF$4,'[1]INTERNAL PARAMETERS-1'!$B$5:$J$44,8,FALSE)*VLOOKUP(AirBFYLD2!CF$4,'[1]INTERNAL PARAMETERS-1'!$B$5:$J$44,3,FALSE)</f>
        <v>0</v>
      </c>
      <c r="CG192" s="44">
        <f>AirBFYLD1!CG192*VLOOKUP(AirBFYLD2!CG$4,'[1]INTERNAL PARAMETERS-1'!$B$5:$J$44,5,FALSE)*VLOOKUP(AirBFYLD2!CG$4,'[1]INTERNAL PARAMETERS-1'!$B$5:$J$44,6,FALSE)*VLOOKUP(AirBFYLD2!CG$4,'[1]INTERNAL PARAMETERS-1'!$B$5:$J$44,3,FALSE) + AirBFYLD1!CG192*(1-VLOOKUP(AirBFYLD2!CG$4,'[1]INTERNAL PARAMETERS-1'!$B$5:$J$44,5,FALSE))*VLOOKUP(AirBFYLD2!CG$4,'[1]INTERNAL PARAMETERS-1'!$B$5:$J$44,8,FALSE)*VLOOKUP(AirBFYLD2!CG$4,'[1]INTERNAL PARAMETERS-1'!$B$5:$J$44,3,FALSE)</f>
        <v>0</v>
      </c>
      <c r="CH192" s="43">
        <f>AirBFYLD1!CH192*VLOOKUP(AirBFYLD2!CH$4,'[1]INTERNAL PARAMETERS-1'!$B$5:$J$44,5,FALSE)*VLOOKUP(AirBFYLD2!CH$4,'[1]INTERNAL PARAMETERS-1'!$B$5:$J$44,6,FALSE)*VLOOKUP(AirBFYLD2!CH$4,'[1]INTERNAL PARAMETERS-1'!$B$5:$J$44,3,FALSE) + AirBFYLD1!CH192*(1-VLOOKUP(AirBFYLD2!CH$4,'[1]INTERNAL PARAMETERS-1'!$B$5:$J$44,5,FALSE))*VLOOKUP(AirBFYLD2!CH$4,'[1]INTERNAL PARAMETERS-1'!$B$5:$J$44,8,FALSE)*VLOOKUP(AirBFYLD2!CH$4,'[1]INTERNAL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5">
      <c r="B193" s="58" t="s">
        <v>7</v>
      </c>
      <c r="C193" s="57" t="s">
        <v>68</v>
      </c>
      <c r="D193" s="57" t="s">
        <v>59</v>
      </c>
      <c r="E193" s="133">
        <f>AirBF!X193</f>
        <v>0</v>
      </c>
      <c r="F193" s="59">
        <f>'[1]INTERNAL PARAMETERS-1'!M13</f>
        <v>44.225000000000001</v>
      </c>
      <c r="G193" s="45">
        <f>AirBFYLD1!G193*VLOOKUP(AirBFYLD2!G$4,'[1]INTERNAL PARAMETERS-1'!$B$5:$J$44,5,FALSE)*VLOOKUP(AirBFYLD2!G$4,'[1]INTERNAL PARAMETERS-1'!$B$5:$J$44,7,FALSE)*AirBFYLD2!$F193 + AirBFYLD1!G193*(1-VLOOKUP(AirBFYLD2!G$4,'[1]INTERNAL PARAMETERS-1'!$B$5:$J$44,5,FALSE))*VLOOKUP(AirBFYLD2!G$4,'[1]INTERNAL PARAMETERS-1'!$B$5:$J$44,9,FALSE)*AirBFYLD2!$F193</f>
        <v>0</v>
      </c>
      <c r="H193" s="44">
        <f>AirBFYLD1!H193*VLOOKUP(AirBFYLD2!H$4,'[1]INTERNAL PARAMETERS-1'!$B$5:$J$44,5,FALSE)*VLOOKUP(AirBFYLD2!H$4,'[1]INTERNAL PARAMETERS-1'!$B$5:$J$44,7,FALSE)*AirBFYLD2!$F193 + AirBFYLD1!H193*(1-VLOOKUP(AirBFYLD2!H$4,'[1]INTERNAL PARAMETERS-1'!$B$5:$J$44,5,FALSE))*VLOOKUP(AirBFYLD2!H$4,'[1]INTERNAL PARAMETERS-1'!$B$5:$J$44,9,FALSE)*AirBFYLD2!$F193</f>
        <v>0</v>
      </c>
      <c r="I193" s="44">
        <f>AirBFYLD1!I193*VLOOKUP(AirBFYLD2!I$4,'[1]INTERNAL PARAMETERS-1'!$B$5:$J$44,5,FALSE)*VLOOKUP(AirBFYLD2!I$4,'[1]INTERNAL PARAMETERS-1'!$B$5:$J$44,7,FALSE)*AirBFYLD2!$F193 + AirBFYLD1!I193*(1-VLOOKUP(AirBFYLD2!I$4,'[1]INTERNAL PARAMETERS-1'!$B$5:$J$44,5,FALSE))*VLOOKUP(AirBFYLD2!I$4,'[1]INTERNAL PARAMETERS-1'!$B$5:$J$44,9,FALSE)*AirBFYLD2!$F193</f>
        <v>0</v>
      </c>
      <c r="J193" s="44">
        <f>AirBFYLD1!J193*VLOOKUP(AirBFYLD2!J$4,'[1]INTERNAL PARAMETERS-1'!$B$5:$J$44,5,FALSE)*VLOOKUP(AirBFYLD2!J$4,'[1]INTERNAL PARAMETERS-1'!$B$5:$J$44,7,FALSE)*AirBFYLD2!$F193 + AirBFYLD1!J193*(1-VLOOKUP(AirBFYLD2!J$4,'[1]INTERNAL PARAMETERS-1'!$B$5:$J$44,5,FALSE))*VLOOKUP(AirBFYLD2!J$4,'[1]INTERNAL PARAMETERS-1'!$B$5:$J$44,9,FALSE)*AirBFYLD2!$F193</f>
        <v>0</v>
      </c>
      <c r="K193" s="44">
        <f>AirBFYLD1!K193*VLOOKUP(AirBFYLD2!K$4,'[1]INTERNAL PARAMETERS-1'!$B$5:$J$44,5,FALSE)*VLOOKUP(AirBFYLD2!K$4,'[1]INTERNAL PARAMETERS-1'!$B$5:$J$44,7,FALSE)*AirBFYLD2!$F193 + AirBFYLD1!K193*(1-VLOOKUP(AirBFYLD2!K$4,'[1]INTERNAL PARAMETERS-1'!$B$5:$J$44,5,FALSE))*VLOOKUP(AirBFYLD2!K$4,'[1]INTERNAL PARAMETERS-1'!$B$5:$J$44,9,FALSE)*AirBFYLD2!$F193</f>
        <v>0</v>
      </c>
      <c r="L193" s="44">
        <f>AirBFYLD1!L193*VLOOKUP(AirBFYLD2!L$4,'[1]INTERNAL PARAMETERS-1'!$B$5:$J$44,5,FALSE)*VLOOKUP(AirBFYLD2!L$4,'[1]INTERNAL PARAMETERS-1'!$B$5:$J$44,7,FALSE)*AirBFYLD2!$F193 + AirBFYLD1!L193*(1-VLOOKUP(AirBFYLD2!L$4,'[1]INTERNAL PARAMETERS-1'!$B$5:$J$44,5,FALSE))*VLOOKUP(AirBFYLD2!L$4,'[1]INTERNAL PARAMETERS-1'!$B$5:$J$44,9,FALSE)*AirBFYLD2!$F193</f>
        <v>0</v>
      </c>
      <c r="M193" s="44">
        <f>AirBFYLD1!M193*VLOOKUP(AirBFYLD2!M$4,'[1]INTERNAL PARAMETERS-1'!$B$5:$J$44,5,FALSE)*VLOOKUP(AirBFYLD2!M$4,'[1]INTERNAL PARAMETERS-1'!$B$5:$J$44,7,FALSE)*AirBFYLD2!$F193 + AirBFYLD1!M193*(1-VLOOKUP(AirBFYLD2!M$4,'[1]INTERNAL PARAMETERS-1'!$B$5:$J$44,5,FALSE))*VLOOKUP(AirBFYLD2!M$4,'[1]INTERNAL PARAMETERS-1'!$B$5:$J$44,9,FALSE)*AirBFYLD2!$F193</f>
        <v>0</v>
      </c>
      <c r="N193" s="44">
        <f>AirBFYLD1!N193*VLOOKUP(AirBFYLD2!N$4,'[1]INTERNAL PARAMETERS-1'!$B$5:$J$44,5,FALSE)*VLOOKUP(AirBFYLD2!N$4,'[1]INTERNAL PARAMETERS-1'!$B$5:$J$44,7,FALSE)*AirBFYLD2!$F193 + AirBFYLD1!N193*(1-VLOOKUP(AirBFYLD2!N$4,'[1]INTERNAL PARAMETERS-1'!$B$5:$J$44,5,FALSE))*VLOOKUP(AirBFYLD2!N$4,'[1]INTERNAL PARAMETERS-1'!$B$5:$J$44,9,FALSE)*AirBFYLD2!$F193</f>
        <v>0</v>
      </c>
      <c r="O193" s="44">
        <f>AirBFYLD1!O193*VLOOKUP(AirBFYLD2!O$4,'[1]INTERNAL PARAMETERS-1'!$B$5:$J$44,5,FALSE)*VLOOKUP(AirBFYLD2!O$4,'[1]INTERNAL PARAMETERS-1'!$B$5:$J$44,7,FALSE)*AirBFYLD2!$F193 + AirBFYLD1!O193*(1-VLOOKUP(AirBFYLD2!O$4,'[1]INTERNAL PARAMETERS-1'!$B$5:$J$44,5,FALSE))*VLOOKUP(AirBFYLD2!O$4,'[1]INTERNAL PARAMETERS-1'!$B$5:$J$44,9,FALSE)*AirBFYLD2!$F193</f>
        <v>0</v>
      </c>
      <c r="P193" s="44">
        <f>AirBFYLD1!P193*VLOOKUP(AirBFYLD2!P$4,'[1]INTERNAL PARAMETERS-1'!$B$5:$J$44,5,FALSE)*VLOOKUP(AirBFYLD2!P$4,'[1]INTERNAL PARAMETERS-1'!$B$5:$J$44,7,FALSE)*AirBFYLD2!$F193 + AirBFYLD1!P193*(1-VLOOKUP(AirBFYLD2!P$4,'[1]INTERNAL PARAMETERS-1'!$B$5:$J$44,5,FALSE))*VLOOKUP(AirBFYLD2!P$4,'[1]INTERNAL PARAMETERS-1'!$B$5:$J$44,9,FALSE)*AirBFYLD2!$F193</f>
        <v>0</v>
      </c>
      <c r="Q193" s="44">
        <f>AirBFYLD1!Q193*VLOOKUP(AirBFYLD2!Q$4,'[1]INTERNAL PARAMETERS-1'!$B$5:$J$44,5,FALSE)*VLOOKUP(AirBFYLD2!Q$4,'[1]INTERNAL PARAMETERS-1'!$B$5:$J$44,7,FALSE)*AirBFYLD2!$F193 + AirBFYLD1!Q193*(1-VLOOKUP(AirBFYLD2!Q$4,'[1]INTERNAL PARAMETERS-1'!$B$5:$J$44,5,FALSE))*VLOOKUP(AirBFYLD2!Q$4,'[1]INTERNAL PARAMETERS-1'!$B$5:$J$44,9,FALSE)*AirBFYLD2!$F193</f>
        <v>0</v>
      </c>
      <c r="R193" s="44">
        <f>AirBFYLD1!R193*VLOOKUP(AirBFYLD2!R$4,'[1]INTERNAL PARAMETERS-1'!$B$5:$J$44,5,FALSE)*VLOOKUP(AirBFYLD2!R$4,'[1]INTERNAL PARAMETERS-1'!$B$5:$J$44,7,FALSE)*AirBFYLD2!$F193 + AirBFYLD1!R193*(1-VLOOKUP(AirBFYLD2!R$4,'[1]INTERNAL PARAMETERS-1'!$B$5:$J$44,5,FALSE))*VLOOKUP(AirBFYLD2!R$4,'[1]INTERNAL PARAMETERS-1'!$B$5:$J$44,9,FALSE)*AirBFYLD2!$F193</f>
        <v>0</v>
      </c>
      <c r="S193" s="44">
        <f>AirBFYLD1!S193*VLOOKUP(AirBFYLD2!S$4,'[1]INTERNAL PARAMETERS-1'!$B$5:$J$44,5,FALSE)*VLOOKUP(AirBFYLD2!S$4,'[1]INTERNAL PARAMETERS-1'!$B$5:$J$44,7,FALSE)*AirBFYLD2!$F193 + AirBFYLD1!S193*(1-VLOOKUP(AirBFYLD2!S$4,'[1]INTERNAL PARAMETERS-1'!$B$5:$J$44,5,FALSE))*VLOOKUP(AirBFYLD2!S$4,'[1]INTERNAL PARAMETERS-1'!$B$5:$J$44,9,FALSE)*AirBFYLD2!$F193</f>
        <v>0</v>
      </c>
      <c r="T193" s="44">
        <f>AirBFYLD1!T193*VLOOKUP(AirBFYLD2!T$4,'[1]INTERNAL PARAMETERS-1'!$B$5:$J$44,5,FALSE)*VLOOKUP(AirBFYLD2!T$4,'[1]INTERNAL PARAMETERS-1'!$B$5:$J$44,7,FALSE)*AirBFYLD2!$F193 + AirBFYLD1!T193*(1-VLOOKUP(AirBFYLD2!T$4,'[1]INTERNAL PARAMETERS-1'!$B$5:$J$44,5,FALSE))*VLOOKUP(AirBFYLD2!T$4,'[1]INTERNAL PARAMETERS-1'!$B$5:$J$44,9,FALSE)*AirBFYLD2!$F193</f>
        <v>0</v>
      </c>
      <c r="U193" s="44">
        <f>AirBFYLD1!U193*VLOOKUP(AirBFYLD2!U$4,'[1]INTERNAL PARAMETERS-1'!$B$5:$J$44,5,FALSE)*VLOOKUP(AirBFYLD2!U$4,'[1]INTERNAL PARAMETERS-1'!$B$5:$J$44,7,FALSE)*AirBFYLD2!$F193 + AirBFYLD1!U193*(1-VLOOKUP(AirBFYLD2!U$4,'[1]INTERNAL PARAMETERS-1'!$B$5:$J$44,5,FALSE))*VLOOKUP(AirBFYLD2!U$4,'[1]INTERNAL PARAMETERS-1'!$B$5:$J$44,9,FALSE)*AirBFYLD2!$F193</f>
        <v>0</v>
      </c>
      <c r="V193" s="44">
        <f>AirBFYLD1!V193*VLOOKUP(AirBFYLD2!V$4,'[1]INTERNAL PARAMETERS-1'!$B$5:$J$44,5,FALSE)*VLOOKUP(AirBFYLD2!V$4,'[1]INTERNAL PARAMETERS-1'!$B$5:$J$44,7,FALSE)*AirBFYLD2!$F193 + AirBFYLD1!V193*(1-VLOOKUP(AirBFYLD2!V$4,'[1]INTERNAL PARAMETERS-1'!$B$5:$J$44,5,FALSE))*VLOOKUP(AirBFYLD2!V$4,'[1]INTERNAL PARAMETERS-1'!$B$5:$J$44,9,FALSE)*AirBFYLD2!$F193</f>
        <v>0</v>
      </c>
      <c r="W193" s="44">
        <f>AirBFYLD1!W193*VLOOKUP(AirBFYLD2!W$4,'[1]INTERNAL PARAMETERS-1'!$B$5:$J$44,5,FALSE)*VLOOKUP(AirBFYLD2!W$4,'[1]INTERNAL PARAMETERS-1'!$B$5:$J$44,7,FALSE)*AirBFYLD2!$F193 + AirBFYLD1!W193*(1-VLOOKUP(AirBFYLD2!W$4,'[1]INTERNAL PARAMETERS-1'!$B$5:$J$44,5,FALSE))*VLOOKUP(AirBFYLD2!W$4,'[1]INTERNAL PARAMETERS-1'!$B$5:$J$44,9,FALSE)*AirBFYLD2!$F193</f>
        <v>0</v>
      </c>
      <c r="X193" s="44">
        <f>AirBFYLD1!X193*VLOOKUP(AirBFYLD2!X$4,'[1]INTERNAL PARAMETERS-1'!$B$5:$J$44,5,FALSE)*VLOOKUP(AirBFYLD2!X$4,'[1]INTERNAL PARAMETERS-1'!$B$5:$J$44,7,FALSE)*AirBFYLD2!$F193 + AirBFYLD1!X193*(1-VLOOKUP(AirBFYLD2!X$4,'[1]INTERNAL PARAMETERS-1'!$B$5:$J$44,5,FALSE))*VLOOKUP(AirBFYLD2!X$4,'[1]INTERNAL PARAMETERS-1'!$B$5:$J$44,9,FALSE)*AirBFYLD2!$F193</f>
        <v>0</v>
      </c>
      <c r="Y193" s="44">
        <f>AirBFYLD1!Y193*VLOOKUP(AirBFYLD2!Y$4,'[1]INTERNAL PARAMETERS-1'!$B$5:$J$44,5,FALSE)*VLOOKUP(AirBFYLD2!Y$4,'[1]INTERNAL PARAMETERS-1'!$B$5:$J$44,7,FALSE)*AirBFYLD2!$F193 + AirBFYLD1!Y193*(1-VLOOKUP(AirBFYLD2!Y$4,'[1]INTERNAL PARAMETERS-1'!$B$5:$J$44,5,FALSE))*VLOOKUP(AirBFYLD2!Y$4,'[1]INTERNAL PARAMETERS-1'!$B$5:$J$44,9,FALSE)*AirBFYLD2!$F193</f>
        <v>0</v>
      </c>
      <c r="Z193" s="44">
        <f>AirBFYLD1!Z193*VLOOKUP(AirBFYLD2!Z$4,'[1]INTERNAL PARAMETERS-1'!$B$5:$J$44,5,FALSE)*VLOOKUP(AirBFYLD2!Z$4,'[1]INTERNAL PARAMETERS-1'!$B$5:$J$44,7,FALSE)*AirBFYLD2!$F193 + AirBFYLD1!Z193*(1-VLOOKUP(AirBFYLD2!Z$4,'[1]INTERNAL PARAMETERS-1'!$B$5:$J$44,5,FALSE))*VLOOKUP(AirBFYLD2!Z$4,'[1]INTERNAL PARAMETERS-1'!$B$5:$J$44,9,FALSE)*AirBFYLD2!$F193</f>
        <v>0</v>
      </c>
      <c r="AA193" s="44">
        <f>AirBFYLD1!AA193*VLOOKUP(AirBFYLD2!AA$4,'[1]INTERNAL PARAMETERS-1'!$B$5:$J$44,5,FALSE)*VLOOKUP(AirBFYLD2!AA$4,'[1]INTERNAL PARAMETERS-1'!$B$5:$J$44,7,FALSE)*AirBFYLD2!$F193 + AirBFYLD1!AA193*(1-VLOOKUP(AirBFYLD2!AA$4,'[1]INTERNAL PARAMETERS-1'!$B$5:$J$44,5,FALSE))*VLOOKUP(AirBFYLD2!AA$4,'[1]INTERNAL PARAMETERS-1'!$B$5:$J$44,9,FALSE)*AirBFYLD2!$F193</f>
        <v>0</v>
      </c>
      <c r="AB193" s="44">
        <f>AirBFYLD1!AB193*VLOOKUP(AirBFYLD2!AB$4,'[1]INTERNAL PARAMETERS-1'!$B$5:$J$44,5,FALSE)*VLOOKUP(AirBFYLD2!AB$4,'[1]INTERNAL PARAMETERS-1'!$B$5:$J$44,7,FALSE)*AirBFYLD2!$F193 + AirBFYLD1!AB193*(1-VLOOKUP(AirBFYLD2!AB$4,'[1]INTERNAL PARAMETERS-1'!$B$5:$J$44,5,FALSE))*VLOOKUP(AirBFYLD2!AB$4,'[1]INTERNAL PARAMETERS-1'!$B$5:$J$44,9,FALSE)*AirBFYLD2!$F193</f>
        <v>0</v>
      </c>
      <c r="AC193" s="44">
        <f>AirBFYLD1!AC193*VLOOKUP(AirBFYLD2!AC$4,'[1]INTERNAL PARAMETERS-1'!$B$5:$J$44,5,FALSE)*VLOOKUP(AirBFYLD2!AC$4,'[1]INTERNAL PARAMETERS-1'!$B$5:$J$44,7,FALSE)*AirBFYLD2!$F193 + AirBFYLD1!AC193*(1-VLOOKUP(AirBFYLD2!AC$4,'[1]INTERNAL PARAMETERS-1'!$B$5:$J$44,5,FALSE))*VLOOKUP(AirBFYLD2!AC$4,'[1]INTERNAL PARAMETERS-1'!$B$5:$J$44,9,FALSE)*AirBFYLD2!$F193</f>
        <v>0</v>
      </c>
      <c r="AD193" s="44">
        <f>AirBFYLD1!AD193*VLOOKUP(AirBFYLD2!AD$4,'[1]INTERNAL PARAMETERS-1'!$B$5:$J$44,5,FALSE)*VLOOKUP(AirBFYLD2!AD$4,'[1]INTERNAL PARAMETERS-1'!$B$5:$J$44,7,FALSE)*AirBFYLD2!$F193 + AirBFYLD1!AD193*(1-VLOOKUP(AirBFYLD2!AD$4,'[1]INTERNAL PARAMETERS-1'!$B$5:$J$44,5,FALSE))*VLOOKUP(AirBFYLD2!AD$4,'[1]INTERNAL PARAMETERS-1'!$B$5:$J$44,9,FALSE)*AirBFYLD2!$F193</f>
        <v>0</v>
      </c>
      <c r="AE193" s="44">
        <f>AirBFYLD1!AE193*VLOOKUP(AirBFYLD2!AE$4,'[1]INTERNAL PARAMETERS-1'!$B$5:$J$44,5,FALSE)*VLOOKUP(AirBFYLD2!AE$4,'[1]INTERNAL PARAMETERS-1'!$B$5:$J$44,7,FALSE)*AirBFYLD2!$F193 + AirBFYLD1!AE193*(1-VLOOKUP(AirBFYLD2!AE$4,'[1]INTERNAL PARAMETERS-1'!$B$5:$J$44,5,FALSE))*VLOOKUP(AirBFYLD2!AE$4,'[1]INTERNAL PARAMETERS-1'!$B$5:$J$44,9,FALSE)*AirBFYLD2!$F193</f>
        <v>0</v>
      </c>
      <c r="AF193" s="44">
        <f>AirBFYLD1!AF193*VLOOKUP(AirBFYLD2!AF$4,'[1]INTERNAL PARAMETERS-1'!$B$5:$J$44,5,FALSE)*VLOOKUP(AirBFYLD2!AF$4,'[1]INTERNAL PARAMETERS-1'!$B$5:$J$44,7,FALSE)*AirBFYLD2!$F193 + AirBFYLD1!AF193*(1-VLOOKUP(AirBFYLD2!AF$4,'[1]INTERNAL PARAMETERS-1'!$B$5:$J$44,5,FALSE))*VLOOKUP(AirBFYLD2!AF$4,'[1]INTERNAL PARAMETERS-1'!$B$5:$J$44,9,FALSE)*AirBFYLD2!$F193</f>
        <v>0</v>
      </c>
      <c r="AG193" s="44">
        <f>AirBFYLD1!AG193*VLOOKUP(AirBFYLD2!AG$4,'[1]INTERNAL PARAMETERS-1'!$B$5:$J$44,5,FALSE)*VLOOKUP(AirBFYLD2!AG$4,'[1]INTERNAL PARAMETERS-1'!$B$5:$J$44,7,FALSE)*AirBFYLD2!$F193 + AirBFYLD1!AG193*(1-VLOOKUP(AirBFYLD2!AG$4,'[1]INTERNAL PARAMETERS-1'!$B$5:$J$44,5,FALSE))*VLOOKUP(AirBFYLD2!AG$4,'[1]INTERNAL PARAMETERS-1'!$B$5:$J$44,9,FALSE)*AirBFYLD2!$F193</f>
        <v>0</v>
      </c>
      <c r="AH193" s="44">
        <f>AirBFYLD1!AH193*VLOOKUP(AirBFYLD2!AH$4,'[1]INTERNAL PARAMETERS-1'!$B$5:$J$44,5,FALSE)*VLOOKUP(AirBFYLD2!AH$4,'[1]INTERNAL PARAMETERS-1'!$B$5:$J$44,7,FALSE)*AirBFYLD2!$F193 + AirBFYLD1!AH193*(1-VLOOKUP(AirBFYLD2!AH$4,'[1]INTERNAL PARAMETERS-1'!$B$5:$J$44,5,FALSE))*VLOOKUP(AirBFYLD2!AH$4,'[1]INTERNAL PARAMETERS-1'!$B$5:$J$44,9,FALSE)*AirBFYLD2!$F193</f>
        <v>0</v>
      </c>
      <c r="AI193" s="44">
        <f>AirBFYLD1!AI193*VLOOKUP(AirBFYLD2!AI$4,'[1]INTERNAL PARAMETERS-1'!$B$5:$J$44,5,FALSE)*VLOOKUP(AirBFYLD2!AI$4,'[1]INTERNAL PARAMETERS-1'!$B$5:$J$44,7,FALSE)*AirBFYLD2!$F193 + AirBFYLD1!AI193*(1-VLOOKUP(AirBFYLD2!AI$4,'[1]INTERNAL PARAMETERS-1'!$B$5:$J$44,5,FALSE))*VLOOKUP(AirBFYLD2!AI$4,'[1]INTERNAL PARAMETERS-1'!$B$5:$J$44,9,FALSE)*AirBFYLD2!$F193</f>
        <v>0</v>
      </c>
      <c r="AJ193" s="44">
        <f>AirBFYLD1!AJ193*VLOOKUP(AirBFYLD2!AJ$4,'[1]INTERNAL PARAMETERS-1'!$B$5:$J$44,5,FALSE)*VLOOKUP(AirBFYLD2!AJ$4,'[1]INTERNAL PARAMETERS-1'!$B$5:$J$44,7,FALSE)*AirBFYLD2!$F193 + AirBFYLD1!AJ193*(1-VLOOKUP(AirBFYLD2!AJ$4,'[1]INTERNAL PARAMETERS-1'!$B$5:$J$44,5,FALSE))*VLOOKUP(AirBFYLD2!AJ$4,'[1]INTERNAL PARAMETERS-1'!$B$5:$J$44,9,FALSE)*AirBFYLD2!$F193</f>
        <v>0</v>
      </c>
      <c r="AK193" s="44">
        <f>AirBFYLD1!AK193*VLOOKUP(AirBFYLD2!AK$4,'[1]INTERNAL PARAMETERS-1'!$B$5:$J$44,5,FALSE)*VLOOKUP(AirBFYLD2!AK$4,'[1]INTERNAL PARAMETERS-1'!$B$5:$J$44,7,FALSE)*AirBFYLD2!$F193 + AirBFYLD1!AK193*(1-VLOOKUP(AirBFYLD2!AK$4,'[1]INTERNAL PARAMETERS-1'!$B$5:$J$44,5,FALSE))*VLOOKUP(AirBFYLD2!AK$4,'[1]INTERNAL PARAMETERS-1'!$B$5:$J$44,9,FALSE)*AirBFYLD2!$F193</f>
        <v>0</v>
      </c>
      <c r="AL193" s="44">
        <f>AirBFYLD1!AL193*VLOOKUP(AirBFYLD2!AL$4,'[1]INTERNAL PARAMETERS-1'!$B$5:$J$44,5,FALSE)*VLOOKUP(AirBFYLD2!AL$4,'[1]INTERNAL PARAMETERS-1'!$B$5:$J$44,7,FALSE)*AirBFYLD2!$F193 + AirBFYLD1!AL193*(1-VLOOKUP(AirBFYLD2!AL$4,'[1]INTERNAL PARAMETERS-1'!$B$5:$J$44,5,FALSE))*VLOOKUP(AirBFYLD2!AL$4,'[1]INTERNAL PARAMETERS-1'!$B$5:$J$44,9,FALSE)*AirBFYLD2!$F193</f>
        <v>0</v>
      </c>
      <c r="AM193" s="44">
        <f>AirBFYLD1!AM193*VLOOKUP(AirBFYLD2!AM$4,'[1]INTERNAL PARAMETERS-1'!$B$5:$J$44,5,FALSE)*VLOOKUP(AirBFYLD2!AM$4,'[1]INTERNAL PARAMETERS-1'!$B$5:$J$44,7,FALSE)*AirBFYLD2!$F193 + AirBFYLD1!AM193*(1-VLOOKUP(AirBFYLD2!AM$4,'[1]INTERNAL PARAMETERS-1'!$B$5:$J$44,5,FALSE))*VLOOKUP(AirBFYLD2!AM$4,'[1]INTERNAL PARAMETERS-1'!$B$5:$J$44,9,FALSE)*AirBFYLD2!$F193</f>
        <v>0</v>
      </c>
      <c r="AN193" s="44">
        <f>AirBFYLD1!AN193*VLOOKUP(AirBFYLD2!AN$4,'[1]INTERNAL PARAMETERS-1'!$B$5:$J$44,5,FALSE)*VLOOKUP(AirBFYLD2!AN$4,'[1]INTERNAL PARAMETERS-1'!$B$5:$J$44,7,FALSE)*AirBFYLD2!$F193 + AirBFYLD1!AN193*(1-VLOOKUP(AirBFYLD2!AN$4,'[1]INTERNAL PARAMETERS-1'!$B$5:$J$44,5,FALSE))*VLOOKUP(AirBFYLD2!AN$4,'[1]INTERNAL PARAMETERS-1'!$B$5:$J$44,9,FALSE)*AirBFYLD2!$F193</f>
        <v>0</v>
      </c>
      <c r="AO193" s="44">
        <f>AirBFYLD1!AO193*VLOOKUP(AirBFYLD2!AO$4,'[1]INTERNAL PARAMETERS-1'!$B$5:$J$44,5,FALSE)*VLOOKUP(AirBFYLD2!AO$4,'[1]INTERNAL PARAMETERS-1'!$B$5:$J$44,7,FALSE)*AirBFYLD2!$F193 + AirBFYLD1!AO193*(1-VLOOKUP(AirBFYLD2!AO$4,'[1]INTERNAL PARAMETERS-1'!$B$5:$J$44,5,FALSE))*VLOOKUP(AirBFYLD2!AO$4,'[1]INTERNAL PARAMETERS-1'!$B$5:$J$44,9,FALSE)*AirBFYLD2!$F193</f>
        <v>0</v>
      </c>
      <c r="AP193" s="44">
        <f>AirBFYLD1!AP193*VLOOKUP(AirBFYLD2!AP$4,'[1]INTERNAL PARAMETERS-1'!$B$5:$J$44,5,FALSE)*VLOOKUP(AirBFYLD2!AP$4,'[1]INTERNAL PARAMETERS-1'!$B$5:$J$44,7,FALSE)*AirBFYLD2!$F193 + AirBFYLD1!AP193*(1-VLOOKUP(AirBFYLD2!AP$4,'[1]INTERNAL PARAMETERS-1'!$B$5:$J$44,5,FALSE))*VLOOKUP(AirBFYLD2!AP$4,'[1]INTERNAL PARAMETERS-1'!$B$5:$J$44,9,FALSE)*AirBFYLD2!$F193</f>
        <v>0</v>
      </c>
      <c r="AQ193" s="44">
        <f>AirBFYLD1!AQ193*VLOOKUP(AirBFYLD2!AQ$4,'[1]INTERNAL PARAMETERS-1'!$B$5:$J$44,5,FALSE)*VLOOKUP(AirBFYLD2!AQ$4,'[1]INTERNAL PARAMETERS-1'!$B$5:$J$44,7,FALSE)*AirBFYLD2!$F193 + AirBFYLD1!AQ193*(1-VLOOKUP(AirBFYLD2!AQ$4,'[1]INTERNAL PARAMETERS-1'!$B$5:$J$44,5,FALSE))*VLOOKUP(AirBFYLD2!AQ$4,'[1]INTERNAL PARAMETERS-1'!$B$5:$J$44,9,FALSE)*AirBFYLD2!$F193</f>
        <v>0</v>
      </c>
      <c r="AR193" s="44">
        <f>AirBFYLD1!AR193*VLOOKUP(AirBFYLD2!AR$4,'[1]INTERNAL PARAMETERS-1'!$B$5:$J$44,5,FALSE)*VLOOKUP(AirBFYLD2!AR$4,'[1]INTERNAL PARAMETERS-1'!$B$5:$J$44,7,FALSE)*AirBFYLD2!$F193 + AirBFYLD1!AR193*(1-VLOOKUP(AirBFYLD2!AR$4,'[1]INTERNAL PARAMETERS-1'!$B$5:$J$44,5,FALSE))*VLOOKUP(AirBFYLD2!AR$4,'[1]INTERNAL PARAMETERS-1'!$B$5:$J$44,9,FALSE)*AirBFYLD2!$F193</f>
        <v>0</v>
      </c>
      <c r="AS193" s="44">
        <f>AirBFYLD1!AS193*VLOOKUP(AirBFYLD2!AS$4,'[1]INTERNAL PARAMETERS-1'!$B$5:$J$44,5,FALSE)*VLOOKUP(AirBFYLD2!AS$4,'[1]INTERNAL PARAMETERS-1'!$B$5:$J$44,7,FALSE)*AirBFYLD2!$F193 + AirBFYLD1!AS193*(1-VLOOKUP(AirBFYLD2!AS$4,'[1]INTERNAL PARAMETERS-1'!$B$5:$J$44,5,FALSE))*VLOOKUP(AirBFYLD2!AS$4,'[1]INTERNAL PARAMETERS-1'!$B$5:$J$44,9,FALSE)*AirBFYLD2!$F193</f>
        <v>0</v>
      </c>
      <c r="AT193" s="43">
        <f>AirBFYLD1!AT193*VLOOKUP(AirBFYLD2!AT$4,'[1]INTERNAL PARAMETERS-1'!$B$5:$J$44,5,FALSE)*VLOOKUP(AirBFYLD2!AT$4,'[1]INTERNAL PARAMETERS-1'!$B$5:$J$44,7,FALSE)*AirBFYLD2!$F193 + AirBFYLD1!AT193*(1-VLOOKUP(AirBFYLD2!AT$4,'[1]INTERNAL PARAMETERS-1'!$B$5:$J$44,5,FALSE))*VLOOKUP(AirBFYLD2!AT$4,'[1]INTERNAL PARAMETERS-1'!$B$5:$J$44,9,FALSE)*AirBFYLD2!$F193</f>
        <v>0</v>
      </c>
      <c r="AU193" s="45">
        <f>AirBFYLD1!AU193*VLOOKUP(AirBFYLD2!AU$4,'[1]INTERNAL PARAMETERS-1'!$B$5:$J$44,5,FALSE)*VLOOKUP(AirBFYLD2!AU$4,'[1]INTERNAL PARAMETERS-1'!$B$5:$J$44,6,FALSE)*VLOOKUP(AirBFYLD2!AU$4,'[1]INTERNAL PARAMETERS-1'!$B$5:$J$44,3,FALSE) + AirBFYLD1!AU193*(1-VLOOKUP(AirBFYLD2!AU$4,'[1]INTERNAL PARAMETERS-1'!$B$5:$J$44,5,FALSE))*VLOOKUP(AirBFYLD2!AU$4,'[1]INTERNAL PARAMETERS-1'!$B$5:$J$44,8,FALSE)*VLOOKUP(AirBFYLD2!AU$4,'[1]INTERNAL PARAMETERS-1'!$B$5:$J$44,3,FALSE)</f>
        <v>0</v>
      </c>
      <c r="AV193" s="44">
        <f>AirBFYLD1!AV193*VLOOKUP(AirBFYLD2!AV$4,'[1]INTERNAL PARAMETERS-1'!$B$5:$J$44,5,FALSE)*VLOOKUP(AirBFYLD2!AV$4,'[1]INTERNAL PARAMETERS-1'!$B$5:$J$44,6,FALSE)*VLOOKUP(AirBFYLD2!AV$4,'[1]INTERNAL PARAMETERS-1'!$B$5:$J$44,3,FALSE) + AirBFYLD1!AV193*(1-VLOOKUP(AirBFYLD2!AV$4,'[1]INTERNAL PARAMETERS-1'!$B$5:$J$44,5,FALSE))*VLOOKUP(AirBFYLD2!AV$4,'[1]INTERNAL PARAMETERS-1'!$B$5:$J$44,8,FALSE)*VLOOKUP(AirBFYLD2!AV$4,'[1]INTERNAL PARAMETERS-1'!$B$5:$J$44,3,FALSE)</f>
        <v>0</v>
      </c>
      <c r="AW193" s="44">
        <f>AirBFYLD1!AW193*VLOOKUP(AirBFYLD2!AW$4,'[1]INTERNAL PARAMETERS-1'!$B$5:$J$44,5,FALSE)*VLOOKUP(AirBFYLD2!AW$4,'[1]INTERNAL PARAMETERS-1'!$B$5:$J$44,6,FALSE)*VLOOKUP(AirBFYLD2!AW$4,'[1]INTERNAL PARAMETERS-1'!$B$5:$J$44,3,FALSE) + AirBFYLD1!AW193*(1-VLOOKUP(AirBFYLD2!AW$4,'[1]INTERNAL PARAMETERS-1'!$B$5:$J$44,5,FALSE))*VLOOKUP(AirBFYLD2!AW$4,'[1]INTERNAL PARAMETERS-1'!$B$5:$J$44,8,FALSE)*VLOOKUP(AirBFYLD2!AW$4,'[1]INTERNAL PARAMETERS-1'!$B$5:$J$44,3,FALSE)</f>
        <v>0</v>
      </c>
      <c r="AX193" s="44">
        <f>AirBFYLD1!AX193*VLOOKUP(AirBFYLD2!AX$4,'[1]INTERNAL PARAMETERS-1'!$B$5:$J$44,5,FALSE)*VLOOKUP(AirBFYLD2!AX$4,'[1]INTERNAL PARAMETERS-1'!$B$5:$J$44,6,FALSE)*VLOOKUP(AirBFYLD2!AX$4,'[1]INTERNAL PARAMETERS-1'!$B$5:$J$44,3,FALSE) + AirBFYLD1!AX193*(1-VLOOKUP(AirBFYLD2!AX$4,'[1]INTERNAL PARAMETERS-1'!$B$5:$J$44,5,FALSE))*VLOOKUP(AirBFYLD2!AX$4,'[1]INTERNAL PARAMETERS-1'!$B$5:$J$44,8,FALSE)*VLOOKUP(AirBFYLD2!AX$4,'[1]INTERNAL PARAMETERS-1'!$B$5:$J$44,3,FALSE)</f>
        <v>0</v>
      </c>
      <c r="AY193" s="44">
        <f>AirBFYLD1!AY193*VLOOKUP(AirBFYLD2!AY$4,'[1]INTERNAL PARAMETERS-1'!$B$5:$J$44,5,FALSE)*VLOOKUP(AirBFYLD2!AY$4,'[1]INTERNAL PARAMETERS-1'!$B$5:$J$44,6,FALSE)*VLOOKUP(AirBFYLD2!AY$4,'[1]INTERNAL PARAMETERS-1'!$B$5:$J$44,3,FALSE) + AirBFYLD1!AY193*(1-VLOOKUP(AirBFYLD2!AY$4,'[1]INTERNAL PARAMETERS-1'!$B$5:$J$44,5,FALSE))*VLOOKUP(AirBFYLD2!AY$4,'[1]INTERNAL PARAMETERS-1'!$B$5:$J$44,8,FALSE)*VLOOKUP(AirBFYLD2!AY$4,'[1]INTERNAL PARAMETERS-1'!$B$5:$J$44,3,FALSE)</f>
        <v>0</v>
      </c>
      <c r="AZ193" s="44">
        <f>AirBFYLD1!AZ193*VLOOKUP(AirBFYLD2!AZ$4,'[1]INTERNAL PARAMETERS-1'!$B$5:$J$44,5,FALSE)*VLOOKUP(AirBFYLD2!AZ$4,'[1]INTERNAL PARAMETERS-1'!$B$5:$J$44,6,FALSE)*VLOOKUP(AirBFYLD2!AZ$4,'[1]INTERNAL PARAMETERS-1'!$B$5:$J$44,3,FALSE) + AirBFYLD1!AZ193*(1-VLOOKUP(AirBFYLD2!AZ$4,'[1]INTERNAL PARAMETERS-1'!$B$5:$J$44,5,FALSE))*VLOOKUP(AirBFYLD2!AZ$4,'[1]INTERNAL PARAMETERS-1'!$B$5:$J$44,8,FALSE)*VLOOKUP(AirBFYLD2!AZ$4,'[1]INTERNAL PARAMETERS-1'!$B$5:$J$44,3,FALSE)</f>
        <v>0</v>
      </c>
      <c r="BA193" s="44">
        <f>AirBFYLD1!BA193*VLOOKUP(AirBFYLD2!BA$4,'[1]INTERNAL PARAMETERS-1'!$B$5:$J$44,5,FALSE)*VLOOKUP(AirBFYLD2!BA$4,'[1]INTERNAL PARAMETERS-1'!$B$5:$J$44,6,FALSE)*VLOOKUP(AirBFYLD2!BA$4,'[1]INTERNAL PARAMETERS-1'!$B$5:$J$44,3,FALSE) + AirBFYLD1!BA193*(1-VLOOKUP(AirBFYLD2!BA$4,'[1]INTERNAL PARAMETERS-1'!$B$5:$J$44,5,FALSE))*VLOOKUP(AirBFYLD2!BA$4,'[1]INTERNAL PARAMETERS-1'!$B$5:$J$44,8,FALSE)*VLOOKUP(AirBFYLD2!BA$4,'[1]INTERNAL PARAMETERS-1'!$B$5:$J$44,3,FALSE)</f>
        <v>0</v>
      </c>
      <c r="BB193" s="44">
        <f>AirBFYLD1!BB193*VLOOKUP(AirBFYLD2!BB$4,'[1]INTERNAL PARAMETERS-1'!$B$5:$J$44,5,FALSE)*VLOOKUP(AirBFYLD2!BB$4,'[1]INTERNAL PARAMETERS-1'!$B$5:$J$44,6,FALSE)*VLOOKUP(AirBFYLD2!BB$4,'[1]INTERNAL PARAMETERS-1'!$B$5:$J$44,3,FALSE) + AirBFYLD1!BB193*(1-VLOOKUP(AirBFYLD2!BB$4,'[1]INTERNAL PARAMETERS-1'!$B$5:$J$44,5,FALSE))*VLOOKUP(AirBFYLD2!BB$4,'[1]INTERNAL PARAMETERS-1'!$B$5:$J$44,8,FALSE)*VLOOKUP(AirBFYLD2!BB$4,'[1]INTERNAL PARAMETERS-1'!$B$5:$J$44,3,FALSE)</f>
        <v>0</v>
      </c>
      <c r="BC193" s="44">
        <f>AirBFYLD1!BC193*VLOOKUP(AirBFYLD2!BC$4,'[1]INTERNAL PARAMETERS-1'!$B$5:$J$44,5,FALSE)*VLOOKUP(AirBFYLD2!BC$4,'[1]INTERNAL PARAMETERS-1'!$B$5:$J$44,6,FALSE)*VLOOKUP(AirBFYLD2!BC$4,'[1]INTERNAL PARAMETERS-1'!$B$5:$J$44,3,FALSE) + AirBFYLD1!BC193*(1-VLOOKUP(AirBFYLD2!BC$4,'[1]INTERNAL PARAMETERS-1'!$B$5:$J$44,5,FALSE))*VLOOKUP(AirBFYLD2!BC$4,'[1]INTERNAL PARAMETERS-1'!$B$5:$J$44,8,FALSE)*VLOOKUP(AirBFYLD2!BC$4,'[1]INTERNAL PARAMETERS-1'!$B$5:$J$44,3,FALSE)</f>
        <v>0</v>
      </c>
      <c r="BD193" s="44">
        <f>AirBFYLD1!BD193*VLOOKUP(AirBFYLD2!BD$4,'[1]INTERNAL PARAMETERS-1'!$B$5:$J$44,5,FALSE)*VLOOKUP(AirBFYLD2!BD$4,'[1]INTERNAL PARAMETERS-1'!$B$5:$J$44,6,FALSE)*VLOOKUP(AirBFYLD2!BD$4,'[1]INTERNAL PARAMETERS-1'!$B$5:$J$44,3,FALSE) + AirBFYLD1!BD193*(1-VLOOKUP(AirBFYLD2!BD$4,'[1]INTERNAL PARAMETERS-1'!$B$5:$J$44,5,FALSE))*VLOOKUP(AirBFYLD2!BD$4,'[1]INTERNAL PARAMETERS-1'!$B$5:$J$44,8,FALSE)*VLOOKUP(AirBFYLD2!BD$4,'[1]INTERNAL PARAMETERS-1'!$B$5:$J$44,3,FALSE)</f>
        <v>0</v>
      </c>
      <c r="BE193" s="44">
        <f>AirBFYLD1!BE193*VLOOKUP(AirBFYLD2!BE$4,'[1]INTERNAL PARAMETERS-1'!$B$5:$J$44,5,FALSE)*VLOOKUP(AirBFYLD2!BE$4,'[1]INTERNAL PARAMETERS-1'!$B$5:$J$44,6,FALSE)*VLOOKUP(AirBFYLD2!BE$4,'[1]INTERNAL PARAMETERS-1'!$B$5:$J$44,3,FALSE) + AirBFYLD1!BE193*(1-VLOOKUP(AirBFYLD2!BE$4,'[1]INTERNAL PARAMETERS-1'!$B$5:$J$44,5,FALSE))*VLOOKUP(AirBFYLD2!BE$4,'[1]INTERNAL PARAMETERS-1'!$B$5:$J$44,8,FALSE)*VLOOKUP(AirBFYLD2!BE$4,'[1]INTERNAL PARAMETERS-1'!$B$5:$J$44,3,FALSE)</f>
        <v>0</v>
      </c>
      <c r="BF193" s="44">
        <f>AirBFYLD1!BF193*VLOOKUP(AirBFYLD2!BF$4,'[1]INTERNAL PARAMETERS-1'!$B$5:$J$44,5,FALSE)*VLOOKUP(AirBFYLD2!BF$4,'[1]INTERNAL PARAMETERS-1'!$B$5:$J$44,6,FALSE)*VLOOKUP(AirBFYLD2!BF$4,'[1]INTERNAL PARAMETERS-1'!$B$5:$J$44,3,FALSE) + AirBFYLD1!BF193*(1-VLOOKUP(AirBFYLD2!BF$4,'[1]INTERNAL PARAMETERS-1'!$B$5:$J$44,5,FALSE))*VLOOKUP(AirBFYLD2!BF$4,'[1]INTERNAL PARAMETERS-1'!$B$5:$J$44,8,FALSE)*VLOOKUP(AirBFYLD2!BF$4,'[1]INTERNAL PARAMETERS-1'!$B$5:$J$44,3,FALSE)</f>
        <v>0</v>
      </c>
      <c r="BG193" s="44">
        <f>AirBFYLD1!BG193*VLOOKUP(AirBFYLD2!BG$4,'[1]INTERNAL PARAMETERS-1'!$B$5:$J$44,5,FALSE)*VLOOKUP(AirBFYLD2!BG$4,'[1]INTERNAL PARAMETERS-1'!$B$5:$J$44,6,FALSE)*VLOOKUP(AirBFYLD2!BG$4,'[1]INTERNAL PARAMETERS-1'!$B$5:$J$44,3,FALSE) + AirBFYLD1!BG193*(1-VLOOKUP(AirBFYLD2!BG$4,'[1]INTERNAL PARAMETERS-1'!$B$5:$J$44,5,FALSE))*VLOOKUP(AirBFYLD2!BG$4,'[1]INTERNAL PARAMETERS-1'!$B$5:$J$44,8,FALSE)*VLOOKUP(AirBFYLD2!BG$4,'[1]INTERNAL PARAMETERS-1'!$B$5:$J$44,3,FALSE)</f>
        <v>0</v>
      </c>
      <c r="BH193" s="44">
        <f>AirBFYLD1!BH193*VLOOKUP(AirBFYLD2!BH$4,'[1]INTERNAL PARAMETERS-1'!$B$5:$J$44,5,FALSE)*VLOOKUP(AirBFYLD2!BH$4,'[1]INTERNAL PARAMETERS-1'!$B$5:$J$44,6,FALSE)*VLOOKUP(AirBFYLD2!BH$4,'[1]INTERNAL PARAMETERS-1'!$B$5:$J$44,3,FALSE) + AirBFYLD1!BH193*(1-VLOOKUP(AirBFYLD2!BH$4,'[1]INTERNAL PARAMETERS-1'!$B$5:$J$44,5,FALSE))*VLOOKUP(AirBFYLD2!BH$4,'[1]INTERNAL PARAMETERS-1'!$B$5:$J$44,8,FALSE)*VLOOKUP(AirBFYLD2!BH$4,'[1]INTERNAL PARAMETERS-1'!$B$5:$J$44,3,FALSE)</f>
        <v>0</v>
      </c>
      <c r="BI193" s="44">
        <f>AirBFYLD1!BI193*VLOOKUP(AirBFYLD2!BI$4,'[1]INTERNAL PARAMETERS-1'!$B$5:$J$44,5,FALSE)*VLOOKUP(AirBFYLD2!BI$4,'[1]INTERNAL PARAMETERS-1'!$B$5:$J$44,6,FALSE)*VLOOKUP(AirBFYLD2!BI$4,'[1]INTERNAL PARAMETERS-1'!$B$5:$J$44,3,FALSE) + AirBFYLD1!BI193*(1-VLOOKUP(AirBFYLD2!BI$4,'[1]INTERNAL PARAMETERS-1'!$B$5:$J$44,5,FALSE))*VLOOKUP(AirBFYLD2!BI$4,'[1]INTERNAL PARAMETERS-1'!$B$5:$J$44,8,FALSE)*VLOOKUP(AirBFYLD2!BI$4,'[1]INTERNAL PARAMETERS-1'!$B$5:$J$44,3,FALSE)</f>
        <v>0</v>
      </c>
      <c r="BJ193" s="44">
        <f>AirBFYLD1!BJ193*VLOOKUP(AirBFYLD2!BJ$4,'[1]INTERNAL PARAMETERS-1'!$B$5:$J$44,5,FALSE)*VLOOKUP(AirBFYLD2!BJ$4,'[1]INTERNAL PARAMETERS-1'!$B$5:$J$44,6,FALSE)*VLOOKUP(AirBFYLD2!BJ$4,'[1]INTERNAL PARAMETERS-1'!$B$5:$J$44,3,FALSE) + AirBFYLD1!BJ193*(1-VLOOKUP(AirBFYLD2!BJ$4,'[1]INTERNAL PARAMETERS-1'!$B$5:$J$44,5,FALSE))*VLOOKUP(AirBFYLD2!BJ$4,'[1]INTERNAL PARAMETERS-1'!$B$5:$J$44,8,FALSE)*VLOOKUP(AirBFYLD2!BJ$4,'[1]INTERNAL PARAMETERS-1'!$B$5:$J$44,3,FALSE)</f>
        <v>0</v>
      </c>
      <c r="BK193" s="44">
        <f>AirBFYLD1!BK193*VLOOKUP(AirBFYLD2!BK$4,'[1]INTERNAL PARAMETERS-1'!$B$5:$J$44,5,FALSE)*VLOOKUP(AirBFYLD2!BK$4,'[1]INTERNAL PARAMETERS-1'!$B$5:$J$44,6,FALSE)*VLOOKUP(AirBFYLD2!BK$4,'[1]INTERNAL PARAMETERS-1'!$B$5:$J$44,3,FALSE) + AirBFYLD1!BK193*(1-VLOOKUP(AirBFYLD2!BK$4,'[1]INTERNAL PARAMETERS-1'!$B$5:$J$44,5,FALSE))*VLOOKUP(AirBFYLD2!BK$4,'[1]INTERNAL PARAMETERS-1'!$B$5:$J$44,8,FALSE)*VLOOKUP(AirBFYLD2!BK$4,'[1]INTERNAL PARAMETERS-1'!$B$5:$J$44,3,FALSE)</f>
        <v>0</v>
      </c>
      <c r="BL193" s="44">
        <f>AirBFYLD1!BL193*VLOOKUP(AirBFYLD2!BL$4,'[1]INTERNAL PARAMETERS-1'!$B$5:$J$44,5,FALSE)*VLOOKUP(AirBFYLD2!BL$4,'[1]INTERNAL PARAMETERS-1'!$B$5:$J$44,6,FALSE)*VLOOKUP(AirBFYLD2!BL$4,'[1]INTERNAL PARAMETERS-1'!$B$5:$J$44,3,FALSE) + AirBFYLD1!BL193*(1-VLOOKUP(AirBFYLD2!BL$4,'[1]INTERNAL PARAMETERS-1'!$B$5:$J$44,5,FALSE))*VLOOKUP(AirBFYLD2!BL$4,'[1]INTERNAL PARAMETERS-1'!$B$5:$J$44,8,FALSE)*VLOOKUP(AirBFYLD2!BL$4,'[1]INTERNAL PARAMETERS-1'!$B$5:$J$44,3,FALSE)</f>
        <v>0</v>
      </c>
      <c r="BM193" s="44">
        <f>AirBFYLD1!BM193*VLOOKUP(AirBFYLD2!BM$4,'[1]INTERNAL PARAMETERS-1'!$B$5:$J$44,5,FALSE)*VLOOKUP(AirBFYLD2!BM$4,'[1]INTERNAL PARAMETERS-1'!$B$5:$J$44,6,FALSE)*VLOOKUP(AirBFYLD2!BM$4,'[1]INTERNAL PARAMETERS-1'!$B$5:$J$44,3,FALSE) + AirBFYLD1!BM193*(1-VLOOKUP(AirBFYLD2!BM$4,'[1]INTERNAL PARAMETERS-1'!$B$5:$J$44,5,FALSE))*VLOOKUP(AirBFYLD2!BM$4,'[1]INTERNAL PARAMETERS-1'!$B$5:$J$44,8,FALSE)*VLOOKUP(AirBFYLD2!BM$4,'[1]INTERNAL PARAMETERS-1'!$B$5:$J$44,3,FALSE)</f>
        <v>0</v>
      </c>
      <c r="BN193" s="44">
        <f>AirBFYLD1!BN193*VLOOKUP(AirBFYLD2!BN$4,'[1]INTERNAL PARAMETERS-1'!$B$5:$J$44,5,FALSE)*VLOOKUP(AirBFYLD2!BN$4,'[1]INTERNAL PARAMETERS-1'!$B$5:$J$44,6,FALSE)*VLOOKUP(AirBFYLD2!BN$4,'[1]INTERNAL PARAMETERS-1'!$B$5:$J$44,3,FALSE) + AirBFYLD1!BN193*(1-VLOOKUP(AirBFYLD2!BN$4,'[1]INTERNAL PARAMETERS-1'!$B$5:$J$44,5,FALSE))*VLOOKUP(AirBFYLD2!BN$4,'[1]INTERNAL PARAMETERS-1'!$B$5:$J$44,8,FALSE)*VLOOKUP(AirBFYLD2!BN$4,'[1]INTERNAL PARAMETERS-1'!$B$5:$J$44,3,FALSE)</f>
        <v>0</v>
      </c>
      <c r="BO193" s="44">
        <f>AirBFYLD1!BO193*VLOOKUP(AirBFYLD2!BO$4,'[1]INTERNAL PARAMETERS-1'!$B$5:$J$44,5,FALSE)*VLOOKUP(AirBFYLD2!BO$4,'[1]INTERNAL PARAMETERS-1'!$B$5:$J$44,6,FALSE)*VLOOKUP(AirBFYLD2!BO$4,'[1]INTERNAL PARAMETERS-1'!$B$5:$J$44,3,FALSE) + AirBFYLD1!BO193*(1-VLOOKUP(AirBFYLD2!BO$4,'[1]INTERNAL PARAMETERS-1'!$B$5:$J$44,5,FALSE))*VLOOKUP(AirBFYLD2!BO$4,'[1]INTERNAL PARAMETERS-1'!$B$5:$J$44,8,FALSE)*VLOOKUP(AirBFYLD2!BO$4,'[1]INTERNAL PARAMETERS-1'!$B$5:$J$44,3,FALSE)</f>
        <v>0</v>
      </c>
      <c r="BP193" s="44">
        <f>AirBFYLD1!BP193*VLOOKUP(AirBFYLD2!BP$4,'[1]INTERNAL PARAMETERS-1'!$B$5:$J$44,5,FALSE)*VLOOKUP(AirBFYLD2!BP$4,'[1]INTERNAL PARAMETERS-1'!$B$5:$J$44,6,FALSE)*VLOOKUP(AirBFYLD2!BP$4,'[1]INTERNAL PARAMETERS-1'!$B$5:$J$44,3,FALSE) + AirBFYLD1!BP193*(1-VLOOKUP(AirBFYLD2!BP$4,'[1]INTERNAL PARAMETERS-1'!$B$5:$J$44,5,FALSE))*VLOOKUP(AirBFYLD2!BP$4,'[1]INTERNAL PARAMETERS-1'!$B$5:$J$44,8,FALSE)*VLOOKUP(AirBFYLD2!BP$4,'[1]INTERNAL PARAMETERS-1'!$B$5:$J$44,3,FALSE)</f>
        <v>0</v>
      </c>
      <c r="BQ193" s="44">
        <f>AirBFYLD1!BQ193*VLOOKUP(AirBFYLD2!BQ$4,'[1]INTERNAL PARAMETERS-1'!$B$5:$J$44,5,FALSE)*VLOOKUP(AirBFYLD2!BQ$4,'[1]INTERNAL PARAMETERS-1'!$B$5:$J$44,6,FALSE)*VLOOKUP(AirBFYLD2!BQ$4,'[1]INTERNAL PARAMETERS-1'!$B$5:$J$44,3,FALSE) + AirBFYLD1!BQ193*(1-VLOOKUP(AirBFYLD2!BQ$4,'[1]INTERNAL PARAMETERS-1'!$B$5:$J$44,5,FALSE))*VLOOKUP(AirBFYLD2!BQ$4,'[1]INTERNAL PARAMETERS-1'!$B$5:$J$44,8,FALSE)*VLOOKUP(AirBFYLD2!BQ$4,'[1]INTERNAL PARAMETERS-1'!$B$5:$J$44,3,FALSE)</f>
        <v>0</v>
      </c>
      <c r="BR193" s="44">
        <f>AirBFYLD1!BR193*VLOOKUP(AirBFYLD2!BR$4,'[1]INTERNAL PARAMETERS-1'!$B$5:$J$44,5,FALSE)*VLOOKUP(AirBFYLD2!BR$4,'[1]INTERNAL PARAMETERS-1'!$B$5:$J$44,6,FALSE)*VLOOKUP(AirBFYLD2!BR$4,'[1]INTERNAL PARAMETERS-1'!$B$5:$J$44,3,FALSE) + AirBFYLD1!BR193*(1-VLOOKUP(AirBFYLD2!BR$4,'[1]INTERNAL PARAMETERS-1'!$B$5:$J$44,5,FALSE))*VLOOKUP(AirBFYLD2!BR$4,'[1]INTERNAL PARAMETERS-1'!$B$5:$J$44,8,FALSE)*VLOOKUP(AirBFYLD2!BR$4,'[1]INTERNAL PARAMETERS-1'!$B$5:$J$44,3,FALSE)</f>
        <v>0</v>
      </c>
      <c r="BS193" s="44">
        <f>AirBFYLD1!BS193*VLOOKUP(AirBFYLD2!BS$4,'[1]INTERNAL PARAMETERS-1'!$B$5:$J$44,5,FALSE)*VLOOKUP(AirBFYLD2!BS$4,'[1]INTERNAL PARAMETERS-1'!$B$5:$J$44,6,FALSE)*VLOOKUP(AirBFYLD2!BS$4,'[1]INTERNAL PARAMETERS-1'!$B$5:$J$44,3,FALSE) + AirBFYLD1!BS193*(1-VLOOKUP(AirBFYLD2!BS$4,'[1]INTERNAL PARAMETERS-1'!$B$5:$J$44,5,FALSE))*VLOOKUP(AirBFYLD2!BS$4,'[1]INTERNAL PARAMETERS-1'!$B$5:$J$44,8,FALSE)*VLOOKUP(AirBFYLD2!BS$4,'[1]INTERNAL PARAMETERS-1'!$B$5:$J$44,3,FALSE)</f>
        <v>0</v>
      </c>
      <c r="BT193" s="44">
        <f>AirBFYLD1!BT193*VLOOKUP(AirBFYLD2!BT$4,'[1]INTERNAL PARAMETERS-1'!$B$5:$J$44,5,FALSE)*VLOOKUP(AirBFYLD2!BT$4,'[1]INTERNAL PARAMETERS-1'!$B$5:$J$44,6,FALSE)*VLOOKUP(AirBFYLD2!BT$4,'[1]INTERNAL PARAMETERS-1'!$B$5:$J$44,3,FALSE) + AirBFYLD1!BT193*(1-VLOOKUP(AirBFYLD2!BT$4,'[1]INTERNAL PARAMETERS-1'!$B$5:$J$44,5,FALSE))*VLOOKUP(AirBFYLD2!BT$4,'[1]INTERNAL PARAMETERS-1'!$B$5:$J$44,8,FALSE)*VLOOKUP(AirBFYLD2!BT$4,'[1]INTERNAL PARAMETERS-1'!$B$5:$J$44,3,FALSE)</f>
        <v>0</v>
      </c>
      <c r="BU193" s="44">
        <f>AirBFYLD1!BU193*VLOOKUP(AirBFYLD2!BU$4,'[1]INTERNAL PARAMETERS-1'!$B$5:$J$44,5,FALSE)*VLOOKUP(AirBFYLD2!BU$4,'[1]INTERNAL PARAMETERS-1'!$B$5:$J$44,6,FALSE)*VLOOKUP(AirBFYLD2!BU$4,'[1]INTERNAL PARAMETERS-1'!$B$5:$J$44,3,FALSE) + AirBFYLD1!BU193*(1-VLOOKUP(AirBFYLD2!BU$4,'[1]INTERNAL PARAMETERS-1'!$B$5:$J$44,5,FALSE))*VLOOKUP(AirBFYLD2!BU$4,'[1]INTERNAL PARAMETERS-1'!$B$5:$J$44,8,FALSE)*VLOOKUP(AirBFYLD2!BU$4,'[1]INTERNAL PARAMETERS-1'!$B$5:$J$44,3,FALSE)</f>
        <v>0</v>
      </c>
      <c r="BV193" s="44">
        <f>AirBFYLD1!BV193*VLOOKUP(AirBFYLD2!BV$4,'[1]INTERNAL PARAMETERS-1'!$B$5:$J$44,5,FALSE)*VLOOKUP(AirBFYLD2!BV$4,'[1]INTERNAL PARAMETERS-1'!$B$5:$J$44,6,FALSE)*VLOOKUP(AirBFYLD2!BV$4,'[1]INTERNAL PARAMETERS-1'!$B$5:$J$44,3,FALSE) + AirBFYLD1!BV193*(1-VLOOKUP(AirBFYLD2!BV$4,'[1]INTERNAL PARAMETERS-1'!$B$5:$J$44,5,FALSE))*VLOOKUP(AirBFYLD2!BV$4,'[1]INTERNAL PARAMETERS-1'!$B$5:$J$44,8,FALSE)*VLOOKUP(AirBFYLD2!BV$4,'[1]INTERNAL PARAMETERS-1'!$B$5:$J$44,3,FALSE)</f>
        <v>0</v>
      </c>
      <c r="BW193" s="44">
        <f>AirBFYLD1!BW193*VLOOKUP(AirBFYLD2!BW$4,'[1]INTERNAL PARAMETERS-1'!$B$5:$J$44,5,FALSE)*VLOOKUP(AirBFYLD2!BW$4,'[1]INTERNAL PARAMETERS-1'!$B$5:$J$44,6,FALSE)*VLOOKUP(AirBFYLD2!BW$4,'[1]INTERNAL PARAMETERS-1'!$B$5:$J$44,3,FALSE) + AirBFYLD1!BW193*(1-VLOOKUP(AirBFYLD2!BW$4,'[1]INTERNAL PARAMETERS-1'!$B$5:$J$44,5,FALSE))*VLOOKUP(AirBFYLD2!BW$4,'[1]INTERNAL PARAMETERS-1'!$B$5:$J$44,8,FALSE)*VLOOKUP(AirBFYLD2!BW$4,'[1]INTERNAL PARAMETERS-1'!$B$5:$J$44,3,FALSE)</f>
        <v>0</v>
      </c>
      <c r="BX193" s="44">
        <f>AirBFYLD1!BX193*VLOOKUP(AirBFYLD2!BX$4,'[1]INTERNAL PARAMETERS-1'!$B$5:$J$44,5,FALSE)*VLOOKUP(AirBFYLD2!BX$4,'[1]INTERNAL PARAMETERS-1'!$B$5:$J$44,6,FALSE)*VLOOKUP(AirBFYLD2!BX$4,'[1]INTERNAL PARAMETERS-1'!$B$5:$J$44,3,FALSE) + AirBFYLD1!BX193*(1-VLOOKUP(AirBFYLD2!BX$4,'[1]INTERNAL PARAMETERS-1'!$B$5:$J$44,5,FALSE))*VLOOKUP(AirBFYLD2!BX$4,'[1]INTERNAL PARAMETERS-1'!$B$5:$J$44,8,FALSE)*VLOOKUP(AirBFYLD2!BX$4,'[1]INTERNAL PARAMETERS-1'!$B$5:$J$44,3,FALSE)</f>
        <v>0</v>
      </c>
      <c r="BY193" s="44">
        <f>AirBFYLD1!BY193*VLOOKUP(AirBFYLD2!BY$4,'[1]INTERNAL PARAMETERS-1'!$B$5:$J$44,5,FALSE)*VLOOKUP(AirBFYLD2!BY$4,'[1]INTERNAL PARAMETERS-1'!$B$5:$J$44,6,FALSE)*VLOOKUP(AirBFYLD2!BY$4,'[1]INTERNAL PARAMETERS-1'!$B$5:$J$44,3,FALSE) + AirBFYLD1!BY193*(1-VLOOKUP(AirBFYLD2!BY$4,'[1]INTERNAL PARAMETERS-1'!$B$5:$J$44,5,FALSE))*VLOOKUP(AirBFYLD2!BY$4,'[1]INTERNAL PARAMETERS-1'!$B$5:$J$44,8,FALSE)*VLOOKUP(AirBFYLD2!BY$4,'[1]INTERNAL PARAMETERS-1'!$B$5:$J$44,3,FALSE)</f>
        <v>0</v>
      </c>
      <c r="BZ193" s="44">
        <f>AirBFYLD1!BZ193*VLOOKUP(AirBFYLD2!BZ$4,'[1]INTERNAL PARAMETERS-1'!$B$5:$J$44,5,FALSE)*VLOOKUP(AirBFYLD2!BZ$4,'[1]INTERNAL PARAMETERS-1'!$B$5:$J$44,6,FALSE)*VLOOKUP(AirBFYLD2!BZ$4,'[1]INTERNAL PARAMETERS-1'!$B$5:$J$44,3,FALSE) + AirBFYLD1!BZ193*(1-VLOOKUP(AirBFYLD2!BZ$4,'[1]INTERNAL PARAMETERS-1'!$B$5:$J$44,5,FALSE))*VLOOKUP(AirBFYLD2!BZ$4,'[1]INTERNAL PARAMETERS-1'!$B$5:$J$44,8,FALSE)*VLOOKUP(AirBFYLD2!BZ$4,'[1]INTERNAL PARAMETERS-1'!$B$5:$J$44,3,FALSE)</f>
        <v>0</v>
      </c>
      <c r="CA193" s="44">
        <f>AirBFYLD1!CA193*VLOOKUP(AirBFYLD2!CA$4,'[1]INTERNAL PARAMETERS-1'!$B$5:$J$44,5,FALSE)*VLOOKUP(AirBFYLD2!CA$4,'[1]INTERNAL PARAMETERS-1'!$B$5:$J$44,6,FALSE)*VLOOKUP(AirBFYLD2!CA$4,'[1]INTERNAL PARAMETERS-1'!$B$5:$J$44,3,FALSE) + AirBFYLD1!CA193*(1-VLOOKUP(AirBFYLD2!CA$4,'[1]INTERNAL PARAMETERS-1'!$B$5:$J$44,5,FALSE))*VLOOKUP(AirBFYLD2!CA$4,'[1]INTERNAL PARAMETERS-1'!$B$5:$J$44,8,FALSE)*VLOOKUP(AirBFYLD2!CA$4,'[1]INTERNAL PARAMETERS-1'!$B$5:$J$44,3,FALSE)</f>
        <v>0</v>
      </c>
      <c r="CB193" s="44">
        <f>AirBFYLD1!CB193*VLOOKUP(AirBFYLD2!CB$4,'[1]INTERNAL PARAMETERS-1'!$B$5:$J$44,5,FALSE)*VLOOKUP(AirBFYLD2!CB$4,'[1]INTERNAL PARAMETERS-1'!$B$5:$J$44,6,FALSE)*VLOOKUP(AirBFYLD2!CB$4,'[1]INTERNAL PARAMETERS-1'!$B$5:$J$44,3,FALSE) + AirBFYLD1!CB193*(1-VLOOKUP(AirBFYLD2!CB$4,'[1]INTERNAL PARAMETERS-1'!$B$5:$J$44,5,FALSE))*VLOOKUP(AirBFYLD2!CB$4,'[1]INTERNAL PARAMETERS-1'!$B$5:$J$44,8,FALSE)*VLOOKUP(AirBFYLD2!CB$4,'[1]INTERNAL PARAMETERS-1'!$B$5:$J$44,3,FALSE)</f>
        <v>0</v>
      </c>
      <c r="CC193" s="44">
        <f>AirBFYLD1!CC193*VLOOKUP(AirBFYLD2!CC$4,'[1]INTERNAL PARAMETERS-1'!$B$5:$J$44,5,FALSE)*VLOOKUP(AirBFYLD2!CC$4,'[1]INTERNAL PARAMETERS-1'!$B$5:$J$44,6,FALSE)*VLOOKUP(AirBFYLD2!CC$4,'[1]INTERNAL PARAMETERS-1'!$B$5:$J$44,3,FALSE) + AirBFYLD1!CC193*(1-VLOOKUP(AirBFYLD2!CC$4,'[1]INTERNAL PARAMETERS-1'!$B$5:$J$44,5,FALSE))*VLOOKUP(AirBFYLD2!CC$4,'[1]INTERNAL PARAMETERS-1'!$B$5:$J$44,8,FALSE)*VLOOKUP(AirBFYLD2!CC$4,'[1]INTERNAL PARAMETERS-1'!$B$5:$J$44,3,FALSE)</f>
        <v>0</v>
      </c>
      <c r="CD193" s="44">
        <f>AirBFYLD1!CD193*VLOOKUP(AirBFYLD2!CD$4,'[1]INTERNAL PARAMETERS-1'!$B$5:$J$44,5,FALSE)*VLOOKUP(AirBFYLD2!CD$4,'[1]INTERNAL PARAMETERS-1'!$B$5:$J$44,6,FALSE)*VLOOKUP(AirBFYLD2!CD$4,'[1]INTERNAL PARAMETERS-1'!$B$5:$J$44,3,FALSE) + AirBFYLD1!CD193*(1-VLOOKUP(AirBFYLD2!CD$4,'[1]INTERNAL PARAMETERS-1'!$B$5:$J$44,5,FALSE))*VLOOKUP(AirBFYLD2!CD$4,'[1]INTERNAL PARAMETERS-1'!$B$5:$J$44,8,FALSE)*VLOOKUP(AirBFYLD2!CD$4,'[1]INTERNAL PARAMETERS-1'!$B$5:$J$44,3,FALSE)</f>
        <v>0</v>
      </c>
      <c r="CE193" s="44">
        <f>AirBFYLD1!CE193*VLOOKUP(AirBFYLD2!CE$4,'[1]INTERNAL PARAMETERS-1'!$B$5:$J$44,5,FALSE)*VLOOKUP(AirBFYLD2!CE$4,'[1]INTERNAL PARAMETERS-1'!$B$5:$J$44,6,FALSE)*VLOOKUP(AirBFYLD2!CE$4,'[1]INTERNAL PARAMETERS-1'!$B$5:$J$44,3,FALSE) + AirBFYLD1!CE193*(1-VLOOKUP(AirBFYLD2!CE$4,'[1]INTERNAL PARAMETERS-1'!$B$5:$J$44,5,FALSE))*VLOOKUP(AirBFYLD2!CE$4,'[1]INTERNAL PARAMETERS-1'!$B$5:$J$44,8,FALSE)*VLOOKUP(AirBFYLD2!CE$4,'[1]INTERNAL PARAMETERS-1'!$B$5:$J$44,3,FALSE)</f>
        <v>0</v>
      </c>
      <c r="CF193" s="44">
        <f>AirBFYLD1!CF193*VLOOKUP(AirBFYLD2!CF$4,'[1]INTERNAL PARAMETERS-1'!$B$5:$J$44,5,FALSE)*VLOOKUP(AirBFYLD2!CF$4,'[1]INTERNAL PARAMETERS-1'!$B$5:$J$44,6,FALSE)*VLOOKUP(AirBFYLD2!CF$4,'[1]INTERNAL PARAMETERS-1'!$B$5:$J$44,3,FALSE) + AirBFYLD1!CF193*(1-VLOOKUP(AirBFYLD2!CF$4,'[1]INTERNAL PARAMETERS-1'!$B$5:$J$44,5,FALSE))*VLOOKUP(AirBFYLD2!CF$4,'[1]INTERNAL PARAMETERS-1'!$B$5:$J$44,8,FALSE)*VLOOKUP(AirBFYLD2!CF$4,'[1]INTERNAL PARAMETERS-1'!$B$5:$J$44,3,FALSE)</f>
        <v>0</v>
      </c>
      <c r="CG193" s="44">
        <f>AirBFYLD1!CG193*VLOOKUP(AirBFYLD2!CG$4,'[1]INTERNAL PARAMETERS-1'!$B$5:$J$44,5,FALSE)*VLOOKUP(AirBFYLD2!CG$4,'[1]INTERNAL PARAMETERS-1'!$B$5:$J$44,6,FALSE)*VLOOKUP(AirBFYLD2!CG$4,'[1]INTERNAL PARAMETERS-1'!$B$5:$J$44,3,FALSE) + AirBFYLD1!CG193*(1-VLOOKUP(AirBFYLD2!CG$4,'[1]INTERNAL PARAMETERS-1'!$B$5:$J$44,5,FALSE))*VLOOKUP(AirBFYLD2!CG$4,'[1]INTERNAL PARAMETERS-1'!$B$5:$J$44,8,FALSE)*VLOOKUP(AirBFYLD2!CG$4,'[1]INTERNAL PARAMETERS-1'!$B$5:$J$44,3,FALSE)</f>
        <v>0</v>
      </c>
      <c r="CH193" s="43">
        <f>AirBFYLD1!CH193*VLOOKUP(AirBFYLD2!CH$4,'[1]INTERNAL PARAMETERS-1'!$B$5:$J$44,5,FALSE)*VLOOKUP(AirBFYLD2!CH$4,'[1]INTERNAL PARAMETERS-1'!$B$5:$J$44,6,FALSE)*VLOOKUP(AirBFYLD2!CH$4,'[1]INTERNAL PARAMETERS-1'!$B$5:$J$44,3,FALSE) + AirBFYLD1!CH193*(1-VLOOKUP(AirBFYLD2!CH$4,'[1]INTERNAL PARAMETERS-1'!$B$5:$J$44,5,FALSE))*VLOOKUP(AirBFYLD2!CH$4,'[1]INTERNAL PARAMETERS-1'!$B$5:$J$44,8,FALSE)*VLOOKUP(AirBFYLD2!CH$4,'[1]INTERNAL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5">
      <c r="B194" s="58" t="s">
        <v>7</v>
      </c>
      <c r="C194" s="57" t="s">
        <v>68</v>
      </c>
      <c r="D194" s="57" t="s">
        <v>58</v>
      </c>
      <c r="E194" s="133">
        <f>AirBF!X194</f>
        <v>0</v>
      </c>
      <c r="F194" s="59">
        <f>'[1]INTERNAL PARAMETERS-1'!M14</f>
        <v>39.424999999999997</v>
      </c>
      <c r="G194" s="45">
        <f>AirBFYLD1!G194*VLOOKUP(AirBFYLD2!G$4,'[1]INTERNAL PARAMETERS-1'!$B$5:$J$44,5,FALSE)*VLOOKUP(AirBFYLD2!G$4,'[1]INTERNAL PARAMETERS-1'!$B$5:$J$44,7,FALSE)*AirBFYLD2!$F194 + AirBFYLD1!G194*(1-VLOOKUP(AirBFYLD2!G$4,'[1]INTERNAL PARAMETERS-1'!$B$5:$J$44,5,FALSE))*VLOOKUP(AirBFYLD2!G$4,'[1]INTERNAL PARAMETERS-1'!$B$5:$J$44,9,FALSE)*AirBFYLD2!$F194</f>
        <v>0</v>
      </c>
      <c r="H194" s="44">
        <f>AirBFYLD1!H194*VLOOKUP(AirBFYLD2!H$4,'[1]INTERNAL PARAMETERS-1'!$B$5:$J$44,5,FALSE)*VLOOKUP(AirBFYLD2!H$4,'[1]INTERNAL PARAMETERS-1'!$B$5:$J$44,7,FALSE)*AirBFYLD2!$F194 + AirBFYLD1!H194*(1-VLOOKUP(AirBFYLD2!H$4,'[1]INTERNAL PARAMETERS-1'!$B$5:$J$44,5,FALSE))*VLOOKUP(AirBFYLD2!H$4,'[1]INTERNAL PARAMETERS-1'!$B$5:$J$44,9,FALSE)*AirBFYLD2!$F194</f>
        <v>0</v>
      </c>
      <c r="I194" s="44">
        <f>AirBFYLD1!I194*VLOOKUP(AirBFYLD2!I$4,'[1]INTERNAL PARAMETERS-1'!$B$5:$J$44,5,FALSE)*VLOOKUP(AirBFYLD2!I$4,'[1]INTERNAL PARAMETERS-1'!$B$5:$J$44,7,FALSE)*AirBFYLD2!$F194 + AirBFYLD1!I194*(1-VLOOKUP(AirBFYLD2!I$4,'[1]INTERNAL PARAMETERS-1'!$B$5:$J$44,5,FALSE))*VLOOKUP(AirBFYLD2!I$4,'[1]INTERNAL PARAMETERS-1'!$B$5:$J$44,9,FALSE)*AirBFYLD2!$F194</f>
        <v>0</v>
      </c>
      <c r="J194" s="44">
        <f>AirBFYLD1!J194*VLOOKUP(AirBFYLD2!J$4,'[1]INTERNAL PARAMETERS-1'!$B$5:$J$44,5,FALSE)*VLOOKUP(AirBFYLD2!J$4,'[1]INTERNAL PARAMETERS-1'!$B$5:$J$44,7,FALSE)*AirBFYLD2!$F194 + AirBFYLD1!J194*(1-VLOOKUP(AirBFYLD2!J$4,'[1]INTERNAL PARAMETERS-1'!$B$5:$J$44,5,FALSE))*VLOOKUP(AirBFYLD2!J$4,'[1]INTERNAL PARAMETERS-1'!$B$5:$J$44,9,FALSE)*AirBFYLD2!$F194</f>
        <v>0</v>
      </c>
      <c r="K194" s="44">
        <f>AirBFYLD1!K194*VLOOKUP(AirBFYLD2!K$4,'[1]INTERNAL PARAMETERS-1'!$B$5:$J$44,5,FALSE)*VLOOKUP(AirBFYLD2!K$4,'[1]INTERNAL PARAMETERS-1'!$B$5:$J$44,7,FALSE)*AirBFYLD2!$F194 + AirBFYLD1!K194*(1-VLOOKUP(AirBFYLD2!K$4,'[1]INTERNAL PARAMETERS-1'!$B$5:$J$44,5,FALSE))*VLOOKUP(AirBFYLD2!K$4,'[1]INTERNAL PARAMETERS-1'!$B$5:$J$44,9,FALSE)*AirBFYLD2!$F194</f>
        <v>0</v>
      </c>
      <c r="L194" s="44">
        <f>AirBFYLD1!L194*VLOOKUP(AirBFYLD2!L$4,'[1]INTERNAL PARAMETERS-1'!$B$5:$J$44,5,FALSE)*VLOOKUP(AirBFYLD2!L$4,'[1]INTERNAL PARAMETERS-1'!$B$5:$J$44,7,FALSE)*AirBFYLD2!$F194 + AirBFYLD1!L194*(1-VLOOKUP(AirBFYLD2!L$4,'[1]INTERNAL PARAMETERS-1'!$B$5:$J$44,5,FALSE))*VLOOKUP(AirBFYLD2!L$4,'[1]INTERNAL PARAMETERS-1'!$B$5:$J$44,9,FALSE)*AirBFYLD2!$F194</f>
        <v>0</v>
      </c>
      <c r="M194" s="44">
        <f>AirBFYLD1!M194*VLOOKUP(AirBFYLD2!M$4,'[1]INTERNAL PARAMETERS-1'!$B$5:$J$44,5,FALSE)*VLOOKUP(AirBFYLD2!M$4,'[1]INTERNAL PARAMETERS-1'!$B$5:$J$44,7,FALSE)*AirBFYLD2!$F194 + AirBFYLD1!M194*(1-VLOOKUP(AirBFYLD2!M$4,'[1]INTERNAL PARAMETERS-1'!$B$5:$J$44,5,FALSE))*VLOOKUP(AirBFYLD2!M$4,'[1]INTERNAL PARAMETERS-1'!$B$5:$J$44,9,FALSE)*AirBFYLD2!$F194</f>
        <v>0</v>
      </c>
      <c r="N194" s="44">
        <f>AirBFYLD1!N194*VLOOKUP(AirBFYLD2!N$4,'[1]INTERNAL PARAMETERS-1'!$B$5:$J$44,5,FALSE)*VLOOKUP(AirBFYLD2!N$4,'[1]INTERNAL PARAMETERS-1'!$B$5:$J$44,7,FALSE)*AirBFYLD2!$F194 + AirBFYLD1!N194*(1-VLOOKUP(AirBFYLD2!N$4,'[1]INTERNAL PARAMETERS-1'!$B$5:$J$44,5,FALSE))*VLOOKUP(AirBFYLD2!N$4,'[1]INTERNAL PARAMETERS-1'!$B$5:$J$44,9,FALSE)*AirBFYLD2!$F194</f>
        <v>0</v>
      </c>
      <c r="O194" s="44">
        <f>AirBFYLD1!O194*VLOOKUP(AirBFYLD2!O$4,'[1]INTERNAL PARAMETERS-1'!$B$5:$J$44,5,FALSE)*VLOOKUP(AirBFYLD2!O$4,'[1]INTERNAL PARAMETERS-1'!$B$5:$J$44,7,FALSE)*AirBFYLD2!$F194 + AirBFYLD1!O194*(1-VLOOKUP(AirBFYLD2!O$4,'[1]INTERNAL PARAMETERS-1'!$B$5:$J$44,5,FALSE))*VLOOKUP(AirBFYLD2!O$4,'[1]INTERNAL PARAMETERS-1'!$B$5:$J$44,9,FALSE)*AirBFYLD2!$F194</f>
        <v>0</v>
      </c>
      <c r="P194" s="44">
        <f>AirBFYLD1!P194*VLOOKUP(AirBFYLD2!P$4,'[1]INTERNAL PARAMETERS-1'!$B$5:$J$44,5,FALSE)*VLOOKUP(AirBFYLD2!P$4,'[1]INTERNAL PARAMETERS-1'!$B$5:$J$44,7,FALSE)*AirBFYLD2!$F194 + AirBFYLD1!P194*(1-VLOOKUP(AirBFYLD2!P$4,'[1]INTERNAL PARAMETERS-1'!$B$5:$J$44,5,FALSE))*VLOOKUP(AirBFYLD2!P$4,'[1]INTERNAL PARAMETERS-1'!$B$5:$J$44,9,FALSE)*AirBFYLD2!$F194</f>
        <v>0</v>
      </c>
      <c r="Q194" s="44">
        <f>AirBFYLD1!Q194*VLOOKUP(AirBFYLD2!Q$4,'[1]INTERNAL PARAMETERS-1'!$B$5:$J$44,5,FALSE)*VLOOKUP(AirBFYLD2!Q$4,'[1]INTERNAL PARAMETERS-1'!$B$5:$J$44,7,FALSE)*AirBFYLD2!$F194 + AirBFYLD1!Q194*(1-VLOOKUP(AirBFYLD2!Q$4,'[1]INTERNAL PARAMETERS-1'!$B$5:$J$44,5,FALSE))*VLOOKUP(AirBFYLD2!Q$4,'[1]INTERNAL PARAMETERS-1'!$B$5:$J$44,9,FALSE)*AirBFYLD2!$F194</f>
        <v>0</v>
      </c>
      <c r="R194" s="44">
        <f>AirBFYLD1!R194*VLOOKUP(AirBFYLD2!R$4,'[1]INTERNAL PARAMETERS-1'!$B$5:$J$44,5,FALSE)*VLOOKUP(AirBFYLD2!R$4,'[1]INTERNAL PARAMETERS-1'!$B$5:$J$44,7,FALSE)*AirBFYLD2!$F194 + AirBFYLD1!R194*(1-VLOOKUP(AirBFYLD2!R$4,'[1]INTERNAL PARAMETERS-1'!$B$5:$J$44,5,FALSE))*VLOOKUP(AirBFYLD2!R$4,'[1]INTERNAL PARAMETERS-1'!$B$5:$J$44,9,FALSE)*AirBFYLD2!$F194</f>
        <v>0</v>
      </c>
      <c r="S194" s="44">
        <f>AirBFYLD1!S194*VLOOKUP(AirBFYLD2!S$4,'[1]INTERNAL PARAMETERS-1'!$B$5:$J$44,5,FALSE)*VLOOKUP(AirBFYLD2!S$4,'[1]INTERNAL PARAMETERS-1'!$B$5:$J$44,7,FALSE)*AirBFYLD2!$F194 + AirBFYLD1!S194*(1-VLOOKUP(AirBFYLD2!S$4,'[1]INTERNAL PARAMETERS-1'!$B$5:$J$44,5,FALSE))*VLOOKUP(AirBFYLD2!S$4,'[1]INTERNAL PARAMETERS-1'!$B$5:$J$44,9,FALSE)*AirBFYLD2!$F194</f>
        <v>0</v>
      </c>
      <c r="T194" s="44">
        <f>AirBFYLD1!T194*VLOOKUP(AirBFYLD2!T$4,'[1]INTERNAL PARAMETERS-1'!$B$5:$J$44,5,FALSE)*VLOOKUP(AirBFYLD2!T$4,'[1]INTERNAL PARAMETERS-1'!$B$5:$J$44,7,FALSE)*AirBFYLD2!$F194 + AirBFYLD1!T194*(1-VLOOKUP(AirBFYLD2!T$4,'[1]INTERNAL PARAMETERS-1'!$B$5:$J$44,5,FALSE))*VLOOKUP(AirBFYLD2!T$4,'[1]INTERNAL PARAMETERS-1'!$B$5:$J$44,9,FALSE)*AirBFYLD2!$F194</f>
        <v>0</v>
      </c>
      <c r="U194" s="44">
        <f>AirBFYLD1!U194*VLOOKUP(AirBFYLD2!U$4,'[1]INTERNAL PARAMETERS-1'!$B$5:$J$44,5,FALSE)*VLOOKUP(AirBFYLD2!U$4,'[1]INTERNAL PARAMETERS-1'!$B$5:$J$44,7,FALSE)*AirBFYLD2!$F194 + AirBFYLD1!U194*(1-VLOOKUP(AirBFYLD2!U$4,'[1]INTERNAL PARAMETERS-1'!$B$5:$J$44,5,FALSE))*VLOOKUP(AirBFYLD2!U$4,'[1]INTERNAL PARAMETERS-1'!$B$5:$J$44,9,FALSE)*AirBFYLD2!$F194</f>
        <v>0</v>
      </c>
      <c r="V194" s="44">
        <f>AirBFYLD1!V194*VLOOKUP(AirBFYLD2!V$4,'[1]INTERNAL PARAMETERS-1'!$B$5:$J$44,5,FALSE)*VLOOKUP(AirBFYLD2!V$4,'[1]INTERNAL PARAMETERS-1'!$B$5:$J$44,7,FALSE)*AirBFYLD2!$F194 + AirBFYLD1!V194*(1-VLOOKUP(AirBFYLD2!V$4,'[1]INTERNAL PARAMETERS-1'!$B$5:$J$44,5,FALSE))*VLOOKUP(AirBFYLD2!V$4,'[1]INTERNAL PARAMETERS-1'!$B$5:$J$44,9,FALSE)*AirBFYLD2!$F194</f>
        <v>0</v>
      </c>
      <c r="W194" s="44">
        <f>AirBFYLD1!W194*VLOOKUP(AirBFYLD2!W$4,'[1]INTERNAL PARAMETERS-1'!$B$5:$J$44,5,FALSE)*VLOOKUP(AirBFYLD2!W$4,'[1]INTERNAL PARAMETERS-1'!$B$5:$J$44,7,FALSE)*AirBFYLD2!$F194 + AirBFYLD1!W194*(1-VLOOKUP(AirBFYLD2!W$4,'[1]INTERNAL PARAMETERS-1'!$B$5:$J$44,5,FALSE))*VLOOKUP(AirBFYLD2!W$4,'[1]INTERNAL PARAMETERS-1'!$B$5:$J$44,9,FALSE)*AirBFYLD2!$F194</f>
        <v>0</v>
      </c>
      <c r="X194" s="44">
        <f>AirBFYLD1!X194*VLOOKUP(AirBFYLD2!X$4,'[1]INTERNAL PARAMETERS-1'!$B$5:$J$44,5,FALSE)*VLOOKUP(AirBFYLD2!X$4,'[1]INTERNAL PARAMETERS-1'!$B$5:$J$44,7,FALSE)*AirBFYLD2!$F194 + AirBFYLD1!X194*(1-VLOOKUP(AirBFYLD2!X$4,'[1]INTERNAL PARAMETERS-1'!$B$5:$J$44,5,FALSE))*VLOOKUP(AirBFYLD2!X$4,'[1]INTERNAL PARAMETERS-1'!$B$5:$J$44,9,FALSE)*AirBFYLD2!$F194</f>
        <v>0</v>
      </c>
      <c r="Y194" s="44">
        <f>AirBFYLD1!Y194*VLOOKUP(AirBFYLD2!Y$4,'[1]INTERNAL PARAMETERS-1'!$B$5:$J$44,5,FALSE)*VLOOKUP(AirBFYLD2!Y$4,'[1]INTERNAL PARAMETERS-1'!$B$5:$J$44,7,FALSE)*AirBFYLD2!$F194 + AirBFYLD1!Y194*(1-VLOOKUP(AirBFYLD2!Y$4,'[1]INTERNAL PARAMETERS-1'!$B$5:$J$44,5,FALSE))*VLOOKUP(AirBFYLD2!Y$4,'[1]INTERNAL PARAMETERS-1'!$B$5:$J$44,9,FALSE)*AirBFYLD2!$F194</f>
        <v>0</v>
      </c>
      <c r="Z194" s="44">
        <f>AirBFYLD1!Z194*VLOOKUP(AirBFYLD2!Z$4,'[1]INTERNAL PARAMETERS-1'!$B$5:$J$44,5,FALSE)*VLOOKUP(AirBFYLD2!Z$4,'[1]INTERNAL PARAMETERS-1'!$B$5:$J$44,7,FALSE)*AirBFYLD2!$F194 + AirBFYLD1!Z194*(1-VLOOKUP(AirBFYLD2!Z$4,'[1]INTERNAL PARAMETERS-1'!$B$5:$J$44,5,FALSE))*VLOOKUP(AirBFYLD2!Z$4,'[1]INTERNAL PARAMETERS-1'!$B$5:$J$44,9,FALSE)*AirBFYLD2!$F194</f>
        <v>0</v>
      </c>
      <c r="AA194" s="44">
        <f>AirBFYLD1!AA194*VLOOKUP(AirBFYLD2!AA$4,'[1]INTERNAL PARAMETERS-1'!$B$5:$J$44,5,FALSE)*VLOOKUP(AirBFYLD2!AA$4,'[1]INTERNAL PARAMETERS-1'!$B$5:$J$44,7,FALSE)*AirBFYLD2!$F194 + AirBFYLD1!AA194*(1-VLOOKUP(AirBFYLD2!AA$4,'[1]INTERNAL PARAMETERS-1'!$B$5:$J$44,5,FALSE))*VLOOKUP(AirBFYLD2!AA$4,'[1]INTERNAL PARAMETERS-1'!$B$5:$J$44,9,FALSE)*AirBFYLD2!$F194</f>
        <v>0</v>
      </c>
      <c r="AB194" s="44">
        <f>AirBFYLD1!AB194*VLOOKUP(AirBFYLD2!AB$4,'[1]INTERNAL PARAMETERS-1'!$B$5:$J$44,5,FALSE)*VLOOKUP(AirBFYLD2!AB$4,'[1]INTERNAL PARAMETERS-1'!$B$5:$J$44,7,FALSE)*AirBFYLD2!$F194 + AirBFYLD1!AB194*(1-VLOOKUP(AirBFYLD2!AB$4,'[1]INTERNAL PARAMETERS-1'!$B$5:$J$44,5,FALSE))*VLOOKUP(AirBFYLD2!AB$4,'[1]INTERNAL PARAMETERS-1'!$B$5:$J$44,9,FALSE)*AirBFYLD2!$F194</f>
        <v>0</v>
      </c>
      <c r="AC194" s="44">
        <f>AirBFYLD1!AC194*VLOOKUP(AirBFYLD2!AC$4,'[1]INTERNAL PARAMETERS-1'!$B$5:$J$44,5,FALSE)*VLOOKUP(AirBFYLD2!AC$4,'[1]INTERNAL PARAMETERS-1'!$B$5:$J$44,7,FALSE)*AirBFYLD2!$F194 + AirBFYLD1!AC194*(1-VLOOKUP(AirBFYLD2!AC$4,'[1]INTERNAL PARAMETERS-1'!$B$5:$J$44,5,FALSE))*VLOOKUP(AirBFYLD2!AC$4,'[1]INTERNAL PARAMETERS-1'!$B$5:$J$44,9,FALSE)*AirBFYLD2!$F194</f>
        <v>0</v>
      </c>
      <c r="AD194" s="44">
        <f>AirBFYLD1!AD194*VLOOKUP(AirBFYLD2!AD$4,'[1]INTERNAL PARAMETERS-1'!$B$5:$J$44,5,FALSE)*VLOOKUP(AirBFYLD2!AD$4,'[1]INTERNAL PARAMETERS-1'!$B$5:$J$44,7,FALSE)*AirBFYLD2!$F194 + AirBFYLD1!AD194*(1-VLOOKUP(AirBFYLD2!AD$4,'[1]INTERNAL PARAMETERS-1'!$B$5:$J$44,5,FALSE))*VLOOKUP(AirBFYLD2!AD$4,'[1]INTERNAL PARAMETERS-1'!$B$5:$J$44,9,FALSE)*AirBFYLD2!$F194</f>
        <v>0</v>
      </c>
      <c r="AE194" s="44">
        <f>AirBFYLD1!AE194*VLOOKUP(AirBFYLD2!AE$4,'[1]INTERNAL PARAMETERS-1'!$B$5:$J$44,5,FALSE)*VLOOKUP(AirBFYLD2!AE$4,'[1]INTERNAL PARAMETERS-1'!$B$5:$J$44,7,FALSE)*AirBFYLD2!$F194 + AirBFYLD1!AE194*(1-VLOOKUP(AirBFYLD2!AE$4,'[1]INTERNAL PARAMETERS-1'!$B$5:$J$44,5,FALSE))*VLOOKUP(AirBFYLD2!AE$4,'[1]INTERNAL PARAMETERS-1'!$B$5:$J$44,9,FALSE)*AirBFYLD2!$F194</f>
        <v>0</v>
      </c>
      <c r="AF194" s="44">
        <f>AirBFYLD1!AF194*VLOOKUP(AirBFYLD2!AF$4,'[1]INTERNAL PARAMETERS-1'!$B$5:$J$44,5,FALSE)*VLOOKUP(AirBFYLD2!AF$4,'[1]INTERNAL PARAMETERS-1'!$B$5:$J$44,7,FALSE)*AirBFYLD2!$F194 + AirBFYLD1!AF194*(1-VLOOKUP(AirBFYLD2!AF$4,'[1]INTERNAL PARAMETERS-1'!$B$5:$J$44,5,FALSE))*VLOOKUP(AirBFYLD2!AF$4,'[1]INTERNAL PARAMETERS-1'!$B$5:$J$44,9,FALSE)*AirBFYLD2!$F194</f>
        <v>0</v>
      </c>
      <c r="AG194" s="44">
        <f>AirBFYLD1!AG194*VLOOKUP(AirBFYLD2!AG$4,'[1]INTERNAL PARAMETERS-1'!$B$5:$J$44,5,FALSE)*VLOOKUP(AirBFYLD2!AG$4,'[1]INTERNAL PARAMETERS-1'!$B$5:$J$44,7,FALSE)*AirBFYLD2!$F194 + AirBFYLD1!AG194*(1-VLOOKUP(AirBFYLD2!AG$4,'[1]INTERNAL PARAMETERS-1'!$B$5:$J$44,5,FALSE))*VLOOKUP(AirBFYLD2!AG$4,'[1]INTERNAL PARAMETERS-1'!$B$5:$J$44,9,FALSE)*AirBFYLD2!$F194</f>
        <v>0</v>
      </c>
      <c r="AH194" s="44">
        <f>AirBFYLD1!AH194*VLOOKUP(AirBFYLD2!AH$4,'[1]INTERNAL PARAMETERS-1'!$B$5:$J$44,5,FALSE)*VLOOKUP(AirBFYLD2!AH$4,'[1]INTERNAL PARAMETERS-1'!$B$5:$J$44,7,FALSE)*AirBFYLD2!$F194 + AirBFYLD1!AH194*(1-VLOOKUP(AirBFYLD2!AH$4,'[1]INTERNAL PARAMETERS-1'!$B$5:$J$44,5,FALSE))*VLOOKUP(AirBFYLD2!AH$4,'[1]INTERNAL PARAMETERS-1'!$B$5:$J$44,9,FALSE)*AirBFYLD2!$F194</f>
        <v>0</v>
      </c>
      <c r="AI194" s="44">
        <f>AirBFYLD1!AI194*VLOOKUP(AirBFYLD2!AI$4,'[1]INTERNAL PARAMETERS-1'!$B$5:$J$44,5,FALSE)*VLOOKUP(AirBFYLD2!AI$4,'[1]INTERNAL PARAMETERS-1'!$B$5:$J$44,7,FALSE)*AirBFYLD2!$F194 + AirBFYLD1!AI194*(1-VLOOKUP(AirBFYLD2!AI$4,'[1]INTERNAL PARAMETERS-1'!$B$5:$J$44,5,FALSE))*VLOOKUP(AirBFYLD2!AI$4,'[1]INTERNAL PARAMETERS-1'!$B$5:$J$44,9,FALSE)*AirBFYLD2!$F194</f>
        <v>0</v>
      </c>
      <c r="AJ194" s="44">
        <f>AirBFYLD1!AJ194*VLOOKUP(AirBFYLD2!AJ$4,'[1]INTERNAL PARAMETERS-1'!$B$5:$J$44,5,FALSE)*VLOOKUP(AirBFYLD2!AJ$4,'[1]INTERNAL PARAMETERS-1'!$B$5:$J$44,7,FALSE)*AirBFYLD2!$F194 + AirBFYLD1!AJ194*(1-VLOOKUP(AirBFYLD2!AJ$4,'[1]INTERNAL PARAMETERS-1'!$B$5:$J$44,5,FALSE))*VLOOKUP(AirBFYLD2!AJ$4,'[1]INTERNAL PARAMETERS-1'!$B$5:$J$44,9,FALSE)*AirBFYLD2!$F194</f>
        <v>0</v>
      </c>
      <c r="AK194" s="44">
        <f>AirBFYLD1!AK194*VLOOKUP(AirBFYLD2!AK$4,'[1]INTERNAL PARAMETERS-1'!$B$5:$J$44,5,FALSE)*VLOOKUP(AirBFYLD2!AK$4,'[1]INTERNAL PARAMETERS-1'!$B$5:$J$44,7,FALSE)*AirBFYLD2!$F194 + AirBFYLD1!AK194*(1-VLOOKUP(AirBFYLD2!AK$4,'[1]INTERNAL PARAMETERS-1'!$B$5:$J$44,5,FALSE))*VLOOKUP(AirBFYLD2!AK$4,'[1]INTERNAL PARAMETERS-1'!$B$5:$J$44,9,FALSE)*AirBFYLD2!$F194</f>
        <v>0</v>
      </c>
      <c r="AL194" s="44">
        <f>AirBFYLD1!AL194*VLOOKUP(AirBFYLD2!AL$4,'[1]INTERNAL PARAMETERS-1'!$B$5:$J$44,5,FALSE)*VLOOKUP(AirBFYLD2!AL$4,'[1]INTERNAL PARAMETERS-1'!$B$5:$J$44,7,FALSE)*AirBFYLD2!$F194 + AirBFYLD1!AL194*(1-VLOOKUP(AirBFYLD2!AL$4,'[1]INTERNAL PARAMETERS-1'!$B$5:$J$44,5,FALSE))*VLOOKUP(AirBFYLD2!AL$4,'[1]INTERNAL PARAMETERS-1'!$B$5:$J$44,9,FALSE)*AirBFYLD2!$F194</f>
        <v>0</v>
      </c>
      <c r="AM194" s="44">
        <f>AirBFYLD1!AM194*VLOOKUP(AirBFYLD2!AM$4,'[1]INTERNAL PARAMETERS-1'!$B$5:$J$44,5,FALSE)*VLOOKUP(AirBFYLD2!AM$4,'[1]INTERNAL PARAMETERS-1'!$B$5:$J$44,7,FALSE)*AirBFYLD2!$F194 + AirBFYLD1!AM194*(1-VLOOKUP(AirBFYLD2!AM$4,'[1]INTERNAL PARAMETERS-1'!$B$5:$J$44,5,FALSE))*VLOOKUP(AirBFYLD2!AM$4,'[1]INTERNAL PARAMETERS-1'!$B$5:$J$44,9,FALSE)*AirBFYLD2!$F194</f>
        <v>0</v>
      </c>
      <c r="AN194" s="44">
        <f>AirBFYLD1!AN194*VLOOKUP(AirBFYLD2!AN$4,'[1]INTERNAL PARAMETERS-1'!$B$5:$J$44,5,FALSE)*VLOOKUP(AirBFYLD2!AN$4,'[1]INTERNAL PARAMETERS-1'!$B$5:$J$44,7,FALSE)*AirBFYLD2!$F194 + AirBFYLD1!AN194*(1-VLOOKUP(AirBFYLD2!AN$4,'[1]INTERNAL PARAMETERS-1'!$B$5:$J$44,5,FALSE))*VLOOKUP(AirBFYLD2!AN$4,'[1]INTERNAL PARAMETERS-1'!$B$5:$J$44,9,FALSE)*AirBFYLD2!$F194</f>
        <v>0</v>
      </c>
      <c r="AO194" s="44">
        <f>AirBFYLD1!AO194*VLOOKUP(AirBFYLD2!AO$4,'[1]INTERNAL PARAMETERS-1'!$B$5:$J$44,5,FALSE)*VLOOKUP(AirBFYLD2!AO$4,'[1]INTERNAL PARAMETERS-1'!$B$5:$J$44,7,FALSE)*AirBFYLD2!$F194 + AirBFYLD1!AO194*(1-VLOOKUP(AirBFYLD2!AO$4,'[1]INTERNAL PARAMETERS-1'!$B$5:$J$44,5,FALSE))*VLOOKUP(AirBFYLD2!AO$4,'[1]INTERNAL PARAMETERS-1'!$B$5:$J$44,9,FALSE)*AirBFYLD2!$F194</f>
        <v>0</v>
      </c>
      <c r="AP194" s="44">
        <f>AirBFYLD1!AP194*VLOOKUP(AirBFYLD2!AP$4,'[1]INTERNAL PARAMETERS-1'!$B$5:$J$44,5,FALSE)*VLOOKUP(AirBFYLD2!AP$4,'[1]INTERNAL PARAMETERS-1'!$B$5:$J$44,7,FALSE)*AirBFYLD2!$F194 + AirBFYLD1!AP194*(1-VLOOKUP(AirBFYLD2!AP$4,'[1]INTERNAL PARAMETERS-1'!$B$5:$J$44,5,FALSE))*VLOOKUP(AirBFYLD2!AP$4,'[1]INTERNAL PARAMETERS-1'!$B$5:$J$44,9,FALSE)*AirBFYLD2!$F194</f>
        <v>0</v>
      </c>
      <c r="AQ194" s="44">
        <f>AirBFYLD1!AQ194*VLOOKUP(AirBFYLD2!AQ$4,'[1]INTERNAL PARAMETERS-1'!$B$5:$J$44,5,FALSE)*VLOOKUP(AirBFYLD2!AQ$4,'[1]INTERNAL PARAMETERS-1'!$B$5:$J$44,7,FALSE)*AirBFYLD2!$F194 + AirBFYLD1!AQ194*(1-VLOOKUP(AirBFYLD2!AQ$4,'[1]INTERNAL PARAMETERS-1'!$B$5:$J$44,5,FALSE))*VLOOKUP(AirBFYLD2!AQ$4,'[1]INTERNAL PARAMETERS-1'!$B$5:$J$44,9,FALSE)*AirBFYLD2!$F194</f>
        <v>0</v>
      </c>
      <c r="AR194" s="44">
        <f>AirBFYLD1!AR194*VLOOKUP(AirBFYLD2!AR$4,'[1]INTERNAL PARAMETERS-1'!$B$5:$J$44,5,FALSE)*VLOOKUP(AirBFYLD2!AR$4,'[1]INTERNAL PARAMETERS-1'!$B$5:$J$44,7,FALSE)*AirBFYLD2!$F194 + AirBFYLD1!AR194*(1-VLOOKUP(AirBFYLD2!AR$4,'[1]INTERNAL PARAMETERS-1'!$B$5:$J$44,5,FALSE))*VLOOKUP(AirBFYLD2!AR$4,'[1]INTERNAL PARAMETERS-1'!$B$5:$J$44,9,FALSE)*AirBFYLD2!$F194</f>
        <v>0</v>
      </c>
      <c r="AS194" s="44">
        <f>AirBFYLD1!AS194*VLOOKUP(AirBFYLD2!AS$4,'[1]INTERNAL PARAMETERS-1'!$B$5:$J$44,5,FALSE)*VLOOKUP(AirBFYLD2!AS$4,'[1]INTERNAL PARAMETERS-1'!$B$5:$J$44,7,FALSE)*AirBFYLD2!$F194 + AirBFYLD1!AS194*(1-VLOOKUP(AirBFYLD2!AS$4,'[1]INTERNAL PARAMETERS-1'!$B$5:$J$44,5,FALSE))*VLOOKUP(AirBFYLD2!AS$4,'[1]INTERNAL PARAMETERS-1'!$B$5:$J$44,9,FALSE)*AirBFYLD2!$F194</f>
        <v>0</v>
      </c>
      <c r="AT194" s="43">
        <f>AirBFYLD1!AT194*VLOOKUP(AirBFYLD2!AT$4,'[1]INTERNAL PARAMETERS-1'!$B$5:$J$44,5,FALSE)*VLOOKUP(AirBFYLD2!AT$4,'[1]INTERNAL PARAMETERS-1'!$B$5:$J$44,7,FALSE)*AirBFYLD2!$F194 + AirBFYLD1!AT194*(1-VLOOKUP(AirBFYLD2!AT$4,'[1]INTERNAL PARAMETERS-1'!$B$5:$J$44,5,FALSE))*VLOOKUP(AirBFYLD2!AT$4,'[1]INTERNAL PARAMETERS-1'!$B$5:$J$44,9,FALSE)*AirBFYLD2!$F194</f>
        <v>0</v>
      </c>
      <c r="AU194" s="45">
        <f>AirBFYLD1!AU194*VLOOKUP(AirBFYLD2!AU$4,'[1]INTERNAL PARAMETERS-1'!$B$5:$J$44,5,FALSE)*VLOOKUP(AirBFYLD2!AU$4,'[1]INTERNAL PARAMETERS-1'!$B$5:$J$44,6,FALSE)*VLOOKUP(AirBFYLD2!AU$4,'[1]INTERNAL PARAMETERS-1'!$B$5:$J$44,3,FALSE) + AirBFYLD1!AU194*(1-VLOOKUP(AirBFYLD2!AU$4,'[1]INTERNAL PARAMETERS-1'!$B$5:$J$44,5,FALSE))*VLOOKUP(AirBFYLD2!AU$4,'[1]INTERNAL PARAMETERS-1'!$B$5:$J$44,8,FALSE)*VLOOKUP(AirBFYLD2!AU$4,'[1]INTERNAL PARAMETERS-1'!$B$5:$J$44,3,FALSE)</f>
        <v>0</v>
      </c>
      <c r="AV194" s="44">
        <f>AirBFYLD1!AV194*VLOOKUP(AirBFYLD2!AV$4,'[1]INTERNAL PARAMETERS-1'!$B$5:$J$44,5,FALSE)*VLOOKUP(AirBFYLD2!AV$4,'[1]INTERNAL PARAMETERS-1'!$B$5:$J$44,6,FALSE)*VLOOKUP(AirBFYLD2!AV$4,'[1]INTERNAL PARAMETERS-1'!$B$5:$J$44,3,FALSE) + AirBFYLD1!AV194*(1-VLOOKUP(AirBFYLD2!AV$4,'[1]INTERNAL PARAMETERS-1'!$B$5:$J$44,5,FALSE))*VLOOKUP(AirBFYLD2!AV$4,'[1]INTERNAL PARAMETERS-1'!$B$5:$J$44,8,FALSE)*VLOOKUP(AirBFYLD2!AV$4,'[1]INTERNAL PARAMETERS-1'!$B$5:$J$44,3,FALSE)</f>
        <v>0</v>
      </c>
      <c r="AW194" s="44">
        <f>AirBFYLD1!AW194*VLOOKUP(AirBFYLD2!AW$4,'[1]INTERNAL PARAMETERS-1'!$B$5:$J$44,5,FALSE)*VLOOKUP(AirBFYLD2!AW$4,'[1]INTERNAL PARAMETERS-1'!$B$5:$J$44,6,FALSE)*VLOOKUP(AirBFYLD2!AW$4,'[1]INTERNAL PARAMETERS-1'!$B$5:$J$44,3,FALSE) + AirBFYLD1!AW194*(1-VLOOKUP(AirBFYLD2!AW$4,'[1]INTERNAL PARAMETERS-1'!$B$5:$J$44,5,FALSE))*VLOOKUP(AirBFYLD2!AW$4,'[1]INTERNAL PARAMETERS-1'!$B$5:$J$44,8,FALSE)*VLOOKUP(AirBFYLD2!AW$4,'[1]INTERNAL PARAMETERS-1'!$B$5:$J$44,3,FALSE)</f>
        <v>0</v>
      </c>
      <c r="AX194" s="44">
        <f>AirBFYLD1!AX194*VLOOKUP(AirBFYLD2!AX$4,'[1]INTERNAL PARAMETERS-1'!$B$5:$J$44,5,FALSE)*VLOOKUP(AirBFYLD2!AX$4,'[1]INTERNAL PARAMETERS-1'!$B$5:$J$44,6,FALSE)*VLOOKUP(AirBFYLD2!AX$4,'[1]INTERNAL PARAMETERS-1'!$B$5:$J$44,3,FALSE) + AirBFYLD1!AX194*(1-VLOOKUP(AirBFYLD2!AX$4,'[1]INTERNAL PARAMETERS-1'!$B$5:$J$44,5,FALSE))*VLOOKUP(AirBFYLD2!AX$4,'[1]INTERNAL PARAMETERS-1'!$B$5:$J$44,8,FALSE)*VLOOKUP(AirBFYLD2!AX$4,'[1]INTERNAL PARAMETERS-1'!$B$5:$J$44,3,FALSE)</f>
        <v>0</v>
      </c>
      <c r="AY194" s="44">
        <f>AirBFYLD1!AY194*VLOOKUP(AirBFYLD2!AY$4,'[1]INTERNAL PARAMETERS-1'!$B$5:$J$44,5,FALSE)*VLOOKUP(AirBFYLD2!AY$4,'[1]INTERNAL PARAMETERS-1'!$B$5:$J$44,6,FALSE)*VLOOKUP(AirBFYLD2!AY$4,'[1]INTERNAL PARAMETERS-1'!$B$5:$J$44,3,FALSE) + AirBFYLD1!AY194*(1-VLOOKUP(AirBFYLD2!AY$4,'[1]INTERNAL PARAMETERS-1'!$B$5:$J$44,5,FALSE))*VLOOKUP(AirBFYLD2!AY$4,'[1]INTERNAL PARAMETERS-1'!$B$5:$J$44,8,FALSE)*VLOOKUP(AirBFYLD2!AY$4,'[1]INTERNAL PARAMETERS-1'!$B$5:$J$44,3,FALSE)</f>
        <v>0</v>
      </c>
      <c r="AZ194" s="44">
        <f>AirBFYLD1!AZ194*VLOOKUP(AirBFYLD2!AZ$4,'[1]INTERNAL PARAMETERS-1'!$B$5:$J$44,5,FALSE)*VLOOKUP(AirBFYLD2!AZ$4,'[1]INTERNAL PARAMETERS-1'!$B$5:$J$44,6,FALSE)*VLOOKUP(AirBFYLD2!AZ$4,'[1]INTERNAL PARAMETERS-1'!$B$5:$J$44,3,FALSE) + AirBFYLD1!AZ194*(1-VLOOKUP(AirBFYLD2!AZ$4,'[1]INTERNAL PARAMETERS-1'!$B$5:$J$44,5,FALSE))*VLOOKUP(AirBFYLD2!AZ$4,'[1]INTERNAL PARAMETERS-1'!$B$5:$J$44,8,FALSE)*VLOOKUP(AirBFYLD2!AZ$4,'[1]INTERNAL PARAMETERS-1'!$B$5:$J$44,3,FALSE)</f>
        <v>0</v>
      </c>
      <c r="BA194" s="44">
        <f>AirBFYLD1!BA194*VLOOKUP(AirBFYLD2!BA$4,'[1]INTERNAL PARAMETERS-1'!$B$5:$J$44,5,FALSE)*VLOOKUP(AirBFYLD2!BA$4,'[1]INTERNAL PARAMETERS-1'!$B$5:$J$44,6,FALSE)*VLOOKUP(AirBFYLD2!BA$4,'[1]INTERNAL PARAMETERS-1'!$B$5:$J$44,3,FALSE) + AirBFYLD1!BA194*(1-VLOOKUP(AirBFYLD2!BA$4,'[1]INTERNAL PARAMETERS-1'!$B$5:$J$44,5,FALSE))*VLOOKUP(AirBFYLD2!BA$4,'[1]INTERNAL PARAMETERS-1'!$B$5:$J$44,8,FALSE)*VLOOKUP(AirBFYLD2!BA$4,'[1]INTERNAL PARAMETERS-1'!$B$5:$J$44,3,FALSE)</f>
        <v>0</v>
      </c>
      <c r="BB194" s="44">
        <f>AirBFYLD1!BB194*VLOOKUP(AirBFYLD2!BB$4,'[1]INTERNAL PARAMETERS-1'!$B$5:$J$44,5,FALSE)*VLOOKUP(AirBFYLD2!BB$4,'[1]INTERNAL PARAMETERS-1'!$B$5:$J$44,6,FALSE)*VLOOKUP(AirBFYLD2!BB$4,'[1]INTERNAL PARAMETERS-1'!$B$5:$J$44,3,FALSE) + AirBFYLD1!BB194*(1-VLOOKUP(AirBFYLD2!BB$4,'[1]INTERNAL PARAMETERS-1'!$B$5:$J$44,5,FALSE))*VLOOKUP(AirBFYLD2!BB$4,'[1]INTERNAL PARAMETERS-1'!$B$5:$J$44,8,FALSE)*VLOOKUP(AirBFYLD2!BB$4,'[1]INTERNAL PARAMETERS-1'!$B$5:$J$44,3,FALSE)</f>
        <v>0</v>
      </c>
      <c r="BC194" s="44">
        <f>AirBFYLD1!BC194*VLOOKUP(AirBFYLD2!BC$4,'[1]INTERNAL PARAMETERS-1'!$B$5:$J$44,5,FALSE)*VLOOKUP(AirBFYLD2!BC$4,'[1]INTERNAL PARAMETERS-1'!$B$5:$J$44,6,FALSE)*VLOOKUP(AirBFYLD2!BC$4,'[1]INTERNAL PARAMETERS-1'!$B$5:$J$44,3,FALSE) + AirBFYLD1!BC194*(1-VLOOKUP(AirBFYLD2!BC$4,'[1]INTERNAL PARAMETERS-1'!$B$5:$J$44,5,FALSE))*VLOOKUP(AirBFYLD2!BC$4,'[1]INTERNAL PARAMETERS-1'!$B$5:$J$44,8,FALSE)*VLOOKUP(AirBFYLD2!BC$4,'[1]INTERNAL PARAMETERS-1'!$B$5:$J$44,3,FALSE)</f>
        <v>0</v>
      </c>
      <c r="BD194" s="44">
        <f>AirBFYLD1!BD194*VLOOKUP(AirBFYLD2!BD$4,'[1]INTERNAL PARAMETERS-1'!$B$5:$J$44,5,FALSE)*VLOOKUP(AirBFYLD2!BD$4,'[1]INTERNAL PARAMETERS-1'!$B$5:$J$44,6,FALSE)*VLOOKUP(AirBFYLD2!BD$4,'[1]INTERNAL PARAMETERS-1'!$B$5:$J$44,3,FALSE) + AirBFYLD1!BD194*(1-VLOOKUP(AirBFYLD2!BD$4,'[1]INTERNAL PARAMETERS-1'!$B$5:$J$44,5,FALSE))*VLOOKUP(AirBFYLD2!BD$4,'[1]INTERNAL PARAMETERS-1'!$B$5:$J$44,8,FALSE)*VLOOKUP(AirBFYLD2!BD$4,'[1]INTERNAL PARAMETERS-1'!$B$5:$J$44,3,FALSE)</f>
        <v>0</v>
      </c>
      <c r="BE194" s="44">
        <f>AirBFYLD1!BE194*VLOOKUP(AirBFYLD2!BE$4,'[1]INTERNAL PARAMETERS-1'!$B$5:$J$44,5,FALSE)*VLOOKUP(AirBFYLD2!BE$4,'[1]INTERNAL PARAMETERS-1'!$B$5:$J$44,6,FALSE)*VLOOKUP(AirBFYLD2!BE$4,'[1]INTERNAL PARAMETERS-1'!$B$5:$J$44,3,FALSE) + AirBFYLD1!BE194*(1-VLOOKUP(AirBFYLD2!BE$4,'[1]INTERNAL PARAMETERS-1'!$B$5:$J$44,5,FALSE))*VLOOKUP(AirBFYLD2!BE$4,'[1]INTERNAL PARAMETERS-1'!$B$5:$J$44,8,FALSE)*VLOOKUP(AirBFYLD2!BE$4,'[1]INTERNAL PARAMETERS-1'!$B$5:$J$44,3,FALSE)</f>
        <v>0</v>
      </c>
      <c r="BF194" s="44">
        <f>AirBFYLD1!BF194*VLOOKUP(AirBFYLD2!BF$4,'[1]INTERNAL PARAMETERS-1'!$B$5:$J$44,5,FALSE)*VLOOKUP(AirBFYLD2!BF$4,'[1]INTERNAL PARAMETERS-1'!$B$5:$J$44,6,FALSE)*VLOOKUP(AirBFYLD2!BF$4,'[1]INTERNAL PARAMETERS-1'!$B$5:$J$44,3,FALSE) + AirBFYLD1!BF194*(1-VLOOKUP(AirBFYLD2!BF$4,'[1]INTERNAL PARAMETERS-1'!$B$5:$J$44,5,FALSE))*VLOOKUP(AirBFYLD2!BF$4,'[1]INTERNAL PARAMETERS-1'!$B$5:$J$44,8,FALSE)*VLOOKUP(AirBFYLD2!BF$4,'[1]INTERNAL PARAMETERS-1'!$B$5:$J$44,3,FALSE)</f>
        <v>0</v>
      </c>
      <c r="BG194" s="44">
        <f>AirBFYLD1!BG194*VLOOKUP(AirBFYLD2!BG$4,'[1]INTERNAL PARAMETERS-1'!$B$5:$J$44,5,FALSE)*VLOOKUP(AirBFYLD2!BG$4,'[1]INTERNAL PARAMETERS-1'!$B$5:$J$44,6,FALSE)*VLOOKUP(AirBFYLD2!BG$4,'[1]INTERNAL PARAMETERS-1'!$B$5:$J$44,3,FALSE) + AirBFYLD1!BG194*(1-VLOOKUP(AirBFYLD2!BG$4,'[1]INTERNAL PARAMETERS-1'!$B$5:$J$44,5,FALSE))*VLOOKUP(AirBFYLD2!BG$4,'[1]INTERNAL PARAMETERS-1'!$B$5:$J$44,8,FALSE)*VLOOKUP(AirBFYLD2!BG$4,'[1]INTERNAL PARAMETERS-1'!$B$5:$J$44,3,FALSE)</f>
        <v>0</v>
      </c>
      <c r="BH194" s="44">
        <f>AirBFYLD1!BH194*VLOOKUP(AirBFYLD2!BH$4,'[1]INTERNAL PARAMETERS-1'!$B$5:$J$44,5,FALSE)*VLOOKUP(AirBFYLD2!BH$4,'[1]INTERNAL PARAMETERS-1'!$B$5:$J$44,6,FALSE)*VLOOKUP(AirBFYLD2!BH$4,'[1]INTERNAL PARAMETERS-1'!$B$5:$J$44,3,FALSE) + AirBFYLD1!BH194*(1-VLOOKUP(AirBFYLD2!BH$4,'[1]INTERNAL PARAMETERS-1'!$B$5:$J$44,5,FALSE))*VLOOKUP(AirBFYLD2!BH$4,'[1]INTERNAL PARAMETERS-1'!$B$5:$J$44,8,FALSE)*VLOOKUP(AirBFYLD2!BH$4,'[1]INTERNAL PARAMETERS-1'!$B$5:$J$44,3,FALSE)</f>
        <v>0</v>
      </c>
      <c r="BI194" s="44">
        <f>AirBFYLD1!BI194*VLOOKUP(AirBFYLD2!BI$4,'[1]INTERNAL PARAMETERS-1'!$B$5:$J$44,5,FALSE)*VLOOKUP(AirBFYLD2!BI$4,'[1]INTERNAL PARAMETERS-1'!$B$5:$J$44,6,FALSE)*VLOOKUP(AirBFYLD2!BI$4,'[1]INTERNAL PARAMETERS-1'!$B$5:$J$44,3,FALSE) + AirBFYLD1!BI194*(1-VLOOKUP(AirBFYLD2!BI$4,'[1]INTERNAL PARAMETERS-1'!$B$5:$J$44,5,FALSE))*VLOOKUP(AirBFYLD2!BI$4,'[1]INTERNAL PARAMETERS-1'!$B$5:$J$44,8,FALSE)*VLOOKUP(AirBFYLD2!BI$4,'[1]INTERNAL PARAMETERS-1'!$B$5:$J$44,3,FALSE)</f>
        <v>0</v>
      </c>
      <c r="BJ194" s="44">
        <f>AirBFYLD1!BJ194*VLOOKUP(AirBFYLD2!BJ$4,'[1]INTERNAL PARAMETERS-1'!$B$5:$J$44,5,FALSE)*VLOOKUP(AirBFYLD2!BJ$4,'[1]INTERNAL PARAMETERS-1'!$B$5:$J$44,6,FALSE)*VLOOKUP(AirBFYLD2!BJ$4,'[1]INTERNAL PARAMETERS-1'!$B$5:$J$44,3,FALSE) + AirBFYLD1!BJ194*(1-VLOOKUP(AirBFYLD2!BJ$4,'[1]INTERNAL PARAMETERS-1'!$B$5:$J$44,5,FALSE))*VLOOKUP(AirBFYLD2!BJ$4,'[1]INTERNAL PARAMETERS-1'!$B$5:$J$44,8,FALSE)*VLOOKUP(AirBFYLD2!BJ$4,'[1]INTERNAL PARAMETERS-1'!$B$5:$J$44,3,FALSE)</f>
        <v>0</v>
      </c>
      <c r="BK194" s="44">
        <f>AirBFYLD1!BK194*VLOOKUP(AirBFYLD2!BK$4,'[1]INTERNAL PARAMETERS-1'!$B$5:$J$44,5,FALSE)*VLOOKUP(AirBFYLD2!BK$4,'[1]INTERNAL PARAMETERS-1'!$B$5:$J$44,6,FALSE)*VLOOKUP(AirBFYLD2!BK$4,'[1]INTERNAL PARAMETERS-1'!$B$5:$J$44,3,FALSE) + AirBFYLD1!BK194*(1-VLOOKUP(AirBFYLD2!BK$4,'[1]INTERNAL PARAMETERS-1'!$B$5:$J$44,5,FALSE))*VLOOKUP(AirBFYLD2!BK$4,'[1]INTERNAL PARAMETERS-1'!$B$5:$J$44,8,FALSE)*VLOOKUP(AirBFYLD2!BK$4,'[1]INTERNAL PARAMETERS-1'!$B$5:$J$44,3,FALSE)</f>
        <v>0</v>
      </c>
      <c r="BL194" s="44">
        <f>AirBFYLD1!BL194*VLOOKUP(AirBFYLD2!BL$4,'[1]INTERNAL PARAMETERS-1'!$B$5:$J$44,5,FALSE)*VLOOKUP(AirBFYLD2!BL$4,'[1]INTERNAL PARAMETERS-1'!$B$5:$J$44,6,FALSE)*VLOOKUP(AirBFYLD2!BL$4,'[1]INTERNAL PARAMETERS-1'!$B$5:$J$44,3,FALSE) + AirBFYLD1!BL194*(1-VLOOKUP(AirBFYLD2!BL$4,'[1]INTERNAL PARAMETERS-1'!$B$5:$J$44,5,FALSE))*VLOOKUP(AirBFYLD2!BL$4,'[1]INTERNAL PARAMETERS-1'!$B$5:$J$44,8,FALSE)*VLOOKUP(AirBFYLD2!BL$4,'[1]INTERNAL PARAMETERS-1'!$B$5:$J$44,3,FALSE)</f>
        <v>0</v>
      </c>
      <c r="BM194" s="44">
        <f>AirBFYLD1!BM194*VLOOKUP(AirBFYLD2!BM$4,'[1]INTERNAL PARAMETERS-1'!$B$5:$J$44,5,FALSE)*VLOOKUP(AirBFYLD2!BM$4,'[1]INTERNAL PARAMETERS-1'!$B$5:$J$44,6,FALSE)*VLOOKUP(AirBFYLD2!BM$4,'[1]INTERNAL PARAMETERS-1'!$B$5:$J$44,3,FALSE) + AirBFYLD1!BM194*(1-VLOOKUP(AirBFYLD2!BM$4,'[1]INTERNAL PARAMETERS-1'!$B$5:$J$44,5,FALSE))*VLOOKUP(AirBFYLD2!BM$4,'[1]INTERNAL PARAMETERS-1'!$B$5:$J$44,8,FALSE)*VLOOKUP(AirBFYLD2!BM$4,'[1]INTERNAL PARAMETERS-1'!$B$5:$J$44,3,FALSE)</f>
        <v>0</v>
      </c>
      <c r="BN194" s="44">
        <f>AirBFYLD1!BN194*VLOOKUP(AirBFYLD2!BN$4,'[1]INTERNAL PARAMETERS-1'!$B$5:$J$44,5,FALSE)*VLOOKUP(AirBFYLD2!BN$4,'[1]INTERNAL PARAMETERS-1'!$B$5:$J$44,6,FALSE)*VLOOKUP(AirBFYLD2!BN$4,'[1]INTERNAL PARAMETERS-1'!$B$5:$J$44,3,FALSE) + AirBFYLD1!BN194*(1-VLOOKUP(AirBFYLD2!BN$4,'[1]INTERNAL PARAMETERS-1'!$B$5:$J$44,5,FALSE))*VLOOKUP(AirBFYLD2!BN$4,'[1]INTERNAL PARAMETERS-1'!$B$5:$J$44,8,FALSE)*VLOOKUP(AirBFYLD2!BN$4,'[1]INTERNAL PARAMETERS-1'!$B$5:$J$44,3,FALSE)</f>
        <v>0</v>
      </c>
      <c r="BO194" s="44">
        <f>AirBFYLD1!BO194*VLOOKUP(AirBFYLD2!BO$4,'[1]INTERNAL PARAMETERS-1'!$B$5:$J$44,5,FALSE)*VLOOKUP(AirBFYLD2!BO$4,'[1]INTERNAL PARAMETERS-1'!$B$5:$J$44,6,FALSE)*VLOOKUP(AirBFYLD2!BO$4,'[1]INTERNAL PARAMETERS-1'!$B$5:$J$44,3,FALSE) + AirBFYLD1!BO194*(1-VLOOKUP(AirBFYLD2!BO$4,'[1]INTERNAL PARAMETERS-1'!$B$5:$J$44,5,FALSE))*VLOOKUP(AirBFYLD2!BO$4,'[1]INTERNAL PARAMETERS-1'!$B$5:$J$44,8,FALSE)*VLOOKUP(AirBFYLD2!BO$4,'[1]INTERNAL PARAMETERS-1'!$B$5:$J$44,3,FALSE)</f>
        <v>0</v>
      </c>
      <c r="BP194" s="44">
        <f>AirBFYLD1!BP194*VLOOKUP(AirBFYLD2!BP$4,'[1]INTERNAL PARAMETERS-1'!$B$5:$J$44,5,FALSE)*VLOOKUP(AirBFYLD2!BP$4,'[1]INTERNAL PARAMETERS-1'!$B$5:$J$44,6,FALSE)*VLOOKUP(AirBFYLD2!BP$4,'[1]INTERNAL PARAMETERS-1'!$B$5:$J$44,3,FALSE) + AirBFYLD1!BP194*(1-VLOOKUP(AirBFYLD2!BP$4,'[1]INTERNAL PARAMETERS-1'!$B$5:$J$44,5,FALSE))*VLOOKUP(AirBFYLD2!BP$4,'[1]INTERNAL PARAMETERS-1'!$B$5:$J$44,8,FALSE)*VLOOKUP(AirBFYLD2!BP$4,'[1]INTERNAL PARAMETERS-1'!$B$5:$J$44,3,FALSE)</f>
        <v>0</v>
      </c>
      <c r="BQ194" s="44">
        <f>AirBFYLD1!BQ194*VLOOKUP(AirBFYLD2!BQ$4,'[1]INTERNAL PARAMETERS-1'!$B$5:$J$44,5,FALSE)*VLOOKUP(AirBFYLD2!BQ$4,'[1]INTERNAL PARAMETERS-1'!$B$5:$J$44,6,FALSE)*VLOOKUP(AirBFYLD2!BQ$4,'[1]INTERNAL PARAMETERS-1'!$B$5:$J$44,3,FALSE) + AirBFYLD1!BQ194*(1-VLOOKUP(AirBFYLD2!BQ$4,'[1]INTERNAL PARAMETERS-1'!$B$5:$J$44,5,FALSE))*VLOOKUP(AirBFYLD2!BQ$4,'[1]INTERNAL PARAMETERS-1'!$B$5:$J$44,8,FALSE)*VLOOKUP(AirBFYLD2!BQ$4,'[1]INTERNAL PARAMETERS-1'!$B$5:$J$44,3,FALSE)</f>
        <v>0</v>
      </c>
      <c r="BR194" s="44">
        <f>AirBFYLD1!BR194*VLOOKUP(AirBFYLD2!BR$4,'[1]INTERNAL PARAMETERS-1'!$B$5:$J$44,5,FALSE)*VLOOKUP(AirBFYLD2!BR$4,'[1]INTERNAL PARAMETERS-1'!$B$5:$J$44,6,FALSE)*VLOOKUP(AirBFYLD2!BR$4,'[1]INTERNAL PARAMETERS-1'!$B$5:$J$44,3,FALSE) + AirBFYLD1!BR194*(1-VLOOKUP(AirBFYLD2!BR$4,'[1]INTERNAL PARAMETERS-1'!$B$5:$J$44,5,FALSE))*VLOOKUP(AirBFYLD2!BR$4,'[1]INTERNAL PARAMETERS-1'!$B$5:$J$44,8,FALSE)*VLOOKUP(AirBFYLD2!BR$4,'[1]INTERNAL PARAMETERS-1'!$B$5:$J$44,3,FALSE)</f>
        <v>0</v>
      </c>
      <c r="BS194" s="44">
        <f>AirBFYLD1!BS194*VLOOKUP(AirBFYLD2!BS$4,'[1]INTERNAL PARAMETERS-1'!$B$5:$J$44,5,FALSE)*VLOOKUP(AirBFYLD2!BS$4,'[1]INTERNAL PARAMETERS-1'!$B$5:$J$44,6,FALSE)*VLOOKUP(AirBFYLD2!BS$4,'[1]INTERNAL PARAMETERS-1'!$B$5:$J$44,3,FALSE) + AirBFYLD1!BS194*(1-VLOOKUP(AirBFYLD2!BS$4,'[1]INTERNAL PARAMETERS-1'!$B$5:$J$44,5,FALSE))*VLOOKUP(AirBFYLD2!BS$4,'[1]INTERNAL PARAMETERS-1'!$B$5:$J$44,8,FALSE)*VLOOKUP(AirBFYLD2!BS$4,'[1]INTERNAL PARAMETERS-1'!$B$5:$J$44,3,FALSE)</f>
        <v>0</v>
      </c>
      <c r="BT194" s="44">
        <f>AirBFYLD1!BT194*VLOOKUP(AirBFYLD2!BT$4,'[1]INTERNAL PARAMETERS-1'!$B$5:$J$44,5,FALSE)*VLOOKUP(AirBFYLD2!BT$4,'[1]INTERNAL PARAMETERS-1'!$B$5:$J$44,6,FALSE)*VLOOKUP(AirBFYLD2!BT$4,'[1]INTERNAL PARAMETERS-1'!$B$5:$J$44,3,FALSE) + AirBFYLD1!BT194*(1-VLOOKUP(AirBFYLD2!BT$4,'[1]INTERNAL PARAMETERS-1'!$B$5:$J$44,5,FALSE))*VLOOKUP(AirBFYLD2!BT$4,'[1]INTERNAL PARAMETERS-1'!$B$5:$J$44,8,FALSE)*VLOOKUP(AirBFYLD2!BT$4,'[1]INTERNAL PARAMETERS-1'!$B$5:$J$44,3,FALSE)</f>
        <v>0</v>
      </c>
      <c r="BU194" s="44">
        <f>AirBFYLD1!BU194*VLOOKUP(AirBFYLD2!BU$4,'[1]INTERNAL PARAMETERS-1'!$B$5:$J$44,5,FALSE)*VLOOKUP(AirBFYLD2!BU$4,'[1]INTERNAL PARAMETERS-1'!$B$5:$J$44,6,FALSE)*VLOOKUP(AirBFYLD2!BU$4,'[1]INTERNAL PARAMETERS-1'!$B$5:$J$44,3,FALSE) + AirBFYLD1!BU194*(1-VLOOKUP(AirBFYLD2!BU$4,'[1]INTERNAL PARAMETERS-1'!$B$5:$J$44,5,FALSE))*VLOOKUP(AirBFYLD2!BU$4,'[1]INTERNAL PARAMETERS-1'!$B$5:$J$44,8,FALSE)*VLOOKUP(AirBFYLD2!BU$4,'[1]INTERNAL PARAMETERS-1'!$B$5:$J$44,3,FALSE)</f>
        <v>0</v>
      </c>
      <c r="BV194" s="44">
        <f>AirBFYLD1!BV194*VLOOKUP(AirBFYLD2!BV$4,'[1]INTERNAL PARAMETERS-1'!$B$5:$J$44,5,FALSE)*VLOOKUP(AirBFYLD2!BV$4,'[1]INTERNAL PARAMETERS-1'!$B$5:$J$44,6,FALSE)*VLOOKUP(AirBFYLD2!BV$4,'[1]INTERNAL PARAMETERS-1'!$B$5:$J$44,3,FALSE) + AirBFYLD1!BV194*(1-VLOOKUP(AirBFYLD2!BV$4,'[1]INTERNAL PARAMETERS-1'!$B$5:$J$44,5,FALSE))*VLOOKUP(AirBFYLD2!BV$4,'[1]INTERNAL PARAMETERS-1'!$B$5:$J$44,8,FALSE)*VLOOKUP(AirBFYLD2!BV$4,'[1]INTERNAL PARAMETERS-1'!$B$5:$J$44,3,FALSE)</f>
        <v>0</v>
      </c>
      <c r="BW194" s="44">
        <f>AirBFYLD1!BW194*VLOOKUP(AirBFYLD2!BW$4,'[1]INTERNAL PARAMETERS-1'!$B$5:$J$44,5,FALSE)*VLOOKUP(AirBFYLD2!BW$4,'[1]INTERNAL PARAMETERS-1'!$B$5:$J$44,6,FALSE)*VLOOKUP(AirBFYLD2!BW$4,'[1]INTERNAL PARAMETERS-1'!$B$5:$J$44,3,FALSE) + AirBFYLD1!BW194*(1-VLOOKUP(AirBFYLD2!BW$4,'[1]INTERNAL PARAMETERS-1'!$B$5:$J$44,5,FALSE))*VLOOKUP(AirBFYLD2!BW$4,'[1]INTERNAL PARAMETERS-1'!$B$5:$J$44,8,FALSE)*VLOOKUP(AirBFYLD2!BW$4,'[1]INTERNAL PARAMETERS-1'!$B$5:$J$44,3,FALSE)</f>
        <v>0</v>
      </c>
      <c r="BX194" s="44">
        <f>AirBFYLD1!BX194*VLOOKUP(AirBFYLD2!BX$4,'[1]INTERNAL PARAMETERS-1'!$B$5:$J$44,5,FALSE)*VLOOKUP(AirBFYLD2!BX$4,'[1]INTERNAL PARAMETERS-1'!$B$5:$J$44,6,FALSE)*VLOOKUP(AirBFYLD2!BX$4,'[1]INTERNAL PARAMETERS-1'!$B$5:$J$44,3,FALSE) + AirBFYLD1!BX194*(1-VLOOKUP(AirBFYLD2!BX$4,'[1]INTERNAL PARAMETERS-1'!$B$5:$J$44,5,FALSE))*VLOOKUP(AirBFYLD2!BX$4,'[1]INTERNAL PARAMETERS-1'!$B$5:$J$44,8,FALSE)*VLOOKUP(AirBFYLD2!BX$4,'[1]INTERNAL PARAMETERS-1'!$B$5:$J$44,3,FALSE)</f>
        <v>0</v>
      </c>
      <c r="BY194" s="44">
        <f>AirBFYLD1!BY194*VLOOKUP(AirBFYLD2!BY$4,'[1]INTERNAL PARAMETERS-1'!$B$5:$J$44,5,FALSE)*VLOOKUP(AirBFYLD2!BY$4,'[1]INTERNAL PARAMETERS-1'!$B$5:$J$44,6,FALSE)*VLOOKUP(AirBFYLD2!BY$4,'[1]INTERNAL PARAMETERS-1'!$B$5:$J$44,3,FALSE) + AirBFYLD1!BY194*(1-VLOOKUP(AirBFYLD2!BY$4,'[1]INTERNAL PARAMETERS-1'!$B$5:$J$44,5,FALSE))*VLOOKUP(AirBFYLD2!BY$4,'[1]INTERNAL PARAMETERS-1'!$B$5:$J$44,8,FALSE)*VLOOKUP(AirBFYLD2!BY$4,'[1]INTERNAL PARAMETERS-1'!$B$5:$J$44,3,FALSE)</f>
        <v>0</v>
      </c>
      <c r="BZ194" s="44">
        <f>AirBFYLD1!BZ194*VLOOKUP(AirBFYLD2!BZ$4,'[1]INTERNAL PARAMETERS-1'!$B$5:$J$44,5,FALSE)*VLOOKUP(AirBFYLD2!BZ$4,'[1]INTERNAL PARAMETERS-1'!$B$5:$J$44,6,FALSE)*VLOOKUP(AirBFYLD2!BZ$4,'[1]INTERNAL PARAMETERS-1'!$B$5:$J$44,3,FALSE) + AirBFYLD1!BZ194*(1-VLOOKUP(AirBFYLD2!BZ$4,'[1]INTERNAL PARAMETERS-1'!$B$5:$J$44,5,FALSE))*VLOOKUP(AirBFYLD2!BZ$4,'[1]INTERNAL PARAMETERS-1'!$B$5:$J$44,8,FALSE)*VLOOKUP(AirBFYLD2!BZ$4,'[1]INTERNAL PARAMETERS-1'!$B$5:$J$44,3,FALSE)</f>
        <v>0</v>
      </c>
      <c r="CA194" s="44">
        <f>AirBFYLD1!CA194*VLOOKUP(AirBFYLD2!CA$4,'[1]INTERNAL PARAMETERS-1'!$B$5:$J$44,5,FALSE)*VLOOKUP(AirBFYLD2!CA$4,'[1]INTERNAL PARAMETERS-1'!$B$5:$J$44,6,FALSE)*VLOOKUP(AirBFYLD2!CA$4,'[1]INTERNAL PARAMETERS-1'!$B$5:$J$44,3,FALSE) + AirBFYLD1!CA194*(1-VLOOKUP(AirBFYLD2!CA$4,'[1]INTERNAL PARAMETERS-1'!$B$5:$J$44,5,FALSE))*VLOOKUP(AirBFYLD2!CA$4,'[1]INTERNAL PARAMETERS-1'!$B$5:$J$44,8,FALSE)*VLOOKUP(AirBFYLD2!CA$4,'[1]INTERNAL PARAMETERS-1'!$B$5:$J$44,3,FALSE)</f>
        <v>0</v>
      </c>
      <c r="CB194" s="44">
        <f>AirBFYLD1!CB194*VLOOKUP(AirBFYLD2!CB$4,'[1]INTERNAL PARAMETERS-1'!$B$5:$J$44,5,FALSE)*VLOOKUP(AirBFYLD2!CB$4,'[1]INTERNAL PARAMETERS-1'!$B$5:$J$44,6,FALSE)*VLOOKUP(AirBFYLD2!CB$4,'[1]INTERNAL PARAMETERS-1'!$B$5:$J$44,3,FALSE) + AirBFYLD1!CB194*(1-VLOOKUP(AirBFYLD2!CB$4,'[1]INTERNAL PARAMETERS-1'!$B$5:$J$44,5,FALSE))*VLOOKUP(AirBFYLD2!CB$4,'[1]INTERNAL PARAMETERS-1'!$B$5:$J$44,8,FALSE)*VLOOKUP(AirBFYLD2!CB$4,'[1]INTERNAL PARAMETERS-1'!$B$5:$J$44,3,FALSE)</f>
        <v>0</v>
      </c>
      <c r="CC194" s="44">
        <f>AirBFYLD1!CC194*VLOOKUP(AirBFYLD2!CC$4,'[1]INTERNAL PARAMETERS-1'!$B$5:$J$44,5,FALSE)*VLOOKUP(AirBFYLD2!CC$4,'[1]INTERNAL PARAMETERS-1'!$B$5:$J$44,6,FALSE)*VLOOKUP(AirBFYLD2!CC$4,'[1]INTERNAL PARAMETERS-1'!$B$5:$J$44,3,FALSE) + AirBFYLD1!CC194*(1-VLOOKUP(AirBFYLD2!CC$4,'[1]INTERNAL PARAMETERS-1'!$B$5:$J$44,5,FALSE))*VLOOKUP(AirBFYLD2!CC$4,'[1]INTERNAL PARAMETERS-1'!$B$5:$J$44,8,FALSE)*VLOOKUP(AirBFYLD2!CC$4,'[1]INTERNAL PARAMETERS-1'!$B$5:$J$44,3,FALSE)</f>
        <v>0</v>
      </c>
      <c r="CD194" s="44">
        <f>AirBFYLD1!CD194*VLOOKUP(AirBFYLD2!CD$4,'[1]INTERNAL PARAMETERS-1'!$B$5:$J$44,5,FALSE)*VLOOKUP(AirBFYLD2!CD$4,'[1]INTERNAL PARAMETERS-1'!$B$5:$J$44,6,FALSE)*VLOOKUP(AirBFYLD2!CD$4,'[1]INTERNAL PARAMETERS-1'!$B$5:$J$44,3,FALSE) + AirBFYLD1!CD194*(1-VLOOKUP(AirBFYLD2!CD$4,'[1]INTERNAL PARAMETERS-1'!$B$5:$J$44,5,FALSE))*VLOOKUP(AirBFYLD2!CD$4,'[1]INTERNAL PARAMETERS-1'!$B$5:$J$44,8,FALSE)*VLOOKUP(AirBFYLD2!CD$4,'[1]INTERNAL PARAMETERS-1'!$B$5:$J$44,3,FALSE)</f>
        <v>0</v>
      </c>
      <c r="CE194" s="44">
        <f>AirBFYLD1!CE194*VLOOKUP(AirBFYLD2!CE$4,'[1]INTERNAL PARAMETERS-1'!$B$5:$J$44,5,FALSE)*VLOOKUP(AirBFYLD2!CE$4,'[1]INTERNAL PARAMETERS-1'!$B$5:$J$44,6,FALSE)*VLOOKUP(AirBFYLD2!CE$4,'[1]INTERNAL PARAMETERS-1'!$B$5:$J$44,3,FALSE) + AirBFYLD1!CE194*(1-VLOOKUP(AirBFYLD2!CE$4,'[1]INTERNAL PARAMETERS-1'!$B$5:$J$44,5,FALSE))*VLOOKUP(AirBFYLD2!CE$4,'[1]INTERNAL PARAMETERS-1'!$B$5:$J$44,8,FALSE)*VLOOKUP(AirBFYLD2!CE$4,'[1]INTERNAL PARAMETERS-1'!$B$5:$J$44,3,FALSE)</f>
        <v>0</v>
      </c>
      <c r="CF194" s="44">
        <f>AirBFYLD1!CF194*VLOOKUP(AirBFYLD2!CF$4,'[1]INTERNAL PARAMETERS-1'!$B$5:$J$44,5,FALSE)*VLOOKUP(AirBFYLD2!CF$4,'[1]INTERNAL PARAMETERS-1'!$B$5:$J$44,6,FALSE)*VLOOKUP(AirBFYLD2!CF$4,'[1]INTERNAL PARAMETERS-1'!$B$5:$J$44,3,FALSE) + AirBFYLD1!CF194*(1-VLOOKUP(AirBFYLD2!CF$4,'[1]INTERNAL PARAMETERS-1'!$B$5:$J$44,5,FALSE))*VLOOKUP(AirBFYLD2!CF$4,'[1]INTERNAL PARAMETERS-1'!$B$5:$J$44,8,FALSE)*VLOOKUP(AirBFYLD2!CF$4,'[1]INTERNAL PARAMETERS-1'!$B$5:$J$44,3,FALSE)</f>
        <v>0</v>
      </c>
      <c r="CG194" s="44">
        <f>AirBFYLD1!CG194*VLOOKUP(AirBFYLD2!CG$4,'[1]INTERNAL PARAMETERS-1'!$B$5:$J$44,5,FALSE)*VLOOKUP(AirBFYLD2!CG$4,'[1]INTERNAL PARAMETERS-1'!$B$5:$J$44,6,FALSE)*VLOOKUP(AirBFYLD2!CG$4,'[1]INTERNAL PARAMETERS-1'!$B$5:$J$44,3,FALSE) + AirBFYLD1!CG194*(1-VLOOKUP(AirBFYLD2!CG$4,'[1]INTERNAL PARAMETERS-1'!$B$5:$J$44,5,FALSE))*VLOOKUP(AirBFYLD2!CG$4,'[1]INTERNAL PARAMETERS-1'!$B$5:$J$44,8,FALSE)*VLOOKUP(AirBFYLD2!CG$4,'[1]INTERNAL PARAMETERS-1'!$B$5:$J$44,3,FALSE)</f>
        <v>0</v>
      </c>
      <c r="CH194" s="43">
        <f>AirBFYLD1!CH194*VLOOKUP(AirBFYLD2!CH$4,'[1]INTERNAL PARAMETERS-1'!$B$5:$J$44,5,FALSE)*VLOOKUP(AirBFYLD2!CH$4,'[1]INTERNAL PARAMETERS-1'!$B$5:$J$44,6,FALSE)*VLOOKUP(AirBFYLD2!CH$4,'[1]INTERNAL PARAMETERS-1'!$B$5:$J$44,3,FALSE) + AirBFYLD1!CH194*(1-VLOOKUP(AirBFYLD2!CH$4,'[1]INTERNAL PARAMETERS-1'!$B$5:$J$44,5,FALSE))*VLOOKUP(AirBFYLD2!CH$4,'[1]INTERNAL PARAMETERS-1'!$B$5:$J$44,8,FALSE)*VLOOKUP(AirBFYLD2!CH$4,'[1]INTERNAL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5">
      <c r="B195" s="58" t="s">
        <v>7</v>
      </c>
      <c r="C195" s="57" t="s">
        <v>68</v>
      </c>
      <c r="D195" s="57" t="s">
        <v>57</v>
      </c>
      <c r="E195" s="133">
        <f>AirBF!X195</f>
        <v>0</v>
      </c>
      <c r="F195" s="59">
        <f>'[1]INTERNAL PARAMETERS-1'!M15</f>
        <v>34.72</v>
      </c>
      <c r="G195" s="45">
        <f>AirBFYLD1!G195*VLOOKUP(AirBFYLD2!G$4,'[1]INTERNAL PARAMETERS-1'!$B$5:$J$44,5,FALSE)*VLOOKUP(AirBFYLD2!G$4,'[1]INTERNAL PARAMETERS-1'!$B$5:$J$44,7,FALSE)*AirBFYLD2!$F195 + AirBFYLD1!G195*(1-VLOOKUP(AirBFYLD2!G$4,'[1]INTERNAL PARAMETERS-1'!$B$5:$J$44,5,FALSE))*VLOOKUP(AirBFYLD2!G$4,'[1]INTERNAL PARAMETERS-1'!$B$5:$J$44,9,FALSE)*AirBFYLD2!$F195</f>
        <v>0</v>
      </c>
      <c r="H195" s="44">
        <f>AirBFYLD1!H195*VLOOKUP(AirBFYLD2!H$4,'[1]INTERNAL PARAMETERS-1'!$B$5:$J$44,5,FALSE)*VLOOKUP(AirBFYLD2!H$4,'[1]INTERNAL PARAMETERS-1'!$B$5:$J$44,7,FALSE)*AirBFYLD2!$F195 + AirBFYLD1!H195*(1-VLOOKUP(AirBFYLD2!H$4,'[1]INTERNAL PARAMETERS-1'!$B$5:$J$44,5,FALSE))*VLOOKUP(AirBFYLD2!H$4,'[1]INTERNAL PARAMETERS-1'!$B$5:$J$44,9,FALSE)*AirBFYLD2!$F195</f>
        <v>0</v>
      </c>
      <c r="I195" s="44">
        <f>AirBFYLD1!I195*VLOOKUP(AirBFYLD2!I$4,'[1]INTERNAL PARAMETERS-1'!$B$5:$J$44,5,FALSE)*VLOOKUP(AirBFYLD2!I$4,'[1]INTERNAL PARAMETERS-1'!$B$5:$J$44,7,FALSE)*AirBFYLD2!$F195 + AirBFYLD1!I195*(1-VLOOKUP(AirBFYLD2!I$4,'[1]INTERNAL PARAMETERS-1'!$B$5:$J$44,5,FALSE))*VLOOKUP(AirBFYLD2!I$4,'[1]INTERNAL PARAMETERS-1'!$B$5:$J$44,9,FALSE)*AirBFYLD2!$F195</f>
        <v>0</v>
      </c>
      <c r="J195" s="44">
        <f>AirBFYLD1!J195*VLOOKUP(AirBFYLD2!J$4,'[1]INTERNAL PARAMETERS-1'!$B$5:$J$44,5,FALSE)*VLOOKUP(AirBFYLD2!J$4,'[1]INTERNAL PARAMETERS-1'!$B$5:$J$44,7,FALSE)*AirBFYLD2!$F195 + AirBFYLD1!J195*(1-VLOOKUP(AirBFYLD2!J$4,'[1]INTERNAL PARAMETERS-1'!$B$5:$J$44,5,FALSE))*VLOOKUP(AirBFYLD2!J$4,'[1]INTERNAL PARAMETERS-1'!$B$5:$J$44,9,FALSE)*AirBFYLD2!$F195</f>
        <v>0</v>
      </c>
      <c r="K195" s="44">
        <f>AirBFYLD1!K195*VLOOKUP(AirBFYLD2!K$4,'[1]INTERNAL PARAMETERS-1'!$B$5:$J$44,5,FALSE)*VLOOKUP(AirBFYLD2!K$4,'[1]INTERNAL PARAMETERS-1'!$B$5:$J$44,7,FALSE)*AirBFYLD2!$F195 + AirBFYLD1!K195*(1-VLOOKUP(AirBFYLD2!K$4,'[1]INTERNAL PARAMETERS-1'!$B$5:$J$44,5,FALSE))*VLOOKUP(AirBFYLD2!K$4,'[1]INTERNAL PARAMETERS-1'!$B$5:$J$44,9,FALSE)*AirBFYLD2!$F195</f>
        <v>0</v>
      </c>
      <c r="L195" s="44">
        <f>AirBFYLD1!L195*VLOOKUP(AirBFYLD2!L$4,'[1]INTERNAL PARAMETERS-1'!$B$5:$J$44,5,FALSE)*VLOOKUP(AirBFYLD2!L$4,'[1]INTERNAL PARAMETERS-1'!$B$5:$J$44,7,FALSE)*AirBFYLD2!$F195 + AirBFYLD1!L195*(1-VLOOKUP(AirBFYLD2!L$4,'[1]INTERNAL PARAMETERS-1'!$B$5:$J$44,5,FALSE))*VLOOKUP(AirBFYLD2!L$4,'[1]INTERNAL PARAMETERS-1'!$B$5:$J$44,9,FALSE)*AirBFYLD2!$F195</f>
        <v>0</v>
      </c>
      <c r="M195" s="44">
        <f>AirBFYLD1!M195*VLOOKUP(AirBFYLD2!M$4,'[1]INTERNAL PARAMETERS-1'!$B$5:$J$44,5,FALSE)*VLOOKUP(AirBFYLD2!M$4,'[1]INTERNAL PARAMETERS-1'!$B$5:$J$44,7,FALSE)*AirBFYLD2!$F195 + AirBFYLD1!M195*(1-VLOOKUP(AirBFYLD2!M$4,'[1]INTERNAL PARAMETERS-1'!$B$5:$J$44,5,FALSE))*VLOOKUP(AirBFYLD2!M$4,'[1]INTERNAL PARAMETERS-1'!$B$5:$J$44,9,FALSE)*AirBFYLD2!$F195</f>
        <v>0</v>
      </c>
      <c r="N195" s="44">
        <f>AirBFYLD1!N195*VLOOKUP(AirBFYLD2!N$4,'[1]INTERNAL PARAMETERS-1'!$B$5:$J$44,5,FALSE)*VLOOKUP(AirBFYLD2!N$4,'[1]INTERNAL PARAMETERS-1'!$B$5:$J$44,7,FALSE)*AirBFYLD2!$F195 + AirBFYLD1!N195*(1-VLOOKUP(AirBFYLD2!N$4,'[1]INTERNAL PARAMETERS-1'!$B$5:$J$44,5,FALSE))*VLOOKUP(AirBFYLD2!N$4,'[1]INTERNAL PARAMETERS-1'!$B$5:$J$44,9,FALSE)*AirBFYLD2!$F195</f>
        <v>0</v>
      </c>
      <c r="O195" s="44">
        <f>AirBFYLD1!O195*VLOOKUP(AirBFYLD2!O$4,'[1]INTERNAL PARAMETERS-1'!$B$5:$J$44,5,FALSE)*VLOOKUP(AirBFYLD2!O$4,'[1]INTERNAL PARAMETERS-1'!$B$5:$J$44,7,FALSE)*AirBFYLD2!$F195 + AirBFYLD1!O195*(1-VLOOKUP(AirBFYLD2!O$4,'[1]INTERNAL PARAMETERS-1'!$B$5:$J$44,5,FALSE))*VLOOKUP(AirBFYLD2!O$4,'[1]INTERNAL PARAMETERS-1'!$B$5:$J$44,9,FALSE)*AirBFYLD2!$F195</f>
        <v>0</v>
      </c>
      <c r="P195" s="44">
        <f>AirBFYLD1!P195*VLOOKUP(AirBFYLD2!P$4,'[1]INTERNAL PARAMETERS-1'!$B$5:$J$44,5,FALSE)*VLOOKUP(AirBFYLD2!P$4,'[1]INTERNAL PARAMETERS-1'!$B$5:$J$44,7,FALSE)*AirBFYLD2!$F195 + AirBFYLD1!P195*(1-VLOOKUP(AirBFYLD2!P$4,'[1]INTERNAL PARAMETERS-1'!$B$5:$J$44,5,FALSE))*VLOOKUP(AirBFYLD2!P$4,'[1]INTERNAL PARAMETERS-1'!$B$5:$J$44,9,FALSE)*AirBFYLD2!$F195</f>
        <v>0</v>
      </c>
      <c r="Q195" s="44">
        <f>AirBFYLD1!Q195*VLOOKUP(AirBFYLD2!Q$4,'[1]INTERNAL PARAMETERS-1'!$B$5:$J$44,5,FALSE)*VLOOKUP(AirBFYLD2!Q$4,'[1]INTERNAL PARAMETERS-1'!$B$5:$J$44,7,FALSE)*AirBFYLD2!$F195 + AirBFYLD1!Q195*(1-VLOOKUP(AirBFYLD2!Q$4,'[1]INTERNAL PARAMETERS-1'!$B$5:$J$44,5,FALSE))*VLOOKUP(AirBFYLD2!Q$4,'[1]INTERNAL PARAMETERS-1'!$B$5:$J$44,9,FALSE)*AirBFYLD2!$F195</f>
        <v>0</v>
      </c>
      <c r="R195" s="44">
        <f>AirBFYLD1!R195*VLOOKUP(AirBFYLD2!R$4,'[1]INTERNAL PARAMETERS-1'!$B$5:$J$44,5,FALSE)*VLOOKUP(AirBFYLD2!R$4,'[1]INTERNAL PARAMETERS-1'!$B$5:$J$44,7,FALSE)*AirBFYLD2!$F195 + AirBFYLD1!R195*(1-VLOOKUP(AirBFYLD2!R$4,'[1]INTERNAL PARAMETERS-1'!$B$5:$J$44,5,FALSE))*VLOOKUP(AirBFYLD2!R$4,'[1]INTERNAL PARAMETERS-1'!$B$5:$J$44,9,FALSE)*AirBFYLD2!$F195</f>
        <v>0</v>
      </c>
      <c r="S195" s="44">
        <f>AirBFYLD1!S195*VLOOKUP(AirBFYLD2!S$4,'[1]INTERNAL PARAMETERS-1'!$B$5:$J$44,5,FALSE)*VLOOKUP(AirBFYLD2!S$4,'[1]INTERNAL PARAMETERS-1'!$B$5:$J$44,7,FALSE)*AirBFYLD2!$F195 + AirBFYLD1!S195*(1-VLOOKUP(AirBFYLD2!S$4,'[1]INTERNAL PARAMETERS-1'!$B$5:$J$44,5,FALSE))*VLOOKUP(AirBFYLD2!S$4,'[1]INTERNAL PARAMETERS-1'!$B$5:$J$44,9,FALSE)*AirBFYLD2!$F195</f>
        <v>0</v>
      </c>
      <c r="T195" s="44">
        <f>AirBFYLD1!T195*VLOOKUP(AirBFYLD2!T$4,'[1]INTERNAL PARAMETERS-1'!$B$5:$J$44,5,FALSE)*VLOOKUP(AirBFYLD2!T$4,'[1]INTERNAL PARAMETERS-1'!$B$5:$J$44,7,FALSE)*AirBFYLD2!$F195 + AirBFYLD1!T195*(1-VLOOKUP(AirBFYLD2!T$4,'[1]INTERNAL PARAMETERS-1'!$B$5:$J$44,5,FALSE))*VLOOKUP(AirBFYLD2!T$4,'[1]INTERNAL PARAMETERS-1'!$B$5:$J$44,9,FALSE)*AirBFYLD2!$F195</f>
        <v>0</v>
      </c>
      <c r="U195" s="44">
        <f>AirBFYLD1!U195*VLOOKUP(AirBFYLD2!U$4,'[1]INTERNAL PARAMETERS-1'!$B$5:$J$44,5,FALSE)*VLOOKUP(AirBFYLD2!U$4,'[1]INTERNAL PARAMETERS-1'!$B$5:$J$44,7,FALSE)*AirBFYLD2!$F195 + AirBFYLD1!U195*(1-VLOOKUP(AirBFYLD2!U$4,'[1]INTERNAL PARAMETERS-1'!$B$5:$J$44,5,FALSE))*VLOOKUP(AirBFYLD2!U$4,'[1]INTERNAL PARAMETERS-1'!$B$5:$J$44,9,FALSE)*AirBFYLD2!$F195</f>
        <v>0</v>
      </c>
      <c r="V195" s="44">
        <f>AirBFYLD1!V195*VLOOKUP(AirBFYLD2!V$4,'[1]INTERNAL PARAMETERS-1'!$B$5:$J$44,5,FALSE)*VLOOKUP(AirBFYLD2!V$4,'[1]INTERNAL PARAMETERS-1'!$B$5:$J$44,7,FALSE)*AirBFYLD2!$F195 + AirBFYLD1!V195*(1-VLOOKUP(AirBFYLD2!V$4,'[1]INTERNAL PARAMETERS-1'!$B$5:$J$44,5,FALSE))*VLOOKUP(AirBFYLD2!V$4,'[1]INTERNAL PARAMETERS-1'!$B$5:$J$44,9,FALSE)*AirBFYLD2!$F195</f>
        <v>0</v>
      </c>
      <c r="W195" s="44">
        <f>AirBFYLD1!W195*VLOOKUP(AirBFYLD2!W$4,'[1]INTERNAL PARAMETERS-1'!$B$5:$J$44,5,FALSE)*VLOOKUP(AirBFYLD2!W$4,'[1]INTERNAL PARAMETERS-1'!$B$5:$J$44,7,FALSE)*AirBFYLD2!$F195 + AirBFYLD1!W195*(1-VLOOKUP(AirBFYLD2!W$4,'[1]INTERNAL PARAMETERS-1'!$B$5:$J$44,5,FALSE))*VLOOKUP(AirBFYLD2!W$4,'[1]INTERNAL PARAMETERS-1'!$B$5:$J$44,9,FALSE)*AirBFYLD2!$F195</f>
        <v>0</v>
      </c>
      <c r="X195" s="44">
        <f>AirBFYLD1!X195*VLOOKUP(AirBFYLD2!X$4,'[1]INTERNAL PARAMETERS-1'!$B$5:$J$44,5,FALSE)*VLOOKUP(AirBFYLD2!X$4,'[1]INTERNAL PARAMETERS-1'!$B$5:$J$44,7,FALSE)*AirBFYLD2!$F195 + AirBFYLD1!X195*(1-VLOOKUP(AirBFYLD2!X$4,'[1]INTERNAL PARAMETERS-1'!$B$5:$J$44,5,FALSE))*VLOOKUP(AirBFYLD2!X$4,'[1]INTERNAL PARAMETERS-1'!$B$5:$J$44,9,FALSE)*AirBFYLD2!$F195</f>
        <v>0</v>
      </c>
      <c r="Y195" s="44">
        <f>AirBFYLD1!Y195*VLOOKUP(AirBFYLD2!Y$4,'[1]INTERNAL PARAMETERS-1'!$B$5:$J$44,5,FALSE)*VLOOKUP(AirBFYLD2!Y$4,'[1]INTERNAL PARAMETERS-1'!$B$5:$J$44,7,FALSE)*AirBFYLD2!$F195 + AirBFYLD1!Y195*(1-VLOOKUP(AirBFYLD2!Y$4,'[1]INTERNAL PARAMETERS-1'!$B$5:$J$44,5,FALSE))*VLOOKUP(AirBFYLD2!Y$4,'[1]INTERNAL PARAMETERS-1'!$B$5:$J$44,9,FALSE)*AirBFYLD2!$F195</f>
        <v>0</v>
      </c>
      <c r="Z195" s="44">
        <f>AirBFYLD1!Z195*VLOOKUP(AirBFYLD2!Z$4,'[1]INTERNAL PARAMETERS-1'!$B$5:$J$44,5,FALSE)*VLOOKUP(AirBFYLD2!Z$4,'[1]INTERNAL PARAMETERS-1'!$B$5:$J$44,7,FALSE)*AirBFYLD2!$F195 + AirBFYLD1!Z195*(1-VLOOKUP(AirBFYLD2!Z$4,'[1]INTERNAL PARAMETERS-1'!$B$5:$J$44,5,FALSE))*VLOOKUP(AirBFYLD2!Z$4,'[1]INTERNAL PARAMETERS-1'!$B$5:$J$44,9,FALSE)*AirBFYLD2!$F195</f>
        <v>0</v>
      </c>
      <c r="AA195" s="44">
        <f>AirBFYLD1!AA195*VLOOKUP(AirBFYLD2!AA$4,'[1]INTERNAL PARAMETERS-1'!$B$5:$J$44,5,FALSE)*VLOOKUP(AirBFYLD2!AA$4,'[1]INTERNAL PARAMETERS-1'!$B$5:$J$44,7,FALSE)*AirBFYLD2!$F195 + AirBFYLD1!AA195*(1-VLOOKUP(AirBFYLD2!AA$4,'[1]INTERNAL PARAMETERS-1'!$B$5:$J$44,5,FALSE))*VLOOKUP(AirBFYLD2!AA$4,'[1]INTERNAL PARAMETERS-1'!$B$5:$J$44,9,FALSE)*AirBFYLD2!$F195</f>
        <v>0</v>
      </c>
      <c r="AB195" s="44">
        <f>AirBFYLD1!AB195*VLOOKUP(AirBFYLD2!AB$4,'[1]INTERNAL PARAMETERS-1'!$B$5:$J$44,5,FALSE)*VLOOKUP(AirBFYLD2!AB$4,'[1]INTERNAL PARAMETERS-1'!$B$5:$J$44,7,FALSE)*AirBFYLD2!$F195 + AirBFYLD1!AB195*(1-VLOOKUP(AirBFYLD2!AB$4,'[1]INTERNAL PARAMETERS-1'!$B$5:$J$44,5,FALSE))*VLOOKUP(AirBFYLD2!AB$4,'[1]INTERNAL PARAMETERS-1'!$B$5:$J$44,9,FALSE)*AirBFYLD2!$F195</f>
        <v>0</v>
      </c>
      <c r="AC195" s="44">
        <f>AirBFYLD1!AC195*VLOOKUP(AirBFYLD2!AC$4,'[1]INTERNAL PARAMETERS-1'!$B$5:$J$44,5,FALSE)*VLOOKUP(AirBFYLD2!AC$4,'[1]INTERNAL PARAMETERS-1'!$B$5:$J$44,7,FALSE)*AirBFYLD2!$F195 + AirBFYLD1!AC195*(1-VLOOKUP(AirBFYLD2!AC$4,'[1]INTERNAL PARAMETERS-1'!$B$5:$J$44,5,FALSE))*VLOOKUP(AirBFYLD2!AC$4,'[1]INTERNAL PARAMETERS-1'!$B$5:$J$44,9,FALSE)*AirBFYLD2!$F195</f>
        <v>0</v>
      </c>
      <c r="AD195" s="44">
        <f>AirBFYLD1!AD195*VLOOKUP(AirBFYLD2!AD$4,'[1]INTERNAL PARAMETERS-1'!$B$5:$J$44,5,FALSE)*VLOOKUP(AirBFYLD2!AD$4,'[1]INTERNAL PARAMETERS-1'!$B$5:$J$44,7,FALSE)*AirBFYLD2!$F195 + AirBFYLD1!AD195*(1-VLOOKUP(AirBFYLD2!AD$4,'[1]INTERNAL PARAMETERS-1'!$B$5:$J$44,5,FALSE))*VLOOKUP(AirBFYLD2!AD$4,'[1]INTERNAL PARAMETERS-1'!$B$5:$J$44,9,FALSE)*AirBFYLD2!$F195</f>
        <v>0</v>
      </c>
      <c r="AE195" s="44">
        <f>AirBFYLD1!AE195*VLOOKUP(AirBFYLD2!AE$4,'[1]INTERNAL PARAMETERS-1'!$B$5:$J$44,5,FALSE)*VLOOKUP(AirBFYLD2!AE$4,'[1]INTERNAL PARAMETERS-1'!$B$5:$J$44,7,FALSE)*AirBFYLD2!$F195 + AirBFYLD1!AE195*(1-VLOOKUP(AirBFYLD2!AE$4,'[1]INTERNAL PARAMETERS-1'!$B$5:$J$44,5,FALSE))*VLOOKUP(AirBFYLD2!AE$4,'[1]INTERNAL PARAMETERS-1'!$B$5:$J$44,9,FALSE)*AirBFYLD2!$F195</f>
        <v>0</v>
      </c>
      <c r="AF195" s="44">
        <f>AirBFYLD1!AF195*VLOOKUP(AirBFYLD2!AF$4,'[1]INTERNAL PARAMETERS-1'!$B$5:$J$44,5,FALSE)*VLOOKUP(AirBFYLD2!AF$4,'[1]INTERNAL PARAMETERS-1'!$B$5:$J$44,7,FALSE)*AirBFYLD2!$F195 + AirBFYLD1!AF195*(1-VLOOKUP(AirBFYLD2!AF$4,'[1]INTERNAL PARAMETERS-1'!$B$5:$J$44,5,FALSE))*VLOOKUP(AirBFYLD2!AF$4,'[1]INTERNAL PARAMETERS-1'!$B$5:$J$44,9,FALSE)*AirBFYLD2!$F195</f>
        <v>0</v>
      </c>
      <c r="AG195" s="44">
        <f>AirBFYLD1!AG195*VLOOKUP(AirBFYLD2!AG$4,'[1]INTERNAL PARAMETERS-1'!$B$5:$J$44,5,FALSE)*VLOOKUP(AirBFYLD2!AG$4,'[1]INTERNAL PARAMETERS-1'!$B$5:$J$44,7,FALSE)*AirBFYLD2!$F195 + AirBFYLD1!AG195*(1-VLOOKUP(AirBFYLD2!AG$4,'[1]INTERNAL PARAMETERS-1'!$B$5:$J$44,5,FALSE))*VLOOKUP(AirBFYLD2!AG$4,'[1]INTERNAL PARAMETERS-1'!$B$5:$J$44,9,FALSE)*AirBFYLD2!$F195</f>
        <v>0</v>
      </c>
      <c r="AH195" s="44">
        <f>AirBFYLD1!AH195*VLOOKUP(AirBFYLD2!AH$4,'[1]INTERNAL PARAMETERS-1'!$B$5:$J$44,5,FALSE)*VLOOKUP(AirBFYLD2!AH$4,'[1]INTERNAL PARAMETERS-1'!$B$5:$J$44,7,FALSE)*AirBFYLD2!$F195 + AirBFYLD1!AH195*(1-VLOOKUP(AirBFYLD2!AH$4,'[1]INTERNAL PARAMETERS-1'!$B$5:$J$44,5,FALSE))*VLOOKUP(AirBFYLD2!AH$4,'[1]INTERNAL PARAMETERS-1'!$B$5:$J$44,9,FALSE)*AirBFYLD2!$F195</f>
        <v>0</v>
      </c>
      <c r="AI195" s="44">
        <f>AirBFYLD1!AI195*VLOOKUP(AirBFYLD2!AI$4,'[1]INTERNAL PARAMETERS-1'!$B$5:$J$44,5,FALSE)*VLOOKUP(AirBFYLD2!AI$4,'[1]INTERNAL PARAMETERS-1'!$B$5:$J$44,7,FALSE)*AirBFYLD2!$F195 + AirBFYLD1!AI195*(1-VLOOKUP(AirBFYLD2!AI$4,'[1]INTERNAL PARAMETERS-1'!$B$5:$J$44,5,FALSE))*VLOOKUP(AirBFYLD2!AI$4,'[1]INTERNAL PARAMETERS-1'!$B$5:$J$44,9,FALSE)*AirBFYLD2!$F195</f>
        <v>0</v>
      </c>
      <c r="AJ195" s="44">
        <f>AirBFYLD1!AJ195*VLOOKUP(AirBFYLD2!AJ$4,'[1]INTERNAL PARAMETERS-1'!$B$5:$J$44,5,FALSE)*VLOOKUP(AirBFYLD2!AJ$4,'[1]INTERNAL PARAMETERS-1'!$B$5:$J$44,7,FALSE)*AirBFYLD2!$F195 + AirBFYLD1!AJ195*(1-VLOOKUP(AirBFYLD2!AJ$4,'[1]INTERNAL PARAMETERS-1'!$B$5:$J$44,5,FALSE))*VLOOKUP(AirBFYLD2!AJ$4,'[1]INTERNAL PARAMETERS-1'!$B$5:$J$44,9,FALSE)*AirBFYLD2!$F195</f>
        <v>0</v>
      </c>
      <c r="AK195" s="44">
        <f>AirBFYLD1!AK195*VLOOKUP(AirBFYLD2!AK$4,'[1]INTERNAL PARAMETERS-1'!$B$5:$J$44,5,FALSE)*VLOOKUP(AirBFYLD2!AK$4,'[1]INTERNAL PARAMETERS-1'!$B$5:$J$44,7,FALSE)*AirBFYLD2!$F195 + AirBFYLD1!AK195*(1-VLOOKUP(AirBFYLD2!AK$4,'[1]INTERNAL PARAMETERS-1'!$B$5:$J$44,5,FALSE))*VLOOKUP(AirBFYLD2!AK$4,'[1]INTERNAL PARAMETERS-1'!$B$5:$J$44,9,FALSE)*AirBFYLD2!$F195</f>
        <v>0</v>
      </c>
      <c r="AL195" s="44">
        <f>AirBFYLD1!AL195*VLOOKUP(AirBFYLD2!AL$4,'[1]INTERNAL PARAMETERS-1'!$B$5:$J$44,5,FALSE)*VLOOKUP(AirBFYLD2!AL$4,'[1]INTERNAL PARAMETERS-1'!$B$5:$J$44,7,FALSE)*AirBFYLD2!$F195 + AirBFYLD1!AL195*(1-VLOOKUP(AirBFYLD2!AL$4,'[1]INTERNAL PARAMETERS-1'!$B$5:$J$44,5,FALSE))*VLOOKUP(AirBFYLD2!AL$4,'[1]INTERNAL PARAMETERS-1'!$B$5:$J$44,9,FALSE)*AirBFYLD2!$F195</f>
        <v>0</v>
      </c>
      <c r="AM195" s="44">
        <f>AirBFYLD1!AM195*VLOOKUP(AirBFYLD2!AM$4,'[1]INTERNAL PARAMETERS-1'!$B$5:$J$44,5,FALSE)*VLOOKUP(AirBFYLD2!AM$4,'[1]INTERNAL PARAMETERS-1'!$B$5:$J$44,7,FALSE)*AirBFYLD2!$F195 + AirBFYLD1!AM195*(1-VLOOKUP(AirBFYLD2!AM$4,'[1]INTERNAL PARAMETERS-1'!$B$5:$J$44,5,FALSE))*VLOOKUP(AirBFYLD2!AM$4,'[1]INTERNAL PARAMETERS-1'!$B$5:$J$44,9,FALSE)*AirBFYLD2!$F195</f>
        <v>0</v>
      </c>
      <c r="AN195" s="44">
        <f>AirBFYLD1!AN195*VLOOKUP(AirBFYLD2!AN$4,'[1]INTERNAL PARAMETERS-1'!$B$5:$J$44,5,FALSE)*VLOOKUP(AirBFYLD2!AN$4,'[1]INTERNAL PARAMETERS-1'!$B$5:$J$44,7,FALSE)*AirBFYLD2!$F195 + AirBFYLD1!AN195*(1-VLOOKUP(AirBFYLD2!AN$4,'[1]INTERNAL PARAMETERS-1'!$B$5:$J$44,5,FALSE))*VLOOKUP(AirBFYLD2!AN$4,'[1]INTERNAL PARAMETERS-1'!$B$5:$J$44,9,FALSE)*AirBFYLD2!$F195</f>
        <v>0</v>
      </c>
      <c r="AO195" s="44">
        <f>AirBFYLD1!AO195*VLOOKUP(AirBFYLD2!AO$4,'[1]INTERNAL PARAMETERS-1'!$B$5:$J$44,5,FALSE)*VLOOKUP(AirBFYLD2!AO$4,'[1]INTERNAL PARAMETERS-1'!$B$5:$J$44,7,FALSE)*AirBFYLD2!$F195 + AirBFYLD1!AO195*(1-VLOOKUP(AirBFYLD2!AO$4,'[1]INTERNAL PARAMETERS-1'!$B$5:$J$44,5,FALSE))*VLOOKUP(AirBFYLD2!AO$4,'[1]INTERNAL PARAMETERS-1'!$B$5:$J$44,9,FALSE)*AirBFYLD2!$F195</f>
        <v>0</v>
      </c>
      <c r="AP195" s="44">
        <f>AirBFYLD1!AP195*VLOOKUP(AirBFYLD2!AP$4,'[1]INTERNAL PARAMETERS-1'!$B$5:$J$44,5,FALSE)*VLOOKUP(AirBFYLD2!AP$4,'[1]INTERNAL PARAMETERS-1'!$B$5:$J$44,7,FALSE)*AirBFYLD2!$F195 + AirBFYLD1!AP195*(1-VLOOKUP(AirBFYLD2!AP$4,'[1]INTERNAL PARAMETERS-1'!$B$5:$J$44,5,FALSE))*VLOOKUP(AirBFYLD2!AP$4,'[1]INTERNAL PARAMETERS-1'!$B$5:$J$44,9,FALSE)*AirBFYLD2!$F195</f>
        <v>0</v>
      </c>
      <c r="AQ195" s="44">
        <f>AirBFYLD1!AQ195*VLOOKUP(AirBFYLD2!AQ$4,'[1]INTERNAL PARAMETERS-1'!$B$5:$J$44,5,FALSE)*VLOOKUP(AirBFYLD2!AQ$4,'[1]INTERNAL PARAMETERS-1'!$B$5:$J$44,7,FALSE)*AirBFYLD2!$F195 + AirBFYLD1!AQ195*(1-VLOOKUP(AirBFYLD2!AQ$4,'[1]INTERNAL PARAMETERS-1'!$B$5:$J$44,5,FALSE))*VLOOKUP(AirBFYLD2!AQ$4,'[1]INTERNAL PARAMETERS-1'!$B$5:$J$44,9,FALSE)*AirBFYLD2!$F195</f>
        <v>0</v>
      </c>
      <c r="AR195" s="44">
        <f>AirBFYLD1!AR195*VLOOKUP(AirBFYLD2!AR$4,'[1]INTERNAL PARAMETERS-1'!$B$5:$J$44,5,FALSE)*VLOOKUP(AirBFYLD2!AR$4,'[1]INTERNAL PARAMETERS-1'!$B$5:$J$44,7,FALSE)*AirBFYLD2!$F195 + AirBFYLD1!AR195*(1-VLOOKUP(AirBFYLD2!AR$4,'[1]INTERNAL PARAMETERS-1'!$B$5:$J$44,5,FALSE))*VLOOKUP(AirBFYLD2!AR$4,'[1]INTERNAL PARAMETERS-1'!$B$5:$J$44,9,FALSE)*AirBFYLD2!$F195</f>
        <v>0</v>
      </c>
      <c r="AS195" s="44">
        <f>AirBFYLD1!AS195*VLOOKUP(AirBFYLD2!AS$4,'[1]INTERNAL PARAMETERS-1'!$B$5:$J$44,5,FALSE)*VLOOKUP(AirBFYLD2!AS$4,'[1]INTERNAL PARAMETERS-1'!$B$5:$J$44,7,FALSE)*AirBFYLD2!$F195 + AirBFYLD1!AS195*(1-VLOOKUP(AirBFYLD2!AS$4,'[1]INTERNAL PARAMETERS-1'!$B$5:$J$44,5,FALSE))*VLOOKUP(AirBFYLD2!AS$4,'[1]INTERNAL PARAMETERS-1'!$B$5:$J$44,9,FALSE)*AirBFYLD2!$F195</f>
        <v>0</v>
      </c>
      <c r="AT195" s="43">
        <f>AirBFYLD1!AT195*VLOOKUP(AirBFYLD2!AT$4,'[1]INTERNAL PARAMETERS-1'!$B$5:$J$44,5,FALSE)*VLOOKUP(AirBFYLD2!AT$4,'[1]INTERNAL PARAMETERS-1'!$B$5:$J$44,7,FALSE)*AirBFYLD2!$F195 + AirBFYLD1!AT195*(1-VLOOKUP(AirBFYLD2!AT$4,'[1]INTERNAL PARAMETERS-1'!$B$5:$J$44,5,FALSE))*VLOOKUP(AirBFYLD2!AT$4,'[1]INTERNAL PARAMETERS-1'!$B$5:$J$44,9,FALSE)*AirBFYLD2!$F195</f>
        <v>0</v>
      </c>
      <c r="AU195" s="45">
        <f>AirBFYLD1!AU195*VLOOKUP(AirBFYLD2!AU$4,'[1]INTERNAL PARAMETERS-1'!$B$5:$J$44,5,FALSE)*VLOOKUP(AirBFYLD2!AU$4,'[1]INTERNAL PARAMETERS-1'!$B$5:$J$44,6,FALSE)*VLOOKUP(AirBFYLD2!AU$4,'[1]INTERNAL PARAMETERS-1'!$B$5:$J$44,3,FALSE) + AirBFYLD1!AU195*(1-VLOOKUP(AirBFYLD2!AU$4,'[1]INTERNAL PARAMETERS-1'!$B$5:$J$44,5,FALSE))*VLOOKUP(AirBFYLD2!AU$4,'[1]INTERNAL PARAMETERS-1'!$B$5:$J$44,8,FALSE)*VLOOKUP(AirBFYLD2!AU$4,'[1]INTERNAL PARAMETERS-1'!$B$5:$J$44,3,FALSE)</f>
        <v>0</v>
      </c>
      <c r="AV195" s="44">
        <f>AirBFYLD1!AV195*VLOOKUP(AirBFYLD2!AV$4,'[1]INTERNAL PARAMETERS-1'!$B$5:$J$44,5,FALSE)*VLOOKUP(AirBFYLD2!AV$4,'[1]INTERNAL PARAMETERS-1'!$B$5:$J$44,6,FALSE)*VLOOKUP(AirBFYLD2!AV$4,'[1]INTERNAL PARAMETERS-1'!$B$5:$J$44,3,FALSE) + AirBFYLD1!AV195*(1-VLOOKUP(AirBFYLD2!AV$4,'[1]INTERNAL PARAMETERS-1'!$B$5:$J$44,5,FALSE))*VLOOKUP(AirBFYLD2!AV$4,'[1]INTERNAL PARAMETERS-1'!$B$5:$J$44,8,FALSE)*VLOOKUP(AirBFYLD2!AV$4,'[1]INTERNAL PARAMETERS-1'!$B$5:$J$44,3,FALSE)</f>
        <v>0</v>
      </c>
      <c r="AW195" s="44">
        <f>AirBFYLD1!AW195*VLOOKUP(AirBFYLD2!AW$4,'[1]INTERNAL PARAMETERS-1'!$B$5:$J$44,5,FALSE)*VLOOKUP(AirBFYLD2!AW$4,'[1]INTERNAL PARAMETERS-1'!$B$5:$J$44,6,FALSE)*VLOOKUP(AirBFYLD2!AW$4,'[1]INTERNAL PARAMETERS-1'!$B$5:$J$44,3,FALSE) + AirBFYLD1!AW195*(1-VLOOKUP(AirBFYLD2!AW$4,'[1]INTERNAL PARAMETERS-1'!$B$5:$J$44,5,FALSE))*VLOOKUP(AirBFYLD2!AW$4,'[1]INTERNAL PARAMETERS-1'!$B$5:$J$44,8,FALSE)*VLOOKUP(AirBFYLD2!AW$4,'[1]INTERNAL PARAMETERS-1'!$B$5:$J$44,3,FALSE)</f>
        <v>0</v>
      </c>
      <c r="AX195" s="44">
        <f>AirBFYLD1!AX195*VLOOKUP(AirBFYLD2!AX$4,'[1]INTERNAL PARAMETERS-1'!$B$5:$J$44,5,FALSE)*VLOOKUP(AirBFYLD2!AX$4,'[1]INTERNAL PARAMETERS-1'!$B$5:$J$44,6,FALSE)*VLOOKUP(AirBFYLD2!AX$4,'[1]INTERNAL PARAMETERS-1'!$B$5:$J$44,3,FALSE) + AirBFYLD1!AX195*(1-VLOOKUP(AirBFYLD2!AX$4,'[1]INTERNAL PARAMETERS-1'!$B$5:$J$44,5,FALSE))*VLOOKUP(AirBFYLD2!AX$4,'[1]INTERNAL PARAMETERS-1'!$B$5:$J$44,8,FALSE)*VLOOKUP(AirBFYLD2!AX$4,'[1]INTERNAL PARAMETERS-1'!$B$5:$J$44,3,FALSE)</f>
        <v>0</v>
      </c>
      <c r="AY195" s="44">
        <f>AirBFYLD1!AY195*VLOOKUP(AirBFYLD2!AY$4,'[1]INTERNAL PARAMETERS-1'!$B$5:$J$44,5,FALSE)*VLOOKUP(AirBFYLD2!AY$4,'[1]INTERNAL PARAMETERS-1'!$B$5:$J$44,6,FALSE)*VLOOKUP(AirBFYLD2!AY$4,'[1]INTERNAL PARAMETERS-1'!$B$5:$J$44,3,FALSE) + AirBFYLD1!AY195*(1-VLOOKUP(AirBFYLD2!AY$4,'[1]INTERNAL PARAMETERS-1'!$B$5:$J$44,5,FALSE))*VLOOKUP(AirBFYLD2!AY$4,'[1]INTERNAL PARAMETERS-1'!$B$5:$J$44,8,FALSE)*VLOOKUP(AirBFYLD2!AY$4,'[1]INTERNAL PARAMETERS-1'!$B$5:$J$44,3,FALSE)</f>
        <v>0</v>
      </c>
      <c r="AZ195" s="44">
        <f>AirBFYLD1!AZ195*VLOOKUP(AirBFYLD2!AZ$4,'[1]INTERNAL PARAMETERS-1'!$B$5:$J$44,5,FALSE)*VLOOKUP(AirBFYLD2!AZ$4,'[1]INTERNAL PARAMETERS-1'!$B$5:$J$44,6,FALSE)*VLOOKUP(AirBFYLD2!AZ$4,'[1]INTERNAL PARAMETERS-1'!$B$5:$J$44,3,FALSE) + AirBFYLD1!AZ195*(1-VLOOKUP(AirBFYLD2!AZ$4,'[1]INTERNAL PARAMETERS-1'!$B$5:$J$44,5,FALSE))*VLOOKUP(AirBFYLD2!AZ$4,'[1]INTERNAL PARAMETERS-1'!$B$5:$J$44,8,FALSE)*VLOOKUP(AirBFYLD2!AZ$4,'[1]INTERNAL PARAMETERS-1'!$B$5:$J$44,3,FALSE)</f>
        <v>0</v>
      </c>
      <c r="BA195" s="44">
        <f>AirBFYLD1!BA195*VLOOKUP(AirBFYLD2!BA$4,'[1]INTERNAL PARAMETERS-1'!$B$5:$J$44,5,FALSE)*VLOOKUP(AirBFYLD2!BA$4,'[1]INTERNAL PARAMETERS-1'!$B$5:$J$44,6,FALSE)*VLOOKUP(AirBFYLD2!BA$4,'[1]INTERNAL PARAMETERS-1'!$B$5:$J$44,3,FALSE) + AirBFYLD1!BA195*(1-VLOOKUP(AirBFYLD2!BA$4,'[1]INTERNAL PARAMETERS-1'!$B$5:$J$44,5,FALSE))*VLOOKUP(AirBFYLD2!BA$4,'[1]INTERNAL PARAMETERS-1'!$B$5:$J$44,8,FALSE)*VLOOKUP(AirBFYLD2!BA$4,'[1]INTERNAL PARAMETERS-1'!$B$5:$J$44,3,FALSE)</f>
        <v>0</v>
      </c>
      <c r="BB195" s="44">
        <f>AirBFYLD1!BB195*VLOOKUP(AirBFYLD2!BB$4,'[1]INTERNAL PARAMETERS-1'!$B$5:$J$44,5,FALSE)*VLOOKUP(AirBFYLD2!BB$4,'[1]INTERNAL PARAMETERS-1'!$B$5:$J$44,6,FALSE)*VLOOKUP(AirBFYLD2!BB$4,'[1]INTERNAL PARAMETERS-1'!$B$5:$J$44,3,FALSE) + AirBFYLD1!BB195*(1-VLOOKUP(AirBFYLD2!BB$4,'[1]INTERNAL PARAMETERS-1'!$B$5:$J$44,5,FALSE))*VLOOKUP(AirBFYLD2!BB$4,'[1]INTERNAL PARAMETERS-1'!$B$5:$J$44,8,FALSE)*VLOOKUP(AirBFYLD2!BB$4,'[1]INTERNAL PARAMETERS-1'!$B$5:$J$44,3,FALSE)</f>
        <v>0</v>
      </c>
      <c r="BC195" s="44">
        <f>AirBFYLD1!BC195*VLOOKUP(AirBFYLD2!BC$4,'[1]INTERNAL PARAMETERS-1'!$B$5:$J$44,5,FALSE)*VLOOKUP(AirBFYLD2!BC$4,'[1]INTERNAL PARAMETERS-1'!$B$5:$J$44,6,FALSE)*VLOOKUP(AirBFYLD2!BC$4,'[1]INTERNAL PARAMETERS-1'!$B$5:$J$44,3,FALSE) + AirBFYLD1!BC195*(1-VLOOKUP(AirBFYLD2!BC$4,'[1]INTERNAL PARAMETERS-1'!$B$5:$J$44,5,FALSE))*VLOOKUP(AirBFYLD2!BC$4,'[1]INTERNAL PARAMETERS-1'!$B$5:$J$44,8,FALSE)*VLOOKUP(AirBFYLD2!BC$4,'[1]INTERNAL PARAMETERS-1'!$B$5:$J$44,3,FALSE)</f>
        <v>0</v>
      </c>
      <c r="BD195" s="44">
        <f>AirBFYLD1!BD195*VLOOKUP(AirBFYLD2!BD$4,'[1]INTERNAL PARAMETERS-1'!$B$5:$J$44,5,FALSE)*VLOOKUP(AirBFYLD2!BD$4,'[1]INTERNAL PARAMETERS-1'!$B$5:$J$44,6,FALSE)*VLOOKUP(AirBFYLD2!BD$4,'[1]INTERNAL PARAMETERS-1'!$B$5:$J$44,3,FALSE) + AirBFYLD1!BD195*(1-VLOOKUP(AirBFYLD2!BD$4,'[1]INTERNAL PARAMETERS-1'!$B$5:$J$44,5,FALSE))*VLOOKUP(AirBFYLD2!BD$4,'[1]INTERNAL PARAMETERS-1'!$B$5:$J$44,8,FALSE)*VLOOKUP(AirBFYLD2!BD$4,'[1]INTERNAL PARAMETERS-1'!$B$5:$J$44,3,FALSE)</f>
        <v>0</v>
      </c>
      <c r="BE195" s="44">
        <f>AirBFYLD1!BE195*VLOOKUP(AirBFYLD2!BE$4,'[1]INTERNAL PARAMETERS-1'!$B$5:$J$44,5,FALSE)*VLOOKUP(AirBFYLD2!BE$4,'[1]INTERNAL PARAMETERS-1'!$B$5:$J$44,6,FALSE)*VLOOKUP(AirBFYLD2!BE$4,'[1]INTERNAL PARAMETERS-1'!$B$5:$J$44,3,FALSE) + AirBFYLD1!BE195*(1-VLOOKUP(AirBFYLD2!BE$4,'[1]INTERNAL PARAMETERS-1'!$B$5:$J$44,5,FALSE))*VLOOKUP(AirBFYLD2!BE$4,'[1]INTERNAL PARAMETERS-1'!$B$5:$J$44,8,FALSE)*VLOOKUP(AirBFYLD2!BE$4,'[1]INTERNAL PARAMETERS-1'!$B$5:$J$44,3,FALSE)</f>
        <v>0</v>
      </c>
      <c r="BF195" s="44">
        <f>AirBFYLD1!BF195*VLOOKUP(AirBFYLD2!BF$4,'[1]INTERNAL PARAMETERS-1'!$B$5:$J$44,5,FALSE)*VLOOKUP(AirBFYLD2!BF$4,'[1]INTERNAL PARAMETERS-1'!$B$5:$J$44,6,FALSE)*VLOOKUP(AirBFYLD2!BF$4,'[1]INTERNAL PARAMETERS-1'!$B$5:$J$44,3,FALSE) + AirBFYLD1!BF195*(1-VLOOKUP(AirBFYLD2!BF$4,'[1]INTERNAL PARAMETERS-1'!$B$5:$J$44,5,FALSE))*VLOOKUP(AirBFYLD2!BF$4,'[1]INTERNAL PARAMETERS-1'!$B$5:$J$44,8,FALSE)*VLOOKUP(AirBFYLD2!BF$4,'[1]INTERNAL PARAMETERS-1'!$B$5:$J$44,3,FALSE)</f>
        <v>0</v>
      </c>
      <c r="BG195" s="44">
        <f>AirBFYLD1!BG195*VLOOKUP(AirBFYLD2!BG$4,'[1]INTERNAL PARAMETERS-1'!$B$5:$J$44,5,FALSE)*VLOOKUP(AirBFYLD2!BG$4,'[1]INTERNAL PARAMETERS-1'!$B$5:$J$44,6,FALSE)*VLOOKUP(AirBFYLD2!BG$4,'[1]INTERNAL PARAMETERS-1'!$B$5:$J$44,3,FALSE) + AirBFYLD1!BG195*(1-VLOOKUP(AirBFYLD2!BG$4,'[1]INTERNAL PARAMETERS-1'!$B$5:$J$44,5,FALSE))*VLOOKUP(AirBFYLD2!BG$4,'[1]INTERNAL PARAMETERS-1'!$B$5:$J$44,8,FALSE)*VLOOKUP(AirBFYLD2!BG$4,'[1]INTERNAL PARAMETERS-1'!$B$5:$J$44,3,FALSE)</f>
        <v>0</v>
      </c>
      <c r="BH195" s="44">
        <f>AirBFYLD1!BH195*VLOOKUP(AirBFYLD2!BH$4,'[1]INTERNAL PARAMETERS-1'!$B$5:$J$44,5,FALSE)*VLOOKUP(AirBFYLD2!BH$4,'[1]INTERNAL PARAMETERS-1'!$B$5:$J$44,6,FALSE)*VLOOKUP(AirBFYLD2!BH$4,'[1]INTERNAL PARAMETERS-1'!$B$5:$J$44,3,FALSE) + AirBFYLD1!BH195*(1-VLOOKUP(AirBFYLD2!BH$4,'[1]INTERNAL PARAMETERS-1'!$B$5:$J$44,5,FALSE))*VLOOKUP(AirBFYLD2!BH$4,'[1]INTERNAL PARAMETERS-1'!$B$5:$J$44,8,FALSE)*VLOOKUP(AirBFYLD2!BH$4,'[1]INTERNAL PARAMETERS-1'!$B$5:$J$44,3,FALSE)</f>
        <v>0</v>
      </c>
      <c r="BI195" s="44">
        <f>AirBFYLD1!BI195*VLOOKUP(AirBFYLD2!BI$4,'[1]INTERNAL PARAMETERS-1'!$B$5:$J$44,5,FALSE)*VLOOKUP(AirBFYLD2!BI$4,'[1]INTERNAL PARAMETERS-1'!$B$5:$J$44,6,FALSE)*VLOOKUP(AirBFYLD2!BI$4,'[1]INTERNAL PARAMETERS-1'!$B$5:$J$44,3,FALSE) + AirBFYLD1!BI195*(1-VLOOKUP(AirBFYLD2!BI$4,'[1]INTERNAL PARAMETERS-1'!$B$5:$J$44,5,FALSE))*VLOOKUP(AirBFYLD2!BI$4,'[1]INTERNAL PARAMETERS-1'!$B$5:$J$44,8,FALSE)*VLOOKUP(AirBFYLD2!BI$4,'[1]INTERNAL PARAMETERS-1'!$B$5:$J$44,3,FALSE)</f>
        <v>0</v>
      </c>
      <c r="BJ195" s="44">
        <f>AirBFYLD1!BJ195*VLOOKUP(AirBFYLD2!BJ$4,'[1]INTERNAL PARAMETERS-1'!$B$5:$J$44,5,FALSE)*VLOOKUP(AirBFYLD2!BJ$4,'[1]INTERNAL PARAMETERS-1'!$B$5:$J$44,6,FALSE)*VLOOKUP(AirBFYLD2!BJ$4,'[1]INTERNAL PARAMETERS-1'!$B$5:$J$44,3,FALSE) + AirBFYLD1!BJ195*(1-VLOOKUP(AirBFYLD2!BJ$4,'[1]INTERNAL PARAMETERS-1'!$B$5:$J$44,5,FALSE))*VLOOKUP(AirBFYLD2!BJ$4,'[1]INTERNAL PARAMETERS-1'!$B$5:$J$44,8,FALSE)*VLOOKUP(AirBFYLD2!BJ$4,'[1]INTERNAL PARAMETERS-1'!$B$5:$J$44,3,FALSE)</f>
        <v>0</v>
      </c>
      <c r="BK195" s="44">
        <f>AirBFYLD1!BK195*VLOOKUP(AirBFYLD2!BK$4,'[1]INTERNAL PARAMETERS-1'!$B$5:$J$44,5,FALSE)*VLOOKUP(AirBFYLD2!BK$4,'[1]INTERNAL PARAMETERS-1'!$B$5:$J$44,6,FALSE)*VLOOKUP(AirBFYLD2!BK$4,'[1]INTERNAL PARAMETERS-1'!$B$5:$J$44,3,FALSE) + AirBFYLD1!BK195*(1-VLOOKUP(AirBFYLD2!BK$4,'[1]INTERNAL PARAMETERS-1'!$B$5:$J$44,5,FALSE))*VLOOKUP(AirBFYLD2!BK$4,'[1]INTERNAL PARAMETERS-1'!$B$5:$J$44,8,FALSE)*VLOOKUP(AirBFYLD2!BK$4,'[1]INTERNAL PARAMETERS-1'!$B$5:$J$44,3,FALSE)</f>
        <v>0</v>
      </c>
      <c r="BL195" s="44">
        <f>AirBFYLD1!BL195*VLOOKUP(AirBFYLD2!BL$4,'[1]INTERNAL PARAMETERS-1'!$B$5:$J$44,5,FALSE)*VLOOKUP(AirBFYLD2!BL$4,'[1]INTERNAL PARAMETERS-1'!$B$5:$J$44,6,FALSE)*VLOOKUP(AirBFYLD2!BL$4,'[1]INTERNAL PARAMETERS-1'!$B$5:$J$44,3,FALSE) + AirBFYLD1!BL195*(1-VLOOKUP(AirBFYLD2!BL$4,'[1]INTERNAL PARAMETERS-1'!$B$5:$J$44,5,FALSE))*VLOOKUP(AirBFYLD2!BL$4,'[1]INTERNAL PARAMETERS-1'!$B$5:$J$44,8,FALSE)*VLOOKUP(AirBFYLD2!BL$4,'[1]INTERNAL PARAMETERS-1'!$B$5:$J$44,3,FALSE)</f>
        <v>0</v>
      </c>
      <c r="BM195" s="44">
        <f>AirBFYLD1!BM195*VLOOKUP(AirBFYLD2!BM$4,'[1]INTERNAL PARAMETERS-1'!$B$5:$J$44,5,FALSE)*VLOOKUP(AirBFYLD2!BM$4,'[1]INTERNAL PARAMETERS-1'!$B$5:$J$44,6,FALSE)*VLOOKUP(AirBFYLD2!BM$4,'[1]INTERNAL PARAMETERS-1'!$B$5:$J$44,3,FALSE) + AirBFYLD1!BM195*(1-VLOOKUP(AirBFYLD2!BM$4,'[1]INTERNAL PARAMETERS-1'!$B$5:$J$44,5,FALSE))*VLOOKUP(AirBFYLD2!BM$4,'[1]INTERNAL PARAMETERS-1'!$B$5:$J$44,8,FALSE)*VLOOKUP(AirBFYLD2!BM$4,'[1]INTERNAL PARAMETERS-1'!$B$5:$J$44,3,FALSE)</f>
        <v>0</v>
      </c>
      <c r="BN195" s="44">
        <f>AirBFYLD1!BN195*VLOOKUP(AirBFYLD2!BN$4,'[1]INTERNAL PARAMETERS-1'!$B$5:$J$44,5,FALSE)*VLOOKUP(AirBFYLD2!BN$4,'[1]INTERNAL PARAMETERS-1'!$B$5:$J$44,6,FALSE)*VLOOKUP(AirBFYLD2!BN$4,'[1]INTERNAL PARAMETERS-1'!$B$5:$J$44,3,FALSE) + AirBFYLD1!BN195*(1-VLOOKUP(AirBFYLD2!BN$4,'[1]INTERNAL PARAMETERS-1'!$B$5:$J$44,5,FALSE))*VLOOKUP(AirBFYLD2!BN$4,'[1]INTERNAL PARAMETERS-1'!$B$5:$J$44,8,FALSE)*VLOOKUP(AirBFYLD2!BN$4,'[1]INTERNAL PARAMETERS-1'!$B$5:$J$44,3,FALSE)</f>
        <v>0</v>
      </c>
      <c r="BO195" s="44">
        <f>AirBFYLD1!BO195*VLOOKUP(AirBFYLD2!BO$4,'[1]INTERNAL PARAMETERS-1'!$B$5:$J$44,5,FALSE)*VLOOKUP(AirBFYLD2!BO$4,'[1]INTERNAL PARAMETERS-1'!$B$5:$J$44,6,FALSE)*VLOOKUP(AirBFYLD2!BO$4,'[1]INTERNAL PARAMETERS-1'!$B$5:$J$44,3,FALSE) + AirBFYLD1!BO195*(1-VLOOKUP(AirBFYLD2!BO$4,'[1]INTERNAL PARAMETERS-1'!$B$5:$J$44,5,FALSE))*VLOOKUP(AirBFYLD2!BO$4,'[1]INTERNAL PARAMETERS-1'!$B$5:$J$44,8,FALSE)*VLOOKUP(AirBFYLD2!BO$4,'[1]INTERNAL PARAMETERS-1'!$B$5:$J$44,3,FALSE)</f>
        <v>0</v>
      </c>
      <c r="BP195" s="44">
        <f>AirBFYLD1!BP195*VLOOKUP(AirBFYLD2!BP$4,'[1]INTERNAL PARAMETERS-1'!$B$5:$J$44,5,FALSE)*VLOOKUP(AirBFYLD2!BP$4,'[1]INTERNAL PARAMETERS-1'!$B$5:$J$44,6,FALSE)*VLOOKUP(AirBFYLD2!BP$4,'[1]INTERNAL PARAMETERS-1'!$B$5:$J$44,3,FALSE) + AirBFYLD1!BP195*(1-VLOOKUP(AirBFYLD2!BP$4,'[1]INTERNAL PARAMETERS-1'!$B$5:$J$44,5,FALSE))*VLOOKUP(AirBFYLD2!BP$4,'[1]INTERNAL PARAMETERS-1'!$B$5:$J$44,8,FALSE)*VLOOKUP(AirBFYLD2!BP$4,'[1]INTERNAL PARAMETERS-1'!$B$5:$J$44,3,FALSE)</f>
        <v>0</v>
      </c>
      <c r="BQ195" s="44">
        <f>AirBFYLD1!BQ195*VLOOKUP(AirBFYLD2!BQ$4,'[1]INTERNAL PARAMETERS-1'!$B$5:$J$44,5,FALSE)*VLOOKUP(AirBFYLD2!BQ$4,'[1]INTERNAL PARAMETERS-1'!$B$5:$J$44,6,FALSE)*VLOOKUP(AirBFYLD2!BQ$4,'[1]INTERNAL PARAMETERS-1'!$B$5:$J$44,3,FALSE) + AirBFYLD1!BQ195*(1-VLOOKUP(AirBFYLD2!BQ$4,'[1]INTERNAL PARAMETERS-1'!$B$5:$J$44,5,FALSE))*VLOOKUP(AirBFYLD2!BQ$4,'[1]INTERNAL PARAMETERS-1'!$B$5:$J$44,8,FALSE)*VLOOKUP(AirBFYLD2!BQ$4,'[1]INTERNAL PARAMETERS-1'!$B$5:$J$44,3,FALSE)</f>
        <v>0</v>
      </c>
      <c r="BR195" s="44">
        <f>AirBFYLD1!BR195*VLOOKUP(AirBFYLD2!BR$4,'[1]INTERNAL PARAMETERS-1'!$B$5:$J$44,5,FALSE)*VLOOKUP(AirBFYLD2!BR$4,'[1]INTERNAL PARAMETERS-1'!$B$5:$J$44,6,FALSE)*VLOOKUP(AirBFYLD2!BR$4,'[1]INTERNAL PARAMETERS-1'!$B$5:$J$44,3,FALSE) + AirBFYLD1!BR195*(1-VLOOKUP(AirBFYLD2!BR$4,'[1]INTERNAL PARAMETERS-1'!$B$5:$J$44,5,FALSE))*VLOOKUP(AirBFYLD2!BR$4,'[1]INTERNAL PARAMETERS-1'!$B$5:$J$44,8,FALSE)*VLOOKUP(AirBFYLD2!BR$4,'[1]INTERNAL PARAMETERS-1'!$B$5:$J$44,3,FALSE)</f>
        <v>0</v>
      </c>
      <c r="BS195" s="44">
        <f>AirBFYLD1!BS195*VLOOKUP(AirBFYLD2!BS$4,'[1]INTERNAL PARAMETERS-1'!$B$5:$J$44,5,FALSE)*VLOOKUP(AirBFYLD2!BS$4,'[1]INTERNAL PARAMETERS-1'!$B$5:$J$44,6,FALSE)*VLOOKUP(AirBFYLD2!BS$4,'[1]INTERNAL PARAMETERS-1'!$B$5:$J$44,3,FALSE) + AirBFYLD1!BS195*(1-VLOOKUP(AirBFYLD2!BS$4,'[1]INTERNAL PARAMETERS-1'!$B$5:$J$44,5,FALSE))*VLOOKUP(AirBFYLD2!BS$4,'[1]INTERNAL PARAMETERS-1'!$B$5:$J$44,8,FALSE)*VLOOKUP(AirBFYLD2!BS$4,'[1]INTERNAL PARAMETERS-1'!$B$5:$J$44,3,FALSE)</f>
        <v>0</v>
      </c>
      <c r="BT195" s="44">
        <f>AirBFYLD1!BT195*VLOOKUP(AirBFYLD2!BT$4,'[1]INTERNAL PARAMETERS-1'!$B$5:$J$44,5,FALSE)*VLOOKUP(AirBFYLD2!BT$4,'[1]INTERNAL PARAMETERS-1'!$B$5:$J$44,6,FALSE)*VLOOKUP(AirBFYLD2!BT$4,'[1]INTERNAL PARAMETERS-1'!$B$5:$J$44,3,FALSE) + AirBFYLD1!BT195*(1-VLOOKUP(AirBFYLD2!BT$4,'[1]INTERNAL PARAMETERS-1'!$B$5:$J$44,5,FALSE))*VLOOKUP(AirBFYLD2!BT$4,'[1]INTERNAL PARAMETERS-1'!$B$5:$J$44,8,FALSE)*VLOOKUP(AirBFYLD2!BT$4,'[1]INTERNAL PARAMETERS-1'!$B$5:$J$44,3,FALSE)</f>
        <v>0</v>
      </c>
      <c r="BU195" s="44">
        <f>AirBFYLD1!BU195*VLOOKUP(AirBFYLD2!BU$4,'[1]INTERNAL PARAMETERS-1'!$B$5:$J$44,5,FALSE)*VLOOKUP(AirBFYLD2!BU$4,'[1]INTERNAL PARAMETERS-1'!$B$5:$J$44,6,FALSE)*VLOOKUP(AirBFYLD2!BU$4,'[1]INTERNAL PARAMETERS-1'!$B$5:$J$44,3,FALSE) + AirBFYLD1!BU195*(1-VLOOKUP(AirBFYLD2!BU$4,'[1]INTERNAL PARAMETERS-1'!$B$5:$J$44,5,FALSE))*VLOOKUP(AirBFYLD2!BU$4,'[1]INTERNAL PARAMETERS-1'!$B$5:$J$44,8,FALSE)*VLOOKUP(AirBFYLD2!BU$4,'[1]INTERNAL PARAMETERS-1'!$B$5:$J$44,3,FALSE)</f>
        <v>0</v>
      </c>
      <c r="BV195" s="44">
        <f>AirBFYLD1!BV195*VLOOKUP(AirBFYLD2!BV$4,'[1]INTERNAL PARAMETERS-1'!$B$5:$J$44,5,FALSE)*VLOOKUP(AirBFYLD2!BV$4,'[1]INTERNAL PARAMETERS-1'!$B$5:$J$44,6,FALSE)*VLOOKUP(AirBFYLD2!BV$4,'[1]INTERNAL PARAMETERS-1'!$B$5:$J$44,3,FALSE) + AirBFYLD1!BV195*(1-VLOOKUP(AirBFYLD2!BV$4,'[1]INTERNAL PARAMETERS-1'!$B$5:$J$44,5,FALSE))*VLOOKUP(AirBFYLD2!BV$4,'[1]INTERNAL PARAMETERS-1'!$B$5:$J$44,8,FALSE)*VLOOKUP(AirBFYLD2!BV$4,'[1]INTERNAL PARAMETERS-1'!$B$5:$J$44,3,FALSE)</f>
        <v>0</v>
      </c>
      <c r="BW195" s="44">
        <f>AirBFYLD1!BW195*VLOOKUP(AirBFYLD2!BW$4,'[1]INTERNAL PARAMETERS-1'!$B$5:$J$44,5,FALSE)*VLOOKUP(AirBFYLD2!BW$4,'[1]INTERNAL PARAMETERS-1'!$B$5:$J$44,6,FALSE)*VLOOKUP(AirBFYLD2!BW$4,'[1]INTERNAL PARAMETERS-1'!$B$5:$J$44,3,FALSE) + AirBFYLD1!BW195*(1-VLOOKUP(AirBFYLD2!BW$4,'[1]INTERNAL PARAMETERS-1'!$B$5:$J$44,5,FALSE))*VLOOKUP(AirBFYLD2!BW$4,'[1]INTERNAL PARAMETERS-1'!$B$5:$J$44,8,FALSE)*VLOOKUP(AirBFYLD2!BW$4,'[1]INTERNAL PARAMETERS-1'!$B$5:$J$44,3,FALSE)</f>
        <v>0</v>
      </c>
      <c r="BX195" s="44">
        <f>AirBFYLD1!BX195*VLOOKUP(AirBFYLD2!BX$4,'[1]INTERNAL PARAMETERS-1'!$B$5:$J$44,5,FALSE)*VLOOKUP(AirBFYLD2!BX$4,'[1]INTERNAL PARAMETERS-1'!$B$5:$J$44,6,FALSE)*VLOOKUP(AirBFYLD2!BX$4,'[1]INTERNAL PARAMETERS-1'!$B$5:$J$44,3,FALSE) + AirBFYLD1!BX195*(1-VLOOKUP(AirBFYLD2!BX$4,'[1]INTERNAL PARAMETERS-1'!$B$5:$J$44,5,FALSE))*VLOOKUP(AirBFYLD2!BX$4,'[1]INTERNAL PARAMETERS-1'!$B$5:$J$44,8,FALSE)*VLOOKUP(AirBFYLD2!BX$4,'[1]INTERNAL PARAMETERS-1'!$B$5:$J$44,3,FALSE)</f>
        <v>0</v>
      </c>
      <c r="BY195" s="44">
        <f>AirBFYLD1!BY195*VLOOKUP(AirBFYLD2!BY$4,'[1]INTERNAL PARAMETERS-1'!$B$5:$J$44,5,FALSE)*VLOOKUP(AirBFYLD2!BY$4,'[1]INTERNAL PARAMETERS-1'!$B$5:$J$44,6,FALSE)*VLOOKUP(AirBFYLD2!BY$4,'[1]INTERNAL PARAMETERS-1'!$B$5:$J$44,3,FALSE) + AirBFYLD1!BY195*(1-VLOOKUP(AirBFYLD2!BY$4,'[1]INTERNAL PARAMETERS-1'!$B$5:$J$44,5,FALSE))*VLOOKUP(AirBFYLD2!BY$4,'[1]INTERNAL PARAMETERS-1'!$B$5:$J$44,8,FALSE)*VLOOKUP(AirBFYLD2!BY$4,'[1]INTERNAL PARAMETERS-1'!$B$5:$J$44,3,FALSE)</f>
        <v>0</v>
      </c>
      <c r="BZ195" s="44">
        <f>AirBFYLD1!BZ195*VLOOKUP(AirBFYLD2!BZ$4,'[1]INTERNAL PARAMETERS-1'!$B$5:$J$44,5,FALSE)*VLOOKUP(AirBFYLD2!BZ$4,'[1]INTERNAL PARAMETERS-1'!$B$5:$J$44,6,FALSE)*VLOOKUP(AirBFYLD2!BZ$4,'[1]INTERNAL PARAMETERS-1'!$B$5:$J$44,3,FALSE) + AirBFYLD1!BZ195*(1-VLOOKUP(AirBFYLD2!BZ$4,'[1]INTERNAL PARAMETERS-1'!$B$5:$J$44,5,FALSE))*VLOOKUP(AirBFYLD2!BZ$4,'[1]INTERNAL PARAMETERS-1'!$B$5:$J$44,8,FALSE)*VLOOKUP(AirBFYLD2!BZ$4,'[1]INTERNAL PARAMETERS-1'!$B$5:$J$44,3,FALSE)</f>
        <v>0</v>
      </c>
      <c r="CA195" s="44">
        <f>AirBFYLD1!CA195*VLOOKUP(AirBFYLD2!CA$4,'[1]INTERNAL PARAMETERS-1'!$B$5:$J$44,5,FALSE)*VLOOKUP(AirBFYLD2!CA$4,'[1]INTERNAL PARAMETERS-1'!$B$5:$J$44,6,FALSE)*VLOOKUP(AirBFYLD2!CA$4,'[1]INTERNAL PARAMETERS-1'!$B$5:$J$44,3,FALSE) + AirBFYLD1!CA195*(1-VLOOKUP(AirBFYLD2!CA$4,'[1]INTERNAL PARAMETERS-1'!$B$5:$J$44,5,FALSE))*VLOOKUP(AirBFYLD2!CA$4,'[1]INTERNAL PARAMETERS-1'!$B$5:$J$44,8,FALSE)*VLOOKUP(AirBFYLD2!CA$4,'[1]INTERNAL PARAMETERS-1'!$B$5:$J$44,3,FALSE)</f>
        <v>0</v>
      </c>
      <c r="CB195" s="44">
        <f>AirBFYLD1!CB195*VLOOKUP(AirBFYLD2!CB$4,'[1]INTERNAL PARAMETERS-1'!$B$5:$J$44,5,FALSE)*VLOOKUP(AirBFYLD2!CB$4,'[1]INTERNAL PARAMETERS-1'!$B$5:$J$44,6,FALSE)*VLOOKUP(AirBFYLD2!CB$4,'[1]INTERNAL PARAMETERS-1'!$B$5:$J$44,3,FALSE) + AirBFYLD1!CB195*(1-VLOOKUP(AirBFYLD2!CB$4,'[1]INTERNAL PARAMETERS-1'!$B$5:$J$44,5,FALSE))*VLOOKUP(AirBFYLD2!CB$4,'[1]INTERNAL PARAMETERS-1'!$B$5:$J$44,8,FALSE)*VLOOKUP(AirBFYLD2!CB$4,'[1]INTERNAL PARAMETERS-1'!$B$5:$J$44,3,FALSE)</f>
        <v>0</v>
      </c>
      <c r="CC195" s="44">
        <f>AirBFYLD1!CC195*VLOOKUP(AirBFYLD2!CC$4,'[1]INTERNAL PARAMETERS-1'!$B$5:$J$44,5,FALSE)*VLOOKUP(AirBFYLD2!CC$4,'[1]INTERNAL PARAMETERS-1'!$B$5:$J$44,6,FALSE)*VLOOKUP(AirBFYLD2!CC$4,'[1]INTERNAL PARAMETERS-1'!$B$5:$J$44,3,FALSE) + AirBFYLD1!CC195*(1-VLOOKUP(AirBFYLD2!CC$4,'[1]INTERNAL PARAMETERS-1'!$B$5:$J$44,5,FALSE))*VLOOKUP(AirBFYLD2!CC$4,'[1]INTERNAL PARAMETERS-1'!$B$5:$J$44,8,FALSE)*VLOOKUP(AirBFYLD2!CC$4,'[1]INTERNAL PARAMETERS-1'!$B$5:$J$44,3,FALSE)</f>
        <v>0</v>
      </c>
      <c r="CD195" s="44">
        <f>AirBFYLD1!CD195*VLOOKUP(AirBFYLD2!CD$4,'[1]INTERNAL PARAMETERS-1'!$B$5:$J$44,5,FALSE)*VLOOKUP(AirBFYLD2!CD$4,'[1]INTERNAL PARAMETERS-1'!$B$5:$J$44,6,FALSE)*VLOOKUP(AirBFYLD2!CD$4,'[1]INTERNAL PARAMETERS-1'!$B$5:$J$44,3,FALSE) + AirBFYLD1!CD195*(1-VLOOKUP(AirBFYLD2!CD$4,'[1]INTERNAL PARAMETERS-1'!$B$5:$J$44,5,FALSE))*VLOOKUP(AirBFYLD2!CD$4,'[1]INTERNAL PARAMETERS-1'!$B$5:$J$44,8,FALSE)*VLOOKUP(AirBFYLD2!CD$4,'[1]INTERNAL PARAMETERS-1'!$B$5:$J$44,3,FALSE)</f>
        <v>0</v>
      </c>
      <c r="CE195" s="44">
        <f>AirBFYLD1!CE195*VLOOKUP(AirBFYLD2!CE$4,'[1]INTERNAL PARAMETERS-1'!$B$5:$J$44,5,FALSE)*VLOOKUP(AirBFYLD2!CE$4,'[1]INTERNAL PARAMETERS-1'!$B$5:$J$44,6,FALSE)*VLOOKUP(AirBFYLD2!CE$4,'[1]INTERNAL PARAMETERS-1'!$B$5:$J$44,3,FALSE) + AirBFYLD1!CE195*(1-VLOOKUP(AirBFYLD2!CE$4,'[1]INTERNAL PARAMETERS-1'!$B$5:$J$44,5,FALSE))*VLOOKUP(AirBFYLD2!CE$4,'[1]INTERNAL PARAMETERS-1'!$B$5:$J$44,8,FALSE)*VLOOKUP(AirBFYLD2!CE$4,'[1]INTERNAL PARAMETERS-1'!$B$5:$J$44,3,FALSE)</f>
        <v>0</v>
      </c>
      <c r="CF195" s="44">
        <f>AirBFYLD1!CF195*VLOOKUP(AirBFYLD2!CF$4,'[1]INTERNAL PARAMETERS-1'!$B$5:$J$44,5,FALSE)*VLOOKUP(AirBFYLD2!CF$4,'[1]INTERNAL PARAMETERS-1'!$B$5:$J$44,6,FALSE)*VLOOKUP(AirBFYLD2!CF$4,'[1]INTERNAL PARAMETERS-1'!$B$5:$J$44,3,FALSE) + AirBFYLD1!CF195*(1-VLOOKUP(AirBFYLD2!CF$4,'[1]INTERNAL PARAMETERS-1'!$B$5:$J$44,5,FALSE))*VLOOKUP(AirBFYLD2!CF$4,'[1]INTERNAL PARAMETERS-1'!$B$5:$J$44,8,FALSE)*VLOOKUP(AirBFYLD2!CF$4,'[1]INTERNAL PARAMETERS-1'!$B$5:$J$44,3,FALSE)</f>
        <v>0</v>
      </c>
      <c r="CG195" s="44">
        <f>AirBFYLD1!CG195*VLOOKUP(AirBFYLD2!CG$4,'[1]INTERNAL PARAMETERS-1'!$B$5:$J$44,5,FALSE)*VLOOKUP(AirBFYLD2!CG$4,'[1]INTERNAL PARAMETERS-1'!$B$5:$J$44,6,FALSE)*VLOOKUP(AirBFYLD2!CG$4,'[1]INTERNAL PARAMETERS-1'!$B$5:$J$44,3,FALSE) + AirBFYLD1!CG195*(1-VLOOKUP(AirBFYLD2!CG$4,'[1]INTERNAL PARAMETERS-1'!$B$5:$J$44,5,FALSE))*VLOOKUP(AirBFYLD2!CG$4,'[1]INTERNAL PARAMETERS-1'!$B$5:$J$44,8,FALSE)*VLOOKUP(AirBFYLD2!CG$4,'[1]INTERNAL PARAMETERS-1'!$B$5:$J$44,3,FALSE)</f>
        <v>0</v>
      </c>
      <c r="CH195" s="43">
        <f>AirBFYLD1!CH195*VLOOKUP(AirBFYLD2!CH$4,'[1]INTERNAL PARAMETERS-1'!$B$5:$J$44,5,FALSE)*VLOOKUP(AirBFYLD2!CH$4,'[1]INTERNAL PARAMETERS-1'!$B$5:$J$44,6,FALSE)*VLOOKUP(AirBFYLD2!CH$4,'[1]INTERNAL PARAMETERS-1'!$B$5:$J$44,3,FALSE) + AirBFYLD1!CH195*(1-VLOOKUP(AirBFYLD2!CH$4,'[1]INTERNAL PARAMETERS-1'!$B$5:$J$44,5,FALSE))*VLOOKUP(AirBFYLD2!CH$4,'[1]INTERNAL PARAMETERS-1'!$B$5:$J$44,8,FALSE)*VLOOKUP(AirBFYLD2!CH$4,'[1]INTERNAL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5">
      <c r="B196" s="58" t="s">
        <v>7</v>
      </c>
      <c r="C196" s="57" t="s">
        <v>68</v>
      </c>
      <c r="D196" s="57" t="s">
        <v>56</v>
      </c>
      <c r="E196" s="133">
        <f>AirBF!X196</f>
        <v>0</v>
      </c>
      <c r="F196" s="59">
        <f>'[1]INTERNAL PARAMETERS-1'!M16</f>
        <v>30.094999999999999</v>
      </c>
      <c r="G196" s="45">
        <f>AirBFYLD1!G196*VLOOKUP(AirBFYLD2!G$4,'[1]INTERNAL PARAMETERS-1'!$B$5:$J$44,5,FALSE)*VLOOKUP(AirBFYLD2!G$4,'[1]INTERNAL PARAMETERS-1'!$B$5:$J$44,7,FALSE)*AirBFYLD2!$F196 + AirBFYLD1!G196*(1-VLOOKUP(AirBFYLD2!G$4,'[1]INTERNAL PARAMETERS-1'!$B$5:$J$44,5,FALSE))*VLOOKUP(AirBFYLD2!G$4,'[1]INTERNAL PARAMETERS-1'!$B$5:$J$44,9,FALSE)*AirBFYLD2!$F196</f>
        <v>0</v>
      </c>
      <c r="H196" s="44">
        <f>AirBFYLD1!H196*VLOOKUP(AirBFYLD2!H$4,'[1]INTERNAL PARAMETERS-1'!$B$5:$J$44,5,FALSE)*VLOOKUP(AirBFYLD2!H$4,'[1]INTERNAL PARAMETERS-1'!$B$5:$J$44,7,FALSE)*AirBFYLD2!$F196 + AirBFYLD1!H196*(1-VLOOKUP(AirBFYLD2!H$4,'[1]INTERNAL PARAMETERS-1'!$B$5:$J$44,5,FALSE))*VLOOKUP(AirBFYLD2!H$4,'[1]INTERNAL PARAMETERS-1'!$B$5:$J$44,9,FALSE)*AirBFYLD2!$F196</f>
        <v>0</v>
      </c>
      <c r="I196" s="44">
        <f>AirBFYLD1!I196*VLOOKUP(AirBFYLD2!I$4,'[1]INTERNAL PARAMETERS-1'!$B$5:$J$44,5,FALSE)*VLOOKUP(AirBFYLD2!I$4,'[1]INTERNAL PARAMETERS-1'!$B$5:$J$44,7,FALSE)*AirBFYLD2!$F196 + AirBFYLD1!I196*(1-VLOOKUP(AirBFYLD2!I$4,'[1]INTERNAL PARAMETERS-1'!$B$5:$J$44,5,FALSE))*VLOOKUP(AirBFYLD2!I$4,'[1]INTERNAL PARAMETERS-1'!$B$5:$J$44,9,FALSE)*AirBFYLD2!$F196</f>
        <v>0</v>
      </c>
      <c r="J196" s="44">
        <f>AirBFYLD1!J196*VLOOKUP(AirBFYLD2!J$4,'[1]INTERNAL PARAMETERS-1'!$B$5:$J$44,5,FALSE)*VLOOKUP(AirBFYLD2!J$4,'[1]INTERNAL PARAMETERS-1'!$B$5:$J$44,7,FALSE)*AirBFYLD2!$F196 + AirBFYLD1!J196*(1-VLOOKUP(AirBFYLD2!J$4,'[1]INTERNAL PARAMETERS-1'!$B$5:$J$44,5,FALSE))*VLOOKUP(AirBFYLD2!J$4,'[1]INTERNAL PARAMETERS-1'!$B$5:$J$44,9,FALSE)*AirBFYLD2!$F196</f>
        <v>0</v>
      </c>
      <c r="K196" s="44">
        <f>AirBFYLD1!K196*VLOOKUP(AirBFYLD2!K$4,'[1]INTERNAL PARAMETERS-1'!$B$5:$J$44,5,FALSE)*VLOOKUP(AirBFYLD2!K$4,'[1]INTERNAL PARAMETERS-1'!$B$5:$J$44,7,FALSE)*AirBFYLD2!$F196 + AirBFYLD1!K196*(1-VLOOKUP(AirBFYLD2!K$4,'[1]INTERNAL PARAMETERS-1'!$B$5:$J$44,5,FALSE))*VLOOKUP(AirBFYLD2!K$4,'[1]INTERNAL PARAMETERS-1'!$B$5:$J$44,9,FALSE)*AirBFYLD2!$F196</f>
        <v>0</v>
      </c>
      <c r="L196" s="44">
        <f>AirBFYLD1!L196*VLOOKUP(AirBFYLD2!L$4,'[1]INTERNAL PARAMETERS-1'!$B$5:$J$44,5,FALSE)*VLOOKUP(AirBFYLD2!L$4,'[1]INTERNAL PARAMETERS-1'!$B$5:$J$44,7,FALSE)*AirBFYLD2!$F196 + AirBFYLD1!L196*(1-VLOOKUP(AirBFYLD2!L$4,'[1]INTERNAL PARAMETERS-1'!$B$5:$J$44,5,FALSE))*VLOOKUP(AirBFYLD2!L$4,'[1]INTERNAL PARAMETERS-1'!$B$5:$J$44,9,FALSE)*AirBFYLD2!$F196</f>
        <v>0</v>
      </c>
      <c r="M196" s="44">
        <f>AirBFYLD1!M196*VLOOKUP(AirBFYLD2!M$4,'[1]INTERNAL PARAMETERS-1'!$B$5:$J$44,5,FALSE)*VLOOKUP(AirBFYLD2!M$4,'[1]INTERNAL PARAMETERS-1'!$B$5:$J$44,7,FALSE)*AirBFYLD2!$F196 + AirBFYLD1!M196*(1-VLOOKUP(AirBFYLD2!M$4,'[1]INTERNAL PARAMETERS-1'!$B$5:$J$44,5,FALSE))*VLOOKUP(AirBFYLD2!M$4,'[1]INTERNAL PARAMETERS-1'!$B$5:$J$44,9,FALSE)*AirBFYLD2!$F196</f>
        <v>0</v>
      </c>
      <c r="N196" s="44">
        <f>AirBFYLD1!N196*VLOOKUP(AirBFYLD2!N$4,'[1]INTERNAL PARAMETERS-1'!$B$5:$J$44,5,FALSE)*VLOOKUP(AirBFYLD2!N$4,'[1]INTERNAL PARAMETERS-1'!$B$5:$J$44,7,FALSE)*AirBFYLD2!$F196 + AirBFYLD1!N196*(1-VLOOKUP(AirBFYLD2!N$4,'[1]INTERNAL PARAMETERS-1'!$B$5:$J$44,5,FALSE))*VLOOKUP(AirBFYLD2!N$4,'[1]INTERNAL PARAMETERS-1'!$B$5:$J$44,9,FALSE)*AirBFYLD2!$F196</f>
        <v>0</v>
      </c>
      <c r="O196" s="44">
        <f>AirBFYLD1!O196*VLOOKUP(AirBFYLD2!O$4,'[1]INTERNAL PARAMETERS-1'!$B$5:$J$44,5,FALSE)*VLOOKUP(AirBFYLD2!O$4,'[1]INTERNAL PARAMETERS-1'!$B$5:$J$44,7,FALSE)*AirBFYLD2!$F196 + AirBFYLD1!O196*(1-VLOOKUP(AirBFYLD2!O$4,'[1]INTERNAL PARAMETERS-1'!$B$5:$J$44,5,FALSE))*VLOOKUP(AirBFYLD2!O$4,'[1]INTERNAL PARAMETERS-1'!$B$5:$J$44,9,FALSE)*AirBFYLD2!$F196</f>
        <v>0</v>
      </c>
      <c r="P196" s="44">
        <f>AirBFYLD1!P196*VLOOKUP(AirBFYLD2!P$4,'[1]INTERNAL PARAMETERS-1'!$B$5:$J$44,5,FALSE)*VLOOKUP(AirBFYLD2!P$4,'[1]INTERNAL PARAMETERS-1'!$B$5:$J$44,7,FALSE)*AirBFYLD2!$F196 + AirBFYLD1!P196*(1-VLOOKUP(AirBFYLD2!P$4,'[1]INTERNAL PARAMETERS-1'!$B$5:$J$44,5,FALSE))*VLOOKUP(AirBFYLD2!P$4,'[1]INTERNAL PARAMETERS-1'!$B$5:$J$44,9,FALSE)*AirBFYLD2!$F196</f>
        <v>0</v>
      </c>
      <c r="Q196" s="44">
        <f>AirBFYLD1!Q196*VLOOKUP(AirBFYLD2!Q$4,'[1]INTERNAL PARAMETERS-1'!$B$5:$J$44,5,FALSE)*VLOOKUP(AirBFYLD2!Q$4,'[1]INTERNAL PARAMETERS-1'!$B$5:$J$44,7,FALSE)*AirBFYLD2!$F196 + AirBFYLD1!Q196*(1-VLOOKUP(AirBFYLD2!Q$4,'[1]INTERNAL PARAMETERS-1'!$B$5:$J$44,5,FALSE))*VLOOKUP(AirBFYLD2!Q$4,'[1]INTERNAL PARAMETERS-1'!$B$5:$J$44,9,FALSE)*AirBFYLD2!$F196</f>
        <v>0</v>
      </c>
      <c r="R196" s="44">
        <f>AirBFYLD1!R196*VLOOKUP(AirBFYLD2!R$4,'[1]INTERNAL PARAMETERS-1'!$B$5:$J$44,5,FALSE)*VLOOKUP(AirBFYLD2!R$4,'[1]INTERNAL PARAMETERS-1'!$B$5:$J$44,7,FALSE)*AirBFYLD2!$F196 + AirBFYLD1!R196*(1-VLOOKUP(AirBFYLD2!R$4,'[1]INTERNAL PARAMETERS-1'!$B$5:$J$44,5,FALSE))*VLOOKUP(AirBFYLD2!R$4,'[1]INTERNAL PARAMETERS-1'!$B$5:$J$44,9,FALSE)*AirBFYLD2!$F196</f>
        <v>0</v>
      </c>
      <c r="S196" s="44">
        <f>AirBFYLD1!S196*VLOOKUP(AirBFYLD2!S$4,'[1]INTERNAL PARAMETERS-1'!$B$5:$J$44,5,FALSE)*VLOOKUP(AirBFYLD2!S$4,'[1]INTERNAL PARAMETERS-1'!$B$5:$J$44,7,FALSE)*AirBFYLD2!$F196 + AirBFYLD1!S196*(1-VLOOKUP(AirBFYLD2!S$4,'[1]INTERNAL PARAMETERS-1'!$B$5:$J$44,5,FALSE))*VLOOKUP(AirBFYLD2!S$4,'[1]INTERNAL PARAMETERS-1'!$B$5:$J$44,9,FALSE)*AirBFYLD2!$F196</f>
        <v>0</v>
      </c>
      <c r="T196" s="44">
        <f>AirBFYLD1!T196*VLOOKUP(AirBFYLD2!T$4,'[1]INTERNAL PARAMETERS-1'!$B$5:$J$44,5,FALSE)*VLOOKUP(AirBFYLD2!T$4,'[1]INTERNAL PARAMETERS-1'!$B$5:$J$44,7,FALSE)*AirBFYLD2!$F196 + AirBFYLD1!T196*(1-VLOOKUP(AirBFYLD2!T$4,'[1]INTERNAL PARAMETERS-1'!$B$5:$J$44,5,FALSE))*VLOOKUP(AirBFYLD2!T$4,'[1]INTERNAL PARAMETERS-1'!$B$5:$J$44,9,FALSE)*AirBFYLD2!$F196</f>
        <v>0</v>
      </c>
      <c r="U196" s="44">
        <f>AirBFYLD1!U196*VLOOKUP(AirBFYLD2!U$4,'[1]INTERNAL PARAMETERS-1'!$B$5:$J$44,5,FALSE)*VLOOKUP(AirBFYLD2!U$4,'[1]INTERNAL PARAMETERS-1'!$B$5:$J$44,7,FALSE)*AirBFYLD2!$F196 + AirBFYLD1!U196*(1-VLOOKUP(AirBFYLD2!U$4,'[1]INTERNAL PARAMETERS-1'!$B$5:$J$44,5,FALSE))*VLOOKUP(AirBFYLD2!U$4,'[1]INTERNAL PARAMETERS-1'!$B$5:$J$44,9,FALSE)*AirBFYLD2!$F196</f>
        <v>0</v>
      </c>
      <c r="V196" s="44">
        <f>AirBFYLD1!V196*VLOOKUP(AirBFYLD2!V$4,'[1]INTERNAL PARAMETERS-1'!$B$5:$J$44,5,FALSE)*VLOOKUP(AirBFYLD2!V$4,'[1]INTERNAL PARAMETERS-1'!$B$5:$J$44,7,FALSE)*AirBFYLD2!$F196 + AirBFYLD1!V196*(1-VLOOKUP(AirBFYLD2!V$4,'[1]INTERNAL PARAMETERS-1'!$B$5:$J$44,5,FALSE))*VLOOKUP(AirBFYLD2!V$4,'[1]INTERNAL PARAMETERS-1'!$B$5:$J$44,9,FALSE)*AirBFYLD2!$F196</f>
        <v>0</v>
      </c>
      <c r="W196" s="44">
        <f>AirBFYLD1!W196*VLOOKUP(AirBFYLD2!W$4,'[1]INTERNAL PARAMETERS-1'!$B$5:$J$44,5,FALSE)*VLOOKUP(AirBFYLD2!W$4,'[1]INTERNAL PARAMETERS-1'!$B$5:$J$44,7,FALSE)*AirBFYLD2!$F196 + AirBFYLD1!W196*(1-VLOOKUP(AirBFYLD2!W$4,'[1]INTERNAL PARAMETERS-1'!$B$5:$J$44,5,FALSE))*VLOOKUP(AirBFYLD2!W$4,'[1]INTERNAL PARAMETERS-1'!$B$5:$J$44,9,FALSE)*AirBFYLD2!$F196</f>
        <v>0</v>
      </c>
      <c r="X196" s="44">
        <f>AirBFYLD1!X196*VLOOKUP(AirBFYLD2!X$4,'[1]INTERNAL PARAMETERS-1'!$B$5:$J$44,5,FALSE)*VLOOKUP(AirBFYLD2!X$4,'[1]INTERNAL PARAMETERS-1'!$B$5:$J$44,7,FALSE)*AirBFYLD2!$F196 + AirBFYLD1!X196*(1-VLOOKUP(AirBFYLD2!X$4,'[1]INTERNAL PARAMETERS-1'!$B$5:$J$44,5,FALSE))*VLOOKUP(AirBFYLD2!X$4,'[1]INTERNAL PARAMETERS-1'!$B$5:$J$44,9,FALSE)*AirBFYLD2!$F196</f>
        <v>0</v>
      </c>
      <c r="Y196" s="44">
        <f>AirBFYLD1!Y196*VLOOKUP(AirBFYLD2!Y$4,'[1]INTERNAL PARAMETERS-1'!$B$5:$J$44,5,FALSE)*VLOOKUP(AirBFYLD2!Y$4,'[1]INTERNAL PARAMETERS-1'!$B$5:$J$44,7,FALSE)*AirBFYLD2!$F196 + AirBFYLD1!Y196*(1-VLOOKUP(AirBFYLD2!Y$4,'[1]INTERNAL PARAMETERS-1'!$B$5:$J$44,5,FALSE))*VLOOKUP(AirBFYLD2!Y$4,'[1]INTERNAL PARAMETERS-1'!$B$5:$J$44,9,FALSE)*AirBFYLD2!$F196</f>
        <v>0</v>
      </c>
      <c r="Z196" s="44">
        <f>AirBFYLD1!Z196*VLOOKUP(AirBFYLD2!Z$4,'[1]INTERNAL PARAMETERS-1'!$B$5:$J$44,5,FALSE)*VLOOKUP(AirBFYLD2!Z$4,'[1]INTERNAL PARAMETERS-1'!$B$5:$J$44,7,FALSE)*AirBFYLD2!$F196 + AirBFYLD1!Z196*(1-VLOOKUP(AirBFYLD2!Z$4,'[1]INTERNAL PARAMETERS-1'!$B$5:$J$44,5,FALSE))*VLOOKUP(AirBFYLD2!Z$4,'[1]INTERNAL PARAMETERS-1'!$B$5:$J$44,9,FALSE)*AirBFYLD2!$F196</f>
        <v>0</v>
      </c>
      <c r="AA196" s="44">
        <f>AirBFYLD1!AA196*VLOOKUP(AirBFYLD2!AA$4,'[1]INTERNAL PARAMETERS-1'!$B$5:$J$44,5,FALSE)*VLOOKUP(AirBFYLD2!AA$4,'[1]INTERNAL PARAMETERS-1'!$B$5:$J$44,7,FALSE)*AirBFYLD2!$F196 + AirBFYLD1!AA196*(1-VLOOKUP(AirBFYLD2!AA$4,'[1]INTERNAL PARAMETERS-1'!$B$5:$J$44,5,FALSE))*VLOOKUP(AirBFYLD2!AA$4,'[1]INTERNAL PARAMETERS-1'!$B$5:$J$44,9,FALSE)*AirBFYLD2!$F196</f>
        <v>0</v>
      </c>
      <c r="AB196" s="44">
        <f>AirBFYLD1!AB196*VLOOKUP(AirBFYLD2!AB$4,'[1]INTERNAL PARAMETERS-1'!$B$5:$J$44,5,FALSE)*VLOOKUP(AirBFYLD2!AB$4,'[1]INTERNAL PARAMETERS-1'!$B$5:$J$44,7,FALSE)*AirBFYLD2!$F196 + AirBFYLD1!AB196*(1-VLOOKUP(AirBFYLD2!AB$4,'[1]INTERNAL PARAMETERS-1'!$B$5:$J$44,5,FALSE))*VLOOKUP(AirBFYLD2!AB$4,'[1]INTERNAL PARAMETERS-1'!$B$5:$J$44,9,FALSE)*AirBFYLD2!$F196</f>
        <v>0</v>
      </c>
      <c r="AC196" s="44">
        <f>AirBFYLD1!AC196*VLOOKUP(AirBFYLD2!AC$4,'[1]INTERNAL PARAMETERS-1'!$B$5:$J$44,5,FALSE)*VLOOKUP(AirBFYLD2!AC$4,'[1]INTERNAL PARAMETERS-1'!$B$5:$J$44,7,FALSE)*AirBFYLD2!$F196 + AirBFYLD1!AC196*(1-VLOOKUP(AirBFYLD2!AC$4,'[1]INTERNAL PARAMETERS-1'!$B$5:$J$44,5,FALSE))*VLOOKUP(AirBFYLD2!AC$4,'[1]INTERNAL PARAMETERS-1'!$B$5:$J$44,9,FALSE)*AirBFYLD2!$F196</f>
        <v>0</v>
      </c>
      <c r="AD196" s="44">
        <f>AirBFYLD1!AD196*VLOOKUP(AirBFYLD2!AD$4,'[1]INTERNAL PARAMETERS-1'!$B$5:$J$44,5,FALSE)*VLOOKUP(AirBFYLD2!AD$4,'[1]INTERNAL PARAMETERS-1'!$B$5:$J$44,7,FALSE)*AirBFYLD2!$F196 + AirBFYLD1!AD196*(1-VLOOKUP(AirBFYLD2!AD$4,'[1]INTERNAL PARAMETERS-1'!$B$5:$J$44,5,FALSE))*VLOOKUP(AirBFYLD2!AD$4,'[1]INTERNAL PARAMETERS-1'!$B$5:$J$44,9,FALSE)*AirBFYLD2!$F196</f>
        <v>0</v>
      </c>
      <c r="AE196" s="44">
        <f>AirBFYLD1!AE196*VLOOKUP(AirBFYLD2!AE$4,'[1]INTERNAL PARAMETERS-1'!$B$5:$J$44,5,FALSE)*VLOOKUP(AirBFYLD2!AE$4,'[1]INTERNAL PARAMETERS-1'!$B$5:$J$44,7,FALSE)*AirBFYLD2!$F196 + AirBFYLD1!AE196*(1-VLOOKUP(AirBFYLD2!AE$4,'[1]INTERNAL PARAMETERS-1'!$B$5:$J$44,5,FALSE))*VLOOKUP(AirBFYLD2!AE$4,'[1]INTERNAL PARAMETERS-1'!$B$5:$J$44,9,FALSE)*AirBFYLD2!$F196</f>
        <v>0</v>
      </c>
      <c r="AF196" s="44">
        <f>AirBFYLD1!AF196*VLOOKUP(AirBFYLD2!AF$4,'[1]INTERNAL PARAMETERS-1'!$B$5:$J$44,5,FALSE)*VLOOKUP(AirBFYLD2!AF$4,'[1]INTERNAL PARAMETERS-1'!$B$5:$J$44,7,FALSE)*AirBFYLD2!$F196 + AirBFYLD1!AF196*(1-VLOOKUP(AirBFYLD2!AF$4,'[1]INTERNAL PARAMETERS-1'!$B$5:$J$44,5,FALSE))*VLOOKUP(AirBFYLD2!AF$4,'[1]INTERNAL PARAMETERS-1'!$B$5:$J$44,9,FALSE)*AirBFYLD2!$F196</f>
        <v>0</v>
      </c>
      <c r="AG196" s="44">
        <f>AirBFYLD1!AG196*VLOOKUP(AirBFYLD2!AG$4,'[1]INTERNAL PARAMETERS-1'!$B$5:$J$44,5,FALSE)*VLOOKUP(AirBFYLD2!AG$4,'[1]INTERNAL PARAMETERS-1'!$B$5:$J$44,7,FALSE)*AirBFYLD2!$F196 + AirBFYLD1!AG196*(1-VLOOKUP(AirBFYLD2!AG$4,'[1]INTERNAL PARAMETERS-1'!$B$5:$J$44,5,FALSE))*VLOOKUP(AirBFYLD2!AG$4,'[1]INTERNAL PARAMETERS-1'!$B$5:$J$44,9,FALSE)*AirBFYLD2!$F196</f>
        <v>0</v>
      </c>
      <c r="AH196" s="44">
        <f>AirBFYLD1!AH196*VLOOKUP(AirBFYLD2!AH$4,'[1]INTERNAL PARAMETERS-1'!$B$5:$J$44,5,FALSE)*VLOOKUP(AirBFYLD2!AH$4,'[1]INTERNAL PARAMETERS-1'!$B$5:$J$44,7,FALSE)*AirBFYLD2!$F196 + AirBFYLD1!AH196*(1-VLOOKUP(AirBFYLD2!AH$4,'[1]INTERNAL PARAMETERS-1'!$B$5:$J$44,5,FALSE))*VLOOKUP(AirBFYLD2!AH$4,'[1]INTERNAL PARAMETERS-1'!$B$5:$J$44,9,FALSE)*AirBFYLD2!$F196</f>
        <v>0</v>
      </c>
      <c r="AI196" s="44">
        <f>AirBFYLD1!AI196*VLOOKUP(AirBFYLD2!AI$4,'[1]INTERNAL PARAMETERS-1'!$B$5:$J$44,5,FALSE)*VLOOKUP(AirBFYLD2!AI$4,'[1]INTERNAL PARAMETERS-1'!$B$5:$J$44,7,FALSE)*AirBFYLD2!$F196 + AirBFYLD1!AI196*(1-VLOOKUP(AirBFYLD2!AI$4,'[1]INTERNAL PARAMETERS-1'!$B$5:$J$44,5,FALSE))*VLOOKUP(AirBFYLD2!AI$4,'[1]INTERNAL PARAMETERS-1'!$B$5:$J$44,9,FALSE)*AirBFYLD2!$F196</f>
        <v>0</v>
      </c>
      <c r="AJ196" s="44">
        <f>AirBFYLD1!AJ196*VLOOKUP(AirBFYLD2!AJ$4,'[1]INTERNAL PARAMETERS-1'!$B$5:$J$44,5,FALSE)*VLOOKUP(AirBFYLD2!AJ$4,'[1]INTERNAL PARAMETERS-1'!$B$5:$J$44,7,FALSE)*AirBFYLD2!$F196 + AirBFYLD1!AJ196*(1-VLOOKUP(AirBFYLD2!AJ$4,'[1]INTERNAL PARAMETERS-1'!$B$5:$J$44,5,FALSE))*VLOOKUP(AirBFYLD2!AJ$4,'[1]INTERNAL PARAMETERS-1'!$B$5:$J$44,9,FALSE)*AirBFYLD2!$F196</f>
        <v>0</v>
      </c>
      <c r="AK196" s="44">
        <f>AirBFYLD1!AK196*VLOOKUP(AirBFYLD2!AK$4,'[1]INTERNAL PARAMETERS-1'!$B$5:$J$44,5,FALSE)*VLOOKUP(AirBFYLD2!AK$4,'[1]INTERNAL PARAMETERS-1'!$B$5:$J$44,7,FALSE)*AirBFYLD2!$F196 + AirBFYLD1!AK196*(1-VLOOKUP(AirBFYLD2!AK$4,'[1]INTERNAL PARAMETERS-1'!$B$5:$J$44,5,FALSE))*VLOOKUP(AirBFYLD2!AK$4,'[1]INTERNAL PARAMETERS-1'!$B$5:$J$44,9,FALSE)*AirBFYLD2!$F196</f>
        <v>0</v>
      </c>
      <c r="AL196" s="44">
        <f>AirBFYLD1!AL196*VLOOKUP(AirBFYLD2!AL$4,'[1]INTERNAL PARAMETERS-1'!$B$5:$J$44,5,FALSE)*VLOOKUP(AirBFYLD2!AL$4,'[1]INTERNAL PARAMETERS-1'!$B$5:$J$44,7,FALSE)*AirBFYLD2!$F196 + AirBFYLD1!AL196*(1-VLOOKUP(AirBFYLD2!AL$4,'[1]INTERNAL PARAMETERS-1'!$B$5:$J$44,5,FALSE))*VLOOKUP(AirBFYLD2!AL$4,'[1]INTERNAL PARAMETERS-1'!$B$5:$J$44,9,FALSE)*AirBFYLD2!$F196</f>
        <v>0</v>
      </c>
      <c r="AM196" s="44">
        <f>AirBFYLD1!AM196*VLOOKUP(AirBFYLD2!AM$4,'[1]INTERNAL PARAMETERS-1'!$B$5:$J$44,5,FALSE)*VLOOKUP(AirBFYLD2!AM$4,'[1]INTERNAL PARAMETERS-1'!$B$5:$J$44,7,FALSE)*AirBFYLD2!$F196 + AirBFYLD1!AM196*(1-VLOOKUP(AirBFYLD2!AM$4,'[1]INTERNAL PARAMETERS-1'!$B$5:$J$44,5,FALSE))*VLOOKUP(AirBFYLD2!AM$4,'[1]INTERNAL PARAMETERS-1'!$B$5:$J$44,9,FALSE)*AirBFYLD2!$F196</f>
        <v>0</v>
      </c>
      <c r="AN196" s="44">
        <f>AirBFYLD1!AN196*VLOOKUP(AirBFYLD2!AN$4,'[1]INTERNAL PARAMETERS-1'!$B$5:$J$44,5,FALSE)*VLOOKUP(AirBFYLD2!AN$4,'[1]INTERNAL PARAMETERS-1'!$B$5:$J$44,7,FALSE)*AirBFYLD2!$F196 + AirBFYLD1!AN196*(1-VLOOKUP(AirBFYLD2!AN$4,'[1]INTERNAL PARAMETERS-1'!$B$5:$J$44,5,FALSE))*VLOOKUP(AirBFYLD2!AN$4,'[1]INTERNAL PARAMETERS-1'!$B$5:$J$44,9,FALSE)*AirBFYLD2!$F196</f>
        <v>0</v>
      </c>
      <c r="AO196" s="44">
        <f>AirBFYLD1!AO196*VLOOKUP(AirBFYLD2!AO$4,'[1]INTERNAL PARAMETERS-1'!$B$5:$J$44,5,FALSE)*VLOOKUP(AirBFYLD2!AO$4,'[1]INTERNAL PARAMETERS-1'!$B$5:$J$44,7,FALSE)*AirBFYLD2!$F196 + AirBFYLD1!AO196*(1-VLOOKUP(AirBFYLD2!AO$4,'[1]INTERNAL PARAMETERS-1'!$B$5:$J$44,5,FALSE))*VLOOKUP(AirBFYLD2!AO$4,'[1]INTERNAL PARAMETERS-1'!$B$5:$J$44,9,FALSE)*AirBFYLD2!$F196</f>
        <v>0</v>
      </c>
      <c r="AP196" s="44">
        <f>AirBFYLD1!AP196*VLOOKUP(AirBFYLD2!AP$4,'[1]INTERNAL PARAMETERS-1'!$B$5:$J$44,5,FALSE)*VLOOKUP(AirBFYLD2!AP$4,'[1]INTERNAL PARAMETERS-1'!$B$5:$J$44,7,FALSE)*AirBFYLD2!$F196 + AirBFYLD1!AP196*(1-VLOOKUP(AirBFYLD2!AP$4,'[1]INTERNAL PARAMETERS-1'!$B$5:$J$44,5,FALSE))*VLOOKUP(AirBFYLD2!AP$4,'[1]INTERNAL PARAMETERS-1'!$B$5:$J$44,9,FALSE)*AirBFYLD2!$F196</f>
        <v>0</v>
      </c>
      <c r="AQ196" s="44">
        <f>AirBFYLD1!AQ196*VLOOKUP(AirBFYLD2!AQ$4,'[1]INTERNAL PARAMETERS-1'!$B$5:$J$44,5,FALSE)*VLOOKUP(AirBFYLD2!AQ$4,'[1]INTERNAL PARAMETERS-1'!$B$5:$J$44,7,FALSE)*AirBFYLD2!$F196 + AirBFYLD1!AQ196*(1-VLOOKUP(AirBFYLD2!AQ$4,'[1]INTERNAL PARAMETERS-1'!$B$5:$J$44,5,FALSE))*VLOOKUP(AirBFYLD2!AQ$4,'[1]INTERNAL PARAMETERS-1'!$B$5:$J$44,9,FALSE)*AirBFYLD2!$F196</f>
        <v>0</v>
      </c>
      <c r="AR196" s="44">
        <f>AirBFYLD1!AR196*VLOOKUP(AirBFYLD2!AR$4,'[1]INTERNAL PARAMETERS-1'!$B$5:$J$44,5,FALSE)*VLOOKUP(AirBFYLD2!AR$4,'[1]INTERNAL PARAMETERS-1'!$B$5:$J$44,7,FALSE)*AirBFYLD2!$F196 + AirBFYLD1!AR196*(1-VLOOKUP(AirBFYLD2!AR$4,'[1]INTERNAL PARAMETERS-1'!$B$5:$J$44,5,FALSE))*VLOOKUP(AirBFYLD2!AR$4,'[1]INTERNAL PARAMETERS-1'!$B$5:$J$44,9,FALSE)*AirBFYLD2!$F196</f>
        <v>0</v>
      </c>
      <c r="AS196" s="44">
        <f>AirBFYLD1!AS196*VLOOKUP(AirBFYLD2!AS$4,'[1]INTERNAL PARAMETERS-1'!$B$5:$J$44,5,FALSE)*VLOOKUP(AirBFYLD2!AS$4,'[1]INTERNAL PARAMETERS-1'!$B$5:$J$44,7,FALSE)*AirBFYLD2!$F196 + AirBFYLD1!AS196*(1-VLOOKUP(AirBFYLD2!AS$4,'[1]INTERNAL PARAMETERS-1'!$B$5:$J$44,5,FALSE))*VLOOKUP(AirBFYLD2!AS$4,'[1]INTERNAL PARAMETERS-1'!$B$5:$J$44,9,FALSE)*AirBFYLD2!$F196</f>
        <v>0</v>
      </c>
      <c r="AT196" s="43">
        <f>AirBFYLD1!AT196*VLOOKUP(AirBFYLD2!AT$4,'[1]INTERNAL PARAMETERS-1'!$B$5:$J$44,5,FALSE)*VLOOKUP(AirBFYLD2!AT$4,'[1]INTERNAL PARAMETERS-1'!$B$5:$J$44,7,FALSE)*AirBFYLD2!$F196 + AirBFYLD1!AT196*(1-VLOOKUP(AirBFYLD2!AT$4,'[1]INTERNAL PARAMETERS-1'!$B$5:$J$44,5,FALSE))*VLOOKUP(AirBFYLD2!AT$4,'[1]INTERNAL PARAMETERS-1'!$B$5:$J$44,9,FALSE)*AirBFYLD2!$F196</f>
        <v>0</v>
      </c>
      <c r="AU196" s="45">
        <f>AirBFYLD1!AU196*VLOOKUP(AirBFYLD2!AU$4,'[1]INTERNAL PARAMETERS-1'!$B$5:$J$44,5,FALSE)*VLOOKUP(AirBFYLD2!AU$4,'[1]INTERNAL PARAMETERS-1'!$B$5:$J$44,6,FALSE)*VLOOKUP(AirBFYLD2!AU$4,'[1]INTERNAL PARAMETERS-1'!$B$5:$J$44,3,FALSE) + AirBFYLD1!AU196*(1-VLOOKUP(AirBFYLD2!AU$4,'[1]INTERNAL PARAMETERS-1'!$B$5:$J$44,5,FALSE))*VLOOKUP(AirBFYLD2!AU$4,'[1]INTERNAL PARAMETERS-1'!$B$5:$J$44,8,FALSE)*VLOOKUP(AirBFYLD2!AU$4,'[1]INTERNAL PARAMETERS-1'!$B$5:$J$44,3,FALSE)</f>
        <v>0</v>
      </c>
      <c r="AV196" s="44">
        <f>AirBFYLD1!AV196*VLOOKUP(AirBFYLD2!AV$4,'[1]INTERNAL PARAMETERS-1'!$B$5:$J$44,5,FALSE)*VLOOKUP(AirBFYLD2!AV$4,'[1]INTERNAL PARAMETERS-1'!$B$5:$J$44,6,FALSE)*VLOOKUP(AirBFYLD2!AV$4,'[1]INTERNAL PARAMETERS-1'!$B$5:$J$44,3,FALSE) + AirBFYLD1!AV196*(1-VLOOKUP(AirBFYLD2!AV$4,'[1]INTERNAL PARAMETERS-1'!$B$5:$J$44,5,FALSE))*VLOOKUP(AirBFYLD2!AV$4,'[1]INTERNAL PARAMETERS-1'!$B$5:$J$44,8,FALSE)*VLOOKUP(AirBFYLD2!AV$4,'[1]INTERNAL PARAMETERS-1'!$B$5:$J$44,3,FALSE)</f>
        <v>0</v>
      </c>
      <c r="AW196" s="44">
        <f>AirBFYLD1!AW196*VLOOKUP(AirBFYLD2!AW$4,'[1]INTERNAL PARAMETERS-1'!$B$5:$J$44,5,FALSE)*VLOOKUP(AirBFYLD2!AW$4,'[1]INTERNAL PARAMETERS-1'!$B$5:$J$44,6,FALSE)*VLOOKUP(AirBFYLD2!AW$4,'[1]INTERNAL PARAMETERS-1'!$B$5:$J$44,3,FALSE) + AirBFYLD1!AW196*(1-VLOOKUP(AirBFYLD2!AW$4,'[1]INTERNAL PARAMETERS-1'!$B$5:$J$44,5,FALSE))*VLOOKUP(AirBFYLD2!AW$4,'[1]INTERNAL PARAMETERS-1'!$B$5:$J$44,8,FALSE)*VLOOKUP(AirBFYLD2!AW$4,'[1]INTERNAL PARAMETERS-1'!$B$5:$J$44,3,FALSE)</f>
        <v>0</v>
      </c>
      <c r="AX196" s="44">
        <f>AirBFYLD1!AX196*VLOOKUP(AirBFYLD2!AX$4,'[1]INTERNAL PARAMETERS-1'!$B$5:$J$44,5,FALSE)*VLOOKUP(AirBFYLD2!AX$4,'[1]INTERNAL PARAMETERS-1'!$B$5:$J$44,6,FALSE)*VLOOKUP(AirBFYLD2!AX$4,'[1]INTERNAL PARAMETERS-1'!$B$5:$J$44,3,FALSE) + AirBFYLD1!AX196*(1-VLOOKUP(AirBFYLD2!AX$4,'[1]INTERNAL PARAMETERS-1'!$B$5:$J$44,5,FALSE))*VLOOKUP(AirBFYLD2!AX$4,'[1]INTERNAL PARAMETERS-1'!$B$5:$J$44,8,FALSE)*VLOOKUP(AirBFYLD2!AX$4,'[1]INTERNAL PARAMETERS-1'!$B$5:$J$44,3,FALSE)</f>
        <v>0</v>
      </c>
      <c r="AY196" s="44">
        <f>AirBFYLD1!AY196*VLOOKUP(AirBFYLD2!AY$4,'[1]INTERNAL PARAMETERS-1'!$B$5:$J$44,5,FALSE)*VLOOKUP(AirBFYLD2!AY$4,'[1]INTERNAL PARAMETERS-1'!$B$5:$J$44,6,FALSE)*VLOOKUP(AirBFYLD2!AY$4,'[1]INTERNAL PARAMETERS-1'!$B$5:$J$44,3,FALSE) + AirBFYLD1!AY196*(1-VLOOKUP(AirBFYLD2!AY$4,'[1]INTERNAL PARAMETERS-1'!$B$5:$J$44,5,FALSE))*VLOOKUP(AirBFYLD2!AY$4,'[1]INTERNAL PARAMETERS-1'!$B$5:$J$44,8,FALSE)*VLOOKUP(AirBFYLD2!AY$4,'[1]INTERNAL PARAMETERS-1'!$B$5:$J$44,3,FALSE)</f>
        <v>0</v>
      </c>
      <c r="AZ196" s="44">
        <f>AirBFYLD1!AZ196*VLOOKUP(AirBFYLD2!AZ$4,'[1]INTERNAL PARAMETERS-1'!$B$5:$J$44,5,FALSE)*VLOOKUP(AirBFYLD2!AZ$4,'[1]INTERNAL PARAMETERS-1'!$B$5:$J$44,6,FALSE)*VLOOKUP(AirBFYLD2!AZ$4,'[1]INTERNAL PARAMETERS-1'!$B$5:$J$44,3,FALSE) + AirBFYLD1!AZ196*(1-VLOOKUP(AirBFYLD2!AZ$4,'[1]INTERNAL PARAMETERS-1'!$B$5:$J$44,5,FALSE))*VLOOKUP(AirBFYLD2!AZ$4,'[1]INTERNAL PARAMETERS-1'!$B$5:$J$44,8,FALSE)*VLOOKUP(AirBFYLD2!AZ$4,'[1]INTERNAL PARAMETERS-1'!$B$5:$J$44,3,FALSE)</f>
        <v>0</v>
      </c>
      <c r="BA196" s="44">
        <f>AirBFYLD1!BA196*VLOOKUP(AirBFYLD2!BA$4,'[1]INTERNAL PARAMETERS-1'!$B$5:$J$44,5,FALSE)*VLOOKUP(AirBFYLD2!BA$4,'[1]INTERNAL PARAMETERS-1'!$B$5:$J$44,6,FALSE)*VLOOKUP(AirBFYLD2!BA$4,'[1]INTERNAL PARAMETERS-1'!$B$5:$J$44,3,FALSE) + AirBFYLD1!BA196*(1-VLOOKUP(AirBFYLD2!BA$4,'[1]INTERNAL PARAMETERS-1'!$B$5:$J$44,5,FALSE))*VLOOKUP(AirBFYLD2!BA$4,'[1]INTERNAL PARAMETERS-1'!$B$5:$J$44,8,FALSE)*VLOOKUP(AirBFYLD2!BA$4,'[1]INTERNAL PARAMETERS-1'!$B$5:$J$44,3,FALSE)</f>
        <v>0</v>
      </c>
      <c r="BB196" s="44">
        <f>AirBFYLD1!BB196*VLOOKUP(AirBFYLD2!BB$4,'[1]INTERNAL PARAMETERS-1'!$B$5:$J$44,5,FALSE)*VLOOKUP(AirBFYLD2!BB$4,'[1]INTERNAL PARAMETERS-1'!$B$5:$J$44,6,FALSE)*VLOOKUP(AirBFYLD2!BB$4,'[1]INTERNAL PARAMETERS-1'!$B$5:$J$44,3,FALSE) + AirBFYLD1!BB196*(1-VLOOKUP(AirBFYLD2!BB$4,'[1]INTERNAL PARAMETERS-1'!$B$5:$J$44,5,FALSE))*VLOOKUP(AirBFYLD2!BB$4,'[1]INTERNAL PARAMETERS-1'!$B$5:$J$44,8,FALSE)*VLOOKUP(AirBFYLD2!BB$4,'[1]INTERNAL PARAMETERS-1'!$B$5:$J$44,3,FALSE)</f>
        <v>0</v>
      </c>
      <c r="BC196" s="44">
        <f>AirBFYLD1!BC196*VLOOKUP(AirBFYLD2!BC$4,'[1]INTERNAL PARAMETERS-1'!$B$5:$J$44,5,FALSE)*VLOOKUP(AirBFYLD2!BC$4,'[1]INTERNAL PARAMETERS-1'!$B$5:$J$44,6,FALSE)*VLOOKUP(AirBFYLD2!BC$4,'[1]INTERNAL PARAMETERS-1'!$B$5:$J$44,3,FALSE) + AirBFYLD1!BC196*(1-VLOOKUP(AirBFYLD2!BC$4,'[1]INTERNAL PARAMETERS-1'!$B$5:$J$44,5,FALSE))*VLOOKUP(AirBFYLD2!BC$4,'[1]INTERNAL PARAMETERS-1'!$B$5:$J$44,8,FALSE)*VLOOKUP(AirBFYLD2!BC$4,'[1]INTERNAL PARAMETERS-1'!$B$5:$J$44,3,FALSE)</f>
        <v>0</v>
      </c>
      <c r="BD196" s="44">
        <f>AirBFYLD1!BD196*VLOOKUP(AirBFYLD2!BD$4,'[1]INTERNAL PARAMETERS-1'!$B$5:$J$44,5,FALSE)*VLOOKUP(AirBFYLD2!BD$4,'[1]INTERNAL PARAMETERS-1'!$B$5:$J$44,6,FALSE)*VLOOKUP(AirBFYLD2!BD$4,'[1]INTERNAL PARAMETERS-1'!$B$5:$J$44,3,FALSE) + AirBFYLD1!BD196*(1-VLOOKUP(AirBFYLD2!BD$4,'[1]INTERNAL PARAMETERS-1'!$B$5:$J$44,5,FALSE))*VLOOKUP(AirBFYLD2!BD$4,'[1]INTERNAL PARAMETERS-1'!$B$5:$J$44,8,FALSE)*VLOOKUP(AirBFYLD2!BD$4,'[1]INTERNAL PARAMETERS-1'!$B$5:$J$44,3,FALSE)</f>
        <v>0</v>
      </c>
      <c r="BE196" s="44">
        <f>AirBFYLD1!BE196*VLOOKUP(AirBFYLD2!BE$4,'[1]INTERNAL PARAMETERS-1'!$B$5:$J$44,5,FALSE)*VLOOKUP(AirBFYLD2!BE$4,'[1]INTERNAL PARAMETERS-1'!$B$5:$J$44,6,FALSE)*VLOOKUP(AirBFYLD2!BE$4,'[1]INTERNAL PARAMETERS-1'!$B$5:$J$44,3,FALSE) + AirBFYLD1!BE196*(1-VLOOKUP(AirBFYLD2!BE$4,'[1]INTERNAL PARAMETERS-1'!$B$5:$J$44,5,FALSE))*VLOOKUP(AirBFYLD2!BE$4,'[1]INTERNAL PARAMETERS-1'!$B$5:$J$44,8,FALSE)*VLOOKUP(AirBFYLD2!BE$4,'[1]INTERNAL PARAMETERS-1'!$B$5:$J$44,3,FALSE)</f>
        <v>0</v>
      </c>
      <c r="BF196" s="44">
        <f>AirBFYLD1!BF196*VLOOKUP(AirBFYLD2!BF$4,'[1]INTERNAL PARAMETERS-1'!$B$5:$J$44,5,FALSE)*VLOOKUP(AirBFYLD2!BF$4,'[1]INTERNAL PARAMETERS-1'!$B$5:$J$44,6,FALSE)*VLOOKUP(AirBFYLD2!BF$4,'[1]INTERNAL PARAMETERS-1'!$B$5:$J$44,3,FALSE) + AirBFYLD1!BF196*(1-VLOOKUP(AirBFYLD2!BF$4,'[1]INTERNAL PARAMETERS-1'!$B$5:$J$44,5,FALSE))*VLOOKUP(AirBFYLD2!BF$4,'[1]INTERNAL PARAMETERS-1'!$B$5:$J$44,8,FALSE)*VLOOKUP(AirBFYLD2!BF$4,'[1]INTERNAL PARAMETERS-1'!$B$5:$J$44,3,FALSE)</f>
        <v>0</v>
      </c>
      <c r="BG196" s="44">
        <f>AirBFYLD1!BG196*VLOOKUP(AirBFYLD2!BG$4,'[1]INTERNAL PARAMETERS-1'!$B$5:$J$44,5,FALSE)*VLOOKUP(AirBFYLD2!BG$4,'[1]INTERNAL PARAMETERS-1'!$B$5:$J$44,6,FALSE)*VLOOKUP(AirBFYLD2!BG$4,'[1]INTERNAL PARAMETERS-1'!$B$5:$J$44,3,FALSE) + AirBFYLD1!BG196*(1-VLOOKUP(AirBFYLD2!BG$4,'[1]INTERNAL PARAMETERS-1'!$B$5:$J$44,5,FALSE))*VLOOKUP(AirBFYLD2!BG$4,'[1]INTERNAL PARAMETERS-1'!$B$5:$J$44,8,FALSE)*VLOOKUP(AirBFYLD2!BG$4,'[1]INTERNAL PARAMETERS-1'!$B$5:$J$44,3,FALSE)</f>
        <v>0</v>
      </c>
      <c r="BH196" s="44">
        <f>AirBFYLD1!BH196*VLOOKUP(AirBFYLD2!BH$4,'[1]INTERNAL PARAMETERS-1'!$B$5:$J$44,5,FALSE)*VLOOKUP(AirBFYLD2!BH$4,'[1]INTERNAL PARAMETERS-1'!$B$5:$J$44,6,FALSE)*VLOOKUP(AirBFYLD2!BH$4,'[1]INTERNAL PARAMETERS-1'!$B$5:$J$44,3,FALSE) + AirBFYLD1!BH196*(1-VLOOKUP(AirBFYLD2!BH$4,'[1]INTERNAL PARAMETERS-1'!$B$5:$J$44,5,FALSE))*VLOOKUP(AirBFYLD2!BH$4,'[1]INTERNAL PARAMETERS-1'!$B$5:$J$44,8,FALSE)*VLOOKUP(AirBFYLD2!BH$4,'[1]INTERNAL PARAMETERS-1'!$B$5:$J$44,3,FALSE)</f>
        <v>0</v>
      </c>
      <c r="BI196" s="44">
        <f>AirBFYLD1!BI196*VLOOKUP(AirBFYLD2!BI$4,'[1]INTERNAL PARAMETERS-1'!$B$5:$J$44,5,FALSE)*VLOOKUP(AirBFYLD2!BI$4,'[1]INTERNAL PARAMETERS-1'!$B$5:$J$44,6,FALSE)*VLOOKUP(AirBFYLD2!BI$4,'[1]INTERNAL PARAMETERS-1'!$B$5:$J$44,3,FALSE) + AirBFYLD1!BI196*(1-VLOOKUP(AirBFYLD2!BI$4,'[1]INTERNAL PARAMETERS-1'!$B$5:$J$44,5,FALSE))*VLOOKUP(AirBFYLD2!BI$4,'[1]INTERNAL PARAMETERS-1'!$B$5:$J$44,8,FALSE)*VLOOKUP(AirBFYLD2!BI$4,'[1]INTERNAL PARAMETERS-1'!$B$5:$J$44,3,FALSE)</f>
        <v>0</v>
      </c>
      <c r="BJ196" s="44">
        <f>AirBFYLD1!BJ196*VLOOKUP(AirBFYLD2!BJ$4,'[1]INTERNAL PARAMETERS-1'!$B$5:$J$44,5,FALSE)*VLOOKUP(AirBFYLD2!BJ$4,'[1]INTERNAL PARAMETERS-1'!$B$5:$J$44,6,FALSE)*VLOOKUP(AirBFYLD2!BJ$4,'[1]INTERNAL PARAMETERS-1'!$B$5:$J$44,3,FALSE) + AirBFYLD1!BJ196*(1-VLOOKUP(AirBFYLD2!BJ$4,'[1]INTERNAL PARAMETERS-1'!$B$5:$J$44,5,FALSE))*VLOOKUP(AirBFYLD2!BJ$4,'[1]INTERNAL PARAMETERS-1'!$B$5:$J$44,8,FALSE)*VLOOKUP(AirBFYLD2!BJ$4,'[1]INTERNAL PARAMETERS-1'!$B$5:$J$44,3,FALSE)</f>
        <v>0</v>
      </c>
      <c r="BK196" s="44">
        <f>AirBFYLD1!BK196*VLOOKUP(AirBFYLD2!BK$4,'[1]INTERNAL PARAMETERS-1'!$B$5:$J$44,5,FALSE)*VLOOKUP(AirBFYLD2!BK$4,'[1]INTERNAL PARAMETERS-1'!$B$5:$J$44,6,FALSE)*VLOOKUP(AirBFYLD2!BK$4,'[1]INTERNAL PARAMETERS-1'!$B$5:$J$44,3,FALSE) + AirBFYLD1!BK196*(1-VLOOKUP(AirBFYLD2!BK$4,'[1]INTERNAL PARAMETERS-1'!$B$5:$J$44,5,FALSE))*VLOOKUP(AirBFYLD2!BK$4,'[1]INTERNAL PARAMETERS-1'!$B$5:$J$44,8,FALSE)*VLOOKUP(AirBFYLD2!BK$4,'[1]INTERNAL PARAMETERS-1'!$B$5:$J$44,3,FALSE)</f>
        <v>0</v>
      </c>
      <c r="BL196" s="44">
        <f>AirBFYLD1!BL196*VLOOKUP(AirBFYLD2!BL$4,'[1]INTERNAL PARAMETERS-1'!$B$5:$J$44,5,FALSE)*VLOOKUP(AirBFYLD2!BL$4,'[1]INTERNAL PARAMETERS-1'!$B$5:$J$44,6,FALSE)*VLOOKUP(AirBFYLD2!BL$4,'[1]INTERNAL PARAMETERS-1'!$B$5:$J$44,3,FALSE) + AirBFYLD1!BL196*(1-VLOOKUP(AirBFYLD2!BL$4,'[1]INTERNAL PARAMETERS-1'!$B$5:$J$44,5,FALSE))*VLOOKUP(AirBFYLD2!BL$4,'[1]INTERNAL PARAMETERS-1'!$B$5:$J$44,8,FALSE)*VLOOKUP(AirBFYLD2!BL$4,'[1]INTERNAL PARAMETERS-1'!$B$5:$J$44,3,FALSE)</f>
        <v>0</v>
      </c>
      <c r="BM196" s="44">
        <f>AirBFYLD1!BM196*VLOOKUP(AirBFYLD2!BM$4,'[1]INTERNAL PARAMETERS-1'!$B$5:$J$44,5,FALSE)*VLOOKUP(AirBFYLD2!BM$4,'[1]INTERNAL PARAMETERS-1'!$B$5:$J$44,6,FALSE)*VLOOKUP(AirBFYLD2!BM$4,'[1]INTERNAL PARAMETERS-1'!$B$5:$J$44,3,FALSE) + AirBFYLD1!BM196*(1-VLOOKUP(AirBFYLD2!BM$4,'[1]INTERNAL PARAMETERS-1'!$B$5:$J$44,5,FALSE))*VLOOKUP(AirBFYLD2!BM$4,'[1]INTERNAL PARAMETERS-1'!$B$5:$J$44,8,FALSE)*VLOOKUP(AirBFYLD2!BM$4,'[1]INTERNAL PARAMETERS-1'!$B$5:$J$44,3,FALSE)</f>
        <v>0</v>
      </c>
      <c r="BN196" s="44">
        <f>AirBFYLD1!BN196*VLOOKUP(AirBFYLD2!BN$4,'[1]INTERNAL PARAMETERS-1'!$B$5:$J$44,5,FALSE)*VLOOKUP(AirBFYLD2!BN$4,'[1]INTERNAL PARAMETERS-1'!$B$5:$J$44,6,FALSE)*VLOOKUP(AirBFYLD2!BN$4,'[1]INTERNAL PARAMETERS-1'!$B$5:$J$44,3,FALSE) + AirBFYLD1!BN196*(1-VLOOKUP(AirBFYLD2!BN$4,'[1]INTERNAL PARAMETERS-1'!$B$5:$J$44,5,FALSE))*VLOOKUP(AirBFYLD2!BN$4,'[1]INTERNAL PARAMETERS-1'!$B$5:$J$44,8,FALSE)*VLOOKUP(AirBFYLD2!BN$4,'[1]INTERNAL PARAMETERS-1'!$B$5:$J$44,3,FALSE)</f>
        <v>0</v>
      </c>
      <c r="BO196" s="44">
        <f>AirBFYLD1!BO196*VLOOKUP(AirBFYLD2!BO$4,'[1]INTERNAL PARAMETERS-1'!$B$5:$J$44,5,FALSE)*VLOOKUP(AirBFYLD2!BO$4,'[1]INTERNAL PARAMETERS-1'!$B$5:$J$44,6,FALSE)*VLOOKUP(AirBFYLD2!BO$4,'[1]INTERNAL PARAMETERS-1'!$B$5:$J$44,3,FALSE) + AirBFYLD1!BO196*(1-VLOOKUP(AirBFYLD2!BO$4,'[1]INTERNAL PARAMETERS-1'!$B$5:$J$44,5,FALSE))*VLOOKUP(AirBFYLD2!BO$4,'[1]INTERNAL PARAMETERS-1'!$B$5:$J$44,8,FALSE)*VLOOKUP(AirBFYLD2!BO$4,'[1]INTERNAL PARAMETERS-1'!$B$5:$J$44,3,FALSE)</f>
        <v>0</v>
      </c>
      <c r="BP196" s="44">
        <f>AirBFYLD1!BP196*VLOOKUP(AirBFYLD2!BP$4,'[1]INTERNAL PARAMETERS-1'!$B$5:$J$44,5,FALSE)*VLOOKUP(AirBFYLD2!BP$4,'[1]INTERNAL PARAMETERS-1'!$B$5:$J$44,6,FALSE)*VLOOKUP(AirBFYLD2!BP$4,'[1]INTERNAL PARAMETERS-1'!$B$5:$J$44,3,FALSE) + AirBFYLD1!BP196*(1-VLOOKUP(AirBFYLD2!BP$4,'[1]INTERNAL PARAMETERS-1'!$B$5:$J$44,5,FALSE))*VLOOKUP(AirBFYLD2!BP$4,'[1]INTERNAL PARAMETERS-1'!$B$5:$J$44,8,FALSE)*VLOOKUP(AirBFYLD2!BP$4,'[1]INTERNAL PARAMETERS-1'!$B$5:$J$44,3,FALSE)</f>
        <v>0</v>
      </c>
      <c r="BQ196" s="44">
        <f>AirBFYLD1!BQ196*VLOOKUP(AirBFYLD2!BQ$4,'[1]INTERNAL PARAMETERS-1'!$B$5:$J$44,5,FALSE)*VLOOKUP(AirBFYLD2!BQ$4,'[1]INTERNAL PARAMETERS-1'!$B$5:$J$44,6,FALSE)*VLOOKUP(AirBFYLD2!BQ$4,'[1]INTERNAL PARAMETERS-1'!$B$5:$J$44,3,FALSE) + AirBFYLD1!BQ196*(1-VLOOKUP(AirBFYLD2!BQ$4,'[1]INTERNAL PARAMETERS-1'!$B$5:$J$44,5,FALSE))*VLOOKUP(AirBFYLD2!BQ$4,'[1]INTERNAL PARAMETERS-1'!$B$5:$J$44,8,FALSE)*VLOOKUP(AirBFYLD2!BQ$4,'[1]INTERNAL PARAMETERS-1'!$B$5:$J$44,3,FALSE)</f>
        <v>0</v>
      </c>
      <c r="BR196" s="44">
        <f>AirBFYLD1!BR196*VLOOKUP(AirBFYLD2!BR$4,'[1]INTERNAL PARAMETERS-1'!$B$5:$J$44,5,FALSE)*VLOOKUP(AirBFYLD2!BR$4,'[1]INTERNAL PARAMETERS-1'!$B$5:$J$44,6,FALSE)*VLOOKUP(AirBFYLD2!BR$4,'[1]INTERNAL PARAMETERS-1'!$B$5:$J$44,3,FALSE) + AirBFYLD1!BR196*(1-VLOOKUP(AirBFYLD2!BR$4,'[1]INTERNAL PARAMETERS-1'!$B$5:$J$44,5,FALSE))*VLOOKUP(AirBFYLD2!BR$4,'[1]INTERNAL PARAMETERS-1'!$B$5:$J$44,8,FALSE)*VLOOKUP(AirBFYLD2!BR$4,'[1]INTERNAL PARAMETERS-1'!$B$5:$J$44,3,FALSE)</f>
        <v>0</v>
      </c>
      <c r="BS196" s="44">
        <f>AirBFYLD1!BS196*VLOOKUP(AirBFYLD2!BS$4,'[1]INTERNAL PARAMETERS-1'!$B$5:$J$44,5,FALSE)*VLOOKUP(AirBFYLD2!BS$4,'[1]INTERNAL PARAMETERS-1'!$B$5:$J$44,6,FALSE)*VLOOKUP(AirBFYLD2!BS$4,'[1]INTERNAL PARAMETERS-1'!$B$5:$J$44,3,FALSE) + AirBFYLD1!BS196*(1-VLOOKUP(AirBFYLD2!BS$4,'[1]INTERNAL PARAMETERS-1'!$B$5:$J$44,5,FALSE))*VLOOKUP(AirBFYLD2!BS$4,'[1]INTERNAL PARAMETERS-1'!$B$5:$J$44,8,FALSE)*VLOOKUP(AirBFYLD2!BS$4,'[1]INTERNAL PARAMETERS-1'!$B$5:$J$44,3,FALSE)</f>
        <v>0</v>
      </c>
      <c r="BT196" s="44">
        <f>AirBFYLD1!BT196*VLOOKUP(AirBFYLD2!BT$4,'[1]INTERNAL PARAMETERS-1'!$B$5:$J$44,5,FALSE)*VLOOKUP(AirBFYLD2!BT$4,'[1]INTERNAL PARAMETERS-1'!$B$5:$J$44,6,FALSE)*VLOOKUP(AirBFYLD2!BT$4,'[1]INTERNAL PARAMETERS-1'!$B$5:$J$44,3,FALSE) + AirBFYLD1!BT196*(1-VLOOKUP(AirBFYLD2!BT$4,'[1]INTERNAL PARAMETERS-1'!$B$5:$J$44,5,FALSE))*VLOOKUP(AirBFYLD2!BT$4,'[1]INTERNAL PARAMETERS-1'!$B$5:$J$44,8,FALSE)*VLOOKUP(AirBFYLD2!BT$4,'[1]INTERNAL PARAMETERS-1'!$B$5:$J$44,3,FALSE)</f>
        <v>0</v>
      </c>
      <c r="BU196" s="44">
        <f>AirBFYLD1!BU196*VLOOKUP(AirBFYLD2!BU$4,'[1]INTERNAL PARAMETERS-1'!$B$5:$J$44,5,FALSE)*VLOOKUP(AirBFYLD2!BU$4,'[1]INTERNAL PARAMETERS-1'!$B$5:$J$44,6,FALSE)*VLOOKUP(AirBFYLD2!BU$4,'[1]INTERNAL PARAMETERS-1'!$B$5:$J$44,3,FALSE) + AirBFYLD1!BU196*(1-VLOOKUP(AirBFYLD2!BU$4,'[1]INTERNAL PARAMETERS-1'!$B$5:$J$44,5,FALSE))*VLOOKUP(AirBFYLD2!BU$4,'[1]INTERNAL PARAMETERS-1'!$B$5:$J$44,8,FALSE)*VLOOKUP(AirBFYLD2!BU$4,'[1]INTERNAL PARAMETERS-1'!$B$5:$J$44,3,FALSE)</f>
        <v>0</v>
      </c>
      <c r="BV196" s="44">
        <f>AirBFYLD1!BV196*VLOOKUP(AirBFYLD2!BV$4,'[1]INTERNAL PARAMETERS-1'!$B$5:$J$44,5,FALSE)*VLOOKUP(AirBFYLD2!BV$4,'[1]INTERNAL PARAMETERS-1'!$B$5:$J$44,6,FALSE)*VLOOKUP(AirBFYLD2!BV$4,'[1]INTERNAL PARAMETERS-1'!$B$5:$J$44,3,FALSE) + AirBFYLD1!BV196*(1-VLOOKUP(AirBFYLD2!BV$4,'[1]INTERNAL PARAMETERS-1'!$B$5:$J$44,5,FALSE))*VLOOKUP(AirBFYLD2!BV$4,'[1]INTERNAL PARAMETERS-1'!$B$5:$J$44,8,FALSE)*VLOOKUP(AirBFYLD2!BV$4,'[1]INTERNAL PARAMETERS-1'!$B$5:$J$44,3,FALSE)</f>
        <v>0</v>
      </c>
      <c r="BW196" s="44">
        <f>AirBFYLD1!BW196*VLOOKUP(AirBFYLD2!BW$4,'[1]INTERNAL PARAMETERS-1'!$B$5:$J$44,5,FALSE)*VLOOKUP(AirBFYLD2!BW$4,'[1]INTERNAL PARAMETERS-1'!$B$5:$J$44,6,FALSE)*VLOOKUP(AirBFYLD2!BW$4,'[1]INTERNAL PARAMETERS-1'!$B$5:$J$44,3,FALSE) + AirBFYLD1!BW196*(1-VLOOKUP(AirBFYLD2!BW$4,'[1]INTERNAL PARAMETERS-1'!$B$5:$J$44,5,FALSE))*VLOOKUP(AirBFYLD2!BW$4,'[1]INTERNAL PARAMETERS-1'!$B$5:$J$44,8,FALSE)*VLOOKUP(AirBFYLD2!BW$4,'[1]INTERNAL PARAMETERS-1'!$B$5:$J$44,3,FALSE)</f>
        <v>0</v>
      </c>
      <c r="BX196" s="44">
        <f>AirBFYLD1!BX196*VLOOKUP(AirBFYLD2!BX$4,'[1]INTERNAL PARAMETERS-1'!$B$5:$J$44,5,FALSE)*VLOOKUP(AirBFYLD2!BX$4,'[1]INTERNAL PARAMETERS-1'!$B$5:$J$44,6,FALSE)*VLOOKUP(AirBFYLD2!BX$4,'[1]INTERNAL PARAMETERS-1'!$B$5:$J$44,3,FALSE) + AirBFYLD1!BX196*(1-VLOOKUP(AirBFYLD2!BX$4,'[1]INTERNAL PARAMETERS-1'!$B$5:$J$44,5,FALSE))*VLOOKUP(AirBFYLD2!BX$4,'[1]INTERNAL PARAMETERS-1'!$B$5:$J$44,8,FALSE)*VLOOKUP(AirBFYLD2!BX$4,'[1]INTERNAL PARAMETERS-1'!$B$5:$J$44,3,FALSE)</f>
        <v>0</v>
      </c>
      <c r="BY196" s="44">
        <f>AirBFYLD1!BY196*VLOOKUP(AirBFYLD2!BY$4,'[1]INTERNAL PARAMETERS-1'!$B$5:$J$44,5,FALSE)*VLOOKUP(AirBFYLD2!BY$4,'[1]INTERNAL PARAMETERS-1'!$B$5:$J$44,6,FALSE)*VLOOKUP(AirBFYLD2!BY$4,'[1]INTERNAL PARAMETERS-1'!$B$5:$J$44,3,FALSE) + AirBFYLD1!BY196*(1-VLOOKUP(AirBFYLD2!BY$4,'[1]INTERNAL PARAMETERS-1'!$B$5:$J$44,5,FALSE))*VLOOKUP(AirBFYLD2!BY$4,'[1]INTERNAL PARAMETERS-1'!$B$5:$J$44,8,FALSE)*VLOOKUP(AirBFYLD2!BY$4,'[1]INTERNAL PARAMETERS-1'!$B$5:$J$44,3,FALSE)</f>
        <v>0</v>
      </c>
      <c r="BZ196" s="44">
        <f>AirBFYLD1!BZ196*VLOOKUP(AirBFYLD2!BZ$4,'[1]INTERNAL PARAMETERS-1'!$B$5:$J$44,5,FALSE)*VLOOKUP(AirBFYLD2!BZ$4,'[1]INTERNAL PARAMETERS-1'!$B$5:$J$44,6,FALSE)*VLOOKUP(AirBFYLD2!BZ$4,'[1]INTERNAL PARAMETERS-1'!$B$5:$J$44,3,FALSE) + AirBFYLD1!BZ196*(1-VLOOKUP(AirBFYLD2!BZ$4,'[1]INTERNAL PARAMETERS-1'!$B$5:$J$44,5,FALSE))*VLOOKUP(AirBFYLD2!BZ$4,'[1]INTERNAL PARAMETERS-1'!$B$5:$J$44,8,FALSE)*VLOOKUP(AirBFYLD2!BZ$4,'[1]INTERNAL PARAMETERS-1'!$B$5:$J$44,3,FALSE)</f>
        <v>0</v>
      </c>
      <c r="CA196" s="44">
        <f>AirBFYLD1!CA196*VLOOKUP(AirBFYLD2!CA$4,'[1]INTERNAL PARAMETERS-1'!$B$5:$J$44,5,FALSE)*VLOOKUP(AirBFYLD2!CA$4,'[1]INTERNAL PARAMETERS-1'!$B$5:$J$44,6,FALSE)*VLOOKUP(AirBFYLD2!CA$4,'[1]INTERNAL PARAMETERS-1'!$B$5:$J$44,3,FALSE) + AirBFYLD1!CA196*(1-VLOOKUP(AirBFYLD2!CA$4,'[1]INTERNAL PARAMETERS-1'!$B$5:$J$44,5,FALSE))*VLOOKUP(AirBFYLD2!CA$4,'[1]INTERNAL PARAMETERS-1'!$B$5:$J$44,8,FALSE)*VLOOKUP(AirBFYLD2!CA$4,'[1]INTERNAL PARAMETERS-1'!$B$5:$J$44,3,FALSE)</f>
        <v>0</v>
      </c>
      <c r="CB196" s="44">
        <f>AirBFYLD1!CB196*VLOOKUP(AirBFYLD2!CB$4,'[1]INTERNAL PARAMETERS-1'!$B$5:$J$44,5,FALSE)*VLOOKUP(AirBFYLD2!CB$4,'[1]INTERNAL PARAMETERS-1'!$B$5:$J$44,6,FALSE)*VLOOKUP(AirBFYLD2!CB$4,'[1]INTERNAL PARAMETERS-1'!$B$5:$J$44,3,FALSE) + AirBFYLD1!CB196*(1-VLOOKUP(AirBFYLD2!CB$4,'[1]INTERNAL PARAMETERS-1'!$B$5:$J$44,5,FALSE))*VLOOKUP(AirBFYLD2!CB$4,'[1]INTERNAL PARAMETERS-1'!$B$5:$J$44,8,FALSE)*VLOOKUP(AirBFYLD2!CB$4,'[1]INTERNAL PARAMETERS-1'!$B$5:$J$44,3,FALSE)</f>
        <v>0</v>
      </c>
      <c r="CC196" s="44">
        <f>AirBFYLD1!CC196*VLOOKUP(AirBFYLD2!CC$4,'[1]INTERNAL PARAMETERS-1'!$B$5:$J$44,5,FALSE)*VLOOKUP(AirBFYLD2!CC$4,'[1]INTERNAL PARAMETERS-1'!$B$5:$J$44,6,FALSE)*VLOOKUP(AirBFYLD2!CC$4,'[1]INTERNAL PARAMETERS-1'!$B$5:$J$44,3,FALSE) + AirBFYLD1!CC196*(1-VLOOKUP(AirBFYLD2!CC$4,'[1]INTERNAL PARAMETERS-1'!$B$5:$J$44,5,FALSE))*VLOOKUP(AirBFYLD2!CC$4,'[1]INTERNAL PARAMETERS-1'!$B$5:$J$44,8,FALSE)*VLOOKUP(AirBFYLD2!CC$4,'[1]INTERNAL PARAMETERS-1'!$B$5:$J$44,3,FALSE)</f>
        <v>0</v>
      </c>
      <c r="CD196" s="44">
        <f>AirBFYLD1!CD196*VLOOKUP(AirBFYLD2!CD$4,'[1]INTERNAL PARAMETERS-1'!$B$5:$J$44,5,FALSE)*VLOOKUP(AirBFYLD2!CD$4,'[1]INTERNAL PARAMETERS-1'!$B$5:$J$44,6,FALSE)*VLOOKUP(AirBFYLD2!CD$4,'[1]INTERNAL PARAMETERS-1'!$B$5:$J$44,3,FALSE) + AirBFYLD1!CD196*(1-VLOOKUP(AirBFYLD2!CD$4,'[1]INTERNAL PARAMETERS-1'!$B$5:$J$44,5,FALSE))*VLOOKUP(AirBFYLD2!CD$4,'[1]INTERNAL PARAMETERS-1'!$B$5:$J$44,8,FALSE)*VLOOKUP(AirBFYLD2!CD$4,'[1]INTERNAL PARAMETERS-1'!$B$5:$J$44,3,FALSE)</f>
        <v>0</v>
      </c>
      <c r="CE196" s="44">
        <f>AirBFYLD1!CE196*VLOOKUP(AirBFYLD2!CE$4,'[1]INTERNAL PARAMETERS-1'!$B$5:$J$44,5,FALSE)*VLOOKUP(AirBFYLD2!CE$4,'[1]INTERNAL PARAMETERS-1'!$B$5:$J$44,6,FALSE)*VLOOKUP(AirBFYLD2!CE$4,'[1]INTERNAL PARAMETERS-1'!$B$5:$J$44,3,FALSE) + AirBFYLD1!CE196*(1-VLOOKUP(AirBFYLD2!CE$4,'[1]INTERNAL PARAMETERS-1'!$B$5:$J$44,5,FALSE))*VLOOKUP(AirBFYLD2!CE$4,'[1]INTERNAL PARAMETERS-1'!$B$5:$J$44,8,FALSE)*VLOOKUP(AirBFYLD2!CE$4,'[1]INTERNAL PARAMETERS-1'!$B$5:$J$44,3,FALSE)</f>
        <v>0</v>
      </c>
      <c r="CF196" s="44">
        <f>AirBFYLD1!CF196*VLOOKUP(AirBFYLD2!CF$4,'[1]INTERNAL PARAMETERS-1'!$B$5:$J$44,5,FALSE)*VLOOKUP(AirBFYLD2!CF$4,'[1]INTERNAL PARAMETERS-1'!$B$5:$J$44,6,FALSE)*VLOOKUP(AirBFYLD2!CF$4,'[1]INTERNAL PARAMETERS-1'!$B$5:$J$44,3,FALSE) + AirBFYLD1!CF196*(1-VLOOKUP(AirBFYLD2!CF$4,'[1]INTERNAL PARAMETERS-1'!$B$5:$J$44,5,FALSE))*VLOOKUP(AirBFYLD2!CF$4,'[1]INTERNAL PARAMETERS-1'!$B$5:$J$44,8,FALSE)*VLOOKUP(AirBFYLD2!CF$4,'[1]INTERNAL PARAMETERS-1'!$B$5:$J$44,3,FALSE)</f>
        <v>0</v>
      </c>
      <c r="CG196" s="44">
        <f>AirBFYLD1!CG196*VLOOKUP(AirBFYLD2!CG$4,'[1]INTERNAL PARAMETERS-1'!$B$5:$J$44,5,FALSE)*VLOOKUP(AirBFYLD2!CG$4,'[1]INTERNAL PARAMETERS-1'!$B$5:$J$44,6,FALSE)*VLOOKUP(AirBFYLD2!CG$4,'[1]INTERNAL PARAMETERS-1'!$B$5:$J$44,3,FALSE) + AirBFYLD1!CG196*(1-VLOOKUP(AirBFYLD2!CG$4,'[1]INTERNAL PARAMETERS-1'!$B$5:$J$44,5,FALSE))*VLOOKUP(AirBFYLD2!CG$4,'[1]INTERNAL PARAMETERS-1'!$B$5:$J$44,8,FALSE)*VLOOKUP(AirBFYLD2!CG$4,'[1]INTERNAL PARAMETERS-1'!$B$5:$J$44,3,FALSE)</f>
        <v>0</v>
      </c>
      <c r="CH196" s="43">
        <f>AirBFYLD1!CH196*VLOOKUP(AirBFYLD2!CH$4,'[1]INTERNAL PARAMETERS-1'!$B$5:$J$44,5,FALSE)*VLOOKUP(AirBFYLD2!CH$4,'[1]INTERNAL PARAMETERS-1'!$B$5:$J$44,6,FALSE)*VLOOKUP(AirBFYLD2!CH$4,'[1]INTERNAL PARAMETERS-1'!$B$5:$J$44,3,FALSE) + AirBFYLD1!CH196*(1-VLOOKUP(AirBFYLD2!CH$4,'[1]INTERNAL PARAMETERS-1'!$B$5:$J$44,5,FALSE))*VLOOKUP(AirBFYLD2!CH$4,'[1]INTERNAL PARAMETERS-1'!$B$5:$J$44,8,FALSE)*VLOOKUP(AirBFYLD2!CH$4,'[1]INTERNAL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5">
      <c r="B197" s="58" t="s">
        <v>7</v>
      </c>
      <c r="C197" s="57" t="s">
        <v>68</v>
      </c>
      <c r="D197" s="57" t="s">
        <v>55</v>
      </c>
      <c r="E197" s="133">
        <f>AirBF!X197</f>
        <v>0</v>
      </c>
      <c r="F197" s="59">
        <f>'[1]INTERNAL PARAMETERS-1'!M17</f>
        <v>25.55</v>
      </c>
      <c r="G197" s="45">
        <f>AirBFYLD1!G197*VLOOKUP(AirBFYLD2!G$4,'[1]INTERNAL PARAMETERS-1'!$B$5:$J$44,5,FALSE)*VLOOKUP(AirBFYLD2!G$4,'[1]INTERNAL PARAMETERS-1'!$B$5:$J$44,7,FALSE)*AirBFYLD2!$F197 + AirBFYLD1!G197*(1-VLOOKUP(AirBFYLD2!G$4,'[1]INTERNAL PARAMETERS-1'!$B$5:$J$44,5,FALSE))*VLOOKUP(AirBFYLD2!G$4,'[1]INTERNAL PARAMETERS-1'!$B$5:$J$44,9,FALSE)*AirBFYLD2!$F197</f>
        <v>0</v>
      </c>
      <c r="H197" s="44">
        <f>AirBFYLD1!H197*VLOOKUP(AirBFYLD2!H$4,'[1]INTERNAL PARAMETERS-1'!$B$5:$J$44,5,FALSE)*VLOOKUP(AirBFYLD2!H$4,'[1]INTERNAL PARAMETERS-1'!$B$5:$J$44,7,FALSE)*AirBFYLD2!$F197 + AirBFYLD1!H197*(1-VLOOKUP(AirBFYLD2!H$4,'[1]INTERNAL PARAMETERS-1'!$B$5:$J$44,5,FALSE))*VLOOKUP(AirBFYLD2!H$4,'[1]INTERNAL PARAMETERS-1'!$B$5:$J$44,9,FALSE)*AirBFYLD2!$F197</f>
        <v>0</v>
      </c>
      <c r="I197" s="44">
        <f>AirBFYLD1!I197*VLOOKUP(AirBFYLD2!I$4,'[1]INTERNAL PARAMETERS-1'!$B$5:$J$44,5,FALSE)*VLOOKUP(AirBFYLD2!I$4,'[1]INTERNAL PARAMETERS-1'!$B$5:$J$44,7,FALSE)*AirBFYLD2!$F197 + AirBFYLD1!I197*(1-VLOOKUP(AirBFYLD2!I$4,'[1]INTERNAL PARAMETERS-1'!$B$5:$J$44,5,FALSE))*VLOOKUP(AirBFYLD2!I$4,'[1]INTERNAL PARAMETERS-1'!$B$5:$J$44,9,FALSE)*AirBFYLD2!$F197</f>
        <v>0</v>
      </c>
      <c r="J197" s="44">
        <f>AirBFYLD1!J197*VLOOKUP(AirBFYLD2!J$4,'[1]INTERNAL PARAMETERS-1'!$B$5:$J$44,5,FALSE)*VLOOKUP(AirBFYLD2!J$4,'[1]INTERNAL PARAMETERS-1'!$B$5:$J$44,7,FALSE)*AirBFYLD2!$F197 + AirBFYLD1!J197*(1-VLOOKUP(AirBFYLD2!J$4,'[1]INTERNAL PARAMETERS-1'!$B$5:$J$44,5,FALSE))*VLOOKUP(AirBFYLD2!J$4,'[1]INTERNAL PARAMETERS-1'!$B$5:$J$44,9,FALSE)*AirBFYLD2!$F197</f>
        <v>0</v>
      </c>
      <c r="K197" s="44">
        <f>AirBFYLD1!K197*VLOOKUP(AirBFYLD2!K$4,'[1]INTERNAL PARAMETERS-1'!$B$5:$J$44,5,FALSE)*VLOOKUP(AirBFYLD2!K$4,'[1]INTERNAL PARAMETERS-1'!$B$5:$J$44,7,FALSE)*AirBFYLD2!$F197 + AirBFYLD1!K197*(1-VLOOKUP(AirBFYLD2!K$4,'[1]INTERNAL PARAMETERS-1'!$B$5:$J$44,5,FALSE))*VLOOKUP(AirBFYLD2!K$4,'[1]INTERNAL PARAMETERS-1'!$B$5:$J$44,9,FALSE)*AirBFYLD2!$F197</f>
        <v>0</v>
      </c>
      <c r="L197" s="44">
        <f>AirBFYLD1!L197*VLOOKUP(AirBFYLD2!L$4,'[1]INTERNAL PARAMETERS-1'!$B$5:$J$44,5,FALSE)*VLOOKUP(AirBFYLD2!L$4,'[1]INTERNAL PARAMETERS-1'!$B$5:$J$44,7,FALSE)*AirBFYLD2!$F197 + AirBFYLD1!L197*(1-VLOOKUP(AirBFYLD2!L$4,'[1]INTERNAL PARAMETERS-1'!$B$5:$J$44,5,FALSE))*VLOOKUP(AirBFYLD2!L$4,'[1]INTERNAL PARAMETERS-1'!$B$5:$J$44,9,FALSE)*AirBFYLD2!$F197</f>
        <v>0</v>
      </c>
      <c r="M197" s="44">
        <f>AirBFYLD1!M197*VLOOKUP(AirBFYLD2!M$4,'[1]INTERNAL PARAMETERS-1'!$B$5:$J$44,5,FALSE)*VLOOKUP(AirBFYLD2!M$4,'[1]INTERNAL PARAMETERS-1'!$B$5:$J$44,7,FALSE)*AirBFYLD2!$F197 + AirBFYLD1!M197*(1-VLOOKUP(AirBFYLD2!M$4,'[1]INTERNAL PARAMETERS-1'!$B$5:$J$44,5,FALSE))*VLOOKUP(AirBFYLD2!M$4,'[1]INTERNAL PARAMETERS-1'!$B$5:$J$44,9,FALSE)*AirBFYLD2!$F197</f>
        <v>0</v>
      </c>
      <c r="N197" s="44">
        <f>AirBFYLD1!N197*VLOOKUP(AirBFYLD2!N$4,'[1]INTERNAL PARAMETERS-1'!$B$5:$J$44,5,FALSE)*VLOOKUP(AirBFYLD2!N$4,'[1]INTERNAL PARAMETERS-1'!$B$5:$J$44,7,FALSE)*AirBFYLD2!$F197 + AirBFYLD1!N197*(1-VLOOKUP(AirBFYLD2!N$4,'[1]INTERNAL PARAMETERS-1'!$B$5:$J$44,5,FALSE))*VLOOKUP(AirBFYLD2!N$4,'[1]INTERNAL PARAMETERS-1'!$B$5:$J$44,9,FALSE)*AirBFYLD2!$F197</f>
        <v>0</v>
      </c>
      <c r="O197" s="44">
        <f>AirBFYLD1!O197*VLOOKUP(AirBFYLD2!O$4,'[1]INTERNAL PARAMETERS-1'!$B$5:$J$44,5,FALSE)*VLOOKUP(AirBFYLD2!O$4,'[1]INTERNAL PARAMETERS-1'!$B$5:$J$44,7,FALSE)*AirBFYLD2!$F197 + AirBFYLD1!O197*(1-VLOOKUP(AirBFYLD2!O$4,'[1]INTERNAL PARAMETERS-1'!$B$5:$J$44,5,FALSE))*VLOOKUP(AirBFYLD2!O$4,'[1]INTERNAL PARAMETERS-1'!$B$5:$J$44,9,FALSE)*AirBFYLD2!$F197</f>
        <v>0</v>
      </c>
      <c r="P197" s="44">
        <f>AirBFYLD1!P197*VLOOKUP(AirBFYLD2!P$4,'[1]INTERNAL PARAMETERS-1'!$B$5:$J$44,5,FALSE)*VLOOKUP(AirBFYLD2!P$4,'[1]INTERNAL PARAMETERS-1'!$B$5:$J$44,7,FALSE)*AirBFYLD2!$F197 + AirBFYLD1!P197*(1-VLOOKUP(AirBFYLD2!P$4,'[1]INTERNAL PARAMETERS-1'!$B$5:$J$44,5,FALSE))*VLOOKUP(AirBFYLD2!P$4,'[1]INTERNAL PARAMETERS-1'!$B$5:$J$44,9,FALSE)*AirBFYLD2!$F197</f>
        <v>0</v>
      </c>
      <c r="Q197" s="44">
        <f>AirBFYLD1!Q197*VLOOKUP(AirBFYLD2!Q$4,'[1]INTERNAL PARAMETERS-1'!$B$5:$J$44,5,FALSE)*VLOOKUP(AirBFYLD2!Q$4,'[1]INTERNAL PARAMETERS-1'!$B$5:$J$44,7,FALSE)*AirBFYLD2!$F197 + AirBFYLD1!Q197*(1-VLOOKUP(AirBFYLD2!Q$4,'[1]INTERNAL PARAMETERS-1'!$B$5:$J$44,5,FALSE))*VLOOKUP(AirBFYLD2!Q$4,'[1]INTERNAL PARAMETERS-1'!$B$5:$J$44,9,FALSE)*AirBFYLD2!$F197</f>
        <v>0</v>
      </c>
      <c r="R197" s="44">
        <f>AirBFYLD1!R197*VLOOKUP(AirBFYLD2!R$4,'[1]INTERNAL PARAMETERS-1'!$B$5:$J$44,5,FALSE)*VLOOKUP(AirBFYLD2!R$4,'[1]INTERNAL PARAMETERS-1'!$B$5:$J$44,7,FALSE)*AirBFYLD2!$F197 + AirBFYLD1!R197*(1-VLOOKUP(AirBFYLD2!R$4,'[1]INTERNAL PARAMETERS-1'!$B$5:$J$44,5,FALSE))*VLOOKUP(AirBFYLD2!R$4,'[1]INTERNAL PARAMETERS-1'!$B$5:$J$44,9,FALSE)*AirBFYLD2!$F197</f>
        <v>0</v>
      </c>
      <c r="S197" s="44">
        <f>AirBFYLD1!S197*VLOOKUP(AirBFYLD2!S$4,'[1]INTERNAL PARAMETERS-1'!$B$5:$J$44,5,FALSE)*VLOOKUP(AirBFYLD2!S$4,'[1]INTERNAL PARAMETERS-1'!$B$5:$J$44,7,FALSE)*AirBFYLD2!$F197 + AirBFYLD1!S197*(1-VLOOKUP(AirBFYLD2!S$4,'[1]INTERNAL PARAMETERS-1'!$B$5:$J$44,5,FALSE))*VLOOKUP(AirBFYLD2!S$4,'[1]INTERNAL PARAMETERS-1'!$B$5:$J$44,9,FALSE)*AirBFYLD2!$F197</f>
        <v>0</v>
      </c>
      <c r="T197" s="44">
        <f>AirBFYLD1!T197*VLOOKUP(AirBFYLD2!T$4,'[1]INTERNAL PARAMETERS-1'!$B$5:$J$44,5,FALSE)*VLOOKUP(AirBFYLD2!T$4,'[1]INTERNAL PARAMETERS-1'!$B$5:$J$44,7,FALSE)*AirBFYLD2!$F197 + AirBFYLD1!T197*(1-VLOOKUP(AirBFYLD2!T$4,'[1]INTERNAL PARAMETERS-1'!$B$5:$J$44,5,FALSE))*VLOOKUP(AirBFYLD2!T$4,'[1]INTERNAL PARAMETERS-1'!$B$5:$J$44,9,FALSE)*AirBFYLD2!$F197</f>
        <v>0</v>
      </c>
      <c r="U197" s="44">
        <f>AirBFYLD1!U197*VLOOKUP(AirBFYLD2!U$4,'[1]INTERNAL PARAMETERS-1'!$B$5:$J$44,5,FALSE)*VLOOKUP(AirBFYLD2!U$4,'[1]INTERNAL PARAMETERS-1'!$B$5:$J$44,7,FALSE)*AirBFYLD2!$F197 + AirBFYLD1!U197*(1-VLOOKUP(AirBFYLD2!U$4,'[1]INTERNAL PARAMETERS-1'!$B$5:$J$44,5,FALSE))*VLOOKUP(AirBFYLD2!U$4,'[1]INTERNAL PARAMETERS-1'!$B$5:$J$44,9,FALSE)*AirBFYLD2!$F197</f>
        <v>0</v>
      </c>
      <c r="V197" s="44">
        <f>AirBFYLD1!V197*VLOOKUP(AirBFYLD2!V$4,'[1]INTERNAL PARAMETERS-1'!$B$5:$J$44,5,FALSE)*VLOOKUP(AirBFYLD2!V$4,'[1]INTERNAL PARAMETERS-1'!$B$5:$J$44,7,FALSE)*AirBFYLD2!$F197 + AirBFYLD1!V197*(1-VLOOKUP(AirBFYLD2!V$4,'[1]INTERNAL PARAMETERS-1'!$B$5:$J$44,5,FALSE))*VLOOKUP(AirBFYLD2!V$4,'[1]INTERNAL PARAMETERS-1'!$B$5:$J$44,9,FALSE)*AirBFYLD2!$F197</f>
        <v>0</v>
      </c>
      <c r="W197" s="44">
        <f>AirBFYLD1!W197*VLOOKUP(AirBFYLD2!W$4,'[1]INTERNAL PARAMETERS-1'!$B$5:$J$44,5,FALSE)*VLOOKUP(AirBFYLD2!W$4,'[1]INTERNAL PARAMETERS-1'!$B$5:$J$44,7,FALSE)*AirBFYLD2!$F197 + AirBFYLD1!W197*(1-VLOOKUP(AirBFYLD2!W$4,'[1]INTERNAL PARAMETERS-1'!$B$5:$J$44,5,FALSE))*VLOOKUP(AirBFYLD2!W$4,'[1]INTERNAL PARAMETERS-1'!$B$5:$J$44,9,FALSE)*AirBFYLD2!$F197</f>
        <v>0</v>
      </c>
      <c r="X197" s="44">
        <f>AirBFYLD1!X197*VLOOKUP(AirBFYLD2!X$4,'[1]INTERNAL PARAMETERS-1'!$B$5:$J$44,5,FALSE)*VLOOKUP(AirBFYLD2!X$4,'[1]INTERNAL PARAMETERS-1'!$B$5:$J$44,7,FALSE)*AirBFYLD2!$F197 + AirBFYLD1!X197*(1-VLOOKUP(AirBFYLD2!X$4,'[1]INTERNAL PARAMETERS-1'!$B$5:$J$44,5,FALSE))*VLOOKUP(AirBFYLD2!X$4,'[1]INTERNAL PARAMETERS-1'!$B$5:$J$44,9,FALSE)*AirBFYLD2!$F197</f>
        <v>0</v>
      </c>
      <c r="Y197" s="44">
        <f>AirBFYLD1!Y197*VLOOKUP(AirBFYLD2!Y$4,'[1]INTERNAL PARAMETERS-1'!$B$5:$J$44,5,FALSE)*VLOOKUP(AirBFYLD2!Y$4,'[1]INTERNAL PARAMETERS-1'!$B$5:$J$44,7,FALSE)*AirBFYLD2!$F197 + AirBFYLD1!Y197*(1-VLOOKUP(AirBFYLD2!Y$4,'[1]INTERNAL PARAMETERS-1'!$B$5:$J$44,5,FALSE))*VLOOKUP(AirBFYLD2!Y$4,'[1]INTERNAL PARAMETERS-1'!$B$5:$J$44,9,FALSE)*AirBFYLD2!$F197</f>
        <v>0</v>
      </c>
      <c r="Z197" s="44">
        <f>AirBFYLD1!Z197*VLOOKUP(AirBFYLD2!Z$4,'[1]INTERNAL PARAMETERS-1'!$B$5:$J$44,5,FALSE)*VLOOKUP(AirBFYLD2!Z$4,'[1]INTERNAL PARAMETERS-1'!$B$5:$J$44,7,FALSE)*AirBFYLD2!$F197 + AirBFYLD1!Z197*(1-VLOOKUP(AirBFYLD2!Z$4,'[1]INTERNAL PARAMETERS-1'!$B$5:$J$44,5,FALSE))*VLOOKUP(AirBFYLD2!Z$4,'[1]INTERNAL PARAMETERS-1'!$B$5:$J$44,9,FALSE)*AirBFYLD2!$F197</f>
        <v>0</v>
      </c>
      <c r="AA197" s="44">
        <f>AirBFYLD1!AA197*VLOOKUP(AirBFYLD2!AA$4,'[1]INTERNAL PARAMETERS-1'!$B$5:$J$44,5,FALSE)*VLOOKUP(AirBFYLD2!AA$4,'[1]INTERNAL PARAMETERS-1'!$B$5:$J$44,7,FALSE)*AirBFYLD2!$F197 + AirBFYLD1!AA197*(1-VLOOKUP(AirBFYLD2!AA$4,'[1]INTERNAL PARAMETERS-1'!$B$5:$J$44,5,FALSE))*VLOOKUP(AirBFYLD2!AA$4,'[1]INTERNAL PARAMETERS-1'!$B$5:$J$44,9,FALSE)*AirBFYLD2!$F197</f>
        <v>0</v>
      </c>
      <c r="AB197" s="44">
        <f>AirBFYLD1!AB197*VLOOKUP(AirBFYLD2!AB$4,'[1]INTERNAL PARAMETERS-1'!$B$5:$J$44,5,FALSE)*VLOOKUP(AirBFYLD2!AB$4,'[1]INTERNAL PARAMETERS-1'!$B$5:$J$44,7,FALSE)*AirBFYLD2!$F197 + AirBFYLD1!AB197*(1-VLOOKUP(AirBFYLD2!AB$4,'[1]INTERNAL PARAMETERS-1'!$B$5:$J$44,5,FALSE))*VLOOKUP(AirBFYLD2!AB$4,'[1]INTERNAL PARAMETERS-1'!$B$5:$J$44,9,FALSE)*AirBFYLD2!$F197</f>
        <v>0</v>
      </c>
      <c r="AC197" s="44">
        <f>AirBFYLD1!AC197*VLOOKUP(AirBFYLD2!AC$4,'[1]INTERNAL PARAMETERS-1'!$B$5:$J$44,5,FALSE)*VLOOKUP(AirBFYLD2!AC$4,'[1]INTERNAL PARAMETERS-1'!$B$5:$J$44,7,FALSE)*AirBFYLD2!$F197 + AirBFYLD1!AC197*(1-VLOOKUP(AirBFYLD2!AC$4,'[1]INTERNAL PARAMETERS-1'!$B$5:$J$44,5,FALSE))*VLOOKUP(AirBFYLD2!AC$4,'[1]INTERNAL PARAMETERS-1'!$B$5:$J$44,9,FALSE)*AirBFYLD2!$F197</f>
        <v>0</v>
      </c>
      <c r="AD197" s="44">
        <f>AirBFYLD1!AD197*VLOOKUP(AirBFYLD2!AD$4,'[1]INTERNAL PARAMETERS-1'!$B$5:$J$44,5,FALSE)*VLOOKUP(AirBFYLD2!AD$4,'[1]INTERNAL PARAMETERS-1'!$B$5:$J$44,7,FALSE)*AirBFYLD2!$F197 + AirBFYLD1!AD197*(1-VLOOKUP(AirBFYLD2!AD$4,'[1]INTERNAL PARAMETERS-1'!$B$5:$J$44,5,FALSE))*VLOOKUP(AirBFYLD2!AD$4,'[1]INTERNAL PARAMETERS-1'!$B$5:$J$44,9,FALSE)*AirBFYLD2!$F197</f>
        <v>0</v>
      </c>
      <c r="AE197" s="44">
        <f>AirBFYLD1!AE197*VLOOKUP(AirBFYLD2!AE$4,'[1]INTERNAL PARAMETERS-1'!$B$5:$J$44,5,FALSE)*VLOOKUP(AirBFYLD2!AE$4,'[1]INTERNAL PARAMETERS-1'!$B$5:$J$44,7,FALSE)*AirBFYLD2!$F197 + AirBFYLD1!AE197*(1-VLOOKUP(AirBFYLD2!AE$4,'[1]INTERNAL PARAMETERS-1'!$B$5:$J$44,5,FALSE))*VLOOKUP(AirBFYLD2!AE$4,'[1]INTERNAL PARAMETERS-1'!$B$5:$J$44,9,FALSE)*AirBFYLD2!$F197</f>
        <v>0</v>
      </c>
      <c r="AF197" s="44">
        <f>AirBFYLD1!AF197*VLOOKUP(AirBFYLD2!AF$4,'[1]INTERNAL PARAMETERS-1'!$B$5:$J$44,5,FALSE)*VLOOKUP(AirBFYLD2!AF$4,'[1]INTERNAL PARAMETERS-1'!$B$5:$J$44,7,FALSE)*AirBFYLD2!$F197 + AirBFYLD1!AF197*(1-VLOOKUP(AirBFYLD2!AF$4,'[1]INTERNAL PARAMETERS-1'!$B$5:$J$44,5,FALSE))*VLOOKUP(AirBFYLD2!AF$4,'[1]INTERNAL PARAMETERS-1'!$B$5:$J$44,9,FALSE)*AirBFYLD2!$F197</f>
        <v>0</v>
      </c>
      <c r="AG197" s="44">
        <f>AirBFYLD1!AG197*VLOOKUP(AirBFYLD2!AG$4,'[1]INTERNAL PARAMETERS-1'!$B$5:$J$44,5,FALSE)*VLOOKUP(AirBFYLD2!AG$4,'[1]INTERNAL PARAMETERS-1'!$B$5:$J$44,7,FALSE)*AirBFYLD2!$F197 + AirBFYLD1!AG197*(1-VLOOKUP(AirBFYLD2!AG$4,'[1]INTERNAL PARAMETERS-1'!$B$5:$J$44,5,FALSE))*VLOOKUP(AirBFYLD2!AG$4,'[1]INTERNAL PARAMETERS-1'!$B$5:$J$44,9,FALSE)*AirBFYLD2!$F197</f>
        <v>0</v>
      </c>
      <c r="AH197" s="44">
        <f>AirBFYLD1!AH197*VLOOKUP(AirBFYLD2!AH$4,'[1]INTERNAL PARAMETERS-1'!$B$5:$J$44,5,FALSE)*VLOOKUP(AirBFYLD2!AH$4,'[1]INTERNAL PARAMETERS-1'!$B$5:$J$44,7,FALSE)*AirBFYLD2!$F197 + AirBFYLD1!AH197*(1-VLOOKUP(AirBFYLD2!AH$4,'[1]INTERNAL PARAMETERS-1'!$B$5:$J$44,5,FALSE))*VLOOKUP(AirBFYLD2!AH$4,'[1]INTERNAL PARAMETERS-1'!$B$5:$J$44,9,FALSE)*AirBFYLD2!$F197</f>
        <v>0</v>
      </c>
      <c r="AI197" s="44">
        <f>AirBFYLD1!AI197*VLOOKUP(AirBFYLD2!AI$4,'[1]INTERNAL PARAMETERS-1'!$B$5:$J$44,5,FALSE)*VLOOKUP(AirBFYLD2!AI$4,'[1]INTERNAL PARAMETERS-1'!$B$5:$J$44,7,FALSE)*AirBFYLD2!$F197 + AirBFYLD1!AI197*(1-VLOOKUP(AirBFYLD2!AI$4,'[1]INTERNAL PARAMETERS-1'!$B$5:$J$44,5,FALSE))*VLOOKUP(AirBFYLD2!AI$4,'[1]INTERNAL PARAMETERS-1'!$B$5:$J$44,9,FALSE)*AirBFYLD2!$F197</f>
        <v>0</v>
      </c>
      <c r="AJ197" s="44">
        <f>AirBFYLD1!AJ197*VLOOKUP(AirBFYLD2!AJ$4,'[1]INTERNAL PARAMETERS-1'!$B$5:$J$44,5,FALSE)*VLOOKUP(AirBFYLD2!AJ$4,'[1]INTERNAL PARAMETERS-1'!$B$5:$J$44,7,FALSE)*AirBFYLD2!$F197 + AirBFYLD1!AJ197*(1-VLOOKUP(AirBFYLD2!AJ$4,'[1]INTERNAL PARAMETERS-1'!$B$5:$J$44,5,FALSE))*VLOOKUP(AirBFYLD2!AJ$4,'[1]INTERNAL PARAMETERS-1'!$B$5:$J$44,9,FALSE)*AirBFYLD2!$F197</f>
        <v>0</v>
      </c>
      <c r="AK197" s="44">
        <f>AirBFYLD1!AK197*VLOOKUP(AirBFYLD2!AK$4,'[1]INTERNAL PARAMETERS-1'!$B$5:$J$44,5,FALSE)*VLOOKUP(AirBFYLD2!AK$4,'[1]INTERNAL PARAMETERS-1'!$B$5:$J$44,7,FALSE)*AirBFYLD2!$F197 + AirBFYLD1!AK197*(1-VLOOKUP(AirBFYLD2!AK$4,'[1]INTERNAL PARAMETERS-1'!$B$5:$J$44,5,FALSE))*VLOOKUP(AirBFYLD2!AK$4,'[1]INTERNAL PARAMETERS-1'!$B$5:$J$44,9,FALSE)*AirBFYLD2!$F197</f>
        <v>0</v>
      </c>
      <c r="AL197" s="44">
        <f>AirBFYLD1!AL197*VLOOKUP(AirBFYLD2!AL$4,'[1]INTERNAL PARAMETERS-1'!$B$5:$J$44,5,FALSE)*VLOOKUP(AirBFYLD2!AL$4,'[1]INTERNAL PARAMETERS-1'!$B$5:$J$44,7,FALSE)*AirBFYLD2!$F197 + AirBFYLD1!AL197*(1-VLOOKUP(AirBFYLD2!AL$4,'[1]INTERNAL PARAMETERS-1'!$B$5:$J$44,5,FALSE))*VLOOKUP(AirBFYLD2!AL$4,'[1]INTERNAL PARAMETERS-1'!$B$5:$J$44,9,FALSE)*AirBFYLD2!$F197</f>
        <v>0</v>
      </c>
      <c r="AM197" s="44">
        <f>AirBFYLD1!AM197*VLOOKUP(AirBFYLD2!AM$4,'[1]INTERNAL PARAMETERS-1'!$B$5:$J$44,5,FALSE)*VLOOKUP(AirBFYLD2!AM$4,'[1]INTERNAL PARAMETERS-1'!$B$5:$J$44,7,FALSE)*AirBFYLD2!$F197 + AirBFYLD1!AM197*(1-VLOOKUP(AirBFYLD2!AM$4,'[1]INTERNAL PARAMETERS-1'!$B$5:$J$44,5,FALSE))*VLOOKUP(AirBFYLD2!AM$4,'[1]INTERNAL PARAMETERS-1'!$B$5:$J$44,9,FALSE)*AirBFYLD2!$F197</f>
        <v>0</v>
      </c>
      <c r="AN197" s="44">
        <f>AirBFYLD1!AN197*VLOOKUP(AirBFYLD2!AN$4,'[1]INTERNAL PARAMETERS-1'!$B$5:$J$44,5,FALSE)*VLOOKUP(AirBFYLD2!AN$4,'[1]INTERNAL PARAMETERS-1'!$B$5:$J$44,7,FALSE)*AirBFYLD2!$F197 + AirBFYLD1!AN197*(1-VLOOKUP(AirBFYLD2!AN$4,'[1]INTERNAL PARAMETERS-1'!$B$5:$J$44,5,FALSE))*VLOOKUP(AirBFYLD2!AN$4,'[1]INTERNAL PARAMETERS-1'!$B$5:$J$44,9,FALSE)*AirBFYLD2!$F197</f>
        <v>0</v>
      </c>
      <c r="AO197" s="44">
        <f>AirBFYLD1!AO197*VLOOKUP(AirBFYLD2!AO$4,'[1]INTERNAL PARAMETERS-1'!$B$5:$J$44,5,FALSE)*VLOOKUP(AirBFYLD2!AO$4,'[1]INTERNAL PARAMETERS-1'!$B$5:$J$44,7,FALSE)*AirBFYLD2!$F197 + AirBFYLD1!AO197*(1-VLOOKUP(AirBFYLD2!AO$4,'[1]INTERNAL PARAMETERS-1'!$B$5:$J$44,5,FALSE))*VLOOKUP(AirBFYLD2!AO$4,'[1]INTERNAL PARAMETERS-1'!$B$5:$J$44,9,FALSE)*AirBFYLD2!$F197</f>
        <v>0</v>
      </c>
      <c r="AP197" s="44">
        <f>AirBFYLD1!AP197*VLOOKUP(AirBFYLD2!AP$4,'[1]INTERNAL PARAMETERS-1'!$B$5:$J$44,5,FALSE)*VLOOKUP(AirBFYLD2!AP$4,'[1]INTERNAL PARAMETERS-1'!$B$5:$J$44,7,FALSE)*AirBFYLD2!$F197 + AirBFYLD1!AP197*(1-VLOOKUP(AirBFYLD2!AP$4,'[1]INTERNAL PARAMETERS-1'!$B$5:$J$44,5,FALSE))*VLOOKUP(AirBFYLD2!AP$4,'[1]INTERNAL PARAMETERS-1'!$B$5:$J$44,9,FALSE)*AirBFYLD2!$F197</f>
        <v>0</v>
      </c>
      <c r="AQ197" s="44">
        <f>AirBFYLD1!AQ197*VLOOKUP(AirBFYLD2!AQ$4,'[1]INTERNAL PARAMETERS-1'!$B$5:$J$44,5,FALSE)*VLOOKUP(AirBFYLD2!AQ$4,'[1]INTERNAL PARAMETERS-1'!$B$5:$J$44,7,FALSE)*AirBFYLD2!$F197 + AirBFYLD1!AQ197*(1-VLOOKUP(AirBFYLD2!AQ$4,'[1]INTERNAL PARAMETERS-1'!$B$5:$J$44,5,FALSE))*VLOOKUP(AirBFYLD2!AQ$4,'[1]INTERNAL PARAMETERS-1'!$B$5:$J$44,9,FALSE)*AirBFYLD2!$F197</f>
        <v>0</v>
      </c>
      <c r="AR197" s="44">
        <f>AirBFYLD1!AR197*VLOOKUP(AirBFYLD2!AR$4,'[1]INTERNAL PARAMETERS-1'!$B$5:$J$44,5,FALSE)*VLOOKUP(AirBFYLD2!AR$4,'[1]INTERNAL PARAMETERS-1'!$B$5:$J$44,7,FALSE)*AirBFYLD2!$F197 + AirBFYLD1!AR197*(1-VLOOKUP(AirBFYLD2!AR$4,'[1]INTERNAL PARAMETERS-1'!$B$5:$J$44,5,FALSE))*VLOOKUP(AirBFYLD2!AR$4,'[1]INTERNAL PARAMETERS-1'!$B$5:$J$44,9,FALSE)*AirBFYLD2!$F197</f>
        <v>0</v>
      </c>
      <c r="AS197" s="44">
        <f>AirBFYLD1!AS197*VLOOKUP(AirBFYLD2!AS$4,'[1]INTERNAL PARAMETERS-1'!$B$5:$J$44,5,FALSE)*VLOOKUP(AirBFYLD2!AS$4,'[1]INTERNAL PARAMETERS-1'!$B$5:$J$44,7,FALSE)*AirBFYLD2!$F197 + AirBFYLD1!AS197*(1-VLOOKUP(AirBFYLD2!AS$4,'[1]INTERNAL PARAMETERS-1'!$B$5:$J$44,5,FALSE))*VLOOKUP(AirBFYLD2!AS$4,'[1]INTERNAL PARAMETERS-1'!$B$5:$J$44,9,FALSE)*AirBFYLD2!$F197</f>
        <v>0</v>
      </c>
      <c r="AT197" s="43">
        <f>AirBFYLD1!AT197*VLOOKUP(AirBFYLD2!AT$4,'[1]INTERNAL PARAMETERS-1'!$B$5:$J$44,5,FALSE)*VLOOKUP(AirBFYLD2!AT$4,'[1]INTERNAL PARAMETERS-1'!$B$5:$J$44,7,FALSE)*AirBFYLD2!$F197 + AirBFYLD1!AT197*(1-VLOOKUP(AirBFYLD2!AT$4,'[1]INTERNAL PARAMETERS-1'!$B$5:$J$44,5,FALSE))*VLOOKUP(AirBFYLD2!AT$4,'[1]INTERNAL PARAMETERS-1'!$B$5:$J$44,9,FALSE)*AirBFYLD2!$F197</f>
        <v>0</v>
      </c>
      <c r="AU197" s="45">
        <f>AirBFYLD1!AU197*VLOOKUP(AirBFYLD2!AU$4,'[1]INTERNAL PARAMETERS-1'!$B$5:$J$44,5,FALSE)*VLOOKUP(AirBFYLD2!AU$4,'[1]INTERNAL PARAMETERS-1'!$B$5:$J$44,6,FALSE)*VLOOKUP(AirBFYLD2!AU$4,'[1]INTERNAL PARAMETERS-1'!$B$5:$J$44,3,FALSE) + AirBFYLD1!AU197*(1-VLOOKUP(AirBFYLD2!AU$4,'[1]INTERNAL PARAMETERS-1'!$B$5:$J$44,5,FALSE))*VLOOKUP(AirBFYLD2!AU$4,'[1]INTERNAL PARAMETERS-1'!$B$5:$J$44,8,FALSE)*VLOOKUP(AirBFYLD2!AU$4,'[1]INTERNAL PARAMETERS-1'!$B$5:$J$44,3,FALSE)</f>
        <v>0</v>
      </c>
      <c r="AV197" s="44">
        <f>AirBFYLD1!AV197*VLOOKUP(AirBFYLD2!AV$4,'[1]INTERNAL PARAMETERS-1'!$B$5:$J$44,5,FALSE)*VLOOKUP(AirBFYLD2!AV$4,'[1]INTERNAL PARAMETERS-1'!$B$5:$J$44,6,FALSE)*VLOOKUP(AirBFYLD2!AV$4,'[1]INTERNAL PARAMETERS-1'!$B$5:$J$44,3,FALSE) + AirBFYLD1!AV197*(1-VLOOKUP(AirBFYLD2!AV$4,'[1]INTERNAL PARAMETERS-1'!$B$5:$J$44,5,FALSE))*VLOOKUP(AirBFYLD2!AV$4,'[1]INTERNAL PARAMETERS-1'!$B$5:$J$44,8,FALSE)*VLOOKUP(AirBFYLD2!AV$4,'[1]INTERNAL PARAMETERS-1'!$B$5:$J$44,3,FALSE)</f>
        <v>0</v>
      </c>
      <c r="AW197" s="44">
        <f>AirBFYLD1!AW197*VLOOKUP(AirBFYLD2!AW$4,'[1]INTERNAL PARAMETERS-1'!$B$5:$J$44,5,FALSE)*VLOOKUP(AirBFYLD2!AW$4,'[1]INTERNAL PARAMETERS-1'!$B$5:$J$44,6,FALSE)*VLOOKUP(AirBFYLD2!AW$4,'[1]INTERNAL PARAMETERS-1'!$B$5:$J$44,3,FALSE) + AirBFYLD1!AW197*(1-VLOOKUP(AirBFYLD2!AW$4,'[1]INTERNAL PARAMETERS-1'!$B$5:$J$44,5,FALSE))*VLOOKUP(AirBFYLD2!AW$4,'[1]INTERNAL PARAMETERS-1'!$B$5:$J$44,8,FALSE)*VLOOKUP(AirBFYLD2!AW$4,'[1]INTERNAL PARAMETERS-1'!$B$5:$J$44,3,FALSE)</f>
        <v>0</v>
      </c>
      <c r="AX197" s="44">
        <f>AirBFYLD1!AX197*VLOOKUP(AirBFYLD2!AX$4,'[1]INTERNAL PARAMETERS-1'!$B$5:$J$44,5,FALSE)*VLOOKUP(AirBFYLD2!AX$4,'[1]INTERNAL PARAMETERS-1'!$B$5:$J$44,6,FALSE)*VLOOKUP(AirBFYLD2!AX$4,'[1]INTERNAL PARAMETERS-1'!$B$5:$J$44,3,FALSE) + AirBFYLD1!AX197*(1-VLOOKUP(AirBFYLD2!AX$4,'[1]INTERNAL PARAMETERS-1'!$B$5:$J$44,5,FALSE))*VLOOKUP(AirBFYLD2!AX$4,'[1]INTERNAL PARAMETERS-1'!$B$5:$J$44,8,FALSE)*VLOOKUP(AirBFYLD2!AX$4,'[1]INTERNAL PARAMETERS-1'!$B$5:$J$44,3,FALSE)</f>
        <v>0</v>
      </c>
      <c r="AY197" s="44">
        <f>AirBFYLD1!AY197*VLOOKUP(AirBFYLD2!AY$4,'[1]INTERNAL PARAMETERS-1'!$B$5:$J$44,5,FALSE)*VLOOKUP(AirBFYLD2!AY$4,'[1]INTERNAL PARAMETERS-1'!$B$5:$J$44,6,FALSE)*VLOOKUP(AirBFYLD2!AY$4,'[1]INTERNAL PARAMETERS-1'!$B$5:$J$44,3,FALSE) + AirBFYLD1!AY197*(1-VLOOKUP(AirBFYLD2!AY$4,'[1]INTERNAL PARAMETERS-1'!$B$5:$J$44,5,FALSE))*VLOOKUP(AirBFYLD2!AY$4,'[1]INTERNAL PARAMETERS-1'!$B$5:$J$44,8,FALSE)*VLOOKUP(AirBFYLD2!AY$4,'[1]INTERNAL PARAMETERS-1'!$B$5:$J$44,3,FALSE)</f>
        <v>0</v>
      </c>
      <c r="AZ197" s="44">
        <f>AirBFYLD1!AZ197*VLOOKUP(AirBFYLD2!AZ$4,'[1]INTERNAL PARAMETERS-1'!$B$5:$J$44,5,FALSE)*VLOOKUP(AirBFYLD2!AZ$4,'[1]INTERNAL PARAMETERS-1'!$B$5:$J$44,6,FALSE)*VLOOKUP(AirBFYLD2!AZ$4,'[1]INTERNAL PARAMETERS-1'!$B$5:$J$44,3,FALSE) + AirBFYLD1!AZ197*(1-VLOOKUP(AirBFYLD2!AZ$4,'[1]INTERNAL PARAMETERS-1'!$B$5:$J$44,5,FALSE))*VLOOKUP(AirBFYLD2!AZ$4,'[1]INTERNAL PARAMETERS-1'!$B$5:$J$44,8,FALSE)*VLOOKUP(AirBFYLD2!AZ$4,'[1]INTERNAL PARAMETERS-1'!$B$5:$J$44,3,FALSE)</f>
        <v>0</v>
      </c>
      <c r="BA197" s="44">
        <f>AirBFYLD1!BA197*VLOOKUP(AirBFYLD2!BA$4,'[1]INTERNAL PARAMETERS-1'!$B$5:$J$44,5,FALSE)*VLOOKUP(AirBFYLD2!BA$4,'[1]INTERNAL PARAMETERS-1'!$B$5:$J$44,6,FALSE)*VLOOKUP(AirBFYLD2!BA$4,'[1]INTERNAL PARAMETERS-1'!$B$5:$J$44,3,FALSE) + AirBFYLD1!BA197*(1-VLOOKUP(AirBFYLD2!BA$4,'[1]INTERNAL PARAMETERS-1'!$B$5:$J$44,5,FALSE))*VLOOKUP(AirBFYLD2!BA$4,'[1]INTERNAL PARAMETERS-1'!$B$5:$J$44,8,FALSE)*VLOOKUP(AirBFYLD2!BA$4,'[1]INTERNAL PARAMETERS-1'!$B$5:$J$44,3,FALSE)</f>
        <v>0</v>
      </c>
      <c r="BB197" s="44">
        <f>AirBFYLD1!BB197*VLOOKUP(AirBFYLD2!BB$4,'[1]INTERNAL PARAMETERS-1'!$B$5:$J$44,5,FALSE)*VLOOKUP(AirBFYLD2!BB$4,'[1]INTERNAL PARAMETERS-1'!$B$5:$J$44,6,FALSE)*VLOOKUP(AirBFYLD2!BB$4,'[1]INTERNAL PARAMETERS-1'!$B$5:$J$44,3,FALSE) + AirBFYLD1!BB197*(1-VLOOKUP(AirBFYLD2!BB$4,'[1]INTERNAL PARAMETERS-1'!$B$5:$J$44,5,FALSE))*VLOOKUP(AirBFYLD2!BB$4,'[1]INTERNAL PARAMETERS-1'!$B$5:$J$44,8,FALSE)*VLOOKUP(AirBFYLD2!BB$4,'[1]INTERNAL PARAMETERS-1'!$B$5:$J$44,3,FALSE)</f>
        <v>0</v>
      </c>
      <c r="BC197" s="44">
        <f>AirBFYLD1!BC197*VLOOKUP(AirBFYLD2!BC$4,'[1]INTERNAL PARAMETERS-1'!$B$5:$J$44,5,FALSE)*VLOOKUP(AirBFYLD2!BC$4,'[1]INTERNAL PARAMETERS-1'!$B$5:$J$44,6,FALSE)*VLOOKUP(AirBFYLD2!BC$4,'[1]INTERNAL PARAMETERS-1'!$B$5:$J$44,3,FALSE) + AirBFYLD1!BC197*(1-VLOOKUP(AirBFYLD2!BC$4,'[1]INTERNAL PARAMETERS-1'!$B$5:$J$44,5,FALSE))*VLOOKUP(AirBFYLD2!BC$4,'[1]INTERNAL PARAMETERS-1'!$B$5:$J$44,8,FALSE)*VLOOKUP(AirBFYLD2!BC$4,'[1]INTERNAL PARAMETERS-1'!$B$5:$J$44,3,FALSE)</f>
        <v>0</v>
      </c>
      <c r="BD197" s="44">
        <f>AirBFYLD1!BD197*VLOOKUP(AirBFYLD2!BD$4,'[1]INTERNAL PARAMETERS-1'!$B$5:$J$44,5,FALSE)*VLOOKUP(AirBFYLD2!BD$4,'[1]INTERNAL PARAMETERS-1'!$B$5:$J$44,6,FALSE)*VLOOKUP(AirBFYLD2!BD$4,'[1]INTERNAL PARAMETERS-1'!$B$5:$J$44,3,FALSE) + AirBFYLD1!BD197*(1-VLOOKUP(AirBFYLD2!BD$4,'[1]INTERNAL PARAMETERS-1'!$B$5:$J$44,5,FALSE))*VLOOKUP(AirBFYLD2!BD$4,'[1]INTERNAL PARAMETERS-1'!$B$5:$J$44,8,FALSE)*VLOOKUP(AirBFYLD2!BD$4,'[1]INTERNAL PARAMETERS-1'!$B$5:$J$44,3,FALSE)</f>
        <v>0</v>
      </c>
      <c r="BE197" s="44">
        <f>AirBFYLD1!BE197*VLOOKUP(AirBFYLD2!BE$4,'[1]INTERNAL PARAMETERS-1'!$B$5:$J$44,5,FALSE)*VLOOKUP(AirBFYLD2!BE$4,'[1]INTERNAL PARAMETERS-1'!$B$5:$J$44,6,FALSE)*VLOOKUP(AirBFYLD2!BE$4,'[1]INTERNAL PARAMETERS-1'!$B$5:$J$44,3,FALSE) + AirBFYLD1!BE197*(1-VLOOKUP(AirBFYLD2!BE$4,'[1]INTERNAL PARAMETERS-1'!$B$5:$J$44,5,FALSE))*VLOOKUP(AirBFYLD2!BE$4,'[1]INTERNAL PARAMETERS-1'!$B$5:$J$44,8,FALSE)*VLOOKUP(AirBFYLD2!BE$4,'[1]INTERNAL PARAMETERS-1'!$B$5:$J$44,3,FALSE)</f>
        <v>0</v>
      </c>
      <c r="BF197" s="44">
        <f>AirBFYLD1!BF197*VLOOKUP(AirBFYLD2!BF$4,'[1]INTERNAL PARAMETERS-1'!$B$5:$J$44,5,FALSE)*VLOOKUP(AirBFYLD2!BF$4,'[1]INTERNAL PARAMETERS-1'!$B$5:$J$44,6,FALSE)*VLOOKUP(AirBFYLD2!BF$4,'[1]INTERNAL PARAMETERS-1'!$B$5:$J$44,3,FALSE) + AirBFYLD1!BF197*(1-VLOOKUP(AirBFYLD2!BF$4,'[1]INTERNAL PARAMETERS-1'!$B$5:$J$44,5,FALSE))*VLOOKUP(AirBFYLD2!BF$4,'[1]INTERNAL PARAMETERS-1'!$B$5:$J$44,8,FALSE)*VLOOKUP(AirBFYLD2!BF$4,'[1]INTERNAL PARAMETERS-1'!$B$5:$J$44,3,FALSE)</f>
        <v>0</v>
      </c>
      <c r="BG197" s="44">
        <f>AirBFYLD1!BG197*VLOOKUP(AirBFYLD2!BG$4,'[1]INTERNAL PARAMETERS-1'!$B$5:$J$44,5,FALSE)*VLOOKUP(AirBFYLD2!BG$4,'[1]INTERNAL PARAMETERS-1'!$B$5:$J$44,6,FALSE)*VLOOKUP(AirBFYLD2!BG$4,'[1]INTERNAL PARAMETERS-1'!$B$5:$J$44,3,FALSE) + AirBFYLD1!BG197*(1-VLOOKUP(AirBFYLD2!BG$4,'[1]INTERNAL PARAMETERS-1'!$B$5:$J$44,5,FALSE))*VLOOKUP(AirBFYLD2!BG$4,'[1]INTERNAL PARAMETERS-1'!$B$5:$J$44,8,FALSE)*VLOOKUP(AirBFYLD2!BG$4,'[1]INTERNAL PARAMETERS-1'!$B$5:$J$44,3,FALSE)</f>
        <v>0</v>
      </c>
      <c r="BH197" s="44">
        <f>AirBFYLD1!BH197*VLOOKUP(AirBFYLD2!BH$4,'[1]INTERNAL PARAMETERS-1'!$B$5:$J$44,5,FALSE)*VLOOKUP(AirBFYLD2!BH$4,'[1]INTERNAL PARAMETERS-1'!$B$5:$J$44,6,FALSE)*VLOOKUP(AirBFYLD2!BH$4,'[1]INTERNAL PARAMETERS-1'!$B$5:$J$44,3,FALSE) + AirBFYLD1!BH197*(1-VLOOKUP(AirBFYLD2!BH$4,'[1]INTERNAL PARAMETERS-1'!$B$5:$J$44,5,FALSE))*VLOOKUP(AirBFYLD2!BH$4,'[1]INTERNAL PARAMETERS-1'!$B$5:$J$44,8,FALSE)*VLOOKUP(AirBFYLD2!BH$4,'[1]INTERNAL PARAMETERS-1'!$B$5:$J$44,3,FALSE)</f>
        <v>0</v>
      </c>
      <c r="BI197" s="44">
        <f>AirBFYLD1!BI197*VLOOKUP(AirBFYLD2!BI$4,'[1]INTERNAL PARAMETERS-1'!$B$5:$J$44,5,FALSE)*VLOOKUP(AirBFYLD2!BI$4,'[1]INTERNAL PARAMETERS-1'!$B$5:$J$44,6,FALSE)*VLOOKUP(AirBFYLD2!BI$4,'[1]INTERNAL PARAMETERS-1'!$B$5:$J$44,3,FALSE) + AirBFYLD1!BI197*(1-VLOOKUP(AirBFYLD2!BI$4,'[1]INTERNAL PARAMETERS-1'!$B$5:$J$44,5,FALSE))*VLOOKUP(AirBFYLD2!BI$4,'[1]INTERNAL PARAMETERS-1'!$B$5:$J$44,8,FALSE)*VLOOKUP(AirBFYLD2!BI$4,'[1]INTERNAL PARAMETERS-1'!$B$5:$J$44,3,FALSE)</f>
        <v>0</v>
      </c>
      <c r="BJ197" s="44">
        <f>AirBFYLD1!BJ197*VLOOKUP(AirBFYLD2!BJ$4,'[1]INTERNAL PARAMETERS-1'!$B$5:$J$44,5,FALSE)*VLOOKUP(AirBFYLD2!BJ$4,'[1]INTERNAL PARAMETERS-1'!$B$5:$J$44,6,FALSE)*VLOOKUP(AirBFYLD2!BJ$4,'[1]INTERNAL PARAMETERS-1'!$B$5:$J$44,3,FALSE) + AirBFYLD1!BJ197*(1-VLOOKUP(AirBFYLD2!BJ$4,'[1]INTERNAL PARAMETERS-1'!$B$5:$J$44,5,FALSE))*VLOOKUP(AirBFYLD2!BJ$4,'[1]INTERNAL PARAMETERS-1'!$B$5:$J$44,8,FALSE)*VLOOKUP(AirBFYLD2!BJ$4,'[1]INTERNAL PARAMETERS-1'!$B$5:$J$44,3,FALSE)</f>
        <v>0</v>
      </c>
      <c r="BK197" s="44">
        <f>AirBFYLD1!BK197*VLOOKUP(AirBFYLD2!BK$4,'[1]INTERNAL PARAMETERS-1'!$B$5:$J$44,5,FALSE)*VLOOKUP(AirBFYLD2!BK$4,'[1]INTERNAL PARAMETERS-1'!$B$5:$J$44,6,FALSE)*VLOOKUP(AirBFYLD2!BK$4,'[1]INTERNAL PARAMETERS-1'!$B$5:$J$44,3,FALSE) + AirBFYLD1!BK197*(1-VLOOKUP(AirBFYLD2!BK$4,'[1]INTERNAL PARAMETERS-1'!$B$5:$J$44,5,FALSE))*VLOOKUP(AirBFYLD2!BK$4,'[1]INTERNAL PARAMETERS-1'!$B$5:$J$44,8,FALSE)*VLOOKUP(AirBFYLD2!BK$4,'[1]INTERNAL PARAMETERS-1'!$B$5:$J$44,3,FALSE)</f>
        <v>0</v>
      </c>
      <c r="BL197" s="44">
        <f>AirBFYLD1!BL197*VLOOKUP(AirBFYLD2!BL$4,'[1]INTERNAL PARAMETERS-1'!$B$5:$J$44,5,FALSE)*VLOOKUP(AirBFYLD2!BL$4,'[1]INTERNAL PARAMETERS-1'!$B$5:$J$44,6,FALSE)*VLOOKUP(AirBFYLD2!BL$4,'[1]INTERNAL PARAMETERS-1'!$B$5:$J$44,3,FALSE) + AirBFYLD1!BL197*(1-VLOOKUP(AirBFYLD2!BL$4,'[1]INTERNAL PARAMETERS-1'!$B$5:$J$44,5,FALSE))*VLOOKUP(AirBFYLD2!BL$4,'[1]INTERNAL PARAMETERS-1'!$B$5:$J$44,8,FALSE)*VLOOKUP(AirBFYLD2!BL$4,'[1]INTERNAL PARAMETERS-1'!$B$5:$J$44,3,FALSE)</f>
        <v>0</v>
      </c>
      <c r="BM197" s="44">
        <f>AirBFYLD1!BM197*VLOOKUP(AirBFYLD2!BM$4,'[1]INTERNAL PARAMETERS-1'!$B$5:$J$44,5,FALSE)*VLOOKUP(AirBFYLD2!BM$4,'[1]INTERNAL PARAMETERS-1'!$B$5:$J$44,6,FALSE)*VLOOKUP(AirBFYLD2!BM$4,'[1]INTERNAL PARAMETERS-1'!$B$5:$J$44,3,FALSE) + AirBFYLD1!BM197*(1-VLOOKUP(AirBFYLD2!BM$4,'[1]INTERNAL PARAMETERS-1'!$B$5:$J$44,5,FALSE))*VLOOKUP(AirBFYLD2!BM$4,'[1]INTERNAL PARAMETERS-1'!$B$5:$J$44,8,FALSE)*VLOOKUP(AirBFYLD2!BM$4,'[1]INTERNAL PARAMETERS-1'!$B$5:$J$44,3,FALSE)</f>
        <v>0</v>
      </c>
      <c r="BN197" s="44">
        <f>AirBFYLD1!BN197*VLOOKUP(AirBFYLD2!BN$4,'[1]INTERNAL PARAMETERS-1'!$B$5:$J$44,5,FALSE)*VLOOKUP(AirBFYLD2!BN$4,'[1]INTERNAL PARAMETERS-1'!$B$5:$J$44,6,FALSE)*VLOOKUP(AirBFYLD2!BN$4,'[1]INTERNAL PARAMETERS-1'!$B$5:$J$44,3,FALSE) + AirBFYLD1!BN197*(1-VLOOKUP(AirBFYLD2!BN$4,'[1]INTERNAL PARAMETERS-1'!$B$5:$J$44,5,FALSE))*VLOOKUP(AirBFYLD2!BN$4,'[1]INTERNAL PARAMETERS-1'!$B$5:$J$44,8,FALSE)*VLOOKUP(AirBFYLD2!BN$4,'[1]INTERNAL PARAMETERS-1'!$B$5:$J$44,3,FALSE)</f>
        <v>0</v>
      </c>
      <c r="BO197" s="44">
        <f>AirBFYLD1!BO197*VLOOKUP(AirBFYLD2!BO$4,'[1]INTERNAL PARAMETERS-1'!$B$5:$J$44,5,FALSE)*VLOOKUP(AirBFYLD2!BO$4,'[1]INTERNAL PARAMETERS-1'!$B$5:$J$44,6,FALSE)*VLOOKUP(AirBFYLD2!BO$4,'[1]INTERNAL PARAMETERS-1'!$B$5:$J$44,3,FALSE) + AirBFYLD1!BO197*(1-VLOOKUP(AirBFYLD2!BO$4,'[1]INTERNAL PARAMETERS-1'!$B$5:$J$44,5,FALSE))*VLOOKUP(AirBFYLD2!BO$4,'[1]INTERNAL PARAMETERS-1'!$B$5:$J$44,8,FALSE)*VLOOKUP(AirBFYLD2!BO$4,'[1]INTERNAL PARAMETERS-1'!$B$5:$J$44,3,FALSE)</f>
        <v>0</v>
      </c>
      <c r="BP197" s="44">
        <f>AirBFYLD1!BP197*VLOOKUP(AirBFYLD2!BP$4,'[1]INTERNAL PARAMETERS-1'!$B$5:$J$44,5,FALSE)*VLOOKUP(AirBFYLD2!BP$4,'[1]INTERNAL PARAMETERS-1'!$B$5:$J$44,6,FALSE)*VLOOKUP(AirBFYLD2!BP$4,'[1]INTERNAL PARAMETERS-1'!$B$5:$J$44,3,FALSE) + AirBFYLD1!BP197*(1-VLOOKUP(AirBFYLD2!BP$4,'[1]INTERNAL PARAMETERS-1'!$B$5:$J$44,5,FALSE))*VLOOKUP(AirBFYLD2!BP$4,'[1]INTERNAL PARAMETERS-1'!$B$5:$J$44,8,FALSE)*VLOOKUP(AirBFYLD2!BP$4,'[1]INTERNAL PARAMETERS-1'!$B$5:$J$44,3,FALSE)</f>
        <v>0</v>
      </c>
      <c r="BQ197" s="44">
        <f>AirBFYLD1!BQ197*VLOOKUP(AirBFYLD2!BQ$4,'[1]INTERNAL PARAMETERS-1'!$B$5:$J$44,5,FALSE)*VLOOKUP(AirBFYLD2!BQ$4,'[1]INTERNAL PARAMETERS-1'!$B$5:$J$44,6,FALSE)*VLOOKUP(AirBFYLD2!BQ$4,'[1]INTERNAL PARAMETERS-1'!$B$5:$J$44,3,FALSE) + AirBFYLD1!BQ197*(1-VLOOKUP(AirBFYLD2!BQ$4,'[1]INTERNAL PARAMETERS-1'!$B$5:$J$44,5,FALSE))*VLOOKUP(AirBFYLD2!BQ$4,'[1]INTERNAL PARAMETERS-1'!$B$5:$J$44,8,FALSE)*VLOOKUP(AirBFYLD2!BQ$4,'[1]INTERNAL PARAMETERS-1'!$B$5:$J$44,3,FALSE)</f>
        <v>0</v>
      </c>
      <c r="BR197" s="44">
        <f>AirBFYLD1!BR197*VLOOKUP(AirBFYLD2!BR$4,'[1]INTERNAL PARAMETERS-1'!$B$5:$J$44,5,FALSE)*VLOOKUP(AirBFYLD2!BR$4,'[1]INTERNAL PARAMETERS-1'!$B$5:$J$44,6,FALSE)*VLOOKUP(AirBFYLD2!BR$4,'[1]INTERNAL PARAMETERS-1'!$B$5:$J$44,3,FALSE) + AirBFYLD1!BR197*(1-VLOOKUP(AirBFYLD2!BR$4,'[1]INTERNAL PARAMETERS-1'!$B$5:$J$44,5,FALSE))*VLOOKUP(AirBFYLD2!BR$4,'[1]INTERNAL PARAMETERS-1'!$B$5:$J$44,8,FALSE)*VLOOKUP(AirBFYLD2!BR$4,'[1]INTERNAL PARAMETERS-1'!$B$5:$J$44,3,FALSE)</f>
        <v>0</v>
      </c>
      <c r="BS197" s="44">
        <f>AirBFYLD1!BS197*VLOOKUP(AirBFYLD2!BS$4,'[1]INTERNAL PARAMETERS-1'!$B$5:$J$44,5,FALSE)*VLOOKUP(AirBFYLD2!BS$4,'[1]INTERNAL PARAMETERS-1'!$B$5:$J$44,6,FALSE)*VLOOKUP(AirBFYLD2!BS$4,'[1]INTERNAL PARAMETERS-1'!$B$5:$J$44,3,FALSE) + AirBFYLD1!BS197*(1-VLOOKUP(AirBFYLD2!BS$4,'[1]INTERNAL PARAMETERS-1'!$B$5:$J$44,5,FALSE))*VLOOKUP(AirBFYLD2!BS$4,'[1]INTERNAL PARAMETERS-1'!$B$5:$J$44,8,FALSE)*VLOOKUP(AirBFYLD2!BS$4,'[1]INTERNAL PARAMETERS-1'!$B$5:$J$44,3,FALSE)</f>
        <v>0</v>
      </c>
      <c r="BT197" s="44">
        <f>AirBFYLD1!BT197*VLOOKUP(AirBFYLD2!BT$4,'[1]INTERNAL PARAMETERS-1'!$B$5:$J$44,5,FALSE)*VLOOKUP(AirBFYLD2!BT$4,'[1]INTERNAL PARAMETERS-1'!$B$5:$J$44,6,FALSE)*VLOOKUP(AirBFYLD2!BT$4,'[1]INTERNAL PARAMETERS-1'!$B$5:$J$44,3,FALSE) + AirBFYLD1!BT197*(1-VLOOKUP(AirBFYLD2!BT$4,'[1]INTERNAL PARAMETERS-1'!$B$5:$J$44,5,FALSE))*VLOOKUP(AirBFYLD2!BT$4,'[1]INTERNAL PARAMETERS-1'!$B$5:$J$44,8,FALSE)*VLOOKUP(AirBFYLD2!BT$4,'[1]INTERNAL PARAMETERS-1'!$B$5:$J$44,3,FALSE)</f>
        <v>0</v>
      </c>
      <c r="BU197" s="44">
        <f>AirBFYLD1!BU197*VLOOKUP(AirBFYLD2!BU$4,'[1]INTERNAL PARAMETERS-1'!$B$5:$J$44,5,FALSE)*VLOOKUP(AirBFYLD2!BU$4,'[1]INTERNAL PARAMETERS-1'!$B$5:$J$44,6,FALSE)*VLOOKUP(AirBFYLD2!BU$4,'[1]INTERNAL PARAMETERS-1'!$B$5:$J$44,3,FALSE) + AirBFYLD1!BU197*(1-VLOOKUP(AirBFYLD2!BU$4,'[1]INTERNAL PARAMETERS-1'!$B$5:$J$44,5,FALSE))*VLOOKUP(AirBFYLD2!BU$4,'[1]INTERNAL PARAMETERS-1'!$B$5:$J$44,8,FALSE)*VLOOKUP(AirBFYLD2!BU$4,'[1]INTERNAL PARAMETERS-1'!$B$5:$J$44,3,FALSE)</f>
        <v>0</v>
      </c>
      <c r="BV197" s="44">
        <f>AirBFYLD1!BV197*VLOOKUP(AirBFYLD2!BV$4,'[1]INTERNAL PARAMETERS-1'!$B$5:$J$44,5,FALSE)*VLOOKUP(AirBFYLD2!BV$4,'[1]INTERNAL PARAMETERS-1'!$B$5:$J$44,6,FALSE)*VLOOKUP(AirBFYLD2!BV$4,'[1]INTERNAL PARAMETERS-1'!$B$5:$J$44,3,FALSE) + AirBFYLD1!BV197*(1-VLOOKUP(AirBFYLD2!BV$4,'[1]INTERNAL PARAMETERS-1'!$B$5:$J$44,5,FALSE))*VLOOKUP(AirBFYLD2!BV$4,'[1]INTERNAL PARAMETERS-1'!$B$5:$J$44,8,FALSE)*VLOOKUP(AirBFYLD2!BV$4,'[1]INTERNAL PARAMETERS-1'!$B$5:$J$44,3,FALSE)</f>
        <v>0</v>
      </c>
      <c r="BW197" s="44">
        <f>AirBFYLD1!BW197*VLOOKUP(AirBFYLD2!BW$4,'[1]INTERNAL PARAMETERS-1'!$B$5:$J$44,5,FALSE)*VLOOKUP(AirBFYLD2!BW$4,'[1]INTERNAL PARAMETERS-1'!$B$5:$J$44,6,FALSE)*VLOOKUP(AirBFYLD2!BW$4,'[1]INTERNAL PARAMETERS-1'!$B$5:$J$44,3,FALSE) + AirBFYLD1!BW197*(1-VLOOKUP(AirBFYLD2!BW$4,'[1]INTERNAL PARAMETERS-1'!$B$5:$J$44,5,FALSE))*VLOOKUP(AirBFYLD2!BW$4,'[1]INTERNAL PARAMETERS-1'!$B$5:$J$44,8,FALSE)*VLOOKUP(AirBFYLD2!BW$4,'[1]INTERNAL PARAMETERS-1'!$B$5:$J$44,3,FALSE)</f>
        <v>0</v>
      </c>
      <c r="BX197" s="44">
        <f>AirBFYLD1!BX197*VLOOKUP(AirBFYLD2!BX$4,'[1]INTERNAL PARAMETERS-1'!$B$5:$J$44,5,FALSE)*VLOOKUP(AirBFYLD2!BX$4,'[1]INTERNAL PARAMETERS-1'!$B$5:$J$44,6,FALSE)*VLOOKUP(AirBFYLD2!BX$4,'[1]INTERNAL PARAMETERS-1'!$B$5:$J$44,3,FALSE) + AirBFYLD1!BX197*(1-VLOOKUP(AirBFYLD2!BX$4,'[1]INTERNAL PARAMETERS-1'!$B$5:$J$44,5,FALSE))*VLOOKUP(AirBFYLD2!BX$4,'[1]INTERNAL PARAMETERS-1'!$B$5:$J$44,8,FALSE)*VLOOKUP(AirBFYLD2!BX$4,'[1]INTERNAL PARAMETERS-1'!$B$5:$J$44,3,FALSE)</f>
        <v>0</v>
      </c>
      <c r="BY197" s="44">
        <f>AirBFYLD1!BY197*VLOOKUP(AirBFYLD2!BY$4,'[1]INTERNAL PARAMETERS-1'!$B$5:$J$44,5,FALSE)*VLOOKUP(AirBFYLD2!BY$4,'[1]INTERNAL PARAMETERS-1'!$B$5:$J$44,6,FALSE)*VLOOKUP(AirBFYLD2!BY$4,'[1]INTERNAL PARAMETERS-1'!$B$5:$J$44,3,FALSE) + AirBFYLD1!BY197*(1-VLOOKUP(AirBFYLD2!BY$4,'[1]INTERNAL PARAMETERS-1'!$B$5:$J$44,5,FALSE))*VLOOKUP(AirBFYLD2!BY$4,'[1]INTERNAL PARAMETERS-1'!$B$5:$J$44,8,FALSE)*VLOOKUP(AirBFYLD2!BY$4,'[1]INTERNAL PARAMETERS-1'!$B$5:$J$44,3,FALSE)</f>
        <v>0</v>
      </c>
      <c r="BZ197" s="44">
        <f>AirBFYLD1!BZ197*VLOOKUP(AirBFYLD2!BZ$4,'[1]INTERNAL PARAMETERS-1'!$B$5:$J$44,5,FALSE)*VLOOKUP(AirBFYLD2!BZ$4,'[1]INTERNAL PARAMETERS-1'!$B$5:$J$44,6,FALSE)*VLOOKUP(AirBFYLD2!BZ$4,'[1]INTERNAL PARAMETERS-1'!$B$5:$J$44,3,FALSE) + AirBFYLD1!BZ197*(1-VLOOKUP(AirBFYLD2!BZ$4,'[1]INTERNAL PARAMETERS-1'!$B$5:$J$44,5,FALSE))*VLOOKUP(AirBFYLD2!BZ$4,'[1]INTERNAL PARAMETERS-1'!$B$5:$J$44,8,FALSE)*VLOOKUP(AirBFYLD2!BZ$4,'[1]INTERNAL PARAMETERS-1'!$B$5:$J$44,3,FALSE)</f>
        <v>0</v>
      </c>
      <c r="CA197" s="44">
        <f>AirBFYLD1!CA197*VLOOKUP(AirBFYLD2!CA$4,'[1]INTERNAL PARAMETERS-1'!$B$5:$J$44,5,FALSE)*VLOOKUP(AirBFYLD2!CA$4,'[1]INTERNAL PARAMETERS-1'!$B$5:$J$44,6,FALSE)*VLOOKUP(AirBFYLD2!CA$4,'[1]INTERNAL PARAMETERS-1'!$B$5:$J$44,3,FALSE) + AirBFYLD1!CA197*(1-VLOOKUP(AirBFYLD2!CA$4,'[1]INTERNAL PARAMETERS-1'!$B$5:$J$44,5,FALSE))*VLOOKUP(AirBFYLD2!CA$4,'[1]INTERNAL PARAMETERS-1'!$B$5:$J$44,8,FALSE)*VLOOKUP(AirBFYLD2!CA$4,'[1]INTERNAL PARAMETERS-1'!$B$5:$J$44,3,FALSE)</f>
        <v>0</v>
      </c>
      <c r="CB197" s="44">
        <f>AirBFYLD1!CB197*VLOOKUP(AirBFYLD2!CB$4,'[1]INTERNAL PARAMETERS-1'!$B$5:$J$44,5,FALSE)*VLOOKUP(AirBFYLD2!CB$4,'[1]INTERNAL PARAMETERS-1'!$B$5:$J$44,6,FALSE)*VLOOKUP(AirBFYLD2!CB$4,'[1]INTERNAL PARAMETERS-1'!$B$5:$J$44,3,FALSE) + AirBFYLD1!CB197*(1-VLOOKUP(AirBFYLD2!CB$4,'[1]INTERNAL PARAMETERS-1'!$B$5:$J$44,5,FALSE))*VLOOKUP(AirBFYLD2!CB$4,'[1]INTERNAL PARAMETERS-1'!$B$5:$J$44,8,FALSE)*VLOOKUP(AirBFYLD2!CB$4,'[1]INTERNAL PARAMETERS-1'!$B$5:$J$44,3,FALSE)</f>
        <v>0</v>
      </c>
      <c r="CC197" s="44">
        <f>AirBFYLD1!CC197*VLOOKUP(AirBFYLD2!CC$4,'[1]INTERNAL PARAMETERS-1'!$B$5:$J$44,5,FALSE)*VLOOKUP(AirBFYLD2!CC$4,'[1]INTERNAL PARAMETERS-1'!$B$5:$J$44,6,FALSE)*VLOOKUP(AirBFYLD2!CC$4,'[1]INTERNAL PARAMETERS-1'!$B$5:$J$44,3,FALSE) + AirBFYLD1!CC197*(1-VLOOKUP(AirBFYLD2!CC$4,'[1]INTERNAL PARAMETERS-1'!$B$5:$J$44,5,FALSE))*VLOOKUP(AirBFYLD2!CC$4,'[1]INTERNAL PARAMETERS-1'!$B$5:$J$44,8,FALSE)*VLOOKUP(AirBFYLD2!CC$4,'[1]INTERNAL PARAMETERS-1'!$B$5:$J$44,3,FALSE)</f>
        <v>0</v>
      </c>
      <c r="CD197" s="44">
        <f>AirBFYLD1!CD197*VLOOKUP(AirBFYLD2!CD$4,'[1]INTERNAL PARAMETERS-1'!$B$5:$J$44,5,FALSE)*VLOOKUP(AirBFYLD2!CD$4,'[1]INTERNAL PARAMETERS-1'!$B$5:$J$44,6,FALSE)*VLOOKUP(AirBFYLD2!CD$4,'[1]INTERNAL PARAMETERS-1'!$B$5:$J$44,3,FALSE) + AirBFYLD1!CD197*(1-VLOOKUP(AirBFYLD2!CD$4,'[1]INTERNAL PARAMETERS-1'!$B$5:$J$44,5,FALSE))*VLOOKUP(AirBFYLD2!CD$4,'[1]INTERNAL PARAMETERS-1'!$B$5:$J$44,8,FALSE)*VLOOKUP(AirBFYLD2!CD$4,'[1]INTERNAL PARAMETERS-1'!$B$5:$J$44,3,FALSE)</f>
        <v>0</v>
      </c>
      <c r="CE197" s="44">
        <f>AirBFYLD1!CE197*VLOOKUP(AirBFYLD2!CE$4,'[1]INTERNAL PARAMETERS-1'!$B$5:$J$44,5,FALSE)*VLOOKUP(AirBFYLD2!CE$4,'[1]INTERNAL PARAMETERS-1'!$B$5:$J$44,6,FALSE)*VLOOKUP(AirBFYLD2!CE$4,'[1]INTERNAL PARAMETERS-1'!$B$5:$J$44,3,FALSE) + AirBFYLD1!CE197*(1-VLOOKUP(AirBFYLD2!CE$4,'[1]INTERNAL PARAMETERS-1'!$B$5:$J$44,5,FALSE))*VLOOKUP(AirBFYLD2!CE$4,'[1]INTERNAL PARAMETERS-1'!$B$5:$J$44,8,FALSE)*VLOOKUP(AirBFYLD2!CE$4,'[1]INTERNAL PARAMETERS-1'!$B$5:$J$44,3,FALSE)</f>
        <v>0</v>
      </c>
      <c r="CF197" s="44">
        <f>AirBFYLD1!CF197*VLOOKUP(AirBFYLD2!CF$4,'[1]INTERNAL PARAMETERS-1'!$B$5:$J$44,5,FALSE)*VLOOKUP(AirBFYLD2!CF$4,'[1]INTERNAL PARAMETERS-1'!$B$5:$J$44,6,FALSE)*VLOOKUP(AirBFYLD2!CF$4,'[1]INTERNAL PARAMETERS-1'!$B$5:$J$44,3,FALSE) + AirBFYLD1!CF197*(1-VLOOKUP(AirBFYLD2!CF$4,'[1]INTERNAL PARAMETERS-1'!$B$5:$J$44,5,FALSE))*VLOOKUP(AirBFYLD2!CF$4,'[1]INTERNAL PARAMETERS-1'!$B$5:$J$44,8,FALSE)*VLOOKUP(AirBFYLD2!CF$4,'[1]INTERNAL PARAMETERS-1'!$B$5:$J$44,3,FALSE)</f>
        <v>0</v>
      </c>
      <c r="CG197" s="44">
        <f>AirBFYLD1!CG197*VLOOKUP(AirBFYLD2!CG$4,'[1]INTERNAL PARAMETERS-1'!$B$5:$J$44,5,FALSE)*VLOOKUP(AirBFYLD2!CG$4,'[1]INTERNAL PARAMETERS-1'!$B$5:$J$44,6,FALSE)*VLOOKUP(AirBFYLD2!CG$4,'[1]INTERNAL PARAMETERS-1'!$B$5:$J$44,3,FALSE) + AirBFYLD1!CG197*(1-VLOOKUP(AirBFYLD2!CG$4,'[1]INTERNAL PARAMETERS-1'!$B$5:$J$44,5,FALSE))*VLOOKUP(AirBFYLD2!CG$4,'[1]INTERNAL PARAMETERS-1'!$B$5:$J$44,8,FALSE)*VLOOKUP(AirBFYLD2!CG$4,'[1]INTERNAL PARAMETERS-1'!$B$5:$J$44,3,FALSE)</f>
        <v>0</v>
      </c>
      <c r="CH197" s="43">
        <f>AirBFYLD1!CH197*VLOOKUP(AirBFYLD2!CH$4,'[1]INTERNAL PARAMETERS-1'!$B$5:$J$44,5,FALSE)*VLOOKUP(AirBFYLD2!CH$4,'[1]INTERNAL PARAMETERS-1'!$B$5:$J$44,6,FALSE)*VLOOKUP(AirBFYLD2!CH$4,'[1]INTERNAL PARAMETERS-1'!$B$5:$J$44,3,FALSE) + AirBFYLD1!CH197*(1-VLOOKUP(AirBFYLD2!CH$4,'[1]INTERNAL PARAMETERS-1'!$B$5:$J$44,5,FALSE))*VLOOKUP(AirBFYLD2!CH$4,'[1]INTERNAL PARAMETERS-1'!$B$5:$J$44,8,FALSE)*VLOOKUP(AirBFYLD2!CH$4,'[1]INTERNAL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5">
      <c r="B198" s="58" t="s">
        <v>7</v>
      </c>
      <c r="C198" s="57" t="s">
        <v>68</v>
      </c>
      <c r="D198" s="57" t="s">
        <v>54</v>
      </c>
      <c r="E198" s="133">
        <f>AirBF!X198</f>
        <v>0</v>
      </c>
      <c r="F198" s="59">
        <f>'[1]INTERNAL PARAMETERS-1'!M18</f>
        <v>21.115000000000002</v>
      </c>
      <c r="G198" s="45">
        <f>AirBFYLD1!G198*VLOOKUP(AirBFYLD2!G$4,'[1]INTERNAL PARAMETERS-1'!$B$5:$J$44,5,FALSE)*VLOOKUP(AirBFYLD2!G$4,'[1]INTERNAL PARAMETERS-1'!$B$5:$J$44,7,FALSE)*AirBFYLD2!$F198 + AirBFYLD1!G198*(1-VLOOKUP(AirBFYLD2!G$4,'[1]INTERNAL PARAMETERS-1'!$B$5:$J$44,5,FALSE))*VLOOKUP(AirBFYLD2!G$4,'[1]INTERNAL PARAMETERS-1'!$B$5:$J$44,9,FALSE)*AirBFYLD2!$F198</f>
        <v>0</v>
      </c>
      <c r="H198" s="44">
        <f>AirBFYLD1!H198*VLOOKUP(AirBFYLD2!H$4,'[1]INTERNAL PARAMETERS-1'!$B$5:$J$44,5,FALSE)*VLOOKUP(AirBFYLD2!H$4,'[1]INTERNAL PARAMETERS-1'!$B$5:$J$44,7,FALSE)*AirBFYLD2!$F198 + AirBFYLD1!H198*(1-VLOOKUP(AirBFYLD2!H$4,'[1]INTERNAL PARAMETERS-1'!$B$5:$J$44,5,FALSE))*VLOOKUP(AirBFYLD2!H$4,'[1]INTERNAL PARAMETERS-1'!$B$5:$J$44,9,FALSE)*AirBFYLD2!$F198</f>
        <v>0</v>
      </c>
      <c r="I198" s="44">
        <f>AirBFYLD1!I198*VLOOKUP(AirBFYLD2!I$4,'[1]INTERNAL PARAMETERS-1'!$B$5:$J$44,5,FALSE)*VLOOKUP(AirBFYLD2!I$4,'[1]INTERNAL PARAMETERS-1'!$B$5:$J$44,7,FALSE)*AirBFYLD2!$F198 + AirBFYLD1!I198*(1-VLOOKUP(AirBFYLD2!I$4,'[1]INTERNAL PARAMETERS-1'!$B$5:$J$44,5,FALSE))*VLOOKUP(AirBFYLD2!I$4,'[1]INTERNAL PARAMETERS-1'!$B$5:$J$44,9,FALSE)*AirBFYLD2!$F198</f>
        <v>0</v>
      </c>
      <c r="J198" s="44">
        <f>AirBFYLD1!J198*VLOOKUP(AirBFYLD2!J$4,'[1]INTERNAL PARAMETERS-1'!$B$5:$J$44,5,FALSE)*VLOOKUP(AirBFYLD2!J$4,'[1]INTERNAL PARAMETERS-1'!$B$5:$J$44,7,FALSE)*AirBFYLD2!$F198 + AirBFYLD1!J198*(1-VLOOKUP(AirBFYLD2!J$4,'[1]INTERNAL PARAMETERS-1'!$B$5:$J$44,5,FALSE))*VLOOKUP(AirBFYLD2!J$4,'[1]INTERNAL PARAMETERS-1'!$B$5:$J$44,9,FALSE)*AirBFYLD2!$F198</f>
        <v>0</v>
      </c>
      <c r="K198" s="44">
        <f>AirBFYLD1!K198*VLOOKUP(AirBFYLD2!K$4,'[1]INTERNAL PARAMETERS-1'!$B$5:$J$44,5,FALSE)*VLOOKUP(AirBFYLD2!K$4,'[1]INTERNAL PARAMETERS-1'!$B$5:$J$44,7,FALSE)*AirBFYLD2!$F198 + AirBFYLD1!K198*(1-VLOOKUP(AirBFYLD2!K$4,'[1]INTERNAL PARAMETERS-1'!$B$5:$J$44,5,FALSE))*VLOOKUP(AirBFYLD2!K$4,'[1]INTERNAL PARAMETERS-1'!$B$5:$J$44,9,FALSE)*AirBFYLD2!$F198</f>
        <v>0</v>
      </c>
      <c r="L198" s="44">
        <f>AirBFYLD1!L198*VLOOKUP(AirBFYLD2!L$4,'[1]INTERNAL PARAMETERS-1'!$B$5:$J$44,5,FALSE)*VLOOKUP(AirBFYLD2!L$4,'[1]INTERNAL PARAMETERS-1'!$B$5:$J$44,7,FALSE)*AirBFYLD2!$F198 + AirBFYLD1!L198*(1-VLOOKUP(AirBFYLD2!L$4,'[1]INTERNAL PARAMETERS-1'!$B$5:$J$44,5,FALSE))*VLOOKUP(AirBFYLD2!L$4,'[1]INTERNAL PARAMETERS-1'!$B$5:$J$44,9,FALSE)*AirBFYLD2!$F198</f>
        <v>0</v>
      </c>
      <c r="M198" s="44">
        <f>AirBFYLD1!M198*VLOOKUP(AirBFYLD2!M$4,'[1]INTERNAL PARAMETERS-1'!$B$5:$J$44,5,FALSE)*VLOOKUP(AirBFYLD2!M$4,'[1]INTERNAL PARAMETERS-1'!$B$5:$J$44,7,FALSE)*AirBFYLD2!$F198 + AirBFYLD1!M198*(1-VLOOKUP(AirBFYLD2!M$4,'[1]INTERNAL PARAMETERS-1'!$B$5:$J$44,5,FALSE))*VLOOKUP(AirBFYLD2!M$4,'[1]INTERNAL PARAMETERS-1'!$B$5:$J$44,9,FALSE)*AirBFYLD2!$F198</f>
        <v>0</v>
      </c>
      <c r="N198" s="44">
        <f>AirBFYLD1!N198*VLOOKUP(AirBFYLD2!N$4,'[1]INTERNAL PARAMETERS-1'!$B$5:$J$44,5,FALSE)*VLOOKUP(AirBFYLD2!N$4,'[1]INTERNAL PARAMETERS-1'!$B$5:$J$44,7,FALSE)*AirBFYLD2!$F198 + AirBFYLD1!N198*(1-VLOOKUP(AirBFYLD2!N$4,'[1]INTERNAL PARAMETERS-1'!$B$5:$J$44,5,FALSE))*VLOOKUP(AirBFYLD2!N$4,'[1]INTERNAL PARAMETERS-1'!$B$5:$J$44,9,FALSE)*AirBFYLD2!$F198</f>
        <v>0</v>
      </c>
      <c r="O198" s="44">
        <f>AirBFYLD1!O198*VLOOKUP(AirBFYLD2!O$4,'[1]INTERNAL PARAMETERS-1'!$B$5:$J$44,5,FALSE)*VLOOKUP(AirBFYLD2!O$4,'[1]INTERNAL PARAMETERS-1'!$B$5:$J$44,7,FALSE)*AirBFYLD2!$F198 + AirBFYLD1!O198*(1-VLOOKUP(AirBFYLD2!O$4,'[1]INTERNAL PARAMETERS-1'!$B$5:$J$44,5,FALSE))*VLOOKUP(AirBFYLD2!O$4,'[1]INTERNAL PARAMETERS-1'!$B$5:$J$44,9,FALSE)*AirBFYLD2!$F198</f>
        <v>0</v>
      </c>
      <c r="P198" s="44">
        <f>AirBFYLD1!P198*VLOOKUP(AirBFYLD2!P$4,'[1]INTERNAL PARAMETERS-1'!$B$5:$J$44,5,FALSE)*VLOOKUP(AirBFYLD2!P$4,'[1]INTERNAL PARAMETERS-1'!$B$5:$J$44,7,FALSE)*AirBFYLD2!$F198 + AirBFYLD1!P198*(1-VLOOKUP(AirBFYLD2!P$4,'[1]INTERNAL PARAMETERS-1'!$B$5:$J$44,5,FALSE))*VLOOKUP(AirBFYLD2!P$4,'[1]INTERNAL PARAMETERS-1'!$B$5:$J$44,9,FALSE)*AirBFYLD2!$F198</f>
        <v>0</v>
      </c>
      <c r="Q198" s="44">
        <f>AirBFYLD1!Q198*VLOOKUP(AirBFYLD2!Q$4,'[1]INTERNAL PARAMETERS-1'!$B$5:$J$44,5,FALSE)*VLOOKUP(AirBFYLD2!Q$4,'[1]INTERNAL PARAMETERS-1'!$B$5:$J$44,7,FALSE)*AirBFYLD2!$F198 + AirBFYLD1!Q198*(1-VLOOKUP(AirBFYLD2!Q$4,'[1]INTERNAL PARAMETERS-1'!$B$5:$J$44,5,FALSE))*VLOOKUP(AirBFYLD2!Q$4,'[1]INTERNAL PARAMETERS-1'!$B$5:$J$44,9,FALSE)*AirBFYLD2!$F198</f>
        <v>0</v>
      </c>
      <c r="R198" s="44">
        <f>AirBFYLD1!R198*VLOOKUP(AirBFYLD2!R$4,'[1]INTERNAL PARAMETERS-1'!$B$5:$J$44,5,FALSE)*VLOOKUP(AirBFYLD2!R$4,'[1]INTERNAL PARAMETERS-1'!$B$5:$J$44,7,FALSE)*AirBFYLD2!$F198 + AirBFYLD1!R198*(1-VLOOKUP(AirBFYLD2!R$4,'[1]INTERNAL PARAMETERS-1'!$B$5:$J$44,5,FALSE))*VLOOKUP(AirBFYLD2!R$4,'[1]INTERNAL PARAMETERS-1'!$B$5:$J$44,9,FALSE)*AirBFYLD2!$F198</f>
        <v>0</v>
      </c>
      <c r="S198" s="44">
        <f>AirBFYLD1!S198*VLOOKUP(AirBFYLD2!S$4,'[1]INTERNAL PARAMETERS-1'!$B$5:$J$44,5,FALSE)*VLOOKUP(AirBFYLD2!S$4,'[1]INTERNAL PARAMETERS-1'!$B$5:$J$44,7,FALSE)*AirBFYLD2!$F198 + AirBFYLD1!S198*(1-VLOOKUP(AirBFYLD2!S$4,'[1]INTERNAL PARAMETERS-1'!$B$5:$J$44,5,FALSE))*VLOOKUP(AirBFYLD2!S$4,'[1]INTERNAL PARAMETERS-1'!$B$5:$J$44,9,FALSE)*AirBFYLD2!$F198</f>
        <v>0</v>
      </c>
      <c r="T198" s="44">
        <f>AirBFYLD1!T198*VLOOKUP(AirBFYLD2!T$4,'[1]INTERNAL PARAMETERS-1'!$B$5:$J$44,5,FALSE)*VLOOKUP(AirBFYLD2!T$4,'[1]INTERNAL PARAMETERS-1'!$B$5:$J$44,7,FALSE)*AirBFYLD2!$F198 + AirBFYLD1!T198*(1-VLOOKUP(AirBFYLD2!T$4,'[1]INTERNAL PARAMETERS-1'!$B$5:$J$44,5,FALSE))*VLOOKUP(AirBFYLD2!T$4,'[1]INTERNAL PARAMETERS-1'!$B$5:$J$44,9,FALSE)*AirBFYLD2!$F198</f>
        <v>0</v>
      </c>
      <c r="U198" s="44">
        <f>AirBFYLD1!U198*VLOOKUP(AirBFYLD2!U$4,'[1]INTERNAL PARAMETERS-1'!$B$5:$J$44,5,FALSE)*VLOOKUP(AirBFYLD2!U$4,'[1]INTERNAL PARAMETERS-1'!$B$5:$J$44,7,FALSE)*AirBFYLD2!$F198 + AirBFYLD1!U198*(1-VLOOKUP(AirBFYLD2!U$4,'[1]INTERNAL PARAMETERS-1'!$B$5:$J$44,5,FALSE))*VLOOKUP(AirBFYLD2!U$4,'[1]INTERNAL PARAMETERS-1'!$B$5:$J$44,9,FALSE)*AirBFYLD2!$F198</f>
        <v>0</v>
      </c>
      <c r="V198" s="44">
        <f>AirBFYLD1!V198*VLOOKUP(AirBFYLD2!V$4,'[1]INTERNAL PARAMETERS-1'!$B$5:$J$44,5,FALSE)*VLOOKUP(AirBFYLD2!V$4,'[1]INTERNAL PARAMETERS-1'!$B$5:$J$44,7,FALSE)*AirBFYLD2!$F198 + AirBFYLD1!V198*(1-VLOOKUP(AirBFYLD2!V$4,'[1]INTERNAL PARAMETERS-1'!$B$5:$J$44,5,FALSE))*VLOOKUP(AirBFYLD2!V$4,'[1]INTERNAL PARAMETERS-1'!$B$5:$J$44,9,FALSE)*AirBFYLD2!$F198</f>
        <v>0</v>
      </c>
      <c r="W198" s="44">
        <f>AirBFYLD1!W198*VLOOKUP(AirBFYLD2!W$4,'[1]INTERNAL PARAMETERS-1'!$B$5:$J$44,5,FALSE)*VLOOKUP(AirBFYLD2!W$4,'[1]INTERNAL PARAMETERS-1'!$B$5:$J$44,7,FALSE)*AirBFYLD2!$F198 + AirBFYLD1!W198*(1-VLOOKUP(AirBFYLD2!W$4,'[1]INTERNAL PARAMETERS-1'!$B$5:$J$44,5,FALSE))*VLOOKUP(AirBFYLD2!W$4,'[1]INTERNAL PARAMETERS-1'!$B$5:$J$44,9,FALSE)*AirBFYLD2!$F198</f>
        <v>0</v>
      </c>
      <c r="X198" s="44">
        <f>AirBFYLD1!X198*VLOOKUP(AirBFYLD2!X$4,'[1]INTERNAL PARAMETERS-1'!$B$5:$J$44,5,FALSE)*VLOOKUP(AirBFYLD2!X$4,'[1]INTERNAL PARAMETERS-1'!$B$5:$J$44,7,FALSE)*AirBFYLD2!$F198 + AirBFYLD1!X198*(1-VLOOKUP(AirBFYLD2!X$4,'[1]INTERNAL PARAMETERS-1'!$B$5:$J$44,5,FALSE))*VLOOKUP(AirBFYLD2!X$4,'[1]INTERNAL PARAMETERS-1'!$B$5:$J$44,9,FALSE)*AirBFYLD2!$F198</f>
        <v>0</v>
      </c>
      <c r="Y198" s="44">
        <f>AirBFYLD1!Y198*VLOOKUP(AirBFYLD2!Y$4,'[1]INTERNAL PARAMETERS-1'!$B$5:$J$44,5,FALSE)*VLOOKUP(AirBFYLD2!Y$4,'[1]INTERNAL PARAMETERS-1'!$B$5:$J$44,7,FALSE)*AirBFYLD2!$F198 + AirBFYLD1!Y198*(1-VLOOKUP(AirBFYLD2!Y$4,'[1]INTERNAL PARAMETERS-1'!$B$5:$J$44,5,FALSE))*VLOOKUP(AirBFYLD2!Y$4,'[1]INTERNAL PARAMETERS-1'!$B$5:$J$44,9,FALSE)*AirBFYLD2!$F198</f>
        <v>0</v>
      </c>
      <c r="Z198" s="44">
        <f>AirBFYLD1!Z198*VLOOKUP(AirBFYLD2!Z$4,'[1]INTERNAL PARAMETERS-1'!$B$5:$J$44,5,FALSE)*VLOOKUP(AirBFYLD2!Z$4,'[1]INTERNAL PARAMETERS-1'!$B$5:$J$44,7,FALSE)*AirBFYLD2!$F198 + AirBFYLD1!Z198*(1-VLOOKUP(AirBFYLD2!Z$4,'[1]INTERNAL PARAMETERS-1'!$B$5:$J$44,5,FALSE))*VLOOKUP(AirBFYLD2!Z$4,'[1]INTERNAL PARAMETERS-1'!$B$5:$J$44,9,FALSE)*AirBFYLD2!$F198</f>
        <v>0</v>
      </c>
      <c r="AA198" s="44">
        <f>AirBFYLD1!AA198*VLOOKUP(AirBFYLD2!AA$4,'[1]INTERNAL PARAMETERS-1'!$B$5:$J$44,5,FALSE)*VLOOKUP(AirBFYLD2!AA$4,'[1]INTERNAL PARAMETERS-1'!$B$5:$J$44,7,FALSE)*AirBFYLD2!$F198 + AirBFYLD1!AA198*(1-VLOOKUP(AirBFYLD2!AA$4,'[1]INTERNAL PARAMETERS-1'!$B$5:$J$44,5,FALSE))*VLOOKUP(AirBFYLD2!AA$4,'[1]INTERNAL PARAMETERS-1'!$B$5:$J$44,9,FALSE)*AirBFYLD2!$F198</f>
        <v>0</v>
      </c>
      <c r="AB198" s="44">
        <f>AirBFYLD1!AB198*VLOOKUP(AirBFYLD2!AB$4,'[1]INTERNAL PARAMETERS-1'!$B$5:$J$44,5,FALSE)*VLOOKUP(AirBFYLD2!AB$4,'[1]INTERNAL PARAMETERS-1'!$B$5:$J$44,7,FALSE)*AirBFYLD2!$F198 + AirBFYLD1!AB198*(1-VLOOKUP(AirBFYLD2!AB$4,'[1]INTERNAL PARAMETERS-1'!$B$5:$J$44,5,FALSE))*VLOOKUP(AirBFYLD2!AB$4,'[1]INTERNAL PARAMETERS-1'!$B$5:$J$44,9,FALSE)*AirBFYLD2!$F198</f>
        <v>0</v>
      </c>
      <c r="AC198" s="44">
        <f>AirBFYLD1!AC198*VLOOKUP(AirBFYLD2!AC$4,'[1]INTERNAL PARAMETERS-1'!$B$5:$J$44,5,FALSE)*VLOOKUP(AirBFYLD2!AC$4,'[1]INTERNAL PARAMETERS-1'!$B$5:$J$44,7,FALSE)*AirBFYLD2!$F198 + AirBFYLD1!AC198*(1-VLOOKUP(AirBFYLD2!AC$4,'[1]INTERNAL PARAMETERS-1'!$B$5:$J$44,5,FALSE))*VLOOKUP(AirBFYLD2!AC$4,'[1]INTERNAL PARAMETERS-1'!$B$5:$J$44,9,FALSE)*AirBFYLD2!$F198</f>
        <v>0</v>
      </c>
      <c r="AD198" s="44">
        <f>AirBFYLD1!AD198*VLOOKUP(AirBFYLD2!AD$4,'[1]INTERNAL PARAMETERS-1'!$B$5:$J$44,5,FALSE)*VLOOKUP(AirBFYLD2!AD$4,'[1]INTERNAL PARAMETERS-1'!$B$5:$J$44,7,FALSE)*AirBFYLD2!$F198 + AirBFYLD1!AD198*(1-VLOOKUP(AirBFYLD2!AD$4,'[1]INTERNAL PARAMETERS-1'!$B$5:$J$44,5,FALSE))*VLOOKUP(AirBFYLD2!AD$4,'[1]INTERNAL PARAMETERS-1'!$B$5:$J$44,9,FALSE)*AirBFYLD2!$F198</f>
        <v>0</v>
      </c>
      <c r="AE198" s="44">
        <f>AirBFYLD1!AE198*VLOOKUP(AirBFYLD2!AE$4,'[1]INTERNAL PARAMETERS-1'!$B$5:$J$44,5,FALSE)*VLOOKUP(AirBFYLD2!AE$4,'[1]INTERNAL PARAMETERS-1'!$B$5:$J$44,7,FALSE)*AirBFYLD2!$F198 + AirBFYLD1!AE198*(1-VLOOKUP(AirBFYLD2!AE$4,'[1]INTERNAL PARAMETERS-1'!$B$5:$J$44,5,FALSE))*VLOOKUP(AirBFYLD2!AE$4,'[1]INTERNAL PARAMETERS-1'!$B$5:$J$44,9,FALSE)*AirBFYLD2!$F198</f>
        <v>0</v>
      </c>
      <c r="AF198" s="44">
        <f>AirBFYLD1!AF198*VLOOKUP(AirBFYLD2!AF$4,'[1]INTERNAL PARAMETERS-1'!$B$5:$J$44,5,FALSE)*VLOOKUP(AirBFYLD2!AF$4,'[1]INTERNAL PARAMETERS-1'!$B$5:$J$44,7,FALSE)*AirBFYLD2!$F198 + AirBFYLD1!AF198*(1-VLOOKUP(AirBFYLD2!AF$4,'[1]INTERNAL PARAMETERS-1'!$B$5:$J$44,5,FALSE))*VLOOKUP(AirBFYLD2!AF$4,'[1]INTERNAL PARAMETERS-1'!$B$5:$J$44,9,FALSE)*AirBFYLD2!$F198</f>
        <v>0</v>
      </c>
      <c r="AG198" s="44">
        <f>AirBFYLD1!AG198*VLOOKUP(AirBFYLD2!AG$4,'[1]INTERNAL PARAMETERS-1'!$B$5:$J$44,5,FALSE)*VLOOKUP(AirBFYLD2!AG$4,'[1]INTERNAL PARAMETERS-1'!$B$5:$J$44,7,FALSE)*AirBFYLD2!$F198 + AirBFYLD1!AG198*(1-VLOOKUP(AirBFYLD2!AG$4,'[1]INTERNAL PARAMETERS-1'!$B$5:$J$44,5,FALSE))*VLOOKUP(AirBFYLD2!AG$4,'[1]INTERNAL PARAMETERS-1'!$B$5:$J$44,9,FALSE)*AirBFYLD2!$F198</f>
        <v>0</v>
      </c>
      <c r="AH198" s="44">
        <f>AirBFYLD1!AH198*VLOOKUP(AirBFYLD2!AH$4,'[1]INTERNAL PARAMETERS-1'!$B$5:$J$44,5,FALSE)*VLOOKUP(AirBFYLD2!AH$4,'[1]INTERNAL PARAMETERS-1'!$B$5:$J$44,7,FALSE)*AirBFYLD2!$F198 + AirBFYLD1!AH198*(1-VLOOKUP(AirBFYLD2!AH$4,'[1]INTERNAL PARAMETERS-1'!$B$5:$J$44,5,FALSE))*VLOOKUP(AirBFYLD2!AH$4,'[1]INTERNAL PARAMETERS-1'!$B$5:$J$44,9,FALSE)*AirBFYLD2!$F198</f>
        <v>0</v>
      </c>
      <c r="AI198" s="44">
        <f>AirBFYLD1!AI198*VLOOKUP(AirBFYLD2!AI$4,'[1]INTERNAL PARAMETERS-1'!$B$5:$J$44,5,FALSE)*VLOOKUP(AirBFYLD2!AI$4,'[1]INTERNAL PARAMETERS-1'!$B$5:$J$44,7,FALSE)*AirBFYLD2!$F198 + AirBFYLD1!AI198*(1-VLOOKUP(AirBFYLD2!AI$4,'[1]INTERNAL PARAMETERS-1'!$B$5:$J$44,5,FALSE))*VLOOKUP(AirBFYLD2!AI$4,'[1]INTERNAL PARAMETERS-1'!$B$5:$J$44,9,FALSE)*AirBFYLD2!$F198</f>
        <v>0</v>
      </c>
      <c r="AJ198" s="44">
        <f>AirBFYLD1!AJ198*VLOOKUP(AirBFYLD2!AJ$4,'[1]INTERNAL PARAMETERS-1'!$B$5:$J$44,5,FALSE)*VLOOKUP(AirBFYLD2!AJ$4,'[1]INTERNAL PARAMETERS-1'!$B$5:$J$44,7,FALSE)*AirBFYLD2!$F198 + AirBFYLD1!AJ198*(1-VLOOKUP(AirBFYLD2!AJ$4,'[1]INTERNAL PARAMETERS-1'!$B$5:$J$44,5,FALSE))*VLOOKUP(AirBFYLD2!AJ$4,'[1]INTERNAL PARAMETERS-1'!$B$5:$J$44,9,FALSE)*AirBFYLD2!$F198</f>
        <v>0</v>
      </c>
      <c r="AK198" s="44">
        <f>AirBFYLD1!AK198*VLOOKUP(AirBFYLD2!AK$4,'[1]INTERNAL PARAMETERS-1'!$B$5:$J$44,5,FALSE)*VLOOKUP(AirBFYLD2!AK$4,'[1]INTERNAL PARAMETERS-1'!$B$5:$J$44,7,FALSE)*AirBFYLD2!$F198 + AirBFYLD1!AK198*(1-VLOOKUP(AirBFYLD2!AK$4,'[1]INTERNAL PARAMETERS-1'!$B$5:$J$44,5,FALSE))*VLOOKUP(AirBFYLD2!AK$4,'[1]INTERNAL PARAMETERS-1'!$B$5:$J$44,9,FALSE)*AirBFYLD2!$F198</f>
        <v>0</v>
      </c>
      <c r="AL198" s="44">
        <f>AirBFYLD1!AL198*VLOOKUP(AirBFYLD2!AL$4,'[1]INTERNAL PARAMETERS-1'!$B$5:$J$44,5,FALSE)*VLOOKUP(AirBFYLD2!AL$4,'[1]INTERNAL PARAMETERS-1'!$B$5:$J$44,7,FALSE)*AirBFYLD2!$F198 + AirBFYLD1!AL198*(1-VLOOKUP(AirBFYLD2!AL$4,'[1]INTERNAL PARAMETERS-1'!$B$5:$J$44,5,FALSE))*VLOOKUP(AirBFYLD2!AL$4,'[1]INTERNAL PARAMETERS-1'!$B$5:$J$44,9,FALSE)*AirBFYLD2!$F198</f>
        <v>0</v>
      </c>
      <c r="AM198" s="44">
        <f>AirBFYLD1!AM198*VLOOKUP(AirBFYLD2!AM$4,'[1]INTERNAL PARAMETERS-1'!$B$5:$J$44,5,FALSE)*VLOOKUP(AirBFYLD2!AM$4,'[1]INTERNAL PARAMETERS-1'!$B$5:$J$44,7,FALSE)*AirBFYLD2!$F198 + AirBFYLD1!AM198*(1-VLOOKUP(AirBFYLD2!AM$4,'[1]INTERNAL PARAMETERS-1'!$B$5:$J$44,5,FALSE))*VLOOKUP(AirBFYLD2!AM$4,'[1]INTERNAL PARAMETERS-1'!$B$5:$J$44,9,FALSE)*AirBFYLD2!$F198</f>
        <v>0</v>
      </c>
      <c r="AN198" s="44">
        <f>AirBFYLD1!AN198*VLOOKUP(AirBFYLD2!AN$4,'[1]INTERNAL PARAMETERS-1'!$B$5:$J$44,5,FALSE)*VLOOKUP(AirBFYLD2!AN$4,'[1]INTERNAL PARAMETERS-1'!$B$5:$J$44,7,FALSE)*AirBFYLD2!$F198 + AirBFYLD1!AN198*(1-VLOOKUP(AirBFYLD2!AN$4,'[1]INTERNAL PARAMETERS-1'!$B$5:$J$44,5,FALSE))*VLOOKUP(AirBFYLD2!AN$4,'[1]INTERNAL PARAMETERS-1'!$B$5:$J$44,9,FALSE)*AirBFYLD2!$F198</f>
        <v>0</v>
      </c>
      <c r="AO198" s="44">
        <f>AirBFYLD1!AO198*VLOOKUP(AirBFYLD2!AO$4,'[1]INTERNAL PARAMETERS-1'!$B$5:$J$44,5,FALSE)*VLOOKUP(AirBFYLD2!AO$4,'[1]INTERNAL PARAMETERS-1'!$B$5:$J$44,7,FALSE)*AirBFYLD2!$F198 + AirBFYLD1!AO198*(1-VLOOKUP(AirBFYLD2!AO$4,'[1]INTERNAL PARAMETERS-1'!$B$5:$J$44,5,FALSE))*VLOOKUP(AirBFYLD2!AO$4,'[1]INTERNAL PARAMETERS-1'!$B$5:$J$44,9,FALSE)*AirBFYLD2!$F198</f>
        <v>0</v>
      </c>
      <c r="AP198" s="44">
        <f>AirBFYLD1!AP198*VLOOKUP(AirBFYLD2!AP$4,'[1]INTERNAL PARAMETERS-1'!$B$5:$J$44,5,FALSE)*VLOOKUP(AirBFYLD2!AP$4,'[1]INTERNAL PARAMETERS-1'!$B$5:$J$44,7,FALSE)*AirBFYLD2!$F198 + AirBFYLD1!AP198*(1-VLOOKUP(AirBFYLD2!AP$4,'[1]INTERNAL PARAMETERS-1'!$B$5:$J$44,5,FALSE))*VLOOKUP(AirBFYLD2!AP$4,'[1]INTERNAL PARAMETERS-1'!$B$5:$J$44,9,FALSE)*AirBFYLD2!$F198</f>
        <v>0</v>
      </c>
      <c r="AQ198" s="44">
        <f>AirBFYLD1!AQ198*VLOOKUP(AirBFYLD2!AQ$4,'[1]INTERNAL PARAMETERS-1'!$B$5:$J$44,5,FALSE)*VLOOKUP(AirBFYLD2!AQ$4,'[1]INTERNAL PARAMETERS-1'!$B$5:$J$44,7,FALSE)*AirBFYLD2!$F198 + AirBFYLD1!AQ198*(1-VLOOKUP(AirBFYLD2!AQ$4,'[1]INTERNAL PARAMETERS-1'!$B$5:$J$44,5,FALSE))*VLOOKUP(AirBFYLD2!AQ$4,'[1]INTERNAL PARAMETERS-1'!$B$5:$J$44,9,FALSE)*AirBFYLD2!$F198</f>
        <v>0</v>
      </c>
      <c r="AR198" s="44">
        <f>AirBFYLD1!AR198*VLOOKUP(AirBFYLD2!AR$4,'[1]INTERNAL PARAMETERS-1'!$B$5:$J$44,5,FALSE)*VLOOKUP(AirBFYLD2!AR$4,'[1]INTERNAL PARAMETERS-1'!$B$5:$J$44,7,FALSE)*AirBFYLD2!$F198 + AirBFYLD1!AR198*(1-VLOOKUP(AirBFYLD2!AR$4,'[1]INTERNAL PARAMETERS-1'!$B$5:$J$44,5,FALSE))*VLOOKUP(AirBFYLD2!AR$4,'[1]INTERNAL PARAMETERS-1'!$B$5:$J$44,9,FALSE)*AirBFYLD2!$F198</f>
        <v>0</v>
      </c>
      <c r="AS198" s="44">
        <f>AirBFYLD1!AS198*VLOOKUP(AirBFYLD2!AS$4,'[1]INTERNAL PARAMETERS-1'!$B$5:$J$44,5,FALSE)*VLOOKUP(AirBFYLD2!AS$4,'[1]INTERNAL PARAMETERS-1'!$B$5:$J$44,7,FALSE)*AirBFYLD2!$F198 + AirBFYLD1!AS198*(1-VLOOKUP(AirBFYLD2!AS$4,'[1]INTERNAL PARAMETERS-1'!$B$5:$J$44,5,FALSE))*VLOOKUP(AirBFYLD2!AS$4,'[1]INTERNAL PARAMETERS-1'!$B$5:$J$44,9,FALSE)*AirBFYLD2!$F198</f>
        <v>0</v>
      </c>
      <c r="AT198" s="43">
        <f>AirBFYLD1!AT198*VLOOKUP(AirBFYLD2!AT$4,'[1]INTERNAL PARAMETERS-1'!$B$5:$J$44,5,FALSE)*VLOOKUP(AirBFYLD2!AT$4,'[1]INTERNAL PARAMETERS-1'!$B$5:$J$44,7,FALSE)*AirBFYLD2!$F198 + AirBFYLD1!AT198*(1-VLOOKUP(AirBFYLD2!AT$4,'[1]INTERNAL PARAMETERS-1'!$B$5:$J$44,5,FALSE))*VLOOKUP(AirBFYLD2!AT$4,'[1]INTERNAL PARAMETERS-1'!$B$5:$J$44,9,FALSE)*AirBFYLD2!$F198</f>
        <v>0</v>
      </c>
      <c r="AU198" s="45">
        <f>AirBFYLD1!AU198*VLOOKUP(AirBFYLD2!AU$4,'[1]INTERNAL PARAMETERS-1'!$B$5:$J$44,5,FALSE)*VLOOKUP(AirBFYLD2!AU$4,'[1]INTERNAL PARAMETERS-1'!$B$5:$J$44,6,FALSE)*VLOOKUP(AirBFYLD2!AU$4,'[1]INTERNAL PARAMETERS-1'!$B$5:$J$44,3,FALSE) + AirBFYLD1!AU198*(1-VLOOKUP(AirBFYLD2!AU$4,'[1]INTERNAL PARAMETERS-1'!$B$5:$J$44,5,FALSE))*VLOOKUP(AirBFYLD2!AU$4,'[1]INTERNAL PARAMETERS-1'!$B$5:$J$44,8,FALSE)*VLOOKUP(AirBFYLD2!AU$4,'[1]INTERNAL PARAMETERS-1'!$B$5:$J$44,3,FALSE)</f>
        <v>0</v>
      </c>
      <c r="AV198" s="44">
        <f>AirBFYLD1!AV198*VLOOKUP(AirBFYLD2!AV$4,'[1]INTERNAL PARAMETERS-1'!$B$5:$J$44,5,FALSE)*VLOOKUP(AirBFYLD2!AV$4,'[1]INTERNAL PARAMETERS-1'!$B$5:$J$44,6,FALSE)*VLOOKUP(AirBFYLD2!AV$4,'[1]INTERNAL PARAMETERS-1'!$B$5:$J$44,3,FALSE) + AirBFYLD1!AV198*(1-VLOOKUP(AirBFYLD2!AV$4,'[1]INTERNAL PARAMETERS-1'!$B$5:$J$44,5,FALSE))*VLOOKUP(AirBFYLD2!AV$4,'[1]INTERNAL PARAMETERS-1'!$B$5:$J$44,8,FALSE)*VLOOKUP(AirBFYLD2!AV$4,'[1]INTERNAL PARAMETERS-1'!$B$5:$J$44,3,FALSE)</f>
        <v>0</v>
      </c>
      <c r="AW198" s="44">
        <f>AirBFYLD1!AW198*VLOOKUP(AirBFYLD2!AW$4,'[1]INTERNAL PARAMETERS-1'!$B$5:$J$44,5,FALSE)*VLOOKUP(AirBFYLD2!AW$4,'[1]INTERNAL PARAMETERS-1'!$B$5:$J$44,6,FALSE)*VLOOKUP(AirBFYLD2!AW$4,'[1]INTERNAL PARAMETERS-1'!$B$5:$J$44,3,FALSE) + AirBFYLD1!AW198*(1-VLOOKUP(AirBFYLD2!AW$4,'[1]INTERNAL PARAMETERS-1'!$B$5:$J$44,5,FALSE))*VLOOKUP(AirBFYLD2!AW$4,'[1]INTERNAL PARAMETERS-1'!$B$5:$J$44,8,FALSE)*VLOOKUP(AirBFYLD2!AW$4,'[1]INTERNAL PARAMETERS-1'!$B$5:$J$44,3,FALSE)</f>
        <v>0</v>
      </c>
      <c r="AX198" s="44">
        <f>AirBFYLD1!AX198*VLOOKUP(AirBFYLD2!AX$4,'[1]INTERNAL PARAMETERS-1'!$B$5:$J$44,5,FALSE)*VLOOKUP(AirBFYLD2!AX$4,'[1]INTERNAL PARAMETERS-1'!$B$5:$J$44,6,FALSE)*VLOOKUP(AirBFYLD2!AX$4,'[1]INTERNAL PARAMETERS-1'!$B$5:$J$44,3,FALSE) + AirBFYLD1!AX198*(1-VLOOKUP(AirBFYLD2!AX$4,'[1]INTERNAL PARAMETERS-1'!$B$5:$J$44,5,FALSE))*VLOOKUP(AirBFYLD2!AX$4,'[1]INTERNAL PARAMETERS-1'!$B$5:$J$44,8,FALSE)*VLOOKUP(AirBFYLD2!AX$4,'[1]INTERNAL PARAMETERS-1'!$B$5:$J$44,3,FALSE)</f>
        <v>0</v>
      </c>
      <c r="AY198" s="44">
        <f>AirBFYLD1!AY198*VLOOKUP(AirBFYLD2!AY$4,'[1]INTERNAL PARAMETERS-1'!$B$5:$J$44,5,FALSE)*VLOOKUP(AirBFYLD2!AY$4,'[1]INTERNAL PARAMETERS-1'!$B$5:$J$44,6,FALSE)*VLOOKUP(AirBFYLD2!AY$4,'[1]INTERNAL PARAMETERS-1'!$B$5:$J$44,3,FALSE) + AirBFYLD1!AY198*(1-VLOOKUP(AirBFYLD2!AY$4,'[1]INTERNAL PARAMETERS-1'!$B$5:$J$44,5,FALSE))*VLOOKUP(AirBFYLD2!AY$4,'[1]INTERNAL PARAMETERS-1'!$B$5:$J$44,8,FALSE)*VLOOKUP(AirBFYLD2!AY$4,'[1]INTERNAL PARAMETERS-1'!$B$5:$J$44,3,FALSE)</f>
        <v>0</v>
      </c>
      <c r="AZ198" s="44">
        <f>AirBFYLD1!AZ198*VLOOKUP(AirBFYLD2!AZ$4,'[1]INTERNAL PARAMETERS-1'!$B$5:$J$44,5,FALSE)*VLOOKUP(AirBFYLD2!AZ$4,'[1]INTERNAL PARAMETERS-1'!$B$5:$J$44,6,FALSE)*VLOOKUP(AirBFYLD2!AZ$4,'[1]INTERNAL PARAMETERS-1'!$B$5:$J$44,3,FALSE) + AirBFYLD1!AZ198*(1-VLOOKUP(AirBFYLD2!AZ$4,'[1]INTERNAL PARAMETERS-1'!$B$5:$J$44,5,FALSE))*VLOOKUP(AirBFYLD2!AZ$4,'[1]INTERNAL PARAMETERS-1'!$B$5:$J$44,8,FALSE)*VLOOKUP(AirBFYLD2!AZ$4,'[1]INTERNAL PARAMETERS-1'!$B$5:$J$44,3,FALSE)</f>
        <v>0</v>
      </c>
      <c r="BA198" s="44">
        <f>AirBFYLD1!BA198*VLOOKUP(AirBFYLD2!BA$4,'[1]INTERNAL PARAMETERS-1'!$B$5:$J$44,5,FALSE)*VLOOKUP(AirBFYLD2!BA$4,'[1]INTERNAL PARAMETERS-1'!$B$5:$J$44,6,FALSE)*VLOOKUP(AirBFYLD2!BA$4,'[1]INTERNAL PARAMETERS-1'!$B$5:$J$44,3,FALSE) + AirBFYLD1!BA198*(1-VLOOKUP(AirBFYLD2!BA$4,'[1]INTERNAL PARAMETERS-1'!$B$5:$J$44,5,FALSE))*VLOOKUP(AirBFYLD2!BA$4,'[1]INTERNAL PARAMETERS-1'!$B$5:$J$44,8,FALSE)*VLOOKUP(AirBFYLD2!BA$4,'[1]INTERNAL PARAMETERS-1'!$B$5:$J$44,3,FALSE)</f>
        <v>0</v>
      </c>
      <c r="BB198" s="44">
        <f>AirBFYLD1!BB198*VLOOKUP(AirBFYLD2!BB$4,'[1]INTERNAL PARAMETERS-1'!$B$5:$J$44,5,FALSE)*VLOOKUP(AirBFYLD2!BB$4,'[1]INTERNAL PARAMETERS-1'!$B$5:$J$44,6,FALSE)*VLOOKUP(AirBFYLD2!BB$4,'[1]INTERNAL PARAMETERS-1'!$B$5:$J$44,3,FALSE) + AirBFYLD1!BB198*(1-VLOOKUP(AirBFYLD2!BB$4,'[1]INTERNAL PARAMETERS-1'!$B$5:$J$44,5,FALSE))*VLOOKUP(AirBFYLD2!BB$4,'[1]INTERNAL PARAMETERS-1'!$B$5:$J$44,8,FALSE)*VLOOKUP(AirBFYLD2!BB$4,'[1]INTERNAL PARAMETERS-1'!$B$5:$J$44,3,FALSE)</f>
        <v>0</v>
      </c>
      <c r="BC198" s="44">
        <f>AirBFYLD1!BC198*VLOOKUP(AirBFYLD2!BC$4,'[1]INTERNAL PARAMETERS-1'!$B$5:$J$44,5,FALSE)*VLOOKUP(AirBFYLD2!BC$4,'[1]INTERNAL PARAMETERS-1'!$B$5:$J$44,6,FALSE)*VLOOKUP(AirBFYLD2!BC$4,'[1]INTERNAL PARAMETERS-1'!$B$5:$J$44,3,FALSE) + AirBFYLD1!BC198*(1-VLOOKUP(AirBFYLD2!BC$4,'[1]INTERNAL PARAMETERS-1'!$B$5:$J$44,5,FALSE))*VLOOKUP(AirBFYLD2!BC$4,'[1]INTERNAL PARAMETERS-1'!$B$5:$J$44,8,FALSE)*VLOOKUP(AirBFYLD2!BC$4,'[1]INTERNAL PARAMETERS-1'!$B$5:$J$44,3,FALSE)</f>
        <v>0</v>
      </c>
      <c r="BD198" s="44">
        <f>AirBFYLD1!BD198*VLOOKUP(AirBFYLD2!BD$4,'[1]INTERNAL PARAMETERS-1'!$B$5:$J$44,5,FALSE)*VLOOKUP(AirBFYLD2!BD$4,'[1]INTERNAL PARAMETERS-1'!$B$5:$J$44,6,FALSE)*VLOOKUP(AirBFYLD2!BD$4,'[1]INTERNAL PARAMETERS-1'!$B$5:$J$44,3,FALSE) + AirBFYLD1!BD198*(1-VLOOKUP(AirBFYLD2!BD$4,'[1]INTERNAL PARAMETERS-1'!$B$5:$J$44,5,FALSE))*VLOOKUP(AirBFYLD2!BD$4,'[1]INTERNAL PARAMETERS-1'!$B$5:$J$44,8,FALSE)*VLOOKUP(AirBFYLD2!BD$4,'[1]INTERNAL PARAMETERS-1'!$B$5:$J$44,3,FALSE)</f>
        <v>0</v>
      </c>
      <c r="BE198" s="44">
        <f>AirBFYLD1!BE198*VLOOKUP(AirBFYLD2!BE$4,'[1]INTERNAL PARAMETERS-1'!$B$5:$J$44,5,FALSE)*VLOOKUP(AirBFYLD2!BE$4,'[1]INTERNAL PARAMETERS-1'!$B$5:$J$44,6,FALSE)*VLOOKUP(AirBFYLD2!BE$4,'[1]INTERNAL PARAMETERS-1'!$B$5:$J$44,3,FALSE) + AirBFYLD1!BE198*(1-VLOOKUP(AirBFYLD2!BE$4,'[1]INTERNAL PARAMETERS-1'!$B$5:$J$44,5,FALSE))*VLOOKUP(AirBFYLD2!BE$4,'[1]INTERNAL PARAMETERS-1'!$B$5:$J$44,8,FALSE)*VLOOKUP(AirBFYLD2!BE$4,'[1]INTERNAL PARAMETERS-1'!$B$5:$J$44,3,FALSE)</f>
        <v>0</v>
      </c>
      <c r="BF198" s="44">
        <f>AirBFYLD1!BF198*VLOOKUP(AirBFYLD2!BF$4,'[1]INTERNAL PARAMETERS-1'!$B$5:$J$44,5,FALSE)*VLOOKUP(AirBFYLD2!BF$4,'[1]INTERNAL PARAMETERS-1'!$B$5:$J$44,6,FALSE)*VLOOKUP(AirBFYLD2!BF$4,'[1]INTERNAL PARAMETERS-1'!$B$5:$J$44,3,FALSE) + AirBFYLD1!BF198*(1-VLOOKUP(AirBFYLD2!BF$4,'[1]INTERNAL PARAMETERS-1'!$B$5:$J$44,5,FALSE))*VLOOKUP(AirBFYLD2!BF$4,'[1]INTERNAL PARAMETERS-1'!$B$5:$J$44,8,FALSE)*VLOOKUP(AirBFYLD2!BF$4,'[1]INTERNAL PARAMETERS-1'!$B$5:$J$44,3,FALSE)</f>
        <v>0</v>
      </c>
      <c r="BG198" s="44">
        <f>AirBFYLD1!BG198*VLOOKUP(AirBFYLD2!BG$4,'[1]INTERNAL PARAMETERS-1'!$B$5:$J$44,5,FALSE)*VLOOKUP(AirBFYLD2!BG$4,'[1]INTERNAL PARAMETERS-1'!$B$5:$J$44,6,FALSE)*VLOOKUP(AirBFYLD2!BG$4,'[1]INTERNAL PARAMETERS-1'!$B$5:$J$44,3,FALSE) + AirBFYLD1!BG198*(1-VLOOKUP(AirBFYLD2!BG$4,'[1]INTERNAL PARAMETERS-1'!$B$5:$J$44,5,FALSE))*VLOOKUP(AirBFYLD2!BG$4,'[1]INTERNAL PARAMETERS-1'!$B$5:$J$44,8,FALSE)*VLOOKUP(AirBFYLD2!BG$4,'[1]INTERNAL PARAMETERS-1'!$B$5:$J$44,3,FALSE)</f>
        <v>0</v>
      </c>
      <c r="BH198" s="44">
        <f>AirBFYLD1!BH198*VLOOKUP(AirBFYLD2!BH$4,'[1]INTERNAL PARAMETERS-1'!$B$5:$J$44,5,FALSE)*VLOOKUP(AirBFYLD2!BH$4,'[1]INTERNAL PARAMETERS-1'!$B$5:$J$44,6,FALSE)*VLOOKUP(AirBFYLD2!BH$4,'[1]INTERNAL PARAMETERS-1'!$B$5:$J$44,3,FALSE) + AirBFYLD1!BH198*(1-VLOOKUP(AirBFYLD2!BH$4,'[1]INTERNAL PARAMETERS-1'!$B$5:$J$44,5,FALSE))*VLOOKUP(AirBFYLD2!BH$4,'[1]INTERNAL PARAMETERS-1'!$B$5:$J$44,8,FALSE)*VLOOKUP(AirBFYLD2!BH$4,'[1]INTERNAL PARAMETERS-1'!$B$5:$J$44,3,FALSE)</f>
        <v>0</v>
      </c>
      <c r="BI198" s="44">
        <f>AirBFYLD1!BI198*VLOOKUP(AirBFYLD2!BI$4,'[1]INTERNAL PARAMETERS-1'!$B$5:$J$44,5,FALSE)*VLOOKUP(AirBFYLD2!BI$4,'[1]INTERNAL PARAMETERS-1'!$B$5:$J$44,6,FALSE)*VLOOKUP(AirBFYLD2!BI$4,'[1]INTERNAL PARAMETERS-1'!$B$5:$J$44,3,FALSE) + AirBFYLD1!BI198*(1-VLOOKUP(AirBFYLD2!BI$4,'[1]INTERNAL PARAMETERS-1'!$B$5:$J$44,5,FALSE))*VLOOKUP(AirBFYLD2!BI$4,'[1]INTERNAL PARAMETERS-1'!$B$5:$J$44,8,FALSE)*VLOOKUP(AirBFYLD2!BI$4,'[1]INTERNAL PARAMETERS-1'!$B$5:$J$44,3,FALSE)</f>
        <v>0</v>
      </c>
      <c r="BJ198" s="44">
        <f>AirBFYLD1!BJ198*VLOOKUP(AirBFYLD2!BJ$4,'[1]INTERNAL PARAMETERS-1'!$B$5:$J$44,5,FALSE)*VLOOKUP(AirBFYLD2!BJ$4,'[1]INTERNAL PARAMETERS-1'!$B$5:$J$44,6,FALSE)*VLOOKUP(AirBFYLD2!BJ$4,'[1]INTERNAL PARAMETERS-1'!$B$5:$J$44,3,FALSE) + AirBFYLD1!BJ198*(1-VLOOKUP(AirBFYLD2!BJ$4,'[1]INTERNAL PARAMETERS-1'!$B$5:$J$44,5,FALSE))*VLOOKUP(AirBFYLD2!BJ$4,'[1]INTERNAL PARAMETERS-1'!$B$5:$J$44,8,FALSE)*VLOOKUP(AirBFYLD2!BJ$4,'[1]INTERNAL PARAMETERS-1'!$B$5:$J$44,3,FALSE)</f>
        <v>0</v>
      </c>
      <c r="BK198" s="44">
        <f>AirBFYLD1!BK198*VLOOKUP(AirBFYLD2!BK$4,'[1]INTERNAL PARAMETERS-1'!$B$5:$J$44,5,FALSE)*VLOOKUP(AirBFYLD2!BK$4,'[1]INTERNAL PARAMETERS-1'!$B$5:$J$44,6,FALSE)*VLOOKUP(AirBFYLD2!BK$4,'[1]INTERNAL PARAMETERS-1'!$B$5:$J$44,3,FALSE) + AirBFYLD1!BK198*(1-VLOOKUP(AirBFYLD2!BK$4,'[1]INTERNAL PARAMETERS-1'!$B$5:$J$44,5,FALSE))*VLOOKUP(AirBFYLD2!BK$4,'[1]INTERNAL PARAMETERS-1'!$B$5:$J$44,8,FALSE)*VLOOKUP(AirBFYLD2!BK$4,'[1]INTERNAL PARAMETERS-1'!$B$5:$J$44,3,FALSE)</f>
        <v>0</v>
      </c>
      <c r="BL198" s="44">
        <f>AirBFYLD1!BL198*VLOOKUP(AirBFYLD2!BL$4,'[1]INTERNAL PARAMETERS-1'!$B$5:$J$44,5,FALSE)*VLOOKUP(AirBFYLD2!BL$4,'[1]INTERNAL PARAMETERS-1'!$B$5:$J$44,6,FALSE)*VLOOKUP(AirBFYLD2!BL$4,'[1]INTERNAL PARAMETERS-1'!$B$5:$J$44,3,FALSE) + AirBFYLD1!BL198*(1-VLOOKUP(AirBFYLD2!BL$4,'[1]INTERNAL PARAMETERS-1'!$B$5:$J$44,5,FALSE))*VLOOKUP(AirBFYLD2!BL$4,'[1]INTERNAL PARAMETERS-1'!$B$5:$J$44,8,FALSE)*VLOOKUP(AirBFYLD2!BL$4,'[1]INTERNAL PARAMETERS-1'!$B$5:$J$44,3,FALSE)</f>
        <v>0</v>
      </c>
      <c r="BM198" s="44">
        <f>AirBFYLD1!BM198*VLOOKUP(AirBFYLD2!BM$4,'[1]INTERNAL PARAMETERS-1'!$B$5:$J$44,5,FALSE)*VLOOKUP(AirBFYLD2!BM$4,'[1]INTERNAL PARAMETERS-1'!$B$5:$J$44,6,FALSE)*VLOOKUP(AirBFYLD2!BM$4,'[1]INTERNAL PARAMETERS-1'!$B$5:$J$44,3,FALSE) + AirBFYLD1!BM198*(1-VLOOKUP(AirBFYLD2!BM$4,'[1]INTERNAL PARAMETERS-1'!$B$5:$J$44,5,FALSE))*VLOOKUP(AirBFYLD2!BM$4,'[1]INTERNAL PARAMETERS-1'!$B$5:$J$44,8,FALSE)*VLOOKUP(AirBFYLD2!BM$4,'[1]INTERNAL PARAMETERS-1'!$B$5:$J$44,3,FALSE)</f>
        <v>0</v>
      </c>
      <c r="BN198" s="44">
        <f>AirBFYLD1!BN198*VLOOKUP(AirBFYLD2!BN$4,'[1]INTERNAL PARAMETERS-1'!$B$5:$J$44,5,FALSE)*VLOOKUP(AirBFYLD2!BN$4,'[1]INTERNAL PARAMETERS-1'!$B$5:$J$44,6,FALSE)*VLOOKUP(AirBFYLD2!BN$4,'[1]INTERNAL PARAMETERS-1'!$B$5:$J$44,3,FALSE) + AirBFYLD1!BN198*(1-VLOOKUP(AirBFYLD2!BN$4,'[1]INTERNAL PARAMETERS-1'!$B$5:$J$44,5,FALSE))*VLOOKUP(AirBFYLD2!BN$4,'[1]INTERNAL PARAMETERS-1'!$B$5:$J$44,8,FALSE)*VLOOKUP(AirBFYLD2!BN$4,'[1]INTERNAL PARAMETERS-1'!$B$5:$J$44,3,FALSE)</f>
        <v>0</v>
      </c>
      <c r="BO198" s="44">
        <f>AirBFYLD1!BO198*VLOOKUP(AirBFYLD2!BO$4,'[1]INTERNAL PARAMETERS-1'!$B$5:$J$44,5,FALSE)*VLOOKUP(AirBFYLD2!BO$4,'[1]INTERNAL PARAMETERS-1'!$B$5:$J$44,6,FALSE)*VLOOKUP(AirBFYLD2!BO$4,'[1]INTERNAL PARAMETERS-1'!$B$5:$J$44,3,FALSE) + AirBFYLD1!BO198*(1-VLOOKUP(AirBFYLD2!BO$4,'[1]INTERNAL PARAMETERS-1'!$B$5:$J$44,5,FALSE))*VLOOKUP(AirBFYLD2!BO$4,'[1]INTERNAL PARAMETERS-1'!$B$5:$J$44,8,FALSE)*VLOOKUP(AirBFYLD2!BO$4,'[1]INTERNAL PARAMETERS-1'!$B$5:$J$44,3,FALSE)</f>
        <v>0</v>
      </c>
      <c r="BP198" s="44">
        <f>AirBFYLD1!BP198*VLOOKUP(AirBFYLD2!BP$4,'[1]INTERNAL PARAMETERS-1'!$B$5:$J$44,5,FALSE)*VLOOKUP(AirBFYLD2!BP$4,'[1]INTERNAL PARAMETERS-1'!$B$5:$J$44,6,FALSE)*VLOOKUP(AirBFYLD2!BP$4,'[1]INTERNAL PARAMETERS-1'!$B$5:$J$44,3,FALSE) + AirBFYLD1!BP198*(1-VLOOKUP(AirBFYLD2!BP$4,'[1]INTERNAL PARAMETERS-1'!$B$5:$J$44,5,FALSE))*VLOOKUP(AirBFYLD2!BP$4,'[1]INTERNAL PARAMETERS-1'!$B$5:$J$44,8,FALSE)*VLOOKUP(AirBFYLD2!BP$4,'[1]INTERNAL PARAMETERS-1'!$B$5:$J$44,3,FALSE)</f>
        <v>0</v>
      </c>
      <c r="BQ198" s="44">
        <f>AirBFYLD1!BQ198*VLOOKUP(AirBFYLD2!BQ$4,'[1]INTERNAL PARAMETERS-1'!$B$5:$J$44,5,FALSE)*VLOOKUP(AirBFYLD2!BQ$4,'[1]INTERNAL PARAMETERS-1'!$B$5:$J$44,6,FALSE)*VLOOKUP(AirBFYLD2!BQ$4,'[1]INTERNAL PARAMETERS-1'!$B$5:$J$44,3,FALSE) + AirBFYLD1!BQ198*(1-VLOOKUP(AirBFYLD2!BQ$4,'[1]INTERNAL PARAMETERS-1'!$B$5:$J$44,5,FALSE))*VLOOKUP(AirBFYLD2!BQ$4,'[1]INTERNAL PARAMETERS-1'!$B$5:$J$44,8,FALSE)*VLOOKUP(AirBFYLD2!BQ$4,'[1]INTERNAL PARAMETERS-1'!$B$5:$J$44,3,FALSE)</f>
        <v>0</v>
      </c>
      <c r="BR198" s="44">
        <f>AirBFYLD1!BR198*VLOOKUP(AirBFYLD2!BR$4,'[1]INTERNAL PARAMETERS-1'!$B$5:$J$44,5,FALSE)*VLOOKUP(AirBFYLD2!BR$4,'[1]INTERNAL PARAMETERS-1'!$B$5:$J$44,6,FALSE)*VLOOKUP(AirBFYLD2!BR$4,'[1]INTERNAL PARAMETERS-1'!$B$5:$J$44,3,FALSE) + AirBFYLD1!BR198*(1-VLOOKUP(AirBFYLD2!BR$4,'[1]INTERNAL PARAMETERS-1'!$B$5:$J$44,5,FALSE))*VLOOKUP(AirBFYLD2!BR$4,'[1]INTERNAL PARAMETERS-1'!$B$5:$J$44,8,FALSE)*VLOOKUP(AirBFYLD2!BR$4,'[1]INTERNAL PARAMETERS-1'!$B$5:$J$44,3,FALSE)</f>
        <v>0</v>
      </c>
      <c r="BS198" s="44">
        <f>AirBFYLD1!BS198*VLOOKUP(AirBFYLD2!BS$4,'[1]INTERNAL PARAMETERS-1'!$B$5:$J$44,5,FALSE)*VLOOKUP(AirBFYLD2!BS$4,'[1]INTERNAL PARAMETERS-1'!$B$5:$J$44,6,FALSE)*VLOOKUP(AirBFYLD2!BS$4,'[1]INTERNAL PARAMETERS-1'!$B$5:$J$44,3,FALSE) + AirBFYLD1!BS198*(1-VLOOKUP(AirBFYLD2!BS$4,'[1]INTERNAL PARAMETERS-1'!$B$5:$J$44,5,FALSE))*VLOOKUP(AirBFYLD2!BS$4,'[1]INTERNAL PARAMETERS-1'!$B$5:$J$44,8,FALSE)*VLOOKUP(AirBFYLD2!BS$4,'[1]INTERNAL PARAMETERS-1'!$B$5:$J$44,3,FALSE)</f>
        <v>0</v>
      </c>
      <c r="BT198" s="44">
        <f>AirBFYLD1!BT198*VLOOKUP(AirBFYLD2!BT$4,'[1]INTERNAL PARAMETERS-1'!$B$5:$J$44,5,FALSE)*VLOOKUP(AirBFYLD2!BT$4,'[1]INTERNAL PARAMETERS-1'!$B$5:$J$44,6,FALSE)*VLOOKUP(AirBFYLD2!BT$4,'[1]INTERNAL PARAMETERS-1'!$B$5:$J$44,3,FALSE) + AirBFYLD1!BT198*(1-VLOOKUP(AirBFYLD2!BT$4,'[1]INTERNAL PARAMETERS-1'!$B$5:$J$44,5,FALSE))*VLOOKUP(AirBFYLD2!BT$4,'[1]INTERNAL PARAMETERS-1'!$B$5:$J$44,8,FALSE)*VLOOKUP(AirBFYLD2!BT$4,'[1]INTERNAL PARAMETERS-1'!$B$5:$J$44,3,FALSE)</f>
        <v>0</v>
      </c>
      <c r="BU198" s="44">
        <f>AirBFYLD1!BU198*VLOOKUP(AirBFYLD2!BU$4,'[1]INTERNAL PARAMETERS-1'!$B$5:$J$44,5,FALSE)*VLOOKUP(AirBFYLD2!BU$4,'[1]INTERNAL PARAMETERS-1'!$B$5:$J$44,6,FALSE)*VLOOKUP(AirBFYLD2!BU$4,'[1]INTERNAL PARAMETERS-1'!$B$5:$J$44,3,FALSE) + AirBFYLD1!BU198*(1-VLOOKUP(AirBFYLD2!BU$4,'[1]INTERNAL PARAMETERS-1'!$B$5:$J$44,5,FALSE))*VLOOKUP(AirBFYLD2!BU$4,'[1]INTERNAL PARAMETERS-1'!$B$5:$J$44,8,FALSE)*VLOOKUP(AirBFYLD2!BU$4,'[1]INTERNAL PARAMETERS-1'!$B$5:$J$44,3,FALSE)</f>
        <v>0</v>
      </c>
      <c r="BV198" s="44">
        <f>AirBFYLD1!BV198*VLOOKUP(AirBFYLD2!BV$4,'[1]INTERNAL PARAMETERS-1'!$B$5:$J$44,5,FALSE)*VLOOKUP(AirBFYLD2!BV$4,'[1]INTERNAL PARAMETERS-1'!$B$5:$J$44,6,FALSE)*VLOOKUP(AirBFYLD2!BV$4,'[1]INTERNAL PARAMETERS-1'!$B$5:$J$44,3,FALSE) + AirBFYLD1!BV198*(1-VLOOKUP(AirBFYLD2!BV$4,'[1]INTERNAL PARAMETERS-1'!$B$5:$J$44,5,FALSE))*VLOOKUP(AirBFYLD2!BV$4,'[1]INTERNAL PARAMETERS-1'!$B$5:$J$44,8,FALSE)*VLOOKUP(AirBFYLD2!BV$4,'[1]INTERNAL PARAMETERS-1'!$B$5:$J$44,3,FALSE)</f>
        <v>0</v>
      </c>
      <c r="BW198" s="44">
        <f>AirBFYLD1!BW198*VLOOKUP(AirBFYLD2!BW$4,'[1]INTERNAL PARAMETERS-1'!$B$5:$J$44,5,FALSE)*VLOOKUP(AirBFYLD2!BW$4,'[1]INTERNAL PARAMETERS-1'!$B$5:$J$44,6,FALSE)*VLOOKUP(AirBFYLD2!BW$4,'[1]INTERNAL PARAMETERS-1'!$B$5:$J$44,3,FALSE) + AirBFYLD1!BW198*(1-VLOOKUP(AirBFYLD2!BW$4,'[1]INTERNAL PARAMETERS-1'!$B$5:$J$44,5,FALSE))*VLOOKUP(AirBFYLD2!BW$4,'[1]INTERNAL PARAMETERS-1'!$B$5:$J$44,8,FALSE)*VLOOKUP(AirBFYLD2!BW$4,'[1]INTERNAL PARAMETERS-1'!$B$5:$J$44,3,FALSE)</f>
        <v>0</v>
      </c>
      <c r="BX198" s="44">
        <f>AirBFYLD1!BX198*VLOOKUP(AirBFYLD2!BX$4,'[1]INTERNAL PARAMETERS-1'!$B$5:$J$44,5,FALSE)*VLOOKUP(AirBFYLD2!BX$4,'[1]INTERNAL PARAMETERS-1'!$B$5:$J$44,6,FALSE)*VLOOKUP(AirBFYLD2!BX$4,'[1]INTERNAL PARAMETERS-1'!$B$5:$J$44,3,FALSE) + AirBFYLD1!BX198*(1-VLOOKUP(AirBFYLD2!BX$4,'[1]INTERNAL PARAMETERS-1'!$B$5:$J$44,5,FALSE))*VLOOKUP(AirBFYLD2!BX$4,'[1]INTERNAL PARAMETERS-1'!$B$5:$J$44,8,FALSE)*VLOOKUP(AirBFYLD2!BX$4,'[1]INTERNAL PARAMETERS-1'!$B$5:$J$44,3,FALSE)</f>
        <v>0</v>
      </c>
      <c r="BY198" s="44">
        <f>AirBFYLD1!BY198*VLOOKUP(AirBFYLD2!BY$4,'[1]INTERNAL PARAMETERS-1'!$B$5:$J$44,5,FALSE)*VLOOKUP(AirBFYLD2!BY$4,'[1]INTERNAL PARAMETERS-1'!$B$5:$J$44,6,FALSE)*VLOOKUP(AirBFYLD2!BY$4,'[1]INTERNAL PARAMETERS-1'!$B$5:$J$44,3,FALSE) + AirBFYLD1!BY198*(1-VLOOKUP(AirBFYLD2!BY$4,'[1]INTERNAL PARAMETERS-1'!$B$5:$J$44,5,FALSE))*VLOOKUP(AirBFYLD2!BY$4,'[1]INTERNAL PARAMETERS-1'!$B$5:$J$44,8,FALSE)*VLOOKUP(AirBFYLD2!BY$4,'[1]INTERNAL PARAMETERS-1'!$B$5:$J$44,3,FALSE)</f>
        <v>0</v>
      </c>
      <c r="BZ198" s="44">
        <f>AirBFYLD1!BZ198*VLOOKUP(AirBFYLD2!BZ$4,'[1]INTERNAL PARAMETERS-1'!$B$5:$J$44,5,FALSE)*VLOOKUP(AirBFYLD2!BZ$4,'[1]INTERNAL PARAMETERS-1'!$B$5:$J$44,6,FALSE)*VLOOKUP(AirBFYLD2!BZ$4,'[1]INTERNAL PARAMETERS-1'!$B$5:$J$44,3,FALSE) + AirBFYLD1!BZ198*(1-VLOOKUP(AirBFYLD2!BZ$4,'[1]INTERNAL PARAMETERS-1'!$B$5:$J$44,5,FALSE))*VLOOKUP(AirBFYLD2!BZ$4,'[1]INTERNAL PARAMETERS-1'!$B$5:$J$44,8,FALSE)*VLOOKUP(AirBFYLD2!BZ$4,'[1]INTERNAL PARAMETERS-1'!$B$5:$J$44,3,FALSE)</f>
        <v>0</v>
      </c>
      <c r="CA198" s="44">
        <f>AirBFYLD1!CA198*VLOOKUP(AirBFYLD2!CA$4,'[1]INTERNAL PARAMETERS-1'!$B$5:$J$44,5,FALSE)*VLOOKUP(AirBFYLD2!CA$4,'[1]INTERNAL PARAMETERS-1'!$B$5:$J$44,6,FALSE)*VLOOKUP(AirBFYLD2!CA$4,'[1]INTERNAL PARAMETERS-1'!$B$5:$J$44,3,FALSE) + AirBFYLD1!CA198*(1-VLOOKUP(AirBFYLD2!CA$4,'[1]INTERNAL PARAMETERS-1'!$B$5:$J$44,5,FALSE))*VLOOKUP(AirBFYLD2!CA$4,'[1]INTERNAL PARAMETERS-1'!$B$5:$J$44,8,FALSE)*VLOOKUP(AirBFYLD2!CA$4,'[1]INTERNAL PARAMETERS-1'!$B$5:$J$44,3,FALSE)</f>
        <v>0</v>
      </c>
      <c r="CB198" s="44">
        <f>AirBFYLD1!CB198*VLOOKUP(AirBFYLD2!CB$4,'[1]INTERNAL PARAMETERS-1'!$B$5:$J$44,5,FALSE)*VLOOKUP(AirBFYLD2!CB$4,'[1]INTERNAL PARAMETERS-1'!$B$5:$J$44,6,FALSE)*VLOOKUP(AirBFYLD2!CB$4,'[1]INTERNAL PARAMETERS-1'!$B$5:$J$44,3,FALSE) + AirBFYLD1!CB198*(1-VLOOKUP(AirBFYLD2!CB$4,'[1]INTERNAL PARAMETERS-1'!$B$5:$J$44,5,FALSE))*VLOOKUP(AirBFYLD2!CB$4,'[1]INTERNAL PARAMETERS-1'!$B$5:$J$44,8,FALSE)*VLOOKUP(AirBFYLD2!CB$4,'[1]INTERNAL PARAMETERS-1'!$B$5:$J$44,3,FALSE)</f>
        <v>0</v>
      </c>
      <c r="CC198" s="44">
        <f>AirBFYLD1!CC198*VLOOKUP(AirBFYLD2!CC$4,'[1]INTERNAL PARAMETERS-1'!$B$5:$J$44,5,FALSE)*VLOOKUP(AirBFYLD2!CC$4,'[1]INTERNAL PARAMETERS-1'!$B$5:$J$44,6,FALSE)*VLOOKUP(AirBFYLD2!CC$4,'[1]INTERNAL PARAMETERS-1'!$B$5:$J$44,3,FALSE) + AirBFYLD1!CC198*(1-VLOOKUP(AirBFYLD2!CC$4,'[1]INTERNAL PARAMETERS-1'!$B$5:$J$44,5,FALSE))*VLOOKUP(AirBFYLD2!CC$4,'[1]INTERNAL PARAMETERS-1'!$B$5:$J$44,8,FALSE)*VLOOKUP(AirBFYLD2!CC$4,'[1]INTERNAL PARAMETERS-1'!$B$5:$J$44,3,FALSE)</f>
        <v>0</v>
      </c>
      <c r="CD198" s="44">
        <f>AirBFYLD1!CD198*VLOOKUP(AirBFYLD2!CD$4,'[1]INTERNAL PARAMETERS-1'!$B$5:$J$44,5,FALSE)*VLOOKUP(AirBFYLD2!CD$4,'[1]INTERNAL PARAMETERS-1'!$B$5:$J$44,6,FALSE)*VLOOKUP(AirBFYLD2!CD$4,'[1]INTERNAL PARAMETERS-1'!$B$5:$J$44,3,FALSE) + AirBFYLD1!CD198*(1-VLOOKUP(AirBFYLD2!CD$4,'[1]INTERNAL PARAMETERS-1'!$B$5:$J$44,5,FALSE))*VLOOKUP(AirBFYLD2!CD$4,'[1]INTERNAL PARAMETERS-1'!$B$5:$J$44,8,FALSE)*VLOOKUP(AirBFYLD2!CD$4,'[1]INTERNAL PARAMETERS-1'!$B$5:$J$44,3,FALSE)</f>
        <v>0</v>
      </c>
      <c r="CE198" s="44">
        <f>AirBFYLD1!CE198*VLOOKUP(AirBFYLD2!CE$4,'[1]INTERNAL PARAMETERS-1'!$B$5:$J$44,5,FALSE)*VLOOKUP(AirBFYLD2!CE$4,'[1]INTERNAL PARAMETERS-1'!$B$5:$J$44,6,FALSE)*VLOOKUP(AirBFYLD2!CE$4,'[1]INTERNAL PARAMETERS-1'!$B$5:$J$44,3,FALSE) + AirBFYLD1!CE198*(1-VLOOKUP(AirBFYLD2!CE$4,'[1]INTERNAL PARAMETERS-1'!$B$5:$J$44,5,FALSE))*VLOOKUP(AirBFYLD2!CE$4,'[1]INTERNAL PARAMETERS-1'!$B$5:$J$44,8,FALSE)*VLOOKUP(AirBFYLD2!CE$4,'[1]INTERNAL PARAMETERS-1'!$B$5:$J$44,3,FALSE)</f>
        <v>0</v>
      </c>
      <c r="CF198" s="44">
        <f>AirBFYLD1!CF198*VLOOKUP(AirBFYLD2!CF$4,'[1]INTERNAL PARAMETERS-1'!$B$5:$J$44,5,FALSE)*VLOOKUP(AirBFYLD2!CF$4,'[1]INTERNAL PARAMETERS-1'!$B$5:$J$44,6,FALSE)*VLOOKUP(AirBFYLD2!CF$4,'[1]INTERNAL PARAMETERS-1'!$B$5:$J$44,3,FALSE) + AirBFYLD1!CF198*(1-VLOOKUP(AirBFYLD2!CF$4,'[1]INTERNAL PARAMETERS-1'!$B$5:$J$44,5,FALSE))*VLOOKUP(AirBFYLD2!CF$4,'[1]INTERNAL PARAMETERS-1'!$B$5:$J$44,8,FALSE)*VLOOKUP(AirBFYLD2!CF$4,'[1]INTERNAL PARAMETERS-1'!$B$5:$J$44,3,FALSE)</f>
        <v>0</v>
      </c>
      <c r="CG198" s="44">
        <f>AirBFYLD1!CG198*VLOOKUP(AirBFYLD2!CG$4,'[1]INTERNAL PARAMETERS-1'!$B$5:$J$44,5,FALSE)*VLOOKUP(AirBFYLD2!CG$4,'[1]INTERNAL PARAMETERS-1'!$B$5:$J$44,6,FALSE)*VLOOKUP(AirBFYLD2!CG$4,'[1]INTERNAL PARAMETERS-1'!$B$5:$J$44,3,FALSE) + AirBFYLD1!CG198*(1-VLOOKUP(AirBFYLD2!CG$4,'[1]INTERNAL PARAMETERS-1'!$B$5:$J$44,5,FALSE))*VLOOKUP(AirBFYLD2!CG$4,'[1]INTERNAL PARAMETERS-1'!$B$5:$J$44,8,FALSE)*VLOOKUP(AirBFYLD2!CG$4,'[1]INTERNAL PARAMETERS-1'!$B$5:$J$44,3,FALSE)</f>
        <v>0</v>
      </c>
      <c r="CH198" s="43">
        <f>AirBFYLD1!CH198*VLOOKUP(AirBFYLD2!CH$4,'[1]INTERNAL PARAMETERS-1'!$B$5:$J$44,5,FALSE)*VLOOKUP(AirBFYLD2!CH$4,'[1]INTERNAL PARAMETERS-1'!$B$5:$J$44,6,FALSE)*VLOOKUP(AirBFYLD2!CH$4,'[1]INTERNAL PARAMETERS-1'!$B$5:$J$44,3,FALSE) + AirBFYLD1!CH198*(1-VLOOKUP(AirBFYLD2!CH$4,'[1]INTERNAL PARAMETERS-1'!$B$5:$J$44,5,FALSE))*VLOOKUP(AirBFYLD2!CH$4,'[1]INTERNAL PARAMETERS-1'!$B$5:$J$44,8,FALSE)*VLOOKUP(AirBFYLD2!CH$4,'[1]INTERNAL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5">
      <c r="B199" s="58" t="s">
        <v>7</v>
      </c>
      <c r="C199" s="57" t="s">
        <v>68</v>
      </c>
      <c r="D199" s="57" t="s">
        <v>53</v>
      </c>
      <c r="E199" s="133">
        <f>AirBF!X199</f>
        <v>0</v>
      </c>
      <c r="F199" s="59">
        <f>'[1]INTERNAL PARAMETERS-1'!M19</f>
        <v>16.865000000000002</v>
      </c>
      <c r="G199" s="45">
        <f>AirBFYLD1!G199*VLOOKUP(AirBFYLD2!G$4,'[1]INTERNAL PARAMETERS-1'!$B$5:$J$44,5,FALSE)*VLOOKUP(AirBFYLD2!G$4,'[1]INTERNAL PARAMETERS-1'!$B$5:$J$44,7,FALSE)*AirBFYLD2!$F199 + AirBFYLD1!G199*(1-VLOOKUP(AirBFYLD2!G$4,'[1]INTERNAL PARAMETERS-1'!$B$5:$J$44,5,FALSE))*VLOOKUP(AirBFYLD2!G$4,'[1]INTERNAL PARAMETERS-1'!$B$5:$J$44,9,FALSE)*AirBFYLD2!$F199</f>
        <v>0</v>
      </c>
      <c r="H199" s="44">
        <f>AirBFYLD1!H199*VLOOKUP(AirBFYLD2!H$4,'[1]INTERNAL PARAMETERS-1'!$B$5:$J$44,5,FALSE)*VLOOKUP(AirBFYLD2!H$4,'[1]INTERNAL PARAMETERS-1'!$B$5:$J$44,7,FALSE)*AirBFYLD2!$F199 + AirBFYLD1!H199*(1-VLOOKUP(AirBFYLD2!H$4,'[1]INTERNAL PARAMETERS-1'!$B$5:$J$44,5,FALSE))*VLOOKUP(AirBFYLD2!H$4,'[1]INTERNAL PARAMETERS-1'!$B$5:$J$44,9,FALSE)*AirBFYLD2!$F199</f>
        <v>0</v>
      </c>
      <c r="I199" s="44">
        <f>AirBFYLD1!I199*VLOOKUP(AirBFYLD2!I$4,'[1]INTERNAL PARAMETERS-1'!$B$5:$J$44,5,FALSE)*VLOOKUP(AirBFYLD2!I$4,'[1]INTERNAL PARAMETERS-1'!$B$5:$J$44,7,FALSE)*AirBFYLD2!$F199 + AirBFYLD1!I199*(1-VLOOKUP(AirBFYLD2!I$4,'[1]INTERNAL PARAMETERS-1'!$B$5:$J$44,5,FALSE))*VLOOKUP(AirBFYLD2!I$4,'[1]INTERNAL PARAMETERS-1'!$B$5:$J$44,9,FALSE)*AirBFYLD2!$F199</f>
        <v>0</v>
      </c>
      <c r="J199" s="44">
        <f>AirBFYLD1!J199*VLOOKUP(AirBFYLD2!J$4,'[1]INTERNAL PARAMETERS-1'!$B$5:$J$44,5,FALSE)*VLOOKUP(AirBFYLD2!J$4,'[1]INTERNAL PARAMETERS-1'!$B$5:$J$44,7,FALSE)*AirBFYLD2!$F199 + AirBFYLD1!J199*(1-VLOOKUP(AirBFYLD2!J$4,'[1]INTERNAL PARAMETERS-1'!$B$5:$J$44,5,FALSE))*VLOOKUP(AirBFYLD2!J$4,'[1]INTERNAL PARAMETERS-1'!$B$5:$J$44,9,FALSE)*AirBFYLD2!$F199</f>
        <v>0</v>
      </c>
      <c r="K199" s="44">
        <f>AirBFYLD1!K199*VLOOKUP(AirBFYLD2!K$4,'[1]INTERNAL PARAMETERS-1'!$B$5:$J$44,5,FALSE)*VLOOKUP(AirBFYLD2!K$4,'[1]INTERNAL PARAMETERS-1'!$B$5:$J$44,7,FALSE)*AirBFYLD2!$F199 + AirBFYLD1!K199*(1-VLOOKUP(AirBFYLD2!K$4,'[1]INTERNAL PARAMETERS-1'!$B$5:$J$44,5,FALSE))*VLOOKUP(AirBFYLD2!K$4,'[1]INTERNAL PARAMETERS-1'!$B$5:$J$44,9,FALSE)*AirBFYLD2!$F199</f>
        <v>0</v>
      </c>
      <c r="L199" s="44">
        <f>AirBFYLD1!L199*VLOOKUP(AirBFYLD2!L$4,'[1]INTERNAL PARAMETERS-1'!$B$5:$J$44,5,FALSE)*VLOOKUP(AirBFYLD2!L$4,'[1]INTERNAL PARAMETERS-1'!$B$5:$J$44,7,FALSE)*AirBFYLD2!$F199 + AirBFYLD1!L199*(1-VLOOKUP(AirBFYLD2!L$4,'[1]INTERNAL PARAMETERS-1'!$B$5:$J$44,5,FALSE))*VLOOKUP(AirBFYLD2!L$4,'[1]INTERNAL PARAMETERS-1'!$B$5:$J$44,9,FALSE)*AirBFYLD2!$F199</f>
        <v>0</v>
      </c>
      <c r="M199" s="44">
        <f>AirBFYLD1!M199*VLOOKUP(AirBFYLD2!M$4,'[1]INTERNAL PARAMETERS-1'!$B$5:$J$44,5,FALSE)*VLOOKUP(AirBFYLD2!M$4,'[1]INTERNAL PARAMETERS-1'!$B$5:$J$44,7,FALSE)*AirBFYLD2!$F199 + AirBFYLD1!M199*(1-VLOOKUP(AirBFYLD2!M$4,'[1]INTERNAL PARAMETERS-1'!$B$5:$J$44,5,FALSE))*VLOOKUP(AirBFYLD2!M$4,'[1]INTERNAL PARAMETERS-1'!$B$5:$J$44,9,FALSE)*AirBFYLD2!$F199</f>
        <v>0</v>
      </c>
      <c r="N199" s="44">
        <f>AirBFYLD1!N199*VLOOKUP(AirBFYLD2!N$4,'[1]INTERNAL PARAMETERS-1'!$B$5:$J$44,5,FALSE)*VLOOKUP(AirBFYLD2!N$4,'[1]INTERNAL PARAMETERS-1'!$B$5:$J$44,7,FALSE)*AirBFYLD2!$F199 + AirBFYLD1!N199*(1-VLOOKUP(AirBFYLD2!N$4,'[1]INTERNAL PARAMETERS-1'!$B$5:$J$44,5,FALSE))*VLOOKUP(AirBFYLD2!N$4,'[1]INTERNAL PARAMETERS-1'!$B$5:$J$44,9,FALSE)*AirBFYLD2!$F199</f>
        <v>0</v>
      </c>
      <c r="O199" s="44">
        <f>AirBFYLD1!O199*VLOOKUP(AirBFYLD2!O$4,'[1]INTERNAL PARAMETERS-1'!$B$5:$J$44,5,FALSE)*VLOOKUP(AirBFYLD2!O$4,'[1]INTERNAL PARAMETERS-1'!$B$5:$J$44,7,FALSE)*AirBFYLD2!$F199 + AirBFYLD1!O199*(1-VLOOKUP(AirBFYLD2!O$4,'[1]INTERNAL PARAMETERS-1'!$B$5:$J$44,5,FALSE))*VLOOKUP(AirBFYLD2!O$4,'[1]INTERNAL PARAMETERS-1'!$B$5:$J$44,9,FALSE)*AirBFYLD2!$F199</f>
        <v>0</v>
      </c>
      <c r="P199" s="44">
        <f>AirBFYLD1!P199*VLOOKUP(AirBFYLD2!P$4,'[1]INTERNAL PARAMETERS-1'!$B$5:$J$44,5,FALSE)*VLOOKUP(AirBFYLD2!P$4,'[1]INTERNAL PARAMETERS-1'!$B$5:$J$44,7,FALSE)*AirBFYLD2!$F199 + AirBFYLD1!P199*(1-VLOOKUP(AirBFYLD2!P$4,'[1]INTERNAL PARAMETERS-1'!$B$5:$J$44,5,FALSE))*VLOOKUP(AirBFYLD2!P$4,'[1]INTERNAL PARAMETERS-1'!$B$5:$J$44,9,FALSE)*AirBFYLD2!$F199</f>
        <v>0</v>
      </c>
      <c r="Q199" s="44">
        <f>AirBFYLD1!Q199*VLOOKUP(AirBFYLD2!Q$4,'[1]INTERNAL PARAMETERS-1'!$B$5:$J$44,5,FALSE)*VLOOKUP(AirBFYLD2!Q$4,'[1]INTERNAL PARAMETERS-1'!$B$5:$J$44,7,FALSE)*AirBFYLD2!$F199 + AirBFYLD1!Q199*(1-VLOOKUP(AirBFYLD2!Q$4,'[1]INTERNAL PARAMETERS-1'!$B$5:$J$44,5,FALSE))*VLOOKUP(AirBFYLD2!Q$4,'[1]INTERNAL PARAMETERS-1'!$B$5:$J$44,9,FALSE)*AirBFYLD2!$F199</f>
        <v>0</v>
      </c>
      <c r="R199" s="44">
        <f>AirBFYLD1!R199*VLOOKUP(AirBFYLD2!R$4,'[1]INTERNAL PARAMETERS-1'!$B$5:$J$44,5,FALSE)*VLOOKUP(AirBFYLD2!R$4,'[1]INTERNAL PARAMETERS-1'!$B$5:$J$44,7,FALSE)*AirBFYLD2!$F199 + AirBFYLD1!R199*(1-VLOOKUP(AirBFYLD2!R$4,'[1]INTERNAL PARAMETERS-1'!$B$5:$J$44,5,FALSE))*VLOOKUP(AirBFYLD2!R$4,'[1]INTERNAL PARAMETERS-1'!$B$5:$J$44,9,FALSE)*AirBFYLD2!$F199</f>
        <v>0</v>
      </c>
      <c r="S199" s="44">
        <f>AirBFYLD1!S199*VLOOKUP(AirBFYLD2!S$4,'[1]INTERNAL PARAMETERS-1'!$B$5:$J$44,5,FALSE)*VLOOKUP(AirBFYLD2!S$4,'[1]INTERNAL PARAMETERS-1'!$B$5:$J$44,7,FALSE)*AirBFYLD2!$F199 + AirBFYLD1!S199*(1-VLOOKUP(AirBFYLD2!S$4,'[1]INTERNAL PARAMETERS-1'!$B$5:$J$44,5,FALSE))*VLOOKUP(AirBFYLD2!S$4,'[1]INTERNAL PARAMETERS-1'!$B$5:$J$44,9,FALSE)*AirBFYLD2!$F199</f>
        <v>0</v>
      </c>
      <c r="T199" s="44">
        <f>AirBFYLD1!T199*VLOOKUP(AirBFYLD2!T$4,'[1]INTERNAL PARAMETERS-1'!$B$5:$J$44,5,FALSE)*VLOOKUP(AirBFYLD2!T$4,'[1]INTERNAL PARAMETERS-1'!$B$5:$J$44,7,FALSE)*AirBFYLD2!$F199 + AirBFYLD1!T199*(1-VLOOKUP(AirBFYLD2!T$4,'[1]INTERNAL PARAMETERS-1'!$B$5:$J$44,5,FALSE))*VLOOKUP(AirBFYLD2!T$4,'[1]INTERNAL PARAMETERS-1'!$B$5:$J$44,9,FALSE)*AirBFYLD2!$F199</f>
        <v>0</v>
      </c>
      <c r="U199" s="44">
        <f>AirBFYLD1!U199*VLOOKUP(AirBFYLD2!U$4,'[1]INTERNAL PARAMETERS-1'!$B$5:$J$44,5,FALSE)*VLOOKUP(AirBFYLD2!U$4,'[1]INTERNAL PARAMETERS-1'!$B$5:$J$44,7,FALSE)*AirBFYLD2!$F199 + AirBFYLD1!U199*(1-VLOOKUP(AirBFYLD2!U$4,'[1]INTERNAL PARAMETERS-1'!$B$5:$J$44,5,FALSE))*VLOOKUP(AirBFYLD2!U$4,'[1]INTERNAL PARAMETERS-1'!$B$5:$J$44,9,FALSE)*AirBFYLD2!$F199</f>
        <v>0</v>
      </c>
      <c r="V199" s="44">
        <f>AirBFYLD1!V199*VLOOKUP(AirBFYLD2!V$4,'[1]INTERNAL PARAMETERS-1'!$B$5:$J$44,5,FALSE)*VLOOKUP(AirBFYLD2!V$4,'[1]INTERNAL PARAMETERS-1'!$B$5:$J$44,7,FALSE)*AirBFYLD2!$F199 + AirBFYLD1!V199*(1-VLOOKUP(AirBFYLD2!V$4,'[1]INTERNAL PARAMETERS-1'!$B$5:$J$44,5,FALSE))*VLOOKUP(AirBFYLD2!V$4,'[1]INTERNAL PARAMETERS-1'!$B$5:$J$44,9,FALSE)*AirBFYLD2!$F199</f>
        <v>0</v>
      </c>
      <c r="W199" s="44">
        <f>AirBFYLD1!W199*VLOOKUP(AirBFYLD2!W$4,'[1]INTERNAL PARAMETERS-1'!$B$5:$J$44,5,FALSE)*VLOOKUP(AirBFYLD2!W$4,'[1]INTERNAL PARAMETERS-1'!$B$5:$J$44,7,FALSE)*AirBFYLD2!$F199 + AirBFYLD1!W199*(1-VLOOKUP(AirBFYLD2!W$4,'[1]INTERNAL PARAMETERS-1'!$B$5:$J$44,5,FALSE))*VLOOKUP(AirBFYLD2!W$4,'[1]INTERNAL PARAMETERS-1'!$B$5:$J$44,9,FALSE)*AirBFYLD2!$F199</f>
        <v>0</v>
      </c>
      <c r="X199" s="44">
        <f>AirBFYLD1!X199*VLOOKUP(AirBFYLD2!X$4,'[1]INTERNAL PARAMETERS-1'!$B$5:$J$44,5,FALSE)*VLOOKUP(AirBFYLD2!X$4,'[1]INTERNAL PARAMETERS-1'!$B$5:$J$44,7,FALSE)*AirBFYLD2!$F199 + AirBFYLD1!X199*(1-VLOOKUP(AirBFYLD2!X$4,'[1]INTERNAL PARAMETERS-1'!$B$5:$J$44,5,FALSE))*VLOOKUP(AirBFYLD2!X$4,'[1]INTERNAL PARAMETERS-1'!$B$5:$J$44,9,FALSE)*AirBFYLD2!$F199</f>
        <v>0</v>
      </c>
      <c r="Y199" s="44">
        <f>AirBFYLD1!Y199*VLOOKUP(AirBFYLD2!Y$4,'[1]INTERNAL PARAMETERS-1'!$B$5:$J$44,5,FALSE)*VLOOKUP(AirBFYLD2!Y$4,'[1]INTERNAL PARAMETERS-1'!$B$5:$J$44,7,FALSE)*AirBFYLD2!$F199 + AirBFYLD1!Y199*(1-VLOOKUP(AirBFYLD2!Y$4,'[1]INTERNAL PARAMETERS-1'!$B$5:$J$44,5,FALSE))*VLOOKUP(AirBFYLD2!Y$4,'[1]INTERNAL PARAMETERS-1'!$B$5:$J$44,9,FALSE)*AirBFYLD2!$F199</f>
        <v>0</v>
      </c>
      <c r="Z199" s="44">
        <f>AirBFYLD1!Z199*VLOOKUP(AirBFYLD2!Z$4,'[1]INTERNAL PARAMETERS-1'!$B$5:$J$44,5,FALSE)*VLOOKUP(AirBFYLD2!Z$4,'[1]INTERNAL PARAMETERS-1'!$B$5:$J$44,7,FALSE)*AirBFYLD2!$F199 + AirBFYLD1!Z199*(1-VLOOKUP(AirBFYLD2!Z$4,'[1]INTERNAL PARAMETERS-1'!$B$5:$J$44,5,FALSE))*VLOOKUP(AirBFYLD2!Z$4,'[1]INTERNAL PARAMETERS-1'!$B$5:$J$44,9,FALSE)*AirBFYLD2!$F199</f>
        <v>0</v>
      </c>
      <c r="AA199" s="44">
        <f>AirBFYLD1!AA199*VLOOKUP(AirBFYLD2!AA$4,'[1]INTERNAL PARAMETERS-1'!$B$5:$J$44,5,FALSE)*VLOOKUP(AirBFYLD2!AA$4,'[1]INTERNAL PARAMETERS-1'!$B$5:$J$44,7,FALSE)*AirBFYLD2!$F199 + AirBFYLD1!AA199*(1-VLOOKUP(AirBFYLD2!AA$4,'[1]INTERNAL PARAMETERS-1'!$B$5:$J$44,5,FALSE))*VLOOKUP(AirBFYLD2!AA$4,'[1]INTERNAL PARAMETERS-1'!$B$5:$J$44,9,FALSE)*AirBFYLD2!$F199</f>
        <v>0</v>
      </c>
      <c r="AB199" s="44">
        <f>AirBFYLD1!AB199*VLOOKUP(AirBFYLD2!AB$4,'[1]INTERNAL PARAMETERS-1'!$B$5:$J$44,5,FALSE)*VLOOKUP(AirBFYLD2!AB$4,'[1]INTERNAL PARAMETERS-1'!$B$5:$J$44,7,FALSE)*AirBFYLD2!$F199 + AirBFYLD1!AB199*(1-VLOOKUP(AirBFYLD2!AB$4,'[1]INTERNAL PARAMETERS-1'!$B$5:$J$44,5,FALSE))*VLOOKUP(AirBFYLD2!AB$4,'[1]INTERNAL PARAMETERS-1'!$B$5:$J$44,9,FALSE)*AirBFYLD2!$F199</f>
        <v>0</v>
      </c>
      <c r="AC199" s="44">
        <f>AirBFYLD1!AC199*VLOOKUP(AirBFYLD2!AC$4,'[1]INTERNAL PARAMETERS-1'!$B$5:$J$44,5,FALSE)*VLOOKUP(AirBFYLD2!AC$4,'[1]INTERNAL PARAMETERS-1'!$B$5:$J$44,7,FALSE)*AirBFYLD2!$F199 + AirBFYLD1!AC199*(1-VLOOKUP(AirBFYLD2!AC$4,'[1]INTERNAL PARAMETERS-1'!$B$5:$J$44,5,FALSE))*VLOOKUP(AirBFYLD2!AC$4,'[1]INTERNAL PARAMETERS-1'!$B$5:$J$44,9,FALSE)*AirBFYLD2!$F199</f>
        <v>0</v>
      </c>
      <c r="AD199" s="44">
        <f>AirBFYLD1!AD199*VLOOKUP(AirBFYLD2!AD$4,'[1]INTERNAL PARAMETERS-1'!$B$5:$J$44,5,FALSE)*VLOOKUP(AirBFYLD2!AD$4,'[1]INTERNAL PARAMETERS-1'!$B$5:$J$44,7,FALSE)*AirBFYLD2!$F199 + AirBFYLD1!AD199*(1-VLOOKUP(AirBFYLD2!AD$4,'[1]INTERNAL PARAMETERS-1'!$B$5:$J$44,5,FALSE))*VLOOKUP(AirBFYLD2!AD$4,'[1]INTERNAL PARAMETERS-1'!$B$5:$J$44,9,FALSE)*AirBFYLD2!$F199</f>
        <v>0</v>
      </c>
      <c r="AE199" s="44">
        <f>AirBFYLD1!AE199*VLOOKUP(AirBFYLD2!AE$4,'[1]INTERNAL PARAMETERS-1'!$B$5:$J$44,5,FALSE)*VLOOKUP(AirBFYLD2!AE$4,'[1]INTERNAL PARAMETERS-1'!$B$5:$J$44,7,FALSE)*AirBFYLD2!$F199 + AirBFYLD1!AE199*(1-VLOOKUP(AirBFYLD2!AE$4,'[1]INTERNAL PARAMETERS-1'!$B$5:$J$44,5,FALSE))*VLOOKUP(AirBFYLD2!AE$4,'[1]INTERNAL PARAMETERS-1'!$B$5:$J$44,9,FALSE)*AirBFYLD2!$F199</f>
        <v>0</v>
      </c>
      <c r="AF199" s="44">
        <f>AirBFYLD1!AF199*VLOOKUP(AirBFYLD2!AF$4,'[1]INTERNAL PARAMETERS-1'!$B$5:$J$44,5,FALSE)*VLOOKUP(AirBFYLD2!AF$4,'[1]INTERNAL PARAMETERS-1'!$B$5:$J$44,7,FALSE)*AirBFYLD2!$F199 + AirBFYLD1!AF199*(1-VLOOKUP(AirBFYLD2!AF$4,'[1]INTERNAL PARAMETERS-1'!$B$5:$J$44,5,FALSE))*VLOOKUP(AirBFYLD2!AF$4,'[1]INTERNAL PARAMETERS-1'!$B$5:$J$44,9,FALSE)*AirBFYLD2!$F199</f>
        <v>0</v>
      </c>
      <c r="AG199" s="44">
        <f>AirBFYLD1!AG199*VLOOKUP(AirBFYLD2!AG$4,'[1]INTERNAL PARAMETERS-1'!$B$5:$J$44,5,FALSE)*VLOOKUP(AirBFYLD2!AG$4,'[1]INTERNAL PARAMETERS-1'!$B$5:$J$44,7,FALSE)*AirBFYLD2!$F199 + AirBFYLD1!AG199*(1-VLOOKUP(AirBFYLD2!AG$4,'[1]INTERNAL PARAMETERS-1'!$B$5:$J$44,5,FALSE))*VLOOKUP(AirBFYLD2!AG$4,'[1]INTERNAL PARAMETERS-1'!$B$5:$J$44,9,FALSE)*AirBFYLD2!$F199</f>
        <v>0</v>
      </c>
      <c r="AH199" s="44">
        <f>AirBFYLD1!AH199*VLOOKUP(AirBFYLD2!AH$4,'[1]INTERNAL PARAMETERS-1'!$B$5:$J$44,5,FALSE)*VLOOKUP(AirBFYLD2!AH$4,'[1]INTERNAL PARAMETERS-1'!$B$5:$J$44,7,FALSE)*AirBFYLD2!$F199 + AirBFYLD1!AH199*(1-VLOOKUP(AirBFYLD2!AH$4,'[1]INTERNAL PARAMETERS-1'!$B$5:$J$44,5,FALSE))*VLOOKUP(AirBFYLD2!AH$4,'[1]INTERNAL PARAMETERS-1'!$B$5:$J$44,9,FALSE)*AirBFYLD2!$F199</f>
        <v>0</v>
      </c>
      <c r="AI199" s="44">
        <f>AirBFYLD1!AI199*VLOOKUP(AirBFYLD2!AI$4,'[1]INTERNAL PARAMETERS-1'!$B$5:$J$44,5,FALSE)*VLOOKUP(AirBFYLD2!AI$4,'[1]INTERNAL PARAMETERS-1'!$B$5:$J$44,7,FALSE)*AirBFYLD2!$F199 + AirBFYLD1!AI199*(1-VLOOKUP(AirBFYLD2!AI$4,'[1]INTERNAL PARAMETERS-1'!$B$5:$J$44,5,FALSE))*VLOOKUP(AirBFYLD2!AI$4,'[1]INTERNAL PARAMETERS-1'!$B$5:$J$44,9,FALSE)*AirBFYLD2!$F199</f>
        <v>0</v>
      </c>
      <c r="AJ199" s="44">
        <f>AirBFYLD1!AJ199*VLOOKUP(AirBFYLD2!AJ$4,'[1]INTERNAL PARAMETERS-1'!$B$5:$J$44,5,FALSE)*VLOOKUP(AirBFYLD2!AJ$4,'[1]INTERNAL PARAMETERS-1'!$B$5:$J$44,7,FALSE)*AirBFYLD2!$F199 + AirBFYLD1!AJ199*(1-VLOOKUP(AirBFYLD2!AJ$4,'[1]INTERNAL PARAMETERS-1'!$B$5:$J$44,5,FALSE))*VLOOKUP(AirBFYLD2!AJ$4,'[1]INTERNAL PARAMETERS-1'!$B$5:$J$44,9,FALSE)*AirBFYLD2!$F199</f>
        <v>0</v>
      </c>
      <c r="AK199" s="44">
        <f>AirBFYLD1!AK199*VLOOKUP(AirBFYLD2!AK$4,'[1]INTERNAL PARAMETERS-1'!$B$5:$J$44,5,FALSE)*VLOOKUP(AirBFYLD2!AK$4,'[1]INTERNAL PARAMETERS-1'!$B$5:$J$44,7,FALSE)*AirBFYLD2!$F199 + AirBFYLD1!AK199*(1-VLOOKUP(AirBFYLD2!AK$4,'[1]INTERNAL PARAMETERS-1'!$B$5:$J$44,5,FALSE))*VLOOKUP(AirBFYLD2!AK$4,'[1]INTERNAL PARAMETERS-1'!$B$5:$J$44,9,FALSE)*AirBFYLD2!$F199</f>
        <v>0</v>
      </c>
      <c r="AL199" s="44">
        <f>AirBFYLD1!AL199*VLOOKUP(AirBFYLD2!AL$4,'[1]INTERNAL PARAMETERS-1'!$B$5:$J$44,5,FALSE)*VLOOKUP(AirBFYLD2!AL$4,'[1]INTERNAL PARAMETERS-1'!$B$5:$J$44,7,FALSE)*AirBFYLD2!$F199 + AirBFYLD1!AL199*(1-VLOOKUP(AirBFYLD2!AL$4,'[1]INTERNAL PARAMETERS-1'!$B$5:$J$44,5,FALSE))*VLOOKUP(AirBFYLD2!AL$4,'[1]INTERNAL PARAMETERS-1'!$B$5:$J$44,9,FALSE)*AirBFYLD2!$F199</f>
        <v>0</v>
      </c>
      <c r="AM199" s="44">
        <f>AirBFYLD1!AM199*VLOOKUP(AirBFYLD2!AM$4,'[1]INTERNAL PARAMETERS-1'!$B$5:$J$44,5,FALSE)*VLOOKUP(AirBFYLD2!AM$4,'[1]INTERNAL PARAMETERS-1'!$B$5:$J$44,7,FALSE)*AirBFYLD2!$F199 + AirBFYLD1!AM199*(1-VLOOKUP(AirBFYLD2!AM$4,'[1]INTERNAL PARAMETERS-1'!$B$5:$J$44,5,FALSE))*VLOOKUP(AirBFYLD2!AM$4,'[1]INTERNAL PARAMETERS-1'!$B$5:$J$44,9,FALSE)*AirBFYLD2!$F199</f>
        <v>0</v>
      </c>
      <c r="AN199" s="44">
        <f>AirBFYLD1!AN199*VLOOKUP(AirBFYLD2!AN$4,'[1]INTERNAL PARAMETERS-1'!$B$5:$J$44,5,FALSE)*VLOOKUP(AirBFYLD2!AN$4,'[1]INTERNAL PARAMETERS-1'!$B$5:$J$44,7,FALSE)*AirBFYLD2!$F199 + AirBFYLD1!AN199*(1-VLOOKUP(AirBFYLD2!AN$4,'[1]INTERNAL PARAMETERS-1'!$B$5:$J$44,5,FALSE))*VLOOKUP(AirBFYLD2!AN$4,'[1]INTERNAL PARAMETERS-1'!$B$5:$J$44,9,FALSE)*AirBFYLD2!$F199</f>
        <v>0</v>
      </c>
      <c r="AO199" s="44">
        <f>AirBFYLD1!AO199*VLOOKUP(AirBFYLD2!AO$4,'[1]INTERNAL PARAMETERS-1'!$B$5:$J$44,5,FALSE)*VLOOKUP(AirBFYLD2!AO$4,'[1]INTERNAL PARAMETERS-1'!$B$5:$J$44,7,FALSE)*AirBFYLD2!$F199 + AirBFYLD1!AO199*(1-VLOOKUP(AirBFYLD2!AO$4,'[1]INTERNAL PARAMETERS-1'!$B$5:$J$44,5,FALSE))*VLOOKUP(AirBFYLD2!AO$4,'[1]INTERNAL PARAMETERS-1'!$B$5:$J$44,9,FALSE)*AirBFYLD2!$F199</f>
        <v>0</v>
      </c>
      <c r="AP199" s="44">
        <f>AirBFYLD1!AP199*VLOOKUP(AirBFYLD2!AP$4,'[1]INTERNAL PARAMETERS-1'!$B$5:$J$44,5,FALSE)*VLOOKUP(AirBFYLD2!AP$4,'[1]INTERNAL PARAMETERS-1'!$B$5:$J$44,7,FALSE)*AirBFYLD2!$F199 + AirBFYLD1!AP199*(1-VLOOKUP(AirBFYLD2!AP$4,'[1]INTERNAL PARAMETERS-1'!$B$5:$J$44,5,FALSE))*VLOOKUP(AirBFYLD2!AP$4,'[1]INTERNAL PARAMETERS-1'!$B$5:$J$44,9,FALSE)*AirBFYLD2!$F199</f>
        <v>0</v>
      </c>
      <c r="AQ199" s="44">
        <f>AirBFYLD1!AQ199*VLOOKUP(AirBFYLD2!AQ$4,'[1]INTERNAL PARAMETERS-1'!$B$5:$J$44,5,FALSE)*VLOOKUP(AirBFYLD2!AQ$4,'[1]INTERNAL PARAMETERS-1'!$B$5:$J$44,7,FALSE)*AirBFYLD2!$F199 + AirBFYLD1!AQ199*(1-VLOOKUP(AirBFYLD2!AQ$4,'[1]INTERNAL PARAMETERS-1'!$B$5:$J$44,5,FALSE))*VLOOKUP(AirBFYLD2!AQ$4,'[1]INTERNAL PARAMETERS-1'!$B$5:$J$44,9,FALSE)*AirBFYLD2!$F199</f>
        <v>0</v>
      </c>
      <c r="AR199" s="44">
        <f>AirBFYLD1!AR199*VLOOKUP(AirBFYLD2!AR$4,'[1]INTERNAL PARAMETERS-1'!$B$5:$J$44,5,FALSE)*VLOOKUP(AirBFYLD2!AR$4,'[1]INTERNAL PARAMETERS-1'!$B$5:$J$44,7,FALSE)*AirBFYLD2!$F199 + AirBFYLD1!AR199*(1-VLOOKUP(AirBFYLD2!AR$4,'[1]INTERNAL PARAMETERS-1'!$B$5:$J$44,5,FALSE))*VLOOKUP(AirBFYLD2!AR$4,'[1]INTERNAL PARAMETERS-1'!$B$5:$J$44,9,FALSE)*AirBFYLD2!$F199</f>
        <v>0</v>
      </c>
      <c r="AS199" s="44">
        <f>AirBFYLD1!AS199*VLOOKUP(AirBFYLD2!AS$4,'[1]INTERNAL PARAMETERS-1'!$B$5:$J$44,5,FALSE)*VLOOKUP(AirBFYLD2!AS$4,'[1]INTERNAL PARAMETERS-1'!$B$5:$J$44,7,FALSE)*AirBFYLD2!$F199 + AirBFYLD1!AS199*(1-VLOOKUP(AirBFYLD2!AS$4,'[1]INTERNAL PARAMETERS-1'!$B$5:$J$44,5,FALSE))*VLOOKUP(AirBFYLD2!AS$4,'[1]INTERNAL PARAMETERS-1'!$B$5:$J$44,9,FALSE)*AirBFYLD2!$F199</f>
        <v>0</v>
      </c>
      <c r="AT199" s="43">
        <f>AirBFYLD1!AT199*VLOOKUP(AirBFYLD2!AT$4,'[1]INTERNAL PARAMETERS-1'!$B$5:$J$44,5,FALSE)*VLOOKUP(AirBFYLD2!AT$4,'[1]INTERNAL PARAMETERS-1'!$B$5:$J$44,7,FALSE)*AirBFYLD2!$F199 + AirBFYLD1!AT199*(1-VLOOKUP(AirBFYLD2!AT$4,'[1]INTERNAL PARAMETERS-1'!$B$5:$J$44,5,FALSE))*VLOOKUP(AirBFYLD2!AT$4,'[1]INTERNAL PARAMETERS-1'!$B$5:$J$44,9,FALSE)*AirBFYLD2!$F199</f>
        <v>0</v>
      </c>
      <c r="AU199" s="45">
        <f>AirBFYLD1!AU199*VLOOKUP(AirBFYLD2!AU$4,'[1]INTERNAL PARAMETERS-1'!$B$5:$J$44,5,FALSE)*VLOOKUP(AirBFYLD2!AU$4,'[1]INTERNAL PARAMETERS-1'!$B$5:$J$44,6,FALSE)*VLOOKUP(AirBFYLD2!AU$4,'[1]INTERNAL PARAMETERS-1'!$B$5:$J$44,3,FALSE) + AirBFYLD1!AU199*(1-VLOOKUP(AirBFYLD2!AU$4,'[1]INTERNAL PARAMETERS-1'!$B$5:$J$44,5,FALSE))*VLOOKUP(AirBFYLD2!AU$4,'[1]INTERNAL PARAMETERS-1'!$B$5:$J$44,8,FALSE)*VLOOKUP(AirBFYLD2!AU$4,'[1]INTERNAL PARAMETERS-1'!$B$5:$J$44,3,FALSE)</f>
        <v>0</v>
      </c>
      <c r="AV199" s="44">
        <f>AirBFYLD1!AV199*VLOOKUP(AirBFYLD2!AV$4,'[1]INTERNAL PARAMETERS-1'!$B$5:$J$44,5,FALSE)*VLOOKUP(AirBFYLD2!AV$4,'[1]INTERNAL PARAMETERS-1'!$B$5:$J$44,6,FALSE)*VLOOKUP(AirBFYLD2!AV$4,'[1]INTERNAL PARAMETERS-1'!$B$5:$J$44,3,FALSE) + AirBFYLD1!AV199*(1-VLOOKUP(AirBFYLD2!AV$4,'[1]INTERNAL PARAMETERS-1'!$B$5:$J$44,5,FALSE))*VLOOKUP(AirBFYLD2!AV$4,'[1]INTERNAL PARAMETERS-1'!$B$5:$J$44,8,FALSE)*VLOOKUP(AirBFYLD2!AV$4,'[1]INTERNAL PARAMETERS-1'!$B$5:$J$44,3,FALSE)</f>
        <v>0</v>
      </c>
      <c r="AW199" s="44">
        <f>AirBFYLD1!AW199*VLOOKUP(AirBFYLD2!AW$4,'[1]INTERNAL PARAMETERS-1'!$B$5:$J$44,5,FALSE)*VLOOKUP(AirBFYLD2!AW$4,'[1]INTERNAL PARAMETERS-1'!$B$5:$J$44,6,FALSE)*VLOOKUP(AirBFYLD2!AW$4,'[1]INTERNAL PARAMETERS-1'!$B$5:$J$44,3,FALSE) + AirBFYLD1!AW199*(1-VLOOKUP(AirBFYLD2!AW$4,'[1]INTERNAL PARAMETERS-1'!$B$5:$J$44,5,FALSE))*VLOOKUP(AirBFYLD2!AW$4,'[1]INTERNAL PARAMETERS-1'!$B$5:$J$44,8,FALSE)*VLOOKUP(AirBFYLD2!AW$4,'[1]INTERNAL PARAMETERS-1'!$B$5:$J$44,3,FALSE)</f>
        <v>0</v>
      </c>
      <c r="AX199" s="44">
        <f>AirBFYLD1!AX199*VLOOKUP(AirBFYLD2!AX$4,'[1]INTERNAL PARAMETERS-1'!$B$5:$J$44,5,FALSE)*VLOOKUP(AirBFYLD2!AX$4,'[1]INTERNAL PARAMETERS-1'!$B$5:$J$44,6,FALSE)*VLOOKUP(AirBFYLD2!AX$4,'[1]INTERNAL PARAMETERS-1'!$B$5:$J$44,3,FALSE) + AirBFYLD1!AX199*(1-VLOOKUP(AirBFYLD2!AX$4,'[1]INTERNAL PARAMETERS-1'!$B$5:$J$44,5,FALSE))*VLOOKUP(AirBFYLD2!AX$4,'[1]INTERNAL PARAMETERS-1'!$B$5:$J$44,8,FALSE)*VLOOKUP(AirBFYLD2!AX$4,'[1]INTERNAL PARAMETERS-1'!$B$5:$J$44,3,FALSE)</f>
        <v>0</v>
      </c>
      <c r="AY199" s="44">
        <f>AirBFYLD1!AY199*VLOOKUP(AirBFYLD2!AY$4,'[1]INTERNAL PARAMETERS-1'!$B$5:$J$44,5,FALSE)*VLOOKUP(AirBFYLD2!AY$4,'[1]INTERNAL PARAMETERS-1'!$B$5:$J$44,6,FALSE)*VLOOKUP(AirBFYLD2!AY$4,'[1]INTERNAL PARAMETERS-1'!$B$5:$J$44,3,FALSE) + AirBFYLD1!AY199*(1-VLOOKUP(AirBFYLD2!AY$4,'[1]INTERNAL PARAMETERS-1'!$B$5:$J$44,5,FALSE))*VLOOKUP(AirBFYLD2!AY$4,'[1]INTERNAL PARAMETERS-1'!$B$5:$J$44,8,FALSE)*VLOOKUP(AirBFYLD2!AY$4,'[1]INTERNAL PARAMETERS-1'!$B$5:$J$44,3,FALSE)</f>
        <v>0</v>
      </c>
      <c r="AZ199" s="44">
        <f>AirBFYLD1!AZ199*VLOOKUP(AirBFYLD2!AZ$4,'[1]INTERNAL PARAMETERS-1'!$B$5:$J$44,5,FALSE)*VLOOKUP(AirBFYLD2!AZ$4,'[1]INTERNAL PARAMETERS-1'!$B$5:$J$44,6,FALSE)*VLOOKUP(AirBFYLD2!AZ$4,'[1]INTERNAL PARAMETERS-1'!$B$5:$J$44,3,FALSE) + AirBFYLD1!AZ199*(1-VLOOKUP(AirBFYLD2!AZ$4,'[1]INTERNAL PARAMETERS-1'!$B$5:$J$44,5,FALSE))*VLOOKUP(AirBFYLD2!AZ$4,'[1]INTERNAL PARAMETERS-1'!$B$5:$J$44,8,FALSE)*VLOOKUP(AirBFYLD2!AZ$4,'[1]INTERNAL PARAMETERS-1'!$B$5:$J$44,3,FALSE)</f>
        <v>0</v>
      </c>
      <c r="BA199" s="44">
        <f>AirBFYLD1!BA199*VLOOKUP(AirBFYLD2!BA$4,'[1]INTERNAL PARAMETERS-1'!$B$5:$J$44,5,FALSE)*VLOOKUP(AirBFYLD2!BA$4,'[1]INTERNAL PARAMETERS-1'!$B$5:$J$44,6,FALSE)*VLOOKUP(AirBFYLD2!BA$4,'[1]INTERNAL PARAMETERS-1'!$B$5:$J$44,3,FALSE) + AirBFYLD1!BA199*(1-VLOOKUP(AirBFYLD2!BA$4,'[1]INTERNAL PARAMETERS-1'!$B$5:$J$44,5,FALSE))*VLOOKUP(AirBFYLD2!BA$4,'[1]INTERNAL PARAMETERS-1'!$B$5:$J$44,8,FALSE)*VLOOKUP(AirBFYLD2!BA$4,'[1]INTERNAL PARAMETERS-1'!$B$5:$J$44,3,FALSE)</f>
        <v>0</v>
      </c>
      <c r="BB199" s="44">
        <f>AirBFYLD1!BB199*VLOOKUP(AirBFYLD2!BB$4,'[1]INTERNAL PARAMETERS-1'!$B$5:$J$44,5,FALSE)*VLOOKUP(AirBFYLD2!BB$4,'[1]INTERNAL PARAMETERS-1'!$B$5:$J$44,6,FALSE)*VLOOKUP(AirBFYLD2!BB$4,'[1]INTERNAL PARAMETERS-1'!$B$5:$J$44,3,FALSE) + AirBFYLD1!BB199*(1-VLOOKUP(AirBFYLD2!BB$4,'[1]INTERNAL PARAMETERS-1'!$B$5:$J$44,5,FALSE))*VLOOKUP(AirBFYLD2!BB$4,'[1]INTERNAL PARAMETERS-1'!$B$5:$J$44,8,FALSE)*VLOOKUP(AirBFYLD2!BB$4,'[1]INTERNAL PARAMETERS-1'!$B$5:$J$44,3,FALSE)</f>
        <v>0</v>
      </c>
      <c r="BC199" s="44">
        <f>AirBFYLD1!BC199*VLOOKUP(AirBFYLD2!BC$4,'[1]INTERNAL PARAMETERS-1'!$B$5:$J$44,5,FALSE)*VLOOKUP(AirBFYLD2!BC$4,'[1]INTERNAL PARAMETERS-1'!$B$5:$J$44,6,FALSE)*VLOOKUP(AirBFYLD2!BC$4,'[1]INTERNAL PARAMETERS-1'!$B$5:$J$44,3,FALSE) + AirBFYLD1!BC199*(1-VLOOKUP(AirBFYLD2!BC$4,'[1]INTERNAL PARAMETERS-1'!$B$5:$J$44,5,FALSE))*VLOOKUP(AirBFYLD2!BC$4,'[1]INTERNAL PARAMETERS-1'!$B$5:$J$44,8,FALSE)*VLOOKUP(AirBFYLD2!BC$4,'[1]INTERNAL PARAMETERS-1'!$B$5:$J$44,3,FALSE)</f>
        <v>0</v>
      </c>
      <c r="BD199" s="44">
        <f>AirBFYLD1!BD199*VLOOKUP(AirBFYLD2!BD$4,'[1]INTERNAL PARAMETERS-1'!$B$5:$J$44,5,FALSE)*VLOOKUP(AirBFYLD2!BD$4,'[1]INTERNAL PARAMETERS-1'!$B$5:$J$44,6,FALSE)*VLOOKUP(AirBFYLD2!BD$4,'[1]INTERNAL PARAMETERS-1'!$B$5:$J$44,3,FALSE) + AirBFYLD1!BD199*(1-VLOOKUP(AirBFYLD2!BD$4,'[1]INTERNAL PARAMETERS-1'!$B$5:$J$44,5,FALSE))*VLOOKUP(AirBFYLD2!BD$4,'[1]INTERNAL PARAMETERS-1'!$B$5:$J$44,8,FALSE)*VLOOKUP(AirBFYLD2!BD$4,'[1]INTERNAL PARAMETERS-1'!$B$5:$J$44,3,FALSE)</f>
        <v>0</v>
      </c>
      <c r="BE199" s="44">
        <f>AirBFYLD1!BE199*VLOOKUP(AirBFYLD2!BE$4,'[1]INTERNAL PARAMETERS-1'!$B$5:$J$44,5,FALSE)*VLOOKUP(AirBFYLD2!BE$4,'[1]INTERNAL PARAMETERS-1'!$B$5:$J$44,6,FALSE)*VLOOKUP(AirBFYLD2!BE$4,'[1]INTERNAL PARAMETERS-1'!$B$5:$J$44,3,FALSE) + AirBFYLD1!BE199*(1-VLOOKUP(AirBFYLD2!BE$4,'[1]INTERNAL PARAMETERS-1'!$B$5:$J$44,5,FALSE))*VLOOKUP(AirBFYLD2!BE$4,'[1]INTERNAL PARAMETERS-1'!$B$5:$J$44,8,FALSE)*VLOOKUP(AirBFYLD2!BE$4,'[1]INTERNAL PARAMETERS-1'!$B$5:$J$44,3,FALSE)</f>
        <v>0</v>
      </c>
      <c r="BF199" s="44">
        <f>AirBFYLD1!BF199*VLOOKUP(AirBFYLD2!BF$4,'[1]INTERNAL PARAMETERS-1'!$B$5:$J$44,5,FALSE)*VLOOKUP(AirBFYLD2!BF$4,'[1]INTERNAL PARAMETERS-1'!$B$5:$J$44,6,FALSE)*VLOOKUP(AirBFYLD2!BF$4,'[1]INTERNAL PARAMETERS-1'!$B$5:$J$44,3,FALSE) + AirBFYLD1!BF199*(1-VLOOKUP(AirBFYLD2!BF$4,'[1]INTERNAL PARAMETERS-1'!$B$5:$J$44,5,FALSE))*VLOOKUP(AirBFYLD2!BF$4,'[1]INTERNAL PARAMETERS-1'!$B$5:$J$44,8,FALSE)*VLOOKUP(AirBFYLD2!BF$4,'[1]INTERNAL PARAMETERS-1'!$B$5:$J$44,3,FALSE)</f>
        <v>0</v>
      </c>
      <c r="BG199" s="44">
        <f>AirBFYLD1!BG199*VLOOKUP(AirBFYLD2!BG$4,'[1]INTERNAL PARAMETERS-1'!$B$5:$J$44,5,FALSE)*VLOOKUP(AirBFYLD2!BG$4,'[1]INTERNAL PARAMETERS-1'!$B$5:$J$44,6,FALSE)*VLOOKUP(AirBFYLD2!BG$4,'[1]INTERNAL PARAMETERS-1'!$B$5:$J$44,3,FALSE) + AirBFYLD1!BG199*(1-VLOOKUP(AirBFYLD2!BG$4,'[1]INTERNAL PARAMETERS-1'!$B$5:$J$44,5,FALSE))*VLOOKUP(AirBFYLD2!BG$4,'[1]INTERNAL PARAMETERS-1'!$B$5:$J$44,8,FALSE)*VLOOKUP(AirBFYLD2!BG$4,'[1]INTERNAL PARAMETERS-1'!$B$5:$J$44,3,FALSE)</f>
        <v>0</v>
      </c>
      <c r="BH199" s="44">
        <f>AirBFYLD1!BH199*VLOOKUP(AirBFYLD2!BH$4,'[1]INTERNAL PARAMETERS-1'!$B$5:$J$44,5,FALSE)*VLOOKUP(AirBFYLD2!BH$4,'[1]INTERNAL PARAMETERS-1'!$B$5:$J$44,6,FALSE)*VLOOKUP(AirBFYLD2!BH$4,'[1]INTERNAL PARAMETERS-1'!$B$5:$J$44,3,FALSE) + AirBFYLD1!BH199*(1-VLOOKUP(AirBFYLD2!BH$4,'[1]INTERNAL PARAMETERS-1'!$B$5:$J$44,5,FALSE))*VLOOKUP(AirBFYLD2!BH$4,'[1]INTERNAL PARAMETERS-1'!$B$5:$J$44,8,FALSE)*VLOOKUP(AirBFYLD2!BH$4,'[1]INTERNAL PARAMETERS-1'!$B$5:$J$44,3,FALSE)</f>
        <v>0</v>
      </c>
      <c r="BI199" s="44">
        <f>AirBFYLD1!BI199*VLOOKUP(AirBFYLD2!BI$4,'[1]INTERNAL PARAMETERS-1'!$B$5:$J$44,5,FALSE)*VLOOKUP(AirBFYLD2!BI$4,'[1]INTERNAL PARAMETERS-1'!$B$5:$J$44,6,FALSE)*VLOOKUP(AirBFYLD2!BI$4,'[1]INTERNAL PARAMETERS-1'!$B$5:$J$44,3,FALSE) + AirBFYLD1!BI199*(1-VLOOKUP(AirBFYLD2!BI$4,'[1]INTERNAL PARAMETERS-1'!$B$5:$J$44,5,FALSE))*VLOOKUP(AirBFYLD2!BI$4,'[1]INTERNAL PARAMETERS-1'!$B$5:$J$44,8,FALSE)*VLOOKUP(AirBFYLD2!BI$4,'[1]INTERNAL PARAMETERS-1'!$B$5:$J$44,3,FALSE)</f>
        <v>0</v>
      </c>
      <c r="BJ199" s="44">
        <f>AirBFYLD1!BJ199*VLOOKUP(AirBFYLD2!BJ$4,'[1]INTERNAL PARAMETERS-1'!$B$5:$J$44,5,FALSE)*VLOOKUP(AirBFYLD2!BJ$4,'[1]INTERNAL PARAMETERS-1'!$B$5:$J$44,6,FALSE)*VLOOKUP(AirBFYLD2!BJ$4,'[1]INTERNAL PARAMETERS-1'!$B$5:$J$44,3,FALSE) + AirBFYLD1!BJ199*(1-VLOOKUP(AirBFYLD2!BJ$4,'[1]INTERNAL PARAMETERS-1'!$B$5:$J$44,5,FALSE))*VLOOKUP(AirBFYLD2!BJ$4,'[1]INTERNAL PARAMETERS-1'!$B$5:$J$44,8,FALSE)*VLOOKUP(AirBFYLD2!BJ$4,'[1]INTERNAL PARAMETERS-1'!$B$5:$J$44,3,FALSE)</f>
        <v>0</v>
      </c>
      <c r="BK199" s="44">
        <f>AirBFYLD1!BK199*VLOOKUP(AirBFYLD2!BK$4,'[1]INTERNAL PARAMETERS-1'!$B$5:$J$44,5,FALSE)*VLOOKUP(AirBFYLD2!BK$4,'[1]INTERNAL PARAMETERS-1'!$B$5:$J$44,6,FALSE)*VLOOKUP(AirBFYLD2!BK$4,'[1]INTERNAL PARAMETERS-1'!$B$5:$J$44,3,FALSE) + AirBFYLD1!BK199*(1-VLOOKUP(AirBFYLD2!BK$4,'[1]INTERNAL PARAMETERS-1'!$B$5:$J$44,5,FALSE))*VLOOKUP(AirBFYLD2!BK$4,'[1]INTERNAL PARAMETERS-1'!$B$5:$J$44,8,FALSE)*VLOOKUP(AirBFYLD2!BK$4,'[1]INTERNAL PARAMETERS-1'!$B$5:$J$44,3,FALSE)</f>
        <v>0</v>
      </c>
      <c r="BL199" s="44">
        <f>AirBFYLD1!BL199*VLOOKUP(AirBFYLD2!BL$4,'[1]INTERNAL PARAMETERS-1'!$B$5:$J$44,5,FALSE)*VLOOKUP(AirBFYLD2!BL$4,'[1]INTERNAL PARAMETERS-1'!$B$5:$J$44,6,FALSE)*VLOOKUP(AirBFYLD2!BL$4,'[1]INTERNAL PARAMETERS-1'!$B$5:$J$44,3,FALSE) + AirBFYLD1!BL199*(1-VLOOKUP(AirBFYLD2!BL$4,'[1]INTERNAL PARAMETERS-1'!$B$5:$J$44,5,FALSE))*VLOOKUP(AirBFYLD2!BL$4,'[1]INTERNAL PARAMETERS-1'!$B$5:$J$44,8,FALSE)*VLOOKUP(AirBFYLD2!BL$4,'[1]INTERNAL PARAMETERS-1'!$B$5:$J$44,3,FALSE)</f>
        <v>0</v>
      </c>
      <c r="BM199" s="44">
        <f>AirBFYLD1!BM199*VLOOKUP(AirBFYLD2!BM$4,'[1]INTERNAL PARAMETERS-1'!$B$5:$J$44,5,FALSE)*VLOOKUP(AirBFYLD2!BM$4,'[1]INTERNAL PARAMETERS-1'!$B$5:$J$44,6,FALSE)*VLOOKUP(AirBFYLD2!BM$4,'[1]INTERNAL PARAMETERS-1'!$B$5:$J$44,3,FALSE) + AirBFYLD1!BM199*(1-VLOOKUP(AirBFYLD2!BM$4,'[1]INTERNAL PARAMETERS-1'!$B$5:$J$44,5,FALSE))*VLOOKUP(AirBFYLD2!BM$4,'[1]INTERNAL PARAMETERS-1'!$B$5:$J$44,8,FALSE)*VLOOKUP(AirBFYLD2!BM$4,'[1]INTERNAL PARAMETERS-1'!$B$5:$J$44,3,FALSE)</f>
        <v>0</v>
      </c>
      <c r="BN199" s="44">
        <f>AirBFYLD1!BN199*VLOOKUP(AirBFYLD2!BN$4,'[1]INTERNAL PARAMETERS-1'!$B$5:$J$44,5,FALSE)*VLOOKUP(AirBFYLD2!BN$4,'[1]INTERNAL PARAMETERS-1'!$B$5:$J$44,6,FALSE)*VLOOKUP(AirBFYLD2!BN$4,'[1]INTERNAL PARAMETERS-1'!$B$5:$J$44,3,FALSE) + AirBFYLD1!BN199*(1-VLOOKUP(AirBFYLD2!BN$4,'[1]INTERNAL PARAMETERS-1'!$B$5:$J$44,5,FALSE))*VLOOKUP(AirBFYLD2!BN$4,'[1]INTERNAL PARAMETERS-1'!$B$5:$J$44,8,FALSE)*VLOOKUP(AirBFYLD2!BN$4,'[1]INTERNAL PARAMETERS-1'!$B$5:$J$44,3,FALSE)</f>
        <v>0</v>
      </c>
      <c r="BO199" s="44">
        <f>AirBFYLD1!BO199*VLOOKUP(AirBFYLD2!BO$4,'[1]INTERNAL PARAMETERS-1'!$B$5:$J$44,5,FALSE)*VLOOKUP(AirBFYLD2!BO$4,'[1]INTERNAL PARAMETERS-1'!$B$5:$J$44,6,FALSE)*VLOOKUP(AirBFYLD2!BO$4,'[1]INTERNAL PARAMETERS-1'!$B$5:$J$44,3,FALSE) + AirBFYLD1!BO199*(1-VLOOKUP(AirBFYLD2!BO$4,'[1]INTERNAL PARAMETERS-1'!$B$5:$J$44,5,FALSE))*VLOOKUP(AirBFYLD2!BO$4,'[1]INTERNAL PARAMETERS-1'!$B$5:$J$44,8,FALSE)*VLOOKUP(AirBFYLD2!BO$4,'[1]INTERNAL PARAMETERS-1'!$B$5:$J$44,3,FALSE)</f>
        <v>0</v>
      </c>
      <c r="BP199" s="44">
        <f>AirBFYLD1!BP199*VLOOKUP(AirBFYLD2!BP$4,'[1]INTERNAL PARAMETERS-1'!$B$5:$J$44,5,FALSE)*VLOOKUP(AirBFYLD2!BP$4,'[1]INTERNAL PARAMETERS-1'!$B$5:$J$44,6,FALSE)*VLOOKUP(AirBFYLD2!BP$4,'[1]INTERNAL PARAMETERS-1'!$B$5:$J$44,3,FALSE) + AirBFYLD1!BP199*(1-VLOOKUP(AirBFYLD2!BP$4,'[1]INTERNAL PARAMETERS-1'!$B$5:$J$44,5,FALSE))*VLOOKUP(AirBFYLD2!BP$4,'[1]INTERNAL PARAMETERS-1'!$B$5:$J$44,8,FALSE)*VLOOKUP(AirBFYLD2!BP$4,'[1]INTERNAL PARAMETERS-1'!$B$5:$J$44,3,FALSE)</f>
        <v>0</v>
      </c>
      <c r="BQ199" s="44">
        <f>AirBFYLD1!BQ199*VLOOKUP(AirBFYLD2!BQ$4,'[1]INTERNAL PARAMETERS-1'!$B$5:$J$44,5,FALSE)*VLOOKUP(AirBFYLD2!BQ$4,'[1]INTERNAL PARAMETERS-1'!$B$5:$J$44,6,FALSE)*VLOOKUP(AirBFYLD2!BQ$4,'[1]INTERNAL PARAMETERS-1'!$B$5:$J$44,3,FALSE) + AirBFYLD1!BQ199*(1-VLOOKUP(AirBFYLD2!BQ$4,'[1]INTERNAL PARAMETERS-1'!$B$5:$J$44,5,FALSE))*VLOOKUP(AirBFYLD2!BQ$4,'[1]INTERNAL PARAMETERS-1'!$B$5:$J$44,8,FALSE)*VLOOKUP(AirBFYLD2!BQ$4,'[1]INTERNAL PARAMETERS-1'!$B$5:$J$44,3,FALSE)</f>
        <v>0</v>
      </c>
      <c r="BR199" s="44">
        <f>AirBFYLD1!BR199*VLOOKUP(AirBFYLD2!BR$4,'[1]INTERNAL PARAMETERS-1'!$B$5:$J$44,5,FALSE)*VLOOKUP(AirBFYLD2!BR$4,'[1]INTERNAL PARAMETERS-1'!$B$5:$J$44,6,FALSE)*VLOOKUP(AirBFYLD2!BR$4,'[1]INTERNAL PARAMETERS-1'!$B$5:$J$44,3,FALSE) + AirBFYLD1!BR199*(1-VLOOKUP(AirBFYLD2!BR$4,'[1]INTERNAL PARAMETERS-1'!$B$5:$J$44,5,FALSE))*VLOOKUP(AirBFYLD2!BR$4,'[1]INTERNAL PARAMETERS-1'!$B$5:$J$44,8,FALSE)*VLOOKUP(AirBFYLD2!BR$4,'[1]INTERNAL PARAMETERS-1'!$B$5:$J$44,3,FALSE)</f>
        <v>0</v>
      </c>
      <c r="BS199" s="44">
        <f>AirBFYLD1!BS199*VLOOKUP(AirBFYLD2!BS$4,'[1]INTERNAL PARAMETERS-1'!$B$5:$J$44,5,FALSE)*VLOOKUP(AirBFYLD2!BS$4,'[1]INTERNAL PARAMETERS-1'!$B$5:$J$44,6,FALSE)*VLOOKUP(AirBFYLD2!BS$4,'[1]INTERNAL PARAMETERS-1'!$B$5:$J$44,3,FALSE) + AirBFYLD1!BS199*(1-VLOOKUP(AirBFYLD2!BS$4,'[1]INTERNAL PARAMETERS-1'!$B$5:$J$44,5,FALSE))*VLOOKUP(AirBFYLD2!BS$4,'[1]INTERNAL PARAMETERS-1'!$B$5:$J$44,8,FALSE)*VLOOKUP(AirBFYLD2!BS$4,'[1]INTERNAL PARAMETERS-1'!$B$5:$J$44,3,FALSE)</f>
        <v>0</v>
      </c>
      <c r="BT199" s="44">
        <f>AirBFYLD1!BT199*VLOOKUP(AirBFYLD2!BT$4,'[1]INTERNAL PARAMETERS-1'!$B$5:$J$44,5,FALSE)*VLOOKUP(AirBFYLD2!BT$4,'[1]INTERNAL PARAMETERS-1'!$B$5:$J$44,6,FALSE)*VLOOKUP(AirBFYLD2!BT$4,'[1]INTERNAL PARAMETERS-1'!$B$5:$J$44,3,FALSE) + AirBFYLD1!BT199*(1-VLOOKUP(AirBFYLD2!BT$4,'[1]INTERNAL PARAMETERS-1'!$B$5:$J$44,5,FALSE))*VLOOKUP(AirBFYLD2!BT$4,'[1]INTERNAL PARAMETERS-1'!$B$5:$J$44,8,FALSE)*VLOOKUP(AirBFYLD2!BT$4,'[1]INTERNAL PARAMETERS-1'!$B$5:$J$44,3,FALSE)</f>
        <v>0</v>
      </c>
      <c r="BU199" s="44">
        <f>AirBFYLD1!BU199*VLOOKUP(AirBFYLD2!BU$4,'[1]INTERNAL PARAMETERS-1'!$B$5:$J$44,5,FALSE)*VLOOKUP(AirBFYLD2!BU$4,'[1]INTERNAL PARAMETERS-1'!$B$5:$J$44,6,FALSE)*VLOOKUP(AirBFYLD2!BU$4,'[1]INTERNAL PARAMETERS-1'!$B$5:$J$44,3,FALSE) + AirBFYLD1!BU199*(1-VLOOKUP(AirBFYLD2!BU$4,'[1]INTERNAL PARAMETERS-1'!$B$5:$J$44,5,FALSE))*VLOOKUP(AirBFYLD2!BU$4,'[1]INTERNAL PARAMETERS-1'!$B$5:$J$44,8,FALSE)*VLOOKUP(AirBFYLD2!BU$4,'[1]INTERNAL PARAMETERS-1'!$B$5:$J$44,3,FALSE)</f>
        <v>0</v>
      </c>
      <c r="BV199" s="44">
        <f>AirBFYLD1!BV199*VLOOKUP(AirBFYLD2!BV$4,'[1]INTERNAL PARAMETERS-1'!$B$5:$J$44,5,FALSE)*VLOOKUP(AirBFYLD2!BV$4,'[1]INTERNAL PARAMETERS-1'!$B$5:$J$44,6,FALSE)*VLOOKUP(AirBFYLD2!BV$4,'[1]INTERNAL PARAMETERS-1'!$B$5:$J$44,3,FALSE) + AirBFYLD1!BV199*(1-VLOOKUP(AirBFYLD2!BV$4,'[1]INTERNAL PARAMETERS-1'!$B$5:$J$44,5,FALSE))*VLOOKUP(AirBFYLD2!BV$4,'[1]INTERNAL PARAMETERS-1'!$B$5:$J$44,8,FALSE)*VLOOKUP(AirBFYLD2!BV$4,'[1]INTERNAL PARAMETERS-1'!$B$5:$J$44,3,FALSE)</f>
        <v>0</v>
      </c>
      <c r="BW199" s="44">
        <f>AirBFYLD1!BW199*VLOOKUP(AirBFYLD2!BW$4,'[1]INTERNAL PARAMETERS-1'!$B$5:$J$44,5,FALSE)*VLOOKUP(AirBFYLD2!BW$4,'[1]INTERNAL PARAMETERS-1'!$B$5:$J$44,6,FALSE)*VLOOKUP(AirBFYLD2!BW$4,'[1]INTERNAL PARAMETERS-1'!$B$5:$J$44,3,FALSE) + AirBFYLD1!BW199*(1-VLOOKUP(AirBFYLD2!BW$4,'[1]INTERNAL PARAMETERS-1'!$B$5:$J$44,5,FALSE))*VLOOKUP(AirBFYLD2!BW$4,'[1]INTERNAL PARAMETERS-1'!$B$5:$J$44,8,FALSE)*VLOOKUP(AirBFYLD2!BW$4,'[1]INTERNAL PARAMETERS-1'!$B$5:$J$44,3,FALSE)</f>
        <v>0</v>
      </c>
      <c r="BX199" s="44">
        <f>AirBFYLD1!BX199*VLOOKUP(AirBFYLD2!BX$4,'[1]INTERNAL PARAMETERS-1'!$B$5:$J$44,5,FALSE)*VLOOKUP(AirBFYLD2!BX$4,'[1]INTERNAL PARAMETERS-1'!$B$5:$J$44,6,FALSE)*VLOOKUP(AirBFYLD2!BX$4,'[1]INTERNAL PARAMETERS-1'!$B$5:$J$44,3,FALSE) + AirBFYLD1!BX199*(1-VLOOKUP(AirBFYLD2!BX$4,'[1]INTERNAL PARAMETERS-1'!$B$5:$J$44,5,FALSE))*VLOOKUP(AirBFYLD2!BX$4,'[1]INTERNAL PARAMETERS-1'!$B$5:$J$44,8,FALSE)*VLOOKUP(AirBFYLD2!BX$4,'[1]INTERNAL PARAMETERS-1'!$B$5:$J$44,3,FALSE)</f>
        <v>0</v>
      </c>
      <c r="BY199" s="44">
        <f>AirBFYLD1!BY199*VLOOKUP(AirBFYLD2!BY$4,'[1]INTERNAL PARAMETERS-1'!$B$5:$J$44,5,FALSE)*VLOOKUP(AirBFYLD2!BY$4,'[1]INTERNAL PARAMETERS-1'!$B$5:$J$44,6,FALSE)*VLOOKUP(AirBFYLD2!BY$4,'[1]INTERNAL PARAMETERS-1'!$B$5:$J$44,3,FALSE) + AirBFYLD1!BY199*(1-VLOOKUP(AirBFYLD2!BY$4,'[1]INTERNAL PARAMETERS-1'!$B$5:$J$44,5,FALSE))*VLOOKUP(AirBFYLD2!BY$4,'[1]INTERNAL PARAMETERS-1'!$B$5:$J$44,8,FALSE)*VLOOKUP(AirBFYLD2!BY$4,'[1]INTERNAL PARAMETERS-1'!$B$5:$J$44,3,FALSE)</f>
        <v>0</v>
      </c>
      <c r="BZ199" s="44">
        <f>AirBFYLD1!BZ199*VLOOKUP(AirBFYLD2!BZ$4,'[1]INTERNAL PARAMETERS-1'!$B$5:$J$44,5,FALSE)*VLOOKUP(AirBFYLD2!BZ$4,'[1]INTERNAL PARAMETERS-1'!$B$5:$J$44,6,FALSE)*VLOOKUP(AirBFYLD2!BZ$4,'[1]INTERNAL PARAMETERS-1'!$B$5:$J$44,3,FALSE) + AirBFYLD1!BZ199*(1-VLOOKUP(AirBFYLD2!BZ$4,'[1]INTERNAL PARAMETERS-1'!$B$5:$J$44,5,FALSE))*VLOOKUP(AirBFYLD2!BZ$4,'[1]INTERNAL PARAMETERS-1'!$B$5:$J$44,8,FALSE)*VLOOKUP(AirBFYLD2!BZ$4,'[1]INTERNAL PARAMETERS-1'!$B$5:$J$44,3,FALSE)</f>
        <v>0</v>
      </c>
      <c r="CA199" s="44">
        <f>AirBFYLD1!CA199*VLOOKUP(AirBFYLD2!CA$4,'[1]INTERNAL PARAMETERS-1'!$B$5:$J$44,5,FALSE)*VLOOKUP(AirBFYLD2!CA$4,'[1]INTERNAL PARAMETERS-1'!$B$5:$J$44,6,FALSE)*VLOOKUP(AirBFYLD2!CA$4,'[1]INTERNAL PARAMETERS-1'!$B$5:$J$44,3,FALSE) + AirBFYLD1!CA199*(1-VLOOKUP(AirBFYLD2!CA$4,'[1]INTERNAL PARAMETERS-1'!$B$5:$J$44,5,FALSE))*VLOOKUP(AirBFYLD2!CA$4,'[1]INTERNAL PARAMETERS-1'!$B$5:$J$44,8,FALSE)*VLOOKUP(AirBFYLD2!CA$4,'[1]INTERNAL PARAMETERS-1'!$B$5:$J$44,3,FALSE)</f>
        <v>0</v>
      </c>
      <c r="CB199" s="44">
        <f>AirBFYLD1!CB199*VLOOKUP(AirBFYLD2!CB$4,'[1]INTERNAL PARAMETERS-1'!$B$5:$J$44,5,FALSE)*VLOOKUP(AirBFYLD2!CB$4,'[1]INTERNAL PARAMETERS-1'!$B$5:$J$44,6,FALSE)*VLOOKUP(AirBFYLD2!CB$4,'[1]INTERNAL PARAMETERS-1'!$B$5:$J$44,3,FALSE) + AirBFYLD1!CB199*(1-VLOOKUP(AirBFYLD2!CB$4,'[1]INTERNAL PARAMETERS-1'!$B$5:$J$44,5,FALSE))*VLOOKUP(AirBFYLD2!CB$4,'[1]INTERNAL PARAMETERS-1'!$B$5:$J$44,8,FALSE)*VLOOKUP(AirBFYLD2!CB$4,'[1]INTERNAL PARAMETERS-1'!$B$5:$J$44,3,FALSE)</f>
        <v>0</v>
      </c>
      <c r="CC199" s="44">
        <f>AirBFYLD1!CC199*VLOOKUP(AirBFYLD2!CC$4,'[1]INTERNAL PARAMETERS-1'!$B$5:$J$44,5,FALSE)*VLOOKUP(AirBFYLD2!CC$4,'[1]INTERNAL PARAMETERS-1'!$B$5:$J$44,6,FALSE)*VLOOKUP(AirBFYLD2!CC$4,'[1]INTERNAL PARAMETERS-1'!$B$5:$J$44,3,FALSE) + AirBFYLD1!CC199*(1-VLOOKUP(AirBFYLD2!CC$4,'[1]INTERNAL PARAMETERS-1'!$B$5:$J$44,5,FALSE))*VLOOKUP(AirBFYLD2!CC$4,'[1]INTERNAL PARAMETERS-1'!$B$5:$J$44,8,FALSE)*VLOOKUP(AirBFYLD2!CC$4,'[1]INTERNAL PARAMETERS-1'!$B$5:$J$44,3,FALSE)</f>
        <v>0</v>
      </c>
      <c r="CD199" s="44">
        <f>AirBFYLD1!CD199*VLOOKUP(AirBFYLD2!CD$4,'[1]INTERNAL PARAMETERS-1'!$B$5:$J$44,5,FALSE)*VLOOKUP(AirBFYLD2!CD$4,'[1]INTERNAL PARAMETERS-1'!$B$5:$J$44,6,FALSE)*VLOOKUP(AirBFYLD2!CD$4,'[1]INTERNAL PARAMETERS-1'!$B$5:$J$44,3,FALSE) + AirBFYLD1!CD199*(1-VLOOKUP(AirBFYLD2!CD$4,'[1]INTERNAL PARAMETERS-1'!$B$5:$J$44,5,FALSE))*VLOOKUP(AirBFYLD2!CD$4,'[1]INTERNAL PARAMETERS-1'!$B$5:$J$44,8,FALSE)*VLOOKUP(AirBFYLD2!CD$4,'[1]INTERNAL PARAMETERS-1'!$B$5:$J$44,3,FALSE)</f>
        <v>0</v>
      </c>
      <c r="CE199" s="44">
        <f>AirBFYLD1!CE199*VLOOKUP(AirBFYLD2!CE$4,'[1]INTERNAL PARAMETERS-1'!$B$5:$J$44,5,FALSE)*VLOOKUP(AirBFYLD2!CE$4,'[1]INTERNAL PARAMETERS-1'!$B$5:$J$44,6,FALSE)*VLOOKUP(AirBFYLD2!CE$4,'[1]INTERNAL PARAMETERS-1'!$B$5:$J$44,3,FALSE) + AirBFYLD1!CE199*(1-VLOOKUP(AirBFYLD2!CE$4,'[1]INTERNAL PARAMETERS-1'!$B$5:$J$44,5,FALSE))*VLOOKUP(AirBFYLD2!CE$4,'[1]INTERNAL PARAMETERS-1'!$B$5:$J$44,8,FALSE)*VLOOKUP(AirBFYLD2!CE$4,'[1]INTERNAL PARAMETERS-1'!$B$5:$J$44,3,FALSE)</f>
        <v>0</v>
      </c>
      <c r="CF199" s="44">
        <f>AirBFYLD1!CF199*VLOOKUP(AirBFYLD2!CF$4,'[1]INTERNAL PARAMETERS-1'!$B$5:$J$44,5,FALSE)*VLOOKUP(AirBFYLD2!CF$4,'[1]INTERNAL PARAMETERS-1'!$B$5:$J$44,6,FALSE)*VLOOKUP(AirBFYLD2!CF$4,'[1]INTERNAL PARAMETERS-1'!$B$5:$J$44,3,FALSE) + AirBFYLD1!CF199*(1-VLOOKUP(AirBFYLD2!CF$4,'[1]INTERNAL PARAMETERS-1'!$B$5:$J$44,5,FALSE))*VLOOKUP(AirBFYLD2!CF$4,'[1]INTERNAL PARAMETERS-1'!$B$5:$J$44,8,FALSE)*VLOOKUP(AirBFYLD2!CF$4,'[1]INTERNAL PARAMETERS-1'!$B$5:$J$44,3,FALSE)</f>
        <v>0</v>
      </c>
      <c r="CG199" s="44">
        <f>AirBFYLD1!CG199*VLOOKUP(AirBFYLD2!CG$4,'[1]INTERNAL PARAMETERS-1'!$B$5:$J$44,5,FALSE)*VLOOKUP(AirBFYLD2!CG$4,'[1]INTERNAL PARAMETERS-1'!$B$5:$J$44,6,FALSE)*VLOOKUP(AirBFYLD2!CG$4,'[1]INTERNAL PARAMETERS-1'!$B$5:$J$44,3,FALSE) + AirBFYLD1!CG199*(1-VLOOKUP(AirBFYLD2!CG$4,'[1]INTERNAL PARAMETERS-1'!$B$5:$J$44,5,FALSE))*VLOOKUP(AirBFYLD2!CG$4,'[1]INTERNAL PARAMETERS-1'!$B$5:$J$44,8,FALSE)*VLOOKUP(AirBFYLD2!CG$4,'[1]INTERNAL PARAMETERS-1'!$B$5:$J$44,3,FALSE)</f>
        <v>0</v>
      </c>
      <c r="CH199" s="43">
        <f>AirBFYLD1!CH199*VLOOKUP(AirBFYLD2!CH$4,'[1]INTERNAL PARAMETERS-1'!$B$5:$J$44,5,FALSE)*VLOOKUP(AirBFYLD2!CH$4,'[1]INTERNAL PARAMETERS-1'!$B$5:$J$44,6,FALSE)*VLOOKUP(AirBFYLD2!CH$4,'[1]INTERNAL PARAMETERS-1'!$B$5:$J$44,3,FALSE) + AirBFYLD1!CH199*(1-VLOOKUP(AirBFYLD2!CH$4,'[1]INTERNAL PARAMETERS-1'!$B$5:$J$44,5,FALSE))*VLOOKUP(AirBFYLD2!CH$4,'[1]INTERNAL PARAMETERS-1'!$B$5:$J$44,8,FALSE)*VLOOKUP(AirBFYLD2!CH$4,'[1]INTERNAL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5">
      <c r="B200" s="58" t="s">
        <v>7</v>
      </c>
      <c r="C200" s="57" t="s">
        <v>68</v>
      </c>
      <c r="D200" s="57" t="s">
        <v>52</v>
      </c>
      <c r="E200" s="133">
        <f>AirBF!X200</f>
        <v>0</v>
      </c>
      <c r="F200" s="59">
        <f>'[1]INTERNAL PARAMETERS-1'!M20</f>
        <v>12.89</v>
      </c>
      <c r="G200" s="45">
        <f>AirBFYLD1!G200*VLOOKUP(AirBFYLD2!G$4,'[1]INTERNAL PARAMETERS-1'!$B$5:$J$44,5,FALSE)*VLOOKUP(AirBFYLD2!G$4,'[1]INTERNAL PARAMETERS-1'!$B$5:$J$44,7,FALSE)*AirBFYLD2!$F200 + AirBFYLD1!G200*(1-VLOOKUP(AirBFYLD2!G$4,'[1]INTERNAL PARAMETERS-1'!$B$5:$J$44,5,FALSE))*VLOOKUP(AirBFYLD2!G$4,'[1]INTERNAL PARAMETERS-1'!$B$5:$J$44,9,FALSE)*AirBFYLD2!$F200</f>
        <v>0</v>
      </c>
      <c r="H200" s="44">
        <f>AirBFYLD1!H200*VLOOKUP(AirBFYLD2!H$4,'[1]INTERNAL PARAMETERS-1'!$B$5:$J$44,5,FALSE)*VLOOKUP(AirBFYLD2!H$4,'[1]INTERNAL PARAMETERS-1'!$B$5:$J$44,7,FALSE)*AirBFYLD2!$F200 + AirBFYLD1!H200*(1-VLOOKUP(AirBFYLD2!H$4,'[1]INTERNAL PARAMETERS-1'!$B$5:$J$44,5,FALSE))*VLOOKUP(AirBFYLD2!H$4,'[1]INTERNAL PARAMETERS-1'!$B$5:$J$44,9,FALSE)*AirBFYLD2!$F200</f>
        <v>0</v>
      </c>
      <c r="I200" s="44">
        <f>AirBFYLD1!I200*VLOOKUP(AirBFYLD2!I$4,'[1]INTERNAL PARAMETERS-1'!$B$5:$J$44,5,FALSE)*VLOOKUP(AirBFYLD2!I$4,'[1]INTERNAL PARAMETERS-1'!$B$5:$J$44,7,FALSE)*AirBFYLD2!$F200 + AirBFYLD1!I200*(1-VLOOKUP(AirBFYLD2!I$4,'[1]INTERNAL PARAMETERS-1'!$B$5:$J$44,5,FALSE))*VLOOKUP(AirBFYLD2!I$4,'[1]INTERNAL PARAMETERS-1'!$B$5:$J$44,9,FALSE)*AirBFYLD2!$F200</f>
        <v>0</v>
      </c>
      <c r="J200" s="44">
        <f>AirBFYLD1!J200*VLOOKUP(AirBFYLD2!J$4,'[1]INTERNAL PARAMETERS-1'!$B$5:$J$44,5,FALSE)*VLOOKUP(AirBFYLD2!J$4,'[1]INTERNAL PARAMETERS-1'!$B$5:$J$44,7,FALSE)*AirBFYLD2!$F200 + AirBFYLD1!J200*(1-VLOOKUP(AirBFYLD2!J$4,'[1]INTERNAL PARAMETERS-1'!$B$5:$J$44,5,FALSE))*VLOOKUP(AirBFYLD2!J$4,'[1]INTERNAL PARAMETERS-1'!$B$5:$J$44,9,FALSE)*AirBFYLD2!$F200</f>
        <v>0</v>
      </c>
      <c r="K200" s="44">
        <f>AirBFYLD1!K200*VLOOKUP(AirBFYLD2!K$4,'[1]INTERNAL PARAMETERS-1'!$B$5:$J$44,5,FALSE)*VLOOKUP(AirBFYLD2!K$4,'[1]INTERNAL PARAMETERS-1'!$B$5:$J$44,7,FALSE)*AirBFYLD2!$F200 + AirBFYLD1!K200*(1-VLOOKUP(AirBFYLD2!K$4,'[1]INTERNAL PARAMETERS-1'!$B$5:$J$44,5,FALSE))*VLOOKUP(AirBFYLD2!K$4,'[1]INTERNAL PARAMETERS-1'!$B$5:$J$44,9,FALSE)*AirBFYLD2!$F200</f>
        <v>0</v>
      </c>
      <c r="L200" s="44">
        <f>AirBFYLD1!L200*VLOOKUP(AirBFYLD2!L$4,'[1]INTERNAL PARAMETERS-1'!$B$5:$J$44,5,FALSE)*VLOOKUP(AirBFYLD2!L$4,'[1]INTERNAL PARAMETERS-1'!$B$5:$J$44,7,FALSE)*AirBFYLD2!$F200 + AirBFYLD1!L200*(1-VLOOKUP(AirBFYLD2!L$4,'[1]INTERNAL PARAMETERS-1'!$B$5:$J$44,5,FALSE))*VLOOKUP(AirBFYLD2!L$4,'[1]INTERNAL PARAMETERS-1'!$B$5:$J$44,9,FALSE)*AirBFYLD2!$F200</f>
        <v>0</v>
      </c>
      <c r="M200" s="44">
        <f>AirBFYLD1!M200*VLOOKUP(AirBFYLD2!M$4,'[1]INTERNAL PARAMETERS-1'!$B$5:$J$44,5,FALSE)*VLOOKUP(AirBFYLD2!M$4,'[1]INTERNAL PARAMETERS-1'!$B$5:$J$44,7,FALSE)*AirBFYLD2!$F200 + AirBFYLD1!M200*(1-VLOOKUP(AirBFYLD2!M$4,'[1]INTERNAL PARAMETERS-1'!$B$5:$J$44,5,FALSE))*VLOOKUP(AirBFYLD2!M$4,'[1]INTERNAL PARAMETERS-1'!$B$5:$J$44,9,FALSE)*AirBFYLD2!$F200</f>
        <v>0</v>
      </c>
      <c r="N200" s="44">
        <f>AirBFYLD1!N200*VLOOKUP(AirBFYLD2!N$4,'[1]INTERNAL PARAMETERS-1'!$B$5:$J$44,5,FALSE)*VLOOKUP(AirBFYLD2!N$4,'[1]INTERNAL PARAMETERS-1'!$B$5:$J$44,7,FALSE)*AirBFYLD2!$F200 + AirBFYLD1!N200*(1-VLOOKUP(AirBFYLD2!N$4,'[1]INTERNAL PARAMETERS-1'!$B$5:$J$44,5,FALSE))*VLOOKUP(AirBFYLD2!N$4,'[1]INTERNAL PARAMETERS-1'!$B$5:$J$44,9,FALSE)*AirBFYLD2!$F200</f>
        <v>0</v>
      </c>
      <c r="O200" s="44">
        <f>AirBFYLD1!O200*VLOOKUP(AirBFYLD2!O$4,'[1]INTERNAL PARAMETERS-1'!$B$5:$J$44,5,FALSE)*VLOOKUP(AirBFYLD2!O$4,'[1]INTERNAL PARAMETERS-1'!$B$5:$J$44,7,FALSE)*AirBFYLD2!$F200 + AirBFYLD1!O200*(1-VLOOKUP(AirBFYLD2!O$4,'[1]INTERNAL PARAMETERS-1'!$B$5:$J$44,5,FALSE))*VLOOKUP(AirBFYLD2!O$4,'[1]INTERNAL PARAMETERS-1'!$B$5:$J$44,9,FALSE)*AirBFYLD2!$F200</f>
        <v>0</v>
      </c>
      <c r="P200" s="44">
        <f>AirBFYLD1!P200*VLOOKUP(AirBFYLD2!P$4,'[1]INTERNAL PARAMETERS-1'!$B$5:$J$44,5,FALSE)*VLOOKUP(AirBFYLD2!P$4,'[1]INTERNAL PARAMETERS-1'!$B$5:$J$44,7,FALSE)*AirBFYLD2!$F200 + AirBFYLD1!P200*(1-VLOOKUP(AirBFYLD2!P$4,'[1]INTERNAL PARAMETERS-1'!$B$5:$J$44,5,FALSE))*VLOOKUP(AirBFYLD2!P$4,'[1]INTERNAL PARAMETERS-1'!$B$5:$J$44,9,FALSE)*AirBFYLD2!$F200</f>
        <v>0</v>
      </c>
      <c r="Q200" s="44">
        <f>AirBFYLD1!Q200*VLOOKUP(AirBFYLD2!Q$4,'[1]INTERNAL PARAMETERS-1'!$B$5:$J$44,5,FALSE)*VLOOKUP(AirBFYLD2!Q$4,'[1]INTERNAL PARAMETERS-1'!$B$5:$J$44,7,FALSE)*AirBFYLD2!$F200 + AirBFYLD1!Q200*(1-VLOOKUP(AirBFYLD2!Q$4,'[1]INTERNAL PARAMETERS-1'!$B$5:$J$44,5,FALSE))*VLOOKUP(AirBFYLD2!Q$4,'[1]INTERNAL PARAMETERS-1'!$B$5:$J$44,9,FALSE)*AirBFYLD2!$F200</f>
        <v>0</v>
      </c>
      <c r="R200" s="44">
        <f>AirBFYLD1!R200*VLOOKUP(AirBFYLD2!R$4,'[1]INTERNAL PARAMETERS-1'!$B$5:$J$44,5,FALSE)*VLOOKUP(AirBFYLD2!R$4,'[1]INTERNAL PARAMETERS-1'!$B$5:$J$44,7,FALSE)*AirBFYLD2!$F200 + AirBFYLD1!R200*(1-VLOOKUP(AirBFYLD2!R$4,'[1]INTERNAL PARAMETERS-1'!$B$5:$J$44,5,FALSE))*VLOOKUP(AirBFYLD2!R$4,'[1]INTERNAL PARAMETERS-1'!$B$5:$J$44,9,FALSE)*AirBFYLD2!$F200</f>
        <v>0</v>
      </c>
      <c r="S200" s="44">
        <f>AirBFYLD1!S200*VLOOKUP(AirBFYLD2!S$4,'[1]INTERNAL PARAMETERS-1'!$B$5:$J$44,5,FALSE)*VLOOKUP(AirBFYLD2!S$4,'[1]INTERNAL PARAMETERS-1'!$B$5:$J$44,7,FALSE)*AirBFYLD2!$F200 + AirBFYLD1!S200*(1-VLOOKUP(AirBFYLD2!S$4,'[1]INTERNAL PARAMETERS-1'!$B$5:$J$44,5,FALSE))*VLOOKUP(AirBFYLD2!S$4,'[1]INTERNAL PARAMETERS-1'!$B$5:$J$44,9,FALSE)*AirBFYLD2!$F200</f>
        <v>0</v>
      </c>
      <c r="T200" s="44">
        <f>AirBFYLD1!T200*VLOOKUP(AirBFYLD2!T$4,'[1]INTERNAL PARAMETERS-1'!$B$5:$J$44,5,FALSE)*VLOOKUP(AirBFYLD2!T$4,'[1]INTERNAL PARAMETERS-1'!$B$5:$J$44,7,FALSE)*AirBFYLD2!$F200 + AirBFYLD1!T200*(1-VLOOKUP(AirBFYLD2!T$4,'[1]INTERNAL PARAMETERS-1'!$B$5:$J$44,5,FALSE))*VLOOKUP(AirBFYLD2!T$4,'[1]INTERNAL PARAMETERS-1'!$B$5:$J$44,9,FALSE)*AirBFYLD2!$F200</f>
        <v>0</v>
      </c>
      <c r="U200" s="44">
        <f>AirBFYLD1!U200*VLOOKUP(AirBFYLD2!U$4,'[1]INTERNAL PARAMETERS-1'!$B$5:$J$44,5,FALSE)*VLOOKUP(AirBFYLD2!U$4,'[1]INTERNAL PARAMETERS-1'!$B$5:$J$44,7,FALSE)*AirBFYLD2!$F200 + AirBFYLD1!U200*(1-VLOOKUP(AirBFYLD2!U$4,'[1]INTERNAL PARAMETERS-1'!$B$5:$J$44,5,FALSE))*VLOOKUP(AirBFYLD2!U$4,'[1]INTERNAL PARAMETERS-1'!$B$5:$J$44,9,FALSE)*AirBFYLD2!$F200</f>
        <v>0</v>
      </c>
      <c r="V200" s="44">
        <f>AirBFYLD1!V200*VLOOKUP(AirBFYLD2!V$4,'[1]INTERNAL PARAMETERS-1'!$B$5:$J$44,5,FALSE)*VLOOKUP(AirBFYLD2!V$4,'[1]INTERNAL PARAMETERS-1'!$B$5:$J$44,7,FALSE)*AirBFYLD2!$F200 + AirBFYLD1!V200*(1-VLOOKUP(AirBFYLD2!V$4,'[1]INTERNAL PARAMETERS-1'!$B$5:$J$44,5,FALSE))*VLOOKUP(AirBFYLD2!V$4,'[1]INTERNAL PARAMETERS-1'!$B$5:$J$44,9,FALSE)*AirBFYLD2!$F200</f>
        <v>0</v>
      </c>
      <c r="W200" s="44">
        <f>AirBFYLD1!W200*VLOOKUP(AirBFYLD2!W$4,'[1]INTERNAL PARAMETERS-1'!$B$5:$J$44,5,FALSE)*VLOOKUP(AirBFYLD2!W$4,'[1]INTERNAL PARAMETERS-1'!$B$5:$J$44,7,FALSE)*AirBFYLD2!$F200 + AirBFYLD1!W200*(1-VLOOKUP(AirBFYLD2!W$4,'[1]INTERNAL PARAMETERS-1'!$B$5:$J$44,5,FALSE))*VLOOKUP(AirBFYLD2!W$4,'[1]INTERNAL PARAMETERS-1'!$B$5:$J$44,9,FALSE)*AirBFYLD2!$F200</f>
        <v>0</v>
      </c>
      <c r="X200" s="44">
        <f>AirBFYLD1!X200*VLOOKUP(AirBFYLD2!X$4,'[1]INTERNAL PARAMETERS-1'!$B$5:$J$44,5,FALSE)*VLOOKUP(AirBFYLD2!X$4,'[1]INTERNAL PARAMETERS-1'!$B$5:$J$44,7,FALSE)*AirBFYLD2!$F200 + AirBFYLD1!X200*(1-VLOOKUP(AirBFYLD2!X$4,'[1]INTERNAL PARAMETERS-1'!$B$5:$J$44,5,FALSE))*VLOOKUP(AirBFYLD2!X$4,'[1]INTERNAL PARAMETERS-1'!$B$5:$J$44,9,FALSE)*AirBFYLD2!$F200</f>
        <v>0</v>
      </c>
      <c r="Y200" s="44">
        <f>AirBFYLD1!Y200*VLOOKUP(AirBFYLD2!Y$4,'[1]INTERNAL PARAMETERS-1'!$B$5:$J$44,5,FALSE)*VLOOKUP(AirBFYLD2!Y$4,'[1]INTERNAL PARAMETERS-1'!$B$5:$J$44,7,FALSE)*AirBFYLD2!$F200 + AirBFYLD1!Y200*(1-VLOOKUP(AirBFYLD2!Y$4,'[1]INTERNAL PARAMETERS-1'!$B$5:$J$44,5,FALSE))*VLOOKUP(AirBFYLD2!Y$4,'[1]INTERNAL PARAMETERS-1'!$B$5:$J$44,9,FALSE)*AirBFYLD2!$F200</f>
        <v>0</v>
      </c>
      <c r="Z200" s="44">
        <f>AirBFYLD1!Z200*VLOOKUP(AirBFYLD2!Z$4,'[1]INTERNAL PARAMETERS-1'!$B$5:$J$44,5,FALSE)*VLOOKUP(AirBFYLD2!Z$4,'[1]INTERNAL PARAMETERS-1'!$B$5:$J$44,7,FALSE)*AirBFYLD2!$F200 + AirBFYLD1!Z200*(1-VLOOKUP(AirBFYLD2!Z$4,'[1]INTERNAL PARAMETERS-1'!$B$5:$J$44,5,FALSE))*VLOOKUP(AirBFYLD2!Z$4,'[1]INTERNAL PARAMETERS-1'!$B$5:$J$44,9,FALSE)*AirBFYLD2!$F200</f>
        <v>0</v>
      </c>
      <c r="AA200" s="44">
        <f>AirBFYLD1!AA200*VLOOKUP(AirBFYLD2!AA$4,'[1]INTERNAL PARAMETERS-1'!$B$5:$J$44,5,FALSE)*VLOOKUP(AirBFYLD2!AA$4,'[1]INTERNAL PARAMETERS-1'!$B$5:$J$44,7,FALSE)*AirBFYLD2!$F200 + AirBFYLD1!AA200*(1-VLOOKUP(AirBFYLD2!AA$4,'[1]INTERNAL PARAMETERS-1'!$B$5:$J$44,5,FALSE))*VLOOKUP(AirBFYLD2!AA$4,'[1]INTERNAL PARAMETERS-1'!$B$5:$J$44,9,FALSE)*AirBFYLD2!$F200</f>
        <v>0</v>
      </c>
      <c r="AB200" s="44">
        <f>AirBFYLD1!AB200*VLOOKUP(AirBFYLD2!AB$4,'[1]INTERNAL PARAMETERS-1'!$B$5:$J$44,5,FALSE)*VLOOKUP(AirBFYLD2!AB$4,'[1]INTERNAL PARAMETERS-1'!$B$5:$J$44,7,FALSE)*AirBFYLD2!$F200 + AirBFYLD1!AB200*(1-VLOOKUP(AirBFYLD2!AB$4,'[1]INTERNAL PARAMETERS-1'!$B$5:$J$44,5,FALSE))*VLOOKUP(AirBFYLD2!AB$4,'[1]INTERNAL PARAMETERS-1'!$B$5:$J$44,9,FALSE)*AirBFYLD2!$F200</f>
        <v>0</v>
      </c>
      <c r="AC200" s="44">
        <f>AirBFYLD1!AC200*VLOOKUP(AirBFYLD2!AC$4,'[1]INTERNAL PARAMETERS-1'!$B$5:$J$44,5,FALSE)*VLOOKUP(AirBFYLD2!AC$4,'[1]INTERNAL PARAMETERS-1'!$B$5:$J$44,7,FALSE)*AirBFYLD2!$F200 + AirBFYLD1!AC200*(1-VLOOKUP(AirBFYLD2!AC$4,'[1]INTERNAL PARAMETERS-1'!$B$5:$J$44,5,FALSE))*VLOOKUP(AirBFYLD2!AC$4,'[1]INTERNAL PARAMETERS-1'!$B$5:$J$44,9,FALSE)*AirBFYLD2!$F200</f>
        <v>0</v>
      </c>
      <c r="AD200" s="44">
        <f>AirBFYLD1!AD200*VLOOKUP(AirBFYLD2!AD$4,'[1]INTERNAL PARAMETERS-1'!$B$5:$J$44,5,FALSE)*VLOOKUP(AirBFYLD2!AD$4,'[1]INTERNAL PARAMETERS-1'!$B$5:$J$44,7,FALSE)*AirBFYLD2!$F200 + AirBFYLD1!AD200*(1-VLOOKUP(AirBFYLD2!AD$4,'[1]INTERNAL PARAMETERS-1'!$B$5:$J$44,5,FALSE))*VLOOKUP(AirBFYLD2!AD$4,'[1]INTERNAL PARAMETERS-1'!$B$5:$J$44,9,FALSE)*AirBFYLD2!$F200</f>
        <v>0</v>
      </c>
      <c r="AE200" s="44">
        <f>AirBFYLD1!AE200*VLOOKUP(AirBFYLD2!AE$4,'[1]INTERNAL PARAMETERS-1'!$B$5:$J$44,5,FALSE)*VLOOKUP(AirBFYLD2!AE$4,'[1]INTERNAL PARAMETERS-1'!$B$5:$J$44,7,FALSE)*AirBFYLD2!$F200 + AirBFYLD1!AE200*(1-VLOOKUP(AirBFYLD2!AE$4,'[1]INTERNAL PARAMETERS-1'!$B$5:$J$44,5,FALSE))*VLOOKUP(AirBFYLD2!AE$4,'[1]INTERNAL PARAMETERS-1'!$B$5:$J$44,9,FALSE)*AirBFYLD2!$F200</f>
        <v>0</v>
      </c>
      <c r="AF200" s="44">
        <f>AirBFYLD1!AF200*VLOOKUP(AirBFYLD2!AF$4,'[1]INTERNAL PARAMETERS-1'!$B$5:$J$44,5,FALSE)*VLOOKUP(AirBFYLD2!AF$4,'[1]INTERNAL PARAMETERS-1'!$B$5:$J$44,7,FALSE)*AirBFYLD2!$F200 + AirBFYLD1!AF200*(1-VLOOKUP(AirBFYLD2!AF$4,'[1]INTERNAL PARAMETERS-1'!$B$5:$J$44,5,FALSE))*VLOOKUP(AirBFYLD2!AF$4,'[1]INTERNAL PARAMETERS-1'!$B$5:$J$44,9,FALSE)*AirBFYLD2!$F200</f>
        <v>0</v>
      </c>
      <c r="AG200" s="44">
        <f>AirBFYLD1!AG200*VLOOKUP(AirBFYLD2!AG$4,'[1]INTERNAL PARAMETERS-1'!$B$5:$J$44,5,FALSE)*VLOOKUP(AirBFYLD2!AG$4,'[1]INTERNAL PARAMETERS-1'!$B$5:$J$44,7,FALSE)*AirBFYLD2!$F200 + AirBFYLD1!AG200*(1-VLOOKUP(AirBFYLD2!AG$4,'[1]INTERNAL PARAMETERS-1'!$B$5:$J$44,5,FALSE))*VLOOKUP(AirBFYLD2!AG$4,'[1]INTERNAL PARAMETERS-1'!$B$5:$J$44,9,FALSE)*AirBFYLD2!$F200</f>
        <v>0</v>
      </c>
      <c r="AH200" s="44">
        <f>AirBFYLD1!AH200*VLOOKUP(AirBFYLD2!AH$4,'[1]INTERNAL PARAMETERS-1'!$B$5:$J$44,5,FALSE)*VLOOKUP(AirBFYLD2!AH$4,'[1]INTERNAL PARAMETERS-1'!$B$5:$J$44,7,FALSE)*AirBFYLD2!$F200 + AirBFYLD1!AH200*(1-VLOOKUP(AirBFYLD2!AH$4,'[1]INTERNAL PARAMETERS-1'!$B$5:$J$44,5,FALSE))*VLOOKUP(AirBFYLD2!AH$4,'[1]INTERNAL PARAMETERS-1'!$B$5:$J$44,9,FALSE)*AirBFYLD2!$F200</f>
        <v>0</v>
      </c>
      <c r="AI200" s="44">
        <f>AirBFYLD1!AI200*VLOOKUP(AirBFYLD2!AI$4,'[1]INTERNAL PARAMETERS-1'!$B$5:$J$44,5,FALSE)*VLOOKUP(AirBFYLD2!AI$4,'[1]INTERNAL PARAMETERS-1'!$B$5:$J$44,7,FALSE)*AirBFYLD2!$F200 + AirBFYLD1!AI200*(1-VLOOKUP(AirBFYLD2!AI$4,'[1]INTERNAL PARAMETERS-1'!$B$5:$J$44,5,FALSE))*VLOOKUP(AirBFYLD2!AI$4,'[1]INTERNAL PARAMETERS-1'!$B$5:$J$44,9,FALSE)*AirBFYLD2!$F200</f>
        <v>0</v>
      </c>
      <c r="AJ200" s="44">
        <f>AirBFYLD1!AJ200*VLOOKUP(AirBFYLD2!AJ$4,'[1]INTERNAL PARAMETERS-1'!$B$5:$J$44,5,FALSE)*VLOOKUP(AirBFYLD2!AJ$4,'[1]INTERNAL PARAMETERS-1'!$B$5:$J$44,7,FALSE)*AirBFYLD2!$F200 + AirBFYLD1!AJ200*(1-VLOOKUP(AirBFYLD2!AJ$4,'[1]INTERNAL PARAMETERS-1'!$B$5:$J$44,5,FALSE))*VLOOKUP(AirBFYLD2!AJ$4,'[1]INTERNAL PARAMETERS-1'!$B$5:$J$44,9,FALSE)*AirBFYLD2!$F200</f>
        <v>0</v>
      </c>
      <c r="AK200" s="44">
        <f>AirBFYLD1!AK200*VLOOKUP(AirBFYLD2!AK$4,'[1]INTERNAL PARAMETERS-1'!$B$5:$J$44,5,FALSE)*VLOOKUP(AirBFYLD2!AK$4,'[1]INTERNAL PARAMETERS-1'!$B$5:$J$44,7,FALSE)*AirBFYLD2!$F200 + AirBFYLD1!AK200*(1-VLOOKUP(AirBFYLD2!AK$4,'[1]INTERNAL PARAMETERS-1'!$B$5:$J$44,5,FALSE))*VLOOKUP(AirBFYLD2!AK$4,'[1]INTERNAL PARAMETERS-1'!$B$5:$J$44,9,FALSE)*AirBFYLD2!$F200</f>
        <v>0</v>
      </c>
      <c r="AL200" s="44">
        <f>AirBFYLD1!AL200*VLOOKUP(AirBFYLD2!AL$4,'[1]INTERNAL PARAMETERS-1'!$B$5:$J$44,5,FALSE)*VLOOKUP(AirBFYLD2!AL$4,'[1]INTERNAL PARAMETERS-1'!$B$5:$J$44,7,FALSE)*AirBFYLD2!$F200 + AirBFYLD1!AL200*(1-VLOOKUP(AirBFYLD2!AL$4,'[1]INTERNAL PARAMETERS-1'!$B$5:$J$44,5,FALSE))*VLOOKUP(AirBFYLD2!AL$4,'[1]INTERNAL PARAMETERS-1'!$B$5:$J$44,9,FALSE)*AirBFYLD2!$F200</f>
        <v>0</v>
      </c>
      <c r="AM200" s="44">
        <f>AirBFYLD1!AM200*VLOOKUP(AirBFYLD2!AM$4,'[1]INTERNAL PARAMETERS-1'!$B$5:$J$44,5,FALSE)*VLOOKUP(AirBFYLD2!AM$4,'[1]INTERNAL PARAMETERS-1'!$B$5:$J$44,7,FALSE)*AirBFYLD2!$F200 + AirBFYLD1!AM200*(1-VLOOKUP(AirBFYLD2!AM$4,'[1]INTERNAL PARAMETERS-1'!$B$5:$J$44,5,FALSE))*VLOOKUP(AirBFYLD2!AM$4,'[1]INTERNAL PARAMETERS-1'!$B$5:$J$44,9,FALSE)*AirBFYLD2!$F200</f>
        <v>0</v>
      </c>
      <c r="AN200" s="44">
        <f>AirBFYLD1!AN200*VLOOKUP(AirBFYLD2!AN$4,'[1]INTERNAL PARAMETERS-1'!$B$5:$J$44,5,FALSE)*VLOOKUP(AirBFYLD2!AN$4,'[1]INTERNAL PARAMETERS-1'!$B$5:$J$44,7,FALSE)*AirBFYLD2!$F200 + AirBFYLD1!AN200*(1-VLOOKUP(AirBFYLD2!AN$4,'[1]INTERNAL PARAMETERS-1'!$B$5:$J$44,5,FALSE))*VLOOKUP(AirBFYLD2!AN$4,'[1]INTERNAL PARAMETERS-1'!$B$5:$J$44,9,FALSE)*AirBFYLD2!$F200</f>
        <v>0</v>
      </c>
      <c r="AO200" s="44">
        <f>AirBFYLD1!AO200*VLOOKUP(AirBFYLD2!AO$4,'[1]INTERNAL PARAMETERS-1'!$B$5:$J$44,5,FALSE)*VLOOKUP(AirBFYLD2!AO$4,'[1]INTERNAL PARAMETERS-1'!$B$5:$J$44,7,FALSE)*AirBFYLD2!$F200 + AirBFYLD1!AO200*(1-VLOOKUP(AirBFYLD2!AO$4,'[1]INTERNAL PARAMETERS-1'!$B$5:$J$44,5,FALSE))*VLOOKUP(AirBFYLD2!AO$4,'[1]INTERNAL PARAMETERS-1'!$B$5:$J$44,9,FALSE)*AirBFYLD2!$F200</f>
        <v>0</v>
      </c>
      <c r="AP200" s="44">
        <f>AirBFYLD1!AP200*VLOOKUP(AirBFYLD2!AP$4,'[1]INTERNAL PARAMETERS-1'!$B$5:$J$44,5,FALSE)*VLOOKUP(AirBFYLD2!AP$4,'[1]INTERNAL PARAMETERS-1'!$B$5:$J$44,7,FALSE)*AirBFYLD2!$F200 + AirBFYLD1!AP200*(1-VLOOKUP(AirBFYLD2!AP$4,'[1]INTERNAL PARAMETERS-1'!$B$5:$J$44,5,FALSE))*VLOOKUP(AirBFYLD2!AP$4,'[1]INTERNAL PARAMETERS-1'!$B$5:$J$44,9,FALSE)*AirBFYLD2!$F200</f>
        <v>0</v>
      </c>
      <c r="AQ200" s="44">
        <f>AirBFYLD1!AQ200*VLOOKUP(AirBFYLD2!AQ$4,'[1]INTERNAL PARAMETERS-1'!$B$5:$J$44,5,FALSE)*VLOOKUP(AirBFYLD2!AQ$4,'[1]INTERNAL PARAMETERS-1'!$B$5:$J$44,7,FALSE)*AirBFYLD2!$F200 + AirBFYLD1!AQ200*(1-VLOOKUP(AirBFYLD2!AQ$4,'[1]INTERNAL PARAMETERS-1'!$B$5:$J$44,5,FALSE))*VLOOKUP(AirBFYLD2!AQ$4,'[1]INTERNAL PARAMETERS-1'!$B$5:$J$44,9,FALSE)*AirBFYLD2!$F200</f>
        <v>0</v>
      </c>
      <c r="AR200" s="44">
        <f>AirBFYLD1!AR200*VLOOKUP(AirBFYLD2!AR$4,'[1]INTERNAL PARAMETERS-1'!$B$5:$J$44,5,FALSE)*VLOOKUP(AirBFYLD2!AR$4,'[1]INTERNAL PARAMETERS-1'!$B$5:$J$44,7,FALSE)*AirBFYLD2!$F200 + AirBFYLD1!AR200*(1-VLOOKUP(AirBFYLD2!AR$4,'[1]INTERNAL PARAMETERS-1'!$B$5:$J$44,5,FALSE))*VLOOKUP(AirBFYLD2!AR$4,'[1]INTERNAL PARAMETERS-1'!$B$5:$J$44,9,FALSE)*AirBFYLD2!$F200</f>
        <v>0</v>
      </c>
      <c r="AS200" s="44">
        <f>AirBFYLD1!AS200*VLOOKUP(AirBFYLD2!AS$4,'[1]INTERNAL PARAMETERS-1'!$B$5:$J$44,5,FALSE)*VLOOKUP(AirBFYLD2!AS$4,'[1]INTERNAL PARAMETERS-1'!$B$5:$J$44,7,FALSE)*AirBFYLD2!$F200 + AirBFYLD1!AS200*(1-VLOOKUP(AirBFYLD2!AS$4,'[1]INTERNAL PARAMETERS-1'!$B$5:$J$44,5,FALSE))*VLOOKUP(AirBFYLD2!AS$4,'[1]INTERNAL PARAMETERS-1'!$B$5:$J$44,9,FALSE)*AirBFYLD2!$F200</f>
        <v>0</v>
      </c>
      <c r="AT200" s="43">
        <f>AirBFYLD1!AT200*VLOOKUP(AirBFYLD2!AT$4,'[1]INTERNAL PARAMETERS-1'!$B$5:$J$44,5,FALSE)*VLOOKUP(AirBFYLD2!AT$4,'[1]INTERNAL PARAMETERS-1'!$B$5:$J$44,7,FALSE)*AirBFYLD2!$F200 + AirBFYLD1!AT200*(1-VLOOKUP(AirBFYLD2!AT$4,'[1]INTERNAL PARAMETERS-1'!$B$5:$J$44,5,FALSE))*VLOOKUP(AirBFYLD2!AT$4,'[1]INTERNAL PARAMETERS-1'!$B$5:$J$44,9,FALSE)*AirBFYLD2!$F200</f>
        <v>0</v>
      </c>
      <c r="AU200" s="45">
        <f>AirBFYLD1!AU200*VLOOKUP(AirBFYLD2!AU$4,'[1]INTERNAL PARAMETERS-1'!$B$5:$J$44,5,FALSE)*VLOOKUP(AirBFYLD2!AU$4,'[1]INTERNAL PARAMETERS-1'!$B$5:$J$44,6,FALSE)*VLOOKUP(AirBFYLD2!AU$4,'[1]INTERNAL PARAMETERS-1'!$B$5:$J$44,3,FALSE) + AirBFYLD1!AU200*(1-VLOOKUP(AirBFYLD2!AU$4,'[1]INTERNAL PARAMETERS-1'!$B$5:$J$44,5,FALSE))*VLOOKUP(AirBFYLD2!AU$4,'[1]INTERNAL PARAMETERS-1'!$B$5:$J$44,8,FALSE)*VLOOKUP(AirBFYLD2!AU$4,'[1]INTERNAL PARAMETERS-1'!$B$5:$J$44,3,FALSE)</f>
        <v>0</v>
      </c>
      <c r="AV200" s="44">
        <f>AirBFYLD1!AV200*VLOOKUP(AirBFYLD2!AV$4,'[1]INTERNAL PARAMETERS-1'!$B$5:$J$44,5,FALSE)*VLOOKUP(AirBFYLD2!AV$4,'[1]INTERNAL PARAMETERS-1'!$B$5:$J$44,6,FALSE)*VLOOKUP(AirBFYLD2!AV$4,'[1]INTERNAL PARAMETERS-1'!$B$5:$J$44,3,FALSE) + AirBFYLD1!AV200*(1-VLOOKUP(AirBFYLD2!AV$4,'[1]INTERNAL PARAMETERS-1'!$B$5:$J$44,5,FALSE))*VLOOKUP(AirBFYLD2!AV$4,'[1]INTERNAL PARAMETERS-1'!$B$5:$J$44,8,FALSE)*VLOOKUP(AirBFYLD2!AV$4,'[1]INTERNAL PARAMETERS-1'!$B$5:$J$44,3,FALSE)</f>
        <v>0</v>
      </c>
      <c r="AW200" s="44">
        <f>AirBFYLD1!AW200*VLOOKUP(AirBFYLD2!AW$4,'[1]INTERNAL PARAMETERS-1'!$B$5:$J$44,5,FALSE)*VLOOKUP(AirBFYLD2!AW$4,'[1]INTERNAL PARAMETERS-1'!$B$5:$J$44,6,FALSE)*VLOOKUP(AirBFYLD2!AW$4,'[1]INTERNAL PARAMETERS-1'!$B$5:$J$44,3,FALSE) + AirBFYLD1!AW200*(1-VLOOKUP(AirBFYLD2!AW$4,'[1]INTERNAL PARAMETERS-1'!$B$5:$J$44,5,FALSE))*VLOOKUP(AirBFYLD2!AW$4,'[1]INTERNAL PARAMETERS-1'!$B$5:$J$44,8,FALSE)*VLOOKUP(AirBFYLD2!AW$4,'[1]INTERNAL PARAMETERS-1'!$B$5:$J$44,3,FALSE)</f>
        <v>0</v>
      </c>
      <c r="AX200" s="44">
        <f>AirBFYLD1!AX200*VLOOKUP(AirBFYLD2!AX$4,'[1]INTERNAL PARAMETERS-1'!$B$5:$J$44,5,FALSE)*VLOOKUP(AirBFYLD2!AX$4,'[1]INTERNAL PARAMETERS-1'!$B$5:$J$44,6,FALSE)*VLOOKUP(AirBFYLD2!AX$4,'[1]INTERNAL PARAMETERS-1'!$B$5:$J$44,3,FALSE) + AirBFYLD1!AX200*(1-VLOOKUP(AirBFYLD2!AX$4,'[1]INTERNAL PARAMETERS-1'!$B$5:$J$44,5,FALSE))*VLOOKUP(AirBFYLD2!AX$4,'[1]INTERNAL PARAMETERS-1'!$B$5:$J$44,8,FALSE)*VLOOKUP(AirBFYLD2!AX$4,'[1]INTERNAL PARAMETERS-1'!$B$5:$J$44,3,FALSE)</f>
        <v>0</v>
      </c>
      <c r="AY200" s="44">
        <f>AirBFYLD1!AY200*VLOOKUP(AirBFYLD2!AY$4,'[1]INTERNAL PARAMETERS-1'!$B$5:$J$44,5,FALSE)*VLOOKUP(AirBFYLD2!AY$4,'[1]INTERNAL PARAMETERS-1'!$B$5:$J$44,6,FALSE)*VLOOKUP(AirBFYLD2!AY$4,'[1]INTERNAL PARAMETERS-1'!$B$5:$J$44,3,FALSE) + AirBFYLD1!AY200*(1-VLOOKUP(AirBFYLD2!AY$4,'[1]INTERNAL PARAMETERS-1'!$B$5:$J$44,5,FALSE))*VLOOKUP(AirBFYLD2!AY$4,'[1]INTERNAL PARAMETERS-1'!$B$5:$J$44,8,FALSE)*VLOOKUP(AirBFYLD2!AY$4,'[1]INTERNAL PARAMETERS-1'!$B$5:$J$44,3,FALSE)</f>
        <v>0</v>
      </c>
      <c r="AZ200" s="44">
        <f>AirBFYLD1!AZ200*VLOOKUP(AirBFYLD2!AZ$4,'[1]INTERNAL PARAMETERS-1'!$B$5:$J$44,5,FALSE)*VLOOKUP(AirBFYLD2!AZ$4,'[1]INTERNAL PARAMETERS-1'!$B$5:$J$44,6,FALSE)*VLOOKUP(AirBFYLD2!AZ$4,'[1]INTERNAL PARAMETERS-1'!$B$5:$J$44,3,FALSE) + AirBFYLD1!AZ200*(1-VLOOKUP(AirBFYLD2!AZ$4,'[1]INTERNAL PARAMETERS-1'!$B$5:$J$44,5,FALSE))*VLOOKUP(AirBFYLD2!AZ$4,'[1]INTERNAL PARAMETERS-1'!$B$5:$J$44,8,FALSE)*VLOOKUP(AirBFYLD2!AZ$4,'[1]INTERNAL PARAMETERS-1'!$B$5:$J$44,3,FALSE)</f>
        <v>0</v>
      </c>
      <c r="BA200" s="44">
        <f>AirBFYLD1!BA200*VLOOKUP(AirBFYLD2!BA$4,'[1]INTERNAL PARAMETERS-1'!$B$5:$J$44,5,FALSE)*VLOOKUP(AirBFYLD2!BA$4,'[1]INTERNAL PARAMETERS-1'!$B$5:$J$44,6,FALSE)*VLOOKUP(AirBFYLD2!BA$4,'[1]INTERNAL PARAMETERS-1'!$B$5:$J$44,3,FALSE) + AirBFYLD1!BA200*(1-VLOOKUP(AirBFYLD2!BA$4,'[1]INTERNAL PARAMETERS-1'!$B$5:$J$44,5,FALSE))*VLOOKUP(AirBFYLD2!BA$4,'[1]INTERNAL PARAMETERS-1'!$B$5:$J$44,8,FALSE)*VLOOKUP(AirBFYLD2!BA$4,'[1]INTERNAL PARAMETERS-1'!$B$5:$J$44,3,FALSE)</f>
        <v>0</v>
      </c>
      <c r="BB200" s="44">
        <f>AirBFYLD1!BB200*VLOOKUP(AirBFYLD2!BB$4,'[1]INTERNAL PARAMETERS-1'!$B$5:$J$44,5,FALSE)*VLOOKUP(AirBFYLD2!BB$4,'[1]INTERNAL PARAMETERS-1'!$B$5:$J$44,6,FALSE)*VLOOKUP(AirBFYLD2!BB$4,'[1]INTERNAL PARAMETERS-1'!$B$5:$J$44,3,FALSE) + AirBFYLD1!BB200*(1-VLOOKUP(AirBFYLD2!BB$4,'[1]INTERNAL PARAMETERS-1'!$B$5:$J$44,5,FALSE))*VLOOKUP(AirBFYLD2!BB$4,'[1]INTERNAL PARAMETERS-1'!$B$5:$J$44,8,FALSE)*VLOOKUP(AirBFYLD2!BB$4,'[1]INTERNAL PARAMETERS-1'!$B$5:$J$44,3,FALSE)</f>
        <v>0</v>
      </c>
      <c r="BC200" s="44">
        <f>AirBFYLD1!BC200*VLOOKUP(AirBFYLD2!BC$4,'[1]INTERNAL PARAMETERS-1'!$B$5:$J$44,5,FALSE)*VLOOKUP(AirBFYLD2!BC$4,'[1]INTERNAL PARAMETERS-1'!$B$5:$J$44,6,FALSE)*VLOOKUP(AirBFYLD2!BC$4,'[1]INTERNAL PARAMETERS-1'!$B$5:$J$44,3,FALSE) + AirBFYLD1!BC200*(1-VLOOKUP(AirBFYLD2!BC$4,'[1]INTERNAL PARAMETERS-1'!$B$5:$J$44,5,FALSE))*VLOOKUP(AirBFYLD2!BC$4,'[1]INTERNAL PARAMETERS-1'!$B$5:$J$44,8,FALSE)*VLOOKUP(AirBFYLD2!BC$4,'[1]INTERNAL PARAMETERS-1'!$B$5:$J$44,3,FALSE)</f>
        <v>0</v>
      </c>
      <c r="BD200" s="44">
        <f>AirBFYLD1!BD200*VLOOKUP(AirBFYLD2!BD$4,'[1]INTERNAL PARAMETERS-1'!$B$5:$J$44,5,FALSE)*VLOOKUP(AirBFYLD2!BD$4,'[1]INTERNAL PARAMETERS-1'!$B$5:$J$44,6,FALSE)*VLOOKUP(AirBFYLD2!BD$4,'[1]INTERNAL PARAMETERS-1'!$B$5:$J$44,3,FALSE) + AirBFYLD1!BD200*(1-VLOOKUP(AirBFYLD2!BD$4,'[1]INTERNAL PARAMETERS-1'!$B$5:$J$44,5,FALSE))*VLOOKUP(AirBFYLD2!BD$4,'[1]INTERNAL PARAMETERS-1'!$B$5:$J$44,8,FALSE)*VLOOKUP(AirBFYLD2!BD$4,'[1]INTERNAL PARAMETERS-1'!$B$5:$J$44,3,FALSE)</f>
        <v>0</v>
      </c>
      <c r="BE200" s="44">
        <f>AirBFYLD1!BE200*VLOOKUP(AirBFYLD2!BE$4,'[1]INTERNAL PARAMETERS-1'!$B$5:$J$44,5,FALSE)*VLOOKUP(AirBFYLD2!BE$4,'[1]INTERNAL PARAMETERS-1'!$B$5:$J$44,6,FALSE)*VLOOKUP(AirBFYLD2!BE$4,'[1]INTERNAL PARAMETERS-1'!$B$5:$J$44,3,FALSE) + AirBFYLD1!BE200*(1-VLOOKUP(AirBFYLD2!BE$4,'[1]INTERNAL PARAMETERS-1'!$B$5:$J$44,5,FALSE))*VLOOKUP(AirBFYLD2!BE$4,'[1]INTERNAL PARAMETERS-1'!$B$5:$J$44,8,FALSE)*VLOOKUP(AirBFYLD2!BE$4,'[1]INTERNAL PARAMETERS-1'!$B$5:$J$44,3,FALSE)</f>
        <v>0</v>
      </c>
      <c r="BF200" s="44">
        <f>AirBFYLD1!BF200*VLOOKUP(AirBFYLD2!BF$4,'[1]INTERNAL PARAMETERS-1'!$B$5:$J$44,5,FALSE)*VLOOKUP(AirBFYLD2!BF$4,'[1]INTERNAL PARAMETERS-1'!$B$5:$J$44,6,FALSE)*VLOOKUP(AirBFYLD2!BF$4,'[1]INTERNAL PARAMETERS-1'!$B$5:$J$44,3,FALSE) + AirBFYLD1!BF200*(1-VLOOKUP(AirBFYLD2!BF$4,'[1]INTERNAL PARAMETERS-1'!$B$5:$J$44,5,FALSE))*VLOOKUP(AirBFYLD2!BF$4,'[1]INTERNAL PARAMETERS-1'!$B$5:$J$44,8,FALSE)*VLOOKUP(AirBFYLD2!BF$4,'[1]INTERNAL PARAMETERS-1'!$B$5:$J$44,3,FALSE)</f>
        <v>0</v>
      </c>
      <c r="BG200" s="44">
        <f>AirBFYLD1!BG200*VLOOKUP(AirBFYLD2!BG$4,'[1]INTERNAL PARAMETERS-1'!$B$5:$J$44,5,FALSE)*VLOOKUP(AirBFYLD2!BG$4,'[1]INTERNAL PARAMETERS-1'!$B$5:$J$44,6,FALSE)*VLOOKUP(AirBFYLD2!BG$4,'[1]INTERNAL PARAMETERS-1'!$B$5:$J$44,3,FALSE) + AirBFYLD1!BG200*(1-VLOOKUP(AirBFYLD2!BG$4,'[1]INTERNAL PARAMETERS-1'!$B$5:$J$44,5,FALSE))*VLOOKUP(AirBFYLD2!BG$4,'[1]INTERNAL PARAMETERS-1'!$B$5:$J$44,8,FALSE)*VLOOKUP(AirBFYLD2!BG$4,'[1]INTERNAL PARAMETERS-1'!$B$5:$J$44,3,FALSE)</f>
        <v>0</v>
      </c>
      <c r="BH200" s="44">
        <f>AirBFYLD1!BH200*VLOOKUP(AirBFYLD2!BH$4,'[1]INTERNAL PARAMETERS-1'!$B$5:$J$44,5,FALSE)*VLOOKUP(AirBFYLD2!BH$4,'[1]INTERNAL PARAMETERS-1'!$B$5:$J$44,6,FALSE)*VLOOKUP(AirBFYLD2!BH$4,'[1]INTERNAL PARAMETERS-1'!$B$5:$J$44,3,FALSE) + AirBFYLD1!BH200*(1-VLOOKUP(AirBFYLD2!BH$4,'[1]INTERNAL PARAMETERS-1'!$B$5:$J$44,5,FALSE))*VLOOKUP(AirBFYLD2!BH$4,'[1]INTERNAL PARAMETERS-1'!$B$5:$J$44,8,FALSE)*VLOOKUP(AirBFYLD2!BH$4,'[1]INTERNAL PARAMETERS-1'!$B$5:$J$44,3,FALSE)</f>
        <v>0</v>
      </c>
      <c r="BI200" s="44">
        <f>AirBFYLD1!BI200*VLOOKUP(AirBFYLD2!BI$4,'[1]INTERNAL PARAMETERS-1'!$B$5:$J$44,5,FALSE)*VLOOKUP(AirBFYLD2!BI$4,'[1]INTERNAL PARAMETERS-1'!$B$5:$J$44,6,FALSE)*VLOOKUP(AirBFYLD2!BI$4,'[1]INTERNAL PARAMETERS-1'!$B$5:$J$44,3,FALSE) + AirBFYLD1!BI200*(1-VLOOKUP(AirBFYLD2!BI$4,'[1]INTERNAL PARAMETERS-1'!$B$5:$J$44,5,FALSE))*VLOOKUP(AirBFYLD2!BI$4,'[1]INTERNAL PARAMETERS-1'!$B$5:$J$44,8,FALSE)*VLOOKUP(AirBFYLD2!BI$4,'[1]INTERNAL PARAMETERS-1'!$B$5:$J$44,3,FALSE)</f>
        <v>0</v>
      </c>
      <c r="BJ200" s="44">
        <f>AirBFYLD1!BJ200*VLOOKUP(AirBFYLD2!BJ$4,'[1]INTERNAL PARAMETERS-1'!$B$5:$J$44,5,FALSE)*VLOOKUP(AirBFYLD2!BJ$4,'[1]INTERNAL PARAMETERS-1'!$B$5:$J$44,6,FALSE)*VLOOKUP(AirBFYLD2!BJ$4,'[1]INTERNAL PARAMETERS-1'!$B$5:$J$44,3,FALSE) + AirBFYLD1!BJ200*(1-VLOOKUP(AirBFYLD2!BJ$4,'[1]INTERNAL PARAMETERS-1'!$B$5:$J$44,5,FALSE))*VLOOKUP(AirBFYLD2!BJ$4,'[1]INTERNAL PARAMETERS-1'!$B$5:$J$44,8,FALSE)*VLOOKUP(AirBFYLD2!BJ$4,'[1]INTERNAL PARAMETERS-1'!$B$5:$J$44,3,FALSE)</f>
        <v>0</v>
      </c>
      <c r="BK200" s="44">
        <f>AirBFYLD1!BK200*VLOOKUP(AirBFYLD2!BK$4,'[1]INTERNAL PARAMETERS-1'!$B$5:$J$44,5,FALSE)*VLOOKUP(AirBFYLD2!BK$4,'[1]INTERNAL PARAMETERS-1'!$B$5:$J$44,6,FALSE)*VLOOKUP(AirBFYLD2!BK$4,'[1]INTERNAL PARAMETERS-1'!$B$5:$J$44,3,FALSE) + AirBFYLD1!BK200*(1-VLOOKUP(AirBFYLD2!BK$4,'[1]INTERNAL PARAMETERS-1'!$B$5:$J$44,5,FALSE))*VLOOKUP(AirBFYLD2!BK$4,'[1]INTERNAL PARAMETERS-1'!$B$5:$J$44,8,FALSE)*VLOOKUP(AirBFYLD2!BK$4,'[1]INTERNAL PARAMETERS-1'!$B$5:$J$44,3,FALSE)</f>
        <v>0</v>
      </c>
      <c r="BL200" s="44">
        <f>AirBFYLD1!BL200*VLOOKUP(AirBFYLD2!BL$4,'[1]INTERNAL PARAMETERS-1'!$B$5:$J$44,5,FALSE)*VLOOKUP(AirBFYLD2!BL$4,'[1]INTERNAL PARAMETERS-1'!$B$5:$J$44,6,FALSE)*VLOOKUP(AirBFYLD2!BL$4,'[1]INTERNAL PARAMETERS-1'!$B$5:$J$44,3,FALSE) + AirBFYLD1!BL200*(1-VLOOKUP(AirBFYLD2!BL$4,'[1]INTERNAL PARAMETERS-1'!$B$5:$J$44,5,FALSE))*VLOOKUP(AirBFYLD2!BL$4,'[1]INTERNAL PARAMETERS-1'!$B$5:$J$44,8,FALSE)*VLOOKUP(AirBFYLD2!BL$4,'[1]INTERNAL PARAMETERS-1'!$B$5:$J$44,3,FALSE)</f>
        <v>0</v>
      </c>
      <c r="BM200" s="44">
        <f>AirBFYLD1!BM200*VLOOKUP(AirBFYLD2!BM$4,'[1]INTERNAL PARAMETERS-1'!$B$5:$J$44,5,FALSE)*VLOOKUP(AirBFYLD2!BM$4,'[1]INTERNAL PARAMETERS-1'!$B$5:$J$44,6,FALSE)*VLOOKUP(AirBFYLD2!BM$4,'[1]INTERNAL PARAMETERS-1'!$B$5:$J$44,3,FALSE) + AirBFYLD1!BM200*(1-VLOOKUP(AirBFYLD2!BM$4,'[1]INTERNAL PARAMETERS-1'!$B$5:$J$44,5,FALSE))*VLOOKUP(AirBFYLD2!BM$4,'[1]INTERNAL PARAMETERS-1'!$B$5:$J$44,8,FALSE)*VLOOKUP(AirBFYLD2!BM$4,'[1]INTERNAL PARAMETERS-1'!$B$5:$J$44,3,FALSE)</f>
        <v>0</v>
      </c>
      <c r="BN200" s="44">
        <f>AirBFYLD1!BN200*VLOOKUP(AirBFYLD2!BN$4,'[1]INTERNAL PARAMETERS-1'!$B$5:$J$44,5,FALSE)*VLOOKUP(AirBFYLD2!BN$4,'[1]INTERNAL PARAMETERS-1'!$B$5:$J$44,6,FALSE)*VLOOKUP(AirBFYLD2!BN$4,'[1]INTERNAL PARAMETERS-1'!$B$5:$J$44,3,FALSE) + AirBFYLD1!BN200*(1-VLOOKUP(AirBFYLD2!BN$4,'[1]INTERNAL PARAMETERS-1'!$B$5:$J$44,5,FALSE))*VLOOKUP(AirBFYLD2!BN$4,'[1]INTERNAL PARAMETERS-1'!$B$5:$J$44,8,FALSE)*VLOOKUP(AirBFYLD2!BN$4,'[1]INTERNAL PARAMETERS-1'!$B$5:$J$44,3,FALSE)</f>
        <v>0</v>
      </c>
      <c r="BO200" s="44">
        <f>AirBFYLD1!BO200*VLOOKUP(AirBFYLD2!BO$4,'[1]INTERNAL PARAMETERS-1'!$B$5:$J$44,5,FALSE)*VLOOKUP(AirBFYLD2!BO$4,'[1]INTERNAL PARAMETERS-1'!$B$5:$J$44,6,FALSE)*VLOOKUP(AirBFYLD2!BO$4,'[1]INTERNAL PARAMETERS-1'!$B$5:$J$44,3,FALSE) + AirBFYLD1!BO200*(1-VLOOKUP(AirBFYLD2!BO$4,'[1]INTERNAL PARAMETERS-1'!$B$5:$J$44,5,FALSE))*VLOOKUP(AirBFYLD2!BO$4,'[1]INTERNAL PARAMETERS-1'!$B$5:$J$44,8,FALSE)*VLOOKUP(AirBFYLD2!BO$4,'[1]INTERNAL PARAMETERS-1'!$B$5:$J$44,3,FALSE)</f>
        <v>0</v>
      </c>
      <c r="BP200" s="44">
        <f>AirBFYLD1!BP200*VLOOKUP(AirBFYLD2!BP$4,'[1]INTERNAL PARAMETERS-1'!$B$5:$J$44,5,FALSE)*VLOOKUP(AirBFYLD2!BP$4,'[1]INTERNAL PARAMETERS-1'!$B$5:$J$44,6,FALSE)*VLOOKUP(AirBFYLD2!BP$4,'[1]INTERNAL PARAMETERS-1'!$B$5:$J$44,3,FALSE) + AirBFYLD1!BP200*(1-VLOOKUP(AirBFYLD2!BP$4,'[1]INTERNAL PARAMETERS-1'!$B$5:$J$44,5,FALSE))*VLOOKUP(AirBFYLD2!BP$4,'[1]INTERNAL PARAMETERS-1'!$B$5:$J$44,8,FALSE)*VLOOKUP(AirBFYLD2!BP$4,'[1]INTERNAL PARAMETERS-1'!$B$5:$J$44,3,FALSE)</f>
        <v>0</v>
      </c>
      <c r="BQ200" s="44">
        <f>AirBFYLD1!BQ200*VLOOKUP(AirBFYLD2!BQ$4,'[1]INTERNAL PARAMETERS-1'!$B$5:$J$44,5,FALSE)*VLOOKUP(AirBFYLD2!BQ$4,'[1]INTERNAL PARAMETERS-1'!$B$5:$J$44,6,FALSE)*VLOOKUP(AirBFYLD2!BQ$4,'[1]INTERNAL PARAMETERS-1'!$B$5:$J$44,3,FALSE) + AirBFYLD1!BQ200*(1-VLOOKUP(AirBFYLD2!BQ$4,'[1]INTERNAL PARAMETERS-1'!$B$5:$J$44,5,FALSE))*VLOOKUP(AirBFYLD2!BQ$4,'[1]INTERNAL PARAMETERS-1'!$B$5:$J$44,8,FALSE)*VLOOKUP(AirBFYLD2!BQ$4,'[1]INTERNAL PARAMETERS-1'!$B$5:$J$44,3,FALSE)</f>
        <v>0</v>
      </c>
      <c r="BR200" s="44">
        <f>AirBFYLD1!BR200*VLOOKUP(AirBFYLD2!BR$4,'[1]INTERNAL PARAMETERS-1'!$B$5:$J$44,5,FALSE)*VLOOKUP(AirBFYLD2!BR$4,'[1]INTERNAL PARAMETERS-1'!$B$5:$J$44,6,FALSE)*VLOOKUP(AirBFYLD2!BR$4,'[1]INTERNAL PARAMETERS-1'!$B$5:$J$44,3,FALSE) + AirBFYLD1!BR200*(1-VLOOKUP(AirBFYLD2!BR$4,'[1]INTERNAL PARAMETERS-1'!$B$5:$J$44,5,FALSE))*VLOOKUP(AirBFYLD2!BR$4,'[1]INTERNAL PARAMETERS-1'!$B$5:$J$44,8,FALSE)*VLOOKUP(AirBFYLD2!BR$4,'[1]INTERNAL PARAMETERS-1'!$B$5:$J$44,3,FALSE)</f>
        <v>0</v>
      </c>
      <c r="BS200" s="44">
        <f>AirBFYLD1!BS200*VLOOKUP(AirBFYLD2!BS$4,'[1]INTERNAL PARAMETERS-1'!$B$5:$J$44,5,FALSE)*VLOOKUP(AirBFYLD2!BS$4,'[1]INTERNAL PARAMETERS-1'!$B$5:$J$44,6,FALSE)*VLOOKUP(AirBFYLD2!BS$4,'[1]INTERNAL PARAMETERS-1'!$B$5:$J$44,3,FALSE) + AirBFYLD1!BS200*(1-VLOOKUP(AirBFYLD2!BS$4,'[1]INTERNAL PARAMETERS-1'!$B$5:$J$44,5,FALSE))*VLOOKUP(AirBFYLD2!BS$4,'[1]INTERNAL PARAMETERS-1'!$B$5:$J$44,8,FALSE)*VLOOKUP(AirBFYLD2!BS$4,'[1]INTERNAL PARAMETERS-1'!$B$5:$J$44,3,FALSE)</f>
        <v>0</v>
      </c>
      <c r="BT200" s="44">
        <f>AirBFYLD1!BT200*VLOOKUP(AirBFYLD2!BT$4,'[1]INTERNAL PARAMETERS-1'!$B$5:$J$44,5,FALSE)*VLOOKUP(AirBFYLD2!BT$4,'[1]INTERNAL PARAMETERS-1'!$B$5:$J$44,6,FALSE)*VLOOKUP(AirBFYLD2!BT$4,'[1]INTERNAL PARAMETERS-1'!$B$5:$J$44,3,FALSE) + AirBFYLD1!BT200*(1-VLOOKUP(AirBFYLD2!BT$4,'[1]INTERNAL PARAMETERS-1'!$B$5:$J$44,5,FALSE))*VLOOKUP(AirBFYLD2!BT$4,'[1]INTERNAL PARAMETERS-1'!$B$5:$J$44,8,FALSE)*VLOOKUP(AirBFYLD2!BT$4,'[1]INTERNAL PARAMETERS-1'!$B$5:$J$44,3,FALSE)</f>
        <v>0</v>
      </c>
      <c r="BU200" s="44">
        <f>AirBFYLD1!BU200*VLOOKUP(AirBFYLD2!BU$4,'[1]INTERNAL PARAMETERS-1'!$B$5:$J$44,5,FALSE)*VLOOKUP(AirBFYLD2!BU$4,'[1]INTERNAL PARAMETERS-1'!$B$5:$J$44,6,FALSE)*VLOOKUP(AirBFYLD2!BU$4,'[1]INTERNAL PARAMETERS-1'!$B$5:$J$44,3,FALSE) + AirBFYLD1!BU200*(1-VLOOKUP(AirBFYLD2!BU$4,'[1]INTERNAL PARAMETERS-1'!$B$5:$J$44,5,FALSE))*VLOOKUP(AirBFYLD2!BU$4,'[1]INTERNAL PARAMETERS-1'!$B$5:$J$44,8,FALSE)*VLOOKUP(AirBFYLD2!BU$4,'[1]INTERNAL PARAMETERS-1'!$B$5:$J$44,3,FALSE)</f>
        <v>0</v>
      </c>
      <c r="BV200" s="44">
        <f>AirBFYLD1!BV200*VLOOKUP(AirBFYLD2!BV$4,'[1]INTERNAL PARAMETERS-1'!$B$5:$J$44,5,FALSE)*VLOOKUP(AirBFYLD2!BV$4,'[1]INTERNAL PARAMETERS-1'!$B$5:$J$44,6,FALSE)*VLOOKUP(AirBFYLD2!BV$4,'[1]INTERNAL PARAMETERS-1'!$B$5:$J$44,3,FALSE) + AirBFYLD1!BV200*(1-VLOOKUP(AirBFYLD2!BV$4,'[1]INTERNAL PARAMETERS-1'!$B$5:$J$44,5,FALSE))*VLOOKUP(AirBFYLD2!BV$4,'[1]INTERNAL PARAMETERS-1'!$B$5:$J$44,8,FALSE)*VLOOKUP(AirBFYLD2!BV$4,'[1]INTERNAL PARAMETERS-1'!$B$5:$J$44,3,FALSE)</f>
        <v>0</v>
      </c>
      <c r="BW200" s="44">
        <f>AirBFYLD1!BW200*VLOOKUP(AirBFYLD2!BW$4,'[1]INTERNAL PARAMETERS-1'!$B$5:$J$44,5,FALSE)*VLOOKUP(AirBFYLD2!BW$4,'[1]INTERNAL PARAMETERS-1'!$B$5:$J$44,6,FALSE)*VLOOKUP(AirBFYLD2!BW$4,'[1]INTERNAL PARAMETERS-1'!$B$5:$J$44,3,FALSE) + AirBFYLD1!BW200*(1-VLOOKUP(AirBFYLD2!BW$4,'[1]INTERNAL PARAMETERS-1'!$B$5:$J$44,5,FALSE))*VLOOKUP(AirBFYLD2!BW$4,'[1]INTERNAL PARAMETERS-1'!$B$5:$J$44,8,FALSE)*VLOOKUP(AirBFYLD2!BW$4,'[1]INTERNAL PARAMETERS-1'!$B$5:$J$44,3,FALSE)</f>
        <v>0</v>
      </c>
      <c r="BX200" s="44">
        <f>AirBFYLD1!BX200*VLOOKUP(AirBFYLD2!BX$4,'[1]INTERNAL PARAMETERS-1'!$B$5:$J$44,5,FALSE)*VLOOKUP(AirBFYLD2!BX$4,'[1]INTERNAL PARAMETERS-1'!$B$5:$J$44,6,FALSE)*VLOOKUP(AirBFYLD2!BX$4,'[1]INTERNAL PARAMETERS-1'!$B$5:$J$44,3,FALSE) + AirBFYLD1!BX200*(1-VLOOKUP(AirBFYLD2!BX$4,'[1]INTERNAL PARAMETERS-1'!$B$5:$J$44,5,FALSE))*VLOOKUP(AirBFYLD2!BX$4,'[1]INTERNAL PARAMETERS-1'!$B$5:$J$44,8,FALSE)*VLOOKUP(AirBFYLD2!BX$4,'[1]INTERNAL PARAMETERS-1'!$B$5:$J$44,3,FALSE)</f>
        <v>0</v>
      </c>
      <c r="BY200" s="44">
        <f>AirBFYLD1!BY200*VLOOKUP(AirBFYLD2!BY$4,'[1]INTERNAL PARAMETERS-1'!$B$5:$J$44,5,FALSE)*VLOOKUP(AirBFYLD2!BY$4,'[1]INTERNAL PARAMETERS-1'!$B$5:$J$44,6,FALSE)*VLOOKUP(AirBFYLD2!BY$4,'[1]INTERNAL PARAMETERS-1'!$B$5:$J$44,3,FALSE) + AirBFYLD1!BY200*(1-VLOOKUP(AirBFYLD2!BY$4,'[1]INTERNAL PARAMETERS-1'!$B$5:$J$44,5,FALSE))*VLOOKUP(AirBFYLD2!BY$4,'[1]INTERNAL PARAMETERS-1'!$B$5:$J$44,8,FALSE)*VLOOKUP(AirBFYLD2!BY$4,'[1]INTERNAL PARAMETERS-1'!$B$5:$J$44,3,FALSE)</f>
        <v>0</v>
      </c>
      <c r="BZ200" s="44">
        <f>AirBFYLD1!BZ200*VLOOKUP(AirBFYLD2!BZ$4,'[1]INTERNAL PARAMETERS-1'!$B$5:$J$44,5,FALSE)*VLOOKUP(AirBFYLD2!BZ$4,'[1]INTERNAL PARAMETERS-1'!$B$5:$J$44,6,FALSE)*VLOOKUP(AirBFYLD2!BZ$4,'[1]INTERNAL PARAMETERS-1'!$B$5:$J$44,3,FALSE) + AirBFYLD1!BZ200*(1-VLOOKUP(AirBFYLD2!BZ$4,'[1]INTERNAL PARAMETERS-1'!$B$5:$J$44,5,FALSE))*VLOOKUP(AirBFYLD2!BZ$4,'[1]INTERNAL PARAMETERS-1'!$B$5:$J$44,8,FALSE)*VLOOKUP(AirBFYLD2!BZ$4,'[1]INTERNAL PARAMETERS-1'!$B$5:$J$44,3,FALSE)</f>
        <v>0</v>
      </c>
      <c r="CA200" s="44">
        <f>AirBFYLD1!CA200*VLOOKUP(AirBFYLD2!CA$4,'[1]INTERNAL PARAMETERS-1'!$B$5:$J$44,5,FALSE)*VLOOKUP(AirBFYLD2!CA$4,'[1]INTERNAL PARAMETERS-1'!$B$5:$J$44,6,FALSE)*VLOOKUP(AirBFYLD2!CA$4,'[1]INTERNAL PARAMETERS-1'!$B$5:$J$44,3,FALSE) + AirBFYLD1!CA200*(1-VLOOKUP(AirBFYLD2!CA$4,'[1]INTERNAL PARAMETERS-1'!$B$5:$J$44,5,FALSE))*VLOOKUP(AirBFYLD2!CA$4,'[1]INTERNAL PARAMETERS-1'!$B$5:$J$44,8,FALSE)*VLOOKUP(AirBFYLD2!CA$4,'[1]INTERNAL PARAMETERS-1'!$B$5:$J$44,3,FALSE)</f>
        <v>0</v>
      </c>
      <c r="CB200" s="44">
        <f>AirBFYLD1!CB200*VLOOKUP(AirBFYLD2!CB$4,'[1]INTERNAL PARAMETERS-1'!$B$5:$J$44,5,FALSE)*VLOOKUP(AirBFYLD2!CB$4,'[1]INTERNAL PARAMETERS-1'!$B$5:$J$44,6,FALSE)*VLOOKUP(AirBFYLD2!CB$4,'[1]INTERNAL PARAMETERS-1'!$B$5:$J$44,3,FALSE) + AirBFYLD1!CB200*(1-VLOOKUP(AirBFYLD2!CB$4,'[1]INTERNAL PARAMETERS-1'!$B$5:$J$44,5,FALSE))*VLOOKUP(AirBFYLD2!CB$4,'[1]INTERNAL PARAMETERS-1'!$B$5:$J$44,8,FALSE)*VLOOKUP(AirBFYLD2!CB$4,'[1]INTERNAL PARAMETERS-1'!$B$5:$J$44,3,FALSE)</f>
        <v>0</v>
      </c>
      <c r="CC200" s="44">
        <f>AirBFYLD1!CC200*VLOOKUP(AirBFYLD2!CC$4,'[1]INTERNAL PARAMETERS-1'!$B$5:$J$44,5,FALSE)*VLOOKUP(AirBFYLD2!CC$4,'[1]INTERNAL PARAMETERS-1'!$B$5:$J$44,6,FALSE)*VLOOKUP(AirBFYLD2!CC$4,'[1]INTERNAL PARAMETERS-1'!$B$5:$J$44,3,FALSE) + AirBFYLD1!CC200*(1-VLOOKUP(AirBFYLD2!CC$4,'[1]INTERNAL PARAMETERS-1'!$B$5:$J$44,5,FALSE))*VLOOKUP(AirBFYLD2!CC$4,'[1]INTERNAL PARAMETERS-1'!$B$5:$J$44,8,FALSE)*VLOOKUP(AirBFYLD2!CC$4,'[1]INTERNAL PARAMETERS-1'!$B$5:$J$44,3,FALSE)</f>
        <v>0</v>
      </c>
      <c r="CD200" s="44">
        <f>AirBFYLD1!CD200*VLOOKUP(AirBFYLD2!CD$4,'[1]INTERNAL PARAMETERS-1'!$B$5:$J$44,5,FALSE)*VLOOKUP(AirBFYLD2!CD$4,'[1]INTERNAL PARAMETERS-1'!$B$5:$J$44,6,FALSE)*VLOOKUP(AirBFYLD2!CD$4,'[1]INTERNAL PARAMETERS-1'!$B$5:$J$44,3,FALSE) + AirBFYLD1!CD200*(1-VLOOKUP(AirBFYLD2!CD$4,'[1]INTERNAL PARAMETERS-1'!$B$5:$J$44,5,FALSE))*VLOOKUP(AirBFYLD2!CD$4,'[1]INTERNAL PARAMETERS-1'!$B$5:$J$44,8,FALSE)*VLOOKUP(AirBFYLD2!CD$4,'[1]INTERNAL PARAMETERS-1'!$B$5:$J$44,3,FALSE)</f>
        <v>0</v>
      </c>
      <c r="CE200" s="44">
        <f>AirBFYLD1!CE200*VLOOKUP(AirBFYLD2!CE$4,'[1]INTERNAL PARAMETERS-1'!$B$5:$J$44,5,FALSE)*VLOOKUP(AirBFYLD2!CE$4,'[1]INTERNAL PARAMETERS-1'!$B$5:$J$44,6,FALSE)*VLOOKUP(AirBFYLD2!CE$4,'[1]INTERNAL PARAMETERS-1'!$B$5:$J$44,3,FALSE) + AirBFYLD1!CE200*(1-VLOOKUP(AirBFYLD2!CE$4,'[1]INTERNAL PARAMETERS-1'!$B$5:$J$44,5,FALSE))*VLOOKUP(AirBFYLD2!CE$4,'[1]INTERNAL PARAMETERS-1'!$B$5:$J$44,8,FALSE)*VLOOKUP(AirBFYLD2!CE$4,'[1]INTERNAL PARAMETERS-1'!$B$5:$J$44,3,FALSE)</f>
        <v>0</v>
      </c>
      <c r="CF200" s="44">
        <f>AirBFYLD1!CF200*VLOOKUP(AirBFYLD2!CF$4,'[1]INTERNAL PARAMETERS-1'!$B$5:$J$44,5,FALSE)*VLOOKUP(AirBFYLD2!CF$4,'[1]INTERNAL PARAMETERS-1'!$B$5:$J$44,6,FALSE)*VLOOKUP(AirBFYLD2!CF$4,'[1]INTERNAL PARAMETERS-1'!$B$5:$J$44,3,FALSE) + AirBFYLD1!CF200*(1-VLOOKUP(AirBFYLD2!CF$4,'[1]INTERNAL PARAMETERS-1'!$B$5:$J$44,5,FALSE))*VLOOKUP(AirBFYLD2!CF$4,'[1]INTERNAL PARAMETERS-1'!$B$5:$J$44,8,FALSE)*VLOOKUP(AirBFYLD2!CF$4,'[1]INTERNAL PARAMETERS-1'!$B$5:$J$44,3,FALSE)</f>
        <v>0</v>
      </c>
      <c r="CG200" s="44">
        <f>AirBFYLD1!CG200*VLOOKUP(AirBFYLD2!CG$4,'[1]INTERNAL PARAMETERS-1'!$B$5:$J$44,5,FALSE)*VLOOKUP(AirBFYLD2!CG$4,'[1]INTERNAL PARAMETERS-1'!$B$5:$J$44,6,FALSE)*VLOOKUP(AirBFYLD2!CG$4,'[1]INTERNAL PARAMETERS-1'!$B$5:$J$44,3,FALSE) + AirBFYLD1!CG200*(1-VLOOKUP(AirBFYLD2!CG$4,'[1]INTERNAL PARAMETERS-1'!$B$5:$J$44,5,FALSE))*VLOOKUP(AirBFYLD2!CG$4,'[1]INTERNAL PARAMETERS-1'!$B$5:$J$44,8,FALSE)*VLOOKUP(AirBFYLD2!CG$4,'[1]INTERNAL PARAMETERS-1'!$B$5:$J$44,3,FALSE)</f>
        <v>0</v>
      </c>
      <c r="CH200" s="43">
        <f>AirBFYLD1!CH200*VLOOKUP(AirBFYLD2!CH$4,'[1]INTERNAL PARAMETERS-1'!$B$5:$J$44,5,FALSE)*VLOOKUP(AirBFYLD2!CH$4,'[1]INTERNAL PARAMETERS-1'!$B$5:$J$44,6,FALSE)*VLOOKUP(AirBFYLD2!CH$4,'[1]INTERNAL PARAMETERS-1'!$B$5:$J$44,3,FALSE) + AirBFYLD1!CH200*(1-VLOOKUP(AirBFYLD2!CH$4,'[1]INTERNAL PARAMETERS-1'!$B$5:$J$44,5,FALSE))*VLOOKUP(AirBFYLD2!CH$4,'[1]INTERNAL PARAMETERS-1'!$B$5:$J$44,8,FALSE)*VLOOKUP(AirBFYLD2!CH$4,'[1]INTERNAL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5">
      <c r="B201" s="58" t="s">
        <v>7</v>
      </c>
      <c r="C201" s="57" t="s">
        <v>68</v>
      </c>
      <c r="D201" s="57" t="s">
        <v>51</v>
      </c>
      <c r="E201" s="133">
        <f>AirBF!X201</f>
        <v>0</v>
      </c>
      <c r="F201" s="59">
        <f>'[1]INTERNAL PARAMETERS-1'!M21</f>
        <v>9.3150000000000013</v>
      </c>
      <c r="G201" s="45">
        <f>AirBFYLD1!G201*VLOOKUP(AirBFYLD2!G$4,'[1]INTERNAL PARAMETERS-1'!$B$5:$J$44,5,FALSE)*VLOOKUP(AirBFYLD2!G$4,'[1]INTERNAL PARAMETERS-1'!$B$5:$J$44,7,FALSE)*AirBFYLD2!$F201 + AirBFYLD1!G201*(1-VLOOKUP(AirBFYLD2!G$4,'[1]INTERNAL PARAMETERS-1'!$B$5:$J$44,5,FALSE))*VLOOKUP(AirBFYLD2!G$4,'[1]INTERNAL PARAMETERS-1'!$B$5:$J$44,9,FALSE)*AirBFYLD2!$F201</f>
        <v>0</v>
      </c>
      <c r="H201" s="44">
        <f>AirBFYLD1!H201*VLOOKUP(AirBFYLD2!H$4,'[1]INTERNAL PARAMETERS-1'!$B$5:$J$44,5,FALSE)*VLOOKUP(AirBFYLD2!H$4,'[1]INTERNAL PARAMETERS-1'!$B$5:$J$44,7,FALSE)*AirBFYLD2!$F201 + AirBFYLD1!H201*(1-VLOOKUP(AirBFYLD2!H$4,'[1]INTERNAL PARAMETERS-1'!$B$5:$J$44,5,FALSE))*VLOOKUP(AirBFYLD2!H$4,'[1]INTERNAL PARAMETERS-1'!$B$5:$J$44,9,FALSE)*AirBFYLD2!$F201</f>
        <v>0</v>
      </c>
      <c r="I201" s="44">
        <f>AirBFYLD1!I201*VLOOKUP(AirBFYLD2!I$4,'[1]INTERNAL PARAMETERS-1'!$B$5:$J$44,5,FALSE)*VLOOKUP(AirBFYLD2!I$4,'[1]INTERNAL PARAMETERS-1'!$B$5:$J$44,7,FALSE)*AirBFYLD2!$F201 + AirBFYLD1!I201*(1-VLOOKUP(AirBFYLD2!I$4,'[1]INTERNAL PARAMETERS-1'!$B$5:$J$44,5,FALSE))*VLOOKUP(AirBFYLD2!I$4,'[1]INTERNAL PARAMETERS-1'!$B$5:$J$44,9,FALSE)*AirBFYLD2!$F201</f>
        <v>0</v>
      </c>
      <c r="J201" s="44">
        <f>AirBFYLD1!J201*VLOOKUP(AirBFYLD2!J$4,'[1]INTERNAL PARAMETERS-1'!$B$5:$J$44,5,FALSE)*VLOOKUP(AirBFYLD2!J$4,'[1]INTERNAL PARAMETERS-1'!$B$5:$J$44,7,FALSE)*AirBFYLD2!$F201 + AirBFYLD1!J201*(1-VLOOKUP(AirBFYLD2!J$4,'[1]INTERNAL PARAMETERS-1'!$B$5:$J$44,5,FALSE))*VLOOKUP(AirBFYLD2!J$4,'[1]INTERNAL PARAMETERS-1'!$B$5:$J$44,9,FALSE)*AirBFYLD2!$F201</f>
        <v>0</v>
      </c>
      <c r="K201" s="44">
        <f>AirBFYLD1!K201*VLOOKUP(AirBFYLD2!K$4,'[1]INTERNAL PARAMETERS-1'!$B$5:$J$44,5,FALSE)*VLOOKUP(AirBFYLD2!K$4,'[1]INTERNAL PARAMETERS-1'!$B$5:$J$44,7,FALSE)*AirBFYLD2!$F201 + AirBFYLD1!K201*(1-VLOOKUP(AirBFYLD2!K$4,'[1]INTERNAL PARAMETERS-1'!$B$5:$J$44,5,FALSE))*VLOOKUP(AirBFYLD2!K$4,'[1]INTERNAL PARAMETERS-1'!$B$5:$J$44,9,FALSE)*AirBFYLD2!$F201</f>
        <v>0</v>
      </c>
      <c r="L201" s="44">
        <f>AirBFYLD1!L201*VLOOKUP(AirBFYLD2!L$4,'[1]INTERNAL PARAMETERS-1'!$B$5:$J$44,5,FALSE)*VLOOKUP(AirBFYLD2!L$4,'[1]INTERNAL PARAMETERS-1'!$B$5:$J$44,7,FALSE)*AirBFYLD2!$F201 + AirBFYLD1!L201*(1-VLOOKUP(AirBFYLD2!L$4,'[1]INTERNAL PARAMETERS-1'!$B$5:$J$44,5,FALSE))*VLOOKUP(AirBFYLD2!L$4,'[1]INTERNAL PARAMETERS-1'!$B$5:$J$44,9,FALSE)*AirBFYLD2!$F201</f>
        <v>0</v>
      </c>
      <c r="M201" s="44">
        <f>AirBFYLD1!M201*VLOOKUP(AirBFYLD2!M$4,'[1]INTERNAL PARAMETERS-1'!$B$5:$J$44,5,FALSE)*VLOOKUP(AirBFYLD2!M$4,'[1]INTERNAL PARAMETERS-1'!$B$5:$J$44,7,FALSE)*AirBFYLD2!$F201 + AirBFYLD1!M201*(1-VLOOKUP(AirBFYLD2!M$4,'[1]INTERNAL PARAMETERS-1'!$B$5:$J$44,5,FALSE))*VLOOKUP(AirBFYLD2!M$4,'[1]INTERNAL PARAMETERS-1'!$B$5:$J$44,9,FALSE)*AirBFYLD2!$F201</f>
        <v>0</v>
      </c>
      <c r="N201" s="44">
        <f>AirBFYLD1!N201*VLOOKUP(AirBFYLD2!N$4,'[1]INTERNAL PARAMETERS-1'!$B$5:$J$44,5,FALSE)*VLOOKUP(AirBFYLD2!N$4,'[1]INTERNAL PARAMETERS-1'!$B$5:$J$44,7,FALSE)*AirBFYLD2!$F201 + AirBFYLD1!N201*(1-VLOOKUP(AirBFYLD2!N$4,'[1]INTERNAL PARAMETERS-1'!$B$5:$J$44,5,FALSE))*VLOOKUP(AirBFYLD2!N$4,'[1]INTERNAL PARAMETERS-1'!$B$5:$J$44,9,FALSE)*AirBFYLD2!$F201</f>
        <v>0</v>
      </c>
      <c r="O201" s="44">
        <f>AirBFYLD1!O201*VLOOKUP(AirBFYLD2!O$4,'[1]INTERNAL PARAMETERS-1'!$B$5:$J$44,5,FALSE)*VLOOKUP(AirBFYLD2!O$4,'[1]INTERNAL PARAMETERS-1'!$B$5:$J$44,7,FALSE)*AirBFYLD2!$F201 + AirBFYLD1!O201*(1-VLOOKUP(AirBFYLD2!O$4,'[1]INTERNAL PARAMETERS-1'!$B$5:$J$44,5,FALSE))*VLOOKUP(AirBFYLD2!O$4,'[1]INTERNAL PARAMETERS-1'!$B$5:$J$44,9,FALSE)*AirBFYLD2!$F201</f>
        <v>0</v>
      </c>
      <c r="P201" s="44">
        <f>AirBFYLD1!P201*VLOOKUP(AirBFYLD2!P$4,'[1]INTERNAL PARAMETERS-1'!$B$5:$J$44,5,FALSE)*VLOOKUP(AirBFYLD2!P$4,'[1]INTERNAL PARAMETERS-1'!$B$5:$J$44,7,FALSE)*AirBFYLD2!$F201 + AirBFYLD1!P201*(1-VLOOKUP(AirBFYLD2!P$4,'[1]INTERNAL PARAMETERS-1'!$B$5:$J$44,5,FALSE))*VLOOKUP(AirBFYLD2!P$4,'[1]INTERNAL PARAMETERS-1'!$B$5:$J$44,9,FALSE)*AirBFYLD2!$F201</f>
        <v>0</v>
      </c>
      <c r="Q201" s="44">
        <f>AirBFYLD1!Q201*VLOOKUP(AirBFYLD2!Q$4,'[1]INTERNAL PARAMETERS-1'!$B$5:$J$44,5,FALSE)*VLOOKUP(AirBFYLD2!Q$4,'[1]INTERNAL PARAMETERS-1'!$B$5:$J$44,7,FALSE)*AirBFYLD2!$F201 + AirBFYLD1!Q201*(1-VLOOKUP(AirBFYLD2!Q$4,'[1]INTERNAL PARAMETERS-1'!$B$5:$J$44,5,FALSE))*VLOOKUP(AirBFYLD2!Q$4,'[1]INTERNAL PARAMETERS-1'!$B$5:$J$44,9,FALSE)*AirBFYLD2!$F201</f>
        <v>0</v>
      </c>
      <c r="R201" s="44">
        <f>AirBFYLD1!R201*VLOOKUP(AirBFYLD2!R$4,'[1]INTERNAL PARAMETERS-1'!$B$5:$J$44,5,FALSE)*VLOOKUP(AirBFYLD2!R$4,'[1]INTERNAL PARAMETERS-1'!$B$5:$J$44,7,FALSE)*AirBFYLD2!$F201 + AirBFYLD1!R201*(1-VLOOKUP(AirBFYLD2!R$4,'[1]INTERNAL PARAMETERS-1'!$B$5:$J$44,5,FALSE))*VLOOKUP(AirBFYLD2!R$4,'[1]INTERNAL PARAMETERS-1'!$B$5:$J$44,9,FALSE)*AirBFYLD2!$F201</f>
        <v>0</v>
      </c>
      <c r="S201" s="44">
        <f>AirBFYLD1!S201*VLOOKUP(AirBFYLD2!S$4,'[1]INTERNAL PARAMETERS-1'!$B$5:$J$44,5,FALSE)*VLOOKUP(AirBFYLD2!S$4,'[1]INTERNAL PARAMETERS-1'!$B$5:$J$44,7,FALSE)*AirBFYLD2!$F201 + AirBFYLD1!S201*(1-VLOOKUP(AirBFYLD2!S$4,'[1]INTERNAL PARAMETERS-1'!$B$5:$J$44,5,FALSE))*VLOOKUP(AirBFYLD2!S$4,'[1]INTERNAL PARAMETERS-1'!$B$5:$J$44,9,FALSE)*AirBFYLD2!$F201</f>
        <v>0</v>
      </c>
      <c r="T201" s="44">
        <f>AirBFYLD1!T201*VLOOKUP(AirBFYLD2!T$4,'[1]INTERNAL PARAMETERS-1'!$B$5:$J$44,5,FALSE)*VLOOKUP(AirBFYLD2!T$4,'[1]INTERNAL PARAMETERS-1'!$B$5:$J$44,7,FALSE)*AirBFYLD2!$F201 + AirBFYLD1!T201*(1-VLOOKUP(AirBFYLD2!T$4,'[1]INTERNAL PARAMETERS-1'!$B$5:$J$44,5,FALSE))*VLOOKUP(AirBFYLD2!T$4,'[1]INTERNAL PARAMETERS-1'!$B$5:$J$44,9,FALSE)*AirBFYLD2!$F201</f>
        <v>0</v>
      </c>
      <c r="U201" s="44">
        <f>AirBFYLD1!U201*VLOOKUP(AirBFYLD2!U$4,'[1]INTERNAL PARAMETERS-1'!$B$5:$J$44,5,FALSE)*VLOOKUP(AirBFYLD2!U$4,'[1]INTERNAL PARAMETERS-1'!$B$5:$J$44,7,FALSE)*AirBFYLD2!$F201 + AirBFYLD1!U201*(1-VLOOKUP(AirBFYLD2!U$4,'[1]INTERNAL PARAMETERS-1'!$B$5:$J$44,5,FALSE))*VLOOKUP(AirBFYLD2!U$4,'[1]INTERNAL PARAMETERS-1'!$B$5:$J$44,9,FALSE)*AirBFYLD2!$F201</f>
        <v>0</v>
      </c>
      <c r="V201" s="44">
        <f>AirBFYLD1!V201*VLOOKUP(AirBFYLD2!V$4,'[1]INTERNAL PARAMETERS-1'!$B$5:$J$44,5,FALSE)*VLOOKUP(AirBFYLD2!V$4,'[1]INTERNAL PARAMETERS-1'!$B$5:$J$44,7,FALSE)*AirBFYLD2!$F201 + AirBFYLD1!V201*(1-VLOOKUP(AirBFYLD2!V$4,'[1]INTERNAL PARAMETERS-1'!$B$5:$J$44,5,FALSE))*VLOOKUP(AirBFYLD2!V$4,'[1]INTERNAL PARAMETERS-1'!$B$5:$J$44,9,FALSE)*AirBFYLD2!$F201</f>
        <v>0</v>
      </c>
      <c r="W201" s="44">
        <f>AirBFYLD1!W201*VLOOKUP(AirBFYLD2!W$4,'[1]INTERNAL PARAMETERS-1'!$B$5:$J$44,5,FALSE)*VLOOKUP(AirBFYLD2!W$4,'[1]INTERNAL PARAMETERS-1'!$B$5:$J$44,7,FALSE)*AirBFYLD2!$F201 + AirBFYLD1!W201*(1-VLOOKUP(AirBFYLD2!W$4,'[1]INTERNAL PARAMETERS-1'!$B$5:$J$44,5,FALSE))*VLOOKUP(AirBFYLD2!W$4,'[1]INTERNAL PARAMETERS-1'!$B$5:$J$44,9,FALSE)*AirBFYLD2!$F201</f>
        <v>0</v>
      </c>
      <c r="X201" s="44">
        <f>AirBFYLD1!X201*VLOOKUP(AirBFYLD2!X$4,'[1]INTERNAL PARAMETERS-1'!$B$5:$J$44,5,FALSE)*VLOOKUP(AirBFYLD2!X$4,'[1]INTERNAL PARAMETERS-1'!$B$5:$J$44,7,FALSE)*AirBFYLD2!$F201 + AirBFYLD1!X201*(1-VLOOKUP(AirBFYLD2!X$4,'[1]INTERNAL PARAMETERS-1'!$B$5:$J$44,5,FALSE))*VLOOKUP(AirBFYLD2!X$4,'[1]INTERNAL PARAMETERS-1'!$B$5:$J$44,9,FALSE)*AirBFYLD2!$F201</f>
        <v>0</v>
      </c>
      <c r="Y201" s="44">
        <f>AirBFYLD1!Y201*VLOOKUP(AirBFYLD2!Y$4,'[1]INTERNAL PARAMETERS-1'!$B$5:$J$44,5,FALSE)*VLOOKUP(AirBFYLD2!Y$4,'[1]INTERNAL PARAMETERS-1'!$B$5:$J$44,7,FALSE)*AirBFYLD2!$F201 + AirBFYLD1!Y201*(1-VLOOKUP(AirBFYLD2!Y$4,'[1]INTERNAL PARAMETERS-1'!$B$5:$J$44,5,FALSE))*VLOOKUP(AirBFYLD2!Y$4,'[1]INTERNAL PARAMETERS-1'!$B$5:$J$44,9,FALSE)*AirBFYLD2!$F201</f>
        <v>0</v>
      </c>
      <c r="Z201" s="44">
        <f>AirBFYLD1!Z201*VLOOKUP(AirBFYLD2!Z$4,'[1]INTERNAL PARAMETERS-1'!$B$5:$J$44,5,FALSE)*VLOOKUP(AirBFYLD2!Z$4,'[1]INTERNAL PARAMETERS-1'!$B$5:$J$44,7,FALSE)*AirBFYLD2!$F201 + AirBFYLD1!Z201*(1-VLOOKUP(AirBFYLD2!Z$4,'[1]INTERNAL PARAMETERS-1'!$B$5:$J$44,5,FALSE))*VLOOKUP(AirBFYLD2!Z$4,'[1]INTERNAL PARAMETERS-1'!$B$5:$J$44,9,FALSE)*AirBFYLD2!$F201</f>
        <v>0</v>
      </c>
      <c r="AA201" s="44">
        <f>AirBFYLD1!AA201*VLOOKUP(AirBFYLD2!AA$4,'[1]INTERNAL PARAMETERS-1'!$B$5:$J$44,5,FALSE)*VLOOKUP(AirBFYLD2!AA$4,'[1]INTERNAL PARAMETERS-1'!$B$5:$J$44,7,FALSE)*AirBFYLD2!$F201 + AirBFYLD1!AA201*(1-VLOOKUP(AirBFYLD2!AA$4,'[1]INTERNAL PARAMETERS-1'!$B$5:$J$44,5,FALSE))*VLOOKUP(AirBFYLD2!AA$4,'[1]INTERNAL PARAMETERS-1'!$B$5:$J$44,9,FALSE)*AirBFYLD2!$F201</f>
        <v>0</v>
      </c>
      <c r="AB201" s="44">
        <f>AirBFYLD1!AB201*VLOOKUP(AirBFYLD2!AB$4,'[1]INTERNAL PARAMETERS-1'!$B$5:$J$44,5,FALSE)*VLOOKUP(AirBFYLD2!AB$4,'[1]INTERNAL PARAMETERS-1'!$B$5:$J$44,7,FALSE)*AirBFYLD2!$F201 + AirBFYLD1!AB201*(1-VLOOKUP(AirBFYLD2!AB$4,'[1]INTERNAL PARAMETERS-1'!$B$5:$J$44,5,FALSE))*VLOOKUP(AirBFYLD2!AB$4,'[1]INTERNAL PARAMETERS-1'!$B$5:$J$44,9,FALSE)*AirBFYLD2!$F201</f>
        <v>0</v>
      </c>
      <c r="AC201" s="44">
        <f>AirBFYLD1!AC201*VLOOKUP(AirBFYLD2!AC$4,'[1]INTERNAL PARAMETERS-1'!$B$5:$J$44,5,FALSE)*VLOOKUP(AirBFYLD2!AC$4,'[1]INTERNAL PARAMETERS-1'!$B$5:$J$44,7,FALSE)*AirBFYLD2!$F201 + AirBFYLD1!AC201*(1-VLOOKUP(AirBFYLD2!AC$4,'[1]INTERNAL PARAMETERS-1'!$B$5:$J$44,5,FALSE))*VLOOKUP(AirBFYLD2!AC$4,'[1]INTERNAL PARAMETERS-1'!$B$5:$J$44,9,FALSE)*AirBFYLD2!$F201</f>
        <v>0</v>
      </c>
      <c r="AD201" s="44">
        <f>AirBFYLD1!AD201*VLOOKUP(AirBFYLD2!AD$4,'[1]INTERNAL PARAMETERS-1'!$B$5:$J$44,5,FALSE)*VLOOKUP(AirBFYLD2!AD$4,'[1]INTERNAL PARAMETERS-1'!$B$5:$J$44,7,FALSE)*AirBFYLD2!$F201 + AirBFYLD1!AD201*(1-VLOOKUP(AirBFYLD2!AD$4,'[1]INTERNAL PARAMETERS-1'!$B$5:$J$44,5,FALSE))*VLOOKUP(AirBFYLD2!AD$4,'[1]INTERNAL PARAMETERS-1'!$B$5:$J$44,9,FALSE)*AirBFYLD2!$F201</f>
        <v>0</v>
      </c>
      <c r="AE201" s="44">
        <f>AirBFYLD1!AE201*VLOOKUP(AirBFYLD2!AE$4,'[1]INTERNAL PARAMETERS-1'!$B$5:$J$44,5,FALSE)*VLOOKUP(AirBFYLD2!AE$4,'[1]INTERNAL PARAMETERS-1'!$B$5:$J$44,7,FALSE)*AirBFYLD2!$F201 + AirBFYLD1!AE201*(1-VLOOKUP(AirBFYLD2!AE$4,'[1]INTERNAL PARAMETERS-1'!$B$5:$J$44,5,FALSE))*VLOOKUP(AirBFYLD2!AE$4,'[1]INTERNAL PARAMETERS-1'!$B$5:$J$44,9,FALSE)*AirBFYLD2!$F201</f>
        <v>0</v>
      </c>
      <c r="AF201" s="44">
        <f>AirBFYLD1!AF201*VLOOKUP(AirBFYLD2!AF$4,'[1]INTERNAL PARAMETERS-1'!$B$5:$J$44,5,FALSE)*VLOOKUP(AirBFYLD2!AF$4,'[1]INTERNAL PARAMETERS-1'!$B$5:$J$44,7,FALSE)*AirBFYLD2!$F201 + AirBFYLD1!AF201*(1-VLOOKUP(AirBFYLD2!AF$4,'[1]INTERNAL PARAMETERS-1'!$B$5:$J$44,5,FALSE))*VLOOKUP(AirBFYLD2!AF$4,'[1]INTERNAL PARAMETERS-1'!$B$5:$J$44,9,FALSE)*AirBFYLD2!$F201</f>
        <v>0</v>
      </c>
      <c r="AG201" s="44">
        <f>AirBFYLD1!AG201*VLOOKUP(AirBFYLD2!AG$4,'[1]INTERNAL PARAMETERS-1'!$B$5:$J$44,5,FALSE)*VLOOKUP(AirBFYLD2!AG$4,'[1]INTERNAL PARAMETERS-1'!$B$5:$J$44,7,FALSE)*AirBFYLD2!$F201 + AirBFYLD1!AG201*(1-VLOOKUP(AirBFYLD2!AG$4,'[1]INTERNAL PARAMETERS-1'!$B$5:$J$44,5,FALSE))*VLOOKUP(AirBFYLD2!AG$4,'[1]INTERNAL PARAMETERS-1'!$B$5:$J$44,9,FALSE)*AirBFYLD2!$F201</f>
        <v>0</v>
      </c>
      <c r="AH201" s="44">
        <f>AirBFYLD1!AH201*VLOOKUP(AirBFYLD2!AH$4,'[1]INTERNAL PARAMETERS-1'!$B$5:$J$44,5,FALSE)*VLOOKUP(AirBFYLD2!AH$4,'[1]INTERNAL PARAMETERS-1'!$B$5:$J$44,7,FALSE)*AirBFYLD2!$F201 + AirBFYLD1!AH201*(1-VLOOKUP(AirBFYLD2!AH$4,'[1]INTERNAL PARAMETERS-1'!$B$5:$J$44,5,FALSE))*VLOOKUP(AirBFYLD2!AH$4,'[1]INTERNAL PARAMETERS-1'!$B$5:$J$44,9,FALSE)*AirBFYLD2!$F201</f>
        <v>0</v>
      </c>
      <c r="AI201" s="44">
        <f>AirBFYLD1!AI201*VLOOKUP(AirBFYLD2!AI$4,'[1]INTERNAL PARAMETERS-1'!$B$5:$J$44,5,FALSE)*VLOOKUP(AirBFYLD2!AI$4,'[1]INTERNAL PARAMETERS-1'!$B$5:$J$44,7,FALSE)*AirBFYLD2!$F201 + AirBFYLD1!AI201*(1-VLOOKUP(AirBFYLD2!AI$4,'[1]INTERNAL PARAMETERS-1'!$B$5:$J$44,5,FALSE))*VLOOKUP(AirBFYLD2!AI$4,'[1]INTERNAL PARAMETERS-1'!$B$5:$J$44,9,FALSE)*AirBFYLD2!$F201</f>
        <v>0</v>
      </c>
      <c r="AJ201" s="44">
        <f>AirBFYLD1!AJ201*VLOOKUP(AirBFYLD2!AJ$4,'[1]INTERNAL PARAMETERS-1'!$B$5:$J$44,5,FALSE)*VLOOKUP(AirBFYLD2!AJ$4,'[1]INTERNAL PARAMETERS-1'!$B$5:$J$44,7,FALSE)*AirBFYLD2!$F201 + AirBFYLD1!AJ201*(1-VLOOKUP(AirBFYLD2!AJ$4,'[1]INTERNAL PARAMETERS-1'!$B$5:$J$44,5,FALSE))*VLOOKUP(AirBFYLD2!AJ$4,'[1]INTERNAL PARAMETERS-1'!$B$5:$J$44,9,FALSE)*AirBFYLD2!$F201</f>
        <v>0</v>
      </c>
      <c r="AK201" s="44">
        <f>AirBFYLD1!AK201*VLOOKUP(AirBFYLD2!AK$4,'[1]INTERNAL PARAMETERS-1'!$B$5:$J$44,5,FALSE)*VLOOKUP(AirBFYLD2!AK$4,'[1]INTERNAL PARAMETERS-1'!$B$5:$J$44,7,FALSE)*AirBFYLD2!$F201 + AirBFYLD1!AK201*(1-VLOOKUP(AirBFYLD2!AK$4,'[1]INTERNAL PARAMETERS-1'!$B$5:$J$44,5,FALSE))*VLOOKUP(AirBFYLD2!AK$4,'[1]INTERNAL PARAMETERS-1'!$B$5:$J$44,9,FALSE)*AirBFYLD2!$F201</f>
        <v>0</v>
      </c>
      <c r="AL201" s="44">
        <f>AirBFYLD1!AL201*VLOOKUP(AirBFYLD2!AL$4,'[1]INTERNAL PARAMETERS-1'!$B$5:$J$44,5,FALSE)*VLOOKUP(AirBFYLD2!AL$4,'[1]INTERNAL PARAMETERS-1'!$B$5:$J$44,7,FALSE)*AirBFYLD2!$F201 + AirBFYLD1!AL201*(1-VLOOKUP(AirBFYLD2!AL$4,'[1]INTERNAL PARAMETERS-1'!$B$5:$J$44,5,FALSE))*VLOOKUP(AirBFYLD2!AL$4,'[1]INTERNAL PARAMETERS-1'!$B$5:$J$44,9,FALSE)*AirBFYLD2!$F201</f>
        <v>0</v>
      </c>
      <c r="AM201" s="44">
        <f>AirBFYLD1!AM201*VLOOKUP(AirBFYLD2!AM$4,'[1]INTERNAL PARAMETERS-1'!$B$5:$J$44,5,FALSE)*VLOOKUP(AirBFYLD2!AM$4,'[1]INTERNAL PARAMETERS-1'!$B$5:$J$44,7,FALSE)*AirBFYLD2!$F201 + AirBFYLD1!AM201*(1-VLOOKUP(AirBFYLD2!AM$4,'[1]INTERNAL PARAMETERS-1'!$B$5:$J$44,5,FALSE))*VLOOKUP(AirBFYLD2!AM$4,'[1]INTERNAL PARAMETERS-1'!$B$5:$J$44,9,FALSE)*AirBFYLD2!$F201</f>
        <v>0</v>
      </c>
      <c r="AN201" s="44">
        <f>AirBFYLD1!AN201*VLOOKUP(AirBFYLD2!AN$4,'[1]INTERNAL PARAMETERS-1'!$B$5:$J$44,5,FALSE)*VLOOKUP(AirBFYLD2!AN$4,'[1]INTERNAL PARAMETERS-1'!$B$5:$J$44,7,FALSE)*AirBFYLD2!$F201 + AirBFYLD1!AN201*(1-VLOOKUP(AirBFYLD2!AN$4,'[1]INTERNAL PARAMETERS-1'!$B$5:$J$44,5,FALSE))*VLOOKUP(AirBFYLD2!AN$4,'[1]INTERNAL PARAMETERS-1'!$B$5:$J$44,9,FALSE)*AirBFYLD2!$F201</f>
        <v>0</v>
      </c>
      <c r="AO201" s="44">
        <f>AirBFYLD1!AO201*VLOOKUP(AirBFYLD2!AO$4,'[1]INTERNAL PARAMETERS-1'!$B$5:$J$44,5,FALSE)*VLOOKUP(AirBFYLD2!AO$4,'[1]INTERNAL PARAMETERS-1'!$B$5:$J$44,7,FALSE)*AirBFYLD2!$F201 + AirBFYLD1!AO201*(1-VLOOKUP(AirBFYLD2!AO$4,'[1]INTERNAL PARAMETERS-1'!$B$5:$J$44,5,FALSE))*VLOOKUP(AirBFYLD2!AO$4,'[1]INTERNAL PARAMETERS-1'!$B$5:$J$44,9,FALSE)*AirBFYLD2!$F201</f>
        <v>0</v>
      </c>
      <c r="AP201" s="44">
        <f>AirBFYLD1!AP201*VLOOKUP(AirBFYLD2!AP$4,'[1]INTERNAL PARAMETERS-1'!$B$5:$J$44,5,FALSE)*VLOOKUP(AirBFYLD2!AP$4,'[1]INTERNAL PARAMETERS-1'!$B$5:$J$44,7,FALSE)*AirBFYLD2!$F201 + AirBFYLD1!AP201*(1-VLOOKUP(AirBFYLD2!AP$4,'[1]INTERNAL PARAMETERS-1'!$B$5:$J$44,5,FALSE))*VLOOKUP(AirBFYLD2!AP$4,'[1]INTERNAL PARAMETERS-1'!$B$5:$J$44,9,FALSE)*AirBFYLD2!$F201</f>
        <v>0</v>
      </c>
      <c r="AQ201" s="44">
        <f>AirBFYLD1!AQ201*VLOOKUP(AirBFYLD2!AQ$4,'[1]INTERNAL PARAMETERS-1'!$B$5:$J$44,5,FALSE)*VLOOKUP(AirBFYLD2!AQ$4,'[1]INTERNAL PARAMETERS-1'!$B$5:$J$44,7,FALSE)*AirBFYLD2!$F201 + AirBFYLD1!AQ201*(1-VLOOKUP(AirBFYLD2!AQ$4,'[1]INTERNAL PARAMETERS-1'!$B$5:$J$44,5,FALSE))*VLOOKUP(AirBFYLD2!AQ$4,'[1]INTERNAL PARAMETERS-1'!$B$5:$J$44,9,FALSE)*AirBFYLD2!$F201</f>
        <v>0</v>
      </c>
      <c r="AR201" s="44">
        <f>AirBFYLD1!AR201*VLOOKUP(AirBFYLD2!AR$4,'[1]INTERNAL PARAMETERS-1'!$B$5:$J$44,5,FALSE)*VLOOKUP(AirBFYLD2!AR$4,'[1]INTERNAL PARAMETERS-1'!$B$5:$J$44,7,FALSE)*AirBFYLD2!$F201 + AirBFYLD1!AR201*(1-VLOOKUP(AirBFYLD2!AR$4,'[1]INTERNAL PARAMETERS-1'!$B$5:$J$44,5,FALSE))*VLOOKUP(AirBFYLD2!AR$4,'[1]INTERNAL PARAMETERS-1'!$B$5:$J$44,9,FALSE)*AirBFYLD2!$F201</f>
        <v>0</v>
      </c>
      <c r="AS201" s="44">
        <f>AirBFYLD1!AS201*VLOOKUP(AirBFYLD2!AS$4,'[1]INTERNAL PARAMETERS-1'!$B$5:$J$44,5,FALSE)*VLOOKUP(AirBFYLD2!AS$4,'[1]INTERNAL PARAMETERS-1'!$B$5:$J$44,7,FALSE)*AirBFYLD2!$F201 + AirBFYLD1!AS201*(1-VLOOKUP(AirBFYLD2!AS$4,'[1]INTERNAL PARAMETERS-1'!$B$5:$J$44,5,FALSE))*VLOOKUP(AirBFYLD2!AS$4,'[1]INTERNAL PARAMETERS-1'!$B$5:$J$44,9,FALSE)*AirBFYLD2!$F201</f>
        <v>0</v>
      </c>
      <c r="AT201" s="43">
        <f>AirBFYLD1!AT201*VLOOKUP(AirBFYLD2!AT$4,'[1]INTERNAL PARAMETERS-1'!$B$5:$J$44,5,FALSE)*VLOOKUP(AirBFYLD2!AT$4,'[1]INTERNAL PARAMETERS-1'!$B$5:$J$44,7,FALSE)*AirBFYLD2!$F201 + AirBFYLD1!AT201*(1-VLOOKUP(AirBFYLD2!AT$4,'[1]INTERNAL PARAMETERS-1'!$B$5:$J$44,5,FALSE))*VLOOKUP(AirBFYLD2!AT$4,'[1]INTERNAL PARAMETERS-1'!$B$5:$J$44,9,FALSE)*AirBFYLD2!$F201</f>
        <v>0</v>
      </c>
      <c r="AU201" s="45">
        <f>AirBFYLD1!AU201*VLOOKUP(AirBFYLD2!AU$4,'[1]INTERNAL PARAMETERS-1'!$B$5:$J$44,5,FALSE)*VLOOKUP(AirBFYLD2!AU$4,'[1]INTERNAL PARAMETERS-1'!$B$5:$J$44,6,FALSE)*VLOOKUP(AirBFYLD2!AU$4,'[1]INTERNAL PARAMETERS-1'!$B$5:$J$44,3,FALSE) + AirBFYLD1!AU201*(1-VLOOKUP(AirBFYLD2!AU$4,'[1]INTERNAL PARAMETERS-1'!$B$5:$J$44,5,FALSE))*VLOOKUP(AirBFYLD2!AU$4,'[1]INTERNAL PARAMETERS-1'!$B$5:$J$44,8,FALSE)*VLOOKUP(AirBFYLD2!AU$4,'[1]INTERNAL PARAMETERS-1'!$B$5:$J$44,3,FALSE)</f>
        <v>0</v>
      </c>
      <c r="AV201" s="44">
        <f>AirBFYLD1!AV201*VLOOKUP(AirBFYLD2!AV$4,'[1]INTERNAL PARAMETERS-1'!$B$5:$J$44,5,FALSE)*VLOOKUP(AirBFYLD2!AV$4,'[1]INTERNAL PARAMETERS-1'!$B$5:$J$44,6,FALSE)*VLOOKUP(AirBFYLD2!AV$4,'[1]INTERNAL PARAMETERS-1'!$B$5:$J$44,3,FALSE) + AirBFYLD1!AV201*(1-VLOOKUP(AirBFYLD2!AV$4,'[1]INTERNAL PARAMETERS-1'!$B$5:$J$44,5,FALSE))*VLOOKUP(AirBFYLD2!AV$4,'[1]INTERNAL PARAMETERS-1'!$B$5:$J$44,8,FALSE)*VLOOKUP(AirBFYLD2!AV$4,'[1]INTERNAL PARAMETERS-1'!$B$5:$J$44,3,FALSE)</f>
        <v>0</v>
      </c>
      <c r="AW201" s="44">
        <f>AirBFYLD1!AW201*VLOOKUP(AirBFYLD2!AW$4,'[1]INTERNAL PARAMETERS-1'!$B$5:$J$44,5,FALSE)*VLOOKUP(AirBFYLD2!AW$4,'[1]INTERNAL PARAMETERS-1'!$B$5:$J$44,6,FALSE)*VLOOKUP(AirBFYLD2!AW$4,'[1]INTERNAL PARAMETERS-1'!$B$5:$J$44,3,FALSE) + AirBFYLD1!AW201*(1-VLOOKUP(AirBFYLD2!AW$4,'[1]INTERNAL PARAMETERS-1'!$B$5:$J$44,5,FALSE))*VLOOKUP(AirBFYLD2!AW$4,'[1]INTERNAL PARAMETERS-1'!$B$5:$J$44,8,FALSE)*VLOOKUP(AirBFYLD2!AW$4,'[1]INTERNAL PARAMETERS-1'!$B$5:$J$44,3,FALSE)</f>
        <v>0</v>
      </c>
      <c r="AX201" s="44">
        <f>AirBFYLD1!AX201*VLOOKUP(AirBFYLD2!AX$4,'[1]INTERNAL PARAMETERS-1'!$B$5:$J$44,5,FALSE)*VLOOKUP(AirBFYLD2!AX$4,'[1]INTERNAL PARAMETERS-1'!$B$5:$J$44,6,FALSE)*VLOOKUP(AirBFYLD2!AX$4,'[1]INTERNAL PARAMETERS-1'!$B$5:$J$44,3,FALSE) + AirBFYLD1!AX201*(1-VLOOKUP(AirBFYLD2!AX$4,'[1]INTERNAL PARAMETERS-1'!$B$5:$J$44,5,FALSE))*VLOOKUP(AirBFYLD2!AX$4,'[1]INTERNAL PARAMETERS-1'!$B$5:$J$44,8,FALSE)*VLOOKUP(AirBFYLD2!AX$4,'[1]INTERNAL PARAMETERS-1'!$B$5:$J$44,3,FALSE)</f>
        <v>0</v>
      </c>
      <c r="AY201" s="44">
        <f>AirBFYLD1!AY201*VLOOKUP(AirBFYLD2!AY$4,'[1]INTERNAL PARAMETERS-1'!$B$5:$J$44,5,FALSE)*VLOOKUP(AirBFYLD2!AY$4,'[1]INTERNAL PARAMETERS-1'!$B$5:$J$44,6,FALSE)*VLOOKUP(AirBFYLD2!AY$4,'[1]INTERNAL PARAMETERS-1'!$B$5:$J$44,3,FALSE) + AirBFYLD1!AY201*(1-VLOOKUP(AirBFYLD2!AY$4,'[1]INTERNAL PARAMETERS-1'!$B$5:$J$44,5,FALSE))*VLOOKUP(AirBFYLD2!AY$4,'[1]INTERNAL PARAMETERS-1'!$B$5:$J$44,8,FALSE)*VLOOKUP(AirBFYLD2!AY$4,'[1]INTERNAL PARAMETERS-1'!$B$5:$J$44,3,FALSE)</f>
        <v>0</v>
      </c>
      <c r="AZ201" s="44">
        <f>AirBFYLD1!AZ201*VLOOKUP(AirBFYLD2!AZ$4,'[1]INTERNAL PARAMETERS-1'!$B$5:$J$44,5,FALSE)*VLOOKUP(AirBFYLD2!AZ$4,'[1]INTERNAL PARAMETERS-1'!$B$5:$J$44,6,FALSE)*VLOOKUP(AirBFYLD2!AZ$4,'[1]INTERNAL PARAMETERS-1'!$B$5:$J$44,3,FALSE) + AirBFYLD1!AZ201*(1-VLOOKUP(AirBFYLD2!AZ$4,'[1]INTERNAL PARAMETERS-1'!$B$5:$J$44,5,FALSE))*VLOOKUP(AirBFYLD2!AZ$4,'[1]INTERNAL PARAMETERS-1'!$B$5:$J$44,8,FALSE)*VLOOKUP(AirBFYLD2!AZ$4,'[1]INTERNAL PARAMETERS-1'!$B$5:$J$44,3,FALSE)</f>
        <v>0</v>
      </c>
      <c r="BA201" s="44">
        <f>AirBFYLD1!BA201*VLOOKUP(AirBFYLD2!BA$4,'[1]INTERNAL PARAMETERS-1'!$B$5:$J$44,5,FALSE)*VLOOKUP(AirBFYLD2!BA$4,'[1]INTERNAL PARAMETERS-1'!$B$5:$J$44,6,FALSE)*VLOOKUP(AirBFYLD2!BA$4,'[1]INTERNAL PARAMETERS-1'!$B$5:$J$44,3,FALSE) + AirBFYLD1!BA201*(1-VLOOKUP(AirBFYLD2!BA$4,'[1]INTERNAL PARAMETERS-1'!$B$5:$J$44,5,FALSE))*VLOOKUP(AirBFYLD2!BA$4,'[1]INTERNAL PARAMETERS-1'!$B$5:$J$44,8,FALSE)*VLOOKUP(AirBFYLD2!BA$4,'[1]INTERNAL PARAMETERS-1'!$B$5:$J$44,3,FALSE)</f>
        <v>0</v>
      </c>
      <c r="BB201" s="44">
        <f>AirBFYLD1!BB201*VLOOKUP(AirBFYLD2!BB$4,'[1]INTERNAL PARAMETERS-1'!$B$5:$J$44,5,FALSE)*VLOOKUP(AirBFYLD2!BB$4,'[1]INTERNAL PARAMETERS-1'!$B$5:$J$44,6,FALSE)*VLOOKUP(AirBFYLD2!BB$4,'[1]INTERNAL PARAMETERS-1'!$B$5:$J$44,3,FALSE) + AirBFYLD1!BB201*(1-VLOOKUP(AirBFYLD2!BB$4,'[1]INTERNAL PARAMETERS-1'!$B$5:$J$44,5,FALSE))*VLOOKUP(AirBFYLD2!BB$4,'[1]INTERNAL PARAMETERS-1'!$B$5:$J$44,8,FALSE)*VLOOKUP(AirBFYLD2!BB$4,'[1]INTERNAL PARAMETERS-1'!$B$5:$J$44,3,FALSE)</f>
        <v>0</v>
      </c>
      <c r="BC201" s="44">
        <f>AirBFYLD1!BC201*VLOOKUP(AirBFYLD2!BC$4,'[1]INTERNAL PARAMETERS-1'!$B$5:$J$44,5,FALSE)*VLOOKUP(AirBFYLD2!BC$4,'[1]INTERNAL PARAMETERS-1'!$B$5:$J$44,6,FALSE)*VLOOKUP(AirBFYLD2!BC$4,'[1]INTERNAL PARAMETERS-1'!$B$5:$J$44,3,FALSE) + AirBFYLD1!BC201*(1-VLOOKUP(AirBFYLD2!BC$4,'[1]INTERNAL PARAMETERS-1'!$B$5:$J$44,5,FALSE))*VLOOKUP(AirBFYLD2!BC$4,'[1]INTERNAL PARAMETERS-1'!$B$5:$J$44,8,FALSE)*VLOOKUP(AirBFYLD2!BC$4,'[1]INTERNAL PARAMETERS-1'!$B$5:$J$44,3,FALSE)</f>
        <v>0</v>
      </c>
      <c r="BD201" s="44">
        <f>AirBFYLD1!BD201*VLOOKUP(AirBFYLD2!BD$4,'[1]INTERNAL PARAMETERS-1'!$B$5:$J$44,5,FALSE)*VLOOKUP(AirBFYLD2!BD$4,'[1]INTERNAL PARAMETERS-1'!$B$5:$J$44,6,FALSE)*VLOOKUP(AirBFYLD2!BD$4,'[1]INTERNAL PARAMETERS-1'!$B$5:$J$44,3,FALSE) + AirBFYLD1!BD201*(1-VLOOKUP(AirBFYLD2!BD$4,'[1]INTERNAL PARAMETERS-1'!$B$5:$J$44,5,FALSE))*VLOOKUP(AirBFYLD2!BD$4,'[1]INTERNAL PARAMETERS-1'!$B$5:$J$44,8,FALSE)*VLOOKUP(AirBFYLD2!BD$4,'[1]INTERNAL PARAMETERS-1'!$B$5:$J$44,3,FALSE)</f>
        <v>0</v>
      </c>
      <c r="BE201" s="44">
        <f>AirBFYLD1!BE201*VLOOKUP(AirBFYLD2!BE$4,'[1]INTERNAL PARAMETERS-1'!$B$5:$J$44,5,FALSE)*VLOOKUP(AirBFYLD2!BE$4,'[1]INTERNAL PARAMETERS-1'!$B$5:$J$44,6,FALSE)*VLOOKUP(AirBFYLD2!BE$4,'[1]INTERNAL PARAMETERS-1'!$B$5:$J$44,3,FALSE) + AirBFYLD1!BE201*(1-VLOOKUP(AirBFYLD2!BE$4,'[1]INTERNAL PARAMETERS-1'!$B$5:$J$44,5,FALSE))*VLOOKUP(AirBFYLD2!BE$4,'[1]INTERNAL PARAMETERS-1'!$B$5:$J$44,8,FALSE)*VLOOKUP(AirBFYLD2!BE$4,'[1]INTERNAL PARAMETERS-1'!$B$5:$J$44,3,FALSE)</f>
        <v>0</v>
      </c>
      <c r="BF201" s="44">
        <f>AirBFYLD1!BF201*VLOOKUP(AirBFYLD2!BF$4,'[1]INTERNAL PARAMETERS-1'!$B$5:$J$44,5,FALSE)*VLOOKUP(AirBFYLD2!BF$4,'[1]INTERNAL PARAMETERS-1'!$B$5:$J$44,6,FALSE)*VLOOKUP(AirBFYLD2!BF$4,'[1]INTERNAL PARAMETERS-1'!$B$5:$J$44,3,FALSE) + AirBFYLD1!BF201*(1-VLOOKUP(AirBFYLD2!BF$4,'[1]INTERNAL PARAMETERS-1'!$B$5:$J$44,5,FALSE))*VLOOKUP(AirBFYLD2!BF$4,'[1]INTERNAL PARAMETERS-1'!$B$5:$J$44,8,FALSE)*VLOOKUP(AirBFYLD2!BF$4,'[1]INTERNAL PARAMETERS-1'!$B$5:$J$44,3,FALSE)</f>
        <v>0</v>
      </c>
      <c r="BG201" s="44">
        <f>AirBFYLD1!BG201*VLOOKUP(AirBFYLD2!BG$4,'[1]INTERNAL PARAMETERS-1'!$B$5:$J$44,5,FALSE)*VLOOKUP(AirBFYLD2!BG$4,'[1]INTERNAL PARAMETERS-1'!$B$5:$J$44,6,FALSE)*VLOOKUP(AirBFYLD2!BG$4,'[1]INTERNAL PARAMETERS-1'!$B$5:$J$44,3,FALSE) + AirBFYLD1!BG201*(1-VLOOKUP(AirBFYLD2!BG$4,'[1]INTERNAL PARAMETERS-1'!$B$5:$J$44,5,FALSE))*VLOOKUP(AirBFYLD2!BG$4,'[1]INTERNAL PARAMETERS-1'!$B$5:$J$44,8,FALSE)*VLOOKUP(AirBFYLD2!BG$4,'[1]INTERNAL PARAMETERS-1'!$B$5:$J$44,3,FALSE)</f>
        <v>0</v>
      </c>
      <c r="BH201" s="44">
        <f>AirBFYLD1!BH201*VLOOKUP(AirBFYLD2!BH$4,'[1]INTERNAL PARAMETERS-1'!$B$5:$J$44,5,FALSE)*VLOOKUP(AirBFYLD2!BH$4,'[1]INTERNAL PARAMETERS-1'!$B$5:$J$44,6,FALSE)*VLOOKUP(AirBFYLD2!BH$4,'[1]INTERNAL PARAMETERS-1'!$B$5:$J$44,3,FALSE) + AirBFYLD1!BH201*(1-VLOOKUP(AirBFYLD2!BH$4,'[1]INTERNAL PARAMETERS-1'!$B$5:$J$44,5,FALSE))*VLOOKUP(AirBFYLD2!BH$4,'[1]INTERNAL PARAMETERS-1'!$B$5:$J$44,8,FALSE)*VLOOKUP(AirBFYLD2!BH$4,'[1]INTERNAL PARAMETERS-1'!$B$5:$J$44,3,FALSE)</f>
        <v>0</v>
      </c>
      <c r="BI201" s="44">
        <f>AirBFYLD1!BI201*VLOOKUP(AirBFYLD2!BI$4,'[1]INTERNAL PARAMETERS-1'!$B$5:$J$44,5,FALSE)*VLOOKUP(AirBFYLD2!BI$4,'[1]INTERNAL PARAMETERS-1'!$B$5:$J$44,6,FALSE)*VLOOKUP(AirBFYLD2!BI$4,'[1]INTERNAL PARAMETERS-1'!$B$5:$J$44,3,FALSE) + AirBFYLD1!BI201*(1-VLOOKUP(AirBFYLD2!BI$4,'[1]INTERNAL PARAMETERS-1'!$B$5:$J$44,5,FALSE))*VLOOKUP(AirBFYLD2!BI$4,'[1]INTERNAL PARAMETERS-1'!$B$5:$J$44,8,FALSE)*VLOOKUP(AirBFYLD2!BI$4,'[1]INTERNAL PARAMETERS-1'!$B$5:$J$44,3,FALSE)</f>
        <v>0</v>
      </c>
      <c r="BJ201" s="44">
        <f>AirBFYLD1!BJ201*VLOOKUP(AirBFYLD2!BJ$4,'[1]INTERNAL PARAMETERS-1'!$B$5:$J$44,5,FALSE)*VLOOKUP(AirBFYLD2!BJ$4,'[1]INTERNAL PARAMETERS-1'!$B$5:$J$44,6,FALSE)*VLOOKUP(AirBFYLD2!BJ$4,'[1]INTERNAL PARAMETERS-1'!$B$5:$J$44,3,FALSE) + AirBFYLD1!BJ201*(1-VLOOKUP(AirBFYLD2!BJ$4,'[1]INTERNAL PARAMETERS-1'!$B$5:$J$44,5,FALSE))*VLOOKUP(AirBFYLD2!BJ$4,'[1]INTERNAL PARAMETERS-1'!$B$5:$J$44,8,FALSE)*VLOOKUP(AirBFYLD2!BJ$4,'[1]INTERNAL PARAMETERS-1'!$B$5:$J$44,3,FALSE)</f>
        <v>0</v>
      </c>
      <c r="BK201" s="44">
        <f>AirBFYLD1!BK201*VLOOKUP(AirBFYLD2!BK$4,'[1]INTERNAL PARAMETERS-1'!$B$5:$J$44,5,FALSE)*VLOOKUP(AirBFYLD2!BK$4,'[1]INTERNAL PARAMETERS-1'!$B$5:$J$44,6,FALSE)*VLOOKUP(AirBFYLD2!BK$4,'[1]INTERNAL PARAMETERS-1'!$B$5:$J$44,3,FALSE) + AirBFYLD1!BK201*(1-VLOOKUP(AirBFYLD2!BK$4,'[1]INTERNAL PARAMETERS-1'!$B$5:$J$44,5,FALSE))*VLOOKUP(AirBFYLD2!BK$4,'[1]INTERNAL PARAMETERS-1'!$B$5:$J$44,8,FALSE)*VLOOKUP(AirBFYLD2!BK$4,'[1]INTERNAL PARAMETERS-1'!$B$5:$J$44,3,FALSE)</f>
        <v>0</v>
      </c>
      <c r="BL201" s="44">
        <f>AirBFYLD1!BL201*VLOOKUP(AirBFYLD2!BL$4,'[1]INTERNAL PARAMETERS-1'!$B$5:$J$44,5,FALSE)*VLOOKUP(AirBFYLD2!BL$4,'[1]INTERNAL PARAMETERS-1'!$B$5:$J$44,6,FALSE)*VLOOKUP(AirBFYLD2!BL$4,'[1]INTERNAL PARAMETERS-1'!$B$5:$J$44,3,FALSE) + AirBFYLD1!BL201*(1-VLOOKUP(AirBFYLD2!BL$4,'[1]INTERNAL PARAMETERS-1'!$B$5:$J$44,5,FALSE))*VLOOKUP(AirBFYLD2!BL$4,'[1]INTERNAL PARAMETERS-1'!$B$5:$J$44,8,FALSE)*VLOOKUP(AirBFYLD2!BL$4,'[1]INTERNAL PARAMETERS-1'!$B$5:$J$44,3,FALSE)</f>
        <v>0</v>
      </c>
      <c r="BM201" s="44">
        <f>AirBFYLD1!BM201*VLOOKUP(AirBFYLD2!BM$4,'[1]INTERNAL PARAMETERS-1'!$B$5:$J$44,5,FALSE)*VLOOKUP(AirBFYLD2!BM$4,'[1]INTERNAL PARAMETERS-1'!$B$5:$J$44,6,FALSE)*VLOOKUP(AirBFYLD2!BM$4,'[1]INTERNAL PARAMETERS-1'!$B$5:$J$44,3,FALSE) + AirBFYLD1!BM201*(1-VLOOKUP(AirBFYLD2!BM$4,'[1]INTERNAL PARAMETERS-1'!$B$5:$J$44,5,FALSE))*VLOOKUP(AirBFYLD2!BM$4,'[1]INTERNAL PARAMETERS-1'!$B$5:$J$44,8,FALSE)*VLOOKUP(AirBFYLD2!BM$4,'[1]INTERNAL PARAMETERS-1'!$B$5:$J$44,3,FALSE)</f>
        <v>0</v>
      </c>
      <c r="BN201" s="44">
        <f>AirBFYLD1!BN201*VLOOKUP(AirBFYLD2!BN$4,'[1]INTERNAL PARAMETERS-1'!$B$5:$J$44,5,FALSE)*VLOOKUP(AirBFYLD2!BN$4,'[1]INTERNAL PARAMETERS-1'!$B$5:$J$44,6,FALSE)*VLOOKUP(AirBFYLD2!BN$4,'[1]INTERNAL PARAMETERS-1'!$B$5:$J$44,3,FALSE) + AirBFYLD1!BN201*(1-VLOOKUP(AirBFYLD2!BN$4,'[1]INTERNAL PARAMETERS-1'!$B$5:$J$44,5,FALSE))*VLOOKUP(AirBFYLD2!BN$4,'[1]INTERNAL PARAMETERS-1'!$B$5:$J$44,8,FALSE)*VLOOKUP(AirBFYLD2!BN$4,'[1]INTERNAL PARAMETERS-1'!$B$5:$J$44,3,FALSE)</f>
        <v>0</v>
      </c>
      <c r="BO201" s="44">
        <f>AirBFYLD1!BO201*VLOOKUP(AirBFYLD2!BO$4,'[1]INTERNAL PARAMETERS-1'!$B$5:$J$44,5,FALSE)*VLOOKUP(AirBFYLD2!BO$4,'[1]INTERNAL PARAMETERS-1'!$B$5:$J$44,6,FALSE)*VLOOKUP(AirBFYLD2!BO$4,'[1]INTERNAL PARAMETERS-1'!$B$5:$J$44,3,FALSE) + AirBFYLD1!BO201*(1-VLOOKUP(AirBFYLD2!BO$4,'[1]INTERNAL PARAMETERS-1'!$B$5:$J$44,5,FALSE))*VLOOKUP(AirBFYLD2!BO$4,'[1]INTERNAL PARAMETERS-1'!$B$5:$J$44,8,FALSE)*VLOOKUP(AirBFYLD2!BO$4,'[1]INTERNAL PARAMETERS-1'!$B$5:$J$44,3,FALSE)</f>
        <v>0</v>
      </c>
      <c r="BP201" s="44">
        <f>AirBFYLD1!BP201*VLOOKUP(AirBFYLD2!BP$4,'[1]INTERNAL PARAMETERS-1'!$B$5:$J$44,5,FALSE)*VLOOKUP(AirBFYLD2!BP$4,'[1]INTERNAL PARAMETERS-1'!$B$5:$J$44,6,FALSE)*VLOOKUP(AirBFYLD2!BP$4,'[1]INTERNAL PARAMETERS-1'!$B$5:$J$44,3,FALSE) + AirBFYLD1!BP201*(1-VLOOKUP(AirBFYLD2!BP$4,'[1]INTERNAL PARAMETERS-1'!$B$5:$J$44,5,FALSE))*VLOOKUP(AirBFYLD2!BP$4,'[1]INTERNAL PARAMETERS-1'!$B$5:$J$44,8,FALSE)*VLOOKUP(AirBFYLD2!BP$4,'[1]INTERNAL PARAMETERS-1'!$B$5:$J$44,3,FALSE)</f>
        <v>0</v>
      </c>
      <c r="BQ201" s="44">
        <f>AirBFYLD1!BQ201*VLOOKUP(AirBFYLD2!BQ$4,'[1]INTERNAL PARAMETERS-1'!$B$5:$J$44,5,FALSE)*VLOOKUP(AirBFYLD2!BQ$4,'[1]INTERNAL PARAMETERS-1'!$B$5:$J$44,6,FALSE)*VLOOKUP(AirBFYLD2!BQ$4,'[1]INTERNAL PARAMETERS-1'!$B$5:$J$44,3,FALSE) + AirBFYLD1!BQ201*(1-VLOOKUP(AirBFYLD2!BQ$4,'[1]INTERNAL PARAMETERS-1'!$B$5:$J$44,5,FALSE))*VLOOKUP(AirBFYLD2!BQ$4,'[1]INTERNAL PARAMETERS-1'!$B$5:$J$44,8,FALSE)*VLOOKUP(AirBFYLD2!BQ$4,'[1]INTERNAL PARAMETERS-1'!$B$5:$J$44,3,FALSE)</f>
        <v>0</v>
      </c>
      <c r="BR201" s="44">
        <f>AirBFYLD1!BR201*VLOOKUP(AirBFYLD2!BR$4,'[1]INTERNAL PARAMETERS-1'!$B$5:$J$44,5,FALSE)*VLOOKUP(AirBFYLD2!BR$4,'[1]INTERNAL PARAMETERS-1'!$B$5:$J$44,6,FALSE)*VLOOKUP(AirBFYLD2!BR$4,'[1]INTERNAL PARAMETERS-1'!$B$5:$J$44,3,FALSE) + AirBFYLD1!BR201*(1-VLOOKUP(AirBFYLD2!BR$4,'[1]INTERNAL PARAMETERS-1'!$B$5:$J$44,5,FALSE))*VLOOKUP(AirBFYLD2!BR$4,'[1]INTERNAL PARAMETERS-1'!$B$5:$J$44,8,FALSE)*VLOOKUP(AirBFYLD2!BR$4,'[1]INTERNAL PARAMETERS-1'!$B$5:$J$44,3,FALSE)</f>
        <v>0</v>
      </c>
      <c r="BS201" s="44">
        <f>AirBFYLD1!BS201*VLOOKUP(AirBFYLD2!BS$4,'[1]INTERNAL PARAMETERS-1'!$B$5:$J$44,5,FALSE)*VLOOKUP(AirBFYLD2!BS$4,'[1]INTERNAL PARAMETERS-1'!$B$5:$J$44,6,FALSE)*VLOOKUP(AirBFYLD2!BS$4,'[1]INTERNAL PARAMETERS-1'!$B$5:$J$44,3,FALSE) + AirBFYLD1!BS201*(1-VLOOKUP(AirBFYLD2!BS$4,'[1]INTERNAL PARAMETERS-1'!$B$5:$J$44,5,FALSE))*VLOOKUP(AirBFYLD2!BS$4,'[1]INTERNAL PARAMETERS-1'!$B$5:$J$44,8,FALSE)*VLOOKUP(AirBFYLD2!BS$4,'[1]INTERNAL PARAMETERS-1'!$B$5:$J$44,3,FALSE)</f>
        <v>0</v>
      </c>
      <c r="BT201" s="44">
        <f>AirBFYLD1!BT201*VLOOKUP(AirBFYLD2!BT$4,'[1]INTERNAL PARAMETERS-1'!$B$5:$J$44,5,FALSE)*VLOOKUP(AirBFYLD2!BT$4,'[1]INTERNAL PARAMETERS-1'!$B$5:$J$44,6,FALSE)*VLOOKUP(AirBFYLD2!BT$4,'[1]INTERNAL PARAMETERS-1'!$B$5:$J$44,3,FALSE) + AirBFYLD1!BT201*(1-VLOOKUP(AirBFYLD2!BT$4,'[1]INTERNAL PARAMETERS-1'!$B$5:$J$44,5,FALSE))*VLOOKUP(AirBFYLD2!BT$4,'[1]INTERNAL PARAMETERS-1'!$B$5:$J$44,8,FALSE)*VLOOKUP(AirBFYLD2!BT$4,'[1]INTERNAL PARAMETERS-1'!$B$5:$J$44,3,FALSE)</f>
        <v>0</v>
      </c>
      <c r="BU201" s="44">
        <f>AirBFYLD1!BU201*VLOOKUP(AirBFYLD2!BU$4,'[1]INTERNAL PARAMETERS-1'!$B$5:$J$44,5,FALSE)*VLOOKUP(AirBFYLD2!BU$4,'[1]INTERNAL PARAMETERS-1'!$B$5:$J$44,6,FALSE)*VLOOKUP(AirBFYLD2!BU$4,'[1]INTERNAL PARAMETERS-1'!$B$5:$J$44,3,FALSE) + AirBFYLD1!BU201*(1-VLOOKUP(AirBFYLD2!BU$4,'[1]INTERNAL PARAMETERS-1'!$B$5:$J$44,5,FALSE))*VLOOKUP(AirBFYLD2!BU$4,'[1]INTERNAL PARAMETERS-1'!$B$5:$J$44,8,FALSE)*VLOOKUP(AirBFYLD2!BU$4,'[1]INTERNAL PARAMETERS-1'!$B$5:$J$44,3,FALSE)</f>
        <v>0</v>
      </c>
      <c r="BV201" s="44">
        <f>AirBFYLD1!BV201*VLOOKUP(AirBFYLD2!BV$4,'[1]INTERNAL PARAMETERS-1'!$B$5:$J$44,5,FALSE)*VLOOKUP(AirBFYLD2!BV$4,'[1]INTERNAL PARAMETERS-1'!$B$5:$J$44,6,FALSE)*VLOOKUP(AirBFYLD2!BV$4,'[1]INTERNAL PARAMETERS-1'!$B$5:$J$44,3,FALSE) + AirBFYLD1!BV201*(1-VLOOKUP(AirBFYLD2!BV$4,'[1]INTERNAL PARAMETERS-1'!$B$5:$J$44,5,FALSE))*VLOOKUP(AirBFYLD2!BV$4,'[1]INTERNAL PARAMETERS-1'!$B$5:$J$44,8,FALSE)*VLOOKUP(AirBFYLD2!BV$4,'[1]INTERNAL PARAMETERS-1'!$B$5:$J$44,3,FALSE)</f>
        <v>0</v>
      </c>
      <c r="BW201" s="44">
        <f>AirBFYLD1!BW201*VLOOKUP(AirBFYLD2!BW$4,'[1]INTERNAL PARAMETERS-1'!$B$5:$J$44,5,FALSE)*VLOOKUP(AirBFYLD2!BW$4,'[1]INTERNAL PARAMETERS-1'!$B$5:$J$44,6,FALSE)*VLOOKUP(AirBFYLD2!BW$4,'[1]INTERNAL PARAMETERS-1'!$B$5:$J$44,3,FALSE) + AirBFYLD1!BW201*(1-VLOOKUP(AirBFYLD2!BW$4,'[1]INTERNAL PARAMETERS-1'!$B$5:$J$44,5,FALSE))*VLOOKUP(AirBFYLD2!BW$4,'[1]INTERNAL PARAMETERS-1'!$B$5:$J$44,8,FALSE)*VLOOKUP(AirBFYLD2!BW$4,'[1]INTERNAL PARAMETERS-1'!$B$5:$J$44,3,FALSE)</f>
        <v>0</v>
      </c>
      <c r="BX201" s="44">
        <f>AirBFYLD1!BX201*VLOOKUP(AirBFYLD2!BX$4,'[1]INTERNAL PARAMETERS-1'!$B$5:$J$44,5,FALSE)*VLOOKUP(AirBFYLD2!BX$4,'[1]INTERNAL PARAMETERS-1'!$B$5:$J$44,6,FALSE)*VLOOKUP(AirBFYLD2!BX$4,'[1]INTERNAL PARAMETERS-1'!$B$5:$J$44,3,FALSE) + AirBFYLD1!BX201*(1-VLOOKUP(AirBFYLD2!BX$4,'[1]INTERNAL PARAMETERS-1'!$B$5:$J$44,5,FALSE))*VLOOKUP(AirBFYLD2!BX$4,'[1]INTERNAL PARAMETERS-1'!$B$5:$J$44,8,FALSE)*VLOOKUP(AirBFYLD2!BX$4,'[1]INTERNAL PARAMETERS-1'!$B$5:$J$44,3,FALSE)</f>
        <v>0</v>
      </c>
      <c r="BY201" s="44">
        <f>AirBFYLD1!BY201*VLOOKUP(AirBFYLD2!BY$4,'[1]INTERNAL PARAMETERS-1'!$B$5:$J$44,5,FALSE)*VLOOKUP(AirBFYLD2!BY$4,'[1]INTERNAL PARAMETERS-1'!$B$5:$J$44,6,FALSE)*VLOOKUP(AirBFYLD2!BY$4,'[1]INTERNAL PARAMETERS-1'!$B$5:$J$44,3,FALSE) + AirBFYLD1!BY201*(1-VLOOKUP(AirBFYLD2!BY$4,'[1]INTERNAL PARAMETERS-1'!$B$5:$J$44,5,FALSE))*VLOOKUP(AirBFYLD2!BY$4,'[1]INTERNAL PARAMETERS-1'!$B$5:$J$44,8,FALSE)*VLOOKUP(AirBFYLD2!BY$4,'[1]INTERNAL PARAMETERS-1'!$B$5:$J$44,3,FALSE)</f>
        <v>0</v>
      </c>
      <c r="BZ201" s="44">
        <f>AirBFYLD1!BZ201*VLOOKUP(AirBFYLD2!BZ$4,'[1]INTERNAL PARAMETERS-1'!$B$5:$J$44,5,FALSE)*VLOOKUP(AirBFYLD2!BZ$4,'[1]INTERNAL PARAMETERS-1'!$B$5:$J$44,6,FALSE)*VLOOKUP(AirBFYLD2!BZ$4,'[1]INTERNAL PARAMETERS-1'!$B$5:$J$44,3,FALSE) + AirBFYLD1!BZ201*(1-VLOOKUP(AirBFYLD2!BZ$4,'[1]INTERNAL PARAMETERS-1'!$B$5:$J$44,5,FALSE))*VLOOKUP(AirBFYLD2!BZ$4,'[1]INTERNAL PARAMETERS-1'!$B$5:$J$44,8,FALSE)*VLOOKUP(AirBFYLD2!BZ$4,'[1]INTERNAL PARAMETERS-1'!$B$5:$J$44,3,FALSE)</f>
        <v>0</v>
      </c>
      <c r="CA201" s="44">
        <f>AirBFYLD1!CA201*VLOOKUP(AirBFYLD2!CA$4,'[1]INTERNAL PARAMETERS-1'!$B$5:$J$44,5,FALSE)*VLOOKUP(AirBFYLD2!CA$4,'[1]INTERNAL PARAMETERS-1'!$B$5:$J$44,6,FALSE)*VLOOKUP(AirBFYLD2!CA$4,'[1]INTERNAL PARAMETERS-1'!$B$5:$J$44,3,FALSE) + AirBFYLD1!CA201*(1-VLOOKUP(AirBFYLD2!CA$4,'[1]INTERNAL PARAMETERS-1'!$B$5:$J$44,5,FALSE))*VLOOKUP(AirBFYLD2!CA$4,'[1]INTERNAL PARAMETERS-1'!$B$5:$J$44,8,FALSE)*VLOOKUP(AirBFYLD2!CA$4,'[1]INTERNAL PARAMETERS-1'!$B$5:$J$44,3,FALSE)</f>
        <v>0</v>
      </c>
      <c r="CB201" s="44">
        <f>AirBFYLD1!CB201*VLOOKUP(AirBFYLD2!CB$4,'[1]INTERNAL PARAMETERS-1'!$B$5:$J$44,5,FALSE)*VLOOKUP(AirBFYLD2!CB$4,'[1]INTERNAL PARAMETERS-1'!$B$5:$J$44,6,FALSE)*VLOOKUP(AirBFYLD2!CB$4,'[1]INTERNAL PARAMETERS-1'!$B$5:$J$44,3,FALSE) + AirBFYLD1!CB201*(1-VLOOKUP(AirBFYLD2!CB$4,'[1]INTERNAL PARAMETERS-1'!$B$5:$J$44,5,FALSE))*VLOOKUP(AirBFYLD2!CB$4,'[1]INTERNAL PARAMETERS-1'!$B$5:$J$44,8,FALSE)*VLOOKUP(AirBFYLD2!CB$4,'[1]INTERNAL PARAMETERS-1'!$B$5:$J$44,3,FALSE)</f>
        <v>0</v>
      </c>
      <c r="CC201" s="44">
        <f>AirBFYLD1!CC201*VLOOKUP(AirBFYLD2!CC$4,'[1]INTERNAL PARAMETERS-1'!$B$5:$J$44,5,FALSE)*VLOOKUP(AirBFYLD2!CC$4,'[1]INTERNAL PARAMETERS-1'!$B$5:$J$44,6,FALSE)*VLOOKUP(AirBFYLD2!CC$4,'[1]INTERNAL PARAMETERS-1'!$B$5:$J$44,3,FALSE) + AirBFYLD1!CC201*(1-VLOOKUP(AirBFYLD2!CC$4,'[1]INTERNAL PARAMETERS-1'!$B$5:$J$44,5,FALSE))*VLOOKUP(AirBFYLD2!CC$4,'[1]INTERNAL PARAMETERS-1'!$B$5:$J$44,8,FALSE)*VLOOKUP(AirBFYLD2!CC$4,'[1]INTERNAL PARAMETERS-1'!$B$5:$J$44,3,FALSE)</f>
        <v>0</v>
      </c>
      <c r="CD201" s="44">
        <f>AirBFYLD1!CD201*VLOOKUP(AirBFYLD2!CD$4,'[1]INTERNAL PARAMETERS-1'!$B$5:$J$44,5,FALSE)*VLOOKUP(AirBFYLD2!CD$4,'[1]INTERNAL PARAMETERS-1'!$B$5:$J$44,6,FALSE)*VLOOKUP(AirBFYLD2!CD$4,'[1]INTERNAL PARAMETERS-1'!$B$5:$J$44,3,FALSE) + AirBFYLD1!CD201*(1-VLOOKUP(AirBFYLD2!CD$4,'[1]INTERNAL PARAMETERS-1'!$B$5:$J$44,5,FALSE))*VLOOKUP(AirBFYLD2!CD$4,'[1]INTERNAL PARAMETERS-1'!$B$5:$J$44,8,FALSE)*VLOOKUP(AirBFYLD2!CD$4,'[1]INTERNAL PARAMETERS-1'!$B$5:$J$44,3,FALSE)</f>
        <v>0</v>
      </c>
      <c r="CE201" s="44">
        <f>AirBFYLD1!CE201*VLOOKUP(AirBFYLD2!CE$4,'[1]INTERNAL PARAMETERS-1'!$B$5:$J$44,5,FALSE)*VLOOKUP(AirBFYLD2!CE$4,'[1]INTERNAL PARAMETERS-1'!$B$5:$J$44,6,FALSE)*VLOOKUP(AirBFYLD2!CE$4,'[1]INTERNAL PARAMETERS-1'!$B$5:$J$44,3,FALSE) + AirBFYLD1!CE201*(1-VLOOKUP(AirBFYLD2!CE$4,'[1]INTERNAL PARAMETERS-1'!$B$5:$J$44,5,FALSE))*VLOOKUP(AirBFYLD2!CE$4,'[1]INTERNAL PARAMETERS-1'!$B$5:$J$44,8,FALSE)*VLOOKUP(AirBFYLD2!CE$4,'[1]INTERNAL PARAMETERS-1'!$B$5:$J$44,3,FALSE)</f>
        <v>0</v>
      </c>
      <c r="CF201" s="44">
        <f>AirBFYLD1!CF201*VLOOKUP(AirBFYLD2!CF$4,'[1]INTERNAL PARAMETERS-1'!$B$5:$J$44,5,FALSE)*VLOOKUP(AirBFYLD2!CF$4,'[1]INTERNAL PARAMETERS-1'!$B$5:$J$44,6,FALSE)*VLOOKUP(AirBFYLD2!CF$4,'[1]INTERNAL PARAMETERS-1'!$B$5:$J$44,3,FALSE) + AirBFYLD1!CF201*(1-VLOOKUP(AirBFYLD2!CF$4,'[1]INTERNAL PARAMETERS-1'!$B$5:$J$44,5,FALSE))*VLOOKUP(AirBFYLD2!CF$4,'[1]INTERNAL PARAMETERS-1'!$B$5:$J$44,8,FALSE)*VLOOKUP(AirBFYLD2!CF$4,'[1]INTERNAL PARAMETERS-1'!$B$5:$J$44,3,FALSE)</f>
        <v>0</v>
      </c>
      <c r="CG201" s="44">
        <f>AirBFYLD1!CG201*VLOOKUP(AirBFYLD2!CG$4,'[1]INTERNAL PARAMETERS-1'!$B$5:$J$44,5,FALSE)*VLOOKUP(AirBFYLD2!CG$4,'[1]INTERNAL PARAMETERS-1'!$B$5:$J$44,6,FALSE)*VLOOKUP(AirBFYLD2!CG$4,'[1]INTERNAL PARAMETERS-1'!$B$5:$J$44,3,FALSE) + AirBFYLD1!CG201*(1-VLOOKUP(AirBFYLD2!CG$4,'[1]INTERNAL PARAMETERS-1'!$B$5:$J$44,5,FALSE))*VLOOKUP(AirBFYLD2!CG$4,'[1]INTERNAL PARAMETERS-1'!$B$5:$J$44,8,FALSE)*VLOOKUP(AirBFYLD2!CG$4,'[1]INTERNAL PARAMETERS-1'!$B$5:$J$44,3,FALSE)</f>
        <v>0</v>
      </c>
      <c r="CH201" s="43">
        <f>AirBFYLD1!CH201*VLOOKUP(AirBFYLD2!CH$4,'[1]INTERNAL PARAMETERS-1'!$B$5:$J$44,5,FALSE)*VLOOKUP(AirBFYLD2!CH$4,'[1]INTERNAL PARAMETERS-1'!$B$5:$J$44,6,FALSE)*VLOOKUP(AirBFYLD2!CH$4,'[1]INTERNAL PARAMETERS-1'!$B$5:$J$44,3,FALSE) + AirBFYLD1!CH201*(1-VLOOKUP(AirBFYLD2!CH$4,'[1]INTERNAL PARAMETERS-1'!$B$5:$J$44,5,FALSE))*VLOOKUP(AirBFYLD2!CH$4,'[1]INTERNAL PARAMETERS-1'!$B$5:$J$44,8,FALSE)*VLOOKUP(AirBFYLD2!CH$4,'[1]INTERNAL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5">
      <c r="B202" s="58" t="s">
        <v>7</v>
      </c>
      <c r="C202" s="57" t="s">
        <v>68</v>
      </c>
      <c r="D202" s="57" t="s">
        <v>49</v>
      </c>
      <c r="E202" s="133">
        <f>AirBF!X202</f>
        <v>0</v>
      </c>
      <c r="F202" s="59">
        <f>'[1]INTERNAL PARAMETERS-1'!M22</f>
        <v>5.05</v>
      </c>
      <c r="G202" s="45">
        <f>AirBFYLD1!G202*VLOOKUP(AirBFYLD2!G$4,'[1]INTERNAL PARAMETERS-1'!$B$5:$J$44,5,FALSE)*VLOOKUP(AirBFYLD2!G$4,'[1]INTERNAL PARAMETERS-1'!$B$5:$J$44,7,FALSE)*AirBFYLD2!$F202 + AirBFYLD1!G202*(1-VLOOKUP(AirBFYLD2!G$4,'[1]INTERNAL PARAMETERS-1'!$B$5:$J$44,5,FALSE))*VLOOKUP(AirBFYLD2!G$4,'[1]INTERNAL PARAMETERS-1'!$B$5:$J$44,9,FALSE)*AirBFYLD2!$F202</f>
        <v>0</v>
      </c>
      <c r="H202" s="44">
        <f>AirBFYLD1!H202*VLOOKUP(AirBFYLD2!H$4,'[1]INTERNAL PARAMETERS-1'!$B$5:$J$44,5,FALSE)*VLOOKUP(AirBFYLD2!H$4,'[1]INTERNAL PARAMETERS-1'!$B$5:$J$44,7,FALSE)*AirBFYLD2!$F202 + AirBFYLD1!H202*(1-VLOOKUP(AirBFYLD2!H$4,'[1]INTERNAL PARAMETERS-1'!$B$5:$J$44,5,FALSE))*VLOOKUP(AirBFYLD2!H$4,'[1]INTERNAL PARAMETERS-1'!$B$5:$J$44,9,FALSE)*AirBFYLD2!$F202</f>
        <v>0</v>
      </c>
      <c r="I202" s="44">
        <f>AirBFYLD1!I202*VLOOKUP(AirBFYLD2!I$4,'[1]INTERNAL PARAMETERS-1'!$B$5:$J$44,5,FALSE)*VLOOKUP(AirBFYLD2!I$4,'[1]INTERNAL PARAMETERS-1'!$B$5:$J$44,7,FALSE)*AirBFYLD2!$F202 + AirBFYLD1!I202*(1-VLOOKUP(AirBFYLD2!I$4,'[1]INTERNAL PARAMETERS-1'!$B$5:$J$44,5,FALSE))*VLOOKUP(AirBFYLD2!I$4,'[1]INTERNAL PARAMETERS-1'!$B$5:$J$44,9,FALSE)*AirBFYLD2!$F202</f>
        <v>0</v>
      </c>
      <c r="J202" s="44">
        <f>AirBFYLD1!J202*VLOOKUP(AirBFYLD2!J$4,'[1]INTERNAL PARAMETERS-1'!$B$5:$J$44,5,FALSE)*VLOOKUP(AirBFYLD2!J$4,'[1]INTERNAL PARAMETERS-1'!$B$5:$J$44,7,FALSE)*AirBFYLD2!$F202 + AirBFYLD1!J202*(1-VLOOKUP(AirBFYLD2!J$4,'[1]INTERNAL PARAMETERS-1'!$B$5:$J$44,5,FALSE))*VLOOKUP(AirBFYLD2!J$4,'[1]INTERNAL PARAMETERS-1'!$B$5:$J$44,9,FALSE)*AirBFYLD2!$F202</f>
        <v>0</v>
      </c>
      <c r="K202" s="44">
        <f>AirBFYLD1!K202*VLOOKUP(AirBFYLD2!K$4,'[1]INTERNAL PARAMETERS-1'!$B$5:$J$44,5,FALSE)*VLOOKUP(AirBFYLD2!K$4,'[1]INTERNAL PARAMETERS-1'!$B$5:$J$44,7,FALSE)*AirBFYLD2!$F202 + AirBFYLD1!K202*(1-VLOOKUP(AirBFYLD2!K$4,'[1]INTERNAL PARAMETERS-1'!$B$5:$J$44,5,FALSE))*VLOOKUP(AirBFYLD2!K$4,'[1]INTERNAL PARAMETERS-1'!$B$5:$J$44,9,FALSE)*AirBFYLD2!$F202</f>
        <v>0</v>
      </c>
      <c r="L202" s="44">
        <f>AirBFYLD1!L202*VLOOKUP(AirBFYLD2!L$4,'[1]INTERNAL PARAMETERS-1'!$B$5:$J$44,5,FALSE)*VLOOKUP(AirBFYLD2!L$4,'[1]INTERNAL PARAMETERS-1'!$B$5:$J$44,7,FALSE)*AirBFYLD2!$F202 + AirBFYLD1!L202*(1-VLOOKUP(AirBFYLD2!L$4,'[1]INTERNAL PARAMETERS-1'!$B$5:$J$44,5,FALSE))*VLOOKUP(AirBFYLD2!L$4,'[1]INTERNAL PARAMETERS-1'!$B$5:$J$44,9,FALSE)*AirBFYLD2!$F202</f>
        <v>0</v>
      </c>
      <c r="M202" s="44">
        <f>AirBFYLD1!M202*VLOOKUP(AirBFYLD2!M$4,'[1]INTERNAL PARAMETERS-1'!$B$5:$J$44,5,FALSE)*VLOOKUP(AirBFYLD2!M$4,'[1]INTERNAL PARAMETERS-1'!$B$5:$J$44,7,FALSE)*AirBFYLD2!$F202 + AirBFYLD1!M202*(1-VLOOKUP(AirBFYLD2!M$4,'[1]INTERNAL PARAMETERS-1'!$B$5:$J$44,5,FALSE))*VLOOKUP(AirBFYLD2!M$4,'[1]INTERNAL PARAMETERS-1'!$B$5:$J$44,9,FALSE)*AirBFYLD2!$F202</f>
        <v>0</v>
      </c>
      <c r="N202" s="44">
        <f>AirBFYLD1!N202*VLOOKUP(AirBFYLD2!N$4,'[1]INTERNAL PARAMETERS-1'!$B$5:$J$44,5,FALSE)*VLOOKUP(AirBFYLD2!N$4,'[1]INTERNAL PARAMETERS-1'!$B$5:$J$44,7,FALSE)*AirBFYLD2!$F202 + AirBFYLD1!N202*(1-VLOOKUP(AirBFYLD2!N$4,'[1]INTERNAL PARAMETERS-1'!$B$5:$J$44,5,FALSE))*VLOOKUP(AirBFYLD2!N$4,'[1]INTERNAL PARAMETERS-1'!$B$5:$J$44,9,FALSE)*AirBFYLD2!$F202</f>
        <v>0</v>
      </c>
      <c r="O202" s="44">
        <f>AirBFYLD1!O202*VLOOKUP(AirBFYLD2!O$4,'[1]INTERNAL PARAMETERS-1'!$B$5:$J$44,5,FALSE)*VLOOKUP(AirBFYLD2!O$4,'[1]INTERNAL PARAMETERS-1'!$B$5:$J$44,7,FALSE)*AirBFYLD2!$F202 + AirBFYLD1!O202*(1-VLOOKUP(AirBFYLD2!O$4,'[1]INTERNAL PARAMETERS-1'!$B$5:$J$44,5,FALSE))*VLOOKUP(AirBFYLD2!O$4,'[1]INTERNAL PARAMETERS-1'!$B$5:$J$44,9,FALSE)*AirBFYLD2!$F202</f>
        <v>0</v>
      </c>
      <c r="P202" s="44">
        <f>AirBFYLD1!P202*VLOOKUP(AirBFYLD2!P$4,'[1]INTERNAL PARAMETERS-1'!$B$5:$J$44,5,FALSE)*VLOOKUP(AirBFYLD2!P$4,'[1]INTERNAL PARAMETERS-1'!$B$5:$J$44,7,FALSE)*AirBFYLD2!$F202 + AirBFYLD1!P202*(1-VLOOKUP(AirBFYLD2!P$4,'[1]INTERNAL PARAMETERS-1'!$B$5:$J$44,5,FALSE))*VLOOKUP(AirBFYLD2!P$4,'[1]INTERNAL PARAMETERS-1'!$B$5:$J$44,9,FALSE)*AirBFYLD2!$F202</f>
        <v>0</v>
      </c>
      <c r="Q202" s="44">
        <f>AirBFYLD1!Q202*VLOOKUP(AirBFYLD2!Q$4,'[1]INTERNAL PARAMETERS-1'!$B$5:$J$44,5,FALSE)*VLOOKUP(AirBFYLD2!Q$4,'[1]INTERNAL PARAMETERS-1'!$B$5:$J$44,7,FALSE)*AirBFYLD2!$F202 + AirBFYLD1!Q202*(1-VLOOKUP(AirBFYLD2!Q$4,'[1]INTERNAL PARAMETERS-1'!$B$5:$J$44,5,FALSE))*VLOOKUP(AirBFYLD2!Q$4,'[1]INTERNAL PARAMETERS-1'!$B$5:$J$44,9,FALSE)*AirBFYLD2!$F202</f>
        <v>0</v>
      </c>
      <c r="R202" s="44">
        <f>AirBFYLD1!R202*VLOOKUP(AirBFYLD2!R$4,'[1]INTERNAL PARAMETERS-1'!$B$5:$J$44,5,FALSE)*VLOOKUP(AirBFYLD2!R$4,'[1]INTERNAL PARAMETERS-1'!$B$5:$J$44,7,FALSE)*AirBFYLD2!$F202 + AirBFYLD1!R202*(1-VLOOKUP(AirBFYLD2!R$4,'[1]INTERNAL PARAMETERS-1'!$B$5:$J$44,5,FALSE))*VLOOKUP(AirBFYLD2!R$4,'[1]INTERNAL PARAMETERS-1'!$B$5:$J$44,9,FALSE)*AirBFYLD2!$F202</f>
        <v>0</v>
      </c>
      <c r="S202" s="44">
        <f>AirBFYLD1!S202*VLOOKUP(AirBFYLD2!S$4,'[1]INTERNAL PARAMETERS-1'!$B$5:$J$44,5,FALSE)*VLOOKUP(AirBFYLD2!S$4,'[1]INTERNAL PARAMETERS-1'!$B$5:$J$44,7,FALSE)*AirBFYLD2!$F202 + AirBFYLD1!S202*(1-VLOOKUP(AirBFYLD2!S$4,'[1]INTERNAL PARAMETERS-1'!$B$5:$J$44,5,FALSE))*VLOOKUP(AirBFYLD2!S$4,'[1]INTERNAL PARAMETERS-1'!$B$5:$J$44,9,FALSE)*AirBFYLD2!$F202</f>
        <v>0</v>
      </c>
      <c r="T202" s="44">
        <f>AirBFYLD1!T202*VLOOKUP(AirBFYLD2!T$4,'[1]INTERNAL PARAMETERS-1'!$B$5:$J$44,5,FALSE)*VLOOKUP(AirBFYLD2!T$4,'[1]INTERNAL PARAMETERS-1'!$B$5:$J$44,7,FALSE)*AirBFYLD2!$F202 + AirBFYLD1!T202*(1-VLOOKUP(AirBFYLD2!T$4,'[1]INTERNAL PARAMETERS-1'!$B$5:$J$44,5,FALSE))*VLOOKUP(AirBFYLD2!T$4,'[1]INTERNAL PARAMETERS-1'!$B$5:$J$44,9,FALSE)*AirBFYLD2!$F202</f>
        <v>0</v>
      </c>
      <c r="U202" s="44">
        <f>AirBFYLD1!U202*VLOOKUP(AirBFYLD2!U$4,'[1]INTERNAL PARAMETERS-1'!$B$5:$J$44,5,FALSE)*VLOOKUP(AirBFYLD2!U$4,'[1]INTERNAL PARAMETERS-1'!$B$5:$J$44,7,FALSE)*AirBFYLD2!$F202 + AirBFYLD1!U202*(1-VLOOKUP(AirBFYLD2!U$4,'[1]INTERNAL PARAMETERS-1'!$B$5:$J$44,5,FALSE))*VLOOKUP(AirBFYLD2!U$4,'[1]INTERNAL PARAMETERS-1'!$B$5:$J$44,9,FALSE)*AirBFYLD2!$F202</f>
        <v>0</v>
      </c>
      <c r="V202" s="44">
        <f>AirBFYLD1!V202*VLOOKUP(AirBFYLD2!V$4,'[1]INTERNAL PARAMETERS-1'!$B$5:$J$44,5,FALSE)*VLOOKUP(AirBFYLD2!V$4,'[1]INTERNAL PARAMETERS-1'!$B$5:$J$44,7,FALSE)*AirBFYLD2!$F202 + AirBFYLD1!V202*(1-VLOOKUP(AirBFYLD2!V$4,'[1]INTERNAL PARAMETERS-1'!$B$5:$J$44,5,FALSE))*VLOOKUP(AirBFYLD2!V$4,'[1]INTERNAL PARAMETERS-1'!$B$5:$J$44,9,FALSE)*AirBFYLD2!$F202</f>
        <v>0</v>
      </c>
      <c r="W202" s="44">
        <f>AirBFYLD1!W202*VLOOKUP(AirBFYLD2!W$4,'[1]INTERNAL PARAMETERS-1'!$B$5:$J$44,5,FALSE)*VLOOKUP(AirBFYLD2!W$4,'[1]INTERNAL PARAMETERS-1'!$B$5:$J$44,7,FALSE)*AirBFYLD2!$F202 + AirBFYLD1!W202*(1-VLOOKUP(AirBFYLD2!W$4,'[1]INTERNAL PARAMETERS-1'!$B$5:$J$44,5,FALSE))*VLOOKUP(AirBFYLD2!W$4,'[1]INTERNAL PARAMETERS-1'!$B$5:$J$44,9,FALSE)*AirBFYLD2!$F202</f>
        <v>0</v>
      </c>
      <c r="X202" s="44">
        <f>AirBFYLD1!X202*VLOOKUP(AirBFYLD2!X$4,'[1]INTERNAL PARAMETERS-1'!$B$5:$J$44,5,FALSE)*VLOOKUP(AirBFYLD2!X$4,'[1]INTERNAL PARAMETERS-1'!$B$5:$J$44,7,FALSE)*AirBFYLD2!$F202 + AirBFYLD1!X202*(1-VLOOKUP(AirBFYLD2!X$4,'[1]INTERNAL PARAMETERS-1'!$B$5:$J$44,5,FALSE))*VLOOKUP(AirBFYLD2!X$4,'[1]INTERNAL PARAMETERS-1'!$B$5:$J$44,9,FALSE)*AirBFYLD2!$F202</f>
        <v>0</v>
      </c>
      <c r="Y202" s="44">
        <f>AirBFYLD1!Y202*VLOOKUP(AirBFYLD2!Y$4,'[1]INTERNAL PARAMETERS-1'!$B$5:$J$44,5,FALSE)*VLOOKUP(AirBFYLD2!Y$4,'[1]INTERNAL PARAMETERS-1'!$B$5:$J$44,7,FALSE)*AirBFYLD2!$F202 + AirBFYLD1!Y202*(1-VLOOKUP(AirBFYLD2!Y$4,'[1]INTERNAL PARAMETERS-1'!$B$5:$J$44,5,FALSE))*VLOOKUP(AirBFYLD2!Y$4,'[1]INTERNAL PARAMETERS-1'!$B$5:$J$44,9,FALSE)*AirBFYLD2!$F202</f>
        <v>0</v>
      </c>
      <c r="Z202" s="44">
        <f>AirBFYLD1!Z202*VLOOKUP(AirBFYLD2!Z$4,'[1]INTERNAL PARAMETERS-1'!$B$5:$J$44,5,FALSE)*VLOOKUP(AirBFYLD2!Z$4,'[1]INTERNAL PARAMETERS-1'!$B$5:$J$44,7,FALSE)*AirBFYLD2!$F202 + AirBFYLD1!Z202*(1-VLOOKUP(AirBFYLD2!Z$4,'[1]INTERNAL PARAMETERS-1'!$B$5:$J$44,5,FALSE))*VLOOKUP(AirBFYLD2!Z$4,'[1]INTERNAL PARAMETERS-1'!$B$5:$J$44,9,FALSE)*AirBFYLD2!$F202</f>
        <v>0</v>
      </c>
      <c r="AA202" s="44">
        <f>AirBFYLD1!AA202*VLOOKUP(AirBFYLD2!AA$4,'[1]INTERNAL PARAMETERS-1'!$B$5:$J$44,5,FALSE)*VLOOKUP(AirBFYLD2!AA$4,'[1]INTERNAL PARAMETERS-1'!$B$5:$J$44,7,FALSE)*AirBFYLD2!$F202 + AirBFYLD1!AA202*(1-VLOOKUP(AirBFYLD2!AA$4,'[1]INTERNAL PARAMETERS-1'!$B$5:$J$44,5,FALSE))*VLOOKUP(AirBFYLD2!AA$4,'[1]INTERNAL PARAMETERS-1'!$B$5:$J$44,9,FALSE)*AirBFYLD2!$F202</f>
        <v>0</v>
      </c>
      <c r="AB202" s="44">
        <f>AirBFYLD1!AB202*VLOOKUP(AirBFYLD2!AB$4,'[1]INTERNAL PARAMETERS-1'!$B$5:$J$44,5,FALSE)*VLOOKUP(AirBFYLD2!AB$4,'[1]INTERNAL PARAMETERS-1'!$B$5:$J$44,7,FALSE)*AirBFYLD2!$F202 + AirBFYLD1!AB202*(1-VLOOKUP(AirBFYLD2!AB$4,'[1]INTERNAL PARAMETERS-1'!$B$5:$J$44,5,FALSE))*VLOOKUP(AirBFYLD2!AB$4,'[1]INTERNAL PARAMETERS-1'!$B$5:$J$44,9,FALSE)*AirBFYLD2!$F202</f>
        <v>0</v>
      </c>
      <c r="AC202" s="44">
        <f>AirBFYLD1!AC202*VLOOKUP(AirBFYLD2!AC$4,'[1]INTERNAL PARAMETERS-1'!$B$5:$J$44,5,FALSE)*VLOOKUP(AirBFYLD2!AC$4,'[1]INTERNAL PARAMETERS-1'!$B$5:$J$44,7,FALSE)*AirBFYLD2!$F202 + AirBFYLD1!AC202*(1-VLOOKUP(AirBFYLD2!AC$4,'[1]INTERNAL PARAMETERS-1'!$B$5:$J$44,5,FALSE))*VLOOKUP(AirBFYLD2!AC$4,'[1]INTERNAL PARAMETERS-1'!$B$5:$J$44,9,FALSE)*AirBFYLD2!$F202</f>
        <v>0</v>
      </c>
      <c r="AD202" s="44">
        <f>AirBFYLD1!AD202*VLOOKUP(AirBFYLD2!AD$4,'[1]INTERNAL PARAMETERS-1'!$B$5:$J$44,5,FALSE)*VLOOKUP(AirBFYLD2!AD$4,'[1]INTERNAL PARAMETERS-1'!$B$5:$J$44,7,FALSE)*AirBFYLD2!$F202 + AirBFYLD1!AD202*(1-VLOOKUP(AirBFYLD2!AD$4,'[1]INTERNAL PARAMETERS-1'!$B$5:$J$44,5,FALSE))*VLOOKUP(AirBFYLD2!AD$4,'[1]INTERNAL PARAMETERS-1'!$B$5:$J$44,9,FALSE)*AirBFYLD2!$F202</f>
        <v>0</v>
      </c>
      <c r="AE202" s="44">
        <f>AirBFYLD1!AE202*VLOOKUP(AirBFYLD2!AE$4,'[1]INTERNAL PARAMETERS-1'!$B$5:$J$44,5,FALSE)*VLOOKUP(AirBFYLD2!AE$4,'[1]INTERNAL PARAMETERS-1'!$B$5:$J$44,7,FALSE)*AirBFYLD2!$F202 + AirBFYLD1!AE202*(1-VLOOKUP(AirBFYLD2!AE$4,'[1]INTERNAL PARAMETERS-1'!$B$5:$J$44,5,FALSE))*VLOOKUP(AirBFYLD2!AE$4,'[1]INTERNAL PARAMETERS-1'!$B$5:$J$44,9,FALSE)*AirBFYLD2!$F202</f>
        <v>0</v>
      </c>
      <c r="AF202" s="44">
        <f>AirBFYLD1!AF202*VLOOKUP(AirBFYLD2!AF$4,'[1]INTERNAL PARAMETERS-1'!$B$5:$J$44,5,FALSE)*VLOOKUP(AirBFYLD2!AF$4,'[1]INTERNAL PARAMETERS-1'!$B$5:$J$44,7,FALSE)*AirBFYLD2!$F202 + AirBFYLD1!AF202*(1-VLOOKUP(AirBFYLD2!AF$4,'[1]INTERNAL PARAMETERS-1'!$B$5:$J$44,5,FALSE))*VLOOKUP(AirBFYLD2!AF$4,'[1]INTERNAL PARAMETERS-1'!$B$5:$J$44,9,FALSE)*AirBFYLD2!$F202</f>
        <v>0</v>
      </c>
      <c r="AG202" s="44">
        <f>AirBFYLD1!AG202*VLOOKUP(AirBFYLD2!AG$4,'[1]INTERNAL PARAMETERS-1'!$B$5:$J$44,5,FALSE)*VLOOKUP(AirBFYLD2!AG$4,'[1]INTERNAL PARAMETERS-1'!$B$5:$J$44,7,FALSE)*AirBFYLD2!$F202 + AirBFYLD1!AG202*(1-VLOOKUP(AirBFYLD2!AG$4,'[1]INTERNAL PARAMETERS-1'!$B$5:$J$44,5,FALSE))*VLOOKUP(AirBFYLD2!AG$4,'[1]INTERNAL PARAMETERS-1'!$B$5:$J$44,9,FALSE)*AirBFYLD2!$F202</f>
        <v>0</v>
      </c>
      <c r="AH202" s="44">
        <f>AirBFYLD1!AH202*VLOOKUP(AirBFYLD2!AH$4,'[1]INTERNAL PARAMETERS-1'!$B$5:$J$44,5,FALSE)*VLOOKUP(AirBFYLD2!AH$4,'[1]INTERNAL PARAMETERS-1'!$B$5:$J$44,7,FALSE)*AirBFYLD2!$F202 + AirBFYLD1!AH202*(1-VLOOKUP(AirBFYLD2!AH$4,'[1]INTERNAL PARAMETERS-1'!$B$5:$J$44,5,FALSE))*VLOOKUP(AirBFYLD2!AH$4,'[1]INTERNAL PARAMETERS-1'!$B$5:$J$44,9,FALSE)*AirBFYLD2!$F202</f>
        <v>0</v>
      </c>
      <c r="AI202" s="44">
        <f>AirBFYLD1!AI202*VLOOKUP(AirBFYLD2!AI$4,'[1]INTERNAL PARAMETERS-1'!$B$5:$J$44,5,FALSE)*VLOOKUP(AirBFYLD2!AI$4,'[1]INTERNAL PARAMETERS-1'!$B$5:$J$44,7,FALSE)*AirBFYLD2!$F202 + AirBFYLD1!AI202*(1-VLOOKUP(AirBFYLD2!AI$4,'[1]INTERNAL PARAMETERS-1'!$B$5:$J$44,5,FALSE))*VLOOKUP(AirBFYLD2!AI$4,'[1]INTERNAL PARAMETERS-1'!$B$5:$J$44,9,FALSE)*AirBFYLD2!$F202</f>
        <v>0</v>
      </c>
      <c r="AJ202" s="44">
        <f>AirBFYLD1!AJ202*VLOOKUP(AirBFYLD2!AJ$4,'[1]INTERNAL PARAMETERS-1'!$B$5:$J$44,5,FALSE)*VLOOKUP(AirBFYLD2!AJ$4,'[1]INTERNAL PARAMETERS-1'!$B$5:$J$44,7,FALSE)*AirBFYLD2!$F202 + AirBFYLD1!AJ202*(1-VLOOKUP(AirBFYLD2!AJ$4,'[1]INTERNAL PARAMETERS-1'!$B$5:$J$44,5,FALSE))*VLOOKUP(AirBFYLD2!AJ$4,'[1]INTERNAL PARAMETERS-1'!$B$5:$J$44,9,FALSE)*AirBFYLD2!$F202</f>
        <v>0</v>
      </c>
      <c r="AK202" s="44">
        <f>AirBFYLD1!AK202*VLOOKUP(AirBFYLD2!AK$4,'[1]INTERNAL PARAMETERS-1'!$B$5:$J$44,5,FALSE)*VLOOKUP(AirBFYLD2!AK$4,'[1]INTERNAL PARAMETERS-1'!$B$5:$J$44,7,FALSE)*AirBFYLD2!$F202 + AirBFYLD1!AK202*(1-VLOOKUP(AirBFYLD2!AK$4,'[1]INTERNAL PARAMETERS-1'!$B$5:$J$44,5,FALSE))*VLOOKUP(AirBFYLD2!AK$4,'[1]INTERNAL PARAMETERS-1'!$B$5:$J$44,9,FALSE)*AirBFYLD2!$F202</f>
        <v>0</v>
      </c>
      <c r="AL202" s="44">
        <f>AirBFYLD1!AL202*VLOOKUP(AirBFYLD2!AL$4,'[1]INTERNAL PARAMETERS-1'!$B$5:$J$44,5,FALSE)*VLOOKUP(AirBFYLD2!AL$4,'[1]INTERNAL PARAMETERS-1'!$B$5:$J$44,7,FALSE)*AirBFYLD2!$F202 + AirBFYLD1!AL202*(1-VLOOKUP(AirBFYLD2!AL$4,'[1]INTERNAL PARAMETERS-1'!$B$5:$J$44,5,FALSE))*VLOOKUP(AirBFYLD2!AL$4,'[1]INTERNAL PARAMETERS-1'!$B$5:$J$44,9,FALSE)*AirBFYLD2!$F202</f>
        <v>0</v>
      </c>
      <c r="AM202" s="44">
        <f>AirBFYLD1!AM202*VLOOKUP(AirBFYLD2!AM$4,'[1]INTERNAL PARAMETERS-1'!$B$5:$J$44,5,FALSE)*VLOOKUP(AirBFYLD2!AM$4,'[1]INTERNAL PARAMETERS-1'!$B$5:$J$44,7,FALSE)*AirBFYLD2!$F202 + AirBFYLD1!AM202*(1-VLOOKUP(AirBFYLD2!AM$4,'[1]INTERNAL PARAMETERS-1'!$B$5:$J$44,5,FALSE))*VLOOKUP(AirBFYLD2!AM$4,'[1]INTERNAL PARAMETERS-1'!$B$5:$J$44,9,FALSE)*AirBFYLD2!$F202</f>
        <v>0</v>
      </c>
      <c r="AN202" s="44">
        <f>AirBFYLD1!AN202*VLOOKUP(AirBFYLD2!AN$4,'[1]INTERNAL PARAMETERS-1'!$B$5:$J$44,5,FALSE)*VLOOKUP(AirBFYLD2!AN$4,'[1]INTERNAL PARAMETERS-1'!$B$5:$J$44,7,FALSE)*AirBFYLD2!$F202 + AirBFYLD1!AN202*(1-VLOOKUP(AirBFYLD2!AN$4,'[1]INTERNAL PARAMETERS-1'!$B$5:$J$44,5,FALSE))*VLOOKUP(AirBFYLD2!AN$4,'[1]INTERNAL PARAMETERS-1'!$B$5:$J$44,9,FALSE)*AirBFYLD2!$F202</f>
        <v>0</v>
      </c>
      <c r="AO202" s="44">
        <f>AirBFYLD1!AO202*VLOOKUP(AirBFYLD2!AO$4,'[1]INTERNAL PARAMETERS-1'!$B$5:$J$44,5,FALSE)*VLOOKUP(AirBFYLD2!AO$4,'[1]INTERNAL PARAMETERS-1'!$B$5:$J$44,7,FALSE)*AirBFYLD2!$F202 + AirBFYLD1!AO202*(1-VLOOKUP(AirBFYLD2!AO$4,'[1]INTERNAL PARAMETERS-1'!$B$5:$J$44,5,FALSE))*VLOOKUP(AirBFYLD2!AO$4,'[1]INTERNAL PARAMETERS-1'!$B$5:$J$44,9,FALSE)*AirBFYLD2!$F202</f>
        <v>0</v>
      </c>
      <c r="AP202" s="44">
        <f>AirBFYLD1!AP202*VLOOKUP(AirBFYLD2!AP$4,'[1]INTERNAL PARAMETERS-1'!$B$5:$J$44,5,FALSE)*VLOOKUP(AirBFYLD2!AP$4,'[1]INTERNAL PARAMETERS-1'!$B$5:$J$44,7,FALSE)*AirBFYLD2!$F202 + AirBFYLD1!AP202*(1-VLOOKUP(AirBFYLD2!AP$4,'[1]INTERNAL PARAMETERS-1'!$B$5:$J$44,5,FALSE))*VLOOKUP(AirBFYLD2!AP$4,'[1]INTERNAL PARAMETERS-1'!$B$5:$J$44,9,FALSE)*AirBFYLD2!$F202</f>
        <v>0</v>
      </c>
      <c r="AQ202" s="44">
        <f>AirBFYLD1!AQ202*VLOOKUP(AirBFYLD2!AQ$4,'[1]INTERNAL PARAMETERS-1'!$B$5:$J$44,5,FALSE)*VLOOKUP(AirBFYLD2!AQ$4,'[1]INTERNAL PARAMETERS-1'!$B$5:$J$44,7,FALSE)*AirBFYLD2!$F202 + AirBFYLD1!AQ202*(1-VLOOKUP(AirBFYLD2!AQ$4,'[1]INTERNAL PARAMETERS-1'!$B$5:$J$44,5,FALSE))*VLOOKUP(AirBFYLD2!AQ$4,'[1]INTERNAL PARAMETERS-1'!$B$5:$J$44,9,FALSE)*AirBFYLD2!$F202</f>
        <v>0</v>
      </c>
      <c r="AR202" s="44">
        <f>AirBFYLD1!AR202*VLOOKUP(AirBFYLD2!AR$4,'[1]INTERNAL PARAMETERS-1'!$B$5:$J$44,5,FALSE)*VLOOKUP(AirBFYLD2!AR$4,'[1]INTERNAL PARAMETERS-1'!$B$5:$J$44,7,FALSE)*AirBFYLD2!$F202 + AirBFYLD1!AR202*(1-VLOOKUP(AirBFYLD2!AR$4,'[1]INTERNAL PARAMETERS-1'!$B$5:$J$44,5,FALSE))*VLOOKUP(AirBFYLD2!AR$4,'[1]INTERNAL PARAMETERS-1'!$B$5:$J$44,9,FALSE)*AirBFYLD2!$F202</f>
        <v>0</v>
      </c>
      <c r="AS202" s="44">
        <f>AirBFYLD1!AS202*VLOOKUP(AirBFYLD2!AS$4,'[1]INTERNAL PARAMETERS-1'!$B$5:$J$44,5,FALSE)*VLOOKUP(AirBFYLD2!AS$4,'[1]INTERNAL PARAMETERS-1'!$B$5:$J$44,7,FALSE)*AirBFYLD2!$F202 + AirBFYLD1!AS202*(1-VLOOKUP(AirBFYLD2!AS$4,'[1]INTERNAL PARAMETERS-1'!$B$5:$J$44,5,FALSE))*VLOOKUP(AirBFYLD2!AS$4,'[1]INTERNAL PARAMETERS-1'!$B$5:$J$44,9,FALSE)*AirBFYLD2!$F202</f>
        <v>0</v>
      </c>
      <c r="AT202" s="43">
        <f>AirBFYLD1!AT202*VLOOKUP(AirBFYLD2!AT$4,'[1]INTERNAL PARAMETERS-1'!$B$5:$J$44,5,FALSE)*VLOOKUP(AirBFYLD2!AT$4,'[1]INTERNAL PARAMETERS-1'!$B$5:$J$44,7,FALSE)*AirBFYLD2!$F202 + AirBFYLD1!AT202*(1-VLOOKUP(AirBFYLD2!AT$4,'[1]INTERNAL PARAMETERS-1'!$B$5:$J$44,5,FALSE))*VLOOKUP(AirBFYLD2!AT$4,'[1]INTERNAL PARAMETERS-1'!$B$5:$J$44,9,FALSE)*AirBFYLD2!$F202</f>
        <v>0</v>
      </c>
      <c r="AU202" s="45">
        <f>AirBFYLD1!AU202*VLOOKUP(AirBFYLD2!AU$4,'[1]INTERNAL PARAMETERS-1'!$B$5:$J$44,5,FALSE)*VLOOKUP(AirBFYLD2!AU$4,'[1]INTERNAL PARAMETERS-1'!$B$5:$J$44,6,FALSE)*VLOOKUP(AirBFYLD2!AU$4,'[1]INTERNAL PARAMETERS-1'!$B$5:$J$44,3,FALSE) + AirBFYLD1!AU202*(1-VLOOKUP(AirBFYLD2!AU$4,'[1]INTERNAL PARAMETERS-1'!$B$5:$J$44,5,FALSE))*VLOOKUP(AirBFYLD2!AU$4,'[1]INTERNAL PARAMETERS-1'!$B$5:$J$44,8,FALSE)*VLOOKUP(AirBFYLD2!AU$4,'[1]INTERNAL PARAMETERS-1'!$B$5:$J$44,3,FALSE)</f>
        <v>0</v>
      </c>
      <c r="AV202" s="44">
        <f>AirBFYLD1!AV202*VLOOKUP(AirBFYLD2!AV$4,'[1]INTERNAL PARAMETERS-1'!$B$5:$J$44,5,FALSE)*VLOOKUP(AirBFYLD2!AV$4,'[1]INTERNAL PARAMETERS-1'!$B$5:$J$44,6,FALSE)*VLOOKUP(AirBFYLD2!AV$4,'[1]INTERNAL PARAMETERS-1'!$B$5:$J$44,3,FALSE) + AirBFYLD1!AV202*(1-VLOOKUP(AirBFYLD2!AV$4,'[1]INTERNAL PARAMETERS-1'!$B$5:$J$44,5,FALSE))*VLOOKUP(AirBFYLD2!AV$4,'[1]INTERNAL PARAMETERS-1'!$B$5:$J$44,8,FALSE)*VLOOKUP(AirBFYLD2!AV$4,'[1]INTERNAL PARAMETERS-1'!$B$5:$J$44,3,FALSE)</f>
        <v>0</v>
      </c>
      <c r="AW202" s="44">
        <f>AirBFYLD1!AW202*VLOOKUP(AirBFYLD2!AW$4,'[1]INTERNAL PARAMETERS-1'!$B$5:$J$44,5,FALSE)*VLOOKUP(AirBFYLD2!AW$4,'[1]INTERNAL PARAMETERS-1'!$B$5:$J$44,6,FALSE)*VLOOKUP(AirBFYLD2!AW$4,'[1]INTERNAL PARAMETERS-1'!$B$5:$J$44,3,FALSE) + AirBFYLD1!AW202*(1-VLOOKUP(AirBFYLD2!AW$4,'[1]INTERNAL PARAMETERS-1'!$B$5:$J$44,5,FALSE))*VLOOKUP(AirBFYLD2!AW$4,'[1]INTERNAL PARAMETERS-1'!$B$5:$J$44,8,FALSE)*VLOOKUP(AirBFYLD2!AW$4,'[1]INTERNAL PARAMETERS-1'!$B$5:$J$44,3,FALSE)</f>
        <v>0</v>
      </c>
      <c r="AX202" s="44">
        <f>AirBFYLD1!AX202*VLOOKUP(AirBFYLD2!AX$4,'[1]INTERNAL PARAMETERS-1'!$B$5:$J$44,5,FALSE)*VLOOKUP(AirBFYLD2!AX$4,'[1]INTERNAL PARAMETERS-1'!$B$5:$J$44,6,FALSE)*VLOOKUP(AirBFYLD2!AX$4,'[1]INTERNAL PARAMETERS-1'!$B$5:$J$44,3,FALSE) + AirBFYLD1!AX202*(1-VLOOKUP(AirBFYLD2!AX$4,'[1]INTERNAL PARAMETERS-1'!$B$5:$J$44,5,FALSE))*VLOOKUP(AirBFYLD2!AX$4,'[1]INTERNAL PARAMETERS-1'!$B$5:$J$44,8,FALSE)*VLOOKUP(AirBFYLD2!AX$4,'[1]INTERNAL PARAMETERS-1'!$B$5:$J$44,3,FALSE)</f>
        <v>0</v>
      </c>
      <c r="AY202" s="44">
        <f>AirBFYLD1!AY202*VLOOKUP(AirBFYLD2!AY$4,'[1]INTERNAL PARAMETERS-1'!$B$5:$J$44,5,FALSE)*VLOOKUP(AirBFYLD2!AY$4,'[1]INTERNAL PARAMETERS-1'!$B$5:$J$44,6,FALSE)*VLOOKUP(AirBFYLD2!AY$4,'[1]INTERNAL PARAMETERS-1'!$B$5:$J$44,3,FALSE) + AirBFYLD1!AY202*(1-VLOOKUP(AirBFYLD2!AY$4,'[1]INTERNAL PARAMETERS-1'!$B$5:$J$44,5,FALSE))*VLOOKUP(AirBFYLD2!AY$4,'[1]INTERNAL PARAMETERS-1'!$B$5:$J$44,8,FALSE)*VLOOKUP(AirBFYLD2!AY$4,'[1]INTERNAL PARAMETERS-1'!$B$5:$J$44,3,FALSE)</f>
        <v>0</v>
      </c>
      <c r="AZ202" s="44">
        <f>AirBFYLD1!AZ202*VLOOKUP(AirBFYLD2!AZ$4,'[1]INTERNAL PARAMETERS-1'!$B$5:$J$44,5,FALSE)*VLOOKUP(AirBFYLD2!AZ$4,'[1]INTERNAL PARAMETERS-1'!$B$5:$J$44,6,FALSE)*VLOOKUP(AirBFYLD2!AZ$4,'[1]INTERNAL PARAMETERS-1'!$B$5:$J$44,3,FALSE) + AirBFYLD1!AZ202*(1-VLOOKUP(AirBFYLD2!AZ$4,'[1]INTERNAL PARAMETERS-1'!$B$5:$J$44,5,FALSE))*VLOOKUP(AirBFYLD2!AZ$4,'[1]INTERNAL PARAMETERS-1'!$B$5:$J$44,8,FALSE)*VLOOKUP(AirBFYLD2!AZ$4,'[1]INTERNAL PARAMETERS-1'!$B$5:$J$44,3,FALSE)</f>
        <v>0</v>
      </c>
      <c r="BA202" s="44">
        <f>AirBFYLD1!BA202*VLOOKUP(AirBFYLD2!BA$4,'[1]INTERNAL PARAMETERS-1'!$B$5:$J$44,5,FALSE)*VLOOKUP(AirBFYLD2!BA$4,'[1]INTERNAL PARAMETERS-1'!$B$5:$J$44,6,FALSE)*VLOOKUP(AirBFYLD2!BA$4,'[1]INTERNAL PARAMETERS-1'!$B$5:$J$44,3,FALSE) + AirBFYLD1!BA202*(1-VLOOKUP(AirBFYLD2!BA$4,'[1]INTERNAL PARAMETERS-1'!$B$5:$J$44,5,FALSE))*VLOOKUP(AirBFYLD2!BA$4,'[1]INTERNAL PARAMETERS-1'!$B$5:$J$44,8,FALSE)*VLOOKUP(AirBFYLD2!BA$4,'[1]INTERNAL PARAMETERS-1'!$B$5:$J$44,3,FALSE)</f>
        <v>0</v>
      </c>
      <c r="BB202" s="44">
        <f>AirBFYLD1!BB202*VLOOKUP(AirBFYLD2!BB$4,'[1]INTERNAL PARAMETERS-1'!$B$5:$J$44,5,FALSE)*VLOOKUP(AirBFYLD2!BB$4,'[1]INTERNAL PARAMETERS-1'!$B$5:$J$44,6,FALSE)*VLOOKUP(AirBFYLD2!BB$4,'[1]INTERNAL PARAMETERS-1'!$B$5:$J$44,3,FALSE) + AirBFYLD1!BB202*(1-VLOOKUP(AirBFYLD2!BB$4,'[1]INTERNAL PARAMETERS-1'!$B$5:$J$44,5,FALSE))*VLOOKUP(AirBFYLD2!BB$4,'[1]INTERNAL PARAMETERS-1'!$B$5:$J$44,8,FALSE)*VLOOKUP(AirBFYLD2!BB$4,'[1]INTERNAL PARAMETERS-1'!$B$5:$J$44,3,FALSE)</f>
        <v>0</v>
      </c>
      <c r="BC202" s="44">
        <f>AirBFYLD1!BC202*VLOOKUP(AirBFYLD2!BC$4,'[1]INTERNAL PARAMETERS-1'!$B$5:$J$44,5,FALSE)*VLOOKUP(AirBFYLD2!BC$4,'[1]INTERNAL PARAMETERS-1'!$B$5:$J$44,6,FALSE)*VLOOKUP(AirBFYLD2!BC$4,'[1]INTERNAL PARAMETERS-1'!$B$5:$J$44,3,FALSE) + AirBFYLD1!BC202*(1-VLOOKUP(AirBFYLD2!BC$4,'[1]INTERNAL PARAMETERS-1'!$B$5:$J$44,5,FALSE))*VLOOKUP(AirBFYLD2!BC$4,'[1]INTERNAL PARAMETERS-1'!$B$5:$J$44,8,FALSE)*VLOOKUP(AirBFYLD2!BC$4,'[1]INTERNAL PARAMETERS-1'!$B$5:$J$44,3,FALSE)</f>
        <v>0</v>
      </c>
      <c r="BD202" s="44">
        <f>AirBFYLD1!BD202*VLOOKUP(AirBFYLD2!BD$4,'[1]INTERNAL PARAMETERS-1'!$B$5:$J$44,5,FALSE)*VLOOKUP(AirBFYLD2!BD$4,'[1]INTERNAL PARAMETERS-1'!$B$5:$J$44,6,FALSE)*VLOOKUP(AirBFYLD2!BD$4,'[1]INTERNAL PARAMETERS-1'!$B$5:$J$44,3,FALSE) + AirBFYLD1!BD202*(1-VLOOKUP(AirBFYLD2!BD$4,'[1]INTERNAL PARAMETERS-1'!$B$5:$J$44,5,FALSE))*VLOOKUP(AirBFYLD2!BD$4,'[1]INTERNAL PARAMETERS-1'!$B$5:$J$44,8,FALSE)*VLOOKUP(AirBFYLD2!BD$4,'[1]INTERNAL PARAMETERS-1'!$B$5:$J$44,3,FALSE)</f>
        <v>0</v>
      </c>
      <c r="BE202" s="44">
        <f>AirBFYLD1!BE202*VLOOKUP(AirBFYLD2!BE$4,'[1]INTERNAL PARAMETERS-1'!$B$5:$J$44,5,FALSE)*VLOOKUP(AirBFYLD2!BE$4,'[1]INTERNAL PARAMETERS-1'!$B$5:$J$44,6,FALSE)*VLOOKUP(AirBFYLD2!BE$4,'[1]INTERNAL PARAMETERS-1'!$B$5:$J$44,3,FALSE) + AirBFYLD1!BE202*(1-VLOOKUP(AirBFYLD2!BE$4,'[1]INTERNAL PARAMETERS-1'!$B$5:$J$44,5,FALSE))*VLOOKUP(AirBFYLD2!BE$4,'[1]INTERNAL PARAMETERS-1'!$B$5:$J$44,8,FALSE)*VLOOKUP(AirBFYLD2!BE$4,'[1]INTERNAL PARAMETERS-1'!$B$5:$J$44,3,FALSE)</f>
        <v>0</v>
      </c>
      <c r="BF202" s="44">
        <f>AirBFYLD1!BF202*VLOOKUP(AirBFYLD2!BF$4,'[1]INTERNAL PARAMETERS-1'!$B$5:$J$44,5,FALSE)*VLOOKUP(AirBFYLD2!BF$4,'[1]INTERNAL PARAMETERS-1'!$B$5:$J$44,6,FALSE)*VLOOKUP(AirBFYLD2!BF$4,'[1]INTERNAL PARAMETERS-1'!$B$5:$J$44,3,FALSE) + AirBFYLD1!BF202*(1-VLOOKUP(AirBFYLD2!BF$4,'[1]INTERNAL PARAMETERS-1'!$B$5:$J$44,5,FALSE))*VLOOKUP(AirBFYLD2!BF$4,'[1]INTERNAL PARAMETERS-1'!$B$5:$J$44,8,FALSE)*VLOOKUP(AirBFYLD2!BF$4,'[1]INTERNAL PARAMETERS-1'!$B$5:$J$44,3,FALSE)</f>
        <v>0</v>
      </c>
      <c r="BG202" s="44">
        <f>AirBFYLD1!BG202*VLOOKUP(AirBFYLD2!BG$4,'[1]INTERNAL PARAMETERS-1'!$B$5:$J$44,5,FALSE)*VLOOKUP(AirBFYLD2!BG$4,'[1]INTERNAL PARAMETERS-1'!$B$5:$J$44,6,FALSE)*VLOOKUP(AirBFYLD2!BG$4,'[1]INTERNAL PARAMETERS-1'!$B$5:$J$44,3,FALSE) + AirBFYLD1!BG202*(1-VLOOKUP(AirBFYLD2!BG$4,'[1]INTERNAL PARAMETERS-1'!$B$5:$J$44,5,FALSE))*VLOOKUP(AirBFYLD2!BG$4,'[1]INTERNAL PARAMETERS-1'!$B$5:$J$44,8,FALSE)*VLOOKUP(AirBFYLD2!BG$4,'[1]INTERNAL PARAMETERS-1'!$B$5:$J$44,3,FALSE)</f>
        <v>0</v>
      </c>
      <c r="BH202" s="44">
        <f>AirBFYLD1!BH202*VLOOKUP(AirBFYLD2!BH$4,'[1]INTERNAL PARAMETERS-1'!$B$5:$J$44,5,FALSE)*VLOOKUP(AirBFYLD2!BH$4,'[1]INTERNAL PARAMETERS-1'!$B$5:$J$44,6,FALSE)*VLOOKUP(AirBFYLD2!BH$4,'[1]INTERNAL PARAMETERS-1'!$B$5:$J$44,3,FALSE) + AirBFYLD1!BH202*(1-VLOOKUP(AirBFYLD2!BH$4,'[1]INTERNAL PARAMETERS-1'!$B$5:$J$44,5,FALSE))*VLOOKUP(AirBFYLD2!BH$4,'[1]INTERNAL PARAMETERS-1'!$B$5:$J$44,8,FALSE)*VLOOKUP(AirBFYLD2!BH$4,'[1]INTERNAL PARAMETERS-1'!$B$5:$J$44,3,FALSE)</f>
        <v>0</v>
      </c>
      <c r="BI202" s="44">
        <f>AirBFYLD1!BI202*VLOOKUP(AirBFYLD2!BI$4,'[1]INTERNAL PARAMETERS-1'!$B$5:$J$44,5,FALSE)*VLOOKUP(AirBFYLD2!BI$4,'[1]INTERNAL PARAMETERS-1'!$B$5:$J$44,6,FALSE)*VLOOKUP(AirBFYLD2!BI$4,'[1]INTERNAL PARAMETERS-1'!$B$5:$J$44,3,FALSE) + AirBFYLD1!BI202*(1-VLOOKUP(AirBFYLD2!BI$4,'[1]INTERNAL PARAMETERS-1'!$B$5:$J$44,5,FALSE))*VLOOKUP(AirBFYLD2!BI$4,'[1]INTERNAL PARAMETERS-1'!$B$5:$J$44,8,FALSE)*VLOOKUP(AirBFYLD2!BI$4,'[1]INTERNAL PARAMETERS-1'!$B$5:$J$44,3,FALSE)</f>
        <v>0</v>
      </c>
      <c r="BJ202" s="44">
        <f>AirBFYLD1!BJ202*VLOOKUP(AirBFYLD2!BJ$4,'[1]INTERNAL PARAMETERS-1'!$B$5:$J$44,5,FALSE)*VLOOKUP(AirBFYLD2!BJ$4,'[1]INTERNAL PARAMETERS-1'!$B$5:$J$44,6,FALSE)*VLOOKUP(AirBFYLD2!BJ$4,'[1]INTERNAL PARAMETERS-1'!$B$5:$J$44,3,FALSE) + AirBFYLD1!BJ202*(1-VLOOKUP(AirBFYLD2!BJ$4,'[1]INTERNAL PARAMETERS-1'!$B$5:$J$44,5,FALSE))*VLOOKUP(AirBFYLD2!BJ$4,'[1]INTERNAL PARAMETERS-1'!$B$5:$J$44,8,FALSE)*VLOOKUP(AirBFYLD2!BJ$4,'[1]INTERNAL PARAMETERS-1'!$B$5:$J$44,3,FALSE)</f>
        <v>0</v>
      </c>
      <c r="BK202" s="44">
        <f>AirBFYLD1!BK202*VLOOKUP(AirBFYLD2!BK$4,'[1]INTERNAL PARAMETERS-1'!$B$5:$J$44,5,FALSE)*VLOOKUP(AirBFYLD2!BK$4,'[1]INTERNAL PARAMETERS-1'!$B$5:$J$44,6,FALSE)*VLOOKUP(AirBFYLD2!BK$4,'[1]INTERNAL PARAMETERS-1'!$B$5:$J$44,3,FALSE) + AirBFYLD1!BK202*(1-VLOOKUP(AirBFYLD2!BK$4,'[1]INTERNAL PARAMETERS-1'!$B$5:$J$44,5,FALSE))*VLOOKUP(AirBFYLD2!BK$4,'[1]INTERNAL PARAMETERS-1'!$B$5:$J$44,8,FALSE)*VLOOKUP(AirBFYLD2!BK$4,'[1]INTERNAL PARAMETERS-1'!$B$5:$J$44,3,FALSE)</f>
        <v>0</v>
      </c>
      <c r="BL202" s="44">
        <f>AirBFYLD1!BL202*VLOOKUP(AirBFYLD2!BL$4,'[1]INTERNAL PARAMETERS-1'!$B$5:$J$44,5,FALSE)*VLOOKUP(AirBFYLD2!BL$4,'[1]INTERNAL PARAMETERS-1'!$B$5:$J$44,6,FALSE)*VLOOKUP(AirBFYLD2!BL$4,'[1]INTERNAL PARAMETERS-1'!$B$5:$J$44,3,FALSE) + AirBFYLD1!BL202*(1-VLOOKUP(AirBFYLD2!BL$4,'[1]INTERNAL PARAMETERS-1'!$B$5:$J$44,5,FALSE))*VLOOKUP(AirBFYLD2!BL$4,'[1]INTERNAL PARAMETERS-1'!$B$5:$J$44,8,FALSE)*VLOOKUP(AirBFYLD2!BL$4,'[1]INTERNAL PARAMETERS-1'!$B$5:$J$44,3,FALSE)</f>
        <v>0</v>
      </c>
      <c r="BM202" s="44">
        <f>AirBFYLD1!BM202*VLOOKUP(AirBFYLD2!BM$4,'[1]INTERNAL PARAMETERS-1'!$B$5:$J$44,5,FALSE)*VLOOKUP(AirBFYLD2!BM$4,'[1]INTERNAL PARAMETERS-1'!$B$5:$J$44,6,FALSE)*VLOOKUP(AirBFYLD2!BM$4,'[1]INTERNAL PARAMETERS-1'!$B$5:$J$44,3,FALSE) + AirBFYLD1!BM202*(1-VLOOKUP(AirBFYLD2!BM$4,'[1]INTERNAL PARAMETERS-1'!$B$5:$J$44,5,FALSE))*VLOOKUP(AirBFYLD2!BM$4,'[1]INTERNAL PARAMETERS-1'!$B$5:$J$44,8,FALSE)*VLOOKUP(AirBFYLD2!BM$4,'[1]INTERNAL PARAMETERS-1'!$B$5:$J$44,3,FALSE)</f>
        <v>0</v>
      </c>
      <c r="BN202" s="44">
        <f>AirBFYLD1!BN202*VLOOKUP(AirBFYLD2!BN$4,'[1]INTERNAL PARAMETERS-1'!$B$5:$J$44,5,FALSE)*VLOOKUP(AirBFYLD2!BN$4,'[1]INTERNAL PARAMETERS-1'!$B$5:$J$44,6,FALSE)*VLOOKUP(AirBFYLD2!BN$4,'[1]INTERNAL PARAMETERS-1'!$B$5:$J$44,3,FALSE) + AirBFYLD1!BN202*(1-VLOOKUP(AirBFYLD2!BN$4,'[1]INTERNAL PARAMETERS-1'!$B$5:$J$44,5,FALSE))*VLOOKUP(AirBFYLD2!BN$4,'[1]INTERNAL PARAMETERS-1'!$B$5:$J$44,8,FALSE)*VLOOKUP(AirBFYLD2!BN$4,'[1]INTERNAL PARAMETERS-1'!$B$5:$J$44,3,FALSE)</f>
        <v>0</v>
      </c>
      <c r="BO202" s="44">
        <f>AirBFYLD1!BO202*VLOOKUP(AirBFYLD2!BO$4,'[1]INTERNAL PARAMETERS-1'!$B$5:$J$44,5,FALSE)*VLOOKUP(AirBFYLD2!BO$4,'[1]INTERNAL PARAMETERS-1'!$B$5:$J$44,6,FALSE)*VLOOKUP(AirBFYLD2!BO$4,'[1]INTERNAL PARAMETERS-1'!$B$5:$J$44,3,FALSE) + AirBFYLD1!BO202*(1-VLOOKUP(AirBFYLD2!BO$4,'[1]INTERNAL PARAMETERS-1'!$B$5:$J$44,5,FALSE))*VLOOKUP(AirBFYLD2!BO$4,'[1]INTERNAL PARAMETERS-1'!$B$5:$J$44,8,FALSE)*VLOOKUP(AirBFYLD2!BO$4,'[1]INTERNAL PARAMETERS-1'!$B$5:$J$44,3,FALSE)</f>
        <v>0</v>
      </c>
      <c r="BP202" s="44">
        <f>AirBFYLD1!BP202*VLOOKUP(AirBFYLD2!BP$4,'[1]INTERNAL PARAMETERS-1'!$B$5:$J$44,5,FALSE)*VLOOKUP(AirBFYLD2!BP$4,'[1]INTERNAL PARAMETERS-1'!$B$5:$J$44,6,FALSE)*VLOOKUP(AirBFYLD2!BP$4,'[1]INTERNAL PARAMETERS-1'!$B$5:$J$44,3,FALSE) + AirBFYLD1!BP202*(1-VLOOKUP(AirBFYLD2!BP$4,'[1]INTERNAL PARAMETERS-1'!$B$5:$J$44,5,FALSE))*VLOOKUP(AirBFYLD2!BP$4,'[1]INTERNAL PARAMETERS-1'!$B$5:$J$44,8,FALSE)*VLOOKUP(AirBFYLD2!BP$4,'[1]INTERNAL PARAMETERS-1'!$B$5:$J$44,3,FALSE)</f>
        <v>0</v>
      </c>
      <c r="BQ202" s="44">
        <f>AirBFYLD1!BQ202*VLOOKUP(AirBFYLD2!BQ$4,'[1]INTERNAL PARAMETERS-1'!$B$5:$J$44,5,FALSE)*VLOOKUP(AirBFYLD2!BQ$4,'[1]INTERNAL PARAMETERS-1'!$B$5:$J$44,6,FALSE)*VLOOKUP(AirBFYLD2!BQ$4,'[1]INTERNAL PARAMETERS-1'!$B$5:$J$44,3,FALSE) + AirBFYLD1!BQ202*(1-VLOOKUP(AirBFYLD2!BQ$4,'[1]INTERNAL PARAMETERS-1'!$B$5:$J$44,5,FALSE))*VLOOKUP(AirBFYLD2!BQ$4,'[1]INTERNAL PARAMETERS-1'!$B$5:$J$44,8,FALSE)*VLOOKUP(AirBFYLD2!BQ$4,'[1]INTERNAL PARAMETERS-1'!$B$5:$J$44,3,FALSE)</f>
        <v>0</v>
      </c>
      <c r="BR202" s="44">
        <f>AirBFYLD1!BR202*VLOOKUP(AirBFYLD2!BR$4,'[1]INTERNAL PARAMETERS-1'!$B$5:$J$44,5,FALSE)*VLOOKUP(AirBFYLD2!BR$4,'[1]INTERNAL PARAMETERS-1'!$B$5:$J$44,6,FALSE)*VLOOKUP(AirBFYLD2!BR$4,'[1]INTERNAL PARAMETERS-1'!$B$5:$J$44,3,FALSE) + AirBFYLD1!BR202*(1-VLOOKUP(AirBFYLD2!BR$4,'[1]INTERNAL PARAMETERS-1'!$B$5:$J$44,5,FALSE))*VLOOKUP(AirBFYLD2!BR$4,'[1]INTERNAL PARAMETERS-1'!$B$5:$J$44,8,FALSE)*VLOOKUP(AirBFYLD2!BR$4,'[1]INTERNAL PARAMETERS-1'!$B$5:$J$44,3,FALSE)</f>
        <v>0</v>
      </c>
      <c r="BS202" s="44">
        <f>AirBFYLD1!BS202*VLOOKUP(AirBFYLD2!BS$4,'[1]INTERNAL PARAMETERS-1'!$B$5:$J$44,5,FALSE)*VLOOKUP(AirBFYLD2!BS$4,'[1]INTERNAL PARAMETERS-1'!$B$5:$J$44,6,FALSE)*VLOOKUP(AirBFYLD2!BS$4,'[1]INTERNAL PARAMETERS-1'!$B$5:$J$44,3,FALSE) + AirBFYLD1!BS202*(1-VLOOKUP(AirBFYLD2!BS$4,'[1]INTERNAL PARAMETERS-1'!$B$5:$J$44,5,FALSE))*VLOOKUP(AirBFYLD2!BS$4,'[1]INTERNAL PARAMETERS-1'!$B$5:$J$44,8,FALSE)*VLOOKUP(AirBFYLD2!BS$4,'[1]INTERNAL PARAMETERS-1'!$B$5:$J$44,3,FALSE)</f>
        <v>0</v>
      </c>
      <c r="BT202" s="44">
        <f>AirBFYLD1!BT202*VLOOKUP(AirBFYLD2!BT$4,'[1]INTERNAL PARAMETERS-1'!$B$5:$J$44,5,FALSE)*VLOOKUP(AirBFYLD2!BT$4,'[1]INTERNAL PARAMETERS-1'!$B$5:$J$44,6,FALSE)*VLOOKUP(AirBFYLD2!BT$4,'[1]INTERNAL PARAMETERS-1'!$B$5:$J$44,3,FALSE) + AirBFYLD1!BT202*(1-VLOOKUP(AirBFYLD2!BT$4,'[1]INTERNAL PARAMETERS-1'!$B$5:$J$44,5,FALSE))*VLOOKUP(AirBFYLD2!BT$4,'[1]INTERNAL PARAMETERS-1'!$B$5:$J$44,8,FALSE)*VLOOKUP(AirBFYLD2!BT$4,'[1]INTERNAL PARAMETERS-1'!$B$5:$J$44,3,FALSE)</f>
        <v>0</v>
      </c>
      <c r="BU202" s="44">
        <f>AirBFYLD1!BU202*VLOOKUP(AirBFYLD2!BU$4,'[1]INTERNAL PARAMETERS-1'!$B$5:$J$44,5,FALSE)*VLOOKUP(AirBFYLD2!BU$4,'[1]INTERNAL PARAMETERS-1'!$B$5:$J$44,6,FALSE)*VLOOKUP(AirBFYLD2!BU$4,'[1]INTERNAL PARAMETERS-1'!$B$5:$J$44,3,FALSE) + AirBFYLD1!BU202*(1-VLOOKUP(AirBFYLD2!BU$4,'[1]INTERNAL PARAMETERS-1'!$B$5:$J$44,5,FALSE))*VLOOKUP(AirBFYLD2!BU$4,'[1]INTERNAL PARAMETERS-1'!$B$5:$J$44,8,FALSE)*VLOOKUP(AirBFYLD2!BU$4,'[1]INTERNAL PARAMETERS-1'!$B$5:$J$44,3,FALSE)</f>
        <v>0</v>
      </c>
      <c r="BV202" s="44">
        <f>AirBFYLD1!BV202*VLOOKUP(AirBFYLD2!BV$4,'[1]INTERNAL PARAMETERS-1'!$B$5:$J$44,5,FALSE)*VLOOKUP(AirBFYLD2!BV$4,'[1]INTERNAL PARAMETERS-1'!$B$5:$J$44,6,FALSE)*VLOOKUP(AirBFYLD2!BV$4,'[1]INTERNAL PARAMETERS-1'!$B$5:$J$44,3,FALSE) + AirBFYLD1!BV202*(1-VLOOKUP(AirBFYLD2!BV$4,'[1]INTERNAL PARAMETERS-1'!$B$5:$J$44,5,FALSE))*VLOOKUP(AirBFYLD2!BV$4,'[1]INTERNAL PARAMETERS-1'!$B$5:$J$44,8,FALSE)*VLOOKUP(AirBFYLD2!BV$4,'[1]INTERNAL PARAMETERS-1'!$B$5:$J$44,3,FALSE)</f>
        <v>0</v>
      </c>
      <c r="BW202" s="44">
        <f>AirBFYLD1!BW202*VLOOKUP(AirBFYLD2!BW$4,'[1]INTERNAL PARAMETERS-1'!$B$5:$J$44,5,FALSE)*VLOOKUP(AirBFYLD2!BW$4,'[1]INTERNAL PARAMETERS-1'!$B$5:$J$44,6,FALSE)*VLOOKUP(AirBFYLD2!BW$4,'[1]INTERNAL PARAMETERS-1'!$B$5:$J$44,3,FALSE) + AirBFYLD1!BW202*(1-VLOOKUP(AirBFYLD2!BW$4,'[1]INTERNAL PARAMETERS-1'!$B$5:$J$44,5,FALSE))*VLOOKUP(AirBFYLD2!BW$4,'[1]INTERNAL PARAMETERS-1'!$B$5:$J$44,8,FALSE)*VLOOKUP(AirBFYLD2!BW$4,'[1]INTERNAL PARAMETERS-1'!$B$5:$J$44,3,FALSE)</f>
        <v>0</v>
      </c>
      <c r="BX202" s="44">
        <f>AirBFYLD1!BX202*VLOOKUP(AirBFYLD2!BX$4,'[1]INTERNAL PARAMETERS-1'!$B$5:$J$44,5,FALSE)*VLOOKUP(AirBFYLD2!BX$4,'[1]INTERNAL PARAMETERS-1'!$B$5:$J$44,6,FALSE)*VLOOKUP(AirBFYLD2!BX$4,'[1]INTERNAL PARAMETERS-1'!$B$5:$J$44,3,FALSE) + AirBFYLD1!BX202*(1-VLOOKUP(AirBFYLD2!BX$4,'[1]INTERNAL PARAMETERS-1'!$B$5:$J$44,5,FALSE))*VLOOKUP(AirBFYLD2!BX$4,'[1]INTERNAL PARAMETERS-1'!$B$5:$J$44,8,FALSE)*VLOOKUP(AirBFYLD2!BX$4,'[1]INTERNAL PARAMETERS-1'!$B$5:$J$44,3,FALSE)</f>
        <v>0</v>
      </c>
      <c r="BY202" s="44">
        <f>AirBFYLD1!BY202*VLOOKUP(AirBFYLD2!BY$4,'[1]INTERNAL PARAMETERS-1'!$B$5:$J$44,5,FALSE)*VLOOKUP(AirBFYLD2!BY$4,'[1]INTERNAL PARAMETERS-1'!$B$5:$J$44,6,FALSE)*VLOOKUP(AirBFYLD2!BY$4,'[1]INTERNAL PARAMETERS-1'!$B$5:$J$44,3,FALSE) + AirBFYLD1!BY202*(1-VLOOKUP(AirBFYLD2!BY$4,'[1]INTERNAL PARAMETERS-1'!$B$5:$J$44,5,FALSE))*VLOOKUP(AirBFYLD2!BY$4,'[1]INTERNAL PARAMETERS-1'!$B$5:$J$44,8,FALSE)*VLOOKUP(AirBFYLD2!BY$4,'[1]INTERNAL PARAMETERS-1'!$B$5:$J$44,3,FALSE)</f>
        <v>0</v>
      </c>
      <c r="BZ202" s="44">
        <f>AirBFYLD1!BZ202*VLOOKUP(AirBFYLD2!BZ$4,'[1]INTERNAL PARAMETERS-1'!$B$5:$J$44,5,FALSE)*VLOOKUP(AirBFYLD2!BZ$4,'[1]INTERNAL PARAMETERS-1'!$B$5:$J$44,6,FALSE)*VLOOKUP(AirBFYLD2!BZ$4,'[1]INTERNAL PARAMETERS-1'!$B$5:$J$44,3,FALSE) + AirBFYLD1!BZ202*(1-VLOOKUP(AirBFYLD2!BZ$4,'[1]INTERNAL PARAMETERS-1'!$B$5:$J$44,5,FALSE))*VLOOKUP(AirBFYLD2!BZ$4,'[1]INTERNAL PARAMETERS-1'!$B$5:$J$44,8,FALSE)*VLOOKUP(AirBFYLD2!BZ$4,'[1]INTERNAL PARAMETERS-1'!$B$5:$J$44,3,FALSE)</f>
        <v>0</v>
      </c>
      <c r="CA202" s="44">
        <f>AirBFYLD1!CA202*VLOOKUP(AirBFYLD2!CA$4,'[1]INTERNAL PARAMETERS-1'!$B$5:$J$44,5,FALSE)*VLOOKUP(AirBFYLD2!CA$4,'[1]INTERNAL PARAMETERS-1'!$B$5:$J$44,6,FALSE)*VLOOKUP(AirBFYLD2!CA$4,'[1]INTERNAL PARAMETERS-1'!$B$5:$J$44,3,FALSE) + AirBFYLD1!CA202*(1-VLOOKUP(AirBFYLD2!CA$4,'[1]INTERNAL PARAMETERS-1'!$B$5:$J$44,5,FALSE))*VLOOKUP(AirBFYLD2!CA$4,'[1]INTERNAL PARAMETERS-1'!$B$5:$J$44,8,FALSE)*VLOOKUP(AirBFYLD2!CA$4,'[1]INTERNAL PARAMETERS-1'!$B$5:$J$44,3,FALSE)</f>
        <v>0</v>
      </c>
      <c r="CB202" s="44">
        <f>AirBFYLD1!CB202*VLOOKUP(AirBFYLD2!CB$4,'[1]INTERNAL PARAMETERS-1'!$B$5:$J$44,5,FALSE)*VLOOKUP(AirBFYLD2!CB$4,'[1]INTERNAL PARAMETERS-1'!$B$5:$J$44,6,FALSE)*VLOOKUP(AirBFYLD2!CB$4,'[1]INTERNAL PARAMETERS-1'!$B$5:$J$44,3,FALSE) + AirBFYLD1!CB202*(1-VLOOKUP(AirBFYLD2!CB$4,'[1]INTERNAL PARAMETERS-1'!$B$5:$J$44,5,FALSE))*VLOOKUP(AirBFYLD2!CB$4,'[1]INTERNAL PARAMETERS-1'!$B$5:$J$44,8,FALSE)*VLOOKUP(AirBFYLD2!CB$4,'[1]INTERNAL PARAMETERS-1'!$B$5:$J$44,3,FALSE)</f>
        <v>0</v>
      </c>
      <c r="CC202" s="44">
        <f>AirBFYLD1!CC202*VLOOKUP(AirBFYLD2!CC$4,'[1]INTERNAL PARAMETERS-1'!$B$5:$J$44,5,FALSE)*VLOOKUP(AirBFYLD2!CC$4,'[1]INTERNAL PARAMETERS-1'!$B$5:$J$44,6,FALSE)*VLOOKUP(AirBFYLD2!CC$4,'[1]INTERNAL PARAMETERS-1'!$B$5:$J$44,3,FALSE) + AirBFYLD1!CC202*(1-VLOOKUP(AirBFYLD2!CC$4,'[1]INTERNAL PARAMETERS-1'!$B$5:$J$44,5,FALSE))*VLOOKUP(AirBFYLD2!CC$4,'[1]INTERNAL PARAMETERS-1'!$B$5:$J$44,8,FALSE)*VLOOKUP(AirBFYLD2!CC$4,'[1]INTERNAL PARAMETERS-1'!$B$5:$J$44,3,FALSE)</f>
        <v>0</v>
      </c>
      <c r="CD202" s="44">
        <f>AirBFYLD1!CD202*VLOOKUP(AirBFYLD2!CD$4,'[1]INTERNAL PARAMETERS-1'!$B$5:$J$44,5,FALSE)*VLOOKUP(AirBFYLD2!CD$4,'[1]INTERNAL PARAMETERS-1'!$B$5:$J$44,6,FALSE)*VLOOKUP(AirBFYLD2!CD$4,'[1]INTERNAL PARAMETERS-1'!$B$5:$J$44,3,FALSE) + AirBFYLD1!CD202*(1-VLOOKUP(AirBFYLD2!CD$4,'[1]INTERNAL PARAMETERS-1'!$B$5:$J$44,5,FALSE))*VLOOKUP(AirBFYLD2!CD$4,'[1]INTERNAL PARAMETERS-1'!$B$5:$J$44,8,FALSE)*VLOOKUP(AirBFYLD2!CD$4,'[1]INTERNAL PARAMETERS-1'!$B$5:$J$44,3,FALSE)</f>
        <v>0</v>
      </c>
      <c r="CE202" s="44">
        <f>AirBFYLD1!CE202*VLOOKUP(AirBFYLD2!CE$4,'[1]INTERNAL PARAMETERS-1'!$B$5:$J$44,5,FALSE)*VLOOKUP(AirBFYLD2!CE$4,'[1]INTERNAL PARAMETERS-1'!$B$5:$J$44,6,FALSE)*VLOOKUP(AirBFYLD2!CE$4,'[1]INTERNAL PARAMETERS-1'!$B$5:$J$44,3,FALSE) + AirBFYLD1!CE202*(1-VLOOKUP(AirBFYLD2!CE$4,'[1]INTERNAL PARAMETERS-1'!$B$5:$J$44,5,FALSE))*VLOOKUP(AirBFYLD2!CE$4,'[1]INTERNAL PARAMETERS-1'!$B$5:$J$44,8,FALSE)*VLOOKUP(AirBFYLD2!CE$4,'[1]INTERNAL PARAMETERS-1'!$B$5:$J$44,3,FALSE)</f>
        <v>0</v>
      </c>
      <c r="CF202" s="44">
        <f>AirBFYLD1!CF202*VLOOKUP(AirBFYLD2!CF$4,'[1]INTERNAL PARAMETERS-1'!$B$5:$J$44,5,FALSE)*VLOOKUP(AirBFYLD2!CF$4,'[1]INTERNAL PARAMETERS-1'!$B$5:$J$44,6,FALSE)*VLOOKUP(AirBFYLD2!CF$4,'[1]INTERNAL PARAMETERS-1'!$B$5:$J$44,3,FALSE) + AirBFYLD1!CF202*(1-VLOOKUP(AirBFYLD2!CF$4,'[1]INTERNAL PARAMETERS-1'!$B$5:$J$44,5,FALSE))*VLOOKUP(AirBFYLD2!CF$4,'[1]INTERNAL PARAMETERS-1'!$B$5:$J$44,8,FALSE)*VLOOKUP(AirBFYLD2!CF$4,'[1]INTERNAL PARAMETERS-1'!$B$5:$J$44,3,FALSE)</f>
        <v>0</v>
      </c>
      <c r="CG202" s="44">
        <f>AirBFYLD1!CG202*VLOOKUP(AirBFYLD2!CG$4,'[1]INTERNAL PARAMETERS-1'!$B$5:$J$44,5,FALSE)*VLOOKUP(AirBFYLD2!CG$4,'[1]INTERNAL PARAMETERS-1'!$B$5:$J$44,6,FALSE)*VLOOKUP(AirBFYLD2!CG$4,'[1]INTERNAL PARAMETERS-1'!$B$5:$J$44,3,FALSE) + AirBFYLD1!CG202*(1-VLOOKUP(AirBFYLD2!CG$4,'[1]INTERNAL PARAMETERS-1'!$B$5:$J$44,5,FALSE))*VLOOKUP(AirBFYLD2!CG$4,'[1]INTERNAL PARAMETERS-1'!$B$5:$J$44,8,FALSE)*VLOOKUP(AirBFYLD2!CG$4,'[1]INTERNAL PARAMETERS-1'!$B$5:$J$44,3,FALSE)</f>
        <v>0</v>
      </c>
      <c r="CH202" s="43">
        <f>AirBFYLD1!CH202*VLOOKUP(AirBFYLD2!CH$4,'[1]INTERNAL PARAMETERS-1'!$B$5:$J$44,5,FALSE)*VLOOKUP(AirBFYLD2!CH$4,'[1]INTERNAL PARAMETERS-1'!$B$5:$J$44,6,FALSE)*VLOOKUP(AirBFYLD2!CH$4,'[1]INTERNAL PARAMETERS-1'!$B$5:$J$44,3,FALSE) + AirBFYLD1!CH202*(1-VLOOKUP(AirBFYLD2!CH$4,'[1]INTERNAL PARAMETERS-1'!$B$5:$J$44,5,FALSE))*VLOOKUP(AirBFYLD2!CH$4,'[1]INTERNAL PARAMETERS-1'!$B$5:$J$44,8,FALSE)*VLOOKUP(AirBFYLD2!CH$4,'[1]INTERNAL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5">
      <c r="B203" s="58" t="s">
        <v>7</v>
      </c>
      <c r="C203" s="57" t="s">
        <v>50</v>
      </c>
      <c r="D203" s="57" t="s">
        <v>67</v>
      </c>
      <c r="E203" s="133">
        <f>AirBF!X203</f>
        <v>0</v>
      </c>
      <c r="F203" s="59">
        <f>'[1]INTERNAL PARAMETERS-1'!M5</f>
        <v>85.012</v>
      </c>
      <c r="G203" s="45">
        <f>AirBFYLD1!G203*VLOOKUP(AirBFYLD2!G$4,'[1]INTERNAL PARAMETERS-1'!$B$5:$J$44,5,FALSE)*VLOOKUP(AirBFYLD2!G$4,'[1]INTERNAL PARAMETERS-1'!$B$5:$J$44,7,FALSE)*AirBFYLD2!$F203 + AirBFYLD1!G203*(1-VLOOKUP(AirBFYLD2!G$4,'[1]INTERNAL PARAMETERS-1'!$B$5:$J$44,5,FALSE))*VLOOKUP(AirBFYLD2!G$4,'[1]INTERNAL PARAMETERS-1'!$B$5:$J$44,9,FALSE)*AirBFYLD2!$F203</f>
        <v>0</v>
      </c>
      <c r="H203" s="44">
        <f>AirBFYLD1!H203*VLOOKUP(AirBFYLD2!H$4,'[1]INTERNAL PARAMETERS-1'!$B$5:$J$44,5,FALSE)*VLOOKUP(AirBFYLD2!H$4,'[1]INTERNAL PARAMETERS-1'!$B$5:$J$44,7,FALSE)*AirBFYLD2!$F203 + AirBFYLD1!H203*(1-VLOOKUP(AirBFYLD2!H$4,'[1]INTERNAL PARAMETERS-1'!$B$5:$J$44,5,FALSE))*VLOOKUP(AirBFYLD2!H$4,'[1]INTERNAL PARAMETERS-1'!$B$5:$J$44,9,FALSE)*AirBFYLD2!$F203</f>
        <v>0</v>
      </c>
      <c r="I203" s="44">
        <f>AirBFYLD1!I203*VLOOKUP(AirBFYLD2!I$4,'[1]INTERNAL PARAMETERS-1'!$B$5:$J$44,5,FALSE)*VLOOKUP(AirBFYLD2!I$4,'[1]INTERNAL PARAMETERS-1'!$B$5:$J$44,7,FALSE)*AirBFYLD2!$F203 + AirBFYLD1!I203*(1-VLOOKUP(AirBFYLD2!I$4,'[1]INTERNAL PARAMETERS-1'!$B$5:$J$44,5,FALSE))*VLOOKUP(AirBFYLD2!I$4,'[1]INTERNAL PARAMETERS-1'!$B$5:$J$44,9,FALSE)*AirBFYLD2!$F203</f>
        <v>0</v>
      </c>
      <c r="J203" s="44">
        <f>AirBFYLD1!J203*VLOOKUP(AirBFYLD2!J$4,'[1]INTERNAL PARAMETERS-1'!$B$5:$J$44,5,FALSE)*VLOOKUP(AirBFYLD2!J$4,'[1]INTERNAL PARAMETERS-1'!$B$5:$J$44,7,FALSE)*AirBFYLD2!$F203 + AirBFYLD1!J203*(1-VLOOKUP(AirBFYLD2!J$4,'[1]INTERNAL PARAMETERS-1'!$B$5:$J$44,5,FALSE))*VLOOKUP(AirBFYLD2!J$4,'[1]INTERNAL PARAMETERS-1'!$B$5:$J$44,9,FALSE)*AirBFYLD2!$F203</f>
        <v>0</v>
      </c>
      <c r="K203" s="44">
        <f>AirBFYLD1!K203*VLOOKUP(AirBFYLD2!K$4,'[1]INTERNAL PARAMETERS-1'!$B$5:$J$44,5,FALSE)*VLOOKUP(AirBFYLD2!K$4,'[1]INTERNAL PARAMETERS-1'!$B$5:$J$44,7,FALSE)*AirBFYLD2!$F203 + AirBFYLD1!K203*(1-VLOOKUP(AirBFYLD2!K$4,'[1]INTERNAL PARAMETERS-1'!$B$5:$J$44,5,FALSE))*VLOOKUP(AirBFYLD2!K$4,'[1]INTERNAL PARAMETERS-1'!$B$5:$J$44,9,FALSE)*AirBFYLD2!$F203</f>
        <v>0</v>
      </c>
      <c r="L203" s="44">
        <f>AirBFYLD1!L203*VLOOKUP(AirBFYLD2!L$4,'[1]INTERNAL PARAMETERS-1'!$B$5:$J$44,5,FALSE)*VLOOKUP(AirBFYLD2!L$4,'[1]INTERNAL PARAMETERS-1'!$B$5:$J$44,7,FALSE)*AirBFYLD2!$F203 + AirBFYLD1!L203*(1-VLOOKUP(AirBFYLD2!L$4,'[1]INTERNAL PARAMETERS-1'!$B$5:$J$44,5,FALSE))*VLOOKUP(AirBFYLD2!L$4,'[1]INTERNAL PARAMETERS-1'!$B$5:$J$44,9,FALSE)*AirBFYLD2!$F203</f>
        <v>0</v>
      </c>
      <c r="M203" s="44">
        <f>AirBFYLD1!M203*VLOOKUP(AirBFYLD2!M$4,'[1]INTERNAL PARAMETERS-1'!$B$5:$J$44,5,FALSE)*VLOOKUP(AirBFYLD2!M$4,'[1]INTERNAL PARAMETERS-1'!$B$5:$J$44,7,FALSE)*AirBFYLD2!$F203 + AirBFYLD1!M203*(1-VLOOKUP(AirBFYLD2!M$4,'[1]INTERNAL PARAMETERS-1'!$B$5:$J$44,5,FALSE))*VLOOKUP(AirBFYLD2!M$4,'[1]INTERNAL PARAMETERS-1'!$B$5:$J$44,9,FALSE)*AirBFYLD2!$F203</f>
        <v>0</v>
      </c>
      <c r="N203" s="44">
        <f>AirBFYLD1!N203*VLOOKUP(AirBFYLD2!N$4,'[1]INTERNAL PARAMETERS-1'!$B$5:$J$44,5,FALSE)*VLOOKUP(AirBFYLD2!N$4,'[1]INTERNAL PARAMETERS-1'!$B$5:$J$44,7,FALSE)*AirBFYLD2!$F203 + AirBFYLD1!N203*(1-VLOOKUP(AirBFYLD2!N$4,'[1]INTERNAL PARAMETERS-1'!$B$5:$J$44,5,FALSE))*VLOOKUP(AirBFYLD2!N$4,'[1]INTERNAL PARAMETERS-1'!$B$5:$J$44,9,FALSE)*AirBFYLD2!$F203</f>
        <v>0</v>
      </c>
      <c r="O203" s="44">
        <f>AirBFYLD1!O203*VLOOKUP(AirBFYLD2!O$4,'[1]INTERNAL PARAMETERS-1'!$B$5:$J$44,5,FALSE)*VLOOKUP(AirBFYLD2!O$4,'[1]INTERNAL PARAMETERS-1'!$B$5:$J$44,7,FALSE)*AirBFYLD2!$F203 + AirBFYLD1!O203*(1-VLOOKUP(AirBFYLD2!O$4,'[1]INTERNAL PARAMETERS-1'!$B$5:$J$44,5,FALSE))*VLOOKUP(AirBFYLD2!O$4,'[1]INTERNAL PARAMETERS-1'!$B$5:$J$44,9,FALSE)*AirBFYLD2!$F203</f>
        <v>0</v>
      </c>
      <c r="P203" s="44">
        <f>AirBFYLD1!P203*VLOOKUP(AirBFYLD2!P$4,'[1]INTERNAL PARAMETERS-1'!$B$5:$J$44,5,FALSE)*VLOOKUP(AirBFYLD2!P$4,'[1]INTERNAL PARAMETERS-1'!$B$5:$J$44,7,FALSE)*AirBFYLD2!$F203 + AirBFYLD1!P203*(1-VLOOKUP(AirBFYLD2!P$4,'[1]INTERNAL PARAMETERS-1'!$B$5:$J$44,5,FALSE))*VLOOKUP(AirBFYLD2!P$4,'[1]INTERNAL PARAMETERS-1'!$B$5:$J$44,9,FALSE)*AirBFYLD2!$F203</f>
        <v>0</v>
      </c>
      <c r="Q203" s="44">
        <f>AirBFYLD1!Q203*VLOOKUP(AirBFYLD2!Q$4,'[1]INTERNAL PARAMETERS-1'!$B$5:$J$44,5,FALSE)*VLOOKUP(AirBFYLD2!Q$4,'[1]INTERNAL PARAMETERS-1'!$B$5:$J$44,7,FALSE)*AirBFYLD2!$F203 + AirBFYLD1!Q203*(1-VLOOKUP(AirBFYLD2!Q$4,'[1]INTERNAL PARAMETERS-1'!$B$5:$J$44,5,FALSE))*VLOOKUP(AirBFYLD2!Q$4,'[1]INTERNAL PARAMETERS-1'!$B$5:$J$44,9,FALSE)*AirBFYLD2!$F203</f>
        <v>0</v>
      </c>
      <c r="R203" s="44">
        <f>AirBFYLD1!R203*VLOOKUP(AirBFYLD2!R$4,'[1]INTERNAL PARAMETERS-1'!$B$5:$J$44,5,FALSE)*VLOOKUP(AirBFYLD2!R$4,'[1]INTERNAL PARAMETERS-1'!$B$5:$J$44,7,FALSE)*AirBFYLD2!$F203 + AirBFYLD1!R203*(1-VLOOKUP(AirBFYLD2!R$4,'[1]INTERNAL PARAMETERS-1'!$B$5:$J$44,5,FALSE))*VLOOKUP(AirBFYLD2!R$4,'[1]INTERNAL PARAMETERS-1'!$B$5:$J$44,9,FALSE)*AirBFYLD2!$F203</f>
        <v>0</v>
      </c>
      <c r="S203" s="44">
        <f>AirBFYLD1!S203*VLOOKUP(AirBFYLD2!S$4,'[1]INTERNAL PARAMETERS-1'!$B$5:$J$44,5,FALSE)*VLOOKUP(AirBFYLD2!S$4,'[1]INTERNAL PARAMETERS-1'!$B$5:$J$44,7,FALSE)*AirBFYLD2!$F203 + AirBFYLD1!S203*(1-VLOOKUP(AirBFYLD2!S$4,'[1]INTERNAL PARAMETERS-1'!$B$5:$J$44,5,FALSE))*VLOOKUP(AirBFYLD2!S$4,'[1]INTERNAL PARAMETERS-1'!$B$5:$J$44,9,FALSE)*AirBFYLD2!$F203</f>
        <v>0</v>
      </c>
      <c r="T203" s="44">
        <f>AirBFYLD1!T203*VLOOKUP(AirBFYLD2!T$4,'[1]INTERNAL PARAMETERS-1'!$B$5:$J$44,5,FALSE)*VLOOKUP(AirBFYLD2!T$4,'[1]INTERNAL PARAMETERS-1'!$B$5:$J$44,7,FALSE)*AirBFYLD2!$F203 + AirBFYLD1!T203*(1-VLOOKUP(AirBFYLD2!T$4,'[1]INTERNAL PARAMETERS-1'!$B$5:$J$44,5,FALSE))*VLOOKUP(AirBFYLD2!T$4,'[1]INTERNAL PARAMETERS-1'!$B$5:$J$44,9,FALSE)*AirBFYLD2!$F203</f>
        <v>0</v>
      </c>
      <c r="U203" s="44">
        <f>AirBFYLD1!U203*VLOOKUP(AirBFYLD2!U$4,'[1]INTERNAL PARAMETERS-1'!$B$5:$J$44,5,FALSE)*VLOOKUP(AirBFYLD2!U$4,'[1]INTERNAL PARAMETERS-1'!$B$5:$J$44,7,FALSE)*AirBFYLD2!$F203 + AirBFYLD1!U203*(1-VLOOKUP(AirBFYLD2!U$4,'[1]INTERNAL PARAMETERS-1'!$B$5:$J$44,5,FALSE))*VLOOKUP(AirBFYLD2!U$4,'[1]INTERNAL PARAMETERS-1'!$B$5:$J$44,9,FALSE)*AirBFYLD2!$F203</f>
        <v>0</v>
      </c>
      <c r="V203" s="44">
        <f>AirBFYLD1!V203*VLOOKUP(AirBFYLD2!V$4,'[1]INTERNAL PARAMETERS-1'!$B$5:$J$44,5,FALSE)*VLOOKUP(AirBFYLD2!V$4,'[1]INTERNAL PARAMETERS-1'!$B$5:$J$44,7,FALSE)*AirBFYLD2!$F203 + AirBFYLD1!V203*(1-VLOOKUP(AirBFYLD2!V$4,'[1]INTERNAL PARAMETERS-1'!$B$5:$J$44,5,FALSE))*VLOOKUP(AirBFYLD2!V$4,'[1]INTERNAL PARAMETERS-1'!$B$5:$J$44,9,FALSE)*AirBFYLD2!$F203</f>
        <v>0</v>
      </c>
      <c r="W203" s="44">
        <f>AirBFYLD1!W203*VLOOKUP(AirBFYLD2!W$4,'[1]INTERNAL PARAMETERS-1'!$B$5:$J$44,5,FALSE)*VLOOKUP(AirBFYLD2!W$4,'[1]INTERNAL PARAMETERS-1'!$B$5:$J$44,7,FALSE)*AirBFYLD2!$F203 + AirBFYLD1!W203*(1-VLOOKUP(AirBFYLD2!W$4,'[1]INTERNAL PARAMETERS-1'!$B$5:$J$44,5,FALSE))*VLOOKUP(AirBFYLD2!W$4,'[1]INTERNAL PARAMETERS-1'!$B$5:$J$44,9,FALSE)*AirBFYLD2!$F203</f>
        <v>0</v>
      </c>
      <c r="X203" s="44">
        <f>AirBFYLD1!X203*VLOOKUP(AirBFYLD2!X$4,'[1]INTERNAL PARAMETERS-1'!$B$5:$J$44,5,FALSE)*VLOOKUP(AirBFYLD2!X$4,'[1]INTERNAL PARAMETERS-1'!$B$5:$J$44,7,FALSE)*AirBFYLD2!$F203 + AirBFYLD1!X203*(1-VLOOKUP(AirBFYLD2!X$4,'[1]INTERNAL PARAMETERS-1'!$B$5:$J$44,5,FALSE))*VLOOKUP(AirBFYLD2!X$4,'[1]INTERNAL PARAMETERS-1'!$B$5:$J$44,9,FALSE)*AirBFYLD2!$F203</f>
        <v>0</v>
      </c>
      <c r="Y203" s="44">
        <f>AirBFYLD1!Y203*VLOOKUP(AirBFYLD2!Y$4,'[1]INTERNAL PARAMETERS-1'!$B$5:$J$44,5,FALSE)*VLOOKUP(AirBFYLD2!Y$4,'[1]INTERNAL PARAMETERS-1'!$B$5:$J$44,7,FALSE)*AirBFYLD2!$F203 + AirBFYLD1!Y203*(1-VLOOKUP(AirBFYLD2!Y$4,'[1]INTERNAL PARAMETERS-1'!$B$5:$J$44,5,FALSE))*VLOOKUP(AirBFYLD2!Y$4,'[1]INTERNAL PARAMETERS-1'!$B$5:$J$44,9,FALSE)*AirBFYLD2!$F203</f>
        <v>0</v>
      </c>
      <c r="Z203" s="44">
        <f>AirBFYLD1!Z203*VLOOKUP(AirBFYLD2!Z$4,'[1]INTERNAL PARAMETERS-1'!$B$5:$J$44,5,FALSE)*VLOOKUP(AirBFYLD2!Z$4,'[1]INTERNAL PARAMETERS-1'!$B$5:$J$44,7,FALSE)*AirBFYLD2!$F203 + AirBFYLD1!Z203*(1-VLOOKUP(AirBFYLD2!Z$4,'[1]INTERNAL PARAMETERS-1'!$B$5:$J$44,5,FALSE))*VLOOKUP(AirBFYLD2!Z$4,'[1]INTERNAL PARAMETERS-1'!$B$5:$J$44,9,FALSE)*AirBFYLD2!$F203</f>
        <v>0</v>
      </c>
      <c r="AA203" s="44">
        <f>AirBFYLD1!AA203*VLOOKUP(AirBFYLD2!AA$4,'[1]INTERNAL PARAMETERS-1'!$B$5:$J$44,5,FALSE)*VLOOKUP(AirBFYLD2!AA$4,'[1]INTERNAL PARAMETERS-1'!$B$5:$J$44,7,FALSE)*AirBFYLD2!$F203 + AirBFYLD1!AA203*(1-VLOOKUP(AirBFYLD2!AA$4,'[1]INTERNAL PARAMETERS-1'!$B$5:$J$44,5,FALSE))*VLOOKUP(AirBFYLD2!AA$4,'[1]INTERNAL PARAMETERS-1'!$B$5:$J$44,9,FALSE)*AirBFYLD2!$F203</f>
        <v>0</v>
      </c>
      <c r="AB203" s="44">
        <f>AirBFYLD1!AB203*VLOOKUP(AirBFYLD2!AB$4,'[1]INTERNAL PARAMETERS-1'!$B$5:$J$44,5,FALSE)*VLOOKUP(AirBFYLD2!AB$4,'[1]INTERNAL PARAMETERS-1'!$B$5:$J$44,7,FALSE)*AirBFYLD2!$F203 + AirBFYLD1!AB203*(1-VLOOKUP(AirBFYLD2!AB$4,'[1]INTERNAL PARAMETERS-1'!$B$5:$J$44,5,FALSE))*VLOOKUP(AirBFYLD2!AB$4,'[1]INTERNAL PARAMETERS-1'!$B$5:$J$44,9,FALSE)*AirBFYLD2!$F203</f>
        <v>0</v>
      </c>
      <c r="AC203" s="44">
        <f>AirBFYLD1!AC203*VLOOKUP(AirBFYLD2!AC$4,'[1]INTERNAL PARAMETERS-1'!$B$5:$J$44,5,FALSE)*VLOOKUP(AirBFYLD2!AC$4,'[1]INTERNAL PARAMETERS-1'!$B$5:$J$44,7,FALSE)*AirBFYLD2!$F203 + AirBFYLD1!AC203*(1-VLOOKUP(AirBFYLD2!AC$4,'[1]INTERNAL PARAMETERS-1'!$B$5:$J$44,5,FALSE))*VLOOKUP(AirBFYLD2!AC$4,'[1]INTERNAL PARAMETERS-1'!$B$5:$J$44,9,FALSE)*AirBFYLD2!$F203</f>
        <v>0</v>
      </c>
      <c r="AD203" s="44">
        <f>AirBFYLD1!AD203*VLOOKUP(AirBFYLD2!AD$4,'[1]INTERNAL PARAMETERS-1'!$B$5:$J$44,5,FALSE)*VLOOKUP(AirBFYLD2!AD$4,'[1]INTERNAL PARAMETERS-1'!$B$5:$J$44,7,FALSE)*AirBFYLD2!$F203 + AirBFYLD1!AD203*(1-VLOOKUP(AirBFYLD2!AD$4,'[1]INTERNAL PARAMETERS-1'!$B$5:$J$44,5,FALSE))*VLOOKUP(AirBFYLD2!AD$4,'[1]INTERNAL PARAMETERS-1'!$B$5:$J$44,9,FALSE)*AirBFYLD2!$F203</f>
        <v>0</v>
      </c>
      <c r="AE203" s="44">
        <f>AirBFYLD1!AE203*VLOOKUP(AirBFYLD2!AE$4,'[1]INTERNAL PARAMETERS-1'!$B$5:$J$44,5,FALSE)*VLOOKUP(AirBFYLD2!AE$4,'[1]INTERNAL PARAMETERS-1'!$B$5:$J$44,7,FALSE)*AirBFYLD2!$F203 + AirBFYLD1!AE203*(1-VLOOKUP(AirBFYLD2!AE$4,'[1]INTERNAL PARAMETERS-1'!$B$5:$J$44,5,FALSE))*VLOOKUP(AirBFYLD2!AE$4,'[1]INTERNAL PARAMETERS-1'!$B$5:$J$44,9,FALSE)*AirBFYLD2!$F203</f>
        <v>0</v>
      </c>
      <c r="AF203" s="44">
        <f>AirBFYLD1!AF203*VLOOKUP(AirBFYLD2!AF$4,'[1]INTERNAL PARAMETERS-1'!$B$5:$J$44,5,FALSE)*VLOOKUP(AirBFYLD2!AF$4,'[1]INTERNAL PARAMETERS-1'!$B$5:$J$44,7,FALSE)*AirBFYLD2!$F203 + AirBFYLD1!AF203*(1-VLOOKUP(AirBFYLD2!AF$4,'[1]INTERNAL PARAMETERS-1'!$B$5:$J$44,5,FALSE))*VLOOKUP(AirBFYLD2!AF$4,'[1]INTERNAL PARAMETERS-1'!$B$5:$J$44,9,FALSE)*AirBFYLD2!$F203</f>
        <v>0</v>
      </c>
      <c r="AG203" s="44">
        <f>AirBFYLD1!AG203*VLOOKUP(AirBFYLD2!AG$4,'[1]INTERNAL PARAMETERS-1'!$B$5:$J$44,5,FALSE)*VLOOKUP(AirBFYLD2!AG$4,'[1]INTERNAL PARAMETERS-1'!$B$5:$J$44,7,FALSE)*AirBFYLD2!$F203 + AirBFYLD1!AG203*(1-VLOOKUP(AirBFYLD2!AG$4,'[1]INTERNAL PARAMETERS-1'!$B$5:$J$44,5,FALSE))*VLOOKUP(AirBFYLD2!AG$4,'[1]INTERNAL PARAMETERS-1'!$B$5:$J$44,9,FALSE)*AirBFYLD2!$F203</f>
        <v>0</v>
      </c>
      <c r="AH203" s="44">
        <f>AirBFYLD1!AH203*VLOOKUP(AirBFYLD2!AH$4,'[1]INTERNAL PARAMETERS-1'!$B$5:$J$44,5,FALSE)*VLOOKUP(AirBFYLD2!AH$4,'[1]INTERNAL PARAMETERS-1'!$B$5:$J$44,7,FALSE)*AirBFYLD2!$F203 + AirBFYLD1!AH203*(1-VLOOKUP(AirBFYLD2!AH$4,'[1]INTERNAL PARAMETERS-1'!$B$5:$J$44,5,FALSE))*VLOOKUP(AirBFYLD2!AH$4,'[1]INTERNAL PARAMETERS-1'!$B$5:$J$44,9,FALSE)*AirBFYLD2!$F203</f>
        <v>0</v>
      </c>
      <c r="AI203" s="44">
        <f>AirBFYLD1!AI203*VLOOKUP(AirBFYLD2!AI$4,'[1]INTERNAL PARAMETERS-1'!$B$5:$J$44,5,FALSE)*VLOOKUP(AirBFYLD2!AI$4,'[1]INTERNAL PARAMETERS-1'!$B$5:$J$44,7,FALSE)*AirBFYLD2!$F203 + AirBFYLD1!AI203*(1-VLOOKUP(AirBFYLD2!AI$4,'[1]INTERNAL PARAMETERS-1'!$B$5:$J$44,5,FALSE))*VLOOKUP(AirBFYLD2!AI$4,'[1]INTERNAL PARAMETERS-1'!$B$5:$J$44,9,FALSE)*AirBFYLD2!$F203</f>
        <v>0</v>
      </c>
      <c r="AJ203" s="44">
        <f>AirBFYLD1!AJ203*VLOOKUP(AirBFYLD2!AJ$4,'[1]INTERNAL PARAMETERS-1'!$B$5:$J$44,5,FALSE)*VLOOKUP(AirBFYLD2!AJ$4,'[1]INTERNAL PARAMETERS-1'!$B$5:$J$44,7,FALSE)*AirBFYLD2!$F203 + AirBFYLD1!AJ203*(1-VLOOKUP(AirBFYLD2!AJ$4,'[1]INTERNAL PARAMETERS-1'!$B$5:$J$44,5,FALSE))*VLOOKUP(AirBFYLD2!AJ$4,'[1]INTERNAL PARAMETERS-1'!$B$5:$J$44,9,FALSE)*AirBFYLD2!$F203</f>
        <v>0</v>
      </c>
      <c r="AK203" s="44">
        <f>AirBFYLD1!AK203*VLOOKUP(AirBFYLD2!AK$4,'[1]INTERNAL PARAMETERS-1'!$B$5:$J$44,5,FALSE)*VLOOKUP(AirBFYLD2!AK$4,'[1]INTERNAL PARAMETERS-1'!$B$5:$J$44,7,FALSE)*AirBFYLD2!$F203 + AirBFYLD1!AK203*(1-VLOOKUP(AirBFYLD2!AK$4,'[1]INTERNAL PARAMETERS-1'!$B$5:$J$44,5,FALSE))*VLOOKUP(AirBFYLD2!AK$4,'[1]INTERNAL PARAMETERS-1'!$B$5:$J$44,9,FALSE)*AirBFYLD2!$F203</f>
        <v>0</v>
      </c>
      <c r="AL203" s="44">
        <f>AirBFYLD1!AL203*VLOOKUP(AirBFYLD2!AL$4,'[1]INTERNAL PARAMETERS-1'!$B$5:$J$44,5,FALSE)*VLOOKUP(AirBFYLD2!AL$4,'[1]INTERNAL PARAMETERS-1'!$B$5:$J$44,7,FALSE)*AirBFYLD2!$F203 + AirBFYLD1!AL203*(1-VLOOKUP(AirBFYLD2!AL$4,'[1]INTERNAL PARAMETERS-1'!$B$5:$J$44,5,FALSE))*VLOOKUP(AirBFYLD2!AL$4,'[1]INTERNAL PARAMETERS-1'!$B$5:$J$44,9,FALSE)*AirBFYLD2!$F203</f>
        <v>0</v>
      </c>
      <c r="AM203" s="44">
        <f>AirBFYLD1!AM203*VLOOKUP(AirBFYLD2!AM$4,'[1]INTERNAL PARAMETERS-1'!$B$5:$J$44,5,FALSE)*VLOOKUP(AirBFYLD2!AM$4,'[1]INTERNAL PARAMETERS-1'!$B$5:$J$44,7,FALSE)*AirBFYLD2!$F203 + AirBFYLD1!AM203*(1-VLOOKUP(AirBFYLD2!AM$4,'[1]INTERNAL PARAMETERS-1'!$B$5:$J$44,5,FALSE))*VLOOKUP(AirBFYLD2!AM$4,'[1]INTERNAL PARAMETERS-1'!$B$5:$J$44,9,FALSE)*AirBFYLD2!$F203</f>
        <v>0</v>
      </c>
      <c r="AN203" s="44">
        <f>AirBFYLD1!AN203*VLOOKUP(AirBFYLD2!AN$4,'[1]INTERNAL PARAMETERS-1'!$B$5:$J$44,5,FALSE)*VLOOKUP(AirBFYLD2!AN$4,'[1]INTERNAL PARAMETERS-1'!$B$5:$J$44,7,FALSE)*AirBFYLD2!$F203 + AirBFYLD1!AN203*(1-VLOOKUP(AirBFYLD2!AN$4,'[1]INTERNAL PARAMETERS-1'!$B$5:$J$44,5,FALSE))*VLOOKUP(AirBFYLD2!AN$4,'[1]INTERNAL PARAMETERS-1'!$B$5:$J$44,9,FALSE)*AirBFYLD2!$F203</f>
        <v>0</v>
      </c>
      <c r="AO203" s="44">
        <f>AirBFYLD1!AO203*VLOOKUP(AirBFYLD2!AO$4,'[1]INTERNAL PARAMETERS-1'!$B$5:$J$44,5,FALSE)*VLOOKUP(AirBFYLD2!AO$4,'[1]INTERNAL PARAMETERS-1'!$B$5:$J$44,7,FALSE)*AirBFYLD2!$F203 + AirBFYLD1!AO203*(1-VLOOKUP(AirBFYLD2!AO$4,'[1]INTERNAL PARAMETERS-1'!$B$5:$J$44,5,FALSE))*VLOOKUP(AirBFYLD2!AO$4,'[1]INTERNAL PARAMETERS-1'!$B$5:$J$44,9,FALSE)*AirBFYLD2!$F203</f>
        <v>0</v>
      </c>
      <c r="AP203" s="44">
        <f>AirBFYLD1!AP203*VLOOKUP(AirBFYLD2!AP$4,'[1]INTERNAL PARAMETERS-1'!$B$5:$J$44,5,FALSE)*VLOOKUP(AirBFYLD2!AP$4,'[1]INTERNAL PARAMETERS-1'!$B$5:$J$44,7,FALSE)*AirBFYLD2!$F203 + AirBFYLD1!AP203*(1-VLOOKUP(AirBFYLD2!AP$4,'[1]INTERNAL PARAMETERS-1'!$B$5:$J$44,5,FALSE))*VLOOKUP(AirBFYLD2!AP$4,'[1]INTERNAL PARAMETERS-1'!$B$5:$J$44,9,FALSE)*AirBFYLD2!$F203</f>
        <v>0</v>
      </c>
      <c r="AQ203" s="44">
        <f>AirBFYLD1!AQ203*VLOOKUP(AirBFYLD2!AQ$4,'[1]INTERNAL PARAMETERS-1'!$B$5:$J$44,5,FALSE)*VLOOKUP(AirBFYLD2!AQ$4,'[1]INTERNAL PARAMETERS-1'!$B$5:$J$44,7,FALSE)*AirBFYLD2!$F203 + AirBFYLD1!AQ203*(1-VLOOKUP(AirBFYLD2!AQ$4,'[1]INTERNAL PARAMETERS-1'!$B$5:$J$44,5,FALSE))*VLOOKUP(AirBFYLD2!AQ$4,'[1]INTERNAL PARAMETERS-1'!$B$5:$J$44,9,FALSE)*AirBFYLD2!$F203</f>
        <v>0</v>
      </c>
      <c r="AR203" s="44">
        <f>AirBFYLD1!AR203*VLOOKUP(AirBFYLD2!AR$4,'[1]INTERNAL PARAMETERS-1'!$B$5:$J$44,5,FALSE)*VLOOKUP(AirBFYLD2!AR$4,'[1]INTERNAL PARAMETERS-1'!$B$5:$J$44,7,FALSE)*AirBFYLD2!$F203 + AirBFYLD1!AR203*(1-VLOOKUP(AirBFYLD2!AR$4,'[1]INTERNAL PARAMETERS-1'!$B$5:$J$44,5,FALSE))*VLOOKUP(AirBFYLD2!AR$4,'[1]INTERNAL PARAMETERS-1'!$B$5:$J$44,9,FALSE)*AirBFYLD2!$F203</f>
        <v>0</v>
      </c>
      <c r="AS203" s="44">
        <f>AirBFYLD1!AS203*VLOOKUP(AirBFYLD2!AS$4,'[1]INTERNAL PARAMETERS-1'!$B$5:$J$44,5,FALSE)*VLOOKUP(AirBFYLD2!AS$4,'[1]INTERNAL PARAMETERS-1'!$B$5:$J$44,7,FALSE)*AirBFYLD2!$F203 + AirBFYLD1!AS203*(1-VLOOKUP(AirBFYLD2!AS$4,'[1]INTERNAL PARAMETERS-1'!$B$5:$J$44,5,FALSE))*VLOOKUP(AirBFYLD2!AS$4,'[1]INTERNAL PARAMETERS-1'!$B$5:$J$44,9,FALSE)*AirBFYLD2!$F203</f>
        <v>0</v>
      </c>
      <c r="AT203" s="43">
        <f>AirBFYLD1!AT203*VLOOKUP(AirBFYLD2!AT$4,'[1]INTERNAL PARAMETERS-1'!$B$5:$J$44,5,FALSE)*VLOOKUP(AirBFYLD2!AT$4,'[1]INTERNAL PARAMETERS-1'!$B$5:$J$44,7,FALSE)*AirBFYLD2!$F203 + AirBFYLD1!AT203*(1-VLOOKUP(AirBFYLD2!AT$4,'[1]INTERNAL PARAMETERS-1'!$B$5:$J$44,5,FALSE))*VLOOKUP(AirBFYLD2!AT$4,'[1]INTERNAL PARAMETERS-1'!$B$5:$J$44,9,FALSE)*AirBFYLD2!$F203</f>
        <v>0</v>
      </c>
      <c r="AU203" s="45">
        <f>AirBFYLD1!AU203*VLOOKUP(AirBFYLD2!AU$4,'[1]INTERNAL PARAMETERS-1'!$B$5:$J$44,5,FALSE)*VLOOKUP(AirBFYLD2!AU$4,'[1]INTERNAL PARAMETERS-1'!$B$5:$J$44,6,FALSE)*VLOOKUP(AirBFYLD2!AU$4,'[1]INTERNAL PARAMETERS-1'!$B$5:$J$44,3,FALSE) + AirBFYLD1!AU203*(1-VLOOKUP(AirBFYLD2!AU$4,'[1]INTERNAL PARAMETERS-1'!$B$5:$J$44,5,FALSE))*VLOOKUP(AirBFYLD2!AU$4,'[1]INTERNAL PARAMETERS-1'!$B$5:$J$44,8,FALSE)*VLOOKUP(AirBFYLD2!AU$4,'[1]INTERNAL PARAMETERS-1'!$B$5:$J$44,3,FALSE)</f>
        <v>0</v>
      </c>
      <c r="AV203" s="44">
        <f>AirBFYLD1!AV203*VLOOKUP(AirBFYLD2!AV$4,'[1]INTERNAL PARAMETERS-1'!$B$5:$J$44,5,FALSE)*VLOOKUP(AirBFYLD2!AV$4,'[1]INTERNAL PARAMETERS-1'!$B$5:$J$44,6,FALSE)*VLOOKUP(AirBFYLD2!AV$4,'[1]INTERNAL PARAMETERS-1'!$B$5:$J$44,3,FALSE) + AirBFYLD1!AV203*(1-VLOOKUP(AirBFYLD2!AV$4,'[1]INTERNAL PARAMETERS-1'!$B$5:$J$44,5,FALSE))*VLOOKUP(AirBFYLD2!AV$4,'[1]INTERNAL PARAMETERS-1'!$B$5:$J$44,8,FALSE)*VLOOKUP(AirBFYLD2!AV$4,'[1]INTERNAL PARAMETERS-1'!$B$5:$J$44,3,FALSE)</f>
        <v>0</v>
      </c>
      <c r="AW203" s="44">
        <f>AirBFYLD1!AW203*VLOOKUP(AirBFYLD2!AW$4,'[1]INTERNAL PARAMETERS-1'!$B$5:$J$44,5,FALSE)*VLOOKUP(AirBFYLD2!AW$4,'[1]INTERNAL PARAMETERS-1'!$B$5:$J$44,6,FALSE)*VLOOKUP(AirBFYLD2!AW$4,'[1]INTERNAL PARAMETERS-1'!$B$5:$J$44,3,FALSE) + AirBFYLD1!AW203*(1-VLOOKUP(AirBFYLD2!AW$4,'[1]INTERNAL PARAMETERS-1'!$B$5:$J$44,5,FALSE))*VLOOKUP(AirBFYLD2!AW$4,'[1]INTERNAL PARAMETERS-1'!$B$5:$J$44,8,FALSE)*VLOOKUP(AirBFYLD2!AW$4,'[1]INTERNAL PARAMETERS-1'!$B$5:$J$44,3,FALSE)</f>
        <v>0</v>
      </c>
      <c r="AX203" s="44">
        <f>AirBFYLD1!AX203*VLOOKUP(AirBFYLD2!AX$4,'[1]INTERNAL PARAMETERS-1'!$B$5:$J$44,5,FALSE)*VLOOKUP(AirBFYLD2!AX$4,'[1]INTERNAL PARAMETERS-1'!$B$5:$J$44,6,FALSE)*VLOOKUP(AirBFYLD2!AX$4,'[1]INTERNAL PARAMETERS-1'!$B$5:$J$44,3,FALSE) + AirBFYLD1!AX203*(1-VLOOKUP(AirBFYLD2!AX$4,'[1]INTERNAL PARAMETERS-1'!$B$5:$J$44,5,FALSE))*VLOOKUP(AirBFYLD2!AX$4,'[1]INTERNAL PARAMETERS-1'!$B$5:$J$44,8,FALSE)*VLOOKUP(AirBFYLD2!AX$4,'[1]INTERNAL PARAMETERS-1'!$B$5:$J$44,3,FALSE)</f>
        <v>0</v>
      </c>
      <c r="AY203" s="44">
        <f>AirBFYLD1!AY203*VLOOKUP(AirBFYLD2!AY$4,'[1]INTERNAL PARAMETERS-1'!$B$5:$J$44,5,FALSE)*VLOOKUP(AirBFYLD2!AY$4,'[1]INTERNAL PARAMETERS-1'!$B$5:$J$44,6,FALSE)*VLOOKUP(AirBFYLD2!AY$4,'[1]INTERNAL PARAMETERS-1'!$B$5:$J$44,3,FALSE) + AirBFYLD1!AY203*(1-VLOOKUP(AirBFYLD2!AY$4,'[1]INTERNAL PARAMETERS-1'!$B$5:$J$44,5,FALSE))*VLOOKUP(AirBFYLD2!AY$4,'[1]INTERNAL PARAMETERS-1'!$B$5:$J$44,8,FALSE)*VLOOKUP(AirBFYLD2!AY$4,'[1]INTERNAL PARAMETERS-1'!$B$5:$J$44,3,FALSE)</f>
        <v>0</v>
      </c>
      <c r="AZ203" s="44">
        <f>AirBFYLD1!AZ203*VLOOKUP(AirBFYLD2!AZ$4,'[1]INTERNAL PARAMETERS-1'!$B$5:$J$44,5,FALSE)*VLOOKUP(AirBFYLD2!AZ$4,'[1]INTERNAL PARAMETERS-1'!$B$5:$J$44,6,FALSE)*VLOOKUP(AirBFYLD2!AZ$4,'[1]INTERNAL PARAMETERS-1'!$B$5:$J$44,3,FALSE) + AirBFYLD1!AZ203*(1-VLOOKUP(AirBFYLD2!AZ$4,'[1]INTERNAL PARAMETERS-1'!$B$5:$J$44,5,FALSE))*VLOOKUP(AirBFYLD2!AZ$4,'[1]INTERNAL PARAMETERS-1'!$B$5:$J$44,8,FALSE)*VLOOKUP(AirBFYLD2!AZ$4,'[1]INTERNAL PARAMETERS-1'!$B$5:$J$44,3,FALSE)</f>
        <v>0</v>
      </c>
      <c r="BA203" s="44">
        <f>AirBFYLD1!BA203*VLOOKUP(AirBFYLD2!BA$4,'[1]INTERNAL PARAMETERS-1'!$B$5:$J$44,5,FALSE)*VLOOKUP(AirBFYLD2!BA$4,'[1]INTERNAL PARAMETERS-1'!$B$5:$J$44,6,FALSE)*VLOOKUP(AirBFYLD2!BA$4,'[1]INTERNAL PARAMETERS-1'!$B$5:$J$44,3,FALSE) + AirBFYLD1!BA203*(1-VLOOKUP(AirBFYLD2!BA$4,'[1]INTERNAL PARAMETERS-1'!$B$5:$J$44,5,FALSE))*VLOOKUP(AirBFYLD2!BA$4,'[1]INTERNAL PARAMETERS-1'!$B$5:$J$44,8,FALSE)*VLOOKUP(AirBFYLD2!BA$4,'[1]INTERNAL PARAMETERS-1'!$B$5:$J$44,3,FALSE)</f>
        <v>0</v>
      </c>
      <c r="BB203" s="44">
        <f>AirBFYLD1!BB203*VLOOKUP(AirBFYLD2!BB$4,'[1]INTERNAL PARAMETERS-1'!$B$5:$J$44,5,FALSE)*VLOOKUP(AirBFYLD2!BB$4,'[1]INTERNAL PARAMETERS-1'!$B$5:$J$44,6,FALSE)*VLOOKUP(AirBFYLD2!BB$4,'[1]INTERNAL PARAMETERS-1'!$B$5:$J$44,3,FALSE) + AirBFYLD1!BB203*(1-VLOOKUP(AirBFYLD2!BB$4,'[1]INTERNAL PARAMETERS-1'!$B$5:$J$44,5,FALSE))*VLOOKUP(AirBFYLD2!BB$4,'[1]INTERNAL PARAMETERS-1'!$B$5:$J$44,8,FALSE)*VLOOKUP(AirBFYLD2!BB$4,'[1]INTERNAL PARAMETERS-1'!$B$5:$J$44,3,FALSE)</f>
        <v>0</v>
      </c>
      <c r="BC203" s="44">
        <f>AirBFYLD1!BC203*VLOOKUP(AirBFYLD2!BC$4,'[1]INTERNAL PARAMETERS-1'!$B$5:$J$44,5,FALSE)*VLOOKUP(AirBFYLD2!BC$4,'[1]INTERNAL PARAMETERS-1'!$B$5:$J$44,6,FALSE)*VLOOKUP(AirBFYLD2!BC$4,'[1]INTERNAL PARAMETERS-1'!$B$5:$J$44,3,FALSE) + AirBFYLD1!BC203*(1-VLOOKUP(AirBFYLD2!BC$4,'[1]INTERNAL PARAMETERS-1'!$B$5:$J$44,5,FALSE))*VLOOKUP(AirBFYLD2!BC$4,'[1]INTERNAL PARAMETERS-1'!$B$5:$J$44,8,FALSE)*VLOOKUP(AirBFYLD2!BC$4,'[1]INTERNAL PARAMETERS-1'!$B$5:$J$44,3,FALSE)</f>
        <v>0</v>
      </c>
      <c r="BD203" s="44">
        <f>AirBFYLD1!BD203*VLOOKUP(AirBFYLD2!BD$4,'[1]INTERNAL PARAMETERS-1'!$B$5:$J$44,5,FALSE)*VLOOKUP(AirBFYLD2!BD$4,'[1]INTERNAL PARAMETERS-1'!$B$5:$J$44,6,FALSE)*VLOOKUP(AirBFYLD2!BD$4,'[1]INTERNAL PARAMETERS-1'!$B$5:$J$44,3,FALSE) + AirBFYLD1!BD203*(1-VLOOKUP(AirBFYLD2!BD$4,'[1]INTERNAL PARAMETERS-1'!$B$5:$J$44,5,FALSE))*VLOOKUP(AirBFYLD2!BD$4,'[1]INTERNAL PARAMETERS-1'!$B$5:$J$44,8,FALSE)*VLOOKUP(AirBFYLD2!BD$4,'[1]INTERNAL PARAMETERS-1'!$B$5:$J$44,3,FALSE)</f>
        <v>0</v>
      </c>
      <c r="BE203" s="44">
        <f>AirBFYLD1!BE203*VLOOKUP(AirBFYLD2!BE$4,'[1]INTERNAL PARAMETERS-1'!$B$5:$J$44,5,FALSE)*VLOOKUP(AirBFYLD2!BE$4,'[1]INTERNAL PARAMETERS-1'!$B$5:$J$44,6,FALSE)*VLOOKUP(AirBFYLD2!BE$4,'[1]INTERNAL PARAMETERS-1'!$B$5:$J$44,3,FALSE) + AirBFYLD1!BE203*(1-VLOOKUP(AirBFYLD2!BE$4,'[1]INTERNAL PARAMETERS-1'!$B$5:$J$44,5,FALSE))*VLOOKUP(AirBFYLD2!BE$4,'[1]INTERNAL PARAMETERS-1'!$B$5:$J$44,8,FALSE)*VLOOKUP(AirBFYLD2!BE$4,'[1]INTERNAL PARAMETERS-1'!$B$5:$J$44,3,FALSE)</f>
        <v>0</v>
      </c>
      <c r="BF203" s="44">
        <f>AirBFYLD1!BF203*VLOOKUP(AirBFYLD2!BF$4,'[1]INTERNAL PARAMETERS-1'!$B$5:$J$44,5,FALSE)*VLOOKUP(AirBFYLD2!BF$4,'[1]INTERNAL PARAMETERS-1'!$B$5:$J$44,6,FALSE)*VLOOKUP(AirBFYLD2!BF$4,'[1]INTERNAL PARAMETERS-1'!$B$5:$J$44,3,FALSE) + AirBFYLD1!BF203*(1-VLOOKUP(AirBFYLD2!BF$4,'[1]INTERNAL PARAMETERS-1'!$B$5:$J$44,5,FALSE))*VLOOKUP(AirBFYLD2!BF$4,'[1]INTERNAL PARAMETERS-1'!$B$5:$J$44,8,FALSE)*VLOOKUP(AirBFYLD2!BF$4,'[1]INTERNAL PARAMETERS-1'!$B$5:$J$44,3,FALSE)</f>
        <v>0</v>
      </c>
      <c r="BG203" s="44">
        <f>AirBFYLD1!BG203*VLOOKUP(AirBFYLD2!BG$4,'[1]INTERNAL PARAMETERS-1'!$B$5:$J$44,5,FALSE)*VLOOKUP(AirBFYLD2!BG$4,'[1]INTERNAL PARAMETERS-1'!$B$5:$J$44,6,FALSE)*VLOOKUP(AirBFYLD2!BG$4,'[1]INTERNAL PARAMETERS-1'!$B$5:$J$44,3,FALSE) + AirBFYLD1!BG203*(1-VLOOKUP(AirBFYLD2!BG$4,'[1]INTERNAL PARAMETERS-1'!$B$5:$J$44,5,FALSE))*VLOOKUP(AirBFYLD2!BG$4,'[1]INTERNAL PARAMETERS-1'!$B$5:$J$44,8,FALSE)*VLOOKUP(AirBFYLD2!BG$4,'[1]INTERNAL PARAMETERS-1'!$B$5:$J$44,3,FALSE)</f>
        <v>0</v>
      </c>
      <c r="BH203" s="44">
        <f>AirBFYLD1!BH203*VLOOKUP(AirBFYLD2!BH$4,'[1]INTERNAL PARAMETERS-1'!$B$5:$J$44,5,FALSE)*VLOOKUP(AirBFYLD2!BH$4,'[1]INTERNAL PARAMETERS-1'!$B$5:$J$44,6,FALSE)*VLOOKUP(AirBFYLD2!BH$4,'[1]INTERNAL PARAMETERS-1'!$B$5:$J$44,3,FALSE) + AirBFYLD1!BH203*(1-VLOOKUP(AirBFYLD2!BH$4,'[1]INTERNAL PARAMETERS-1'!$B$5:$J$44,5,FALSE))*VLOOKUP(AirBFYLD2!BH$4,'[1]INTERNAL PARAMETERS-1'!$B$5:$J$44,8,FALSE)*VLOOKUP(AirBFYLD2!BH$4,'[1]INTERNAL PARAMETERS-1'!$B$5:$J$44,3,FALSE)</f>
        <v>0</v>
      </c>
      <c r="BI203" s="44">
        <f>AirBFYLD1!BI203*VLOOKUP(AirBFYLD2!BI$4,'[1]INTERNAL PARAMETERS-1'!$B$5:$J$44,5,FALSE)*VLOOKUP(AirBFYLD2!BI$4,'[1]INTERNAL PARAMETERS-1'!$B$5:$J$44,6,FALSE)*VLOOKUP(AirBFYLD2!BI$4,'[1]INTERNAL PARAMETERS-1'!$B$5:$J$44,3,FALSE) + AirBFYLD1!BI203*(1-VLOOKUP(AirBFYLD2!BI$4,'[1]INTERNAL PARAMETERS-1'!$B$5:$J$44,5,FALSE))*VLOOKUP(AirBFYLD2!BI$4,'[1]INTERNAL PARAMETERS-1'!$B$5:$J$44,8,FALSE)*VLOOKUP(AirBFYLD2!BI$4,'[1]INTERNAL PARAMETERS-1'!$B$5:$J$44,3,FALSE)</f>
        <v>0</v>
      </c>
      <c r="BJ203" s="44">
        <f>AirBFYLD1!BJ203*VLOOKUP(AirBFYLD2!BJ$4,'[1]INTERNAL PARAMETERS-1'!$B$5:$J$44,5,FALSE)*VLOOKUP(AirBFYLD2!BJ$4,'[1]INTERNAL PARAMETERS-1'!$B$5:$J$44,6,FALSE)*VLOOKUP(AirBFYLD2!BJ$4,'[1]INTERNAL PARAMETERS-1'!$B$5:$J$44,3,FALSE) + AirBFYLD1!BJ203*(1-VLOOKUP(AirBFYLD2!BJ$4,'[1]INTERNAL PARAMETERS-1'!$B$5:$J$44,5,FALSE))*VLOOKUP(AirBFYLD2!BJ$4,'[1]INTERNAL PARAMETERS-1'!$B$5:$J$44,8,FALSE)*VLOOKUP(AirBFYLD2!BJ$4,'[1]INTERNAL PARAMETERS-1'!$B$5:$J$44,3,FALSE)</f>
        <v>0</v>
      </c>
      <c r="BK203" s="44">
        <f>AirBFYLD1!BK203*VLOOKUP(AirBFYLD2!BK$4,'[1]INTERNAL PARAMETERS-1'!$B$5:$J$44,5,FALSE)*VLOOKUP(AirBFYLD2!BK$4,'[1]INTERNAL PARAMETERS-1'!$B$5:$J$44,6,FALSE)*VLOOKUP(AirBFYLD2!BK$4,'[1]INTERNAL PARAMETERS-1'!$B$5:$J$44,3,FALSE) + AirBFYLD1!BK203*(1-VLOOKUP(AirBFYLD2!BK$4,'[1]INTERNAL PARAMETERS-1'!$B$5:$J$44,5,FALSE))*VLOOKUP(AirBFYLD2!BK$4,'[1]INTERNAL PARAMETERS-1'!$B$5:$J$44,8,FALSE)*VLOOKUP(AirBFYLD2!BK$4,'[1]INTERNAL PARAMETERS-1'!$B$5:$J$44,3,FALSE)</f>
        <v>0</v>
      </c>
      <c r="BL203" s="44">
        <f>AirBFYLD1!BL203*VLOOKUP(AirBFYLD2!BL$4,'[1]INTERNAL PARAMETERS-1'!$B$5:$J$44,5,FALSE)*VLOOKUP(AirBFYLD2!BL$4,'[1]INTERNAL PARAMETERS-1'!$B$5:$J$44,6,FALSE)*VLOOKUP(AirBFYLD2!BL$4,'[1]INTERNAL PARAMETERS-1'!$B$5:$J$44,3,FALSE) + AirBFYLD1!BL203*(1-VLOOKUP(AirBFYLD2!BL$4,'[1]INTERNAL PARAMETERS-1'!$B$5:$J$44,5,FALSE))*VLOOKUP(AirBFYLD2!BL$4,'[1]INTERNAL PARAMETERS-1'!$B$5:$J$44,8,FALSE)*VLOOKUP(AirBFYLD2!BL$4,'[1]INTERNAL PARAMETERS-1'!$B$5:$J$44,3,FALSE)</f>
        <v>0</v>
      </c>
      <c r="BM203" s="44">
        <f>AirBFYLD1!BM203*VLOOKUP(AirBFYLD2!BM$4,'[1]INTERNAL PARAMETERS-1'!$B$5:$J$44,5,FALSE)*VLOOKUP(AirBFYLD2!BM$4,'[1]INTERNAL PARAMETERS-1'!$B$5:$J$44,6,FALSE)*VLOOKUP(AirBFYLD2!BM$4,'[1]INTERNAL PARAMETERS-1'!$B$5:$J$44,3,FALSE) + AirBFYLD1!BM203*(1-VLOOKUP(AirBFYLD2!BM$4,'[1]INTERNAL PARAMETERS-1'!$B$5:$J$44,5,FALSE))*VLOOKUP(AirBFYLD2!BM$4,'[1]INTERNAL PARAMETERS-1'!$B$5:$J$44,8,FALSE)*VLOOKUP(AirBFYLD2!BM$4,'[1]INTERNAL PARAMETERS-1'!$B$5:$J$44,3,FALSE)</f>
        <v>0</v>
      </c>
      <c r="BN203" s="44">
        <f>AirBFYLD1!BN203*VLOOKUP(AirBFYLD2!BN$4,'[1]INTERNAL PARAMETERS-1'!$B$5:$J$44,5,FALSE)*VLOOKUP(AirBFYLD2!BN$4,'[1]INTERNAL PARAMETERS-1'!$B$5:$J$44,6,FALSE)*VLOOKUP(AirBFYLD2!BN$4,'[1]INTERNAL PARAMETERS-1'!$B$5:$J$44,3,FALSE) + AirBFYLD1!BN203*(1-VLOOKUP(AirBFYLD2!BN$4,'[1]INTERNAL PARAMETERS-1'!$B$5:$J$44,5,FALSE))*VLOOKUP(AirBFYLD2!BN$4,'[1]INTERNAL PARAMETERS-1'!$B$5:$J$44,8,FALSE)*VLOOKUP(AirBFYLD2!BN$4,'[1]INTERNAL PARAMETERS-1'!$B$5:$J$44,3,FALSE)</f>
        <v>0</v>
      </c>
      <c r="BO203" s="44">
        <f>AirBFYLD1!BO203*VLOOKUP(AirBFYLD2!BO$4,'[1]INTERNAL PARAMETERS-1'!$B$5:$J$44,5,FALSE)*VLOOKUP(AirBFYLD2!BO$4,'[1]INTERNAL PARAMETERS-1'!$B$5:$J$44,6,FALSE)*VLOOKUP(AirBFYLD2!BO$4,'[1]INTERNAL PARAMETERS-1'!$B$5:$J$44,3,FALSE) + AirBFYLD1!BO203*(1-VLOOKUP(AirBFYLD2!BO$4,'[1]INTERNAL PARAMETERS-1'!$B$5:$J$44,5,FALSE))*VLOOKUP(AirBFYLD2!BO$4,'[1]INTERNAL PARAMETERS-1'!$B$5:$J$44,8,FALSE)*VLOOKUP(AirBFYLD2!BO$4,'[1]INTERNAL PARAMETERS-1'!$B$5:$J$44,3,FALSE)</f>
        <v>0</v>
      </c>
      <c r="BP203" s="44">
        <f>AirBFYLD1!BP203*VLOOKUP(AirBFYLD2!BP$4,'[1]INTERNAL PARAMETERS-1'!$B$5:$J$44,5,FALSE)*VLOOKUP(AirBFYLD2!BP$4,'[1]INTERNAL PARAMETERS-1'!$B$5:$J$44,6,FALSE)*VLOOKUP(AirBFYLD2!BP$4,'[1]INTERNAL PARAMETERS-1'!$B$5:$J$44,3,FALSE) + AirBFYLD1!BP203*(1-VLOOKUP(AirBFYLD2!BP$4,'[1]INTERNAL PARAMETERS-1'!$B$5:$J$44,5,FALSE))*VLOOKUP(AirBFYLD2!BP$4,'[1]INTERNAL PARAMETERS-1'!$B$5:$J$44,8,FALSE)*VLOOKUP(AirBFYLD2!BP$4,'[1]INTERNAL PARAMETERS-1'!$B$5:$J$44,3,FALSE)</f>
        <v>0</v>
      </c>
      <c r="BQ203" s="44">
        <f>AirBFYLD1!BQ203*VLOOKUP(AirBFYLD2!BQ$4,'[1]INTERNAL PARAMETERS-1'!$B$5:$J$44,5,FALSE)*VLOOKUP(AirBFYLD2!BQ$4,'[1]INTERNAL PARAMETERS-1'!$B$5:$J$44,6,FALSE)*VLOOKUP(AirBFYLD2!BQ$4,'[1]INTERNAL PARAMETERS-1'!$B$5:$J$44,3,FALSE) + AirBFYLD1!BQ203*(1-VLOOKUP(AirBFYLD2!BQ$4,'[1]INTERNAL PARAMETERS-1'!$B$5:$J$44,5,FALSE))*VLOOKUP(AirBFYLD2!BQ$4,'[1]INTERNAL PARAMETERS-1'!$B$5:$J$44,8,FALSE)*VLOOKUP(AirBFYLD2!BQ$4,'[1]INTERNAL PARAMETERS-1'!$B$5:$J$44,3,FALSE)</f>
        <v>0</v>
      </c>
      <c r="BR203" s="44">
        <f>AirBFYLD1!BR203*VLOOKUP(AirBFYLD2!BR$4,'[1]INTERNAL PARAMETERS-1'!$B$5:$J$44,5,FALSE)*VLOOKUP(AirBFYLD2!BR$4,'[1]INTERNAL PARAMETERS-1'!$B$5:$J$44,6,FALSE)*VLOOKUP(AirBFYLD2!BR$4,'[1]INTERNAL PARAMETERS-1'!$B$5:$J$44,3,FALSE) + AirBFYLD1!BR203*(1-VLOOKUP(AirBFYLD2!BR$4,'[1]INTERNAL PARAMETERS-1'!$B$5:$J$44,5,FALSE))*VLOOKUP(AirBFYLD2!BR$4,'[1]INTERNAL PARAMETERS-1'!$B$5:$J$44,8,FALSE)*VLOOKUP(AirBFYLD2!BR$4,'[1]INTERNAL PARAMETERS-1'!$B$5:$J$44,3,FALSE)</f>
        <v>0</v>
      </c>
      <c r="BS203" s="44">
        <f>AirBFYLD1!BS203*VLOOKUP(AirBFYLD2!BS$4,'[1]INTERNAL PARAMETERS-1'!$B$5:$J$44,5,FALSE)*VLOOKUP(AirBFYLD2!BS$4,'[1]INTERNAL PARAMETERS-1'!$B$5:$J$44,6,FALSE)*VLOOKUP(AirBFYLD2!BS$4,'[1]INTERNAL PARAMETERS-1'!$B$5:$J$44,3,FALSE) + AirBFYLD1!BS203*(1-VLOOKUP(AirBFYLD2!BS$4,'[1]INTERNAL PARAMETERS-1'!$B$5:$J$44,5,FALSE))*VLOOKUP(AirBFYLD2!BS$4,'[1]INTERNAL PARAMETERS-1'!$B$5:$J$44,8,FALSE)*VLOOKUP(AirBFYLD2!BS$4,'[1]INTERNAL PARAMETERS-1'!$B$5:$J$44,3,FALSE)</f>
        <v>0</v>
      </c>
      <c r="BT203" s="44">
        <f>AirBFYLD1!BT203*VLOOKUP(AirBFYLD2!BT$4,'[1]INTERNAL PARAMETERS-1'!$B$5:$J$44,5,FALSE)*VLOOKUP(AirBFYLD2!BT$4,'[1]INTERNAL PARAMETERS-1'!$B$5:$J$44,6,FALSE)*VLOOKUP(AirBFYLD2!BT$4,'[1]INTERNAL PARAMETERS-1'!$B$5:$J$44,3,FALSE) + AirBFYLD1!BT203*(1-VLOOKUP(AirBFYLD2!BT$4,'[1]INTERNAL PARAMETERS-1'!$B$5:$J$44,5,FALSE))*VLOOKUP(AirBFYLD2!BT$4,'[1]INTERNAL PARAMETERS-1'!$B$5:$J$44,8,FALSE)*VLOOKUP(AirBFYLD2!BT$4,'[1]INTERNAL PARAMETERS-1'!$B$5:$J$44,3,FALSE)</f>
        <v>0</v>
      </c>
      <c r="BU203" s="44">
        <f>AirBFYLD1!BU203*VLOOKUP(AirBFYLD2!BU$4,'[1]INTERNAL PARAMETERS-1'!$B$5:$J$44,5,FALSE)*VLOOKUP(AirBFYLD2!BU$4,'[1]INTERNAL PARAMETERS-1'!$B$5:$J$44,6,FALSE)*VLOOKUP(AirBFYLD2!BU$4,'[1]INTERNAL PARAMETERS-1'!$B$5:$J$44,3,FALSE) + AirBFYLD1!BU203*(1-VLOOKUP(AirBFYLD2!BU$4,'[1]INTERNAL PARAMETERS-1'!$B$5:$J$44,5,FALSE))*VLOOKUP(AirBFYLD2!BU$4,'[1]INTERNAL PARAMETERS-1'!$B$5:$J$44,8,FALSE)*VLOOKUP(AirBFYLD2!BU$4,'[1]INTERNAL PARAMETERS-1'!$B$5:$J$44,3,FALSE)</f>
        <v>0</v>
      </c>
      <c r="BV203" s="44">
        <f>AirBFYLD1!BV203*VLOOKUP(AirBFYLD2!BV$4,'[1]INTERNAL PARAMETERS-1'!$B$5:$J$44,5,FALSE)*VLOOKUP(AirBFYLD2!BV$4,'[1]INTERNAL PARAMETERS-1'!$B$5:$J$44,6,FALSE)*VLOOKUP(AirBFYLD2!BV$4,'[1]INTERNAL PARAMETERS-1'!$B$5:$J$44,3,FALSE) + AirBFYLD1!BV203*(1-VLOOKUP(AirBFYLD2!BV$4,'[1]INTERNAL PARAMETERS-1'!$B$5:$J$44,5,FALSE))*VLOOKUP(AirBFYLD2!BV$4,'[1]INTERNAL PARAMETERS-1'!$B$5:$J$44,8,FALSE)*VLOOKUP(AirBFYLD2!BV$4,'[1]INTERNAL PARAMETERS-1'!$B$5:$J$44,3,FALSE)</f>
        <v>0</v>
      </c>
      <c r="BW203" s="44">
        <f>AirBFYLD1!BW203*VLOOKUP(AirBFYLD2!BW$4,'[1]INTERNAL PARAMETERS-1'!$B$5:$J$44,5,FALSE)*VLOOKUP(AirBFYLD2!BW$4,'[1]INTERNAL PARAMETERS-1'!$B$5:$J$44,6,FALSE)*VLOOKUP(AirBFYLD2!BW$4,'[1]INTERNAL PARAMETERS-1'!$B$5:$J$44,3,FALSE) + AirBFYLD1!BW203*(1-VLOOKUP(AirBFYLD2!BW$4,'[1]INTERNAL PARAMETERS-1'!$B$5:$J$44,5,FALSE))*VLOOKUP(AirBFYLD2!BW$4,'[1]INTERNAL PARAMETERS-1'!$B$5:$J$44,8,FALSE)*VLOOKUP(AirBFYLD2!BW$4,'[1]INTERNAL PARAMETERS-1'!$B$5:$J$44,3,FALSE)</f>
        <v>0</v>
      </c>
      <c r="BX203" s="44">
        <f>AirBFYLD1!BX203*VLOOKUP(AirBFYLD2!BX$4,'[1]INTERNAL PARAMETERS-1'!$B$5:$J$44,5,FALSE)*VLOOKUP(AirBFYLD2!BX$4,'[1]INTERNAL PARAMETERS-1'!$B$5:$J$44,6,FALSE)*VLOOKUP(AirBFYLD2!BX$4,'[1]INTERNAL PARAMETERS-1'!$B$5:$J$44,3,FALSE) + AirBFYLD1!BX203*(1-VLOOKUP(AirBFYLD2!BX$4,'[1]INTERNAL PARAMETERS-1'!$B$5:$J$44,5,FALSE))*VLOOKUP(AirBFYLD2!BX$4,'[1]INTERNAL PARAMETERS-1'!$B$5:$J$44,8,FALSE)*VLOOKUP(AirBFYLD2!BX$4,'[1]INTERNAL PARAMETERS-1'!$B$5:$J$44,3,FALSE)</f>
        <v>0</v>
      </c>
      <c r="BY203" s="44">
        <f>AirBFYLD1!BY203*VLOOKUP(AirBFYLD2!BY$4,'[1]INTERNAL PARAMETERS-1'!$B$5:$J$44,5,FALSE)*VLOOKUP(AirBFYLD2!BY$4,'[1]INTERNAL PARAMETERS-1'!$B$5:$J$44,6,FALSE)*VLOOKUP(AirBFYLD2!BY$4,'[1]INTERNAL PARAMETERS-1'!$B$5:$J$44,3,FALSE) + AirBFYLD1!BY203*(1-VLOOKUP(AirBFYLD2!BY$4,'[1]INTERNAL PARAMETERS-1'!$B$5:$J$44,5,FALSE))*VLOOKUP(AirBFYLD2!BY$4,'[1]INTERNAL PARAMETERS-1'!$B$5:$J$44,8,FALSE)*VLOOKUP(AirBFYLD2!BY$4,'[1]INTERNAL PARAMETERS-1'!$B$5:$J$44,3,FALSE)</f>
        <v>0</v>
      </c>
      <c r="BZ203" s="44">
        <f>AirBFYLD1!BZ203*VLOOKUP(AirBFYLD2!BZ$4,'[1]INTERNAL PARAMETERS-1'!$B$5:$J$44,5,FALSE)*VLOOKUP(AirBFYLD2!BZ$4,'[1]INTERNAL PARAMETERS-1'!$B$5:$J$44,6,FALSE)*VLOOKUP(AirBFYLD2!BZ$4,'[1]INTERNAL PARAMETERS-1'!$B$5:$J$44,3,FALSE) + AirBFYLD1!BZ203*(1-VLOOKUP(AirBFYLD2!BZ$4,'[1]INTERNAL PARAMETERS-1'!$B$5:$J$44,5,FALSE))*VLOOKUP(AirBFYLD2!BZ$4,'[1]INTERNAL PARAMETERS-1'!$B$5:$J$44,8,FALSE)*VLOOKUP(AirBFYLD2!BZ$4,'[1]INTERNAL PARAMETERS-1'!$B$5:$J$44,3,FALSE)</f>
        <v>0</v>
      </c>
      <c r="CA203" s="44">
        <f>AirBFYLD1!CA203*VLOOKUP(AirBFYLD2!CA$4,'[1]INTERNAL PARAMETERS-1'!$B$5:$J$44,5,FALSE)*VLOOKUP(AirBFYLD2!CA$4,'[1]INTERNAL PARAMETERS-1'!$B$5:$J$44,6,FALSE)*VLOOKUP(AirBFYLD2!CA$4,'[1]INTERNAL PARAMETERS-1'!$B$5:$J$44,3,FALSE) + AirBFYLD1!CA203*(1-VLOOKUP(AirBFYLD2!CA$4,'[1]INTERNAL PARAMETERS-1'!$B$5:$J$44,5,FALSE))*VLOOKUP(AirBFYLD2!CA$4,'[1]INTERNAL PARAMETERS-1'!$B$5:$J$44,8,FALSE)*VLOOKUP(AirBFYLD2!CA$4,'[1]INTERNAL PARAMETERS-1'!$B$5:$J$44,3,FALSE)</f>
        <v>0</v>
      </c>
      <c r="CB203" s="44">
        <f>AirBFYLD1!CB203*VLOOKUP(AirBFYLD2!CB$4,'[1]INTERNAL PARAMETERS-1'!$B$5:$J$44,5,FALSE)*VLOOKUP(AirBFYLD2!CB$4,'[1]INTERNAL PARAMETERS-1'!$B$5:$J$44,6,FALSE)*VLOOKUP(AirBFYLD2!CB$4,'[1]INTERNAL PARAMETERS-1'!$B$5:$J$44,3,FALSE) + AirBFYLD1!CB203*(1-VLOOKUP(AirBFYLD2!CB$4,'[1]INTERNAL PARAMETERS-1'!$B$5:$J$44,5,FALSE))*VLOOKUP(AirBFYLD2!CB$4,'[1]INTERNAL PARAMETERS-1'!$B$5:$J$44,8,FALSE)*VLOOKUP(AirBFYLD2!CB$4,'[1]INTERNAL PARAMETERS-1'!$B$5:$J$44,3,FALSE)</f>
        <v>0</v>
      </c>
      <c r="CC203" s="44">
        <f>AirBFYLD1!CC203*VLOOKUP(AirBFYLD2!CC$4,'[1]INTERNAL PARAMETERS-1'!$B$5:$J$44,5,FALSE)*VLOOKUP(AirBFYLD2!CC$4,'[1]INTERNAL PARAMETERS-1'!$B$5:$J$44,6,FALSE)*VLOOKUP(AirBFYLD2!CC$4,'[1]INTERNAL PARAMETERS-1'!$B$5:$J$44,3,FALSE) + AirBFYLD1!CC203*(1-VLOOKUP(AirBFYLD2!CC$4,'[1]INTERNAL PARAMETERS-1'!$B$5:$J$44,5,FALSE))*VLOOKUP(AirBFYLD2!CC$4,'[1]INTERNAL PARAMETERS-1'!$B$5:$J$44,8,FALSE)*VLOOKUP(AirBFYLD2!CC$4,'[1]INTERNAL PARAMETERS-1'!$B$5:$J$44,3,FALSE)</f>
        <v>0</v>
      </c>
      <c r="CD203" s="44">
        <f>AirBFYLD1!CD203*VLOOKUP(AirBFYLD2!CD$4,'[1]INTERNAL PARAMETERS-1'!$B$5:$J$44,5,FALSE)*VLOOKUP(AirBFYLD2!CD$4,'[1]INTERNAL PARAMETERS-1'!$B$5:$J$44,6,FALSE)*VLOOKUP(AirBFYLD2!CD$4,'[1]INTERNAL PARAMETERS-1'!$B$5:$J$44,3,FALSE) + AirBFYLD1!CD203*(1-VLOOKUP(AirBFYLD2!CD$4,'[1]INTERNAL PARAMETERS-1'!$B$5:$J$44,5,FALSE))*VLOOKUP(AirBFYLD2!CD$4,'[1]INTERNAL PARAMETERS-1'!$B$5:$J$44,8,FALSE)*VLOOKUP(AirBFYLD2!CD$4,'[1]INTERNAL PARAMETERS-1'!$B$5:$J$44,3,FALSE)</f>
        <v>0</v>
      </c>
      <c r="CE203" s="44">
        <f>AirBFYLD1!CE203*VLOOKUP(AirBFYLD2!CE$4,'[1]INTERNAL PARAMETERS-1'!$B$5:$J$44,5,FALSE)*VLOOKUP(AirBFYLD2!CE$4,'[1]INTERNAL PARAMETERS-1'!$B$5:$J$44,6,FALSE)*VLOOKUP(AirBFYLD2!CE$4,'[1]INTERNAL PARAMETERS-1'!$B$5:$J$44,3,FALSE) + AirBFYLD1!CE203*(1-VLOOKUP(AirBFYLD2!CE$4,'[1]INTERNAL PARAMETERS-1'!$B$5:$J$44,5,FALSE))*VLOOKUP(AirBFYLD2!CE$4,'[1]INTERNAL PARAMETERS-1'!$B$5:$J$44,8,FALSE)*VLOOKUP(AirBFYLD2!CE$4,'[1]INTERNAL PARAMETERS-1'!$B$5:$J$44,3,FALSE)</f>
        <v>0</v>
      </c>
      <c r="CF203" s="44">
        <f>AirBFYLD1!CF203*VLOOKUP(AirBFYLD2!CF$4,'[1]INTERNAL PARAMETERS-1'!$B$5:$J$44,5,FALSE)*VLOOKUP(AirBFYLD2!CF$4,'[1]INTERNAL PARAMETERS-1'!$B$5:$J$44,6,FALSE)*VLOOKUP(AirBFYLD2!CF$4,'[1]INTERNAL PARAMETERS-1'!$B$5:$J$44,3,FALSE) + AirBFYLD1!CF203*(1-VLOOKUP(AirBFYLD2!CF$4,'[1]INTERNAL PARAMETERS-1'!$B$5:$J$44,5,FALSE))*VLOOKUP(AirBFYLD2!CF$4,'[1]INTERNAL PARAMETERS-1'!$B$5:$J$44,8,FALSE)*VLOOKUP(AirBFYLD2!CF$4,'[1]INTERNAL PARAMETERS-1'!$B$5:$J$44,3,FALSE)</f>
        <v>0</v>
      </c>
      <c r="CG203" s="44">
        <f>AirBFYLD1!CG203*VLOOKUP(AirBFYLD2!CG$4,'[1]INTERNAL PARAMETERS-1'!$B$5:$J$44,5,FALSE)*VLOOKUP(AirBFYLD2!CG$4,'[1]INTERNAL PARAMETERS-1'!$B$5:$J$44,6,FALSE)*VLOOKUP(AirBFYLD2!CG$4,'[1]INTERNAL PARAMETERS-1'!$B$5:$J$44,3,FALSE) + AirBFYLD1!CG203*(1-VLOOKUP(AirBFYLD2!CG$4,'[1]INTERNAL PARAMETERS-1'!$B$5:$J$44,5,FALSE))*VLOOKUP(AirBFYLD2!CG$4,'[1]INTERNAL PARAMETERS-1'!$B$5:$J$44,8,FALSE)*VLOOKUP(AirBFYLD2!CG$4,'[1]INTERNAL PARAMETERS-1'!$B$5:$J$44,3,FALSE)</f>
        <v>0</v>
      </c>
      <c r="CH203" s="43">
        <f>AirBFYLD1!CH203*VLOOKUP(AirBFYLD2!CH$4,'[1]INTERNAL PARAMETERS-1'!$B$5:$J$44,5,FALSE)*VLOOKUP(AirBFYLD2!CH$4,'[1]INTERNAL PARAMETERS-1'!$B$5:$J$44,6,FALSE)*VLOOKUP(AirBFYLD2!CH$4,'[1]INTERNAL PARAMETERS-1'!$B$5:$J$44,3,FALSE) + AirBFYLD1!CH203*(1-VLOOKUP(AirBFYLD2!CH$4,'[1]INTERNAL PARAMETERS-1'!$B$5:$J$44,5,FALSE))*VLOOKUP(AirBFYLD2!CH$4,'[1]INTERNAL PARAMETERS-1'!$B$5:$J$44,8,FALSE)*VLOOKUP(AirBFYLD2!CH$4,'[1]INTERNAL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5">
      <c r="B204" s="58" t="s">
        <v>7</v>
      </c>
      <c r="C204" s="57" t="s">
        <v>50</v>
      </c>
      <c r="D204" s="57" t="s">
        <v>66</v>
      </c>
      <c r="E204" s="133">
        <f>AirBF!X204</f>
        <v>0</v>
      </c>
      <c r="F204" s="59">
        <f>'[1]INTERNAL PARAMETERS-1'!M6</f>
        <v>78.760000000000005</v>
      </c>
      <c r="G204" s="45">
        <f>AirBFYLD1!G204*VLOOKUP(AirBFYLD2!G$4,'[1]INTERNAL PARAMETERS-1'!$B$5:$J$44,5,FALSE)*VLOOKUP(AirBFYLD2!G$4,'[1]INTERNAL PARAMETERS-1'!$B$5:$J$44,7,FALSE)*AirBFYLD2!$F204 + AirBFYLD1!G204*(1-VLOOKUP(AirBFYLD2!G$4,'[1]INTERNAL PARAMETERS-1'!$B$5:$J$44,5,FALSE))*VLOOKUP(AirBFYLD2!G$4,'[1]INTERNAL PARAMETERS-1'!$B$5:$J$44,9,FALSE)*AirBFYLD2!$F204</f>
        <v>0</v>
      </c>
      <c r="H204" s="44">
        <f>AirBFYLD1!H204*VLOOKUP(AirBFYLD2!H$4,'[1]INTERNAL PARAMETERS-1'!$B$5:$J$44,5,FALSE)*VLOOKUP(AirBFYLD2!H$4,'[1]INTERNAL PARAMETERS-1'!$B$5:$J$44,7,FALSE)*AirBFYLD2!$F204 + AirBFYLD1!H204*(1-VLOOKUP(AirBFYLD2!H$4,'[1]INTERNAL PARAMETERS-1'!$B$5:$J$44,5,FALSE))*VLOOKUP(AirBFYLD2!H$4,'[1]INTERNAL PARAMETERS-1'!$B$5:$J$44,9,FALSE)*AirBFYLD2!$F204</f>
        <v>0</v>
      </c>
      <c r="I204" s="44">
        <f>AirBFYLD1!I204*VLOOKUP(AirBFYLD2!I$4,'[1]INTERNAL PARAMETERS-1'!$B$5:$J$44,5,FALSE)*VLOOKUP(AirBFYLD2!I$4,'[1]INTERNAL PARAMETERS-1'!$B$5:$J$44,7,FALSE)*AirBFYLD2!$F204 + AirBFYLD1!I204*(1-VLOOKUP(AirBFYLD2!I$4,'[1]INTERNAL PARAMETERS-1'!$B$5:$J$44,5,FALSE))*VLOOKUP(AirBFYLD2!I$4,'[1]INTERNAL PARAMETERS-1'!$B$5:$J$44,9,FALSE)*AirBFYLD2!$F204</f>
        <v>0</v>
      </c>
      <c r="J204" s="44">
        <f>AirBFYLD1!J204*VLOOKUP(AirBFYLD2!J$4,'[1]INTERNAL PARAMETERS-1'!$B$5:$J$44,5,FALSE)*VLOOKUP(AirBFYLD2!J$4,'[1]INTERNAL PARAMETERS-1'!$B$5:$J$44,7,FALSE)*AirBFYLD2!$F204 + AirBFYLD1!J204*(1-VLOOKUP(AirBFYLD2!J$4,'[1]INTERNAL PARAMETERS-1'!$B$5:$J$44,5,FALSE))*VLOOKUP(AirBFYLD2!J$4,'[1]INTERNAL PARAMETERS-1'!$B$5:$J$44,9,FALSE)*AirBFYLD2!$F204</f>
        <v>0</v>
      </c>
      <c r="K204" s="44">
        <f>AirBFYLD1!K204*VLOOKUP(AirBFYLD2!K$4,'[1]INTERNAL PARAMETERS-1'!$B$5:$J$44,5,FALSE)*VLOOKUP(AirBFYLD2!K$4,'[1]INTERNAL PARAMETERS-1'!$B$5:$J$44,7,FALSE)*AirBFYLD2!$F204 + AirBFYLD1!K204*(1-VLOOKUP(AirBFYLD2!K$4,'[1]INTERNAL PARAMETERS-1'!$B$5:$J$44,5,FALSE))*VLOOKUP(AirBFYLD2!K$4,'[1]INTERNAL PARAMETERS-1'!$B$5:$J$44,9,FALSE)*AirBFYLD2!$F204</f>
        <v>0</v>
      </c>
      <c r="L204" s="44">
        <f>AirBFYLD1!L204*VLOOKUP(AirBFYLD2!L$4,'[1]INTERNAL PARAMETERS-1'!$B$5:$J$44,5,FALSE)*VLOOKUP(AirBFYLD2!L$4,'[1]INTERNAL PARAMETERS-1'!$B$5:$J$44,7,FALSE)*AirBFYLD2!$F204 + AirBFYLD1!L204*(1-VLOOKUP(AirBFYLD2!L$4,'[1]INTERNAL PARAMETERS-1'!$B$5:$J$44,5,FALSE))*VLOOKUP(AirBFYLD2!L$4,'[1]INTERNAL PARAMETERS-1'!$B$5:$J$44,9,FALSE)*AirBFYLD2!$F204</f>
        <v>0</v>
      </c>
      <c r="M204" s="44">
        <f>AirBFYLD1!M204*VLOOKUP(AirBFYLD2!M$4,'[1]INTERNAL PARAMETERS-1'!$B$5:$J$44,5,FALSE)*VLOOKUP(AirBFYLD2!M$4,'[1]INTERNAL PARAMETERS-1'!$B$5:$J$44,7,FALSE)*AirBFYLD2!$F204 + AirBFYLD1!M204*(1-VLOOKUP(AirBFYLD2!M$4,'[1]INTERNAL PARAMETERS-1'!$B$5:$J$44,5,FALSE))*VLOOKUP(AirBFYLD2!M$4,'[1]INTERNAL PARAMETERS-1'!$B$5:$J$44,9,FALSE)*AirBFYLD2!$F204</f>
        <v>0</v>
      </c>
      <c r="N204" s="44">
        <f>AirBFYLD1!N204*VLOOKUP(AirBFYLD2!N$4,'[1]INTERNAL PARAMETERS-1'!$B$5:$J$44,5,FALSE)*VLOOKUP(AirBFYLD2!N$4,'[1]INTERNAL PARAMETERS-1'!$B$5:$J$44,7,FALSE)*AirBFYLD2!$F204 + AirBFYLD1!N204*(1-VLOOKUP(AirBFYLD2!N$4,'[1]INTERNAL PARAMETERS-1'!$B$5:$J$44,5,FALSE))*VLOOKUP(AirBFYLD2!N$4,'[1]INTERNAL PARAMETERS-1'!$B$5:$J$44,9,FALSE)*AirBFYLD2!$F204</f>
        <v>0</v>
      </c>
      <c r="O204" s="44">
        <f>AirBFYLD1!O204*VLOOKUP(AirBFYLD2!O$4,'[1]INTERNAL PARAMETERS-1'!$B$5:$J$44,5,FALSE)*VLOOKUP(AirBFYLD2!O$4,'[1]INTERNAL PARAMETERS-1'!$B$5:$J$44,7,FALSE)*AirBFYLD2!$F204 + AirBFYLD1!O204*(1-VLOOKUP(AirBFYLD2!O$4,'[1]INTERNAL PARAMETERS-1'!$B$5:$J$44,5,FALSE))*VLOOKUP(AirBFYLD2!O$4,'[1]INTERNAL PARAMETERS-1'!$B$5:$J$44,9,FALSE)*AirBFYLD2!$F204</f>
        <v>0</v>
      </c>
      <c r="P204" s="44">
        <f>AirBFYLD1!P204*VLOOKUP(AirBFYLD2!P$4,'[1]INTERNAL PARAMETERS-1'!$B$5:$J$44,5,FALSE)*VLOOKUP(AirBFYLD2!P$4,'[1]INTERNAL PARAMETERS-1'!$B$5:$J$44,7,FALSE)*AirBFYLD2!$F204 + AirBFYLD1!P204*(1-VLOOKUP(AirBFYLD2!P$4,'[1]INTERNAL PARAMETERS-1'!$B$5:$J$44,5,FALSE))*VLOOKUP(AirBFYLD2!P$4,'[1]INTERNAL PARAMETERS-1'!$B$5:$J$44,9,FALSE)*AirBFYLD2!$F204</f>
        <v>0</v>
      </c>
      <c r="Q204" s="44">
        <f>AirBFYLD1!Q204*VLOOKUP(AirBFYLD2!Q$4,'[1]INTERNAL PARAMETERS-1'!$B$5:$J$44,5,FALSE)*VLOOKUP(AirBFYLD2!Q$4,'[1]INTERNAL PARAMETERS-1'!$B$5:$J$44,7,FALSE)*AirBFYLD2!$F204 + AirBFYLD1!Q204*(1-VLOOKUP(AirBFYLD2!Q$4,'[1]INTERNAL PARAMETERS-1'!$B$5:$J$44,5,FALSE))*VLOOKUP(AirBFYLD2!Q$4,'[1]INTERNAL PARAMETERS-1'!$B$5:$J$44,9,FALSE)*AirBFYLD2!$F204</f>
        <v>0</v>
      </c>
      <c r="R204" s="44">
        <f>AirBFYLD1!R204*VLOOKUP(AirBFYLD2!R$4,'[1]INTERNAL PARAMETERS-1'!$B$5:$J$44,5,FALSE)*VLOOKUP(AirBFYLD2!R$4,'[1]INTERNAL PARAMETERS-1'!$B$5:$J$44,7,FALSE)*AirBFYLD2!$F204 + AirBFYLD1!R204*(1-VLOOKUP(AirBFYLD2!R$4,'[1]INTERNAL PARAMETERS-1'!$B$5:$J$44,5,FALSE))*VLOOKUP(AirBFYLD2!R$4,'[1]INTERNAL PARAMETERS-1'!$B$5:$J$44,9,FALSE)*AirBFYLD2!$F204</f>
        <v>0</v>
      </c>
      <c r="S204" s="44">
        <f>AirBFYLD1!S204*VLOOKUP(AirBFYLD2!S$4,'[1]INTERNAL PARAMETERS-1'!$B$5:$J$44,5,FALSE)*VLOOKUP(AirBFYLD2!S$4,'[1]INTERNAL PARAMETERS-1'!$B$5:$J$44,7,FALSE)*AirBFYLD2!$F204 + AirBFYLD1!S204*(1-VLOOKUP(AirBFYLD2!S$4,'[1]INTERNAL PARAMETERS-1'!$B$5:$J$44,5,FALSE))*VLOOKUP(AirBFYLD2!S$4,'[1]INTERNAL PARAMETERS-1'!$B$5:$J$44,9,FALSE)*AirBFYLD2!$F204</f>
        <v>0</v>
      </c>
      <c r="T204" s="44">
        <f>AirBFYLD1!T204*VLOOKUP(AirBFYLD2!T$4,'[1]INTERNAL PARAMETERS-1'!$B$5:$J$44,5,FALSE)*VLOOKUP(AirBFYLD2!T$4,'[1]INTERNAL PARAMETERS-1'!$B$5:$J$44,7,FALSE)*AirBFYLD2!$F204 + AirBFYLD1!T204*(1-VLOOKUP(AirBFYLD2!T$4,'[1]INTERNAL PARAMETERS-1'!$B$5:$J$44,5,FALSE))*VLOOKUP(AirBFYLD2!T$4,'[1]INTERNAL PARAMETERS-1'!$B$5:$J$44,9,FALSE)*AirBFYLD2!$F204</f>
        <v>0</v>
      </c>
      <c r="U204" s="44">
        <f>AirBFYLD1!U204*VLOOKUP(AirBFYLD2!U$4,'[1]INTERNAL PARAMETERS-1'!$B$5:$J$44,5,FALSE)*VLOOKUP(AirBFYLD2!U$4,'[1]INTERNAL PARAMETERS-1'!$B$5:$J$44,7,FALSE)*AirBFYLD2!$F204 + AirBFYLD1!U204*(1-VLOOKUP(AirBFYLD2!U$4,'[1]INTERNAL PARAMETERS-1'!$B$5:$J$44,5,FALSE))*VLOOKUP(AirBFYLD2!U$4,'[1]INTERNAL PARAMETERS-1'!$B$5:$J$44,9,FALSE)*AirBFYLD2!$F204</f>
        <v>0</v>
      </c>
      <c r="V204" s="44">
        <f>AirBFYLD1!V204*VLOOKUP(AirBFYLD2!V$4,'[1]INTERNAL PARAMETERS-1'!$B$5:$J$44,5,FALSE)*VLOOKUP(AirBFYLD2!V$4,'[1]INTERNAL PARAMETERS-1'!$B$5:$J$44,7,FALSE)*AirBFYLD2!$F204 + AirBFYLD1!V204*(1-VLOOKUP(AirBFYLD2!V$4,'[1]INTERNAL PARAMETERS-1'!$B$5:$J$44,5,FALSE))*VLOOKUP(AirBFYLD2!V$4,'[1]INTERNAL PARAMETERS-1'!$B$5:$J$44,9,FALSE)*AirBFYLD2!$F204</f>
        <v>0</v>
      </c>
      <c r="W204" s="44">
        <f>AirBFYLD1!W204*VLOOKUP(AirBFYLD2!W$4,'[1]INTERNAL PARAMETERS-1'!$B$5:$J$44,5,FALSE)*VLOOKUP(AirBFYLD2!W$4,'[1]INTERNAL PARAMETERS-1'!$B$5:$J$44,7,FALSE)*AirBFYLD2!$F204 + AirBFYLD1!W204*(1-VLOOKUP(AirBFYLD2!W$4,'[1]INTERNAL PARAMETERS-1'!$B$5:$J$44,5,FALSE))*VLOOKUP(AirBFYLD2!W$4,'[1]INTERNAL PARAMETERS-1'!$B$5:$J$44,9,FALSE)*AirBFYLD2!$F204</f>
        <v>0</v>
      </c>
      <c r="X204" s="44">
        <f>AirBFYLD1!X204*VLOOKUP(AirBFYLD2!X$4,'[1]INTERNAL PARAMETERS-1'!$B$5:$J$44,5,FALSE)*VLOOKUP(AirBFYLD2!X$4,'[1]INTERNAL PARAMETERS-1'!$B$5:$J$44,7,FALSE)*AirBFYLD2!$F204 + AirBFYLD1!X204*(1-VLOOKUP(AirBFYLD2!X$4,'[1]INTERNAL PARAMETERS-1'!$B$5:$J$44,5,FALSE))*VLOOKUP(AirBFYLD2!X$4,'[1]INTERNAL PARAMETERS-1'!$B$5:$J$44,9,FALSE)*AirBFYLD2!$F204</f>
        <v>0</v>
      </c>
      <c r="Y204" s="44">
        <f>AirBFYLD1!Y204*VLOOKUP(AirBFYLD2!Y$4,'[1]INTERNAL PARAMETERS-1'!$B$5:$J$44,5,FALSE)*VLOOKUP(AirBFYLD2!Y$4,'[1]INTERNAL PARAMETERS-1'!$B$5:$J$44,7,FALSE)*AirBFYLD2!$F204 + AirBFYLD1!Y204*(1-VLOOKUP(AirBFYLD2!Y$4,'[1]INTERNAL PARAMETERS-1'!$B$5:$J$44,5,FALSE))*VLOOKUP(AirBFYLD2!Y$4,'[1]INTERNAL PARAMETERS-1'!$B$5:$J$44,9,FALSE)*AirBFYLD2!$F204</f>
        <v>0</v>
      </c>
      <c r="Z204" s="44">
        <f>AirBFYLD1!Z204*VLOOKUP(AirBFYLD2!Z$4,'[1]INTERNAL PARAMETERS-1'!$B$5:$J$44,5,FALSE)*VLOOKUP(AirBFYLD2!Z$4,'[1]INTERNAL PARAMETERS-1'!$B$5:$J$44,7,FALSE)*AirBFYLD2!$F204 + AirBFYLD1!Z204*(1-VLOOKUP(AirBFYLD2!Z$4,'[1]INTERNAL PARAMETERS-1'!$B$5:$J$44,5,FALSE))*VLOOKUP(AirBFYLD2!Z$4,'[1]INTERNAL PARAMETERS-1'!$B$5:$J$44,9,FALSE)*AirBFYLD2!$F204</f>
        <v>0</v>
      </c>
      <c r="AA204" s="44">
        <f>AirBFYLD1!AA204*VLOOKUP(AirBFYLD2!AA$4,'[1]INTERNAL PARAMETERS-1'!$B$5:$J$44,5,FALSE)*VLOOKUP(AirBFYLD2!AA$4,'[1]INTERNAL PARAMETERS-1'!$B$5:$J$44,7,FALSE)*AirBFYLD2!$F204 + AirBFYLD1!AA204*(1-VLOOKUP(AirBFYLD2!AA$4,'[1]INTERNAL PARAMETERS-1'!$B$5:$J$44,5,FALSE))*VLOOKUP(AirBFYLD2!AA$4,'[1]INTERNAL PARAMETERS-1'!$B$5:$J$44,9,FALSE)*AirBFYLD2!$F204</f>
        <v>0</v>
      </c>
      <c r="AB204" s="44">
        <f>AirBFYLD1!AB204*VLOOKUP(AirBFYLD2!AB$4,'[1]INTERNAL PARAMETERS-1'!$B$5:$J$44,5,FALSE)*VLOOKUP(AirBFYLD2!AB$4,'[1]INTERNAL PARAMETERS-1'!$B$5:$J$44,7,FALSE)*AirBFYLD2!$F204 + AirBFYLD1!AB204*(1-VLOOKUP(AirBFYLD2!AB$4,'[1]INTERNAL PARAMETERS-1'!$B$5:$J$44,5,FALSE))*VLOOKUP(AirBFYLD2!AB$4,'[1]INTERNAL PARAMETERS-1'!$B$5:$J$44,9,FALSE)*AirBFYLD2!$F204</f>
        <v>0</v>
      </c>
      <c r="AC204" s="44">
        <f>AirBFYLD1!AC204*VLOOKUP(AirBFYLD2!AC$4,'[1]INTERNAL PARAMETERS-1'!$B$5:$J$44,5,FALSE)*VLOOKUP(AirBFYLD2!AC$4,'[1]INTERNAL PARAMETERS-1'!$B$5:$J$44,7,FALSE)*AirBFYLD2!$F204 + AirBFYLD1!AC204*(1-VLOOKUP(AirBFYLD2!AC$4,'[1]INTERNAL PARAMETERS-1'!$B$5:$J$44,5,FALSE))*VLOOKUP(AirBFYLD2!AC$4,'[1]INTERNAL PARAMETERS-1'!$B$5:$J$44,9,FALSE)*AirBFYLD2!$F204</f>
        <v>0</v>
      </c>
      <c r="AD204" s="44">
        <f>AirBFYLD1!AD204*VLOOKUP(AirBFYLD2!AD$4,'[1]INTERNAL PARAMETERS-1'!$B$5:$J$44,5,FALSE)*VLOOKUP(AirBFYLD2!AD$4,'[1]INTERNAL PARAMETERS-1'!$B$5:$J$44,7,FALSE)*AirBFYLD2!$F204 + AirBFYLD1!AD204*(1-VLOOKUP(AirBFYLD2!AD$4,'[1]INTERNAL PARAMETERS-1'!$B$5:$J$44,5,FALSE))*VLOOKUP(AirBFYLD2!AD$4,'[1]INTERNAL PARAMETERS-1'!$B$5:$J$44,9,FALSE)*AirBFYLD2!$F204</f>
        <v>0</v>
      </c>
      <c r="AE204" s="44">
        <f>AirBFYLD1!AE204*VLOOKUP(AirBFYLD2!AE$4,'[1]INTERNAL PARAMETERS-1'!$B$5:$J$44,5,FALSE)*VLOOKUP(AirBFYLD2!AE$4,'[1]INTERNAL PARAMETERS-1'!$B$5:$J$44,7,FALSE)*AirBFYLD2!$F204 + AirBFYLD1!AE204*(1-VLOOKUP(AirBFYLD2!AE$4,'[1]INTERNAL PARAMETERS-1'!$B$5:$J$44,5,FALSE))*VLOOKUP(AirBFYLD2!AE$4,'[1]INTERNAL PARAMETERS-1'!$B$5:$J$44,9,FALSE)*AirBFYLD2!$F204</f>
        <v>0</v>
      </c>
      <c r="AF204" s="44">
        <f>AirBFYLD1!AF204*VLOOKUP(AirBFYLD2!AF$4,'[1]INTERNAL PARAMETERS-1'!$B$5:$J$44,5,FALSE)*VLOOKUP(AirBFYLD2!AF$4,'[1]INTERNAL PARAMETERS-1'!$B$5:$J$44,7,FALSE)*AirBFYLD2!$F204 + AirBFYLD1!AF204*(1-VLOOKUP(AirBFYLD2!AF$4,'[1]INTERNAL PARAMETERS-1'!$B$5:$J$44,5,FALSE))*VLOOKUP(AirBFYLD2!AF$4,'[1]INTERNAL PARAMETERS-1'!$B$5:$J$44,9,FALSE)*AirBFYLD2!$F204</f>
        <v>0</v>
      </c>
      <c r="AG204" s="44">
        <f>AirBFYLD1!AG204*VLOOKUP(AirBFYLD2!AG$4,'[1]INTERNAL PARAMETERS-1'!$B$5:$J$44,5,FALSE)*VLOOKUP(AirBFYLD2!AG$4,'[1]INTERNAL PARAMETERS-1'!$B$5:$J$44,7,FALSE)*AirBFYLD2!$F204 + AirBFYLD1!AG204*(1-VLOOKUP(AirBFYLD2!AG$4,'[1]INTERNAL PARAMETERS-1'!$B$5:$J$44,5,FALSE))*VLOOKUP(AirBFYLD2!AG$4,'[1]INTERNAL PARAMETERS-1'!$B$5:$J$44,9,FALSE)*AirBFYLD2!$F204</f>
        <v>0</v>
      </c>
      <c r="AH204" s="44">
        <f>AirBFYLD1!AH204*VLOOKUP(AirBFYLD2!AH$4,'[1]INTERNAL PARAMETERS-1'!$B$5:$J$44,5,FALSE)*VLOOKUP(AirBFYLD2!AH$4,'[1]INTERNAL PARAMETERS-1'!$B$5:$J$44,7,FALSE)*AirBFYLD2!$F204 + AirBFYLD1!AH204*(1-VLOOKUP(AirBFYLD2!AH$4,'[1]INTERNAL PARAMETERS-1'!$B$5:$J$44,5,FALSE))*VLOOKUP(AirBFYLD2!AH$4,'[1]INTERNAL PARAMETERS-1'!$B$5:$J$44,9,FALSE)*AirBFYLD2!$F204</f>
        <v>0</v>
      </c>
      <c r="AI204" s="44">
        <f>AirBFYLD1!AI204*VLOOKUP(AirBFYLD2!AI$4,'[1]INTERNAL PARAMETERS-1'!$B$5:$J$44,5,FALSE)*VLOOKUP(AirBFYLD2!AI$4,'[1]INTERNAL PARAMETERS-1'!$B$5:$J$44,7,FALSE)*AirBFYLD2!$F204 + AirBFYLD1!AI204*(1-VLOOKUP(AirBFYLD2!AI$4,'[1]INTERNAL PARAMETERS-1'!$B$5:$J$44,5,FALSE))*VLOOKUP(AirBFYLD2!AI$4,'[1]INTERNAL PARAMETERS-1'!$B$5:$J$44,9,FALSE)*AirBFYLD2!$F204</f>
        <v>0</v>
      </c>
      <c r="AJ204" s="44">
        <f>AirBFYLD1!AJ204*VLOOKUP(AirBFYLD2!AJ$4,'[1]INTERNAL PARAMETERS-1'!$B$5:$J$44,5,FALSE)*VLOOKUP(AirBFYLD2!AJ$4,'[1]INTERNAL PARAMETERS-1'!$B$5:$J$44,7,FALSE)*AirBFYLD2!$F204 + AirBFYLD1!AJ204*(1-VLOOKUP(AirBFYLD2!AJ$4,'[1]INTERNAL PARAMETERS-1'!$B$5:$J$44,5,FALSE))*VLOOKUP(AirBFYLD2!AJ$4,'[1]INTERNAL PARAMETERS-1'!$B$5:$J$44,9,FALSE)*AirBFYLD2!$F204</f>
        <v>0</v>
      </c>
      <c r="AK204" s="44">
        <f>AirBFYLD1!AK204*VLOOKUP(AirBFYLD2!AK$4,'[1]INTERNAL PARAMETERS-1'!$B$5:$J$44,5,FALSE)*VLOOKUP(AirBFYLD2!AK$4,'[1]INTERNAL PARAMETERS-1'!$B$5:$J$44,7,FALSE)*AirBFYLD2!$F204 + AirBFYLD1!AK204*(1-VLOOKUP(AirBFYLD2!AK$4,'[1]INTERNAL PARAMETERS-1'!$B$5:$J$44,5,FALSE))*VLOOKUP(AirBFYLD2!AK$4,'[1]INTERNAL PARAMETERS-1'!$B$5:$J$44,9,FALSE)*AirBFYLD2!$F204</f>
        <v>0</v>
      </c>
      <c r="AL204" s="44">
        <f>AirBFYLD1!AL204*VLOOKUP(AirBFYLD2!AL$4,'[1]INTERNAL PARAMETERS-1'!$B$5:$J$44,5,FALSE)*VLOOKUP(AirBFYLD2!AL$4,'[1]INTERNAL PARAMETERS-1'!$B$5:$J$44,7,FALSE)*AirBFYLD2!$F204 + AirBFYLD1!AL204*(1-VLOOKUP(AirBFYLD2!AL$4,'[1]INTERNAL PARAMETERS-1'!$B$5:$J$44,5,FALSE))*VLOOKUP(AirBFYLD2!AL$4,'[1]INTERNAL PARAMETERS-1'!$B$5:$J$44,9,FALSE)*AirBFYLD2!$F204</f>
        <v>0</v>
      </c>
      <c r="AM204" s="44">
        <f>AirBFYLD1!AM204*VLOOKUP(AirBFYLD2!AM$4,'[1]INTERNAL PARAMETERS-1'!$B$5:$J$44,5,FALSE)*VLOOKUP(AirBFYLD2!AM$4,'[1]INTERNAL PARAMETERS-1'!$B$5:$J$44,7,FALSE)*AirBFYLD2!$F204 + AirBFYLD1!AM204*(1-VLOOKUP(AirBFYLD2!AM$4,'[1]INTERNAL PARAMETERS-1'!$B$5:$J$44,5,FALSE))*VLOOKUP(AirBFYLD2!AM$4,'[1]INTERNAL PARAMETERS-1'!$B$5:$J$44,9,FALSE)*AirBFYLD2!$F204</f>
        <v>0</v>
      </c>
      <c r="AN204" s="44">
        <f>AirBFYLD1!AN204*VLOOKUP(AirBFYLD2!AN$4,'[1]INTERNAL PARAMETERS-1'!$B$5:$J$44,5,FALSE)*VLOOKUP(AirBFYLD2!AN$4,'[1]INTERNAL PARAMETERS-1'!$B$5:$J$44,7,FALSE)*AirBFYLD2!$F204 + AirBFYLD1!AN204*(1-VLOOKUP(AirBFYLD2!AN$4,'[1]INTERNAL PARAMETERS-1'!$B$5:$J$44,5,FALSE))*VLOOKUP(AirBFYLD2!AN$4,'[1]INTERNAL PARAMETERS-1'!$B$5:$J$44,9,FALSE)*AirBFYLD2!$F204</f>
        <v>0</v>
      </c>
      <c r="AO204" s="44">
        <f>AirBFYLD1!AO204*VLOOKUP(AirBFYLD2!AO$4,'[1]INTERNAL PARAMETERS-1'!$B$5:$J$44,5,FALSE)*VLOOKUP(AirBFYLD2!AO$4,'[1]INTERNAL PARAMETERS-1'!$B$5:$J$44,7,FALSE)*AirBFYLD2!$F204 + AirBFYLD1!AO204*(1-VLOOKUP(AirBFYLD2!AO$4,'[1]INTERNAL PARAMETERS-1'!$B$5:$J$44,5,FALSE))*VLOOKUP(AirBFYLD2!AO$4,'[1]INTERNAL PARAMETERS-1'!$B$5:$J$44,9,FALSE)*AirBFYLD2!$F204</f>
        <v>0</v>
      </c>
      <c r="AP204" s="44">
        <f>AirBFYLD1!AP204*VLOOKUP(AirBFYLD2!AP$4,'[1]INTERNAL PARAMETERS-1'!$B$5:$J$44,5,FALSE)*VLOOKUP(AirBFYLD2!AP$4,'[1]INTERNAL PARAMETERS-1'!$B$5:$J$44,7,FALSE)*AirBFYLD2!$F204 + AirBFYLD1!AP204*(1-VLOOKUP(AirBFYLD2!AP$4,'[1]INTERNAL PARAMETERS-1'!$B$5:$J$44,5,FALSE))*VLOOKUP(AirBFYLD2!AP$4,'[1]INTERNAL PARAMETERS-1'!$B$5:$J$44,9,FALSE)*AirBFYLD2!$F204</f>
        <v>0</v>
      </c>
      <c r="AQ204" s="44">
        <f>AirBFYLD1!AQ204*VLOOKUP(AirBFYLD2!AQ$4,'[1]INTERNAL PARAMETERS-1'!$B$5:$J$44,5,FALSE)*VLOOKUP(AirBFYLD2!AQ$4,'[1]INTERNAL PARAMETERS-1'!$B$5:$J$44,7,FALSE)*AirBFYLD2!$F204 + AirBFYLD1!AQ204*(1-VLOOKUP(AirBFYLD2!AQ$4,'[1]INTERNAL PARAMETERS-1'!$B$5:$J$44,5,FALSE))*VLOOKUP(AirBFYLD2!AQ$4,'[1]INTERNAL PARAMETERS-1'!$B$5:$J$44,9,FALSE)*AirBFYLD2!$F204</f>
        <v>0</v>
      </c>
      <c r="AR204" s="44">
        <f>AirBFYLD1!AR204*VLOOKUP(AirBFYLD2!AR$4,'[1]INTERNAL PARAMETERS-1'!$B$5:$J$44,5,FALSE)*VLOOKUP(AirBFYLD2!AR$4,'[1]INTERNAL PARAMETERS-1'!$B$5:$J$44,7,FALSE)*AirBFYLD2!$F204 + AirBFYLD1!AR204*(1-VLOOKUP(AirBFYLD2!AR$4,'[1]INTERNAL PARAMETERS-1'!$B$5:$J$44,5,FALSE))*VLOOKUP(AirBFYLD2!AR$4,'[1]INTERNAL PARAMETERS-1'!$B$5:$J$44,9,FALSE)*AirBFYLD2!$F204</f>
        <v>0</v>
      </c>
      <c r="AS204" s="44">
        <f>AirBFYLD1!AS204*VLOOKUP(AirBFYLD2!AS$4,'[1]INTERNAL PARAMETERS-1'!$B$5:$J$44,5,FALSE)*VLOOKUP(AirBFYLD2!AS$4,'[1]INTERNAL PARAMETERS-1'!$B$5:$J$44,7,FALSE)*AirBFYLD2!$F204 + AirBFYLD1!AS204*(1-VLOOKUP(AirBFYLD2!AS$4,'[1]INTERNAL PARAMETERS-1'!$B$5:$J$44,5,FALSE))*VLOOKUP(AirBFYLD2!AS$4,'[1]INTERNAL PARAMETERS-1'!$B$5:$J$44,9,FALSE)*AirBFYLD2!$F204</f>
        <v>0</v>
      </c>
      <c r="AT204" s="43">
        <f>AirBFYLD1!AT204*VLOOKUP(AirBFYLD2!AT$4,'[1]INTERNAL PARAMETERS-1'!$B$5:$J$44,5,FALSE)*VLOOKUP(AirBFYLD2!AT$4,'[1]INTERNAL PARAMETERS-1'!$B$5:$J$44,7,FALSE)*AirBFYLD2!$F204 + AirBFYLD1!AT204*(1-VLOOKUP(AirBFYLD2!AT$4,'[1]INTERNAL PARAMETERS-1'!$B$5:$J$44,5,FALSE))*VLOOKUP(AirBFYLD2!AT$4,'[1]INTERNAL PARAMETERS-1'!$B$5:$J$44,9,FALSE)*AirBFYLD2!$F204</f>
        <v>0</v>
      </c>
      <c r="AU204" s="45">
        <f>AirBFYLD1!AU204*VLOOKUP(AirBFYLD2!AU$4,'[1]INTERNAL PARAMETERS-1'!$B$5:$J$44,5,FALSE)*VLOOKUP(AirBFYLD2!AU$4,'[1]INTERNAL PARAMETERS-1'!$B$5:$J$44,6,FALSE)*VLOOKUP(AirBFYLD2!AU$4,'[1]INTERNAL PARAMETERS-1'!$B$5:$J$44,3,FALSE) + AirBFYLD1!AU204*(1-VLOOKUP(AirBFYLD2!AU$4,'[1]INTERNAL PARAMETERS-1'!$B$5:$J$44,5,FALSE))*VLOOKUP(AirBFYLD2!AU$4,'[1]INTERNAL PARAMETERS-1'!$B$5:$J$44,8,FALSE)*VLOOKUP(AirBFYLD2!AU$4,'[1]INTERNAL PARAMETERS-1'!$B$5:$J$44,3,FALSE)</f>
        <v>0</v>
      </c>
      <c r="AV204" s="44">
        <f>AirBFYLD1!AV204*VLOOKUP(AirBFYLD2!AV$4,'[1]INTERNAL PARAMETERS-1'!$B$5:$J$44,5,FALSE)*VLOOKUP(AirBFYLD2!AV$4,'[1]INTERNAL PARAMETERS-1'!$B$5:$J$44,6,FALSE)*VLOOKUP(AirBFYLD2!AV$4,'[1]INTERNAL PARAMETERS-1'!$B$5:$J$44,3,FALSE) + AirBFYLD1!AV204*(1-VLOOKUP(AirBFYLD2!AV$4,'[1]INTERNAL PARAMETERS-1'!$B$5:$J$44,5,FALSE))*VLOOKUP(AirBFYLD2!AV$4,'[1]INTERNAL PARAMETERS-1'!$B$5:$J$44,8,FALSE)*VLOOKUP(AirBFYLD2!AV$4,'[1]INTERNAL PARAMETERS-1'!$B$5:$J$44,3,FALSE)</f>
        <v>0</v>
      </c>
      <c r="AW204" s="44">
        <f>AirBFYLD1!AW204*VLOOKUP(AirBFYLD2!AW$4,'[1]INTERNAL PARAMETERS-1'!$B$5:$J$44,5,FALSE)*VLOOKUP(AirBFYLD2!AW$4,'[1]INTERNAL PARAMETERS-1'!$B$5:$J$44,6,FALSE)*VLOOKUP(AirBFYLD2!AW$4,'[1]INTERNAL PARAMETERS-1'!$B$5:$J$44,3,FALSE) + AirBFYLD1!AW204*(1-VLOOKUP(AirBFYLD2!AW$4,'[1]INTERNAL PARAMETERS-1'!$B$5:$J$44,5,FALSE))*VLOOKUP(AirBFYLD2!AW$4,'[1]INTERNAL PARAMETERS-1'!$B$5:$J$44,8,FALSE)*VLOOKUP(AirBFYLD2!AW$4,'[1]INTERNAL PARAMETERS-1'!$B$5:$J$44,3,FALSE)</f>
        <v>0</v>
      </c>
      <c r="AX204" s="44">
        <f>AirBFYLD1!AX204*VLOOKUP(AirBFYLD2!AX$4,'[1]INTERNAL PARAMETERS-1'!$B$5:$J$44,5,FALSE)*VLOOKUP(AirBFYLD2!AX$4,'[1]INTERNAL PARAMETERS-1'!$B$5:$J$44,6,FALSE)*VLOOKUP(AirBFYLD2!AX$4,'[1]INTERNAL PARAMETERS-1'!$B$5:$J$44,3,FALSE) + AirBFYLD1!AX204*(1-VLOOKUP(AirBFYLD2!AX$4,'[1]INTERNAL PARAMETERS-1'!$B$5:$J$44,5,FALSE))*VLOOKUP(AirBFYLD2!AX$4,'[1]INTERNAL PARAMETERS-1'!$B$5:$J$44,8,FALSE)*VLOOKUP(AirBFYLD2!AX$4,'[1]INTERNAL PARAMETERS-1'!$B$5:$J$44,3,FALSE)</f>
        <v>0</v>
      </c>
      <c r="AY204" s="44">
        <f>AirBFYLD1!AY204*VLOOKUP(AirBFYLD2!AY$4,'[1]INTERNAL PARAMETERS-1'!$B$5:$J$44,5,FALSE)*VLOOKUP(AirBFYLD2!AY$4,'[1]INTERNAL PARAMETERS-1'!$B$5:$J$44,6,FALSE)*VLOOKUP(AirBFYLD2!AY$4,'[1]INTERNAL PARAMETERS-1'!$B$5:$J$44,3,FALSE) + AirBFYLD1!AY204*(1-VLOOKUP(AirBFYLD2!AY$4,'[1]INTERNAL PARAMETERS-1'!$B$5:$J$44,5,FALSE))*VLOOKUP(AirBFYLD2!AY$4,'[1]INTERNAL PARAMETERS-1'!$B$5:$J$44,8,FALSE)*VLOOKUP(AirBFYLD2!AY$4,'[1]INTERNAL PARAMETERS-1'!$B$5:$J$44,3,FALSE)</f>
        <v>0</v>
      </c>
      <c r="AZ204" s="44">
        <f>AirBFYLD1!AZ204*VLOOKUP(AirBFYLD2!AZ$4,'[1]INTERNAL PARAMETERS-1'!$B$5:$J$44,5,FALSE)*VLOOKUP(AirBFYLD2!AZ$4,'[1]INTERNAL PARAMETERS-1'!$B$5:$J$44,6,FALSE)*VLOOKUP(AirBFYLD2!AZ$4,'[1]INTERNAL PARAMETERS-1'!$B$5:$J$44,3,FALSE) + AirBFYLD1!AZ204*(1-VLOOKUP(AirBFYLD2!AZ$4,'[1]INTERNAL PARAMETERS-1'!$B$5:$J$44,5,FALSE))*VLOOKUP(AirBFYLD2!AZ$4,'[1]INTERNAL PARAMETERS-1'!$B$5:$J$44,8,FALSE)*VLOOKUP(AirBFYLD2!AZ$4,'[1]INTERNAL PARAMETERS-1'!$B$5:$J$44,3,FALSE)</f>
        <v>0</v>
      </c>
      <c r="BA204" s="44">
        <f>AirBFYLD1!BA204*VLOOKUP(AirBFYLD2!BA$4,'[1]INTERNAL PARAMETERS-1'!$B$5:$J$44,5,FALSE)*VLOOKUP(AirBFYLD2!BA$4,'[1]INTERNAL PARAMETERS-1'!$B$5:$J$44,6,FALSE)*VLOOKUP(AirBFYLD2!BA$4,'[1]INTERNAL PARAMETERS-1'!$B$5:$J$44,3,FALSE) + AirBFYLD1!BA204*(1-VLOOKUP(AirBFYLD2!BA$4,'[1]INTERNAL PARAMETERS-1'!$B$5:$J$44,5,FALSE))*VLOOKUP(AirBFYLD2!BA$4,'[1]INTERNAL PARAMETERS-1'!$B$5:$J$44,8,FALSE)*VLOOKUP(AirBFYLD2!BA$4,'[1]INTERNAL PARAMETERS-1'!$B$5:$J$44,3,FALSE)</f>
        <v>0</v>
      </c>
      <c r="BB204" s="44">
        <f>AirBFYLD1!BB204*VLOOKUP(AirBFYLD2!BB$4,'[1]INTERNAL PARAMETERS-1'!$B$5:$J$44,5,FALSE)*VLOOKUP(AirBFYLD2!BB$4,'[1]INTERNAL PARAMETERS-1'!$B$5:$J$44,6,FALSE)*VLOOKUP(AirBFYLD2!BB$4,'[1]INTERNAL PARAMETERS-1'!$B$5:$J$44,3,FALSE) + AirBFYLD1!BB204*(1-VLOOKUP(AirBFYLD2!BB$4,'[1]INTERNAL PARAMETERS-1'!$B$5:$J$44,5,FALSE))*VLOOKUP(AirBFYLD2!BB$4,'[1]INTERNAL PARAMETERS-1'!$B$5:$J$44,8,FALSE)*VLOOKUP(AirBFYLD2!BB$4,'[1]INTERNAL PARAMETERS-1'!$B$5:$J$44,3,FALSE)</f>
        <v>0</v>
      </c>
      <c r="BC204" s="44">
        <f>AirBFYLD1!BC204*VLOOKUP(AirBFYLD2!BC$4,'[1]INTERNAL PARAMETERS-1'!$B$5:$J$44,5,FALSE)*VLOOKUP(AirBFYLD2!BC$4,'[1]INTERNAL PARAMETERS-1'!$B$5:$J$44,6,FALSE)*VLOOKUP(AirBFYLD2!BC$4,'[1]INTERNAL PARAMETERS-1'!$B$5:$J$44,3,FALSE) + AirBFYLD1!BC204*(1-VLOOKUP(AirBFYLD2!BC$4,'[1]INTERNAL PARAMETERS-1'!$B$5:$J$44,5,FALSE))*VLOOKUP(AirBFYLD2!BC$4,'[1]INTERNAL PARAMETERS-1'!$B$5:$J$44,8,FALSE)*VLOOKUP(AirBFYLD2!BC$4,'[1]INTERNAL PARAMETERS-1'!$B$5:$J$44,3,FALSE)</f>
        <v>0</v>
      </c>
      <c r="BD204" s="44">
        <f>AirBFYLD1!BD204*VLOOKUP(AirBFYLD2!BD$4,'[1]INTERNAL PARAMETERS-1'!$B$5:$J$44,5,FALSE)*VLOOKUP(AirBFYLD2!BD$4,'[1]INTERNAL PARAMETERS-1'!$B$5:$J$44,6,FALSE)*VLOOKUP(AirBFYLD2!BD$4,'[1]INTERNAL PARAMETERS-1'!$B$5:$J$44,3,FALSE) + AirBFYLD1!BD204*(1-VLOOKUP(AirBFYLD2!BD$4,'[1]INTERNAL PARAMETERS-1'!$B$5:$J$44,5,FALSE))*VLOOKUP(AirBFYLD2!BD$4,'[1]INTERNAL PARAMETERS-1'!$B$5:$J$44,8,FALSE)*VLOOKUP(AirBFYLD2!BD$4,'[1]INTERNAL PARAMETERS-1'!$B$5:$J$44,3,FALSE)</f>
        <v>0</v>
      </c>
      <c r="BE204" s="44">
        <f>AirBFYLD1!BE204*VLOOKUP(AirBFYLD2!BE$4,'[1]INTERNAL PARAMETERS-1'!$B$5:$J$44,5,FALSE)*VLOOKUP(AirBFYLD2!BE$4,'[1]INTERNAL PARAMETERS-1'!$B$5:$J$44,6,FALSE)*VLOOKUP(AirBFYLD2!BE$4,'[1]INTERNAL PARAMETERS-1'!$B$5:$J$44,3,FALSE) + AirBFYLD1!BE204*(1-VLOOKUP(AirBFYLD2!BE$4,'[1]INTERNAL PARAMETERS-1'!$B$5:$J$44,5,FALSE))*VLOOKUP(AirBFYLD2!BE$4,'[1]INTERNAL PARAMETERS-1'!$B$5:$J$44,8,FALSE)*VLOOKUP(AirBFYLD2!BE$4,'[1]INTERNAL PARAMETERS-1'!$B$5:$J$44,3,FALSE)</f>
        <v>0</v>
      </c>
      <c r="BF204" s="44">
        <f>AirBFYLD1!BF204*VLOOKUP(AirBFYLD2!BF$4,'[1]INTERNAL PARAMETERS-1'!$B$5:$J$44,5,FALSE)*VLOOKUP(AirBFYLD2!BF$4,'[1]INTERNAL PARAMETERS-1'!$B$5:$J$44,6,FALSE)*VLOOKUP(AirBFYLD2!BF$4,'[1]INTERNAL PARAMETERS-1'!$B$5:$J$44,3,FALSE) + AirBFYLD1!BF204*(1-VLOOKUP(AirBFYLD2!BF$4,'[1]INTERNAL PARAMETERS-1'!$B$5:$J$44,5,FALSE))*VLOOKUP(AirBFYLD2!BF$4,'[1]INTERNAL PARAMETERS-1'!$B$5:$J$44,8,FALSE)*VLOOKUP(AirBFYLD2!BF$4,'[1]INTERNAL PARAMETERS-1'!$B$5:$J$44,3,FALSE)</f>
        <v>0</v>
      </c>
      <c r="BG204" s="44">
        <f>AirBFYLD1!BG204*VLOOKUP(AirBFYLD2!BG$4,'[1]INTERNAL PARAMETERS-1'!$B$5:$J$44,5,FALSE)*VLOOKUP(AirBFYLD2!BG$4,'[1]INTERNAL PARAMETERS-1'!$B$5:$J$44,6,FALSE)*VLOOKUP(AirBFYLD2!BG$4,'[1]INTERNAL PARAMETERS-1'!$B$5:$J$44,3,FALSE) + AirBFYLD1!BG204*(1-VLOOKUP(AirBFYLD2!BG$4,'[1]INTERNAL PARAMETERS-1'!$B$5:$J$44,5,FALSE))*VLOOKUP(AirBFYLD2!BG$4,'[1]INTERNAL PARAMETERS-1'!$B$5:$J$44,8,FALSE)*VLOOKUP(AirBFYLD2!BG$4,'[1]INTERNAL PARAMETERS-1'!$B$5:$J$44,3,FALSE)</f>
        <v>0</v>
      </c>
      <c r="BH204" s="44">
        <f>AirBFYLD1!BH204*VLOOKUP(AirBFYLD2!BH$4,'[1]INTERNAL PARAMETERS-1'!$B$5:$J$44,5,FALSE)*VLOOKUP(AirBFYLD2!BH$4,'[1]INTERNAL PARAMETERS-1'!$B$5:$J$44,6,FALSE)*VLOOKUP(AirBFYLD2!BH$4,'[1]INTERNAL PARAMETERS-1'!$B$5:$J$44,3,FALSE) + AirBFYLD1!BH204*(1-VLOOKUP(AirBFYLD2!BH$4,'[1]INTERNAL PARAMETERS-1'!$B$5:$J$44,5,FALSE))*VLOOKUP(AirBFYLD2!BH$4,'[1]INTERNAL PARAMETERS-1'!$B$5:$J$44,8,FALSE)*VLOOKUP(AirBFYLD2!BH$4,'[1]INTERNAL PARAMETERS-1'!$B$5:$J$44,3,FALSE)</f>
        <v>0</v>
      </c>
      <c r="BI204" s="44">
        <f>AirBFYLD1!BI204*VLOOKUP(AirBFYLD2!BI$4,'[1]INTERNAL PARAMETERS-1'!$B$5:$J$44,5,FALSE)*VLOOKUP(AirBFYLD2!BI$4,'[1]INTERNAL PARAMETERS-1'!$B$5:$J$44,6,FALSE)*VLOOKUP(AirBFYLD2!BI$4,'[1]INTERNAL PARAMETERS-1'!$B$5:$J$44,3,FALSE) + AirBFYLD1!BI204*(1-VLOOKUP(AirBFYLD2!BI$4,'[1]INTERNAL PARAMETERS-1'!$B$5:$J$44,5,FALSE))*VLOOKUP(AirBFYLD2!BI$4,'[1]INTERNAL PARAMETERS-1'!$B$5:$J$44,8,FALSE)*VLOOKUP(AirBFYLD2!BI$4,'[1]INTERNAL PARAMETERS-1'!$B$5:$J$44,3,FALSE)</f>
        <v>0</v>
      </c>
      <c r="BJ204" s="44">
        <f>AirBFYLD1!BJ204*VLOOKUP(AirBFYLD2!BJ$4,'[1]INTERNAL PARAMETERS-1'!$B$5:$J$44,5,FALSE)*VLOOKUP(AirBFYLD2!BJ$4,'[1]INTERNAL PARAMETERS-1'!$B$5:$J$44,6,FALSE)*VLOOKUP(AirBFYLD2!BJ$4,'[1]INTERNAL PARAMETERS-1'!$B$5:$J$44,3,FALSE) + AirBFYLD1!BJ204*(1-VLOOKUP(AirBFYLD2!BJ$4,'[1]INTERNAL PARAMETERS-1'!$B$5:$J$44,5,FALSE))*VLOOKUP(AirBFYLD2!BJ$4,'[1]INTERNAL PARAMETERS-1'!$B$5:$J$44,8,FALSE)*VLOOKUP(AirBFYLD2!BJ$4,'[1]INTERNAL PARAMETERS-1'!$B$5:$J$44,3,FALSE)</f>
        <v>0</v>
      </c>
      <c r="BK204" s="44">
        <f>AirBFYLD1!BK204*VLOOKUP(AirBFYLD2!BK$4,'[1]INTERNAL PARAMETERS-1'!$B$5:$J$44,5,FALSE)*VLOOKUP(AirBFYLD2!BK$4,'[1]INTERNAL PARAMETERS-1'!$B$5:$J$44,6,FALSE)*VLOOKUP(AirBFYLD2!BK$4,'[1]INTERNAL PARAMETERS-1'!$B$5:$J$44,3,FALSE) + AirBFYLD1!BK204*(1-VLOOKUP(AirBFYLD2!BK$4,'[1]INTERNAL PARAMETERS-1'!$B$5:$J$44,5,FALSE))*VLOOKUP(AirBFYLD2!BK$4,'[1]INTERNAL PARAMETERS-1'!$B$5:$J$44,8,FALSE)*VLOOKUP(AirBFYLD2!BK$4,'[1]INTERNAL PARAMETERS-1'!$B$5:$J$44,3,FALSE)</f>
        <v>0</v>
      </c>
      <c r="BL204" s="44">
        <f>AirBFYLD1!BL204*VLOOKUP(AirBFYLD2!BL$4,'[1]INTERNAL PARAMETERS-1'!$B$5:$J$44,5,FALSE)*VLOOKUP(AirBFYLD2!BL$4,'[1]INTERNAL PARAMETERS-1'!$B$5:$J$44,6,FALSE)*VLOOKUP(AirBFYLD2!BL$4,'[1]INTERNAL PARAMETERS-1'!$B$5:$J$44,3,FALSE) + AirBFYLD1!BL204*(1-VLOOKUP(AirBFYLD2!BL$4,'[1]INTERNAL PARAMETERS-1'!$B$5:$J$44,5,FALSE))*VLOOKUP(AirBFYLD2!BL$4,'[1]INTERNAL PARAMETERS-1'!$B$5:$J$44,8,FALSE)*VLOOKUP(AirBFYLD2!BL$4,'[1]INTERNAL PARAMETERS-1'!$B$5:$J$44,3,FALSE)</f>
        <v>0</v>
      </c>
      <c r="BM204" s="44">
        <f>AirBFYLD1!BM204*VLOOKUP(AirBFYLD2!BM$4,'[1]INTERNAL PARAMETERS-1'!$B$5:$J$44,5,FALSE)*VLOOKUP(AirBFYLD2!BM$4,'[1]INTERNAL PARAMETERS-1'!$B$5:$J$44,6,FALSE)*VLOOKUP(AirBFYLD2!BM$4,'[1]INTERNAL PARAMETERS-1'!$B$5:$J$44,3,FALSE) + AirBFYLD1!BM204*(1-VLOOKUP(AirBFYLD2!BM$4,'[1]INTERNAL PARAMETERS-1'!$B$5:$J$44,5,FALSE))*VLOOKUP(AirBFYLD2!BM$4,'[1]INTERNAL PARAMETERS-1'!$B$5:$J$44,8,FALSE)*VLOOKUP(AirBFYLD2!BM$4,'[1]INTERNAL PARAMETERS-1'!$B$5:$J$44,3,FALSE)</f>
        <v>0</v>
      </c>
      <c r="BN204" s="44">
        <f>AirBFYLD1!BN204*VLOOKUP(AirBFYLD2!BN$4,'[1]INTERNAL PARAMETERS-1'!$B$5:$J$44,5,FALSE)*VLOOKUP(AirBFYLD2!BN$4,'[1]INTERNAL PARAMETERS-1'!$B$5:$J$44,6,FALSE)*VLOOKUP(AirBFYLD2!BN$4,'[1]INTERNAL PARAMETERS-1'!$B$5:$J$44,3,FALSE) + AirBFYLD1!BN204*(1-VLOOKUP(AirBFYLD2!BN$4,'[1]INTERNAL PARAMETERS-1'!$B$5:$J$44,5,FALSE))*VLOOKUP(AirBFYLD2!BN$4,'[1]INTERNAL PARAMETERS-1'!$B$5:$J$44,8,FALSE)*VLOOKUP(AirBFYLD2!BN$4,'[1]INTERNAL PARAMETERS-1'!$B$5:$J$44,3,FALSE)</f>
        <v>0</v>
      </c>
      <c r="BO204" s="44">
        <f>AirBFYLD1!BO204*VLOOKUP(AirBFYLD2!BO$4,'[1]INTERNAL PARAMETERS-1'!$B$5:$J$44,5,FALSE)*VLOOKUP(AirBFYLD2!BO$4,'[1]INTERNAL PARAMETERS-1'!$B$5:$J$44,6,FALSE)*VLOOKUP(AirBFYLD2!BO$4,'[1]INTERNAL PARAMETERS-1'!$B$5:$J$44,3,FALSE) + AirBFYLD1!BO204*(1-VLOOKUP(AirBFYLD2!BO$4,'[1]INTERNAL PARAMETERS-1'!$B$5:$J$44,5,FALSE))*VLOOKUP(AirBFYLD2!BO$4,'[1]INTERNAL PARAMETERS-1'!$B$5:$J$44,8,FALSE)*VLOOKUP(AirBFYLD2!BO$4,'[1]INTERNAL PARAMETERS-1'!$B$5:$J$44,3,FALSE)</f>
        <v>0</v>
      </c>
      <c r="BP204" s="44">
        <f>AirBFYLD1!BP204*VLOOKUP(AirBFYLD2!BP$4,'[1]INTERNAL PARAMETERS-1'!$B$5:$J$44,5,FALSE)*VLOOKUP(AirBFYLD2!BP$4,'[1]INTERNAL PARAMETERS-1'!$B$5:$J$44,6,FALSE)*VLOOKUP(AirBFYLD2!BP$4,'[1]INTERNAL PARAMETERS-1'!$B$5:$J$44,3,FALSE) + AirBFYLD1!BP204*(1-VLOOKUP(AirBFYLD2!BP$4,'[1]INTERNAL PARAMETERS-1'!$B$5:$J$44,5,FALSE))*VLOOKUP(AirBFYLD2!BP$4,'[1]INTERNAL PARAMETERS-1'!$B$5:$J$44,8,FALSE)*VLOOKUP(AirBFYLD2!BP$4,'[1]INTERNAL PARAMETERS-1'!$B$5:$J$44,3,FALSE)</f>
        <v>0</v>
      </c>
      <c r="BQ204" s="44">
        <f>AirBFYLD1!BQ204*VLOOKUP(AirBFYLD2!BQ$4,'[1]INTERNAL PARAMETERS-1'!$B$5:$J$44,5,FALSE)*VLOOKUP(AirBFYLD2!BQ$4,'[1]INTERNAL PARAMETERS-1'!$B$5:$J$44,6,FALSE)*VLOOKUP(AirBFYLD2!BQ$4,'[1]INTERNAL PARAMETERS-1'!$B$5:$J$44,3,FALSE) + AirBFYLD1!BQ204*(1-VLOOKUP(AirBFYLD2!BQ$4,'[1]INTERNAL PARAMETERS-1'!$B$5:$J$44,5,FALSE))*VLOOKUP(AirBFYLD2!BQ$4,'[1]INTERNAL PARAMETERS-1'!$B$5:$J$44,8,FALSE)*VLOOKUP(AirBFYLD2!BQ$4,'[1]INTERNAL PARAMETERS-1'!$B$5:$J$44,3,FALSE)</f>
        <v>0</v>
      </c>
      <c r="BR204" s="44">
        <f>AirBFYLD1!BR204*VLOOKUP(AirBFYLD2!BR$4,'[1]INTERNAL PARAMETERS-1'!$B$5:$J$44,5,FALSE)*VLOOKUP(AirBFYLD2!BR$4,'[1]INTERNAL PARAMETERS-1'!$B$5:$J$44,6,FALSE)*VLOOKUP(AirBFYLD2!BR$4,'[1]INTERNAL PARAMETERS-1'!$B$5:$J$44,3,FALSE) + AirBFYLD1!BR204*(1-VLOOKUP(AirBFYLD2!BR$4,'[1]INTERNAL PARAMETERS-1'!$B$5:$J$44,5,FALSE))*VLOOKUP(AirBFYLD2!BR$4,'[1]INTERNAL PARAMETERS-1'!$B$5:$J$44,8,FALSE)*VLOOKUP(AirBFYLD2!BR$4,'[1]INTERNAL PARAMETERS-1'!$B$5:$J$44,3,FALSE)</f>
        <v>0</v>
      </c>
      <c r="BS204" s="44">
        <f>AirBFYLD1!BS204*VLOOKUP(AirBFYLD2!BS$4,'[1]INTERNAL PARAMETERS-1'!$B$5:$J$44,5,FALSE)*VLOOKUP(AirBFYLD2!BS$4,'[1]INTERNAL PARAMETERS-1'!$B$5:$J$44,6,FALSE)*VLOOKUP(AirBFYLD2!BS$4,'[1]INTERNAL PARAMETERS-1'!$B$5:$J$44,3,FALSE) + AirBFYLD1!BS204*(1-VLOOKUP(AirBFYLD2!BS$4,'[1]INTERNAL PARAMETERS-1'!$B$5:$J$44,5,FALSE))*VLOOKUP(AirBFYLD2!BS$4,'[1]INTERNAL PARAMETERS-1'!$B$5:$J$44,8,FALSE)*VLOOKUP(AirBFYLD2!BS$4,'[1]INTERNAL PARAMETERS-1'!$B$5:$J$44,3,FALSE)</f>
        <v>0</v>
      </c>
      <c r="BT204" s="44">
        <f>AirBFYLD1!BT204*VLOOKUP(AirBFYLD2!BT$4,'[1]INTERNAL PARAMETERS-1'!$B$5:$J$44,5,FALSE)*VLOOKUP(AirBFYLD2!BT$4,'[1]INTERNAL PARAMETERS-1'!$B$5:$J$44,6,FALSE)*VLOOKUP(AirBFYLD2!BT$4,'[1]INTERNAL PARAMETERS-1'!$B$5:$J$44,3,FALSE) + AirBFYLD1!BT204*(1-VLOOKUP(AirBFYLD2!BT$4,'[1]INTERNAL PARAMETERS-1'!$B$5:$J$44,5,FALSE))*VLOOKUP(AirBFYLD2!BT$4,'[1]INTERNAL PARAMETERS-1'!$B$5:$J$44,8,FALSE)*VLOOKUP(AirBFYLD2!BT$4,'[1]INTERNAL PARAMETERS-1'!$B$5:$J$44,3,FALSE)</f>
        <v>0</v>
      </c>
      <c r="BU204" s="44">
        <f>AirBFYLD1!BU204*VLOOKUP(AirBFYLD2!BU$4,'[1]INTERNAL PARAMETERS-1'!$B$5:$J$44,5,FALSE)*VLOOKUP(AirBFYLD2!BU$4,'[1]INTERNAL PARAMETERS-1'!$B$5:$J$44,6,FALSE)*VLOOKUP(AirBFYLD2!BU$4,'[1]INTERNAL PARAMETERS-1'!$B$5:$J$44,3,FALSE) + AirBFYLD1!BU204*(1-VLOOKUP(AirBFYLD2!BU$4,'[1]INTERNAL PARAMETERS-1'!$B$5:$J$44,5,FALSE))*VLOOKUP(AirBFYLD2!BU$4,'[1]INTERNAL PARAMETERS-1'!$B$5:$J$44,8,FALSE)*VLOOKUP(AirBFYLD2!BU$4,'[1]INTERNAL PARAMETERS-1'!$B$5:$J$44,3,FALSE)</f>
        <v>0</v>
      </c>
      <c r="BV204" s="44">
        <f>AirBFYLD1!BV204*VLOOKUP(AirBFYLD2!BV$4,'[1]INTERNAL PARAMETERS-1'!$B$5:$J$44,5,FALSE)*VLOOKUP(AirBFYLD2!BV$4,'[1]INTERNAL PARAMETERS-1'!$B$5:$J$44,6,FALSE)*VLOOKUP(AirBFYLD2!BV$4,'[1]INTERNAL PARAMETERS-1'!$B$5:$J$44,3,FALSE) + AirBFYLD1!BV204*(1-VLOOKUP(AirBFYLD2!BV$4,'[1]INTERNAL PARAMETERS-1'!$B$5:$J$44,5,FALSE))*VLOOKUP(AirBFYLD2!BV$4,'[1]INTERNAL PARAMETERS-1'!$B$5:$J$44,8,FALSE)*VLOOKUP(AirBFYLD2!BV$4,'[1]INTERNAL PARAMETERS-1'!$B$5:$J$44,3,FALSE)</f>
        <v>0</v>
      </c>
      <c r="BW204" s="44">
        <f>AirBFYLD1!BW204*VLOOKUP(AirBFYLD2!BW$4,'[1]INTERNAL PARAMETERS-1'!$B$5:$J$44,5,FALSE)*VLOOKUP(AirBFYLD2!BW$4,'[1]INTERNAL PARAMETERS-1'!$B$5:$J$44,6,FALSE)*VLOOKUP(AirBFYLD2!BW$4,'[1]INTERNAL PARAMETERS-1'!$B$5:$J$44,3,FALSE) + AirBFYLD1!BW204*(1-VLOOKUP(AirBFYLD2!BW$4,'[1]INTERNAL PARAMETERS-1'!$B$5:$J$44,5,FALSE))*VLOOKUP(AirBFYLD2!BW$4,'[1]INTERNAL PARAMETERS-1'!$B$5:$J$44,8,FALSE)*VLOOKUP(AirBFYLD2!BW$4,'[1]INTERNAL PARAMETERS-1'!$B$5:$J$44,3,FALSE)</f>
        <v>0</v>
      </c>
      <c r="BX204" s="44">
        <f>AirBFYLD1!BX204*VLOOKUP(AirBFYLD2!BX$4,'[1]INTERNAL PARAMETERS-1'!$B$5:$J$44,5,FALSE)*VLOOKUP(AirBFYLD2!BX$4,'[1]INTERNAL PARAMETERS-1'!$B$5:$J$44,6,FALSE)*VLOOKUP(AirBFYLD2!BX$4,'[1]INTERNAL PARAMETERS-1'!$B$5:$J$44,3,FALSE) + AirBFYLD1!BX204*(1-VLOOKUP(AirBFYLD2!BX$4,'[1]INTERNAL PARAMETERS-1'!$B$5:$J$44,5,FALSE))*VLOOKUP(AirBFYLD2!BX$4,'[1]INTERNAL PARAMETERS-1'!$B$5:$J$44,8,FALSE)*VLOOKUP(AirBFYLD2!BX$4,'[1]INTERNAL PARAMETERS-1'!$B$5:$J$44,3,FALSE)</f>
        <v>0</v>
      </c>
      <c r="BY204" s="44">
        <f>AirBFYLD1!BY204*VLOOKUP(AirBFYLD2!BY$4,'[1]INTERNAL PARAMETERS-1'!$B$5:$J$44,5,FALSE)*VLOOKUP(AirBFYLD2!BY$4,'[1]INTERNAL PARAMETERS-1'!$B$5:$J$44,6,FALSE)*VLOOKUP(AirBFYLD2!BY$4,'[1]INTERNAL PARAMETERS-1'!$B$5:$J$44,3,FALSE) + AirBFYLD1!BY204*(1-VLOOKUP(AirBFYLD2!BY$4,'[1]INTERNAL PARAMETERS-1'!$B$5:$J$44,5,FALSE))*VLOOKUP(AirBFYLD2!BY$4,'[1]INTERNAL PARAMETERS-1'!$B$5:$J$44,8,FALSE)*VLOOKUP(AirBFYLD2!BY$4,'[1]INTERNAL PARAMETERS-1'!$B$5:$J$44,3,FALSE)</f>
        <v>0</v>
      </c>
      <c r="BZ204" s="44">
        <f>AirBFYLD1!BZ204*VLOOKUP(AirBFYLD2!BZ$4,'[1]INTERNAL PARAMETERS-1'!$B$5:$J$44,5,FALSE)*VLOOKUP(AirBFYLD2!BZ$4,'[1]INTERNAL PARAMETERS-1'!$B$5:$J$44,6,FALSE)*VLOOKUP(AirBFYLD2!BZ$4,'[1]INTERNAL PARAMETERS-1'!$B$5:$J$44,3,FALSE) + AirBFYLD1!BZ204*(1-VLOOKUP(AirBFYLD2!BZ$4,'[1]INTERNAL PARAMETERS-1'!$B$5:$J$44,5,FALSE))*VLOOKUP(AirBFYLD2!BZ$4,'[1]INTERNAL PARAMETERS-1'!$B$5:$J$44,8,FALSE)*VLOOKUP(AirBFYLD2!BZ$4,'[1]INTERNAL PARAMETERS-1'!$B$5:$J$44,3,FALSE)</f>
        <v>0</v>
      </c>
      <c r="CA204" s="44">
        <f>AirBFYLD1!CA204*VLOOKUP(AirBFYLD2!CA$4,'[1]INTERNAL PARAMETERS-1'!$B$5:$J$44,5,FALSE)*VLOOKUP(AirBFYLD2!CA$4,'[1]INTERNAL PARAMETERS-1'!$B$5:$J$44,6,FALSE)*VLOOKUP(AirBFYLD2!CA$4,'[1]INTERNAL PARAMETERS-1'!$B$5:$J$44,3,FALSE) + AirBFYLD1!CA204*(1-VLOOKUP(AirBFYLD2!CA$4,'[1]INTERNAL PARAMETERS-1'!$B$5:$J$44,5,FALSE))*VLOOKUP(AirBFYLD2!CA$4,'[1]INTERNAL PARAMETERS-1'!$B$5:$J$44,8,FALSE)*VLOOKUP(AirBFYLD2!CA$4,'[1]INTERNAL PARAMETERS-1'!$B$5:$J$44,3,FALSE)</f>
        <v>0</v>
      </c>
      <c r="CB204" s="44">
        <f>AirBFYLD1!CB204*VLOOKUP(AirBFYLD2!CB$4,'[1]INTERNAL PARAMETERS-1'!$B$5:$J$44,5,FALSE)*VLOOKUP(AirBFYLD2!CB$4,'[1]INTERNAL PARAMETERS-1'!$B$5:$J$44,6,FALSE)*VLOOKUP(AirBFYLD2!CB$4,'[1]INTERNAL PARAMETERS-1'!$B$5:$J$44,3,FALSE) + AirBFYLD1!CB204*(1-VLOOKUP(AirBFYLD2!CB$4,'[1]INTERNAL PARAMETERS-1'!$B$5:$J$44,5,FALSE))*VLOOKUP(AirBFYLD2!CB$4,'[1]INTERNAL PARAMETERS-1'!$B$5:$J$44,8,FALSE)*VLOOKUP(AirBFYLD2!CB$4,'[1]INTERNAL PARAMETERS-1'!$B$5:$J$44,3,FALSE)</f>
        <v>0</v>
      </c>
      <c r="CC204" s="44">
        <f>AirBFYLD1!CC204*VLOOKUP(AirBFYLD2!CC$4,'[1]INTERNAL PARAMETERS-1'!$B$5:$J$44,5,FALSE)*VLOOKUP(AirBFYLD2!CC$4,'[1]INTERNAL PARAMETERS-1'!$B$5:$J$44,6,FALSE)*VLOOKUP(AirBFYLD2!CC$4,'[1]INTERNAL PARAMETERS-1'!$B$5:$J$44,3,FALSE) + AirBFYLD1!CC204*(1-VLOOKUP(AirBFYLD2!CC$4,'[1]INTERNAL PARAMETERS-1'!$B$5:$J$44,5,FALSE))*VLOOKUP(AirBFYLD2!CC$4,'[1]INTERNAL PARAMETERS-1'!$B$5:$J$44,8,FALSE)*VLOOKUP(AirBFYLD2!CC$4,'[1]INTERNAL PARAMETERS-1'!$B$5:$J$44,3,FALSE)</f>
        <v>0</v>
      </c>
      <c r="CD204" s="44">
        <f>AirBFYLD1!CD204*VLOOKUP(AirBFYLD2!CD$4,'[1]INTERNAL PARAMETERS-1'!$B$5:$J$44,5,FALSE)*VLOOKUP(AirBFYLD2!CD$4,'[1]INTERNAL PARAMETERS-1'!$B$5:$J$44,6,FALSE)*VLOOKUP(AirBFYLD2!CD$4,'[1]INTERNAL PARAMETERS-1'!$B$5:$J$44,3,FALSE) + AirBFYLD1!CD204*(1-VLOOKUP(AirBFYLD2!CD$4,'[1]INTERNAL PARAMETERS-1'!$B$5:$J$44,5,FALSE))*VLOOKUP(AirBFYLD2!CD$4,'[1]INTERNAL PARAMETERS-1'!$B$5:$J$44,8,FALSE)*VLOOKUP(AirBFYLD2!CD$4,'[1]INTERNAL PARAMETERS-1'!$B$5:$J$44,3,FALSE)</f>
        <v>0</v>
      </c>
      <c r="CE204" s="44">
        <f>AirBFYLD1!CE204*VLOOKUP(AirBFYLD2!CE$4,'[1]INTERNAL PARAMETERS-1'!$B$5:$J$44,5,FALSE)*VLOOKUP(AirBFYLD2!CE$4,'[1]INTERNAL PARAMETERS-1'!$B$5:$J$44,6,FALSE)*VLOOKUP(AirBFYLD2!CE$4,'[1]INTERNAL PARAMETERS-1'!$B$5:$J$44,3,FALSE) + AirBFYLD1!CE204*(1-VLOOKUP(AirBFYLD2!CE$4,'[1]INTERNAL PARAMETERS-1'!$B$5:$J$44,5,FALSE))*VLOOKUP(AirBFYLD2!CE$4,'[1]INTERNAL PARAMETERS-1'!$B$5:$J$44,8,FALSE)*VLOOKUP(AirBFYLD2!CE$4,'[1]INTERNAL PARAMETERS-1'!$B$5:$J$44,3,FALSE)</f>
        <v>0</v>
      </c>
      <c r="CF204" s="44">
        <f>AirBFYLD1!CF204*VLOOKUP(AirBFYLD2!CF$4,'[1]INTERNAL PARAMETERS-1'!$B$5:$J$44,5,FALSE)*VLOOKUP(AirBFYLD2!CF$4,'[1]INTERNAL PARAMETERS-1'!$B$5:$J$44,6,FALSE)*VLOOKUP(AirBFYLD2!CF$4,'[1]INTERNAL PARAMETERS-1'!$B$5:$J$44,3,FALSE) + AirBFYLD1!CF204*(1-VLOOKUP(AirBFYLD2!CF$4,'[1]INTERNAL PARAMETERS-1'!$B$5:$J$44,5,FALSE))*VLOOKUP(AirBFYLD2!CF$4,'[1]INTERNAL PARAMETERS-1'!$B$5:$J$44,8,FALSE)*VLOOKUP(AirBFYLD2!CF$4,'[1]INTERNAL PARAMETERS-1'!$B$5:$J$44,3,FALSE)</f>
        <v>0</v>
      </c>
      <c r="CG204" s="44">
        <f>AirBFYLD1!CG204*VLOOKUP(AirBFYLD2!CG$4,'[1]INTERNAL PARAMETERS-1'!$B$5:$J$44,5,FALSE)*VLOOKUP(AirBFYLD2!CG$4,'[1]INTERNAL PARAMETERS-1'!$B$5:$J$44,6,FALSE)*VLOOKUP(AirBFYLD2!CG$4,'[1]INTERNAL PARAMETERS-1'!$B$5:$J$44,3,FALSE) + AirBFYLD1!CG204*(1-VLOOKUP(AirBFYLD2!CG$4,'[1]INTERNAL PARAMETERS-1'!$B$5:$J$44,5,FALSE))*VLOOKUP(AirBFYLD2!CG$4,'[1]INTERNAL PARAMETERS-1'!$B$5:$J$44,8,FALSE)*VLOOKUP(AirBFYLD2!CG$4,'[1]INTERNAL PARAMETERS-1'!$B$5:$J$44,3,FALSE)</f>
        <v>0</v>
      </c>
      <c r="CH204" s="43">
        <f>AirBFYLD1!CH204*VLOOKUP(AirBFYLD2!CH$4,'[1]INTERNAL PARAMETERS-1'!$B$5:$J$44,5,FALSE)*VLOOKUP(AirBFYLD2!CH$4,'[1]INTERNAL PARAMETERS-1'!$B$5:$J$44,6,FALSE)*VLOOKUP(AirBFYLD2!CH$4,'[1]INTERNAL PARAMETERS-1'!$B$5:$J$44,3,FALSE) + AirBFYLD1!CH204*(1-VLOOKUP(AirBFYLD2!CH$4,'[1]INTERNAL PARAMETERS-1'!$B$5:$J$44,5,FALSE))*VLOOKUP(AirBFYLD2!CH$4,'[1]INTERNAL PARAMETERS-1'!$B$5:$J$44,8,FALSE)*VLOOKUP(AirBFYLD2!CH$4,'[1]INTERNAL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5">
      <c r="B205" s="58" t="s">
        <v>7</v>
      </c>
      <c r="C205" s="57" t="s">
        <v>50</v>
      </c>
      <c r="D205" s="57" t="s">
        <v>65</v>
      </c>
      <c r="E205" s="133">
        <f>AirBF!X205</f>
        <v>0</v>
      </c>
      <c r="F205" s="56">
        <f>'[1]INTERNAL PARAMETERS-1'!M7</f>
        <v>73.784999999999997</v>
      </c>
      <c r="G205" s="45">
        <f>AirBFYLD1!G205*VLOOKUP(AirBFYLD2!G$4,'[1]INTERNAL PARAMETERS-1'!$B$5:$J$44,5,FALSE)*VLOOKUP(AirBFYLD2!G$4,'[1]INTERNAL PARAMETERS-1'!$B$5:$J$44,7,FALSE)*AirBFYLD2!$F205 + AirBFYLD1!G205*(1-VLOOKUP(AirBFYLD2!G$4,'[1]INTERNAL PARAMETERS-1'!$B$5:$J$44,5,FALSE))*VLOOKUP(AirBFYLD2!G$4,'[1]INTERNAL PARAMETERS-1'!$B$5:$J$44,9,FALSE)*AirBFYLD2!$F205</f>
        <v>0</v>
      </c>
      <c r="H205" s="44">
        <f>AirBFYLD1!H205*VLOOKUP(AirBFYLD2!H$4,'[1]INTERNAL PARAMETERS-1'!$B$5:$J$44,5,FALSE)*VLOOKUP(AirBFYLD2!H$4,'[1]INTERNAL PARAMETERS-1'!$B$5:$J$44,7,FALSE)*AirBFYLD2!$F205 + AirBFYLD1!H205*(1-VLOOKUP(AirBFYLD2!H$4,'[1]INTERNAL PARAMETERS-1'!$B$5:$J$44,5,FALSE))*VLOOKUP(AirBFYLD2!H$4,'[1]INTERNAL PARAMETERS-1'!$B$5:$J$44,9,FALSE)*AirBFYLD2!$F205</f>
        <v>0</v>
      </c>
      <c r="I205" s="44">
        <f>AirBFYLD1!I205*VLOOKUP(AirBFYLD2!I$4,'[1]INTERNAL PARAMETERS-1'!$B$5:$J$44,5,FALSE)*VLOOKUP(AirBFYLD2!I$4,'[1]INTERNAL PARAMETERS-1'!$B$5:$J$44,7,FALSE)*AirBFYLD2!$F205 + AirBFYLD1!I205*(1-VLOOKUP(AirBFYLD2!I$4,'[1]INTERNAL PARAMETERS-1'!$B$5:$J$44,5,FALSE))*VLOOKUP(AirBFYLD2!I$4,'[1]INTERNAL PARAMETERS-1'!$B$5:$J$44,9,FALSE)*AirBFYLD2!$F205</f>
        <v>0</v>
      </c>
      <c r="J205" s="44">
        <f>AirBFYLD1!J205*VLOOKUP(AirBFYLD2!J$4,'[1]INTERNAL PARAMETERS-1'!$B$5:$J$44,5,FALSE)*VLOOKUP(AirBFYLD2!J$4,'[1]INTERNAL PARAMETERS-1'!$B$5:$J$44,7,FALSE)*AirBFYLD2!$F205 + AirBFYLD1!J205*(1-VLOOKUP(AirBFYLD2!J$4,'[1]INTERNAL PARAMETERS-1'!$B$5:$J$44,5,FALSE))*VLOOKUP(AirBFYLD2!J$4,'[1]INTERNAL PARAMETERS-1'!$B$5:$J$44,9,FALSE)*AirBFYLD2!$F205</f>
        <v>0</v>
      </c>
      <c r="K205" s="44">
        <f>AirBFYLD1!K205*VLOOKUP(AirBFYLD2!K$4,'[1]INTERNAL PARAMETERS-1'!$B$5:$J$44,5,FALSE)*VLOOKUP(AirBFYLD2!K$4,'[1]INTERNAL PARAMETERS-1'!$B$5:$J$44,7,FALSE)*AirBFYLD2!$F205 + AirBFYLD1!K205*(1-VLOOKUP(AirBFYLD2!K$4,'[1]INTERNAL PARAMETERS-1'!$B$5:$J$44,5,FALSE))*VLOOKUP(AirBFYLD2!K$4,'[1]INTERNAL PARAMETERS-1'!$B$5:$J$44,9,FALSE)*AirBFYLD2!$F205</f>
        <v>0</v>
      </c>
      <c r="L205" s="44">
        <f>AirBFYLD1!L205*VLOOKUP(AirBFYLD2!L$4,'[1]INTERNAL PARAMETERS-1'!$B$5:$J$44,5,FALSE)*VLOOKUP(AirBFYLD2!L$4,'[1]INTERNAL PARAMETERS-1'!$B$5:$J$44,7,FALSE)*AirBFYLD2!$F205 + AirBFYLD1!L205*(1-VLOOKUP(AirBFYLD2!L$4,'[1]INTERNAL PARAMETERS-1'!$B$5:$J$44,5,FALSE))*VLOOKUP(AirBFYLD2!L$4,'[1]INTERNAL PARAMETERS-1'!$B$5:$J$44,9,FALSE)*AirBFYLD2!$F205</f>
        <v>0</v>
      </c>
      <c r="M205" s="44">
        <f>AirBFYLD1!M205*VLOOKUP(AirBFYLD2!M$4,'[1]INTERNAL PARAMETERS-1'!$B$5:$J$44,5,FALSE)*VLOOKUP(AirBFYLD2!M$4,'[1]INTERNAL PARAMETERS-1'!$B$5:$J$44,7,FALSE)*AirBFYLD2!$F205 + AirBFYLD1!M205*(1-VLOOKUP(AirBFYLD2!M$4,'[1]INTERNAL PARAMETERS-1'!$B$5:$J$44,5,FALSE))*VLOOKUP(AirBFYLD2!M$4,'[1]INTERNAL PARAMETERS-1'!$B$5:$J$44,9,FALSE)*AirBFYLD2!$F205</f>
        <v>0</v>
      </c>
      <c r="N205" s="44">
        <f>AirBFYLD1!N205*VLOOKUP(AirBFYLD2!N$4,'[1]INTERNAL PARAMETERS-1'!$B$5:$J$44,5,FALSE)*VLOOKUP(AirBFYLD2!N$4,'[1]INTERNAL PARAMETERS-1'!$B$5:$J$44,7,FALSE)*AirBFYLD2!$F205 + AirBFYLD1!N205*(1-VLOOKUP(AirBFYLD2!N$4,'[1]INTERNAL PARAMETERS-1'!$B$5:$J$44,5,FALSE))*VLOOKUP(AirBFYLD2!N$4,'[1]INTERNAL PARAMETERS-1'!$B$5:$J$44,9,FALSE)*AirBFYLD2!$F205</f>
        <v>0</v>
      </c>
      <c r="O205" s="44">
        <f>AirBFYLD1!O205*VLOOKUP(AirBFYLD2!O$4,'[1]INTERNAL PARAMETERS-1'!$B$5:$J$44,5,FALSE)*VLOOKUP(AirBFYLD2!O$4,'[1]INTERNAL PARAMETERS-1'!$B$5:$J$44,7,FALSE)*AirBFYLD2!$F205 + AirBFYLD1!O205*(1-VLOOKUP(AirBFYLD2!O$4,'[1]INTERNAL PARAMETERS-1'!$B$5:$J$44,5,FALSE))*VLOOKUP(AirBFYLD2!O$4,'[1]INTERNAL PARAMETERS-1'!$B$5:$J$44,9,FALSE)*AirBFYLD2!$F205</f>
        <v>0</v>
      </c>
      <c r="P205" s="44">
        <f>AirBFYLD1!P205*VLOOKUP(AirBFYLD2!P$4,'[1]INTERNAL PARAMETERS-1'!$B$5:$J$44,5,FALSE)*VLOOKUP(AirBFYLD2!P$4,'[1]INTERNAL PARAMETERS-1'!$B$5:$J$44,7,FALSE)*AirBFYLD2!$F205 + AirBFYLD1!P205*(1-VLOOKUP(AirBFYLD2!P$4,'[1]INTERNAL PARAMETERS-1'!$B$5:$J$44,5,FALSE))*VLOOKUP(AirBFYLD2!P$4,'[1]INTERNAL PARAMETERS-1'!$B$5:$J$44,9,FALSE)*AirBFYLD2!$F205</f>
        <v>0</v>
      </c>
      <c r="Q205" s="44">
        <f>AirBFYLD1!Q205*VLOOKUP(AirBFYLD2!Q$4,'[1]INTERNAL PARAMETERS-1'!$B$5:$J$44,5,FALSE)*VLOOKUP(AirBFYLD2!Q$4,'[1]INTERNAL PARAMETERS-1'!$B$5:$J$44,7,FALSE)*AirBFYLD2!$F205 + AirBFYLD1!Q205*(1-VLOOKUP(AirBFYLD2!Q$4,'[1]INTERNAL PARAMETERS-1'!$B$5:$J$44,5,FALSE))*VLOOKUP(AirBFYLD2!Q$4,'[1]INTERNAL PARAMETERS-1'!$B$5:$J$44,9,FALSE)*AirBFYLD2!$F205</f>
        <v>0</v>
      </c>
      <c r="R205" s="44">
        <f>AirBFYLD1!R205*VLOOKUP(AirBFYLD2!R$4,'[1]INTERNAL PARAMETERS-1'!$B$5:$J$44,5,FALSE)*VLOOKUP(AirBFYLD2!R$4,'[1]INTERNAL PARAMETERS-1'!$B$5:$J$44,7,FALSE)*AirBFYLD2!$F205 + AirBFYLD1!R205*(1-VLOOKUP(AirBFYLD2!R$4,'[1]INTERNAL PARAMETERS-1'!$B$5:$J$44,5,FALSE))*VLOOKUP(AirBFYLD2!R$4,'[1]INTERNAL PARAMETERS-1'!$B$5:$J$44,9,FALSE)*AirBFYLD2!$F205</f>
        <v>0</v>
      </c>
      <c r="S205" s="44">
        <f>AirBFYLD1!S205*VLOOKUP(AirBFYLD2!S$4,'[1]INTERNAL PARAMETERS-1'!$B$5:$J$44,5,FALSE)*VLOOKUP(AirBFYLD2!S$4,'[1]INTERNAL PARAMETERS-1'!$B$5:$J$44,7,FALSE)*AirBFYLD2!$F205 + AirBFYLD1!S205*(1-VLOOKUP(AirBFYLD2!S$4,'[1]INTERNAL PARAMETERS-1'!$B$5:$J$44,5,FALSE))*VLOOKUP(AirBFYLD2!S$4,'[1]INTERNAL PARAMETERS-1'!$B$5:$J$44,9,FALSE)*AirBFYLD2!$F205</f>
        <v>0</v>
      </c>
      <c r="T205" s="44">
        <f>AirBFYLD1!T205*VLOOKUP(AirBFYLD2!T$4,'[1]INTERNAL PARAMETERS-1'!$B$5:$J$44,5,FALSE)*VLOOKUP(AirBFYLD2!T$4,'[1]INTERNAL PARAMETERS-1'!$B$5:$J$44,7,FALSE)*AirBFYLD2!$F205 + AirBFYLD1!T205*(1-VLOOKUP(AirBFYLD2!T$4,'[1]INTERNAL PARAMETERS-1'!$B$5:$J$44,5,FALSE))*VLOOKUP(AirBFYLD2!T$4,'[1]INTERNAL PARAMETERS-1'!$B$5:$J$44,9,FALSE)*AirBFYLD2!$F205</f>
        <v>0</v>
      </c>
      <c r="U205" s="44">
        <f>AirBFYLD1!U205*VLOOKUP(AirBFYLD2!U$4,'[1]INTERNAL PARAMETERS-1'!$B$5:$J$44,5,FALSE)*VLOOKUP(AirBFYLD2!U$4,'[1]INTERNAL PARAMETERS-1'!$B$5:$J$44,7,FALSE)*AirBFYLD2!$F205 + AirBFYLD1!U205*(1-VLOOKUP(AirBFYLD2!U$4,'[1]INTERNAL PARAMETERS-1'!$B$5:$J$44,5,FALSE))*VLOOKUP(AirBFYLD2!U$4,'[1]INTERNAL PARAMETERS-1'!$B$5:$J$44,9,FALSE)*AirBFYLD2!$F205</f>
        <v>0</v>
      </c>
      <c r="V205" s="44">
        <f>AirBFYLD1!V205*VLOOKUP(AirBFYLD2!V$4,'[1]INTERNAL PARAMETERS-1'!$B$5:$J$44,5,FALSE)*VLOOKUP(AirBFYLD2!V$4,'[1]INTERNAL PARAMETERS-1'!$B$5:$J$44,7,FALSE)*AirBFYLD2!$F205 + AirBFYLD1!V205*(1-VLOOKUP(AirBFYLD2!V$4,'[1]INTERNAL PARAMETERS-1'!$B$5:$J$44,5,FALSE))*VLOOKUP(AirBFYLD2!V$4,'[1]INTERNAL PARAMETERS-1'!$B$5:$J$44,9,FALSE)*AirBFYLD2!$F205</f>
        <v>0</v>
      </c>
      <c r="W205" s="44">
        <f>AirBFYLD1!W205*VLOOKUP(AirBFYLD2!W$4,'[1]INTERNAL PARAMETERS-1'!$B$5:$J$44,5,FALSE)*VLOOKUP(AirBFYLD2!W$4,'[1]INTERNAL PARAMETERS-1'!$B$5:$J$44,7,FALSE)*AirBFYLD2!$F205 + AirBFYLD1!W205*(1-VLOOKUP(AirBFYLD2!W$4,'[1]INTERNAL PARAMETERS-1'!$B$5:$J$44,5,FALSE))*VLOOKUP(AirBFYLD2!W$4,'[1]INTERNAL PARAMETERS-1'!$B$5:$J$44,9,FALSE)*AirBFYLD2!$F205</f>
        <v>0</v>
      </c>
      <c r="X205" s="44">
        <f>AirBFYLD1!X205*VLOOKUP(AirBFYLD2!X$4,'[1]INTERNAL PARAMETERS-1'!$B$5:$J$44,5,FALSE)*VLOOKUP(AirBFYLD2!X$4,'[1]INTERNAL PARAMETERS-1'!$B$5:$J$44,7,FALSE)*AirBFYLD2!$F205 + AirBFYLD1!X205*(1-VLOOKUP(AirBFYLD2!X$4,'[1]INTERNAL PARAMETERS-1'!$B$5:$J$44,5,FALSE))*VLOOKUP(AirBFYLD2!X$4,'[1]INTERNAL PARAMETERS-1'!$B$5:$J$44,9,FALSE)*AirBFYLD2!$F205</f>
        <v>0</v>
      </c>
      <c r="Y205" s="44">
        <f>AirBFYLD1!Y205*VLOOKUP(AirBFYLD2!Y$4,'[1]INTERNAL PARAMETERS-1'!$B$5:$J$44,5,FALSE)*VLOOKUP(AirBFYLD2!Y$4,'[1]INTERNAL PARAMETERS-1'!$B$5:$J$44,7,FALSE)*AirBFYLD2!$F205 + AirBFYLD1!Y205*(1-VLOOKUP(AirBFYLD2!Y$4,'[1]INTERNAL PARAMETERS-1'!$B$5:$J$44,5,FALSE))*VLOOKUP(AirBFYLD2!Y$4,'[1]INTERNAL PARAMETERS-1'!$B$5:$J$44,9,FALSE)*AirBFYLD2!$F205</f>
        <v>0</v>
      </c>
      <c r="Z205" s="44">
        <f>AirBFYLD1!Z205*VLOOKUP(AirBFYLD2!Z$4,'[1]INTERNAL PARAMETERS-1'!$B$5:$J$44,5,FALSE)*VLOOKUP(AirBFYLD2!Z$4,'[1]INTERNAL PARAMETERS-1'!$B$5:$J$44,7,FALSE)*AirBFYLD2!$F205 + AirBFYLD1!Z205*(1-VLOOKUP(AirBFYLD2!Z$4,'[1]INTERNAL PARAMETERS-1'!$B$5:$J$44,5,FALSE))*VLOOKUP(AirBFYLD2!Z$4,'[1]INTERNAL PARAMETERS-1'!$B$5:$J$44,9,FALSE)*AirBFYLD2!$F205</f>
        <v>0</v>
      </c>
      <c r="AA205" s="44">
        <f>AirBFYLD1!AA205*VLOOKUP(AirBFYLD2!AA$4,'[1]INTERNAL PARAMETERS-1'!$B$5:$J$44,5,FALSE)*VLOOKUP(AirBFYLD2!AA$4,'[1]INTERNAL PARAMETERS-1'!$B$5:$J$44,7,FALSE)*AirBFYLD2!$F205 + AirBFYLD1!AA205*(1-VLOOKUP(AirBFYLD2!AA$4,'[1]INTERNAL PARAMETERS-1'!$B$5:$J$44,5,FALSE))*VLOOKUP(AirBFYLD2!AA$4,'[1]INTERNAL PARAMETERS-1'!$B$5:$J$44,9,FALSE)*AirBFYLD2!$F205</f>
        <v>0</v>
      </c>
      <c r="AB205" s="44">
        <f>AirBFYLD1!AB205*VLOOKUP(AirBFYLD2!AB$4,'[1]INTERNAL PARAMETERS-1'!$B$5:$J$44,5,FALSE)*VLOOKUP(AirBFYLD2!AB$4,'[1]INTERNAL PARAMETERS-1'!$B$5:$J$44,7,FALSE)*AirBFYLD2!$F205 + AirBFYLD1!AB205*(1-VLOOKUP(AirBFYLD2!AB$4,'[1]INTERNAL PARAMETERS-1'!$B$5:$J$44,5,FALSE))*VLOOKUP(AirBFYLD2!AB$4,'[1]INTERNAL PARAMETERS-1'!$B$5:$J$44,9,FALSE)*AirBFYLD2!$F205</f>
        <v>0</v>
      </c>
      <c r="AC205" s="44">
        <f>AirBFYLD1!AC205*VLOOKUP(AirBFYLD2!AC$4,'[1]INTERNAL PARAMETERS-1'!$B$5:$J$44,5,FALSE)*VLOOKUP(AirBFYLD2!AC$4,'[1]INTERNAL PARAMETERS-1'!$B$5:$J$44,7,FALSE)*AirBFYLD2!$F205 + AirBFYLD1!AC205*(1-VLOOKUP(AirBFYLD2!AC$4,'[1]INTERNAL PARAMETERS-1'!$B$5:$J$44,5,FALSE))*VLOOKUP(AirBFYLD2!AC$4,'[1]INTERNAL PARAMETERS-1'!$B$5:$J$44,9,FALSE)*AirBFYLD2!$F205</f>
        <v>0</v>
      </c>
      <c r="AD205" s="44">
        <f>AirBFYLD1!AD205*VLOOKUP(AirBFYLD2!AD$4,'[1]INTERNAL PARAMETERS-1'!$B$5:$J$44,5,FALSE)*VLOOKUP(AirBFYLD2!AD$4,'[1]INTERNAL PARAMETERS-1'!$B$5:$J$44,7,FALSE)*AirBFYLD2!$F205 + AirBFYLD1!AD205*(1-VLOOKUP(AirBFYLD2!AD$4,'[1]INTERNAL PARAMETERS-1'!$B$5:$J$44,5,FALSE))*VLOOKUP(AirBFYLD2!AD$4,'[1]INTERNAL PARAMETERS-1'!$B$5:$J$44,9,FALSE)*AirBFYLD2!$F205</f>
        <v>0</v>
      </c>
      <c r="AE205" s="44">
        <f>AirBFYLD1!AE205*VLOOKUP(AirBFYLD2!AE$4,'[1]INTERNAL PARAMETERS-1'!$B$5:$J$44,5,FALSE)*VLOOKUP(AirBFYLD2!AE$4,'[1]INTERNAL PARAMETERS-1'!$B$5:$J$44,7,FALSE)*AirBFYLD2!$F205 + AirBFYLD1!AE205*(1-VLOOKUP(AirBFYLD2!AE$4,'[1]INTERNAL PARAMETERS-1'!$B$5:$J$44,5,FALSE))*VLOOKUP(AirBFYLD2!AE$4,'[1]INTERNAL PARAMETERS-1'!$B$5:$J$44,9,FALSE)*AirBFYLD2!$F205</f>
        <v>0</v>
      </c>
      <c r="AF205" s="44">
        <f>AirBFYLD1!AF205*VLOOKUP(AirBFYLD2!AF$4,'[1]INTERNAL PARAMETERS-1'!$B$5:$J$44,5,FALSE)*VLOOKUP(AirBFYLD2!AF$4,'[1]INTERNAL PARAMETERS-1'!$B$5:$J$44,7,FALSE)*AirBFYLD2!$F205 + AirBFYLD1!AF205*(1-VLOOKUP(AirBFYLD2!AF$4,'[1]INTERNAL PARAMETERS-1'!$B$5:$J$44,5,FALSE))*VLOOKUP(AirBFYLD2!AF$4,'[1]INTERNAL PARAMETERS-1'!$B$5:$J$44,9,FALSE)*AirBFYLD2!$F205</f>
        <v>0</v>
      </c>
      <c r="AG205" s="44">
        <f>AirBFYLD1!AG205*VLOOKUP(AirBFYLD2!AG$4,'[1]INTERNAL PARAMETERS-1'!$B$5:$J$44,5,FALSE)*VLOOKUP(AirBFYLD2!AG$4,'[1]INTERNAL PARAMETERS-1'!$B$5:$J$44,7,FALSE)*AirBFYLD2!$F205 + AirBFYLD1!AG205*(1-VLOOKUP(AirBFYLD2!AG$4,'[1]INTERNAL PARAMETERS-1'!$B$5:$J$44,5,FALSE))*VLOOKUP(AirBFYLD2!AG$4,'[1]INTERNAL PARAMETERS-1'!$B$5:$J$44,9,FALSE)*AirBFYLD2!$F205</f>
        <v>0</v>
      </c>
      <c r="AH205" s="44">
        <f>AirBFYLD1!AH205*VLOOKUP(AirBFYLD2!AH$4,'[1]INTERNAL PARAMETERS-1'!$B$5:$J$44,5,FALSE)*VLOOKUP(AirBFYLD2!AH$4,'[1]INTERNAL PARAMETERS-1'!$B$5:$J$44,7,FALSE)*AirBFYLD2!$F205 + AirBFYLD1!AH205*(1-VLOOKUP(AirBFYLD2!AH$4,'[1]INTERNAL PARAMETERS-1'!$B$5:$J$44,5,FALSE))*VLOOKUP(AirBFYLD2!AH$4,'[1]INTERNAL PARAMETERS-1'!$B$5:$J$44,9,FALSE)*AirBFYLD2!$F205</f>
        <v>0</v>
      </c>
      <c r="AI205" s="44">
        <f>AirBFYLD1!AI205*VLOOKUP(AirBFYLD2!AI$4,'[1]INTERNAL PARAMETERS-1'!$B$5:$J$44,5,FALSE)*VLOOKUP(AirBFYLD2!AI$4,'[1]INTERNAL PARAMETERS-1'!$B$5:$J$44,7,FALSE)*AirBFYLD2!$F205 + AirBFYLD1!AI205*(1-VLOOKUP(AirBFYLD2!AI$4,'[1]INTERNAL PARAMETERS-1'!$B$5:$J$44,5,FALSE))*VLOOKUP(AirBFYLD2!AI$4,'[1]INTERNAL PARAMETERS-1'!$B$5:$J$44,9,FALSE)*AirBFYLD2!$F205</f>
        <v>0</v>
      </c>
      <c r="AJ205" s="44">
        <f>AirBFYLD1!AJ205*VLOOKUP(AirBFYLD2!AJ$4,'[1]INTERNAL PARAMETERS-1'!$B$5:$J$44,5,FALSE)*VLOOKUP(AirBFYLD2!AJ$4,'[1]INTERNAL PARAMETERS-1'!$B$5:$J$44,7,FALSE)*AirBFYLD2!$F205 + AirBFYLD1!AJ205*(1-VLOOKUP(AirBFYLD2!AJ$4,'[1]INTERNAL PARAMETERS-1'!$B$5:$J$44,5,FALSE))*VLOOKUP(AirBFYLD2!AJ$4,'[1]INTERNAL PARAMETERS-1'!$B$5:$J$44,9,FALSE)*AirBFYLD2!$F205</f>
        <v>0</v>
      </c>
      <c r="AK205" s="44">
        <f>AirBFYLD1!AK205*VLOOKUP(AirBFYLD2!AK$4,'[1]INTERNAL PARAMETERS-1'!$B$5:$J$44,5,FALSE)*VLOOKUP(AirBFYLD2!AK$4,'[1]INTERNAL PARAMETERS-1'!$B$5:$J$44,7,FALSE)*AirBFYLD2!$F205 + AirBFYLD1!AK205*(1-VLOOKUP(AirBFYLD2!AK$4,'[1]INTERNAL PARAMETERS-1'!$B$5:$J$44,5,FALSE))*VLOOKUP(AirBFYLD2!AK$4,'[1]INTERNAL PARAMETERS-1'!$B$5:$J$44,9,FALSE)*AirBFYLD2!$F205</f>
        <v>0</v>
      </c>
      <c r="AL205" s="44">
        <f>AirBFYLD1!AL205*VLOOKUP(AirBFYLD2!AL$4,'[1]INTERNAL PARAMETERS-1'!$B$5:$J$44,5,FALSE)*VLOOKUP(AirBFYLD2!AL$4,'[1]INTERNAL PARAMETERS-1'!$B$5:$J$44,7,FALSE)*AirBFYLD2!$F205 + AirBFYLD1!AL205*(1-VLOOKUP(AirBFYLD2!AL$4,'[1]INTERNAL PARAMETERS-1'!$B$5:$J$44,5,FALSE))*VLOOKUP(AirBFYLD2!AL$4,'[1]INTERNAL PARAMETERS-1'!$B$5:$J$44,9,FALSE)*AirBFYLD2!$F205</f>
        <v>0</v>
      </c>
      <c r="AM205" s="44">
        <f>AirBFYLD1!AM205*VLOOKUP(AirBFYLD2!AM$4,'[1]INTERNAL PARAMETERS-1'!$B$5:$J$44,5,FALSE)*VLOOKUP(AirBFYLD2!AM$4,'[1]INTERNAL PARAMETERS-1'!$B$5:$J$44,7,FALSE)*AirBFYLD2!$F205 + AirBFYLD1!AM205*(1-VLOOKUP(AirBFYLD2!AM$4,'[1]INTERNAL PARAMETERS-1'!$B$5:$J$44,5,FALSE))*VLOOKUP(AirBFYLD2!AM$4,'[1]INTERNAL PARAMETERS-1'!$B$5:$J$44,9,FALSE)*AirBFYLD2!$F205</f>
        <v>0</v>
      </c>
      <c r="AN205" s="44">
        <f>AirBFYLD1!AN205*VLOOKUP(AirBFYLD2!AN$4,'[1]INTERNAL PARAMETERS-1'!$B$5:$J$44,5,FALSE)*VLOOKUP(AirBFYLD2!AN$4,'[1]INTERNAL PARAMETERS-1'!$B$5:$J$44,7,FALSE)*AirBFYLD2!$F205 + AirBFYLD1!AN205*(1-VLOOKUP(AirBFYLD2!AN$4,'[1]INTERNAL PARAMETERS-1'!$B$5:$J$44,5,FALSE))*VLOOKUP(AirBFYLD2!AN$4,'[1]INTERNAL PARAMETERS-1'!$B$5:$J$44,9,FALSE)*AirBFYLD2!$F205</f>
        <v>0</v>
      </c>
      <c r="AO205" s="44">
        <f>AirBFYLD1!AO205*VLOOKUP(AirBFYLD2!AO$4,'[1]INTERNAL PARAMETERS-1'!$B$5:$J$44,5,FALSE)*VLOOKUP(AirBFYLD2!AO$4,'[1]INTERNAL PARAMETERS-1'!$B$5:$J$44,7,FALSE)*AirBFYLD2!$F205 + AirBFYLD1!AO205*(1-VLOOKUP(AirBFYLD2!AO$4,'[1]INTERNAL PARAMETERS-1'!$B$5:$J$44,5,FALSE))*VLOOKUP(AirBFYLD2!AO$4,'[1]INTERNAL PARAMETERS-1'!$B$5:$J$44,9,FALSE)*AirBFYLD2!$F205</f>
        <v>0</v>
      </c>
      <c r="AP205" s="44">
        <f>AirBFYLD1!AP205*VLOOKUP(AirBFYLD2!AP$4,'[1]INTERNAL PARAMETERS-1'!$B$5:$J$44,5,FALSE)*VLOOKUP(AirBFYLD2!AP$4,'[1]INTERNAL PARAMETERS-1'!$B$5:$J$44,7,FALSE)*AirBFYLD2!$F205 + AirBFYLD1!AP205*(1-VLOOKUP(AirBFYLD2!AP$4,'[1]INTERNAL PARAMETERS-1'!$B$5:$J$44,5,FALSE))*VLOOKUP(AirBFYLD2!AP$4,'[1]INTERNAL PARAMETERS-1'!$B$5:$J$44,9,FALSE)*AirBFYLD2!$F205</f>
        <v>0</v>
      </c>
      <c r="AQ205" s="44">
        <f>AirBFYLD1!AQ205*VLOOKUP(AirBFYLD2!AQ$4,'[1]INTERNAL PARAMETERS-1'!$B$5:$J$44,5,FALSE)*VLOOKUP(AirBFYLD2!AQ$4,'[1]INTERNAL PARAMETERS-1'!$B$5:$J$44,7,FALSE)*AirBFYLD2!$F205 + AirBFYLD1!AQ205*(1-VLOOKUP(AirBFYLD2!AQ$4,'[1]INTERNAL PARAMETERS-1'!$B$5:$J$44,5,FALSE))*VLOOKUP(AirBFYLD2!AQ$4,'[1]INTERNAL PARAMETERS-1'!$B$5:$J$44,9,FALSE)*AirBFYLD2!$F205</f>
        <v>0</v>
      </c>
      <c r="AR205" s="44">
        <f>AirBFYLD1!AR205*VLOOKUP(AirBFYLD2!AR$4,'[1]INTERNAL PARAMETERS-1'!$B$5:$J$44,5,FALSE)*VLOOKUP(AirBFYLD2!AR$4,'[1]INTERNAL PARAMETERS-1'!$B$5:$J$44,7,FALSE)*AirBFYLD2!$F205 + AirBFYLD1!AR205*(1-VLOOKUP(AirBFYLD2!AR$4,'[1]INTERNAL PARAMETERS-1'!$B$5:$J$44,5,FALSE))*VLOOKUP(AirBFYLD2!AR$4,'[1]INTERNAL PARAMETERS-1'!$B$5:$J$44,9,FALSE)*AirBFYLD2!$F205</f>
        <v>0</v>
      </c>
      <c r="AS205" s="44">
        <f>AirBFYLD1!AS205*VLOOKUP(AirBFYLD2!AS$4,'[1]INTERNAL PARAMETERS-1'!$B$5:$J$44,5,FALSE)*VLOOKUP(AirBFYLD2!AS$4,'[1]INTERNAL PARAMETERS-1'!$B$5:$J$44,7,FALSE)*AirBFYLD2!$F205 + AirBFYLD1!AS205*(1-VLOOKUP(AirBFYLD2!AS$4,'[1]INTERNAL PARAMETERS-1'!$B$5:$J$44,5,FALSE))*VLOOKUP(AirBFYLD2!AS$4,'[1]INTERNAL PARAMETERS-1'!$B$5:$J$44,9,FALSE)*AirBFYLD2!$F205</f>
        <v>0</v>
      </c>
      <c r="AT205" s="43">
        <f>AirBFYLD1!AT205*VLOOKUP(AirBFYLD2!AT$4,'[1]INTERNAL PARAMETERS-1'!$B$5:$J$44,5,FALSE)*VLOOKUP(AirBFYLD2!AT$4,'[1]INTERNAL PARAMETERS-1'!$B$5:$J$44,7,FALSE)*AirBFYLD2!$F205 + AirBFYLD1!AT205*(1-VLOOKUP(AirBFYLD2!AT$4,'[1]INTERNAL PARAMETERS-1'!$B$5:$J$44,5,FALSE))*VLOOKUP(AirBFYLD2!AT$4,'[1]INTERNAL PARAMETERS-1'!$B$5:$J$44,9,FALSE)*AirBFYLD2!$F205</f>
        <v>0</v>
      </c>
      <c r="AU205" s="45">
        <f>AirBFYLD1!AU205*VLOOKUP(AirBFYLD2!AU$4,'[1]INTERNAL PARAMETERS-1'!$B$5:$J$44,5,FALSE)*VLOOKUP(AirBFYLD2!AU$4,'[1]INTERNAL PARAMETERS-1'!$B$5:$J$44,6,FALSE)*VLOOKUP(AirBFYLD2!AU$4,'[1]INTERNAL PARAMETERS-1'!$B$5:$J$44,3,FALSE) + AirBFYLD1!AU205*(1-VLOOKUP(AirBFYLD2!AU$4,'[1]INTERNAL PARAMETERS-1'!$B$5:$J$44,5,FALSE))*VLOOKUP(AirBFYLD2!AU$4,'[1]INTERNAL PARAMETERS-1'!$B$5:$J$44,8,FALSE)*VLOOKUP(AirBFYLD2!AU$4,'[1]INTERNAL PARAMETERS-1'!$B$5:$J$44,3,FALSE)</f>
        <v>0</v>
      </c>
      <c r="AV205" s="44">
        <f>AirBFYLD1!AV205*VLOOKUP(AirBFYLD2!AV$4,'[1]INTERNAL PARAMETERS-1'!$B$5:$J$44,5,FALSE)*VLOOKUP(AirBFYLD2!AV$4,'[1]INTERNAL PARAMETERS-1'!$B$5:$J$44,6,FALSE)*VLOOKUP(AirBFYLD2!AV$4,'[1]INTERNAL PARAMETERS-1'!$B$5:$J$44,3,FALSE) + AirBFYLD1!AV205*(1-VLOOKUP(AirBFYLD2!AV$4,'[1]INTERNAL PARAMETERS-1'!$B$5:$J$44,5,FALSE))*VLOOKUP(AirBFYLD2!AV$4,'[1]INTERNAL PARAMETERS-1'!$B$5:$J$44,8,FALSE)*VLOOKUP(AirBFYLD2!AV$4,'[1]INTERNAL PARAMETERS-1'!$B$5:$J$44,3,FALSE)</f>
        <v>0</v>
      </c>
      <c r="AW205" s="44">
        <f>AirBFYLD1!AW205*VLOOKUP(AirBFYLD2!AW$4,'[1]INTERNAL PARAMETERS-1'!$B$5:$J$44,5,FALSE)*VLOOKUP(AirBFYLD2!AW$4,'[1]INTERNAL PARAMETERS-1'!$B$5:$J$44,6,FALSE)*VLOOKUP(AirBFYLD2!AW$4,'[1]INTERNAL PARAMETERS-1'!$B$5:$J$44,3,FALSE) + AirBFYLD1!AW205*(1-VLOOKUP(AirBFYLD2!AW$4,'[1]INTERNAL PARAMETERS-1'!$B$5:$J$44,5,FALSE))*VLOOKUP(AirBFYLD2!AW$4,'[1]INTERNAL PARAMETERS-1'!$B$5:$J$44,8,FALSE)*VLOOKUP(AirBFYLD2!AW$4,'[1]INTERNAL PARAMETERS-1'!$B$5:$J$44,3,FALSE)</f>
        <v>0</v>
      </c>
      <c r="AX205" s="44">
        <f>AirBFYLD1!AX205*VLOOKUP(AirBFYLD2!AX$4,'[1]INTERNAL PARAMETERS-1'!$B$5:$J$44,5,FALSE)*VLOOKUP(AirBFYLD2!AX$4,'[1]INTERNAL PARAMETERS-1'!$B$5:$J$44,6,FALSE)*VLOOKUP(AirBFYLD2!AX$4,'[1]INTERNAL PARAMETERS-1'!$B$5:$J$44,3,FALSE) + AirBFYLD1!AX205*(1-VLOOKUP(AirBFYLD2!AX$4,'[1]INTERNAL PARAMETERS-1'!$B$5:$J$44,5,FALSE))*VLOOKUP(AirBFYLD2!AX$4,'[1]INTERNAL PARAMETERS-1'!$B$5:$J$44,8,FALSE)*VLOOKUP(AirBFYLD2!AX$4,'[1]INTERNAL PARAMETERS-1'!$B$5:$J$44,3,FALSE)</f>
        <v>0</v>
      </c>
      <c r="AY205" s="44">
        <f>AirBFYLD1!AY205*VLOOKUP(AirBFYLD2!AY$4,'[1]INTERNAL PARAMETERS-1'!$B$5:$J$44,5,FALSE)*VLOOKUP(AirBFYLD2!AY$4,'[1]INTERNAL PARAMETERS-1'!$B$5:$J$44,6,FALSE)*VLOOKUP(AirBFYLD2!AY$4,'[1]INTERNAL PARAMETERS-1'!$B$5:$J$44,3,FALSE) + AirBFYLD1!AY205*(1-VLOOKUP(AirBFYLD2!AY$4,'[1]INTERNAL PARAMETERS-1'!$B$5:$J$44,5,FALSE))*VLOOKUP(AirBFYLD2!AY$4,'[1]INTERNAL PARAMETERS-1'!$B$5:$J$44,8,FALSE)*VLOOKUP(AirBFYLD2!AY$4,'[1]INTERNAL PARAMETERS-1'!$B$5:$J$44,3,FALSE)</f>
        <v>0</v>
      </c>
      <c r="AZ205" s="44">
        <f>AirBFYLD1!AZ205*VLOOKUP(AirBFYLD2!AZ$4,'[1]INTERNAL PARAMETERS-1'!$B$5:$J$44,5,FALSE)*VLOOKUP(AirBFYLD2!AZ$4,'[1]INTERNAL PARAMETERS-1'!$B$5:$J$44,6,FALSE)*VLOOKUP(AirBFYLD2!AZ$4,'[1]INTERNAL PARAMETERS-1'!$B$5:$J$44,3,FALSE) + AirBFYLD1!AZ205*(1-VLOOKUP(AirBFYLD2!AZ$4,'[1]INTERNAL PARAMETERS-1'!$B$5:$J$44,5,FALSE))*VLOOKUP(AirBFYLD2!AZ$4,'[1]INTERNAL PARAMETERS-1'!$B$5:$J$44,8,FALSE)*VLOOKUP(AirBFYLD2!AZ$4,'[1]INTERNAL PARAMETERS-1'!$B$5:$J$44,3,FALSE)</f>
        <v>0</v>
      </c>
      <c r="BA205" s="44">
        <f>AirBFYLD1!BA205*VLOOKUP(AirBFYLD2!BA$4,'[1]INTERNAL PARAMETERS-1'!$B$5:$J$44,5,FALSE)*VLOOKUP(AirBFYLD2!BA$4,'[1]INTERNAL PARAMETERS-1'!$B$5:$J$44,6,FALSE)*VLOOKUP(AirBFYLD2!BA$4,'[1]INTERNAL PARAMETERS-1'!$B$5:$J$44,3,FALSE) + AirBFYLD1!BA205*(1-VLOOKUP(AirBFYLD2!BA$4,'[1]INTERNAL PARAMETERS-1'!$B$5:$J$44,5,FALSE))*VLOOKUP(AirBFYLD2!BA$4,'[1]INTERNAL PARAMETERS-1'!$B$5:$J$44,8,FALSE)*VLOOKUP(AirBFYLD2!BA$4,'[1]INTERNAL PARAMETERS-1'!$B$5:$J$44,3,FALSE)</f>
        <v>0</v>
      </c>
      <c r="BB205" s="44">
        <f>AirBFYLD1!BB205*VLOOKUP(AirBFYLD2!BB$4,'[1]INTERNAL PARAMETERS-1'!$B$5:$J$44,5,FALSE)*VLOOKUP(AirBFYLD2!BB$4,'[1]INTERNAL PARAMETERS-1'!$B$5:$J$44,6,FALSE)*VLOOKUP(AirBFYLD2!BB$4,'[1]INTERNAL PARAMETERS-1'!$B$5:$J$44,3,FALSE) + AirBFYLD1!BB205*(1-VLOOKUP(AirBFYLD2!BB$4,'[1]INTERNAL PARAMETERS-1'!$B$5:$J$44,5,FALSE))*VLOOKUP(AirBFYLD2!BB$4,'[1]INTERNAL PARAMETERS-1'!$B$5:$J$44,8,FALSE)*VLOOKUP(AirBFYLD2!BB$4,'[1]INTERNAL PARAMETERS-1'!$B$5:$J$44,3,FALSE)</f>
        <v>0</v>
      </c>
      <c r="BC205" s="44">
        <f>AirBFYLD1!BC205*VLOOKUP(AirBFYLD2!BC$4,'[1]INTERNAL PARAMETERS-1'!$B$5:$J$44,5,FALSE)*VLOOKUP(AirBFYLD2!BC$4,'[1]INTERNAL PARAMETERS-1'!$B$5:$J$44,6,FALSE)*VLOOKUP(AirBFYLD2!BC$4,'[1]INTERNAL PARAMETERS-1'!$B$5:$J$44,3,FALSE) + AirBFYLD1!BC205*(1-VLOOKUP(AirBFYLD2!BC$4,'[1]INTERNAL PARAMETERS-1'!$B$5:$J$44,5,FALSE))*VLOOKUP(AirBFYLD2!BC$4,'[1]INTERNAL PARAMETERS-1'!$B$5:$J$44,8,FALSE)*VLOOKUP(AirBFYLD2!BC$4,'[1]INTERNAL PARAMETERS-1'!$B$5:$J$44,3,FALSE)</f>
        <v>0</v>
      </c>
      <c r="BD205" s="44">
        <f>AirBFYLD1!BD205*VLOOKUP(AirBFYLD2!BD$4,'[1]INTERNAL PARAMETERS-1'!$B$5:$J$44,5,FALSE)*VLOOKUP(AirBFYLD2!BD$4,'[1]INTERNAL PARAMETERS-1'!$B$5:$J$44,6,FALSE)*VLOOKUP(AirBFYLD2!BD$4,'[1]INTERNAL PARAMETERS-1'!$B$5:$J$44,3,FALSE) + AirBFYLD1!BD205*(1-VLOOKUP(AirBFYLD2!BD$4,'[1]INTERNAL PARAMETERS-1'!$B$5:$J$44,5,FALSE))*VLOOKUP(AirBFYLD2!BD$4,'[1]INTERNAL PARAMETERS-1'!$B$5:$J$44,8,FALSE)*VLOOKUP(AirBFYLD2!BD$4,'[1]INTERNAL PARAMETERS-1'!$B$5:$J$44,3,FALSE)</f>
        <v>0</v>
      </c>
      <c r="BE205" s="44">
        <f>AirBFYLD1!BE205*VLOOKUP(AirBFYLD2!BE$4,'[1]INTERNAL PARAMETERS-1'!$B$5:$J$44,5,FALSE)*VLOOKUP(AirBFYLD2!BE$4,'[1]INTERNAL PARAMETERS-1'!$B$5:$J$44,6,FALSE)*VLOOKUP(AirBFYLD2!BE$4,'[1]INTERNAL PARAMETERS-1'!$B$5:$J$44,3,FALSE) + AirBFYLD1!BE205*(1-VLOOKUP(AirBFYLD2!BE$4,'[1]INTERNAL PARAMETERS-1'!$B$5:$J$44,5,FALSE))*VLOOKUP(AirBFYLD2!BE$4,'[1]INTERNAL PARAMETERS-1'!$B$5:$J$44,8,FALSE)*VLOOKUP(AirBFYLD2!BE$4,'[1]INTERNAL PARAMETERS-1'!$B$5:$J$44,3,FALSE)</f>
        <v>0</v>
      </c>
      <c r="BF205" s="44">
        <f>AirBFYLD1!BF205*VLOOKUP(AirBFYLD2!BF$4,'[1]INTERNAL PARAMETERS-1'!$B$5:$J$44,5,FALSE)*VLOOKUP(AirBFYLD2!BF$4,'[1]INTERNAL PARAMETERS-1'!$B$5:$J$44,6,FALSE)*VLOOKUP(AirBFYLD2!BF$4,'[1]INTERNAL PARAMETERS-1'!$B$5:$J$44,3,FALSE) + AirBFYLD1!BF205*(1-VLOOKUP(AirBFYLD2!BF$4,'[1]INTERNAL PARAMETERS-1'!$B$5:$J$44,5,FALSE))*VLOOKUP(AirBFYLD2!BF$4,'[1]INTERNAL PARAMETERS-1'!$B$5:$J$44,8,FALSE)*VLOOKUP(AirBFYLD2!BF$4,'[1]INTERNAL PARAMETERS-1'!$B$5:$J$44,3,FALSE)</f>
        <v>0</v>
      </c>
      <c r="BG205" s="44">
        <f>AirBFYLD1!BG205*VLOOKUP(AirBFYLD2!BG$4,'[1]INTERNAL PARAMETERS-1'!$B$5:$J$44,5,FALSE)*VLOOKUP(AirBFYLD2!BG$4,'[1]INTERNAL PARAMETERS-1'!$B$5:$J$44,6,FALSE)*VLOOKUP(AirBFYLD2!BG$4,'[1]INTERNAL PARAMETERS-1'!$B$5:$J$44,3,FALSE) + AirBFYLD1!BG205*(1-VLOOKUP(AirBFYLD2!BG$4,'[1]INTERNAL PARAMETERS-1'!$B$5:$J$44,5,FALSE))*VLOOKUP(AirBFYLD2!BG$4,'[1]INTERNAL PARAMETERS-1'!$B$5:$J$44,8,FALSE)*VLOOKUP(AirBFYLD2!BG$4,'[1]INTERNAL PARAMETERS-1'!$B$5:$J$44,3,FALSE)</f>
        <v>0</v>
      </c>
      <c r="BH205" s="44">
        <f>AirBFYLD1!BH205*VLOOKUP(AirBFYLD2!BH$4,'[1]INTERNAL PARAMETERS-1'!$B$5:$J$44,5,FALSE)*VLOOKUP(AirBFYLD2!BH$4,'[1]INTERNAL PARAMETERS-1'!$B$5:$J$44,6,FALSE)*VLOOKUP(AirBFYLD2!BH$4,'[1]INTERNAL PARAMETERS-1'!$B$5:$J$44,3,FALSE) + AirBFYLD1!BH205*(1-VLOOKUP(AirBFYLD2!BH$4,'[1]INTERNAL PARAMETERS-1'!$B$5:$J$44,5,FALSE))*VLOOKUP(AirBFYLD2!BH$4,'[1]INTERNAL PARAMETERS-1'!$B$5:$J$44,8,FALSE)*VLOOKUP(AirBFYLD2!BH$4,'[1]INTERNAL PARAMETERS-1'!$B$5:$J$44,3,FALSE)</f>
        <v>0</v>
      </c>
      <c r="BI205" s="44">
        <f>AirBFYLD1!BI205*VLOOKUP(AirBFYLD2!BI$4,'[1]INTERNAL PARAMETERS-1'!$B$5:$J$44,5,FALSE)*VLOOKUP(AirBFYLD2!BI$4,'[1]INTERNAL PARAMETERS-1'!$B$5:$J$44,6,FALSE)*VLOOKUP(AirBFYLD2!BI$4,'[1]INTERNAL PARAMETERS-1'!$B$5:$J$44,3,FALSE) + AirBFYLD1!BI205*(1-VLOOKUP(AirBFYLD2!BI$4,'[1]INTERNAL PARAMETERS-1'!$B$5:$J$44,5,FALSE))*VLOOKUP(AirBFYLD2!BI$4,'[1]INTERNAL PARAMETERS-1'!$B$5:$J$44,8,FALSE)*VLOOKUP(AirBFYLD2!BI$4,'[1]INTERNAL PARAMETERS-1'!$B$5:$J$44,3,FALSE)</f>
        <v>0</v>
      </c>
      <c r="BJ205" s="44">
        <f>AirBFYLD1!BJ205*VLOOKUP(AirBFYLD2!BJ$4,'[1]INTERNAL PARAMETERS-1'!$B$5:$J$44,5,FALSE)*VLOOKUP(AirBFYLD2!BJ$4,'[1]INTERNAL PARAMETERS-1'!$B$5:$J$44,6,FALSE)*VLOOKUP(AirBFYLD2!BJ$4,'[1]INTERNAL PARAMETERS-1'!$B$5:$J$44,3,FALSE) + AirBFYLD1!BJ205*(1-VLOOKUP(AirBFYLD2!BJ$4,'[1]INTERNAL PARAMETERS-1'!$B$5:$J$44,5,FALSE))*VLOOKUP(AirBFYLD2!BJ$4,'[1]INTERNAL PARAMETERS-1'!$B$5:$J$44,8,FALSE)*VLOOKUP(AirBFYLD2!BJ$4,'[1]INTERNAL PARAMETERS-1'!$B$5:$J$44,3,FALSE)</f>
        <v>0</v>
      </c>
      <c r="BK205" s="44">
        <f>AirBFYLD1!BK205*VLOOKUP(AirBFYLD2!BK$4,'[1]INTERNAL PARAMETERS-1'!$B$5:$J$44,5,FALSE)*VLOOKUP(AirBFYLD2!BK$4,'[1]INTERNAL PARAMETERS-1'!$B$5:$J$44,6,FALSE)*VLOOKUP(AirBFYLD2!BK$4,'[1]INTERNAL PARAMETERS-1'!$B$5:$J$44,3,FALSE) + AirBFYLD1!BK205*(1-VLOOKUP(AirBFYLD2!BK$4,'[1]INTERNAL PARAMETERS-1'!$B$5:$J$44,5,FALSE))*VLOOKUP(AirBFYLD2!BK$4,'[1]INTERNAL PARAMETERS-1'!$B$5:$J$44,8,FALSE)*VLOOKUP(AirBFYLD2!BK$4,'[1]INTERNAL PARAMETERS-1'!$B$5:$J$44,3,FALSE)</f>
        <v>0</v>
      </c>
      <c r="BL205" s="44">
        <f>AirBFYLD1!BL205*VLOOKUP(AirBFYLD2!BL$4,'[1]INTERNAL PARAMETERS-1'!$B$5:$J$44,5,FALSE)*VLOOKUP(AirBFYLD2!BL$4,'[1]INTERNAL PARAMETERS-1'!$B$5:$J$44,6,FALSE)*VLOOKUP(AirBFYLD2!BL$4,'[1]INTERNAL PARAMETERS-1'!$B$5:$J$44,3,FALSE) + AirBFYLD1!BL205*(1-VLOOKUP(AirBFYLD2!BL$4,'[1]INTERNAL PARAMETERS-1'!$B$5:$J$44,5,FALSE))*VLOOKUP(AirBFYLD2!BL$4,'[1]INTERNAL PARAMETERS-1'!$B$5:$J$44,8,FALSE)*VLOOKUP(AirBFYLD2!BL$4,'[1]INTERNAL PARAMETERS-1'!$B$5:$J$44,3,FALSE)</f>
        <v>0</v>
      </c>
      <c r="BM205" s="44">
        <f>AirBFYLD1!BM205*VLOOKUP(AirBFYLD2!BM$4,'[1]INTERNAL PARAMETERS-1'!$B$5:$J$44,5,FALSE)*VLOOKUP(AirBFYLD2!BM$4,'[1]INTERNAL PARAMETERS-1'!$B$5:$J$44,6,FALSE)*VLOOKUP(AirBFYLD2!BM$4,'[1]INTERNAL PARAMETERS-1'!$B$5:$J$44,3,FALSE) + AirBFYLD1!BM205*(1-VLOOKUP(AirBFYLD2!BM$4,'[1]INTERNAL PARAMETERS-1'!$B$5:$J$44,5,FALSE))*VLOOKUP(AirBFYLD2!BM$4,'[1]INTERNAL PARAMETERS-1'!$B$5:$J$44,8,FALSE)*VLOOKUP(AirBFYLD2!BM$4,'[1]INTERNAL PARAMETERS-1'!$B$5:$J$44,3,FALSE)</f>
        <v>0</v>
      </c>
      <c r="BN205" s="44">
        <f>AirBFYLD1!BN205*VLOOKUP(AirBFYLD2!BN$4,'[1]INTERNAL PARAMETERS-1'!$B$5:$J$44,5,FALSE)*VLOOKUP(AirBFYLD2!BN$4,'[1]INTERNAL PARAMETERS-1'!$B$5:$J$44,6,FALSE)*VLOOKUP(AirBFYLD2!BN$4,'[1]INTERNAL PARAMETERS-1'!$B$5:$J$44,3,FALSE) + AirBFYLD1!BN205*(1-VLOOKUP(AirBFYLD2!BN$4,'[1]INTERNAL PARAMETERS-1'!$B$5:$J$44,5,FALSE))*VLOOKUP(AirBFYLD2!BN$4,'[1]INTERNAL PARAMETERS-1'!$B$5:$J$44,8,FALSE)*VLOOKUP(AirBFYLD2!BN$4,'[1]INTERNAL PARAMETERS-1'!$B$5:$J$44,3,FALSE)</f>
        <v>0</v>
      </c>
      <c r="BO205" s="44">
        <f>AirBFYLD1!BO205*VLOOKUP(AirBFYLD2!BO$4,'[1]INTERNAL PARAMETERS-1'!$B$5:$J$44,5,FALSE)*VLOOKUP(AirBFYLD2!BO$4,'[1]INTERNAL PARAMETERS-1'!$B$5:$J$44,6,FALSE)*VLOOKUP(AirBFYLD2!BO$4,'[1]INTERNAL PARAMETERS-1'!$B$5:$J$44,3,FALSE) + AirBFYLD1!BO205*(1-VLOOKUP(AirBFYLD2!BO$4,'[1]INTERNAL PARAMETERS-1'!$B$5:$J$44,5,FALSE))*VLOOKUP(AirBFYLD2!BO$4,'[1]INTERNAL PARAMETERS-1'!$B$5:$J$44,8,FALSE)*VLOOKUP(AirBFYLD2!BO$4,'[1]INTERNAL PARAMETERS-1'!$B$5:$J$44,3,FALSE)</f>
        <v>0</v>
      </c>
      <c r="BP205" s="44">
        <f>AirBFYLD1!BP205*VLOOKUP(AirBFYLD2!BP$4,'[1]INTERNAL PARAMETERS-1'!$B$5:$J$44,5,FALSE)*VLOOKUP(AirBFYLD2!BP$4,'[1]INTERNAL PARAMETERS-1'!$B$5:$J$44,6,FALSE)*VLOOKUP(AirBFYLD2!BP$4,'[1]INTERNAL PARAMETERS-1'!$B$5:$J$44,3,FALSE) + AirBFYLD1!BP205*(1-VLOOKUP(AirBFYLD2!BP$4,'[1]INTERNAL PARAMETERS-1'!$B$5:$J$44,5,FALSE))*VLOOKUP(AirBFYLD2!BP$4,'[1]INTERNAL PARAMETERS-1'!$B$5:$J$44,8,FALSE)*VLOOKUP(AirBFYLD2!BP$4,'[1]INTERNAL PARAMETERS-1'!$B$5:$J$44,3,FALSE)</f>
        <v>0</v>
      </c>
      <c r="BQ205" s="44">
        <f>AirBFYLD1!BQ205*VLOOKUP(AirBFYLD2!BQ$4,'[1]INTERNAL PARAMETERS-1'!$B$5:$J$44,5,FALSE)*VLOOKUP(AirBFYLD2!BQ$4,'[1]INTERNAL PARAMETERS-1'!$B$5:$J$44,6,FALSE)*VLOOKUP(AirBFYLD2!BQ$4,'[1]INTERNAL PARAMETERS-1'!$B$5:$J$44,3,FALSE) + AirBFYLD1!BQ205*(1-VLOOKUP(AirBFYLD2!BQ$4,'[1]INTERNAL PARAMETERS-1'!$B$5:$J$44,5,FALSE))*VLOOKUP(AirBFYLD2!BQ$4,'[1]INTERNAL PARAMETERS-1'!$B$5:$J$44,8,FALSE)*VLOOKUP(AirBFYLD2!BQ$4,'[1]INTERNAL PARAMETERS-1'!$B$5:$J$44,3,FALSE)</f>
        <v>0</v>
      </c>
      <c r="BR205" s="44">
        <f>AirBFYLD1!BR205*VLOOKUP(AirBFYLD2!BR$4,'[1]INTERNAL PARAMETERS-1'!$B$5:$J$44,5,FALSE)*VLOOKUP(AirBFYLD2!BR$4,'[1]INTERNAL PARAMETERS-1'!$B$5:$J$44,6,FALSE)*VLOOKUP(AirBFYLD2!BR$4,'[1]INTERNAL PARAMETERS-1'!$B$5:$J$44,3,FALSE) + AirBFYLD1!BR205*(1-VLOOKUP(AirBFYLD2!BR$4,'[1]INTERNAL PARAMETERS-1'!$B$5:$J$44,5,FALSE))*VLOOKUP(AirBFYLD2!BR$4,'[1]INTERNAL PARAMETERS-1'!$B$5:$J$44,8,FALSE)*VLOOKUP(AirBFYLD2!BR$4,'[1]INTERNAL PARAMETERS-1'!$B$5:$J$44,3,FALSE)</f>
        <v>0</v>
      </c>
      <c r="BS205" s="44">
        <f>AirBFYLD1!BS205*VLOOKUP(AirBFYLD2!BS$4,'[1]INTERNAL PARAMETERS-1'!$B$5:$J$44,5,FALSE)*VLOOKUP(AirBFYLD2!BS$4,'[1]INTERNAL PARAMETERS-1'!$B$5:$J$44,6,FALSE)*VLOOKUP(AirBFYLD2!BS$4,'[1]INTERNAL PARAMETERS-1'!$B$5:$J$44,3,FALSE) + AirBFYLD1!BS205*(1-VLOOKUP(AirBFYLD2!BS$4,'[1]INTERNAL PARAMETERS-1'!$B$5:$J$44,5,FALSE))*VLOOKUP(AirBFYLD2!BS$4,'[1]INTERNAL PARAMETERS-1'!$B$5:$J$44,8,FALSE)*VLOOKUP(AirBFYLD2!BS$4,'[1]INTERNAL PARAMETERS-1'!$B$5:$J$44,3,FALSE)</f>
        <v>0</v>
      </c>
      <c r="BT205" s="44">
        <f>AirBFYLD1!BT205*VLOOKUP(AirBFYLD2!BT$4,'[1]INTERNAL PARAMETERS-1'!$B$5:$J$44,5,FALSE)*VLOOKUP(AirBFYLD2!BT$4,'[1]INTERNAL PARAMETERS-1'!$B$5:$J$44,6,FALSE)*VLOOKUP(AirBFYLD2!BT$4,'[1]INTERNAL PARAMETERS-1'!$B$5:$J$44,3,FALSE) + AirBFYLD1!BT205*(1-VLOOKUP(AirBFYLD2!BT$4,'[1]INTERNAL PARAMETERS-1'!$B$5:$J$44,5,FALSE))*VLOOKUP(AirBFYLD2!BT$4,'[1]INTERNAL PARAMETERS-1'!$B$5:$J$44,8,FALSE)*VLOOKUP(AirBFYLD2!BT$4,'[1]INTERNAL PARAMETERS-1'!$B$5:$J$44,3,FALSE)</f>
        <v>0</v>
      </c>
      <c r="BU205" s="44">
        <f>AirBFYLD1!BU205*VLOOKUP(AirBFYLD2!BU$4,'[1]INTERNAL PARAMETERS-1'!$B$5:$J$44,5,FALSE)*VLOOKUP(AirBFYLD2!BU$4,'[1]INTERNAL PARAMETERS-1'!$B$5:$J$44,6,FALSE)*VLOOKUP(AirBFYLD2!BU$4,'[1]INTERNAL PARAMETERS-1'!$B$5:$J$44,3,FALSE) + AirBFYLD1!BU205*(1-VLOOKUP(AirBFYLD2!BU$4,'[1]INTERNAL PARAMETERS-1'!$B$5:$J$44,5,FALSE))*VLOOKUP(AirBFYLD2!BU$4,'[1]INTERNAL PARAMETERS-1'!$B$5:$J$44,8,FALSE)*VLOOKUP(AirBFYLD2!BU$4,'[1]INTERNAL PARAMETERS-1'!$B$5:$J$44,3,FALSE)</f>
        <v>0</v>
      </c>
      <c r="BV205" s="44">
        <f>AirBFYLD1!BV205*VLOOKUP(AirBFYLD2!BV$4,'[1]INTERNAL PARAMETERS-1'!$B$5:$J$44,5,FALSE)*VLOOKUP(AirBFYLD2!BV$4,'[1]INTERNAL PARAMETERS-1'!$B$5:$J$44,6,FALSE)*VLOOKUP(AirBFYLD2!BV$4,'[1]INTERNAL PARAMETERS-1'!$B$5:$J$44,3,FALSE) + AirBFYLD1!BV205*(1-VLOOKUP(AirBFYLD2!BV$4,'[1]INTERNAL PARAMETERS-1'!$B$5:$J$44,5,FALSE))*VLOOKUP(AirBFYLD2!BV$4,'[1]INTERNAL PARAMETERS-1'!$B$5:$J$44,8,FALSE)*VLOOKUP(AirBFYLD2!BV$4,'[1]INTERNAL PARAMETERS-1'!$B$5:$J$44,3,FALSE)</f>
        <v>0</v>
      </c>
      <c r="BW205" s="44">
        <f>AirBFYLD1!BW205*VLOOKUP(AirBFYLD2!BW$4,'[1]INTERNAL PARAMETERS-1'!$B$5:$J$44,5,FALSE)*VLOOKUP(AirBFYLD2!BW$4,'[1]INTERNAL PARAMETERS-1'!$B$5:$J$44,6,FALSE)*VLOOKUP(AirBFYLD2!BW$4,'[1]INTERNAL PARAMETERS-1'!$B$5:$J$44,3,FALSE) + AirBFYLD1!BW205*(1-VLOOKUP(AirBFYLD2!BW$4,'[1]INTERNAL PARAMETERS-1'!$B$5:$J$44,5,FALSE))*VLOOKUP(AirBFYLD2!BW$4,'[1]INTERNAL PARAMETERS-1'!$B$5:$J$44,8,FALSE)*VLOOKUP(AirBFYLD2!BW$4,'[1]INTERNAL PARAMETERS-1'!$B$5:$J$44,3,FALSE)</f>
        <v>0</v>
      </c>
      <c r="BX205" s="44">
        <f>AirBFYLD1!BX205*VLOOKUP(AirBFYLD2!BX$4,'[1]INTERNAL PARAMETERS-1'!$B$5:$J$44,5,FALSE)*VLOOKUP(AirBFYLD2!BX$4,'[1]INTERNAL PARAMETERS-1'!$B$5:$J$44,6,FALSE)*VLOOKUP(AirBFYLD2!BX$4,'[1]INTERNAL PARAMETERS-1'!$B$5:$J$44,3,FALSE) + AirBFYLD1!BX205*(1-VLOOKUP(AirBFYLD2!BX$4,'[1]INTERNAL PARAMETERS-1'!$B$5:$J$44,5,FALSE))*VLOOKUP(AirBFYLD2!BX$4,'[1]INTERNAL PARAMETERS-1'!$B$5:$J$44,8,FALSE)*VLOOKUP(AirBFYLD2!BX$4,'[1]INTERNAL PARAMETERS-1'!$B$5:$J$44,3,FALSE)</f>
        <v>0</v>
      </c>
      <c r="BY205" s="44">
        <f>AirBFYLD1!BY205*VLOOKUP(AirBFYLD2!BY$4,'[1]INTERNAL PARAMETERS-1'!$B$5:$J$44,5,FALSE)*VLOOKUP(AirBFYLD2!BY$4,'[1]INTERNAL PARAMETERS-1'!$B$5:$J$44,6,FALSE)*VLOOKUP(AirBFYLD2!BY$4,'[1]INTERNAL PARAMETERS-1'!$B$5:$J$44,3,FALSE) + AirBFYLD1!BY205*(1-VLOOKUP(AirBFYLD2!BY$4,'[1]INTERNAL PARAMETERS-1'!$B$5:$J$44,5,FALSE))*VLOOKUP(AirBFYLD2!BY$4,'[1]INTERNAL PARAMETERS-1'!$B$5:$J$44,8,FALSE)*VLOOKUP(AirBFYLD2!BY$4,'[1]INTERNAL PARAMETERS-1'!$B$5:$J$44,3,FALSE)</f>
        <v>0</v>
      </c>
      <c r="BZ205" s="44">
        <f>AirBFYLD1!BZ205*VLOOKUP(AirBFYLD2!BZ$4,'[1]INTERNAL PARAMETERS-1'!$B$5:$J$44,5,FALSE)*VLOOKUP(AirBFYLD2!BZ$4,'[1]INTERNAL PARAMETERS-1'!$B$5:$J$44,6,FALSE)*VLOOKUP(AirBFYLD2!BZ$4,'[1]INTERNAL PARAMETERS-1'!$B$5:$J$44,3,FALSE) + AirBFYLD1!BZ205*(1-VLOOKUP(AirBFYLD2!BZ$4,'[1]INTERNAL PARAMETERS-1'!$B$5:$J$44,5,FALSE))*VLOOKUP(AirBFYLD2!BZ$4,'[1]INTERNAL PARAMETERS-1'!$B$5:$J$44,8,FALSE)*VLOOKUP(AirBFYLD2!BZ$4,'[1]INTERNAL PARAMETERS-1'!$B$5:$J$44,3,FALSE)</f>
        <v>0</v>
      </c>
      <c r="CA205" s="44">
        <f>AirBFYLD1!CA205*VLOOKUP(AirBFYLD2!CA$4,'[1]INTERNAL PARAMETERS-1'!$B$5:$J$44,5,FALSE)*VLOOKUP(AirBFYLD2!CA$4,'[1]INTERNAL PARAMETERS-1'!$B$5:$J$44,6,FALSE)*VLOOKUP(AirBFYLD2!CA$4,'[1]INTERNAL PARAMETERS-1'!$B$5:$J$44,3,FALSE) + AirBFYLD1!CA205*(1-VLOOKUP(AirBFYLD2!CA$4,'[1]INTERNAL PARAMETERS-1'!$B$5:$J$44,5,FALSE))*VLOOKUP(AirBFYLD2!CA$4,'[1]INTERNAL PARAMETERS-1'!$B$5:$J$44,8,FALSE)*VLOOKUP(AirBFYLD2!CA$4,'[1]INTERNAL PARAMETERS-1'!$B$5:$J$44,3,FALSE)</f>
        <v>0</v>
      </c>
      <c r="CB205" s="44">
        <f>AirBFYLD1!CB205*VLOOKUP(AirBFYLD2!CB$4,'[1]INTERNAL PARAMETERS-1'!$B$5:$J$44,5,FALSE)*VLOOKUP(AirBFYLD2!CB$4,'[1]INTERNAL PARAMETERS-1'!$B$5:$J$44,6,FALSE)*VLOOKUP(AirBFYLD2!CB$4,'[1]INTERNAL PARAMETERS-1'!$B$5:$J$44,3,FALSE) + AirBFYLD1!CB205*(1-VLOOKUP(AirBFYLD2!CB$4,'[1]INTERNAL PARAMETERS-1'!$B$5:$J$44,5,FALSE))*VLOOKUP(AirBFYLD2!CB$4,'[1]INTERNAL PARAMETERS-1'!$B$5:$J$44,8,FALSE)*VLOOKUP(AirBFYLD2!CB$4,'[1]INTERNAL PARAMETERS-1'!$B$5:$J$44,3,FALSE)</f>
        <v>0</v>
      </c>
      <c r="CC205" s="44">
        <f>AirBFYLD1!CC205*VLOOKUP(AirBFYLD2!CC$4,'[1]INTERNAL PARAMETERS-1'!$B$5:$J$44,5,FALSE)*VLOOKUP(AirBFYLD2!CC$4,'[1]INTERNAL PARAMETERS-1'!$B$5:$J$44,6,FALSE)*VLOOKUP(AirBFYLD2!CC$4,'[1]INTERNAL PARAMETERS-1'!$B$5:$J$44,3,FALSE) + AirBFYLD1!CC205*(1-VLOOKUP(AirBFYLD2!CC$4,'[1]INTERNAL PARAMETERS-1'!$B$5:$J$44,5,FALSE))*VLOOKUP(AirBFYLD2!CC$4,'[1]INTERNAL PARAMETERS-1'!$B$5:$J$44,8,FALSE)*VLOOKUP(AirBFYLD2!CC$4,'[1]INTERNAL PARAMETERS-1'!$B$5:$J$44,3,FALSE)</f>
        <v>0</v>
      </c>
      <c r="CD205" s="44">
        <f>AirBFYLD1!CD205*VLOOKUP(AirBFYLD2!CD$4,'[1]INTERNAL PARAMETERS-1'!$B$5:$J$44,5,FALSE)*VLOOKUP(AirBFYLD2!CD$4,'[1]INTERNAL PARAMETERS-1'!$B$5:$J$44,6,FALSE)*VLOOKUP(AirBFYLD2!CD$4,'[1]INTERNAL PARAMETERS-1'!$B$5:$J$44,3,FALSE) + AirBFYLD1!CD205*(1-VLOOKUP(AirBFYLD2!CD$4,'[1]INTERNAL PARAMETERS-1'!$B$5:$J$44,5,FALSE))*VLOOKUP(AirBFYLD2!CD$4,'[1]INTERNAL PARAMETERS-1'!$B$5:$J$44,8,FALSE)*VLOOKUP(AirBFYLD2!CD$4,'[1]INTERNAL PARAMETERS-1'!$B$5:$J$44,3,FALSE)</f>
        <v>0</v>
      </c>
      <c r="CE205" s="44">
        <f>AirBFYLD1!CE205*VLOOKUP(AirBFYLD2!CE$4,'[1]INTERNAL PARAMETERS-1'!$B$5:$J$44,5,FALSE)*VLOOKUP(AirBFYLD2!CE$4,'[1]INTERNAL PARAMETERS-1'!$B$5:$J$44,6,FALSE)*VLOOKUP(AirBFYLD2!CE$4,'[1]INTERNAL PARAMETERS-1'!$B$5:$J$44,3,FALSE) + AirBFYLD1!CE205*(1-VLOOKUP(AirBFYLD2!CE$4,'[1]INTERNAL PARAMETERS-1'!$B$5:$J$44,5,FALSE))*VLOOKUP(AirBFYLD2!CE$4,'[1]INTERNAL PARAMETERS-1'!$B$5:$J$44,8,FALSE)*VLOOKUP(AirBFYLD2!CE$4,'[1]INTERNAL PARAMETERS-1'!$B$5:$J$44,3,FALSE)</f>
        <v>0</v>
      </c>
      <c r="CF205" s="44">
        <f>AirBFYLD1!CF205*VLOOKUP(AirBFYLD2!CF$4,'[1]INTERNAL PARAMETERS-1'!$B$5:$J$44,5,FALSE)*VLOOKUP(AirBFYLD2!CF$4,'[1]INTERNAL PARAMETERS-1'!$B$5:$J$44,6,FALSE)*VLOOKUP(AirBFYLD2!CF$4,'[1]INTERNAL PARAMETERS-1'!$B$5:$J$44,3,FALSE) + AirBFYLD1!CF205*(1-VLOOKUP(AirBFYLD2!CF$4,'[1]INTERNAL PARAMETERS-1'!$B$5:$J$44,5,FALSE))*VLOOKUP(AirBFYLD2!CF$4,'[1]INTERNAL PARAMETERS-1'!$B$5:$J$44,8,FALSE)*VLOOKUP(AirBFYLD2!CF$4,'[1]INTERNAL PARAMETERS-1'!$B$5:$J$44,3,FALSE)</f>
        <v>0</v>
      </c>
      <c r="CG205" s="44">
        <f>AirBFYLD1!CG205*VLOOKUP(AirBFYLD2!CG$4,'[1]INTERNAL PARAMETERS-1'!$B$5:$J$44,5,FALSE)*VLOOKUP(AirBFYLD2!CG$4,'[1]INTERNAL PARAMETERS-1'!$B$5:$J$44,6,FALSE)*VLOOKUP(AirBFYLD2!CG$4,'[1]INTERNAL PARAMETERS-1'!$B$5:$J$44,3,FALSE) + AirBFYLD1!CG205*(1-VLOOKUP(AirBFYLD2!CG$4,'[1]INTERNAL PARAMETERS-1'!$B$5:$J$44,5,FALSE))*VLOOKUP(AirBFYLD2!CG$4,'[1]INTERNAL PARAMETERS-1'!$B$5:$J$44,8,FALSE)*VLOOKUP(AirBFYLD2!CG$4,'[1]INTERNAL PARAMETERS-1'!$B$5:$J$44,3,FALSE)</f>
        <v>0</v>
      </c>
      <c r="CH205" s="43">
        <f>AirBFYLD1!CH205*VLOOKUP(AirBFYLD2!CH$4,'[1]INTERNAL PARAMETERS-1'!$B$5:$J$44,5,FALSE)*VLOOKUP(AirBFYLD2!CH$4,'[1]INTERNAL PARAMETERS-1'!$B$5:$J$44,6,FALSE)*VLOOKUP(AirBFYLD2!CH$4,'[1]INTERNAL PARAMETERS-1'!$B$5:$J$44,3,FALSE) + AirBFYLD1!CH205*(1-VLOOKUP(AirBFYLD2!CH$4,'[1]INTERNAL PARAMETERS-1'!$B$5:$J$44,5,FALSE))*VLOOKUP(AirBFYLD2!CH$4,'[1]INTERNAL PARAMETERS-1'!$B$5:$J$44,8,FALSE)*VLOOKUP(AirBFYLD2!CH$4,'[1]INTERNAL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5">
      <c r="B206" s="58" t="s">
        <v>7</v>
      </c>
      <c r="C206" s="57" t="s">
        <v>50</v>
      </c>
      <c r="D206" s="57" t="s">
        <v>64</v>
      </c>
      <c r="E206" s="133">
        <f>AirBF!X206</f>
        <v>0</v>
      </c>
      <c r="F206" s="56">
        <f>'[1]INTERNAL PARAMETERS-1'!M8</f>
        <v>68.824999999999989</v>
      </c>
      <c r="G206" s="45">
        <f>AirBFYLD1!G206*VLOOKUP(AirBFYLD2!G$4,'[1]INTERNAL PARAMETERS-1'!$B$5:$J$44,5,FALSE)*VLOOKUP(AirBFYLD2!G$4,'[1]INTERNAL PARAMETERS-1'!$B$5:$J$44,7,FALSE)*AirBFYLD2!$F206 + AirBFYLD1!G206*(1-VLOOKUP(AirBFYLD2!G$4,'[1]INTERNAL PARAMETERS-1'!$B$5:$J$44,5,FALSE))*VLOOKUP(AirBFYLD2!G$4,'[1]INTERNAL PARAMETERS-1'!$B$5:$J$44,9,FALSE)*AirBFYLD2!$F206</f>
        <v>0</v>
      </c>
      <c r="H206" s="44">
        <f>AirBFYLD1!H206*VLOOKUP(AirBFYLD2!H$4,'[1]INTERNAL PARAMETERS-1'!$B$5:$J$44,5,FALSE)*VLOOKUP(AirBFYLD2!H$4,'[1]INTERNAL PARAMETERS-1'!$B$5:$J$44,7,FALSE)*AirBFYLD2!$F206 + AirBFYLD1!H206*(1-VLOOKUP(AirBFYLD2!H$4,'[1]INTERNAL PARAMETERS-1'!$B$5:$J$44,5,FALSE))*VLOOKUP(AirBFYLD2!H$4,'[1]INTERNAL PARAMETERS-1'!$B$5:$J$44,9,FALSE)*AirBFYLD2!$F206</f>
        <v>0</v>
      </c>
      <c r="I206" s="44">
        <f>AirBFYLD1!I206*VLOOKUP(AirBFYLD2!I$4,'[1]INTERNAL PARAMETERS-1'!$B$5:$J$44,5,FALSE)*VLOOKUP(AirBFYLD2!I$4,'[1]INTERNAL PARAMETERS-1'!$B$5:$J$44,7,FALSE)*AirBFYLD2!$F206 + AirBFYLD1!I206*(1-VLOOKUP(AirBFYLD2!I$4,'[1]INTERNAL PARAMETERS-1'!$B$5:$J$44,5,FALSE))*VLOOKUP(AirBFYLD2!I$4,'[1]INTERNAL PARAMETERS-1'!$B$5:$J$44,9,FALSE)*AirBFYLD2!$F206</f>
        <v>0</v>
      </c>
      <c r="J206" s="44">
        <f>AirBFYLD1!J206*VLOOKUP(AirBFYLD2!J$4,'[1]INTERNAL PARAMETERS-1'!$B$5:$J$44,5,FALSE)*VLOOKUP(AirBFYLD2!J$4,'[1]INTERNAL PARAMETERS-1'!$B$5:$J$44,7,FALSE)*AirBFYLD2!$F206 + AirBFYLD1!J206*(1-VLOOKUP(AirBFYLD2!J$4,'[1]INTERNAL PARAMETERS-1'!$B$5:$J$44,5,FALSE))*VLOOKUP(AirBFYLD2!J$4,'[1]INTERNAL PARAMETERS-1'!$B$5:$J$44,9,FALSE)*AirBFYLD2!$F206</f>
        <v>0</v>
      </c>
      <c r="K206" s="44">
        <f>AirBFYLD1!K206*VLOOKUP(AirBFYLD2!K$4,'[1]INTERNAL PARAMETERS-1'!$B$5:$J$44,5,FALSE)*VLOOKUP(AirBFYLD2!K$4,'[1]INTERNAL PARAMETERS-1'!$B$5:$J$44,7,FALSE)*AirBFYLD2!$F206 + AirBFYLD1!K206*(1-VLOOKUP(AirBFYLD2!K$4,'[1]INTERNAL PARAMETERS-1'!$B$5:$J$44,5,FALSE))*VLOOKUP(AirBFYLD2!K$4,'[1]INTERNAL PARAMETERS-1'!$B$5:$J$44,9,FALSE)*AirBFYLD2!$F206</f>
        <v>0</v>
      </c>
      <c r="L206" s="44">
        <f>AirBFYLD1!L206*VLOOKUP(AirBFYLD2!L$4,'[1]INTERNAL PARAMETERS-1'!$B$5:$J$44,5,FALSE)*VLOOKUP(AirBFYLD2!L$4,'[1]INTERNAL PARAMETERS-1'!$B$5:$J$44,7,FALSE)*AirBFYLD2!$F206 + AirBFYLD1!L206*(1-VLOOKUP(AirBFYLD2!L$4,'[1]INTERNAL PARAMETERS-1'!$B$5:$J$44,5,FALSE))*VLOOKUP(AirBFYLD2!L$4,'[1]INTERNAL PARAMETERS-1'!$B$5:$J$44,9,FALSE)*AirBFYLD2!$F206</f>
        <v>0</v>
      </c>
      <c r="M206" s="44">
        <f>AirBFYLD1!M206*VLOOKUP(AirBFYLD2!M$4,'[1]INTERNAL PARAMETERS-1'!$B$5:$J$44,5,FALSE)*VLOOKUP(AirBFYLD2!M$4,'[1]INTERNAL PARAMETERS-1'!$B$5:$J$44,7,FALSE)*AirBFYLD2!$F206 + AirBFYLD1!M206*(1-VLOOKUP(AirBFYLD2!M$4,'[1]INTERNAL PARAMETERS-1'!$B$5:$J$44,5,FALSE))*VLOOKUP(AirBFYLD2!M$4,'[1]INTERNAL PARAMETERS-1'!$B$5:$J$44,9,FALSE)*AirBFYLD2!$F206</f>
        <v>0</v>
      </c>
      <c r="N206" s="44">
        <f>AirBFYLD1!N206*VLOOKUP(AirBFYLD2!N$4,'[1]INTERNAL PARAMETERS-1'!$B$5:$J$44,5,FALSE)*VLOOKUP(AirBFYLD2!N$4,'[1]INTERNAL PARAMETERS-1'!$B$5:$J$44,7,FALSE)*AirBFYLD2!$F206 + AirBFYLD1!N206*(1-VLOOKUP(AirBFYLD2!N$4,'[1]INTERNAL PARAMETERS-1'!$B$5:$J$44,5,FALSE))*VLOOKUP(AirBFYLD2!N$4,'[1]INTERNAL PARAMETERS-1'!$B$5:$J$44,9,FALSE)*AirBFYLD2!$F206</f>
        <v>0</v>
      </c>
      <c r="O206" s="44">
        <f>AirBFYLD1!O206*VLOOKUP(AirBFYLD2!O$4,'[1]INTERNAL PARAMETERS-1'!$B$5:$J$44,5,FALSE)*VLOOKUP(AirBFYLD2!O$4,'[1]INTERNAL PARAMETERS-1'!$B$5:$J$44,7,FALSE)*AirBFYLD2!$F206 + AirBFYLD1!O206*(1-VLOOKUP(AirBFYLD2!O$4,'[1]INTERNAL PARAMETERS-1'!$B$5:$J$44,5,FALSE))*VLOOKUP(AirBFYLD2!O$4,'[1]INTERNAL PARAMETERS-1'!$B$5:$J$44,9,FALSE)*AirBFYLD2!$F206</f>
        <v>0</v>
      </c>
      <c r="P206" s="44">
        <f>AirBFYLD1!P206*VLOOKUP(AirBFYLD2!P$4,'[1]INTERNAL PARAMETERS-1'!$B$5:$J$44,5,FALSE)*VLOOKUP(AirBFYLD2!P$4,'[1]INTERNAL PARAMETERS-1'!$B$5:$J$44,7,FALSE)*AirBFYLD2!$F206 + AirBFYLD1!P206*(1-VLOOKUP(AirBFYLD2!P$4,'[1]INTERNAL PARAMETERS-1'!$B$5:$J$44,5,FALSE))*VLOOKUP(AirBFYLD2!P$4,'[1]INTERNAL PARAMETERS-1'!$B$5:$J$44,9,FALSE)*AirBFYLD2!$F206</f>
        <v>0</v>
      </c>
      <c r="Q206" s="44">
        <f>AirBFYLD1!Q206*VLOOKUP(AirBFYLD2!Q$4,'[1]INTERNAL PARAMETERS-1'!$B$5:$J$44,5,FALSE)*VLOOKUP(AirBFYLD2!Q$4,'[1]INTERNAL PARAMETERS-1'!$B$5:$J$44,7,FALSE)*AirBFYLD2!$F206 + AirBFYLD1!Q206*(1-VLOOKUP(AirBFYLD2!Q$4,'[1]INTERNAL PARAMETERS-1'!$B$5:$J$44,5,FALSE))*VLOOKUP(AirBFYLD2!Q$4,'[1]INTERNAL PARAMETERS-1'!$B$5:$J$44,9,FALSE)*AirBFYLD2!$F206</f>
        <v>0</v>
      </c>
      <c r="R206" s="44">
        <f>AirBFYLD1!R206*VLOOKUP(AirBFYLD2!R$4,'[1]INTERNAL PARAMETERS-1'!$B$5:$J$44,5,FALSE)*VLOOKUP(AirBFYLD2!R$4,'[1]INTERNAL PARAMETERS-1'!$B$5:$J$44,7,FALSE)*AirBFYLD2!$F206 + AirBFYLD1!R206*(1-VLOOKUP(AirBFYLD2!R$4,'[1]INTERNAL PARAMETERS-1'!$B$5:$J$44,5,FALSE))*VLOOKUP(AirBFYLD2!R$4,'[1]INTERNAL PARAMETERS-1'!$B$5:$J$44,9,FALSE)*AirBFYLD2!$F206</f>
        <v>0</v>
      </c>
      <c r="S206" s="44">
        <f>AirBFYLD1!S206*VLOOKUP(AirBFYLD2!S$4,'[1]INTERNAL PARAMETERS-1'!$B$5:$J$44,5,FALSE)*VLOOKUP(AirBFYLD2!S$4,'[1]INTERNAL PARAMETERS-1'!$B$5:$J$44,7,FALSE)*AirBFYLD2!$F206 + AirBFYLD1!S206*(1-VLOOKUP(AirBFYLD2!S$4,'[1]INTERNAL PARAMETERS-1'!$B$5:$J$44,5,FALSE))*VLOOKUP(AirBFYLD2!S$4,'[1]INTERNAL PARAMETERS-1'!$B$5:$J$44,9,FALSE)*AirBFYLD2!$F206</f>
        <v>0</v>
      </c>
      <c r="T206" s="44">
        <f>AirBFYLD1!T206*VLOOKUP(AirBFYLD2!T$4,'[1]INTERNAL PARAMETERS-1'!$B$5:$J$44,5,FALSE)*VLOOKUP(AirBFYLD2!T$4,'[1]INTERNAL PARAMETERS-1'!$B$5:$J$44,7,FALSE)*AirBFYLD2!$F206 + AirBFYLD1!T206*(1-VLOOKUP(AirBFYLD2!T$4,'[1]INTERNAL PARAMETERS-1'!$B$5:$J$44,5,FALSE))*VLOOKUP(AirBFYLD2!T$4,'[1]INTERNAL PARAMETERS-1'!$B$5:$J$44,9,FALSE)*AirBFYLD2!$F206</f>
        <v>0</v>
      </c>
      <c r="U206" s="44">
        <f>AirBFYLD1!U206*VLOOKUP(AirBFYLD2!U$4,'[1]INTERNAL PARAMETERS-1'!$B$5:$J$44,5,FALSE)*VLOOKUP(AirBFYLD2!U$4,'[1]INTERNAL PARAMETERS-1'!$B$5:$J$44,7,FALSE)*AirBFYLD2!$F206 + AirBFYLD1!U206*(1-VLOOKUP(AirBFYLD2!U$4,'[1]INTERNAL PARAMETERS-1'!$B$5:$J$44,5,FALSE))*VLOOKUP(AirBFYLD2!U$4,'[1]INTERNAL PARAMETERS-1'!$B$5:$J$44,9,FALSE)*AirBFYLD2!$F206</f>
        <v>0</v>
      </c>
      <c r="V206" s="44">
        <f>AirBFYLD1!V206*VLOOKUP(AirBFYLD2!V$4,'[1]INTERNAL PARAMETERS-1'!$B$5:$J$44,5,FALSE)*VLOOKUP(AirBFYLD2!V$4,'[1]INTERNAL PARAMETERS-1'!$B$5:$J$44,7,FALSE)*AirBFYLD2!$F206 + AirBFYLD1!V206*(1-VLOOKUP(AirBFYLD2!V$4,'[1]INTERNAL PARAMETERS-1'!$B$5:$J$44,5,FALSE))*VLOOKUP(AirBFYLD2!V$4,'[1]INTERNAL PARAMETERS-1'!$B$5:$J$44,9,FALSE)*AirBFYLD2!$F206</f>
        <v>0</v>
      </c>
      <c r="W206" s="44">
        <f>AirBFYLD1!W206*VLOOKUP(AirBFYLD2!W$4,'[1]INTERNAL PARAMETERS-1'!$B$5:$J$44,5,FALSE)*VLOOKUP(AirBFYLD2!W$4,'[1]INTERNAL PARAMETERS-1'!$B$5:$J$44,7,FALSE)*AirBFYLD2!$F206 + AirBFYLD1!W206*(1-VLOOKUP(AirBFYLD2!W$4,'[1]INTERNAL PARAMETERS-1'!$B$5:$J$44,5,FALSE))*VLOOKUP(AirBFYLD2!W$4,'[1]INTERNAL PARAMETERS-1'!$B$5:$J$44,9,FALSE)*AirBFYLD2!$F206</f>
        <v>0</v>
      </c>
      <c r="X206" s="44">
        <f>AirBFYLD1!X206*VLOOKUP(AirBFYLD2!X$4,'[1]INTERNAL PARAMETERS-1'!$B$5:$J$44,5,FALSE)*VLOOKUP(AirBFYLD2!X$4,'[1]INTERNAL PARAMETERS-1'!$B$5:$J$44,7,FALSE)*AirBFYLD2!$F206 + AirBFYLD1!X206*(1-VLOOKUP(AirBFYLD2!X$4,'[1]INTERNAL PARAMETERS-1'!$B$5:$J$44,5,FALSE))*VLOOKUP(AirBFYLD2!X$4,'[1]INTERNAL PARAMETERS-1'!$B$5:$J$44,9,FALSE)*AirBFYLD2!$F206</f>
        <v>0</v>
      </c>
      <c r="Y206" s="44">
        <f>AirBFYLD1!Y206*VLOOKUP(AirBFYLD2!Y$4,'[1]INTERNAL PARAMETERS-1'!$B$5:$J$44,5,FALSE)*VLOOKUP(AirBFYLD2!Y$4,'[1]INTERNAL PARAMETERS-1'!$B$5:$J$44,7,FALSE)*AirBFYLD2!$F206 + AirBFYLD1!Y206*(1-VLOOKUP(AirBFYLD2!Y$4,'[1]INTERNAL PARAMETERS-1'!$B$5:$J$44,5,FALSE))*VLOOKUP(AirBFYLD2!Y$4,'[1]INTERNAL PARAMETERS-1'!$B$5:$J$44,9,FALSE)*AirBFYLD2!$F206</f>
        <v>0</v>
      </c>
      <c r="Z206" s="44">
        <f>AirBFYLD1!Z206*VLOOKUP(AirBFYLD2!Z$4,'[1]INTERNAL PARAMETERS-1'!$B$5:$J$44,5,FALSE)*VLOOKUP(AirBFYLD2!Z$4,'[1]INTERNAL PARAMETERS-1'!$B$5:$J$44,7,FALSE)*AirBFYLD2!$F206 + AirBFYLD1!Z206*(1-VLOOKUP(AirBFYLD2!Z$4,'[1]INTERNAL PARAMETERS-1'!$B$5:$J$44,5,FALSE))*VLOOKUP(AirBFYLD2!Z$4,'[1]INTERNAL PARAMETERS-1'!$B$5:$J$44,9,FALSE)*AirBFYLD2!$F206</f>
        <v>0</v>
      </c>
      <c r="AA206" s="44">
        <f>AirBFYLD1!AA206*VLOOKUP(AirBFYLD2!AA$4,'[1]INTERNAL PARAMETERS-1'!$B$5:$J$44,5,FALSE)*VLOOKUP(AirBFYLD2!AA$4,'[1]INTERNAL PARAMETERS-1'!$B$5:$J$44,7,FALSE)*AirBFYLD2!$F206 + AirBFYLD1!AA206*(1-VLOOKUP(AirBFYLD2!AA$4,'[1]INTERNAL PARAMETERS-1'!$B$5:$J$44,5,FALSE))*VLOOKUP(AirBFYLD2!AA$4,'[1]INTERNAL PARAMETERS-1'!$B$5:$J$44,9,FALSE)*AirBFYLD2!$F206</f>
        <v>0</v>
      </c>
      <c r="AB206" s="44">
        <f>AirBFYLD1!AB206*VLOOKUP(AirBFYLD2!AB$4,'[1]INTERNAL PARAMETERS-1'!$B$5:$J$44,5,FALSE)*VLOOKUP(AirBFYLD2!AB$4,'[1]INTERNAL PARAMETERS-1'!$B$5:$J$44,7,FALSE)*AirBFYLD2!$F206 + AirBFYLD1!AB206*(1-VLOOKUP(AirBFYLD2!AB$4,'[1]INTERNAL PARAMETERS-1'!$B$5:$J$44,5,FALSE))*VLOOKUP(AirBFYLD2!AB$4,'[1]INTERNAL PARAMETERS-1'!$B$5:$J$44,9,FALSE)*AirBFYLD2!$F206</f>
        <v>0</v>
      </c>
      <c r="AC206" s="44">
        <f>AirBFYLD1!AC206*VLOOKUP(AirBFYLD2!AC$4,'[1]INTERNAL PARAMETERS-1'!$B$5:$J$44,5,FALSE)*VLOOKUP(AirBFYLD2!AC$4,'[1]INTERNAL PARAMETERS-1'!$B$5:$J$44,7,FALSE)*AirBFYLD2!$F206 + AirBFYLD1!AC206*(1-VLOOKUP(AirBFYLD2!AC$4,'[1]INTERNAL PARAMETERS-1'!$B$5:$J$44,5,FALSE))*VLOOKUP(AirBFYLD2!AC$4,'[1]INTERNAL PARAMETERS-1'!$B$5:$J$44,9,FALSE)*AirBFYLD2!$F206</f>
        <v>0</v>
      </c>
      <c r="AD206" s="44">
        <f>AirBFYLD1!AD206*VLOOKUP(AirBFYLD2!AD$4,'[1]INTERNAL PARAMETERS-1'!$B$5:$J$44,5,FALSE)*VLOOKUP(AirBFYLD2!AD$4,'[1]INTERNAL PARAMETERS-1'!$B$5:$J$44,7,FALSE)*AirBFYLD2!$F206 + AirBFYLD1!AD206*(1-VLOOKUP(AirBFYLD2!AD$4,'[1]INTERNAL PARAMETERS-1'!$B$5:$J$44,5,FALSE))*VLOOKUP(AirBFYLD2!AD$4,'[1]INTERNAL PARAMETERS-1'!$B$5:$J$44,9,FALSE)*AirBFYLD2!$F206</f>
        <v>0</v>
      </c>
      <c r="AE206" s="44">
        <f>AirBFYLD1!AE206*VLOOKUP(AirBFYLD2!AE$4,'[1]INTERNAL PARAMETERS-1'!$B$5:$J$44,5,FALSE)*VLOOKUP(AirBFYLD2!AE$4,'[1]INTERNAL PARAMETERS-1'!$B$5:$J$44,7,FALSE)*AirBFYLD2!$F206 + AirBFYLD1!AE206*(1-VLOOKUP(AirBFYLD2!AE$4,'[1]INTERNAL PARAMETERS-1'!$B$5:$J$44,5,FALSE))*VLOOKUP(AirBFYLD2!AE$4,'[1]INTERNAL PARAMETERS-1'!$B$5:$J$44,9,FALSE)*AirBFYLD2!$F206</f>
        <v>0</v>
      </c>
      <c r="AF206" s="44">
        <f>AirBFYLD1!AF206*VLOOKUP(AirBFYLD2!AF$4,'[1]INTERNAL PARAMETERS-1'!$B$5:$J$44,5,FALSE)*VLOOKUP(AirBFYLD2!AF$4,'[1]INTERNAL PARAMETERS-1'!$B$5:$J$44,7,FALSE)*AirBFYLD2!$F206 + AirBFYLD1!AF206*(1-VLOOKUP(AirBFYLD2!AF$4,'[1]INTERNAL PARAMETERS-1'!$B$5:$J$44,5,FALSE))*VLOOKUP(AirBFYLD2!AF$4,'[1]INTERNAL PARAMETERS-1'!$B$5:$J$44,9,FALSE)*AirBFYLD2!$F206</f>
        <v>0</v>
      </c>
      <c r="AG206" s="44">
        <f>AirBFYLD1!AG206*VLOOKUP(AirBFYLD2!AG$4,'[1]INTERNAL PARAMETERS-1'!$B$5:$J$44,5,FALSE)*VLOOKUP(AirBFYLD2!AG$4,'[1]INTERNAL PARAMETERS-1'!$B$5:$J$44,7,FALSE)*AirBFYLD2!$F206 + AirBFYLD1!AG206*(1-VLOOKUP(AirBFYLD2!AG$4,'[1]INTERNAL PARAMETERS-1'!$B$5:$J$44,5,FALSE))*VLOOKUP(AirBFYLD2!AG$4,'[1]INTERNAL PARAMETERS-1'!$B$5:$J$44,9,FALSE)*AirBFYLD2!$F206</f>
        <v>0</v>
      </c>
      <c r="AH206" s="44">
        <f>AirBFYLD1!AH206*VLOOKUP(AirBFYLD2!AH$4,'[1]INTERNAL PARAMETERS-1'!$B$5:$J$44,5,FALSE)*VLOOKUP(AirBFYLD2!AH$4,'[1]INTERNAL PARAMETERS-1'!$B$5:$J$44,7,FALSE)*AirBFYLD2!$F206 + AirBFYLD1!AH206*(1-VLOOKUP(AirBFYLD2!AH$4,'[1]INTERNAL PARAMETERS-1'!$B$5:$J$44,5,FALSE))*VLOOKUP(AirBFYLD2!AH$4,'[1]INTERNAL PARAMETERS-1'!$B$5:$J$44,9,FALSE)*AirBFYLD2!$F206</f>
        <v>0</v>
      </c>
      <c r="AI206" s="44">
        <f>AirBFYLD1!AI206*VLOOKUP(AirBFYLD2!AI$4,'[1]INTERNAL PARAMETERS-1'!$B$5:$J$44,5,FALSE)*VLOOKUP(AirBFYLD2!AI$4,'[1]INTERNAL PARAMETERS-1'!$B$5:$J$44,7,FALSE)*AirBFYLD2!$F206 + AirBFYLD1!AI206*(1-VLOOKUP(AirBFYLD2!AI$4,'[1]INTERNAL PARAMETERS-1'!$B$5:$J$44,5,FALSE))*VLOOKUP(AirBFYLD2!AI$4,'[1]INTERNAL PARAMETERS-1'!$B$5:$J$44,9,FALSE)*AirBFYLD2!$F206</f>
        <v>0</v>
      </c>
      <c r="AJ206" s="44">
        <f>AirBFYLD1!AJ206*VLOOKUP(AirBFYLD2!AJ$4,'[1]INTERNAL PARAMETERS-1'!$B$5:$J$44,5,FALSE)*VLOOKUP(AirBFYLD2!AJ$4,'[1]INTERNAL PARAMETERS-1'!$B$5:$J$44,7,FALSE)*AirBFYLD2!$F206 + AirBFYLD1!AJ206*(1-VLOOKUP(AirBFYLD2!AJ$4,'[1]INTERNAL PARAMETERS-1'!$B$5:$J$44,5,FALSE))*VLOOKUP(AirBFYLD2!AJ$4,'[1]INTERNAL PARAMETERS-1'!$B$5:$J$44,9,FALSE)*AirBFYLD2!$F206</f>
        <v>0</v>
      </c>
      <c r="AK206" s="44">
        <f>AirBFYLD1!AK206*VLOOKUP(AirBFYLD2!AK$4,'[1]INTERNAL PARAMETERS-1'!$B$5:$J$44,5,FALSE)*VLOOKUP(AirBFYLD2!AK$4,'[1]INTERNAL PARAMETERS-1'!$B$5:$J$44,7,FALSE)*AirBFYLD2!$F206 + AirBFYLD1!AK206*(1-VLOOKUP(AirBFYLD2!AK$4,'[1]INTERNAL PARAMETERS-1'!$B$5:$J$44,5,FALSE))*VLOOKUP(AirBFYLD2!AK$4,'[1]INTERNAL PARAMETERS-1'!$B$5:$J$44,9,FALSE)*AirBFYLD2!$F206</f>
        <v>0</v>
      </c>
      <c r="AL206" s="44">
        <f>AirBFYLD1!AL206*VLOOKUP(AirBFYLD2!AL$4,'[1]INTERNAL PARAMETERS-1'!$B$5:$J$44,5,FALSE)*VLOOKUP(AirBFYLD2!AL$4,'[1]INTERNAL PARAMETERS-1'!$B$5:$J$44,7,FALSE)*AirBFYLD2!$F206 + AirBFYLD1!AL206*(1-VLOOKUP(AirBFYLD2!AL$4,'[1]INTERNAL PARAMETERS-1'!$B$5:$J$44,5,FALSE))*VLOOKUP(AirBFYLD2!AL$4,'[1]INTERNAL PARAMETERS-1'!$B$5:$J$44,9,FALSE)*AirBFYLD2!$F206</f>
        <v>0</v>
      </c>
      <c r="AM206" s="44">
        <f>AirBFYLD1!AM206*VLOOKUP(AirBFYLD2!AM$4,'[1]INTERNAL PARAMETERS-1'!$B$5:$J$44,5,FALSE)*VLOOKUP(AirBFYLD2!AM$4,'[1]INTERNAL PARAMETERS-1'!$B$5:$J$44,7,FALSE)*AirBFYLD2!$F206 + AirBFYLD1!AM206*(1-VLOOKUP(AirBFYLD2!AM$4,'[1]INTERNAL PARAMETERS-1'!$B$5:$J$44,5,FALSE))*VLOOKUP(AirBFYLD2!AM$4,'[1]INTERNAL PARAMETERS-1'!$B$5:$J$44,9,FALSE)*AirBFYLD2!$F206</f>
        <v>0</v>
      </c>
      <c r="AN206" s="44">
        <f>AirBFYLD1!AN206*VLOOKUP(AirBFYLD2!AN$4,'[1]INTERNAL PARAMETERS-1'!$B$5:$J$44,5,FALSE)*VLOOKUP(AirBFYLD2!AN$4,'[1]INTERNAL PARAMETERS-1'!$B$5:$J$44,7,FALSE)*AirBFYLD2!$F206 + AirBFYLD1!AN206*(1-VLOOKUP(AirBFYLD2!AN$4,'[1]INTERNAL PARAMETERS-1'!$B$5:$J$44,5,FALSE))*VLOOKUP(AirBFYLD2!AN$4,'[1]INTERNAL PARAMETERS-1'!$B$5:$J$44,9,FALSE)*AirBFYLD2!$F206</f>
        <v>0</v>
      </c>
      <c r="AO206" s="44">
        <f>AirBFYLD1!AO206*VLOOKUP(AirBFYLD2!AO$4,'[1]INTERNAL PARAMETERS-1'!$B$5:$J$44,5,FALSE)*VLOOKUP(AirBFYLD2!AO$4,'[1]INTERNAL PARAMETERS-1'!$B$5:$J$44,7,FALSE)*AirBFYLD2!$F206 + AirBFYLD1!AO206*(1-VLOOKUP(AirBFYLD2!AO$4,'[1]INTERNAL PARAMETERS-1'!$B$5:$J$44,5,FALSE))*VLOOKUP(AirBFYLD2!AO$4,'[1]INTERNAL PARAMETERS-1'!$B$5:$J$44,9,FALSE)*AirBFYLD2!$F206</f>
        <v>0</v>
      </c>
      <c r="AP206" s="44">
        <f>AirBFYLD1!AP206*VLOOKUP(AirBFYLD2!AP$4,'[1]INTERNAL PARAMETERS-1'!$B$5:$J$44,5,FALSE)*VLOOKUP(AirBFYLD2!AP$4,'[1]INTERNAL PARAMETERS-1'!$B$5:$J$44,7,FALSE)*AirBFYLD2!$F206 + AirBFYLD1!AP206*(1-VLOOKUP(AirBFYLD2!AP$4,'[1]INTERNAL PARAMETERS-1'!$B$5:$J$44,5,FALSE))*VLOOKUP(AirBFYLD2!AP$4,'[1]INTERNAL PARAMETERS-1'!$B$5:$J$44,9,FALSE)*AirBFYLD2!$F206</f>
        <v>0</v>
      </c>
      <c r="AQ206" s="44">
        <f>AirBFYLD1!AQ206*VLOOKUP(AirBFYLD2!AQ$4,'[1]INTERNAL PARAMETERS-1'!$B$5:$J$44,5,FALSE)*VLOOKUP(AirBFYLD2!AQ$4,'[1]INTERNAL PARAMETERS-1'!$B$5:$J$44,7,FALSE)*AirBFYLD2!$F206 + AirBFYLD1!AQ206*(1-VLOOKUP(AirBFYLD2!AQ$4,'[1]INTERNAL PARAMETERS-1'!$B$5:$J$44,5,FALSE))*VLOOKUP(AirBFYLD2!AQ$4,'[1]INTERNAL PARAMETERS-1'!$B$5:$J$44,9,FALSE)*AirBFYLD2!$F206</f>
        <v>0</v>
      </c>
      <c r="AR206" s="44">
        <f>AirBFYLD1!AR206*VLOOKUP(AirBFYLD2!AR$4,'[1]INTERNAL PARAMETERS-1'!$B$5:$J$44,5,FALSE)*VLOOKUP(AirBFYLD2!AR$4,'[1]INTERNAL PARAMETERS-1'!$B$5:$J$44,7,FALSE)*AirBFYLD2!$F206 + AirBFYLD1!AR206*(1-VLOOKUP(AirBFYLD2!AR$4,'[1]INTERNAL PARAMETERS-1'!$B$5:$J$44,5,FALSE))*VLOOKUP(AirBFYLD2!AR$4,'[1]INTERNAL PARAMETERS-1'!$B$5:$J$44,9,FALSE)*AirBFYLD2!$F206</f>
        <v>0</v>
      </c>
      <c r="AS206" s="44">
        <f>AirBFYLD1!AS206*VLOOKUP(AirBFYLD2!AS$4,'[1]INTERNAL PARAMETERS-1'!$B$5:$J$44,5,FALSE)*VLOOKUP(AirBFYLD2!AS$4,'[1]INTERNAL PARAMETERS-1'!$B$5:$J$44,7,FALSE)*AirBFYLD2!$F206 + AirBFYLD1!AS206*(1-VLOOKUP(AirBFYLD2!AS$4,'[1]INTERNAL PARAMETERS-1'!$B$5:$J$44,5,FALSE))*VLOOKUP(AirBFYLD2!AS$4,'[1]INTERNAL PARAMETERS-1'!$B$5:$J$44,9,FALSE)*AirBFYLD2!$F206</f>
        <v>0</v>
      </c>
      <c r="AT206" s="43">
        <f>AirBFYLD1!AT206*VLOOKUP(AirBFYLD2!AT$4,'[1]INTERNAL PARAMETERS-1'!$B$5:$J$44,5,FALSE)*VLOOKUP(AirBFYLD2!AT$4,'[1]INTERNAL PARAMETERS-1'!$B$5:$J$44,7,FALSE)*AirBFYLD2!$F206 + AirBFYLD1!AT206*(1-VLOOKUP(AirBFYLD2!AT$4,'[1]INTERNAL PARAMETERS-1'!$B$5:$J$44,5,FALSE))*VLOOKUP(AirBFYLD2!AT$4,'[1]INTERNAL PARAMETERS-1'!$B$5:$J$44,9,FALSE)*AirBFYLD2!$F206</f>
        <v>0</v>
      </c>
      <c r="AU206" s="45">
        <f>AirBFYLD1!AU206*VLOOKUP(AirBFYLD2!AU$4,'[1]INTERNAL PARAMETERS-1'!$B$5:$J$44,5,FALSE)*VLOOKUP(AirBFYLD2!AU$4,'[1]INTERNAL PARAMETERS-1'!$B$5:$J$44,6,FALSE)*VLOOKUP(AirBFYLD2!AU$4,'[1]INTERNAL PARAMETERS-1'!$B$5:$J$44,3,FALSE) + AirBFYLD1!AU206*(1-VLOOKUP(AirBFYLD2!AU$4,'[1]INTERNAL PARAMETERS-1'!$B$5:$J$44,5,FALSE))*VLOOKUP(AirBFYLD2!AU$4,'[1]INTERNAL PARAMETERS-1'!$B$5:$J$44,8,FALSE)*VLOOKUP(AirBFYLD2!AU$4,'[1]INTERNAL PARAMETERS-1'!$B$5:$J$44,3,FALSE)</f>
        <v>0</v>
      </c>
      <c r="AV206" s="44">
        <f>AirBFYLD1!AV206*VLOOKUP(AirBFYLD2!AV$4,'[1]INTERNAL PARAMETERS-1'!$B$5:$J$44,5,FALSE)*VLOOKUP(AirBFYLD2!AV$4,'[1]INTERNAL PARAMETERS-1'!$B$5:$J$44,6,FALSE)*VLOOKUP(AirBFYLD2!AV$4,'[1]INTERNAL PARAMETERS-1'!$B$5:$J$44,3,FALSE) + AirBFYLD1!AV206*(1-VLOOKUP(AirBFYLD2!AV$4,'[1]INTERNAL PARAMETERS-1'!$B$5:$J$44,5,FALSE))*VLOOKUP(AirBFYLD2!AV$4,'[1]INTERNAL PARAMETERS-1'!$B$5:$J$44,8,FALSE)*VLOOKUP(AirBFYLD2!AV$4,'[1]INTERNAL PARAMETERS-1'!$B$5:$J$44,3,FALSE)</f>
        <v>0</v>
      </c>
      <c r="AW206" s="44">
        <f>AirBFYLD1!AW206*VLOOKUP(AirBFYLD2!AW$4,'[1]INTERNAL PARAMETERS-1'!$B$5:$J$44,5,FALSE)*VLOOKUP(AirBFYLD2!AW$4,'[1]INTERNAL PARAMETERS-1'!$B$5:$J$44,6,FALSE)*VLOOKUP(AirBFYLD2!AW$4,'[1]INTERNAL PARAMETERS-1'!$B$5:$J$44,3,FALSE) + AirBFYLD1!AW206*(1-VLOOKUP(AirBFYLD2!AW$4,'[1]INTERNAL PARAMETERS-1'!$B$5:$J$44,5,FALSE))*VLOOKUP(AirBFYLD2!AW$4,'[1]INTERNAL PARAMETERS-1'!$B$5:$J$44,8,FALSE)*VLOOKUP(AirBFYLD2!AW$4,'[1]INTERNAL PARAMETERS-1'!$B$5:$J$44,3,FALSE)</f>
        <v>0</v>
      </c>
      <c r="AX206" s="44">
        <f>AirBFYLD1!AX206*VLOOKUP(AirBFYLD2!AX$4,'[1]INTERNAL PARAMETERS-1'!$B$5:$J$44,5,FALSE)*VLOOKUP(AirBFYLD2!AX$4,'[1]INTERNAL PARAMETERS-1'!$B$5:$J$44,6,FALSE)*VLOOKUP(AirBFYLD2!AX$4,'[1]INTERNAL PARAMETERS-1'!$B$5:$J$44,3,FALSE) + AirBFYLD1!AX206*(1-VLOOKUP(AirBFYLD2!AX$4,'[1]INTERNAL PARAMETERS-1'!$B$5:$J$44,5,FALSE))*VLOOKUP(AirBFYLD2!AX$4,'[1]INTERNAL PARAMETERS-1'!$B$5:$J$44,8,FALSE)*VLOOKUP(AirBFYLD2!AX$4,'[1]INTERNAL PARAMETERS-1'!$B$5:$J$44,3,FALSE)</f>
        <v>0</v>
      </c>
      <c r="AY206" s="44">
        <f>AirBFYLD1!AY206*VLOOKUP(AirBFYLD2!AY$4,'[1]INTERNAL PARAMETERS-1'!$B$5:$J$44,5,FALSE)*VLOOKUP(AirBFYLD2!AY$4,'[1]INTERNAL PARAMETERS-1'!$B$5:$J$44,6,FALSE)*VLOOKUP(AirBFYLD2!AY$4,'[1]INTERNAL PARAMETERS-1'!$B$5:$J$44,3,FALSE) + AirBFYLD1!AY206*(1-VLOOKUP(AirBFYLD2!AY$4,'[1]INTERNAL PARAMETERS-1'!$B$5:$J$44,5,FALSE))*VLOOKUP(AirBFYLD2!AY$4,'[1]INTERNAL PARAMETERS-1'!$B$5:$J$44,8,FALSE)*VLOOKUP(AirBFYLD2!AY$4,'[1]INTERNAL PARAMETERS-1'!$B$5:$J$44,3,FALSE)</f>
        <v>0</v>
      </c>
      <c r="AZ206" s="44">
        <f>AirBFYLD1!AZ206*VLOOKUP(AirBFYLD2!AZ$4,'[1]INTERNAL PARAMETERS-1'!$B$5:$J$44,5,FALSE)*VLOOKUP(AirBFYLD2!AZ$4,'[1]INTERNAL PARAMETERS-1'!$B$5:$J$44,6,FALSE)*VLOOKUP(AirBFYLD2!AZ$4,'[1]INTERNAL PARAMETERS-1'!$B$5:$J$44,3,FALSE) + AirBFYLD1!AZ206*(1-VLOOKUP(AirBFYLD2!AZ$4,'[1]INTERNAL PARAMETERS-1'!$B$5:$J$44,5,FALSE))*VLOOKUP(AirBFYLD2!AZ$4,'[1]INTERNAL PARAMETERS-1'!$B$5:$J$44,8,FALSE)*VLOOKUP(AirBFYLD2!AZ$4,'[1]INTERNAL PARAMETERS-1'!$B$5:$J$44,3,FALSE)</f>
        <v>0</v>
      </c>
      <c r="BA206" s="44">
        <f>AirBFYLD1!BA206*VLOOKUP(AirBFYLD2!BA$4,'[1]INTERNAL PARAMETERS-1'!$B$5:$J$44,5,FALSE)*VLOOKUP(AirBFYLD2!BA$4,'[1]INTERNAL PARAMETERS-1'!$B$5:$J$44,6,FALSE)*VLOOKUP(AirBFYLD2!BA$4,'[1]INTERNAL PARAMETERS-1'!$B$5:$J$44,3,FALSE) + AirBFYLD1!BA206*(1-VLOOKUP(AirBFYLD2!BA$4,'[1]INTERNAL PARAMETERS-1'!$B$5:$J$44,5,FALSE))*VLOOKUP(AirBFYLD2!BA$4,'[1]INTERNAL PARAMETERS-1'!$B$5:$J$44,8,FALSE)*VLOOKUP(AirBFYLD2!BA$4,'[1]INTERNAL PARAMETERS-1'!$B$5:$J$44,3,FALSE)</f>
        <v>0</v>
      </c>
      <c r="BB206" s="44">
        <f>AirBFYLD1!BB206*VLOOKUP(AirBFYLD2!BB$4,'[1]INTERNAL PARAMETERS-1'!$B$5:$J$44,5,FALSE)*VLOOKUP(AirBFYLD2!BB$4,'[1]INTERNAL PARAMETERS-1'!$B$5:$J$44,6,FALSE)*VLOOKUP(AirBFYLD2!BB$4,'[1]INTERNAL PARAMETERS-1'!$B$5:$J$44,3,FALSE) + AirBFYLD1!BB206*(1-VLOOKUP(AirBFYLD2!BB$4,'[1]INTERNAL PARAMETERS-1'!$B$5:$J$44,5,FALSE))*VLOOKUP(AirBFYLD2!BB$4,'[1]INTERNAL PARAMETERS-1'!$B$5:$J$44,8,FALSE)*VLOOKUP(AirBFYLD2!BB$4,'[1]INTERNAL PARAMETERS-1'!$B$5:$J$44,3,FALSE)</f>
        <v>0</v>
      </c>
      <c r="BC206" s="44">
        <f>AirBFYLD1!BC206*VLOOKUP(AirBFYLD2!BC$4,'[1]INTERNAL PARAMETERS-1'!$B$5:$J$44,5,FALSE)*VLOOKUP(AirBFYLD2!BC$4,'[1]INTERNAL PARAMETERS-1'!$B$5:$J$44,6,FALSE)*VLOOKUP(AirBFYLD2!BC$4,'[1]INTERNAL PARAMETERS-1'!$B$5:$J$44,3,FALSE) + AirBFYLD1!BC206*(1-VLOOKUP(AirBFYLD2!BC$4,'[1]INTERNAL PARAMETERS-1'!$B$5:$J$44,5,FALSE))*VLOOKUP(AirBFYLD2!BC$4,'[1]INTERNAL PARAMETERS-1'!$B$5:$J$44,8,FALSE)*VLOOKUP(AirBFYLD2!BC$4,'[1]INTERNAL PARAMETERS-1'!$B$5:$J$44,3,FALSE)</f>
        <v>0</v>
      </c>
      <c r="BD206" s="44">
        <f>AirBFYLD1!BD206*VLOOKUP(AirBFYLD2!BD$4,'[1]INTERNAL PARAMETERS-1'!$B$5:$J$44,5,FALSE)*VLOOKUP(AirBFYLD2!BD$4,'[1]INTERNAL PARAMETERS-1'!$B$5:$J$44,6,FALSE)*VLOOKUP(AirBFYLD2!BD$4,'[1]INTERNAL PARAMETERS-1'!$B$5:$J$44,3,FALSE) + AirBFYLD1!BD206*(1-VLOOKUP(AirBFYLD2!BD$4,'[1]INTERNAL PARAMETERS-1'!$B$5:$J$44,5,FALSE))*VLOOKUP(AirBFYLD2!BD$4,'[1]INTERNAL PARAMETERS-1'!$B$5:$J$44,8,FALSE)*VLOOKUP(AirBFYLD2!BD$4,'[1]INTERNAL PARAMETERS-1'!$B$5:$J$44,3,FALSE)</f>
        <v>0</v>
      </c>
      <c r="BE206" s="44">
        <f>AirBFYLD1!BE206*VLOOKUP(AirBFYLD2!BE$4,'[1]INTERNAL PARAMETERS-1'!$B$5:$J$44,5,FALSE)*VLOOKUP(AirBFYLD2!BE$4,'[1]INTERNAL PARAMETERS-1'!$B$5:$J$44,6,FALSE)*VLOOKUP(AirBFYLD2!BE$4,'[1]INTERNAL PARAMETERS-1'!$B$5:$J$44,3,FALSE) + AirBFYLD1!BE206*(1-VLOOKUP(AirBFYLD2!BE$4,'[1]INTERNAL PARAMETERS-1'!$B$5:$J$44,5,FALSE))*VLOOKUP(AirBFYLD2!BE$4,'[1]INTERNAL PARAMETERS-1'!$B$5:$J$44,8,FALSE)*VLOOKUP(AirBFYLD2!BE$4,'[1]INTERNAL PARAMETERS-1'!$B$5:$J$44,3,FALSE)</f>
        <v>0</v>
      </c>
      <c r="BF206" s="44">
        <f>AirBFYLD1!BF206*VLOOKUP(AirBFYLD2!BF$4,'[1]INTERNAL PARAMETERS-1'!$B$5:$J$44,5,FALSE)*VLOOKUP(AirBFYLD2!BF$4,'[1]INTERNAL PARAMETERS-1'!$B$5:$J$44,6,FALSE)*VLOOKUP(AirBFYLD2!BF$4,'[1]INTERNAL PARAMETERS-1'!$B$5:$J$44,3,FALSE) + AirBFYLD1!BF206*(1-VLOOKUP(AirBFYLD2!BF$4,'[1]INTERNAL PARAMETERS-1'!$B$5:$J$44,5,FALSE))*VLOOKUP(AirBFYLD2!BF$4,'[1]INTERNAL PARAMETERS-1'!$B$5:$J$44,8,FALSE)*VLOOKUP(AirBFYLD2!BF$4,'[1]INTERNAL PARAMETERS-1'!$B$5:$J$44,3,FALSE)</f>
        <v>0</v>
      </c>
      <c r="BG206" s="44">
        <f>AirBFYLD1!BG206*VLOOKUP(AirBFYLD2!BG$4,'[1]INTERNAL PARAMETERS-1'!$B$5:$J$44,5,FALSE)*VLOOKUP(AirBFYLD2!BG$4,'[1]INTERNAL PARAMETERS-1'!$B$5:$J$44,6,FALSE)*VLOOKUP(AirBFYLD2!BG$4,'[1]INTERNAL PARAMETERS-1'!$B$5:$J$44,3,FALSE) + AirBFYLD1!BG206*(1-VLOOKUP(AirBFYLD2!BG$4,'[1]INTERNAL PARAMETERS-1'!$B$5:$J$44,5,FALSE))*VLOOKUP(AirBFYLD2!BG$4,'[1]INTERNAL PARAMETERS-1'!$B$5:$J$44,8,FALSE)*VLOOKUP(AirBFYLD2!BG$4,'[1]INTERNAL PARAMETERS-1'!$B$5:$J$44,3,FALSE)</f>
        <v>0</v>
      </c>
      <c r="BH206" s="44">
        <f>AirBFYLD1!BH206*VLOOKUP(AirBFYLD2!BH$4,'[1]INTERNAL PARAMETERS-1'!$B$5:$J$44,5,FALSE)*VLOOKUP(AirBFYLD2!BH$4,'[1]INTERNAL PARAMETERS-1'!$B$5:$J$44,6,FALSE)*VLOOKUP(AirBFYLD2!BH$4,'[1]INTERNAL PARAMETERS-1'!$B$5:$J$44,3,FALSE) + AirBFYLD1!BH206*(1-VLOOKUP(AirBFYLD2!BH$4,'[1]INTERNAL PARAMETERS-1'!$B$5:$J$44,5,FALSE))*VLOOKUP(AirBFYLD2!BH$4,'[1]INTERNAL PARAMETERS-1'!$B$5:$J$44,8,FALSE)*VLOOKUP(AirBFYLD2!BH$4,'[1]INTERNAL PARAMETERS-1'!$B$5:$J$44,3,FALSE)</f>
        <v>0</v>
      </c>
      <c r="BI206" s="44">
        <f>AirBFYLD1!BI206*VLOOKUP(AirBFYLD2!BI$4,'[1]INTERNAL PARAMETERS-1'!$B$5:$J$44,5,FALSE)*VLOOKUP(AirBFYLD2!BI$4,'[1]INTERNAL PARAMETERS-1'!$B$5:$J$44,6,FALSE)*VLOOKUP(AirBFYLD2!BI$4,'[1]INTERNAL PARAMETERS-1'!$B$5:$J$44,3,FALSE) + AirBFYLD1!BI206*(1-VLOOKUP(AirBFYLD2!BI$4,'[1]INTERNAL PARAMETERS-1'!$B$5:$J$44,5,FALSE))*VLOOKUP(AirBFYLD2!BI$4,'[1]INTERNAL PARAMETERS-1'!$B$5:$J$44,8,FALSE)*VLOOKUP(AirBFYLD2!BI$4,'[1]INTERNAL PARAMETERS-1'!$B$5:$J$44,3,FALSE)</f>
        <v>0</v>
      </c>
      <c r="BJ206" s="44">
        <f>AirBFYLD1!BJ206*VLOOKUP(AirBFYLD2!BJ$4,'[1]INTERNAL PARAMETERS-1'!$B$5:$J$44,5,FALSE)*VLOOKUP(AirBFYLD2!BJ$4,'[1]INTERNAL PARAMETERS-1'!$B$5:$J$44,6,FALSE)*VLOOKUP(AirBFYLD2!BJ$4,'[1]INTERNAL PARAMETERS-1'!$B$5:$J$44,3,FALSE) + AirBFYLD1!BJ206*(1-VLOOKUP(AirBFYLD2!BJ$4,'[1]INTERNAL PARAMETERS-1'!$B$5:$J$44,5,FALSE))*VLOOKUP(AirBFYLD2!BJ$4,'[1]INTERNAL PARAMETERS-1'!$B$5:$J$44,8,FALSE)*VLOOKUP(AirBFYLD2!BJ$4,'[1]INTERNAL PARAMETERS-1'!$B$5:$J$44,3,FALSE)</f>
        <v>0</v>
      </c>
      <c r="BK206" s="44">
        <f>AirBFYLD1!BK206*VLOOKUP(AirBFYLD2!BK$4,'[1]INTERNAL PARAMETERS-1'!$B$5:$J$44,5,FALSE)*VLOOKUP(AirBFYLD2!BK$4,'[1]INTERNAL PARAMETERS-1'!$B$5:$J$44,6,FALSE)*VLOOKUP(AirBFYLD2!BK$4,'[1]INTERNAL PARAMETERS-1'!$B$5:$J$44,3,FALSE) + AirBFYLD1!BK206*(1-VLOOKUP(AirBFYLD2!BK$4,'[1]INTERNAL PARAMETERS-1'!$B$5:$J$44,5,FALSE))*VLOOKUP(AirBFYLD2!BK$4,'[1]INTERNAL PARAMETERS-1'!$B$5:$J$44,8,FALSE)*VLOOKUP(AirBFYLD2!BK$4,'[1]INTERNAL PARAMETERS-1'!$B$5:$J$44,3,FALSE)</f>
        <v>0</v>
      </c>
      <c r="BL206" s="44">
        <f>AirBFYLD1!BL206*VLOOKUP(AirBFYLD2!BL$4,'[1]INTERNAL PARAMETERS-1'!$B$5:$J$44,5,FALSE)*VLOOKUP(AirBFYLD2!BL$4,'[1]INTERNAL PARAMETERS-1'!$B$5:$J$44,6,FALSE)*VLOOKUP(AirBFYLD2!BL$4,'[1]INTERNAL PARAMETERS-1'!$B$5:$J$44,3,FALSE) + AirBFYLD1!BL206*(1-VLOOKUP(AirBFYLD2!BL$4,'[1]INTERNAL PARAMETERS-1'!$B$5:$J$44,5,FALSE))*VLOOKUP(AirBFYLD2!BL$4,'[1]INTERNAL PARAMETERS-1'!$B$5:$J$44,8,FALSE)*VLOOKUP(AirBFYLD2!BL$4,'[1]INTERNAL PARAMETERS-1'!$B$5:$J$44,3,FALSE)</f>
        <v>0</v>
      </c>
      <c r="BM206" s="44">
        <f>AirBFYLD1!BM206*VLOOKUP(AirBFYLD2!BM$4,'[1]INTERNAL PARAMETERS-1'!$B$5:$J$44,5,FALSE)*VLOOKUP(AirBFYLD2!BM$4,'[1]INTERNAL PARAMETERS-1'!$B$5:$J$44,6,FALSE)*VLOOKUP(AirBFYLD2!BM$4,'[1]INTERNAL PARAMETERS-1'!$B$5:$J$44,3,FALSE) + AirBFYLD1!BM206*(1-VLOOKUP(AirBFYLD2!BM$4,'[1]INTERNAL PARAMETERS-1'!$B$5:$J$44,5,FALSE))*VLOOKUP(AirBFYLD2!BM$4,'[1]INTERNAL PARAMETERS-1'!$B$5:$J$44,8,FALSE)*VLOOKUP(AirBFYLD2!BM$4,'[1]INTERNAL PARAMETERS-1'!$B$5:$J$44,3,FALSE)</f>
        <v>0</v>
      </c>
      <c r="BN206" s="44">
        <f>AirBFYLD1!BN206*VLOOKUP(AirBFYLD2!BN$4,'[1]INTERNAL PARAMETERS-1'!$B$5:$J$44,5,FALSE)*VLOOKUP(AirBFYLD2!BN$4,'[1]INTERNAL PARAMETERS-1'!$B$5:$J$44,6,FALSE)*VLOOKUP(AirBFYLD2!BN$4,'[1]INTERNAL PARAMETERS-1'!$B$5:$J$44,3,FALSE) + AirBFYLD1!BN206*(1-VLOOKUP(AirBFYLD2!BN$4,'[1]INTERNAL PARAMETERS-1'!$B$5:$J$44,5,FALSE))*VLOOKUP(AirBFYLD2!BN$4,'[1]INTERNAL PARAMETERS-1'!$B$5:$J$44,8,FALSE)*VLOOKUP(AirBFYLD2!BN$4,'[1]INTERNAL PARAMETERS-1'!$B$5:$J$44,3,FALSE)</f>
        <v>0</v>
      </c>
      <c r="BO206" s="44">
        <f>AirBFYLD1!BO206*VLOOKUP(AirBFYLD2!BO$4,'[1]INTERNAL PARAMETERS-1'!$B$5:$J$44,5,FALSE)*VLOOKUP(AirBFYLD2!BO$4,'[1]INTERNAL PARAMETERS-1'!$B$5:$J$44,6,FALSE)*VLOOKUP(AirBFYLD2!BO$4,'[1]INTERNAL PARAMETERS-1'!$B$5:$J$44,3,FALSE) + AirBFYLD1!BO206*(1-VLOOKUP(AirBFYLD2!BO$4,'[1]INTERNAL PARAMETERS-1'!$B$5:$J$44,5,FALSE))*VLOOKUP(AirBFYLD2!BO$4,'[1]INTERNAL PARAMETERS-1'!$B$5:$J$44,8,FALSE)*VLOOKUP(AirBFYLD2!BO$4,'[1]INTERNAL PARAMETERS-1'!$B$5:$J$44,3,FALSE)</f>
        <v>0</v>
      </c>
      <c r="BP206" s="44">
        <f>AirBFYLD1!BP206*VLOOKUP(AirBFYLD2!BP$4,'[1]INTERNAL PARAMETERS-1'!$B$5:$J$44,5,FALSE)*VLOOKUP(AirBFYLD2!BP$4,'[1]INTERNAL PARAMETERS-1'!$B$5:$J$44,6,FALSE)*VLOOKUP(AirBFYLD2!BP$4,'[1]INTERNAL PARAMETERS-1'!$B$5:$J$44,3,FALSE) + AirBFYLD1!BP206*(1-VLOOKUP(AirBFYLD2!BP$4,'[1]INTERNAL PARAMETERS-1'!$B$5:$J$44,5,FALSE))*VLOOKUP(AirBFYLD2!BP$4,'[1]INTERNAL PARAMETERS-1'!$B$5:$J$44,8,FALSE)*VLOOKUP(AirBFYLD2!BP$4,'[1]INTERNAL PARAMETERS-1'!$B$5:$J$44,3,FALSE)</f>
        <v>0</v>
      </c>
      <c r="BQ206" s="44">
        <f>AirBFYLD1!BQ206*VLOOKUP(AirBFYLD2!BQ$4,'[1]INTERNAL PARAMETERS-1'!$B$5:$J$44,5,FALSE)*VLOOKUP(AirBFYLD2!BQ$4,'[1]INTERNAL PARAMETERS-1'!$B$5:$J$44,6,FALSE)*VLOOKUP(AirBFYLD2!BQ$4,'[1]INTERNAL PARAMETERS-1'!$B$5:$J$44,3,FALSE) + AirBFYLD1!BQ206*(1-VLOOKUP(AirBFYLD2!BQ$4,'[1]INTERNAL PARAMETERS-1'!$B$5:$J$44,5,FALSE))*VLOOKUP(AirBFYLD2!BQ$4,'[1]INTERNAL PARAMETERS-1'!$B$5:$J$44,8,FALSE)*VLOOKUP(AirBFYLD2!BQ$4,'[1]INTERNAL PARAMETERS-1'!$B$5:$J$44,3,FALSE)</f>
        <v>0</v>
      </c>
      <c r="BR206" s="44">
        <f>AirBFYLD1!BR206*VLOOKUP(AirBFYLD2!BR$4,'[1]INTERNAL PARAMETERS-1'!$B$5:$J$44,5,FALSE)*VLOOKUP(AirBFYLD2!BR$4,'[1]INTERNAL PARAMETERS-1'!$B$5:$J$44,6,FALSE)*VLOOKUP(AirBFYLD2!BR$4,'[1]INTERNAL PARAMETERS-1'!$B$5:$J$44,3,FALSE) + AirBFYLD1!BR206*(1-VLOOKUP(AirBFYLD2!BR$4,'[1]INTERNAL PARAMETERS-1'!$B$5:$J$44,5,FALSE))*VLOOKUP(AirBFYLD2!BR$4,'[1]INTERNAL PARAMETERS-1'!$B$5:$J$44,8,FALSE)*VLOOKUP(AirBFYLD2!BR$4,'[1]INTERNAL PARAMETERS-1'!$B$5:$J$44,3,FALSE)</f>
        <v>0</v>
      </c>
      <c r="BS206" s="44">
        <f>AirBFYLD1!BS206*VLOOKUP(AirBFYLD2!BS$4,'[1]INTERNAL PARAMETERS-1'!$B$5:$J$44,5,FALSE)*VLOOKUP(AirBFYLD2!BS$4,'[1]INTERNAL PARAMETERS-1'!$B$5:$J$44,6,FALSE)*VLOOKUP(AirBFYLD2!BS$4,'[1]INTERNAL PARAMETERS-1'!$B$5:$J$44,3,FALSE) + AirBFYLD1!BS206*(1-VLOOKUP(AirBFYLD2!BS$4,'[1]INTERNAL PARAMETERS-1'!$B$5:$J$44,5,FALSE))*VLOOKUP(AirBFYLD2!BS$4,'[1]INTERNAL PARAMETERS-1'!$B$5:$J$44,8,FALSE)*VLOOKUP(AirBFYLD2!BS$4,'[1]INTERNAL PARAMETERS-1'!$B$5:$J$44,3,FALSE)</f>
        <v>0</v>
      </c>
      <c r="BT206" s="44">
        <f>AirBFYLD1!BT206*VLOOKUP(AirBFYLD2!BT$4,'[1]INTERNAL PARAMETERS-1'!$B$5:$J$44,5,FALSE)*VLOOKUP(AirBFYLD2!BT$4,'[1]INTERNAL PARAMETERS-1'!$B$5:$J$44,6,FALSE)*VLOOKUP(AirBFYLD2!BT$4,'[1]INTERNAL PARAMETERS-1'!$B$5:$J$44,3,FALSE) + AirBFYLD1!BT206*(1-VLOOKUP(AirBFYLD2!BT$4,'[1]INTERNAL PARAMETERS-1'!$B$5:$J$44,5,FALSE))*VLOOKUP(AirBFYLD2!BT$4,'[1]INTERNAL PARAMETERS-1'!$B$5:$J$44,8,FALSE)*VLOOKUP(AirBFYLD2!BT$4,'[1]INTERNAL PARAMETERS-1'!$B$5:$J$44,3,FALSE)</f>
        <v>0</v>
      </c>
      <c r="BU206" s="44">
        <f>AirBFYLD1!BU206*VLOOKUP(AirBFYLD2!BU$4,'[1]INTERNAL PARAMETERS-1'!$B$5:$J$44,5,FALSE)*VLOOKUP(AirBFYLD2!BU$4,'[1]INTERNAL PARAMETERS-1'!$B$5:$J$44,6,FALSE)*VLOOKUP(AirBFYLD2!BU$4,'[1]INTERNAL PARAMETERS-1'!$B$5:$J$44,3,FALSE) + AirBFYLD1!BU206*(1-VLOOKUP(AirBFYLD2!BU$4,'[1]INTERNAL PARAMETERS-1'!$B$5:$J$44,5,FALSE))*VLOOKUP(AirBFYLD2!BU$4,'[1]INTERNAL PARAMETERS-1'!$B$5:$J$44,8,FALSE)*VLOOKUP(AirBFYLD2!BU$4,'[1]INTERNAL PARAMETERS-1'!$B$5:$J$44,3,FALSE)</f>
        <v>0</v>
      </c>
      <c r="BV206" s="44">
        <f>AirBFYLD1!BV206*VLOOKUP(AirBFYLD2!BV$4,'[1]INTERNAL PARAMETERS-1'!$B$5:$J$44,5,FALSE)*VLOOKUP(AirBFYLD2!BV$4,'[1]INTERNAL PARAMETERS-1'!$B$5:$J$44,6,FALSE)*VLOOKUP(AirBFYLD2!BV$4,'[1]INTERNAL PARAMETERS-1'!$B$5:$J$44,3,FALSE) + AirBFYLD1!BV206*(1-VLOOKUP(AirBFYLD2!BV$4,'[1]INTERNAL PARAMETERS-1'!$B$5:$J$44,5,FALSE))*VLOOKUP(AirBFYLD2!BV$4,'[1]INTERNAL PARAMETERS-1'!$B$5:$J$44,8,FALSE)*VLOOKUP(AirBFYLD2!BV$4,'[1]INTERNAL PARAMETERS-1'!$B$5:$J$44,3,FALSE)</f>
        <v>0</v>
      </c>
      <c r="BW206" s="44">
        <f>AirBFYLD1!BW206*VLOOKUP(AirBFYLD2!BW$4,'[1]INTERNAL PARAMETERS-1'!$B$5:$J$44,5,FALSE)*VLOOKUP(AirBFYLD2!BW$4,'[1]INTERNAL PARAMETERS-1'!$B$5:$J$44,6,FALSE)*VLOOKUP(AirBFYLD2!BW$4,'[1]INTERNAL PARAMETERS-1'!$B$5:$J$44,3,FALSE) + AirBFYLD1!BW206*(1-VLOOKUP(AirBFYLD2!BW$4,'[1]INTERNAL PARAMETERS-1'!$B$5:$J$44,5,FALSE))*VLOOKUP(AirBFYLD2!BW$4,'[1]INTERNAL PARAMETERS-1'!$B$5:$J$44,8,FALSE)*VLOOKUP(AirBFYLD2!BW$4,'[1]INTERNAL PARAMETERS-1'!$B$5:$J$44,3,FALSE)</f>
        <v>0</v>
      </c>
      <c r="BX206" s="44">
        <f>AirBFYLD1!BX206*VLOOKUP(AirBFYLD2!BX$4,'[1]INTERNAL PARAMETERS-1'!$B$5:$J$44,5,FALSE)*VLOOKUP(AirBFYLD2!BX$4,'[1]INTERNAL PARAMETERS-1'!$B$5:$J$44,6,FALSE)*VLOOKUP(AirBFYLD2!BX$4,'[1]INTERNAL PARAMETERS-1'!$B$5:$J$44,3,FALSE) + AirBFYLD1!BX206*(1-VLOOKUP(AirBFYLD2!BX$4,'[1]INTERNAL PARAMETERS-1'!$B$5:$J$44,5,FALSE))*VLOOKUP(AirBFYLD2!BX$4,'[1]INTERNAL PARAMETERS-1'!$B$5:$J$44,8,FALSE)*VLOOKUP(AirBFYLD2!BX$4,'[1]INTERNAL PARAMETERS-1'!$B$5:$J$44,3,FALSE)</f>
        <v>0</v>
      </c>
      <c r="BY206" s="44">
        <f>AirBFYLD1!BY206*VLOOKUP(AirBFYLD2!BY$4,'[1]INTERNAL PARAMETERS-1'!$B$5:$J$44,5,FALSE)*VLOOKUP(AirBFYLD2!BY$4,'[1]INTERNAL PARAMETERS-1'!$B$5:$J$44,6,FALSE)*VLOOKUP(AirBFYLD2!BY$4,'[1]INTERNAL PARAMETERS-1'!$B$5:$J$44,3,FALSE) + AirBFYLD1!BY206*(1-VLOOKUP(AirBFYLD2!BY$4,'[1]INTERNAL PARAMETERS-1'!$B$5:$J$44,5,FALSE))*VLOOKUP(AirBFYLD2!BY$4,'[1]INTERNAL PARAMETERS-1'!$B$5:$J$44,8,FALSE)*VLOOKUP(AirBFYLD2!BY$4,'[1]INTERNAL PARAMETERS-1'!$B$5:$J$44,3,FALSE)</f>
        <v>0</v>
      </c>
      <c r="BZ206" s="44">
        <f>AirBFYLD1!BZ206*VLOOKUP(AirBFYLD2!BZ$4,'[1]INTERNAL PARAMETERS-1'!$B$5:$J$44,5,FALSE)*VLOOKUP(AirBFYLD2!BZ$4,'[1]INTERNAL PARAMETERS-1'!$B$5:$J$44,6,FALSE)*VLOOKUP(AirBFYLD2!BZ$4,'[1]INTERNAL PARAMETERS-1'!$B$5:$J$44,3,FALSE) + AirBFYLD1!BZ206*(1-VLOOKUP(AirBFYLD2!BZ$4,'[1]INTERNAL PARAMETERS-1'!$B$5:$J$44,5,FALSE))*VLOOKUP(AirBFYLD2!BZ$4,'[1]INTERNAL PARAMETERS-1'!$B$5:$J$44,8,FALSE)*VLOOKUP(AirBFYLD2!BZ$4,'[1]INTERNAL PARAMETERS-1'!$B$5:$J$44,3,FALSE)</f>
        <v>0</v>
      </c>
      <c r="CA206" s="44">
        <f>AirBFYLD1!CA206*VLOOKUP(AirBFYLD2!CA$4,'[1]INTERNAL PARAMETERS-1'!$B$5:$J$44,5,FALSE)*VLOOKUP(AirBFYLD2!CA$4,'[1]INTERNAL PARAMETERS-1'!$B$5:$J$44,6,FALSE)*VLOOKUP(AirBFYLD2!CA$4,'[1]INTERNAL PARAMETERS-1'!$B$5:$J$44,3,FALSE) + AirBFYLD1!CA206*(1-VLOOKUP(AirBFYLD2!CA$4,'[1]INTERNAL PARAMETERS-1'!$B$5:$J$44,5,FALSE))*VLOOKUP(AirBFYLD2!CA$4,'[1]INTERNAL PARAMETERS-1'!$B$5:$J$44,8,FALSE)*VLOOKUP(AirBFYLD2!CA$4,'[1]INTERNAL PARAMETERS-1'!$B$5:$J$44,3,FALSE)</f>
        <v>0</v>
      </c>
      <c r="CB206" s="44">
        <f>AirBFYLD1!CB206*VLOOKUP(AirBFYLD2!CB$4,'[1]INTERNAL PARAMETERS-1'!$B$5:$J$44,5,FALSE)*VLOOKUP(AirBFYLD2!CB$4,'[1]INTERNAL PARAMETERS-1'!$B$5:$J$44,6,FALSE)*VLOOKUP(AirBFYLD2!CB$4,'[1]INTERNAL PARAMETERS-1'!$B$5:$J$44,3,FALSE) + AirBFYLD1!CB206*(1-VLOOKUP(AirBFYLD2!CB$4,'[1]INTERNAL PARAMETERS-1'!$B$5:$J$44,5,FALSE))*VLOOKUP(AirBFYLD2!CB$4,'[1]INTERNAL PARAMETERS-1'!$B$5:$J$44,8,FALSE)*VLOOKUP(AirBFYLD2!CB$4,'[1]INTERNAL PARAMETERS-1'!$B$5:$J$44,3,FALSE)</f>
        <v>0</v>
      </c>
      <c r="CC206" s="44">
        <f>AirBFYLD1!CC206*VLOOKUP(AirBFYLD2!CC$4,'[1]INTERNAL PARAMETERS-1'!$B$5:$J$44,5,FALSE)*VLOOKUP(AirBFYLD2!CC$4,'[1]INTERNAL PARAMETERS-1'!$B$5:$J$44,6,FALSE)*VLOOKUP(AirBFYLD2!CC$4,'[1]INTERNAL PARAMETERS-1'!$B$5:$J$44,3,FALSE) + AirBFYLD1!CC206*(1-VLOOKUP(AirBFYLD2!CC$4,'[1]INTERNAL PARAMETERS-1'!$B$5:$J$44,5,FALSE))*VLOOKUP(AirBFYLD2!CC$4,'[1]INTERNAL PARAMETERS-1'!$B$5:$J$44,8,FALSE)*VLOOKUP(AirBFYLD2!CC$4,'[1]INTERNAL PARAMETERS-1'!$B$5:$J$44,3,FALSE)</f>
        <v>0</v>
      </c>
      <c r="CD206" s="44">
        <f>AirBFYLD1!CD206*VLOOKUP(AirBFYLD2!CD$4,'[1]INTERNAL PARAMETERS-1'!$B$5:$J$44,5,FALSE)*VLOOKUP(AirBFYLD2!CD$4,'[1]INTERNAL PARAMETERS-1'!$B$5:$J$44,6,FALSE)*VLOOKUP(AirBFYLD2!CD$4,'[1]INTERNAL PARAMETERS-1'!$B$5:$J$44,3,FALSE) + AirBFYLD1!CD206*(1-VLOOKUP(AirBFYLD2!CD$4,'[1]INTERNAL PARAMETERS-1'!$B$5:$J$44,5,FALSE))*VLOOKUP(AirBFYLD2!CD$4,'[1]INTERNAL PARAMETERS-1'!$B$5:$J$44,8,FALSE)*VLOOKUP(AirBFYLD2!CD$4,'[1]INTERNAL PARAMETERS-1'!$B$5:$J$44,3,FALSE)</f>
        <v>0</v>
      </c>
      <c r="CE206" s="44">
        <f>AirBFYLD1!CE206*VLOOKUP(AirBFYLD2!CE$4,'[1]INTERNAL PARAMETERS-1'!$B$5:$J$44,5,FALSE)*VLOOKUP(AirBFYLD2!CE$4,'[1]INTERNAL PARAMETERS-1'!$B$5:$J$44,6,FALSE)*VLOOKUP(AirBFYLD2!CE$4,'[1]INTERNAL PARAMETERS-1'!$B$5:$J$44,3,FALSE) + AirBFYLD1!CE206*(1-VLOOKUP(AirBFYLD2!CE$4,'[1]INTERNAL PARAMETERS-1'!$B$5:$J$44,5,FALSE))*VLOOKUP(AirBFYLD2!CE$4,'[1]INTERNAL PARAMETERS-1'!$B$5:$J$44,8,FALSE)*VLOOKUP(AirBFYLD2!CE$4,'[1]INTERNAL PARAMETERS-1'!$B$5:$J$44,3,FALSE)</f>
        <v>0</v>
      </c>
      <c r="CF206" s="44">
        <f>AirBFYLD1!CF206*VLOOKUP(AirBFYLD2!CF$4,'[1]INTERNAL PARAMETERS-1'!$B$5:$J$44,5,FALSE)*VLOOKUP(AirBFYLD2!CF$4,'[1]INTERNAL PARAMETERS-1'!$B$5:$J$44,6,FALSE)*VLOOKUP(AirBFYLD2!CF$4,'[1]INTERNAL PARAMETERS-1'!$B$5:$J$44,3,FALSE) + AirBFYLD1!CF206*(1-VLOOKUP(AirBFYLD2!CF$4,'[1]INTERNAL PARAMETERS-1'!$B$5:$J$44,5,FALSE))*VLOOKUP(AirBFYLD2!CF$4,'[1]INTERNAL PARAMETERS-1'!$B$5:$J$44,8,FALSE)*VLOOKUP(AirBFYLD2!CF$4,'[1]INTERNAL PARAMETERS-1'!$B$5:$J$44,3,FALSE)</f>
        <v>0</v>
      </c>
      <c r="CG206" s="44">
        <f>AirBFYLD1!CG206*VLOOKUP(AirBFYLD2!CG$4,'[1]INTERNAL PARAMETERS-1'!$B$5:$J$44,5,FALSE)*VLOOKUP(AirBFYLD2!CG$4,'[1]INTERNAL PARAMETERS-1'!$B$5:$J$44,6,FALSE)*VLOOKUP(AirBFYLD2!CG$4,'[1]INTERNAL PARAMETERS-1'!$B$5:$J$44,3,FALSE) + AirBFYLD1!CG206*(1-VLOOKUP(AirBFYLD2!CG$4,'[1]INTERNAL PARAMETERS-1'!$B$5:$J$44,5,FALSE))*VLOOKUP(AirBFYLD2!CG$4,'[1]INTERNAL PARAMETERS-1'!$B$5:$J$44,8,FALSE)*VLOOKUP(AirBFYLD2!CG$4,'[1]INTERNAL PARAMETERS-1'!$B$5:$J$44,3,FALSE)</f>
        <v>0</v>
      </c>
      <c r="CH206" s="43">
        <f>AirBFYLD1!CH206*VLOOKUP(AirBFYLD2!CH$4,'[1]INTERNAL PARAMETERS-1'!$B$5:$J$44,5,FALSE)*VLOOKUP(AirBFYLD2!CH$4,'[1]INTERNAL PARAMETERS-1'!$B$5:$J$44,6,FALSE)*VLOOKUP(AirBFYLD2!CH$4,'[1]INTERNAL PARAMETERS-1'!$B$5:$J$44,3,FALSE) + AirBFYLD1!CH206*(1-VLOOKUP(AirBFYLD2!CH$4,'[1]INTERNAL PARAMETERS-1'!$B$5:$J$44,5,FALSE))*VLOOKUP(AirBFYLD2!CH$4,'[1]INTERNAL PARAMETERS-1'!$B$5:$J$44,8,FALSE)*VLOOKUP(AirBFYLD2!CH$4,'[1]INTERNAL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5">
      <c r="B207" s="58" t="s">
        <v>7</v>
      </c>
      <c r="C207" s="57" t="s">
        <v>50</v>
      </c>
      <c r="D207" s="57" t="s">
        <v>63</v>
      </c>
      <c r="E207" s="133">
        <f>AirBF!X207</f>
        <v>0</v>
      </c>
      <c r="F207" s="56">
        <f>'[1]INTERNAL PARAMETERS-1'!M9</f>
        <v>63.875</v>
      </c>
      <c r="G207" s="45">
        <f>AirBFYLD1!G207*VLOOKUP(AirBFYLD2!G$4,'[1]INTERNAL PARAMETERS-1'!$B$5:$J$44,5,FALSE)*VLOOKUP(AirBFYLD2!G$4,'[1]INTERNAL PARAMETERS-1'!$B$5:$J$44,7,FALSE)*AirBFYLD2!$F207 + AirBFYLD1!G207*(1-VLOOKUP(AirBFYLD2!G$4,'[1]INTERNAL PARAMETERS-1'!$B$5:$J$44,5,FALSE))*VLOOKUP(AirBFYLD2!G$4,'[1]INTERNAL PARAMETERS-1'!$B$5:$J$44,9,FALSE)*AirBFYLD2!$F207</f>
        <v>0</v>
      </c>
      <c r="H207" s="44">
        <f>AirBFYLD1!H207*VLOOKUP(AirBFYLD2!H$4,'[1]INTERNAL PARAMETERS-1'!$B$5:$J$44,5,FALSE)*VLOOKUP(AirBFYLD2!H$4,'[1]INTERNAL PARAMETERS-1'!$B$5:$J$44,7,FALSE)*AirBFYLD2!$F207 + AirBFYLD1!H207*(1-VLOOKUP(AirBFYLD2!H$4,'[1]INTERNAL PARAMETERS-1'!$B$5:$J$44,5,FALSE))*VLOOKUP(AirBFYLD2!H$4,'[1]INTERNAL PARAMETERS-1'!$B$5:$J$44,9,FALSE)*AirBFYLD2!$F207</f>
        <v>0</v>
      </c>
      <c r="I207" s="44">
        <f>AirBFYLD1!I207*VLOOKUP(AirBFYLD2!I$4,'[1]INTERNAL PARAMETERS-1'!$B$5:$J$44,5,FALSE)*VLOOKUP(AirBFYLD2!I$4,'[1]INTERNAL PARAMETERS-1'!$B$5:$J$44,7,FALSE)*AirBFYLD2!$F207 + AirBFYLD1!I207*(1-VLOOKUP(AirBFYLD2!I$4,'[1]INTERNAL PARAMETERS-1'!$B$5:$J$44,5,FALSE))*VLOOKUP(AirBFYLD2!I$4,'[1]INTERNAL PARAMETERS-1'!$B$5:$J$44,9,FALSE)*AirBFYLD2!$F207</f>
        <v>0</v>
      </c>
      <c r="J207" s="44">
        <f>AirBFYLD1!J207*VLOOKUP(AirBFYLD2!J$4,'[1]INTERNAL PARAMETERS-1'!$B$5:$J$44,5,FALSE)*VLOOKUP(AirBFYLD2!J$4,'[1]INTERNAL PARAMETERS-1'!$B$5:$J$44,7,FALSE)*AirBFYLD2!$F207 + AirBFYLD1!J207*(1-VLOOKUP(AirBFYLD2!J$4,'[1]INTERNAL PARAMETERS-1'!$B$5:$J$44,5,FALSE))*VLOOKUP(AirBFYLD2!J$4,'[1]INTERNAL PARAMETERS-1'!$B$5:$J$44,9,FALSE)*AirBFYLD2!$F207</f>
        <v>0</v>
      </c>
      <c r="K207" s="44">
        <f>AirBFYLD1!K207*VLOOKUP(AirBFYLD2!K$4,'[1]INTERNAL PARAMETERS-1'!$B$5:$J$44,5,FALSE)*VLOOKUP(AirBFYLD2!K$4,'[1]INTERNAL PARAMETERS-1'!$B$5:$J$44,7,FALSE)*AirBFYLD2!$F207 + AirBFYLD1!K207*(1-VLOOKUP(AirBFYLD2!K$4,'[1]INTERNAL PARAMETERS-1'!$B$5:$J$44,5,FALSE))*VLOOKUP(AirBFYLD2!K$4,'[1]INTERNAL PARAMETERS-1'!$B$5:$J$44,9,FALSE)*AirBFYLD2!$F207</f>
        <v>0</v>
      </c>
      <c r="L207" s="44">
        <f>AirBFYLD1!L207*VLOOKUP(AirBFYLD2!L$4,'[1]INTERNAL PARAMETERS-1'!$B$5:$J$44,5,FALSE)*VLOOKUP(AirBFYLD2!L$4,'[1]INTERNAL PARAMETERS-1'!$B$5:$J$44,7,FALSE)*AirBFYLD2!$F207 + AirBFYLD1!L207*(1-VLOOKUP(AirBFYLD2!L$4,'[1]INTERNAL PARAMETERS-1'!$B$5:$J$44,5,FALSE))*VLOOKUP(AirBFYLD2!L$4,'[1]INTERNAL PARAMETERS-1'!$B$5:$J$44,9,FALSE)*AirBFYLD2!$F207</f>
        <v>0</v>
      </c>
      <c r="M207" s="44">
        <f>AirBFYLD1!M207*VLOOKUP(AirBFYLD2!M$4,'[1]INTERNAL PARAMETERS-1'!$B$5:$J$44,5,FALSE)*VLOOKUP(AirBFYLD2!M$4,'[1]INTERNAL PARAMETERS-1'!$B$5:$J$44,7,FALSE)*AirBFYLD2!$F207 + AirBFYLD1!M207*(1-VLOOKUP(AirBFYLD2!M$4,'[1]INTERNAL PARAMETERS-1'!$B$5:$J$44,5,FALSE))*VLOOKUP(AirBFYLD2!M$4,'[1]INTERNAL PARAMETERS-1'!$B$5:$J$44,9,FALSE)*AirBFYLD2!$F207</f>
        <v>0</v>
      </c>
      <c r="N207" s="44">
        <f>AirBFYLD1!N207*VLOOKUP(AirBFYLD2!N$4,'[1]INTERNAL PARAMETERS-1'!$B$5:$J$44,5,FALSE)*VLOOKUP(AirBFYLD2!N$4,'[1]INTERNAL PARAMETERS-1'!$B$5:$J$44,7,FALSE)*AirBFYLD2!$F207 + AirBFYLD1!N207*(1-VLOOKUP(AirBFYLD2!N$4,'[1]INTERNAL PARAMETERS-1'!$B$5:$J$44,5,FALSE))*VLOOKUP(AirBFYLD2!N$4,'[1]INTERNAL PARAMETERS-1'!$B$5:$J$44,9,FALSE)*AirBFYLD2!$F207</f>
        <v>0</v>
      </c>
      <c r="O207" s="44">
        <f>AirBFYLD1!O207*VLOOKUP(AirBFYLD2!O$4,'[1]INTERNAL PARAMETERS-1'!$B$5:$J$44,5,FALSE)*VLOOKUP(AirBFYLD2!O$4,'[1]INTERNAL PARAMETERS-1'!$B$5:$J$44,7,FALSE)*AirBFYLD2!$F207 + AirBFYLD1!O207*(1-VLOOKUP(AirBFYLD2!O$4,'[1]INTERNAL PARAMETERS-1'!$B$5:$J$44,5,FALSE))*VLOOKUP(AirBFYLD2!O$4,'[1]INTERNAL PARAMETERS-1'!$B$5:$J$44,9,FALSE)*AirBFYLD2!$F207</f>
        <v>0</v>
      </c>
      <c r="P207" s="44">
        <f>AirBFYLD1!P207*VLOOKUP(AirBFYLD2!P$4,'[1]INTERNAL PARAMETERS-1'!$B$5:$J$44,5,FALSE)*VLOOKUP(AirBFYLD2!P$4,'[1]INTERNAL PARAMETERS-1'!$B$5:$J$44,7,FALSE)*AirBFYLD2!$F207 + AirBFYLD1!P207*(1-VLOOKUP(AirBFYLD2!P$4,'[1]INTERNAL PARAMETERS-1'!$B$5:$J$44,5,FALSE))*VLOOKUP(AirBFYLD2!P$4,'[1]INTERNAL PARAMETERS-1'!$B$5:$J$44,9,FALSE)*AirBFYLD2!$F207</f>
        <v>0</v>
      </c>
      <c r="Q207" s="44">
        <f>AirBFYLD1!Q207*VLOOKUP(AirBFYLD2!Q$4,'[1]INTERNAL PARAMETERS-1'!$B$5:$J$44,5,FALSE)*VLOOKUP(AirBFYLD2!Q$4,'[1]INTERNAL PARAMETERS-1'!$B$5:$J$44,7,FALSE)*AirBFYLD2!$F207 + AirBFYLD1!Q207*(1-VLOOKUP(AirBFYLD2!Q$4,'[1]INTERNAL PARAMETERS-1'!$B$5:$J$44,5,FALSE))*VLOOKUP(AirBFYLD2!Q$4,'[1]INTERNAL PARAMETERS-1'!$B$5:$J$44,9,FALSE)*AirBFYLD2!$F207</f>
        <v>0</v>
      </c>
      <c r="R207" s="44">
        <f>AirBFYLD1!R207*VLOOKUP(AirBFYLD2!R$4,'[1]INTERNAL PARAMETERS-1'!$B$5:$J$44,5,FALSE)*VLOOKUP(AirBFYLD2!R$4,'[1]INTERNAL PARAMETERS-1'!$B$5:$J$44,7,FALSE)*AirBFYLD2!$F207 + AirBFYLD1!R207*(1-VLOOKUP(AirBFYLD2!R$4,'[1]INTERNAL PARAMETERS-1'!$B$5:$J$44,5,FALSE))*VLOOKUP(AirBFYLD2!R$4,'[1]INTERNAL PARAMETERS-1'!$B$5:$J$44,9,FALSE)*AirBFYLD2!$F207</f>
        <v>0</v>
      </c>
      <c r="S207" s="44">
        <f>AirBFYLD1!S207*VLOOKUP(AirBFYLD2!S$4,'[1]INTERNAL PARAMETERS-1'!$B$5:$J$44,5,FALSE)*VLOOKUP(AirBFYLD2!S$4,'[1]INTERNAL PARAMETERS-1'!$B$5:$J$44,7,FALSE)*AirBFYLD2!$F207 + AirBFYLD1!S207*(1-VLOOKUP(AirBFYLD2!S$4,'[1]INTERNAL PARAMETERS-1'!$B$5:$J$44,5,FALSE))*VLOOKUP(AirBFYLD2!S$4,'[1]INTERNAL PARAMETERS-1'!$B$5:$J$44,9,FALSE)*AirBFYLD2!$F207</f>
        <v>0</v>
      </c>
      <c r="T207" s="44">
        <f>AirBFYLD1!T207*VLOOKUP(AirBFYLD2!T$4,'[1]INTERNAL PARAMETERS-1'!$B$5:$J$44,5,FALSE)*VLOOKUP(AirBFYLD2!T$4,'[1]INTERNAL PARAMETERS-1'!$B$5:$J$44,7,FALSE)*AirBFYLD2!$F207 + AirBFYLD1!T207*(1-VLOOKUP(AirBFYLD2!T$4,'[1]INTERNAL PARAMETERS-1'!$B$5:$J$44,5,FALSE))*VLOOKUP(AirBFYLD2!T$4,'[1]INTERNAL PARAMETERS-1'!$B$5:$J$44,9,FALSE)*AirBFYLD2!$F207</f>
        <v>0</v>
      </c>
      <c r="U207" s="44">
        <f>AirBFYLD1!U207*VLOOKUP(AirBFYLD2!U$4,'[1]INTERNAL PARAMETERS-1'!$B$5:$J$44,5,FALSE)*VLOOKUP(AirBFYLD2!U$4,'[1]INTERNAL PARAMETERS-1'!$B$5:$J$44,7,FALSE)*AirBFYLD2!$F207 + AirBFYLD1!U207*(1-VLOOKUP(AirBFYLD2!U$4,'[1]INTERNAL PARAMETERS-1'!$B$5:$J$44,5,FALSE))*VLOOKUP(AirBFYLD2!U$4,'[1]INTERNAL PARAMETERS-1'!$B$5:$J$44,9,FALSE)*AirBFYLD2!$F207</f>
        <v>0</v>
      </c>
      <c r="V207" s="44">
        <f>AirBFYLD1!V207*VLOOKUP(AirBFYLD2!V$4,'[1]INTERNAL PARAMETERS-1'!$B$5:$J$44,5,FALSE)*VLOOKUP(AirBFYLD2!V$4,'[1]INTERNAL PARAMETERS-1'!$B$5:$J$44,7,FALSE)*AirBFYLD2!$F207 + AirBFYLD1!V207*(1-VLOOKUP(AirBFYLD2!V$4,'[1]INTERNAL PARAMETERS-1'!$B$5:$J$44,5,FALSE))*VLOOKUP(AirBFYLD2!V$4,'[1]INTERNAL PARAMETERS-1'!$B$5:$J$44,9,FALSE)*AirBFYLD2!$F207</f>
        <v>0</v>
      </c>
      <c r="W207" s="44">
        <f>AirBFYLD1!W207*VLOOKUP(AirBFYLD2!W$4,'[1]INTERNAL PARAMETERS-1'!$B$5:$J$44,5,FALSE)*VLOOKUP(AirBFYLD2!W$4,'[1]INTERNAL PARAMETERS-1'!$B$5:$J$44,7,FALSE)*AirBFYLD2!$F207 + AirBFYLD1!W207*(1-VLOOKUP(AirBFYLD2!W$4,'[1]INTERNAL PARAMETERS-1'!$B$5:$J$44,5,FALSE))*VLOOKUP(AirBFYLD2!W$4,'[1]INTERNAL PARAMETERS-1'!$B$5:$J$44,9,FALSE)*AirBFYLD2!$F207</f>
        <v>0</v>
      </c>
      <c r="X207" s="44">
        <f>AirBFYLD1!X207*VLOOKUP(AirBFYLD2!X$4,'[1]INTERNAL PARAMETERS-1'!$B$5:$J$44,5,FALSE)*VLOOKUP(AirBFYLD2!X$4,'[1]INTERNAL PARAMETERS-1'!$B$5:$J$44,7,FALSE)*AirBFYLD2!$F207 + AirBFYLD1!X207*(1-VLOOKUP(AirBFYLD2!X$4,'[1]INTERNAL PARAMETERS-1'!$B$5:$J$44,5,FALSE))*VLOOKUP(AirBFYLD2!X$4,'[1]INTERNAL PARAMETERS-1'!$B$5:$J$44,9,FALSE)*AirBFYLD2!$F207</f>
        <v>0</v>
      </c>
      <c r="Y207" s="44">
        <f>AirBFYLD1!Y207*VLOOKUP(AirBFYLD2!Y$4,'[1]INTERNAL PARAMETERS-1'!$B$5:$J$44,5,FALSE)*VLOOKUP(AirBFYLD2!Y$4,'[1]INTERNAL PARAMETERS-1'!$B$5:$J$44,7,FALSE)*AirBFYLD2!$F207 + AirBFYLD1!Y207*(1-VLOOKUP(AirBFYLD2!Y$4,'[1]INTERNAL PARAMETERS-1'!$B$5:$J$44,5,FALSE))*VLOOKUP(AirBFYLD2!Y$4,'[1]INTERNAL PARAMETERS-1'!$B$5:$J$44,9,FALSE)*AirBFYLD2!$F207</f>
        <v>0</v>
      </c>
      <c r="Z207" s="44">
        <f>AirBFYLD1!Z207*VLOOKUP(AirBFYLD2!Z$4,'[1]INTERNAL PARAMETERS-1'!$B$5:$J$44,5,FALSE)*VLOOKUP(AirBFYLD2!Z$4,'[1]INTERNAL PARAMETERS-1'!$B$5:$J$44,7,FALSE)*AirBFYLD2!$F207 + AirBFYLD1!Z207*(1-VLOOKUP(AirBFYLD2!Z$4,'[1]INTERNAL PARAMETERS-1'!$B$5:$J$44,5,FALSE))*VLOOKUP(AirBFYLD2!Z$4,'[1]INTERNAL PARAMETERS-1'!$B$5:$J$44,9,FALSE)*AirBFYLD2!$F207</f>
        <v>0</v>
      </c>
      <c r="AA207" s="44">
        <f>AirBFYLD1!AA207*VLOOKUP(AirBFYLD2!AA$4,'[1]INTERNAL PARAMETERS-1'!$B$5:$J$44,5,FALSE)*VLOOKUP(AirBFYLD2!AA$4,'[1]INTERNAL PARAMETERS-1'!$B$5:$J$44,7,FALSE)*AirBFYLD2!$F207 + AirBFYLD1!AA207*(1-VLOOKUP(AirBFYLD2!AA$4,'[1]INTERNAL PARAMETERS-1'!$B$5:$J$44,5,FALSE))*VLOOKUP(AirBFYLD2!AA$4,'[1]INTERNAL PARAMETERS-1'!$B$5:$J$44,9,FALSE)*AirBFYLD2!$F207</f>
        <v>0</v>
      </c>
      <c r="AB207" s="44">
        <f>AirBFYLD1!AB207*VLOOKUP(AirBFYLD2!AB$4,'[1]INTERNAL PARAMETERS-1'!$B$5:$J$44,5,FALSE)*VLOOKUP(AirBFYLD2!AB$4,'[1]INTERNAL PARAMETERS-1'!$B$5:$J$44,7,FALSE)*AirBFYLD2!$F207 + AirBFYLD1!AB207*(1-VLOOKUP(AirBFYLD2!AB$4,'[1]INTERNAL PARAMETERS-1'!$B$5:$J$44,5,FALSE))*VLOOKUP(AirBFYLD2!AB$4,'[1]INTERNAL PARAMETERS-1'!$B$5:$J$44,9,FALSE)*AirBFYLD2!$F207</f>
        <v>0</v>
      </c>
      <c r="AC207" s="44">
        <f>AirBFYLD1!AC207*VLOOKUP(AirBFYLD2!AC$4,'[1]INTERNAL PARAMETERS-1'!$B$5:$J$44,5,FALSE)*VLOOKUP(AirBFYLD2!AC$4,'[1]INTERNAL PARAMETERS-1'!$B$5:$J$44,7,FALSE)*AirBFYLD2!$F207 + AirBFYLD1!AC207*(1-VLOOKUP(AirBFYLD2!AC$4,'[1]INTERNAL PARAMETERS-1'!$B$5:$J$44,5,FALSE))*VLOOKUP(AirBFYLD2!AC$4,'[1]INTERNAL PARAMETERS-1'!$B$5:$J$44,9,FALSE)*AirBFYLD2!$F207</f>
        <v>0</v>
      </c>
      <c r="AD207" s="44">
        <f>AirBFYLD1!AD207*VLOOKUP(AirBFYLD2!AD$4,'[1]INTERNAL PARAMETERS-1'!$B$5:$J$44,5,FALSE)*VLOOKUP(AirBFYLD2!AD$4,'[1]INTERNAL PARAMETERS-1'!$B$5:$J$44,7,FALSE)*AirBFYLD2!$F207 + AirBFYLD1!AD207*(1-VLOOKUP(AirBFYLD2!AD$4,'[1]INTERNAL PARAMETERS-1'!$B$5:$J$44,5,FALSE))*VLOOKUP(AirBFYLD2!AD$4,'[1]INTERNAL PARAMETERS-1'!$B$5:$J$44,9,FALSE)*AirBFYLD2!$F207</f>
        <v>0</v>
      </c>
      <c r="AE207" s="44">
        <f>AirBFYLD1!AE207*VLOOKUP(AirBFYLD2!AE$4,'[1]INTERNAL PARAMETERS-1'!$B$5:$J$44,5,FALSE)*VLOOKUP(AirBFYLD2!AE$4,'[1]INTERNAL PARAMETERS-1'!$B$5:$J$44,7,FALSE)*AirBFYLD2!$F207 + AirBFYLD1!AE207*(1-VLOOKUP(AirBFYLD2!AE$4,'[1]INTERNAL PARAMETERS-1'!$B$5:$J$44,5,FALSE))*VLOOKUP(AirBFYLD2!AE$4,'[1]INTERNAL PARAMETERS-1'!$B$5:$J$44,9,FALSE)*AirBFYLD2!$F207</f>
        <v>0</v>
      </c>
      <c r="AF207" s="44">
        <f>AirBFYLD1!AF207*VLOOKUP(AirBFYLD2!AF$4,'[1]INTERNAL PARAMETERS-1'!$B$5:$J$44,5,FALSE)*VLOOKUP(AirBFYLD2!AF$4,'[1]INTERNAL PARAMETERS-1'!$B$5:$J$44,7,FALSE)*AirBFYLD2!$F207 + AirBFYLD1!AF207*(1-VLOOKUP(AirBFYLD2!AF$4,'[1]INTERNAL PARAMETERS-1'!$B$5:$J$44,5,FALSE))*VLOOKUP(AirBFYLD2!AF$4,'[1]INTERNAL PARAMETERS-1'!$B$5:$J$44,9,FALSE)*AirBFYLD2!$F207</f>
        <v>0</v>
      </c>
      <c r="AG207" s="44">
        <f>AirBFYLD1!AG207*VLOOKUP(AirBFYLD2!AG$4,'[1]INTERNAL PARAMETERS-1'!$B$5:$J$44,5,FALSE)*VLOOKUP(AirBFYLD2!AG$4,'[1]INTERNAL PARAMETERS-1'!$B$5:$J$44,7,FALSE)*AirBFYLD2!$F207 + AirBFYLD1!AG207*(1-VLOOKUP(AirBFYLD2!AG$4,'[1]INTERNAL PARAMETERS-1'!$B$5:$J$44,5,FALSE))*VLOOKUP(AirBFYLD2!AG$4,'[1]INTERNAL PARAMETERS-1'!$B$5:$J$44,9,FALSE)*AirBFYLD2!$F207</f>
        <v>0</v>
      </c>
      <c r="AH207" s="44">
        <f>AirBFYLD1!AH207*VLOOKUP(AirBFYLD2!AH$4,'[1]INTERNAL PARAMETERS-1'!$B$5:$J$44,5,FALSE)*VLOOKUP(AirBFYLD2!AH$4,'[1]INTERNAL PARAMETERS-1'!$B$5:$J$44,7,FALSE)*AirBFYLD2!$F207 + AirBFYLD1!AH207*(1-VLOOKUP(AirBFYLD2!AH$4,'[1]INTERNAL PARAMETERS-1'!$B$5:$J$44,5,FALSE))*VLOOKUP(AirBFYLD2!AH$4,'[1]INTERNAL PARAMETERS-1'!$B$5:$J$44,9,FALSE)*AirBFYLD2!$F207</f>
        <v>0</v>
      </c>
      <c r="AI207" s="44">
        <f>AirBFYLD1!AI207*VLOOKUP(AirBFYLD2!AI$4,'[1]INTERNAL PARAMETERS-1'!$B$5:$J$44,5,FALSE)*VLOOKUP(AirBFYLD2!AI$4,'[1]INTERNAL PARAMETERS-1'!$B$5:$J$44,7,FALSE)*AirBFYLD2!$F207 + AirBFYLD1!AI207*(1-VLOOKUP(AirBFYLD2!AI$4,'[1]INTERNAL PARAMETERS-1'!$B$5:$J$44,5,FALSE))*VLOOKUP(AirBFYLD2!AI$4,'[1]INTERNAL PARAMETERS-1'!$B$5:$J$44,9,FALSE)*AirBFYLD2!$F207</f>
        <v>0</v>
      </c>
      <c r="AJ207" s="44">
        <f>AirBFYLD1!AJ207*VLOOKUP(AirBFYLD2!AJ$4,'[1]INTERNAL PARAMETERS-1'!$B$5:$J$44,5,FALSE)*VLOOKUP(AirBFYLD2!AJ$4,'[1]INTERNAL PARAMETERS-1'!$B$5:$J$44,7,FALSE)*AirBFYLD2!$F207 + AirBFYLD1!AJ207*(1-VLOOKUP(AirBFYLD2!AJ$4,'[1]INTERNAL PARAMETERS-1'!$B$5:$J$44,5,FALSE))*VLOOKUP(AirBFYLD2!AJ$4,'[1]INTERNAL PARAMETERS-1'!$B$5:$J$44,9,FALSE)*AirBFYLD2!$F207</f>
        <v>0</v>
      </c>
      <c r="AK207" s="44">
        <f>AirBFYLD1!AK207*VLOOKUP(AirBFYLD2!AK$4,'[1]INTERNAL PARAMETERS-1'!$B$5:$J$44,5,FALSE)*VLOOKUP(AirBFYLD2!AK$4,'[1]INTERNAL PARAMETERS-1'!$B$5:$J$44,7,FALSE)*AirBFYLD2!$F207 + AirBFYLD1!AK207*(1-VLOOKUP(AirBFYLD2!AK$4,'[1]INTERNAL PARAMETERS-1'!$B$5:$J$44,5,FALSE))*VLOOKUP(AirBFYLD2!AK$4,'[1]INTERNAL PARAMETERS-1'!$B$5:$J$44,9,FALSE)*AirBFYLD2!$F207</f>
        <v>0</v>
      </c>
      <c r="AL207" s="44">
        <f>AirBFYLD1!AL207*VLOOKUP(AirBFYLD2!AL$4,'[1]INTERNAL PARAMETERS-1'!$B$5:$J$44,5,FALSE)*VLOOKUP(AirBFYLD2!AL$4,'[1]INTERNAL PARAMETERS-1'!$B$5:$J$44,7,FALSE)*AirBFYLD2!$F207 + AirBFYLD1!AL207*(1-VLOOKUP(AirBFYLD2!AL$4,'[1]INTERNAL PARAMETERS-1'!$B$5:$J$44,5,FALSE))*VLOOKUP(AirBFYLD2!AL$4,'[1]INTERNAL PARAMETERS-1'!$B$5:$J$44,9,FALSE)*AirBFYLD2!$F207</f>
        <v>0</v>
      </c>
      <c r="AM207" s="44">
        <f>AirBFYLD1!AM207*VLOOKUP(AirBFYLD2!AM$4,'[1]INTERNAL PARAMETERS-1'!$B$5:$J$44,5,FALSE)*VLOOKUP(AirBFYLD2!AM$4,'[1]INTERNAL PARAMETERS-1'!$B$5:$J$44,7,FALSE)*AirBFYLD2!$F207 + AirBFYLD1!AM207*(1-VLOOKUP(AirBFYLD2!AM$4,'[1]INTERNAL PARAMETERS-1'!$B$5:$J$44,5,FALSE))*VLOOKUP(AirBFYLD2!AM$4,'[1]INTERNAL PARAMETERS-1'!$B$5:$J$44,9,FALSE)*AirBFYLD2!$F207</f>
        <v>0</v>
      </c>
      <c r="AN207" s="44">
        <f>AirBFYLD1!AN207*VLOOKUP(AirBFYLD2!AN$4,'[1]INTERNAL PARAMETERS-1'!$B$5:$J$44,5,FALSE)*VLOOKUP(AirBFYLD2!AN$4,'[1]INTERNAL PARAMETERS-1'!$B$5:$J$44,7,FALSE)*AirBFYLD2!$F207 + AirBFYLD1!AN207*(1-VLOOKUP(AirBFYLD2!AN$4,'[1]INTERNAL PARAMETERS-1'!$B$5:$J$44,5,FALSE))*VLOOKUP(AirBFYLD2!AN$4,'[1]INTERNAL PARAMETERS-1'!$B$5:$J$44,9,FALSE)*AirBFYLD2!$F207</f>
        <v>0</v>
      </c>
      <c r="AO207" s="44">
        <f>AirBFYLD1!AO207*VLOOKUP(AirBFYLD2!AO$4,'[1]INTERNAL PARAMETERS-1'!$B$5:$J$44,5,FALSE)*VLOOKUP(AirBFYLD2!AO$4,'[1]INTERNAL PARAMETERS-1'!$B$5:$J$44,7,FALSE)*AirBFYLD2!$F207 + AirBFYLD1!AO207*(1-VLOOKUP(AirBFYLD2!AO$4,'[1]INTERNAL PARAMETERS-1'!$B$5:$J$44,5,FALSE))*VLOOKUP(AirBFYLD2!AO$4,'[1]INTERNAL PARAMETERS-1'!$B$5:$J$44,9,FALSE)*AirBFYLD2!$F207</f>
        <v>0</v>
      </c>
      <c r="AP207" s="44">
        <f>AirBFYLD1!AP207*VLOOKUP(AirBFYLD2!AP$4,'[1]INTERNAL PARAMETERS-1'!$B$5:$J$44,5,FALSE)*VLOOKUP(AirBFYLD2!AP$4,'[1]INTERNAL PARAMETERS-1'!$B$5:$J$44,7,FALSE)*AirBFYLD2!$F207 + AirBFYLD1!AP207*(1-VLOOKUP(AirBFYLD2!AP$4,'[1]INTERNAL PARAMETERS-1'!$B$5:$J$44,5,FALSE))*VLOOKUP(AirBFYLD2!AP$4,'[1]INTERNAL PARAMETERS-1'!$B$5:$J$44,9,FALSE)*AirBFYLD2!$F207</f>
        <v>0</v>
      </c>
      <c r="AQ207" s="44">
        <f>AirBFYLD1!AQ207*VLOOKUP(AirBFYLD2!AQ$4,'[1]INTERNAL PARAMETERS-1'!$B$5:$J$44,5,FALSE)*VLOOKUP(AirBFYLD2!AQ$4,'[1]INTERNAL PARAMETERS-1'!$B$5:$J$44,7,FALSE)*AirBFYLD2!$F207 + AirBFYLD1!AQ207*(1-VLOOKUP(AirBFYLD2!AQ$4,'[1]INTERNAL PARAMETERS-1'!$B$5:$J$44,5,FALSE))*VLOOKUP(AirBFYLD2!AQ$4,'[1]INTERNAL PARAMETERS-1'!$B$5:$J$44,9,FALSE)*AirBFYLD2!$F207</f>
        <v>0</v>
      </c>
      <c r="AR207" s="44">
        <f>AirBFYLD1!AR207*VLOOKUP(AirBFYLD2!AR$4,'[1]INTERNAL PARAMETERS-1'!$B$5:$J$44,5,FALSE)*VLOOKUP(AirBFYLD2!AR$4,'[1]INTERNAL PARAMETERS-1'!$B$5:$J$44,7,FALSE)*AirBFYLD2!$F207 + AirBFYLD1!AR207*(1-VLOOKUP(AirBFYLD2!AR$4,'[1]INTERNAL PARAMETERS-1'!$B$5:$J$44,5,FALSE))*VLOOKUP(AirBFYLD2!AR$4,'[1]INTERNAL PARAMETERS-1'!$B$5:$J$44,9,FALSE)*AirBFYLD2!$F207</f>
        <v>0</v>
      </c>
      <c r="AS207" s="44">
        <f>AirBFYLD1!AS207*VLOOKUP(AirBFYLD2!AS$4,'[1]INTERNAL PARAMETERS-1'!$B$5:$J$44,5,FALSE)*VLOOKUP(AirBFYLD2!AS$4,'[1]INTERNAL PARAMETERS-1'!$B$5:$J$44,7,FALSE)*AirBFYLD2!$F207 + AirBFYLD1!AS207*(1-VLOOKUP(AirBFYLD2!AS$4,'[1]INTERNAL PARAMETERS-1'!$B$5:$J$44,5,FALSE))*VLOOKUP(AirBFYLD2!AS$4,'[1]INTERNAL PARAMETERS-1'!$B$5:$J$44,9,FALSE)*AirBFYLD2!$F207</f>
        <v>0</v>
      </c>
      <c r="AT207" s="43">
        <f>AirBFYLD1!AT207*VLOOKUP(AirBFYLD2!AT$4,'[1]INTERNAL PARAMETERS-1'!$B$5:$J$44,5,FALSE)*VLOOKUP(AirBFYLD2!AT$4,'[1]INTERNAL PARAMETERS-1'!$B$5:$J$44,7,FALSE)*AirBFYLD2!$F207 + AirBFYLD1!AT207*(1-VLOOKUP(AirBFYLD2!AT$4,'[1]INTERNAL PARAMETERS-1'!$B$5:$J$44,5,FALSE))*VLOOKUP(AirBFYLD2!AT$4,'[1]INTERNAL PARAMETERS-1'!$B$5:$J$44,9,FALSE)*AirBFYLD2!$F207</f>
        <v>0</v>
      </c>
      <c r="AU207" s="45">
        <f>AirBFYLD1!AU207*VLOOKUP(AirBFYLD2!AU$4,'[1]INTERNAL PARAMETERS-1'!$B$5:$J$44,5,FALSE)*VLOOKUP(AirBFYLD2!AU$4,'[1]INTERNAL PARAMETERS-1'!$B$5:$J$44,6,FALSE)*VLOOKUP(AirBFYLD2!AU$4,'[1]INTERNAL PARAMETERS-1'!$B$5:$J$44,3,FALSE) + AirBFYLD1!AU207*(1-VLOOKUP(AirBFYLD2!AU$4,'[1]INTERNAL PARAMETERS-1'!$B$5:$J$44,5,FALSE))*VLOOKUP(AirBFYLD2!AU$4,'[1]INTERNAL PARAMETERS-1'!$B$5:$J$44,8,FALSE)*VLOOKUP(AirBFYLD2!AU$4,'[1]INTERNAL PARAMETERS-1'!$B$5:$J$44,3,FALSE)</f>
        <v>0</v>
      </c>
      <c r="AV207" s="44">
        <f>AirBFYLD1!AV207*VLOOKUP(AirBFYLD2!AV$4,'[1]INTERNAL PARAMETERS-1'!$B$5:$J$44,5,FALSE)*VLOOKUP(AirBFYLD2!AV$4,'[1]INTERNAL PARAMETERS-1'!$B$5:$J$44,6,FALSE)*VLOOKUP(AirBFYLD2!AV$4,'[1]INTERNAL PARAMETERS-1'!$B$5:$J$44,3,FALSE) + AirBFYLD1!AV207*(1-VLOOKUP(AirBFYLD2!AV$4,'[1]INTERNAL PARAMETERS-1'!$B$5:$J$44,5,FALSE))*VLOOKUP(AirBFYLD2!AV$4,'[1]INTERNAL PARAMETERS-1'!$B$5:$J$44,8,FALSE)*VLOOKUP(AirBFYLD2!AV$4,'[1]INTERNAL PARAMETERS-1'!$B$5:$J$44,3,FALSE)</f>
        <v>0</v>
      </c>
      <c r="AW207" s="44">
        <f>AirBFYLD1!AW207*VLOOKUP(AirBFYLD2!AW$4,'[1]INTERNAL PARAMETERS-1'!$B$5:$J$44,5,FALSE)*VLOOKUP(AirBFYLD2!AW$4,'[1]INTERNAL PARAMETERS-1'!$B$5:$J$44,6,FALSE)*VLOOKUP(AirBFYLD2!AW$4,'[1]INTERNAL PARAMETERS-1'!$B$5:$J$44,3,FALSE) + AirBFYLD1!AW207*(1-VLOOKUP(AirBFYLD2!AW$4,'[1]INTERNAL PARAMETERS-1'!$B$5:$J$44,5,FALSE))*VLOOKUP(AirBFYLD2!AW$4,'[1]INTERNAL PARAMETERS-1'!$B$5:$J$44,8,FALSE)*VLOOKUP(AirBFYLD2!AW$4,'[1]INTERNAL PARAMETERS-1'!$B$5:$J$44,3,FALSE)</f>
        <v>0</v>
      </c>
      <c r="AX207" s="44">
        <f>AirBFYLD1!AX207*VLOOKUP(AirBFYLD2!AX$4,'[1]INTERNAL PARAMETERS-1'!$B$5:$J$44,5,FALSE)*VLOOKUP(AirBFYLD2!AX$4,'[1]INTERNAL PARAMETERS-1'!$B$5:$J$44,6,FALSE)*VLOOKUP(AirBFYLD2!AX$4,'[1]INTERNAL PARAMETERS-1'!$B$5:$J$44,3,FALSE) + AirBFYLD1!AX207*(1-VLOOKUP(AirBFYLD2!AX$4,'[1]INTERNAL PARAMETERS-1'!$B$5:$J$44,5,FALSE))*VLOOKUP(AirBFYLD2!AX$4,'[1]INTERNAL PARAMETERS-1'!$B$5:$J$44,8,FALSE)*VLOOKUP(AirBFYLD2!AX$4,'[1]INTERNAL PARAMETERS-1'!$B$5:$J$44,3,FALSE)</f>
        <v>0</v>
      </c>
      <c r="AY207" s="44">
        <f>AirBFYLD1!AY207*VLOOKUP(AirBFYLD2!AY$4,'[1]INTERNAL PARAMETERS-1'!$B$5:$J$44,5,FALSE)*VLOOKUP(AirBFYLD2!AY$4,'[1]INTERNAL PARAMETERS-1'!$B$5:$J$44,6,FALSE)*VLOOKUP(AirBFYLD2!AY$4,'[1]INTERNAL PARAMETERS-1'!$B$5:$J$44,3,FALSE) + AirBFYLD1!AY207*(1-VLOOKUP(AirBFYLD2!AY$4,'[1]INTERNAL PARAMETERS-1'!$B$5:$J$44,5,FALSE))*VLOOKUP(AirBFYLD2!AY$4,'[1]INTERNAL PARAMETERS-1'!$B$5:$J$44,8,FALSE)*VLOOKUP(AirBFYLD2!AY$4,'[1]INTERNAL PARAMETERS-1'!$B$5:$J$44,3,FALSE)</f>
        <v>0</v>
      </c>
      <c r="AZ207" s="44">
        <f>AirBFYLD1!AZ207*VLOOKUP(AirBFYLD2!AZ$4,'[1]INTERNAL PARAMETERS-1'!$B$5:$J$44,5,FALSE)*VLOOKUP(AirBFYLD2!AZ$4,'[1]INTERNAL PARAMETERS-1'!$B$5:$J$44,6,FALSE)*VLOOKUP(AirBFYLD2!AZ$4,'[1]INTERNAL PARAMETERS-1'!$B$5:$J$44,3,FALSE) + AirBFYLD1!AZ207*(1-VLOOKUP(AirBFYLD2!AZ$4,'[1]INTERNAL PARAMETERS-1'!$B$5:$J$44,5,FALSE))*VLOOKUP(AirBFYLD2!AZ$4,'[1]INTERNAL PARAMETERS-1'!$B$5:$J$44,8,FALSE)*VLOOKUP(AirBFYLD2!AZ$4,'[1]INTERNAL PARAMETERS-1'!$B$5:$J$44,3,FALSE)</f>
        <v>0</v>
      </c>
      <c r="BA207" s="44">
        <f>AirBFYLD1!BA207*VLOOKUP(AirBFYLD2!BA$4,'[1]INTERNAL PARAMETERS-1'!$B$5:$J$44,5,FALSE)*VLOOKUP(AirBFYLD2!BA$4,'[1]INTERNAL PARAMETERS-1'!$B$5:$J$44,6,FALSE)*VLOOKUP(AirBFYLD2!BA$4,'[1]INTERNAL PARAMETERS-1'!$B$5:$J$44,3,FALSE) + AirBFYLD1!BA207*(1-VLOOKUP(AirBFYLD2!BA$4,'[1]INTERNAL PARAMETERS-1'!$B$5:$J$44,5,FALSE))*VLOOKUP(AirBFYLD2!BA$4,'[1]INTERNAL PARAMETERS-1'!$B$5:$J$44,8,FALSE)*VLOOKUP(AirBFYLD2!BA$4,'[1]INTERNAL PARAMETERS-1'!$B$5:$J$44,3,FALSE)</f>
        <v>0</v>
      </c>
      <c r="BB207" s="44">
        <f>AirBFYLD1!BB207*VLOOKUP(AirBFYLD2!BB$4,'[1]INTERNAL PARAMETERS-1'!$B$5:$J$44,5,FALSE)*VLOOKUP(AirBFYLD2!BB$4,'[1]INTERNAL PARAMETERS-1'!$B$5:$J$44,6,FALSE)*VLOOKUP(AirBFYLD2!BB$4,'[1]INTERNAL PARAMETERS-1'!$B$5:$J$44,3,FALSE) + AirBFYLD1!BB207*(1-VLOOKUP(AirBFYLD2!BB$4,'[1]INTERNAL PARAMETERS-1'!$B$5:$J$44,5,FALSE))*VLOOKUP(AirBFYLD2!BB$4,'[1]INTERNAL PARAMETERS-1'!$B$5:$J$44,8,FALSE)*VLOOKUP(AirBFYLD2!BB$4,'[1]INTERNAL PARAMETERS-1'!$B$5:$J$44,3,FALSE)</f>
        <v>0</v>
      </c>
      <c r="BC207" s="44">
        <f>AirBFYLD1!BC207*VLOOKUP(AirBFYLD2!BC$4,'[1]INTERNAL PARAMETERS-1'!$B$5:$J$44,5,FALSE)*VLOOKUP(AirBFYLD2!BC$4,'[1]INTERNAL PARAMETERS-1'!$B$5:$J$44,6,FALSE)*VLOOKUP(AirBFYLD2!BC$4,'[1]INTERNAL PARAMETERS-1'!$B$5:$J$44,3,FALSE) + AirBFYLD1!BC207*(1-VLOOKUP(AirBFYLD2!BC$4,'[1]INTERNAL PARAMETERS-1'!$B$5:$J$44,5,FALSE))*VLOOKUP(AirBFYLD2!BC$4,'[1]INTERNAL PARAMETERS-1'!$B$5:$J$44,8,FALSE)*VLOOKUP(AirBFYLD2!BC$4,'[1]INTERNAL PARAMETERS-1'!$B$5:$J$44,3,FALSE)</f>
        <v>0</v>
      </c>
      <c r="BD207" s="44">
        <f>AirBFYLD1!BD207*VLOOKUP(AirBFYLD2!BD$4,'[1]INTERNAL PARAMETERS-1'!$B$5:$J$44,5,FALSE)*VLOOKUP(AirBFYLD2!BD$4,'[1]INTERNAL PARAMETERS-1'!$B$5:$J$44,6,FALSE)*VLOOKUP(AirBFYLD2!BD$4,'[1]INTERNAL PARAMETERS-1'!$B$5:$J$44,3,FALSE) + AirBFYLD1!BD207*(1-VLOOKUP(AirBFYLD2!BD$4,'[1]INTERNAL PARAMETERS-1'!$B$5:$J$44,5,FALSE))*VLOOKUP(AirBFYLD2!BD$4,'[1]INTERNAL PARAMETERS-1'!$B$5:$J$44,8,FALSE)*VLOOKUP(AirBFYLD2!BD$4,'[1]INTERNAL PARAMETERS-1'!$B$5:$J$44,3,FALSE)</f>
        <v>0</v>
      </c>
      <c r="BE207" s="44">
        <f>AirBFYLD1!BE207*VLOOKUP(AirBFYLD2!BE$4,'[1]INTERNAL PARAMETERS-1'!$B$5:$J$44,5,FALSE)*VLOOKUP(AirBFYLD2!BE$4,'[1]INTERNAL PARAMETERS-1'!$B$5:$J$44,6,FALSE)*VLOOKUP(AirBFYLD2!BE$4,'[1]INTERNAL PARAMETERS-1'!$B$5:$J$44,3,FALSE) + AirBFYLD1!BE207*(1-VLOOKUP(AirBFYLD2!BE$4,'[1]INTERNAL PARAMETERS-1'!$B$5:$J$44,5,FALSE))*VLOOKUP(AirBFYLD2!BE$4,'[1]INTERNAL PARAMETERS-1'!$B$5:$J$44,8,FALSE)*VLOOKUP(AirBFYLD2!BE$4,'[1]INTERNAL PARAMETERS-1'!$B$5:$J$44,3,FALSE)</f>
        <v>0</v>
      </c>
      <c r="BF207" s="44">
        <f>AirBFYLD1!BF207*VLOOKUP(AirBFYLD2!BF$4,'[1]INTERNAL PARAMETERS-1'!$B$5:$J$44,5,FALSE)*VLOOKUP(AirBFYLD2!BF$4,'[1]INTERNAL PARAMETERS-1'!$B$5:$J$44,6,FALSE)*VLOOKUP(AirBFYLD2!BF$4,'[1]INTERNAL PARAMETERS-1'!$B$5:$J$44,3,FALSE) + AirBFYLD1!BF207*(1-VLOOKUP(AirBFYLD2!BF$4,'[1]INTERNAL PARAMETERS-1'!$B$5:$J$44,5,FALSE))*VLOOKUP(AirBFYLD2!BF$4,'[1]INTERNAL PARAMETERS-1'!$B$5:$J$44,8,FALSE)*VLOOKUP(AirBFYLD2!BF$4,'[1]INTERNAL PARAMETERS-1'!$B$5:$J$44,3,FALSE)</f>
        <v>0</v>
      </c>
      <c r="BG207" s="44">
        <f>AirBFYLD1!BG207*VLOOKUP(AirBFYLD2!BG$4,'[1]INTERNAL PARAMETERS-1'!$B$5:$J$44,5,FALSE)*VLOOKUP(AirBFYLD2!BG$4,'[1]INTERNAL PARAMETERS-1'!$B$5:$J$44,6,FALSE)*VLOOKUP(AirBFYLD2!BG$4,'[1]INTERNAL PARAMETERS-1'!$B$5:$J$44,3,FALSE) + AirBFYLD1!BG207*(1-VLOOKUP(AirBFYLD2!BG$4,'[1]INTERNAL PARAMETERS-1'!$B$5:$J$44,5,FALSE))*VLOOKUP(AirBFYLD2!BG$4,'[1]INTERNAL PARAMETERS-1'!$B$5:$J$44,8,FALSE)*VLOOKUP(AirBFYLD2!BG$4,'[1]INTERNAL PARAMETERS-1'!$B$5:$J$44,3,FALSE)</f>
        <v>0</v>
      </c>
      <c r="BH207" s="44">
        <f>AirBFYLD1!BH207*VLOOKUP(AirBFYLD2!BH$4,'[1]INTERNAL PARAMETERS-1'!$B$5:$J$44,5,FALSE)*VLOOKUP(AirBFYLD2!BH$4,'[1]INTERNAL PARAMETERS-1'!$B$5:$J$44,6,FALSE)*VLOOKUP(AirBFYLD2!BH$4,'[1]INTERNAL PARAMETERS-1'!$B$5:$J$44,3,FALSE) + AirBFYLD1!BH207*(1-VLOOKUP(AirBFYLD2!BH$4,'[1]INTERNAL PARAMETERS-1'!$B$5:$J$44,5,FALSE))*VLOOKUP(AirBFYLD2!BH$4,'[1]INTERNAL PARAMETERS-1'!$B$5:$J$44,8,FALSE)*VLOOKUP(AirBFYLD2!BH$4,'[1]INTERNAL PARAMETERS-1'!$B$5:$J$44,3,FALSE)</f>
        <v>0</v>
      </c>
      <c r="BI207" s="44">
        <f>AirBFYLD1!BI207*VLOOKUP(AirBFYLD2!BI$4,'[1]INTERNAL PARAMETERS-1'!$B$5:$J$44,5,FALSE)*VLOOKUP(AirBFYLD2!BI$4,'[1]INTERNAL PARAMETERS-1'!$B$5:$J$44,6,FALSE)*VLOOKUP(AirBFYLD2!BI$4,'[1]INTERNAL PARAMETERS-1'!$B$5:$J$44,3,FALSE) + AirBFYLD1!BI207*(1-VLOOKUP(AirBFYLD2!BI$4,'[1]INTERNAL PARAMETERS-1'!$B$5:$J$44,5,FALSE))*VLOOKUP(AirBFYLD2!BI$4,'[1]INTERNAL PARAMETERS-1'!$B$5:$J$44,8,FALSE)*VLOOKUP(AirBFYLD2!BI$4,'[1]INTERNAL PARAMETERS-1'!$B$5:$J$44,3,FALSE)</f>
        <v>0</v>
      </c>
      <c r="BJ207" s="44">
        <f>AirBFYLD1!BJ207*VLOOKUP(AirBFYLD2!BJ$4,'[1]INTERNAL PARAMETERS-1'!$B$5:$J$44,5,FALSE)*VLOOKUP(AirBFYLD2!BJ$4,'[1]INTERNAL PARAMETERS-1'!$B$5:$J$44,6,FALSE)*VLOOKUP(AirBFYLD2!BJ$4,'[1]INTERNAL PARAMETERS-1'!$B$5:$J$44,3,FALSE) + AirBFYLD1!BJ207*(1-VLOOKUP(AirBFYLD2!BJ$4,'[1]INTERNAL PARAMETERS-1'!$B$5:$J$44,5,FALSE))*VLOOKUP(AirBFYLD2!BJ$4,'[1]INTERNAL PARAMETERS-1'!$B$5:$J$44,8,FALSE)*VLOOKUP(AirBFYLD2!BJ$4,'[1]INTERNAL PARAMETERS-1'!$B$5:$J$44,3,FALSE)</f>
        <v>0</v>
      </c>
      <c r="BK207" s="44">
        <f>AirBFYLD1!BK207*VLOOKUP(AirBFYLD2!BK$4,'[1]INTERNAL PARAMETERS-1'!$B$5:$J$44,5,FALSE)*VLOOKUP(AirBFYLD2!BK$4,'[1]INTERNAL PARAMETERS-1'!$B$5:$J$44,6,FALSE)*VLOOKUP(AirBFYLD2!BK$4,'[1]INTERNAL PARAMETERS-1'!$B$5:$J$44,3,FALSE) + AirBFYLD1!BK207*(1-VLOOKUP(AirBFYLD2!BK$4,'[1]INTERNAL PARAMETERS-1'!$B$5:$J$44,5,FALSE))*VLOOKUP(AirBFYLD2!BK$4,'[1]INTERNAL PARAMETERS-1'!$B$5:$J$44,8,FALSE)*VLOOKUP(AirBFYLD2!BK$4,'[1]INTERNAL PARAMETERS-1'!$B$5:$J$44,3,FALSE)</f>
        <v>0</v>
      </c>
      <c r="BL207" s="44">
        <f>AirBFYLD1!BL207*VLOOKUP(AirBFYLD2!BL$4,'[1]INTERNAL PARAMETERS-1'!$B$5:$J$44,5,FALSE)*VLOOKUP(AirBFYLD2!BL$4,'[1]INTERNAL PARAMETERS-1'!$B$5:$J$44,6,FALSE)*VLOOKUP(AirBFYLD2!BL$4,'[1]INTERNAL PARAMETERS-1'!$B$5:$J$44,3,FALSE) + AirBFYLD1!BL207*(1-VLOOKUP(AirBFYLD2!BL$4,'[1]INTERNAL PARAMETERS-1'!$B$5:$J$44,5,FALSE))*VLOOKUP(AirBFYLD2!BL$4,'[1]INTERNAL PARAMETERS-1'!$B$5:$J$44,8,FALSE)*VLOOKUP(AirBFYLD2!BL$4,'[1]INTERNAL PARAMETERS-1'!$B$5:$J$44,3,FALSE)</f>
        <v>0</v>
      </c>
      <c r="BM207" s="44">
        <f>AirBFYLD1!BM207*VLOOKUP(AirBFYLD2!BM$4,'[1]INTERNAL PARAMETERS-1'!$B$5:$J$44,5,FALSE)*VLOOKUP(AirBFYLD2!BM$4,'[1]INTERNAL PARAMETERS-1'!$B$5:$J$44,6,FALSE)*VLOOKUP(AirBFYLD2!BM$4,'[1]INTERNAL PARAMETERS-1'!$B$5:$J$44,3,FALSE) + AirBFYLD1!BM207*(1-VLOOKUP(AirBFYLD2!BM$4,'[1]INTERNAL PARAMETERS-1'!$B$5:$J$44,5,FALSE))*VLOOKUP(AirBFYLD2!BM$4,'[1]INTERNAL PARAMETERS-1'!$B$5:$J$44,8,FALSE)*VLOOKUP(AirBFYLD2!BM$4,'[1]INTERNAL PARAMETERS-1'!$B$5:$J$44,3,FALSE)</f>
        <v>0</v>
      </c>
      <c r="BN207" s="44">
        <f>AirBFYLD1!BN207*VLOOKUP(AirBFYLD2!BN$4,'[1]INTERNAL PARAMETERS-1'!$B$5:$J$44,5,FALSE)*VLOOKUP(AirBFYLD2!BN$4,'[1]INTERNAL PARAMETERS-1'!$B$5:$J$44,6,FALSE)*VLOOKUP(AirBFYLD2!BN$4,'[1]INTERNAL PARAMETERS-1'!$B$5:$J$44,3,FALSE) + AirBFYLD1!BN207*(1-VLOOKUP(AirBFYLD2!BN$4,'[1]INTERNAL PARAMETERS-1'!$B$5:$J$44,5,FALSE))*VLOOKUP(AirBFYLD2!BN$4,'[1]INTERNAL PARAMETERS-1'!$B$5:$J$44,8,FALSE)*VLOOKUP(AirBFYLD2!BN$4,'[1]INTERNAL PARAMETERS-1'!$B$5:$J$44,3,FALSE)</f>
        <v>0</v>
      </c>
      <c r="BO207" s="44">
        <f>AirBFYLD1!BO207*VLOOKUP(AirBFYLD2!BO$4,'[1]INTERNAL PARAMETERS-1'!$B$5:$J$44,5,FALSE)*VLOOKUP(AirBFYLD2!BO$4,'[1]INTERNAL PARAMETERS-1'!$B$5:$J$44,6,FALSE)*VLOOKUP(AirBFYLD2!BO$4,'[1]INTERNAL PARAMETERS-1'!$B$5:$J$44,3,FALSE) + AirBFYLD1!BO207*(1-VLOOKUP(AirBFYLD2!BO$4,'[1]INTERNAL PARAMETERS-1'!$B$5:$J$44,5,FALSE))*VLOOKUP(AirBFYLD2!BO$4,'[1]INTERNAL PARAMETERS-1'!$B$5:$J$44,8,FALSE)*VLOOKUP(AirBFYLD2!BO$4,'[1]INTERNAL PARAMETERS-1'!$B$5:$J$44,3,FALSE)</f>
        <v>0</v>
      </c>
      <c r="BP207" s="44">
        <f>AirBFYLD1!BP207*VLOOKUP(AirBFYLD2!BP$4,'[1]INTERNAL PARAMETERS-1'!$B$5:$J$44,5,FALSE)*VLOOKUP(AirBFYLD2!BP$4,'[1]INTERNAL PARAMETERS-1'!$B$5:$J$44,6,FALSE)*VLOOKUP(AirBFYLD2!BP$4,'[1]INTERNAL PARAMETERS-1'!$B$5:$J$44,3,FALSE) + AirBFYLD1!BP207*(1-VLOOKUP(AirBFYLD2!BP$4,'[1]INTERNAL PARAMETERS-1'!$B$5:$J$44,5,FALSE))*VLOOKUP(AirBFYLD2!BP$4,'[1]INTERNAL PARAMETERS-1'!$B$5:$J$44,8,FALSE)*VLOOKUP(AirBFYLD2!BP$4,'[1]INTERNAL PARAMETERS-1'!$B$5:$J$44,3,FALSE)</f>
        <v>0</v>
      </c>
      <c r="BQ207" s="44">
        <f>AirBFYLD1!BQ207*VLOOKUP(AirBFYLD2!BQ$4,'[1]INTERNAL PARAMETERS-1'!$B$5:$J$44,5,FALSE)*VLOOKUP(AirBFYLD2!BQ$4,'[1]INTERNAL PARAMETERS-1'!$B$5:$J$44,6,FALSE)*VLOOKUP(AirBFYLD2!BQ$4,'[1]INTERNAL PARAMETERS-1'!$B$5:$J$44,3,FALSE) + AirBFYLD1!BQ207*(1-VLOOKUP(AirBFYLD2!BQ$4,'[1]INTERNAL PARAMETERS-1'!$B$5:$J$44,5,FALSE))*VLOOKUP(AirBFYLD2!BQ$4,'[1]INTERNAL PARAMETERS-1'!$B$5:$J$44,8,FALSE)*VLOOKUP(AirBFYLD2!BQ$4,'[1]INTERNAL PARAMETERS-1'!$B$5:$J$44,3,FALSE)</f>
        <v>0</v>
      </c>
      <c r="BR207" s="44">
        <f>AirBFYLD1!BR207*VLOOKUP(AirBFYLD2!BR$4,'[1]INTERNAL PARAMETERS-1'!$B$5:$J$44,5,FALSE)*VLOOKUP(AirBFYLD2!BR$4,'[1]INTERNAL PARAMETERS-1'!$B$5:$J$44,6,FALSE)*VLOOKUP(AirBFYLD2!BR$4,'[1]INTERNAL PARAMETERS-1'!$B$5:$J$44,3,FALSE) + AirBFYLD1!BR207*(1-VLOOKUP(AirBFYLD2!BR$4,'[1]INTERNAL PARAMETERS-1'!$B$5:$J$44,5,FALSE))*VLOOKUP(AirBFYLD2!BR$4,'[1]INTERNAL PARAMETERS-1'!$B$5:$J$44,8,FALSE)*VLOOKUP(AirBFYLD2!BR$4,'[1]INTERNAL PARAMETERS-1'!$B$5:$J$44,3,FALSE)</f>
        <v>0</v>
      </c>
      <c r="BS207" s="44">
        <f>AirBFYLD1!BS207*VLOOKUP(AirBFYLD2!BS$4,'[1]INTERNAL PARAMETERS-1'!$B$5:$J$44,5,FALSE)*VLOOKUP(AirBFYLD2!BS$4,'[1]INTERNAL PARAMETERS-1'!$B$5:$J$44,6,FALSE)*VLOOKUP(AirBFYLD2!BS$4,'[1]INTERNAL PARAMETERS-1'!$B$5:$J$44,3,FALSE) + AirBFYLD1!BS207*(1-VLOOKUP(AirBFYLD2!BS$4,'[1]INTERNAL PARAMETERS-1'!$B$5:$J$44,5,FALSE))*VLOOKUP(AirBFYLD2!BS$4,'[1]INTERNAL PARAMETERS-1'!$B$5:$J$44,8,FALSE)*VLOOKUP(AirBFYLD2!BS$4,'[1]INTERNAL PARAMETERS-1'!$B$5:$J$44,3,FALSE)</f>
        <v>0</v>
      </c>
      <c r="BT207" s="44">
        <f>AirBFYLD1!BT207*VLOOKUP(AirBFYLD2!BT$4,'[1]INTERNAL PARAMETERS-1'!$B$5:$J$44,5,FALSE)*VLOOKUP(AirBFYLD2!BT$4,'[1]INTERNAL PARAMETERS-1'!$B$5:$J$44,6,FALSE)*VLOOKUP(AirBFYLD2!BT$4,'[1]INTERNAL PARAMETERS-1'!$B$5:$J$44,3,FALSE) + AirBFYLD1!BT207*(1-VLOOKUP(AirBFYLD2!BT$4,'[1]INTERNAL PARAMETERS-1'!$B$5:$J$44,5,FALSE))*VLOOKUP(AirBFYLD2!BT$4,'[1]INTERNAL PARAMETERS-1'!$B$5:$J$44,8,FALSE)*VLOOKUP(AirBFYLD2!BT$4,'[1]INTERNAL PARAMETERS-1'!$B$5:$J$44,3,FALSE)</f>
        <v>0</v>
      </c>
      <c r="BU207" s="44">
        <f>AirBFYLD1!BU207*VLOOKUP(AirBFYLD2!BU$4,'[1]INTERNAL PARAMETERS-1'!$B$5:$J$44,5,FALSE)*VLOOKUP(AirBFYLD2!BU$4,'[1]INTERNAL PARAMETERS-1'!$B$5:$J$44,6,FALSE)*VLOOKUP(AirBFYLD2!BU$4,'[1]INTERNAL PARAMETERS-1'!$B$5:$J$44,3,FALSE) + AirBFYLD1!BU207*(1-VLOOKUP(AirBFYLD2!BU$4,'[1]INTERNAL PARAMETERS-1'!$B$5:$J$44,5,FALSE))*VLOOKUP(AirBFYLD2!BU$4,'[1]INTERNAL PARAMETERS-1'!$B$5:$J$44,8,FALSE)*VLOOKUP(AirBFYLD2!BU$4,'[1]INTERNAL PARAMETERS-1'!$B$5:$J$44,3,FALSE)</f>
        <v>0</v>
      </c>
      <c r="BV207" s="44">
        <f>AirBFYLD1!BV207*VLOOKUP(AirBFYLD2!BV$4,'[1]INTERNAL PARAMETERS-1'!$B$5:$J$44,5,FALSE)*VLOOKUP(AirBFYLD2!BV$4,'[1]INTERNAL PARAMETERS-1'!$B$5:$J$44,6,FALSE)*VLOOKUP(AirBFYLD2!BV$4,'[1]INTERNAL PARAMETERS-1'!$B$5:$J$44,3,FALSE) + AirBFYLD1!BV207*(1-VLOOKUP(AirBFYLD2!BV$4,'[1]INTERNAL PARAMETERS-1'!$B$5:$J$44,5,FALSE))*VLOOKUP(AirBFYLD2!BV$4,'[1]INTERNAL PARAMETERS-1'!$B$5:$J$44,8,FALSE)*VLOOKUP(AirBFYLD2!BV$4,'[1]INTERNAL PARAMETERS-1'!$B$5:$J$44,3,FALSE)</f>
        <v>0</v>
      </c>
      <c r="BW207" s="44">
        <f>AirBFYLD1!BW207*VLOOKUP(AirBFYLD2!BW$4,'[1]INTERNAL PARAMETERS-1'!$B$5:$J$44,5,FALSE)*VLOOKUP(AirBFYLD2!BW$4,'[1]INTERNAL PARAMETERS-1'!$B$5:$J$44,6,FALSE)*VLOOKUP(AirBFYLD2!BW$4,'[1]INTERNAL PARAMETERS-1'!$B$5:$J$44,3,FALSE) + AirBFYLD1!BW207*(1-VLOOKUP(AirBFYLD2!BW$4,'[1]INTERNAL PARAMETERS-1'!$B$5:$J$44,5,FALSE))*VLOOKUP(AirBFYLD2!BW$4,'[1]INTERNAL PARAMETERS-1'!$B$5:$J$44,8,FALSE)*VLOOKUP(AirBFYLD2!BW$4,'[1]INTERNAL PARAMETERS-1'!$B$5:$J$44,3,FALSE)</f>
        <v>0</v>
      </c>
      <c r="BX207" s="44">
        <f>AirBFYLD1!BX207*VLOOKUP(AirBFYLD2!BX$4,'[1]INTERNAL PARAMETERS-1'!$B$5:$J$44,5,FALSE)*VLOOKUP(AirBFYLD2!BX$4,'[1]INTERNAL PARAMETERS-1'!$B$5:$J$44,6,FALSE)*VLOOKUP(AirBFYLD2!BX$4,'[1]INTERNAL PARAMETERS-1'!$B$5:$J$44,3,FALSE) + AirBFYLD1!BX207*(1-VLOOKUP(AirBFYLD2!BX$4,'[1]INTERNAL PARAMETERS-1'!$B$5:$J$44,5,FALSE))*VLOOKUP(AirBFYLD2!BX$4,'[1]INTERNAL PARAMETERS-1'!$B$5:$J$44,8,FALSE)*VLOOKUP(AirBFYLD2!BX$4,'[1]INTERNAL PARAMETERS-1'!$B$5:$J$44,3,FALSE)</f>
        <v>0</v>
      </c>
      <c r="BY207" s="44">
        <f>AirBFYLD1!BY207*VLOOKUP(AirBFYLD2!BY$4,'[1]INTERNAL PARAMETERS-1'!$B$5:$J$44,5,FALSE)*VLOOKUP(AirBFYLD2!BY$4,'[1]INTERNAL PARAMETERS-1'!$B$5:$J$44,6,FALSE)*VLOOKUP(AirBFYLD2!BY$4,'[1]INTERNAL PARAMETERS-1'!$B$5:$J$44,3,FALSE) + AirBFYLD1!BY207*(1-VLOOKUP(AirBFYLD2!BY$4,'[1]INTERNAL PARAMETERS-1'!$B$5:$J$44,5,FALSE))*VLOOKUP(AirBFYLD2!BY$4,'[1]INTERNAL PARAMETERS-1'!$B$5:$J$44,8,FALSE)*VLOOKUP(AirBFYLD2!BY$4,'[1]INTERNAL PARAMETERS-1'!$B$5:$J$44,3,FALSE)</f>
        <v>0</v>
      </c>
      <c r="BZ207" s="44">
        <f>AirBFYLD1!BZ207*VLOOKUP(AirBFYLD2!BZ$4,'[1]INTERNAL PARAMETERS-1'!$B$5:$J$44,5,FALSE)*VLOOKUP(AirBFYLD2!BZ$4,'[1]INTERNAL PARAMETERS-1'!$B$5:$J$44,6,FALSE)*VLOOKUP(AirBFYLD2!BZ$4,'[1]INTERNAL PARAMETERS-1'!$B$5:$J$44,3,FALSE) + AirBFYLD1!BZ207*(1-VLOOKUP(AirBFYLD2!BZ$4,'[1]INTERNAL PARAMETERS-1'!$B$5:$J$44,5,FALSE))*VLOOKUP(AirBFYLD2!BZ$4,'[1]INTERNAL PARAMETERS-1'!$B$5:$J$44,8,FALSE)*VLOOKUP(AirBFYLD2!BZ$4,'[1]INTERNAL PARAMETERS-1'!$B$5:$J$44,3,FALSE)</f>
        <v>0</v>
      </c>
      <c r="CA207" s="44">
        <f>AirBFYLD1!CA207*VLOOKUP(AirBFYLD2!CA$4,'[1]INTERNAL PARAMETERS-1'!$B$5:$J$44,5,FALSE)*VLOOKUP(AirBFYLD2!CA$4,'[1]INTERNAL PARAMETERS-1'!$B$5:$J$44,6,FALSE)*VLOOKUP(AirBFYLD2!CA$4,'[1]INTERNAL PARAMETERS-1'!$B$5:$J$44,3,FALSE) + AirBFYLD1!CA207*(1-VLOOKUP(AirBFYLD2!CA$4,'[1]INTERNAL PARAMETERS-1'!$B$5:$J$44,5,FALSE))*VLOOKUP(AirBFYLD2!CA$4,'[1]INTERNAL PARAMETERS-1'!$B$5:$J$44,8,FALSE)*VLOOKUP(AirBFYLD2!CA$4,'[1]INTERNAL PARAMETERS-1'!$B$5:$J$44,3,FALSE)</f>
        <v>0</v>
      </c>
      <c r="CB207" s="44">
        <f>AirBFYLD1!CB207*VLOOKUP(AirBFYLD2!CB$4,'[1]INTERNAL PARAMETERS-1'!$B$5:$J$44,5,FALSE)*VLOOKUP(AirBFYLD2!CB$4,'[1]INTERNAL PARAMETERS-1'!$B$5:$J$44,6,FALSE)*VLOOKUP(AirBFYLD2!CB$4,'[1]INTERNAL PARAMETERS-1'!$B$5:$J$44,3,FALSE) + AirBFYLD1!CB207*(1-VLOOKUP(AirBFYLD2!CB$4,'[1]INTERNAL PARAMETERS-1'!$B$5:$J$44,5,FALSE))*VLOOKUP(AirBFYLD2!CB$4,'[1]INTERNAL PARAMETERS-1'!$B$5:$J$44,8,FALSE)*VLOOKUP(AirBFYLD2!CB$4,'[1]INTERNAL PARAMETERS-1'!$B$5:$J$44,3,FALSE)</f>
        <v>0</v>
      </c>
      <c r="CC207" s="44">
        <f>AirBFYLD1!CC207*VLOOKUP(AirBFYLD2!CC$4,'[1]INTERNAL PARAMETERS-1'!$B$5:$J$44,5,FALSE)*VLOOKUP(AirBFYLD2!CC$4,'[1]INTERNAL PARAMETERS-1'!$B$5:$J$44,6,FALSE)*VLOOKUP(AirBFYLD2!CC$4,'[1]INTERNAL PARAMETERS-1'!$B$5:$J$44,3,FALSE) + AirBFYLD1!CC207*(1-VLOOKUP(AirBFYLD2!CC$4,'[1]INTERNAL PARAMETERS-1'!$B$5:$J$44,5,FALSE))*VLOOKUP(AirBFYLD2!CC$4,'[1]INTERNAL PARAMETERS-1'!$B$5:$J$44,8,FALSE)*VLOOKUP(AirBFYLD2!CC$4,'[1]INTERNAL PARAMETERS-1'!$B$5:$J$44,3,FALSE)</f>
        <v>0</v>
      </c>
      <c r="CD207" s="44">
        <f>AirBFYLD1!CD207*VLOOKUP(AirBFYLD2!CD$4,'[1]INTERNAL PARAMETERS-1'!$B$5:$J$44,5,FALSE)*VLOOKUP(AirBFYLD2!CD$4,'[1]INTERNAL PARAMETERS-1'!$B$5:$J$44,6,FALSE)*VLOOKUP(AirBFYLD2!CD$4,'[1]INTERNAL PARAMETERS-1'!$B$5:$J$44,3,FALSE) + AirBFYLD1!CD207*(1-VLOOKUP(AirBFYLD2!CD$4,'[1]INTERNAL PARAMETERS-1'!$B$5:$J$44,5,FALSE))*VLOOKUP(AirBFYLD2!CD$4,'[1]INTERNAL PARAMETERS-1'!$B$5:$J$44,8,FALSE)*VLOOKUP(AirBFYLD2!CD$4,'[1]INTERNAL PARAMETERS-1'!$B$5:$J$44,3,FALSE)</f>
        <v>0</v>
      </c>
      <c r="CE207" s="44">
        <f>AirBFYLD1!CE207*VLOOKUP(AirBFYLD2!CE$4,'[1]INTERNAL PARAMETERS-1'!$B$5:$J$44,5,FALSE)*VLOOKUP(AirBFYLD2!CE$4,'[1]INTERNAL PARAMETERS-1'!$B$5:$J$44,6,FALSE)*VLOOKUP(AirBFYLD2!CE$4,'[1]INTERNAL PARAMETERS-1'!$B$5:$J$44,3,FALSE) + AirBFYLD1!CE207*(1-VLOOKUP(AirBFYLD2!CE$4,'[1]INTERNAL PARAMETERS-1'!$B$5:$J$44,5,FALSE))*VLOOKUP(AirBFYLD2!CE$4,'[1]INTERNAL PARAMETERS-1'!$B$5:$J$44,8,FALSE)*VLOOKUP(AirBFYLD2!CE$4,'[1]INTERNAL PARAMETERS-1'!$B$5:$J$44,3,FALSE)</f>
        <v>0</v>
      </c>
      <c r="CF207" s="44">
        <f>AirBFYLD1!CF207*VLOOKUP(AirBFYLD2!CF$4,'[1]INTERNAL PARAMETERS-1'!$B$5:$J$44,5,FALSE)*VLOOKUP(AirBFYLD2!CF$4,'[1]INTERNAL PARAMETERS-1'!$B$5:$J$44,6,FALSE)*VLOOKUP(AirBFYLD2!CF$4,'[1]INTERNAL PARAMETERS-1'!$B$5:$J$44,3,FALSE) + AirBFYLD1!CF207*(1-VLOOKUP(AirBFYLD2!CF$4,'[1]INTERNAL PARAMETERS-1'!$B$5:$J$44,5,FALSE))*VLOOKUP(AirBFYLD2!CF$4,'[1]INTERNAL PARAMETERS-1'!$B$5:$J$44,8,FALSE)*VLOOKUP(AirBFYLD2!CF$4,'[1]INTERNAL PARAMETERS-1'!$B$5:$J$44,3,FALSE)</f>
        <v>0</v>
      </c>
      <c r="CG207" s="44">
        <f>AirBFYLD1!CG207*VLOOKUP(AirBFYLD2!CG$4,'[1]INTERNAL PARAMETERS-1'!$B$5:$J$44,5,FALSE)*VLOOKUP(AirBFYLD2!CG$4,'[1]INTERNAL PARAMETERS-1'!$B$5:$J$44,6,FALSE)*VLOOKUP(AirBFYLD2!CG$4,'[1]INTERNAL PARAMETERS-1'!$B$5:$J$44,3,FALSE) + AirBFYLD1!CG207*(1-VLOOKUP(AirBFYLD2!CG$4,'[1]INTERNAL PARAMETERS-1'!$B$5:$J$44,5,FALSE))*VLOOKUP(AirBFYLD2!CG$4,'[1]INTERNAL PARAMETERS-1'!$B$5:$J$44,8,FALSE)*VLOOKUP(AirBFYLD2!CG$4,'[1]INTERNAL PARAMETERS-1'!$B$5:$J$44,3,FALSE)</f>
        <v>0</v>
      </c>
      <c r="CH207" s="43">
        <f>AirBFYLD1!CH207*VLOOKUP(AirBFYLD2!CH$4,'[1]INTERNAL PARAMETERS-1'!$B$5:$J$44,5,FALSE)*VLOOKUP(AirBFYLD2!CH$4,'[1]INTERNAL PARAMETERS-1'!$B$5:$J$44,6,FALSE)*VLOOKUP(AirBFYLD2!CH$4,'[1]INTERNAL PARAMETERS-1'!$B$5:$J$44,3,FALSE) + AirBFYLD1!CH207*(1-VLOOKUP(AirBFYLD2!CH$4,'[1]INTERNAL PARAMETERS-1'!$B$5:$J$44,5,FALSE))*VLOOKUP(AirBFYLD2!CH$4,'[1]INTERNAL PARAMETERS-1'!$B$5:$J$44,8,FALSE)*VLOOKUP(AirBFYLD2!CH$4,'[1]INTERNAL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5">
      <c r="B208" s="58" t="s">
        <v>7</v>
      </c>
      <c r="C208" s="57" t="s">
        <v>50</v>
      </c>
      <c r="D208" s="57" t="s">
        <v>62</v>
      </c>
      <c r="E208" s="133">
        <f>AirBF!X208</f>
        <v>0</v>
      </c>
      <c r="F208" s="56">
        <f>'[1]INTERNAL PARAMETERS-1'!M10</f>
        <v>58.935000000000002</v>
      </c>
      <c r="G208" s="45">
        <f>AirBFYLD1!G208*VLOOKUP(AirBFYLD2!G$4,'[1]INTERNAL PARAMETERS-1'!$B$5:$J$44,5,FALSE)*VLOOKUP(AirBFYLD2!G$4,'[1]INTERNAL PARAMETERS-1'!$B$5:$J$44,7,FALSE)*AirBFYLD2!$F208 + AirBFYLD1!G208*(1-VLOOKUP(AirBFYLD2!G$4,'[1]INTERNAL PARAMETERS-1'!$B$5:$J$44,5,FALSE))*VLOOKUP(AirBFYLD2!G$4,'[1]INTERNAL PARAMETERS-1'!$B$5:$J$44,9,FALSE)*AirBFYLD2!$F208</f>
        <v>0</v>
      </c>
      <c r="H208" s="44">
        <f>AirBFYLD1!H208*VLOOKUP(AirBFYLD2!H$4,'[1]INTERNAL PARAMETERS-1'!$B$5:$J$44,5,FALSE)*VLOOKUP(AirBFYLD2!H$4,'[1]INTERNAL PARAMETERS-1'!$B$5:$J$44,7,FALSE)*AirBFYLD2!$F208 + AirBFYLD1!H208*(1-VLOOKUP(AirBFYLD2!H$4,'[1]INTERNAL PARAMETERS-1'!$B$5:$J$44,5,FALSE))*VLOOKUP(AirBFYLD2!H$4,'[1]INTERNAL PARAMETERS-1'!$B$5:$J$44,9,FALSE)*AirBFYLD2!$F208</f>
        <v>0</v>
      </c>
      <c r="I208" s="44">
        <f>AirBFYLD1!I208*VLOOKUP(AirBFYLD2!I$4,'[1]INTERNAL PARAMETERS-1'!$B$5:$J$44,5,FALSE)*VLOOKUP(AirBFYLD2!I$4,'[1]INTERNAL PARAMETERS-1'!$B$5:$J$44,7,FALSE)*AirBFYLD2!$F208 + AirBFYLD1!I208*(1-VLOOKUP(AirBFYLD2!I$4,'[1]INTERNAL PARAMETERS-1'!$B$5:$J$44,5,FALSE))*VLOOKUP(AirBFYLD2!I$4,'[1]INTERNAL PARAMETERS-1'!$B$5:$J$44,9,FALSE)*AirBFYLD2!$F208</f>
        <v>0</v>
      </c>
      <c r="J208" s="44">
        <f>AirBFYLD1!J208*VLOOKUP(AirBFYLD2!J$4,'[1]INTERNAL PARAMETERS-1'!$B$5:$J$44,5,FALSE)*VLOOKUP(AirBFYLD2!J$4,'[1]INTERNAL PARAMETERS-1'!$B$5:$J$44,7,FALSE)*AirBFYLD2!$F208 + AirBFYLD1!J208*(1-VLOOKUP(AirBFYLD2!J$4,'[1]INTERNAL PARAMETERS-1'!$B$5:$J$44,5,FALSE))*VLOOKUP(AirBFYLD2!J$4,'[1]INTERNAL PARAMETERS-1'!$B$5:$J$44,9,FALSE)*AirBFYLD2!$F208</f>
        <v>0</v>
      </c>
      <c r="K208" s="44">
        <f>AirBFYLD1!K208*VLOOKUP(AirBFYLD2!K$4,'[1]INTERNAL PARAMETERS-1'!$B$5:$J$44,5,FALSE)*VLOOKUP(AirBFYLD2!K$4,'[1]INTERNAL PARAMETERS-1'!$B$5:$J$44,7,FALSE)*AirBFYLD2!$F208 + AirBFYLD1!K208*(1-VLOOKUP(AirBFYLD2!K$4,'[1]INTERNAL PARAMETERS-1'!$B$5:$J$44,5,FALSE))*VLOOKUP(AirBFYLD2!K$4,'[1]INTERNAL PARAMETERS-1'!$B$5:$J$44,9,FALSE)*AirBFYLD2!$F208</f>
        <v>0</v>
      </c>
      <c r="L208" s="44">
        <f>AirBFYLD1!L208*VLOOKUP(AirBFYLD2!L$4,'[1]INTERNAL PARAMETERS-1'!$B$5:$J$44,5,FALSE)*VLOOKUP(AirBFYLD2!L$4,'[1]INTERNAL PARAMETERS-1'!$B$5:$J$44,7,FALSE)*AirBFYLD2!$F208 + AirBFYLD1!L208*(1-VLOOKUP(AirBFYLD2!L$4,'[1]INTERNAL PARAMETERS-1'!$B$5:$J$44,5,FALSE))*VLOOKUP(AirBFYLD2!L$4,'[1]INTERNAL PARAMETERS-1'!$B$5:$J$44,9,FALSE)*AirBFYLD2!$F208</f>
        <v>0</v>
      </c>
      <c r="M208" s="44">
        <f>AirBFYLD1!M208*VLOOKUP(AirBFYLD2!M$4,'[1]INTERNAL PARAMETERS-1'!$B$5:$J$44,5,FALSE)*VLOOKUP(AirBFYLD2!M$4,'[1]INTERNAL PARAMETERS-1'!$B$5:$J$44,7,FALSE)*AirBFYLD2!$F208 + AirBFYLD1!M208*(1-VLOOKUP(AirBFYLD2!M$4,'[1]INTERNAL PARAMETERS-1'!$B$5:$J$44,5,FALSE))*VLOOKUP(AirBFYLD2!M$4,'[1]INTERNAL PARAMETERS-1'!$B$5:$J$44,9,FALSE)*AirBFYLD2!$F208</f>
        <v>0</v>
      </c>
      <c r="N208" s="44">
        <f>AirBFYLD1!N208*VLOOKUP(AirBFYLD2!N$4,'[1]INTERNAL PARAMETERS-1'!$B$5:$J$44,5,FALSE)*VLOOKUP(AirBFYLD2!N$4,'[1]INTERNAL PARAMETERS-1'!$B$5:$J$44,7,FALSE)*AirBFYLD2!$F208 + AirBFYLD1!N208*(1-VLOOKUP(AirBFYLD2!N$4,'[1]INTERNAL PARAMETERS-1'!$B$5:$J$44,5,FALSE))*VLOOKUP(AirBFYLD2!N$4,'[1]INTERNAL PARAMETERS-1'!$B$5:$J$44,9,FALSE)*AirBFYLD2!$F208</f>
        <v>0</v>
      </c>
      <c r="O208" s="44">
        <f>AirBFYLD1!O208*VLOOKUP(AirBFYLD2!O$4,'[1]INTERNAL PARAMETERS-1'!$B$5:$J$44,5,FALSE)*VLOOKUP(AirBFYLD2!O$4,'[1]INTERNAL PARAMETERS-1'!$B$5:$J$44,7,FALSE)*AirBFYLD2!$F208 + AirBFYLD1!O208*(1-VLOOKUP(AirBFYLD2!O$4,'[1]INTERNAL PARAMETERS-1'!$B$5:$J$44,5,FALSE))*VLOOKUP(AirBFYLD2!O$4,'[1]INTERNAL PARAMETERS-1'!$B$5:$J$44,9,FALSE)*AirBFYLD2!$F208</f>
        <v>0</v>
      </c>
      <c r="P208" s="44">
        <f>AirBFYLD1!P208*VLOOKUP(AirBFYLD2!P$4,'[1]INTERNAL PARAMETERS-1'!$B$5:$J$44,5,FALSE)*VLOOKUP(AirBFYLD2!P$4,'[1]INTERNAL PARAMETERS-1'!$B$5:$J$44,7,FALSE)*AirBFYLD2!$F208 + AirBFYLD1!P208*(1-VLOOKUP(AirBFYLD2!P$4,'[1]INTERNAL PARAMETERS-1'!$B$5:$J$44,5,FALSE))*VLOOKUP(AirBFYLD2!P$4,'[1]INTERNAL PARAMETERS-1'!$B$5:$J$44,9,FALSE)*AirBFYLD2!$F208</f>
        <v>0</v>
      </c>
      <c r="Q208" s="44">
        <f>AirBFYLD1!Q208*VLOOKUP(AirBFYLD2!Q$4,'[1]INTERNAL PARAMETERS-1'!$B$5:$J$44,5,FALSE)*VLOOKUP(AirBFYLD2!Q$4,'[1]INTERNAL PARAMETERS-1'!$B$5:$J$44,7,FALSE)*AirBFYLD2!$F208 + AirBFYLD1!Q208*(1-VLOOKUP(AirBFYLD2!Q$4,'[1]INTERNAL PARAMETERS-1'!$B$5:$J$44,5,FALSE))*VLOOKUP(AirBFYLD2!Q$4,'[1]INTERNAL PARAMETERS-1'!$B$5:$J$44,9,FALSE)*AirBFYLD2!$F208</f>
        <v>0</v>
      </c>
      <c r="R208" s="44">
        <f>AirBFYLD1!R208*VLOOKUP(AirBFYLD2!R$4,'[1]INTERNAL PARAMETERS-1'!$B$5:$J$44,5,FALSE)*VLOOKUP(AirBFYLD2!R$4,'[1]INTERNAL PARAMETERS-1'!$B$5:$J$44,7,FALSE)*AirBFYLD2!$F208 + AirBFYLD1!R208*(1-VLOOKUP(AirBFYLD2!R$4,'[1]INTERNAL PARAMETERS-1'!$B$5:$J$44,5,FALSE))*VLOOKUP(AirBFYLD2!R$4,'[1]INTERNAL PARAMETERS-1'!$B$5:$J$44,9,FALSE)*AirBFYLD2!$F208</f>
        <v>0</v>
      </c>
      <c r="S208" s="44">
        <f>AirBFYLD1!S208*VLOOKUP(AirBFYLD2!S$4,'[1]INTERNAL PARAMETERS-1'!$B$5:$J$44,5,FALSE)*VLOOKUP(AirBFYLD2!S$4,'[1]INTERNAL PARAMETERS-1'!$B$5:$J$44,7,FALSE)*AirBFYLD2!$F208 + AirBFYLD1!S208*(1-VLOOKUP(AirBFYLD2!S$4,'[1]INTERNAL PARAMETERS-1'!$B$5:$J$44,5,FALSE))*VLOOKUP(AirBFYLD2!S$4,'[1]INTERNAL PARAMETERS-1'!$B$5:$J$44,9,FALSE)*AirBFYLD2!$F208</f>
        <v>0</v>
      </c>
      <c r="T208" s="44">
        <f>AirBFYLD1!T208*VLOOKUP(AirBFYLD2!T$4,'[1]INTERNAL PARAMETERS-1'!$B$5:$J$44,5,FALSE)*VLOOKUP(AirBFYLD2!T$4,'[1]INTERNAL PARAMETERS-1'!$B$5:$J$44,7,FALSE)*AirBFYLD2!$F208 + AirBFYLD1!T208*(1-VLOOKUP(AirBFYLD2!T$4,'[1]INTERNAL PARAMETERS-1'!$B$5:$J$44,5,FALSE))*VLOOKUP(AirBFYLD2!T$4,'[1]INTERNAL PARAMETERS-1'!$B$5:$J$44,9,FALSE)*AirBFYLD2!$F208</f>
        <v>0</v>
      </c>
      <c r="U208" s="44">
        <f>AirBFYLD1!U208*VLOOKUP(AirBFYLD2!U$4,'[1]INTERNAL PARAMETERS-1'!$B$5:$J$44,5,FALSE)*VLOOKUP(AirBFYLD2!U$4,'[1]INTERNAL PARAMETERS-1'!$B$5:$J$44,7,FALSE)*AirBFYLD2!$F208 + AirBFYLD1!U208*(1-VLOOKUP(AirBFYLD2!U$4,'[1]INTERNAL PARAMETERS-1'!$B$5:$J$44,5,FALSE))*VLOOKUP(AirBFYLD2!U$4,'[1]INTERNAL PARAMETERS-1'!$B$5:$J$44,9,FALSE)*AirBFYLD2!$F208</f>
        <v>0</v>
      </c>
      <c r="V208" s="44">
        <f>AirBFYLD1!V208*VLOOKUP(AirBFYLD2!V$4,'[1]INTERNAL PARAMETERS-1'!$B$5:$J$44,5,FALSE)*VLOOKUP(AirBFYLD2!V$4,'[1]INTERNAL PARAMETERS-1'!$B$5:$J$44,7,FALSE)*AirBFYLD2!$F208 + AirBFYLD1!V208*(1-VLOOKUP(AirBFYLD2!V$4,'[1]INTERNAL PARAMETERS-1'!$B$5:$J$44,5,FALSE))*VLOOKUP(AirBFYLD2!V$4,'[1]INTERNAL PARAMETERS-1'!$B$5:$J$44,9,FALSE)*AirBFYLD2!$F208</f>
        <v>0</v>
      </c>
      <c r="W208" s="44">
        <f>AirBFYLD1!W208*VLOOKUP(AirBFYLD2!W$4,'[1]INTERNAL PARAMETERS-1'!$B$5:$J$44,5,FALSE)*VLOOKUP(AirBFYLD2!W$4,'[1]INTERNAL PARAMETERS-1'!$B$5:$J$44,7,FALSE)*AirBFYLD2!$F208 + AirBFYLD1!W208*(1-VLOOKUP(AirBFYLD2!W$4,'[1]INTERNAL PARAMETERS-1'!$B$5:$J$44,5,FALSE))*VLOOKUP(AirBFYLD2!W$4,'[1]INTERNAL PARAMETERS-1'!$B$5:$J$44,9,FALSE)*AirBFYLD2!$F208</f>
        <v>0</v>
      </c>
      <c r="X208" s="44">
        <f>AirBFYLD1!X208*VLOOKUP(AirBFYLD2!X$4,'[1]INTERNAL PARAMETERS-1'!$B$5:$J$44,5,FALSE)*VLOOKUP(AirBFYLD2!X$4,'[1]INTERNAL PARAMETERS-1'!$B$5:$J$44,7,FALSE)*AirBFYLD2!$F208 + AirBFYLD1!X208*(1-VLOOKUP(AirBFYLD2!X$4,'[1]INTERNAL PARAMETERS-1'!$B$5:$J$44,5,FALSE))*VLOOKUP(AirBFYLD2!X$4,'[1]INTERNAL PARAMETERS-1'!$B$5:$J$44,9,FALSE)*AirBFYLD2!$F208</f>
        <v>0</v>
      </c>
      <c r="Y208" s="44">
        <f>AirBFYLD1!Y208*VLOOKUP(AirBFYLD2!Y$4,'[1]INTERNAL PARAMETERS-1'!$B$5:$J$44,5,FALSE)*VLOOKUP(AirBFYLD2!Y$4,'[1]INTERNAL PARAMETERS-1'!$B$5:$J$44,7,FALSE)*AirBFYLD2!$F208 + AirBFYLD1!Y208*(1-VLOOKUP(AirBFYLD2!Y$4,'[1]INTERNAL PARAMETERS-1'!$B$5:$J$44,5,FALSE))*VLOOKUP(AirBFYLD2!Y$4,'[1]INTERNAL PARAMETERS-1'!$B$5:$J$44,9,FALSE)*AirBFYLD2!$F208</f>
        <v>0</v>
      </c>
      <c r="Z208" s="44">
        <f>AirBFYLD1!Z208*VLOOKUP(AirBFYLD2!Z$4,'[1]INTERNAL PARAMETERS-1'!$B$5:$J$44,5,FALSE)*VLOOKUP(AirBFYLD2!Z$4,'[1]INTERNAL PARAMETERS-1'!$B$5:$J$44,7,FALSE)*AirBFYLD2!$F208 + AirBFYLD1!Z208*(1-VLOOKUP(AirBFYLD2!Z$4,'[1]INTERNAL PARAMETERS-1'!$B$5:$J$44,5,FALSE))*VLOOKUP(AirBFYLD2!Z$4,'[1]INTERNAL PARAMETERS-1'!$B$5:$J$44,9,FALSE)*AirBFYLD2!$F208</f>
        <v>0</v>
      </c>
      <c r="AA208" s="44">
        <f>AirBFYLD1!AA208*VLOOKUP(AirBFYLD2!AA$4,'[1]INTERNAL PARAMETERS-1'!$B$5:$J$44,5,FALSE)*VLOOKUP(AirBFYLD2!AA$4,'[1]INTERNAL PARAMETERS-1'!$B$5:$J$44,7,FALSE)*AirBFYLD2!$F208 + AirBFYLD1!AA208*(1-VLOOKUP(AirBFYLD2!AA$4,'[1]INTERNAL PARAMETERS-1'!$B$5:$J$44,5,FALSE))*VLOOKUP(AirBFYLD2!AA$4,'[1]INTERNAL PARAMETERS-1'!$B$5:$J$44,9,FALSE)*AirBFYLD2!$F208</f>
        <v>0</v>
      </c>
      <c r="AB208" s="44">
        <f>AirBFYLD1!AB208*VLOOKUP(AirBFYLD2!AB$4,'[1]INTERNAL PARAMETERS-1'!$B$5:$J$44,5,FALSE)*VLOOKUP(AirBFYLD2!AB$4,'[1]INTERNAL PARAMETERS-1'!$B$5:$J$44,7,FALSE)*AirBFYLD2!$F208 + AirBFYLD1!AB208*(1-VLOOKUP(AirBFYLD2!AB$4,'[1]INTERNAL PARAMETERS-1'!$B$5:$J$44,5,FALSE))*VLOOKUP(AirBFYLD2!AB$4,'[1]INTERNAL PARAMETERS-1'!$B$5:$J$44,9,FALSE)*AirBFYLD2!$F208</f>
        <v>0</v>
      </c>
      <c r="AC208" s="44">
        <f>AirBFYLD1!AC208*VLOOKUP(AirBFYLD2!AC$4,'[1]INTERNAL PARAMETERS-1'!$B$5:$J$44,5,FALSE)*VLOOKUP(AirBFYLD2!AC$4,'[1]INTERNAL PARAMETERS-1'!$B$5:$J$44,7,FALSE)*AirBFYLD2!$F208 + AirBFYLD1!AC208*(1-VLOOKUP(AirBFYLD2!AC$4,'[1]INTERNAL PARAMETERS-1'!$B$5:$J$44,5,FALSE))*VLOOKUP(AirBFYLD2!AC$4,'[1]INTERNAL PARAMETERS-1'!$B$5:$J$44,9,FALSE)*AirBFYLD2!$F208</f>
        <v>0</v>
      </c>
      <c r="AD208" s="44">
        <f>AirBFYLD1!AD208*VLOOKUP(AirBFYLD2!AD$4,'[1]INTERNAL PARAMETERS-1'!$B$5:$J$44,5,FALSE)*VLOOKUP(AirBFYLD2!AD$4,'[1]INTERNAL PARAMETERS-1'!$B$5:$J$44,7,FALSE)*AirBFYLD2!$F208 + AirBFYLD1!AD208*(1-VLOOKUP(AirBFYLD2!AD$4,'[1]INTERNAL PARAMETERS-1'!$B$5:$J$44,5,FALSE))*VLOOKUP(AirBFYLD2!AD$4,'[1]INTERNAL PARAMETERS-1'!$B$5:$J$44,9,FALSE)*AirBFYLD2!$F208</f>
        <v>0</v>
      </c>
      <c r="AE208" s="44">
        <f>AirBFYLD1!AE208*VLOOKUP(AirBFYLD2!AE$4,'[1]INTERNAL PARAMETERS-1'!$B$5:$J$44,5,FALSE)*VLOOKUP(AirBFYLD2!AE$4,'[1]INTERNAL PARAMETERS-1'!$B$5:$J$44,7,FALSE)*AirBFYLD2!$F208 + AirBFYLD1!AE208*(1-VLOOKUP(AirBFYLD2!AE$4,'[1]INTERNAL PARAMETERS-1'!$B$5:$J$44,5,FALSE))*VLOOKUP(AirBFYLD2!AE$4,'[1]INTERNAL PARAMETERS-1'!$B$5:$J$44,9,FALSE)*AirBFYLD2!$F208</f>
        <v>0</v>
      </c>
      <c r="AF208" s="44">
        <f>AirBFYLD1!AF208*VLOOKUP(AirBFYLD2!AF$4,'[1]INTERNAL PARAMETERS-1'!$B$5:$J$44,5,FALSE)*VLOOKUP(AirBFYLD2!AF$4,'[1]INTERNAL PARAMETERS-1'!$B$5:$J$44,7,FALSE)*AirBFYLD2!$F208 + AirBFYLD1!AF208*(1-VLOOKUP(AirBFYLD2!AF$4,'[1]INTERNAL PARAMETERS-1'!$B$5:$J$44,5,FALSE))*VLOOKUP(AirBFYLD2!AF$4,'[1]INTERNAL PARAMETERS-1'!$B$5:$J$44,9,FALSE)*AirBFYLD2!$F208</f>
        <v>0</v>
      </c>
      <c r="AG208" s="44">
        <f>AirBFYLD1!AG208*VLOOKUP(AirBFYLD2!AG$4,'[1]INTERNAL PARAMETERS-1'!$B$5:$J$44,5,FALSE)*VLOOKUP(AirBFYLD2!AG$4,'[1]INTERNAL PARAMETERS-1'!$B$5:$J$44,7,FALSE)*AirBFYLD2!$F208 + AirBFYLD1!AG208*(1-VLOOKUP(AirBFYLD2!AG$4,'[1]INTERNAL PARAMETERS-1'!$B$5:$J$44,5,FALSE))*VLOOKUP(AirBFYLD2!AG$4,'[1]INTERNAL PARAMETERS-1'!$B$5:$J$44,9,FALSE)*AirBFYLD2!$F208</f>
        <v>0</v>
      </c>
      <c r="AH208" s="44">
        <f>AirBFYLD1!AH208*VLOOKUP(AirBFYLD2!AH$4,'[1]INTERNAL PARAMETERS-1'!$B$5:$J$44,5,FALSE)*VLOOKUP(AirBFYLD2!AH$4,'[1]INTERNAL PARAMETERS-1'!$B$5:$J$44,7,FALSE)*AirBFYLD2!$F208 + AirBFYLD1!AH208*(1-VLOOKUP(AirBFYLD2!AH$4,'[1]INTERNAL PARAMETERS-1'!$B$5:$J$44,5,FALSE))*VLOOKUP(AirBFYLD2!AH$4,'[1]INTERNAL PARAMETERS-1'!$B$5:$J$44,9,FALSE)*AirBFYLD2!$F208</f>
        <v>0</v>
      </c>
      <c r="AI208" s="44">
        <f>AirBFYLD1!AI208*VLOOKUP(AirBFYLD2!AI$4,'[1]INTERNAL PARAMETERS-1'!$B$5:$J$44,5,FALSE)*VLOOKUP(AirBFYLD2!AI$4,'[1]INTERNAL PARAMETERS-1'!$B$5:$J$44,7,FALSE)*AirBFYLD2!$F208 + AirBFYLD1!AI208*(1-VLOOKUP(AirBFYLD2!AI$4,'[1]INTERNAL PARAMETERS-1'!$B$5:$J$44,5,FALSE))*VLOOKUP(AirBFYLD2!AI$4,'[1]INTERNAL PARAMETERS-1'!$B$5:$J$44,9,FALSE)*AirBFYLD2!$F208</f>
        <v>0</v>
      </c>
      <c r="AJ208" s="44">
        <f>AirBFYLD1!AJ208*VLOOKUP(AirBFYLD2!AJ$4,'[1]INTERNAL PARAMETERS-1'!$B$5:$J$44,5,FALSE)*VLOOKUP(AirBFYLD2!AJ$4,'[1]INTERNAL PARAMETERS-1'!$B$5:$J$44,7,FALSE)*AirBFYLD2!$F208 + AirBFYLD1!AJ208*(1-VLOOKUP(AirBFYLD2!AJ$4,'[1]INTERNAL PARAMETERS-1'!$B$5:$J$44,5,FALSE))*VLOOKUP(AirBFYLD2!AJ$4,'[1]INTERNAL PARAMETERS-1'!$B$5:$J$44,9,FALSE)*AirBFYLD2!$F208</f>
        <v>0</v>
      </c>
      <c r="AK208" s="44">
        <f>AirBFYLD1!AK208*VLOOKUP(AirBFYLD2!AK$4,'[1]INTERNAL PARAMETERS-1'!$B$5:$J$44,5,FALSE)*VLOOKUP(AirBFYLD2!AK$4,'[1]INTERNAL PARAMETERS-1'!$B$5:$J$44,7,FALSE)*AirBFYLD2!$F208 + AirBFYLD1!AK208*(1-VLOOKUP(AirBFYLD2!AK$4,'[1]INTERNAL PARAMETERS-1'!$B$5:$J$44,5,FALSE))*VLOOKUP(AirBFYLD2!AK$4,'[1]INTERNAL PARAMETERS-1'!$B$5:$J$44,9,FALSE)*AirBFYLD2!$F208</f>
        <v>0</v>
      </c>
      <c r="AL208" s="44">
        <f>AirBFYLD1!AL208*VLOOKUP(AirBFYLD2!AL$4,'[1]INTERNAL PARAMETERS-1'!$B$5:$J$44,5,FALSE)*VLOOKUP(AirBFYLD2!AL$4,'[1]INTERNAL PARAMETERS-1'!$B$5:$J$44,7,FALSE)*AirBFYLD2!$F208 + AirBFYLD1!AL208*(1-VLOOKUP(AirBFYLD2!AL$4,'[1]INTERNAL PARAMETERS-1'!$B$5:$J$44,5,FALSE))*VLOOKUP(AirBFYLD2!AL$4,'[1]INTERNAL PARAMETERS-1'!$B$5:$J$44,9,FALSE)*AirBFYLD2!$F208</f>
        <v>0</v>
      </c>
      <c r="AM208" s="44">
        <f>AirBFYLD1!AM208*VLOOKUP(AirBFYLD2!AM$4,'[1]INTERNAL PARAMETERS-1'!$B$5:$J$44,5,FALSE)*VLOOKUP(AirBFYLD2!AM$4,'[1]INTERNAL PARAMETERS-1'!$B$5:$J$44,7,FALSE)*AirBFYLD2!$F208 + AirBFYLD1!AM208*(1-VLOOKUP(AirBFYLD2!AM$4,'[1]INTERNAL PARAMETERS-1'!$B$5:$J$44,5,FALSE))*VLOOKUP(AirBFYLD2!AM$4,'[1]INTERNAL PARAMETERS-1'!$B$5:$J$44,9,FALSE)*AirBFYLD2!$F208</f>
        <v>0</v>
      </c>
      <c r="AN208" s="44">
        <f>AirBFYLD1!AN208*VLOOKUP(AirBFYLD2!AN$4,'[1]INTERNAL PARAMETERS-1'!$B$5:$J$44,5,FALSE)*VLOOKUP(AirBFYLD2!AN$4,'[1]INTERNAL PARAMETERS-1'!$B$5:$J$44,7,FALSE)*AirBFYLD2!$F208 + AirBFYLD1!AN208*(1-VLOOKUP(AirBFYLD2!AN$4,'[1]INTERNAL PARAMETERS-1'!$B$5:$J$44,5,FALSE))*VLOOKUP(AirBFYLD2!AN$4,'[1]INTERNAL PARAMETERS-1'!$B$5:$J$44,9,FALSE)*AirBFYLD2!$F208</f>
        <v>0</v>
      </c>
      <c r="AO208" s="44">
        <f>AirBFYLD1!AO208*VLOOKUP(AirBFYLD2!AO$4,'[1]INTERNAL PARAMETERS-1'!$B$5:$J$44,5,FALSE)*VLOOKUP(AirBFYLD2!AO$4,'[1]INTERNAL PARAMETERS-1'!$B$5:$J$44,7,FALSE)*AirBFYLD2!$F208 + AirBFYLD1!AO208*(1-VLOOKUP(AirBFYLD2!AO$4,'[1]INTERNAL PARAMETERS-1'!$B$5:$J$44,5,FALSE))*VLOOKUP(AirBFYLD2!AO$4,'[1]INTERNAL PARAMETERS-1'!$B$5:$J$44,9,FALSE)*AirBFYLD2!$F208</f>
        <v>0</v>
      </c>
      <c r="AP208" s="44">
        <f>AirBFYLD1!AP208*VLOOKUP(AirBFYLD2!AP$4,'[1]INTERNAL PARAMETERS-1'!$B$5:$J$44,5,FALSE)*VLOOKUP(AirBFYLD2!AP$4,'[1]INTERNAL PARAMETERS-1'!$B$5:$J$44,7,FALSE)*AirBFYLD2!$F208 + AirBFYLD1!AP208*(1-VLOOKUP(AirBFYLD2!AP$4,'[1]INTERNAL PARAMETERS-1'!$B$5:$J$44,5,FALSE))*VLOOKUP(AirBFYLD2!AP$4,'[1]INTERNAL PARAMETERS-1'!$B$5:$J$44,9,FALSE)*AirBFYLD2!$F208</f>
        <v>0</v>
      </c>
      <c r="AQ208" s="44">
        <f>AirBFYLD1!AQ208*VLOOKUP(AirBFYLD2!AQ$4,'[1]INTERNAL PARAMETERS-1'!$B$5:$J$44,5,FALSE)*VLOOKUP(AirBFYLD2!AQ$4,'[1]INTERNAL PARAMETERS-1'!$B$5:$J$44,7,FALSE)*AirBFYLD2!$F208 + AirBFYLD1!AQ208*(1-VLOOKUP(AirBFYLD2!AQ$4,'[1]INTERNAL PARAMETERS-1'!$B$5:$J$44,5,FALSE))*VLOOKUP(AirBFYLD2!AQ$4,'[1]INTERNAL PARAMETERS-1'!$B$5:$J$44,9,FALSE)*AirBFYLD2!$F208</f>
        <v>0</v>
      </c>
      <c r="AR208" s="44">
        <f>AirBFYLD1!AR208*VLOOKUP(AirBFYLD2!AR$4,'[1]INTERNAL PARAMETERS-1'!$B$5:$J$44,5,FALSE)*VLOOKUP(AirBFYLD2!AR$4,'[1]INTERNAL PARAMETERS-1'!$B$5:$J$44,7,FALSE)*AirBFYLD2!$F208 + AirBFYLD1!AR208*(1-VLOOKUP(AirBFYLD2!AR$4,'[1]INTERNAL PARAMETERS-1'!$B$5:$J$44,5,FALSE))*VLOOKUP(AirBFYLD2!AR$4,'[1]INTERNAL PARAMETERS-1'!$B$5:$J$44,9,FALSE)*AirBFYLD2!$F208</f>
        <v>0</v>
      </c>
      <c r="AS208" s="44">
        <f>AirBFYLD1!AS208*VLOOKUP(AirBFYLD2!AS$4,'[1]INTERNAL PARAMETERS-1'!$B$5:$J$44,5,FALSE)*VLOOKUP(AirBFYLD2!AS$4,'[1]INTERNAL PARAMETERS-1'!$B$5:$J$44,7,FALSE)*AirBFYLD2!$F208 + AirBFYLD1!AS208*(1-VLOOKUP(AirBFYLD2!AS$4,'[1]INTERNAL PARAMETERS-1'!$B$5:$J$44,5,FALSE))*VLOOKUP(AirBFYLD2!AS$4,'[1]INTERNAL PARAMETERS-1'!$B$5:$J$44,9,FALSE)*AirBFYLD2!$F208</f>
        <v>0</v>
      </c>
      <c r="AT208" s="43">
        <f>AirBFYLD1!AT208*VLOOKUP(AirBFYLD2!AT$4,'[1]INTERNAL PARAMETERS-1'!$B$5:$J$44,5,FALSE)*VLOOKUP(AirBFYLD2!AT$4,'[1]INTERNAL PARAMETERS-1'!$B$5:$J$44,7,FALSE)*AirBFYLD2!$F208 + AirBFYLD1!AT208*(1-VLOOKUP(AirBFYLD2!AT$4,'[1]INTERNAL PARAMETERS-1'!$B$5:$J$44,5,FALSE))*VLOOKUP(AirBFYLD2!AT$4,'[1]INTERNAL PARAMETERS-1'!$B$5:$J$44,9,FALSE)*AirBFYLD2!$F208</f>
        <v>0</v>
      </c>
      <c r="AU208" s="45">
        <f>AirBFYLD1!AU208*VLOOKUP(AirBFYLD2!AU$4,'[1]INTERNAL PARAMETERS-1'!$B$5:$J$44,5,FALSE)*VLOOKUP(AirBFYLD2!AU$4,'[1]INTERNAL PARAMETERS-1'!$B$5:$J$44,6,FALSE)*VLOOKUP(AirBFYLD2!AU$4,'[1]INTERNAL PARAMETERS-1'!$B$5:$J$44,3,FALSE) + AirBFYLD1!AU208*(1-VLOOKUP(AirBFYLD2!AU$4,'[1]INTERNAL PARAMETERS-1'!$B$5:$J$44,5,FALSE))*VLOOKUP(AirBFYLD2!AU$4,'[1]INTERNAL PARAMETERS-1'!$B$5:$J$44,8,FALSE)*VLOOKUP(AirBFYLD2!AU$4,'[1]INTERNAL PARAMETERS-1'!$B$5:$J$44,3,FALSE)</f>
        <v>0</v>
      </c>
      <c r="AV208" s="44">
        <f>AirBFYLD1!AV208*VLOOKUP(AirBFYLD2!AV$4,'[1]INTERNAL PARAMETERS-1'!$B$5:$J$44,5,FALSE)*VLOOKUP(AirBFYLD2!AV$4,'[1]INTERNAL PARAMETERS-1'!$B$5:$J$44,6,FALSE)*VLOOKUP(AirBFYLD2!AV$4,'[1]INTERNAL PARAMETERS-1'!$B$5:$J$44,3,FALSE) + AirBFYLD1!AV208*(1-VLOOKUP(AirBFYLD2!AV$4,'[1]INTERNAL PARAMETERS-1'!$B$5:$J$44,5,FALSE))*VLOOKUP(AirBFYLD2!AV$4,'[1]INTERNAL PARAMETERS-1'!$B$5:$J$44,8,FALSE)*VLOOKUP(AirBFYLD2!AV$4,'[1]INTERNAL PARAMETERS-1'!$B$5:$J$44,3,FALSE)</f>
        <v>0</v>
      </c>
      <c r="AW208" s="44">
        <f>AirBFYLD1!AW208*VLOOKUP(AirBFYLD2!AW$4,'[1]INTERNAL PARAMETERS-1'!$B$5:$J$44,5,FALSE)*VLOOKUP(AirBFYLD2!AW$4,'[1]INTERNAL PARAMETERS-1'!$B$5:$J$44,6,FALSE)*VLOOKUP(AirBFYLD2!AW$4,'[1]INTERNAL PARAMETERS-1'!$B$5:$J$44,3,FALSE) + AirBFYLD1!AW208*(1-VLOOKUP(AirBFYLD2!AW$4,'[1]INTERNAL PARAMETERS-1'!$B$5:$J$44,5,FALSE))*VLOOKUP(AirBFYLD2!AW$4,'[1]INTERNAL PARAMETERS-1'!$B$5:$J$44,8,FALSE)*VLOOKUP(AirBFYLD2!AW$4,'[1]INTERNAL PARAMETERS-1'!$B$5:$J$44,3,FALSE)</f>
        <v>0</v>
      </c>
      <c r="AX208" s="44">
        <f>AirBFYLD1!AX208*VLOOKUP(AirBFYLD2!AX$4,'[1]INTERNAL PARAMETERS-1'!$B$5:$J$44,5,FALSE)*VLOOKUP(AirBFYLD2!AX$4,'[1]INTERNAL PARAMETERS-1'!$B$5:$J$44,6,FALSE)*VLOOKUP(AirBFYLD2!AX$4,'[1]INTERNAL PARAMETERS-1'!$B$5:$J$44,3,FALSE) + AirBFYLD1!AX208*(1-VLOOKUP(AirBFYLD2!AX$4,'[1]INTERNAL PARAMETERS-1'!$B$5:$J$44,5,FALSE))*VLOOKUP(AirBFYLD2!AX$4,'[1]INTERNAL PARAMETERS-1'!$B$5:$J$44,8,FALSE)*VLOOKUP(AirBFYLD2!AX$4,'[1]INTERNAL PARAMETERS-1'!$B$5:$J$44,3,FALSE)</f>
        <v>0</v>
      </c>
      <c r="AY208" s="44">
        <f>AirBFYLD1!AY208*VLOOKUP(AirBFYLD2!AY$4,'[1]INTERNAL PARAMETERS-1'!$B$5:$J$44,5,FALSE)*VLOOKUP(AirBFYLD2!AY$4,'[1]INTERNAL PARAMETERS-1'!$B$5:$J$44,6,FALSE)*VLOOKUP(AirBFYLD2!AY$4,'[1]INTERNAL PARAMETERS-1'!$B$5:$J$44,3,FALSE) + AirBFYLD1!AY208*(1-VLOOKUP(AirBFYLD2!AY$4,'[1]INTERNAL PARAMETERS-1'!$B$5:$J$44,5,FALSE))*VLOOKUP(AirBFYLD2!AY$4,'[1]INTERNAL PARAMETERS-1'!$B$5:$J$44,8,FALSE)*VLOOKUP(AirBFYLD2!AY$4,'[1]INTERNAL PARAMETERS-1'!$B$5:$J$44,3,FALSE)</f>
        <v>0</v>
      </c>
      <c r="AZ208" s="44">
        <f>AirBFYLD1!AZ208*VLOOKUP(AirBFYLD2!AZ$4,'[1]INTERNAL PARAMETERS-1'!$B$5:$J$44,5,FALSE)*VLOOKUP(AirBFYLD2!AZ$4,'[1]INTERNAL PARAMETERS-1'!$B$5:$J$44,6,FALSE)*VLOOKUP(AirBFYLD2!AZ$4,'[1]INTERNAL PARAMETERS-1'!$B$5:$J$44,3,FALSE) + AirBFYLD1!AZ208*(1-VLOOKUP(AirBFYLD2!AZ$4,'[1]INTERNAL PARAMETERS-1'!$B$5:$J$44,5,FALSE))*VLOOKUP(AirBFYLD2!AZ$4,'[1]INTERNAL PARAMETERS-1'!$B$5:$J$44,8,FALSE)*VLOOKUP(AirBFYLD2!AZ$4,'[1]INTERNAL PARAMETERS-1'!$B$5:$J$44,3,FALSE)</f>
        <v>0</v>
      </c>
      <c r="BA208" s="44">
        <f>AirBFYLD1!BA208*VLOOKUP(AirBFYLD2!BA$4,'[1]INTERNAL PARAMETERS-1'!$B$5:$J$44,5,FALSE)*VLOOKUP(AirBFYLD2!BA$4,'[1]INTERNAL PARAMETERS-1'!$B$5:$J$44,6,FALSE)*VLOOKUP(AirBFYLD2!BA$4,'[1]INTERNAL PARAMETERS-1'!$B$5:$J$44,3,FALSE) + AirBFYLD1!BA208*(1-VLOOKUP(AirBFYLD2!BA$4,'[1]INTERNAL PARAMETERS-1'!$B$5:$J$44,5,FALSE))*VLOOKUP(AirBFYLD2!BA$4,'[1]INTERNAL PARAMETERS-1'!$B$5:$J$44,8,FALSE)*VLOOKUP(AirBFYLD2!BA$4,'[1]INTERNAL PARAMETERS-1'!$B$5:$J$44,3,FALSE)</f>
        <v>0</v>
      </c>
      <c r="BB208" s="44">
        <f>AirBFYLD1!BB208*VLOOKUP(AirBFYLD2!BB$4,'[1]INTERNAL PARAMETERS-1'!$B$5:$J$44,5,FALSE)*VLOOKUP(AirBFYLD2!BB$4,'[1]INTERNAL PARAMETERS-1'!$B$5:$J$44,6,FALSE)*VLOOKUP(AirBFYLD2!BB$4,'[1]INTERNAL PARAMETERS-1'!$B$5:$J$44,3,FALSE) + AirBFYLD1!BB208*(1-VLOOKUP(AirBFYLD2!BB$4,'[1]INTERNAL PARAMETERS-1'!$B$5:$J$44,5,FALSE))*VLOOKUP(AirBFYLD2!BB$4,'[1]INTERNAL PARAMETERS-1'!$B$5:$J$44,8,FALSE)*VLOOKUP(AirBFYLD2!BB$4,'[1]INTERNAL PARAMETERS-1'!$B$5:$J$44,3,FALSE)</f>
        <v>0</v>
      </c>
      <c r="BC208" s="44">
        <f>AirBFYLD1!BC208*VLOOKUP(AirBFYLD2!BC$4,'[1]INTERNAL PARAMETERS-1'!$B$5:$J$44,5,FALSE)*VLOOKUP(AirBFYLD2!BC$4,'[1]INTERNAL PARAMETERS-1'!$B$5:$J$44,6,FALSE)*VLOOKUP(AirBFYLD2!BC$4,'[1]INTERNAL PARAMETERS-1'!$B$5:$J$44,3,FALSE) + AirBFYLD1!BC208*(1-VLOOKUP(AirBFYLD2!BC$4,'[1]INTERNAL PARAMETERS-1'!$B$5:$J$44,5,FALSE))*VLOOKUP(AirBFYLD2!BC$4,'[1]INTERNAL PARAMETERS-1'!$B$5:$J$44,8,FALSE)*VLOOKUP(AirBFYLD2!BC$4,'[1]INTERNAL PARAMETERS-1'!$B$5:$J$44,3,FALSE)</f>
        <v>0</v>
      </c>
      <c r="BD208" s="44">
        <f>AirBFYLD1!BD208*VLOOKUP(AirBFYLD2!BD$4,'[1]INTERNAL PARAMETERS-1'!$B$5:$J$44,5,FALSE)*VLOOKUP(AirBFYLD2!BD$4,'[1]INTERNAL PARAMETERS-1'!$B$5:$J$44,6,FALSE)*VLOOKUP(AirBFYLD2!BD$4,'[1]INTERNAL PARAMETERS-1'!$B$5:$J$44,3,FALSE) + AirBFYLD1!BD208*(1-VLOOKUP(AirBFYLD2!BD$4,'[1]INTERNAL PARAMETERS-1'!$B$5:$J$44,5,FALSE))*VLOOKUP(AirBFYLD2!BD$4,'[1]INTERNAL PARAMETERS-1'!$B$5:$J$44,8,FALSE)*VLOOKUP(AirBFYLD2!BD$4,'[1]INTERNAL PARAMETERS-1'!$B$5:$J$44,3,FALSE)</f>
        <v>0</v>
      </c>
      <c r="BE208" s="44">
        <f>AirBFYLD1!BE208*VLOOKUP(AirBFYLD2!BE$4,'[1]INTERNAL PARAMETERS-1'!$B$5:$J$44,5,FALSE)*VLOOKUP(AirBFYLD2!BE$4,'[1]INTERNAL PARAMETERS-1'!$B$5:$J$44,6,FALSE)*VLOOKUP(AirBFYLD2!BE$4,'[1]INTERNAL PARAMETERS-1'!$B$5:$J$44,3,FALSE) + AirBFYLD1!BE208*(1-VLOOKUP(AirBFYLD2!BE$4,'[1]INTERNAL PARAMETERS-1'!$B$5:$J$44,5,FALSE))*VLOOKUP(AirBFYLD2!BE$4,'[1]INTERNAL PARAMETERS-1'!$B$5:$J$44,8,FALSE)*VLOOKUP(AirBFYLD2!BE$4,'[1]INTERNAL PARAMETERS-1'!$B$5:$J$44,3,FALSE)</f>
        <v>0</v>
      </c>
      <c r="BF208" s="44">
        <f>AirBFYLD1!BF208*VLOOKUP(AirBFYLD2!BF$4,'[1]INTERNAL PARAMETERS-1'!$B$5:$J$44,5,FALSE)*VLOOKUP(AirBFYLD2!BF$4,'[1]INTERNAL PARAMETERS-1'!$B$5:$J$44,6,FALSE)*VLOOKUP(AirBFYLD2!BF$4,'[1]INTERNAL PARAMETERS-1'!$B$5:$J$44,3,FALSE) + AirBFYLD1!BF208*(1-VLOOKUP(AirBFYLD2!BF$4,'[1]INTERNAL PARAMETERS-1'!$B$5:$J$44,5,FALSE))*VLOOKUP(AirBFYLD2!BF$4,'[1]INTERNAL PARAMETERS-1'!$B$5:$J$44,8,FALSE)*VLOOKUP(AirBFYLD2!BF$4,'[1]INTERNAL PARAMETERS-1'!$B$5:$J$44,3,FALSE)</f>
        <v>0</v>
      </c>
      <c r="BG208" s="44">
        <f>AirBFYLD1!BG208*VLOOKUP(AirBFYLD2!BG$4,'[1]INTERNAL PARAMETERS-1'!$B$5:$J$44,5,FALSE)*VLOOKUP(AirBFYLD2!BG$4,'[1]INTERNAL PARAMETERS-1'!$B$5:$J$44,6,FALSE)*VLOOKUP(AirBFYLD2!BG$4,'[1]INTERNAL PARAMETERS-1'!$B$5:$J$44,3,FALSE) + AirBFYLD1!BG208*(1-VLOOKUP(AirBFYLD2!BG$4,'[1]INTERNAL PARAMETERS-1'!$B$5:$J$44,5,FALSE))*VLOOKUP(AirBFYLD2!BG$4,'[1]INTERNAL PARAMETERS-1'!$B$5:$J$44,8,FALSE)*VLOOKUP(AirBFYLD2!BG$4,'[1]INTERNAL PARAMETERS-1'!$B$5:$J$44,3,FALSE)</f>
        <v>0</v>
      </c>
      <c r="BH208" s="44">
        <f>AirBFYLD1!BH208*VLOOKUP(AirBFYLD2!BH$4,'[1]INTERNAL PARAMETERS-1'!$B$5:$J$44,5,FALSE)*VLOOKUP(AirBFYLD2!BH$4,'[1]INTERNAL PARAMETERS-1'!$B$5:$J$44,6,FALSE)*VLOOKUP(AirBFYLD2!BH$4,'[1]INTERNAL PARAMETERS-1'!$B$5:$J$44,3,FALSE) + AirBFYLD1!BH208*(1-VLOOKUP(AirBFYLD2!BH$4,'[1]INTERNAL PARAMETERS-1'!$B$5:$J$44,5,FALSE))*VLOOKUP(AirBFYLD2!BH$4,'[1]INTERNAL PARAMETERS-1'!$B$5:$J$44,8,FALSE)*VLOOKUP(AirBFYLD2!BH$4,'[1]INTERNAL PARAMETERS-1'!$B$5:$J$44,3,FALSE)</f>
        <v>0</v>
      </c>
      <c r="BI208" s="44">
        <f>AirBFYLD1!BI208*VLOOKUP(AirBFYLD2!BI$4,'[1]INTERNAL PARAMETERS-1'!$B$5:$J$44,5,FALSE)*VLOOKUP(AirBFYLD2!BI$4,'[1]INTERNAL PARAMETERS-1'!$B$5:$J$44,6,FALSE)*VLOOKUP(AirBFYLD2!BI$4,'[1]INTERNAL PARAMETERS-1'!$B$5:$J$44,3,FALSE) + AirBFYLD1!BI208*(1-VLOOKUP(AirBFYLD2!BI$4,'[1]INTERNAL PARAMETERS-1'!$B$5:$J$44,5,FALSE))*VLOOKUP(AirBFYLD2!BI$4,'[1]INTERNAL PARAMETERS-1'!$B$5:$J$44,8,FALSE)*VLOOKUP(AirBFYLD2!BI$4,'[1]INTERNAL PARAMETERS-1'!$B$5:$J$44,3,FALSE)</f>
        <v>0</v>
      </c>
      <c r="BJ208" s="44">
        <f>AirBFYLD1!BJ208*VLOOKUP(AirBFYLD2!BJ$4,'[1]INTERNAL PARAMETERS-1'!$B$5:$J$44,5,FALSE)*VLOOKUP(AirBFYLD2!BJ$4,'[1]INTERNAL PARAMETERS-1'!$B$5:$J$44,6,FALSE)*VLOOKUP(AirBFYLD2!BJ$4,'[1]INTERNAL PARAMETERS-1'!$B$5:$J$44,3,FALSE) + AirBFYLD1!BJ208*(1-VLOOKUP(AirBFYLD2!BJ$4,'[1]INTERNAL PARAMETERS-1'!$B$5:$J$44,5,FALSE))*VLOOKUP(AirBFYLD2!BJ$4,'[1]INTERNAL PARAMETERS-1'!$B$5:$J$44,8,FALSE)*VLOOKUP(AirBFYLD2!BJ$4,'[1]INTERNAL PARAMETERS-1'!$B$5:$J$44,3,FALSE)</f>
        <v>0</v>
      </c>
      <c r="BK208" s="44">
        <f>AirBFYLD1!BK208*VLOOKUP(AirBFYLD2!BK$4,'[1]INTERNAL PARAMETERS-1'!$B$5:$J$44,5,FALSE)*VLOOKUP(AirBFYLD2!BK$4,'[1]INTERNAL PARAMETERS-1'!$B$5:$J$44,6,FALSE)*VLOOKUP(AirBFYLD2!BK$4,'[1]INTERNAL PARAMETERS-1'!$B$5:$J$44,3,FALSE) + AirBFYLD1!BK208*(1-VLOOKUP(AirBFYLD2!BK$4,'[1]INTERNAL PARAMETERS-1'!$B$5:$J$44,5,FALSE))*VLOOKUP(AirBFYLD2!BK$4,'[1]INTERNAL PARAMETERS-1'!$B$5:$J$44,8,FALSE)*VLOOKUP(AirBFYLD2!BK$4,'[1]INTERNAL PARAMETERS-1'!$B$5:$J$44,3,FALSE)</f>
        <v>0</v>
      </c>
      <c r="BL208" s="44">
        <f>AirBFYLD1!BL208*VLOOKUP(AirBFYLD2!BL$4,'[1]INTERNAL PARAMETERS-1'!$B$5:$J$44,5,FALSE)*VLOOKUP(AirBFYLD2!BL$4,'[1]INTERNAL PARAMETERS-1'!$B$5:$J$44,6,FALSE)*VLOOKUP(AirBFYLD2!BL$4,'[1]INTERNAL PARAMETERS-1'!$B$5:$J$44,3,FALSE) + AirBFYLD1!BL208*(1-VLOOKUP(AirBFYLD2!BL$4,'[1]INTERNAL PARAMETERS-1'!$B$5:$J$44,5,FALSE))*VLOOKUP(AirBFYLD2!BL$4,'[1]INTERNAL PARAMETERS-1'!$B$5:$J$44,8,FALSE)*VLOOKUP(AirBFYLD2!BL$4,'[1]INTERNAL PARAMETERS-1'!$B$5:$J$44,3,FALSE)</f>
        <v>0</v>
      </c>
      <c r="BM208" s="44">
        <f>AirBFYLD1!BM208*VLOOKUP(AirBFYLD2!BM$4,'[1]INTERNAL PARAMETERS-1'!$B$5:$J$44,5,FALSE)*VLOOKUP(AirBFYLD2!BM$4,'[1]INTERNAL PARAMETERS-1'!$B$5:$J$44,6,FALSE)*VLOOKUP(AirBFYLD2!BM$4,'[1]INTERNAL PARAMETERS-1'!$B$5:$J$44,3,FALSE) + AirBFYLD1!BM208*(1-VLOOKUP(AirBFYLD2!BM$4,'[1]INTERNAL PARAMETERS-1'!$B$5:$J$44,5,FALSE))*VLOOKUP(AirBFYLD2!BM$4,'[1]INTERNAL PARAMETERS-1'!$B$5:$J$44,8,FALSE)*VLOOKUP(AirBFYLD2!BM$4,'[1]INTERNAL PARAMETERS-1'!$B$5:$J$44,3,FALSE)</f>
        <v>0</v>
      </c>
      <c r="BN208" s="44">
        <f>AirBFYLD1!BN208*VLOOKUP(AirBFYLD2!BN$4,'[1]INTERNAL PARAMETERS-1'!$B$5:$J$44,5,FALSE)*VLOOKUP(AirBFYLD2!BN$4,'[1]INTERNAL PARAMETERS-1'!$B$5:$J$44,6,FALSE)*VLOOKUP(AirBFYLD2!BN$4,'[1]INTERNAL PARAMETERS-1'!$B$5:$J$44,3,FALSE) + AirBFYLD1!BN208*(1-VLOOKUP(AirBFYLD2!BN$4,'[1]INTERNAL PARAMETERS-1'!$B$5:$J$44,5,FALSE))*VLOOKUP(AirBFYLD2!BN$4,'[1]INTERNAL PARAMETERS-1'!$B$5:$J$44,8,FALSE)*VLOOKUP(AirBFYLD2!BN$4,'[1]INTERNAL PARAMETERS-1'!$B$5:$J$44,3,FALSE)</f>
        <v>0</v>
      </c>
      <c r="BO208" s="44">
        <f>AirBFYLD1!BO208*VLOOKUP(AirBFYLD2!BO$4,'[1]INTERNAL PARAMETERS-1'!$B$5:$J$44,5,FALSE)*VLOOKUP(AirBFYLD2!BO$4,'[1]INTERNAL PARAMETERS-1'!$B$5:$J$44,6,FALSE)*VLOOKUP(AirBFYLD2!BO$4,'[1]INTERNAL PARAMETERS-1'!$B$5:$J$44,3,FALSE) + AirBFYLD1!BO208*(1-VLOOKUP(AirBFYLD2!BO$4,'[1]INTERNAL PARAMETERS-1'!$B$5:$J$44,5,FALSE))*VLOOKUP(AirBFYLD2!BO$4,'[1]INTERNAL PARAMETERS-1'!$B$5:$J$44,8,FALSE)*VLOOKUP(AirBFYLD2!BO$4,'[1]INTERNAL PARAMETERS-1'!$B$5:$J$44,3,FALSE)</f>
        <v>0</v>
      </c>
      <c r="BP208" s="44">
        <f>AirBFYLD1!BP208*VLOOKUP(AirBFYLD2!BP$4,'[1]INTERNAL PARAMETERS-1'!$B$5:$J$44,5,FALSE)*VLOOKUP(AirBFYLD2!BP$4,'[1]INTERNAL PARAMETERS-1'!$B$5:$J$44,6,FALSE)*VLOOKUP(AirBFYLD2!BP$4,'[1]INTERNAL PARAMETERS-1'!$B$5:$J$44,3,FALSE) + AirBFYLD1!BP208*(1-VLOOKUP(AirBFYLD2!BP$4,'[1]INTERNAL PARAMETERS-1'!$B$5:$J$44,5,FALSE))*VLOOKUP(AirBFYLD2!BP$4,'[1]INTERNAL PARAMETERS-1'!$B$5:$J$44,8,FALSE)*VLOOKUP(AirBFYLD2!BP$4,'[1]INTERNAL PARAMETERS-1'!$B$5:$J$44,3,FALSE)</f>
        <v>0</v>
      </c>
      <c r="BQ208" s="44">
        <f>AirBFYLD1!BQ208*VLOOKUP(AirBFYLD2!BQ$4,'[1]INTERNAL PARAMETERS-1'!$B$5:$J$44,5,FALSE)*VLOOKUP(AirBFYLD2!BQ$4,'[1]INTERNAL PARAMETERS-1'!$B$5:$J$44,6,FALSE)*VLOOKUP(AirBFYLD2!BQ$4,'[1]INTERNAL PARAMETERS-1'!$B$5:$J$44,3,FALSE) + AirBFYLD1!BQ208*(1-VLOOKUP(AirBFYLD2!BQ$4,'[1]INTERNAL PARAMETERS-1'!$B$5:$J$44,5,FALSE))*VLOOKUP(AirBFYLD2!BQ$4,'[1]INTERNAL PARAMETERS-1'!$B$5:$J$44,8,FALSE)*VLOOKUP(AirBFYLD2!BQ$4,'[1]INTERNAL PARAMETERS-1'!$B$5:$J$44,3,FALSE)</f>
        <v>0</v>
      </c>
      <c r="BR208" s="44">
        <f>AirBFYLD1!BR208*VLOOKUP(AirBFYLD2!BR$4,'[1]INTERNAL PARAMETERS-1'!$B$5:$J$44,5,FALSE)*VLOOKUP(AirBFYLD2!BR$4,'[1]INTERNAL PARAMETERS-1'!$B$5:$J$44,6,FALSE)*VLOOKUP(AirBFYLD2!BR$4,'[1]INTERNAL PARAMETERS-1'!$B$5:$J$44,3,FALSE) + AirBFYLD1!BR208*(1-VLOOKUP(AirBFYLD2!BR$4,'[1]INTERNAL PARAMETERS-1'!$B$5:$J$44,5,FALSE))*VLOOKUP(AirBFYLD2!BR$4,'[1]INTERNAL PARAMETERS-1'!$B$5:$J$44,8,FALSE)*VLOOKUP(AirBFYLD2!BR$4,'[1]INTERNAL PARAMETERS-1'!$B$5:$J$44,3,FALSE)</f>
        <v>0</v>
      </c>
      <c r="BS208" s="44">
        <f>AirBFYLD1!BS208*VLOOKUP(AirBFYLD2!BS$4,'[1]INTERNAL PARAMETERS-1'!$B$5:$J$44,5,FALSE)*VLOOKUP(AirBFYLD2!BS$4,'[1]INTERNAL PARAMETERS-1'!$B$5:$J$44,6,FALSE)*VLOOKUP(AirBFYLD2!BS$4,'[1]INTERNAL PARAMETERS-1'!$B$5:$J$44,3,FALSE) + AirBFYLD1!BS208*(1-VLOOKUP(AirBFYLD2!BS$4,'[1]INTERNAL PARAMETERS-1'!$B$5:$J$44,5,FALSE))*VLOOKUP(AirBFYLD2!BS$4,'[1]INTERNAL PARAMETERS-1'!$B$5:$J$44,8,FALSE)*VLOOKUP(AirBFYLD2!BS$4,'[1]INTERNAL PARAMETERS-1'!$B$5:$J$44,3,FALSE)</f>
        <v>0</v>
      </c>
      <c r="BT208" s="44">
        <f>AirBFYLD1!BT208*VLOOKUP(AirBFYLD2!BT$4,'[1]INTERNAL PARAMETERS-1'!$B$5:$J$44,5,FALSE)*VLOOKUP(AirBFYLD2!BT$4,'[1]INTERNAL PARAMETERS-1'!$B$5:$J$44,6,FALSE)*VLOOKUP(AirBFYLD2!BT$4,'[1]INTERNAL PARAMETERS-1'!$B$5:$J$44,3,FALSE) + AirBFYLD1!BT208*(1-VLOOKUP(AirBFYLD2!BT$4,'[1]INTERNAL PARAMETERS-1'!$B$5:$J$44,5,FALSE))*VLOOKUP(AirBFYLD2!BT$4,'[1]INTERNAL PARAMETERS-1'!$B$5:$J$44,8,FALSE)*VLOOKUP(AirBFYLD2!BT$4,'[1]INTERNAL PARAMETERS-1'!$B$5:$J$44,3,FALSE)</f>
        <v>0</v>
      </c>
      <c r="BU208" s="44">
        <f>AirBFYLD1!BU208*VLOOKUP(AirBFYLD2!BU$4,'[1]INTERNAL PARAMETERS-1'!$B$5:$J$44,5,FALSE)*VLOOKUP(AirBFYLD2!BU$4,'[1]INTERNAL PARAMETERS-1'!$B$5:$J$44,6,FALSE)*VLOOKUP(AirBFYLD2!BU$4,'[1]INTERNAL PARAMETERS-1'!$B$5:$J$44,3,FALSE) + AirBFYLD1!BU208*(1-VLOOKUP(AirBFYLD2!BU$4,'[1]INTERNAL PARAMETERS-1'!$B$5:$J$44,5,FALSE))*VLOOKUP(AirBFYLD2!BU$4,'[1]INTERNAL PARAMETERS-1'!$B$5:$J$44,8,FALSE)*VLOOKUP(AirBFYLD2!BU$4,'[1]INTERNAL PARAMETERS-1'!$B$5:$J$44,3,FALSE)</f>
        <v>0</v>
      </c>
      <c r="BV208" s="44">
        <f>AirBFYLD1!BV208*VLOOKUP(AirBFYLD2!BV$4,'[1]INTERNAL PARAMETERS-1'!$B$5:$J$44,5,FALSE)*VLOOKUP(AirBFYLD2!BV$4,'[1]INTERNAL PARAMETERS-1'!$B$5:$J$44,6,FALSE)*VLOOKUP(AirBFYLD2!BV$4,'[1]INTERNAL PARAMETERS-1'!$B$5:$J$44,3,FALSE) + AirBFYLD1!BV208*(1-VLOOKUP(AirBFYLD2!BV$4,'[1]INTERNAL PARAMETERS-1'!$B$5:$J$44,5,FALSE))*VLOOKUP(AirBFYLD2!BV$4,'[1]INTERNAL PARAMETERS-1'!$B$5:$J$44,8,FALSE)*VLOOKUP(AirBFYLD2!BV$4,'[1]INTERNAL PARAMETERS-1'!$B$5:$J$44,3,FALSE)</f>
        <v>0</v>
      </c>
      <c r="BW208" s="44">
        <f>AirBFYLD1!BW208*VLOOKUP(AirBFYLD2!BW$4,'[1]INTERNAL PARAMETERS-1'!$B$5:$J$44,5,FALSE)*VLOOKUP(AirBFYLD2!BW$4,'[1]INTERNAL PARAMETERS-1'!$B$5:$J$44,6,FALSE)*VLOOKUP(AirBFYLD2!BW$4,'[1]INTERNAL PARAMETERS-1'!$B$5:$J$44,3,FALSE) + AirBFYLD1!BW208*(1-VLOOKUP(AirBFYLD2!BW$4,'[1]INTERNAL PARAMETERS-1'!$B$5:$J$44,5,FALSE))*VLOOKUP(AirBFYLD2!BW$4,'[1]INTERNAL PARAMETERS-1'!$B$5:$J$44,8,FALSE)*VLOOKUP(AirBFYLD2!BW$4,'[1]INTERNAL PARAMETERS-1'!$B$5:$J$44,3,FALSE)</f>
        <v>0</v>
      </c>
      <c r="BX208" s="44">
        <f>AirBFYLD1!BX208*VLOOKUP(AirBFYLD2!BX$4,'[1]INTERNAL PARAMETERS-1'!$B$5:$J$44,5,FALSE)*VLOOKUP(AirBFYLD2!BX$4,'[1]INTERNAL PARAMETERS-1'!$B$5:$J$44,6,FALSE)*VLOOKUP(AirBFYLD2!BX$4,'[1]INTERNAL PARAMETERS-1'!$B$5:$J$44,3,FALSE) + AirBFYLD1!BX208*(1-VLOOKUP(AirBFYLD2!BX$4,'[1]INTERNAL PARAMETERS-1'!$B$5:$J$44,5,FALSE))*VLOOKUP(AirBFYLD2!BX$4,'[1]INTERNAL PARAMETERS-1'!$B$5:$J$44,8,FALSE)*VLOOKUP(AirBFYLD2!BX$4,'[1]INTERNAL PARAMETERS-1'!$B$5:$J$44,3,FALSE)</f>
        <v>0</v>
      </c>
      <c r="BY208" s="44">
        <f>AirBFYLD1!BY208*VLOOKUP(AirBFYLD2!BY$4,'[1]INTERNAL PARAMETERS-1'!$B$5:$J$44,5,FALSE)*VLOOKUP(AirBFYLD2!BY$4,'[1]INTERNAL PARAMETERS-1'!$B$5:$J$44,6,FALSE)*VLOOKUP(AirBFYLD2!BY$4,'[1]INTERNAL PARAMETERS-1'!$B$5:$J$44,3,FALSE) + AirBFYLD1!BY208*(1-VLOOKUP(AirBFYLD2!BY$4,'[1]INTERNAL PARAMETERS-1'!$B$5:$J$44,5,FALSE))*VLOOKUP(AirBFYLD2!BY$4,'[1]INTERNAL PARAMETERS-1'!$B$5:$J$44,8,FALSE)*VLOOKUP(AirBFYLD2!BY$4,'[1]INTERNAL PARAMETERS-1'!$B$5:$J$44,3,FALSE)</f>
        <v>0</v>
      </c>
      <c r="BZ208" s="44">
        <f>AirBFYLD1!BZ208*VLOOKUP(AirBFYLD2!BZ$4,'[1]INTERNAL PARAMETERS-1'!$B$5:$J$44,5,FALSE)*VLOOKUP(AirBFYLD2!BZ$4,'[1]INTERNAL PARAMETERS-1'!$B$5:$J$44,6,FALSE)*VLOOKUP(AirBFYLD2!BZ$4,'[1]INTERNAL PARAMETERS-1'!$B$5:$J$44,3,FALSE) + AirBFYLD1!BZ208*(1-VLOOKUP(AirBFYLD2!BZ$4,'[1]INTERNAL PARAMETERS-1'!$B$5:$J$44,5,FALSE))*VLOOKUP(AirBFYLD2!BZ$4,'[1]INTERNAL PARAMETERS-1'!$B$5:$J$44,8,FALSE)*VLOOKUP(AirBFYLD2!BZ$4,'[1]INTERNAL PARAMETERS-1'!$B$5:$J$44,3,FALSE)</f>
        <v>0</v>
      </c>
      <c r="CA208" s="44">
        <f>AirBFYLD1!CA208*VLOOKUP(AirBFYLD2!CA$4,'[1]INTERNAL PARAMETERS-1'!$B$5:$J$44,5,FALSE)*VLOOKUP(AirBFYLD2!CA$4,'[1]INTERNAL PARAMETERS-1'!$B$5:$J$44,6,FALSE)*VLOOKUP(AirBFYLD2!CA$4,'[1]INTERNAL PARAMETERS-1'!$B$5:$J$44,3,FALSE) + AirBFYLD1!CA208*(1-VLOOKUP(AirBFYLD2!CA$4,'[1]INTERNAL PARAMETERS-1'!$B$5:$J$44,5,FALSE))*VLOOKUP(AirBFYLD2!CA$4,'[1]INTERNAL PARAMETERS-1'!$B$5:$J$44,8,FALSE)*VLOOKUP(AirBFYLD2!CA$4,'[1]INTERNAL PARAMETERS-1'!$B$5:$J$44,3,FALSE)</f>
        <v>0</v>
      </c>
      <c r="CB208" s="44">
        <f>AirBFYLD1!CB208*VLOOKUP(AirBFYLD2!CB$4,'[1]INTERNAL PARAMETERS-1'!$B$5:$J$44,5,FALSE)*VLOOKUP(AirBFYLD2!CB$4,'[1]INTERNAL PARAMETERS-1'!$B$5:$J$44,6,FALSE)*VLOOKUP(AirBFYLD2!CB$4,'[1]INTERNAL PARAMETERS-1'!$B$5:$J$44,3,FALSE) + AirBFYLD1!CB208*(1-VLOOKUP(AirBFYLD2!CB$4,'[1]INTERNAL PARAMETERS-1'!$B$5:$J$44,5,FALSE))*VLOOKUP(AirBFYLD2!CB$4,'[1]INTERNAL PARAMETERS-1'!$B$5:$J$44,8,FALSE)*VLOOKUP(AirBFYLD2!CB$4,'[1]INTERNAL PARAMETERS-1'!$B$5:$J$44,3,FALSE)</f>
        <v>0</v>
      </c>
      <c r="CC208" s="44">
        <f>AirBFYLD1!CC208*VLOOKUP(AirBFYLD2!CC$4,'[1]INTERNAL PARAMETERS-1'!$B$5:$J$44,5,FALSE)*VLOOKUP(AirBFYLD2!CC$4,'[1]INTERNAL PARAMETERS-1'!$B$5:$J$44,6,FALSE)*VLOOKUP(AirBFYLD2!CC$4,'[1]INTERNAL PARAMETERS-1'!$B$5:$J$44,3,FALSE) + AirBFYLD1!CC208*(1-VLOOKUP(AirBFYLD2!CC$4,'[1]INTERNAL PARAMETERS-1'!$B$5:$J$44,5,FALSE))*VLOOKUP(AirBFYLD2!CC$4,'[1]INTERNAL PARAMETERS-1'!$B$5:$J$44,8,FALSE)*VLOOKUP(AirBFYLD2!CC$4,'[1]INTERNAL PARAMETERS-1'!$B$5:$J$44,3,FALSE)</f>
        <v>0</v>
      </c>
      <c r="CD208" s="44">
        <f>AirBFYLD1!CD208*VLOOKUP(AirBFYLD2!CD$4,'[1]INTERNAL PARAMETERS-1'!$B$5:$J$44,5,FALSE)*VLOOKUP(AirBFYLD2!CD$4,'[1]INTERNAL PARAMETERS-1'!$B$5:$J$44,6,FALSE)*VLOOKUP(AirBFYLD2!CD$4,'[1]INTERNAL PARAMETERS-1'!$B$5:$J$44,3,FALSE) + AirBFYLD1!CD208*(1-VLOOKUP(AirBFYLD2!CD$4,'[1]INTERNAL PARAMETERS-1'!$B$5:$J$44,5,FALSE))*VLOOKUP(AirBFYLD2!CD$4,'[1]INTERNAL PARAMETERS-1'!$B$5:$J$44,8,FALSE)*VLOOKUP(AirBFYLD2!CD$4,'[1]INTERNAL PARAMETERS-1'!$B$5:$J$44,3,FALSE)</f>
        <v>0</v>
      </c>
      <c r="CE208" s="44">
        <f>AirBFYLD1!CE208*VLOOKUP(AirBFYLD2!CE$4,'[1]INTERNAL PARAMETERS-1'!$B$5:$J$44,5,FALSE)*VLOOKUP(AirBFYLD2!CE$4,'[1]INTERNAL PARAMETERS-1'!$B$5:$J$44,6,FALSE)*VLOOKUP(AirBFYLD2!CE$4,'[1]INTERNAL PARAMETERS-1'!$B$5:$J$44,3,FALSE) + AirBFYLD1!CE208*(1-VLOOKUP(AirBFYLD2!CE$4,'[1]INTERNAL PARAMETERS-1'!$B$5:$J$44,5,FALSE))*VLOOKUP(AirBFYLD2!CE$4,'[1]INTERNAL PARAMETERS-1'!$B$5:$J$44,8,FALSE)*VLOOKUP(AirBFYLD2!CE$4,'[1]INTERNAL PARAMETERS-1'!$B$5:$J$44,3,FALSE)</f>
        <v>0</v>
      </c>
      <c r="CF208" s="44">
        <f>AirBFYLD1!CF208*VLOOKUP(AirBFYLD2!CF$4,'[1]INTERNAL PARAMETERS-1'!$B$5:$J$44,5,FALSE)*VLOOKUP(AirBFYLD2!CF$4,'[1]INTERNAL PARAMETERS-1'!$B$5:$J$44,6,FALSE)*VLOOKUP(AirBFYLD2!CF$4,'[1]INTERNAL PARAMETERS-1'!$B$5:$J$44,3,FALSE) + AirBFYLD1!CF208*(1-VLOOKUP(AirBFYLD2!CF$4,'[1]INTERNAL PARAMETERS-1'!$B$5:$J$44,5,FALSE))*VLOOKUP(AirBFYLD2!CF$4,'[1]INTERNAL PARAMETERS-1'!$B$5:$J$44,8,FALSE)*VLOOKUP(AirBFYLD2!CF$4,'[1]INTERNAL PARAMETERS-1'!$B$5:$J$44,3,FALSE)</f>
        <v>0</v>
      </c>
      <c r="CG208" s="44">
        <f>AirBFYLD1!CG208*VLOOKUP(AirBFYLD2!CG$4,'[1]INTERNAL PARAMETERS-1'!$B$5:$J$44,5,FALSE)*VLOOKUP(AirBFYLD2!CG$4,'[1]INTERNAL PARAMETERS-1'!$B$5:$J$44,6,FALSE)*VLOOKUP(AirBFYLD2!CG$4,'[1]INTERNAL PARAMETERS-1'!$B$5:$J$44,3,FALSE) + AirBFYLD1!CG208*(1-VLOOKUP(AirBFYLD2!CG$4,'[1]INTERNAL PARAMETERS-1'!$B$5:$J$44,5,FALSE))*VLOOKUP(AirBFYLD2!CG$4,'[1]INTERNAL PARAMETERS-1'!$B$5:$J$44,8,FALSE)*VLOOKUP(AirBFYLD2!CG$4,'[1]INTERNAL PARAMETERS-1'!$B$5:$J$44,3,FALSE)</f>
        <v>0</v>
      </c>
      <c r="CH208" s="43">
        <f>AirBFYLD1!CH208*VLOOKUP(AirBFYLD2!CH$4,'[1]INTERNAL PARAMETERS-1'!$B$5:$J$44,5,FALSE)*VLOOKUP(AirBFYLD2!CH$4,'[1]INTERNAL PARAMETERS-1'!$B$5:$J$44,6,FALSE)*VLOOKUP(AirBFYLD2!CH$4,'[1]INTERNAL PARAMETERS-1'!$B$5:$J$44,3,FALSE) + AirBFYLD1!CH208*(1-VLOOKUP(AirBFYLD2!CH$4,'[1]INTERNAL PARAMETERS-1'!$B$5:$J$44,5,FALSE))*VLOOKUP(AirBFYLD2!CH$4,'[1]INTERNAL PARAMETERS-1'!$B$5:$J$44,8,FALSE)*VLOOKUP(AirBFYLD2!CH$4,'[1]INTERNAL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5">
      <c r="B209" s="58" t="s">
        <v>7</v>
      </c>
      <c r="C209" s="57" t="s">
        <v>50</v>
      </c>
      <c r="D209" s="57" t="s">
        <v>61</v>
      </c>
      <c r="E209" s="133">
        <f>AirBF!X209</f>
        <v>0</v>
      </c>
      <c r="F209" s="56">
        <f>'[1]INTERNAL PARAMETERS-1'!M11</f>
        <v>53.995000000000005</v>
      </c>
      <c r="G209" s="45">
        <f>AirBFYLD1!G209*VLOOKUP(AirBFYLD2!G$4,'[1]INTERNAL PARAMETERS-1'!$B$5:$J$44,5,FALSE)*VLOOKUP(AirBFYLD2!G$4,'[1]INTERNAL PARAMETERS-1'!$B$5:$J$44,7,FALSE)*AirBFYLD2!$F209 + AirBFYLD1!G209*(1-VLOOKUP(AirBFYLD2!G$4,'[1]INTERNAL PARAMETERS-1'!$B$5:$J$44,5,FALSE))*VLOOKUP(AirBFYLD2!G$4,'[1]INTERNAL PARAMETERS-1'!$B$5:$J$44,9,FALSE)*AirBFYLD2!$F209</f>
        <v>0</v>
      </c>
      <c r="H209" s="44">
        <f>AirBFYLD1!H209*VLOOKUP(AirBFYLD2!H$4,'[1]INTERNAL PARAMETERS-1'!$B$5:$J$44,5,FALSE)*VLOOKUP(AirBFYLD2!H$4,'[1]INTERNAL PARAMETERS-1'!$B$5:$J$44,7,FALSE)*AirBFYLD2!$F209 + AirBFYLD1!H209*(1-VLOOKUP(AirBFYLD2!H$4,'[1]INTERNAL PARAMETERS-1'!$B$5:$J$44,5,FALSE))*VLOOKUP(AirBFYLD2!H$4,'[1]INTERNAL PARAMETERS-1'!$B$5:$J$44,9,FALSE)*AirBFYLD2!$F209</f>
        <v>0</v>
      </c>
      <c r="I209" s="44">
        <f>AirBFYLD1!I209*VLOOKUP(AirBFYLD2!I$4,'[1]INTERNAL PARAMETERS-1'!$B$5:$J$44,5,FALSE)*VLOOKUP(AirBFYLD2!I$4,'[1]INTERNAL PARAMETERS-1'!$B$5:$J$44,7,FALSE)*AirBFYLD2!$F209 + AirBFYLD1!I209*(1-VLOOKUP(AirBFYLD2!I$4,'[1]INTERNAL PARAMETERS-1'!$B$5:$J$44,5,FALSE))*VLOOKUP(AirBFYLD2!I$4,'[1]INTERNAL PARAMETERS-1'!$B$5:$J$44,9,FALSE)*AirBFYLD2!$F209</f>
        <v>0</v>
      </c>
      <c r="J209" s="44">
        <f>AirBFYLD1!J209*VLOOKUP(AirBFYLD2!J$4,'[1]INTERNAL PARAMETERS-1'!$B$5:$J$44,5,FALSE)*VLOOKUP(AirBFYLD2!J$4,'[1]INTERNAL PARAMETERS-1'!$B$5:$J$44,7,FALSE)*AirBFYLD2!$F209 + AirBFYLD1!J209*(1-VLOOKUP(AirBFYLD2!J$4,'[1]INTERNAL PARAMETERS-1'!$B$5:$J$44,5,FALSE))*VLOOKUP(AirBFYLD2!J$4,'[1]INTERNAL PARAMETERS-1'!$B$5:$J$44,9,FALSE)*AirBFYLD2!$F209</f>
        <v>0</v>
      </c>
      <c r="K209" s="44">
        <f>AirBFYLD1!K209*VLOOKUP(AirBFYLD2!K$4,'[1]INTERNAL PARAMETERS-1'!$B$5:$J$44,5,FALSE)*VLOOKUP(AirBFYLD2!K$4,'[1]INTERNAL PARAMETERS-1'!$B$5:$J$44,7,FALSE)*AirBFYLD2!$F209 + AirBFYLD1!K209*(1-VLOOKUP(AirBFYLD2!K$4,'[1]INTERNAL PARAMETERS-1'!$B$5:$J$44,5,FALSE))*VLOOKUP(AirBFYLD2!K$4,'[1]INTERNAL PARAMETERS-1'!$B$5:$J$44,9,FALSE)*AirBFYLD2!$F209</f>
        <v>0</v>
      </c>
      <c r="L209" s="44">
        <f>AirBFYLD1!L209*VLOOKUP(AirBFYLD2!L$4,'[1]INTERNAL PARAMETERS-1'!$B$5:$J$44,5,FALSE)*VLOOKUP(AirBFYLD2!L$4,'[1]INTERNAL PARAMETERS-1'!$B$5:$J$44,7,FALSE)*AirBFYLD2!$F209 + AirBFYLD1!L209*(1-VLOOKUP(AirBFYLD2!L$4,'[1]INTERNAL PARAMETERS-1'!$B$5:$J$44,5,FALSE))*VLOOKUP(AirBFYLD2!L$4,'[1]INTERNAL PARAMETERS-1'!$B$5:$J$44,9,FALSE)*AirBFYLD2!$F209</f>
        <v>0</v>
      </c>
      <c r="M209" s="44">
        <f>AirBFYLD1!M209*VLOOKUP(AirBFYLD2!M$4,'[1]INTERNAL PARAMETERS-1'!$B$5:$J$44,5,FALSE)*VLOOKUP(AirBFYLD2!M$4,'[1]INTERNAL PARAMETERS-1'!$B$5:$J$44,7,FALSE)*AirBFYLD2!$F209 + AirBFYLD1!M209*(1-VLOOKUP(AirBFYLD2!M$4,'[1]INTERNAL PARAMETERS-1'!$B$5:$J$44,5,FALSE))*VLOOKUP(AirBFYLD2!M$4,'[1]INTERNAL PARAMETERS-1'!$B$5:$J$44,9,FALSE)*AirBFYLD2!$F209</f>
        <v>0</v>
      </c>
      <c r="N209" s="44">
        <f>AirBFYLD1!N209*VLOOKUP(AirBFYLD2!N$4,'[1]INTERNAL PARAMETERS-1'!$B$5:$J$44,5,FALSE)*VLOOKUP(AirBFYLD2!N$4,'[1]INTERNAL PARAMETERS-1'!$B$5:$J$44,7,FALSE)*AirBFYLD2!$F209 + AirBFYLD1!N209*(1-VLOOKUP(AirBFYLD2!N$4,'[1]INTERNAL PARAMETERS-1'!$B$5:$J$44,5,FALSE))*VLOOKUP(AirBFYLD2!N$4,'[1]INTERNAL PARAMETERS-1'!$B$5:$J$44,9,FALSE)*AirBFYLD2!$F209</f>
        <v>0</v>
      </c>
      <c r="O209" s="44">
        <f>AirBFYLD1!O209*VLOOKUP(AirBFYLD2!O$4,'[1]INTERNAL PARAMETERS-1'!$B$5:$J$44,5,FALSE)*VLOOKUP(AirBFYLD2!O$4,'[1]INTERNAL PARAMETERS-1'!$B$5:$J$44,7,FALSE)*AirBFYLD2!$F209 + AirBFYLD1!O209*(1-VLOOKUP(AirBFYLD2!O$4,'[1]INTERNAL PARAMETERS-1'!$B$5:$J$44,5,FALSE))*VLOOKUP(AirBFYLD2!O$4,'[1]INTERNAL PARAMETERS-1'!$B$5:$J$44,9,FALSE)*AirBFYLD2!$F209</f>
        <v>0</v>
      </c>
      <c r="P209" s="44">
        <f>AirBFYLD1!P209*VLOOKUP(AirBFYLD2!P$4,'[1]INTERNAL PARAMETERS-1'!$B$5:$J$44,5,FALSE)*VLOOKUP(AirBFYLD2!P$4,'[1]INTERNAL PARAMETERS-1'!$B$5:$J$44,7,FALSE)*AirBFYLD2!$F209 + AirBFYLD1!P209*(1-VLOOKUP(AirBFYLD2!P$4,'[1]INTERNAL PARAMETERS-1'!$B$5:$J$44,5,FALSE))*VLOOKUP(AirBFYLD2!P$4,'[1]INTERNAL PARAMETERS-1'!$B$5:$J$44,9,FALSE)*AirBFYLD2!$F209</f>
        <v>0</v>
      </c>
      <c r="Q209" s="44">
        <f>AirBFYLD1!Q209*VLOOKUP(AirBFYLD2!Q$4,'[1]INTERNAL PARAMETERS-1'!$B$5:$J$44,5,FALSE)*VLOOKUP(AirBFYLD2!Q$4,'[1]INTERNAL PARAMETERS-1'!$B$5:$J$44,7,FALSE)*AirBFYLD2!$F209 + AirBFYLD1!Q209*(1-VLOOKUP(AirBFYLD2!Q$4,'[1]INTERNAL PARAMETERS-1'!$B$5:$J$44,5,FALSE))*VLOOKUP(AirBFYLD2!Q$4,'[1]INTERNAL PARAMETERS-1'!$B$5:$J$44,9,FALSE)*AirBFYLD2!$F209</f>
        <v>0</v>
      </c>
      <c r="R209" s="44">
        <f>AirBFYLD1!R209*VLOOKUP(AirBFYLD2!R$4,'[1]INTERNAL PARAMETERS-1'!$B$5:$J$44,5,FALSE)*VLOOKUP(AirBFYLD2!R$4,'[1]INTERNAL PARAMETERS-1'!$B$5:$J$44,7,FALSE)*AirBFYLD2!$F209 + AirBFYLD1!R209*(1-VLOOKUP(AirBFYLD2!R$4,'[1]INTERNAL PARAMETERS-1'!$B$5:$J$44,5,FALSE))*VLOOKUP(AirBFYLD2!R$4,'[1]INTERNAL PARAMETERS-1'!$B$5:$J$44,9,FALSE)*AirBFYLD2!$F209</f>
        <v>0</v>
      </c>
      <c r="S209" s="44">
        <f>AirBFYLD1!S209*VLOOKUP(AirBFYLD2!S$4,'[1]INTERNAL PARAMETERS-1'!$B$5:$J$44,5,FALSE)*VLOOKUP(AirBFYLD2!S$4,'[1]INTERNAL PARAMETERS-1'!$B$5:$J$44,7,FALSE)*AirBFYLD2!$F209 + AirBFYLD1!S209*(1-VLOOKUP(AirBFYLD2!S$4,'[1]INTERNAL PARAMETERS-1'!$B$5:$J$44,5,FALSE))*VLOOKUP(AirBFYLD2!S$4,'[1]INTERNAL PARAMETERS-1'!$B$5:$J$44,9,FALSE)*AirBFYLD2!$F209</f>
        <v>0</v>
      </c>
      <c r="T209" s="44">
        <f>AirBFYLD1!T209*VLOOKUP(AirBFYLD2!T$4,'[1]INTERNAL PARAMETERS-1'!$B$5:$J$44,5,FALSE)*VLOOKUP(AirBFYLD2!T$4,'[1]INTERNAL PARAMETERS-1'!$B$5:$J$44,7,FALSE)*AirBFYLD2!$F209 + AirBFYLD1!T209*(1-VLOOKUP(AirBFYLD2!T$4,'[1]INTERNAL PARAMETERS-1'!$B$5:$J$44,5,FALSE))*VLOOKUP(AirBFYLD2!T$4,'[1]INTERNAL PARAMETERS-1'!$B$5:$J$44,9,FALSE)*AirBFYLD2!$F209</f>
        <v>0</v>
      </c>
      <c r="U209" s="44">
        <f>AirBFYLD1!U209*VLOOKUP(AirBFYLD2!U$4,'[1]INTERNAL PARAMETERS-1'!$B$5:$J$44,5,FALSE)*VLOOKUP(AirBFYLD2!U$4,'[1]INTERNAL PARAMETERS-1'!$B$5:$J$44,7,FALSE)*AirBFYLD2!$F209 + AirBFYLD1!U209*(1-VLOOKUP(AirBFYLD2!U$4,'[1]INTERNAL PARAMETERS-1'!$B$5:$J$44,5,FALSE))*VLOOKUP(AirBFYLD2!U$4,'[1]INTERNAL PARAMETERS-1'!$B$5:$J$44,9,FALSE)*AirBFYLD2!$F209</f>
        <v>0</v>
      </c>
      <c r="V209" s="44">
        <f>AirBFYLD1!V209*VLOOKUP(AirBFYLD2!V$4,'[1]INTERNAL PARAMETERS-1'!$B$5:$J$44,5,FALSE)*VLOOKUP(AirBFYLD2!V$4,'[1]INTERNAL PARAMETERS-1'!$B$5:$J$44,7,FALSE)*AirBFYLD2!$F209 + AirBFYLD1!V209*(1-VLOOKUP(AirBFYLD2!V$4,'[1]INTERNAL PARAMETERS-1'!$B$5:$J$44,5,FALSE))*VLOOKUP(AirBFYLD2!V$4,'[1]INTERNAL PARAMETERS-1'!$B$5:$J$44,9,FALSE)*AirBFYLD2!$F209</f>
        <v>0</v>
      </c>
      <c r="W209" s="44">
        <f>AirBFYLD1!W209*VLOOKUP(AirBFYLD2!W$4,'[1]INTERNAL PARAMETERS-1'!$B$5:$J$44,5,FALSE)*VLOOKUP(AirBFYLD2!W$4,'[1]INTERNAL PARAMETERS-1'!$B$5:$J$44,7,FALSE)*AirBFYLD2!$F209 + AirBFYLD1!W209*(1-VLOOKUP(AirBFYLD2!W$4,'[1]INTERNAL PARAMETERS-1'!$B$5:$J$44,5,FALSE))*VLOOKUP(AirBFYLD2!W$4,'[1]INTERNAL PARAMETERS-1'!$B$5:$J$44,9,FALSE)*AirBFYLD2!$F209</f>
        <v>0</v>
      </c>
      <c r="X209" s="44">
        <f>AirBFYLD1!X209*VLOOKUP(AirBFYLD2!X$4,'[1]INTERNAL PARAMETERS-1'!$B$5:$J$44,5,FALSE)*VLOOKUP(AirBFYLD2!X$4,'[1]INTERNAL PARAMETERS-1'!$B$5:$J$44,7,FALSE)*AirBFYLD2!$F209 + AirBFYLD1!X209*(1-VLOOKUP(AirBFYLD2!X$4,'[1]INTERNAL PARAMETERS-1'!$B$5:$J$44,5,FALSE))*VLOOKUP(AirBFYLD2!X$4,'[1]INTERNAL PARAMETERS-1'!$B$5:$J$44,9,FALSE)*AirBFYLD2!$F209</f>
        <v>0</v>
      </c>
      <c r="Y209" s="44">
        <f>AirBFYLD1!Y209*VLOOKUP(AirBFYLD2!Y$4,'[1]INTERNAL PARAMETERS-1'!$B$5:$J$44,5,FALSE)*VLOOKUP(AirBFYLD2!Y$4,'[1]INTERNAL PARAMETERS-1'!$B$5:$J$44,7,FALSE)*AirBFYLD2!$F209 + AirBFYLD1!Y209*(1-VLOOKUP(AirBFYLD2!Y$4,'[1]INTERNAL PARAMETERS-1'!$B$5:$J$44,5,FALSE))*VLOOKUP(AirBFYLD2!Y$4,'[1]INTERNAL PARAMETERS-1'!$B$5:$J$44,9,FALSE)*AirBFYLD2!$F209</f>
        <v>0</v>
      </c>
      <c r="Z209" s="44">
        <f>AirBFYLD1!Z209*VLOOKUP(AirBFYLD2!Z$4,'[1]INTERNAL PARAMETERS-1'!$B$5:$J$44,5,FALSE)*VLOOKUP(AirBFYLD2!Z$4,'[1]INTERNAL PARAMETERS-1'!$B$5:$J$44,7,FALSE)*AirBFYLD2!$F209 + AirBFYLD1!Z209*(1-VLOOKUP(AirBFYLD2!Z$4,'[1]INTERNAL PARAMETERS-1'!$B$5:$J$44,5,FALSE))*VLOOKUP(AirBFYLD2!Z$4,'[1]INTERNAL PARAMETERS-1'!$B$5:$J$44,9,FALSE)*AirBFYLD2!$F209</f>
        <v>0</v>
      </c>
      <c r="AA209" s="44">
        <f>AirBFYLD1!AA209*VLOOKUP(AirBFYLD2!AA$4,'[1]INTERNAL PARAMETERS-1'!$B$5:$J$44,5,FALSE)*VLOOKUP(AirBFYLD2!AA$4,'[1]INTERNAL PARAMETERS-1'!$B$5:$J$44,7,FALSE)*AirBFYLD2!$F209 + AirBFYLD1!AA209*(1-VLOOKUP(AirBFYLD2!AA$4,'[1]INTERNAL PARAMETERS-1'!$B$5:$J$44,5,FALSE))*VLOOKUP(AirBFYLD2!AA$4,'[1]INTERNAL PARAMETERS-1'!$B$5:$J$44,9,FALSE)*AirBFYLD2!$F209</f>
        <v>0</v>
      </c>
      <c r="AB209" s="44">
        <f>AirBFYLD1!AB209*VLOOKUP(AirBFYLD2!AB$4,'[1]INTERNAL PARAMETERS-1'!$B$5:$J$44,5,FALSE)*VLOOKUP(AirBFYLD2!AB$4,'[1]INTERNAL PARAMETERS-1'!$B$5:$J$44,7,FALSE)*AirBFYLD2!$F209 + AirBFYLD1!AB209*(1-VLOOKUP(AirBFYLD2!AB$4,'[1]INTERNAL PARAMETERS-1'!$B$5:$J$44,5,FALSE))*VLOOKUP(AirBFYLD2!AB$4,'[1]INTERNAL PARAMETERS-1'!$B$5:$J$44,9,FALSE)*AirBFYLD2!$F209</f>
        <v>0</v>
      </c>
      <c r="AC209" s="44">
        <f>AirBFYLD1!AC209*VLOOKUP(AirBFYLD2!AC$4,'[1]INTERNAL PARAMETERS-1'!$B$5:$J$44,5,FALSE)*VLOOKUP(AirBFYLD2!AC$4,'[1]INTERNAL PARAMETERS-1'!$B$5:$J$44,7,FALSE)*AirBFYLD2!$F209 + AirBFYLD1!AC209*(1-VLOOKUP(AirBFYLD2!AC$4,'[1]INTERNAL PARAMETERS-1'!$B$5:$J$44,5,FALSE))*VLOOKUP(AirBFYLD2!AC$4,'[1]INTERNAL PARAMETERS-1'!$B$5:$J$44,9,FALSE)*AirBFYLD2!$F209</f>
        <v>0</v>
      </c>
      <c r="AD209" s="44">
        <f>AirBFYLD1!AD209*VLOOKUP(AirBFYLD2!AD$4,'[1]INTERNAL PARAMETERS-1'!$B$5:$J$44,5,FALSE)*VLOOKUP(AirBFYLD2!AD$4,'[1]INTERNAL PARAMETERS-1'!$B$5:$J$44,7,FALSE)*AirBFYLD2!$F209 + AirBFYLD1!AD209*(1-VLOOKUP(AirBFYLD2!AD$4,'[1]INTERNAL PARAMETERS-1'!$B$5:$J$44,5,FALSE))*VLOOKUP(AirBFYLD2!AD$4,'[1]INTERNAL PARAMETERS-1'!$B$5:$J$44,9,FALSE)*AirBFYLD2!$F209</f>
        <v>0</v>
      </c>
      <c r="AE209" s="44">
        <f>AirBFYLD1!AE209*VLOOKUP(AirBFYLD2!AE$4,'[1]INTERNAL PARAMETERS-1'!$B$5:$J$44,5,FALSE)*VLOOKUP(AirBFYLD2!AE$4,'[1]INTERNAL PARAMETERS-1'!$B$5:$J$44,7,FALSE)*AirBFYLD2!$F209 + AirBFYLD1!AE209*(1-VLOOKUP(AirBFYLD2!AE$4,'[1]INTERNAL PARAMETERS-1'!$B$5:$J$44,5,FALSE))*VLOOKUP(AirBFYLD2!AE$4,'[1]INTERNAL PARAMETERS-1'!$B$5:$J$44,9,FALSE)*AirBFYLD2!$F209</f>
        <v>0</v>
      </c>
      <c r="AF209" s="44">
        <f>AirBFYLD1!AF209*VLOOKUP(AirBFYLD2!AF$4,'[1]INTERNAL PARAMETERS-1'!$B$5:$J$44,5,FALSE)*VLOOKUP(AirBFYLD2!AF$4,'[1]INTERNAL PARAMETERS-1'!$B$5:$J$44,7,FALSE)*AirBFYLD2!$F209 + AirBFYLD1!AF209*(1-VLOOKUP(AirBFYLD2!AF$4,'[1]INTERNAL PARAMETERS-1'!$B$5:$J$44,5,FALSE))*VLOOKUP(AirBFYLD2!AF$4,'[1]INTERNAL PARAMETERS-1'!$B$5:$J$44,9,FALSE)*AirBFYLD2!$F209</f>
        <v>0</v>
      </c>
      <c r="AG209" s="44">
        <f>AirBFYLD1!AG209*VLOOKUP(AirBFYLD2!AG$4,'[1]INTERNAL PARAMETERS-1'!$B$5:$J$44,5,FALSE)*VLOOKUP(AirBFYLD2!AG$4,'[1]INTERNAL PARAMETERS-1'!$B$5:$J$44,7,FALSE)*AirBFYLD2!$F209 + AirBFYLD1!AG209*(1-VLOOKUP(AirBFYLD2!AG$4,'[1]INTERNAL PARAMETERS-1'!$B$5:$J$44,5,FALSE))*VLOOKUP(AirBFYLD2!AG$4,'[1]INTERNAL PARAMETERS-1'!$B$5:$J$44,9,FALSE)*AirBFYLD2!$F209</f>
        <v>0</v>
      </c>
      <c r="AH209" s="44">
        <f>AirBFYLD1!AH209*VLOOKUP(AirBFYLD2!AH$4,'[1]INTERNAL PARAMETERS-1'!$B$5:$J$44,5,FALSE)*VLOOKUP(AirBFYLD2!AH$4,'[1]INTERNAL PARAMETERS-1'!$B$5:$J$44,7,FALSE)*AirBFYLD2!$F209 + AirBFYLD1!AH209*(1-VLOOKUP(AirBFYLD2!AH$4,'[1]INTERNAL PARAMETERS-1'!$B$5:$J$44,5,FALSE))*VLOOKUP(AirBFYLD2!AH$4,'[1]INTERNAL PARAMETERS-1'!$B$5:$J$44,9,FALSE)*AirBFYLD2!$F209</f>
        <v>0</v>
      </c>
      <c r="AI209" s="44">
        <f>AirBFYLD1!AI209*VLOOKUP(AirBFYLD2!AI$4,'[1]INTERNAL PARAMETERS-1'!$B$5:$J$44,5,FALSE)*VLOOKUP(AirBFYLD2!AI$4,'[1]INTERNAL PARAMETERS-1'!$B$5:$J$44,7,FALSE)*AirBFYLD2!$F209 + AirBFYLD1!AI209*(1-VLOOKUP(AirBFYLD2!AI$4,'[1]INTERNAL PARAMETERS-1'!$B$5:$J$44,5,FALSE))*VLOOKUP(AirBFYLD2!AI$4,'[1]INTERNAL PARAMETERS-1'!$B$5:$J$44,9,FALSE)*AirBFYLD2!$F209</f>
        <v>0</v>
      </c>
      <c r="AJ209" s="44">
        <f>AirBFYLD1!AJ209*VLOOKUP(AirBFYLD2!AJ$4,'[1]INTERNAL PARAMETERS-1'!$B$5:$J$44,5,FALSE)*VLOOKUP(AirBFYLD2!AJ$4,'[1]INTERNAL PARAMETERS-1'!$B$5:$J$44,7,FALSE)*AirBFYLD2!$F209 + AirBFYLD1!AJ209*(1-VLOOKUP(AirBFYLD2!AJ$4,'[1]INTERNAL PARAMETERS-1'!$B$5:$J$44,5,FALSE))*VLOOKUP(AirBFYLD2!AJ$4,'[1]INTERNAL PARAMETERS-1'!$B$5:$J$44,9,FALSE)*AirBFYLD2!$F209</f>
        <v>0</v>
      </c>
      <c r="AK209" s="44">
        <f>AirBFYLD1!AK209*VLOOKUP(AirBFYLD2!AK$4,'[1]INTERNAL PARAMETERS-1'!$B$5:$J$44,5,FALSE)*VLOOKUP(AirBFYLD2!AK$4,'[1]INTERNAL PARAMETERS-1'!$B$5:$J$44,7,FALSE)*AirBFYLD2!$F209 + AirBFYLD1!AK209*(1-VLOOKUP(AirBFYLD2!AK$4,'[1]INTERNAL PARAMETERS-1'!$B$5:$J$44,5,FALSE))*VLOOKUP(AirBFYLD2!AK$4,'[1]INTERNAL PARAMETERS-1'!$B$5:$J$44,9,FALSE)*AirBFYLD2!$F209</f>
        <v>0</v>
      </c>
      <c r="AL209" s="44">
        <f>AirBFYLD1!AL209*VLOOKUP(AirBFYLD2!AL$4,'[1]INTERNAL PARAMETERS-1'!$B$5:$J$44,5,FALSE)*VLOOKUP(AirBFYLD2!AL$4,'[1]INTERNAL PARAMETERS-1'!$B$5:$J$44,7,FALSE)*AirBFYLD2!$F209 + AirBFYLD1!AL209*(1-VLOOKUP(AirBFYLD2!AL$4,'[1]INTERNAL PARAMETERS-1'!$B$5:$J$44,5,FALSE))*VLOOKUP(AirBFYLD2!AL$4,'[1]INTERNAL PARAMETERS-1'!$B$5:$J$44,9,FALSE)*AirBFYLD2!$F209</f>
        <v>0</v>
      </c>
      <c r="AM209" s="44">
        <f>AirBFYLD1!AM209*VLOOKUP(AirBFYLD2!AM$4,'[1]INTERNAL PARAMETERS-1'!$B$5:$J$44,5,FALSE)*VLOOKUP(AirBFYLD2!AM$4,'[1]INTERNAL PARAMETERS-1'!$B$5:$J$44,7,FALSE)*AirBFYLD2!$F209 + AirBFYLD1!AM209*(1-VLOOKUP(AirBFYLD2!AM$4,'[1]INTERNAL PARAMETERS-1'!$B$5:$J$44,5,FALSE))*VLOOKUP(AirBFYLD2!AM$4,'[1]INTERNAL PARAMETERS-1'!$B$5:$J$44,9,FALSE)*AirBFYLD2!$F209</f>
        <v>0</v>
      </c>
      <c r="AN209" s="44">
        <f>AirBFYLD1!AN209*VLOOKUP(AirBFYLD2!AN$4,'[1]INTERNAL PARAMETERS-1'!$B$5:$J$44,5,FALSE)*VLOOKUP(AirBFYLD2!AN$4,'[1]INTERNAL PARAMETERS-1'!$B$5:$J$44,7,FALSE)*AirBFYLD2!$F209 + AirBFYLD1!AN209*(1-VLOOKUP(AirBFYLD2!AN$4,'[1]INTERNAL PARAMETERS-1'!$B$5:$J$44,5,FALSE))*VLOOKUP(AirBFYLD2!AN$4,'[1]INTERNAL PARAMETERS-1'!$B$5:$J$44,9,FALSE)*AirBFYLD2!$F209</f>
        <v>0</v>
      </c>
      <c r="AO209" s="44">
        <f>AirBFYLD1!AO209*VLOOKUP(AirBFYLD2!AO$4,'[1]INTERNAL PARAMETERS-1'!$B$5:$J$44,5,FALSE)*VLOOKUP(AirBFYLD2!AO$4,'[1]INTERNAL PARAMETERS-1'!$B$5:$J$44,7,FALSE)*AirBFYLD2!$F209 + AirBFYLD1!AO209*(1-VLOOKUP(AirBFYLD2!AO$4,'[1]INTERNAL PARAMETERS-1'!$B$5:$J$44,5,FALSE))*VLOOKUP(AirBFYLD2!AO$4,'[1]INTERNAL PARAMETERS-1'!$B$5:$J$44,9,FALSE)*AirBFYLD2!$F209</f>
        <v>0</v>
      </c>
      <c r="AP209" s="44">
        <f>AirBFYLD1!AP209*VLOOKUP(AirBFYLD2!AP$4,'[1]INTERNAL PARAMETERS-1'!$B$5:$J$44,5,FALSE)*VLOOKUP(AirBFYLD2!AP$4,'[1]INTERNAL PARAMETERS-1'!$B$5:$J$44,7,FALSE)*AirBFYLD2!$F209 + AirBFYLD1!AP209*(1-VLOOKUP(AirBFYLD2!AP$4,'[1]INTERNAL PARAMETERS-1'!$B$5:$J$44,5,FALSE))*VLOOKUP(AirBFYLD2!AP$4,'[1]INTERNAL PARAMETERS-1'!$B$5:$J$44,9,FALSE)*AirBFYLD2!$F209</f>
        <v>0</v>
      </c>
      <c r="AQ209" s="44">
        <f>AirBFYLD1!AQ209*VLOOKUP(AirBFYLD2!AQ$4,'[1]INTERNAL PARAMETERS-1'!$B$5:$J$44,5,FALSE)*VLOOKUP(AirBFYLD2!AQ$4,'[1]INTERNAL PARAMETERS-1'!$B$5:$J$44,7,FALSE)*AirBFYLD2!$F209 + AirBFYLD1!AQ209*(1-VLOOKUP(AirBFYLD2!AQ$4,'[1]INTERNAL PARAMETERS-1'!$B$5:$J$44,5,FALSE))*VLOOKUP(AirBFYLD2!AQ$4,'[1]INTERNAL PARAMETERS-1'!$B$5:$J$44,9,FALSE)*AirBFYLD2!$F209</f>
        <v>0</v>
      </c>
      <c r="AR209" s="44">
        <f>AirBFYLD1!AR209*VLOOKUP(AirBFYLD2!AR$4,'[1]INTERNAL PARAMETERS-1'!$B$5:$J$44,5,FALSE)*VLOOKUP(AirBFYLD2!AR$4,'[1]INTERNAL PARAMETERS-1'!$B$5:$J$44,7,FALSE)*AirBFYLD2!$F209 + AirBFYLD1!AR209*(1-VLOOKUP(AirBFYLD2!AR$4,'[1]INTERNAL PARAMETERS-1'!$B$5:$J$44,5,FALSE))*VLOOKUP(AirBFYLD2!AR$4,'[1]INTERNAL PARAMETERS-1'!$B$5:$J$44,9,FALSE)*AirBFYLD2!$F209</f>
        <v>0</v>
      </c>
      <c r="AS209" s="44">
        <f>AirBFYLD1!AS209*VLOOKUP(AirBFYLD2!AS$4,'[1]INTERNAL PARAMETERS-1'!$B$5:$J$44,5,FALSE)*VLOOKUP(AirBFYLD2!AS$4,'[1]INTERNAL PARAMETERS-1'!$B$5:$J$44,7,FALSE)*AirBFYLD2!$F209 + AirBFYLD1!AS209*(1-VLOOKUP(AirBFYLD2!AS$4,'[1]INTERNAL PARAMETERS-1'!$B$5:$J$44,5,FALSE))*VLOOKUP(AirBFYLD2!AS$4,'[1]INTERNAL PARAMETERS-1'!$B$5:$J$44,9,FALSE)*AirBFYLD2!$F209</f>
        <v>0</v>
      </c>
      <c r="AT209" s="43">
        <f>AirBFYLD1!AT209*VLOOKUP(AirBFYLD2!AT$4,'[1]INTERNAL PARAMETERS-1'!$B$5:$J$44,5,FALSE)*VLOOKUP(AirBFYLD2!AT$4,'[1]INTERNAL PARAMETERS-1'!$B$5:$J$44,7,FALSE)*AirBFYLD2!$F209 + AirBFYLD1!AT209*(1-VLOOKUP(AirBFYLD2!AT$4,'[1]INTERNAL PARAMETERS-1'!$B$5:$J$44,5,FALSE))*VLOOKUP(AirBFYLD2!AT$4,'[1]INTERNAL PARAMETERS-1'!$B$5:$J$44,9,FALSE)*AirBFYLD2!$F209</f>
        <v>0</v>
      </c>
      <c r="AU209" s="45">
        <f>AirBFYLD1!AU209*VLOOKUP(AirBFYLD2!AU$4,'[1]INTERNAL PARAMETERS-1'!$B$5:$J$44,5,FALSE)*VLOOKUP(AirBFYLD2!AU$4,'[1]INTERNAL PARAMETERS-1'!$B$5:$J$44,6,FALSE)*VLOOKUP(AirBFYLD2!AU$4,'[1]INTERNAL PARAMETERS-1'!$B$5:$J$44,3,FALSE) + AirBFYLD1!AU209*(1-VLOOKUP(AirBFYLD2!AU$4,'[1]INTERNAL PARAMETERS-1'!$B$5:$J$44,5,FALSE))*VLOOKUP(AirBFYLD2!AU$4,'[1]INTERNAL PARAMETERS-1'!$B$5:$J$44,8,FALSE)*VLOOKUP(AirBFYLD2!AU$4,'[1]INTERNAL PARAMETERS-1'!$B$5:$J$44,3,FALSE)</f>
        <v>0</v>
      </c>
      <c r="AV209" s="44">
        <f>AirBFYLD1!AV209*VLOOKUP(AirBFYLD2!AV$4,'[1]INTERNAL PARAMETERS-1'!$B$5:$J$44,5,FALSE)*VLOOKUP(AirBFYLD2!AV$4,'[1]INTERNAL PARAMETERS-1'!$B$5:$J$44,6,FALSE)*VLOOKUP(AirBFYLD2!AV$4,'[1]INTERNAL PARAMETERS-1'!$B$5:$J$44,3,FALSE) + AirBFYLD1!AV209*(1-VLOOKUP(AirBFYLD2!AV$4,'[1]INTERNAL PARAMETERS-1'!$B$5:$J$44,5,FALSE))*VLOOKUP(AirBFYLD2!AV$4,'[1]INTERNAL PARAMETERS-1'!$B$5:$J$44,8,FALSE)*VLOOKUP(AirBFYLD2!AV$4,'[1]INTERNAL PARAMETERS-1'!$B$5:$J$44,3,FALSE)</f>
        <v>0</v>
      </c>
      <c r="AW209" s="44">
        <f>AirBFYLD1!AW209*VLOOKUP(AirBFYLD2!AW$4,'[1]INTERNAL PARAMETERS-1'!$B$5:$J$44,5,FALSE)*VLOOKUP(AirBFYLD2!AW$4,'[1]INTERNAL PARAMETERS-1'!$B$5:$J$44,6,FALSE)*VLOOKUP(AirBFYLD2!AW$4,'[1]INTERNAL PARAMETERS-1'!$B$5:$J$44,3,FALSE) + AirBFYLD1!AW209*(1-VLOOKUP(AirBFYLD2!AW$4,'[1]INTERNAL PARAMETERS-1'!$B$5:$J$44,5,FALSE))*VLOOKUP(AirBFYLD2!AW$4,'[1]INTERNAL PARAMETERS-1'!$B$5:$J$44,8,FALSE)*VLOOKUP(AirBFYLD2!AW$4,'[1]INTERNAL PARAMETERS-1'!$B$5:$J$44,3,FALSE)</f>
        <v>0</v>
      </c>
      <c r="AX209" s="44">
        <f>AirBFYLD1!AX209*VLOOKUP(AirBFYLD2!AX$4,'[1]INTERNAL PARAMETERS-1'!$B$5:$J$44,5,FALSE)*VLOOKUP(AirBFYLD2!AX$4,'[1]INTERNAL PARAMETERS-1'!$B$5:$J$44,6,FALSE)*VLOOKUP(AirBFYLD2!AX$4,'[1]INTERNAL PARAMETERS-1'!$B$5:$J$44,3,FALSE) + AirBFYLD1!AX209*(1-VLOOKUP(AirBFYLD2!AX$4,'[1]INTERNAL PARAMETERS-1'!$B$5:$J$44,5,FALSE))*VLOOKUP(AirBFYLD2!AX$4,'[1]INTERNAL PARAMETERS-1'!$B$5:$J$44,8,FALSE)*VLOOKUP(AirBFYLD2!AX$4,'[1]INTERNAL PARAMETERS-1'!$B$5:$J$44,3,FALSE)</f>
        <v>0</v>
      </c>
      <c r="AY209" s="44">
        <f>AirBFYLD1!AY209*VLOOKUP(AirBFYLD2!AY$4,'[1]INTERNAL PARAMETERS-1'!$B$5:$J$44,5,FALSE)*VLOOKUP(AirBFYLD2!AY$4,'[1]INTERNAL PARAMETERS-1'!$B$5:$J$44,6,FALSE)*VLOOKUP(AirBFYLD2!AY$4,'[1]INTERNAL PARAMETERS-1'!$B$5:$J$44,3,FALSE) + AirBFYLD1!AY209*(1-VLOOKUP(AirBFYLD2!AY$4,'[1]INTERNAL PARAMETERS-1'!$B$5:$J$44,5,FALSE))*VLOOKUP(AirBFYLD2!AY$4,'[1]INTERNAL PARAMETERS-1'!$B$5:$J$44,8,FALSE)*VLOOKUP(AirBFYLD2!AY$4,'[1]INTERNAL PARAMETERS-1'!$B$5:$J$44,3,FALSE)</f>
        <v>0</v>
      </c>
      <c r="AZ209" s="44">
        <f>AirBFYLD1!AZ209*VLOOKUP(AirBFYLD2!AZ$4,'[1]INTERNAL PARAMETERS-1'!$B$5:$J$44,5,FALSE)*VLOOKUP(AirBFYLD2!AZ$4,'[1]INTERNAL PARAMETERS-1'!$B$5:$J$44,6,FALSE)*VLOOKUP(AirBFYLD2!AZ$4,'[1]INTERNAL PARAMETERS-1'!$B$5:$J$44,3,FALSE) + AirBFYLD1!AZ209*(1-VLOOKUP(AirBFYLD2!AZ$4,'[1]INTERNAL PARAMETERS-1'!$B$5:$J$44,5,FALSE))*VLOOKUP(AirBFYLD2!AZ$4,'[1]INTERNAL PARAMETERS-1'!$B$5:$J$44,8,FALSE)*VLOOKUP(AirBFYLD2!AZ$4,'[1]INTERNAL PARAMETERS-1'!$B$5:$J$44,3,FALSE)</f>
        <v>0</v>
      </c>
      <c r="BA209" s="44">
        <f>AirBFYLD1!BA209*VLOOKUP(AirBFYLD2!BA$4,'[1]INTERNAL PARAMETERS-1'!$B$5:$J$44,5,FALSE)*VLOOKUP(AirBFYLD2!BA$4,'[1]INTERNAL PARAMETERS-1'!$B$5:$J$44,6,FALSE)*VLOOKUP(AirBFYLD2!BA$4,'[1]INTERNAL PARAMETERS-1'!$B$5:$J$44,3,FALSE) + AirBFYLD1!BA209*(1-VLOOKUP(AirBFYLD2!BA$4,'[1]INTERNAL PARAMETERS-1'!$B$5:$J$44,5,FALSE))*VLOOKUP(AirBFYLD2!BA$4,'[1]INTERNAL PARAMETERS-1'!$B$5:$J$44,8,FALSE)*VLOOKUP(AirBFYLD2!BA$4,'[1]INTERNAL PARAMETERS-1'!$B$5:$J$44,3,FALSE)</f>
        <v>0</v>
      </c>
      <c r="BB209" s="44">
        <f>AirBFYLD1!BB209*VLOOKUP(AirBFYLD2!BB$4,'[1]INTERNAL PARAMETERS-1'!$B$5:$J$44,5,FALSE)*VLOOKUP(AirBFYLD2!BB$4,'[1]INTERNAL PARAMETERS-1'!$B$5:$J$44,6,FALSE)*VLOOKUP(AirBFYLD2!BB$4,'[1]INTERNAL PARAMETERS-1'!$B$5:$J$44,3,FALSE) + AirBFYLD1!BB209*(1-VLOOKUP(AirBFYLD2!BB$4,'[1]INTERNAL PARAMETERS-1'!$B$5:$J$44,5,FALSE))*VLOOKUP(AirBFYLD2!BB$4,'[1]INTERNAL PARAMETERS-1'!$B$5:$J$44,8,FALSE)*VLOOKUP(AirBFYLD2!BB$4,'[1]INTERNAL PARAMETERS-1'!$B$5:$J$44,3,FALSE)</f>
        <v>0</v>
      </c>
      <c r="BC209" s="44">
        <f>AirBFYLD1!BC209*VLOOKUP(AirBFYLD2!BC$4,'[1]INTERNAL PARAMETERS-1'!$B$5:$J$44,5,FALSE)*VLOOKUP(AirBFYLD2!BC$4,'[1]INTERNAL PARAMETERS-1'!$B$5:$J$44,6,FALSE)*VLOOKUP(AirBFYLD2!BC$4,'[1]INTERNAL PARAMETERS-1'!$B$5:$J$44,3,FALSE) + AirBFYLD1!BC209*(1-VLOOKUP(AirBFYLD2!BC$4,'[1]INTERNAL PARAMETERS-1'!$B$5:$J$44,5,FALSE))*VLOOKUP(AirBFYLD2!BC$4,'[1]INTERNAL PARAMETERS-1'!$B$5:$J$44,8,FALSE)*VLOOKUP(AirBFYLD2!BC$4,'[1]INTERNAL PARAMETERS-1'!$B$5:$J$44,3,FALSE)</f>
        <v>0</v>
      </c>
      <c r="BD209" s="44">
        <f>AirBFYLD1!BD209*VLOOKUP(AirBFYLD2!BD$4,'[1]INTERNAL PARAMETERS-1'!$B$5:$J$44,5,FALSE)*VLOOKUP(AirBFYLD2!BD$4,'[1]INTERNAL PARAMETERS-1'!$B$5:$J$44,6,FALSE)*VLOOKUP(AirBFYLD2!BD$4,'[1]INTERNAL PARAMETERS-1'!$B$5:$J$44,3,FALSE) + AirBFYLD1!BD209*(1-VLOOKUP(AirBFYLD2!BD$4,'[1]INTERNAL PARAMETERS-1'!$B$5:$J$44,5,FALSE))*VLOOKUP(AirBFYLD2!BD$4,'[1]INTERNAL PARAMETERS-1'!$B$5:$J$44,8,FALSE)*VLOOKUP(AirBFYLD2!BD$4,'[1]INTERNAL PARAMETERS-1'!$B$5:$J$44,3,FALSE)</f>
        <v>0</v>
      </c>
      <c r="BE209" s="44">
        <f>AirBFYLD1!BE209*VLOOKUP(AirBFYLD2!BE$4,'[1]INTERNAL PARAMETERS-1'!$B$5:$J$44,5,FALSE)*VLOOKUP(AirBFYLD2!BE$4,'[1]INTERNAL PARAMETERS-1'!$B$5:$J$44,6,FALSE)*VLOOKUP(AirBFYLD2!BE$4,'[1]INTERNAL PARAMETERS-1'!$B$5:$J$44,3,FALSE) + AirBFYLD1!BE209*(1-VLOOKUP(AirBFYLD2!BE$4,'[1]INTERNAL PARAMETERS-1'!$B$5:$J$44,5,FALSE))*VLOOKUP(AirBFYLD2!BE$4,'[1]INTERNAL PARAMETERS-1'!$B$5:$J$44,8,FALSE)*VLOOKUP(AirBFYLD2!BE$4,'[1]INTERNAL PARAMETERS-1'!$B$5:$J$44,3,FALSE)</f>
        <v>0</v>
      </c>
      <c r="BF209" s="44">
        <f>AirBFYLD1!BF209*VLOOKUP(AirBFYLD2!BF$4,'[1]INTERNAL PARAMETERS-1'!$B$5:$J$44,5,FALSE)*VLOOKUP(AirBFYLD2!BF$4,'[1]INTERNAL PARAMETERS-1'!$B$5:$J$44,6,FALSE)*VLOOKUP(AirBFYLD2!BF$4,'[1]INTERNAL PARAMETERS-1'!$B$5:$J$44,3,FALSE) + AirBFYLD1!BF209*(1-VLOOKUP(AirBFYLD2!BF$4,'[1]INTERNAL PARAMETERS-1'!$B$5:$J$44,5,FALSE))*VLOOKUP(AirBFYLD2!BF$4,'[1]INTERNAL PARAMETERS-1'!$B$5:$J$44,8,FALSE)*VLOOKUP(AirBFYLD2!BF$4,'[1]INTERNAL PARAMETERS-1'!$B$5:$J$44,3,FALSE)</f>
        <v>0</v>
      </c>
      <c r="BG209" s="44">
        <f>AirBFYLD1!BG209*VLOOKUP(AirBFYLD2!BG$4,'[1]INTERNAL PARAMETERS-1'!$B$5:$J$44,5,FALSE)*VLOOKUP(AirBFYLD2!BG$4,'[1]INTERNAL PARAMETERS-1'!$B$5:$J$44,6,FALSE)*VLOOKUP(AirBFYLD2!BG$4,'[1]INTERNAL PARAMETERS-1'!$B$5:$J$44,3,FALSE) + AirBFYLD1!BG209*(1-VLOOKUP(AirBFYLD2!BG$4,'[1]INTERNAL PARAMETERS-1'!$B$5:$J$44,5,FALSE))*VLOOKUP(AirBFYLD2!BG$4,'[1]INTERNAL PARAMETERS-1'!$B$5:$J$44,8,FALSE)*VLOOKUP(AirBFYLD2!BG$4,'[1]INTERNAL PARAMETERS-1'!$B$5:$J$44,3,FALSE)</f>
        <v>0</v>
      </c>
      <c r="BH209" s="44">
        <f>AirBFYLD1!BH209*VLOOKUP(AirBFYLD2!BH$4,'[1]INTERNAL PARAMETERS-1'!$B$5:$J$44,5,FALSE)*VLOOKUP(AirBFYLD2!BH$4,'[1]INTERNAL PARAMETERS-1'!$B$5:$J$44,6,FALSE)*VLOOKUP(AirBFYLD2!BH$4,'[1]INTERNAL PARAMETERS-1'!$B$5:$J$44,3,FALSE) + AirBFYLD1!BH209*(1-VLOOKUP(AirBFYLD2!BH$4,'[1]INTERNAL PARAMETERS-1'!$B$5:$J$44,5,FALSE))*VLOOKUP(AirBFYLD2!BH$4,'[1]INTERNAL PARAMETERS-1'!$B$5:$J$44,8,FALSE)*VLOOKUP(AirBFYLD2!BH$4,'[1]INTERNAL PARAMETERS-1'!$B$5:$J$44,3,FALSE)</f>
        <v>0</v>
      </c>
      <c r="BI209" s="44">
        <f>AirBFYLD1!BI209*VLOOKUP(AirBFYLD2!BI$4,'[1]INTERNAL PARAMETERS-1'!$B$5:$J$44,5,FALSE)*VLOOKUP(AirBFYLD2!BI$4,'[1]INTERNAL PARAMETERS-1'!$B$5:$J$44,6,FALSE)*VLOOKUP(AirBFYLD2!BI$4,'[1]INTERNAL PARAMETERS-1'!$B$5:$J$44,3,FALSE) + AirBFYLD1!BI209*(1-VLOOKUP(AirBFYLD2!BI$4,'[1]INTERNAL PARAMETERS-1'!$B$5:$J$44,5,FALSE))*VLOOKUP(AirBFYLD2!BI$4,'[1]INTERNAL PARAMETERS-1'!$B$5:$J$44,8,FALSE)*VLOOKUP(AirBFYLD2!BI$4,'[1]INTERNAL PARAMETERS-1'!$B$5:$J$44,3,FALSE)</f>
        <v>0</v>
      </c>
      <c r="BJ209" s="44">
        <f>AirBFYLD1!BJ209*VLOOKUP(AirBFYLD2!BJ$4,'[1]INTERNAL PARAMETERS-1'!$B$5:$J$44,5,FALSE)*VLOOKUP(AirBFYLD2!BJ$4,'[1]INTERNAL PARAMETERS-1'!$B$5:$J$44,6,FALSE)*VLOOKUP(AirBFYLD2!BJ$4,'[1]INTERNAL PARAMETERS-1'!$B$5:$J$44,3,FALSE) + AirBFYLD1!BJ209*(1-VLOOKUP(AirBFYLD2!BJ$4,'[1]INTERNAL PARAMETERS-1'!$B$5:$J$44,5,FALSE))*VLOOKUP(AirBFYLD2!BJ$4,'[1]INTERNAL PARAMETERS-1'!$B$5:$J$44,8,FALSE)*VLOOKUP(AirBFYLD2!BJ$4,'[1]INTERNAL PARAMETERS-1'!$B$5:$J$44,3,FALSE)</f>
        <v>0</v>
      </c>
      <c r="BK209" s="44">
        <f>AirBFYLD1!BK209*VLOOKUP(AirBFYLD2!BK$4,'[1]INTERNAL PARAMETERS-1'!$B$5:$J$44,5,FALSE)*VLOOKUP(AirBFYLD2!BK$4,'[1]INTERNAL PARAMETERS-1'!$B$5:$J$44,6,FALSE)*VLOOKUP(AirBFYLD2!BK$4,'[1]INTERNAL PARAMETERS-1'!$B$5:$J$44,3,FALSE) + AirBFYLD1!BK209*(1-VLOOKUP(AirBFYLD2!BK$4,'[1]INTERNAL PARAMETERS-1'!$B$5:$J$44,5,FALSE))*VLOOKUP(AirBFYLD2!BK$4,'[1]INTERNAL PARAMETERS-1'!$B$5:$J$44,8,FALSE)*VLOOKUP(AirBFYLD2!BK$4,'[1]INTERNAL PARAMETERS-1'!$B$5:$J$44,3,FALSE)</f>
        <v>0</v>
      </c>
      <c r="BL209" s="44">
        <f>AirBFYLD1!BL209*VLOOKUP(AirBFYLD2!BL$4,'[1]INTERNAL PARAMETERS-1'!$B$5:$J$44,5,FALSE)*VLOOKUP(AirBFYLD2!BL$4,'[1]INTERNAL PARAMETERS-1'!$B$5:$J$44,6,FALSE)*VLOOKUP(AirBFYLD2!BL$4,'[1]INTERNAL PARAMETERS-1'!$B$5:$J$44,3,FALSE) + AirBFYLD1!BL209*(1-VLOOKUP(AirBFYLD2!BL$4,'[1]INTERNAL PARAMETERS-1'!$B$5:$J$44,5,FALSE))*VLOOKUP(AirBFYLD2!BL$4,'[1]INTERNAL PARAMETERS-1'!$B$5:$J$44,8,FALSE)*VLOOKUP(AirBFYLD2!BL$4,'[1]INTERNAL PARAMETERS-1'!$B$5:$J$44,3,FALSE)</f>
        <v>0</v>
      </c>
      <c r="BM209" s="44">
        <f>AirBFYLD1!BM209*VLOOKUP(AirBFYLD2!BM$4,'[1]INTERNAL PARAMETERS-1'!$B$5:$J$44,5,FALSE)*VLOOKUP(AirBFYLD2!BM$4,'[1]INTERNAL PARAMETERS-1'!$B$5:$J$44,6,FALSE)*VLOOKUP(AirBFYLD2!BM$4,'[1]INTERNAL PARAMETERS-1'!$B$5:$J$44,3,FALSE) + AirBFYLD1!BM209*(1-VLOOKUP(AirBFYLD2!BM$4,'[1]INTERNAL PARAMETERS-1'!$B$5:$J$44,5,FALSE))*VLOOKUP(AirBFYLD2!BM$4,'[1]INTERNAL PARAMETERS-1'!$B$5:$J$44,8,FALSE)*VLOOKUP(AirBFYLD2!BM$4,'[1]INTERNAL PARAMETERS-1'!$B$5:$J$44,3,FALSE)</f>
        <v>0</v>
      </c>
      <c r="BN209" s="44">
        <f>AirBFYLD1!BN209*VLOOKUP(AirBFYLD2!BN$4,'[1]INTERNAL PARAMETERS-1'!$B$5:$J$44,5,FALSE)*VLOOKUP(AirBFYLD2!BN$4,'[1]INTERNAL PARAMETERS-1'!$B$5:$J$44,6,FALSE)*VLOOKUP(AirBFYLD2!BN$4,'[1]INTERNAL PARAMETERS-1'!$B$5:$J$44,3,FALSE) + AirBFYLD1!BN209*(1-VLOOKUP(AirBFYLD2!BN$4,'[1]INTERNAL PARAMETERS-1'!$B$5:$J$44,5,FALSE))*VLOOKUP(AirBFYLD2!BN$4,'[1]INTERNAL PARAMETERS-1'!$B$5:$J$44,8,FALSE)*VLOOKUP(AirBFYLD2!BN$4,'[1]INTERNAL PARAMETERS-1'!$B$5:$J$44,3,FALSE)</f>
        <v>0</v>
      </c>
      <c r="BO209" s="44">
        <f>AirBFYLD1!BO209*VLOOKUP(AirBFYLD2!BO$4,'[1]INTERNAL PARAMETERS-1'!$B$5:$J$44,5,FALSE)*VLOOKUP(AirBFYLD2!BO$4,'[1]INTERNAL PARAMETERS-1'!$B$5:$J$44,6,FALSE)*VLOOKUP(AirBFYLD2!BO$4,'[1]INTERNAL PARAMETERS-1'!$B$5:$J$44,3,FALSE) + AirBFYLD1!BO209*(1-VLOOKUP(AirBFYLD2!BO$4,'[1]INTERNAL PARAMETERS-1'!$B$5:$J$44,5,FALSE))*VLOOKUP(AirBFYLD2!BO$4,'[1]INTERNAL PARAMETERS-1'!$B$5:$J$44,8,FALSE)*VLOOKUP(AirBFYLD2!BO$4,'[1]INTERNAL PARAMETERS-1'!$B$5:$J$44,3,FALSE)</f>
        <v>0</v>
      </c>
      <c r="BP209" s="44">
        <f>AirBFYLD1!BP209*VLOOKUP(AirBFYLD2!BP$4,'[1]INTERNAL PARAMETERS-1'!$B$5:$J$44,5,FALSE)*VLOOKUP(AirBFYLD2!BP$4,'[1]INTERNAL PARAMETERS-1'!$B$5:$J$44,6,FALSE)*VLOOKUP(AirBFYLD2!BP$4,'[1]INTERNAL PARAMETERS-1'!$B$5:$J$44,3,FALSE) + AirBFYLD1!BP209*(1-VLOOKUP(AirBFYLD2!BP$4,'[1]INTERNAL PARAMETERS-1'!$B$5:$J$44,5,FALSE))*VLOOKUP(AirBFYLD2!BP$4,'[1]INTERNAL PARAMETERS-1'!$B$5:$J$44,8,FALSE)*VLOOKUP(AirBFYLD2!BP$4,'[1]INTERNAL PARAMETERS-1'!$B$5:$J$44,3,FALSE)</f>
        <v>0</v>
      </c>
      <c r="BQ209" s="44">
        <f>AirBFYLD1!BQ209*VLOOKUP(AirBFYLD2!BQ$4,'[1]INTERNAL PARAMETERS-1'!$B$5:$J$44,5,FALSE)*VLOOKUP(AirBFYLD2!BQ$4,'[1]INTERNAL PARAMETERS-1'!$B$5:$J$44,6,FALSE)*VLOOKUP(AirBFYLD2!BQ$4,'[1]INTERNAL PARAMETERS-1'!$B$5:$J$44,3,FALSE) + AirBFYLD1!BQ209*(1-VLOOKUP(AirBFYLD2!BQ$4,'[1]INTERNAL PARAMETERS-1'!$B$5:$J$44,5,FALSE))*VLOOKUP(AirBFYLD2!BQ$4,'[1]INTERNAL PARAMETERS-1'!$B$5:$J$44,8,FALSE)*VLOOKUP(AirBFYLD2!BQ$4,'[1]INTERNAL PARAMETERS-1'!$B$5:$J$44,3,FALSE)</f>
        <v>0</v>
      </c>
      <c r="BR209" s="44">
        <f>AirBFYLD1!BR209*VLOOKUP(AirBFYLD2!BR$4,'[1]INTERNAL PARAMETERS-1'!$B$5:$J$44,5,FALSE)*VLOOKUP(AirBFYLD2!BR$4,'[1]INTERNAL PARAMETERS-1'!$B$5:$J$44,6,FALSE)*VLOOKUP(AirBFYLD2!BR$4,'[1]INTERNAL PARAMETERS-1'!$B$5:$J$44,3,FALSE) + AirBFYLD1!BR209*(1-VLOOKUP(AirBFYLD2!BR$4,'[1]INTERNAL PARAMETERS-1'!$B$5:$J$44,5,FALSE))*VLOOKUP(AirBFYLD2!BR$4,'[1]INTERNAL PARAMETERS-1'!$B$5:$J$44,8,FALSE)*VLOOKUP(AirBFYLD2!BR$4,'[1]INTERNAL PARAMETERS-1'!$B$5:$J$44,3,FALSE)</f>
        <v>0</v>
      </c>
      <c r="BS209" s="44">
        <f>AirBFYLD1!BS209*VLOOKUP(AirBFYLD2!BS$4,'[1]INTERNAL PARAMETERS-1'!$B$5:$J$44,5,FALSE)*VLOOKUP(AirBFYLD2!BS$4,'[1]INTERNAL PARAMETERS-1'!$B$5:$J$44,6,FALSE)*VLOOKUP(AirBFYLD2!BS$4,'[1]INTERNAL PARAMETERS-1'!$B$5:$J$44,3,FALSE) + AirBFYLD1!BS209*(1-VLOOKUP(AirBFYLD2!BS$4,'[1]INTERNAL PARAMETERS-1'!$B$5:$J$44,5,FALSE))*VLOOKUP(AirBFYLD2!BS$4,'[1]INTERNAL PARAMETERS-1'!$B$5:$J$44,8,FALSE)*VLOOKUP(AirBFYLD2!BS$4,'[1]INTERNAL PARAMETERS-1'!$B$5:$J$44,3,FALSE)</f>
        <v>0</v>
      </c>
      <c r="BT209" s="44">
        <f>AirBFYLD1!BT209*VLOOKUP(AirBFYLD2!BT$4,'[1]INTERNAL PARAMETERS-1'!$B$5:$J$44,5,FALSE)*VLOOKUP(AirBFYLD2!BT$4,'[1]INTERNAL PARAMETERS-1'!$B$5:$J$44,6,FALSE)*VLOOKUP(AirBFYLD2!BT$4,'[1]INTERNAL PARAMETERS-1'!$B$5:$J$44,3,FALSE) + AirBFYLD1!BT209*(1-VLOOKUP(AirBFYLD2!BT$4,'[1]INTERNAL PARAMETERS-1'!$B$5:$J$44,5,FALSE))*VLOOKUP(AirBFYLD2!BT$4,'[1]INTERNAL PARAMETERS-1'!$B$5:$J$44,8,FALSE)*VLOOKUP(AirBFYLD2!BT$4,'[1]INTERNAL PARAMETERS-1'!$B$5:$J$44,3,FALSE)</f>
        <v>0</v>
      </c>
      <c r="BU209" s="44">
        <f>AirBFYLD1!BU209*VLOOKUP(AirBFYLD2!BU$4,'[1]INTERNAL PARAMETERS-1'!$B$5:$J$44,5,FALSE)*VLOOKUP(AirBFYLD2!BU$4,'[1]INTERNAL PARAMETERS-1'!$B$5:$J$44,6,FALSE)*VLOOKUP(AirBFYLD2!BU$4,'[1]INTERNAL PARAMETERS-1'!$B$5:$J$44,3,FALSE) + AirBFYLD1!BU209*(1-VLOOKUP(AirBFYLD2!BU$4,'[1]INTERNAL PARAMETERS-1'!$B$5:$J$44,5,FALSE))*VLOOKUP(AirBFYLD2!BU$4,'[1]INTERNAL PARAMETERS-1'!$B$5:$J$44,8,FALSE)*VLOOKUP(AirBFYLD2!BU$4,'[1]INTERNAL PARAMETERS-1'!$B$5:$J$44,3,FALSE)</f>
        <v>0</v>
      </c>
      <c r="BV209" s="44">
        <f>AirBFYLD1!BV209*VLOOKUP(AirBFYLD2!BV$4,'[1]INTERNAL PARAMETERS-1'!$B$5:$J$44,5,FALSE)*VLOOKUP(AirBFYLD2!BV$4,'[1]INTERNAL PARAMETERS-1'!$B$5:$J$44,6,FALSE)*VLOOKUP(AirBFYLD2!BV$4,'[1]INTERNAL PARAMETERS-1'!$B$5:$J$44,3,FALSE) + AirBFYLD1!BV209*(1-VLOOKUP(AirBFYLD2!BV$4,'[1]INTERNAL PARAMETERS-1'!$B$5:$J$44,5,FALSE))*VLOOKUP(AirBFYLD2!BV$4,'[1]INTERNAL PARAMETERS-1'!$B$5:$J$44,8,FALSE)*VLOOKUP(AirBFYLD2!BV$4,'[1]INTERNAL PARAMETERS-1'!$B$5:$J$44,3,FALSE)</f>
        <v>0</v>
      </c>
      <c r="BW209" s="44">
        <f>AirBFYLD1!BW209*VLOOKUP(AirBFYLD2!BW$4,'[1]INTERNAL PARAMETERS-1'!$B$5:$J$44,5,FALSE)*VLOOKUP(AirBFYLD2!BW$4,'[1]INTERNAL PARAMETERS-1'!$B$5:$J$44,6,FALSE)*VLOOKUP(AirBFYLD2!BW$4,'[1]INTERNAL PARAMETERS-1'!$B$5:$J$44,3,FALSE) + AirBFYLD1!BW209*(1-VLOOKUP(AirBFYLD2!BW$4,'[1]INTERNAL PARAMETERS-1'!$B$5:$J$44,5,FALSE))*VLOOKUP(AirBFYLD2!BW$4,'[1]INTERNAL PARAMETERS-1'!$B$5:$J$44,8,FALSE)*VLOOKUP(AirBFYLD2!BW$4,'[1]INTERNAL PARAMETERS-1'!$B$5:$J$44,3,FALSE)</f>
        <v>0</v>
      </c>
      <c r="BX209" s="44">
        <f>AirBFYLD1!BX209*VLOOKUP(AirBFYLD2!BX$4,'[1]INTERNAL PARAMETERS-1'!$B$5:$J$44,5,FALSE)*VLOOKUP(AirBFYLD2!BX$4,'[1]INTERNAL PARAMETERS-1'!$B$5:$J$44,6,FALSE)*VLOOKUP(AirBFYLD2!BX$4,'[1]INTERNAL PARAMETERS-1'!$B$5:$J$44,3,FALSE) + AirBFYLD1!BX209*(1-VLOOKUP(AirBFYLD2!BX$4,'[1]INTERNAL PARAMETERS-1'!$B$5:$J$44,5,FALSE))*VLOOKUP(AirBFYLD2!BX$4,'[1]INTERNAL PARAMETERS-1'!$B$5:$J$44,8,FALSE)*VLOOKUP(AirBFYLD2!BX$4,'[1]INTERNAL PARAMETERS-1'!$B$5:$J$44,3,FALSE)</f>
        <v>0</v>
      </c>
      <c r="BY209" s="44">
        <f>AirBFYLD1!BY209*VLOOKUP(AirBFYLD2!BY$4,'[1]INTERNAL PARAMETERS-1'!$B$5:$J$44,5,FALSE)*VLOOKUP(AirBFYLD2!BY$4,'[1]INTERNAL PARAMETERS-1'!$B$5:$J$44,6,FALSE)*VLOOKUP(AirBFYLD2!BY$4,'[1]INTERNAL PARAMETERS-1'!$B$5:$J$44,3,FALSE) + AirBFYLD1!BY209*(1-VLOOKUP(AirBFYLD2!BY$4,'[1]INTERNAL PARAMETERS-1'!$B$5:$J$44,5,FALSE))*VLOOKUP(AirBFYLD2!BY$4,'[1]INTERNAL PARAMETERS-1'!$B$5:$J$44,8,FALSE)*VLOOKUP(AirBFYLD2!BY$4,'[1]INTERNAL PARAMETERS-1'!$B$5:$J$44,3,FALSE)</f>
        <v>0</v>
      </c>
      <c r="BZ209" s="44">
        <f>AirBFYLD1!BZ209*VLOOKUP(AirBFYLD2!BZ$4,'[1]INTERNAL PARAMETERS-1'!$B$5:$J$44,5,FALSE)*VLOOKUP(AirBFYLD2!BZ$4,'[1]INTERNAL PARAMETERS-1'!$B$5:$J$44,6,FALSE)*VLOOKUP(AirBFYLD2!BZ$4,'[1]INTERNAL PARAMETERS-1'!$B$5:$J$44,3,FALSE) + AirBFYLD1!BZ209*(1-VLOOKUP(AirBFYLD2!BZ$4,'[1]INTERNAL PARAMETERS-1'!$B$5:$J$44,5,FALSE))*VLOOKUP(AirBFYLD2!BZ$4,'[1]INTERNAL PARAMETERS-1'!$B$5:$J$44,8,FALSE)*VLOOKUP(AirBFYLD2!BZ$4,'[1]INTERNAL PARAMETERS-1'!$B$5:$J$44,3,FALSE)</f>
        <v>0</v>
      </c>
      <c r="CA209" s="44">
        <f>AirBFYLD1!CA209*VLOOKUP(AirBFYLD2!CA$4,'[1]INTERNAL PARAMETERS-1'!$B$5:$J$44,5,FALSE)*VLOOKUP(AirBFYLD2!CA$4,'[1]INTERNAL PARAMETERS-1'!$B$5:$J$44,6,FALSE)*VLOOKUP(AirBFYLD2!CA$4,'[1]INTERNAL PARAMETERS-1'!$B$5:$J$44,3,FALSE) + AirBFYLD1!CA209*(1-VLOOKUP(AirBFYLD2!CA$4,'[1]INTERNAL PARAMETERS-1'!$B$5:$J$44,5,FALSE))*VLOOKUP(AirBFYLD2!CA$4,'[1]INTERNAL PARAMETERS-1'!$B$5:$J$44,8,FALSE)*VLOOKUP(AirBFYLD2!CA$4,'[1]INTERNAL PARAMETERS-1'!$B$5:$J$44,3,FALSE)</f>
        <v>0</v>
      </c>
      <c r="CB209" s="44">
        <f>AirBFYLD1!CB209*VLOOKUP(AirBFYLD2!CB$4,'[1]INTERNAL PARAMETERS-1'!$B$5:$J$44,5,FALSE)*VLOOKUP(AirBFYLD2!CB$4,'[1]INTERNAL PARAMETERS-1'!$B$5:$J$44,6,FALSE)*VLOOKUP(AirBFYLD2!CB$4,'[1]INTERNAL PARAMETERS-1'!$B$5:$J$44,3,FALSE) + AirBFYLD1!CB209*(1-VLOOKUP(AirBFYLD2!CB$4,'[1]INTERNAL PARAMETERS-1'!$B$5:$J$44,5,FALSE))*VLOOKUP(AirBFYLD2!CB$4,'[1]INTERNAL PARAMETERS-1'!$B$5:$J$44,8,FALSE)*VLOOKUP(AirBFYLD2!CB$4,'[1]INTERNAL PARAMETERS-1'!$B$5:$J$44,3,FALSE)</f>
        <v>0</v>
      </c>
      <c r="CC209" s="44">
        <f>AirBFYLD1!CC209*VLOOKUP(AirBFYLD2!CC$4,'[1]INTERNAL PARAMETERS-1'!$B$5:$J$44,5,FALSE)*VLOOKUP(AirBFYLD2!CC$4,'[1]INTERNAL PARAMETERS-1'!$B$5:$J$44,6,FALSE)*VLOOKUP(AirBFYLD2!CC$4,'[1]INTERNAL PARAMETERS-1'!$B$5:$J$44,3,FALSE) + AirBFYLD1!CC209*(1-VLOOKUP(AirBFYLD2!CC$4,'[1]INTERNAL PARAMETERS-1'!$B$5:$J$44,5,FALSE))*VLOOKUP(AirBFYLD2!CC$4,'[1]INTERNAL PARAMETERS-1'!$B$5:$J$44,8,FALSE)*VLOOKUP(AirBFYLD2!CC$4,'[1]INTERNAL PARAMETERS-1'!$B$5:$J$44,3,FALSE)</f>
        <v>0</v>
      </c>
      <c r="CD209" s="44">
        <f>AirBFYLD1!CD209*VLOOKUP(AirBFYLD2!CD$4,'[1]INTERNAL PARAMETERS-1'!$B$5:$J$44,5,FALSE)*VLOOKUP(AirBFYLD2!CD$4,'[1]INTERNAL PARAMETERS-1'!$B$5:$J$44,6,FALSE)*VLOOKUP(AirBFYLD2!CD$4,'[1]INTERNAL PARAMETERS-1'!$B$5:$J$44,3,FALSE) + AirBFYLD1!CD209*(1-VLOOKUP(AirBFYLD2!CD$4,'[1]INTERNAL PARAMETERS-1'!$B$5:$J$44,5,FALSE))*VLOOKUP(AirBFYLD2!CD$4,'[1]INTERNAL PARAMETERS-1'!$B$5:$J$44,8,FALSE)*VLOOKUP(AirBFYLD2!CD$4,'[1]INTERNAL PARAMETERS-1'!$B$5:$J$44,3,FALSE)</f>
        <v>0</v>
      </c>
      <c r="CE209" s="44">
        <f>AirBFYLD1!CE209*VLOOKUP(AirBFYLD2!CE$4,'[1]INTERNAL PARAMETERS-1'!$B$5:$J$44,5,FALSE)*VLOOKUP(AirBFYLD2!CE$4,'[1]INTERNAL PARAMETERS-1'!$B$5:$J$44,6,FALSE)*VLOOKUP(AirBFYLD2!CE$4,'[1]INTERNAL PARAMETERS-1'!$B$5:$J$44,3,FALSE) + AirBFYLD1!CE209*(1-VLOOKUP(AirBFYLD2!CE$4,'[1]INTERNAL PARAMETERS-1'!$B$5:$J$44,5,FALSE))*VLOOKUP(AirBFYLD2!CE$4,'[1]INTERNAL PARAMETERS-1'!$B$5:$J$44,8,FALSE)*VLOOKUP(AirBFYLD2!CE$4,'[1]INTERNAL PARAMETERS-1'!$B$5:$J$44,3,FALSE)</f>
        <v>0</v>
      </c>
      <c r="CF209" s="44">
        <f>AirBFYLD1!CF209*VLOOKUP(AirBFYLD2!CF$4,'[1]INTERNAL PARAMETERS-1'!$B$5:$J$44,5,FALSE)*VLOOKUP(AirBFYLD2!CF$4,'[1]INTERNAL PARAMETERS-1'!$B$5:$J$44,6,FALSE)*VLOOKUP(AirBFYLD2!CF$4,'[1]INTERNAL PARAMETERS-1'!$B$5:$J$44,3,FALSE) + AirBFYLD1!CF209*(1-VLOOKUP(AirBFYLD2!CF$4,'[1]INTERNAL PARAMETERS-1'!$B$5:$J$44,5,FALSE))*VLOOKUP(AirBFYLD2!CF$4,'[1]INTERNAL PARAMETERS-1'!$B$5:$J$44,8,FALSE)*VLOOKUP(AirBFYLD2!CF$4,'[1]INTERNAL PARAMETERS-1'!$B$5:$J$44,3,FALSE)</f>
        <v>0</v>
      </c>
      <c r="CG209" s="44">
        <f>AirBFYLD1!CG209*VLOOKUP(AirBFYLD2!CG$4,'[1]INTERNAL PARAMETERS-1'!$B$5:$J$44,5,FALSE)*VLOOKUP(AirBFYLD2!CG$4,'[1]INTERNAL PARAMETERS-1'!$B$5:$J$44,6,FALSE)*VLOOKUP(AirBFYLD2!CG$4,'[1]INTERNAL PARAMETERS-1'!$B$5:$J$44,3,FALSE) + AirBFYLD1!CG209*(1-VLOOKUP(AirBFYLD2!CG$4,'[1]INTERNAL PARAMETERS-1'!$B$5:$J$44,5,FALSE))*VLOOKUP(AirBFYLD2!CG$4,'[1]INTERNAL PARAMETERS-1'!$B$5:$J$44,8,FALSE)*VLOOKUP(AirBFYLD2!CG$4,'[1]INTERNAL PARAMETERS-1'!$B$5:$J$44,3,FALSE)</f>
        <v>0</v>
      </c>
      <c r="CH209" s="43">
        <f>AirBFYLD1!CH209*VLOOKUP(AirBFYLD2!CH$4,'[1]INTERNAL PARAMETERS-1'!$B$5:$J$44,5,FALSE)*VLOOKUP(AirBFYLD2!CH$4,'[1]INTERNAL PARAMETERS-1'!$B$5:$J$44,6,FALSE)*VLOOKUP(AirBFYLD2!CH$4,'[1]INTERNAL PARAMETERS-1'!$B$5:$J$44,3,FALSE) + AirBFYLD1!CH209*(1-VLOOKUP(AirBFYLD2!CH$4,'[1]INTERNAL PARAMETERS-1'!$B$5:$J$44,5,FALSE))*VLOOKUP(AirBFYLD2!CH$4,'[1]INTERNAL PARAMETERS-1'!$B$5:$J$44,8,FALSE)*VLOOKUP(AirBFYLD2!CH$4,'[1]INTERNAL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5">
      <c r="B210" s="58" t="s">
        <v>7</v>
      </c>
      <c r="C210" s="57" t="s">
        <v>50</v>
      </c>
      <c r="D210" s="57" t="s">
        <v>60</v>
      </c>
      <c r="E210" s="133">
        <f>AirBF!X210</f>
        <v>0</v>
      </c>
      <c r="F210" s="56">
        <f>'[1]INTERNAL PARAMETERS-1'!M12</f>
        <v>49.09</v>
      </c>
      <c r="G210" s="45">
        <f>AirBFYLD1!G210*VLOOKUP(AirBFYLD2!G$4,'[1]INTERNAL PARAMETERS-1'!$B$5:$J$44,5,FALSE)*VLOOKUP(AirBFYLD2!G$4,'[1]INTERNAL PARAMETERS-1'!$B$5:$J$44,7,FALSE)*AirBFYLD2!$F210 + AirBFYLD1!G210*(1-VLOOKUP(AirBFYLD2!G$4,'[1]INTERNAL PARAMETERS-1'!$B$5:$J$44,5,FALSE))*VLOOKUP(AirBFYLD2!G$4,'[1]INTERNAL PARAMETERS-1'!$B$5:$J$44,9,FALSE)*AirBFYLD2!$F210</f>
        <v>0</v>
      </c>
      <c r="H210" s="44">
        <f>AirBFYLD1!H210*VLOOKUP(AirBFYLD2!H$4,'[1]INTERNAL PARAMETERS-1'!$B$5:$J$44,5,FALSE)*VLOOKUP(AirBFYLD2!H$4,'[1]INTERNAL PARAMETERS-1'!$B$5:$J$44,7,FALSE)*AirBFYLD2!$F210 + AirBFYLD1!H210*(1-VLOOKUP(AirBFYLD2!H$4,'[1]INTERNAL PARAMETERS-1'!$B$5:$J$44,5,FALSE))*VLOOKUP(AirBFYLD2!H$4,'[1]INTERNAL PARAMETERS-1'!$B$5:$J$44,9,FALSE)*AirBFYLD2!$F210</f>
        <v>0</v>
      </c>
      <c r="I210" s="44">
        <f>AirBFYLD1!I210*VLOOKUP(AirBFYLD2!I$4,'[1]INTERNAL PARAMETERS-1'!$B$5:$J$44,5,FALSE)*VLOOKUP(AirBFYLD2!I$4,'[1]INTERNAL PARAMETERS-1'!$B$5:$J$44,7,FALSE)*AirBFYLD2!$F210 + AirBFYLD1!I210*(1-VLOOKUP(AirBFYLD2!I$4,'[1]INTERNAL PARAMETERS-1'!$B$5:$J$44,5,FALSE))*VLOOKUP(AirBFYLD2!I$4,'[1]INTERNAL PARAMETERS-1'!$B$5:$J$44,9,FALSE)*AirBFYLD2!$F210</f>
        <v>0</v>
      </c>
      <c r="J210" s="44">
        <f>AirBFYLD1!J210*VLOOKUP(AirBFYLD2!J$4,'[1]INTERNAL PARAMETERS-1'!$B$5:$J$44,5,FALSE)*VLOOKUP(AirBFYLD2!J$4,'[1]INTERNAL PARAMETERS-1'!$B$5:$J$44,7,FALSE)*AirBFYLD2!$F210 + AirBFYLD1!J210*(1-VLOOKUP(AirBFYLD2!J$4,'[1]INTERNAL PARAMETERS-1'!$B$5:$J$44,5,FALSE))*VLOOKUP(AirBFYLD2!J$4,'[1]INTERNAL PARAMETERS-1'!$B$5:$J$44,9,FALSE)*AirBFYLD2!$F210</f>
        <v>0</v>
      </c>
      <c r="K210" s="44">
        <f>AirBFYLD1!K210*VLOOKUP(AirBFYLD2!K$4,'[1]INTERNAL PARAMETERS-1'!$B$5:$J$44,5,FALSE)*VLOOKUP(AirBFYLD2!K$4,'[1]INTERNAL PARAMETERS-1'!$B$5:$J$44,7,FALSE)*AirBFYLD2!$F210 + AirBFYLD1!K210*(1-VLOOKUP(AirBFYLD2!K$4,'[1]INTERNAL PARAMETERS-1'!$B$5:$J$44,5,FALSE))*VLOOKUP(AirBFYLD2!K$4,'[1]INTERNAL PARAMETERS-1'!$B$5:$J$44,9,FALSE)*AirBFYLD2!$F210</f>
        <v>0</v>
      </c>
      <c r="L210" s="44">
        <f>AirBFYLD1!L210*VLOOKUP(AirBFYLD2!L$4,'[1]INTERNAL PARAMETERS-1'!$B$5:$J$44,5,FALSE)*VLOOKUP(AirBFYLD2!L$4,'[1]INTERNAL PARAMETERS-1'!$B$5:$J$44,7,FALSE)*AirBFYLD2!$F210 + AirBFYLD1!L210*(1-VLOOKUP(AirBFYLD2!L$4,'[1]INTERNAL PARAMETERS-1'!$B$5:$J$44,5,FALSE))*VLOOKUP(AirBFYLD2!L$4,'[1]INTERNAL PARAMETERS-1'!$B$5:$J$44,9,FALSE)*AirBFYLD2!$F210</f>
        <v>0</v>
      </c>
      <c r="M210" s="44">
        <f>AirBFYLD1!M210*VLOOKUP(AirBFYLD2!M$4,'[1]INTERNAL PARAMETERS-1'!$B$5:$J$44,5,FALSE)*VLOOKUP(AirBFYLD2!M$4,'[1]INTERNAL PARAMETERS-1'!$B$5:$J$44,7,FALSE)*AirBFYLD2!$F210 + AirBFYLD1!M210*(1-VLOOKUP(AirBFYLD2!M$4,'[1]INTERNAL PARAMETERS-1'!$B$5:$J$44,5,FALSE))*VLOOKUP(AirBFYLD2!M$4,'[1]INTERNAL PARAMETERS-1'!$B$5:$J$44,9,FALSE)*AirBFYLD2!$F210</f>
        <v>0</v>
      </c>
      <c r="N210" s="44">
        <f>AirBFYLD1!N210*VLOOKUP(AirBFYLD2!N$4,'[1]INTERNAL PARAMETERS-1'!$B$5:$J$44,5,FALSE)*VLOOKUP(AirBFYLD2!N$4,'[1]INTERNAL PARAMETERS-1'!$B$5:$J$44,7,FALSE)*AirBFYLD2!$F210 + AirBFYLD1!N210*(1-VLOOKUP(AirBFYLD2!N$4,'[1]INTERNAL PARAMETERS-1'!$B$5:$J$44,5,FALSE))*VLOOKUP(AirBFYLD2!N$4,'[1]INTERNAL PARAMETERS-1'!$B$5:$J$44,9,FALSE)*AirBFYLD2!$F210</f>
        <v>0</v>
      </c>
      <c r="O210" s="44">
        <f>AirBFYLD1!O210*VLOOKUP(AirBFYLD2!O$4,'[1]INTERNAL PARAMETERS-1'!$B$5:$J$44,5,FALSE)*VLOOKUP(AirBFYLD2!O$4,'[1]INTERNAL PARAMETERS-1'!$B$5:$J$44,7,FALSE)*AirBFYLD2!$F210 + AirBFYLD1!O210*(1-VLOOKUP(AirBFYLD2!O$4,'[1]INTERNAL PARAMETERS-1'!$B$5:$J$44,5,FALSE))*VLOOKUP(AirBFYLD2!O$4,'[1]INTERNAL PARAMETERS-1'!$B$5:$J$44,9,FALSE)*AirBFYLD2!$F210</f>
        <v>0</v>
      </c>
      <c r="P210" s="44">
        <f>AirBFYLD1!P210*VLOOKUP(AirBFYLD2!P$4,'[1]INTERNAL PARAMETERS-1'!$B$5:$J$44,5,FALSE)*VLOOKUP(AirBFYLD2!P$4,'[1]INTERNAL PARAMETERS-1'!$B$5:$J$44,7,FALSE)*AirBFYLD2!$F210 + AirBFYLD1!P210*(1-VLOOKUP(AirBFYLD2!P$4,'[1]INTERNAL PARAMETERS-1'!$B$5:$J$44,5,FALSE))*VLOOKUP(AirBFYLD2!P$4,'[1]INTERNAL PARAMETERS-1'!$B$5:$J$44,9,FALSE)*AirBFYLD2!$F210</f>
        <v>0</v>
      </c>
      <c r="Q210" s="44">
        <f>AirBFYLD1!Q210*VLOOKUP(AirBFYLD2!Q$4,'[1]INTERNAL PARAMETERS-1'!$B$5:$J$44,5,FALSE)*VLOOKUP(AirBFYLD2!Q$4,'[1]INTERNAL PARAMETERS-1'!$B$5:$J$44,7,FALSE)*AirBFYLD2!$F210 + AirBFYLD1!Q210*(1-VLOOKUP(AirBFYLD2!Q$4,'[1]INTERNAL PARAMETERS-1'!$B$5:$J$44,5,FALSE))*VLOOKUP(AirBFYLD2!Q$4,'[1]INTERNAL PARAMETERS-1'!$B$5:$J$44,9,FALSE)*AirBFYLD2!$F210</f>
        <v>0</v>
      </c>
      <c r="R210" s="44">
        <f>AirBFYLD1!R210*VLOOKUP(AirBFYLD2!R$4,'[1]INTERNAL PARAMETERS-1'!$B$5:$J$44,5,FALSE)*VLOOKUP(AirBFYLD2!R$4,'[1]INTERNAL PARAMETERS-1'!$B$5:$J$44,7,FALSE)*AirBFYLD2!$F210 + AirBFYLD1!R210*(1-VLOOKUP(AirBFYLD2!R$4,'[1]INTERNAL PARAMETERS-1'!$B$5:$J$44,5,FALSE))*VLOOKUP(AirBFYLD2!R$4,'[1]INTERNAL PARAMETERS-1'!$B$5:$J$44,9,FALSE)*AirBFYLD2!$F210</f>
        <v>0</v>
      </c>
      <c r="S210" s="44">
        <f>AirBFYLD1!S210*VLOOKUP(AirBFYLD2!S$4,'[1]INTERNAL PARAMETERS-1'!$B$5:$J$44,5,FALSE)*VLOOKUP(AirBFYLD2!S$4,'[1]INTERNAL PARAMETERS-1'!$B$5:$J$44,7,FALSE)*AirBFYLD2!$F210 + AirBFYLD1!S210*(1-VLOOKUP(AirBFYLD2!S$4,'[1]INTERNAL PARAMETERS-1'!$B$5:$J$44,5,FALSE))*VLOOKUP(AirBFYLD2!S$4,'[1]INTERNAL PARAMETERS-1'!$B$5:$J$44,9,FALSE)*AirBFYLD2!$F210</f>
        <v>0</v>
      </c>
      <c r="T210" s="44">
        <f>AirBFYLD1!T210*VLOOKUP(AirBFYLD2!T$4,'[1]INTERNAL PARAMETERS-1'!$B$5:$J$44,5,FALSE)*VLOOKUP(AirBFYLD2!T$4,'[1]INTERNAL PARAMETERS-1'!$B$5:$J$44,7,FALSE)*AirBFYLD2!$F210 + AirBFYLD1!T210*(1-VLOOKUP(AirBFYLD2!T$4,'[1]INTERNAL PARAMETERS-1'!$B$5:$J$44,5,FALSE))*VLOOKUP(AirBFYLD2!T$4,'[1]INTERNAL PARAMETERS-1'!$B$5:$J$44,9,FALSE)*AirBFYLD2!$F210</f>
        <v>0</v>
      </c>
      <c r="U210" s="44">
        <f>AirBFYLD1!U210*VLOOKUP(AirBFYLD2!U$4,'[1]INTERNAL PARAMETERS-1'!$B$5:$J$44,5,FALSE)*VLOOKUP(AirBFYLD2!U$4,'[1]INTERNAL PARAMETERS-1'!$B$5:$J$44,7,FALSE)*AirBFYLD2!$F210 + AirBFYLD1!U210*(1-VLOOKUP(AirBFYLD2!U$4,'[1]INTERNAL PARAMETERS-1'!$B$5:$J$44,5,FALSE))*VLOOKUP(AirBFYLD2!U$4,'[1]INTERNAL PARAMETERS-1'!$B$5:$J$44,9,FALSE)*AirBFYLD2!$F210</f>
        <v>0</v>
      </c>
      <c r="V210" s="44">
        <f>AirBFYLD1!V210*VLOOKUP(AirBFYLD2!V$4,'[1]INTERNAL PARAMETERS-1'!$B$5:$J$44,5,FALSE)*VLOOKUP(AirBFYLD2!V$4,'[1]INTERNAL PARAMETERS-1'!$B$5:$J$44,7,FALSE)*AirBFYLD2!$F210 + AirBFYLD1!V210*(1-VLOOKUP(AirBFYLD2!V$4,'[1]INTERNAL PARAMETERS-1'!$B$5:$J$44,5,FALSE))*VLOOKUP(AirBFYLD2!V$4,'[1]INTERNAL PARAMETERS-1'!$B$5:$J$44,9,FALSE)*AirBFYLD2!$F210</f>
        <v>0</v>
      </c>
      <c r="W210" s="44">
        <f>AirBFYLD1!W210*VLOOKUP(AirBFYLD2!W$4,'[1]INTERNAL PARAMETERS-1'!$B$5:$J$44,5,FALSE)*VLOOKUP(AirBFYLD2!W$4,'[1]INTERNAL PARAMETERS-1'!$B$5:$J$44,7,FALSE)*AirBFYLD2!$F210 + AirBFYLD1!W210*(1-VLOOKUP(AirBFYLD2!W$4,'[1]INTERNAL PARAMETERS-1'!$B$5:$J$44,5,FALSE))*VLOOKUP(AirBFYLD2!W$4,'[1]INTERNAL PARAMETERS-1'!$B$5:$J$44,9,FALSE)*AirBFYLD2!$F210</f>
        <v>0</v>
      </c>
      <c r="X210" s="44">
        <f>AirBFYLD1!X210*VLOOKUP(AirBFYLD2!X$4,'[1]INTERNAL PARAMETERS-1'!$B$5:$J$44,5,FALSE)*VLOOKUP(AirBFYLD2!X$4,'[1]INTERNAL PARAMETERS-1'!$B$5:$J$44,7,FALSE)*AirBFYLD2!$F210 + AirBFYLD1!X210*(1-VLOOKUP(AirBFYLD2!X$4,'[1]INTERNAL PARAMETERS-1'!$B$5:$J$44,5,FALSE))*VLOOKUP(AirBFYLD2!X$4,'[1]INTERNAL PARAMETERS-1'!$B$5:$J$44,9,FALSE)*AirBFYLD2!$F210</f>
        <v>0</v>
      </c>
      <c r="Y210" s="44">
        <f>AirBFYLD1!Y210*VLOOKUP(AirBFYLD2!Y$4,'[1]INTERNAL PARAMETERS-1'!$B$5:$J$44,5,FALSE)*VLOOKUP(AirBFYLD2!Y$4,'[1]INTERNAL PARAMETERS-1'!$B$5:$J$44,7,FALSE)*AirBFYLD2!$F210 + AirBFYLD1!Y210*(1-VLOOKUP(AirBFYLD2!Y$4,'[1]INTERNAL PARAMETERS-1'!$B$5:$J$44,5,FALSE))*VLOOKUP(AirBFYLD2!Y$4,'[1]INTERNAL PARAMETERS-1'!$B$5:$J$44,9,FALSE)*AirBFYLD2!$F210</f>
        <v>0</v>
      </c>
      <c r="Z210" s="44">
        <f>AirBFYLD1!Z210*VLOOKUP(AirBFYLD2!Z$4,'[1]INTERNAL PARAMETERS-1'!$B$5:$J$44,5,FALSE)*VLOOKUP(AirBFYLD2!Z$4,'[1]INTERNAL PARAMETERS-1'!$B$5:$J$44,7,FALSE)*AirBFYLD2!$F210 + AirBFYLD1!Z210*(1-VLOOKUP(AirBFYLD2!Z$4,'[1]INTERNAL PARAMETERS-1'!$B$5:$J$44,5,FALSE))*VLOOKUP(AirBFYLD2!Z$4,'[1]INTERNAL PARAMETERS-1'!$B$5:$J$44,9,FALSE)*AirBFYLD2!$F210</f>
        <v>0</v>
      </c>
      <c r="AA210" s="44">
        <f>AirBFYLD1!AA210*VLOOKUP(AirBFYLD2!AA$4,'[1]INTERNAL PARAMETERS-1'!$B$5:$J$44,5,FALSE)*VLOOKUP(AirBFYLD2!AA$4,'[1]INTERNAL PARAMETERS-1'!$B$5:$J$44,7,FALSE)*AirBFYLD2!$F210 + AirBFYLD1!AA210*(1-VLOOKUP(AirBFYLD2!AA$4,'[1]INTERNAL PARAMETERS-1'!$B$5:$J$44,5,FALSE))*VLOOKUP(AirBFYLD2!AA$4,'[1]INTERNAL PARAMETERS-1'!$B$5:$J$44,9,FALSE)*AirBFYLD2!$F210</f>
        <v>0</v>
      </c>
      <c r="AB210" s="44">
        <f>AirBFYLD1!AB210*VLOOKUP(AirBFYLD2!AB$4,'[1]INTERNAL PARAMETERS-1'!$B$5:$J$44,5,FALSE)*VLOOKUP(AirBFYLD2!AB$4,'[1]INTERNAL PARAMETERS-1'!$B$5:$J$44,7,FALSE)*AirBFYLD2!$F210 + AirBFYLD1!AB210*(1-VLOOKUP(AirBFYLD2!AB$4,'[1]INTERNAL PARAMETERS-1'!$B$5:$J$44,5,FALSE))*VLOOKUP(AirBFYLD2!AB$4,'[1]INTERNAL PARAMETERS-1'!$B$5:$J$44,9,FALSE)*AirBFYLD2!$F210</f>
        <v>0</v>
      </c>
      <c r="AC210" s="44">
        <f>AirBFYLD1!AC210*VLOOKUP(AirBFYLD2!AC$4,'[1]INTERNAL PARAMETERS-1'!$B$5:$J$44,5,FALSE)*VLOOKUP(AirBFYLD2!AC$4,'[1]INTERNAL PARAMETERS-1'!$B$5:$J$44,7,FALSE)*AirBFYLD2!$F210 + AirBFYLD1!AC210*(1-VLOOKUP(AirBFYLD2!AC$4,'[1]INTERNAL PARAMETERS-1'!$B$5:$J$44,5,FALSE))*VLOOKUP(AirBFYLD2!AC$4,'[1]INTERNAL PARAMETERS-1'!$B$5:$J$44,9,FALSE)*AirBFYLD2!$F210</f>
        <v>0</v>
      </c>
      <c r="AD210" s="44">
        <f>AirBFYLD1!AD210*VLOOKUP(AirBFYLD2!AD$4,'[1]INTERNAL PARAMETERS-1'!$B$5:$J$44,5,FALSE)*VLOOKUP(AirBFYLD2!AD$4,'[1]INTERNAL PARAMETERS-1'!$B$5:$J$44,7,FALSE)*AirBFYLD2!$F210 + AirBFYLD1!AD210*(1-VLOOKUP(AirBFYLD2!AD$4,'[1]INTERNAL PARAMETERS-1'!$B$5:$J$44,5,FALSE))*VLOOKUP(AirBFYLD2!AD$4,'[1]INTERNAL PARAMETERS-1'!$B$5:$J$44,9,FALSE)*AirBFYLD2!$F210</f>
        <v>0</v>
      </c>
      <c r="AE210" s="44">
        <f>AirBFYLD1!AE210*VLOOKUP(AirBFYLD2!AE$4,'[1]INTERNAL PARAMETERS-1'!$B$5:$J$44,5,FALSE)*VLOOKUP(AirBFYLD2!AE$4,'[1]INTERNAL PARAMETERS-1'!$B$5:$J$44,7,FALSE)*AirBFYLD2!$F210 + AirBFYLD1!AE210*(1-VLOOKUP(AirBFYLD2!AE$4,'[1]INTERNAL PARAMETERS-1'!$B$5:$J$44,5,FALSE))*VLOOKUP(AirBFYLD2!AE$4,'[1]INTERNAL PARAMETERS-1'!$B$5:$J$44,9,FALSE)*AirBFYLD2!$F210</f>
        <v>0</v>
      </c>
      <c r="AF210" s="44">
        <f>AirBFYLD1!AF210*VLOOKUP(AirBFYLD2!AF$4,'[1]INTERNAL PARAMETERS-1'!$B$5:$J$44,5,FALSE)*VLOOKUP(AirBFYLD2!AF$4,'[1]INTERNAL PARAMETERS-1'!$B$5:$J$44,7,FALSE)*AirBFYLD2!$F210 + AirBFYLD1!AF210*(1-VLOOKUP(AirBFYLD2!AF$4,'[1]INTERNAL PARAMETERS-1'!$B$5:$J$44,5,FALSE))*VLOOKUP(AirBFYLD2!AF$4,'[1]INTERNAL PARAMETERS-1'!$B$5:$J$44,9,FALSE)*AirBFYLD2!$F210</f>
        <v>0</v>
      </c>
      <c r="AG210" s="44">
        <f>AirBFYLD1!AG210*VLOOKUP(AirBFYLD2!AG$4,'[1]INTERNAL PARAMETERS-1'!$B$5:$J$44,5,FALSE)*VLOOKUP(AirBFYLD2!AG$4,'[1]INTERNAL PARAMETERS-1'!$B$5:$J$44,7,FALSE)*AirBFYLD2!$F210 + AirBFYLD1!AG210*(1-VLOOKUP(AirBFYLD2!AG$4,'[1]INTERNAL PARAMETERS-1'!$B$5:$J$44,5,FALSE))*VLOOKUP(AirBFYLD2!AG$4,'[1]INTERNAL PARAMETERS-1'!$B$5:$J$44,9,FALSE)*AirBFYLD2!$F210</f>
        <v>0</v>
      </c>
      <c r="AH210" s="44">
        <f>AirBFYLD1!AH210*VLOOKUP(AirBFYLD2!AH$4,'[1]INTERNAL PARAMETERS-1'!$B$5:$J$44,5,FALSE)*VLOOKUP(AirBFYLD2!AH$4,'[1]INTERNAL PARAMETERS-1'!$B$5:$J$44,7,FALSE)*AirBFYLD2!$F210 + AirBFYLD1!AH210*(1-VLOOKUP(AirBFYLD2!AH$4,'[1]INTERNAL PARAMETERS-1'!$B$5:$J$44,5,FALSE))*VLOOKUP(AirBFYLD2!AH$4,'[1]INTERNAL PARAMETERS-1'!$B$5:$J$44,9,FALSE)*AirBFYLD2!$F210</f>
        <v>0</v>
      </c>
      <c r="AI210" s="44">
        <f>AirBFYLD1!AI210*VLOOKUP(AirBFYLD2!AI$4,'[1]INTERNAL PARAMETERS-1'!$B$5:$J$44,5,FALSE)*VLOOKUP(AirBFYLD2!AI$4,'[1]INTERNAL PARAMETERS-1'!$B$5:$J$44,7,FALSE)*AirBFYLD2!$F210 + AirBFYLD1!AI210*(1-VLOOKUP(AirBFYLD2!AI$4,'[1]INTERNAL PARAMETERS-1'!$B$5:$J$44,5,FALSE))*VLOOKUP(AirBFYLD2!AI$4,'[1]INTERNAL PARAMETERS-1'!$B$5:$J$44,9,FALSE)*AirBFYLD2!$F210</f>
        <v>0</v>
      </c>
      <c r="AJ210" s="44">
        <f>AirBFYLD1!AJ210*VLOOKUP(AirBFYLD2!AJ$4,'[1]INTERNAL PARAMETERS-1'!$B$5:$J$44,5,FALSE)*VLOOKUP(AirBFYLD2!AJ$4,'[1]INTERNAL PARAMETERS-1'!$B$5:$J$44,7,FALSE)*AirBFYLD2!$F210 + AirBFYLD1!AJ210*(1-VLOOKUP(AirBFYLD2!AJ$4,'[1]INTERNAL PARAMETERS-1'!$B$5:$J$44,5,FALSE))*VLOOKUP(AirBFYLD2!AJ$4,'[1]INTERNAL PARAMETERS-1'!$B$5:$J$44,9,FALSE)*AirBFYLD2!$F210</f>
        <v>0</v>
      </c>
      <c r="AK210" s="44">
        <f>AirBFYLD1!AK210*VLOOKUP(AirBFYLD2!AK$4,'[1]INTERNAL PARAMETERS-1'!$B$5:$J$44,5,FALSE)*VLOOKUP(AirBFYLD2!AK$4,'[1]INTERNAL PARAMETERS-1'!$B$5:$J$44,7,FALSE)*AirBFYLD2!$F210 + AirBFYLD1!AK210*(1-VLOOKUP(AirBFYLD2!AK$4,'[1]INTERNAL PARAMETERS-1'!$B$5:$J$44,5,FALSE))*VLOOKUP(AirBFYLD2!AK$4,'[1]INTERNAL PARAMETERS-1'!$B$5:$J$44,9,FALSE)*AirBFYLD2!$F210</f>
        <v>0</v>
      </c>
      <c r="AL210" s="44">
        <f>AirBFYLD1!AL210*VLOOKUP(AirBFYLD2!AL$4,'[1]INTERNAL PARAMETERS-1'!$B$5:$J$44,5,FALSE)*VLOOKUP(AirBFYLD2!AL$4,'[1]INTERNAL PARAMETERS-1'!$B$5:$J$44,7,FALSE)*AirBFYLD2!$F210 + AirBFYLD1!AL210*(1-VLOOKUP(AirBFYLD2!AL$4,'[1]INTERNAL PARAMETERS-1'!$B$5:$J$44,5,FALSE))*VLOOKUP(AirBFYLD2!AL$4,'[1]INTERNAL PARAMETERS-1'!$B$5:$J$44,9,FALSE)*AirBFYLD2!$F210</f>
        <v>0</v>
      </c>
      <c r="AM210" s="44">
        <f>AirBFYLD1!AM210*VLOOKUP(AirBFYLD2!AM$4,'[1]INTERNAL PARAMETERS-1'!$B$5:$J$44,5,FALSE)*VLOOKUP(AirBFYLD2!AM$4,'[1]INTERNAL PARAMETERS-1'!$B$5:$J$44,7,FALSE)*AirBFYLD2!$F210 + AirBFYLD1!AM210*(1-VLOOKUP(AirBFYLD2!AM$4,'[1]INTERNAL PARAMETERS-1'!$B$5:$J$44,5,FALSE))*VLOOKUP(AirBFYLD2!AM$4,'[1]INTERNAL PARAMETERS-1'!$B$5:$J$44,9,FALSE)*AirBFYLD2!$F210</f>
        <v>0</v>
      </c>
      <c r="AN210" s="44">
        <f>AirBFYLD1!AN210*VLOOKUP(AirBFYLD2!AN$4,'[1]INTERNAL PARAMETERS-1'!$B$5:$J$44,5,FALSE)*VLOOKUP(AirBFYLD2!AN$4,'[1]INTERNAL PARAMETERS-1'!$B$5:$J$44,7,FALSE)*AirBFYLD2!$F210 + AirBFYLD1!AN210*(1-VLOOKUP(AirBFYLD2!AN$4,'[1]INTERNAL PARAMETERS-1'!$B$5:$J$44,5,FALSE))*VLOOKUP(AirBFYLD2!AN$4,'[1]INTERNAL PARAMETERS-1'!$B$5:$J$44,9,FALSE)*AirBFYLD2!$F210</f>
        <v>0</v>
      </c>
      <c r="AO210" s="44">
        <f>AirBFYLD1!AO210*VLOOKUP(AirBFYLD2!AO$4,'[1]INTERNAL PARAMETERS-1'!$B$5:$J$44,5,FALSE)*VLOOKUP(AirBFYLD2!AO$4,'[1]INTERNAL PARAMETERS-1'!$B$5:$J$44,7,FALSE)*AirBFYLD2!$F210 + AirBFYLD1!AO210*(1-VLOOKUP(AirBFYLD2!AO$4,'[1]INTERNAL PARAMETERS-1'!$B$5:$J$44,5,FALSE))*VLOOKUP(AirBFYLD2!AO$4,'[1]INTERNAL PARAMETERS-1'!$B$5:$J$44,9,FALSE)*AirBFYLD2!$F210</f>
        <v>0</v>
      </c>
      <c r="AP210" s="44">
        <f>AirBFYLD1!AP210*VLOOKUP(AirBFYLD2!AP$4,'[1]INTERNAL PARAMETERS-1'!$B$5:$J$44,5,FALSE)*VLOOKUP(AirBFYLD2!AP$4,'[1]INTERNAL PARAMETERS-1'!$B$5:$J$44,7,FALSE)*AirBFYLD2!$F210 + AirBFYLD1!AP210*(1-VLOOKUP(AirBFYLD2!AP$4,'[1]INTERNAL PARAMETERS-1'!$B$5:$J$44,5,FALSE))*VLOOKUP(AirBFYLD2!AP$4,'[1]INTERNAL PARAMETERS-1'!$B$5:$J$44,9,FALSE)*AirBFYLD2!$F210</f>
        <v>0</v>
      </c>
      <c r="AQ210" s="44">
        <f>AirBFYLD1!AQ210*VLOOKUP(AirBFYLD2!AQ$4,'[1]INTERNAL PARAMETERS-1'!$B$5:$J$44,5,FALSE)*VLOOKUP(AirBFYLD2!AQ$4,'[1]INTERNAL PARAMETERS-1'!$B$5:$J$44,7,FALSE)*AirBFYLD2!$F210 + AirBFYLD1!AQ210*(1-VLOOKUP(AirBFYLD2!AQ$4,'[1]INTERNAL PARAMETERS-1'!$B$5:$J$44,5,FALSE))*VLOOKUP(AirBFYLD2!AQ$4,'[1]INTERNAL PARAMETERS-1'!$B$5:$J$44,9,FALSE)*AirBFYLD2!$F210</f>
        <v>0</v>
      </c>
      <c r="AR210" s="44">
        <f>AirBFYLD1!AR210*VLOOKUP(AirBFYLD2!AR$4,'[1]INTERNAL PARAMETERS-1'!$B$5:$J$44,5,FALSE)*VLOOKUP(AirBFYLD2!AR$4,'[1]INTERNAL PARAMETERS-1'!$B$5:$J$44,7,FALSE)*AirBFYLD2!$F210 + AirBFYLD1!AR210*(1-VLOOKUP(AirBFYLD2!AR$4,'[1]INTERNAL PARAMETERS-1'!$B$5:$J$44,5,FALSE))*VLOOKUP(AirBFYLD2!AR$4,'[1]INTERNAL PARAMETERS-1'!$B$5:$J$44,9,FALSE)*AirBFYLD2!$F210</f>
        <v>0</v>
      </c>
      <c r="AS210" s="44">
        <f>AirBFYLD1!AS210*VLOOKUP(AirBFYLD2!AS$4,'[1]INTERNAL PARAMETERS-1'!$B$5:$J$44,5,FALSE)*VLOOKUP(AirBFYLD2!AS$4,'[1]INTERNAL PARAMETERS-1'!$B$5:$J$44,7,FALSE)*AirBFYLD2!$F210 + AirBFYLD1!AS210*(1-VLOOKUP(AirBFYLD2!AS$4,'[1]INTERNAL PARAMETERS-1'!$B$5:$J$44,5,FALSE))*VLOOKUP(AirBFYLD2!AS$4,'[1]INTERNAL PARAMETERS-1'!$B$5:$J$44,9,FALSE)*AirBFYLD2!$F210</f>
        <v>0</v>
      </c>
      <c r="AT210" s="43">
        <f>AirBFYLD1!AT210*VLOOKUP(AirBFYLD2!AT$4,'[1]INTERNAL PARAMETERS-1'!$B$5:$J$44,5,FALSE)*VLOOKUP(AirBFYLD2!AT$4,'[1]INTERNAL PARAMETERS-1'!$B$5:$J$44,7,FALSE)*AirBFYLD2!$F210 + AirBFYLD1!AT210*(1-VLOOKUP(AirBFYLD2!AT$4,'[1]INTERNAL PARAMETERS-1'!$B$5:$J$44,5,FALSE))*VLOOKUP(AirBFYLD2!AT$4,'[1]INTERNAL PARAMETERS-1'!$B$5:$J$44,9,FALSE)*AirBFYLD2!$F210</f>
        <v>0</v>
      </c>
      <c r="AU210" s="45">
        <f>AirBFYLD1!AU210*VLOOKUP(AirBFYLD2!AU$4,'[1]INTERNAL PARAMETERS-1'!$B$5:$J$44,5,FALSE)*VLOOKUP(AirBFYLD2!AU$4,'[1]INTERNAL PARAMETERS-1'!$B$5:$J$44,6,FALSE)*VLOOKUP(AirBFYLD2!AU$4,'[1]INTERNAL PARAMETERS-1'!$B$5:$J$44,3,FALSE) + AirBFYLD1!AU210*(1-VLOOKUP(AirBFYLD2!AU$4,'[1]INTERNAL PARAMETERS-1'!$B$5:$J$44,5,FALSE))*VLOOKUP(AirBFYLD2!AU$4,'[1]INTERNAL PARAMETERS-1'!$B$5:$J$44,8,FALSE)*VLOOKUP(AirBFYLD2!AU$4,'[1]INTERNAL PARAMETERS-1'!$B$5:$J$44,3,FALSE)</f>
        <v>0</v>
      </c>
      <c r="AV210" s="44">
        <f>AirBFYLD1!AV210*VLOOKUP(AirBFYLD2!AV$4,'[1]INTERNAL PARAMETERS-1'!$B$5:$J$44,5,FALSE)*VLOOKUP(AirBFYLD2!AV$4,'[1]INTERNAL PARAMETERS-1'!$B$5:$J$44,6,FALSE)*VLOOKUP(AirBFYLD2!AV$4,'[1]INTERNAL PARAMETERS-1'!$B$5:$J$44,3,FALSE) + AirBFYLD1!AV210*(1-VLOOKUP(AirBFYLD2!AV$4,'[1]INTERNAL PARAMETERS-1'!$B$5:$J$44,5,FALSE))*VLOOKUP(AirBFYLD2!AV$4,'[1]INTERNAL PARAMETERS-1'!$B$5:$J$44,8,FALSE)*VLOOKUP(AirBFYLD2!AV$4,'[1]INTERNAL PARAMETERS-1'!$B$5:$J$44,3,FALSE)</f>
        <v>0</v>
      </c>
      <c r="AW210" s="44">
        <f>AirBFYLD1!AW210*VLOOKUP(AirBFYLD2!AW$4,'[1]INTERNAL PARAMETERS-1'!$B$5:$J$44,5,FALSE)*VLOOKUP(AirBFYLD2!AW$4,'[1]INTERNAL PARAMETERS-1'!$B$5:$J$44,6,FALSE)*VLOOKUP(AirBFYLD2!AW$4,'[1]INTERNAL PARAMETERS-1'!$B$5:$J$44,3,FALSE) + AirBFYLD1!AW210*(1-VLOOKUP(AirBFYLD2!AW$4,'[1]INTERNAL PARAMETERS-1'!$B$5:$J$44,5,FALSE))*VLOOKUP(AirBFYLD2!AW$4,'[1]INTERNAL PARAMETERS-1'!$B$5:$J$44,8,FALSE)*VLOOKUP(AirBFYLD2!AW$4,'[1]INTERNAL PARAMETERS-1'!$B$5:$J$44,3,FALSE)</f>
        <v>0</v>
      </c>
      <c r="AX210" s="44">
        <f>AirBFYLD1!AX210*VLOOKUP(AirBFYLD2!AX$4,'[1]INTERNAL PARAMETERS-1'!$B$5:$J$44,5,FALSE)*VLOOKUP(AirBFYLD2!AX$4,'[1]INTERNAL PARAMETERS-1'!$B$5:$J$44,6,FALSE)*VLOOKUP(AirBFYLD2!AX$4,'[1]INTERNAL PARAMETERS-1'!$B$5:$J$44,3,FALSE) + AirBFYLD1!AX210*(1-VLOOKUP(AirBFYLD2!AX$4,'[1]INTERNAL PARAMETERS-1'!$B$5:$J$44,5,FALSE))*VLOOKUP(AirBFYLD2!AX$4,'[1]INTERNAL PARAMETERS-1'!$B$5:$J$44,8,FALSE)*VLOOKUP(AirBFYLD2!AX$4,'[1]INTERNAL PARAMETERS-1'!$B$5:$J$44,3,FALSE)</f>
        <v>0</v>
      </c>
      <c r="AY210" s="44">
        <f>AirBFYLD1!AY210*VLOOKUP(AirBFYLD2!AY$4,'[1]INTERNAL PARAMETERS-1'!$B$5:$J$44,5,FALSE)*VLOOKUP(AirBFYLD2!AY$4,'[1]INTERNAL PARAMETERS-1'!$B$5:$J$44,6,FALSE)*VLOOKUP(AirBFYLD2!AY$4,'[1]INTERNAL PARAMETERS-1'!$B$5:$J$44,3,FALSE) + AirBFYLD1!AY210*(1-VLOOKUP(AirBFYLD2!AY$4,'[1]INTERNAL PARAMETERS-1'!$B$5:$J$44,5,FALSE))*VLOOKUP(AirBFYLD2!AY$4,'[1]INTERNAL PARAMETERS-1'!$B$5:$J$44,8,FALSE)*VLOOKUP(AirBFYLD2!AY$4,'[1]INTERNAL PARAMETERS-1'!$B$5:$J$44,3,FALSE)</f>
        <v>0</v>
      </c>
      <c r="AZ210" s="44">
        <f>AirBFYLD1!AZ210*VLOOKUP(AirBFYLD2!AZ$4,'[1]INTERNAL PARAMETERS-1'!$B$5:$J$44,5,FALSE)*VLOOKUP(AirBFYLD2!AZ$4,'[1]INTERNAL PARAMETERS-1'!$B$5:$J$44,6,FALSE)*VLOOKUP(AirBFYLD2!AZ$4,'[1]INTERNAL PARAMETERS-1'!$B$5:$J$44,3,FALSE) + AirBFYLD1!AZ210*(1-VLOOKUP(AirBFYLD2!AZ$4,'[1]INTERNAL PARAMETERS-1'!$B$5:$J$44,5,FALSE))*VLOOKUP(AirBFYLD2!AZ$4,'[1]INTERNAL PARAMETERS-1'!$B$5:$J$44,8,FALSE)*VLOOKUP(AirBFYLD2!AZ$4,'[1]INTERNAL PARAMETERS-1'!$B$5:$J$44,3,FALSE)</f>
        <v>0</v>
      </c>
      <c r="BA210" s="44">
        <f>AirBFYLD1!BA210*VLOOKUP(AirBFYLD2!BA$4,'[1]INTERNAL PARAMETERS-1'!$B$5:$J$44,5,FALSE)*VLOOKUP(AirBFYLD2!BA$4,'[1]INTERNAL PARAMETERS-1'!$B$5:$J$44,6,FALSE)*VLOOKUP(AirBFYLD2!BA$4,'[1]INTERNAL PARAMETERS-1'!$B$5:$J$44,3,FALSE) + AirBFYLD1!BA210*(1-VLOOKUP(AirBFYLD2!BA$4,'[1]INTERNAL PARAMETERS-1'!$B$5:$J$44,5,FALSE))*VLOOKUP(AirBFYLD2!BA$4,'[1]INTERNAL PARAMETERS-1'!$B$5:$J$44,8,FALSE)*VLOOKUP(AirBFYLD2!BA$4,'[1]INTERNAL PARAMETERS-1'!$B$5:$J$44,3,FALSE)</f>
        <v>0</v>
      </c>
      <c r="BB210" s="44">
        <f>AirBFYLD1!BB210*VLOOKUP(AirBFYLD2!BB$4,'[1]INTERNAL PARAMETERS-1'!$B$5:$J$44,5,FALSE)*VLOOKUP(AirBFYLD2!BB$4,'[1]INTERNAL PARAMETERS-1'!$B$5:$J$44,6,FALSE)*VLOOKUP(AirBFYLD2!BB$4,'[1]INTERNAL PARAMETERS-1'!$B$5:$J$44,3,FALSE) + AirBFYLD1!BB210*(1-VLOOKUP(AirBFYLD2!BB$4,'[1]INTERNAL PARAMETERS-1'!$B$5:$J$44,5,FALSE))*VLOOKUP(AirBFYLD2!BB$4,'[1]INTERNAL PARAMETERS-1'!$B$5:$J$44,8,FALSE)*VLOOKUP(AirBFYLD2!BB$4,'[1]INTERNAL PARAMETERS-1'!$B$5:$J$44,3,FALSE)</f>
        <v>0</v>
      </c>
      <c r="BC210" s="44">
        <f>AirBFYLD1!BC210*VLOOKUP(AirBFYLD2!BC$4,'[1]INTERNAL PARAMETERS-1'!$B$5:$J$44,5,FALSE)*VLOOKUP(AirBFYLD2!BC$4,'[1]INTERNAL PARAMETERS-1'!$B$5:$J$44,6,FALSE)*VLOOKUP(AirBFYLD2!BC$4,'[1]INTERNAL PARAMETERS-1'!$B$5:$J$44,3,FALSE) + AirBFYLD1!BC210*(1-VLOOKUP(AirBFYLD2!BC$4,'[1]INTERNAL PARAMETERS-1'!$B$5:$J$44,5,FALSE))*VLOOKUP(AirBFYLD2!BC$4,'[1]INTERNAL PARAMETERS-1'!$B$5:$J$44,8,FALSE)*VLOOKUP(AirBFYLD2!BC$4,'[1]INTERNAL PARAMETERS-1'!$B$5:$J$44,3,FALSE)</f>
        <v>0</v>
      </c>
      <c r="BD210" s="44">
        <f>AirBFYLD1!BD210*VLOOKUP(AirBFYLD2!BD$4,'[1]INTERNAL PARAMETERS-1'!$B$5:$J$44,5,FALSE)*VLOOKUP(AirBFYLD2!BD$4,'[1]INTERNAL PARAMETERS-1'!$B$5:$J$44,6,FALSE)*VLOOKUP(AirBFYLD2!BD$4,'[1]INTERNAL PARAMETERS-1'!$B$5:$J$44,3,FALSE) + AirBFYLD1!BD210*(1-VLOOKUP(AirBFYLD2!BD$4,'[1]INTERNAL PARAMETERS-1'!$B$5:$J$44,5,FALSE))*VLOOKUP(AirBFYLD2!BD$4,'[1]INTERNAL PARAMETERS-1'!$B$5:$J$44,8,FALSE)*VLOOKUP(AirBFYLD2!BD$4,'[1]INTERNAL PARAMETERS-1'!$B$5:$J$44,3,FALSE)</f>
        <v>0</v>
      </c>
      <c r="BE210" s="44">
        <f>AirBFYLD1!BE210*VLOOKUP(AirBFYLD2!BE$4,'[1]INTERNAL PARAMETERS-1'!$B$5:$J$44,5,FALSE)*VLOOKUP(AirBFYLD2!BE$4,'[1]INTERNAL PARAMETERS-1'!$B$5:$J$44,6,FALSE)*VLOOKUP(AirBFYLD2!BE$4,'[1]INTERNAL PARAMETERS-1'!$B$5:$J$44,3,FALSE) + AirBFYLD1!BE210*(1-VLOOKUP(AirBFYLD2!BE$4,'[1]INTERNAL PARAMETERS-1'!$B$5:$J$44,5,FALSE))*VLOOKUP(AirBFYLD2!BE$4,'[1]INTERNAL PARAMETERS-1'!$B$5:$J$44,8,FALSE)*VLOOKUP(AirBFYLD2!BE$4,'[1]INTERNAL PARAMETERS-1'!$B$5:$J$44,3,FALSE)</f>
        <v>0</v>
      </c>
      <c r="BF210" s="44">
        <f>AirBFYLD1!BF210*VLOOKUP(AirBFYLD2!BF$4,'[1]INTERNAL PARAMETERS-1'!$B$5:$J$44,5,FALSE)*VLOOKUP(AirBFYLD2!BF$4,'[1]INTERNAL PARAMETERS-1'!$B$5:$J$44,6,FALSE)*VLOOKUP(AirBFYLD2!BF$4,'[1]INTERNAL PARAMETERS-1'!$B$5:$J$44,3,FALSE) + AirBFYLD1!BF210*(1-VLOOKUP(AirBFYLD2!BF$4,'[1]INTERNAL PARAMETERS-1'!$B$5:$J$44,5,FALSE))*VLOOKUP(AirBFYLD2!BF$4,'[1]INTERNAL PARAMETERS-1'!$B$5:$J$44,8,FALSE)*VLOOKUP(AirBFYLD2!BF$4,'[1]INTERNAL PARAMETERS-1'!$B$5:$J$44,3,FALSE)</f>
        <v>0</v>
      </c>
      <c r="BG210" s="44">
        <f>AirBFYLD1!BG210*VLOOKUP(AirBFYLD2!BG$4,'[1]INTERNAL PARAMETERS-1'!$B$5:$J$44,5,FALSE)*VLOOKUP(AirBFYLD2!BG$4,'[1]INTERNAL PARAMETERS-1'!$B$5:$J$44,6,FALSE)*VLOOKUP(AirBFYLD2!BG$4,'[1]INTERNAL PARAMETERS-1'!$B$5:$J$44,3,FALSE) + AirBFYLD1!BG210*(1-VLOOKUP(AirBFYLD2!BG$4,'[1]INTERNAL PARAMETERS-1'!$B$5:$J$44,5,FALSE))*VLOOKUP(AirBFYLD2!BG$4,'[1]INTERNAL PARAMETERS-1'!$B$5:$J$44,8,FALSE)*VLOOKUP(AirBFYLD2!BG$4,'[1]INTERNAL PARAMETERS-1'!$B$5:$J$44,3,FALSE)</f>
        <v>0</v>
      </c>
      <c r="BH210" s="44">
        <f>AirBFYLD1!BH210*VLOOKUP(AirBFYLD2!BH$4,'[1]INTERNAL PARAMETERS-1'!$B$5:$J$44,5,FALSE)*VLOOKUP(AirBFYLD2!BH$4,'[1]INTERNAL PARAMETERS-1'!$B$5:$J$44,6,FALSE)*VLOOKUP(AirBFYLD2!BH$4,'[1]INTERNAL PARAMETERS-1'!$B$5:$J$44,3,FALSE) + AirBFYLD1!BH210*(1-VLOOKUP(AirBFYLD2!BH$4,'[1]INTERNAL PARAMETERS-1'!$B$5:$J$44,5,FALSE))*VLOOKUP(AirBFYLD2!BH$4,'[1]INTERNAL PARAMETERS-1'!$B$5:$J$44,8,FALSE)*VLOOKUP(AirBFYLD2!BH$4,'[1]INTERNAL PARAMETERS-1'!$B$5:$J$44,3,FALSE)</f>
        <v>0</v>
      </c>
      <c r="BI210" s="44">
        <f>AirBFYLD1!BI210*VLOOKUP(AirBFYLD2!BI$4,'[1]INTERNAL PARAMETERS-1'!$B$5:$J$44,5,FALSE)*VLOOKUP(AirBFYLD2!BI$4,'[1]INTERNAL PARAMETERS-1'!$B$5:$J$44,6,FALSE)*VLOOKUP(AirBFYLD2!BI$4,'[1]INTERNAL PARAMETERS-1'!$B$5:$J$44,3,FALSE) + AirBFYLD1!BI210*(1-VLOOKUP(AirBFYLD2!BI$4,'[1]INTERNAL PARAMETERS-1'!$B$5:$J$44,5,FALSE))*VLOOKUP(AirBFYLD2!BI$4,'[1]INTERNAL PARAMETERS-1'!$B$5:$J$44,8,FALSE)*VLOOKUP(AirBFYLD2!BI$4,'[1]INTERNAL PARAMETERS-1'!$B$5:$J$44,3,FALSE)</f>
        <v>0</v>
      </c>
      <c r="BJ210" s="44">
        <f>AirBFYLD1!BJ210*VLOOKUP(AirBFYLD2!BJ$4,'[1]INTERNAL PARAMETERS-1'!$B$5:$J$44,5,FALSE)*VLOOKUP(AirBFYLD2!BJ$4,'[1]INTERNAL PARAMETERS-1'!$B$5:$J$44,6,FALSE)*VLOOKUP(AirBFYLD2!BJ$4,'[1]INTERNAL PARAMETERS-1'!$B$5:$J$44,3,FALSE) + AirBFYLD1!BJ210*(1-VLOOKUP(AirBFYLD2!BJ$4,'[1]INTERNAL PARAMETERS-1'!$B$5:$J$44,5,FALSE))*VLOOKUP(AirBFYLD2!BJ$4,'[1]INTERNAL PARAMETERS-1'!$B$5:$J$44,8,FALSE)*VLOOKUP(AirBFYLD2!BJ$4,'[1]INTERNAL PARAMETERS-1'!$B$5:$J$44,3,FALSE)</f>
        <v>0</v>
      </c>
      <c r="BK210" s="44">
        <f>AirBFYLD1!BK210*VLOOKUP(AirBFYLD2!BK$4,'[1]INTERNAL PARAMETERS-1'!$B$5:$J$44,5,FALSE)*VLOOKUP(AirBFYLD2!BK$4,'[1]INTERNAL PARAMETERS-1'!$B$5:$J$44,6,FALSE)*VLOOKUP(AirBFYLD2!BK$4,'[1]INTERNAL PARAMETERS-1'!$B$5:$J$44,3,FALSE) + AirBFYLD1!BK210*(1-VLOOKUP(AirBFYLD2!BK$4,'[1]INTERNAL PARAMETERS-1'!$B$5:$J$44,5,FALSE))*VLOOKUP(AirBFYLD2!BK$4,'[1]INTERNAL PARAMETERS-1'!$B$5:$J$44,8,FALSE)*VLOOKUP(AirBFYLD2!BK$4,'[1]INTERNAL PARAMETERS-1'!$B$5:$J$44,3,FALSE)</f>
        <v>0</v>
      </c>
      <c r="BL210" s="44">
        <f>AirBFYLD1!BL210*VLOOKUP(AirBFYLD2!BL$4,'[1]INTERNAL PARAMETERS-1'!$B$5:$J$44,5,FALSE)*VLOOKUP(AirBFYLD2!BL$4,'[1]INTERNAL PARAMETERS-1'!$B$5:$J$44,6,FALSE)*VLOOKUP(AirBFYLD2!BL$4,'[1]INTERNAL PARAMETERS-1'!$B$5:$J$44,3,FALSE) + AirBFYLD1!BL210*(1-VLOOKUP(AirBFYLD2!BL$4,'[1]INTERNAL PARAMETERS-1'!$B$5:$J$44,5,FALSE))*VLOOKUP(AirBFYLD2!BL$4,'[1]INTERNAL PARAMETERS-1'!$B$5:$J$44,8,FALSE)*VLOOKUP(AirBFYLD2!BL$4,'[1]INTERNAL PARAMETERS-1'!$B$5:$J$44,3,FALSE)</f>
        <v>0</v>
      </c>
      <c r="BM210" s="44">
        <f>AirBFYLD1!BM210*VLOOKUP(AirBFYLD2!BM$4,'[1]INTERNAL PARAMETERS-1'!$B$5:$J$44,5,FALSE)*VLOOKUP(AirBFYLD2!BM$4,'[1]INTERNAL PARAMETERS-1'!$B$5:$J$44,6,FALSE)*VLOOKUP(AirBFYLD2!BM$4,'[1]INTERNAL PARAMETERS-1'!$B$5:$J$44,3,FALSE) + AirBFYLD1!BM210*(1-VLOOKUP(AirBFYLD2!BM$4,'[1]INTERNAL PARAMETERS-1'!$B$5:$J$44,5,FALSE))*VLOOKUP(AirBFYLD2!BM$4,'[1]INTERNAL PARAMETERS-1'!$B$5:$J$44,8,FALSE)*VLOOKUP(AirBFYLD2!BM$4,'[1]INTERNAL PARAMETERS-1'!$B$5:$J$44,3,FALSE)</f>
        <v>0</v>
      </c>
      <c r="BN210" s="44">
        <f>AirBFYLD1!BN210*VLOOKUP(AirBFYLD2!BN$4,'[1]INTERNAL PARAMETERS-1'!$B$5:$J$44,5,FALSE)*VLOOKUP(AirBFYLD2!BN$4,'[1]INTERNAL PARAMETERS-1'!$B$5:$J$44,6,FALSE)*VLOOKUP(AirBFYLD2!BN$4,'[1]INTERNAL PARAMETERS-1'!$B$5:$J$44,3,FALSE) + AirBFYLD1!BN210*(1-VLOOKUP(AirBFYLD2!BN$4,'[1]INTERNAL PARAMETERS-1'!$B$5:$J$44,5,FALSE))*VLOOKUP(AirBFYLD2!BN$4,'[1]INTERNAL PARAMETERS-1'!$B$5:$J$44,8,FALSE)*VLOOKUP(AirBFYLD2!BN$4,'[1]INTERNAL PARAMETERS-1'!$B$5:$J$44,3,FALSE)</f>
        <v>0</v>
      </c>
      <c r="BO210" s="44">
        <f>AirBFYLD1!BO210*VLOOKUP(AirBFYLD2!BO$4,'[1]INTERNAL PARAMETERS-1'!$B$5:$J$44,5,FALSE)*VLOOKUP(AirBFYLD2!BO$4,'[1]INTERNAL PARAMETERS-1'!$B$5:$J$44,6,FALSE)*VLOOKUP(AirBFYLD2!BO$4,'[1]INTERNAL PARAMETERS-1'!$B$5:$J$44,3,FALSE) + AirBFYLD1!BO210*(1-VLOOKUP(AirBFYLD2!BO$4,'[1]INTERNAL PARAMETERS-1'!$B$5:$J$44,5,FALSE))*VLOOKUP(AirBFYLD2!BO$4,'[1]INTERNAL PARAMETERS-1'!$B$5:$J$44,8,FALSE)*VLOOKUP(AirBFYLD2!BO$4,'[1]INTERNAL PARAMETERS-1'!$B$5:$J$44,3,FALSE)</f>
        <v>0</v>
      </c>
      <c r="BP210" s="44">
        <f>AirBFYLD1!BP210*VLOOKUP(AirBFYLD2!BP$4,'[1]INTERNAL PARAMETERS-1'!$B$5:$J$44,5,FALSE)*VLOOKUP(AirBFYLD2!BP$4,'[1]INTERNAL PARAMETERS-1'!$B$5:$J$44,6,FALSE)*VLOOKUP(AirBFYLD2!BP$4,'[1]INTERNAL PARAMETERS-1'!$B$5:$J$44,3,FALSE) + AirBFYLD1!BP210*(1-VLOOKUP(AirBFYLD2!BP$4,'[1]INTERNAL PARAMETERS-1'!$B$5:$J$44,5,FALSE))*VLOOKUP(AirBFYLD2!BP$4,'[1]INTERNAL PARAMETERS-1'!$B$5:$J$44,8,FALSE)*VLOOKUP(AirBFYLD2!BP$4,'[1]INTERNAL PARAMETERS-1'!$B$5:$J$44,3,FALSE)</f>
        <v>0</v>
      </c>
      <c r="BQ210" s="44">
        <f>AirBFYLD1!BQ210*VLOOKUP(AirBFYLD2!BQ$4,'[1]INTERNAL PARAMETERS-1'!$B$5:$J$44,5,FALSE)*VLOOKUP(AirBFYLD2!BQ$4,'[1]INTERNAL PARAMETERS-1'!$B$5:$J$44,6,FALSE)*VLOOKUP(AirBFYLD2!BQ$4,'[1]INTERNAL PARAMETERS-1'!$B$5:$J$44,3,FALSE) + AirBFYLD1!BQ210*(1-VLOOKUP(AirBFYLD2!BQ$4,'[1]INTERNAL PARAMETERS-1'!$B$5:$J$44,5,FALSE))*VLOOKUP(AirBFYLD2!BQ$4,'[1]INTERNAL PARAMETERS-1'!$B$5:$J$44,8,FALSE)*VLOOKUP(AirBFYLD2!BQ$4,'[1]INTERNAL PARAMETERS-1'!$B$5:$J$44,3,FALSE)</f>
        <v>0</v>
      </c>
      <c r="BR210" s="44">
        <f>AirBFYLD1!BR210*VLOOKUP(AirBFYLD2!BR$4,'[1]INTERNAL PARAMETERS-1'!$B$5:$J$44,5,FALSE)*VLOOKUP(AirBFYLD2!BR$4,'[1]INTERNAL PARAMETERS-1'!$B$5:$J$44,6,FALSE)*VLOOKUP(AirBFYLD2!BR$4,'[1]INTERNAL PARAMETERS-1'!$B$5:$J$44,3,FALSE) + AirBFYLD1!BR210*(1-VLOOKUP(AirBFYLD2!BR$4,'[1]INTERNAL PARAMETERS-1'!$B$5:$J$44,5,FALSE))*VLOOKUP(AirBFYLD2!BR$4,'[1]INTERNAL PARAMETERS-1'!$B$5:$J$44,8,FALSE)*VLOOKUP(AirBFYLD2!BR$4,'[1]INTERNAL PARAMETERS-1'!$B$5:$J$44,3,FALSE)</f>
        <v>0</v>
      </c>
      <c r="BS210" s="44">
        <f>AirBFYLD1!BS210*VLOOKUP(AirBFYLD2!BS$4,'[1]INTERNAL PARAMETERS-1'!$B$5:$J$44,5,FALSE)*VLOOKUP(AirBFYLD2!BS$4,'[1]INTERNAL PARAMETERS-1'!$B$5:$J$44,6,FALSE)*VLOOKUP(AirBFYLD2!BS$4,'[1]INTERNAL PARAMETERS-1'!$B$5:$J$44,3,FALSE) + AirBFYLD1!BS210*(1-VLOOKUP(AirBFYLD2!BS$4,'[1]INTERNAL PARAMETERS-1'!$B$5:$J$44,5,FALSE))*VLOOKUP(AirBFYLD2!BS$4,'[1]INTERNAL PARAMETERS-1'!$B$5:$J$44,8,FALSE)*VLOOKUP(AirBFYLD2!BS$4,'[1]INTERNAL PARAMETERS-1'!$B$5:$J$44,3,FALSE)</f>
        <v>0</v>
      </c>
      <c r="BT210" s="44">
        <f>AirBFYLD1!BT210*VLOOKUP(AirBFYLD2!BT$4,'[1]INTERNAL PARAMETERS-1'!$B$5:$J$44,5,FALSE)*VLOOKUP(AirBFYLD2!BT$4,'[1]INTERNAL PARAMETERS-1'!$B$5:$J$44,6,FALSE)*VLOOKUP(AirBFYLD2!BT$4,'[1]INTERNAL PARAMETERS-1'!$B$5:$J$44,3,FALSE) + AirBFYLD1!BT210*(1-VLOOKUP(AirBFYLD2!BT$4,'[1]INTERNAL PARAMETERS-1'!$B$5:$J$44,5,FALSE))*VLOOKUP(AirBFYLD2!BT$4,'[1]INTERNAL PARAMETERS-1'!$B$5:$J$44,8,FALSE)*VLOOKUP(AirBFYLD2!BT$4,'[1]INTERNAL PARAMETERS-1'!$B$5:$J$44,3,FALSE)</f>
        <v>0</v>
      </c>
      <c r="BU210" s="44">
        <f>AirBFYLD1!BU210*VLOOKUP(AirBFYLD2!BU$4,'[1]INTERNAL PARAMETERS-1'!$B$5:$J$44,5,FALSE)*VLOOKUP(AirBFYLD2!BU$4,'[1]INTERNAL PARAMETERS-1'!$B$5:$J$44,6,FALSE)*VLOOKUP(AirBFYLD2!BU$4,'[1]INTERNAL PARAMETERS-1'!$B$5:$J$44,3,FALSE) + AirBFYLD1!BU210*(1-VLOOKUP(AirBFYLD2!BU$4,'[1]INTERNAL PARAMETERS-1'!$B$5:$J$44,5,FALSE))*VLOOKUP(AirBFYLD2!BU$4,'[1]INTERNAL PARAMETERS-1'!$B$5:$J$44,8,FALSE)*VLOOKUP(AirBFYLD2!BU$4,'[1]INTERNAL PARAMETERS-1'!$B$5:$J$44,3,FALSE)</f>
        <v>0</v>
      </c>
      <c r="BV210" s="44">
        <f>AirBFYLD1!BV210*VLOOKUP(AirBFYLD2!BV$4,'[1]INTERNAL PARAMETERS-1'!$B$5:$J$44,5,FALSE)*VLOOKUP(AirBFYLD2!BV$4,'[1]INTERNAL PARAMETERS-1'!$B$5:$J$44,6,FALSE)*VLOOKUP(AirBFYLD2!BV$4,'[1]INTERNAL PARAMETERS-1'!$B$5:$J$44,3,FALSE) + AirBFYLD1!BV210*(1-VLOOKUP(AirBFYLD2!BV$4,'[1]INTERNAL PARAMETERS-1'!$B$5:$J$44,5,FALSE))*VLOOKUP(AirBFYLD2!BV$4,'[1]INTERNAL PARAMETERS-1'!$B$5:$J$44,8,FALSE)*VLOOKUP(AirBFYLD2!BV$4,'[1]INTERNAL PARAMETERS-1'!$B$5:$J$44,3,FALSE)</f>
        <v>0</v>
      </c>
      <c r="BW210" s="44">
        <f>AirBFYLD1!BW210*VLOOKUP(AirBFYLD2!BW$4,'[1]INTERNAL PARAMETERS-1'!$B$5:$J$44,5,FALSE)*VLOOKUP(AirBFYLD2!BW$4,'[1]INTERNAL PARAMETERS-1'!$B$5:$J$44,6,FALSE)*VLOOKUP(AirBFYLD2!BW$4,'[1]INTERNAL PARAMETERS-1'!$B$5:$J$44,3,FALSE) + AirBFYLD1!BW210*(1-VLOOKUP(AirBFYLD2!BW$4,'[1]INTERNAL PARAMETERS-1'!$B$5:$J$44,5,FALSE))*VLOOKUP(AirBFYLD2!BW$4,'[1]INTERNAL PARAMETERS-1'!$B$5:$J$44,8,FALSE)*VLOOKUP(AirBFYLD2!BW$4,'[1]INTERNAL PARAMETERS-1'!$B$5:$J$44,3,FALSE)</f>
        <v>0</v>
      </c>
      <c r="BX210" s="44">
        <f>AirBFYLD1!BX210*VLOOKUP(AirBFYLD2!BX$4,'[1]INTERNAL PARAMETERS-1'!$B$5:$J$44,5,FALSE)*VLOOKUP(AirBFYLD2!BX$4,'[1]INTERNAL PARAMETERS-1'!$B$5:$J$44,6,FALSE)*VLOOKUP(AirBFYLD2!BX$4,'[1]INTERNAL PARAMETERS-1'!$B$5:$J$44,3,FALSE) + AirBFYLD1!BX210*(1-VLOOKUP(AirBFYLD2!BX$4,'[1]INTERNAL PARAMETERS-1'!$B$5:$J$44,5,FALSE))*VLOOKUP(AirBFYLD2!BX$4,'[1]INTERNAL PARAMETERS-1'!$B$5:$J$44,8,FALSE)*VLOOKUP(AirBFYLD2!BX$4,'[1]INTERNAL PARAMETERS-1'!$B$5:$J$44,3,FALSE)</f>
        <v>0</v>
      </c>
      <c r="BY210" s="44">
        <f>AirBFYLD1!BY210*VLOOKUP(AirBFYLD2!BY$4,'[1]INTERNAL PARAMETERS-1'!$B$5:$J$44,5,FALSE)*VLOOKUP(AirBFYLD2!BY$4,'[1]INTERNAL PARAMETERS-1'!$B$5:$J$44,6,FALSE)*VLOOKUP(AirBFYLD2!BY$4,'[1]INTERNAL PARAMETERS-1'!$B$5:$J$44,3,FALSE) + AirBFYLD1!BY210*(1-VLOOKUP(AirBFYLD2!BY$4,'[1]INTERNAL PARAMETERS-1'!$B$5:$J$44,5,FALSE))*VLOOKUP(AirBFYLD2!BY$4,'[1]INTERNAL PARAMETERS-1'!$B$5:$J$44,8,FALSE)*VLOOKUP(AirBFYLD2!BY$4,'[1]INTERNAL PARAMETERS-1'!$B$5:$J$44,3,FALSE)</f>
        <v>0</v>
      </c>
      <c r="BZ210" s="44">
        <f>AirBFYLD1!BZ210*VLOOKUP(AirBFYLD2!BZ$4,'[1]INTERNAL PARAMETERS-1'!$B$5:$J$44,5,FALSE)*VLOOKUP(AirBFYLD2!BZ$4,'[1]INTERNAL PARAMETERS-1'!$B$5:$J$44,6,FALSE)*VLOOKUP(AirBFYLD2!BZ$4,'[1]INTERNAL PARAMETERS-1'!$B$5:$J$44,3,FALSE) + AirBFYLD1!BZ210*(1-VLOOKUP(AirBFYLD2!BZ$4,'[1]INTERNAL PARAMETERS-1'!$B$5:$J$44,5,FALSE))*VLOOKUP(AirBFYLD2!BZ$4,'[1]INTERNAL PARAMETERS-1'!$B$5:$J$44,8,FALSE)*VLOOKUP(AirBFYLD2!BZ$4,'[1]INTERNAL PARAMETERS-1'!$B$5:$J$44,3,FALSE)</f>
        <v>0</v>
      </c>
      <c r="CA210" s="44">
        <f>AirBFYLD1!CA210*VLOOKUP(AirBFYLD2!CA$4,'[1]INTERNAL PARAMETERS-1'!$B$5:$J$44,5,FALSE)*VLOOKUP(AirBFYLD2!CA$4,'[1]INTERNAL PARAMETERS-1'!$B$5:$J$44,6,FALSE)*VLOOKUP(AirBFYLD2!CA$4,'[1]INTERNAL PARAMETERS-1'!$B$5:$J$44,3,FALSE) + AirBFYLD1!CA210*(1-VLOOKUP(AirBFYLD2!CA$4,'[1]INTERNAL PARAMETERS-1'!$B$5:$J$44,5,FALSE))*VLOOKUP(AirBFYLD2!CA$4,'[1]INTERNAL PARAMETERS-1'!$B$5:$J$44,8,FALSE)*VLOOKUP(AirBFYLD2!CA$4,'[1]INTERNAL PARAMETERS-1'!$B$5:$J$44,3,FALSE)</f>
        <v>0</v>
      </c>
      <c r="CB210" s="44">
        <f>AirBFYLD1!CB210*VLOOKUP(AirBFYLD2!CB$4,'[1]INTERNAL PARAMETERS-1'!$B$5:$J$44,5,FALSE)*VLOOKUP(AirBFYLD2!CB$4,'[1]INTERNAL PARAMETERS-1'!$B$5:$J$44,6,FALSE)*VLOOKUP(AirBFYLD2!CB$4,'[1]INTERNAL PARAMETERS-1'!$B$5:$J$44,3,FALSE) + AirBFYLD1!CB210*(1-VLOOKUP(AirBFYLD2!CB$4,'[1]INTERNAL PARAMETERS-1'!$B$5:$J$44,5,FALSE))*VLOOKUP(AirBFYLD2!CB$4,'[1]INTERNAL PARAMETERS-1'!$B$5:$J$44,8,FALSE)*VLOOKUP(AirBFYLD2!CB$4,'[1]INTERNAL PARAMETERS-1'!$B$5:$J$44,3,FALSE)</f>
        <v>0</v>
      </c>
      <c r="CC210" s="44">
        <f>AirBFYLD1!CC210*VLOOKUP(AirBFYLD2!CC$4,'[1]INTERNAL PARAMETERS-1'!$B$5:$J$44,5,FALSE)*VLOOKUP(AirBFYLD2!CC$4,'[1]INTERNAL PARAMETERS-1'!$B$5:$J$44,6,FALSE)*VLOOKUP(AirBFYLD2!CC$4,'[1]INTERNAL PARAMETERS-1'!$B$5:$J$44,3,FALSE) + AirBFYLD1!CC210*(1-VLOOKUP(AirBFYLD2!CC$4,'[1]INTERNAL PARAMETERS-1'!$B$5:$J$44,5,FALSE))*VLOOKUP(AirBFYLD2!CC$4,'[1]INTERNAL PARAMETERS-1'!$B$5:$J$44,8,FALSE)*VLOOKUP(AirBFYLD2!CC$4,'[1]INTERNAL PARAMETERS-1'!$B$5:$J$44,3,FALSE)</f>
        <v>0</v>
      </c>
      <c r="CD210" s="44">
        <f>AirBFYLD1!CD210*VLOOKUP(AirBFYLD2!CD$4,'[1]INTERNAL PARAMETERS-1'!$B$5:$J$44,5,FALSE)*VLOOKUP(AirBFYLD2!CD$4,'[1]INTERNAL PARAMETERS-1'!$B$5:$J$44,6,FALSE)*VLOOKUP(AirBFYLD2!CD$4,'[1]INTERNAL PARAMETERS-1'!$B$5:$J$44,3,FALSE) + AirBFYLD1!CD210*(1-VLOOKUP(AirBFYLD2!CD$4,'[1]INTERNAL PARAMETERS-1'!$B$5:$J$44,5,FALSE))*VLOOKUP(AirBFYLD2!CD$4,'[1]INTERNAL PARAMETERS-1'!$B$5:$J$44,8,FALSE)*VLOOKUP(AirBFYLD2!CD$4,'[1]INTERNAL PARAMETERS-1'!$B$5:$J$44,3,FALSE)</f>
        <v>0</v>
      </c>
      <c r="CE210" s="44">
        <f>AirBFYLD1!CE210*VLOOKUP(AirBFYLD2!CE$4,'[1]INTERNAL PARAMETERS-1'!$B$5:$J$44,5,FALSE)*VLOOKUP(AirBFYLD2!CE$4,'[1]INTERNAL PARAMETERS-1'!$B$5:$J$44,6,FALSE)*VLOOKUP(AirBFYLD2!CE$4,'[1]INTERNAL PARAMETERS-1'!$B$5:$J$44,3,FALSE) + AirBFYLD1!CE210*(1-VLOOKUP(AirBFYLD2!CE$4,'[1]INTERNAL PARAMETERS-1'!$B$5:$J$44,5,FALSE))*VLOOKUP(AirBFYLD2!CE$4,'[1]INTERNAL PARAMETERS-1'!$B$5:$J$44,8,FALSE)*VLOOKUP(AirBFYLD2!CE$4,'[1]INTERNAL PARAMETERS-1'!$B$5:$J$44,3,FALSE)</f>
        <v>0</v>
      </c>
      <c r="CF210" s="44">
        <f>AirBFYLD1!CF210*VLOOKUP(AirBFYLD2!CF$4,'[1]INTERNAL PARAMETERS-1'!$B$5:$J$44,5,FALSE)*VLOOKUP(AirBFYLD2!CF$4,'[1]INTERNAL PARAMETERS-1'!$B$5:$J$44,6,FALSE)*VLOOKUP(AirBFYLD2!CF$4,'[1]INTERNAL PARAMETERS-1'!$B$5:$J$44,3,FALSE) + AirBFYLD1!CF210*(1-VLOOKUP(AirBFYLD2!CF$4,'[1]INTERNAL PARAMETERS-1'!$B$5:$J$44,5,FALSE))*VLOOKUP(AirBFYLD2!CF$4,'[1]INTERNAL PARAMETERS-1'!$B$5:$J$44,8,FALSE)*VLOOKUP(AirBFYLD2!CF$4,'[1]INTERNAL PARAMETERS-1'!$B$5:$J$44,3,FALSE)</f>
        <v>0</v>
      </c>
      <c r="CG210" s="44">
        <f>AirBFYLD1!CG210*VLOOKUP(AirBFYLD2!CG$4,'[1]INTERNAL PARAMETERS-1'!$B$5:$J$44,5,FALSE)*VLOOKUP(AirBFYLD2!CG$4,'[1]INTERNAL PARAMETERS-1'!$B$5:$J$44,6,FALSE)*VLOOKUP(AirBFYLD2!CG$4,'[1]INTERNAL PARAMETERS-1'!$B$5:$J$44,3,FALSE) + AirBFYLD1!CG210*(1-VLOOKUP(AirBFYLD2!CG$4,'[1]INTERNAL PARAMETERS-1'!$B$5:$J$44,5,FALSE))*VLOOKUP(AirBFYLD2!CG$4,'[1]INTERNAL PARAMETERS-1'!$B$5:$J$44,8,FALSE)*VLOOKUP(AirBFYLD2!CG$4,'[1]INTERNAL PARAMETERS-1'!$B$5:$J$44,3,FALSE)</f>
        <v>0</v>
      </c>
      <c r="CH210" s="43">
        <f>AirBFYLD1!CH210*VLOOKUP(AirBFYLD2!CH$4,'[1]INTERNAL PARAMETERS-1'!$B$5:$J$44,5,FALSE)*VLOOKUP(AirBFYLD2!CH$4,'[1]INTERNAL PARAMETERS-1'!$B$5:$J$44,6,FALSE)*VLOOKUP(AirBFYLD2!CH$4,'[1]INTERNAL PARAMETERS-1'!$B$5:$J$44,3,FALSE) + AirBFYLD1!CH210*(1-VLOOKUP(AirBFYLD2!CH$4,'[1]INTERNAL PARAMETERS-1'!$B$5:$J$44,5,FALSE))*VLOOKUP(AirBFYLD2!CH$4,'[1]INTERNAL PARAMETERS-1'!$B$5:$J$44,8,FALSE)*VLOOKUP(AirBFYLD2!CH$4,'[1]INTERNAL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5">
      <c r="B211" s="58" t="s">
        <v>7</v>
      </c>
      <c r="C211" s="57" t="s">
        <v>50</v>
      </c>
      <c r="D211" s="57" t="s">
        <v>59</v>
      </c>
      <c r="E211" s="133">
        <f>AirBF!X211</f>
        <v>0</v>
      </c>
      <c r="F211" s="56">
        <f>'[1]INTERNAL PARAMETERS-1'!M13</f>
        <v>44.225000000000001</v>
      </c>
      <c r="G211" s="45">
        <f>AirBFYLD1!G211*VLOOKUP(AirBFYLD2!G$4,'[1]INTERNAL PARAMETERS-1'!$B$5:$J$44,5,FALSE)*VLOOKUP(AirBFYLD2!G$4,'[1]INTERNAL PARAMETERS-1'!$B$5:$J$44,7,FALSE)*AirBFYLD2!$F211 + AirBFYLD1!G211*(1-VLOOKUP(AirBFYLD2!G$4,'[1]INTERNAL PARAMETERS-1'!$B$5:$J$44,5,FALSE))*VLOOKUP(AirBFYLD2!G$4,'[1]INTERNAL PARAMETERS-1'!$B$5:$J$44,9,FALSE)*AirBFYLD2!$F211</f>
        <v>0</v>
      </c>
      <c r="H211" s="44">
        <f>AirBFYLD1!H211*VLOOKUP(AirBFYLD2!H$4,'[1]INTERNAL PARAMETERS-1'!$B$5:$J$44,5,FALSE)*VLOOKUP(AirBFYLD2!H$4,'[1]INTERNAL PARAMETERS-1'!$B$5:$J$44,7,FALSE)*AirBFYLD2!$F211 + AirBFYLD1!H211*(1-VLOOKUP(AirBFYLD2!H$4,'[1]INTERNAL PARAMETERS-1'!$B$5:$J$44,5,FALSE))*VLOOKUP(AirBFYLD2!H$4,'[1]INTERNAL PARAMETERS-1'!$B$5:$J$44,9,FALSE)*AirBFYLD2!$F211</f>
        <v>0</v>
      </c>
      <c r="I211" s="44">
        <f>AirBFYLD1!I211*VLOOKUP(AirBFYLD2!I$4,'[1]INTERNAL PARAMETERS-1'!$B$5:$J$44,5,FALSE)*VLOOKUP(AirBFYLD2!I$4,'[1]INTERNAL PARAMETERS-1'!$B$5:$J$44,7,FALSE)*AirBFYLD2!$F211 + AirBFYLD1!I211*(1-VLOOKUP(AirBFYLD2!I$4,'[1]INTERNAL PARAMETERS-1'!$B$5:$J$44,5,FALSE))*VLOOKUP(AirBFYLD2!I$4,'[1]INTERNAL PARAMETERS-1'!$B$5:$J$44,9,FALSE)*AirBFYLD2!$F211</f>
        <v>0</v>
      </c>
      <c r="J211" s="44">
        <f>AirBFYLD1!J211*VLOOKUP(AirBFYLD2!J$4,'[1]INTERNAL PARAMETERS-1'!$B$5:$J$44,5,FALSE)*VLOOKUP(AirBFYLD2!J$4,'[1]INTERNAL PARAMETERS-1'!$B$5:$J$44,7,FALSE)*AirBFYLD2!$F211 + AirBFYLD1!J211*(1-VLOOKUP(AirBFYLD2!J$4,'[1]INTERNAL PARAMETERS-1'!$B$5:$J$44,5,FALSE))*VLOOKUP(AirBFYLD2!J$4,'[1]INTERNAL PARAMETERS-1'!$B$5:$J$44,9,FALSE)*AirBFYLD2!$F211</f>
        <v>0</v>
      </c>
      <c r="K211" s="44">
        <f>AirBFYLD1!K211*VLOOKUP(AirBFYLD2!K$4,'[1]INTERNAL PARAMETERS-1'!$B$5:$J$44,5,FALSE)*VLOOKUP(AirBFYLD2!K$4,'[1]INTERNAL PARAMETERS-1'!$B$5:$J$44,7,FALSE)*AirBFYLD2!$F211 + AirBFYLD1!K211*(1-VLOOKUP(AirBFYLD2!K$4,'[1]INTERNAL PARAMETERS-1'!$B$5:$J$44,5,FALSE))*VLOOKUP(AirBFYLD2!K$4,'[1]INTERNAL PARAMETERS-1'!$B$5:$J$44,9,FALSE)*AirBFYLD2!$F211</f>
        <v>0</v>
      </c>
      <c r="L211" s="44">
        <f>AirBFYLD1!L211*VLOOKUP(AirBFYLD2!L$4,'[1]INTERNAL PARAMETERS-1'!$B$5:$J$44,5,FALSE)*VLOOKUP(AirBFYLD2!L$4,'[1]INTERNAL PARAMETERS-1'!$B$5:$J$44,7,FALSE)*AirBFYLD2!$F211 + AirBFYLD1!L211*(1-VLOOKUP(AirBFYLD2!L$4,'[1]INTERNAL PARAMETERS-1'!$B$5:$J$44,5,FALSE))*VLOOKUP(AirBFYLD2!L$4,'[1]INTERNAL PARAMETERS-1'!$B$5:$J$44,9,FALSE)*AirBFYLD2!$F211</f>
        <v>0</v>
      </c>
      <c r="M211" s="44">
        <f>AirBFYLD1!M211*VLOOKUP(AirBFYLD2!M$4,'[1]INTERNAL PARAMETERS-1'!$B$5:$J$44,5,FALSE)*VLOOKUP(AirBFYLD2!M$4,'[1]INTERNAL PARAMETERS-1'!$B$5:$J$44,7,FALSE)*AirBFYLD2!$F211 + AirBFYLD1!M211*(1-VLOOKUP(AirBFYLD2!M$4,'[1]INTERNAL PARAMETERS-1'!$B$5:$J$44,5,FALSE))*VLOOKUP(AirBFYLD2!M$4,'[1]INTERNAL PARAMETERS-1'!$B$5:$J$44,9,FALSE)*AirBFYLD2!$F211</f>
        <v>0</v>
      </c>
      <c r="N211" s="44">
        <f>AirBFYLD1!N211*VLOOKUP(AirBFYLD2!N$4,'[1]INTERNAL PARAMETERS-1'!$B$5:$J$44,5,FALSE)*VLOOKUP(AirBFYLD2!N$4,'[1]INTERNAL PARAMETERS-1'!$B$5:$J$44,7,FALSE)*AirBFYLD2!$F211 + AirBFYLD1!N211*(1-VLOOKUP(AirBFYLD2!N$4,'[1]INTERNAL PARAMETERS-1'!$B$5:$J$44,5,FALSE))*VLOOKUP(AirBFYLD2!N$4,'[1]INTERNAL PARAMETERS-1'!$B$5:$J$44,9,FALSE)*AirBFYLD2!$F211</f>
        <v>0</v>
      </c>
      <c r="O211" s="44">
        <f>AirBFYLD1!O211*VLOOKUP(AirBFYLD2!O$4,'[1]INTERNAL PARAMETERS-1'!$B$5:$J$44,5,FALSE)*VLOOKUP(AirBFYLD2!O$4,'[1]INTERNAL PARAMETERS-1'!$B$5:$J$44,7,FALSE)*AirBFYLD2!$F211 + AirBFYLD1!O211*(1-VLOOKUP(AirBFYLD2!O$4,'[1]INTERNAL PARAMETERS-1'!$B$5:$J$44,5,FALSE))*VLOOKUP(AirBFYLD2!O$4,'[1]INTERNAL PARAMETERS-1'!$B$5:$J$44,9,FALSE)*AirBFYLD2!$F211</f>
        <v>0</v>
      </c>
      <c r="P211" s="44">
        <f>AirBFYLD1!P211*VLOOKUP(AirBFYLD2!P$4,'[1]INTERNAL PARAMETERS-1'!$B$5:$J$44,5,FALSE)*VLOOKUP(AirBFYLD2!P$4,'[1]INTERNAL PARAMETERS-1'!$B$5:$J$44,7,FALSE)*AirBFYLD2!$F211 + AirBFYLD1!P211*(1-VLOOKUP(AirBFYLD2!P$4,'[1]INTERNAL PARAMETERS-1'!$B$5:$J$44,5,FALSE))*VLOOKUP(AirBFYLD2!P$4,'[1]INTERNAL PARAMETERS-1'!$B$5:$J$44,9,FALSE)*AirBFYLD2!$F211</f>
        <v>0</v>
      </c>
      <c r="Q211" s="44">
        <f>AirBFYLD1!Q211*VLOOKUP(AirBFYLD2!Q$4,'[1]INTERNAL PARAMETERS-1'!$B$5:$J$44,5,FALSE)*VLOOKUP(AirBFYLD2!Q$4,'[1]INTERNAL PARAMETERS-1'!$B$5:$J$44,7,FALSE)*AirBFYLD2!$F211 + AirBFYLD1!Q211*(1-VLOOKUP(AirBFYLD2!Q$4,'[1]INTERNAL PARAMETERS-1'!$B$5:$J$44,5,FALSE))*VLOOKUP(AirBFYLD2!Q$4,'[1]INTERNAL PARAMETERS-1'!$B$5:$J$44,9,FALSE)*AirBFYLD2!$F211</f>
        <v>0</v>
      </c>
      <c r="R211" s="44">
        <f>AirBFYLD1!R211*VLOOKUP(AirBFYLD2!R$4,'[1]INTERNAL PARAMETERS-1'!$B$5:$J$44,5,FALSE)*VLOOKUP(AirBFYLD2!R$4,'[1]INTERNAL PARAMETERS-1'!$B$5:$J$44,7,FALSE)*AirBFYLD2!$F211 + AirBFYLD1!R211*(1-VLOOKUP(AirBFYLD2!R$4,'[1]INTERNAL PARAMETERS-1'!$B$5:$J$44,5,FALSE))*VLOOKUP(AirBFYLD2!R$4,'[1]INTERNAL PARAMETERS-1'!$B$5:$J$44,9,FALSE)*AirBFYLD2!$F211</f>
        <v>0</v>
      </c>
      <c r="S211" s="44">
        <f>AirBFYLD1!S211*VLOOKUP(AirBFYLD2!S$4,'[1]INTERNAL PARAMETERS-1'!$B$5:$J$44,5,FALSE)*VLOOKUP(AirBFYLD2!S$4,'[1]INTERNAL PARAMETERS-1'!$B$5:$J$44,7,FALSE)*AirBFYLD2!$F211 + AirBFYLD1!S211*(1-VLOOKUP(AirBFYLD2!S$4,'[1]INTERNAL PARAMETERS-1'!$B$5:$J$44,5,FALSE))*VLOOKUP(AirBFYLD2!S$4,'[1]INTERNAL PARAMETERS-1'!$B$5:$J$44,9,FALSE)*AirBFYLD2!$F211</f>
        <v>0</v>
      </c>
      <c r="T211" s="44">
        <f>AirBFYLD1!T211*VLOOKUP(AirBFYLD2!T$4,'[1]INTERNAL PARAMETERS-1'!$B$5:$J$44,5,FALSE)*VLOOKUP(AirBFYLD2!T$4,'[1]INTERNAL PARAMETERS-1'!$B$5:$J$44,7,FALSE)*AirBFYLD2!$F211 + AirBFYLD1!T211*(1-VLOOKUP(AirBFYLD2!T$4,'[1]INTERNAL PARAMETERS-1'!$B$5:$J$44,5,FALSE))*VLOOKUP(AirBFYLD2!T$4,'[1]INTERNAL PARAMETERS-1'!$B$5:$J$44,9,FALSE)*AirBFYLD2!$F211</f>
        <v>0</v>
      </c>
      <c r="U211" s="44">
        <f>AirBFYLD1!U211*VLOOKUP(AirBFYLD2!U$4,'[1]INTERNAL PARAMETERS-1'!$B$5:$J$44,5,FALSE)*VLOOKUP(AirBFYLD2!U$4,'[1]INTERNAL PARAMETERS-1'!$B$5:$J$44,7,FALSE)*AirBFYLD2!$F211 + AirBFYLD1!U211*(1-VLOOKUP(AirBFYLD2!U$4,'[1]INTERNAL PARAMETERS-1'!$B$5:$J$44,5,FALSE))*VLOOKUP(AirBFYLD2!U$4,'[1]INTERNAL PARAMETERS-1'!$B$5:$J$44,9,FALSE)*AirBFYLD2!$F211</f>
        <v>0</v>
      </c>
      <c r="V211" s="44">
        <f>AirBFYLD1!V211*VLOOKUP(AirBFYLD2!V$4,'[1]INTERNAL PARAMETERS-1'!$B$5:$J$44,5,FALSE)*VLOOKUP(AirBFYLD2!V$4,'[1]INTERNAL PARAMETERS-1'!$B$5:$J$44,7,FALSE)*AirBFYLD2!$F211 + AirBFYLD1!V211*(1-VLOOKUP(AirBFYLD2!V$4,'[1]INTERNAL PARAMETERS-1'!$B$5:$J$44,5,FALSE))*VLOOKUP(AirBFYLD2!V$4,'[1]INTERNAL PARAMETERS-1'!$B$5:$J$44,9,FALSE)*AirBFYLD2!$F211</f>
        <v>0</v>
      </c>
      <c r="W211" s="44">
        <f>AirBFYLD1!W211*VLOOKUP(AirBFYLD2!W$4,'[1]INTERNAL PARAMETERS-1'!$B$5:$J$44,5,FALSE)*VLOOKUP(AirBFYLD2!W$4,'[1]INTERNAL PARAMETERS-1'!$B$5:$J$44,7,FALSE)*AirBFYLD2!$F211 + AirBFYLD1!W211*(1-VLOOKUP(AirBFYLD2!W$4,'[1]INTERNAL PARAMETERS-1'!$B$5:$J$44,5,FALSE))*VLOOKUP(AirBFYLD2!W$4,'[1]INTERNAL PARAMETERS-1'!$B$5:$J$44,9,FALSE)*AirBFYLD2!$F211</f>
        <v>0</v>
      </c>
      <c r="X211" s="44">
        <f>AirBFYLD1!X211*VLOOKUP(AirBFYLD2!X$4,'[1]INTERNAL PARAMETERS-1'!$B$5:$J$44,5,FALSE)*VLOOKUP(AirBFYLD2!X$4,'[1]INTERNAL PARAMETERS-1'!$B$5:$J$44,7,FALSE)*AirBFYLD2!$F211 + AirBFYLD1!X211*(1-VLOOKUP(AirBFYLD2!X$4,'[1]INTERNAL PARAMETERS-1'!$B$5:$J$44,5,FALSE))*VLOOKUP(AirBFYLD2!X$4,'[1]INTERNAL PARAMETERS-1'!$B$5:$J$44,9,FALSE)*AirBFYLD2!$F211</f>
        <v>0</v>
      </c>
      <c r="Y211" s="44">
        <f>AirBFYLD1!Y211*VLOOKUP(AirBFYLD2!Y$4,'[1]INTERNAL PARAMETERS-1'!$B$5:$J$44,5,FALSE)*VLOOKUP(AirBFYLD2!Y$4,'[1]INTERNAL PARAMETERS-1'!$B$5:$J$44,7,FALSE)*AirBFYLD2!$F211 + AirBFYLD1!Y211*(1-VLOOKUP(AirBFYLD2!Y$4,'[1]INTERNAL PARAMETERS-1'!$B$5:$J$44,5,FALSE))*VLOOKUP(AirBFYLD2!Y$4,'[1]INTERNAL PARAMETERS-1'!$B$5:$J$44,9,FALSE)*AirBFYLD2!$F211</f>
        <v>0</v>
      </c>
      <c r="Z211" s="44">
        <f>AirBFYLD1!Z211*VLOOKUP(AirBFYLD2!Z$4,'[1]INTERNAL PARAMETERS-1'!$B$5:$J$44,5,FALSE)*VLOOKUP(AirBFYLD2!Z$4,'[1]INTERNAL PARAMETERS-1'!$B$5:$J$44,7,FALSE)*AirBFYLD2!$F211 + AirBFYLD1!Z211*(1-VLOOKUP(AirBFYLD2!Z$4,'[1]INTERNAL PARAMETERS-1'!$B$5:$J$44,5,FALSE))*VLOOKUP(AirBFYLD2!Z$4,'[1]INTERNAL PARAMETERS-1'!$B$5:$J$44,9,FALSE)*AirBFYLD2!$F211</f>
        <v>0</v>
      </c>
      <c r="AA211" s="44">
        <f>AirBFYLD1!AA211*VLOOKUP(AirBFYLD2!AA$4,'[1]INTERNAL PARAMETERS-1'!$B$5:$J$44,5,FALSE)*VLOOKUP(AirBFYLD2!AA$4,'[1]INTERNAL PARAMETERS-1'!$B$5:$J$44,7,FALSE)*AirBFYLD2!$F211 + AirBFYLD1!AA211*(1-VLOOKUP(AirBFYLD2!AA$4,'[1]INTERNAL PARAMETERS-1'!$B$5:$J$44,5,FALSE))*VLOOKUP(AirBFYLD2!AA$4,'[1]INTERNAL PARAMETERS-1'!$B$5:$J$44,9,FALSE)*AirBFYLD2!$F211</f>
        <v>0</v>
      </c>
      <c r="AB211" s="44">
        <f>AirBFYLD1!AB211*VLOOKUP(AirBFYLD2!AB$4,'[1]INTERNAL PARAMETERS-1'!$B$5:$J$44,5,FALSE)*VLOOKUP(AirBFYLD2!AB$4,'[1]INTERNAL PARAMETERS-1'!$B$5:$J$44,7,FALSE)*AirBFYLD2!$F211 + AirBFYLD1!AB211*(1-VLOOKUP(AirBFYLD2!AB$4,'[1]INTERNAL PARAMETERS-1'!$B$5:$J$44,5,FALSE))*VLOOKUP(AirBFYLD2!AB$4,'[1]INTERNAL PARAMETERS-1'!$B$5:$J$44,9,FALSE)*AirBFYLD2!$F211</f>
        <v>0</v>
      </c>
      <c r="AC211" s="44">
        <f>AirBFYLD1!AC211*VLOOKUP(AirBFYLD2!AC$4,'[1]INTERNAL PARAMETERS-1'!$B$5:$J$44,5,FALSE)*VLOOKUP(AirBFYLD2!AC$4,'[1]INTERNAL PARAMETERS-1'!$B$5:$J$44,7,FALSE)*AirBFYLD2!$F211 + AirBFYLD1!AC211*(1-VLOOKUP(AirBFYLD2!AC$4,'[1]INTERNAL PARAMETERS-1'!$B$5:$J$44,5,FALSE))*VLOOKUP(AirBFYLD2!AC$4,'[1]INTERNAL PARAMETERS-1'!$B$5:$J$44,9,FALSE)*AirBFYLD2!$F211</f>
        <v>0</v>
      </c>
      <c r="AD211" s="44">
        <f>AirBFYLD1!AD211*VLOOKUP(AirBFYLD2!AD$4,'[1]INTERNAL PARAMETERS-1'!$B$5:$J$44,5,FALSE)*VLOOKUP(AirBFYLD2!AD$4,'[1]INTERNAL PARAMETERS-1'!$B$5:$J$44,7,FALSE)*AirBFYLD2!$F211 + AirBFYLD1!AD211*(1-VLOOKUP(AirBFYLD2!AD$4,'[1]INTERNAL PARAMETERS-1'!$B$5:$J$44,5,FALSE))*VLOOKUP(AirBFYLD2!AD$4,'[1]INTERNAL PARAMETERS-1'!$B$5:$J$44,9,FALSE)*AirBFYLD2!$F211</f>
        <v>0</v>
      </c>
      <c r="AE211" s="44">
        <f>AirBFYLD1!AE211*VLOOKUP(AirBFYLD2!AE$4,'[1]INTERNAL PARAMETERS-1'!$B$5:$J$44,5,FALSE)*VLOOKUP(AirBFYLD2!AE$4,'[1]INTERNAL PARAMETERS-1'!$B$5:$J$44,7,FALSE)*AirBFYLD2!$F211 + AirBFYLD1!AE211*(1-VLOOKUP(AirBFYLD2!AE$4,'[1]INTERNAL PARAMETERS-1'!$B$5:$J$44,5,FALSE))*VLOOKUP(AirBFYLD2!AE$4,'[1]INTERNAL PARAMETERS-1'!$B$5:$J$44,9,FALSE)*AirBFYLD2!$F211</f>
        <v>0</v>
      </c>
      <c r="AF211" s="44">
        <f>AirBFYLD1!AF211*VLOOKUP(AirBFYLD2!AF$4,'[1]INTERNAL PARAMETERS-1'!$B$5:$J$44,5,FALSE)*VLOOKUP(AirBFYLD2!AF$4,'[1]INTERNAL PARAMETERS-1'!$B$5:$J$44,7,FALSE)*AirBFYLD2!$F211 + AirBFYLD1!AF211*(1-VLOOKUP(AirBFYLD2!AF$4,'[1]INTERNAL PARAMETERS-1'!$B$5:$J$44,5,FALSE))*VLOOKUP(AirBFYLD2!AF$4,'[1]INTERNAL PARAMETERS-1'!$B$5:$J$44,9,FALSE)*AirBFYLD2!$F211</f>
        <v>0</v>
      </c>
      <c r="AG211" s="44">
        <f>AirBFYLD1!AG211*VLOOKUP(AirBFYLD2!AG$4,'[1]INTERNAL PARAMETERS-1'!$B$5:$J$44,5,FALSE)*VLOOKUP(AirBFYLD2!AG$4,'[1]INTERNAL PARAMETERS-1'!$B$5:$J$44,7,FALSE)*AirBFYLD2!$F211 + AirBFYLD1!AG211*(1-VLOOKUP(AirBFYLD2!AG$4,'[1]INTERNAL PARAMETERS-1'!$B$5:$J$44,5,FALSE))*VLOOKUP(AirBFYLD2!AG$4,'[1]INTERNAL PARAMETERS-1'!$B$5:$J$44,9,FALSE)*AirBFYLD2!$F211</f>
        <v>0</v>
      </c>
      <c r="AH211" s="44">
        <f>AirBFYLD1!AH211*VLOOKUP(AirBFYLD2!AH$4,'[1]INTERNAL PARAMETERS-1'!$B$5:$J$44,5,FALSE)*VLOOKUP(AirBFYLD2!AH$4,'[1]INTERNAL PARAMETERS-1'!$B$5:$J$44,7,FALSE)*AirBFYLD2!$F211 + AirBFYLD1!AH211*(1-VLOOKUP(AirBFYLD2!AH$4,'[1]INTERNAL PARAMETERS-1'!$B$5:$J$44,5,FALSE))*VLOOKUP(AirBFYLD2!AH$4,'[1]INTERNAL PARAMETERS-1'!$B$5:$J$44,9,FALSE)*AirBFYLD2!$F211</f>
        <v>0</v>
      </c>
      <c r="AI211" s="44">
        <f>AirBFYLD1!AI211*VLOOKUP(AirBFYLD2!AI$4,'[1]INTERNAL PARAMETERS-1'!$B$5:$J$44,5,FALSE)*VLOOKUP(AirBFYLD2!AI$4,'[1]INTERNAL PARAMETERS-1'!$B$5:$J$44,7,FALSE)*AirBFYLD2!$F211 + AirBFYLD1!AI211*(1-VLOOKUP(AirBFYLD2!AI$4,'[1]INTERNAL PARAMETERS-1'!$B$5:$J$44,5,FALSE))*VLOOKUP(AirBFYLD2!AI$4,'[1]INTERNAL PARAMETERS-1'!$B$5:$J$44,9,FALSE)*AirBFYLD2!$F211</f>
        <v>0</v>
      </c>
      <c r="AJ211" s="44">
        <f>AirBFYLD1!AJ211*VLOOKUP(AirBFYLD2!AJ$4,'[1]INTERNAL PARAMETERS-1'!$B$5:$J$44,5,FALSE)*VLOOKUP(AirBFYLD2!AJ$4,'[1]INTERNAL PARAMETERS-1'!$B$5:$J$44,7,FALSE)*AirBFYLD2!$F211 + AirBFYLD1!AJ211*(1-VLOOKUP(AirBFYLD2!AJ$4,'[1]INTERNAL PARAMETERS-1'!$B$5:$J$44,5,FALSE))*VLOOKUP(AirBFYLD2!AJ$4,'[1]INTERNAL PARAMETERS-1'!$B$5:$J$44,9,FALSE)*AirBFYLD2!$F211</f>
        <v>0</v>
      </c>
      <c r="AK211" s="44">
        <f>AirBFYLD1!AK211*VLOOKUP(AirBFYLD2!AK$4,'[1]INTERNAL PARAMETERS-1'!$B$5:$J$44,5,FALSE)*VLOOKUP(AirBFYLD2!AK$4,'[1]INTERNAL PARAMETERS-1'!$B$5:$J$44,7,FALSE)*AirBFYLD2!$F211 + AirBFYLD1!AK211*(1-VLOOKUP(AirBFYLD2!AK$4,'[1]INTERNAL PARAMETERS-1'!$B$5:$J$44,5,FALSE))*VLOOKUP(AirBFYLD2!AK$4,'[1]INTERNAL PARAMETERS-1'!$B$5:$J$44,9,FALSE)*AirBFYLD2!$F211</f>
        <v>0</v>
      </c>
      <c r="AL211" s="44">
        <f>AirBFYLD1!AL211*VLOOKUP(AirBFYLD2!AL$4,'[1]INTERNAL PARAMETERS-1'!$B$5:$J$44,5,FALSE)*VLOOKUP(AirBFYLD2!AL$4,'[1]INTERNAL PARAMETERS-1'!$B$5:$J$44,7,FALSE)*AirBFYLD2!$F211 + AirBFYLD1!AL211*(1-VLOOKUP(AirBFYLD2!AL$4,'[1]INTERNAL PARAMETERS-1'!$B$5:$J$44,5,FALSE))*VLOOKUP(AirBFYLD2!AL$4,'[1]INTERNAL PARAMETERS-1'!$B$5:$J$44,9,FALSE)*AirBFYLD2!$F211</f>
        <v>0</v>
      </c>
      <c r="AM211" s="44">
        <f>AirBFYLD1!AM211*VLOOKUP(AirBFYLD2!AM$4,'[1]INTERNAL PARAMETERS-1'!$B$5:$J$44,5,FALSE)*VLOOKUP(AirBFYLD2!AM$4,'[1]INTERNAL PARAMETERS-1'!$B$5:$J$44,7,FALSE)*AirBFYLD2!$F211 + AirBFYLD1!AM211*(1-VLOOKUP(AirBFYLD2!AM$4,'[1]INTERNAL PARAMETERS-1'!$B$5:$J$44,5,FALSE))*VLOOKUP(AirBFYLD2!AM$4,'[1]INTERNAL PARAMETERS-1'!$B$5:$J$44,9,FALSE)*AirBFYLD2!$F211</f>
        <v>0</v>
      </c>
      <c r="AN211" s="44">
        <f>AirBFYLD1!AN211*VLOOKUP(AirBFYLD2!AN$4,'[1]INTERNAL PARAMETERS-1'!$B$5:$J$44,5,FALSE)*VLOOKUP(AirBFYLD2!AN$4,'[1]INTERNAL PARAMETERS-1'!$B$5:$J$44,7,FALSE)*AirBFYLD2!$F211 + AirBFYLD1!AN211*(1-VLOOKUP(AirBFYLD2!AN$4,'[1]INTERNAL PARAMETERS-1'!$B$5:$J$44,5,FALSE))*VLOOKUP(AirBFYLD2!AN$4,'[1]INTERNAL PARAMETERS-1'!$B$5:$J$44,9,FALSE)*AirBFYLD2!$F211</f>
        <v>0</v>
      </c>
      <c r="AO211" s="44">
        <f>AirBFYLD1!AO211*VLOOKUP(AirBFYLD2!AO$4,'[1]INTERNAL PARAMETERS-1'!$B$5:$J$44,5,FALSE)*VLOOKUP(AirBFYLD2!AO$4,'[1]INTERNAL PARAMETERS-1'!$B$5:$J$44,7,FALSE)*AirBFYLD2!$F211 + AirBFYLD1!AO211*(1-VLOOKUP(AirBFYLD2!AO$4,'[1]INTERNAL PARAMETERS-1'!$B$5:$J$44,5,FALSE))*VLOOKUP(AirBFYLD2!AO$4,'[1]INTERNAL PARAMETERS-1'!$B$5:$J$44,9,FALSE)*AirBFYLD2!$F211</f>
        <v>0</v>
      </c>
      <c r="AP211" s="44">
        <f>AirBFYLD1!AP211*VLOOKUP(AirBFYLD2!AP$4,'[1]INTERNAL PARAMETERS-1'!$B$5:$J$44,5,FALSE)*VLOOKUP(AirBFYLD2!AP$4,'[1]INTERNAL PARAMETERS-1'!$B$5:$J$44,7,FALSE)*AirBFYLD2!$F211 + AirBFYLD1!AP211*(1-VLOOKUP(AirBFYLD2!AP$4,'[1]INTERNAL PARAMETERS-1'!$B$5:$J$44,5,FALSE))*VLOOKUP(AirBFYLD2!AP$4,'[1]INTERNAL PARAMETERS-1'!$B$5:$J$44,9,FALSE)*AirBFYLD2!$F211</f>
        <v>0</v>
      </c>
      <c r="AQ211" s="44">
        <f>AirBFYLD1!AQ211*VLOOKUP(AirBFYLD2!AQ$4,'[1]INTERNAL PARAMETERS-1'!$B$5:$J$44,5,FALSE)*VLOOKUP(AirBFYLD2!AQ$4,'[1]INTERNAL PARAMETERS-1'!$B$5:$J$44,7,FALSE)*AirBFYLD2!$F211 + AirBFYLD1!AQ211*(1-VLOOKUP(AirBFYLD2!AQ$4,'[1]INTERNAL PARAMETERS-1'!$B$5:$J$44,5,FALSE))*VLOOKUP(AirBFYLD2!AQ$4,'[1]INTERNAL PARAMETERS-1'!$B$5:$J$44,9,FALSE)*AirBFYLD2!$F211</f>
        <v>0</v>
      </c>
      <c r="AR211" s="44">
        <f>AirBFYLD1!AR211*VLOOKUP(AirBFYLD2!AR$4,'[1]INTERNAL PARAMETERS-1'!$B$5:$J$44,5,FALSE)*VLOOKUP(AirBFYLD2!AR$4,'[1]INTERNAL PARAMETERS-1'!$B$5:$J$44,7,FALSE)*AirBFYLD2!$F211 + AirBFYLD1!AR211*(1-VLOOKUP(AirBFYLD2!AR$4,'[1]INTERNAL PARAMETERS-1'!$B$5:$J$44,5,FALSE))*VLOOKUP(AirBFYLD2!AR$4,'[1]INTERNAL PARAMETERS-1'!$B$5:$J$44,9,FALSE)*AirBFYLD2!$F211</f>
        <v>0</v>
      </c>
      <c r="AS211" s="44">
        <f>AirBFYLD1!AS211*VLOOKUP(AirBFYLD2!AS$4,'[1]INTERNAL PARAMETERS-1'!$B$5:$J$44,5,FALSE)*VLOOKUP(AirBFYLD2!AS$4,'[1]INTERNAL PARAMETERS-1'!$B$5:$J$44,7,FALSE)*AirBFYLD2!$F211 + AirBFYLD1!AS211*(1-VLOOKUP(AirBFYLD2!AS$4,'[1]INTERNAL PARAMETERS-1'!$B$5:$J$44,5,FALSE))*VLOOKUP(AirBFYLD2!AS$4,'[1]INTERNAL PARAMETERS-1'!$B$5:$J$44,9,FALSE)*AirBFYLD2!$F211</f>
        <v>0</v>
      </c>
      <c r="AT211" s="43">
        <f>AirBFYLD1!AT211*VLOOKUP(AirBFYLD2!AT$4,'[1]INTERNAL PARAMETERS-1'!$B$5:$J$44,5,FALSE)*VLOOKUP(AirBFYLD2!AT$4,'[1]INTERNAL PARAMETERS-1'!$B$5:$J$44,7,FALSE)*AirBFYLD2!$F211 + AirBFYLD1!AT211*(1-VLOOKUP(AirBFYLD2!AT$4,'[1]INTERNAL PARAMETERS-1'!$B$5:$J$44,5,FALSE))*VLOOKUP(AirBFYLD2!AT$4,'[1]INTERNAL PARAMETERS-1'!$B$5:$J$44,9,FALSE)*AirBFYLD2!$F211</f>
        <v>0</v>
      </c>
      <c r="AU211" s="45">
        <f>AirBFYLD1!AU211*VLOOKUP(AirBFYLD2!AU$4,'[1]INTERNAL PARAMETERS-1'!$B$5:$J$44,5,FALSE)*VLOOKUP(AirBFYLD2!AU$4,'[1]INTERNAL PARAMETERS-1'!$B$5:$J$44,6,FALSE)*VLOOKUP(AirBFYLD2!AU$4,'[1]INTERNAL PARAMETERS-1'!$B$5:$J$44,3,FALSE) + AirBFYLD1!AU211*(1-VLOOKUP(AirBFYLD2!AU$4,'[1]INTERNAL PARAMETERS-1'!$B$5:$J$44,5,FALSE))*VLOOKUP(AirBFYLD2!AU$4,'[1]INTERNAL PARAMETERS-1'!$B$5:$J$44,8,FALSE)*VLOOKUP(AirBFYLD2!AU$4,'[1]INTERNAL PARAMETERS-1'!$B$5:$J$44,3,FALSE)</f>
        <v>0</v>
      </c>
      <c r="AV211" s="44">
        <f>AirBFYLD1!AV211*VLOOKUP(AirBFYLD2!AV$4,'[1]INTERNAL PARAMETERS-1'!$B$5:$J$44,5,FALSE)*VLOOKUP(AirBFYLD2!AV$4,'[1]INTERNAL PARAMETERS-1'!$B$5:$J$44,6,FALSE)*VLOOKUP(AirBFYLD2!AV$4,'[1]INTERNAL PARAMETERS-1'!$B$5:$J$44,3,FALSE) + AirBFYLD1!AV211*(1-VLOOKUP(AirBFYLD2!AV$4,'[1]INTERNAL PARAMETERS-1'!$B$5:$J$44,5,FALSE))*VLOOKUP(AirBFYLD2!AV$4,'[1]INTERNAL PARAMETERS-1'!$B$5:$J$44,8,FALSE)*VLOOKUP(AirBFYLD2!AV$4,'[1]INTERNAL PARAMETERS-1'!$B$5:$J$44,3,FALSE)</f>
        <v>0</v>
      </c>
      <c r="AW211" s="44">
        <f>AirBFYLD1!AW211*VLOOKUP(AirBFYLD2!AW$4,'[1]INTERNAL PARAMETERS-1'!$B$5:$J$44,5,FALSE)*VLOOKUP(AirBFYLD2!AW$4,'[1]INTERNAL PARAMETERS-1'!$B$5:$J$44,6,FALSE)*VLOOKUP(AirBFYLD2!AW$4,'[1]INTERNAL PARAMETERS-1'!$B$5:$J$44,3,FALSE) + AirBFYLD1!AW211*(1-VLOOKUP(AirBFYLD2!AW$4,'[1]INTERNAL PARAMETERS-1'!$B$5:$J$44,5,FALSE))*VLOOKUP(AirBFYLD2!AW$4,'[1]INTERNAL PARAMETERS-1'!$B$5:$J$44,8,FALSE)*VLOOKUP(AirBFYLD2!AW$4,'[1]INTERNAL PARAMETERS-1'!$B$5:$J$44,3,FALSE)</f>
        <v>0</v>
      </c>
      <c r="AX211" s="44">
        <f>AirBFYLD1!AX211*VLOOKUP(AirBFYLD2!AX$4,'[1]INTERNAL PARAMETERS-1'!$B$5:$J$44,5,FALSE)*VLOOKUP(AirBFYLD2!AX$4,'[1]INTERNAL PARAMETERS-1'!$B$5:$J$44,6,FALSE)*VLOOKUP(AirBFYLD2!AX$4,'[1]INTERNAL PARAMETERS-1'!$B$5:$J$44,3,FALSE) + AirBFYLD1!AX211*(1-VLOOKUP(AirBFYLD2!AX$4,'[1]INTERNAL PARAMETERS-1'!$B$5:$J$44,5,FALSE))*VLOOKUP(AirBFYLD2!AX$4,'[1]INTERNAL PARAMETERS-1'!$B$5:$J$44,8,FALSE)*VLOOKUP(AirBFYLD2!AX$4,'[1]INTERNAL PARAMETERS-1'!$B$5:$J$44,3,FALSE)</f>
        <v>0</v>
      </c>
      <c r="AY211" s="44">
        <f>AirBFYLD1!AY211*VLOOKUP(AirBFYLD2!AY$4,'[1]INTERNAL PARAMETERS-1'!$B$5:$J$44,5,FALSE)*VLOOKUP(AirBFYLD2!AY$4,'[1]INTERNAL PARAMETERS-1'!$B$5:$J$44,6,FALSE)*VLOOKUP(AirBFYLD2!AY$4,'[1]INTERNAL PARAMETERS-1'!$B$5:$J$44,3,FALSE) + AirBFYLD1!AY211*(1-VLOOKUP(AirBFYLD2!AY$4,'[1]INTERNAL PARAMETERS-1'!$B$5:$J$44,5,FALSE))*VLOOKUP(AirBFYLD2!AY$4,'[1]INTERNAL PARAMETERS-1'!$B$5:$J$44,8,FALSE)*VLOOKUP(AirBFYLD2!AY$4,'[1]INTERNAL PARAMETERS-1'!$B$5:$J$44,3,FALSE)</f>
        <v>0</v>
      </c>
      <c r="AZ211" s="44">
        <f>AirBFYLD1!AZ211*VLOOKUP(AirBFYLD2!AZ$4,'[1]INTERNAL PARAMETERS-1'!$B$5:$J$44,5,FALSE)*VLOOKUP(AirBFYLD2!AZ$4,'[1]INTERNAL PARAMETERS-1'!$B$5:$J$44,6,FALSE)*VLOOKUP(AirBFYLD2!AZ$4,'[1]INTERNAL PARAMETERS-1'!$B$5:$J$44,3,FALSE) + AirBFYLD1!AZ211*(1-VLOOKUP(AirBFYLD2!AZ$4,'[1]INTERNAL PARAMETERS-1'!$B$5:$J$44,5,FALSE))*VLOOKUP(AirBFYLD2!AZ$4,'[1]INTERNAL PARAMETERS-1'!$B$5:$J$44,8,FALSE)*VLOOKUP(AirBFYLD2!AZ$4,'[1]INTERNAL PARAMETERS-1'!$B$5:$J$44,3,FALSE)</f>
        <v>0</v>
      </c>
      <c r="BA211" s="44">
        <f>AirBFYLD1!BA211*VLOOKUP(AirBFYLD2!BA$4,'[1]INTERNAL PARAMETERS-1'!$B$5:$J$44,5,FALSE)*VLOOKUP(AirBFYLD2!BA$4,'[1]INTERNAL PARAMETERS-1'!$B$5:$J$44,6,FALSE)*VLOOKUP(AirBFYLD2!BA$4,'[1]INTERNAL PARAMETERS-1'!$B$5:$J$44,3,FALSE) + AirBFYLD1!BA211*(1-VLOOKUP(AirBFYLD2!BA$4,'[1]INTERNAL PARAMETERS-1'!$B$5:$J$44,5,FALSE))*VLOOKUP(AirBFYLD2!BA$4,'[1]INTERNAL PARAMETERS-1'!$B$5:$J$44,8,FALSE)*VLOOKUP(AirBFYLD2!BA$4,'[1]INTERNAL PARAMETERS-1'!$B$5:$J$44,3,FALSE)</f>
        <v>0</v>
      </c>
      <c r="BB211" s="44">
        <f>AirBFYLD1!BB211*VLOOKUP(AirBFYLD2!BB$4,'[1]INTERNAL PARAMETERS-1'!$B$5:$J$44,5,FALSE)*VLOOKUP(AirBFYLD2!BB$4,'[1]INTERNAL PARAMETERS-1'!$B$5:$J$44,6,FALSE)*VLOOKUP(AirBFYLD2!BB$4,'[1]INTERNAL PARAMETERS-1'!$B$5:$J$44,3,FALSE) + AirBFYLD1!BB211*(1-VLOOKUP(AirBFYLD2!BB$4,'[1]INTERNAL PARAMETERS-1'!$B$5:$J$44,5,FALSE))*VLOOKUP(AirBFYLD2!BB$4,'[1]INTERNAL PARAMETERS-1'!$B$5:$J$44,8,FALSE)*VLOOKUP(AirBFYLD2!BB$4,'[1]INTERNAL PARAMETERS-1'!$B$5:$J$44,3,FALSE)</f>
        <v>0</v>
      </c>
      <c r="BC211" s="44">
        <f>AirBFYLD1!BC211*VLOOKUP(AirBFYLD2!BC$4,'[1]INTERNAL PARAMETERS-1'!$B$5:$J$44,5,FALSE)*VLOOKUP(AirBFYLD2!BC$4,'[1]INTERNAL PARAMETERS-1'!$B$5:$J$44,6,FALSE)*VLOOKUP(AirBFYLD2!BC$4,'[1]INTERNAL PARAMETERS-1'!$B$5:$J$44,3,FALSE) + AirBFYLD1!BC211*(1-VLOOKUP(AirBFYLD2!BC$4,'[1]INTERNAL PARAMETERS-1'!$B$5:$J$44,5,FALSE))*VLOOKUP(AirBFYLD2!BC$4,'[1]INTERNAL PARAMETERS-1'!$B$5:$J$44,8,FALSE)*VLOOKUP(AirBFYLD2!BC$4,'[1]INTERNAL PARAMETERS-1'!$B$5:$J$44,3,FALSE)</f>
        <v>0</v>
      </c>
      <c r="BD211" s="44">
        <f>AirBFYLD1!BD211*VLOOKUP(AirBFYLD2!BD$4,'[1]INTERNAL PARAMETERS-1'!$B$5:$J$44,5,FALSE)*VLOOKUP(AirBFYLD2!BD$4,'[1]INTERNAL PARAMETERS-1'!$B$5:$J$44,6,FALSE)*VLOOKUP(AirBFYLD2!BD$4,'[1]INTERNAL PARAMETERS-1'!$B$5:$J$44,3,FALSE) + AirBFYLD1!BD211*(1-VLOOKUP(AirBFYLD2!BD$4,'[1]INTERNAL PARAMETERS-1'!$B$5:$J$44,5,FALSE))*VLOOKUP(AirBFYLD2!BD$4,'[1]INTERNAL PARAMETERS-1'!$B$5:$J$44,8,FALSE)*VLOOKUP(AirBFYLD2!BD$4,'[1]INTERNAL PARAMETERS-1'!$B$5:$J$44,3,FALSE)</f>
        <v>0</v>
      </c>
      <c r="BE211" s="44">
        <f>AirBFYLD1!BE211*VLOOKUP(AirBFYLD2!BE$4,'[1]INTERNAL PARAMETERS-1'!$B$5:$J$44,5,FALSE)*VLOOKUP(AirBFYLD2!BE$4,'[1]INTERNAL PARAMETERS-1'!$B$5:$J$44,6,FALSE)*VLOOKUP(AirBFYLD2!BE$4,'[1]INTERNAL PARAMETERS-1'!$B$5:$J$44,3,FALSE) + AirBFYLD1!BE211*(1-VLOOKUP(AirBFYLD2!BE$4,'[1]INTERNAL PARAMETERS-1'!$B$5:$J$44,5,FALSE))*VLOOKUP(AirBFYLD2!BE$4,'[1]INTERNAL PARAMETERS-1'!$B$5:$J$44,8,FALSE)*VLOOKUP(AirBFYLD2!BE$4,'[1]INTERNAL PARAMETERS-1'!$B$5:$J$44,3,FALSE)</f>
        <v>0</v>
      </c>
      <c r="BF211" s="44">
        <f>AirBFYLD1!BF211*VLOOKUP(AirBFYLD2!BF$4,'[1]INTERNAL PARAMETERS-1'!$B$5:$J$44,5,FALSE)*VLOOKUP(AirBFYLD2!BF$4,'[1]INTERNAL PARAMETERS-1'!$B$5:$J$44,6,FALSE)*VLOOKUP(AirBFYLD2!BF$4,'[1]INTERNAL PARAMETERS-1'!$B$5:$J$44,3,FALSE) + AirBFYLD1!BF211*(1-VLOOKUP(AirBFYLD2!BF$4,'[1]INTERNAL PARAMETERS-1'!$B$5:$J$44,5,FALSE))*VLOOKUP(AirBFYLD2!BF$4,'[1]INTERNAL PARAMETERS-1'!$B$5:$J$44,8,FALSE)*VLOOKUP(AirBFYLD2!BF$4,'[1]INTERNAL PARAMETERS-1'!$B$5:$J$44,3,FALSE)</f>
        <v>0</v>
      </c>
      <c r="BG211" s="44">
        <f>AirBFYLD1!BG211*VLOOKUP(AirBFYLD2!BG$4,'[1]INTERNAL PARAMETERS-1'!$B$5:$J$44,5,FALSE)*VLOOKUP(AirBFYLD2!BG$4,'[1]INTERNAL PARAMETERS-1'!$B$5:$J$44,6,FALSE)*VLOOKUP(AirBFYLD2!BG$4,'[1]INTERNAL PARAMETERS-1'!$B$5:$J$44,3,FALSE) + AirBFYLD1!BG211*(1-VLOOKUP(AirBFYLD2!BG$4,'[1]INTERNAL PARAMETERS-1'!$B$5:$J$44,5,FALSE))*VLOOKUP(AirBFYLD2!BG$4,'[1]INTERNAL PARAMETERS-1'!$B$5:$J$44,8,FALSE)*VLOOKUP(AirBFYLD2!BG$4,'[1]INTERNAL PARAMETERS-1'!$B$5:$J$44,3,FALSE)</f>
        <v>0</v>
      </c>
      <c r="BH211" s="44">
        <f>AirBFYLD1!BH211*VLOOKUP(AirBFYLD2!BH$4,'[1]INTERNAL PARAMETERS-1'!$B$5:$J$44,5,FALSE)*VLOOKUP(AirBFYLD2!BH$4,'[1]INTERNAL PARAMETERS-1'!$B$5:$J$44,6,FALSE)*VLOOKUP(AirBFYLD2!BH$4,'[1]INTERNAL PARAMETERS-1'!$B$5:$J$44,3,FALSE) + AirBFYLD1!BH211*(1-VLOOKUP(AirBFYLD2!BH$4,'[1]INTERNAL PARAMETERS-1'!$B$5:$J$44,5,FALSE))*VLOOKUP(AirBFYLD2!BH$4,'[1]INTERNAL PARAMETERS-1'!$B$5:$J$44,8,FALSE)*VLOOKUP(AirBFYLD2!BH$4,'[1]INTERNAL PARAMETERS-1'!$B$5:$J$44,3,FALSE)</f>
        <v>0</v>
      </c>
      <c r="BI211" s="44">
        <f>AirBFYLD1!BI211*VLOOKUP(AirBFYLD2!BI$4,'[1]INTERNAL PARAMETERS-1'!$B$5:$J$44,5,FALSE)*VLOOKUP(AirBFYLD2!BI$4,'[1]INTERNAL PARAMETERS-1'!$B$5:$J$44,6,FALSE)*VLOOKUP(AirBFYLD2!BI$4,'[1]INTERNAL PARAMETERS-1'!$B$5:$J$44,3,FALSE) + AirBFYLD1!BI211*(1-VLOOKUP(AirBFYLD2!BI$4,'[1]INTERNAL PARAMETERS-1'!$B$5:$J$44,5,FALSE))*VLOOKUP(AirBFYLD2!BI$4,'[1]INTERNAL PARAMETERS-1'!$B$5:$J$44,8,FALSE)*VLOOKUP(AirBFYLD2!BI$4,'[1]INTERNAL PARAMETERS-1'!$B$5:$J$44,3,FALSE)</f>
        <v>0</v>
      </c>
      <c r="BJ211" s="44">
        <f>AirBFYLD1!BJ211*VLOOKUP(AirBFYLD2!BJ$4,'[1]INTERNAL PARAMETERS-1'!$B$5:$J$44,5,FALSE)*VLOOKUP(AirBFYLD2!BJ$4,'[1]INTERNAL PARAMETERS-1'!$B$5:$J$44,6,FALSE)*VLOOKUP(AirBFYLD2!BJ$4,'[1]INTERNAL PARAMETERS-1'!$B$5:$J$44,3,FALSE) + AirBFYLD1!BJ211*(1-VLOOKUP(AirBFYLD2!BJ$4,'[1]INTERNAL PARAMETERS-1'!$B$5:$J$44,5,FALSE))*VLOOKUP(AirBFYLD2!BJ$4,'[1]INTERNAL PARAMETERS-1'!$B$5:$J$44,8,FALSE)*VLOOKUP(AirBFYLD2!BJ$4,'[1]INTERNAL PARAMETERS-1'!$B$5:$J$44,3,FALSE)</f>
        <v>0</v>
      </c>
      <c r="BK211" s="44">
        <f>AirBFYLD1!BK211*VLOOKUP(AirBFYLD2!BK$4,'[1]INTERNAL PARAMETERS-1'!$B$5:$J$44,5,FALSE)*VLOOKUP(AirBFYLD2!BK$4,'[1]INTERNAL PARAMETERS-1'!$B$5:$J$44,6,FALSE)*VLOOKUP(AirBFYLD2!BK$4,'[1]INTERNAL PARAMETERS-1'!$B$5:$J$44,3,FALSE) + AirBFYLD1!BK211*(1-VLOOKUP(AirBFYLD2!BK$4,'[1]INTERNAL PARAMETERS-1'!$B$5:$J$44,5,FALSE))*VLOOKUP(AirBFYLD2!BK$4,'[1]INTERNAL PARAMETERS-1'!$B$5:$J$44,8,FALSE)*VLOOKUP(AirBFYLD2!BK$4,'[1]INTERNAL PARAMETERS-1'!$B$5:$J$44,3,FALSE)</f>
        <v>0</v>
      </c>
      <c r="BL211" s="44">
        <f>AirBFYLD1!BL211*VLOOKUP(AirBFYLD2!BL$4,'[1]INTERNAL PARAMETERS-1'!$B$5:$J$44,5,FALSE)*VLOOKUP(AirBFYLD2!BL$4,'[1]INTERNAL PARAMETERS-1'!$B$5:$J$44,6,FALSE)*VLOOKUP(AirBFYLD2!BL$4,'[1]INTERNAL PARAMETERS-1'!$B$5:$J$44,3,FALSE) + AirBFYLD1!BL211*(1-VLOOKUP(AirBFYLD2!BL$4,'[1]INTERNAL PARAMETERS-1'!$B$5:$J$44,5,FALSE))*VLOOKUP(AirBFYLD2!BL$4,'[1]INTERNAL PARAMETERS-1'!$B$5:$J$44,8,FALSE)*VLOOKUP(AirBFYLD2!BL$4,'[1]INTERNAL PARAMETERS-1'!$B$5:$J$44,3,FALSE)</f>
        <v>0</v>
      </c>
      <c r="BM211" s="44">
        <f>AirBFYLD1!BM211*VLOOKUP(AirBFYLD2!BM$4,'[1]INTERNAL PARAMETERS-1'!$B$5:$J$44,5,FALSE)*VLOOKUP(AirBFYLD2!BM$4,'[1]INTERNAL PARAMETERS-1'!$B$5:$J$44,6,FALSE)*VLOOKUP(AirBFYLD2!BM$4,'[1]INTERNAL PARAMETERS-1'!$B$5:$J$44,3,FALSE) + AirBFYLD1!BM211*(1-VLOOKUP(AirBFYLD2!BM$4,'[1]INTERNAL PARAMETERS-1'!$B$5:$J$44,5,FALSE))*VLOOKUP(AirBFYLD2!BM$4,'[1]INTERNAL PARAMETERS-1'!$B$5:$J$44,8,FALSE)*VLOOKUP(AirBFYLD2!BM$4,'[1]INTERNAL PARAMETERS-1'!$B$5:$J$44,3,FALSE)</f>
        <v>0</v>
      </c>
      <c r="BN211" s="44">
        <f>AirBFYLD1!BN211*VLOOKUP(AirBFYLD2!BN$4,'[1]INTERNAL PARAMETERS-1'!$B$5:$J$44,5,FALSE)*VLOOKUP(AirBFYLD2!BN$4,'[1]INTERNAL PARAMETERS-1'!$B$5:$J$44,6,FALSE)*VLOOKUP(AirBFYLD2!BN$4,'[1]INTERNAL PARAMETERS-1'!$B$5:$J$44,3,FALSE) + AirBFYLD1!BN211*(1-VLOOKUP(AirBFYLD2!BN$4,'[1]INTERNAL PARAMETERS-1'!$B$5:$J$44,5,FALSE))*VLOOKUP(AirBFYLD2!BN$4,'[1]INTERNAL PARAMETERS-1'!$B$5:$J$44,8,FALSE)*VLOOKUP(AirBFYLD2!BN$4,'[1]INTERNAL PARAMETERS-1'!$B$5:$J$44,3,FALSE)</f>
        <v>0</v>
      </c>
      <c r="BO211" s="44">
        <f>AirBFYLD1!BO211*VLOOKUP(AirBFYLD2!BO$4,'[1]INTERNAL PARAMETERS-1'!$B$5:$J$44,5,FALSE)*VLOOKUP(AirBFYLD2!BO$4,'[1]INTERNAL PARAMETERS-1'!$B$5:$J$44,6,FALSE)*VLOOKUP(AirBFYLD2!BO$4,'[1]INTERNAL PARAMETERS-1'!$B$5:$J$44,3,FALSE) + AirBFYLD1!BO211*(1-VLOOKUP(AirBFYLD2!BO$4,'[1]INTERNAL PARAMETERS-1'!$B$5:$J$44,5,FALSE))*VLOOKUP(AirBFYLD2!BO$4,'[1]INTERNAL PARAMETERS-1'!$B$5:$J$44,8,FALSE)*VLOOKUP(AirBFYLD2!BO$4,'[1]INTERNAL PARAMETERS-1'!$B$5:$J$44,3,FALSE)</f>
        <v>0</v>
      </c>
      <c r="BP211" s="44">
        <f>AirBFYLD1!BP211*VLOOKUP(AirBFYLD2!BP$4,'[1]INTERNAL PARAMETERS-1'!$B$5:$J$44,5,FALSE)*VLOOKUP(AirBFYLD2!BP$4,'[1]INTERNAL PARAMETERS-1'!$B$5:$J$44,6,FALSE)*VLOOKUP(AirBFYLD2!BP$4,'[1]INTERNAL PARAMETERS-1'!$B$5:$J$44,3,FALSE) + AirBFYLD1!BP211*(1-VLOOKUP(AirBFYLD2!BP$4,'[1]INTERNAL PARAMETERS-1'!$B$5:$J$44,5,FALSE))*VLOOKUP(AirBFYLD2!BP$4,'[1]INTERNAL PARAMETERS-1'!$B$5:$J$44,8,FALSE)*VLOOKUP(AirBFYLD2!BP$4,'[1]INTERNAL PARAMETERS-1'!$B$5:$J$44,3,FALSE)</f>
        <v>0</v>
      </c>
      <c r="BQ211" s="44">
        <f>AirBFYLD1!BQ211*VLOOKUP(AirBFYLD2!BQ$4,'[1]INTERNAL PARAMETERS-1'!$B$5:$J$44,5,FALSE)*VLOOKUP(AirBFYLD2!BQ$4,'[1]INTERNAL PARAMETERS-1'!$B$5:$J$44,6,FALSE)*VLOOKUP(AirBFYLD2!BQ$4,'[1]INTERNAL PARAMETERS-1'!$B$5:$J$44,3,FALSE) + AirBFYLD1!BQ211*(1-VLOOKUP(AirBFYLD2!BQ$4,'[1]INTERNAL PARAMETERS-1'!$B$5:$J$44,5,FALSE))*VLOOKUP(AirBFYLD2!BQ$4,'[1]INTERNAL PARAMETERS-1'!$B$5:$J$44,8,FALSE)*VLOOKUP(AirBFYLD2!BQ$4,'[1]INTERNAL PARAMETERS-1'!$B$5:$J$44,3,FALSE)</f>
        <v>0</v>
      </c>
      <c r="BR211" s="44">
        <f>AirBFYLD1!BR211*VLOOKUP(AirBFYLD2!BR$4,'[1]INTERNAL PARAMETERS-1'!$B$5:$J$44,5,FALSE)*VLOOKUP(AirBFYLD2!BR$4,'[1]INTERNAL PARAMETERS-1'!$B$5:$J$44,6,FALSE)*VLOOKUP(AirBFYLD2!BR$4,'[1]INTERNAL PARAMETERS-1'!$B$5:$J$44,3,FALSE) + AirBFYLD1!BR211*(1-VLOOKUP(AirBFYLD2!BR$4,'[1]INTERNAL PARAMETERS-1'!$B$5:$J$44,5,FALSE))*VLOOKUP(AirBFYLD2!BR$4,'[1]INTERNAL PARAMETERS-1'!$B$5:$J$44,8,FALSE)*VLOOKUP(AirBFYLD2!BR$4,'[1]INTERNAL PARAMETERS-1'!$B$5:$J$44,3,FALSE)</f>
        <v>0</v>
      </c>
      <c r="BS211" s="44">
        <f>AirBFYLD1!BS211*VLOOKUP(AirBFYLD2!BS$4,'[1]INTERNAL PARAMETERS-1'!$B$5:$J$44,5,FALSE)*VLOOKUP(AirBFYLD2!BS$4,'[1]INTERNAL PARAMETERS-1'!$B$5:$J$44,6,FALSE)*VLOOKUP(AirBFYLD2!BS$4,'[1]INTERNAL PARAMETERS-1'!$B$5:$J$44,3,FALSE) + AirBFYLD1!BS211*(1-VLOOKUP(AirBFYLD2!BS$4,'[1]INTERNAL PARAMETERS-1'!$B$5:$J$44,5,FALSE))*VLOOKUP(AirBFYLD2!BS$4,'[1]INTERNAL PARAMETERS-1'!$B$5:$J$44,8,FALSE)*VLOOKUP(AirBFYLD2!BS$4,'[1]INTERNAL PARAMETERS-1'!$B$5:$J$44,3,FALSE)</f>
        <v>0</v>
      </c>
      <c r="BT211" s="44">
        <f>AirBFYLD1!BT211*VLOOKUP(AirBFYLD2!BT$4,'[1]INTERNAL PARAMETERS-1'!$B$5:$J$44,5,FALSE)*VLOOKUP(AirBFYLD2!BT$4,'[1]INTERNAL PARAMETERS-1'!$B$5:$J$44,6,FALSE)*VLOOKUP(AirBFYLD2!BT$4,'[1]INTERNAL PARAMETERS-1'!$B$5:$J$44,3,FALSE) + AirBFYLD1!BT211*(1-VLOOKUP(AirBFYLD2!BT$4,'[1]INTERNAL PARAMETERS-1'!$B$5:$J$44,5,FALSE))*VLOOKUP(AirBFYLD2!BT$4,'[1]INTERNAL PARAMETERS-1'!$B$5:$J$44,8,FALSE)*VLOOKUP(AirBFYLD2!BT$4,'[1]INTERNAL PARAMETERS-1'!$B$5:$J$44,3,FALSE)</f>
        <v>0</v>
      </c>
      <c r="BU211" s="44">
        <f>AirBFYLD1!BU211*VLOOKUP(AirBFYLD2!BU$4,'[1]INTERNAL PARAMETERS-1'!$B$5:$J$44,5,FALSE)*VLOOKUP(AirBFYLD2!BU$4,'[1]INTERNAL PARAMETERS-1'!$B$5:$J$44,6,FALSE)*VLOOKUP(AirBFYLD2!BU$4,'[1]INTERNAL PARAMETERS-1'!$B$5:$J$44,3,FALSE) + AirBFYLD1!BU211*(1-VLOOKUP(AirBFYLD2!BU$4,'[1]INTERNAL PARAMETERS-1'!$B$5:$J$44,5,FALSE))*VLOOKUP(AirBFYLD2!BU$4,'[1]INTERNAL PARAMETERS-1'!$B$5:$J$44,8,FALSE)*VLOOKUP(AirBFYLD2!BU$4,'[1]INTERNAL PARAMETERS-1'!$B$5:$J$44,3,FALSE)</f>
        <v>0</v>
      </c>
      <c r="BV211" s="44">
        <f>AirBFYLD1!BV211*VLOOKUP(AirBFYLD2!BV$4,'[1]INTERNAL PARAMETERS-1'!$B$5:$J$44,5,FALSE)*VLOOKUP(AirBFYLD2!BV$4,'[1]INTERNAL PARAMETERS-1'!$B$5:$J$44,6,FALSE)*VLOOKUP(AirBFYLD2!BV$4,'[1]INTERNAL PARAMETERS-1'!$B$5:$J$44,3,FALSE) + AirBFYLD1!BV211*(1-VLOOKUP(AirBFYLD2!BV$4,'[1]INTERNAL PARAMETERS-1'!$B$5:$J$44,5,FALSE))*VLOOKUP(AirBFYLD2!BV$4,'[1]INTERNAL PARAMETERS-1'!$B$5:$J$44,8,FALSE)*VLOOKUP(AirBFYLD2!BV$4,'[1]INTERNAL PARAMETERS-1'!$B$5:$J$44,3,FALSE)</f>
        <v>0</v>
      </c>
      <c r="BW211" s="44">
        <f>AirBFYLD1!BW211*VLOOKUP(AirBFYLD2!BW$4,'[1]INTERNAL PARAMETERS-1'!$B$5:$J$44,5,FALSE)*VLOOKUP(AirBFYLD2!BW$4,'[1]INTERNAL PARAMETERS-1'!$B$5:$J$44,6,FALSE)*VLOOKUP(AirBFYLD2!BW$4,'[1]INTERNAL PARAMETERS-1'!$B$5:$J$44,3,FALSE) + AirBFYLD1!BW211*(1-VLOOKUP(AirBFYLD2!BW$4,'[1]INTERNAL PARAMETERS-1'!$B$5:$J$44,5,FALSE))*VLOOKUP(AirBFYLD2!BW$4,'[1]INTERNAL PARAMETERS-1'!$B$5:$J$44,8,FALSE)*VLOOKUP(AirBFYLD2!BW$4,'[1]INTERNAL PARAMETERS-1'!$B$5:$J$44,3,FALSE)</f>
        <v>0</v>
      </c>
      <c r="BX211" s="44">
        <f>AirBFYLD1!BX211*VLOOKUP(AirBFYLD2!BX$4,'[1]INTERNAL PARAMETERS-1'!$B$5:$J$44,5,FALSE)*VLOOKUP(AirBFYLD2!BX$4,'[1]INTERNAL PARAMETERS-1'!$B$5:$J$44,6,FALSE)*VLOOKUP(AirBFYLD2!BX$4,'[1]INTERNAL PARAMETERS-1'!$B$5:$J$44,3,FALSE) + AirBFYLD1!BX211*(1-VLOOKUP(AirBFYLD2!BX$4,'[1]INTERNAL PARAMETERS-1'!$B$5:$J$44,5,FALSE))*VLOOKUP(AirBFYLD2!BX$4,'[1]INTERNAL PARAMETERS-1'!$B$5:$J$44,8,FALSE)*VLOOKUP(AirBFYLD2!BX$4,'[1]INTERNAL PARAMETERS-1'!$B$5:$J$44,3,FALSE)</f>
        <v>0</v>
      </c>
      <c r="BY211" s="44">
        <f>AirBFYLD1!BY211*VLOOKUP(AirBFYLD2!BY$4,'[1]INTERNAL PARAMETERS-1'!$B$5:$J$44,5,FALSE)*VLOOKUP(AirBFYLD2!BY$4,'[1]INTERNAL PARAMETERS-1'!$B$5:$J$44,6,FALSE)*VLOOKUP(AirBFYLD2!BY$4,'[1]INTERNAL PARAMETERS-1'!$B$5:$J$44,3,FALSE) + AirBFYLD1!BY211*(1-VLOOKUP(AirBFYLD2!BY$4,'[1]INTERNAL PARAMETERS-1'!$B$5:$J$44,5,FALSE))*VLOOKUP(AirBFYLD2!BY$4,'[1]INTERNAL PARAMETERS-1'!$B$5:$J$44,8,FALSE)*VLOOKUP(AirBFYLD2!BY$4,'[1]INTERNAL PARAMETERS-1'!$B$5:$J$44,3,FALSE)</f>
        <v>0</v>
      </c>
      <c r="BZ211" s="44">
        <f>AirBFYLD1!BZ211*VLOOKUP(AirBFYLD2!BZ$4,'[1]INTERNAL PARAMETERS-1'!$B$5:$J$44,5,FALSE)*VLOOKUP(AirBFYLD2!BZ$4,'[1]INTERNAL PARAMETERS-1'!$B$5:$J$44,6,FALSE)*VLOOKUP(AirBFYLD2!BZ$4,'[1]INTERNAL PARAMETERS-1'!$B$5:$J$44,3,FALSE) + AirBFYLD1!BZ211*(1-VLOOKUP(AirBFYLD2!BZ$4,'[1]INTERNAL PARAMETERS-1'!$B$5:$J$44,5,FALSE))*VLOOKUP(AirBFYLD2!BZ$4,'[1]INTERNAL PARAMETERS-1'!$B$5:$J$44,8,FALSE)*VLOOKUP(AirBFYLD2!BZ$4,'[1]INTERNAL PARAMETERS-1'!$B$5:$J$44,3,FALSE)</f>
        <v>0</v>
      </c>
      <c r="CA211" s="44">
        <f>AirBFYLD1!CA211*VLOOKUP(AirBFYLD2!CA$4,'[1]INTERNAL PARAMETERS-1'!$B$5:$J$44,5,FALSE)*VLOOKUP(AirBFYLD2!CA$4,'[1]INTERNAL PARAMETERS-1'!$B$5:$J$44,6,FALSE)*VLOOKUP(AirBFYLD2!CA$4,'[1]INTERNAL PARAMETERS-1'!$B$5:$J$44,3,FALSE) + AirBFYLD1!CA211*(1-VLOOKUP(AirBFYLD2!CA$4,'[1]INTERNAL PARAMETERS-1'!$B$5:$J$44,5,FALSE))*VLOOKUP(AirBFYLD2!CA$4,'[1]INTERNAL PARAMETERS-1'!$B$5:$J$44,8,FALSE)*VLOOKUP(AirBFYLD2!CA$4,'[1]INTERNAL PARAMETERS-1'!$B$5:$J$44,3,FALSE)</f>
        <v>0</v>
      </c>
      <c r="CB211" s="44">
        <f>AirBFYLD1!CB211*VLOOKUP(AirBFYLD2!CB$4,'[1]INTERNAL PARAMETERS-1'!$B$5:$J$44,5,FALSE)*VLOOKUP(AirBFYLD2!CB$4,'[1]INTERNAL PARAMETERS-1'!$B$5:$J$44,6,FALSE)*VLOOKUP(AirBFYLD2!CB$4,'[1]INTERNAL PARAMETERS-1'!$B$5:$J$44,3,FALSE) + AirBFYLD1!CB211*(1-VLOOKUP(AirBFYLD2!CB$4,'[1]INTERNAL PARAMETERS-1'!$B$5:$J$44,5,FALSE))*VLOOKUP(AirBFYLD2!CB$4,'[1]INTERNAL PARAMETERS-1'!$B$5:$J$44,8,FALSE)*VLOOKUP(AirBFYLD2!CB$4,'[1]INTERNAL PARAMETERS-1'!$B$5:$J$44,3,FALSE)</f>
        <v>0</v>
      </c>
      <c r="CC211" s="44">
        <f>AirBFYLD1!CC211*VLOOKUP(AirBFYLD2!CC$4,'[1]INTERNAL PARAMETERS-1'!$B$5:$J$44,5,FALSE)*VLOOKUP(AirBFYLD2!CC$4,'[1]INTERNAL PARAMETERS-1'!$B$5:$J$44,6,FALSE)*VLOOKUP(AirBFYLD2!CC$4,'[1]INTERNAL PARAMETERS-1'!$B$5:$J$44,3,FALSE) + AirBFYLD1!CC211*(1-VLOOKUP(AirBFYLD2!CC$4,'[1]INTERNAL PARAMETERS-1'!$B$5:$J$44,5,FALSE))*VLOOKUP(AirBFYLD2!CC$4,'[1]INTERNAL PARAMETERS-1'!$B$5:$J$44,8,FALSE)*VLOOKUP(AirBFYLD2!CC$4,'[1]INTERNAL PARAMETERS-1'!$B$5:$J$44,3,FALSE)</f>
        <v>0</v>
      </c>
      <c r="CD211" s="44">
        <f>AirBFYLD1!CD211*VLOOKUP(AirBFYLD2!CD$4,'[1]INTERNAL PARAMETERS-1'!$B$5:$J$44,5,FALSE)*VLOOKUP(AirBFYLD2!CD$4,'[1]INTERNAL PARAMETERS-1'!$B$5:$J$44,6,FALSE)*VLOOKUP(AirBFYLD2!CD$4,'[1]INTERNAL PARAMETERS-1'!$B$5:$J$44,3,FALSE) + AirBFYLD1!CD211*(1-VLOOKUP(AirBFYLD2!CD$4,'[1]INTERNAL PARAMETERS-1'!$B$5:$J$44,5,FALSE))*VLOOKUP(AirBFYLD2!CD$4,'[1]INTERNAL PARAMETERS-1'!$B$5:$J$44,8,FALSE)*VLOOKUP(AirBFYLD2!CD$4,'[1]INTERNAL PARAMETERS-1'!$B$5:$J$44,3,FALSE)</f>
        <v>0</v>
      </c>
      <c r="CE211" s="44">
        <f>AirBFYLD1!CE211*VLOOKUP(AirBFYLD2!CE$4,'[1]INTERNAL PARAMETERS-1'!$B$5:$J$44,5,FALSE)*VLOOKUP(AirBFYLD2!CE$4,'[1]INTERNAL PARAMETERS-1'!$B$5:$J$44,6,FALSE)*VLOOKUP(AirBFYLD2!CE$4,'[1]INTERNAL PARAMETERS-1'!$B$5:$J$44,3,FALSE) + AirBFYLD1!CE211*(1-VLOOKUP(AirBFYLD2!CE$4,'[1]INTERNAL PARAMETERS-1'!$B$5:$J$44,5,FALSE))*VLOOKUP(AirBFYLD2!CE$4,'[1]INTERNAL PARAMETERS-1'!$B$5:$J$44,8,FALSE)*VLOOKUP(AirBFYLD2!CE$4,'[1]INTERNAL PARAMETERS-1'!$B$5:$J$44,3,FALSE)</f>
        <v>0</v>
      </c>
      <c r="CF211" s="44">
        <f>AirBFYLD1!CF211*VLOOKUP(AirBFYLD2!CF$4,'[1]INTERNAL PARAMETERS-1'!$B$5:$J$44,5,FALSE)*VLOOKUP(AirBFYLD2!CF$4,'[1]INTERNAL PARAMETERS-1'!$B$5:$J$44,6,FALSE)*VLOOKUP(AirBFYLD2!CF$4,'[1]INTERNAL PARAMETERS-1'!$B$5:$J$44,3,FALSE) + AirBFYLD1!CF211*(1-VLOOKUP(AirBFYLD2!CF$4,'[1]INTERNAL PARAMETERS-1'!$B$5:$J$44,5,FALSE))*VLOOKUP(AirBFYLD2!CF$4,'[1]INTERNAL PARAMETERS-1'!$B$5:$J$44,8,FALSE)*VLOOKUP(AirBFYLD2!CF$4,'[1]INTERNAL PARAMETERS-1'!$B$5:$J$44,3,FALSE)</f>
        <v>0</v>
      </c>
      <c r="CG211" s="44">
        <f>AirBFYLD1!CG211*VLOOKUP(AirBFYLD2!CG$4,'[1]INTERNAL PARAMETERS-1'!$B$5:$J$44,5,FALSE)*VLOOKUP(AirBFYLD2!CG$4,'[1]INTERNAL PARAMETERS-1'!$B$5:$J$44,6,FALSE)*VLOOKUP(AirBFYLD2!CG$4,'[1]INTERNAL PARAMETERS-1'!$B$5:$J$44,3,FALSE) + AirBFYLD1!CG211*(1-VLOOKUP(AirBFYLD2!CG$4,'[1]INTERNAL PARAMETERS-1'!$B$5:$J$44,5,FALSE))*VLOOKUP(AirBFYLD2!CG$4,'[1]INTERNAL PARAMETERS-1'!$B$5:$J$44,8,FALSE)*VLOOKUP(AirBFYLD2!CG$4,'[1]INTERNAL PARAMETERS-1'!$B$5:$J$44,3,FALSE)</f>
        <v>0</v>
      </c>
      <c r="CH211" s="43">
        <f>AirBFYLD1!CH211*VLOOKUP(AirBFYLD2!CH$4,'[1]INTERNAL PARAMETERS-1'!$B$5:$J$44,5,FALSE)*VLOOKUP(AirBFYLD2!CH$4,'[1]INTERNAL PARAMETERS-1'!$B$5:$J$44,6,FALSE)*VLOOKUP(AirBFYLD2!CH$4,'[1]INTERNAL PARAMETERS-1'!$B$5:$J$44,3,FALSE) + AirBFYLD1!CH211*(1-VLOOKUP(AirBFYLD2!CH$4,'[1]INTERNAL PARAMETERS-1'!$B$5:$J$44,5,FALSE))*VLOOKUP(AirBFYLD2!CH$4,'[1]INTERNAL PARAMETERS-1'!$B$5:$J$44,8,FALSE)*VLOOKUP(AirBFYLD2!CH$4,'[1]INTERNAL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5">
      <c r="B212" s="58" t="s">
        <v>7</v>
      </c>
      <c r="C212" s="57" t="s">
        <v>50</v>
      </c>
      <c r="D212" s="57" t="s">
        <v>58</v>
      </c>
      <c r="E212" s="133">
        <f>AirBF!X212</f>
        <v>0</v>
      </c>
      <c r="F212" s="56">
        <f>'[1]INTERNAL PARAMETERS-1'!M14</f>
        <v>39.424999999999997</v>
      </c>
      <c r="G212" s="45">
        <f>AirBFYLD1!G212*VLOOKUP(AirBFYLD2!G$4,'[1]INTERNAL PARAMETERS-1'!$B$5:$J$44,5,FALSE)*VLOOKUP(AirBFYLD2!G$4,'[1]INTERNAL PARAMETERS-1'!$B$5:$J$44,7,FALSE)*AirBFYLD2!$F212 + AirBFYLD1!G212*(1-VLOOKUP(AirBFYLD2!G$4,'[1]INTERNAL PARAMETERS-1'!$B$5:$J$44,5,FALSE))*VLOOKUP(AirBFYLD2!G$4,'[1]INTERNAL PARAMETERS-1'!$B$5:$J$44,9,FALSE)*AirBFYLD2!$F212</f>
        <v>0</v>
      </c>
      <c r="H212" s="44">
        <f>AirBFYLD1!H212*VLOOKUP(AirBFYLD2!H$4,'[1]INTERNAL PARAMETERS-1'!$B$5:$J$44,5,FALSE)*VLOOKUP(AirBFYLD2!H$4,'[1]INTERNAL PARAMETERS-1'!$B$5:$J$44,7,FALSE)*AirBFYLD2!$F212 + AirBFYLD1!H212*(1-VLOOKUP(AirBFYLD2!H$4,'[1]INTERNAL PARAMETERS-1'!$B$5:$J$44,5,FALSE))*VLOOKUP(AirBFYLD2!H$4,'[1]INTERNAL PARAMETERS-1'!$B$5:$J$44,9,FALSE)*AirBFYLD2!$F212</f>
        <v>0</v>
      </c>
      <c r="I212" s="44">
        <f>AirBFYLD1!I212*VLOOKUP(AirBFYLD2!I$4,'[1]INTERNAL PARAMETERS-1'!$B$5:$J$44,5,FALSE)*VLOOKUP(AirBFYLD2!I$4,'[1]INTERNAL PARAMETERS-1'!$B$5:$J$44,7,FALSE)*AirBFYLD2!$F212 + AirBFYLD1!I212*(1-VLOOKUP(AirBFYLD2!I$4,'[1]INTERNAL PARAMETERS-1'!$B$5:$J$44,5,FALSE))*VLOOKUP(AirBFYLD2!I$4,'[1]INTERNAL PARAMETERS-1'!$B$5:$J$44,9,FALSE)*AirBFYLD2!$F212</f>
        <v>0</v>
      </c>
      <c r="J212" s="44">
        <f>AirBFYLD1!J212*VLOOKUP(AirBFYLD2!J$4,'[1]INTERNAL PARAMETERS-1'!$B$5:$J$44,5,FALSE)*VLOOKUP(AirBFYLD2!J$4,'[1]INTERNAL PARAMETERS-1'!$B$5:$J$44,7,FALSE)*AirBFYLD2!$F212 + AirBFYLD1!J212*(1-VLOOKUP(AirBFYLD2!J$4,'[1]INTERNAL PARAMETERS-1'!$B$5:$J$44,5,FALSE))*VLOOKUP(AirBFYLD2!J$4,'[1]INTERNAL PARAMETERS-1'!$B$5:$J$44,9,FALSE)*AirBFYLD2!$F212</f>
        <v>0</v>
      </c>
      <c r="K212" s="44">
        <f>AirBFYLD1!K212*VLOOKUP(AirBFYLD2!K$4,'[1]INTERNAL PARAMETERS-1'!$B$5:$J$44,5,FALSE)*VLOOKUP(AirBFYLD2!K$4,'[1]INTERNAL PARAMETERS-1'!$B$5:$J$44,7,FALSE)*AirBFYLD2!$F212 + AirBFYLD1!K212*(1-VLOOKUP(AirBFYLD2!K$4,'[1]INTERNAL PARAMETERS-1'!$B$5:$J$44,5,FALSE))*VLOOKUP(AirBFYLD2!K$4,'[1]INTERNAL PARAMETERS-1'!$B$5:$J$44,9,FALSE)*AirBFYLD2!$F212</f>
        <v>0</v>
      </c>
      <c r="L212" s="44">
        <f>AirBFYLD1!L212*VLOOKUP(AirBFYLD2!L$4,'[1]INTERNAL PARAMETERS-1'!$B$5:$J$44,5,FALSE)*VLOOKUP(AirBFYLD2!L$4,'[1]INTERNAL PARAMETERS-1'!$B$5:$J$44,7,FALSE)*AirBFYLD2!$F212 + AirBFYLD1!L212*(1-VLOOKUP(AirBFYLD2!L$4,'[1]INTERNAL PARAMETERS-1'!$B$5:$J$44,5,FALSE))*VLOOKUP(AirBFYLD2!L$4,'[1]INTERNAL PARAMETERS-1'!$B$5:$J$44,9,FALSE)*AirBFYLD2!$F212</f>
        <v>0</v>
      </c>
      <c r="M212" s="44">
        <f>AirBFYLD1!M212*VLOOKUP(AirBFYLD2!M$4,'[1]INTERNAL PARAMETERS-1'!$B$5:$J$44,5,FALSE)*VLOOKUP(AirBFYLD2!M$4,'[1]INTERNAL PARAMETERS-1'!$B$5:$J$44,7,FALSE)*AirBFYLD2!$F212 + AirBFYLD1!M212*(1-VLOOKUP(AirBFYLD2!M$4,'[1]INTERNAL PARAMETERS-1'!$B$5:$J$44,5,FALSE))*VLOOKUP(AirBFYLD2!M$4,'[1]INTERNAL PARAMETERS-1'!$B$5:$J$44,9,FALSE)*AirBFYLD2!$F212</f>
        <v>0</v>
      </c>
      <c r="N212" s="44">
        <f>AirBFYLD1!N212*VLOOKUP(AirBFYLD2!N$4,'[1]INTERNAL PARAMETERS-1'!$B$5:$J$44,5,FALSE)*VLOOKUP(AirBFYLD2!N$4,'[1]INTERNAL PARAMETERS-1'!$B$5:$J$44,7,FALSE)*AirBFYLD2!$F212 + AirBFYLD1!N212*(1-VLOOKUP(AirBFYLD2!N$4,'[1]INTERNAL PARAMETERS-1'!$B$5:$J$44,5,FALSE))*VLOOKUP(AirBFYLD2!N$4,'[1]INTERNAL PARAMETERS-1'!$B$5:$J$44,9,FALSE)*AirBFYLD2!$F212</f>
        <v>0</v>
      </c>
      <c r="O212" s="44">
        <f>AirBFYLD1!O212*VLOOKUP(AirBFYLD2!O$4,'[1]INTERNAL PARAMETERS-1'!$B$5:$J$44,5,FALSE)*VLOOKUP(AirBFYLD2!O$4,'[1]INTERNAL PARAMETERS-1'!$B$5:$J$44,7,FALSE)*AirBFYLD2!$F212 + AirBFYLD1!O212*(1-VLOOKUP(AirBFYLD2!O$4,'[1]INTERNAL PARAMETERS-1'!$B$5:$J$44,5,FALSE))*VLOOKUP(AirBFYLD2!O$4,'[1]INTERNAL PARAMETERS-1'!$B$5:$J$44,9,FALSE)*AirBFYLD2!$F212</f>
        <v>0</v>
      </c>
      <c r="P212" s="44">
        <f>AirBFYLD1!P212*VLOOKUP(AirBFYLD2!P$4,'[1]INTERNAL PARAMETERS-1'!$B$5:$J$44,5,FALSE)*VLOOKUP(AirBFYLD2!P$4,'[1]INTERNAL PARAMETERS-1'!$B$5:$J$44,7,FALSE)*AirBFYLD2!$F212 + AirBFYLD1!P212*(1-VLOOKUP(AirBFYLD2!P$4,'[1]INTERNAL PARAMETERS-1'!$B$5:$J$44,5,FALSE))*VLOOKUP(AirBFYLD2!P$4,'[1]INTERNAL PARAMETERS-1'!$B$5:$J$44,9,FALSE)*AirBFYLD2!$F212</f>
        <v>0</v>
      </c>
      <c r="Q212" s="44">
        <f>AirBFYLD1!Q212*VLOOKUP(AirBFYLD2!Q$4,'[1]INTERNAL PARAMETERS-1'!$B$5:$J$44,5,FALSE)*VLOOKUP(AirBFYLD2!Q$4,'[1]INTERNAL PARAMETERS-1'!$B$5:$J$44,7,FALSE)*AirBFYLD2!$F212 + AirBFYLD1!Q212*(1-VLOOKUP(AirBFYLD2!Q$4,'[1]INTERNAL PARAMETERS-1'!$B$5:$J$44,5,FALSE))*VLOOKUP(AirBFYLD2!Q$4,'[1]INTERNAL PARAMETERS-1'!$B$5:$J$44,9,FALSE)*AirBFYLD2!$F212</f>
        <v>0</v>
      </c>
      <c r="R212" s="44">
        <f>AirBFYLD1!R212*VLOOKUP(AirBFYLD2!R$4,'[1]INTERNAL PARAMETERS-1'!$B$5:$J$44,5,FALSE)*VLOOKUP(AirBFYLD2!R$4,'[1]INTERNAL PARAMETERS-1'!$B$5:$J$44,7,FALSE)*AirBFYLD2!$F212 + AirBFYLD1!R212*(1-VLOOKUP(AirBFYLD2!R$4,'[1]INTERNAL PARAMETERS-1'!$B$5:$J$44,5,FALSE))*VLOOKUP(AirBFYLD2!R$4,'[1]INTERNAL PARAMETERS-1'!$B$5:$J$44,9,FALSE)*AirBFYLD2!$F212</f>
        <v>0</v>
      </c>
      <c r="S212" s="44">
        <f>AirBFYLD1!S212*VLOOKUP(AirBFYLD2!S$4,'[1]INTERNAL PARAMETERS-1'!$B$5:$J$44,5,FALSE)*VLOOKUP(AirBFYLD2!S$4,'[1]INTERNAL PARAMETERS-1'!$B$5:$J$44,7,FALSE)*AirBFYLD2!$F212 + AirBFYLD1!S212*(1-VLOOKUP(AirBFYLD2!S$4,'[1]INTERNAL PARAMETERS-1'!$B$5:$J$44,5,FALSE))*VLOOKUP(AirBFYLD2!S$4,'[1]INTERNAL PARAMETERS-1'!$B$5:$J$44,9,FALSE)*AirBFYLD2!$F212</f>
        <v>0</v>
      </c>
      <c r="T212" s="44">
        <f>AirBFYLD1!T212*VLOOKUP(AirBFYLD2!T$4,'[1]INTERNAL PARAMETERS-1'!$B$5:$J$44,5,FALSE)*VLOOKUP(AirBFYLD2!T$4,'[1]INTERNAL PARAMETERS-1'!$B$5:$J$44,7,FALSE)*AirBFYLD2!$F212 + AirBFYLD1!T212*(1-VLOOKUP(AirBFYLD2!T$4,'[1]INTERNAL PARAMETERS-1'!$B$5:$J$44,5,FALSE))*VLOOKUP(AirBFYLD2!T$4,'[1]INTERNAL PARAMETERS-1'!$B$5:$J$44,9,FALSE)*AirBFYLD2!$F212</f>
        <v>0</v>
      </c>
      <c r="U212" s="44">
        <f>AirBFYLD1!U212*VLOOKUP(AirBFYLD2!U$4,'[1]INTERNAL PARAMETERS-1'!$B$5:$J$44,5,FALSE)*VLOOKUP(AirBFYLD2!U$4,'[1]INTERNAL PARAMETERS-1'!$B$5:$J$44,7,FALSE)*AirBFYLD2!$F212 + AirBFYLD1!U212*(1-VLOOKUP(AirBFYLD2!U$4,'[1]INTERNAL PARAMETERS-1'!$B$5:$J$44,5,FALSE))*VLOOKUP(AirBFYLD2!U$4,'[1]INTERNAL PARAMETERS-1'!$B$5:$J$44,9,FALSE)*AirBFYLD2!$F212</f>
        <v>0</v>
      </c>
      <c r="V212" s="44">
        <f>AirBFYLD1!V212*VLOOKUP(AirBFYLD2!V$4,'[1]INTERNAL PARAMETERS-1'!$B$5:$J$44,5,FALSE)*VLOOKUP(AirBFYLD2!V$4,'[1]INTERNAL PARAMETERS-1'!$B$5:$J$44,7,FALSE)*AirBFYLD2!$F212 + AirBFYLD1!V212*(1-VLOOKUP(AirBFYLD2!V$4,'[1]INTERNAL PARAMETERS-1'!$B$5:$J$44,5,FALSE))*VLOOKUP(AirBFYLD2!V$4,'[1]INTERNAL PARAMETERS-1'!$B$5:$J$44,9,FALSE)*AirBFYLD2!$F212</f>
        <v>0</v>
      </c>
      <c r="W212" s="44">
        <f>AirBFYLD1!W212*VLOOKUP(AirBFYLD2!W$4,'[1]INTERNAL PARAMETERS-1'!$B$5:$J$44,5,FALSE)*VLOOKUP(AirBFYLD2!W$4,'[1]INTERNAL PARAMETERS-1'!$B$5:$J$44,7,FALSE)*AirBFYLD2!$F212 + AirBFYLD1!W212*(1-VLOOKUP(AirBFYLD2!W$4,'[1]INTERNAL PARAMETERS-1'!$B$5:$J$44,5,FALSE))*VLOOKUP(AirBFYLD2!W$4,'[1]INTERNAL PARAMETERS-1'!$B$5:$J$44,9,FALSE)*AirBFYLD2!$F212</f>
        <v>0</v>
      </c>
      <c r="X212" s="44">
        <f>AirBFYLD1!X212*VLOOKUP(AirBFYLD2!X$4,'[1]INTERNAL PARAMETERS-1'!$B$5:$J$44,5,FALSE)*VLOOKUP(AirBFYLD2!X$4,'[1]INTERNAL PARAMETERS-1'!$B$5:$J$44,7,FALSE)*AirBFYLD2!$F212 + AirBFYLD1!X212*(1-VLOOKUP(AirBFYLD2!X$4,'[1]INTERNAL PARAMETERS-1'!$B$5:$J$44,5,FALSE))*VLOOKUP(AirBFYLD2!X$4,'[1]INTERNAL PARAMETERS-1'!$B$5:$J$44,9,FALSE)*AirBFYLD2!$F212</f>
        <v>0</v>
      </c>
      <c r="Y212" s="44">
        <f>AirBFYLD1!Y212*VLOOKUP(AirBFYLD2!Y$4,'[1]INTERNAL PARAMETERS-1'!$B$5:$J$44,5,FALSE)*VLOOKUP(AirBFYLD2!Y$4,'[1]INTERNAL PARAMETERS-1'!$B$5:$J$44,7,FALSE)*AirBFYLD2!$F212 + AirBFYLD1!Y212*(1-VLOOKUP(AirBFYLD2!Y$4,'[1]INTERNAL PARAMETERS-1'!$B$5:$J$44,5,FALSE))*VLOOKUP(AirBFYLD2!Y$4,'[1]INTERNAL PARAMETERS-1'!$B$5:$J$44,9,FALSE)*AirBFYLD2!$F212</f>
        <v>0</v>
      </c>
      <c r="Z212" s="44">
        <f>AirBFYLD1!Z212*VLOOKUP(AirBFYLD2!Z$4,'[1]INTERNAL PARAMETERS-1'!$B$5:$J$44,5,FALSE)*VLOOKUP(AirBFYLD2!Z$4,'[1]INTERNAL PARAMETERS-1'!$B$5:$J$44,7,FALSE)*AirBFYLD2!$F212 + AirBFYLD1!Z212*(1-VLOOKUP(AirBFYLD2!Z$4,'[1]INTERNAL PARAMETERS-1'!$B$5:$J$44,5,FALSE))*VLOOKUP(AirBFYLD2!Z$4,'[1]INTERNAL PARAMETERS-1'!$B$5:$J$44,9,FALSE)*AirBFYLD2!$F212</f>
        <v>0</v>
      </c>
      <c r="AA212" s="44">
        <f>AirBFYLD1!AA212*VLOOKUP(AirBFYLD2!AA$4,'[1]INTERNAL PARAMETERS-1'!$B$5:$J$44,5,FALSE)*VLOOKUP(AirBFYLD2!AA$4,'[1]INTERNAL PARAMETERS-1'!$B$5:$J$44,7,FALSE)*AirBFYLD2!$F212 + AirBFYLD1!AA212*(1-VLOOKUP(AirBFYLD2!AA$4,'[1]INTERNAL PARAMETERS-1'!$B$5:$J$44,5,FALSE))*VLOOKUP(AirBFYLD2!AA$4,'[1]INTERNAL PARAMETERS-1'!$B$5:$J$44,9,FALSE)*AirBFYLD2!$F212</f>
        <v>0</v>
      </c>
      <c r="AB212" s="44">
        <f>AirBFYLD1!AB212*VLOOKUP(AirBFYLD2!AB$4,'[1]INTERNAL PARAMETERS-1'!$B$5:$J$44,5,FALSE)*VLOOKUP(AirBFYLD2!AB$4,'[1]INTERNAL PARAMETERS-1'!$B$5:$J$44,7,FALSE)*AirBFYLD2!$F212 + AirBFYLD1!AB212*(1-VLOOKUP(AirBFYLD2!AB$4,'[1]INTERNAL PARAMETERS-1'!$B$5:$J$44,5,FALSE))*VLOOKUP(AirBFYLD2!AB$4,'[1]INTERNAL PARAMETERS-1'!$B$5:$J$44,9,FALSE)*AirBFYLD2!$F212</f>
        <v>0</v>
      </c>
      <c r="AC212" s="44">
        <f>AirBFYLD1!AC212*VLOOKUP(AirBFYLD2!AC$4,'[1]INTERNAL PARAMETERS-1'!$B$5:$J$44,5,FALSE)*VLOOKUP(AirBFYLD2!AC$4,'[1]INTERNAL PARAMETERS-1'!$B$5:$J$44,7,FALSE)*AirBFYLD2!$F212 + AirBFYLD1!AC212*(1-VLOOKUP(AirBFYLD2!AC$4,'[1]INTERNAL PARAMETERS-1'!$B$5:$J$44,5,FALSE))*VLOOKUP(AirBFYLD2!AC$4,'[1]INTERNAL PARAMETERS-1'!$B$5:$J$44,9,FALSE)*AirBFYLD2!$F212</f>
        <v>0</v>
      </c>
      <c r="AD212" s="44">
        <f>AirBFYLD1!AD212*VLOOKUP(AirBFYLD2!AD$4,'[1]INTERNAL PARAMETERS-1'!$B$5:$J$44,5,FALSE)*VLOOKUP(AirBFYLD2!AD$4,'[1]INTERNAL PARAMETERS-1'!$B$5:$J$44,7,FALSE)*AirBFYLD2!$F212 + AirBFYLD1!AD212*(1-VLOOKUP(AirBFYLD2!AD$4,'[1]INTERNAL PARAMETERS-1'!$B$5:$J$44,5,FALSE))*VLOOKUP(AirBFYLD2!AD$4,'[1]INTERNAL PARAMETERS-1'!$B$5:$J$44,9,FALSE)*AirBFYLD2!$F212</f>
        <v>0</v>
      </c>
      <c r="AE212" s="44">
        <f>AirBFYLD1!AE212*VLOOKUP(AirBFYLD2!AE$4,'[1]INTERNAL PARAMETERS-1'!$B$5:$J$44,5,FALSE)*VLOOKUP(AirBFYLD2!AE$4,'[1]INTERNAL PARAMETERS-1'!$B$5:$J$44,7,FALSE)*AirBFYLD2!$F212 + AirBFYLD1!AE212*(1-VLOOKUP(AirBFYLD2!AE$4,'[1]INTERNAL PARAMETERS-1'!$B$5:$J$44,5,FALSE))*VLOOKUP(AirBFYLD2!AE$4,'[1]INTERNAL PARAMETERS-1'!$B$5:$J$44,9,FALSE)*AirBFYLD2!$F212</f>
        <v>0</v>
      </c>
      <c r="AF212" s="44">
        <f>AirBFYLD1!AF212*VLOOKUP(AirBFYLD2!AF$4,'[1]INTERNAL PARAMETERS-1'!$B$5:$J$44,5,FALSE)*VLOOKUP(AirBFYLD2!AF$4,'[1]INTERNAL PARAMETERS-1'!$B$5:$J$44,7,FALSE)*AirBFYLD2!$F212 + AirBFYLD1!AF212*(1-VLOOKUP(AirBFYLD2!AF$4,'[1]INTERNAL PARAMETERS-1'!$B$5:$J$44,5,FALSE))*VLOOKUP(AirBFYLD2!AF$4,'[1]INTERNAL PARAMETERS-1'!$B$5:$J$44,9,FALSE)*AirBFYLD2!$F212</f>
        <v>0</v>
      </c>
      <c r="AG212" s="44">
        <f>AirBFYLD1!AG212*VLOOKUP(AirBFYLD2!AG$4,'[1]INTERNAL PARAMETERS-1'!$B$5:$J$44,5,FALSE)*VLOOKUP(AirBFYLD2!AG$4,'[1]INTERNAL PARAMETERS-1'!$B$5:$J$44,7,FALSE)*AirBFYLD2!$F212 + AirBFYLD1!AG212*(1-VLOOKUP(AirBFYLD2!AG$4,'[1]INTERNAL PARAMETERS-1'!$B$5:$J$44,5,FALSE))*VLOOKUP(AirBFYLD2!AG$4,'[1]INTERNAL PARAMETERS-1'!$B$5:$J$44,9,FALSE)*AirBFYLD2!$F212</f>
        <v>0</v>
      </c>
      <c r="AH212" s="44">
        <f>AirBFYLD1!AH212*VLOOKUP(AirBFYLD2!AH$4,'[1]INTERNAL PARAMETERS-1'!$B$5:$J$44,5,FALSE)*VLOOKUP(AirBFYLD2!AH$4,'[1]INTERNAL PARAMETERS-1'!$B$5:$J$44,7,FALSE)*AirBFYLD2!$F212 + AirBFYLD1!AH212*(1-VLOOKUP(AirBFYLD2!AH$4,'[1]INTERNAL PARAMETERS-1'!$B$5:$J$44,5,FALSE))*VLOOKUP(AirBFYLD2!AH$4,'[1]INTERNAL PARAMETERS-1'!$B$5:$J$44,9,FALSE)*AirBFYLD2!$F212</f>
        <v>0</v>
      </c>
      <c r="AI212" s="44">
        <f>AirBFYLD1!AI212*VLOOKUP(AirBFYLD2!AI$4,'[1]INTERNAL PARAMETERS-1'!$B$5:$J$44,5,FALSE)*VLOOKUP(AirBFYLD2!AI$4,'[1]INTERNAL PARAMETERS-1'!$B$5:$J$44,7,FALSE)*AirBFYLD2!$F212 + AirBFYLD1!AI212*(1-VLOOKUP(AirBFYLD2!AI$4,'[1]INTERNAL PARAMETERS-1'!$B$5:$J$44,5,FALSE))*VLOOKUP(AirBFYLD2!AI$4,'[1]INTERNAL PARAMETERS-1'!$B$5:$J$44,9,FALSE)*AirBFYLD2!$F212</f>
        <v>0</v>
      </c>
      <c r="AJ212" s="44">
        <f>AirBFYLD1!AJ212*VLOOKUP(AirBFYLD2!AJ$4,'[1]INTERNAL PARAMETERS-1'!$B$5:$J$44,5,FALSE)*VLOOKUP(AirBFYLD2!AJ$4,'[1]INTERNAL PARAMETERS-1'!$B$5:$J$44,7,FALSE)*AirBFYLD2!$F212 + AirBFYLD1!AJ212*(1-VLOOKUP(AirBFYLD2!AJ$4,'[1]INTERNAL PARAMETERS-1'!$B$5:$J$44,5,FALSE))*VLOOKUP(AirBFYLD2!AJ$4,'[1]INTERNAL PARAMETERS-1'!$B$5:$J$44,9,FALSE)*AirBFYLD2!$F212</f>
        <v>0</v>
      </c>
      <c r="AK212" s="44">
        <f>AirBFYLD1!AK212*VLOOKUP(AirBFYLD2!AK$4,'[1]INTERNAL PARAMETERS-1'!$B$5:$J$44,5,FALSE)*VLOOKUP(AirBFYLD2!AK$4,'[1]INTERNAL PARAMETERS-1'!$B$5:$J$44,7,FALSE)*AirBFYLD2!$F212 + AirBFYLD1!AK212*(1-VLOOKUP(AirBFYLD2!AK$4,'[1]INTERNAL PARAMETERS-1'!$B$5:$J$44,5,FALSE))*VLOOKUP(AirBFYLD2!AK$4,'[1]INTERNAL PARAMETERS-1'!$B$5:$J$44,9,FALSE)*AirBFYLD2!$F212</f>
        <v>0</v>
      </c>
      <c r="AL212" s="44">
        <f>AirBFYLD1!AL212*VLOOKUP(AirBFYLD2!AL$4,'[1]INTERNAL PARAMETERS-1'!$B$5:$J$44,5,FALSE)*VLOOKUP(AirBFYLD2!AL$4,'[1]INTERNAL PARAMETERS-1'!$B$5:$J$44,7,FALSE)*AirBFYLD2!$F212 + AirBFYLD1!AL212*(1-VLOOKUP(AirBFYLD2!AL$4,'[1]INTERNAL PARAMETERS-1'!$B$5:$J$44,5,FALSE))*VLOOKUP(AirBFYLD2!AL$4,'[1]INTERNAL PARAMETERS-1'!$B$5:$J$44,9,FALSE)*AirBFYLD2!$F212</f>
        <v>0</v>
      </c>
      <c r="AM212" s="44">
        <f>AirBFYLD1!AM212*VLOOKUP(AirBFYLD2!AM$4,'[1]INTERNAL PARAMETERS-1'!$B$5:$J$44,5,FALSE)*VLOOKUP(AirBFYLD2!AM$4,'[1]INTERNAL PARAMETERS-1'!$B$5:$J$44,7,FALSE)*AirBFYLD2!$F212 + AirBFYLD1!AM212*(1-VLOOKUP(AirBFYLD2!AM$4,'[1]INTERNAL PARAMETERS-1'!$B$5:$J$44,5,FALSE))*VLOOKUP(AirBFYLD2!AM$4,'[1]INTERNAL PARAMETERS-1'!$B$5:$J$44,9,FALSE)*AirBFYLD2!$F212</f>
        <v>0</v>
      </c>
      <c r="AN212" s="44">
        <f>AirBFYLD1!AN212*VLOOKUP(AirBFYLD2!AN$4,'[1]INTERNAL PARAMETERS-1'!$B$5:$J$44,5,FALSE)*VLOOKUP(AirBFYLD2!AN$4,'[1]INTERNAL PARAMETERS-1'!$B$5:$J$44,7,FALSE)*AirBFYLD2!$F212 + AirBFYLD1!AN212*(1-VLOOKUP(AirBFYLD2!AN$4,'[1]INTERNAL PARAMETERS-1'!$B$5:$J$44,5,FALSE))*VLOOKUP(AirBFYLD2!AN$4,'[1]INTERNAL PARAMETERS-1'!$B$5:$J$44,9,FALSE)*AirBFYLD2!$F212</f>
        <v>0</v>
      </c>
      <c r="AO212" s="44">
        <f>AirBFYLD1!AO212*VLOOKUP(AirBFYLD2!AO$4,'[1]INTERNAL PARAMETERS-1'!$B$5:$J$44,5,FALSE)*VLOOKUP(AirBFYLD2!AO$4,'[1]INTERNAL PARAMETERS-1'!$B$5:$J$44,7,FALSE)*AirBFYLD2!$F212 + AirBFYLD1!AO212*(1-VLOOKUP(AirBFYLD2!AO$4,'[1]INTERNAL PARAMETERS-1'!$B$5:$J$44,5,FALSE))*VLOOKUP(AirBFYLD2!AO$4,'[1]INTERNAL PARAMETERS-1'!$B$5:$J$44,9,FALSE)*AirBFYLD2!$F212</f>
        <v>0</v>
      </c>
      <c r="AP212" s="44">
        <f>AirBFYLD1!AP212*VLOOKUP(AirBFYLD2!AP$4,'[1]INTERNAL PARAMETERS-1'!$B$5:$J$44,5,FALSE)*VLOOKUP(AirBFYLD2!AP$4,'[1]INTERNAL PARAMETERS-1'!$B$5:$J$44,7,FALSE)*AirBFYLD2!$F212 + AirBFYLD1!AP212*(1-VLOOKUP(AirBFYLD2!AP$4,'[1]INTERNAL PARAMETERS-1'!$B$5:$J$44,5,FALSE))*VLOOKUP(AirBFYLD2!AP$4,'[1]INTERNAL PARAMETERS-1'!$B$5:$J$44,9,FALSE)*AirBFYLD2!$F212</f>
        <v>0</v>
      </c>
      <c r="AQ212" s="44">
        <f>AirBFYLD1!AQ212*VLOOKUP(AirBFYLD2!AQ$4,'[1]INTERNAL PARAMETERS-1'!$B$5:$J$44,5,FALSE)*VLOOKUP(AirBFYLD2!AQ$4,'[1]INTERNAL PARAMETERS-1'!$B$5:$J$44,7,FALSE)*AirBFYLD2!$F212 + AirBFYLD1!AQ212*(1-VLOOKUP(AirBFYLD2!AQ$4,'[1]INTERNAL PARAMETERS-1'!$B$5:$J$44,5,FALSE))*VLOOKUP(AirBFYLD2!AQ$4,'[1]INTERNAL PARAMETERS-1'!$B$5:$J$44,9,FALSE)*AirBFYLD2!$F212</f>
        <v>0</v>
      </c>
      <c r="AR212" s="44">
        <f>AirBFYLD1!AR212*VLOOKUP(AirBFYLD2!AR$4,'[1]INTERNAL PARAMETERS-1'!$B$5:$J$44,5,FALSE)*VLOOKUP(AirBFYLD2!AR$4,'[1]INTERNAL PARAMETERS-1'!$B$5:$J$44,7,FALSE)*AirBFYLD2!$F212 + AirBFYLD1!AR212*(1-VLOOKUP(AirBFYLD2!AR$4,'[1]INTERNAL PARAMETERS-1'!$B$5:$J$44,5,FALSE))*VLOOKUP(AirBFYLD2!AR$4,'[1]INTERNAL PARAMETERS-1'!$B$5:$J$44,9,FALSE)*AirBFYLD2!$F212</f>
        <v>0</v>
      </c>
      <c r="AS212" s="44">
        <f>AirBFYLD1!AS212*VLOOKUP(AirBFYLD2!AS$4,'[1]INTERNAL PARAMETERS-1'!$B$5:$J$44,5,FALSE)*VLOOKUP(AirBFYLD2!AS$4,'[1]INTERNAL PARAMETERS-1'!$B$5:$J$44,7,FALSE)*AirBFYLD2!$F212 + AirBFYLD1!AS212*(1-VLOOKUP(AirBFYLD2!AS$4,'[1]INTERNAL PARAMETERS-1'!$B$5:$J$44,5,FALSE))*VLOOKUP(AirBFYLD2!AS$4,'[1]INTERNAL PARAMETERS-1'!$B$5:$J$44,9,FALSE)*AirBFYLD2!$F212</f>
        <v>0</v>
      </c>
      <c r="AT212" s="43">
        <f>AirBFYLD1!AT212*VLOOKUP(AirBFYLD2!AT$4,'[1]INTERNAL PARAMETERS-1'!$B$5:$J$44,5,FALSE)*VLOOKUP(AirBFYLD2!AT$4,'[1]INTERNAL PARAMETERS-1'!$B$5:$J$44,7,FALSE)*AirBFYLD2!$F212 + AirBFYLD1!AT212*(1-VLOOKUP(AirBFYLD2!AT$4,'[1]INTERNAL PARAMETERS-1'!$B$5:$J$44,5,FALSE))*VLOOKUP(AirBFYLD2!AT$4,'[1]INTERNAL PARAMETERS-1'!$B$5:$J$44,9,FALSE)*AirBFYLD2!$F212</f>
        <v>0</v>
      </c>
      <c r="AU212" s="45">
        <f>AirBFYLD1!AU212*VLOOKUP(AirBFYLD2!AU$4,'[1]INTERNAL PARAMETERS-1'!$B$5:$J$44,5,FALSE)*VLOOKUP(AirBFYLD2!AU$4,'[1]INTERNAL PARAMETERS-1'!$B$5:$J$44,6,FALSE)*VLOOKUP(AirBFYLD2!AU$4,'[1]INTERNAL PARAMETERS-1'!$B$5:$J$44,3,FALSE) + AirBFYLD1!AU212*(1-VLOOKUP(AirBFYLD2!AU$4,'[1]INTERNAL PARAMETERS-1'!$B$5:$J$44,5,FALSE))*VLOOKUP(AirBFYLD2!AU$4,'[1]INTERNAL PARAMETERS-1'!$B$5:$J$44,8,FALSE)*VLOOKUP(AirBFYLD2!AU$4,'[1]INTERNAL PARAMETERS-1'!$B$5:$J$44,3,FALSE)</f>
        <v>0</v>
      </c>
      <c r="AV212" s="44">
        <f>AirBFYLD1!AV212*VLOOKUP(AirBFYLD2!AV$4,'[1]INTERNAL PARAMETERS-1'!$B$5:$J$44,5,FALSE)*VLOOKUP(AirBFYLD2!AV$4,'[1]INTERNAL PARAMETERS-1'!$B$5:$J$44,6,FALSE)*VLOOKUP(AirBFYLD2!AV$4,'[1]INTERNAL PARAMETERS-1'!$B$5:$J$44,3,FALSE) + AirBFYLD1!AV212*(1-VLOOKUP(AirBFYLD2!AV$4,'[1]INTERNAL PARAMETERS-1'!$B$5:$J$44,5,FALSE))*VLOOKUP(AirBFYLD2!AV$4,'[1]INTERNAL PARAMETERS-1'!$B$5:$J$44,8,FALSE)*VLOOKUP(AirBFYLD2!AV$4,'[1]INTERNAL PARAMETERS-1'!$B$5:$J$44,3,FALSE)</f>
        <v>0</v>
      </c>
      <c r="AW212" s="44">
        <f>AirBFYLD1!AW212*VLOOKUP(AirBFYLD2!AW$4,'[1]INTERNAL PARAMETERS-1'!$B$5:$J$44,5,FALSE)*VLOOKUP(AirBFYLD2!AW$4,'[1]INTERNAL PARAMETERS-1'!$B$5:$J$44,6,FALSE)*VLOOKUP(AirBFYLD2!AW$4,'[1]INTERNAL PARAMETERS-1'!$B$5:$J$44,3,FALSE) + AirBFYLD1!AW212*(1-VLOOKUP(AirBFYLD2!AW$4,'[1]INTERNAL PARAMETERS-1'!$B$5:$J$44,5,FALSE))*VLOOKUP(AirBFYLD2!AW$4,'[1]INTERNAL PARAMETERS-1'!$B$5:$J$44,8,FALSE)*VLOOKUP(AirBFYLD2!AW$4,'[1]INTERNAL PARAMETERS-1'!$B$5:$J$44,3,FALSE)</f>
        <v>0</v>
      </c>
      <c r="AX212" s="44">
        <f>AirBFYLD1!AX212*VLOOKUP(AirBFYLD2!AX$4,'[1]INTERNAL PARAMETERS-1'!$B$5:$J$44,5,FALSE)*VLOOKUP(AirBFYLD2!AX$4,'[1]INTERNAL PARAMETERS-1'!$B$5:$J$44,6,FALSE)*VLOOKUP(AirBFYLD2!AX$4,'[1]INTERNAL PARAMETERS-1'!$B$5:$J$44,3,FALSE) + AirBFYLD1!AX212*(1-VLOOKUP(AirBFYLD2!AX$4,'[1]INTERNAL PARAMETERS-1'!$B$5:$J$44,5,FALSE))*VLOOKUP(AirBFYLD2!AX$4,'[1]INTERNAL PARAMETERS-1'!$B$5:$J$44,8,FALSE)*VLOOKUP(AirBFYLD2!AX$4,'[1]INTERNAL PARAMETERS-1'!$B$5:$J$44,3,FALSE)</f>
        <v>0</v>
      </c>
      <c r="AY212" s="44">
        <f>AirBFYLD1!AY212*VLOOKUP(AirBFYLD2!AY$4,'[1]INTERNAL PARAMETERS-1'!$B$5:$J$44,5,FALSE)*VLOOKUP(AirBFYLD2!AY$4,'[1]INTERNAL PARAMETERS-1'!$B$5:$J$44,6,FALSE)*VLOOKUP(AirBFYLD2!AY$4,'[1]INTERNAL PARAMETERS-1'!$B$5:$J$44,3,FALSE) + AirBFYLD1!AY212*(1-VLOOKUP(AirBFYLD2!AY$4,'[1]INTERNAL PARAMETERS-1'!$B$5:$J$44,5,FALSE))*VLOOKUP(AirBFYLD2!AY$4,'[1]INTERNAL PARAMETERS-1'!$B$5:$J$44,8,FALSE)*VLOOKUP(AirBFYLD2!AY$4,'[1]INTERNAL PARAMETERS-1'!$B$5:$J$44,3,FALSE)</f>
        <v>0</v>
      </c>
      <c r="AZ212" s="44">
        <f>AirBFYLD1!AZ212*VLOOKUP(AirBFYLD2!AZ$4,'[1]INTERNAL PARAMETERS-1'!$B$5:$J$44,5,FALSE)*VLOOKUP(AirBFYLD2!AZ$4,'[1]INTERNAL PARAMETERS-1'!$B$5:$J$44,6,FALSE)*VLOOKUP(AirBFYLD2!AZ$4,'[1]INTERNAL PARAMETERS-1'!$B$5:$J$44,3,FALSE) + AirBFYLD1!AZ212*(1-VLOOKUP(AirBFYLD2!AZ$4,'[1]INTERNAL PARAMETERS-1'!$B$5:$J$44,5,FALSE))*VLOOKUP(AirBFYLD2!AZ$4,'[1]INTERNAL PARAMETERS-1'!$B$5:$J$44,8,FALSE)*VLOOKUP(AirBFYLD2!AZ$4,'[1]INTERNAL PARAMETERS-1'!$B$5:$J$44,3,FALSE)</f>
        <v>0</v>
      </c>
      <c r="BA212" s="44">
        <f>AirBFYLD1!BA212*VLOOKUP(AirBFYLD2!BA$4,'[1]INTERNAL PARAMETERS-1'!$B$5:$J$44,5,FALSE)*VLOOKUP(AirBFYLD2!BA$4,'[1]INTERNAL PARAMETERS-1'!$B$5:$J$44,6,FALSE)*VLOOKUP(AirBFYLD2!BA$4,'[1]INTERNAL PARAMETERS-1'!$B$5:$J$44,3,FALSE) + AirBFYLD1!BA212*(1-VLOOKUP(AirBFYLD2!BA$4,'[1]INTERNAL PARAMETERS-1'!$B$5:$J$44,5,FALSE))*VLOOKUP(AirBFYLD2!BA$4,'[1]INTERNAL PARAMETERS-1'!$B$5:$J$44,8,FALSE)*VLOOKUP(AirBFYLD2!BA$4,'[1]INTERNAL PARAMETERS-1'!$B$5:$J$44,3,FALSE)</f>
        <v>0</v>
      </c>
      <c r="BB212" s="44">
        <f>AirBFYLD1!BB212*VLOOKUP(AirBFYLD2!BB$4,'[1]INTERNAL PARAMETERS-1'!$B$5:$J$44,5,FALSE)*VLOOKUP(AirBFYLD2!BB$4,'[1]INTERNAL PARAMETERS-1'!$B$5:$J$44,6,FALSE)*VLOOKUP(AirBFYLD2!BB$4,'[1]INTERNAL PARAMETERS-1'!$B$5:$J$44,3,FALSE) + AirBFYLD1!BB212*(1-VLOOKUP(AirBFYLD2!BB$4,'[1]INTERNAL PARAMETERS-1'!$B$5:$J$44,5,FALSE))*VLOOKUP(AirBFYLD2!BB$4,'[1]INTERNAL PARAMETERS-1'!$B$5:$J$44,8,FALSE)*VLOOKUP(AirBFYLD2!BB$4,'[1]INTERNAL PARAMETERS-1'!$B$5:$J$44,3,FALSE)</f>
        <v>0</v>
      </c>
      <c r="BC212" s="44">
        <f>AirBFYLD1!BC212*VLOOKUP(AirBFYLD2!BC$4,'[1]INTERNAL PARAMETERS-1'!$B$5:$J$44,5,FALSE)*VLOOKUP(AirBFYLD2!BC$4,'[1]INTERNAL PARAMETERS-1'!$B$5:$J$44,6,FALSE)*VLOOKUP(AirBFYLD2!BC$4,'[1]INTERNAL PARAMETERS-1'!$B$5:$J$44,3,FALSE) + AirBFYLD1!BC212*(1-VLOOKUP(AirBFYLD2!BC$4,'[1]INTERNAL PARAMETERS-1'!$B$5:$J$44,5,FALSE))*VLOOKUP(AirBFYLD2!BC$4,'[1]INTERNAL PARAMETERS-1'!$B$5:$J$44,8,FALSE)*VLOOKUP(AirBFYLD2!BC$4,'[1]INTERNAL PARAMETERS-1'!$B$5:$J$44,3,FALSE)</f>
        <v>0</v>
      </c>
      <c r="BD212" s="44">
        <f>AirBFYLD1!BD212*VLOOKUP(AirBFYLD2!BD$4,'[1]INTERNAL PARAMETERS-1'!$B$5:$J$44,5,FALSE)*VLOOKUP(AirBFYLD2!BD$4,'[1]INTERNAL PARAMETERS-1'!$B$5:$J$44,6,FALSE)*VLOOKUP(AirBFYLD2!BD$4,'[1]INTERNAL PARAMETERS-1'!$B$5:$J$44,3,FALSE) + AirBFYLD1!BD212*(1-VLOOKUP(AirBFYLD2!BD$4,'[1]INTERNAL PARAMETERS-1'!$B$5:$J$44,5,FALSE))*VLOOKUP(AirBFYLD2!BD$4,'[1]INTERNAL PARAMETERS-1'!$B$5:$J$44,8,FALSE)*VLOOKUP(AirBFYLD2!BD$4,'[1]INTERNAL PARAMETERS-1'!$B$5:$J$44,3,FALSE)</f>
        <v>0</v>
      </c>
      <c r="BE212" s="44">
        <f>AirBFYLD1!BE212*VLOOKUP(AirBFYLD2!BE$4,'[1]INTERNAL PARAMETERS-1'!$B$5:$J$44,5,FALSE)*VLOOKUP(AirBFYLD2!BE$4,'[1]INTERNAL PARAMETERS-1'!$B$5:$J$44,6,FALSE)*VLOOKUP(AirBFYLD2!BE$4,'[1]INTERNAL PARAMETERS-1'!$B$5:$J$44,3,FALSE) + AirBFYLD1!BE212*(1-VLOOKUP(AirBFYLD2!BE$4,'[1]INTERNAL PARAMETERS-1'!$B$5:$J$44,5,FALSE))*VLOOKUP(AirBFYLD2!BE$4,'[1]INTERNAL PARAMETERS-1'!$B$5:$J$44,8,FALSE)*VLOOKUP(AirBFYLD2!BE$4,'[1]INTERNAL PARAMETERS-1'!$B$5:$J$44,3,FALSE)</f>
        <v>0</v>
      </c>
      <c r="BF212" s="44">
        <f>AirBFYLD1!BF212*VLOOKUP(AirBFYLD2!BF$4,'[1]INTERNAL PARAMETERS-1'!$B$5:$J$44,5,FALSE)*VLOOKUP(AirBFYLD2!BF$4,'[1]INTERNAL PARAMETERS-1'!$B$5:$J$44,6,FALSE)*VLOOKUP(AirBFYLD2!BF$4,'[1]INTERNAL PARAMETERS-1'!$B$5:$J$44,3,FALSE) + AirBFYLD1!BF212*(1-VLOOKUP(AirBFYLD2!BF$4,'[1]INTERNAL PARAMETERS-1'!$B$5:$J$44,5,FALSE))*VLOOKUP(AirBFYLD2!BF$4,'[1]INTERNAL PARAMETERS-1'!$B$5:$J$44,8,FALSE)*VLOOKUP(AirBFYLD2!BF$4,'[1]INTERNAL PARAMETERS-1'!$B$5:$J$44,3,FALSE)</f>
        <v>0</v>
      </c>
      <c r="BG212" s="44">
        <f>AirBFYLD1!BG212*VLOOKUP(AirBFYLD2!BG$4,'[1]INTERNAL PARAMETERS-1'!$B$5:$J$44,5,FALSE)*VLOOKUP(AirBFYLD2!BG$4,'[1]INTERNAL PARAMETERS-1'!$B$5:$J$44,6,FALSE)*VLOOKUP(AirBFYLD2!BG$4,'[1]INTERNAL PARAMETERS-1'!$B$5:$J$44,3,FALSE) + AirBFYLD1!BG212*(1-VLOOKUP(AirBFYLD2!BG$4,'[1]INTERNAL PARAMETERS-1'!$B$5:$J$44,5,FALSE))*VLOOKUP(AirBFYLD2!BG$4,'[1]INTERNAL PARAMETERS-1'!$B$5:$J$44,8,FALSE)*VLOOKUP(AirBFYLD2!BG$4,'[1]INTERNAL PARAMETERS-1'!$B$5:$J$44,3,FALSE)</f>
        <v>0</v>
      </c>
      <c r="BH212" s="44">
        <f>AirBFYLD1!BH212*VLOOKUP(AirBFYLD2!BH$4,'[1]INTERNAL PARAMETERS-1'!$B$5:$J$44,5,FALSE)*VLOOKUP(AirBFYLD2!BH$4,'[1]INTERNAL PARAMETERS-1'!$B$5:$J$44,6,FALSE)*VLOOKUP(AirBFYLD2!BH$4,'[1]INTERNAL PARAMETERS-1'!$B$5:$J$44,3,FALSE) + AirBFYLD1!BH212*(1-VLOOKUP(AirBFYLD2!BH$4,'[1]INTERNAL PARAMETERS-1'!$B$5:$J$44,5,FALSE))*VLOOKUP(AirBFYLD2!BH$4,'[1]INTERNAL PARAMETERS-1'!$B$5:$J$44,8,FALSE)*VLOOKUP(AirBFYLD2!BH$4,'[1]INTERNAL PARAMETERS-1'!$B$5:$J$44,3,FALSE)</f>
        <v>0</v>
      </c>
      <c r="BI212" s="44">
        <f>AirBFYLD1!BI212*VLOOKUP(AirBFYLD2!BI$4,'[1]INTERNAL PARAMETERS-1'!$B$5:$J$44,5,FALSE)*VLOOKUP(AirBFYLD2!BI$4,'[1]INTERNAL PARAMETERS-1'!$B$5:$J$44,6,FALSE)*VLOOKUP(AirBFYLD2!BI$4,'[1]INTERNAL PARAMETERS-1'!$B$5:$J$44,3,FALSE) + AirBFYLD1!BI212*(1-VLOOKUP(AirBFYLD2!BI$4,'[1]INTERNAL PARAMETERS-1'!$B$5:$J$44,5,FALSE))*VLOOKUP(AirBFYLD2!BI$4,'[1]INTERNAL PARAMETERS-1'!$B$5:$J$44,8,FALSE)*VLOOKUP(AirBFYLD2!BI$4,'[1]INTERNAL PARAMETERS-1'!$B$5:$J$44,3,FALSE)</f>
        <v>0</v>
      </c>
      <c r="BJ212" s="44">
        <f>AirBFYLD1!BJ212*VLOOKUP(AirBFYLD2!BJ$4,'[1]INTERNAL PARAMETERS-1'!$B$5:$J$44,5,FALSE)*VLOOKUP(AirBFYLD2!BJ$4,'[1]INTERNAL PARAMETERS-1'!$B$5:$J$44,6,FALSE)*VLOOKUP(AirBFYLD2!BJ$4,'[1]INTERNAL PARAMETERS-1'!$B$5:$J$44,3,FALSE) + AirBFYLD1!BJ212*(1-VLOOKUP(AirBFYLD2!BJ$4,'[1]INTERNAL PARAMETERS-1'!$B$5:$J$44,5,FALSE))*VLOOKUP(AirBFYLD2!BJ$4,'[1]INTERNAL PARAMETERS-1'!$B$5:$J$44,8,FALSE)*VLOOKUP(AirBFYLD2!BJ$4,'[1]INTERNAL PARAMETERS-1'!$B$5:$J$44,3,FALSE)</f>
        <v>0</v>
      </c>
      <c r="BK212" s="44">
        <f>AirBFYLD1!BK212*VLOOKUP(AirBFYLD2!BK$4,'[1]INTERNAL PARAMETERS-1'!$B$5:$J$44,5,FALSE)*VLOOKUP(AirBFYLD2!BK$4,'[1]INTERNAL PARAMETERS-1'!$B$5:$J$44,6,FALSE)*VLOOKUP(AirBFYLD2!BK$4,'[1]INTERNAL PARAMETERS-1'!$B$5:$J$44,3,FALSE) + AirBFYLD1!BK212*(1-VLOOKUP(AirBFYLD2!BK$4,'[1]INTERNAL PARAMETERS-1'!$B$5:$J$44,5,FALSE))*VLOOKUP(AirBFYLD2!BK$4,'[1]INTERNAL PARAMETERS-1'!$B$5:$J$44,8,FALSE)*VLOOKUP(AirBFYLD2!BK$4,'[1]INTERNAL PARAMETERS-1'!$B$5:$J$44,3,FALSE)</f>
        <v>0</v>
      </c>
      <c r="BL212" s="44">
        <f>AirBFYLD1!BL212*VLOOKUP(AirBFYLD2!BL$4,'[1]INTERNAL PARAMETERS-1'!$B$5:$J$44,5,FALSE)*VLOOKUP(AirBFYLD2!BL$4,'[1]INTERNAL PARAMETERS-1'!$B$5:$J$44,6,FALSE)*VLOOKUP(AirBFYLD2!BL$4,'[1]INTERNAL PARAMETERS-1'!$B$5:$J$44,3,FALSE) + AirBFYLD1!BL212*(1-VLOOKUP(AirBFYLD2!BL$4,'[1]INTERNAL PARAMETERS-1'!$B$5:$J$44,5,FALSE))*VLOOKUP(AirBFYLD2!BL$4,'[1]INTERNAL PARAMETERS-1'!$B$5:$J$44,8,FALSE)*VLOOKUP(AirBFYLD2!BL$4,'[1]INTERNAL PARAMETERS-1'!$B$5:$J$44,3,FALSE)</f>
        <v>0</v>
      </c>
      <c r="BM212" s="44">
        <f>AirBFYLD1!BM212*VLOOKUP(AirBFYLD2!BM$4,'[1]INTERNAL PARAMETERS-1'!$B$5:$J$44,5,FALSE)*VLOOKUP(AirBFYLD2!BM$4,'[1]INTERNAL PARAMETERS-1'!$B$5:$J$44,6,FALSE)*VLOOKUP(AirBFYLD2!BM$4,'[1]INTERNAL PARAMETERS-1'!$B$5:$J$44,3,FALSE) + AirBFYLD1!BM212*(1-VLOOKUP(AirBFYLD2!BM$4,'[1]INTERNAL PARAMETERS-1'!$B$5:$J$44,5,FALSE))*VLOOKUP(AirBFYLD2!BM$4,'[1]INTERNAL PARAMETERS-1'!$B$5:$J$44,8,FALSE)*VLOOKUP(AirBFYLD2!BM$4,'[1]INTERNAL PARAMETERS-1'!$B$5:$J$44,3,FALSE)</f>
        <v>0</v>
      </c>
      <c r="BN212" s="44">
        <f>AirBFYLD1!BN212*VLOOKUP(AirBFYLD2!BN$4,'[1]INTERNAL PARAMETERS-1'!$B$5:$J$44,5,FALSE)*VLOOKUP(AirBFYLD2!BN$4,'[1]INTERNAL PARAMETERS-1'!$B$5:$J$44,6,FALSE)*VLOOKUP(AirBFYLD2!BN$4,'[1]INTERNAL PARAMETERS-1'!$B$5:$J$44,3,FALSE) + AirBFYLD1!BN212*(1-VLOOKUP(AirBFYLD2!BN$4,'[1]INTERNAL PARAMETERS-1'!$B$5:$J$44,5,FALSE))*VLOOKUP(AirBFYLD2!BN$4,'[1]INTERNAL PARAMETERS-1'!$B$5:$J$44,8,FALSE)*VLOOKUP(AirBFYLD2!BN$4,'[1]INTERNAL PARAMETERS-1'!$B$5:$J$44,3,FALSE)</f>
        <v>0</v>
      </c>
      <c r="BO212" s="44">
        <f>AirBFYLD1!BO212*VLOOKUP(AirBFYLD2!BO$4,'[1]INTERNAL PARAMETERS-1'!$B$5:$J$44,5,FALSE)*VLOOKUP(AirBFYLD2!BO$4,'[1]INTERNAL PARAMETERS-1'!$B$5:$J$44,6,FALSE)*VLOOKUP(AirBFYLD2!BO$4,'[1]INTERNAL PARAMETERS-1'!$B$5:$J$44,3,FALSE) + AirBFYLD1!BO212*(1-VLOOKUP(AirBFYLD2!BO$4,'[1]INTERNAL PARAMETERS-1'!$B$5:$J$44,5,FALSE))*VLOOKUP(AirBFYLD2!BO$4,'[1]INTERNAL PARAMETERS-1'!$B$5:$J$44,8,FALSE)*VLOOKUP(AirBFYLD2!BO$4,'[1]INTERNAL PARAMETERS-1'!$B$5:$J$44,3,FALSE)</f>
        <v>0</v>
      </c>
      <c r="BP212" s="44">
        <f>AirBFYLD1!BP212*VLOOKUP(AirBFYLD2!BP$4,'[1]INTERNAL PARAMETERS-1'!$B$5:$J$44,5,FALSE)*VLOOKUP(AirBFYLD2!BP$4,'[1]INTERNAL PARAMETERS-1'!$B$5:$J$44,6,FALSE)*VLOOKUP(AirBFYLD2!BP$4,'[1]INTERNAL PARAMETERS-1'!$B$5:$J$44,3,FALSE) + AirBFYLD1!BP212*(1-VLOOKUP(AirBFYLD2!BP$4,'[1]INTERNAL PARAMETERS-1'!$B$5:$J$44,5,FALSE))*VLOOKUP(AirBFYLD2!BP$4,'[1]INTERNAL PARAMETERS-1'!$B$5:$J$44,8,FALSE)*VLOOKUP(AirBFYLD2!BP$4,'[1]INTERNAL PARAMETERS-1'!$B$5:$J$44,3,FALSE)</f>
        <v>0</v>
      </c>
      <c r="BQ212" s="44">
        <f>AirBFYLD1!BQ212*VLOOKUP(AirBFYLD2!BQ$4,'[1]INTERNAL PARAMETERS-1'!$B$5:$J$44,5,FALSE)*VLOOKUP(AirBFYLD2!BQ$4,'[1]INTERNAL PARAMETERS-1'!$B$5:$J$44,6,FALSE)*VLOOKUP(AirBFYLD2!BQ$4,'[1]INTERNAL PARAMETERS-1'!$B$5:$J$44,3,FALSE) + AirBFYLD1!BQ212*(1-VLOOKUP(AirBFYLD2!BQ$4,'[1]INTERNAL PARAMETERS-1'!$B$5:$J$44,5,FALSE))*VLOOKUP(AirBFYLD2!BQ$4,'[1]INTERNAL PARAMETERS-1'!$B$5:$J$44,8,FALSE)*VLOOKUP(AirBFYLD2!BQ$4,'[1]INTERNAL PARAMETERS-1'!$B$5:$J$44,3,FALSE)</f>
        <v>0</v>
      </c>
      <c r="BR212" s="44">
        <f>AirBFYLD1!BR212*VLOOKUP(AirBFYLD2!BR$4,'[1]INTERNAL PARAMETERS-1'!$B$5:$J$44,5,FALSE)*VLOOKUP(AirBFYLD2!BR$4,'[1]INTERNAL PARAMETERS-1'!$B$5:$J$44,6,FALSE)*VLOOKUP(AirBFYLD2!BR$4,'[1]INTERNAL PARAMETERS-1'!$B$5:$J$44,3,FALSE) + AirBFYLD1!BR212*(1-VLOOKUP(AirBFYLD2!BR$4,'[1]INTERNAL PARAMETERS-1'!$B$5:$J$44,5,FALSE))*VLOOKUP(AirBFYLD2!BR$4,'[1]INTERNAL PARAMETERS-1'!$B$5:$J$44,8,FALSE)*VLOOKUP(AirBFYLD2!BR$4,'[1]INTERNAL PARAMETERS-1'!$B$5:$J$44,3,FALSE)</f>
        <v>0</v>
      </c>
      <c r="BS212" s="44">
        <f>AirBFYLD1!BS212*VLOOKUP(AirBFYLD2!BS$4,'[1]INTERNAL PARAMETERS-1'!$B$5:$J$44,5,FALSE)*VLOOKUP(AirBFYLD2!BS$4,'[1]INTERNAL PARAMETERS-1'!$B$5:$J$44,6,FALSE)*VLOOKUP(AirBFYLD2!BS$4,'[1]INTERNAL PARAMETERS-1'!$B$5:$J$44,3,FALSE) + AirBFYLD1!BS212*(1-VLOOKUP(AirBFYLD2!BS$4,'[1]INTERNAL PARAMETERS-1'!$B$5:$J$44,5,FALSE))*VLOOKUP(AirBFYLD2!BS$4,'[1]INTERNAL PARAMETERS-1'!$B$5:$J$44,8,FALSE)*VLOOKUP(AirBFYLD2!BS$4,'[1]INTERNAL PARAMETERS-1'!$B$5:$J$44,3,FALSE)</f>
        <v>0</v>
      </c>
      <c r="BT212" s="44">
        <f>AirBFYLD1!BT212*VLOOKUP(AirBFYLD2!BT$4,'[1]INTERNAL PARAMETERS-1'!$B$5:$J$44,5,FALSE)*VLOOKUP(AirBFYLD2!BT$4,'[1]INTERNAL PARAMETERS-1'!$B$5:$J$44,6,FALSE)*VLOOKUP(AirBFYLD2!BT$4,'[1]INTERNAL PARAMETERS-1'!$B$5:$J$44,3,FALSE) + AirBFYLD1!BT212*(1-VLOOKUP(AirBFYLD2!BT$4,'[1]INTERNAL PARAMETERS-1'!$B$5:$J$44,5,FALSE))*VLOOKUP(AirBFYLD2!BT$4,'[1]INTERNAL PARAMETERS-1'!$B$5:$J$44,8,FALSE)*VLOOKUP(AirBFYLD2!BT$4,'[1]INTERNAL PARAMETERS-1'!$B$5:$J$44,3,FALSE)</f>
        <v>0</v>
      </c>
      <c r="BU212" s="44">
        <f>AirBFYLD1!BU212*VLOOKUP(AirBFYLD2!BU$4,'[1]INTERNAL PARAMETERS-1'!$B$5:$J$44,5,FALSE)*VLOOKUP(AirBFYLD2!BU$4,'[1]INTERNAL PARAMETERS-1'!$B$5:$J$44,6,FALSE)*VLOOKUP(AirBFYLD2!BU$4,'[1]INTERNAL PARAMETERS-1'!$B$5:$J$44,3,FALSE) + AirBFYLD1!BU212*(1-VLOOKUP(AirBFYLD2!BU$4,'[1]INTERNAL PARAMETERS-1'!$B$5:$J$44,5,FALSE))*VLOOKUP(AirBFYLD2!BU$4,'[1]INTERNAL PARAMETERS-1'!$B$5:$J$44,8,FALSE)*VLOOKUP(AirBFYLD2!BU$4,'[1]INTERNAL PARAMETERS-1'!$B$5:$J$44,3,FALSE)</f>
        <v>0</v>
      </c>
      <c r="BV212" s="44">
        <f>AirBFYLD1!BV212*VLOOKUP(AirBFYLD2!BV$4,'[1]INTERNAL PARAMETERS-1'!$B$5:$J$44,5,FALSE)*VLOOKUP(AirBFYLD2!BV$4,'[1]INTERNAL PARAMETERS-1'!$B$5:$J$44,6,FALSE)*VLOOKUP(AirBFYLD2!BV$4,'[1]INTERNAL PARAMETERS-1'!$B$5:$J$44,3,FALSE) + AirBFYLD1!BV212*(1-VLOOKUP(AirBFYLD2!BV$4,'[1]INTERNAL PARAMETERS-1'!$B$5:$J$44,5,FALSE))*VLOOKUP(AirBFYLD2!BV$4,'[1]INTERNAL PARAMETERS-1'!$B$5:$J$44,8,FALSE)*VLOOKUP(AirBFYLD2!BV$4,'[1]INTERNAL PARAMETERS-1'!$B$5:$J$44,3,FALSE)</f>
        <v>0</v>
      </c>
      <c r="BW212" s="44">
        <f>AirBFYLD1!BW212*VLOOKUP(AirBFYLD2!BW$4,'[1]INTERNAL PARAMETERS-1'!$B$5:$J$44,5,FALSE)*VLOOKUP(AirBFYLD2!BW$4,'[1]INTERNAL PARAMETERS-1'!$B$5:$J$44,6,FALSE)*VLOOKUP(AirBFYLD2!BW$4,'[1]INTERNAL PARAMETERS-1'!$B$5:$J$44,3,FALSE) + AirBFYLD1!BW212*(1-VLOOKUP(AirBFYLD2!BW$4,'[1]INTERNAL PARAMETERS-1'!$B$5:$J$44,5,FALSE))*VLOOKUP(AirBFYLD2!BW$4,'[1]INTERNAL PARAMETERS-1'!$B$5:$J$44,8,FALSE)*VLOOKUP(AirBFYLD2!BW$4,'[1]INTERNAL PARAMETERS-1'!$B$5:$J$44,3,FALSE)</f>
        <v>0</v>
      </c>
      <c r="BX212" s="44">
        <f>AirBFYLD1!BX212*VLOOKUP(AirBFYLD2!BX$4,'[1]INTERNAL PARAMETERS-1'!$B$5:$J$44,5,FALSE)*VLOOKUP(AirBFYLD2!BX$4,'[1]INTERNAL PARAMETERS-1'!$B$5:$J$44,6,FALSE)*VLOOKUP(AirBFYLD2!BX$4,'[1]INTERNAL PARAMETERS-1'!$B$5:$J$44,3,FALSE) + AirBFYLD1!BX212*(1-VLOOKUP(AirBFYLD2!BX$4,'[1]INTERNAL PARAMETERS-1'!$B$5:$J$44,5,FALSE))*VLOOKUP(AirBFYLD2!BX$4,'[1]INTERNAL PARAMETERS-1'!$B$5:$J$44,8,FALSE)*VLOOKUP(AirBFYLD2!BX$4,'[1]INTERNAL PARAMETERS-1'!$B$5:$J$44,3,FALSE)</f>
        <v>0</v>
      </c>
      <c r="BY212" s="44">
        <f>AirBFYLD1!BY212*VLOOKUP(AirBFYLD2!BY$4,'[1]INTERNAL PARAMETERS-1'!$B$5:$J$44,5,FALSE)*VLOOKUP(AirBFYLD2!BY$4,'[1]INTERNAL PARAMETERS-1'!$B$5:$J$44,6,FALSE)*VLOOKUP(AirBFYLD2!BY$4,'[1]INTERNAL PARAMETERS-1'!$B$5:$J$44,3,FALSE) + AirBFYLD1!BY212*(1-VLOOKUP(AirBFYLD2!BY$4,'[1]INTERNAL PARAMETERS-1'!$B$5:$J$44,5,FALSE))*VLOOKUP(AirBFYLD2!BY$4,'[1]INTERNAL PARAMETERS-1'!$B$5:$J$44,8,FALSE)*VLOOKUP(AirBFYLD2!BY$4,'[1]INTERNAL PARAMETERS-1'!$B$5:$J$44,3,FALSE)</f>
        <v>0</v>
      </c>
      <c r="BZ212" s="44">
        <f>AirBFYLD1!BZ212*VLOOKUP(AirBFYLD2!BZ$4,'[1]INTERNAL PARAMETERS-1'!$B$5:$J$44,5,FALSE)*VLOOKUP(AirBFYLD2!BZ$4,'[1]INTERNAL PARAMETERS-1'!$B$5:$J$44,6,FALSE)*VLOOKUP(AirBFYLD2!BZ$4,'[1]INTERNAL PARAMETERS-1'!$B$5:$J$44,3,FALSE) + AirBFYLD1!BZ212*(1-VLOOKUP(AirBFYLD2!BZ$4,'[1]INTERNAL PARAMETERS-1'!$B$5:$J$44,5,FALSE))*VLOOKUP(AirBFYLD2!BZ$4,'[1]INTERNAL PARAMETERS-1'!$B$5:$J$44,8,FALSE)*VLOOKUP(AirBFYLD2!BZ$4,'[1]INTERNAL PARAMETERS-1'!$B$5:$J$44,3,FALSE)</f>
        <v>0</v>
      </c>
      <c r="CA212" s="44">
        <f>AirBFYLD1!CA212*VLOOKUP(AirBFYLD2!CA$4,'[1]INTERNAL PARAMETERS-1'!$B$5:$J$44,5,FALSE)*VLOOKUP(AirBFYLD2!CA$4,'[1]INTERNAL PARAMETERS-1'!$B$5:$J$44,6,FALSE)*VLOOKUP(AirBFYLD2!CA$4,'[1]INTERNAL PARAMETERS-1'!$B$5:$J$44,3,FALSE) + AirBFYLD1!CA212*(1-VLOOKUP(AirBFYLD2!CA$4,'[1]INTERNAL PARAMETERS-1'!$B$5:$J$44,5,FALSE))*VLOOKUP(AirBFYLD2!CA$4,'[1]INTERNAL PARAMETERS-1'!$B$5:$J$44,8,FALSE)*VLOOKUP(AirBFYLD2!CA$4,'[1]INTERNAL PARAMETERS-1'!$B$5:$J$44,3,FALSE)</f>
        <v>0</v>
      </c>
      <c r="CB212" s="44">
        <f>AirBFYLD1!CB212*VLOOKUP(AirBFYLD2!CB$4,'[1]INTERNAL PARAMETERS-1'!$B$5:$J$44,5,FALSE)*VLOOKUP(AirBFYLD2!CB$4,'[1]INTERNAL PARAMETERS-1'!$B$5:$J$44,6,FALSE)*VLOOKUP(AirBFYLD2!CB$4,'[1]INTERNAL PARAMETERS-1'!$B$5:$J$44,3,FALSE) + AirBFYLD1!CB212*(1-VLOOKUP(AirBFYLD2!CB$4,'[1]INTERNAL PARAMETERS-1'!$B$5:$J$44,5,FALSE))*VLOOKUP(AirBFYLD2!CB$4,'[1]INTERNAL PARAMETERS-1'!$B$5:$J$44,8,FALSE)*VLOOKUP(AirBFYLD2!CB$4,'[1]INTERNAL PARAMETERS-1'!$B$5:$J$44,3,FALSE)</f>
        <v>0</v>
      </c>
      <c r="CC212" s="44">
        <f>AirBFYLD1!CC212*VLOOKUP(AirBFYLD2!CC$4,'[1]INTERNAL PARAMETERS-1'!$B$5:$J$44,5,FALSE)*VLOOKUP(AirBFYLD2!CC$4,'[1]INTERNAL PARAMETERS-1'!$B$5:$J$44,6,FALSE)*VLOOKUP(AirBFYLD2!CC$4,'[1]INTERNAL PARAMETERS-1'!$B$5:$J$44,3,FALSE) + AirBFYLD1!CC212*(1-VLOOKUP(AirBFYLD2!CC$4,'[1]INTERNAL PARAMETERS-1'!$B$5:$J$44,5,FALSE))*VLOOKUP(AirBFYLD2!CC$4,'[1]INTERNAL PARAMETERS-1'!$B$5:$J$44,8,FALSE)*VLOOKUP(AirBFYLD2!CC$4,'[1]INTERNAL PARAMETERS-1'!$B$5:$J$44,3,FALSE)</f>
        <v>0</v>
      </c>
      <c r="CD212" s="44">
        <f>AirBFYLD1!CD212*VLOOKUP(AirBFYLD2!CD$4,'[1]INTERNAL PARAMETERS-1'!$B$5:$J$44,5,FALSE)*VLOOKUP(AirBFYLD2!CD$4,'[1]INTERNAL PARAMETERS-1'!$B$5:$J$44,6,FALSE)*VLOOKUP(AirBFYLD2!CD$4,'[1]INTERNAL PARAMETERS-1'!$B$5:$J$44,3,FALSE) + AirBFYLD1!CD212*(1-VLOOKUP(AirBFYLD2!CD$4,'[1]INTERNAL PARAMETERS-1'!$B$5:$J$44,5,FALSE))*VLOOKUP(AirBFYLD2!CD$4,'[1]INTERNAL PARAMETERS-1'!$B$5:$J$44,8,FALSE)*VLOOKUP(AirBFYLD2!CD$4,'[1]INTERNAL PARAMETERS-1'!$B$5:$J$44,3,FALSE)</f>
        <v>0</v>
      </c>
      <c r="CE212" s="44">
        <f>AirBFYLD1!CE212*VLOOKUP(AirBFYLD2!CE$4,'[1]INTERNAL PARAMETERS-1'!$B$5:$J$44,5,FALSE)*VLOOKUP(AirBFYLD2!CE$4,'[1]INTERNAL PARAMETERS-1'!$B$5:$J$44,6,FALSE)*VLOOKUP(AirBFYLD2!CE$4,'[1]INTERNAL PARAMETERS-1'!$B$5:$J$44,3,FALSE) + AirBFYLD1!CE212*(1-VLOOKUP(AirBFYLD2!CE$4,'[1]INTERNAL PARAMETERS-1'!$B$5:$J$44,5,FALSE))*VLOOKUP(AirBFYLD2!CE$4,'[1]INTERNAL PARAMETERS-1'!$B$5:$J$44,8,FALSE)*VLOOKUP(AirBFYLD2!CE$4,'[1]INTERNAL PARAMETERS-1'!$B$5:$J$44,3,FALSE)</f>
        <v>0</v>
      </c>
      <c r="CF212" s="44">
        <f>AirBFYLD1!CF212*VLOOKUP(AirBFYLD2!CF$4,'[1]INTERNAL PARAMETERS-1'!$B$5:$J$44,5,FALSE)*VLOOKUP(AirBFYLD2!CF$4,'[1]INTERNAL PARAMETERS-1'!$B$5:$J$44,6,FALSE)*VLOOKUP(AirBFYLD2!CF$4,'[1]INTERNAL PARAMETERS-1'!$B$5:$J$44,3,FALSE) + AirBFYLD1!CF212*(1-VLOOKUP(AirBFYLD2!CF$4,'[1]INTERNAL PARAMETERS-1'!$B$5:$J$44,5,FALSE))*VLOOKUP(AirBFYLD2!CF$4,'[1]INTERNAL PARAMETERS-1'!$B$5:$J$44,8,FALSE)*VLOOKUP(AirBFYLD2!CF$4,'[1]INTERNAL PARAMETERS-1'!$B$5:$J$44,3,FALSE)</f>
        <v>0</v>
      </c>
      <c r="CG212" s="44">
        <f>AirBFYLD1!CG212*VLOOKUP(AirBFYLD2!CG$4,'[1]INTERNAL PARAMETERS-1'!$B$5:$J$44,5,FALSE)*VLOOKUP(AirBFYLD2!CG$4,'[1]INTERNAL PARAMETERS-1'!$B$5:$J$44,6,FALSE)*VLOOKUP(AirBFYLD2!CG$4,'[1]INTERNAL PARAMETERS-1'!$B$5:$J$44,3,FALSE) + AirBFYLD1!CG212*(1-VLOOKUP(AirBFYLD2!CG$4,'[1]INTERNAL PARAMETERS-1'!$B$5:$J$44,5,FALSE))*VLOOKUP(AirBFYLD2!CG$4,'[1]INTERNAL PARAMETERS-1'!$B$5:$J$44,8,FALSE)*VLOOKUP(AirBFYLD2!CG$4,'[1]INTERNAL PARAMETERS-1'!$B$5:$J$44,3,FALSE)</f>
        <v>0</v>
      </c>
      <c r="CH212" s="43">
        <f>AirBFYLD1!CH212*VLOOKUP(AirBFYLD2!CH$4,'[1]INTERNAL PARAMETERS-1'!$B$5:$J$44,5,FALSE)*VLOOKUP(AirBFYLD2!CH$4,'[1]INTERNAL PARAMETERS-1'!$B$5:$J$44,6,FALSE)*VLOOKUP(AirBFYLD2!CH$4,'[1]INTERNAL PARAMETERS-1'!$B$5:$J$44,3,FALSE) + AirBFYLD1!CH212*(1-VLOOKUP(AirBFYLD2!CH$4,'[1]INTERNAL PARAMETERS-1'!$B$5:$J$44,5,FALSE))*VLOOKUP(AirBFYLD2!CH$4,'[1]INTERNAL PARAMETERS-1'!$B$5:$J$44,8,FALSE)*VLOOKUP(AirBFYLD2!CH$4,'[1]INTERNAL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5">
      <c r="B213" s="58" t="s">
        <v>7</v>
      </c>
      <c r="C213" s="57" t="s">
        <v>50</v>
      </c>
      <c r="D213" s="57" t="s">
        <v>57</v>
      </c>
      <c r="E213" s="133">
        <f>AirBF!X213</f>
        <v>0</v>
      </c>
      <c r="F213" s="56">
        <f>'[1]INTERNAL PARAMETERS-1'!M15</f>
        <v>34.72</v>
      </c>
      <c r="G213" s="45">
        <f>AirBFYLD1!G213*VLOOKUP(AirBFYLD2!G$4,'[1]INTERNAL PARAMETERS-1'!$B$5:$J$44,5,FALSE)*VLOOKUP(AirBFYLD2!G$4,'[1]INTERNAL PARAMETERS-1'!$B$5:$J$44,7,FALSE)*AirBFYLD2!$F213 + AirBFYLD1!G213*(1-VLOOKUP(AirBFYLD2!G$4,'[1]INTERNAL PARAMETERS-1'!$B$5:$J$44,5,FALSE))*VLOOKUP(AirBFYLD2!G$4,'[1]INTERNAL PARAMETERS-1'!$B$5:$J$44,9,FALSE)*AirBFYLD2!$F213</f>
        <v>0</v>
      </c>
      <c r="H213" s="44">
        <f>AirBFYLD1!H213*VLOOKUP(AirBFYLD2!H$4,'[1]INTERNAL PARAMETERS-1'!$B$5:$J$44,5,FALSE)*VLOOKUP(AirBFYLD2!H$4,'[1]INTERNAL PARAMETERS-1'!$B$5:$J$44,7,FALSE)*AirBFYLD2!$F213 + AirBFYLD1!H213*(1-VLOOKUP(AirBFYLD2!H$4,'[1]INTERNAL PARAMETERS-1'!$B$5:$J$44,5,FALSE))*VLOOKUP(AirBFYLD2!H$4,'[1]INTERNAL PARAMETERS-1'!$B$5:$J$44,9,FALSE)*AirBFYLD2!$F213</f>
        <v>0</v>
      </c>
      <c r="I213" s="44">
        <f>AirBFYLD1!I213*VLOOKUP(AirBFYLD2!I$4,'[1]INTERNAL PARAMETERS-1'!$B$5:$J$44,5,FALSE)*VLOOKUP(AirBFYLD2!I$4,'[1]INTERNAL PARAMETERS-1'!$B$5:$J$44,7,FALSE)*AirBFYLD2!$F213 + AirBFYLD1!I213*(1-VLOOKUP(AirBFYLD2!I$4,'[1]INTERNAL PARAMETERS-1'!$B$5:$J$44,5,FALSE))*VLOOKUP(AirBFYLD2!I$4,'[1]INTERNAL PARAMETERS-1'!$B$5:$J$44,9,FALSE)*AirBFYLD2!$F213</f>
        <v>0</v>
      </c>
      <c r="J213" s="44">
        <f>AirBFYLD1!J213*VLOOKUP(AirBFYLD2!J$4,'[1]INTERNAL PARAMETERS-1'!$B$5:$J$44,5,FALSE)*VLOOKUP(AirBFYLD2!J$4,'[1]INTERNAL PARAMETERS-1'!$B$5:$J$44,7,FALSE)*AirBFYLD2!$F213 + AirBFYLD1!J213*(1-VLOOKUP(AirBFYLD2!J$4,'[1]INTERNAL PARAMETERS-1'!$B$5:$J$44,5,FALSE))*VLOOKUP(AirBFYLD2!J$4,'[1]INTERNAL PARAMETERS-1'!$B$5:$J$44,9,FALSE)*AirBFYLD2!$F213</f>
        <v>0</v>
      </c>
      <c r="K213" s="44">
        <f>AirBFYLD1!K213*VLOOKUP(AirBFYLD2!K$4,'[1]INTERNAL PARAMETERS-1'!$B$5:$J$44,5,FALSE)*VLOOKUP(AirBFYLD2!K$4,'[1]INTERNAL PARAMETERS-1'!$B$5:$J$44,7,FALSE)*AirBFYLD2!$F213 + AirBFYLD1!K213*(1-VLOOKUP(AirBFYLD2!K$4,'[1]INTERNAL PARAMETERS-1'!$B$5:$J$44,5,FALSE))*VLOOKUP(AirBFYLD2!K$4,'[1]INTERNAL PARAMETERS-1'!$B$5:$J$44,9,FALSE)*AirBFYLD2!$F213</f>
        <v>0</v>
      </c>
      <c r="L213" s="44">
        <f>AirBFYLD1!L213*VLOOKUP(AirBFYLD2!L$4,'[1]INTERNAL PARAMETERS-1'!$B$5:$J$44,5,FALSE)*VLOOKUP(AirBFYLD2!L$4,'[1]INTERNAL PARAMETERS-1'!$B$5:$J$44,7,FALSE)*AirBFYLD2!$F213 + AirBFYLD1!L213*(1-VLOOKUP(AirBFYLD2!L$4,'[1]INTERNAL PARAMETERS-1'!$B$5:$J$44,5,FALSE))*VLOOKUP(AirBFYLD2!L$4,'[1]INTERNAL PARAMETERS-1'!$B$5:$J$44,9,FALSE)*AirBFYLD2!$F213</f>
        <v>0</v>
      </c>
      <c r="M213" s="44">
        <f>AirBFYLD1!M213*VLOOKUP(AirBFYLD2!M$4,'[1]INTERNAL PARAMETERS-1'!$B$5:$J$44,5,FALSE)*VLOOKUP(AirBFYLD2!M$4,'[1]INTERNAL PARAMETERS-1'!$B$5:$J$44,7,FALSE)*AirBFYLD2!$F213 + AirBFYLD1!M213*(1-VLOOKUP(AirBFYLD2!M$4,'[1]INTERNAL PARAMETERS-1'!$B$5:$J$44,5,FALSE))*VLOOKUP(AirBFYLD2!M$4,'[1]INTERNAL PARAMETERS-1'!$B$5:$J$44,9,FALSE)*AirBFYLD2!$F213</f>
        <v>0</v>
      </c>
      <c r="N213" s="44">
        <f>AirBFYLD1!N213*VLOOKUP(AirBFYLD2!N$4,'[1]INTERNAL PARAMETERS-1'!$B$5:$J$44,5,FALSE)*VLOOKUP(AirBFYLD2!N$4,'[1]INTERNAL PARAMETERS-1'!$B$5:$J$44,7,FALSE)*AirBFYLD2!$F213 + AirBFYLD1!N213*(1-VLOOKUP(AirBFYLD2!N$4,'[1]INTERNAL PARAMETERS-1'!$B$5:$J$44,5,FALSE))*VLOOKUP(AirBFYLD2!N$4,'[1]INTERNAL PARAMETERS-1'!$B$5:$J$44,9,FALSE)*AirBFYLD2!$F213</f>
        <v>0</v>
      </c>
      <c r="O213" s="44">
        <f>AirBFYLD1!O213*VLOOKUP(AirBFYLD2!O$4,'[1]INTERNAL PARAMETERS-1'!$B$5:$J$44,5,FALSE)*VLOOKUP(AirBFYLD2!O$4,'[1]INTERNAL PARAMETERS-1'!$B$5:$J$44,7,FALSE)*AirBFYLD2!$F213 + AirBFYLD1!O213*(1-VLOOKUP(AirBFYLD2!O$4,'[1]INTERNAL PARAMETERS-1'!$B$5:$J$44,5,FALSE))*VLOOKUP(AirBFYLD2!O$4,'[1]INTERNAL PARAMETERS-1'!$B$5:$J$44,9,FALSE)*AirBFYLD2!$F213</f>
        <v>0</v>
      </c>
      <c r="P213" s="44">
        <f>AirBFYLD1!P213*VLOOKUP(AirBFYLD2!P$4,'[1]INTERNAL PARAMETERS-1'!$B$5:$J$44,5,FALSE)*VLOOKUP(AirBFYLD2!P$4,'[1]INTERNAL PARAMETERS-1'!$B$5:$J$44,7,FALSE)*AirBFYLD2!$F213 + AirBFYLD1!P213*(1-VLOOKUP(AirBFYLD2!P$4,'[1]INTERNAL PARAMETERS-1'!$B$5:$J$44,5,FALSE))*VLOOKUP(AirBFYLD2!P$4,'[1]INTERNAL PARAMETERS-1'!$B$5:$J$44,9,FALSE)*AirBFYLD2!$F213</f>
        <v>0</v>
      </c>
      <c r="Q213" s="44">
        <f>AirBFYLD1!Q213*VLOOKUP(AirBFYLD2!Q$4,'[1]INTERNAL PARAMETERS-1'!$B$5:$J$44,5,FALSE)*VLOOKUP(AirBFYLD2!Q$4,'[1]INTERNAL PARAMETERS-1'!$B$5:$J$44,7,FALSE)*AirBFYLD2!$F213 + AirBFYLD1!Q213*(1-VLOOKUP(AirBFYLD2!Q$4,'[1]INTERNAL PARAMETERS-1'!$B$5:$J$44,5,FALSE))*VLOOKUP(AirBFYLD2!Q$4,'[1]INTERNAL PARAMETERS-1'!$B$5:$J$44,9,FALSE)*AirBFYLD2!$F213</f>
        <v>0</v>
      </c>
      <c r="R213" s="44">
        <f>AirBFYLD1!R213*VLOOKUP(AirBFYLD2!R$4,'[1]INTERNAL PARAMETERS-1'!$B$5:$J$44,5,FALSE)*VLOOKUP(AirBFYLD2!R$4,'[1]INTERNAL PARAMETERS-1'!$B$5:$J$44,7,FALSE)*AirBFYLD2!$F213 + AirBFYLD1!R213*(1-VLOOKUP(AirBFYLD2!R$4,'[1]INTERNAL PARAMETERS-1'!$B$5:$J$44,5,FALSE))*VLOOKUP(AirBFYLD2!R$4,'[1]INTERNAL PARAMETERS-1'!$B$5:$J$44,9,FALSE)*AirBFYLD2!$F213</f>
        <v>0</v>
      </c>
      <c r="S213" s="44">
        <f>AirBFYLD1!S213*VLOOKUP(AirBFYLD2!S$4,'[1]INTERNAL PARAMETERS-1'!$B$5:$J$44,5,FALSE)*VLOOKUP(AirBFYLD2!S$4,'[1]INTERNAL PARAMETERS-1'!$B$5:$J$44,7,FALSE)*AirBFYLD2!$F213 + AirBFYLD1!S213*(1-VLOOKUP(AirBFYLD2!S$4,'[1]INTERNAL PARAMETERS-1'!$B$5:$J$44,5,FALSE))*VLOOKUP(AirBFYLD2!S$4,'[1]INTERNAL PARAMETERS-1'!$B$5:$J$44,9,FALSE)*AirBFYLD2!$F213</f>
        <v>0</v>
      </c>
      <c r="T213" s="44">
        <f>AirBFYLD1!T213*VLOOKUP(AirBFYLD2!T$4,'[1]INTERNAL PARAMETERS-1'!$B$5:$J$44,5,FALSE)*VLOOKUP(AirBFYLD2!T$4,'[1]INTERNAL PARAMETERS-1'!$B$5:$J$44,7,FALSE)*AirBFYLD2!$F213 + AirBFYLD1!T213*(1-VLOOKUP(AirBFYLD2!T$4,'[1]INTERNAL PARAMETERS-1'!$B$5:$J$44,5,FALSE))*VLOOKUP(AirBFYLD2!T$4,'[1]INTERNAL PARAMETERS-1'!$B$5:$J$44,9,FALSE)*AirBFYLD2!$F213</f>
        <v>0</v>
      </c>
      <c r="U213" s="44">
        <f>AirBFYLD1!U213*VLOOKUP(AirBFYLD2!U$4,'[1]INTERNAL PARAMETERS-1'!$B$5:$J$44,5,FALSE)*VLOOKUP(AirBFYLD2!U$4,'[1]INTERNAL PARAMETERS-1'!$B$5:$J$44,7,FALSE)*AirBFYLD2!$F213 + AirBFYLD1!U213*(1-VLOOKUP(AirBFYLD2!U$4,'[1]INTERNAL PARAMETERS-1'!$B$5:$J$44,5,FALSE))*VLOOKUP(AirBFYLD2!U$4,'[1]INTERNAL PARAMETERS-1'!$B$5:$J$44,9,FALSE)*AirBFYLD2!$F213</f>
        <v>0</v>
      </c>
      <c r="V213" s="44">
        <f>AirBFYLD1!V213*VLOOKUP(AirBFYLD2!V$4,'[1]INTERNAL PARAMETERS-1'!$B$5:$J$44,5,FALSE)*VLOOKUP(AirBFYLD2!V$4,'[1]INTERNAL PARAMETERS-1'!$B$5:$J$44,7,FALSE)*AirBFYLD2!$F213 + AirBFYLD1!V213*(1-VLOOKUP(AirBFYLD2!V$4,'[1]INTERNAL PARAMETERS-1'!$B$5:$J$44,5,FALSE))*VLOOKUP(AirBFYLD2!V$4,'[1]INTERNAL PARAMETERS-1'!$B$5:$J$44,9,FALSE)*AirBFYLD2!$F213</f>
        <v>0</v>
      </c>
      <c r="W213" s="44">
        <f>AirBFYLD1!W213*VLOOKUP(AirBFYLD2!W$4,'[1]INTERNAL PARAMETERS-1'!$B$5:$J$44,5,FALSE)*VLOOKUP(AirBFYLD2!W$4,'[1]INTERNAL PARAMETERS-1'!$B$5:$J$44,7,FALSE)*AirBFYLD2!$F213 + AirBFYLD1!W213*(1-VLOOKUP(AirBFYLD2!W$4,'[1]INTERNAL PARAMETERS-1'!$B$5:$J$44,5,FALSE))*VLOOKUP(AirBFYLD2!W$4,'[1]INTERNAL PARAMETERS-1'!$B$5:$J$44,9,FALSE)*AirBFYLD2!$F213</f>
        <v>0</v>
      </c>
      <c r="X213" s="44">
        <f>AirBFYLD1!X213*VLOOKUP(AirBFYLD2!X$4,'[1]INTERNAL PARAMETERS-1'!$B$5:$J$44,5,FALSE)*VLOOKUP(AirBFYLD2!X$4,'[1]INTERNAL PARAMETERS-1'!$B$5:$J$44,7,FALSE)*AirBFYLD2!$F213 + AirBFYLD1!X213*(1-VLOOKUP(AirBFYLD2!X$4,'[1]INTERNAL PARAMETERS-1'!$B$5:$J$44,5,FALSE))*VLOOKUP(AirBFYLD2!X$4,'[1]INTERNAL PARAMETERS-1'!$B$5:$J$44,9,FALSE)*AirBFYLD2!$F213</f>
        <v>0</v>
      </c>
      <c r="Y213" s="44">
        <f>AirBFYLD1!Y213*VLOOKUP(AirBFYLD2!Y$4,'[1]INTERNAL PARAMETERS-1'!$B$5:$J$44,5,FALSE)*VLOOKUP(AirBFYLD2!Y$4,'[1]INTERNAL PARAMETERS-1'!$B$5:$J$44,7,FALSE)*AirBFYLD2!$F213 + AirBFYLD1!Y213*(1-VLOOKUP(AirBFYLD2!Y$4,'[1]INTERNAL PARAMETERS-1'!$B$5:$J$44,5,FALSE))*VLOOKUP(AirBFYLD2!Y$4,'[1]INTERNAL PARAMETERS-1'!$B$5:$J$44,9,FALSE)*AirBFYLD2!$F213</f>
        <v>0</v>
      </c>
      <c r="Z213" s="44">
        <f>AirBFYLD1!Z213*VLOOKUP(AirBFYLD2!Z$4,'[1]INTERNAL PARAMETERS-1'!$B$5:$J$44,5,FALSE)*VLOOKUP(AirBFYLD2!Z$4,'[1]INTERNAL PARAMETERS-1'!$B$5:$J$44,7,FALSE)*AirBFYLD2!$F213 + AirBFYLD1!Z213*(1-VLOOKUP(AirBFYLD2!Z$4,'[1]INTERNAL PARAMETERS-1'!$B$5:$J$44,5,FALSE))*VLOOKUP(AirBFYLD2!Z$4,'[1]INTERNAL PARAMETERS-1'!$B$5:$J$44,9,FALSE)*AirBFYLD2!$F213</f>
        <v>0</v>
      </c>
      <c r="AA213" s="44">
        <f>AirBFYLD1!AA213*VLOOKUP(AirBFYLD2!AA$4,'[1]INTERNAL PARAMETERS-1'!$B$5:$J$44,5,FALSE)*VLOOKUP(AirBFYLD2!AA$4,'[1]INTERNAL PARAMETERS-1'!$B$5:$J$44,7,FALSE)*AirBFYLD2!$F213 + AirBFYLD1!AA213*(1-VLOOKUP(AirBFYLD2!AA$4,'[1]INTERNAL PARAMETERS-1'!$B$5:$J$44,5,FALSE))*VLOOKUP(AirBFYLD2!AA$4,'[1]INTERNAL PARAMETERS-1'!$B$5:$J$44,9,FALSE)*AirBFYLD2!$F213</f>
        <v>0</v>
      </c>
      <c r="AB213" s="44">
        <f>AirBFYLD1!AB213*VLOOKUP(AirBFYLD2!AB$4,'[1]INTERNAL PARAMETERS-1'!$B$5:$J$44,5,FALSE)*VLOOKUP(AirBFYLD2!AB$4,'[1]INTERNAL PARAMETERS-1'!$B$5:$J$44,7,FALSE)*AirBFYLD2!$F213 + AirBFYLD1!AB213*(1-VLOOKUP(AirBFYLD2!AB$4,'[1]INTERNAL PARAMETERS-1'!$B$5:$J$44,5,FALSE))*VLOOKUP(AirBFYLD2!AB$4,'[1]INTERNAL PARAMETERS-1'!$B$5:$J$44,9,FALSE)*AirBFYLD2!$F213</f>
        <v>0</v>
      </c>
      <c r="AC213" s="44">
        <f>AirBFYLD1!AC213*VLOOKUP(AirBFYLD2!AC$4,'[1]INTERNAL PARAMETERS-1'!$B$5:$J$44,5,FALSE)*VLOOKUP(AirBFYLD2!AC$4,'[1]INTERNAL PARAMETERS-1'!$B$5:$J$44,7,FALSE)*AirBFYLD2!$F213 + AirBFYLD1!AC213*(1-VLOOKUP(AirBFYLD2!AC$4,'[1]INTERNAL PARAMETERS-1'!$B$5:$J$44,5,FALSE))*VLOOKUP(AirBFYLD2!AC$4,'[1]INTERNAL PARAMETERS-1'!$B$5:$J$44,9,FALSE)*AirBFYLD2!$F213</f>
        <v>0</v>
      </c>
      <c r="AD213" s="44">
        <f>AirBFYLD1!AD213*VLOOKUP(AirBFYLD2!AD$4,'[1]INTERNAL PARAMETERS-1'!$B$5:$J$44,5,FALSE)*VLOOKUP(AirBFYLD2!AD$4,'[1]INTERNAL PARAMETERS-1'!$B$5:$J$44,7,FALSE)*AirBFYLD2!$F213 + AirBFYLD1!AD213*(1-VLOOKUP(AirBFYLD2!AD$4,'[1]INTERNAL PARAMETERS-1'!$B$5:$J$44,5,FALSE))*VLOOKUP(AirBFYLD2!AD$4,'[1]INTERNAL PARAMETERS-1'!$B$5:$J$44,9,FALSE)*AirBFYLD2!$F213</f>
        <v>0</v>
      </c>
      <c r="AE213" s="44">
        <f>AirBFYLD1!AE213*VLOOKUP(AirBFYLD2!AE$4,'[1]INTERNAL PARAMETERS-1'!$B$5:$J$44,5,FALSE)*VLOOKUP(AirBFYLD2!AE$4,'[1]INTERNAL PARAMETERS-1'!$B$5:$J$44,7,FALSE)*AirBFYLD2!$F213 + AirBFYLD1!AE213*(1-VLOOKUP(AirBFYLD2!AE$4,'[1]INTERNAL PARAMETERS-1'!$B$5:$J$44,5,FALSE))*VLOOKUP(AirBFYLD2!AE$4,'[1]INTERNAL PARAMETERS-1'!$B$5:$J$44,9,FALSE)*AirBFYLD2!$F213</f>
        <v>0</v>
      </c>
      <c r="AF213" s="44">
        <f>AirBFYLD1!AF213*VLOOKUP(AirBFYLD2!AF$4,'[1]INTERNAL PARAMETERS-1'!$B$5:$J$44,5,FALSE)*VLOOKUP(AirBFYLD2!AF$4,'[1]INTERNAL PARAMETERS-1'!$B$5:$J$44,7,FALSE)*AirBFYLD2!$F213 + AirBFYLD1!AF213*(1-VLOOKUP(AirBFYLD2!AF$4,'[1]INTERNAL PARAMETERS-1'!$B$5:$J$44,5,FALSE))*VLOOKUP(AirBFYLD2!AF$4,'[1]INTERNAL PARAMETERS-1'!$B$5:$J$44,9,FALSE)*AirBFYLD2!$F213</f>
        <v>0</v>
      </c>
      <c r="AG213" s="44">
        <f>AirBFYLD1!AG213*VLOOKUP(AirBFYLD2!AG$4,'[1]INTERNAL PARAMETERS-1'!$B$5:$J$44,5,FALSE)*VLOOKUP(AirBFYLD2!AG$4,'[1]INTERNAL PARAMETERS-1'!$B$5:$J$44,7,FALSE)*AirBFYLD2!$F213 + AirBFYLD1!AG213*(1-VLOOKUP(AirBFYLD2!AG$4,'[1]INTERNAL PARAMETERS-1'!$B$5:$J$44,5,FALSE))*VLOOKUP(AirBFYLD2!AG$4,'[1]INTERNAL PARAMETERS-1'!$B$5:$J$44,9,FALSE)*AirBFYLD2!$F213</f>
        <v>0</v>
      </c>
      <c r="AH213" s="44">
        <f>AirBFYLD1!AH213*VLOOKUP(AirBFYLD2!AH$4,'[1]INTERNAL PARAMETERS-1'!$B$5:$J$44,5,FALSE)*VLOOKUP(AirBFYLD2!AH$4,'[1]INTERNAL PARAMETERS-1'!$B$5:$J$44,7,FALSE)*AirBFYLD2!$F213 + AirBFYLD1!AH213*(1-VLOOKUP(AirBFYLD2!AH$4,'[1]INTERNAL PARAMETERS-1'!$B$5:$J$44,5,FALSE))*VLOOKUP(AirBFYLD2!AH$4,'[1]INTERNAL PARAMETERS-1'!$B$5:$J$44,9,FALSE)*AirBFYLD2!$F213</f>
        <v>0</v>
      </c>
      <c r="AI213" s="44">
        <f>AirBFYLD1!AI213*VLOOKUP(AirBFYLD2!AI$4,'[1]INTERNAL PARAMETERS-1'!$B$5:$J$44,5,FALSE)*VLOOKUP(AirBFYLD2!AI$4,'[1]INTERNAL PARAMETERS-1'!$B$5:$J$44,7,FALSE)*AirBFYLD2!$F213 + AirBFYLD1!AI213*(1-VLOOKUP(AirBFYLD2!AI$4,'[1]INTERNAL PARAMETERS-1'!$B$5:$J$44,5,FALSE))*VLOOKUP(AirBFYLD2!AI$4,'[1]INTERNAL PARAMETERS-1'!$B$5:$J$44,9,FALSE)*AirBFYLD2!$F213</f>
        <v>0</v>
      </c>
      <c r="AJ213" s="44">
        <f>AirBFYLD1!AJ213*VLOOKUP(AirBFYLD2!AJ$4,'[1]INTERNAL PARAMETERS-1'!$B$5:$J$44,5,FALSE)*VLOOKUP(AirBFYLD2!AJ$4,'[1]INTERNAL PARAMETERS-1'!$B$5:$J$44,7,FALSE)*AirBFYLD2!$F213 + AirBFYLD1!AJ213*(1-VLOOKUP(AirBFYLD2!AJ$4,'[1]INTERNAL PARAMETERS-1'!$B$5:$J$44,5,FALSE))*VLOOKUP(AirBFYLD2!AJ$4,'[1]INTERNAL PARAMETERS-1'!$B$5:$J$44,9,FALSE)*AirBFYLD2!$F213</f>
        <v>0</v>
      </c>
      <c r="AK213" s="44">
        <f>AirBFYLD1!AK213*VLOOKUP(AirBFYLD2!AK$4,'[1]INTERNAL PARAMETERS-1'!$B$5:$J$44,5,FALSE)*VLOOKUP(AirBFYLD2!AK$4,'[1]INTERNAL PARAMETERS-1'!$B$5:$J$44,7,FALSE)*AirBFYLD2!$F213 + AirBFYLD1!AK213*(1-VLOOKUP(AirBFYLD2!AK$4,'[1]INTERNAL PARAMETERS-1'!$B$5:$J$44,5,FALSE))*VLOOKUP(AirBFYLD2!AK$4,'[1]INTERNAL PARAMETERS-1'!$B$5:$J$44,9,FALSE)*AirBFYLD2!$F213</f>
        <v>0</v>
      </c>
      <c r="AL213" s="44">
        <f>AirBFYLD1!AL213*VLOOKUP(AirBFYLD2!AL$4,'[1]INTERNAL PARAMETERS-1'!$B$5:$J$44,5,FALSE)*VLOOKUP(AirBFYLD2!AL$4,'[1]INTERNAL PARAMETERS-1'!$B$5:$J$44,7,FALSE)*AirBFYLD2!$F213 + AirBFYLD1!AL213*(1-VLOOKUP(AirBFYLD2!AL$4,'[1]INTERNAL PARAMETERS-1'!$B$5:$J$44,5,FALSE))*VLOOKUP(AirBFYLD2!AL$4,'[1]INTERNAL PARAMETERS-1'!$B$5:$J$44,9,FALSE)*AirBFYLD2!$F213</f>
        <v>0</v>
      </c>
      <c r="AM213" s="44">
        <f>AirBFYLD1!AM213*VLOOKUP(AirBFYLD2!AM$4,'[1]INTERNAL PARAMETERS-1'!$B$5:$J$44,5,FALSE)*VLOOKUP(AirBFYLD2!AM$4,'[1]INTERNAL PARAMETERS-1'!$B$5:$J$44,7,FALSE)*AirBFYLD2!$F213 + AirBFYLD1!AM213*(1-VLOOKUP(AirBFYLD2!AM$4,'[1]INTERNAL PARAMETERS-1'!$B$5:$J$44,5,FALSE))*VLOOKUP(AirBFYLD2!AM$4,'[1]INTERNAL PARAMETERS-1'!$B$5:$J$44,9,FALSE)*AirBFYLD2!$F213</f>
        <v>0</v>
      </c>
      <c r="AN213" s="44">
        <f>AirBFYLD1!AN213*VLOOKUP(AirBFYLD2!AN$4,'[1]INTERNAL PARAMETERS-1'!$B$5:$J$44,5,FALSE)*VLOOKUP(AirBFYLD2!AN$4,'[1]INTERNAL PARAMETERS-1'!$B$5:$J$44,7,FALSE)*AirBFYLD2!$F213 + AirBFYLD1!AN213*(1-VLOOKUP(AirBFYLD2!AN$4,'[1]INTERNAL PARAMETERS-1'!$B$5:$J$44,5,FALSE))*VLOOKUP(AirBFYLD2!AN$4,'[1]INTERNAL PARAMETERS-1'!$B$5:$J$44,9,FALSE)*AirBFYLD2!$F213</f>
        <v>0</v>
      </c>
      <c r="AO213" s="44">
        <f>AirBFYLD1!AO213*VLOOKUP(AirBFYLD2!AO$4,'[1]INTERNAL PARAMETERS-1'!$B$5:$J$44,5,FALSE)*VLOOKUP(AirBFYLD2!AO$4,'[1]INTERNAL PARAMETERS-1'!$B$5:$J$44,7,FALSE)*AirBFYLD2!$F213 + AirBFYLD1!AO213*(1-VLOOKUP(AirBFYLD2!AO$4,'[1]INTERNAL PARAMETERS-1'!$B$5:$J$44,5,FALSE))*VLOOKUP(AirBFYLD2!AO$4,'[1]INTERNAL PARAMETERS-1'!$B$5:$J$44,9,FALSE)*AirBFYLD2!$F213</f>
        <v>0</v>
      </c>
      <c r="AP213" s="44">
        <f>AirBFYLD1!AP213*VLOOKUP(AirBFYLD2!AP$4,'[1]INTERNAL PARAMETERS-1'!$B$5:$J$44,5,FALSE)*VLOOKUP(AirBFYLD2!AP$4,'[1]INTERNAL PARAMETERS-1'!$B$5:$J$44,7,FALSE)*AirBFYLD2!$F213 + AirBFYLD1!AP213*(1-VLOOKUP(AirBFYLD2!AP$4,'[1]INTERNAL PARAMETERS-1'!$B$5:$J$44,5,FALSE))*VLOOKUP(AirBFYLD2!AP$4,'[1]INTERNAL PARAMETERS-1'!$B$5:$J$44,9,FALSE)*AirBFYLD2!$F213</f>
        <v>0</v>
      </c>
      <c r="AQ213" s="44">
        <f>AirBFYLD1!AQ213*VLOOKUP(AirBFYLD2!AQ$4,'[1]INTERNAL PARAMETERS-1'!$B$5:$J$44,5,FALSE)*VLOOKUP(AirBFYLD2!AQ$4,'[1]INTERNAL PARAMETERS-1'!$B$5:$J$44,7,FALSE)*AirBFYLD2!$F213 + AirBFYLD1!AQ213*(1-VLOOKUP(AirBFYLD2!AQ$4,'[1]INTERNAL PARAMETERS-1'!$B$5:$J$44,5,FALSE))*VLOOKUP(AirBFYLD2!AQ$4,'[1]INTERNAL PARAMETERS-1'!$B$5:$J$44,9,FALSE)*AirBFYLD2!$F213</f>
        <v>0</v>
      </c>
      <c r="AR213" s="44">
        <f>AirBFYLD1!AR213*VLOOKUP(AirBFYLD2!AR$4,'[1]INTERNAL PARAMETERS-1'!$B$5:$J$44,5,FALSE)*VLOOKUP(AirBFYLD2!AR$4,'[1]INTERNAL PARAMETERS-1'!$B$5:$J$44,7,FALSE)*AirBFYLD2!$F213 + AirBFYLD1!AR213*(1-VLOOKUP(AirBFYLD2!AR$4,'[1]INTERNAL PARAMETERS-1'!$B$5:$J$44,5,FALSE))*VLOOKUP(AirBFYLD2!AR$4,'[1]INTERNAL PARAMETERS-1'!$B$5:$J$44,9,FALSE)*AirBFYLD2!$F213</f>
        <v>0</v>
      </c>
      <c r="AS213" s="44">
        <f>AirBFYLD1!AS213*VLOOKUP(AirBFYLD2!AS$4,'[1]INTERNAL PARAMETERS-1'!$B$5:$J$44,5,FALSE)*VLOOKUP(AirBFYLD2!AS$4,'[1]INTERNAL PARAMETERS-1'!$B$5:$J$44,7,FALSE)*AirBFYLD2!$F213 + AirBFYLD1!AS213*(1-VLOOKUP(AirBFYLD2!AS$4,'[1]INTERNAL PARAMETERS-1'!$B$5:$J$44,5,FALSE))*VLOOKUP(AirBFYLD2!AS$4,'[1]INTERNAL PARAMETERS-1'!$B$5:$J$44,9,FALSE)*AirBFYLD2!$F213</f>
        <v>0</v>
      </c>
      <c r="AT213" s="43">
        <f>AirBFYLD1!AT213*VLOOKUP(AirBFYLD2!AT$4,'[1]INTERNAL PARAMETERS-1'!$B$5:$J$44,5,FALSE)*VLOOKUP(AirBFYLD2!AT$4,'[1]INTERNAL PARAMETERS-1'!$B$5:$J$44,7,FALSE)*AirBFYLD2!$F213 + AirBFYLD1!AT213*(1-VLOOKUP(AirBFYLD2!AT$4,'[1]INTERNAL PARAMETERS-1'!$B$5:$J$44,5,FALSE))*VLOOKUP(AirBFYLD2!AT$4,'[1]INTERNAL PARAMETERS-1'!$B$5:$J$44,9,FALSE)*AirBFYLD2!$F213</f>
        <v>0</v>
      </c>
      <c r="AU213" s="45">
        <f>AirBFYLD1!AU213*VLOOKUP(AirBFYLD2!AU$4,'[1]INTERNAL PARAMETERS-1'!$B$5:$J$44,5,FALSE)*VLOOKUP(AirBFYLD2!AU$4,'[1]INTERNAL PARAMETERS-1'!$B$5:$J$44,6,FALSE)*VLOOKUP(AirBFYLD2!AU$4,'[1]INTERNAL PARAMETERS-1'!$B$5:$J$44,3,FALSE) + AirBFYLD1!AU213*(1-VLOOKUP(AirBFYLD2!AU$4,'[1]INTERNAL PARAMETERS-1'!$B$5:$J$44,5,FALSE))*VLOOKUP(AirBFYLD2!AU$4,'[1]INTERNAL PARAMETERS-1'!$B$5:$J$44,8,FALSE)*VLOOKUP(AirBFYLD2!AU$4,'[1]INTERNAL PARAMETERS-1'!$B$5:$J$44,3,FALSE)</f>
        <v>0</v>
      </c>
      <c r="AV213" s="44">
        <f>AirBFYLD1!AV213*VLOOKUP(AirBFYLD2!AV$4,'[1]INTERNAL PARAMETERS-1'!$B$5:$J$44,5,FALSE)*VLOOKUP(AirBFYLD2!AV$4,'[1]INTERNAL PARAMETERS-1'!$B$5:$J$44,6,FALSE)*VLOOKUP(AirBFYLD2!AV$4,'[1]INTERNAL PARAMETERS-1'!$B$5:$J$44,3,FALSE) + AirBFYLD1!AV213*(1-VLOOKUP(AirBFYLD2!AV$4,'[1]INTERNAL PARAMETERS-1'!$B$5:$J$44,5,FALSE))*VLOOKUP(AirBFYLD2!AV$4,'[1]INTERNAL PARAMETERS-1'!$B$5:$J$44,8,FALSE)*VLOOKUP(AirBFYLD2!AV$4,'[1]INTERNAL PARAMETERS-1'!$B$5:$J$44,3,FALSE)</f>
        <v>0</v>
      </c>
      <c r="AW213" s="44">
        <f>AirBFYLD1!AW213*VLOOKUP(AirBFYLD2!AW$4,'[1]INTERNAL PARAMETERS-1'!$B$5:$J$44,5,FALSE)*VLOOKUP(AirBFYLD2!AW$4,'[1]INTERNAL PARAMETERS-1'!$B$5:$J$44,6,FALSE)*VLOOKUP(AirBFYLD2!AW$4,'[1]INTERNAL PARAMETERS-1'!$B$5:$J$44,3,FALSE) + AirBFYLD1!AW213*(1-VLOOKUP(AirBFYLD2!AW$4,'[1]INTERNAL PARAMETERS-1'!$B$5:$J$44,5,FALSE))*VLOOKUP(AirBFYLD2!AW$4,'[1]INTERNAL PARAMETERS-1'!$B$5:$J$44,8,FALSE)*VLOOKUP(AirBFYLD2!AW$4,'[1]INTERNAL PARAMETERS-1'!$B$5:$J$44,3,FALSE)</f>
        <v>0</v>
      </c>
      <c r="AX213" s="44">
        <f>AirBFYLD1!AX213*VLOOKUP(AirBFYLD2!AX$4,'[1]INTERNAL PARAMETERS-1'!$B$5:$J$44,5,FALSE)*VLOOKUP(AirBFYLD2!AX$4,'[1]INTERNAL PARAMETERS-1'!$B$5:$J$44,6,FALSE)*VLOOKUP(AirBFYLD2!AX$4,'[1]INTERNAL PARAMETERS-1'!$B$5:$J$44,3,FALSE) + AirBFYLD1!AX213*(1-VLOOKUP(AirBFYLD2!AX$4,'[1]INTERNAL PARAMETERS-1'!$B$5:$J$44,5,FALSE))*VLOOKUP(AirBFYLD2!AX$4,'[1]INTERNAL PARAMETERS-1'!$B$5:$J$44,8,FALSE)*VLOOKUP(AirBFYLD2!AX$4,'[1]INTERNAL PARAMETERS-1'!$B$5:$J$44,3,FALSE)</f>
        <v>0</v>
      </c>
      <c r="AY213" s="44">
        <f>AirBFYLD1!AY213*VLOOKUP(AirBFYLD2!AY$4,'[1]INTERNAL PARAMETERS-1'!$B$5:$J$44,5,FALSE)*VLOOKUP(AirBFYLD2!AY$4,'[1]INTERNAL PARAMETERS-1'!$B$5:$J$44,6,FALSE)*VLOOKUP(AirBFYLD2!AY$4,'[1]INTERNAL PARAMETERS-1'!$B$5:$J$44,3,FALSE) + AirBFYLD1!AY213*(1-VLOOKUP(AirBFYLD2!AY$4,'[1]INTERNAL PARAMETERS-1'!$B$5:$J$44,5,FALSE))*VLOOKUP(AirBFYLD2!AY$4,'[1]INTERNAL PARAMETERS-1'!$B$5:$J$44,8,FALSE)*VLOOKUP(AirBFYLD2!AY$4,'[1]INTERNAL PARAMETERS-1'!$B$5:$J$44,3,FALSE)</f>
        <v>0</v>
      </c>
      <c r="AZ213" s="44">
        <f>AirBFYLD1!AZ213*VLOOKUP(AirBFYLD2!AZ$4,'[1]INTERNAL PARAMETERS-1'!$B$5:$J$44,5,FALSE)*VLOOKUP(AirBFYLD2!AZ$4,'[1]INTERNAL PARAMETERS-1'!$B$5:$J$44,6,FALSE)*VLOOKUP(AirBFYLD2!AZ$4,'[1]INTERNAL PARAMETERS-1'!$B$5:$J$44,3,FALSE) + AirBFYLD1!AZ213*(1-VLOOKUP(AirBFYLD2!AZ$4,'[1]INTERNAL PARAMETERS-1'!$B$5:$J$44,5,FALSE))*VLOOKUP(AirBFYLD2!AZ$4,'[1]INTERNAL PARAMETERS-1'!$B$5:$J$44,8,FALSE)*VLOOKUP(AirBFYLD2!AZ$4,'[1]INTERNAL PARAMETERS-1'!$B$5:$J$44,3,FALSE)</f>
        <v>0</v>
      </c>
      <c r="BA213" s="44">
        <f>AirBFYLD1!BA213*VLOOKUP(AirBFYLD2!BA$4,'[1]INTERNAL PARAMETERS-1'!$B$5:$J$44,5,FALSE)*VLOOKUP(AirBFYLD2!BA$4,'[1]INTERNAL PARAMETERS-1'!$B$5:$J$44,6,FALSE)*VLOOKUP(AirBFYLD2!BA$4,'[1]INTERNAL PARAMETERS-1'!$B$5:$J$44,3,FALSE) + AirBFYLD1!BA213*(1-VLOOKUP(AirBFYLD2!BA$4,'[1]INTERNAL PARAMETERS-1'!$B$5:$J$44,5,FALSE))*VLOOKUP(AirBFYLD2!BA$4,'[1]INTERNAL PARAMETERS-1'!$B$5:$J$44,8,FALSE)*VLOOKUP(AirBFYLD2!BA$4,'[1]INTERNAL PARAMETERS-1'!$B$5:$J$44,3,FALSE)</f>
        <v>0</v>
      </c>
      <c r="BB213" s="44">
        <f>AirBFYLD1!BB213*VLOOKUP(AirBFYLD2!BB$4,'[1]INTERNAL PARAMETERS-1'!$B$5:$J$44,5,FALSE)*VLOOKUP(AirBFYLD2!BB$4,'[1]INTERNAL PARAMETERS-1'!$B$5:$J$44,6,FALSE)*VLOOKUP(AirBFYLD2!BB$4,'[1]INTERNAL PARAMETERS-1'!$B$5:$J$44,3,FALSE) + AirBFYLD1!BB213*(1-VLOOKUP(AirBFYLD2!BB$4,'[1]INTERNAL PARAMETERS-1'!$B$5:$J$44,5,FALSE))*VLOOKUP(AirBFYLD2!BB$4,'[1]INTERNAL PARAMETERS-1'!$B$5:$J$44,8,FALSE)*VLOOKUP(AirBFYLD2!BB$4,'[1]INTERNAL PARAMETERS-1'!$B$5:$J$44,3,FALSE)</f>
        <v>0</v>
      </c>
      <c r="BC213" s="44">
        <f>AirBFYLD1!BC213*VLOOKUP(AirBFYLD2!BC$4,'[1]INTERNAL PARAMETERS-1'!$B$5:$J$44,5,FALSE)*VLOOKUP(AirBFYLD2!BC$4,'[1]INTERNAL PARAMETERS-1'!$B$5:$J$44,6,FALSE)*VLOOKUP(AirBFYLD2!BC$4,'[1]INTERNAL PARAMETERS-1'!$B$5:$J$44,3,FALSE) + AirBFYLD1!BC213*(1-VLOOKUP(AirBFYLD2!BC$4,'[1]INTERNAL PARAMETERS-1'!$B$5:$J$44,5,FALSE))*VLOOKUP(AirBFYLD2!BC$4,'[1]INTERNAL PARAMETERS-1'!$B$5:$J$44,8,FALSE)*VLOOKUP(AirBFYLD2!BC$4,'[1]INTERNAL PARAMETERS-1'!$B$5:$J$44,3,FALSE)</f>
        <v>0</v>
      </c>
      <c r="BD213" s="44">
        <f>AirBFYLD1!BD213*VLOOKUP(AirBFYLD2!BD$4,'[1]INTERNAL PARAMETERS-1'!$B$5:$J$44,5,FALSE)*VLOOKUP(AirBFYLD2!BD$4,'[1]INTERNAL PARAMETERS-1'!$B$5:$J$44,6,FALSE)*VLOOKUP(AirBFYLD2!BD$4,'[1]INTERNAL PARAMETERS-1'!$B$5:$J$44,3,FALSE) + AirBFYLD1!BD213*(1-VLOOKUP(AirBFYLD2!BD$4,'[1]INTERNAL PARAMETERS-1'!$B$5:$J$44,5,FALSE))*VLOOKUP(AirBFYLD2!BD$4,'[1]INTERNAL PARAMETERS-1'!$B$5:$J$44,8,FALSE)*VLOOKUP(AirBFYLD2!BD$4,'[1]INTERNAL PARAMETERS-1'!$B$5:$J$44,3,FALSE)</f>
        <v>0</v>
      </c>
      <c r="BE213" s="44">
        <f>AirBFYLD1!BE213*VLOOKUP(AirBFYLD2!BE$4,'[1]INTERNAL PARAMETERS-1'!$B$5:$J$44,5,FALSE)*VLOOKUP(AirBFYLD2!BE$4,'[1]INTERNAL PARAMETERS-1'!$B$5:$J$44,6,FALSE)*VLOOKUP(AirBFYLD2!BE$4,'[1]INTERNAL PARAMETERS-1'!$B$5:$J$44,3,FALSE) + AirBFYLD1!BE213*(1-VLOOKUP(AirBFYLD2!BE$4,'[1]INTERNAL PARAMETERS-1'!$B$5:$J$44,5,FALSE))*VLOOKUP(AirBFYLD2!BE$4,'[1]INTERNAL PARAMETERS-1'!$B$5:$J$44,8,FALSE)*VLOOKUP(AirBFYLD2!BE$4,'[1]INTERNAL PARAMETERS-1'!$B$5:$J$44,3,FALSE)</f>
        <v>0</v>
      </c>
      <c r="BF213" s="44">
        <f>AirBFYLD1!BF213*VLOOKUP(AirBFYLD2!BF$4,'[1]INTERNAL PARAMETERS-1'!$B$5:$J$44,5,FALSE)*VLOOKUP(AirBFYLD2!BF$4,'[1]INTERNAL PARAMETERS-1'!$B$5:$J$44,6,FALSE)*VLOOKUP(AirBFYLD2!BF$4,'[1]INTERNAL PARAMETERS-1'!$B$5:$J$44,3,FALSE) + AirBFYLD1!BF213*(1-VLOOKUP(AirBFYLD2!BF$4,'[1]INTERNAL PARAMETERS-1'!$B$5:$J$44,5,FALSE))*VLOOKUP(AirBFYLD2!BF$4,'[1]INTERNAL PARAMETERS-1'!$B$5:$J$44,8,FALSE)*VLOOKUP(AirBFYLD2!BF$4,'[1]INTERNAL PARAMETERS-1'!$B$5:$J$44,3,FALSE)</f>
        <v>0</v>
      </c>
      <c r="BG213" s="44">
        <f>AirBFYLD1!BG213*VLOOKUP(AirBFYLD2!BG$4,'[1]INTERNAL PARAMETERS-1'!$B$5:$J$44,5,FALSE)*VLOOKUP(AirBFYLD2!BG$4,'[1]INTERNAL PARAMETERS-1'!$B$5:$J$44,6,FALSE)*VLOOKUP(AirBFYLD2!BG$4,'[1]INTERNAL PARAMETERS-1'!$B$5:$J$44,3,FALSE) + AirBFYLD1!BG213*(1-VLOOKUP(AirBFYLD2!BG$4,'[1]INTERNAL PARAMETERS-1'!$B$5:$J$44,5,FALSE))*VLOOKUP(AirBFYLD2!BG$4,'[1]INTERNAL PARAMETERS-1'!$B$5:$J$44,8,FALSE)*VLOOKUP(AirBFYLD2!BG$4,'[1]INTERNAL PARAMETERS-1'!$B$5:$J$44,3,FALSE)</f>
        <v>0</v>
      </c>
      <c r="BH213" s="44">
        <f>AirBFYLD1!BH213*VLOOKUP(AirBFYLD2!BH$4,'[1]INTERNAL PARAMETERS-1'!$B$5:$J$44,5,FALSE)*VLOOKUP(AirBFYLD2!BH$4,'[1]INTERNAL PARAMETERS-1'!$B$5:$J$44,6,FALSE)*VLOOKUP(AirBFYLD2!BH$4,'[1]INTERNAL PARAMETERS-1'!$B$5:$J$44,3,FALSE) + AirBFYLD1!BH213*(1-VLOOKUP(AirBFYLD2!BH$4,'[1]INTERNAL PARAMETERS-1'!$B$5:$J$44,5,FALSE))*VLOOKUP(AirBFYLD2!BH$4,'[1]INTERNAL PARAMETERS-1'!$B$5:$J$44,8,FALSE)*VLOOKUP(AirBFYLD2!BH$4,'[1]INTERNAL PARAMETERS-1'!$B$5:$J$44,3,FALSE)</f>
        <v>0</v>
      </c>
      <c r="BI213" s="44">
        <f>AirBFYLD1!BI213*VLOOKUP(AirBFYLD2!BI$4,'[1]INTERNAL PARAMETERS-1'!$B$5:$J$44,5,FALSE)*VLOOKUP(AirBFYLD2!BI$4,'[1]INTERNAL PARAMETERS-1'!$B$5:$J$44,6,FALSE)*VLOOKUP(AirBFYLD2!BI$4,'[1]INTERNAL PARAMETERS-1'!$B$5:$J$44,3,FALSE) + AirBFYLD1!BI213*(1-VLOOKUP(AirBFYLD2!BI$4,'[1]INTERNAL PARAMETERS-1'!$B$5:$J$44,5,FALSE))*VLOOKUP(AirBFYLD2!BI$4,'[1]INTERNAL PARAMETERS-1'!$B$5:$J$44,8,FALSE)*VLOOKUP(AirBFYLD2!BI$4,'[1]INTERNAL PARAMETERS-1'!$B$5:$J$44,3,FALSE)</f>
        <v>0</v>
      </c>
      <c r="BJ213" s="44">
        <f>AirBFYLD1!BJ213*VLOOKUP(AirBFYLD2!BJ$4,'[1]INTERNAL PARAMETERS-1'!$B$5:$J$44,5,FALSE)*VLOOKUP(AirBFYLD2!BJ$4,'[1]INTERNAL PARAMETERS-1'!$B$5:$J$44,6,FALSE)*VLOOKUP(AirBFYLD2!BJ$4,'[1]INTERNAL PARAMETERS-1'!$B$5:$J$44,3,FALSE) + AirBFYLD1!BJ213*(1-VLOOKUP(AirBFYLD2!BJ$4,'[1]INTERNAL PARAMETERS-1'!$B$5:$J$44,5,FALSE))*VLOOKUP(AirBFYLD2!BJ$4,'[1]INTERNAL PARAMETERS-1'!$B$5:$J$44,8,FALSE)*VLOOKUP(AirBFYLD2!BJ$4,'[1]INTERNAL PARAMETERS-1'!$B$5:$J$44,3,FALSE)</f>
        <v>0</v>
      </c>
      <c r="BK213" s="44">
        <f>AirBFYLD1!BK213*VLOOKUP(AirBFYLD2!BK$4,'[1]INTERNAL PARAMETERS-1'!$B$5:$J$44,5,FALSE)*VLOOKUP(AirBFYLD2!BK$4,'[1]INTERNAL PARAMETERS-1'!$B$5:$J$44,6,FALSE)*VLOOKUP(AirBFYLD2!BK$4,'[1]INTERNAL PARAMETERS-1'!$B$5:$J$44,3,FALSE) + AirBFYLD1!BK213*(1-VLOOKUP(AirBFYLD2!BK$4,'[1]INTERNAL PARAMETERS-1'!$B$5:$J$44,5,FALSE))*VLOOKUP(AirBFYLD2!BK$4,'[1]INTERNAL PARAMETERS-1'!$B$5:$J$44,8,FALSE)*VLOOKUP(AirBFYLD2!BK$4,'[1]INTERNAL PARAMETERS-1'!$B$5:$J$44,3,FALSE)</f>
        <v>0</v>
      </c>
      <c r="BL213" s="44">
        <f>AirBFYLD1!BL213*VLOOKUP(AirBFYLD2!BL$4,'[1]INTERNAL PARAMETERS-1'!$B$5:$J$44,5,FALSE)*VLOOKUP(AirBFYLD2!BL$4,'[1]INTERNAL PARAMETERS-1'!$B$5:$J$44,6,FALSE)*VLOOKUP(AirBFYLD2!BL$4,'[1]INTERNAL PARAMETERS-1'!$B$5:$J$44,3,FALSE) + AirBFYLD1!BL213*(1-VLOOKUP(AirBFYLD2!BL$4,'[1]INTERNAL PARAMETERS-1'!$B$5:$J$44,5,FALSE))*VLOOKUP(AirBFYLD2!BL$4,'[1]INTERNAL PARAMETERS-1'!$B$5:$J$44,8,FALSE)*VLOOKUP(AirBFYLD2!BL$4,'[1]INTERNAL PARAMETERS-1'!$B$5:$J$44,3,FALSE)</f>
        <v>0</v>
      </c>
      <c r="BM213" s="44">
        <f>AirBFYLD1!BM213*VLOOKUP(AirBFYLD2!BM$4,'[1]INTERNAL PARAMETERS-1'!$B$5:$J$44,5,FALSE)*VLOOKUP(AirBFYLD2!BM$4,'[1]INTERNAL PARAMETERS-1'!$B$5:$J$44,6,FALSE)*VLOOKUP(AirBFYLD2!BM$4,'[1]INTERNAL PARAMETERS-1'!$B$5:$J$44,3,FALSE) + AirBFYLD1!BM213*(1-VLOOKUP(AirBFYLD2!BM$4,'[1]INTERNAL PARAMETERS-1'!$B$5:$J$44,5,FALSE))*VLOOKUP(AirBFYLD2!BM$4,'[1]INTERNAL PARAMETERS-1'!$B$5:$J$44,8,FALSE)*VLOOKUP(AirBFYLD2!BM$4,'[1]INTERNAL PARAMETERS-1'!$B$5:$J$44,3,FALSE)</f>
        <v>0</v>
      </c>
      <c r="BN213" s="44">
        <f>AirBFYLD1!BN213*VLOOKUP(AirBFYLD2!BN$4,'[1]INTERNAL PARAMETERS-1'!$B$5:$J$44,5,FALSE)*VLOOKUP(AirBFYLD2!BN$4,'[1]INTERNAL PARAMETERS-1'!$B$5:$J$44,6,FALSE)*VLOOKUP(AirBFYLD2!BN$4,'[1]INTERNAL PARAMETERS-1'!$B$5:$J$44,3,FALSE) + AirBFYLD1!BN213*(1-VLOOKUP(AirBFYLD2!BN$4,'[1]INTERNAL PARAMETERS-1'!$B$5:$J$44,5,FALSE))*VLOOKUP(AirBFYLD2!BN$4,'[1]INTERNAL PARAMETERS-1'!$B$5:$J$44,8,FALSE)*VLOOKUP(AirBFYLD2!BN$4,'[1]INTERNAL PARAMETERS-1'!$B$5:$J$44,3,FALSE)</f>
        <v>0</v>
      </c>
      <c r="BO213" s="44">
        <f>AirBFYLD1!BO213*VLOOKUP(AirBFYLD2!BO$4,'[1]INTERNAL PARAMETERS-1'!$B$5:$J$44,5,FALSE)*VLOOKUP(AirBFYLD2!BO$4,'[1]INTERNAL PARAMETERS-1'!$B$5:$J$44,6,FALSE)*VLOOKUP(AirBFYLD2!BO$4,'[1]INTERNAL PARAMETERS-1'!$B$5:$J$44,3,FALSE) + AirBFYLD1!BO213*(1-VLOOKUP(AirBFYLD2!BO$4,'[1]INTERNAL PARAMETERS-1'!$B$5:$J$44,5,FALSE))*VLOOKUP(AirBFYLD2!BO$4,'[1]INTERNAL PARAMETERS-1'!$B$5:$J$44,8,FALSE)*VLOOKUP(AirBFYLD2!BO$4,'[1]INTERNAL PARAMETERS-1'!$B$5:$J$44,3,FALSE)</f>
        <v>0</v>
      </c>
      <c r="BP213" s="44">
        <f>AirBFYLD1!BP213*VLOOKUP(AirBFYLD2!BP$4,'[1]INTERNAL PARAMETERS-1'!$B$5:$J$44,5,FALSE)*VLOOKUP(AirBFYLD2!BP$4,'[1]INTERNAL PARAMETERS-1'!$B$5:$J$44,6,FALSE)*VLOOKUP(AirBFYLD2!BP$4,'[1]INTERNAL PARAMETERS-1'!$B$5:$J$44,3,FALSE) + AirBFYLD1!BP213*(1-VLOOKUP(AirBFYLD2!BP$4,'[1]INTERNAL PARAMETERS-1'!$B$5:$J$44,5,FALSE))*VLOOKUP(AirBFYLD2!BP$4,'[1]INTERNAL PARAMETERS-1'!$B$5:$J$44,8,FALSE)*VLOOKUP(AirBFYLD2!BP$4,'[1]INTERNAL PARAMETERS-1'!$B$5:$J$44,3,FALSE)</f>
        <v>0</v>
      </c>
      <c r="BQ213" s="44">
        <f>AirBFYLD1!BQ213*VLOOKUP(AirBFYLD2!BQ$4,'[1]INTERNAL PARAMETERS-1'!$B$5:$J$44,5,FALSE)*VLOOKUP(AirBFYLD2!BQ$4,'[1]INTERNAL PARAMETERS-1'!$B$5:$J$44,6,FALSE)*VLOOKUP(AirBFYLD2!BQ$4,'[1]INTERNAL PARAMETERS-1'!$B$5:$J$44,3,FALSE) + AirBFYLD1!BQ213*(1-VLOOKUP(AirBFYLD2!BQ$4,'[1]INTERNAL PARAMETERS-1'!$B$5:$J$44,5,FALSE))*VLOOKUP(AirBFYLD2!BQ$4,'[1]INTERNAL PARAMETERS-1'!$B$5:$J$44,8,FALSE)*VLOOKUP(AirBFYLD2!BQ$4,'[1]INTERNAL PARAMETERS-1'!$B$5:$J$44,3,FALSE)</f>
        <v>0</v>
      </c>
      <c r="BR213" s="44">
        <f>AirBFYLD1!BR213*VLOOKUP(AirBFYLD2!BR$4,'[1]INTERNAL PARAMETERS-1'!$B$5:$J$44,5,FALSE)*VLOOKUP(AirBFYLD2!BR$4,'[1]INTERNAL PARAMETERS-1'!$B$5:$J$44,6,FALSE)*VLOOKUP(AirBFYLD2!BR$4,'[1]INTERNAL PARAMETERS-1'!$B$5:$J$44,3,FALSE) + AirBFYLD1!BR213*(1-VLOOKUP(AirBFYLD2!BR$4,'[1]INTERNAL PARAMETERS-1'!$B$5:$J$44,5,FALSE))*VLOOKUP(AirBFYLD2!BR$4,'[1]INTERNAL PARAMETERS-1'!$B$5:$J$44,8,FALSE)*VLOOKUP(AirBFYLD2!BR$4,'[1]INTERNAL PARAMETERS-1'!$B$5:$J$44,3,FALSE)</f>
        <v>0</v>
      </c>
      <c r="BS213" s="44">
        <f>AirBFYLD1!BS213*VLOOKUP(AirBFYLD2!BS$4,'[1]INTERNAL PARAMETERS-1'!$B$5:$J$44,5,FALSE)*VLOOKUP(AirBFYLD2!BS$4,'[1]INTERNAL PARAMETERS-1'!$B$5:$J$44,6,FALSE)*VLOOKUP(AirBFYLD2!BS$4,'[1]INTERNAL PARAMETERS-1'!$B$5:$J$44,3,FALSE) + AirBFYLD1!BS213*(1-VLOOKUP(AirBFYLD2!BS$4,'[1]INTERNAL PARAMETERS-1'!$B$5:$J$44,5,FALSE))*VLOOKUP(AirBFYLD2!BS$4,'[1]INTERNAL PARAMETERS-1'!$B$5:$J$44,8,FALSE)*VLOOKUP(AirBFYLD2!BS$4,'[1]INTERNAL PARAMETERS-1'!$B$5:$J$44,3,FALSE)</f>
        <v>0</v>
      </c>
      <c r="BT213" s="44">
        <f>AirBFYLD1!BT213*VLOOKUP(AirBFYLD2!BT$4,'[1]INTERNAL PARAMETERS-1'!$B$5:$J$44,5,FALSE)*VLOOKUP(AirBFYLD2!BT$4,'[1]INTERNAL PARAMETERS-1'!$B$5:$J$44,6,FALSE)*VLOOKUP(AirBFYLD2!BT$4,'[1]INTERNAL PARAMETERS-1'!$B$5:$J$44,3,FALSE) + AirBFYLD1!BT213*(1-VLOOKUP(AirBFYLD2!BT$4,'[1]INTERNAL PARAMETERS-1'!$B$5:$J$44,5,FALSE))*VLOOKUP(AirBFYLD2!BT$4,'[1]INTERNAL PARAMETERS-1'!$B$5:$J$44,8,FALSE)*VLOOKUP(AirBFYLD2!BT$4,'[1]INTERNAL PARAMETERS-1'!$B$5:$J$44,3,FALSE)</f>
        <v>0</v>
      </c>
      <c r="BU213" s="44">
        <f>AirBFYLD1!BU213*VLOOKUP(AirBFYLD2!BU$4,'[1]INTERNAL PARAMETERS-1'!$B$5:$J$44,5,FALSE)*VLOOKUP(AirBFYLD2!BU$4,'[1]INTERNAL PARAMETERS-1'!$B$5:$J$44,6,FALSE)*VLOOKUP(AirBFYLD2!BU$4,'[1]INTERNAL PARAMETERS-1'!$B$5:$J$44,3,FALSE) + AirBFYLD1!BU213*(1-VLOOKUP(AirBFYLD2!BU$4,'[1]INTERNAL PARAMETERS-1'!$B$5:$J$44,5,FALSE))*VLOOKUP(AirBFYLD2!BU$4,'[1]INTERNAL PARAMETERS-1'!$B$5:$J$44,8,FALSE)*VLOOKUP(AirBFYLD2!BU$4,'[1]INTERNAL PARAMETERS-1'!$B$5:$J$44,3,FALSE)</f>
        <v>0</v>
      </c>
      <c r="BV213" s="44">
        <f>AirBFYLD1!BV213*VLOOKUP(AirBFYLD2!BV$4,'[1]INTERNAL PARAMETERS-1'!$B$5:$J$44,5,FALSE)*VLOOKUP(AirBFYLD2!BV$4,'[1]INTERNAL PARAMETERS-1'!$B$5:$J$44,6,FALSE)*VLOOKUP(AirBFYLD2!BV$4,'[1]INTERNAL PARAMETERS-1'!$B$5:$J$44,3,FALSE) + AirBFYLD1!BV213*(1-VLOOKUP(AirBFYLD2!BV$4,'[1]INTERNAL PARAMETERS-1'!$B$5:$J$44,5,FALSE))*VLOOKUP(AirBFYLD2!BV$4,'[1]INTERNAL PARAMETERS-1'!$B$5:$J$44,8,FALSE)*VLOOKUP(AirBFYLD2!BV$4,'[1]INTERNAL PARAMETERS-1'!$B$5:$J$44,3,FALSE)</f>
        <v>0</v>
      </c>
      <c r="BW213" s="44">
        <f>AirBFYLD1!BW213*VLOOKUP(AirBFYLD2!BW$4,'[1]INTERNAL PARAMETERS-1'!$B$5:$J$44,5,FALSE)*VLOOKUP(AirBFYLD2!BW$4,'[1]INTERNAL PARAMETERS-1'!$B$5:$J$44,6,FALSE)*VLOOKUP(AirBFYLD2!BW$4,'[1]INTERNAL PARAMETERS-1'!$B$5:$J$44,3,FALSE) + AirBFYLD1!BW213*(1-VLOOKUP(AirBFYLD2!BW$4,'[1]INTERNAL PARAMETERS-1'!$B$5:$J$44,5,FALSE))*VLOOKUP(AirBFYLD2!BW$4,'[1]INTERNAL PARAMETERS-1'!$B$5:$J$44,8,FALSE)*VLOOKUP(AirBFYLD2!BW$4,'[1]INTERNAL PARAMETERS-1'!$B$5:$J$44,3,FALSE)</f>
        <v>0</v>
      </c>
      <c r="BX213" s="44">
        <f>AirBFYLD1!BX213*VLOOKUP(AirBFYLD2!BX$4,'[1]INTERNAL PARAMETERS-1'!$B$5:$J$44,5,FALSE)*VLOOKUP(AirBFYLD2!BX$4,'[1]INTERNAL PARAMETERS-1'!$B$5:$J$44,6,FALSE)*VLOOKUP(AirBFYLD2!BX$4,'[1]INTERNAL PARAMETERS-1'!$B$5:$J$44,3,FALSE) + AirBFYLD1!BX213*(1-VLOOKUP(AirBFYLD2!BX$4,'[1]INTERNAL PARAMETERS-1'!$B$5:$J$44,5,FALSE))*VLOOKUP(AirBFYLD2!BX$4,'[1]INTERNAL PARAMETERS-1'!$B$5:$J$44,8,FALSE)*VLOOKUP(AirBFYLD2!BX$4,'[1]INTERNAL PARAMETERS-1'!$B$5:$J$44,3,FALSE)</f>
        <v>0</v>
      </c>
      <c r="BY213" s="44">
        <f>AirBFYLD1!BY213*VLOOKUP(AirBFYLD2!BY$4,'[1]INTERNAL PARAMETERS-1'!$B$5:$J$44,5,FALSE)*VLOOKUP(AirBFYLD2!BY$4,'[1]INTERNAL PARAMETERS-1'!$B$5:$J$44,6,FALSE)*VLOOKUP(AirBFYLD2!BY$4,'[1]INTERNAL PARAMETERS-1'!$B$5:$J$44,3,FALSE) + AirBFYLD1!BY213*(1-VLOOKUP(AirBFYLD2!BY$4,'[1]INTERNAL PARAMETERS-1'!$B$5:$J$44,5,FALSE))*VLOOKUP(AirBFYLD2!BY$4,'[1]INTERNAL PARAMETERS-1'!$B$5:$J$44,8,FALSE)*VLOOKUP(AirBFYLD2!BY$4,'[1]INTERNAL PARAMETERS-1'!$B$5:$J$44,3,FALSE)</f>
        <v>0</v>
      </c>
      <c r="BZ213" s="44">
        <f>AirBFYLD1!BZ213*VLOOKUP(AirBFYLD2!BZ$4,'[1]INTERNAL PARAMETERS-1'!$B$5:$J$44,5,FALSE)*VLOOKUP(AirBFYLD2!BZ$4,'[1]INTERNAL PARAMETERS-1'!$B$5:$J$44,6,FALSE)*VLOOKUP(AirBFYLD2!BZ$4,'[1]INTERNAL PARAMETERS-1'!$B$5:$J$44,3,FALSE) + AirBFYLD1!BZ213*(1-VLOOKUP(AirBFYLD2!BZ$4,'[1]INTERNAL PARAMETERS-1'!$B$5:$J$44,5,FALSE))*VLOOKUP(AirBFYLD2!BZ$4,'[1]INTERNAL PARAMETERS-1'!$B$5:$J$44,8,FALSE)*VLOOKUP(AirBFYLD2!BZ$4,'[1]INTERNAL PARAMETERS-1'!$B$5:$J$44,3,FALSE)</f>
        <v>0</v>
      </c>
      <c r="CA213" s="44">
        <f>AirBFYLD1!CA213*VLOOKUP(AirBFYLD2!CA$4,'[1]INTERNAL PARAMETERS-1'!$B$5:$J$44,5,FALSE)*VLOOKUP(AirBFYLD2!CA$4,'[1]INTERNAL PARAMETERS-1'!$B$5:$J$44,6,FALSE)*VLOOKUP(AirBFYLD2!CA$4,'[1]INTERNAL PARAMETERS-1'!$B$5:$J$44,3,FALSE) + AirBFYLD1!CA213*(1-VLOOKUP(AirBFYLD2!CA$4,'[1]INTERNAL PARAMETERS-1'!$B$5:$J$44,5,FALSE))*VLOOKUP(AirBFYLD2!CA$4,'[1]INTERNAL PARAMETERS-1'!$B$5:$J$44,8,FALSE)*VLOOKUP(AirBFYLD2!CA$4,'[1]INTERNAL PARAMETERS-1'!$B$5:$J$44,3,FALSE)</f>
        <v>0</v>
      </c>
      <c r="CB213" s="44">
        <f>AirBFYLD1!CB213*VLOOKUP(AirBFYLD2!CB$4,'[1]INTERNAL PARAMETERS-1'!$B$5:$J$44,5,FALSE)*VLOOKUP(AirBFYLD2!CB$4,'[1]INTERNAL PARAMETERS-1'!$B$5:$J$44,6,FALSE)*VLOOKUP(AirBFYLD2!CB$4,'[1]INTERNAL PARAMETERS-1'!$B$5:$J$44,3,FALSE) + AirBFYLD1!CB213*(1-VLOOKUP(AirBFYLD2!CB$4,'[1]INTERNAL PARAMETERS-1'!$B$5:$J$44,5,FALSE))*VLOOKUP(AirBFYLD2!CB$4,'[1]INTERNAL PARAMETERS-1'!$B$5:$J$44,8,FALSE)*VLOOKUP(AirBFYLD2!CB$4,'[1]INTERNAL PARAMETERS-1'!$B$5:$J$44,3,FALSE)</f>
        <v>0</v>
      </c>
      <c r="CC213" s="44">
        <f>AirBFYLD1!CC213*VLOOKUP(AirBFYLD2!CC$4,'[1]INTERNAL PARAMETERS-1'!$B$5:$J$44,5,FALSE)*VLOOKUP(AirBFYLD2!CC$4,'[1]INTERNAL PARAMETERS-1'!$B$5:$J$44,6,FALSE)*VLOOKUP(AirBFYLD2!CC$4,'[1]INTERNAL PARAMETERS-1'!$B$5:$J$44,3,FALSE) + AirBFYLD1!CC213*(1-VLOOKUP(AirBFYLD2!CC$4,'[1]INTERNAL PARAMETERS-1'!$B$5:$J$44,5,FALSE))*VLOOKUP(AirBFYLD2!CC$4,'[1]INTERNAL PARAMETERS-1'!$B$5:$J$44,8,FALSE)*VLOOKUP(AirBFYLD2!CC$4,'[1]INTERNAL PARAMETERS-1'!$B$5:$J$44,3,FALSE)</f>
        <v>0</v>
      </c>
      <c r="CD213" s="44">
        <f>AirBFYLD1!CD213*VLOOKUP(AirBFYLD2!CD$4,'[1]INTERNAL PARAMETERS-1'!$B$5:$J$44,5,FALSE)*VLOOKUP(AirBFYLD2!CD$4,'[1]INTERNAL PARAMETERS-1'!$B$5:$J$44,6,FALSE)*VLOOKUP(AirBFYLD2!CD$4,'[1]INTERNAL PARAMETERS-1'!$B$5:$J$44,3,FALSE) + AirBFYLD1!CD213*(1-VLOOKUP(AirBFYLD2!CD$4,'[1]INTERNAL PARAMETERS-1'!$B$5:$J$44,5,FALSE))*VLOOKUP(AirBFYLD2!CD$4,'[1]INTERNAL PARAMETERS-1'!$B$5:$J$44,8,FALSE)*VLOOKUP(AirBFYLD2!CD$4,'[1]INTERNAL PARAMETERS-1'!$B$5:$J$44,3,FALSE)</f>
        <v>0</v>
      </c>
      <c r="CE213" s="44">
        <f>AirBFYLD1!CE213*VLOOKUP(AirBFYLD2!CE$4,'[1]INTERNAL PARAMETERS-1'!$B$5:$J$44,5,FALSE)*VLOOKUP(AirBFYLD2!CE$4,'[1]INTERNAL PARAMETERS-1'!$B$5:$J$44,6,FALSE)*VLOOKUP(AirBFYLD2!CE$4,'[1]INTERNAL PARAMETERS-1'!$B$5:$J$44,3,FALSE) + AirBFYLD1!CE213*(1-VLOOKUP(AirBFYLD2!CE$4,'[1]INTERNAL PARAMETERS-1'!$B$5:$J$44,5,FALSE))*VLOOKUP(AirBFYLD2!CE$4,'[1]INTERNAL PARAMETERS-1'!$B$5:$J$44,8,FALSE)*VLOOKUP(AirBFYLD2!CE$4,'[1]INTERNAL PARAMETERS-1'!$B$5:$J$44,3,FALSE)</f>
        <v>0</v>
      </c>
      <c r="CF213" s="44">
        <f>AirBFYLD1!CF213*VLOOKUP(AirBFYLD2!CF$4,'[1]INTERNAL PARAMETERS-1'!$B$5:$J$44,5,FALSE)*VLOOKUP(AirBFYLD2!CF$4,'[1]INTERNAL PARAMETERS-1'!$B$5:$J$44,6,FALSE)*VLOOKUP(AirBFYLD2!CF$4,'[1]INTERNAL PARAMETERS-1'!$B$5:$J$44,3,FALSE) + AirBFYLD1!CF213*(1-VLOOKUP(AirBFYLD2!CF$4,'[1]INTERNAL PARAMETERS-1'!$B$5:$J$44,5,FALSE))*VLOOKUP(AirBFYLD2!CF$4,'[1]INTERNAL PARAMETERS-1'!$B$5:$J$44,8,FALSE)*VLOOKUP(AirBFYLD2!CF$4,'[1]INTERNAL PARAMETERS-1'!$B$5:$J$44,3,FALSE)</f>
        <v>0</v>
      </c>
      <c r="CG213" s="44">
        <f>AirBFYLD1!CG213*VLOOKUP(AirBFYLD2!CG$4,'[1]INTERNAL PARAMETERS-1'!$B$5:$J$44,5,FALSE)*VLOOKUP(AirBFYLD2!CG$4,'[1]INTERNAL PARAMETERS-1'!$B$5:$J$44,6,FALSE)*VLOOKUP(AirBFYLD2!CG$4,'[1]INTERNAL PARAMETERS-1'!$B$5:$J$44,3,FALSE) + AirBFYLD1!CG213*(1-VLOOKUP(AirBFYLD2!CG$4,'[1]INTERNAL PARAMETERS-1'!$B$5:$J$44,5,FALSE))*VLOOKUP(AirBFYLD2!CG$4,'[1]INTERNAL PARAMETERS-1'!$B$5:$J$44,8,FALSE)*VLOOKUP(AirBFYLD2!CG$4,'[1]INTERNAL PARAMETERS-1'!$B$5:$J$44,3,FALSE)</f>
        <v>0</v>
      </c>
      <c r="CH213" s="43">
        <f>AirBFYLD1!CH213*VLOOKUP(AirBFYLD2!CH$4,'[1]INTERNAL PARAMETERS-1'!$B$5:$J$44,5,FALSE)*VLOOKUP(AirBFYLD2!CH$4,'[1]INTERNAL PARAMETERS-1'!$B$5:$J$44,6,FALSE)*VLOOKUP(AirBFYLD2!CH$4,'[1]INTERNAL PARAMETERS-1'!$B$5:$J$44,3,FALSE) + AirBFYLD1!CH213*(1-VLOOKUP(AirBFYLD2!CH$4,'[1]INTERNAL PARAMETERS-1'!$B$5:$J$44,5,FALSE))*VLOOKUP(AirBFYLD2!CH$4,'[1]INTERNAL PARAMETERS-1'!$B$5:$J$44,8,FALSE)*VLOOKUP(AirBFYLD2!CH$4,'[1]INTERNAL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5">
      <c r="B214" s="58" t="s">
        <v>7</v>
      </c>
      <c r="C214" s="57" t="s">
        <v>50</v>
      </c>
      <c r="D214" s="57" t="s">
        <v>56</v>
      </c>
      <c r="E214" s="133">
        <f>AirBF!X214</f>
        <v>0</v>
      </c>
      <c r="F214" s="56">
        <f>'[1]INTERNAL PARAMETERS-1'!M16</f>
        <v>30.094999999999999</v>
      </c>
      <c r="G214" s="45">
        <f>AirBFYLD1!G214*VLOOKUP(AirBFYLD2!G$4,'[1]INTERNAL PARAMETERS-1'!$B$5:$J$44,5,FALSE)*VLOOKUP(AirBFYLD2!G$4,'[1]INTERNAL PARAMETERS-1'!$B$5:$J$44,7,FALSE)*AirBFYLD2!$F214 + AirBFYLD1!G214*(1-VLOOKUP(AirBFYLD2!G$4,'[1]INTERNAL PARAMETERS-1'!$B$5:$J$44,5,FALSE))*VLOOKUP(AirBFYLD2!G$4,'[1]INTERNAL PARAMETERS-1'!$B$5:$J$44,9,FALSE)*AirBFYLD2!$F214</f>
        <v>0</v>
      </c>
      <c r="H214" s="44">
        <f>AirBFYLD1!H214*VLOOKUP(AirBFYLD2!H$4,'[1]INTERNAL PARAMETERS-1'!$B$5:$J$44,5,FALSE)*VLOOKUP(AirBFYLD2!H$4,'[1]INTERNAL PARAMETERS-1'!$B$5:$J$44,7,FALSE)*AirBFYLD2!$F214 + AirBFYLD1!H214*(1-VLOOKUP(AirBFYLD2!H$4,'[1]INTERNAL PARAMETERS-1'!$B$5:$J$44,5,FALSE))*VLOOKUP(AirBFYLD2!H$4,'[1]INTERNAL PARAMETERS-1'!$B$5:$J$44,9,FALSE)*AirBFYLD2!$F214</f>
        <v>0</v>
      </c>
      <c r="I214" s="44">
        <f>AirBFYLD1!I214*VLOOKUP(AirBFYLD2!I$4,'[1]INTERNAL PARAMETERS-1'!$B$5:$J$44,5,FALSE)*VLOOKUP(AirBFYLD2!I$4,'[1]INTERNAL PARAMETERS-1'!$B$5:$J$44,7,FALSE)*AirBFYLD2!$F214 + AirBFYLD1!I214*(1-VLOOKUP(AirBFYLD2!I$4,'[1]INTERNAL PARAMETERS-1'!$B$5:$J$44,5,FALSE))*VLOOKUP(AirBFYLD2!I$4,'[1]INTERNAL PARAMETERS-1'!$B$5:$J$44,9,FALSE)*AirBFYLD2!$F214</f>
        <v>0</v>
      </c>
      <c r="J214" s="44">
        <f>AirBFYLD1!J214*VLOOKUP(AirBFYLD2!J$4,'[1]INTERNAL PARAMETERS-1'!$B$5:$J$44,5,FALSE)*VLOOKUP(AirBFYLD2!J$4,'[1]INTERNAL PARAMETERS-1'!$B$5:$J$44,7,FALSE)*AirBFYLD2!$F214 + AirBFYLD1!J214*(1-VLOOKUP(AirBFYLD2!J$4,'[1]INTERNAL PARAMETERS-1'!$B$5:$J$44,5,FALSE))*VLOOKUP(AirBFYLD2!J$4,'[1]INTERNAL PARAMETERS-1'!$B$5:$J$44,9,FALSE)*AirBFYLD2!$F214</f>
        <v>0</v>
      </c>
      <c r="K214" s="44">
        <f>AirBFYLD1!K214*VLOOKUP(AirBFYLD2!K$4,'[1]INTERNAL PARAMETERS-1'!$B$5:$J$44,5,FALSE)*VLOOKUP(AirBFYLD2!K$4,'[1]INTERNAL PARAMETERS-1'!$B$5:$J$44,7,FALSE)*AirBFYLD2!$F214 + AirBFYLD1!K214*(1-VLOOKUP(AirBFYLD2!K$4,'[1]INTERNAL PARAMETERS-1'!$B$5:$J$44,5,FALSE))*VLOOKUP(AirBFYLD2!K$4,'[1]INTERNAL PARAMETERS-1'!$B$5:$J$44,9,FALSE)*AirBFYLD2!$F214</f>
        <v>0</v>
      </c>
      <c r="L214" s="44">
        <f>AirBFYLD1!L214*VLOOKUP(AirBFYLD2!L$4,'[1]INTERNAL PARAMETERS-1'!$B$5:$J$44,5,FALSE)*VLOOKUP(AirBFYLD2!L$4,'[1]INTERNAL PARAMETERS-1'!$B$5:$J$44,7,FALSE)*AirBFYLD2!$F214 + AirBFYLD1!L214*(1-VLOOKUP(AirBFYLD2!L$4,'[1]INTERNAL PARAMETERS-1'!$B$5:$J$44,5,FALSE))*VLOOKUP(AirBFYLD2!L$4,'[1]INTERNAL PARAMETERS-1'!$B$5:$J$44,9,FALSE)*AirBFYLD2!$F214</f>
        <v>0</v>
      </c>
      <c r="M214" s="44">
        <f>AirBFYLD1!M214*VLOOKUP(AirBFYLD2!M$4,'[1]INTERNAL PARAMETERS-1'!$B$5:$J$44,5,FALSE)*VLOOKUP(AirBFYLD2!M$4,'[1]INTERNAL PARAMETERS-1'!$B$5:$J$44,7,FALSE)*AirBFYLD2!$F214 + AirBFYLD1!M214*(1-VLOOKUP(AirBFYLD2!M$4,'[1]INTERNAL PARAMETERS-1'!$B$5:$J$44,5,FALSE))*VLOOKUP(AirBFYLD2!M$4,'[1]INTERNAL PARAMETERS-1'!$B$5:$J$44,9,FALSE)*AirBFYLD2!$F214</f>
        <v>0</v>
      </c>
      <c r="N214" s="44">
        <f>AirBFYLD1!N214*VLOOKUP(AirBFYLD2!N$4,'[1]INTERNAL PARAMETERS-1'!$B$5:$J$44,5,FALSE)*VLOOKUP(AirBFYLD2!N$4,'[1]INTERNAL PARAMETERS-1'!$B$5:$J$44,7,FALSE)*AirBFYLD2!$F214 + AirBFYLD1!N214*(1-VLOOKUP(AirBFYLD2!N$4,'[1]INTERNAL PARAMETERS-1'!$B$5:$J$44,5,FALSE))*VLOOKUP(AirBFYLD2!N$4,'[1]INTERNAL PARAMETERS-1'!$B$5:$J$44,9,FALSE)*AirBFYLD2!$F214</f>
        <v>0</v>
      </c>
      <c r="O214" s="44">
        <f>AirBFYLD1!O214*VLOOKUP(AirBFYLD2!O$4,'[1]INTERNAL PARAMETERS-1'!$B$5:$J$44,5,FALSE)*VLOOKUP(AirBFYLD2!O$4,'[1]INTERNAL PARAMETERS-1'!$B$5:$J$44,7,FALSE)*AirBFYLD2!$F214 + AirBFYLD1!O214*(1-VLOOKUP(AirBFYLD2!O$4,'[1]INTERNAL PARAMETERS-1'!$B$5:$J$44,5,FALSE))*VLOOKUP(AirBFYLD2!O$4,'[1]INTERNAL PARAMETERS-1'!$B$5:$J$44,9,FALSE)*AirBFYLD2!$F214</f>
        <v>0</v>
      </c>
      <c r="P214" s="44">
        <f>AirBFYLD1!P214*VLOOKUP(AirBFYLD2!P$4,'[1]INTERNAL PARAMETERS-1'!$B$5:$J$44,5,FALSE)*VLOOKUP(AirBFYLD2!P$4,'[1]INTERNAL PARAMETERS-1'!$B$5:$J$44,7,FALSE)*AirBFYLD2!$F214 + AirBFYLD1!P214*(1-VLOOKUP(AirBFYLD2!P$4,'[1]INTERNAL PARAMETERS-1'!$B$5:$J$44,5,FALSE))*VLOOKUP(AirBFYLD2!P$4,'[1]INTERNAL PARAMETERS-1'!$B$5:$J$44,9,FALSE)*AirBFYLD2!$F214</f>
        <v>0</v>
      </c>
      <c r="Q214" s="44">
        <f>AirBFYLD1!Q214*VLOOKUP(AirBFYLD2!Q$4,'[1]INTERNAL PARAMETERS-1'!$B$5:$J$44,5,FALSE)*VLOOKUP(AirBFYLD2!Q$4,'[1]INTERNAL PARAMETERS-1'!$B$5:$J$44,7,FALSE)*AirBFYLD2!$F214 + AirBFYLD1!Q214*(1-VLOOKUP(AirBFYLD2!Q$4,'[1]INTERNAL PARAMETERS-1'!$B$5:$J$44,5,FALSE))*VLOOKUP(AirBFYLD2!Q$4,'[1]INTERNAL PARAMETERS-1'!$B$5:$J$44,9,FALSE)*AirBFYLD2!$F214</f>
        <v>0</v>
      </c>
      <c r="R214" s="44">
        <f>AirBFYLD1!R214*VLOOKUP(AirBFYLD2!R$4,'[1]INTERNAL PARAMETERS-1'!$B$5:$J$44,5,FALSE)*VLOOKUP(AirBFYLD2!R$4,'[1]INTERNAL PARAMETERS-1'!$B$5:$J$44,7,FALSE)*AirBFYLD2!$F214 + AirBFYLD1!R214*(1-VLOOKUP(AirBFYLD2!R$4,'[1]INTERNAL PARAMETERS-1'!$B$5:$J$44,5,FALSE))*VLOOKUP(AirBFYLD2!R$4,'[1]INTERNAL PARAMETERS-1'!$B$5:$J$44,9,FALSE)*AirBFYLD2!$F214</f>
        <v>0</v>
      </c>
      <c r="S214" s="44">
        <f>AirBFYLD1!S214*VLOOKUP(AirBFYLD2!S$4,'[1]INTERNAL PARAMETERS-1'!$B$5:$J$44,5,FALSE)*VLOOKUP(AirBFYLD2!S$4,'[1]INTERNAL PARAMETERS-1'!$B$5:$J$44,7,FALSE)*AirBFYLD2!$F214 + AirBFYLD1!S214*(1-VLOOKUP(AirBFYLD2!S$4,'[1]INTERNAL PARAMETERS-1'!$B$5:$J$44,5,FALSE))*VLOOKUP(AirBFYLD2!S$4,'[1]INTERNAL PARAMETERS-1'!$B$5:$J$44,9,FALSE)*AirBFYLD2!$F214</f>
        <v>0</v>
      </c>
      <c r="T214" s="44">
        <f>AirBFYLD1!T214*VLOOKUP(AirBFYLD2!T$4,'[1]INTERNAL PARAMETERS-1'!$B$5:$J$44,5,FALSE)*VLOOKUP(AirBFYLD2!T$4,'[1]INTERNAL PARAMETERS-1'!$B$5:$J$44,7,FALSE)*AirBFYLD2!$F214 + AirBFYLD1!T214*(1-VLOOKUP(AirBFYLD2!T$4,'[1]INTERNAL PARAMETERS-1'!$B$5:$J$44,5,FALSE))*VLOOKUP(AirBFYLD2!T$4,'[1]INTERNAL PARAMETERS-1'!$B$5:$J$44,9,FALSE)*AirBFYLD2!$F214</f>
        <v>0</v>
      </c>
      <c r="U214" s="44">
        <f>AirBFYLD1!U214*VLOOKUP(AirBFYLD2!U$4,'[1]INTERNAL PARAMETERS-1'!$B$5:$J$44,5,FALSE)*VLOOKUP(AirBFYLD2!U$4,'[1]INTERNAL PARAMETERS-1'!$B$5:$J$44,7,FALSE)*AirBFYLD2!$F214 + AirBFYLD1!U214*(1-VLOOKUP(AirBFYLD2!U$4,'[1]INTERNAL PARAMETERS-1'!$B$5:$J$44,5,FALSE))*VLOOKUP(AirBFYLD2!U$4,'[1]INTERNAL PARAMETERS-1'!$B$5:$J$44,9,FALSE)*AirBFYLD2!$F214</f>
        <v>0</v>
      </c>
      <c r="V214" s="44">
        <f>AirBFYLD1!V214*VLOOKUP(AirBFYLD2!V$4,'[1]INTERNAL PARAMETERS-1'!$B$5:$J$44,5,FALSE)*VLOOKUP(AirBFYLD2!V$4,'[1]INTERNAL PARAMETERS-1'!$B$5:$J$44,7,FALSE)*AirBFYLD2!$F214 + AirBFYLD1!V214*(1-VLOOKUP(AirBFYLD2!V$4,'[1]INTERNAL PARAMETERS-1'!$B$5:$J$44,5,FALSE))*VLOOKUP(AirBFYLD2!V$4,'[1]INTERNAL PARAMETERS-1'!$B$5:$J$44,9,FALSE)*AirBFYLD2!$F214</f>
        <v>0</v>
      </c>
      <c r="W214" s="44">
        <f>AirBFYLD1!W214*VLOOKUP(AirBFYLD2!W$4,'[1]INTERNAL PARAMETERS-1'!$B$5:$J$44,5,FALSE)*VLOOKUP(AirBFYLD2!W$4,'[1]INTERNAL PARAMETERS-1'!$B$5:$J$44,7,FALSE)*AirBFYLD2!$F214 + AirBFYLD1!W214*(1-VLOOKUP(AirBFYLD2!W$4,'[1]INTERNAL PARAMETERS-1'!$B$5:$J$44,5,FALSE))*VLOOKUP(AirBFYLD2!W$4,'[1]INTERNAL PARAMETERS-1'!$B$5:$J$44,9,FALSE)*AirBFYLD2!$F214</f>
        <v>0</v>
      </c>
      <c r="X214" s="44">
        <f>AirBFYLD1!X214*VLOOKUP(AirBFYLD2!X$4,'[1]INTERNAL PARAMETERS-1'!$B$5:$J$44,5,FALSE)*VLOOKUP(AirBFYLD2!X$4,'[1]INTERNAL PARAMETERS-1'!$B$5:$J$44,7,FALSE)*AirBFYLD2!$F214 + AirBFYLD1!X214*(1-VLOOKUP(AirBFYLD2!X$4,'[1]INTERNAL PARAMETERS-1'!$B$5:$J$44,5,FALSE))*VLOOKUP(AirBFYLD2!X$4,'[1]INTERNAL PARAMETERS-1'!$B$5:$J$44,9,FALSE)*AirBFYLD2!$F214</f>
        <v>0</v>
      </c>
      <c r="Y214" s="44">
        <f>AirBFYLD1!Y214*VLOOKUP(AirBFYLD2!Y$4,'[1]INTERNAL PARAMETERS-1'!$B$5:$J$44,5,FALSE)*VLOOKUP(AirBFYLD2!Y$4,'[1]INTERNAL PARAMETERS-1'!$B$5:$J$44,7,FALSE)*AirBFYLD2!$F214 + AirBFYLD1!Y214*(1-VLOOKUP(AirBFYLD2!Y$4,'[1]INTERNAL PARAMETERS-1'!$B$5:$J$44,5,FALSE))*VLOOKUP(AirBFYLD2!Y$4,'[1]INTERNAL PARAMETERS-1'!$B$5:$J$44,9,FALSE)*AirBFYLD2!$F214</f>
        <v>0</v>
      </c>
      <c r="Z214" s="44">
        <f>AirBFYLD1!Z214*VLOOKUP(AirBFYLD2!Z$4,'[1]INTERNAL PARAMETERS-1'!$B$5:$J$44,5,FALSE)*VLOOKUP(AirBFYLD2!Z$4,'[1]INTERNAL PARAMETERS-1'!$B$5:$J$44,7,FALSE)*AirBFYLD2!$F214 + AirBFYLD1!Z214*(1-VLOOKUP(AirBFYLD2!Z$4,'[1]INTERNAL PARAMETERS-1'!$B$5:$J$44,5,FALSE))*VLOOKUP(AirBFYLD2!Z$4,'[1]INTERNAL PARAMETERS-1'!$B$5:$J$44,9,FALSE)*AirBFYLD2!$F214</f>
        <v>0</v>
      </c>
      <c r="AA214" s="44">
        <f>AirBFYLD1!AA214*VLOOKUP(AirBFYLD2!AA$4,'[1]INTERNAL PARAMETERS-1'!$B$5:$J$44,5,FALSE)*VLOOKUP(AirBFYLD2!AA$4,'[1]INTERNAL PARAMETERS-1'!$B$5:$J$44,7,FALSE)*AirBFYLD2!$F214 + AirBFYLD1!AA214*(1-VLOOKUP(AirBFYLD2!AA$4,'[1]INTERNAL PARAMETERS-1'!$B$5:$J$44,5,FALSE))*VLOOKUP(AirBFYLD2!AA$4,'[1]INTERNAL PARAMETERS-1'!$B$5:$J$44,9,FALSE)*AirBFYLD2!$F214</f>
        <v>0</v>
      </c>
      <c r="AB214" s="44">
        <f>AirBFYLD1!AB214*VLOOKUP(AirBFYLD2!AB$4,'[1]INTERNAL PARAMETERS-1'!$B$5:$J$44,5,FALSE)*VLOOKUP(AirBFYLD2!AB$4,'[1]INTERNAL PARAMETERS-1'!$B$5:$J$44,7,FALSE)*AirBFYLD2!$F214 + AirBFYLD1!AB214*(1-VLOOKUP(AirBFYLD2!AB$4,'[1]INTERNAL PARAMETERS-1'!$B$5:$J$44,5,FALSE))*VLOOKUP(AirBFYLD2!AB$4,'[1]INTERNAL PARAMETERS-1'!$B$5:$J$44,9,FALSE)*AirBFYLD2!$F214</f>
        <v>0</v>
      </c>
      <c r="AC214" s="44">
        <f>AirBFYLD1!AC214*VLOOKUP(AirBFYLD2!AC$4,'[1]INTERNAL PARAMETERS-1'!$B$5:$J$44,5,FALSE)*VLOOKUP(AirBFYLD2!AC$4,'[1]INTERNAL PARAMETERS-1'!$B$5:$J$44,7,FALSE)*AirBFYLD2!$F214 + AirBFYLD1!AC214*(1-VLOOKUP(AirBFYLD2!AC$4,'[1]INTERNAL PARAMETERS-1'!$B$5:$J$44,5,FALSE))*VLOOKUP(AirBFYLD2!AC$4,'[1]INTERNAL PARAMETERS-1'!$B$5:$J$44,9,FALSE)*AirBFYLD2!$F214</f>
        <v>0</v>
      </c>
      <c r="AD214" s="44">
        <f>AirBFYLD1!AD214*VLOOKUP(AirBFYLD2!AD$4,'[1]INTERNAL PARAMETERS-1'!$B$5:$J$44,5,FALSE)*VLOOKUP(AirBFYLD2!AD$4,'[1]INTERNAL PARAMETERS-1'!$B$5:$J$44,7,FALSE)*AirBFYLD2!$F214 + AirBFYLD1!AD214*(1-VLOOKUP(AirBFYLD2!AD$4,'[1]INTERNAL PARAMETERS-1'!$B$5:$J$44,5,FALSE))*VLOOKUP(AirBFYLD2!AD$4,'[1]INTERNAL PARAMETERS-1'!$B$5:$J$44,9,FALSE)*AirBFYLD2!$F214</f>
        <v>0</v>
      </c>
      <c r="AE214" s="44">
        <f>AirBFYLD1!AE214*VLOOKUP(AirBFYLD2!AE$4,'[1]INTERNAL PARAMETERS-1'!$B$5:$J$44,5,FALSE)*VLOOKUP(AirBFYLD2!AE$4,'[1]INTERNAL PARAMETERS-1'!$B$5:$J$44,7,FALSE)*AirBFYLD2!$F214 + AirBFYLD1!AE214*(1-VLOOKUP(AirBFYLD2!AE$4,'[1]INTERNAL PARAMETERS-1'!$B$5:$J$44,5,FALSE))*VLOOKUP(AirBFYLD2!AE$4,'[1]INTERNAL PARAMETERS-1'!$B$5:$J$44,9,FALSE)*AirBFYLD2!$F214</f>
        <v>0</v>
      </c>
      <c r="AF214" s="44">
        <f>AirBFYLD1!AF214*VLOOKUP(AirBFYLD2!AF$4,'[1]INTERNAL PARAMETERS-1'!$B$5:$J$44,5,FALSE)*VLOOKUP(AirBFYLD2!AF$4,'[1]INTERNAL PARAMETERS-1'!$B$5:$J$44,7,FALSE)*AirBFYLD2!$F214 + AirBFYLD1!AF214*(1-VLOOKUP(AirBFYLD2!AF$4,'[1]INTERNAL PARAMETERS-1'!$B$5:$J$44,5,FALSE))*VLOOKUP(AirBFYLD2!AF$4,'[1]INTERNAL PARAMETERS-1'!$B$5:$J$44,9,FALSE)*AirBFYLD2!$F214</f>
        <v>0</v>
      </c>
      <c r="AG214" s="44">
        <f>AirBFYLD1!AG214*VLOOKUP(AirBFYLD2!AG$4,'[1]INTERNAL PARAMETERS-1'!$B$5:$J$44,5,FALSE)*VLOOKUP(AirBFYLD2!AG$4,'[1]INTERNAL PARAMETERS-1'!$B$5:$J$44,7,FALSE)*AirBFYLD2!$F214 + AirBFYLD1!AG214*(1-VLOOKUP(AirBFYLD2!AG$4,'[1]INTERNAL PARAMETERS-1'!$B$5:$J$44,5,FALSE))*VLOOKUP(AirBFYLD2!AG$4,'[1]INTERNAL PARAMETERS-1'!$B$5:$J$44,9,FALSE)*AirBFYLD2!$F214</f>
        <v>0</v>
      </c>
      <c r="AH214" s="44">
        <f>AirBFYLD1!AH214*VLOOKUP(AirBFYLD2!AH$4,'[1]INTERNAL PARAMETERS-1'!$B$5:$J$44,5,FALSE)*VLOOKUP(AirBFYLD2!AH$4,'[1]INTERNAL PARAMETERS-1'!$B$5:$J$44,7,FALSE)*AirBFYLD2!$F214 + AirBFYLD1!AH214*(1-VLOOKUP(AirBFYLD2!AH$4,'[1]INTERNAL PARAMETERS-1'!$B$5:$J$44,5,FALSE))*VLOOKUP(AirBFYLD2!AH$4,'[1]INTERNAL PARAMETERS-1'!$B$5:$J$44,9,FALSE)*AirBFYLD2!$F214</f>
        <v>0</v>
      </c>
      <c r="AI214" s="44">
        <f>AirBFYLD1!AI214*VLOOKUP(AirBFYLD2!AI$4,'[1]INTERNAL PARAMETERS-1'!$B$5:$J$44,5,FALSE)*VLOOKUP(AirBFYLD2!AI$4,'[1]INTERNAL PARAMETERS-1'!$B$5:$J$44,7,FALSE)*AirBFYLD2!$F214 + AirBFYLD1!AI214*(1-VLOOKUP(AirBFYLD2!AI$4,'[1]INTERNAL PARAMETERS-1'!$B$5:$J$44,5,FALSE))*VLOOKUP(AirBFYLD2!AI$4,'[1]INTERNAL PARAMETERS-1'!$B$5:$J$44,9,FALSE)*AirBFYLD2!$F214</f>
        <v>0</v>
      </c>
      <c r="AJ214" s="44">
        <f>AirBFYLD1!AJ214*VLOOKUP(AirBFYLD2!AJ$4,'[1]INTERNAL PARAMETERS-1'!$B$5:$J$44,5,FALSE)*VLOOKUP(AirBFYLD2!AJ$4,'[1]INTERNAL PARAMETERS-1'!$B$5:$J$44,7,FALSE)*AirBFYLD2!$F214 + AirBFYLD1!AJ214*(1-VLOOKUP(AirBFYLD2!AJ$4,'[1]INTERNAL PARAMETERS-1'!$B$5:$J$44,5,FALSE))*VLOOKUP(AirBFYLD2!AJ$4,'[1]INTERNAL PARAMETERS-1'!$B$5:$J$44,9,FALSE)*AirBFYLD2!$F214</f>
        <v>0</v>
      </c>
      <c r="AK214" s="44">
        <f>AirBFYLD1!AK214*VLOOKUP(AirBFYLD2!AK$4,'[1]INTERNAL PARAMETERS-1'!$B$5:$J$44,5,FALSE)*VLOOKUP(AirBFYLD2!AK$4,'[1]INTERNAL PARAMETERS-1'!$B$5:$J$44,7,FALSE)*AirBFYLD2!$F214 + AirBFYLD1!AK214*(1-VLOOKUP(AirBFYLD2!AK$4,'[1]INTERNAL PARAMETERS-1'!$B$5:$J$44,5,FALSE))*VLOOKUP(AirBFYLD2!AK$4,'[1]INTERNAL PARAMETERS-1'!$B$5:$J$44,9,FALSE)*AirBFYLD2!$F214</f>
        <v>0</v>
      </c>
      <c r="AL214" s="44">
        <f>AirBFYLD1!AL214*VLOOKUP(AirBFYLD2!AL$4,'[1]INTERNAL PARAMETERS-1'!$B$5:$J$44,5,FALSE)*VLOOKUP(AirBFYLD2!AL$4,'[1]INTERNAL PARAMETERS-1'!$B$5:$J$44,7,FALSE)*AirBFYLD2!$F214 + AirBFYLD1!AL214*(1-VLOOKUP(AirBFYLD2!AL$4,'[1]INTERNAL PARAMETERS-1'!$B$5:$J$44,5,FALSE))*VLOOKUP(AirBFYLD2!AL$4,'[1]INTERNAL PARAMETERS-1'!$B$5:$J$44,9,FALSE)*AirBFYLD2!$F214</f>
        <v>0</v>
      </c>
      <c r="AM214" s="44">
        <f>AirBFYLD1!AM214*VLOOKUP(AirBFYLD2!AM$4,'[1]INTERNAL PARAMETERS-1'!$B$5:$J$44,5,FALSE)*VLOOKUP(AirBFYLD2!AM$4,'[1]INTERNAL PARAMETERS-1'!$B$5:$J$44,7,FALSE)*AirBFYLD2!$F214 + AirBFYLD1!AM214*(1-VLOOKUP(AirBFYLD2!AM$4,'[1]INTERNAL PARAMETERS-1'!$B$5:$J$44,5,FALSE))*VLOOKUP(AirBFYLD2!AM$4,'[1]INTERNAL PARAMETERS-1'!$B$5:$J$44,9,FALSE)*AirBFYLD2!$F214</f>
        <v>0</v>
      </c>
      <c r="AN214" s="44">
        <f>AirBFYLD1!AN214*VLOOKUP(AirBFYLD2!AN$4,'[1]INTERNAL PARAMETERS-1'!$B$5:$J$44,5,FALSE)*VLOOKUP(AirBFYLD2!AN$4,'[1]INTERNAL PARAMETERS-1'!$B$5:$J$44,7,FALSE)*AirBFYLD2!$F214 + AirBFYLD1!AN214*(1-VLOOKUP(AirBFYLD2!AN$4,'[1]INTERNAL PARAMETERS-1'!$B$5:$J$44,5,FALSE))*VLOOKUP(AirBFYLD2!AN$4,'[1]INTERNAL PARAMETERS-1'!$B$5:$J$44,9,FALSE)*AirBFYLD2!$F214</f>
        <v>0</v>
      </c>
      <c r="AO214" s="44">
        <f>AirBFYLD1!AO214*VLOOKUP(AirBFYLD2!AO$4,'[1]INTERNAL PARAMETERS-1'!$B$5:$J$44,5,FALSE)*VLOOKUP(AirBFYLD2!AO$4,'[1]INTERNAL PARAMETERS-1'!$B$5:$J$44,7,FALSE)*AirBFYLD2!$F214 + AirBFYLD1!AO214*(1-VLOOKUP(AirBFYLD2!AO$4,'[1]INTERNAL PARAMETERS-1'!$B$5:$J$44,5,FALSE))*VLOOKUP(AirBFYLD2!AO$4,'[1]INTERNAL PARAMETERS-1'!$B$5:$J$44,9,FALSE)*AirBFYLD2!$F214</f>
        <v>0</v>
      </c>
      <c r="AP214" s="44">
        <f>AirBFYLD1!AP214*VLOOKUP(AirBFYLD2!AP$4,'[1]INTERNAL PARAMETERS-1'!$B$5:$J$44,5,FALSE)*VLOOKUP(AirBFYLD2!AP$4,'[1]INTERNAL PARAMETERS-1'!$B$5:$J$44,7,FALSE)*AirBFYLD2!$F214 + AirBFYLD1!AP214*(1-VLOOKUP(AirBFYLD2!AP$4,'[1]INTERNAL PARAMETERS-1'!$B$5:$J$44,5,FALSE))*VLOOKUP(AirBFYLD2!AP$4,'[1]INTERNAL PARAMETERS-1'!$B$5:$J$44,9,FALSE)*AirBFYLD2!$F214</f>
        <v>0</v>
      </c>
      <c r="AQ214" s="44">
        <f>AirBFYLD1!AQ214*VLOOKUP(AirBFYLD2!AQ$4,'[1]INTERNAL PARAMETERS-1'!$B$5:$J$44,5,FALSE)*VLOOKUP(AirBFYLD2!AQ$4,'[1]INTERNAL PARAMETERS-1'!$B$5:$J$44,7,FALSE)*AirBFYLD2!$F214 + AirBFYLD1!AQ214*(1-VLOOKUP(AirBFYLD2!AQ$4,'[1]INTERNAL PARAMETERS-1'!$B$5:$J$44,5,FALSE))*VLOOKUP(AirBFYLD2!AQ$4,'[1]INTERNAL PARAMETERS-1'!$B$5:$J$44,9,FALSE)*AirBFYLD2!$F214</f>
        <v>0</v>
      </c>
      <c r="AR214" s="44">
        <f>AirBFYLD1!AR214*VLOOKUP(AirBFYLD2!AR$4,'[1]INTERNAL PARAMETERS-1'!$B$5:$J$44,5,FALSE)*VLOOKUP(AirBFYLD2!AR$4,'[1]INTERNAL PARAMETERS-1'!$B$5:$J$44,7,FALSE)*AirBFYLD2!$F214 + AirBFYLD1!AR214*(1-VLOOKUP(AirBFYLD2!AR$4,'[1]INTERNAL PARAMETERS-1'!$B$5:$J$44,5,FALSE))*VLOOKUP(AirBFYLD2!AR$4,'[1]INTERNAL PARAMETERS-1'!$B$5:$J$44,9,FALSE)*AirBFYLD2!$F214</f>
        <v>0</v>
      </c>
      <c r="AS214" s="44">
        <f>AirBFYLD1!AS214*VLOOKUP(AirBFYLD2!AS$4,'[1]INTERNAL PARAMETERS-1'!$B$5:$J$44,5,FALSE)*VLOOKUP(AirBFYLD2!AS$4,'[1]INTERNAL PARAMETERS-1'!$B$5:$J$44,7,FALSE)*AirBFYLD2!$F214 + AirBFYLD1!AS214*(1-VLOOKUP(AirBFYLD2!AS$4,'[1]INTERNAL PARAMETERS-1'!$B$5:$J$44,5,FALSE))*VLOOKUP(AirBFYLD2!AS$4,'[1]INTERNAL PARAMETERS-1'!$B$5:$J$44,9,FALSE)*AirBFYLD2!$F214</f>
        <v>0</v>
      </c>
      <c r="AT214" s="43">
        <f>AirBFYLD1!AT214*VLOOKUP(AirBFYLD2!AT$4,'[1]INTERNAL PARAMETERS-1'!$B$5:$J$44,5,FALSE)*VLOOKUP(AirBFYLD2!AT$4,'[1]INTERNAL PARAMETERS-1'!$B$5:$J$44,7,FALSE)*AirBFYLD2!$F214 + AirBFYLD1!AT214*(1-VLOOKUP(AirBFYLD2!AT$4,'[1]INTERNAL PARAMETERS-1'!$B$5:$J$44,5,FALSE))*VLOOKUP(AirBFYLD2!AT$4,'[1]INTERNAL PARAMETERS-1'!$B$5:$J$44,9,FALSE)*AirBFYLD2!$F214</f>
        <v>0</v>
      </c>
      <c r="AU214" s="45">
        <f>AirBFYLD1!AU214*VLOOKUP(AirBFYLD2!AU$4,'[1]INTERNAL PARAMETERS-1'!$B$5:$J$44,5,FALSE)*VLOOKUP(AirBFYLD2!AU$4,'[1]INTERNAL PARAMETERS-1'!$B$5:$J$44,6,FALSE)*VLOOKUP(AirBFYLD2!AU$4,'[1]INTERNAL PARAMETERS-1'!$B$5:$J$44,3,FALSE) + AirBFYLD1!AU214*(1-VLOOKUP(AirBFYLD2!AU$4,'[1]INTERNAL PARAMETERS-1'!$B$5:$J$44,5,FALSE))*VLOOKUP(AirBFYLD2!AU$4,'[1]INTERNAL PARAMETERS-1'!$B$5:$J$44,8,FALSE)*VLOOKUP(AirBFYLD2!AU$4,'[1]INTERNAL PARAMETERS-1'!$B$5:$J$44,3,FALSE)</f>
        <v>0</v>
      </c>
      <c r="AV214" s="44">
        <f>AirBFYLD1!AV214*VLOOKUP(AirBFYLD2!AV$4,'[1]INTERNAL PARAMETERS-1'!$B$5:$J$44,5,FALSE)*VLOOKUP(AirBFYLD2!AV$4,'[1]INTERNAL PARAMETERS-1'!$B$5:$J$44,6,FALSE)*VLOOKUP(AirBFYLD2!AV$4,'[1]INTERNAL PARAMETERS-1'!$B$5:$J$44,3,FALSE) + AirBFYLD1!AV214*(1-VLOOKUP(AirBFYLD2!AV$4,'[1]INTERNAL PARAMETERS-1'!$B$5:$J$44,5,FALSE))*VLOOKUP(AirBFYLD2!AV$4,'[1]INTERNAL PARAMETERS-1'!$B$5:$J$44,8,FALSE)*VLOOKUP(AirBFYLD2!AV$4,'[1]INTERNAL PARAMETERS-1'!$B$5:$J$44,3,FALSE)</f>
        <v>0</v>
      </c>
      <c r="AW214" s="44">
        <f>AirBFYLD1!AW214*VLOOKUP(AirBFYLD2!AW$4,'[1]INTERNAL PARAMETERS-1'!$B$5:$J$44,5,FALSE)*VLOOKUP(AirBFYLD2!AW$4,'[1]INTERNAL PARAMETERS-1'!$B$5:$J$44,6,FALSE)*VLOOKUP(AirBFYLD2!AW$4,'[1]INTERNAL PARAMETERS-1'!$B$5:$J$44,3,FALSE) + AirBFYLD1!AW214*(1-VLOOKUP(AirBFYLD2!AW$4,'[1]INTERNAL PARAMETERS-1'!$B$5:$J$44,5,FALSE))*VLOOKUP(AirBFYLD2!AW$4,'[1]INTERNAL PARAMETERS-1'!$B$5:$J$44,8,FALSE)*VLOOKUP(AirBFYLD2!AW$4,'[1]INTERNAL PARAMETERS-1'!$B$5:$J$44,3,FALSE)</f>
        <v>0</v>
      </c>
      <c r="AX214" s="44">
        <f>AirBFYLD1!AX214*VLOOKUP(AirBFYLD2!AX$4,'[1]INTERNAL PARAMETERS-1'!$B$5:$J$44,5,FALSE)*VLOOKUP(AirBFYLD2!AX$4,'[1]INTERNAL PARAMETERS-1'!$B$5:$J$44,6,FALSE)*VLOOKUP(AirBFYLD2!AX$4,'[1]INTERNAL PARAMETERS-1'!$B$5:$J$44,3,FALSE) + AirBFYLD1!AX214*(1-VLOOKUP(AirBFYLD2!AX$4,'[1]INTERNAL PARAMETERS-1'!$B$5:$J$44,5,FALSE))*VLOOKUP(AirBFYLD2!AX$4,'[1]INTERNAL PARAMETERS-1'!$B$5:$J$44,8,FALSE)*VLOOKUP(AirBFYLD2!AX$4,'[1]INTERNAL PARAMETERS-1'!$B$5:$J$44,3,FALSE)</f>
        <v>0</v>
      </c>
      <c r="AY214" s="44">
        <f>AirBFYLD1!AY214*VLOOKUP(AirBFYLD2!AY$4,'[1]INTERNAL PARAMETERS-1'!$B$5:$J$44,5,FALSE)*VLOOKUP(AirBFYLD2!AY$4,'[1]INTERNAL PARAMETERS-1'!$B$5:$J$44,6,FALSE)*VLOOKUP(AirBFYLD2!AY$4,'[1]INTERNAL PARAMETERS-1'!$B$5:$J$44,3,FALSE) + AirBFYLD1!AY214*(1-VLOOKUP(AirBFYLD2!AY$4,'[1]INTERNAL PARAMETERS-1'!$B$5:$J$44,5,FALSE))*VLOOKUP(AirBFYLD2!AY$4,'[1]INTERNAL PARAMETERS-1'!$B$5:$J$44,8,FALSE)*VLOOKUP(AirBFYLD2!AY$4,'[1]INTERNAL PARAMETERS-1'!$B$5:$J$44,3,FALSE)</f>
        <v>0</v>
      </c>
      <c r="AZ214" s="44">
        <f>AirBFYLD1!AZ214*VLOOKUP(AirBFYLD2!AZ$4,'[1]INTERNAL PARAMETERS-1'!$B$5:$J$44,5,FALSE)*VLOOKUP(AirBFYLD2!AZ$4,'[1]INTERNAL PARAMETERS-1'!$B$5:$J$44,6,FALSE)*VLOOKUP(AirBFYLD2!AZ$4,'[1]INTERNAL PARAMETERS-1'!$B$5:$J$44,3,FALSE) + AirBFYLD1!AZ214*(1-VLOOKUP(AirBFYLD2!AZ$4,'[1]INTERNAL PARAMETERS-1'!$B$5:$J$44,5,FALSE))*VLOOKUP(AirBFYLD2!AZ$4,'[1]INTERNAL PARAMETERS-1'!$B$5:$J$44,8,FALSE)*VLOOKUP(AirBFYLD2!AZ$4,'[1]INTERNAL PARAMETERS-1'!$B$5:$J$44,3,FALSE)</f>
        <v>0</v>
      </c>
      <c r="BA214" s="44">
        <f>AirBFYLD1!BA214*VLOOKUP(AirBFYLD2!BA$4,'[1]INTERNAL PARAMETERS-1'!$B$5:$J$44,5,FALSE)*VLOOKUP(AirBFYLD2!BA$4,'[1]INTERNAL PARAMETERS-1'!$B$5:$J$44,6,FALSE)*VLOOKUP(AirBFYLD2!BA$4,'[1]INTERNAL PARAMETERS-1'!$B$5:$J$44,3,FALSE) + AirBFYLD1!BA214*(1-VLOOKUP(AirBFYLD2!BA$4,'[1]INTERNAL PARAMETERS-1'!$B$5:$J$44,5,FALSE))*VLOOKUP(AirBFYLD2!BA$4,'[1]INTERNAL PARAMETERS-1'!$B$5:$J$44,8,FALSE)*VLOOKUP(AirBFYLD2!BA$4,'[1]INTERNAL PARAMETERS-1'!$B$5:$J$44,3,FALSE)</f>
        <v>0</v>
      </c>
      <c r="BB214" s="44">
        <f>AirBFYLD1!BB214*VLOOKUP(AirBFYLD2!BB$4,'[1]INTERNAL PARAMETERS-1'!$B$5:$J$44,5,FALSE)*VLOOKUP(AirBFYLD2!BB$4,'[1]INTERNAL PARAMETERS-1'!$B$5:$J$44,6,FALSE)*VLOOKUP(AirBFYLD2!BB$4,'[1]INTERNAL PARAMETERS-1'!$B$5:$J$44,3,FALSE) + AirBFYLD1!BB214*(1-VLOOKUP(AirBFYLD2!BB$4,'[1]INTERNAL PARAMETERS-1'!$B$5:$J$44,5,FALSE))*VLOOKUP(AirBFYLD2!BB$4,'[1]INTERNAL PARAMETERS-1'!$B$5:$J$44,8,FALSE)*VLOOKUP(AirBFYLD2!BB$4,'[1]INTERNAL PARAMETERS-1'!$B$5:$J$44,3,FALSE)</f>
        <v>0</v>
      </c>
      <c r="BC214" s="44">
        <f>AirBFYLD1!BC214*VLOOKUP(AirBFYLD2!BC$4,'[1]INTERNAL PARAMETERS-1'!$B$5:$J$44,5,FALSE)*VLOOKUP(AirBFYLD2!BC$4,'[1]INTERNAL PARAMETERS-1'!$B$5:$J$44,6,FALSE)*VLOOKUP(AirBFYLD2!BC$4,'[1]INTERNAL PARAMETERS-1'!$B$5:$J$44,3,FALSE) + AirBFYLD1!BC214*(1-VLOOKUP(AirBFYLD2!BC$4,'[1]INTERNAL PARAMETERS-1'!$B$5:$J$44,5,FALSE))*VLOOKUP(AirBFYLD2!BC$4,'[1]INTERNAL PARAMETERS-1'!$B$5:$J$44,8,FALSE)*VLOOKUP(AirBFYLD2!BC$4,'[1]INTERNAL PARAMETERS-1'!$B$5:$J$44,3,FALSE)</f>
        <v>0</v>
      </c>
      <c r="BD214" s="44">
        <f>AirBFYLD1!BD214*VLOOKUP(AirBFYLD2!BD$4,'[1]INTERNAL PARAMETERS-1'!$B$5:$J$44,5,FALSE)*VLOOKUP(AirBFYLD2!BD$4,'[1]INTERNAL PARAMETERS-1'!$B$5:$J$44,6,FALSE)*VLOOKUP(AirBFYLD2!BD$4,'[1]INTERNAL PARAMETERS-1'!$B$5:$J$44,3,FALSE) + AirBFYLD1!BD214*(1-VLOOKUP(AirBFYLD2!BD$4,'[1]INTERNAL PARAMETERS-1'!$B$5:$J$44,5,FALSE))*VLOOKUP(AirBFYLD2!BD$4,'[1]INTERNAL PARAMETERS-1'!$B$5:$J$44,8,FALSE)*VLOOKUP(AirBFYLD2!BD$4,'[1]INTERNAL PARAMETERS-1'!$B$5:$J$44,3,FALSE)</f>
        <v>0</v>
      </c>
      <c r="BE214" s="44">
        <f>AirBFYLD1!BE214*VLOOKUP(AirBFYLD2!BE$4,'[1]INTERNAL PARAMETERS-1'!$B$5:$J$44,5,FALSE)*VLOOKUP(AirBFYLD2!BE$4,'[1]INTERNAL PARAMETERS-1'!$B$5:$J$44,6,FALSE)*VLOOKUP(AirBFYLD2!BE$4,'[1]INTERNAL PARAMETERS-1'!$B$5:$J$44,3,FALSE) + AirBFYLD1!BE214*(1-VLOOKUP(AirBFYLD2!BE$4,'[1]INTERNAL PARAMETERS-1'!$B$5:$J$44,5,FALSE))*VLOOKUP(AirBFYLD2!BE$4,'[1]INTERNAL PARAMETERS-1'!$B$5:$J$44,8,FALSE)*VLOOKUP(AirBFYLD2!BE$4,'[1]INTERNAL PARAMETERS-1'!$B$5:$J$44,3,FALSE)</f>
        <v>0</v>
      </c>
      <c r="BF214" s="44">
        <f>AirBFYLD1!BF214*VLOOKUP(AirBFYLD2!BF$4,'[1]INTERNAL PARAMETERS-1'!$B$5:$J$44,5,FALSE)*VLOOKUP(AirBFYLD2!BF$4,'[1]INTERNAL PARAMETERS-1'!$B$5:$J$44,6,FALSE)*VLOOKUP(AirBFYLD2!BF$4,'[1]INTERNAL PARAMETERS-1'!$B$5:$J$44,3,FALSE) + AirBFYLD1!BF214*(1-VLOOKUP(AirBFYLD2!BF$4,'[1]INTERNAL PARAMETERS-1'!$B$5:$J$44,5,FALSE))*VLOOKUP(AirBFYLD2!BF$4,'[1]INTERNAL PARAMETERS-1'!$B$5:$J$44,8,FALSE)*VLOOKUP(AirBFYLD2!BF$4,'[1]INTERNAL PARAMETERS-1'!$B$5:$J$44,3,FALSE)</f>
        <v>0</v>
      </c>
      <c r="BG214" s="44">
        <f>AirBFYLD1!BG214*VLOOKUP(AirBFYLD2!BG$4,'[1]INTERNAL PARAMETERS-1'!$B$5:$J$44,5,FALSE)*VLOOKUP(AirBFYLD2!BG$4,'[1]INTERNAL PARAMETERS-1'!$B$5:$J$44,6,FALSE)*VLOOKUP(AirBFYLD2!BG$4,'[1]INTERNAL PARAMETERS-1'!$B$5:$J$44,3,FALSE) + AirBFYLD1!BG214*(1-VLOOKUP(AirBFYLD2!BG$4,'[1]INTERNAL PARAMETERS-1'!$B$5:$J$44,5,FALSE))*VLOOKUP(AirBFYLD2!BG$4,'[1]INTERNAL PARAMETERS-1'!$B$5:$J$44,8,FALSE)*VLOOKUP(AirBFYLD2!BG$4,'[1]INTERNAL PARAMETERS-1'!$B$5:$J$44,3,FALSE)</f>
        <v>0</v>
      </c>
      <c r="BH214" s="44">
        <f>AirBFYLD1!BH214*VLOOKUP(AirBFYLD2!BH$4,'[1]INTERNAL PARAMETERS-1'!$B$5:$J$44,5,FALSE)*VLOOKUP(AirBFYLD2!BH$4,'[1]INTERNAL PARAMETERS-1'!$B$5:$J$44,6,FALSE)*VLOOKUP(AirBFYLD2!BH$4,'[1]INTERNAL PARAMETERS-1'!$B$5:$J$44,3,FALSE) + AirBFYLD1!BH214*(1-VLOOKUP(AirBFYLD2!BH$4,'[1]INTERNAL PARAMETERS-1'!$B$5:$J$44,5,FALSE))*VLOOKUP(AirBFYLD2!BH$4,'[1]INTERNAL PARAMETERS-1'!$B$5:$J$44,8,FALSE)*VLOOKUP(AirBFYLD2!BH$4,'[1]INTERNAL PARAMETERS-1'!$B$5:$J$44,3,FALSE)</f>
        <v>0</v>
      </c>
      <c r="BI214" s="44">
        <f>AirBFYLD1!BI214*VLOOKUP(AirBFYLD2!BI$4,'[1]INTERNAL PARAMETERS-1'!$B$5:$J$44,5,FALSE)*VLOOKUP(AirBFYLD2!BI$4,'[1]INTERNAL PARAMETERS-1'!$B$5:$J$44,6,FALSE)*VLOOKUP(AirBFYLD2!BI$4,'[1]INTERNAL PARAMETERS-1'!$B$5:$J$44,3,FALSE) + AirBFYLD1!BI214*(1-VLOOKUP(AirBFYLD2!BI$4,'[1]INTERNAL PARAMETERS-1'!$B$5:$J$44,5,FALSE))*VLOOKUP(AirBFYLD2!BI$4,'[1]INTERNAL PARAMETERS-1'!$B$5:$J$44,8,FALSE)*VLOOKUP(AirBFYLD2!BI$4,'[1]INTERNAL PARAMETERS-1'!$B$5:$J$44,3,FALSE)</f>
        <v>0</v>
      </c>
      <c r="BJ214" s="44">
        <f>AirBFYLD1!BJ214*VLOOKUP(AirBFYLD2!BJ$4,'[1]INTERNAL PARAMETERS-1'!$B$5:$J$44,5,FALSE)*VLOOKUP(AirBFYLD2!BJ$4,'[1]INTERNAL PARAMETERS-1'!$B$5:$J$44,6,FALSE)*VLOOKUP(AirBFYLD2!BJ$4,'[1]INTERNAL PARAMETERS-1'!$B$5:$J$44,3,FALSE) + AirBFYLD1!BJ214*(1-VLOOKUP(AirBFYLD2!BJ$4,'[1]INTERNAL PARAMETERS-1'!$B$5:$J$44,5,FALSE))*VLOOKUP(AirBFYLD2!BJ$4,'[1]INTERNAL PARAMETERS-1'!$B$5:$J$44,8,FALSE)*VLOOKUP(AirBFYLD2!BJ$4,'[1]INTERNAL PARAMETERS-1'!$B$5:$J$44,3,FALSE)</f>
        <v>0</v>
      </c>
      <c r="BK214" s="44">
        <f>AirBFYLD1!BK214*VLOOKUP(AirBFYLD2!BK$4,'[1]INTERNAL PARAMETERS-1'!$B$5:$J$44,5,FALSE)*VLOOKUP(AirBFYLD2!BK$4,'[1]INTERNAL PARAMETERS-1'!$B$5:$J$44,6,FALSE)*VLOOKUP(AirBFYLD2!BK$4,'[1]INTERNAL PARAMETERS-1'!$B$5:$J$44,3,FALSE) + AirBFYLD1!BK214*(1-VLOOKUP(AirBFYLD2!BK$4,'[1]INTERNAL PARAMETERS-1'!$B$5:$J$44,5,FALSE))*VLOOKUP(AirBFYLD2!BK$4,'[1]INTERNAL PARAMETERS-1'!$B$5:$J$44,8,FALSE)*VLOOKUP(AirBFYLD2!BK$4,'[1]INTERNAL PARAMETERS-1'!$B$5:$J$44,3,FALSE)</f>
        <v>0</v>
      </c>
      <c r="BL214" s="44">
        <f>AirBFYLD1!BL214*VLOOKUP(AirBFYLD2!BL$4,'[1]INTERNAL PARAMETERS-1'!$B$5:$J$44,5,FALSE)*VLOOKUP(AirBFYLD2!BL$4,'[1]INTERNAL PARAMETERS-1'!$B$5:$J$44,6,FALSE)*VLOOKUP(AirBFYLD2!BL$4,'[1]INTERNAL PARAMETERS-1'!$B$5:$J$44,3,FALSE) + AirBFYLD1!BL214*(1-VLOOKUP(AirBFYLD2!BL$4,'[1]INTERNAL PARAMETERS-1'!$B$5:$J$44,5,FALSE))*VLOOKUP(AirBFYLD2!BL$4,'[1]INTERNAL PARAMETERS-1'!$B$5:$J$44,8,FALSE)*VLOOKUP(AirBFYLD2!BL$4,'[1]INTERNAL PARAMETERS-1'!$B$5:$J$44,3,FALSE)</f>
        <v>0</v>
      </c>
      <c r="BM214" s="44">
        <f>AirBFYLD1!BM214*VLOOKUP(AirBFYLD2!BM$4,'[1]INTERNAL PARAMETERS-1'!$B$5:$J$44,5,FALSE)*VLOOKUP(AirBFYLD2!BM$4,'[1]INTERNAL PARAMETERS-1'!$B$5:$J$44,6,FALSE)*VLOOKUP(AirBFYLD2!BM$4,'[1]INTERNAL PARAMETERS-1'!$B$5:$J$44,3,FALSE) + AirBFYLD1!BM214*(1-VLOOKUP(AirBFYLD2!BM$4,'[1]INTERNAL PARAMETERS-1'!$B$5:$J$44,5,FALSE))*VLOOKUP(AirBFYLD2!BM$4,'[1]INTERNAL PARAMETERS-1'!$B$5:$J$44,8,FALSE)*VLOOKUP(AirBFYLD2!BM$4,'[1]INTERNAL PARAMETERS-1'!$B$5:$J$44,3,FALSE)</f>
        <v>0</v>
      </c>
      <c r="BN214" s="44">
        <f>AirBFYLD1!BN214*VLOOKUP(AirBFYLD2!BN$4,'[1]INTERNAL PARAMETERS-1'!$B$5:$J$44,5,FALSE)*VLOOKUP(AirBFYLD2!BN$4,'[1]INTERNAL PARAMETERS-1'!$B$5:$J$44,6,FALSE)*VLOOKUP(AirBFYLD2!BN$4,'[1]INTERNAL PARAMETERS-1'!$B$5:$J$44,3,FALSE) + AirBFYLD1!BN214*(1-VLOOKUP(AirBFYLD2!BN$4,'[1]INTERNAL PARAMETERS-1'!$B$5:$J$44,5,FALSE))*VLOOKUP(AirBFYLD2!BN$4,'[1]INTERNAL PARAMETERS-1'!$B$5:$J$44,8,FALSE)*VLOOKUP(AirBFYLD2!BN$4,'[1]INTERNAL PARAMETERS-1'!$B$5:$J$44,3,FALSE)</f>
        <v>0</v>
      </c>
      <c r="BO214" s="44">
        <f>AirBFYLD1!BO214*VLOOKUP(AirBFYLD2!BO$4,'[1]INTERNAL PARAMETERS-1'!$B$5:$J$44,5,FALSE)*VLOOKUP(AirBFYLD2!BO$4,'[1]INTERNAL PARAMETERS-1'!$B$5:$J$44,6,FALSE)*VLOOKUP(AirBFYLD2!BO$4,'[1]INTERNAL PARAMETERS-1'!$B$5:$J$44,3,FALSE) + AirBFYLD1!BO214*(1-VLOOKUP(AirBFYLD2!BO$4,'[1]INTERNAL PARAMETERS-1'!$B$5:$J$44,5,FALSE))*VLOOKUP(AirBFYLD2!BO$4,'[1]INTERNAL PARAMETERS-1'!$B$5:$J$44,8,FALSE)*VLOOKUP(AirBFYLD2!BO$4,'[1]INTERNAL PARAMETERS-1'!$B$5:$J$44,3,FALSE)</f>
        <v>0</v>
      </c>
      <c r="BP214" s="44">
        <f>AirBFYLD1!BP214*VLOOKUP(AirBFYLD2!BP$4,'[1]INTERNAL PARAMETERS-1'!$B$5:$J$44,5,FALSE)*VLOOKUP(AirBFYLD2!BP$4,'[1]INTERNAL PARAMETERS-1'!$B$5:$J$44,6,FALSE)*VLOOKUP(AirBFYLD2!BP$4,'[1]INTERNAL PARAMETERS-1'!$B$5:$J$44,3,FALSE) + AirBFYLD1!BP214*(1-VLOOKUP(AirBFYLD2!BP$4,'[1]INTERNAL PARAMETERS-1'!$B$5:$J$44,5,FALSE))*VLOOKUP(AirBFYLD2!BP$4,'[1]INTERNAL PARAMETERS-1'!$B$5:$J$44,8,FALSE)*VLOOKUP(AirBFYLD2!BP$4,'[1]INTERNAL PARAMETERS-1'!$B$5:$J$44,3,FALSE)</f>
        <v>0</v>
      </c>
      <c r="BQ214" s="44">
        <f>AirBFYLD1!BQ214*VLOOKUP(AirBFYLD2!BQ$4,'[1]INTERNAL PARAMETERS-1'!$B$5:$J$44,5,FALSE)*VLOOKUP(AirBFYLD2!BQ$4,'[1]INTERNAL PARAMETERS-1'!$B$5:$J$44,6,FALSE)*VLOOKUP(AirBFYLD2!BQ$4,'[1]INTERNAL PARAMETERS-1'!$B$5:$J$44,3,FALSE) + AirBFYLD1!BQ214*(1-VLOOKUP(AirBFYLD2!BQ$4,'[1]INTERNAL PARAMETERS-1'!$B$5:$J$44,5,FALSE))*VLOOKUP(AirBFYLD2!BQ$4,'[1]INTERNAL PARAMETERS-1'!$B$5:$J$44,8,FALSE)*VLOOKUP(AirBFYLD2!BQ$4,'[1]INTERNAL PARAMETERS-1'!$B$5:$J$44,3,FALSE)</f>
        <v>0</v>
      </c>
      <c r="BR214" s="44">
        <f>AirBFYLD1!BR214*VLOOKUP(AirBFYLD2!BR$4,'[1]INTERNAL PARAMETERS-1'!$B$5:$J$44,5,FALSE)*VLOOKUP(AirBFYLD2!BR$4,'[1]INTERNAL PARAMETERS-1'!$B$5:$J$44,6,FALSE)*VLOOKUP(AirBFYLD2!BR$4,'[1]INTERNAL PARAMETERS-1'!$B$5:$J$44,3,FALSE) + AirBFYLD1!BR214*(1-VLOOKUP(AirBFYLD2!BR$4,'[1]INTERNAL PARAMETERS-1'!$B$5:$J$44,5,FALSE))*VLOOKUP(AirBFYLD2!BR$4,'[1]INTERNAL PARAMETERS-1'!$B$5:$J$44,8,FALSE)*VLOOKUP(AirBFYLD2!BR$4,'[1]INTERNAL PARAMETERS-1'!$B$5:$J$44,3,FALSE)</f>
        <v>0</v>
      </c>
      <c r="BS214" s="44">
        <f>AirBFYLD1!BS214*VLOOKUP(AirBFYLD2!BS$4,'[1]INTERNAL PARAMETERS-1'!$B$5:$J$44,5,FALSE)*VLOOKUP(AirBFYLD2!BS$4,'[1]INTERNAL PARAMETERS-1'!$B$5:$J$44,6,FALSE)*VLOOKUP(AirBFYLD2!BS$4,'[1]INTERNAL PARAMETERS-1'!$B$5:$J$44,3,FALSE) + AirBFYLD1!BS214*(1-VLOOKUP(AirBFYLD2!BS$4,'[1]INTERNAL PARAMETERS-1'!$B$5:$J$44,5,FALSE))*VLOOKUP(AirBFYLD2!BS$4,'[1]INTERNAL PARAMETERS-1'!$B$5:$J$44,8,FALSE)*VLOOKUP(AirBFYLD2!BS$4,'[1]INTERNAL PARAMETERS-1'!$B$5:$J$44,3,FALSE)</f>
        <v>0</v>
      </c>
      <c r="BT214" s="44">
        <f>AirBFYLD1!BT214*VLOOKUP(AirBFYLD2!BT$4,'[1]INTERNAL PARAMETERS-1'!$B$5:$J$44,5,FALSE)*VLOOKUP(AirBFYLD2!BT$4,'[1]INTERNAL PARAMETERS-1'!$B$5:$J$44,6,FALSE)*VLOOKUP(AirBFYLD2!BT$4,'[1]INTERNAL PARAMETERS-1'!$B$5:$J$44,3,FALSE) + AirBFYLD1!BT214*(1-VLOOKUP(AirBFYLD2!BT$4,'[1]INTERNAL PARAMETERS-1'!$B$5:$J$44,5,FALSE))*VLOOKUP(AirBFYLD2!BT$4,'[1]INTERNAL PARAMETERS-1'!$B$5:$J$44,8,FALSE)*VLOOKUP(AirBFYLD2!BT$4,'[1]INTERNAL PARAMETERS-1'!$B$5:$J$44,3,FALSE)</f>
        <v>0</v>
      </c>
      <c r="BU214" s="44">
        <f>AirBFYLD1!BU214*VLOOKUP(AirBFYLD2!BU$4,'[1]INTERNAL PARAMETERS-1'!$B$5:$J$44,5,FALSE)*VLOOKUP(AirBFYLD2!BU$4,'[1]INTERNAL PARAMETERS-1'!$B$5:$J$44,6,FALSE)*VLOOKUP(AirBFYLD2!BU$4,'[1]INTERNAL PARAMETERS-1'!$B$5:$J$44,3,FALSE) + AirBFYLD1!BU214*(1-VLOOKUP(AirBFYLD2!BU$4,'[1]INTERNAL PARAMETERS-1'!$B$5:$J$44,5,FALSE))*VLOOKUP(AirBFYLD2!BU$4,'[1]INTERNAL PARAMETERS-1'!$B$5:$J$44,8,FALSE)*VLOOKUP(AirBFYLD2!BU$4,'[1]INTERNAL PARAMETERS-1'!$B$5:$J$44,3,FALSE)</f>
        <v>0</v>
      </c>
      <c r="BV214" s="44">
        <f>AirBFYLD1!BV214*VLOOKUP(AirBFYLD2!BV$4,'[1]INTERNAL PARAMETERS-1'!$B$5:$J$44,5,FALSE)*VLOOKUP(AirBFYLD2!BV$4,'[1]INTERNAL PARAMETERS-1'!$B$5:$J$44,6,FALSE)*VLOOKUP(AirBFYLD2!BV$4,'[1]INTERNAL PARAMETERS-1'!$B$5:$J$44,3,FALSE) + AirBFYLD1!BV214*(1-VLOOKUP(AirBFYLD2!BV$4,'[1]INTERNAL PARAMETERS-1'!$B$5:$J$44,5,FALSE))*VLOOKUP(AirBFYLD2!BV$4,'[1]INTERNAL PARAMETERS-1'!$B$5:$J$44,8,FALSE)*VLOOKUP(AirBFYLD2!BV$4,'[1]INTERNAL PARAMETERS-1'!$B$5:$J$44,3,FALSE)</f>
        <v>0</v>
      </c>
      <c r="BW214" s="44">
        <f>AirBFYLD1!BW214*VLOOKUP(AirBFYLD2!BW$4,'[1]INTERNAL PARAMETERS-1'!$B$5:$J$44,5,FALSE)*VLOOKUP(AirBFYLD2!BW$4,'[1]INTERNAL PARAMETERS-1'!$B$5:$J$44,6,FALSE)*VLOOKUP(AirBFYLD2!BW$4,'[1]INTERNAL PARAMETERS-1'!$B$5:$J$44,3,FALSE) + AirBFYLD1!BW214*(1-VLOOKUP(AirBFYLD2!BW$4,'[1]INTERNAL PARAMETERS-1'!$B$5:$J$44,5,FALSE))*VLOOKUP(AirBFYLD2!BW$4,'[1]INTERNAL PARAMETERS-1'!$B$5:$J$44,8,FALSE)*VLOOKUP(AirBFYLD2!BW$4,'[1]INTERNAL PARAMETERS-1'!$B$5:$J$44,3,FALSE)</f>
        <v>0</v>
      </c>
      <c r="BX214" s="44">
        <f>AirBFYLD1!BX214*VLOOKUP(AirBFYLD2!BX$4,'[1]INTERNAL PARAMETERS-1'!$B$5:$J$44,5,FALSE)*VLOOKUP(AirBFYLD2!BX$4,'[1]INTERNAL PARAMETERS-1'!$B$5:$J$44,6,FALSE)*VLOOKUP(AirBFYLD2!BX$4,'[1]INTERNAL PARAMETERS-1'!$B$5:$J$44,3,FALSE) + AirBFYLD1!BX214*(1-VLOOKUP(AirBFYLD2!BX$4,'[1]INTERNAL PARAMETERS-1'!$B$5:$J$44,5,FALSE))*VLOOKUP(AirBFYLD2!BX$4,'[1]INTERNAL PARAMETERS-1'!$B$5:$J$44,8,FALSE)*VLOOKUP(AirBFYLD2!BX$4,'[1]INTERNAL PARAMETERS-1'!$B$5:$J$44,3,FALSE)</f>
        <v>0</v>
      </c>
      <c r="BY214" s="44">
        <f>AirBFYLD1!BY214*VLOOKUP(AirBFYLD2!BY$4,'[1]INTERNAL PARAMETERS-1'!$B$5:$J$44,5,FALSE)*VLOOKUP(AirBFYLD2!BY$4,'[1]INTERNAL PARAMETERS-1'!$B$5:$J$44,6,FALSE)*VLOOKUP(AirBFYLD2!BY$4,'[1]INTERNAL PARAMETERS-1'!$B$5:$J$44,3,FALSE) + AirBFYLD1!BY214*(1-VLOOKUP(AirBFYLD2!BY$4,'[1]INTERNAL PARAMETERS-1'!$B$5:$J$44,5,FALSE))*VLOOKUP(AirBFYLD2!BY$4,'[1]INTERNAL PARAMETERS-1'!$B$5:$J$44,8,FALSE)*VLOOKUP(AirBFYLD2!BY$4,'[1]INTERNAL PARAMETERS-1'!$B$5:$J$44,3,FALSE)</f>
        <v>0</v>
      </c>
      <c r="BZ214" s="44">
        <f>AirBFYLD1!BZ214*VLOOKUP(AirBFYLD2!BZ$4,'[1]INTERNAL PARAMETERS-1'!$B$5:$J$44,5,FALSE)*VLOOKUP(AirBFYLD2!BZ$4,'[1]INTERNAL PARAMETERS-1'!$B$5:$J$44,6,FALSE)*VLOOKUP(AirBFYLD2!BZ$4,'[1]INTERNAL PARAMETERS-1'!$B$5:$J$44,3,FALSE) + AirBFYLD1!BZ214*(1-VLOOKUP(AirBFYLD2!BZ$4,'[1]INTERNAL PARAMETERS-1'!$B$5:$J$44,5,FALSE))*VLOOKUP(AirBFYLD2!BZ$4,'[1]INTERNAL PARAMETERS-1'!$B$5:$J$44,8,FALSE)*VLOOKUP(AirBFYLD2!BZ$4,'[1]INTERNAL PARAMETERS-1'!$B$5:$J$44,3,FALSE)</f>
        <v>0</v>
      </c>
      <c r="CA214" s="44">
        <f>AirBFYLD1!CA214*VLOOKUP(AirBFYLD2!CA$4,'[1]INTERNAL PARAMETERS-1'!$B$5:$J$44,5,FALSE)*VLOOKUP(AirBFYLD2!CA$4,'[1]INTERNAL PARAMETERS-1'!$B$5:$J$44,6,FALSE)*VLOOKUP(AirBFYLD2!CA$4,'[1]INTERNAL PARAMETERS-1'!$B$5:$J$44,3,FALSE) + AirBFYLD1!CA214*(1-VLOOKUP(AirBFYLD2!CA$4,'[1]INTERNAL PARAMETERS-1'!$B$5:$J$44,5,FALSE))*VLOOKUP(AirBFYLD2!CA$4,'[1]INTERNAL PARAMETERS-1'!$B$5:$J$44,8,FALSE)*VLOOKUP(AirBFYLD2!CA$4,'[1]INTERNAL PARAMETERS-1'!$B$5:$J$44,3,FALSE)</f>
        <v>0</v>
      </c>
      <c r="CB214" s="44">
        <f>AirBFYLD1!CB214*VLOOKUP(AirBFYLD2!CB$4,'[1]INTERNAL PARAMETERS-1'!$B$5:$J$44,5,FALSE)*VLOOKUP(AirBFYLD2!CB$4,'[1]INTERNAL PARAMETERS-1'!$B$5:$J$44,6,FALSE)*VLOOKUP(AirBFYLD2!CB$4,'[1]INTERNAL PARAMETERS-1'!$B$5:$J$44,3,FALSE) + AirBFYLD1!CB214*(1-VLOOKUP(AirBFYLD2!CB$4,'[1]INTERNAL PARAMETERS-1'!$B$5:$J$44,5,FALSE))*VLOOKUP(AirBFYLD2!CB$4,'[1]INTERNAL PARAMETERS-1'!$B$5:$J$44,8,FALSE)*VLOOKUP(AirBFYLD2!CB$4,'[1]INTERNAL PARAMETERS-1'!$B$5:$J$44,3,FALSE)</f>
        <v>0</v>
      </c>
      <c r="CC214" s="44">
        <f>AirBFYLD1!CC214*VLOOKUP(AirBFYLD2!CC$4,'[1]INTERNAL PARAMETERS-1'!$B$5:$J$44,5,FALSE)*VLOOKUP(AirBFYLD2!CC$4,'[1]INTERNAL PARAMETERS-1'!$B$5:$J$44,6,FALSE)*VLOOKUP(AirBFYLD2!CC$4,'[1]INTERNAL PARAMETERS-1'!$B$5:$J$44,3,FALSE) + AirBFYLD1!CC214*(1-VLOOKUP(AirBFYLD2!CC$4,'[1]INTERNAL PARAMETERS-1'!$B$5:$J$44,5,FALSE))*VLOOKUP(AirBFYLD2!CC$4,'[1]INTERNAL PARAMETERS-1'!$B$5:$J$44,8,FALSE)*VLOOKUP(AirBFYLD2!CC$4,'[1]INTERNAL PARAMETERS-1'!$B$5:$J$44,3,FALSE)</f>
        <v>0</v>
      </c>
      <c r="CD214" s="44">
        <f>AirBFYLD1!CD214*VLOOKUP(AirBFYLD2!CD$4,'[1]INTERNAL PARAMETERS-1'!$B$5:$J$44,5,FALSE)*VLOOKUP(AirBFYLD2!CD$4,'[1]INTERNAL PARAMETERS-1'!$B$5:$J$44,6,FALSE)*VLOOKUP(AirBFYLD2!CD$4,'[1]INTERNAL PARAMETERS-1'!$B$5:$J$44,3,FALSE) + AirBFYLD1!CD214*(1-VLOOKUP(AirBFYLD2!CD$4,'[1]INTERNAL PARAMETERS-1'!$B$5:$J$44,5,FALSE))*VLOOKUP(AirBFYLD2!CD$4,'[1]INTERNAL PARAMETERS-1'!$B$5:$J$44,8,FALSE)*VLOOKUP(AirBFYLD2!CD$4,'[1]INTERNAL PARAMETERS-1'!$B$5:$J$44,3,FALSE)</f>
        <v>0</v>
      </c>
      <c r="CE214" s="44">
        <f>AirBFYLD1!CE214*VLOOKUP(AirBFYLD2!CE$4,'[1]INTERNAL PARAMETERS-1'!$B$5:$J$44,5,FALSE)*VLOOKUP(AirBFYLD2!CE$4,'[1]INTERNAL PARAMETERS-1'!$B$5:$J$44,6,FALSE)*VLOOKUP(AirBFYLD2!CE$4,'[1]INTERNAL PARAMETERS-1'!$B$5:$J$44,3,FALSE) + AirBFYLD1!CE214*(1-VLOOKUP(AirBFYLD2!CE$4,'[1]INTERNAL PARAMETERS-1'!$B$5:$J$44,5,FALSE))*VLOOKUP(AirBFYLD2!CE$4,'[1]INTERNAL PARAMETERS-1'!$B$5:$J$44,8,FALSE)*VLOOKUP(AirBFYLD2!CE$4,'[1]INTERNAL PARAMETERS-1'!$B$5:$J$44,3,FALSE)</f>
        <v>0</v>
      </c>
      <c r="CF214" s="44">
        <f>AirBFYLD1!CF214*VLOOKUP(AirBFYLD2!CF$4,'[1]INTERNAL PARAMETERS-1'!$B$5:$J$44,5,FALSE)*VLOOKUP(AirBFYLD2!CF$4,'[1]INTERNAL PARAMETERS-1'!$B$5:$J$44,6,FALSE)*VLOOKUP(AirBFYLD2!CF$4,'[1]INTERNAL PARAMETERS-1'!$B$5:$J$44,3,FALSE) + AirBFYLD1!CF214*(1-VLOOKUP(AirBFYLD2!CF$4,'[1]INTERNAL PARAMETERS-1'!$B$5:$J$44,5,FALSE))*VLOOKUP(AirBFYLD2!CF$4,'[1]INTERNAL PARAMETERS-1'!$B$5:$J$44,8,FALSE)*VLOOKUP(AirBFYLD2!CF$4,'[1]INTERNAL PARAMETERS-1'!$B$5:$J$44,3,FALSE)</f>
        <v>0</v>
      </c>
      <c r="CG214" s="44">
        <f>AirBFYLD1!CG214*VLOOKUP(AirBFYLD2!CG$4,'[1]INTERNAL PARAMETERS-1'!$B$5:$J$44,5,FALSE)*VLOOKUP(AirBFYLD2!CG$4,'[1]INTERNAL PARAMETERS-1'!$B$5:$J$44,6,FALSE)*VLOOKUP(AirBFYLD2!CG$4,'[1]INTERNAL PARAMETERS-1'!$B$5:$J$44,3,FALSE) + AirBFYLD1!CG214*(1-VLOOKUP(AirBFYLD2!CG$4,'[1]INTERNAL PARAMETERS-1'!$B$5:$J$44,5,FALSE))*VLOOKUP(AirBFYLD2!CG$4,'[1]INTERNAL PARAMETERS-1'!$B$5:$J$44,8,FALSE)*VLOOKUP(AirBFYLD2!CG$4,'[1]INTERNAL PARAMETERS-1'!$B$5:$J$44,3,FALSE)</f>
        <v>0</v>
      </c>
      <c r="CH214" s="43">
        <f>AirBFYLD1!CH214*VLOOKUP(AirBFYLD2!CH$4,'[1]INTERNAL PARAMETERS-1'!$B$5:$J$44,5,FALSE)*VLOOKUP(AirBFYLD2!CH$4,'[1]INTERNAL PARAMETERS-1'!$B$5:$J$44,6,FALSE)*VLOOKUP(AirBFYLD2!CH$4,'[1]INTERNAL PARAMETERS-1'!$B$5:$J$44,3,FALSE) + AirBFYLD1!CH214*(1-VLOOKUP(AirBFYLD2!CH$4,'[1]INTERNAL PARAMETERS-1'!$B$5:$J$44,5,FALSE))*VLOOKUP(AirBFYLD2!CH$4,'[1]INTERNAL PARAMETERS-1'!$B$5:$J$44,8,FALSE)*VLOOKUP(AirBFYLD2!CH$4,'[1]INTERNAL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5">
      <c r="B215" s="58" t="s">
        <v>7</v>
      </c>
      <c r="C215" s="57" t="s">
        <v>50</v>
      </c>
      <c r="D215" s="57" t="s">
        <v>55</v>
      </c>
      <c r="E215" s="133">
        <f>AirBF!X215</f>
        <v>0</v>
      </c>
      <c r="F215" s="56">
        <f>'[1]INTERNAL PARAMETERS-1'!M17</f>
        <v>25.55</v>
      </c>
      <c r="G215" s="45">
        <f>AirBFYLD1!G215*VLOOKUP(AirBFYLD2!G$4,'[1]INTERNAL PARAMETERS-1'!$B$5:$J$44,5,FALSE)*VLOOKUP(AirBFYLD2!G$4,'[1]INTERNAL PARAMETERS-1'!$B$5:$J$44,7,FALSE)*AirBFYLD2!$F215 + AirBFYLD1!G215*(1-VLOOKUP(AirBFYLD2!G$4,'[1]INTERNAL PARAMETERS-1'!$B$5:$J$44,5,FALSE))*VLOOKUP(AirBFYLD2!G$4,'[1]INTERNAL PARAMETERS-1'!$B$5:$J$44,9,FALSE)*AirBFYLD2!$F215</f>
        <v>0</v>
      </c>
      <c r="H215" s="44">
        <f>AirBFYLD1!H215*VLOOKUP(AirBFYLD2!H$4,'[1]INTERNAL PARAMETERS-1'!$B$5:$J$44,5,FALSE)*VLOOKUP(AirBFYLD2!H$4,'[1]INTERNAL PARAMETERS-1'!$B$5:$J$44,7,FALSE)*AirBFYLD2!$F215 + AirBFYLD1!H215*(1-VLOOKUP(AirBFYLD2!H$4,'[1]INTERNAL PARAMETERS-1'!$B$5:$J$44,5,FALSE))*VLOOKUP(AirBFYLD2!H$4,'[1]INTERNAL PARAMETERS-1'!$B$5:$J$44,9,FALSE)*AirBFYLD2!$F215</f>
        <v>0</v>
      </c>
      <c r="I215" s="44">
        <f>AirBFYLD1!I215*VLOOKUP(AirBFYLD2!I$4,'[1]INTERNAL PARAMETERS-1'!$B$5:$J$44,5,FALSE)*VLOOKUP(AirBFYLD2!I$4,'[1]INTERNAL PARAMETERS-1'!$B$5:$J$44,7,FALSE)*AirBFYLD2!$F215 + AirBFYLD1!I215*(1-VLOOKUP(AirBFYLD2!I$4,'[1]INTERNAL PARAMETERS-1'!$B$5:$J$44,5,FALSE))*VLOOKUP(AirBFYLD2!I$4,'[1]INTERNAL PARAMETERS-1'!$B$5:$J$44,9,FALSE)*AirBFYLD2!$F215</f>
        <v>0</v>
      </c>
      <c r="J215" s="44">
        <f>AirBFYLD1!J215*VLOOKUP(AirBFYLD2!J$4,'[1]INTERNAL PARAMETERS-1'!$B$5:$J$44,5,FALSE)*VLOOKUP(AirBFYLD2!J$4,'[1]INTERNAL PARAMETERS-1'!$B$5:$J$44,7,FALSE)*AirBFYLD2!$F215 + AirBFYLD1!J215*(1-VLOOKUP(AirBFYLD2!J$4,'[1]INTERNAL PARAMETERS-1'!$B$5:$J$44,5,FALSE))*VLOOKUP(AirBFYLD2!J$4,'[1]INTERNAL PARAMETERS-1'!$B$5:$J$44,9,FALSE)*AirBFYLD2!$F215</f>
        <v>0</v>
      </c>
      <c r="K215" s="44">
        <f>AirBFYLD1!K215*VLOOKUP(AirBFYLD2!K$4,'[1]INTERNAL PARAMETERS-1'!$B$5:$J$44,5,FALSE)*VLOOKUP(AirBFYLD2!K$4,'[1]INTERNAL PARAMETERS-1'!$B$5:$J$44,7,FALSE)*AirBFYLD2!$F215 + AirBFYLD1!K215*(1-VLOOKUP(AirBFYLD2!K$4,'[1]INTERNAL PARAMETERS-1'!$B$5:$J$44,5,FALSE))*VLOOKUP(AirBFYLD2!K$4,'[1]INTERNAL PARAMETERS-1'!$B$5:$J$44,9,FALSE)*AirBFYLD2!$F215</f>
        <v>0</v>
      </c>
      <c r="L215" s="44">
        <f>AirBFYLD1!L215*VLOOKUP(AirBFYLD2!L$4,'[1]INTERNAL PARAMETERS-1'!$B$5:$J$44,5,FALSE)*VLOOKUP(AirBFYLD2!L$4,'[1]INTERNAL PARAMETERS-1'!$B$5:$J$44,7,FALSE)*AirBFYLD2!$F215 + AirBFYLD1!L215*(1-VLOOKUP(AirBFYLD2!L$4,'[1]INTERNAL PARAMETERS-1'!$B$5:$J$44,5,FALSE))*VLOOKUP(AirBFYLD2!L$4,'[1]INTERNAL PARAMETERS-1'!$B$5:$J$44,9,FALSE)*AirBFYLD2!$F215</f>
        <v>0</v>
      </c>
      <c r="M215" s="44">
        <f>AirBFYLD1!M215*VLOOKUP(AirBFYLD2!M$4,'[1]INTERNAL PARAMETERS-1'!$B$5:$J$44,5,FALSE)*VLOOKUP(AirBFYLD2!M$4,'[1]INTERNAL PARAMETERS-1'!$B$5:$J$44,7,FALSE)*AirBFYLD2!$F215 + AirBFYLD1!M215*(1-VLOOKUP(AirBFYLD2!M$4,'[1]INTERNAL PARAMETERS-1'!$B$5:$J$44,5,FALSE))*VLOOKUP(AirBFYLD2!M$4,'[1]INTERNAL PARAMETERS-1'!$B$5:$J$44,9,FALSE)*AirBFYLD2!$F215</f>
        <v>0</v>
      </c>
      <c r="N215" s="44">
        <f>AirBFYLD1!N215*VLOOKUP(AirBFYLD2!N$4,'[1]INTERNAL PARAMETERS-1'!$B$5:$J$44,5,FALSE)*VLOOKUP(AirBFYLD2!N$4,'[1]INTERNAL PARAMETERS-1'!$B$5:$J$44,7,FALSE)*AirBFYLD2!$F215 + AirBFYLD1!N215*(1-VLOOKUP(AirBFYLD2!N$4,'[1]INTERNAL PARAMETERS-1'!$B$5:$J$44,5,FALSE))*VLOOKUP(AirBFYLD2!N$4,'[1]INTERNAL PARAMETERS-1'!$B$5:$J$44,9,FALSE)*AirBFYLD2!$F215</f>
        <v>0</v>
      </c>
      <c r="O215" s="44">
        <f>AirBFYLD1!O215*VLOOKUP(AirBFYLD2!O$4,'[1]INTERNAL PARAMETERS-1'!$B$5:$J$44,5,FALSE)*VLOOKUP(AirBFYLD2!O$4,'[1]INTERNAL PARAMETERS-1'!$B$5:$J$44,7,FALSE)*AirBFYLD2!$F215 + AirBFYLD1!O215*(1-VLOOKUP(AirBFYLD2!O$4,'[1]INTERNAL PARAMETERS-1'!$B$5:$J$44,5,FALSE))*VLOOKUP(AirBFYLD2!O$4,'[1]INTERNAL PARAMETERS-1'!$B$5:$J$44,9,FALSE)*AirBFYLD2!$F215</f>
        <v>0</v>
      </c>
      <c r="P215" s="44">
        <f>AirBFYLD1!P215*VLOOKUP(AirBFYLD2!P$4,'[1]INTERNAL PARAMETERS-1'!$B$5:$J$44,5,FALSE)*VLOOKUP(AirBFYLD2!P$4,'[1]INTERNAL PARAMETERS-1'!$B$5:$J$44,7,FALSE)*AirBFYLD2!$F215 + AirBFYLD1!P215*(1-VLOOKUP(AirBFYLD2!P$4,'[1]INTERNAL PARAMETERS-1'!$B$5:$J$44,5,FALSE))*VLOOKUP(AirBFYLD2!P$4,'[1]INTERNAL PARAMETERS-1'!$B$5:$J$44,9,FALSE)*AirBFYLD2!$F215</f>
        <v>0</v>
      </c>
      <c r="Q215" s="44">
        <f>AirBFYLD1!Q215*VLOOKUP(AirBFYLD2!Q$4,'[1]INTERNAL PARAMETERS-1'!$B$5:$J$44,5,FALSE)*VLOOKUP(AirBFYLD2!Q$4,'[1]INTERNAL PARAMETERS-1'!$B$5:$J$44,7,FALSE)*AirBFYLD2!$F215 + AirBFYLD1!Q215*(1-VLOOKUP(AirBFYLD2!Q$4,'[1]INTERNAL PARAMETERS-1'!$B$5:$J$44,5,FALSE))*VLOOKUP(AirBFYLD2!Q$4,'[1]INTERNAL PARAMETERS-1'!$B$5:$J$44,9,FALSE)*AirBFYLD2!$F215</f>
        <v>0</v>
      </c>
      <c r="R215" s="44">
        <f>AirBFYLD1!R215*VLOOKUP(AirBFYLD2!R$4,'[1]INTERNAL PARAMETERS-1'!$B$5:$J$44,5,FALSE)*VLOOKUP(AirBFYLD2!R$4,'[1]INTERNAL PARAMETERS-1'!$B$5:$J$44,7,FALSE)*AirBFYLD2!$F215 + AirBFYLD1!R215*(1-VLOOKUP(AirBFYLD2!R$4,'[1]INTERNAL PARAMETERS-1'!$B$5:$J$44,5,FALSE))*VLOOKUP(AirBFYLD2!R$4,'[1]INTERNAL PARAMETERS-1'!$B$5:$J$44,9,FALSE)*AirBFYLD2!$F215</f>
        <v>0</v>
      </c>
      <c r="S215" s="44">
        <f>AirBFYLD1!S215*VLOOKUP(AirBFYLD2!S$4,'[1]INTERNAL PARAMETERS-1'!$B$5:$J$44,5,FALSE)*VLOOKUP(AirBFYLD2!S$4,'[1]INTERNAL PARAMETERS-1'!$B$5:$J$44,7,FALSE)*AirBFYLD2!$F215 + AirBFYLD1!S215*(1-VLOOKUP(AirBFYLD2!S$4,'[1]INTERNAL PARAMETERS-1'!$B$5:$J$44,5,FALSE))*VLOOKUP(AirBFYLD2!S$4,'[1]INTERNAL PARAMETERS-1'!$B$5:$J$44,9,FALSE)*AirBFYLD2!$F215</f>
        <v>0</v>
      </c>
      <c r="T215" s="44">
        <f>AirBFYLD1!T215*VLOOKUP(AirBFYLD2!T$4,'[1]INTERNAL PARAMETERS-1'!$B$5:$J$44,5,FALSE)*VLOOKUP(AirBFYLD2!T$4,'[1]INTERNAL PARAMETERS-1'!$B$5:$J$44,7,FALSE)*AirBFYLD2!$F215 + AirBFYLD1!T215*(1-VLOOKUP(AirBFYLD2!T$4,'[1]INTERNAL PARAMETERS-1'!$B$5:$J$44,5,FALSE))*VLOOKUP(AirBFYLD2!T$4,'[1]INTERNAL PARAMETERS-1'!$B$5:$J$44,9,FALSE)*AirBFYLD2!$F215</f>
        <v>0</v>
      </c>
      <c r="U215" s="44">
        <f>AirBFYLD1!U215*VLOOKUP(AirBFYLD2!U$4,'[1]INTERNAL PARAMETERS-1'!$B$5:$J$44,5,FALSE)*VLOOKUP(AirBFYLD2!U$4,'[1]INTERNAL PARAMETERS-1'!$B$5:$J$44,7,FALSE)*AirBFYLD2!$F215 + AirBFYLD1!U215*(1-VLOOKUP(AirBFYLD2!U$4,'[1]INTERNAL PARAMETERS-1'!$B$5:$J$44,5,FALSE))*VLOOKUP(AirBFYLD2!U$4,'[1]INTERNAL PARAMETERS-1'!$B$5:$J$44,9,FALSE)*AirBFYLD2!$F215</f>
        <v>0</v>
      </c>
      <c r="V215" s="44">
        <f>AirBFYLD1!V215*VLOOKUP(AirBFYLD2!V$4,'[1]INTERNAL PARAMETERS-1'!$B$5:$J$44,5,FALSE)*VLOOKUP(AirBFYLD2!V$4,'[1]INTERNAL PARAMETERS-1'!$B$5:$J$44,7,FALSE)*AirBFYLD2!$F215 + AirBFYLD1!V215*(1-VLOOKUP(AirBFYLD2!V$4,'[1]INTERNAL PARAMETERS-1'!$B$5:$J$44,5,FALSE))*VLOOKUP(AirBFYLD2!V$4,'[1]INTERNAL PARAMETERS-1'!$B$5:$J$44,9,FALSE)*AirBFYLD2!$F215</f>
        <v>0</v>
      </c>
      <c r="W215" s="44">
        <f>AirBFYLD1!W215*VLOOKUP(AirBFYLD2!W$4,'[1]INTERNAL PARAMETERS-1'!$B$5:$J$44,5,FALSE)*VLOOKUP(AirBFYLD2!W$4,'[1]INTERNAL PARAMETERS-1'!$B$5:$J$44,7,FALSE)*AirBFYLD2!$F215 + AirBFYLD1!W215*(1-VLOOKUP(AirBFYLD2!W$4,'[1]INTERNAL PARAMETERS-1'!$B$5:$J$44,5,FALSE))*VLOOKUP(AirBFYLD2!W$4,'[1]INTERNAL PARAMETERS-1'!$B$5:$J$44,9,FALSE)*AirBFYLD2!$F215</f>
        <v>0</v>
      </c>
      <c r="X215" s="44">
        <f>AirBFYLD1!X215*VLOOKUP(AirBFYLD2!X$4,'[1]INTERNAL PARAMETERS-1'!$B$5:$J$44,5,FALSE)*VLOOKUP(AirBFYLD2!X$4,'[1]INTERNAL PARAMETERS-1'!$B$5:$J$44,7,FALSE)*AirBFYLD2!$F215 + AirBFYLD1!X215*(1-VLOOKUP(AirBFYLD2!X$4,'[1]INTERNAL PARAMETERS-1'!$B$5:$J$44,5,FALSE))*VLOOKUP(AirBFYLD2!X$4,'[1]INTERNAL PARAMETERS-1'!$B$5:$J$44,9,FALSE)*AirBFYLD2!$F215</f>
        <v>0</v>
      </c>
      <c r="Y215" s="44">
        <f>AirBFYLD1!Y215*VLOOKUP(AirBFYLD2!Y$4,'[1]INTERNAL PARAMETERS-1'!$B$5:$J$44,5,FALSE)*VLOOKUP(AirBFYLD2!Y$4,'[1]INTERNAL PARAMETERS-1'!$B$5:$J$44,7,FALSE)*AirBFYLD2!$F215 + AirBFYLD1!Y215*(1-VLOOKUP(AirBFYLD2!Y$4,'[1]INTERNAL PARAMETERS-1'!$B$5:$J$44,5,FALSE))*VLOOKUP(AirBFYLD2!Y$4,'[1]INTERNAL PARAMETERS-1'!$B$5:$J$44,9,FALSE)*AirBFYLD2!$F215</f>
        <v>0</v>
      </c>
      <c r="Z215" s="44">
        <f>AirBFYLD1!Z215*VLOOKUP(AirBFYLD2!Z$4,'[1]INTERNAL PARAMETERS-1'!$B$5:$J$44,5,FALSE)*VLOOKUP(AirBFYLD2!Z$4,'[1]INTERNAL PARAMETERS-1'!$B$5:$J$44,7,FALSE)*AirBFYLD2!$F215 + AirBFYLD1!Z215*(1-VLOOKUP(AirBFYLD2!Z$4,'[1]INTERNAL PARAMETERS-1'!$B$5:$J$44,5,FALSE))*VLOOKUP(AirBFYLD2!Z$4,'[1]INTERNAL PARAMETERS-1'!$B$5:$J$44,9,FALSE)*AirBFYLD2!$F215</f>
        <v>0</v>
      </c>
      <c r="AA215" s="44">
        <f>AirBFYLD1!AA215*VLOOKUP(AirBFYLD2!AA$4,'[1]INTERNAL PARAMETERS-1'!$B$5:$J$44,5,FALSE)*VLOOKUP(AirBFYLD2!AA$4,'[1]INTERNAL PARAMETERS-1'!$B$5:$J$44,7,FALSE)*AirBFYLD2!$F215 + AirBFYLD1!AA215*(1-VLOOKUP(AirBFYLD2!AA$4,'[1]INTERNAL PARAMETERS-1'!$B$5:$J$44,5,FALSE))*VLOOKUP(AirBFYLD2!AA$4,'[1]INTERNAL PARAMETERS-1'!$B$5:$J$44,9,FALSE)*AirBFYLD2!$F215</f>
        <v>0</v>
      </c>
      <c r="AB215" s="44">
        <f>AirBFYLD1!AB215*VLOOKUP(AirBFYLD2!AB$4,'[1]INTERNAL PARAMETERS-1'!$B$5:$J$44,5,FALSE)*VLOOKUP(AirBFYLD2!AB$4,'[1]INTERNAL PARAMETERS-1'!$B$5:$J$44,7,FALSE)*AirBFYLD2!$F215 + AirBFYLD1!AB215*(1-VLOOKUP(AirBFYLD2!AB$4,'[1]INTERNAL PARAMETERS-1'!$B$5:$J$44,5,FALSE))*VLOOKUP(AirBFYLD2!AB$4,'[1]INTERNAL PARAMETERS-1'!$B$5:$J$44,9,FALSE)*AirBFYLD2!$F215</f>
        <v>0</v>
      </c>
      <c r="AC215" s="44">
        <f>AirBFYLD1!AC215*VLOOKUP(AirBFYLD2!AC$4,'[1]INTERNAL PARAMETERS-1'!$B$5:$J$44,5,FALSE)*VLOOKUP(AirBFYLD2!AC$4,'[1]INTERNAL PARAMETERS-1'!$B$5:$J$44,7,FALSE)*AirBFYLD2!$F215 + AirBFYLD1!AC215*(1-VLOOKUP(AirBFYLD2!AC$4,'[1]INTERNAL PARAMETERS-1'!$B$5:$J$44,5,FALSE))*VLOOKUP(AirBFYLD2!AC$4,'[1]INTERNAL PARAMETERS-1'!$B$5:$J$44,9,FALSE)*AirBFYLD2!$F215</f>
        <v>0</v>
      </c>
      <c r="AD215" s="44">
        <f>AirBFYLD1!AD215*VLOOKUP(AirBFYLD2!AD$4,'[1]INTERNAL PARAMETERS-1'!$B$5:$J$44,5,FALSE)*VLOOKUP(AirBFYLD2!AD$4,'[1]INTERNAL PARAMETERS-1'!$B$5:$J$44,7,FALSE)*AirBFYLD2!$F215 + AirBFYLD1!AD215*(1-VLOOKUP(AirBFYLD2!AD$4,'[1]INTERNAL PARAMETERS-1'!$B$5:$J$44,5,FALSE))*VLOOKUP(AirBFYLD2!AD$4,'[1]INTERNAL PARAMETERS-1'!$B$5:$J$44,9,FALSE)*AirBFYLD2!$F215</f>
        <v>0</v>
      </c>
      <c r="AE215" s="44">
        <f>AirBFYLD1!AE215*VLOOKUP(AirBFYLD2!AE$4,'[1]INTERNAL PARAMETERS-1'!$B$5:$J$44,5,FALSE)*VLOOKUP(AirBFYLD2!AE$4,'[1]INTERNAL PARAMETERS-1'!$B$5:$J$44,7,FALSE)*AirBFYLD2!$F215 + AirBFYLD1!AE215*(1-VLOOKUP(AirBFYLD2!AE$4,'[1]INTERNAL PARAMETERS-1'!$B$5:$J$44,5,FALSE))*VLOOKUP(AirBFYLD2!AE$4,'[1]INTERNAL PARAMETERS-1'!$B$5:$J$44,9,FALSE)*AirBFYLD2!$F215</f>
        <v>0</v>
      </c>
      <c r="AF215" s="44">
        <f>AirBFYLD1!AF215*VLOOKUP(AirBFYLD2!AF$4,'[1]INTERNAL PARAMETERS-1'!$B$5:$J$44,5,FALSE)*VLOOKUP(AirBFYLD2!AF$4,'[1]INTERNAL PARAMETERS-1'!$B$5:$J$44,7,FALSE)*AirBFYLD2!$F215 + AirBFYLD1!AF215*(1-VLOOKUP(AirBFYLD2!AF$4,'[1]INTERNAL PARAMETERS-1'!$B$5:$J$44,5,FALSE))*VLOOKUP(AirBFYLD2!AF$4,'[1]INTERNAL PARAMETERS-1'!$B$5:$J$44,9,FALSE)*AirBFYLD2!$F215</f>
        <v>0</v>
      </c>
      <c r="AG215" s="44">
        <f>AirBFYLD1!AG215*VLOOKUP(AirBFYLD2!AG$4,'[1]INTERNAL PARAMETERS-1'!$B$5:$J$44,5,FALSE)*VLOOKUP(AirBFYLD2!AG$4,'[1]INTERNAL PARAMETERS-1'!$B$5:$J$44,7,FALSE)*AirBFYLD2!$F215 + AirBFYLD1!AG215*(1-VLOOKUP(AirBFYLD2!AG$4,'[1]INTERNAL PARAMETERS-1'!$B$5:$J$44,5,FALSE))*VLOOKUP(AirBFYLD2!AG$4,'[1]INTERNAL PARAMETERS-1'!$B$5:$J$44,9,FALSE)*AirBFYLD2!$F215</f>
        <v>0</v>
      </c>
      <c r="AH215" s="44">
        <f>AirBFYLD1!AH215*VLOOKUP(AirBFYLD2!AH$4,'[1]INTERNAL PARAMETERS-1'!$B$5:$J$44,5,FALSE)*VLOOKUP(AirBFYLD2!AH$4,'[1]INTERNAL PARAMETERS-1'!$B$5:$J$44,7,FALSE)*AirBFYLD2!$F215 + AirBFYLD1!AH215*(1-VLOOKUP(AirBFYLD2!AH$4,'[1]INTERNAL PARAMETERS-1'!$B$5:$J$44,5,FALSE))*VLOOKUP(AirBFYLD2!AH$4,'[1]INTERNAL PARAMETERS-1'!$B$5:$J$44,9,FALSE)*AirBFYLD2!$F215</f>
        <v>0</v>
      </c>
      <c r="AI215" s="44">
        <f>AirBFYLD1!AI215*VLOOKUP(AirBFYLD2!AI$4,'[1]INTERNAL PARAMETERS-1'!$B$5:$J$44,5,FALSE)*VLOOKUP(AirBFYLD2!AI$4,'[1]INTERNAL PARAMETERS-1'!$B$5:$J$44,7,FALSE)*AirBFYLD2!$F215 + AirBFYLD1!AI215*(1-VLOOKUP(AirBFYLD2!AI$4,'[1]INTERNAL PARAMETERS-1'!$B$5:$J$44,5,FALSE))*VLOOKUP(AirBFYLD2!AI$4,'[1]INTERNAL PARAMETERS-1'!$B$5:$J$44,9,FALSE)*AirBFYLD2!$F215</f>
        <v>0</v>
      </c>
      <c r="AJ215" s="44">
        <f>AirBFYLD1!AJ215*VLOOKUP(AirBFYLD2!AJ$4,'[1]INTERNAL PARAMETERS-1'!$B$5:$J$44,5,FALSE)*VLOOKUP(AirBFYLD2!AJ$4,'[1]INTERNAL PARAMETERS-1'!$B$5:$J$44,7,FALSE)*AirBFYLD2!$F215 + AirBFYLD1!AJ215*(1-VLOOKUP(AirBFYLD2!AJ$4,'[1]INTERNAL PARAMETERS-1'!$B$5:$J$44,5,FALSE))*VLOOKUP(AirBFYLD2!AJ$4,'[1]INTERNAL PARAMETERS-1'!$B$5:$J$44,9,FALSE)*AirBFYLD2!$F215</f>
        <v>0</v>
      </c>
      <c r="AK215" s="44">
        <f>AirBFYLD1!AK215*VLOOKUP(AirBFYLD2!AK$4,'[1]INTERNAL PARAMETERS-1'!$B$5:$J$44,5,FALSE)*VLOOKUP(AirBFYLD2!AK$4,'[1]INTERNAL PARAMETERS-1'!$B$5:$J$44,7,FALSE)*AirBFYLD2!$F215 + AirBFYLD1!AK215*(1-VLOOKUP(AirBFYLD2!AK$4,'[1]INTERNAL PARAMETERS-1'!$B$5:$J$44,5,FALSE))*VLOOKUP(AirBFYLD2!AK$4,'[1]INTERNAL PARAMETERS-1'!$B$5:$J$44,9,FALSE)*AirBFYLD2!$F215</f>
        <v>0</v>
      </c>
      <c r="AL215" s="44">
        <f>AirBFYLD1!AL215*VLOOKUP(AirBFYLD2!AL$4,'[1]INTERNAL PARAMETERS-1'!$B$5:$J$44,5,FALSE)*VLOOKUP(AirBFYLD2!AL$4,'[1]INTERNAL PARAMETERS-1'!$B$5:$J$44,7,FALSE)*AirBFYLD2!$F215 + AirBFYLD1!AL215*(1-VLOOKUP(AirBFYLD2!AL$4,'[1]INTERNAL PARAMETERS-1'!$B$5:$J$44,5,FALSE))*VLOOKUP(AirBFYLD2!AL$4,'[1]INTERNAL PARAMETERS-1'!$B$5:$J$44,9,FALSE)*AirBFYLD2!$F215</f>
        <v>0</v>
      </c>
      <c r="AM215" s="44">
        <f>AirBFYLD1!AM215*VLOOKUP(AirBFYLD2!AM$4,'[1]INTERNAL PARAMETERS-1'!$B$5:$J$44,5,FALSE)*VLOOKUP(AirBFYLD2!AM$4,'[1]INTERNAL PARAMETERS-1'!$B$5:$J$44,7,FALSE)*AirBFYLD2!$F215 + AirBFYLD1!AM215*(1-VLOOKUP(AirBFYLD2!AM$4,'[1]INTERNAL PARAMETERS-1'!$B$5:$J$44,5,FALSE))*VLOOKUP(AirBFYLD2!AM$4,'[1]INTERNAL PARAMETERS-1'!$B$5:$J$44,9,FALSE)*AirBFYLD2!$F215</f>
        <v>0</v>
      </c>
      <c r="AN215" s="44">
        <f>AirBFYLD1!AN215*VLOOKUP(AirBFYLD2!AN$4,'[1]INTERNAL PARAMETERS-1'!$B$5:$J$44,5,FALSE)*VLOOKUP(AirBFYLD2!AN$4,'[1]INTERNAL PARAMETERS-1'!$B$5:$J$44,7,FALSE)*AirBFYLD2!$F215 + AirBFYLD1!AN215*(1-VLOOKUP(AirBFYLD2!AN$4,'[1]INTERNAL PARAMETERS-1'!$B$5:$J$44,5,FALSE))*VLOOKUP(AirBFYLD2!AN$4,'[1]INTERNAL PARAMETERS-1'!$B$5:$J$44,9,FALSE)*AirBFYLD2!$F215</f>
        <v>0</v>
      </c>
      <c r="AO215" s="44">
        <f>AirBFYLD1!AO215*VLOOKUP(AirBFYLD2!AO$4,'[1]INTERNAL PARAMETERS-1'!$B$5:$J$44,5,FALSE)*VLOOKUP(AirBFYLD2!AO$4,'[1]INTERNAL PARAMETERS-1'!$B$5:$J$44,7,FALSE)*AirBFYLD2!$F215 + AirBFYLD1!AO215*(1-VLOOKUP(AirBFYLD2!AO$4,'[1]INTERNAL PARAMETERS-1'!$B$5:$J$44,5,FALSE))*VLOOKUP(AirBFYLD2!AO$4,'[1]INTERNAL PARAMETERS-1'!$B$5:$J$44,9,FALSE)*AirBFYLD2!$F215</f>
        <v>0</v>
      </c>
      <c r="AP215" s="44">
        <f>AirBFYLD1!AP215*VLOOKUP(AirBFYLD2!AP$4,'[1]INTERNAL PARAMETERS-1'!$B$5:$J$44,5,FALSE)*VLOOKUP(AirBFYLD2!AP$4,'[1]INTERNAL PARAMETERS-1'!$B$5:$J$44,7,FALSE)*AirBFYLD2!$F215 + AirBFYLD1!AP215*(1-VLOOKUP(AirBFYLD2!AP$4,'[1]INTERNAL PARAMETERS-1'!$B$5:$J$44,5,FALSE))*VLOOKUP(AirBFYLD2!AP$4,'[1]INTERNAL PARAMETERS-1'!$B$5:$J$44,9,FALSE)*AirBFYLD2!$F215</f>
        <v>0</v>
      </c>
      <c r="AQ215" s="44">
        <f>AirBFYLD1!AQ215*VLOOKUP(AirBFYLD2!AQ$4,'[1]INTERNAL PARAMETERS-1'!$B$5:$J$44,5,FALSE)*VLOOKUP(AirBFYLD2!AQ$4,'[1]INTERNAL PARAMETERS-1'!$B$5:$J$44,7,FALSE)*AirBFYLD2!$F215 + AirBFYLD1!AQ215*(1-VLOOKUP(AirBFYLD2!AQ$4,'[1]INTERNAL PARAMETERS-1'!$B$5:$J$44,5,FALSE))*VLOOKUP(AirBFYLD2!AQ$4,'[1]INTERNAL PARAMETERS-1'!$B$5:$J$44,9,FALSE)*AirBFYLD2!$F215</f>
        <v>0</v>
      </c>
      <c r="AR215" s="44">
        <f>AirBFYLD1!AR215*VLOOKUP(AirBFYLD2!AR$4,'[1]INTERNAL PARAMETERS-1'!$B$5:$J$44,5,FALSE)*VLOOKUP(AirBFYLD2!AR$4,'[1]INTERNAL PARAMETERS-1'!$B$5:$J$44,7,FALSE)*AirBFYLD2!$F215 + AirBFYLD1!AR215*(1-VLOOKUP(AirBFYLD2!AR$4,'[1]INTERNAL PARAMETERS-1'!$B$5:$J$44,5,FALSE))*VLOOKUP(AirBFYLD2!AR$4,'[1]INTERNAL PARAMETERS-1'!$B$5:$J$44,9,FALSE)*AirBFYLD2!$F215</f>
        <v>0</v>
      </c>
      <c r="AS215" s="44">
        <f>AirBFYLD1!AS215*VLOOKUP(AirBFYLD2!AS$4,'[1]INTERNAL PARAMETERS-1'!$B$5:$J$44,5,FALSE)*VLOOKUP(AirBFYLD2!AS$4,'[1]INTERNAL PARAMETERS-1'!$B$5:$J$44,7,FALSE)*AirBFYLD2!$F215 + AirBFYLD1!AS215*(1-VLOOKUP(AirBFYLD2!AS$4,'[1]INTERNAL PARAMETERS-1'!$B$5:$J$44,5,FALSE))*VLOOKUP(AirBFYLD2!AS$4,'[1]INTERNAL PARAMETERS-1'!$B$5:$J$44,9,FALSE)*AirBFYLD2!$F215</f>
        <v>0</v>
      </c>
      <c r="AT215" s="43">
        <f>AirBFYLD1!AT215*VLOOKUP(AirBFYLD2!AT$4,'[1]INTERNAL PARAMETERS-1'!$B$5:$J$44,5,FALSE)*VLOOKUP(AirBFYLD2!AT$4,'[1]INTERNAL PARAMETERS-1'!$B$5:$J$44,7,FALSE)*AirBFYLD2!$F215 + AirBFYLD1!AT215*(1-VLOOKUP(AirBFYLD2!AT$4,'[1]INTERNAL PARAMETERS-1'!$B$5:$J$44,5,FALSE))*VLOOKUP(AirBFYLD2!AT$4,'[1]INTERNAL PARAMETERS-1'!$B$5:$J$44,9,FALSE)*AirBFYLD2!$F215</f>
        <v>0</v>
      </c>
      <c r="AU215" s="45">
        <f>AirBFYLD1!AU215*VLOOKUP(AirBFYLD2!AU$4,'[1]INTERNAL PARAMETERS-1'!$B$5:$J$44,5,FALSE)*VLOOKUP(AirBFYLD2!AU$4,'[1]INTERNAL PARAMETERS-1'!$B$5:$J$44,6,FALSE)*VLOOKUP(AirBFYLD2!AU$4,'[1]INTERNAL PARAMETERS-1'!$B$5:$J$44,3,FALSE) + AirBFYLD1!AU215*(1-VLOOKUP(AirBFYLD2!AU$4,'[1]INTERNAL PARAMETERS-1'!$B$5:$J$44,5,FALSE))*VLOOKUP(AirBFYLD2!AU$4,'[1]INTERNAL PARAMETERS-1'!$B$5:$J$44,8,FALSE)*VLOOKUP(AirBFYLD2!AU$4,'[1]INTERNAL PARAMETERS-1'!$B$5:$J$44,3,FALSE)</f>
        <v>0</v>
      </c>
      <c r="AV215" s="44">
        <f>AirBFYLD1!AV215*VLOOKUP(AirBFYLD2!AV$4,'[1]INTERNAL PARAMETERS-1'!$B$5:$J$44,5,FALSE)*VLOOKUP(AirBFYLD2!AV$4,'[1]INTERNAL PARAMETERS-1'!$B$5:$J$44,6,FALSE)*VLOOKUP(AirBFYLD2!AV$4,'[1]INTERNAL PARAMETERS-1'!$B$5:$J$44,3,FALSE) + AirBFYLD1!AV215*(1-VLOOKUP(AirBFYLD2!AV$4,'[1]INTERNAL PARAMETERS-1'!$B$5:$J$44,5,FALSE))*VLOOKUP(AirBFYLD2!AV$4,'[1]INTERNAL PARAMETERS-1'!$B$5:$J$44,8,FALSE)*VLOOKUP(AirBFYLD2!AV$4,'[1]INTERNAL PARAMETERS-1'!$B$5:$J$44,3,FALSE)</f>
        <v>0</v>
      </c>
      <c r="AW215" s="44">
        <f>AirBFYLD1!AW215*VLOOKUP(AirBFYLD2!AW$4,'[1]INTERNAL PARAMETERS-1'!$B$5:$J$44,5,FALSE)*VLOOKUP(AirBFYLD2!AW$4,'[1]INTERNAL PARAMETERS-1'!$B$5:$J$44,6,FALSE)*VLOOKUP(AirBFYLD2!AW$4,'[1]INTERNAL PARAMETERS-1'!$B$5:$J$44,3,FALSE) + AirBFYLD1!AW215*(1-VLOOKUP(AirBFYLD2!AW$4,'[1]INTERNAL PARAMETERS-1'!$B$5:$J$44,5,FALSE))*VLOOKUP(AirBFYLD2!AW$4,'[1]INTERNAL PARAMETERS-1'!$B$5:$J$44,8,FALSE)*VLOOKUP(AirBFYLD2!AW$4,'[1]INTERNAL PARAMETERS-1'!$B$5:$J$44,3,FALSE)</f>
        <v>0</v>
      </c>
      <c r="AX215" s="44">
        <f>AirBFYLD1!AX215*VLOOKUP(AirBFYLD2!AX$4,'[1]INTERNAL PARAMETERS-1'!$B$5:$J$44,5,FALSE)*VLOOKUP(AirBFYLD2!AX$4,'[1]INTERNAL PARAMETERS-1'!$B$5:$J$44,6,FALSE)*VLOOKUP(AirBFYLD2!AX$4,'[1]INTERNAL PARAMETERS-1'!$B$5:$J$44,3,FALSE) + AirBFYLD1!AX215*(1-VLOOKUP(AirBFYLD2!AX$4,'[1]INTERNAL PARAMETERS-1'!$B$5:$J$44,5,FALSE))*VLOOKUP(AirBFYLD2!AX$4,'[1]INTERNAL PARAMETERS-1'!$B$5:$J$44,8,FALSE)*VLOOKUP(AirBFYLD2!AX$4,'[1]INTERNAL PARAMETERS-1'!$B$5:$J$44,3,FALSE)</f>
        <v>0</v>
      </c>
      <c r="AY215" s="44">
        <f>AirBFYLD1!AY215*VLOOKUP(AirBFYLD2!AY$4,'[1]INTERNAL PARAMETERS-1'!$B$5:$J$44,5,FALSE)*VLOOKUP(AirBFYLD2!AY$4,'[1]INTERNAL PARAMETERS-1'!$B$5:$J$44,6,FALSE)*VLOOKUP(AirBFYLD2!AY$4,'[1]INTERNAL PARAMETERS-1'!$B$5:$J$44,3,FALSE) + AirBFYLD1!AY215*(1-VLOOKUP(AirBFYLD2!AY$4,'[1]INTERNAL PARAMETERS-1'!$B$5:$J$44,5,FALSE))*VLOOKUP(AirBFYLD2!AY$4,'[1]INTERNAL PARAMETERS-1'!$B$5:$J$44,8,FALSE)*VLOOKUP(AirBFYLD2!AY$4,'[1]INTERNAL PARAMETERS-1'!$B$5:$J$44,3,FALSE)</f>
        <v>0</v>
      </c>
      <c r="AZ215" s="44">
        <f>AirBFYLD1!AZ215*VLOOKUP(AirBFYLD2!AZ$4,'[1]INTERNAL PARAMETERS-1'!$B$5:$J$44,5,FALSE)*VLOOKUP(AirBFYLD2!AZ$4,'[1]INTERNAL PARAMETERS-1'!$B$5:$J$44,6,FALSE)*VLOOKUP(AirBFYLD2!AZ$4,'[1]INTERNAL PARAMETERS-1'!$B$5:$J$44,3,FALSE) + AirBFYLD1!AZ215*(1-VLOOKUP(AirBFYLD2!AZ$4,'[1]INTERNAL PARAMETERS-1'!$B$5:$J$44,5,FALSE))*VLOOKUP(AirBFYLD2!AZ$4,'[1]INTERNAL PARAMETERS-1'!$B$5:$J$44,8,FALSE)*VLOOKUP(AirBFYLD2!AZ$4,'[1]INTERNAL PARAMETERS-1'!$B$5:$J$44,3,FALSE)</f>
        <v>0</v>
      </c>
      <c r="BA215" s="44">
        <f>AirBFYLD1!BA215*VLOOKUP(AirBFYLD2!BA$4,'[1]INTERNAL PARAMETERS-1'!$B$5:$J$44,5,FALSE)*VLOOKUP(AirBFYLD2!BA$4,'[1]INTERNAL PARAMETERS-1'!$B$5:$J$44,6,FALSE)*VLOOKUP(AirBFYLD2!BA$4,'[1]INTERNAL PARAMETERS-1'!$B$5:$J$44,3,FALSE) + AirBFYLD1!BA215*(1-VLOOKUP(AirBFYLD2!BA$4,'[1]INTERNAL PARAMETERS-1'!$B$5:$J$44,5,FALSE))*VLOOKUP(AirBFYLD2!BA$4,'[1]INTERNAL PARAMETERS-1'!$B$5:$J$44,8,FALSE)*VLOOKUP(AirBFYLD2!BA$4,'[1]INTERNAL PARAMETERS-1'!$B$5:$J$44,3,FALSE)</f>
        <v>0</v>
      </c>
      <c r="BB215" s="44">
        <f>AirBFYLD1!BB215*VLOOKUP(AirBFYLD2!BB$4,'[1]INTERNAL PARAMETERS-1'!$B$5:$J$44,5,FALSE)*VLOOKUP(AirBFYLD2!BB$4,'[1]INTERNAL PARAMETERS-1'!$B$5:$J$44,6,FALSE)*VLOOKUP(AirBFYLD2!BB$4,'[1]INTERNAL PARAMETERS-1'!$B$5:$J$44,3,FALSE) + AirBFYLD1!BB215*(1-VLOOKUP(AirBFYLD2!BB$4,'[1]INTERNAL PARAMETERS-1'!$B$5:$J$44,5,FALSE))*VLOOKUP(AirBFYLD2!BB$4,'[1]INTERNAL PARAMETERS-1'!$B$5:$J$44,8,FALSE)*VLOOKUP(AirBFYLD2!BB$4,'[1]INTERNAL PARAMETERS-1'!$B$5:$J$44,3,FALSE)</f>
        <v>0</v>
      </c>
      <c r="BC215" s="44">
        <f>AirBFYLD1!BC215*VLOOKUP(AirBFYLD2!BC$4,'[1]INTERNAL PARAMETERS-1'!$B$5:$J$44,5,FALSE)*VLOOKUP(AirBFYLD2!BC$4,'[1]INTERNAL PARAMETERS-1'!$B$5:$J$44,6,FALSE)*VLOOKUP(AirBFYLD2!BC$4,'[1]INTERNAL PARAMETERS-1'!$B$5:$J$44,3,FALSE) + AirBFYLD1!BC215*(1-VLOOKUP(AirBFYLD2!BC$4,'[1]INTERNAL PARAMETERS-1'!$B$5:$J$44,5,FALSE))*VLOOKUP(AirBFYLD2!BC$4,'[1]INTERNAL PARAMETERS-1'!$B$5:$J$44,8,FALSE)*VLOOKUP(AirBFYLD2!BC$4,'[1]INTERNAL PARAMETERS-1'!$B$5:$J$44,3,FALSE)</f>
        <v>0</v>
      </c>
      <c r="BD215" s="44">
        <f>AirBFYLD1!BD215*VLOOKUP(AirBFYLD2!BD$4,'[1]INTERNAL PARAMETERS-1'!$B$5:$J$44,5,FALSE)*VLOOKUP(AirBFYLD2!BD$4,'[1]INTERNAL PARAMETERS-1'!$B$5:$J$44,6,FALSE)*VLOOKUP(AirBFYLD2!BD$4,'[1]INTERNAL PARAMETERS-1'!$B$5:$J$44,3,FALSE) + AirBFYLD1!BD215*(1-VLOOKUP(AirBFYLD2!BD$4,'[1]INTERNAL PARAMETERS-1'!$B$5:$J$44,5,FALSE))*VLOOKUP(AirBFYLD2!BD$4,'[1]INTERNAL PARAMETERS-1'!$B$5:$J$44,8,FALSE)*VLOOKUP(AirBFYLD2!BD$4,'[1]INTERNAL PARAMETERS-1'!$B$5:$J$44,3,FALSE)</f>
        <v>0</v>
      </c>
      <c r="BE215" s="44">
        <f>AirBFYLD1!BE215*VLOOKUP(AirBFYLD2!BE$4,'[1]INTERNAL PARAMETERS-1'!$B$5:$J$44,5,FALSE)*VLOOKUP(AirBFYLD2!BE$4,'[1]INTERNAL PARAMETERS-1'!$B$5:$J$44,6,FALSE)*VLOOKUP(AirBFYLD2!BE$4,'[1]INTERNAL PARAMETERS-1'!$B$5:$J$44,3,FALSE) + AirBFYLD1!BE215*(1-VLOOKUP(AirBFYLD2!BE$4,'[1]INTERNAL PARAMETERS-1'!$B$5:$J$44,5,FALSE))*VLOOKUP(AirBFYLD2!BE$4,'[1]INTERNAL PARAMETERS-1'!$B$5:$J$44,8,FALSE)*VLOOKUP(AirBFYLD2!BE$4,'[1]INTERNAL PARAMETERS-1'!$B$5:$J$44,3,FALSE)</f>
        <v>0</v>
      </c>
      <c r="BF215" s="44">
        <f>AirBFYLD1!BF215*VLOOKUP(AirBFYLD2!BF$4,'[1]INTERNAL PARAMETERS-1'!$B$5:$J$44,5,FALSE)*VLOOKUP(AirBFYLD2!BF$4,'[1]INTERNAL PARAMETERS-1'!$B$5:$J$44,6,FALSE)*VLOOKUP(AirBFYLD2!BF$4,'[1]INTERNAL PARAMETERS-1'!$B$5:$J$44,3,FALSE) + AirBFYLD1!BF215*(1-VLOOKUP(AirBFYLD2!BF$4,'[1]INTERNAL PARAMETERS-1'!$B$5:$J$44,5,FALSE))*VLOOKUP(AirBFYLD2!BF$4,'[1]INTERNAL PARAMETERS-1'!$B$5:$J$44,8,FALSE)*VLOOKUP(AirBFYLD2!BF$4,'[1]INTERNAL PARAMETERS-1'!$B$5:$J$44,3,FALSE)</f>
        <v>0</v>
      </c>
      <c r="BG215" s="44">
        <f>AirBFYLD1!BG215*VLOOKUP(AirBFYLD2!BG$4,'[1]INTERNAL PARAMETERS-1'!$B$5:$J$44,5,FALSE)*VLOOKUP(AirBFYLD2!BG$4,'[1]INTERNAL PARAMETERS-1'!$B$5:$J$44,6,FALSE)*VLOOKUP(AirBFYLD2!BG$4,'[1]INTERNAL PARAMETERS-1'!$B$5:$J$44,3,FALSE) + AirBFYLD1!BG215*(1-VLOOKUP(AirBFYLD2!BG$4,'[1]INTERNAL PARAMETERS-1'!$B$5:$J$44,5,FALSE))*VLOOKUP(AirBFYLD2!BG$4,'[1]INTERNAL PARAMETERS-1'!$B$5:$J$44,8,FALSE)*VLOOKUP(AirBFYLD2!BG$4,'[1]INTERNAL PARAMETERS-1'!$B$5:$J$44,3,FALSE)</f>
        <v>0</v>
      </c>
      <c r="BH215" s="44">
        <f>AirBFYLD1!BH215*VLOOKUP(AirBFYLD2!BH$4,'[1]INTERNAL PARAMETERS-1'!$B$5:$J$44,5,FALSE)*VLOOKUP(AirBFYLD2!BH$4,'[1]INTERNAL PARAMETERS-1'!$B$5:$J$44,6,FALSE)*VLOOKUP(AirBFYLD2!BH$4,'[1]INTERNAL PARAMETERS-1'!$B$5:$J$44,3,FALSE) + AirBFYLD1!BH215*(1-VLOOKUP(AirBFYLD2!BH$4,'[1]INTERNAL PARAMETERS-1'!$B$5:$J$44,5,FALSE))*VLOOKUP(AirBFYLD2!BH$4,'[1]INTERNAL PARAMETERS-1'!$B$5:$J$44,8,FALSE)*VLOOKUP(AirBFYLD2!BH$4,'[1]INTERNAL PARAMETERS-1'!$B$5:$J$44,3,FALSE)</f>
        <v>0</v>
      </c>
      <c r="BI215" s="44">
        <f>AirBFYLD1!BI215*VLOOKUP(AirBFYLD2!BI$4,'[1]INTERNAL PARAMETERS-1'!$B$5:$J$44,5,FALSE)*VLOOKUP(AirBFYLD2!BI$4,'[1]INTERNAL PARAMETERS-1'!$B$5:$J$44,6,FALSE)*VLOOKUP(AirBFYLD2!BI$4,'[1]INTERNAL PARAMETERS-1'!$B$5:$J$44,3,FALSE) + AirBFYLD1!BI215*(1-VLOOKUP(AirBFYLD2!BI$4,'[1]INTERNAL PARAMETERS-1'!$B$5:$J$44,5,FALSE))*VLOOKUP(AirBFYLD2!BI$4,'[1]INTERNAL PARAMETERS-1'!$B$5:$J$44,8,FALSE)*VLOOKUP(AirBFYLD2!BI$4,'[1]INTERNAL PARAMETERS-1'!$B$5:$J$44,3,FALSE)</f>
        <v>0</v>
      </c>
      <c r="BJ215" s="44">
        <f>AirBFYLD1!BJ215*VLOOKUP(AirBFYLD2!BJ$4,'[1]INTERNAL PARAMETERS-1'!$B$5:$J$44,5,FALSE)*VLOOKUP(AirBFYLD2!BJ$4,'[1]INTERNAL PARAMETERS-1'!$B$5:$J$44,6,FALSE)*VLOOKUP(AirBFYLD2!BJ$4,'[1]INTERNAL PARAMETERS-1'!$B$5:$J$44,3,FALSE) + AirBFYLD1!BJ215*(1-VLOOKUP(AirBFYLD2!BJ$4,'[1]INTERNAL PARAMETERS-1'!$B$5:$J$44,5,FALSE))*VLOOKUP(AirBFYLD2!BJ$4,'[1]INTERNAL PARAMETERS-1'!$B$5:$J$44,8,FALSE)*VLOOKUP(AirBFYLD2!BJ$4,'[1]INTERNAL PARAMETERS-1'!$B$5:$J$44,3,FALSE)</f>
        <v>0</v>
      </c>
      <c r="BK215" s="44">
        <f>AirBFYLD1!BK215*VLOOKUP(AirBFYLD2!BK$4,'[1]INTERNAL PARAMETERS-1'!$B$5:$J$44,5,FALSE)*VLOOKUP(AirBFYLD2!BK$4,'[1]INTERNAL PARAMETERS-1'!$B$5:$J$44,6,FALSE)*VLOOKUP(AirBFYLD2!BK$4,'[1]INTERNAL PARAMETERS-1'!$B$5:$J$44,3,FALSE) + AirBFYLD1!BK215*(1-VLOOKUP(AirBFYLD2!BK$4,'[1]INTERNAL PARAMETERS-1'!$B$5:$J$44,5,FALSE))*VLOOKUP(AirBFYLD2!BK$4,'[1]INTERNAL PARAMETERS-1'!$B$5:$J$44,8,FALSE)*VLOOKUP(AirBFYLD2!BK$4,'[1]INTERNAL PARAMETERS-1'!$B$5:$J$44,3,FALSE)</f>
        <v>0</v>
      </c>
      <c r="BL215" s="44">
        <f>AirBFYLD1!BL215*VLOOKUP(AirBFYLD2!BL$4,'[1]INTERNAL PARAMETERS-1'!$B$5:$J$44,5,FALSE)*VLOOKUP(AirBFYLD2!BL$4,'[1]INTERNAL PARAMETERS-1'!$B$5:$J$44,6,FALSE)*VLOOKUP(AirBFYLD2!BL$4,'[1]INTERNAL PARAMETERS-1'!$B$5:$J$44,3,FALSE) + AirBFYLD1!BL215*(1-VLOOKUP(AirBFYLD2!BL$4,'[1]INTERNAL PARAMETERS-1'!$B$5:$J$44,5,FALSE))*VLOOKUP(AirBFYLD2!BL$4,'[1]INTERNAL PARAMETERS-1'!$B$5:$J$44,8,FALSE)*VLOOKUP(AirBFYLD2!BL$4,'[1]INTERNAL PARAMETERS-1'!$B$5:$J$44,3,FALSE)</f>
        <v>0</v>
      </c>
      <c r="BM215" s="44">
        <f>AirBFYLD1!BM215*VLOOKUP(AirBFYLD2!BM$4,'[1]INTERNAL PARAMETERS-1'!$B$5:$J$44,5,FALSE)*VLOOKUP(AirBFYLD2!BM$4,'[1]INTERNAL PARAMETERS-1'!$B$5:$J$44,6,FALSE)*VLOOKUP(AirBFYLD2!BM$4,'[1]INTERNAL PARAMETERS-1'!$B$5:$J$44,3,FALSE) + AirBFYLD1!BM215*(1-VLOOKUP(AirBFYLD2!BM$4,'[1]INTERNAL PARAMETERS-1'!$B$5:$J$44,5,FALSE))*VLOOKUP(AirBFYLD2!BM$4,'[1]INTERNAL PARAMETERS-1'!$B$5:$J$44,8,FALSE)*VLOOKUP(AirBFYLD2!BM$4,'[1]INTERNAL PARAMETERS-1'!$B$5:$J$44,3,FALSE)</f>
        <v>0</v>
      </c>
      <c r="BN215" s="44">
        <f>AirBFYLD1!BN215*VLOOKUP(AirBFYLD2!BN$4,'[1]INTERNAL PARAMETERS-1'!$B$5:$J$44,5,FALSE)*VLOOKUP(AirBFYLD2!BN$4,'[1]INTERNAL PARAMETERS-1'!$B$5:$J$44,6,FALSE)*VLOOKUP(AirBFYLD2!BN$4,'[1]INTERNAL PARAMETERS-1'!$B$5:$J$44,3,FALSE) + AirBFYLD1!BN215*(1-VLOOKUP(AirBFYLD2!BN$4,'[1]INTERNAL PARAMETERS-1'!$B$5:$J$44,5,FALSE))*VLOOKUP(AirBFYLD2!BN$4,'[1]INTERNAL PARAMETERS-1'!$B$5:$J$44,8,FALSE)*VLOOKUP(AirBFYLD2!BN$4,'[1]INTERNAL PARAMETERS-1'!$B$5:$J$44,3,FALSE)</f>
        <v>0</v>
      </c>
      <c r="BO215" s="44">
        <f>AirBFYLD1!BO215*VLOOKUP(AirBFYLD2!BO$4,'[1]INTERNAL PARAMETERS-1'!$B$5:$J$44,5,FALSE)*VLOOKUP(AirBFYLD2!BO$4,'[1]INTERNAL PARAMETERS-1'!$B$5:$J$44,6,FALSE)*VLOOKUP(AirBFYLD2!BO$4,'[1]INTERNAL PARAMETERS-1'!$B$5:$J$44,3,FALSE) + AirBFYLD1!BO215*(1-VLOOKUP(AirBFYLD2!BO$4,'[1]INTERNAL PARAMETERS-1'!$B$5:$J$44,5,FALSE))*VLOOKUP(AirBFYLD2!BO$4,'[1]INTERNAL PARAMETERS-1'!$B$5:$J$44,8,FALSE)*VLOOKUP(AirBFYLD2!BO$4,'[1]INTERNAL PARAMETERS-1'!$B$5:$J$44,3,FALSE)</f>
        <v>0</v>
      </c>
      <c r="BP215" s="44">
        <f>AirBFYLD1!BP215*VLOOKUP(AirBFYLD2!BP$4,'[1]INTERNAL PARAMETERS-1'!$B$5:$J$44,5,FALSE)*VLOOKUP(AirBFYLD2!BP$4,'[1]INTERNAL PARAMETERS-1'!$B$5:$J$44,6,FALSE)*VLOOKUP(AirBFYLD2!BP$4,'[1]INTERNAL PARAMETERS-1'!$B$5:$J$44,3,FALSE) + AirBFYLD1!BP215*(1-VLOOKUP(AirBFYLD2!BP$4,'[1]INTERNAL PARAMETERS-1'!$B$5:$J$44,5,FALSE))*VLOOKUP(AirBFYLD2!BP$4,'[1]INTERNAL PARAMETERS-1'!$B$5:$J$44,8,FALSE)*VLOOKUP(AirBFYLD2!BP$4,'[1]INTERNAL PARAMETERS-1'!$B$5:$J$44,3,FALSE)</f>
        <v>0</v>
      </c>
      <c r="BQ215" s="44">
        <f>AirBFYLD1!BQ215*VLOOKUP(AirBFYLD2!BQ$4,'[1]INTERNAL PARAMETERS-1'!$B$5:$J$44,5,FALSE)*VLOOKUP(AirBFYLD2!BQ$4,'[1]INTERNAL PARAMETERS-1'!$B$5:$J$44,6,FALSE)*VLOOKUP(AirBFYLD2!BQ$4,'[1]INTERNAL PARAMETERS-1'!$B$5:$J$44,3,FALSE) + AirBFYLD1!BQ215*(1-VLOOKUP(AirBFYLD2!BQ$4,'[1]INTERNAL PARAMETERS-1'!$B$5:$J$44,5,FALSE))*VLOOKUP(AirBFYLD2!BQ$4,'[1]INTERNAL PARAMETERS-1'!$B$5:$J$44,8,FALSE)*VLOOKUP(AirBFYLD2!BQ$4,'[1]INTERNAL PARAMETERS-1'!$B$5:$J$44,3,FALSE)</f>
        <v>0</v>
      </c>
      <c r="BR215" s="44">
        <f>AirBFYLD1!BR215*VLOOKUP(AirBFYLD2!BR$4,'[1]INTERNAL PARAMETERS-1'!$B$5:$J$44,5,FALSE)*VLOOKUP(AirBFYLD2!BR$4,'[1]INTERNAL PARAMETERS-1'!$B$5:$J$44,6,FALSE)*VLOOKUP(AirBFYLD2!BR$4,'[1]INTERNAL PARAMETERS-1'!$B$5:$J$44,3,FALSE) + AirBFYLD1!BR215*(1-VLOOKUP(AirBFYLD2!BR$4,'[1]INTERNAL PARAMETERS-1'!$B$5:$J$44,5,FALSE))*VLOOKUP(AirBFYLD2!BR$4,'[1]INTERNAL PARAMETERS-1'!$B$5:$J$44,8,FALSE)*VLOOKUP(AirBFYLD2!BR$4,'[1]INTERNAL PARAMETERS-1'!$B$5:$J$44,3,FALSE)</f>
        <v>0</v>
      </c>
      <c r="BS215" s="44">
        <f>AirBFYLD1!BS215*VLOOKUP(AirBFYLD2!BS$4,'[1]INTERNAL PARAMETERS-1'!$B$5:$J$44,5,FALSE)*VLOOKUP(AirBFYLD2!BS$4,'[1]INTERNAL PARAMETERS-1'!$B$5:$J$44,6,FALSE)*VLOOKUP(AirBFYLD2!BS$4,'[1]INTERNAL PARAMETERS-1'!$B$5:$J$44,3,FALSE) + AirBFYLD1!BS215*(1-VLOOKUP(AirBFYLD2!BS$4,'[1]INTERNAL PARAMETERS-1'!$B$5:$J$44,5,FALSE))*VLOOKUP(AirBFYLD2!BS$4,'[1]INTERNAL PARAMETERS-1'!$B$5:$J$44,8,FALSE)*VLOOKUP(AirBFYLD2!BS$4,'[1]INTERNAL PARAMETERS-1'!$B$5:$J$44,3,FALSE)</f>
        <v>0</v>
      </c>
      <c r="BT215" s="44">
        <f>AirBFYLD1!BT215*VLOOKUP(AirBFYLD2!BT$4,'[1]INTERNAL PARAMETERS-1'!$B$5:$J$44,5,FALSE)*VLOOKUP(AirBFYLD2!BT$4,'[1]INTERNAL PARAMETERS-1'!$B$5:$J$44,6,FALSE)*VLOOKUP(AirBFYLD2!BT$4,'[1]INTERNAL PARAMETERS-1'!$B$5:$J$44,3,FALSE) + AirBFYLD1!BT215*(1-VLOOKUP(AirBFYLD2!BT$4,'[1]INTERNAL PARAMETERS-1'!$B$5:$J$44,5,FALSE))*VLOOKUP(AirBFYLD2!BT$4,'[1]INTERNAL PARAMETERS-1'!$B$5:$J$44,8,FALSE)*VLOOKUP(AirBFYLD2!BT$4,'[1]INTERNAL PARAMETERS-1'!$B$5:$J$44,3,FALSE)</f>
        <v>0</v>
      </c>
      <c r="BU215" s="44">
        <f>AirBFYLD1!BU215*VLOOKUP(AirBFYLD2!BU$4,'[1]INTERNAL PARAMETERS-1'!$B$5:$J$44,5,FALSE)*VLOOKUP(AirBFYLD2!BU$4,'[1]INTERNAL PARAMETERS-1'!$B$5:$J$44,6,FALSE)*VLOOKUP(AirBFYLD2!BU$4,'[1]INTERNAL PARAMETERS-1'!$B$5:$J$44,3,FALSE) + AirBFYLD1!BU215*(1-VLOOKUP(AirBFYLD2!BU$4,'[1]INTERNAL PARAMETERS-1'!$B$5:$J$44,5,FALSE))*VLOOKUP(AirBFYLD2!BU$4,'[1]INTERNAL PARAMETERS-1'!$B$5:$J$44,8,FALSE)*VLOOKUP(AirBFYLD2!BU$4,'[1]INTERNAL PARAMETERS-1'!$B$5:$J$44,3,FALSE)</f>
        <v>0</v>
      </c>
      <c r="BV215" s="44">
        <f>AirBFYLD1!BV215*VLOOKUP(AirBFYLD2!BV$4,'[1]INTERNAL PARAMETERS-1'!$B$5:$J$44,5,FALSE)*VLOOKUP(AirBFYLD2!BV$4,'[1]INTERNAL PARAMETERS-1'!$B$5:$J$44,6,FALSE)*VLOOKUP(AirBFYLD2!BV$4,'[1]INTERNAL PARAMETERS-1'!$B$5:$J$44,3,FALSE) + AirBFYLD1!BV215*(1-VLOOKUP(AirBFYLD2!BV$4,'[1]INTERNAL PARAMETERS-1'!$B$5:$J$44,5,FALSE))*VLOOKUP(AirBFYLD2!BV$4,'[1]INTERNAL PARAMETERS-1'!$B$5:$J$44,8,FALSE)*VLOOKUP(AirBFYLD2!BV$4,'[1]INTERNAL PARAMETERS-1'!$B$5:$J$44,3,FALSE)</f>
        <v>0</v>
      </c>
      <c r="BW215" s="44">
        <f>AirBFYLD1!BW215*VLOOKUP(AirBFYLD2!BW$4,'[1]INTERNAL PARAMETERS-1'!$B$5:$J$44,5,FALSE)*VLOOKUP(AirBFYLD2!BW$4,'[1]INTERNAL PARAMETERS-1'!$B$5:$J$44,6,FALSE)*VLOOKUP(AirBFYLD2!BW$4,'[1]INTERNAL PARAMETERS-1'!$B$5:$J$44,3,FALSE) + AirBFYLD1!BW215*(1-VLOOKUP(AirBFYLD2!BW$4,'[1]INTERNAL PARAMETERS-1'!$B$5:$J$44,5,FALSE))*VLOOKUP(AirBFYLD2!BW$4,'[1]INTERNAL PARAMETERS-1'!$B$5:$J$44,8,FALSE)*VLOOKUP(AirBFYLD2!BW$4,'[1]INTERNAL PARAMETERS-1'!$B$5:$J$44,3,FALSE)</f>
        <v>0</v>
      </c>
      <c r="BX215" s="44">
        <f>AirBFYLD1!BX215*VLOOKUP(AirBFYLD2!BX$4,'[1]INTERNAL PARAMETERS-1'!$B$5:$J$44,5,FALSE)*VLOOKUP(AirBFYLD2!BX$4,'[1]INTERNAL PARAMETERS-1'!$B$5:$J$44,6,FALSE)*VLOOKUP(AirBFYLD2!BX$4,'[1]INTERNAL PARAMETERS-1'!$B$5:$J$44,3,FALSE) + AirBFYLD1!BX215*(1-VLOOKUP(AirBFYLD2!BX$4,'[1]INTERNAL PARAMETERS-1'!$B$5:$J$44,5,FALSE))*VLOOKUP(AirBFYLD2!BX$4,'[1]INTERNAL PARAMETERS-1'!$B$5:$J$44,8,FALSE)*VLOOKUP(AirBFYLD2!BX$4,'[1]INTERNAL PARAMETERS-1'!$B$5:$J$44,3,FALSE)</f>
        <v>0</v>
      </c>
      <c r="BY215" s="44">
        <f>AirBFYLD1!BY215*VLOOKUP(AirBFYLD2!BY$4,'[1]INTERNAL PARAMETERS-1'!$B$5:$J$44,5,FALSE)*VLOOKUP(AirBFYLD2!BY$4,'[1]INTERNAL PARAMETERS-1'!$B$5:$J$44,6,FALSE)*VLOOKUP(AirBFYLD2!BY$4,'[1]INTERNAL PARAMETERS-1'!$B$5:$J$44,3,FALSE) + AirBFYLD1!BY215*(1-VLOOKUP(AirBFYLD2!BY$4,'[1]INTERNAL PARAMETERS-1'!$B$5:$J$44,5,FALSE))*VLOOKUP(AirBFYLD2!BY$4,'[1]INTERNAL PARAMETERS-1'!$B$5:$J$44,8,FALSE)*VLOOKUP(AirBFYLD2!BY$4,'[1]INTERNAL PARAMETERS-1'!$B$5:$J$44,3,FALSE)</f>
        <v>0</v>
      </c>
      <c r="BZ215" s="44">
        <f>AirBFYLD1!BZ215*VLOOKUP(AirBFYLD2!BZ$4,'[1]INTERNAL PARAMETERS-1'!$B$5:$J$44,5,FALSE)*VLOOKUP(AirBFYLD2!BZ$4,'[1]INTERNAL PARAMETERS-1'!$B$5:$J$44,6,FALSE)*VLOOKUP(AirBFYLD2!BZ$4,'[1]INTERNAL PARAMETERS-1'!$B$5:$J$44,3,FALSE) + AirBFYLD1!BZ215*(1-VLOOKUP(AirBFYLD2!BZ$4,'[1]INTERNAL PARAMETERS-1'!$B$5:$J$44,5,FALSE))*VLOOKUP(AirBFYLD2!BZ$4,'[1]INTERNAL PARAMETERS-1'!$B$5:$J$44,8,FALSE)*VLOOKUP(AirBFYLD2!BZ$4,'[1]INTERNAL PARAMETERS-1'!$B$5:$J$44,3,FALSE)</f>
        <v>0</v>
      </c>
      <c r="CA215" s="44">
        <f>AirBFYLD1!CA215*VLOOKUP(AirBFYLD2!CA$4,'[1]INTERNAL PARAMETERS-1'!$B$5:$J$44,5,FALSE)*VLOOKUP(AirBFYLD2!CA$4,'[1]INTERNAL PARAMETERS-1'!$B$5:$J$44,6,FALSE)*VLOOKUP(AirBFYLD2!CA$4,'[1]INTERNAL PARAMETERS-1'!$B$5:$J$44,3,FALSE) + AirBFYLD1!CA215*(1-VLOOKUP(AirBFYLD2!CA$4,'[1]INTERNAL PARAMETERS-1'!$B$5:$J$44,5,FALSE))*VLOOKUP(AirBFYLD2!CA$4,'[1]INTERNAL PARAMETERS-1'!$B$5:$J$44,8,FALSE)*VLOOKUP(AirBFYLD2!CA$4,'[1]INTERNAL PARAMETERS-1'!$B$5:$J$44,3,FALSE)</f>
        <v>0</v>
      </c>
      <c r="CB215" s="44">
        <f>AirBFYLD1!CB215*VLOOKUP(AirBFYLD2!CB$4,'[1]INTERNAL PARAMETERS-1'!$B$5:$J$44,5,FALSE)*VLOOKUP(AirBFYLD2!CB$4,'[1]INTERNAL PARAMETERS-1'!$B$5:$J$44,6,FALSE)*VLOOKUP(AirBFYLD2!CB$4,'[1]INTERNAL PARAMETERS-1'!$B$5:$J$44,3,FALSE) + AirBFYLD1!CB215*(1-VLOOKUP(AirBFYLD2!CB$4,'[1]INTERNAL PARAMETERS-1'!$B$5:$J$44,5,FALSE))*VLOOKUP(AirBFYLD2!CB$4,'[1]INTERNAL PARAMETERS-1'!$B$5:$J$44,8,FALSE)*VLOOKUP(AirBFYLD2!CB$4,'[1]INTERNAL PARAMETERS-1'!$B$5:$J$44,3,FALSE)</f>
        <v>0</v>
      </c>
      <c r="CC215" s="44">
        <f>AirBFYLD1!CC215*VLOOKUP(AirBFYLD2!CC$4,'[1]INTERNAL PARAMETERS-1'!$B$5:$J$44,5,FALSE)*VLOOKUP(AirBFYLD2!CC$4,'[1]INTERNAL PARAMETERS-1'!$B$5:$J$44,6,FALSE)*VLOOKUP(AirBFYLD2!CC$4,'[1]INTERNAL PARAMETERS-1'!$B$5:$J$44,3,FALSE) + AirBFYLD1!CC215*(1-VLOOKUP(AirBFYLD2!CC$4,'[1]INTERNAL PARAMETERS-1'!$B$5:$J$44,5,FALSE))*VLOOKUP(AirBFYLD2!CC$4,'[1]INTERNAL PARAMETERS-1'!$B$5:$J$44,8,FALSE)*VLOOKUP(AirBFYLD2!CC$4,'[1]INTERNAL PARAMETERS-1'!$B$5:$J$44,3,FALSE)</f>
        <v>0</v>
      </c>
      <c r="CD215" s="44">
        <f>AirBFYLD1!CD215*VLOOKUP(AirBFYLD2!CD$4,'[1]INTERNAL PARAMETERS-1'!$B$5:$J$44,5,FALSE)*VLOOKUP(AirBFYLD2!CD$4,'[1]INTERNAL PARAMETERS-1'!$B$5:$J$44,6,FALSE)*VLOOKUP(AirBFYLD2!CD$4,'[1]INTERNAL PARAMETERS-1'!$B$5:$J$44,3,FALSE) + AirBFYLD1!CD215*(1-VLOOKUP(AirBFYLD2!CD$4,'[1]INTERNAL PARAMETERS-1'!$B$5:$J$44,5,FALSE))*VLOOKUP(AirBFYLD2!CD$4,'[1]INTERNAL PARAMETERS-1'!$B$5:$J$44,8,FALSE)*VLOOKUP(AirBFYLD2!CD$4,'[1]INTERNAL PARAMETERS-1'!$B$5:$J$44,3,FALSE)</f>
        <v>0</v>
      </c>
      <c r="CE215" s="44">
        <f>AirBFYLD1!CE215*VLOOKUP(AirBFYLD2!CE$4,'[1]INTERNAL PARAMETERS-1'!$B$5:$J$44,5,FALSE)*VLOOKUP(AirBFYLD2!CE$4,'[1]INTERNAL PARAMETERS-1'!$B$5:$J$44,6,FALSE)*VLOOKUP(AirBFYLD2!CE$4,'[1]INTERNAL PARAMETERS-1'!$B$5:$J$44,3,FALSE) + AirBFYLD1!CE215*(1-VLOOKUP(AirBFYLD2!CE$4,'[1]INTERNAL PARAMETERS-1'!$B$5:$J$44,5,FALSE))*VLOOKUP(AirBFYLD2!CE$4,'[1]INTERNAL PARAMETERS-1'!$B$5:$J$44,8,FALSE)*VLOOKUP(AirBFYLD2!CE$4,'[1]INTERNAL PARAMETERS-1'!$B$5:$J$44,3,FALSE)</f>
        <v>0</v>
      </c>
      <c r="CF215" s="44">
        <f>AirBFYLD1!CF215*VLOOKUP(AirBFYLD2!CF$4,'[1]INTERNAL PARAMETERS-1'!$B$5:$J$44,5,FALSE)*VLOOKUP(AirBFYLD2!CF$4,'[1]INTERNAL PARAMETERS-1'!$B$5:$J$44,6,FALSE)*VLOOKUP(AirBFYLD2!CF$4,'[1]INTERNAL PARAMETERS-1'!$B$5:$J$44,3,FALSE) + AirBFYLD1!CF215*(1-VLOOKUP(AirBFYLD2!CF$4,'[1]INTERNAL PARAMETERS-1'!$B$5:$J$44,5,FALSE))*VLOOKUP(AirBFYLD2!CF$4,'[1]INTERNAL PARAMETERS-1'!$B$5:$J$44,8,FALSE)*VLOOKUP(AirBFYLD2!CF$4,'[1]INTERNAL PARAMETERS-1'!$B$5:$J$44,3,FALSE)</f>
        <v>0</v>
      </c>
      <c r="CG215" s="44">
        <f>AirBFYLD1!CG215*VLOOKUP(AirBFYLD2!CG$4,'[1]INTERNAL PARAMETERS-1'!$B$5:$J$44,5,FALSE)*VLOOKUP(AirBFYLD2!CG$4,'[1]INTERNAL PARAMETERS-1'!$B$5:$J$44,6,FALSE)*VLOOKUP(AirBFYLD2!CG$4,'[1]INTERNAL PARAMETERS-1'!$B$5:$J$44,3,FALSE) + AirBFYLD1!CG215*(1-VLOOKUP(AirBFYLD2!CG$4,'[1]INTERNAL PARAMETERS-1'!$B$5:$J$44,5,FALSE))*VLOOKUP(AirBFYLD2!CG$4,'[1]INTERNAL PARAMETERS-1'!$B$5:$J$44,8,FALSE)*VLOOKUP(AirBFYLD2!CG$4,'[1]INTERNAL PARAMETERS-1'!$B$5:$J$44,3,FALSE)</f>
        <v>0</v>
      </c>
      <c r="CH215" s="43">
        <f>AirBFYLD1!CH215*VLOOKUP(AirBFYLD2!CH$4,'[1]INTERNAL PARAMETERS-1'!$B$5:$J$44,5,FALSE)*VLOOKUP(AirBFYLD2!CH$4,'[1]INTERNAL PARAMETERS-1'!$B$5:$J$44,6,FALSE)*VLOOKUP(AirBFYLD2!CH$4,'[1]INTERNAL PARAMETERS-1'!$B$5:$J$44,3,FALSE) + AirBFYLD1!CH215*(1-VLOOKUP(AirBFYLD2!CH$4,'[1]INTERNAL PARAMETERS-1'!$B$5:$J$44,5,FALSE))*VLOOKUP(AirBFYLD2!CH$4,'[1]INTERNAL PARAMETERS-1'!$B$5:$J$44,8,FALSE)*VLOOKUP(AirBFYLD2!CH$4,'[1]INTERNAL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5">
      <c r="B216" s="58" t="s">
        <v>7</v>
      </c>
      <c r="C216" s="57" t="s">
        <v>50</v>
      </c>
      <c r="D216" s="57" t="s">
        <v>54</v>
      </c>
      <c r="E216" s="133">
        <f>AirBF!X216</f>
        <v>0</v>
      </c>
      <c r="F216" s="56">
        <f>'[1]INTERNAL PARAMETERS-1'!M18</f>
        <v>21.115000000000002</v>
      </c>
      <c r="G216" s="45">
        <f>AirBFYLD1!G216*VLOOKUP(AirBFYLD2!G$4,'[1]INTERNAL PARAMETERS-1'!$B$5:$J$44,5,FALSE)*VLOOKUP(AirBFYLD2!G$4,'[1]INTERNAL PARAMETERS-1'!$B$5:$J$44,7,FALSE)*AirBFYLD2!$F216 + AirBFYLD1!G216*(1-VLOOKUP(AirBFYLD2!G$4,'[1]INTERNAL PARAMETERS-1'!$B$5:$J$44,5,FALSE))*VLOOKUP(AirBFYLD2!G$4,'[1]INTERNAL PARAMETERS-1'!$B$5:$J$44,9,FALSE)*AirBFYLD2!$F216</f>
        <v>0</v>
      </c>
      <c r="H216" s="44">
        <f>AirBFYLD1!H216*VLOOKUP(AirBFYLD2!H$4,'[1]INTERNAL PARAMETERS-1'!$B$5:$J$44,5,FALSE)*VLOOKUP(AirBFYLD2!H$4,'[1]INTERNAL PARAMETERS-1'!$B$5:$J$44,7,FALSE)*AirBFYLD2!$F216 + AirBFYLD1!H216*(1-VLOOKUP(AirBFYLD2!H$4,'[1]INTERNAL PARAMETERS-1'!$B$5:$J$44,5,FALSE))*VLOOKUP(AirBFYLD2!H$4,'[1]INTERNAL PARAMETERS-1'!$B$5:$J$44,9,FALSE)*AirBFYLD2!$F216</f>
        <v>0</v>
      </c>
      <c r="I216" s="44">
        <f>AirBFYLD1!I216*VLOOKUP(AirBFYLD2!I$4,'[1]INTERNAL PARAMETERS-1'!$B$5:$J$44,5,FALSE)*VLOOKUP(AirBFYLD2!I$4,'[1]INTERNAL PARAMETERS-1'!$B$5:$J$44,7,FALSE)*AirBFYLD2!$F216 + AirBFYLD1!I216*(1-VLOOKUP(AirBFYLD2!I$4,'[1]INTERNAL PARAMETERS-1'!$B$5:$J$44,5,FALSE))*VLOOKUP(AirBFYLD2!I$4,'[1]INTERNAL PARAMETERS-1'!$B$5:$J$44,9,FALSE)*AirBFYLD2!$F216</f>
        <v>0</v>
      </c>
      <c r="J216" s="44">
        <f>AirBFYLD1!J216*VLOOKUP(AirBFYLD2!J$4,'[1]INTERNAL PARAMETERS-1'!$B$5:$J$44,5,FALSE)*VLOOKUP(AirBFYLD2!J$4,'[1]INTERNAL PARAMETERS-1'!$B$5:$J$44,7,FALSE)*AirBFYLD2!$F216 + AirBFYLD1!J216*(1-VLOOKUP(AirBFYLD2!J$4,'[1]INTERNAL PARAMETERS-1'!$B$5:$J$44,5,FALSE))*VLOOKUP(AirBFYLD2!J$4,'[1]INTERNAL PARAMETERS-1'!$B$5:$J$44,9,FALSE)*AirBFYLD2!$F216</f>
        <v>0</v>
      </c>
      <c r="K216" s="44">
        <f>AirBFYLD1!K216*VLOOKUP(AirBFYLD2!K$4,'[1]INTERNAL PARAMETERS-1'!$B$5:$J$44,5,FALSE)*VLOOKUP(AirBFYLD2!K$4,'[1]INTERNAL PARAMETERS-1'!$B$5:$J$44,7,FALSE)*AirBFYLD2!$F216 + AirBFYLD1!K216*(1-VLOOKUP(AirBFYLD2!K$4,'[1]INTERNAL PARAMETERS-1'!$B$5:$J$44,5,FALSE))*VLOOKUP(AirBFYLD2!K$4,'[1]INTERNAL PARAMETERS-1'!$B$5:$J$44,9,FALSE)*AirBFYLD2!$F216</f>
        <v>0</v>
      </c>
      <c r="L216" s="44">
        <f>AirBFYLD1!L216*VLOOKUP(AirBFYLD2!L$4,'[1]INTERNAL PARAMETERS-1'!$B$5:$J$44,5,FALSE)*VLOOKUP(AirBFYLD2!L$4,'[1]INTERNAL PARAMETERS-1'!$B$5:$J$44,7,FALSE)*AirBFYLD2!$F216 + AirBFYLD1!L216*(1-VLOOKUP(AirBFYLD2!L$4,'[1]INTERNAL PARAMETERS-1'!$B$5:$J$44,5,FALSE))*VLOOKUP(AirBFYLD2!L$4,'[1]INTERNAL PARAMETERS-1'!$B$5:$J$44,9,FALSE)*AirBFYLD2!$F216</f>
        <v>0</v>
      </c>
      <c r="M216" s="44">
        <f>AirBFYLD1!M216*VLOOKUP(AirBFYLD2!M$4,'[1]INTERNAL PARAMETERS-1'!$B$5:$J$44,5,FALSE)*VLOOKUP(AirBFYLD2!M$4,'[1]INTERNAL PARAMETERS-1'!$B$5:$J$44,7,FALSE)*AirBFYLD2!$F216 + AirBFYLD1!M216*(1-VLOOKUP(AirBFYLD2!M$4,'[1]INTERNAL PARAMETERS-1'!$B$5:$J$44,5,FALSE))*VLOOKUP(AirBFYLD2!M$4,'[1]INTERNAL PARAMETERS-1'!$B$5:$J$44,9,FALSE)*AirBFYLD2!$F216</f>
        <v>0</v>
      </c>
      <c r="N216" s="44">
        <f>AirBFYLD1!N216*VLOOKUP(AirBFYLD2!N$4,'[1]INTERNAL PARAMETERS-1'!$B$5:$J$44,5,FALSE)*VLOOKUP(AirBFYLD2!N$4,'[1]INTERNAL PARAMETERS-1'!$B$5:$J$44,7,FALSE)*AirBFYLD2!$F216 + AirBFYLD1!N216*(1-VLOOKUP(AirBFYLD2!N$4,'[1]INTERNAL PARAMETERS-1'!$B$5:$J$44,5,FALSE))*VLOOKUP(AirBFYLD2!N$4,'[1]INTERNAL PARAMETERS-1'!$B$5:$J$44,9,FALSE)*AirBFYLD2!$F216</f>
        <v>0</v>
      </c>
      <c r="O216" s="44">
        <f>AirBFYLD1!O216*VLOOKUP(AirBFYLD2!O$4,'[1]INTERNAL PARAMETERS-1'!$B$5:$J$44,5,FALSE)*VLOOKUP(AirBFYLD2!O$4,'[1]INTERNAL PARAMETERS-1'!$B$5:$J$44,7,FALSE)*AirBFYLD2!$F216 + AirBFYLD1!O216*(1-VLOOKUP(AirBFYLD2!O$4,'[1]INTERNAL PARAMETERS-1'!$B$5:$J$44,5,FALSE))*VLOOKUP(AirBFYLD2!O$4,'[1]INTERNAL PARAMETERS-1'!$B$5:$J$44,9,FALSE)*AirBFYLD2!$F216</f>
        <v>0</v>
      </c>
      <c r="P216" s="44">
        <f>AirBFYLD1!P216*VLOOKUP(AirBFYLD2!P$4,'[1]INTERNAL PARAMETERS-1'!$B$5:$J$44,5,FALSE)*VLOOKUP(AirBFYLD2!P$4,'[1]INTERNAL PARAMETERS-1'!$B$5:$J$44,7,FALSE)*AirBFYLD2!$F216 + AirBFYLD1!P216*(1-VLOOKUP(AirBFYLD2!P$4,'[1]INTERNAL PARAMETERS-1'!$B$5:$J$44,5,FALSE))*VLOOKUP(AirBFYLD2!P$4,'[1]INTERNAL PARAMETERS-1'!$B$5:$J$44,9,FALSE)*AirBFYLD2!$F216</f>
        <v>0</v>
      </c>
      <c r="Q216" s="44">
        <f>AirBFYLD1!Q216*VLOOKUP(AirBFYLD2!Q$4,'[1]INTERNAL PARAMETERS-1'!$B$5:$J$44,5,FALSE)*VLOOKUP(AirBFYLD2!Q$4,'[1]INTERNAL PARAMETERS-1'!$B$5:$J$44,7,FALSE)*AirBFYLD2!$F216 + AirBFYLD1!Q216*(1-VLOOKUP(AirBFYLD2!Q$4,'[1]INTERNAL PARAMETERS-1'!$B$5:$J$44,5,FALSE))*VLOOKUP(AirBFYLD2!Q$4,'[1]INTERNAL PARAMETERS-1'!$B$5:$J$44,9,FALSE)*AirBFYLD2!$F216</f>
        <v>0</v>
      </c>
      <c r="R216" s="44">
        <f>AirBFYLD1!R216*VLOOKUP(AirBFYLD2!R$4,'[1]INTERNAL PARAMETERS-1'!$B$5:$J$44,5,FALSE)*VLOOKUP(AirBFYLD2!R$4,'[1]INTERNAL PARAMETERS-1'!$B$5:$J$44,7,FALSE)*AirBFYLD2!$F216 + AirBFYLD1!R216*(1-VLOOKUP(AirBFYLD2!R$4,'[1]INTERNAL PARAMETERS-1'!$B$5:$J$44,5,FALSE))*VLOOKUP(AirBFYLD2!R$4,'[1]INTERNAL PARAMETERS-1'!$B$5:$J$44,9,FALSE)*AirBFYLD2!$F216</f>
        <v>0</v>
      </c>
      <c r="S216" s="44">
        <f>AirBFYLD1!S216*VLOOKUP(AirBFYLD2!S$4,'[1]INTERNAL PARAMETERS-1'!$B$5:$J$44,5,FALSE)*VLOOKUP(AirBFYLD2!S$4,'[1]INTERNAL PARAMETERS-1'!$B$5:$J$44,7,FALSE)*AirBFYLD2!$F216 + AirBFYLD1!S216*(1-VLOOKUP(AirBFYLD2!S$4,'[1]INTERNAL PARAMETERS-1'!$B$5:$J$44,5,FALSE))*VLOOKUP(AirBFYLD2!S$4,'[1]INTERNAL PARAMETERS-1'!$B$5:$J$44,9,FALSE)*AirBFYLD2!$F216</f>
        <v>0</v>
      </c>
      <c r="T216" s="44">
        <f>AirBFYLD1!T216*VLOOKUP(AirBFYLD2!T$4,'[1]INTERNAL PARAMETERS-1'!$B$5:$J$44,5,FALSE)*VLOOKUP(AirBFYLD2!T$4,'[1]INTERNAL PARAMETERS-1'!$B$5:$J$44,7,FALSE)*AirBFYLD2!$F216 + AirBFYLD1!T216*(1-VLOOKUP(AirBFYLD2!T$4,'[1]INTERNAL PARAMETERS-1'!$B$5:$J$44,5,FALSE))*VLOOKUP(AirBFYLD2!T$4,'[1]INTERNAL PARAMETERS-1'!$B$5:$J$44,9,FALSE)*AirBFYLD2!$F216</f>
        <v>0</v>
      </c>
      <c r="U216" s="44">
        <f>AirBFYLD1!U216*VLOOKUP(AirBFYLD2!U$4,'[1]INTERNAL PARAMETERS-1'!$B$5:$J$44,5,FALSE)*VLOOKUP(AirBFYLD2!U$4,'[1]INTERNAL PARAMETERS-1'!$B$5:$J$44,7,FALSE)*AirBFYLD2!$F216 + AirBFYLD1!U216*(1-VLOOKUP(AirBFYLD2!U$4,'[1]INTERNAL PARAMETERS-1'!$B$5:$J$44,5,FALSE))*VLOOKUP(AirBFYLD2!U$4,'[1]INTERNAL PARAMETERS-1'!$B$5:$J$44,9,FALSE)*AirBFYLD2!$F216</f>
        <v>0</v>
      </c>
      <c r="V216" s="44">
        <f>AirBFYLD1!V216*VLOOKUP(AirBFYLD2!V$4,'[1]INTERNAL PARAMETERS-1'!$B$5:$J$44,5,FALSE)*VLOOKUP(AirBFYLD2!V$4,'[1]INTERNAL PARAMETERS-1'!$B$5:$J$44,7,FALSE)*AirBFYLD2!$F216 + AirBFYLD1!V216*(1-VLOOKUP(AirBFYLD2!V$4,'[1]INTERNAL PARAMETERS-1'!$B$5:$J$44,5,FALSE))*VLOOKUP(AirBFYLD2!V$4,'[1]INTERNAL PARAMETERS-1'!$B$5:$J$44,9,FALSE)*AirBFYLD2!$F216</f>
        <v>0</v>
      </c>
      <c r="W216" s="44">
        <f>AirBFYLD1!W216*VLOOKUP(AirBFYLD2!W$4,'[1]INTERNAL PARAMETERS-1'!$B$5:$J$44,5,FALSE)*VLOOKUP(AirBFYLD2!W$4,'[1]INTERNAL PARAMETERS-1'!$B$5:$J$44,7,FALSE)*AirBFYLD2!$F216 + AirBFYLD1!W216*(1-VLOOKUP(AirBFYLD2!W$4,'[1]INTERNAL PARAMETERS-1'!$B$5:$J$44,5,FALSE))*VLOOKUP(AirBFYLD2!W$4,'[1]INTERNAL PARAMETERS-1'!$B$5:$J$44,9,FALSE)*AirBFYLD2!$F216</f>
        <v>0</v>
      </c>
      <c r="X216" s="44">
        <f>AirBFYLD1!X216*VLOOKUP(AirBFYLD2!X$4,'[1]INTERNAL PARAMETERS-1'!$B$5:$J$44,5,FALSE)*VLOOKUP(AirBFYLD2!X$4,'[1]INTERNAL PARAMETERS-1'!$B$5:$J$44,7,FALSE)*AirBFYLD2!$F216 + AirBFYLD1!X216*(1-VLOOKUP(AirBFYLD2!X$4,'[1]INTERNAL PARAMETERS-1'!$B$5:$J$44,5,FALSE))*VLOOKUP(AirBFYLD2!X$4,'[1]INTERNAL PARAMETERS-1'!$B$5:$J$44,9,FALSE)*AirBFYLD2!$F216</f>
        <v>0</v>
      </c>
      <c r="Y216" s="44">
        <f>AirBFYLD1!Y216*VLOOKUP(AirBFYLD2!Y$4,'[1]INTERNAL PARAMETERS-1'!$B$5:$J$44,5,FALSE)*VLOOKUP(AirBFYLD2!Y$4,'[1]INTERNAL PARAMETERS-1'!$B$5:$J$44,7,FALSE)*AirBFYLD2!$F216 + AirBFYLD1!Y216*(1-VLOOKUP(AirBFYLD2!Y$4,'[1]INTERNAL PARAMETERS-1'!$B$5:$J$44,5,FALSE))*VLOOKUP(AirBFYLD2!Y$4,'[1]INTERNAL PARAMETERS-1'!$B$5:$J$44,9,FALSE)*AirBFYLD2!$F216</f>
        <v>0</v>
      </c>
      <c r="Z216" s="44">
        <f>AirBFYLD1!Z216*VLOOKUP(AirBFYLD2!Z$4,'[1]INTERNAL PARAMETERS-1'!$B$5:$J$44,5,FALSE)*VLOOKUP(AirBFYLD2!Z$4,'[1]INTERNAL PARAMETERS-1'!$B$5:$J$44,7,FALSE)*AirBFYLD2!$F216 + AirBFYLD1!Z216*(1-VLOOKUP(AirBFYLD2!Z$4,'[1]INTERNAL PARAMETERS-1'!$B$5:$J$44,5,FALSE))*VLOOKUP(AirBFYLD2!Z$4,'[1]INTERNAL PARAMETERS-1'!$B$5:$J$44,9,FALSE)*AirBFYLD2!$F216</f>
        <v>0</v>
      </c>
      <c r="AA216" s="44">
        <f>AirBFYLD1!AA216*VLOOKUP(AirBFYLD2!AA$4,'[1]INTERNAL PARAMETERS-1'!$B$5:$J$44,5,FALSE)*VLOOKUP(AirBFYLD2!AA$4,'[1]INTERNAL PARAMETERS-1'!$B$5:$J$44,7,FALSE)*AirBFYLD2!$F216 + AirBFYLD1!AA216*(1-VLOOKUP(AirBFYLD2!AA$4,'[1]INTERNAL PARAMETERS-1'!$B$5:$J$44,5,FALSE))*VLOOKUP(AirBFYLD2!AA$4,'[1]INTERNAL PARAMETERS-1'!$B$5:$J$44,9,FALSE)*AirBFYLD2!$F216</f>
        <v>0</v>
      </c>
      <c r="AB216" s="44">
        <f>AirBFYLD1!AB216*VLOOKUP(AirBFYLD2!AB$4,'[1]INTERNAL PARAMETERS-1'!$B$5:$J$44,5,FALSE)*VLOOKUP(AirBFYLD2!AB$4,'[1]INTERNAL PARAMETERS-1'!$B$5:$J$44,7,FALSE)*AirBFYLD2!$F216 + AirBFYLD1!AB216*(1-VLOOKUP(AirBFYLD2!AB$4,'[1]INTERNAL PARAMETERS-1'!$B$5:$J$44,5,FALSE))*VLOOKUP(AirBFYLD2!AB$4,'[1]INTERNAL PARAMETERS-1'!$B$5:$J$44,9,FALSE)*AirBFYLD2!$F216</f>
        <v>0</v>
      </c>
      <c r="AC216" s="44">
        <f>AirBFYLD1!AC216*VLOOKUP(AirBFYLD2!AC$4,'[1]INTERNAL PARAMETERS-1'!$B$5:$J$44,5,FALSE)*VLOOKUP(AirBFYLD2!AC$4,'[1]INTERNAL PARAMETERS-1'!$B$5:$J$44,7,FALSE)*AirBFYLD2!$F216 + AirBFYLD1!AC216*(1-VLOOKUP(AirBFYLD2!AC$4,'[1]INTERNAL PARAMETERS-1'!$B$5:$J$44,5,FALSE))*VLOOKUP(AirBFYLD2!AC$4,'[1]INTERNAL PARAMETERS-1'!$B$5:$J$44,9,FALSE)*AirBFYLD2!$F216</f>
        <v>0</v>
      </c>
      <c r="AD216" s="44">
        <f>AirBFYLD1!AD216*VLOOKUP(AirBFYLD2!AD$4,'[1]INTERNAL PARAMETERS-1'!$B$5:$J$44,5,FALSE)*VLOOKUP(AirBFYLD2!AD$4,'[1]INTERNAL PARAMETERS-1'!$B$5:$J$44,7,FALSE)*AirBFYLD2!$F216 + AirBFYLD1!AD216*(1-VLOOKUP(AirBFYLD2!AD$4,'[1]INTERNAL PARAMETERS-1'!$B$5:$J$44,5,FALSE))*VLOOKUP(AirBFYLD2!AD$4,'[1]INTERNAL PARAMETERS-1'!$B$5:$J$44,9,FALSE)*AirBFYLD2!$F216</f>
        <v>0</v>
      </c>
      <c r="AE216" s="44">
        <f>AirBFYLD1!AE216*VLOOKUP(AirBFYLD2!AE$4,'[1]INTERNAL PARAMETERS-1'!$B$5:$J$44,5,FALSE)*VLOOKUP(AirBFYLD2!AE$4,'[1]INTERNAL PARAMETERS-1'!$B$5:$J$44,7,FALSE)*AirBFYLD2!$F216 + AirBFYLD1!AE216*(1-VLOOKUP(AirBFYLD2!AE$4,'[1]INTERNAL PARAMETERS-1'!$B$5:$J$44,5,FALSE))*VLOOKUP(AirBFYLD2!AE$4,'[1]INTERNAL PARAMETERS-1'!$B$5:$J$44,9,FALSE)*AirBFYLD2!$F216</f>
        <v>0</v>
      </c>
      <c r="AF216" s="44">
        <f>AirBFYLD1!AF216*VLOOKUP(AirBFYLD2!AF$4,'[1]INTERNAL PARAMETERS-1'!$B$5:$J$44,5,FALSE)*VLOOKUP(AirBFYLD2!AF$4,'[1]INTERNAL PARAMETERS-1'!$B$5:$J$44,7,FALSE)*AirBFYLD2!$F216 + AirBFYLD1!AF216*(1-VLOOKUP(AirBFYLD2!AF$4,'[1]INTERNAL PARAMETERS-1'!$B$5:$J$44,5,FALSE))*VLOOKUP(AirBFYLD2!AF$4,'[1]INTERNAL PARAMETERS-1'!$B$5:$J$44,9,FALSE)*AirBFYLD2!$F216</f>
        <v>0</v>
      </c>
      <c r="AG216" s="44">
        <f>AirBFYLD1!AG216*VLOOKUP(AirBFYLD2!AG$4,'[1]INTERNAL PARAMETERS-1'!$B$5:$J$44,5,FALSE)*VLOOKUP(AirBFYLD2!AG$4,'[1]INTERNAL PARAMETERS-1'!$B$5:$J$44,7,FALSE)*AirBFYLD2!$F216 + AirBFYLD1!AG216*(1-VLOOKUP(AirBFYLD2!AG$4,'[1]INTERNAL PARAMETERS-1'!$B$5:$J$44,5,FALSE))*VLOOKUP(AirBFYLD2!AG$4,'[1]INTERNAL PARAMETERS-1'!$B$5:$J$44,9,FALSE)*AirBFYLD2!$F216</f>
        <v>0</v>
      </c>
      <c r="AH216" s="44">
        <f>AirBFYLD1!AH216*VLOOKUP(AirBFYLD2!AH$4,'[1]INTERNAL PARAMETERS-1'!$B$5:$J$44,5,FALSE)*VLOOKUP(AirBFYLD2!AH$4,'[1]INTERNAL PARAMETERS-1'!$B$5:$J$44,7,FALSE)*AirBFYLD2!$F216 + AirBFYLD1!AH216*(1-VLOOKUP(AirBFYLD2!AH$4,'[1]INTERNAL PARAMETERS-1'!$B$5:$J$44,5,FALSE))*VLOOKUP(AirBFYLD2!AH$4,'[1]INTERNAL PARAMETERS-1'!$B$5:$J$44,9,FALSE)*AirBFYLD2!$F216</f>
        <v>0</v>
      </c>
      <c r="AI216" s="44">
        <f>AirBFYLD1!AI216*VLOOKUP(AirBFYLD2!AI$4,'[1]INTERNAL PARAMETERS-1'!$B$5:$J$44,5,FALSE)*VLOOKUP(AirBFYLD2!AI$4,'[1]INTERNAL PARAMETERS-1'!$B$5:$J$44,7,FALSE)*AirBFYLD2!$F216 + AirBFYLD1!AI216*(1-VLOOKUP(AirBFYLD2!AI$4,'[1]INTERNAL PARAMETERS-1'!$B$5:$J$44,5,FALSE))*VLOOKUP(AirBFYLD2!AI$4,'[1]INTERNAL PARAMETERS-1'!$B$5:$J$44,9,FALSE)*AirBFYLD2!$F216</f>
        <v>0</v>
      </c>
      <c r="AJ216" s="44">
        <f>AirBFYLD1!AJ216*VLOOKUP(AirBFYLD2!AJ$4,'[1]INTERNAL PARAMETERS-1'!$B$5:$J$44,5,FALSE)*VLOOKUP(AirBFYLD2!AJ$4,'[1]INTERNAL PARAMETERS-1'!$B$5:$J$44,7,FALSE)*AirBFYLD2!$F216 + AirBFYLD1!AJ216*(1-VLOOKUP(AirBFYLD2!AJ$4,'[1]INTERNAL PARAMETERS-1'!$B$5:$J$44,5,FALSE))*VLOOKUP(AirBFYLD2!AJ$4,'[1]INTERNAL PARAMETERS-1'!$B$5:$J$44,9,FALSE)*AirBFYLD2!$F216</f>
        <v>0</v>
      </c>
      <c r="AK216" s="44">
        <f>AirBFYLD1!AK216*VLOOKUP(AirBFYLD2!AK$4,'[1]INTERNAL PARAMETERS-1'!$B$5:$J$44,5,FALSE)*VLOOKUP(AirBFYLD2!AK$4,'[1]INTERNAL PARAMETERS-1'!$B$5:$J$44,7,FALSE)*AirBFYLD2!$F216 + AirBFYLD1!AK216*(1-VLOOKUP(AirBFYLD2!AK$4,'[1]INTERNAL PARAMETERS-1'!$B$5:$J$44,5,FALSE))*VLOOKUP(AirBFYLD2!AK$4,'[1]INTERNAL PARAMETERS-1'!$B$5:$J$44,9,FALSE)*AirBFYLD2!$F216</f>
        <v>0</v>
      </c>
      <c r="AL216" s="44">
        <f>AirBFYLD1!AL216*VLOOKUP(AirBFYLD2!AL$4,'[1]INTERNAL PARAMETERS-1'!$B$5:$J$44,5,FALSE)*VLOOKUP(AirBFYLD2!AL$4,'[1]INTERNAL PARAMETERS-1'!$B$5:$J$44,7,FALSE)*AirBFYLD2!$F216 + AirBFYLD1!AL216*(1-VLOOKUP(AirBFYLD2!AL$4,'[1]INTERNAL PARAMETERS-1'!$B$5:$J$44,5,FALSE))*VLOOKUP(AirBFYLD2!AL$4,'[1]INTERNAL PARAMETERS-1'!$B$5:$J$44,9,FALSE)*AirBFYLD2!$F216</f>
        <v>0</v>
      </c>
      <c r="AM216" s="44">
        <f>AirBFYLD1!AM216*VLOOKUP(AirBFYLD2!AM$4,'[1]INTERNAL PARAMETERS-1'!$B$5:$J$44,5,FALSE)*VLOOKUP(AirBFYLD2!AM$4,'[1]INTERNAL PARAMETERS-1'!$B$5:$J$44,7,FALSE)*AirBFYLD2!$F216 + AirBFYLD1!AM216*(1-VLOOKUP(AirBFYLD2!AM$4,'[1]INTERNAL PARAMETERS-1'!$B$5:$J$44,5,FALSE))*VLOOKUP(AirBFYLD2!AM$4,'[1]INTERNAL PARAMETERS-1'!$B$5:$J$44,9,FALSE)*AirBFYLD2!$F216</f>
        <v>0</v>
      </c>
      <c r="AN216" s="44">
        <f>AirBFYLD1!AN216*VLOOKUP(AirBFYLD2!AN$4,'[1]INTERNAL PARAMETERS-1'!$B$5:$J$44,5,FALSE)*VLOOKUP(AirBFYLD2!AN$4,'[1]INTERNAL PARAMETERS-1'!$B$5:$J$44,7,FALSE)*AirBFYLD2!$F216 + AirBFYLD1!AN216*(1-VLOOKUP(AirBFYLD2!AN$4,'[1]INTERNAL PARAMETERS-1'!$B$5:$J$44,5,FALSE))*VLOOKUP(AirBFYLD2!AN$4,'[1]INTERNAL PARAMETERS-1'!$B$5:$J$44,9,FALSE)*AirBFYLD2!$F216</f>
        <v>0</v>
      </c>
      <c r="AO216" s="44">
        <f>AirBFYLD1!AO216*VLOOKUP(AirBFYLD2!AO$4,'[1]INTERNAL PARAMETERS-1'!$B$5:$J$44,5,FALSE)*VLOOKUP(AirBFYLD2!AO$4,'[1]INTERNAL PARAMETERS-1'!$B$5:$J$44,7,FALSE)*AirBFYLD2!$F216 + AirBFYLD1!AO216*(1-VLOOKUP(AirBFYLD2!AO$4,'[1]INTERNAL PARAMETERS-1'!$B$5:$J$44,5,FALSE))*VLOOKUP(AirBFYLD2!AO$4,'[1]INTERNAL PARAMETERS-1'!$B$5:$J$44,9,FALSE)*AirBFYLD2!$F216</f>
        <v>0</v>
      </c>
      <c r="AP216" s="44">
        <f>AirBFYLD1!AP216*VLOOKUP(AirBFYLD2!AP$4,'[1]INTERNAL PARAMETERS-1'!$B$5:$J$44,5,FALSE)*VLOOKUP(AirBFYLD2!AP$4,'[1]INTERNAL PARAMETERS-1'!$B$5:$J$44,7,FALSE)*AirBFYLD2!$F216 + AirBFYLD1!AP216*(1-VLOOKUP(AirBFYLD2!AP$4,'[1]INTERNAL PARAMETERS-1'!$B$5:$J$44,5,FALSE))*VLOOKUP(AirBFYLD2!AP$4,'[1]INTERNAL PARAMETERS-1'!$B$5:$J$44,9,FALSE)*AirBFYLD2!$F216</f>
        <v>0</v>
      </c>
      <c r="AQ216" s="44">
        <f>AirBFYLD1!AQ216*VLOOKUP(AirBFYLD2!AQ$4,'[1]INTERNAL PARAMETERS-1'!$B$5:$J$44,5,FALSE)*VLOOKUP(AirBFYLD2!AQ$4,'[1]INTERNAL PARAMETERS-1'!$B$5:$J$44,7,FALSE)*AirBFYLD2!$F216 + AirBFYLD1!AQ216*(1-VLOOKUP(AirBFYLD2!AQ$4,'[1]INTERNAL PARAMETERS-1'!$B$5:$J$44,5,FALSE))*VLOOKUP(AirBFYLD2!AQ$4,'[1]INTERNAL PARAMETERS-1'!$B$5:$J$44,9,FALSE)*AirBFYLD2!$F216</f>
        <v>0</v>
      </c>
      <c r="AR216" s="44">
        <f>AirBFYLD1!AR216*VLOOKUP(AirBFYLD2!AR$4,'[1]INTERNAL PARAMETERS-1'!$B$5:$J$44,5,FALSE)*VLOOKUP(AirBFYLD2!AR$4,'[1]INTERNAL PARAMETERS-1'!$B$5:$J$44,7,FALSE)*AirBFYLD2!$F216 + AirBFYLD1!AR216*(1-VLOOKUP(AirBFYLD2!AR$4,'[1]INTERNAL PARAMETERS-1'!$B$5:$J$44,5,FALSE))*VLOOKUP(AirBFYLD2!AR$4,'[1]INTERNAL PARAMETERS-1'!$B$5:$J$44,9,FALSE)*AirBFYLD2!$F216</f>
        <v>0</v>
      </c>
      <c r="AS216" s="44">
        <f>AirBFYLD1!AS216*VLOOKUP(AirBFYLD2!AS$4,'[1]INTERNAL PARAMETERS-1'!$B$5:$J$44,5,FALSE)*VLOOKUP(AirBFYLD2!AS$4,'[1]INTERNAL PARAMETERS-1'!$B$5:$J$44,7,FALSE)*AirBFYLD2!$F216 + AirBFYLD1!AS216*(1-VLOOKUP(AirBFYLD2!AS$4,'[1]INTERNAL PARAMETERS-1'!$B$5:$J$44,5,FALSE))*VLOOKUP(AirBFYLD2!AS$4,'[1]INTERNAL PARAMETERS-1'!$B$5:$J$44,9,FALSE)*AirBFYLD2!$F216</f>
        <v>0</v>
      </c>
      <c r="AT216" s="43">
        <f>AirBFYLD1!AT216*VLOOKUP(AirBFYLD2!AT$4,'[1]INTERNAL PARAMETERS-1'!$B$5:$J$44,5,FALSE)*VLOOKUP(AirBFYLD2!AT$4,'[1]INTERNAL PARAMETERS-1'!$B$5:$J$44,7,FALSE)*AirBFYLD2!$F216 + AirBFYLD1!AT216*(1-VLOOKUP(AirBFYLD2!AT$4,'[1]INTERNAL PARAMETERS-1'!$B$5:$J$44,5,FALSE))*VLOOKUP(AirBFYLD2!AT$4,'[1]INTERNAL PARAMETERS-1'!$B$5:$J$44,9,FALSE)*AirBFYLD2!$F216</f>
        <v>0</v>
      </c>
      <c r="AU216" s="45">
        <f>AirBFYLD1!AU216*VLOOKUP(AirBFYLD2!AU$4,'[1]INTERNAL PARAMETERS-1'!$B$5:$J$44,5,FALSE)*VLOOKUP(AirBFYLD2!AU$4,'[1]INTERNAL PARAMETERS-1'!$B$5:$J$44,6,FALSE)*VLOOKUP(AirBFYLD2!AU$4,'[1]INTERNAL PARAMETERS-1'!$B$5:$J$44,3,FALSE) + AirBFYLD1!AU216*(1-VLOOKUP(AirBFYLD2!AU$4,'[1]INTERNAL PARAMETERS-1'!$B$5:$J$44,5,FALSE))*VLOOKUP(AirBFYLD2!AU$4,'[1]INTERNAL PARAMETERS-1'!$B$5:$J$44,8,FALSE)*VLOOKUP(AirBFYLD2!AU$4,'[1]INTERNAL PARAMETERS-1'!$B$5:$J$44,3,FALSE)</f>
        <v>0</v>
      </c>
      <c r="AV216" s="44">
        <f>AirBFYLD1!AV216*VLOOKUP(AirBFYLD2!AV$4,'[1]INTERNAL PARAMETERS-1'!$B$5:$J$44,5,FALSE)*VLOOKUP(AirBFYLD2!AV$4,'[1]INTERNAL PARAMETERS-1'!$B$5:$J$44,6,FALSE)*VLOOKUP(AirBFYLD2!AV$4,'[1]INTERNAL PARAMETERS-1'!$B$5:$J$44,3,FALSE) + AirBFYLD1!AV216*(1-VLOOKUP(AirBFYLD2!AV$4,'[1]INTERNAL PARAMETERS-1'!$B$5:$J$44,5,FALSE))*VLOOKUP(AirBFYLD2!AV$4,'[1]INTERNAL PARAMETERS-1'!$B$5:$J$44,8,FALSE)*VLOOKUP(AirBFYLD2!AV$4,'[1]INTERNAL PARAMETERS-1'!$B$5:$J$44,3,FALSE)</f>
        <v>0</v>
      </c>
      <c r="AW216" s="44">
        <f>AirBFYLD1!AW216*VLOOKUP(AirBFYLD2!AW$4,'[1]INTERNAL PARAMETERS-1'!$B$5:$J$44,5,FALSE)*VLOOKUP(AirBFYLD2!AW$4,'[1]INTERNAL PARAMETERS-1'!$B$5:$J$44,6,FALSE)*VLOOKUP(AirBFYLD2!AW$4,'[1]INTERNAL PARAMETERS-1'!$B$5:$J$44,3,FALSE) + AirBFYLD1!AW216*(1-VLOOKUP(AirBFYLD2!AW$4,'[1]INTERNAL PARAMETERS-1'!$B$5:$J$44,5,FALSE))*VLOOKUP(AirBFYLD2!AW$4,'[1]INTERNAL PARAMETERS-1'!$B$5:$J$44,8,FALSE)*VLOOKUP(AirBFYLD2!AW$4,'[1]INTERNAL PARAMETERS-1'!$B$5:$J$44,3,FALSE)</f>
        <v>0</v>
      </c>
      <c r="AX216" s="44">
        <f>AirBFYLD1!AX216*VLOOKUP(AirBFYLD2!AX$4,'[1]INTERNAL PARAMETERS-1'!$B$5:$J$44,5,FALSE)*VLOOKUP(AirBFYLD2!AX$4,'[1]INTERNAL PARAMETERS-1'!$B$5:$J$44,6,FALSE)*VLOOKUP(AirBFYLD2!AX$4,'[1]INTERNAL PARAMETERS-1'!$B$5:$J$44,3,FALSE) + AirBFYLD1!AX216*(1-VLOOKUP(AirBFYLD2!AX$4,'[1]INTERNAL PARAMETERS-1'!$B$5:$J$44,5,FALSE))*VLOOKUP(AirBFYLD2!AX$4,'[1]INTERNAL PARAMETERS-1'!$B$5:$J$44,8,FALSE)*VLOOKUP(AirBFYLD2!AX$4,'[1]INTERNAL PARAMETERS-1'!$B$5:$J$44,3,FALSE)</f>
        <v>0</v>
      </c>
      <c r="AY216" s="44">
        <f>AirBFYLD1!AY216*VLOOKUP(AirBFYLD2!AY$4,'[1]INTERNAL PARAMETERS-1'!$B$5:$J$44,5,FALSE)*VLOOKUP(AirBFYLD2!AY$4,'[1]INTERNAL PARAMETERS-1'!$B$5:$J$44,6,FALSE)*VLOOKUP(AirBFYLD2!AY$4,'[1]INTERNAL PARAMETERS-1'!$B$5:$J$44,3,FALSE) + AirBFYLD1!AY216*(1-VLOOKUP(AirBFYLD2!AY$4,'[1]INTERNAL PARAMETERS-1'!$B$5:$J$44,5,FALSE))*VLOOKUP(AirBFYLD2!AY$4,'[1]INTERNAL PARAMETERS-1'!$B$5:$J$44,8,FALSE)*VLOOKUP(AirBFYLD2!AY$4,'[1]INTERNAL PARAMETERS-1'!$B$5:$J$44,3,FALSE)</f>
        <v>0</v>
      </c>
      <c r="AZ216" s="44">
        <f>AirBFYLD1!AZ216*VLOOKUP(AirBFYLD2!AZ$4,'[1]INTERNAL PARAMETERS-1'!$B$5:$J$44,5,FALSE)*VLOOKUP(AirBFYLD2!AZ$4,'[1]INTERNAL PARAMETERS-1'!$B$5:$J$44,6,FALSE)*VLOOKUP(AirBFYLD2!AZ$4,'[1]INTERNAL PARAMETERS-1'!$B$5:$J$44,3,FALSE) + AirBFYLD1!AZ216*(1-VLOOKUP(AirBFYLD2!AZ$4,'[1]INTERNAL PARAMETERS-1'!$B$5:$J$44,5,FALSE))*VLOOKUP(AirBFYLD2!AZ$4,'[1]INTERNAL PARAMETERS-1'!$B$5:$J$44,8,FALSE)*VLOOKUP(AirBFYLD2!AZ$4,'[1]INTERNAL PARAMETERS-1'!$B$5:$J$44,3,FALSE)</f>
        <v>0</v>
      </c>
      <c r="BA216" s="44">
        <f>AirBFYLD1!BA216*VLOOKUP(AirBFYLD2!BA$4,'[1]INTERNAL PARAMETERS-1'!$B$5:$J$44,5,FALSE)*VLOOKUP(AirBFYLD2!BA$4,'[1]INTERNAL PARAMETERS-1'!$B$5:$J$44,6,FALSE)*VLOOKUP(AirBFYLD2!BA$4,'[1]INTERNAL PARAMETERS-1'!$B$5:$J$44,3,FALSE) + AirBFYLD1!BA216*(1-VLOOKUP(AirBFYLD2!BA$4,'[1]INTERNAL PARAMETERS-1'!$B$5:$J$44,5,FALSE))*VLOOKUP(AirBFYLD2!BA$4,'[1]INTERNAL PARAMETERS-1'!$B$5:$J$44,8,FALSE)*VLOOKUP(AirBFYLD2!BA$4,'[1]INTERNAL PARAMETERS-1'!$B$5:$J$44,3,FALSE)</f>
        <v>0</v>
      </c>
      <c r="BB216" s="44">
        <f>AirBFYLD1!BB216*VLOOKUP(AirBFYLD2!BB$4,'[1]INTERNAL PARAMETERS-1'!$B$5:$J$44,5,FALSE)*VLOOKUP(AirBFYLD2!BB$4,'[1]INTERNAL PARAMETERS-1'!$B$5:$J$44,6,FALSE)*VLOOKUP(AirBFYLD2!BB$4,'[1]INTERNAL PARAMETERS-1'!$B$5:$J$44,3,FALSE) + AirBFYLD1!BB216*(1-VLOOKUP(AirBFYLD2!BB$4,'[1]INTERNAL PARAMETERS-1'!$B$5:$J$44,5,FALSE))*VLOOKUP(AirBFYLD2!BB$4,'[1]INTERNAL PARAMETERS-1'!$B$5:$J$44,8,FALSE)*VLOOKUP(AirBFYLD2!BB$4,'[1]INTERNAL PARAMETERS-1'!$B$5:$J$44,3,FALSE)</f>
        <v>0</v>
      </c>
      <c r="BC216" s="44">
        <f>AirBFYLD1!BC216*VLOOKUP(AirBFYLD2!BC$4,'[1]INTERNAL PARAMETERS-1'!$B$5:$J$44,5,FALSE)*VLOOKUP(AirBFYLD2!BC$4,'[1]INTERNAL PARAMETERS-1'!$B$5:$J$44,6,FALSE)*VLOOKUP(AirBFYLD2!BC$4,'[1]INTERNAL PARAMETERS-1'!$B$5:$J$44,3,FALSE) + AirBFYLD1!BC216*(1-VLOOKUP(AirBFYLD2!BC$4,'[1]INTERNAL PARAMETERS-1'!$B$5:$J$44,5,FALSE))*VLOOKUP(AirBFYLD2!BC$4,'[1]INTERNAL PARAMETERS-1'!$B$5:$J$44,8,FALSE)*VLOOKUP(AirBFYLD2!BC$4,'[1]INTERNAL PARAMETERS-1'!$B$5:$J$44,3,FALSE)</f>
        <v>0</v>
      </c>
      <c r="BD216" s="44">
        <f>AirBFYLD1!BD216*VLOOKUP(AirBFYLD2!BD$4,'[1]INTERNAL PARAMETERS-1'!$B$5:$J$44,5,FALSE)*VLOOKUP(AirBFYLD2!BD$4,'[1]INTERNAL PARAMETERS-1'!$B$5:$J$44,6,FALSE)*VLOOKUP(AirBFYLD2!BD$4,'[1]INTERNAL PARAMETERS-1'!$B$5:$J$44,3,FALSE) + AirBFYLD1!BD216*(1-VLOOKUP(AirBFYLD2!BD$4,'[1]INTERNAL PARAMETERS-1'!$B$5:$J$44,5,FALSE))*VLOOKUP(AirBFYLD2!BD$4,'[1]INTERNAL PARAMETERS-1'!$B$5:$J$44,8,FALSE)*VLOOKUP(AirBFYLD2!BD$4,'[1]INTERNAL PARAMETERS-1'!$B$5:$J$44,3,FALSE)</f>
        <v>0</v>
      </c>
      <c r="BE216" s="44">
        <f>AirBFYLD1!BE216*VLOOKUP(AirBFYLD2!BE$4,'[1]INTERNAL PARAMETERS-1'!$B$5:$J$44,5,FALSE)*VLOOKUP(AirBFYLD2!BE$4,'[1]INTERNAL PARAMETERS-1'!$B$5:$J$44,6,FALSE)*VLOOKUP(AirBFYLD2!BE$4,'[1]INTERNAL PARAMETERS-1'!$B$5:$J$44,3,FALSE) + AirBFYLD1!BE216*(1-VLOOKUP(AirBFYLD2!BE$4,'[1]INTERNAL PARAMETERS-1'!$B$5:$J$44,5,FALSE))*VLOOKUP(AirBFYLD2!BE$4,'[1]INTERNAL PARAMETERS-1'!$B$5:$J$44,8,FALSE)*VLOOKUP(AirBFYLD2!BE$4,'[1]INTERNAL PARAMETERS-1'!$B$5:$J$44,3,FALSE)</f>
        <v>0</v>
      </c>
      <c r="BF216" s="44">
        <f>AirBFYLD1!BF216*VLOOKUP(AirBFYLD2!BF$4,'[1]INTERNAL PARAMETERS-1'!$B$5:$J$44,5,FALSE)*VLOOKUP(AirBFYLD2!BF$4,'[1]INTERNAL PARAMETERS-1'!$B$5:$J$44,6,FALSE)*VLOOKUP(AirBFYLD2!BF$4,'[1]INTERNAL PARAMETERS-1'!$B$5:$J$44,3,FALSE) + AirBFYLD1!BF216*(1-VLOOKUP(AirBFYLD2!BF$4,'[1]INTERNAL PARAMETERS-1'!$B$5:$J$44,5,FALSE))*VLOOKUP(AirBFYLD2!BF$4,'[1]INTERNAL PARAMETERS-1'!$B$5:$J$44,8,FALSE)*VLOOKUP(AirBFYLD2!BF$4,'[1]INTERNAL PARAMETERS-1'!$B$5:$J$44,3,FALSE)</f>
        <v>0</v>
      </c>
      <c r="BG216" s="44">
        <f>AirBFYLD1!BG216*VLOOKUP(AirBFYLD2!BG$4,'[1]INTERNAL PARAMETERS-1'!$B$5:$J$44,5,FALSE)*VLOOKUP(AirBFYLD2!BG$4,'[1]INTERNAL PARAMETERS-1'!$B$5:$J$44,6,FALSE)*VLOOKUP(AirBFYLD2!BG$4,'[1]INTERNAL PARAMETERS-1'!$B$5:$J$44,3,FALSE) + AirBFYLD1!BG216*(1-VLOOKUP(AirBFYLD2!BG$4,'[1]INTERNAL PARAMETERS-1'!$B$5:$J$44,5,FALSE))*VLOOKUP(AirBFYLD2!BG$4,'[1]INTERNAL PARAMETERS-1'!$B$5:$J$44,8,FALSE)*VLOOKUP(AirBFYLD2!BG$4,'[1]INTERNAL PARAMETERS-1'!$B$5:$J$44,3,FALSE)</f>
        <v>0</v>
      </c>
      <c r="BH216" s="44">
        <f>AirBFYLD1!BH216*VLOOKUP(AirBFYLD2!BH$4,'[1]INTERNAL PARAMETERS-1'!$B$5:$J$44,5,FALSE)*VLOOKUP(AirBFYLD2!BH$4,'[1]INTERNAL PARAMETERS-1'!$B$5:$J$44,6,FALSE)*VLOOKUP(AirBFYLD2!BH$4,'[1]INTERNAL PARAMETERS-1'!$B$5:$J$44,3,FALSE) + AirBFYLD1!BH216*(1-VLOOKUP(AirBFYLD2!BH$4,'[1]INTERNAL PARAMETERS-1'!$B$5:$J$44,5,FALSE))*VLOOKUP(AirBFYLD2!BH$4,'[1]INTERNAL PARAMETERS-1'!$B$5:$J$44,8,FALSE)*VLOOKUP(AirBFYLD2!BH$4,'[1]INTERNAL PARAMETERS-1'!$B$5:$J$44,3,FALSE)</f>
        <v>0</v>
      </c>
      <c r="BI216" s="44">
        <f>AirBFYLD1!BI216*VLOOKUP(AirBFYLD2!BI$4,'[1]INTERNAL PARAMETERS-1'!$B$5:$J$44,5,FALSE)*VLOOKUP(AirBFYLD2!BI$4,'[1]INTERNAL PARAMETERS-1'!$B$5:$J$44,6,FALSE)*VLOOKUP(AirBFYLD2!BI$4,'[1]INTERNAL PARAMETERS-1'!$B$5:$J$44,3,FALSE) + AirBFYLD1!BI216*(1-VLOOKUP(AirBFYLD2!BI$4,'[1]INTERNAL PARAMETERS-1'!$B$5:$J$44,5,FALSE))*VLOOKUP(AirBFYLD2!BI$4,'[1]INTERNAL PARAMETERS-1'!$B$5:$J$44,8,FALSE)*VLOOKUP(AirBFYLD2!BI$4,'[1]INTERNAL PARAMETERS-1'!$B$5:$J$44,3,FALSE)</f>
        <v>0</v>
      </c>
      <c r="BJ216" s="44">
        <f>AirBFYLD1!BJ216*VLOOKUP(AirBFYLD2!BJ$4,'[1]INTERNAL PARAMETERS-1'!$B$5:$J$44,5,FALSE)*VLOOKUP(AirBFYLD2!BJ$4,'[1]INTERNAL PARAMETERS-1'!$B$5:$J$44,6,FALSE)*VLOOKUP(AirBFYLD2!BJ$4,'[1]INTERNAL PARAMETERS-1'!$B$5:$J$44,3,FALSE) + AirBFYLD1!BJ216*(1-VLOOKUP(AirBFYLD2!BJ$4,'[1]INTERNAL PARAMETERS-1'!$B$5:$J$44,5,FALSE))*VLOOKUP(AirBFYLD2!BJ$4,'[1]INTERNAL PARAMETERS-1'!$B$5:$J$44,8,FALSE)*VLOOKUP(AirBFYLD2!BJ$4,'[1]INTERNAL PARAMETERS-1'!$B$5:$J$44,3,FALSE)</f>
        <v>0</v>
      </c>
      <c r="BK216" s="44">
        <f>AirBFYLD1!BK216*VLOOKUP(AirBFYLD2!BK$4,'[1]INTERNAL PARAMETERS-1'!$B$5:$J$44,5,FALSE)*VLOOKUP(AirBFYLD2!BK$4,'[1]INTERNAL PARAMETERS-1'!$B$5:$J$44,6,FALSE)*VLOOKUP(AirBFYLD2!BK$4,'[1]INTERNAL PARAMETERS-1'!$B$5:$J$44,3,FALSE) + AirBFYLD1!BK216*(1-VLOOKUP(AirBFYLD2!BK$4,'[1]INTERNAL PARAMETERS-1'!$B$5:$J$44,5,FALSE))*VLOOKUP(AirBFYLD2!BK$4,'[1]INTERNAL PARAMETERS-1'!$B$5:$J$44,8,FALSE)*VLOOKUP(AirBFYLD2!BK$4,'[1]INTERNAL PARAMETERS-1'!$B$5:$J$44,3,FALSE)</f>
        <v>0</v>
      </c>
      <c r="BL216" s="44">
        <f>AirBFYLD1!BL216*VLOOKUP(AirBFYLD2!BL$4,'[1]INTERNAL PARAMETERS-1'!$B$5:$J$44,5,FALSE)*VLOOKUP(AirBFYLD2!BL$4,'[1]INTERNAL PARAMETERS-1'!$B$5:$J$44,6,FALSE)*VLOOKUP(AirBFYLD2!BL$4,'[1]INTERNAL PARAMETERS-1'!$B$5:$J$44,3,FALSE) + AirBFYLD1!BL216*(1-VLOOKUP(AirBFYLD2!BL$4,'[1]INTERNAL PARAMETERS-1'!$B$5:$J$44,5,FALSE))*VLOOKUP(AirBFYLD2!BL$4,'[1]INTERNAL PARAMETERS-1'!$B$5:$J$44,8,FALSE)*VLOOKUP(AirBFYLD2!BL$4,'[1]INTERNAL PARAMETERS-1'!$B$5:$J$44,3,FALSE)</f>
        <v>0</v>
      </c>
      <c r="BM216" s="44">
        <f>AirBFYLD1!BM216*VLOOKUP(AirBFYLD2!BM$4,'[1]INTERNAL PARAMETERS-1'!$B$5:$J$44,5,FALSE)*VLOOKUP(AirBFYLD2!BM$4,'[1]INTERNAL PARAMETERS-1'!$B$5:$J$44,6,FALSE)*VLOOKUP(AirBFYLD2!BM$4,'[1]INTERNAL PARAMETERS-1'!$B$5:$J$44,3,FALSE) + AirBFYLD1!BM216*(1-VLOOKUP(AirBFYLD2!BM$4,'[1]INTERNAL PARAMETERS-1'!$B$5:$J$44,5,FALSE))*VLOOKUP(AirBFYLD2!BM$4,'[1]INTERNAL PARAMETERS-1'!$B$5:$J$44,8,FALSE)*VLOOKUP(AirBFYLD2!BM$4,'[1]INTERNAL PARAMETERS-1'!$B$5:$J$44,3,FALSE)</f>
        <v>0</v>
      </c>
      <c r="BN216" s="44">
        <f>AirBFYLD1!BN216*VLOOKUP(AirBFYLD2!BN$4,'[1]INTERNAL PARAMETERS-1'!$B$5:$J$44,5,FALSE)*VLOOKUP(AirBFYLD2!BN$4,'[1]INTERNAL PARAMETERS-1'!$B$5:$J$44,6,FALSE)*VLOOKUP(AirBFYLD2!BN$4,'[1]INTERNAL PARAMETERS-1'!$B$5:$J$44,3,FALSE) + AirBFYLD1!BN216*(1-VLOOKUP(AirBFYLD2!BN$4,'[1]INTERNAL PARAMETERS-1'!$B$5:$J$44,5,FALSE))*VLOOKUP(AirBFYLD2!BN$4,'[1]INTERNAL PARAMETERS-1'!$B$5:$J$44,8,FALSE)*VLOOKUP(AirBFYLD2!BN$4,'[1]INTERNAL PARAMETERS-1'!$B$5:$J$44,3,FALSE)</f>
        <v>0</v>
      </c>
      <c r="BO216" s="44">
        <f>AirBFYLD1!BO216*VLOOKUP(AirBFYLD2!BO$4,'[1]INTERNAL PARAMETERS-1'!$B$5:$J$44,5,FALSE)*VLOOKUP(AirBFYLD2!BO$4,'[1]INTERNAL PARAMETERS-1'!$B$5:$J$44,6,FALSE)*VLOOKUP(AirBFYLD2!BO$4,'[1]INTERNAL PARAMETERS-1'!$B$5:$J$44,3,FALSE) + AirBFYLD1!BO216*(1-VLOOKUP(AirBFYLD2!BO$4,'[1]INTERNAL PARAMETERS-1'!$B$5:$J$44,5,FALSE))*VLOOKUP(AirBFYLD2!BO$4,'[1]INTERNAL PARAMETERS-1'!$B$5:$J$44,8,FALSE)*VLOOKUP(AirBFYLD2!BO$4,'[1]INTERNAL PARAMETERS-1'!$B$5:$J$44,3,FALSE)</f>
        <v>0</v>
      </c>
      <c r="BP216" s="44">
        <f>AirBFYLD1!BP216*VLOOKUP(AirBFYLD2!BP$4,'[1]INTERNAL PARAMETERS-1'!$B$5:$J$44,5,FALSE)*VLOOKUP(AirBFYLD2!BP$4,'[1]INTERNAL PARAMETERS-1'!$B$5:$J$44,6,FALSE)*VLOOKUP(AirBFYLD2!BP$4,'[1]INTERNAL PARAMETERS-1'!$B$5:$J$44,3,FALSE) + AirBFYLD1!BP216*(1-VLOOKUP(AirBFYLD2!BP$4,'[1]INTERNAL PARAMETERS-1'!$B$5:$J$44,5,FALSE))*VLOOKUP(AirBFYLD2!BP$4,'[1]INTERNAL PARAMETERS-1'!$B$5:$J$44,8,FALSE)*VLOOKUP(AirBFYLD2!BP$4,'[1]INTERNAL PARAMETERS-1'!$B$5:$J$44,3,FALSE)</f>
        <v>0</v>
      </c>
      <c r="BQ216" s="44">
        <f>AirBFYLD1!BQ216*VLOOKUP(AirBFYLD2!BQ$4,'[1]INTERNAL PARAMETERS-1'!$B$5:$J$44,5,FALSE)*VLOOKUP(AirBFYLD2!BQ$4,'[1]INTERNAL PARAMETERS-1'!$B$5:$J$44,6,FALSE)*VLOOKUP(AirBFYLD2!BQ$4,'[1]INTERNAL PARAMETERS-1'!$B$5:$J$44,3,FALSE) + AirBFYLD1!BQ216*(1-VLOOKUP(AirBFYLD2!BQ$4,'[1]INTERNAL PARAMETERS-1'!$B$5:$J$44,5,FALSE))*VLOOKUP(AirBFYLD2!BQ$4,'[1]INTERNAL PARAMETERS-1'!$B$5:$J$44,8,FALSE)*VLOOKUP(AirBFYLD2!BQ$4,'[1]INTERNAL PARAMETERS-1'!$B$5:$J$44,3,FALSE)</f>
        <v>0</v>
      </c>
      <c r="BR216" s="44">
        <f>AirBFYLD1!BR216*VLOOKUP(AirBFYLD2!BR$4,'[1]INTERNAL PARAMETERS-1'!$B$5:$J$44,5,FALSE)*VLOOKUP(AirBFYLD2!BR$4,'[1]INTERNAL PARAMETERS-1'!$B$5:$J$44,6,FALSE)*VLOOKUP(AirBFYLD2!BR$4,'[1]INTERNAL PARAMETERS-1'!$B$5:$J$44,3,FALSE) + AirBFYLD1!BR216*(1-VLOOKUP(AirBFYLD2!BR$4,'[1]INTERNAL PARAMETERS-1'!$B$5:$J$44,5,FALSE))*VLOOKUP(AirBFYLD2!BR$4,'[1]INTERNAL PARAMETERS-1'!$B$5:$J$44,8,FALSE)*VLOOKUP(AirBFYLD2!BR$4,'[1]INTERNAL PARAMETERS-1'!$B$5:$J$44,3,FALSE)</f>
        <v>0</v>
      </c>
      <c r="BS216" s="44">
        <f>AirBFYLD1!BS216*VLOOKUP(AirBFYLD2!BS$4,'[1]INTERNAL PARAMETERS-1'!$B$5:$J$44,5,FALSE)*VLOOKUP(AirBFYLD2!BS$4,'[1]INTERNAL PARAMETERS-1'!$B$5:$J$44,6,FALSE)*VLOOKUP(AirBFYLD2!BS$4,'[1]INTERNAL PARAMETERS-1'!$B$5:$J$44,3,FALSE) + AirBFYLD1!BS216*(1-VLOOKUP(AirBFYLD2!BS$4,'[1]INTERNAL PARAMETERS-1'!$B$5:$J$44,5,FALSE))*VLOOKUP(AirBFYLD2!BS$4,'[1]INTERNAL PARAMETERS-1'!$B$5:$J$44,8,FALSE)*VLOOKUP(AirBFYLD2!BS$4,'[1]INTERNAL PARAMETERS-1'!$B$5:$J$44,3,FALSE)</f>
        <v>0</v>
      </c>
      <c r="BT216" s="44">
        <f>AirBFYLD1!BT216*VLOOKUP(AirBFYLD2!BT$4,'[1]INTERNAL PARAMETERS-1'!$B$5:$J$44,5,FALSE)*VLOOKUP(AirBFYLD2!BT$4,'[1]INTERNAL PARAMETERS-1'!$B$5:$J$44,6,FALSE)*VLOOKUP(AirBFYLD2!BT$4,'[1]INTERNAL PARAMETERS-1'!$B$5:$J$44,3,FALSE) + AirBFYLD1!BT216*(1-VLOOKUP(AirBFYLD2!BT$4,'[1]INTERNAL PARAMETERS-1'!$B$5:$J$44,5,FALSE))*VLOOKUP(AirBFYLD2!BT$4,'[1]INTERNAL PARAMETERS-1'!$B$5:$J$44,8,FALSE)*VLOOKUP(AirBFYLD2!BT$4,'[1]INTERNAL PARAMETERS-1'!$B$5:$J$44,3,FALSE)</f>
        <v>0</v>
      </c>
      <c r="BU216" s="44">
        <f>AirBFYLD1!BU216*VLOOKUP(AirBFYLD2!BU$4,'[1]INTERNAL PARAMETERS-1'!$B$5:$J$44,5,FALSE)*VLOOKUP(AirBFYLD2!BU$4,'[1]INTERNAL PARAMETERS-1'!$B$5:$J$44,6,FALSE)*VLOOKUP(AirBFYLD2!BU$4,'[1]INTERNAL PARAMETERS-1'!$B$5:$J$44,3,FALSE) + AirBFYLD1!BU216*(1-VLOOKUP(AirBFYLD2!BU$4,'[1]INTERNAL PARAMETERS-1'!$B$5:$J$44,5,FALSE))*VLOOKUP(AirBFYLD2!BU$4,'[1]INTERNAL PARAMETERS-1'!$B$5:$J$44,8,FALSE)*VLOOKUP(AirBFYLD2!BU$4,'[1]INTERNAL PARAMETERS-1'!$B$5:$J$44,3,FALSE)</f>
        <v>0</v>
      </c>
      <c r="BV216" s="44">
        <f>AirBFYLD1!BV216*VLOOKUP(AirBFYLD2!BV$4,'[1]INTERNAL PARAMETERS-1'!$B$5:$J$44,5,FALSE)*VLOOKUP(AirBFYLD2!BV$4,'[1]INTERNAL PARAMETERS-1'!$B$5:$J$44,6,FALSE)*VLOOKUP(AirBFYLD2!BV$4,'[1]INTERNAL PARAMETERS-1'!$B$5:$J$44,3,FALSE) + AirBFYLD1!BV216*(1-VLOOKUP(AirBFYLD2!BV$4,'[1]INTERNAL PARAMETERS-1'!$B$5:$J$44,5,FALSE))*VLOOKUP(AirBFYLD2!BV$4,'[1]INTERNAL PARAMETERS-1'!$B$5:$J$44,8,FALSE)*VLOOKUP(AirBFYLD2!BV$4,'[1]INTERNAL PARAMETERS-1'!$B$5:$J$44,3,FALSE)</f>
        <v>0</v>
      </c>
      <c r="BW216" s="44">
        <f>AirBFYLD1!BW216*VLOOKUP(AirBFYLD2!BW$4,'[1]INTERNAL PARAMETERS-1'!$B$5:$J$44,5,FALSE)*VLOOKUP(AirBFYLD2!BW$4,'[1]INTERNAL PARAMETERS-1'!$B$5:$J$44,6,FALSE)*VLOOKUP(AirBFYLD2!BW$4,'[1]INTERNAL PARAMETERS-1'!$B$5:$J$44,3,FALSE) + AirBFYLD1!BW216*(1-VLOOKUP(AirBFYLD2!BW$4,'[1]INTERNAL PARAMETERS-1'!$B$5:$J$44,5,FALSE))*VLOOKUP(AirBFYLD2!BW$4,'[1]INTERNAL PARAMETERS-1'!$B$5:$J$44,8,FALSE)*VLOOKUP(AirBFYLD2!BW$4,'[1]INTERNAL PARAMETERS-1'!$B$5:$J$44,3,FALSE)</f>
        <v>0</v>
      </c>
      <c r="BX216" s="44">
        <f>AirBFYLD1!BX216*VLOOKUP(AirBFYLD2!BX$4,'[1]INTERNAL PARAMETERS-1'!$B$5:$J$44,5,FALSE)*VLOOKUP(AirBFYLD2!BX$4,'[1]INTERNAL PARAMETERS-1'!$B$5:$J$44,6,FALSE)*VLOOKUP(AirBFYLD2!BX$4,'[1]INTERNAL PARAMETERS-1'!$B$5:$J$44,3,FALSE) + AirBFYLD1!BX216*(1-VLOOKUP(AirBFYLD2!BX$4,'[1]INTERNAL PARAMETERS-1'!$B$5:$J$44,5,FALSE))*VLOOKUP(AirBFYLD2!BX$4,'[1]INTERNAL PARAMETERS-1'!$B$5:$J$44,8,FALSE)*VLOOKUP(AirBFYLD2!BX$4,'[1]INTERNAL PARAMETERS-1'!$B$5:$J$44,3,FALSE)</f>
        <v>0</v>
      </c>
      <c r="BY216" s="44">
        <f>AirBFYLD1!BY216*VLOOKUP(AirBFYLD2!BY$4,'[1]INTERNAL PARAMETERS-1'!$B$5:$J$44,5,FALSE)*VLOOKUP(AirBFYLD2!BY$4,'[1]INTERNAL PARAMETERS-1'!$B$5:$J$44,6,FALSE)*VLOOKUP(AirBFYLD2!BY$4,'[1]INTERNAL PARAMETERS-1'!$B$5:$J$44,3,FALSE) + AirBFYLD1!BY216*(1-VLOOKUP(AirBFYLD2!BY$4,'[1]INTERNAL PARAMETERS-1'!$B$5:$J$44,5,FALSE))*VLOOKUP(AirBFYLD2!BY$4,'[1]INTERNAL PARAMETERS-1'!$B$5:$J$44,8,FALSE)*VLOOKUP(AirBFYLD2!BY$4,'[1]INTERNAL PARAMETERS-1'!$B$5:$J$44,3,FALSE)</f>
        <v>0</v>
      </c>
      <c r="BZ216" s="44">
        <f>AirBFYLD1!BZ216*VLOOKUP(AirBFYLD2!BZ$4,'[1]INTERNAL PARAMETERS-1'!$B$5:$J$44,5,FALSE)*VLOOKUP(AirBFYLD2!BZ$4,'[1]INTERNAL PARAMETERS-1'!$B$5:$J$44,6,FALSE)*VLOOKUP(AirBFYLD2!BZ$4,'[1]INTERNAL PARAMETERS-1'!$B$5:$J$44,3,FALSE) + AirBFYLD1!BZ216*(1-VLOOKUP(AirBFYLD2!BZ$4,'[1]INTERNAL PARAMETERS-1'!$B$5:$J$44,5,FALSE))*VLOOKUP(AirBFYLD2!BZ$4,'[1]INTERNAL PARAMETERS-1'!$B$5:$J$44,8,FALSE)*VLOOKUP(AirBFYLD2!BZ$4,'[1]INTERNAL PARAMETERS-1'!$B$5:$J$44,3,FALSE)</f>
        <v>0</v>
      </c>
      <c r="CA216" s="44">
        <f>AirBFYLD1!CA216*VLOOKUP(AirBFYLD2!CA$4,'[1]INTERNAL PARAMETERS-1'!$B$5:$J$44,5,FALSE)*VLOOKUP(AirBFYLD2!CA$4,'[1]INTERNAL PARAMETERS-1'!$B$5:$J$44,6,FALSE)*VLOOKUP(AirBFYLD2!CA$4,'[1]INTERNAL PARAMETERS-1'!$B$5:$J$44,3,FALSE) + AirBFYLD1!CA216*(1-VLOOKUP(AirBFYLD2!CA$4,'[1]INTERNAL PARAMETERS-1'!$B$5:$J$44,5,FALSE))*VLOOKUP(AirBFYLD2!CA$4,'[1]INTERNAL PARAMETERS-1'!$B$5:$J$44,8,FALSE)*VLOOKUP(AirBFYLD2!CA$4,'[1]INTERNAL PARAMETERS-1'!$B$5:$J$44,3,FALSE)</f>
        <v>0</v>
      </c>
      <c r="CB216" s="44">
        <f>AirBFYLD1!CB216*VLOOKUP(AirBFYLD2!CB$4,'[1]INTERNAL PARAMETERS-1'!$B$5:$J$44,5,FALSE)*VLOOKUP(AirBFYLD2!CB$4,'[1]INTERNAL PARAMETERS-1'!$B$5:$J$44,6,FALSE)*VLOOKUP(AirBFYLD2!CB$4,'[1]INTERNAL PARAMETERS-1'!$B$5:$J$44,3,FALSE) + AirBFYLD1!CB216*(1-VLOOKUP(AirBFYLD2!CB$4,'[1]INTERNAL PARAMETERS-1'!$B$5:$J$44,5,FALSE))*VLOOKUP(AirBFYLD2!CB$4,'[1]INTERNAL PARAMETERS-1'!$B$5:$J$44,8,FALSE)*VLOOKUP(AirBFYLD2!CB$4,'[1]INTERNAL PARAMETERS-1'!$B$5:$J$44,3,FALSE)</f>
        <v>0</v>
      </c>
      <c r="CC216" s="44">
        <f>AirBFYLD1!CC216*VLOOKUP(AirBFYLD2!CC$4,'[1]INTERNAL PARAMETERS-1'!$B$5:$J$44,5,FALSE)*VLOOKUP(AirBFYLD2!CC$4,'[1]INTERNAL PARAMETERS-1'!$B$5:$J$44,6,FALSE)*VLOOKUP(AirBFYLD2!CC$4,'[1]INTERNAL PARAMETERS-1'!$B$5:$J$44,3,FALSE) + AirBFYLD1!CC216*(1-VLOOKUP(AirBFYLD2!CC$4,'[1]INTERNAL PARAMETERS-1'!$B$5:$J$44,5,FALSE))*VLOOKUP(AirBFYLD2!CC$4,'[1]INTERNAL PARAMETERS-1'!$B$5:$J$44,8,FALSE)*VLOOKUP(AirBFYLD2!CC$4,'[1]INTERNAL PARAMETERS-1'!$B$5:$J$44,3,FALSE)</f>
        <v>0</v>
      </c>
      <c r="CD216" s="44">
        <f>AirBFYLD1!CD216*VLOOKUP(AirBFYLD2!CD$4,'[1]INTERNAL PARAMETERS-1'!$B$5:$J$44,5,FALSE)*VLOOKUP(AirBFYLD2!CD$4,'[1]INTERNAL PARAMETERS-1'!$B$5:$J$44,6,FALSE)*VLOOKUP(AirBFYLD2!CD$4,'[1]INTERNAL PARAMETERS-1'!$B$5:$J$44,3,FALSE) + AirBFYLD1!CD216*(1-VLOOKUP(AirBFYLD2!CD$4,'[1]INTERNAL PARAMETERS-1'!$B$5:$J$44,5,FALSE))*VLOOKUP(AirBFYLD2!CD$4,'[1]INTERNAL PARAMETERS-1'!$B$5:$J$44,8,FALSE)*VLOOKUP(AirBFYLD2!CD$4,'[1]INTERNAL PARAMETERS-1'!$B$5:$J$44,3,FALSE)</f>
        <v>0</v>
      </c>
      <c r="CE216" s="44">
        <f>AirBFYLD1!CE216*VLOOKUP(AirBFYLD2!CE$4,'[1]INTERNAL PARAMETERS-1'!$B$5:$J$44,5,FALSE)*VLOOKUP(AirBFYLD2!CE$4,'[1]INTERNAL PARAMETERS-1'!$B$5:$J$44,6,FALSE)*VLOOKUP(AirBFYLD2!CE$4,'[1]INTERNAL PARAMETERS-1'!$B$5:$J$44,3,FALSE) + AirBFYLD1!CE216*(1-VLOOKUP(AirBFYLD2!CE$4,'[1]INTERNAL PARAMETERS-1'!$B$5:$J$44,5,FALSE))*VLOOKUP(AirBFYLD2!CE$4,'[1]INTERNAL PARAMETERS-1'!$B$5:$J$44,8,FALSE)*VLOOKUP(AirBFYLD2!CE$4,'[1]INTERNAL PARAMETERS-1'!$B$5:$J$44,3,FALSE)</f>
        <v>0</v>
      </c>
      <c r="CF216" s="44">
        <f>AirBFYLD1!CF216*VLOOKUP(AirBFYLD2!CF$4,'[1]INTERNAL PARAMETERS-1'!$B$5:$J$44,5,FALSE)*VLOOKUP(AirBFYLD2!CF$4,'[1]INTERNAL PARAMETERS-1'!$B$5:$J$44,6,FALSE)*VLOOKUP(AirBFYLD2!CF$4,'[1]INTERNAL PARAMETERS-1'!$B$5:$J$44,3,FALSE) + AirBFYLD1!CF216*(1-VLOOKUP(AirBFYLD2!CF$4,'[1]INTERNAL PARAMETERS-1'!$B$5:$J$44,5,FALSE))*VLOOKUP(AirBFYLD2!CF$4,'[1]INTERNAL PARAMETERS-1'!$B$5:$J$44,8,FALSE)*VLOOKUP(AirBFYLD2!CF$4,'[1]INTERNAL PARAMETERS-1'!$B$5:$J$44,3,FALSE)</f>
        <v>0</v>
      </c>
      <c r="CG216" s="44">
        <f>AirBFYLD1!CG216*VLOOKUP(AirBFYLD2!CG$4,'[1]INTERNAL PARAMETERS-1'!$B$5:$J$44,5,FALSE)*VLOOKUP(AirBFYLD2!CG$4,'[1]INTERNAL PARAMETERS-1'!$B$5:$J$44,6,FALSE)*VLOOKUP(AirBFYLD2!CG$4,'[1]INTERNAL PARAMETERS-1'!$B$5:$J$44,3,FALSE) + AirBFYLD1!CG216*(1-VLOOKUP(AirBFYLD2!CG$4,'[1]INTERNAL PARAMETERS-1'!$B$5:$J$44,5,FALSE))*VLOOKUP(AirBFYLD2!CG$4,'[1]INTERNAL PARAMETERS-1'!$B$5:$J$44,8,FALSE)*VLOOKUP(AirBFYLD2!CG$4,'[1]INTERNAL PARAMETERS-1'!$B$5:$J$44,3,FALSE)</f>
        <v>0</v>
      </c>
      <c r="CH216" s="43">
        <f>AirBFYLD1!CH216*VLOOKUP(AirBFYLD2!CH$4,'[1]INTERNAL PARAMETERS-1'!$B$5:$J$44,5,FALSE)*VLOOKUP(AirBFYLD2!CH$4,'[1]INTERNAL PARAMETERS-1'!$B$5:$J$44,6,FALSE)*VLOOKUP(AirBFYLD2!CH$4,'[1]INTERNAL PARAMETERS-1'!$B$5:$J$44,3,FALSE) + AirBFYLD1!CH216*(1-VLOOKUP(AirBFYLD2!CH$4,'[1]INTERNAL PARAMETERS-1'!$B$5:$J$44,5,FALSE))*VLOOKUP(AirBFYLD2!CH$4,'[1]INTERNAL PARAMETERS-1'!$B$5:$J$44,8,FALSE)*VLOOKUP(AirBFYLD2!CH$4,'[1]INTERNAL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5">
      <c r="B217" s="58" t="s">
        <v>7</v>
      </c>
      <c r="C217" s="57" t="s">
        <v>50</v>
      </c>
      <c r="D217" s="57" t="s">
        <v>53</v>
      </c>
      <c r="E217" s="133">
        <f>AirBF!X217</f>
        <v>0</v>
      </c>
      <c r="F217" s="56">
        <f>'[1]INTERNAL PARAMETERS-1'!M19</f>
        <v>16.865000000000002</v>
      </c>
      <c r="G217" s="45">
        <f>AirBFYLD1!G217*VLOOKUP(AirBFYLD2!G$4,'[1]INTERNAL PARAMETERS-1'!$B$5:$J$44,5,FALSE)*VLOOKUP(AirBFYLD2!G$4,'[1]INTERNAL PARAMETERS-1'!$B$5:$J$44,7,FALSE)*AirBFYLD2!$F217 + AirBFYLD1!G217*(1-VLOOKUP(AirBFYLD2!G$4,'[1]INTERNAL PARAMETERS-1'!$B$5:$J$44,5,FALSE))*VLOOKUP(AirBFYLD2!G$4,'[1]INTERNAL PARAMETERS-1'!$B$5:$J$44,9,FALSE)*AirBFYLD2!$F217</f>
        <v>0</v>
      </c>
      <c r="H217" s="44">
        <f>AirBFYLD1!H217*VLOOKUP(AirBFYLD2!H$4,'[1]INTERNAL PARAMETERS-1'!$B$5:$J$44,5,FALSE)*VLOOKUP(AirBFYLD2!H$4,'[1]INTERNAL PARAMETERS-1'!$B$5:$J$44,7,FALSE)*AirBFYLD2!$F217 + AirBFYLD1!H217*(1-VLOOKUP(AirBFYLD2!H$4,'[1]INTERNAL PARAMETERS-1'!$B$5:$J$44,5,FALSE))*VLOOKUP(AirBFYLD2!H$4,'[1]INTERNAL PARAMETERS-1'!$B$5:$J$44,9,FALSE)*AirBFYLD2!$F217</f>
        <v>0</v>
      </c>
      <c r="I217" s="44">
        <f>AirBFYLD1!I217*VLOOKUP(AirBFYLD2!I$4,'[1]INTERNAL PARAMETERS-1'!$B$5:$J$44,5,FALSE)*VLOOKUP(AirBFYLD2!I$4,'[1]INTERNAL PARAMETERS-1'!$B$5:$J$44,7,FALSE)*AirBFYLD2!$F217 + AirBFYLD1!I217*(1-VLOOKUP(AirBFYLD2!I$4,'[1]INTERNAL PARAMETERS-1'!$B$5:$J$44,5,FALSE))*VLOOKUP(AirBFYLD2!I$4,'[1]INTERNAL PARAMETERS-1'!$B$5:$J$44,9,FALSE)*AirBFYLD2!$F217</f>
        <v>0</v>
      </c>
      <c r="J217" s="44">
        <f>AirBFYLD1!J217*VLOOKUP(AirBFYLD2!J$4,'[1]INTERNAL PARAMETERS-1'!$B$5:$J$44,5,FALSE)*VLOOKUP(AirBFYLD2!J$4,'[1]INTERNAL PARAMETERS-1'!$B$5:$J$44,7,FALSE)*AirBFYLD2!$F217 + AirBFYLD1!J217*(1-VLOOKUP(AirBFYLD2!J$4,'[1]INTERNAL PARAMETERS-1'!$B$5:$J$44,5,FALSE))*VLOOKUP(AirBFYLD2!J$4,'[1]INTERNAL PARAMETERS-1'!$B$5:$J$44,9,FALSE)*AirBFYLD2!$F217</f>
        <v>0</v>
      </c>
      <c r="K217" s="44">
        <f>AirBFYLD1!K217*VLOOKUP(AirBFYLD2!K$4,'[1]INTERNAL PARAMETERS-1'!$B$5:$J$44,5,FALSE)*VLOOKUP(AirBFYLD2!K$4,'[1]INTERNAL PARAMETERS-1'!$B$5:$J$44,7,FALSE)*AirBFYLD2!$F217 + AirBFYLD1!K217*(1-VLOOKUP(AirBFYLD2!K$4,'[1]INTERNAL PARAMETERS-1'!$B$5:$J$44,5,FALSE))*VLOOKUP(AirBFYLD2!K$4,'[1]INTERNAL PARAMETERS-1'!$B$5:$J$44,9,FALSE)*AirBFYLD2!$F217</f>
        <v>0</v>
      </c>
      <c r="L217" s="44">
        <f>AirBFYLD1!L217*VLOOKUP(AirBFYLD2!L$4,'[1]INTERNAL PARAMETERS-1'!$B$5:$J$44,5,FALSE)*VLOOKUP(AirBFYLD2!L$4,'[1]INTERNAL PARAMETERS-1'!$B$5:$J$44,7,FALSE)*AirBFYLD2!$F217 + AirBFYLD1!L217*(1-VLOOKUP(AirBFYLD2!L$4,'[1]INTERNAL PARAMETERS-1'!$B$5:$J$44,5,FALSE))*VLOOKUP(AirBFYLD2!L$4,'[1]INTERNAL PARAMETERS-1'!$B$5:$J$44,9,FALSE)*AirBFYLD2!$F217</f>
        <v>0</v>
      </c>
      <c r="M217" s="44">
        <f>AirBFYLD1!M217*VLOOKUP(AirBFYLD2!M$4,'[1]INTERNAL PARAMETERS-1'!$B$5:$J$44,5,FALSE)*VLOOKUP(AirBFYLD2!M$4,'[1]INTERNAL PARAMETERS-1'!$B$5:$J$44,7,FALSE)*AirBFYLD2!$F217 + AirBFYLD1!M217*(1-VLOOKUP(AirBFYLD2!M$4,'[1]INTERNAL PARAMETERS-1'!$B$5:$J$44,5,FALSE))*VLOOKUP(AirBFYLD2!M$4,'[1]INTERNAL PARAMETERS-1'!$B$5:$J$44,9,FALSE)*AirBFYLD2!$F217</f>
        <v>0</v>
      </c>
      <c r="N217" s="44">
        <f>AirBFYLD1!N217*VLOOKUP(AirBFYLD2!N$4,'[1]INTERNAL PARAMETERS-1'!$B$5:$J$44,5,FALSE)*VLOOKUP(AirBFYLD2!N$4,'[1]INTERNAL PARAMETERS-1'!$B$5:$J$44,7,FALSE)*AirBFYLD2!$F217 + AirBFYLD1!N217*(1-VLOOKUP(AirBFYLD2!N$4,'[1]INTERNAL PARAMETERS-1'!$B$5:$J$44,5,FALSE))*VLOOKUP(AirBFYLD2!N$4,'[1]INTERNAL PARAMETERS-1'!$B$5:$J$44,9,FALSE)*AirBFYLD2!$F217</f>
        <v>0</v>
      </c>
      <c r="O217" s="44">
        <f>AirBFYLD1!O217*VLOOKUP(AirBFYLD2!O$4,'[1]INTERNAL PARAMETERS-1'!$B$5:$J$44,5,FALSE)*VLOOKUP(AirBFYLD2!O$4,'[1]INTERNAL PARAMETERS-1'!$B$5:$J$44,7,FALSE)*AirBFYLD2!$F217 + AirBFYLD1!O217*(1-VLOOKUP(AirBFYLD2!O$4,'[1]INTERNAL PARAMETERS-1'!$B$5:$J$44,5,FALSE))*VLOOKUP(AirBFYLD2!O$4,'[1]INTERNAL PARAMETERS-1'!$B$5:$J$44,9,FALSE)*AirBFYLD2!$F217</f>
        <v>0</v>
      </c>
      <c r="P217" s="44">
        <f>AirBFYLD1!P217*VLOOKUP(AirBFYLD2!P$4,'[1]INTERNAL PARAMETERS-1'!$B$5:$J$44,5,FALSE)*VLOOKUP(AirBFYLD2!P$4,'[1]INTERNAL PARAMETERS-1'!$B$5:$J$44,7,FALSE)*AirBFYLD2!$F217 + AirBFYLD1!P217*(1-VLOOKUP(AirBFYLD2!P$4,'[1]INTERNAL PARAMETERS-1'!$B$5:$J$44,5,FALSE))*VLOOKUP(AirBFYLD2!P$4,'[1]INTERNAL PARAMETERS-1'!$B$5:$J$44,9,FALSE)*AirBFYLD2!$F217</f>
        <v>0</v>
      </c>
      <c r="Q217" s="44">
        <f>AirBFYLD1!Q217*VLOOKUP(AirBFYLD2!Q$4,'[1]INTERNAL PARAMETERS-1'!$B$5:$J$44,5,FALSE)*VLOOKUP(AirBFYLD2!Q$4,'[1]INTERNAL PARAMETERS-1'!$B$5:$J$44,7,FALSE)*AirBFYLD2!$F217 + AirBFYLD1!Q217*(1-VLOOKUP(AirBFYLD2!Q$4,'[1]INTERNAL PARAMETERS-1'!$B$5:$J$44,5,FALSE))*VLOOKUP(AirBFYLD2!Q$4,'[1]INTERNAL PARAMETERS-1'!$B$5:$J$44,9,FALSE)*AirBFYLD2!$F217</f>
        <v>0</v>
      </c>
      <c r="R217" s="44">
        <f>AirBFYLD1!R217*VLOOKUP(AirBFYLD2!R$4,'[1]INTERNAL PARAMETERS-1'!$B$5:$J$44,5,FALSE)*VLOOKUP(AirBFYLD2!R$4,'[1]INTERNAL PARAMETERS-1'!$B$5:$J$44,7,FALSE)*AirBFYLD2!$F217 + AirBFYLD1!R217*(1-VLOOKUP(AirBFYLD2!R$4,'[1]INTERNAL PARAMETERS-1'!$B$5:$J$44,5,FALSE))*VLOOKUP(AirBFYLD2!R$4,'[1]INTERNAL PARAMETERS-1'!$B$5:$J$44,9,FALSE)*AirBFYLD2!$F217</f>
        <v>0</v>
      </c>
      <c r="S217" s="44">
        <f>AirBFYLD1!S217*VLOOKUP(AirBFYLD2!S$4,'[1]INTERNAL PARAMETERS-1'!$B$5:$J$44,5,FALSE)*VLOOKUP(AirBFYLD2!S$4,'[1]INTERNAL PARAMETERS-1'!$B$5:$J$44,7,FALSE)*AirBFYLD2!$F217 + AirBFYLD1!S217*(1-VLOOKUP(AirBFYLD2!S$4,'[1]INTERNAL PARAMETERS-1'!$B$5:$J$44,5,FALSE))*VLOOKUP(AirBFYLD2!S$4,'[1]INTERNAL PARAMETERS-1'!$B$5:$J$44,9,FALSE)*AirBFYLD2!$F217</f>
        <v>0</v>
      </c>
      <c r="T217" s="44">
        <f>AirBFYLD1!T217*VLOOKUP(AirBFYLD2!T$4,'[1]INTERNAL PARAMETERS-1'!$B$5:$J$44,5,FALSE)*VLOOKUP(AirBFYLD2!T$4,'[1]INTERNAL PARAMETERS-1'!$B$5:$J$44,7,FALSE)*AirBFYLD2!$F217 + AirBFYLD1!T217*(1-VLOOKUP(AirBFYLD2!T$4,'[1]INTERNAL PARAMETERS-1'!$B$5:$J$44,5,FALSE))*VLOOKUP(AirBFYLD2!T$4,'[1]INTERNAL PARAMETERS-1'!$B$5:$J$44,9,FALSE)*AirBFYLD2!$F217</f>
        <v>0</v>
      </c>
      <c r="U217" s="44">
        <f>AirBFYLD1!U217*VLOOKUP(AirBFYLD2!U$4,'[1]INTERNAL PARAMETERS-1'!$B$5:$J$44,5,FALSE)*VLOOKUP(AirBFYLD2!U$4,'[1]INTERNAL PARAMETERS-1'!$B$5:$J$44,7,FALSE)*AirBFYLD2!$F217 + AirBFYLD1!U217*(1-VLOOKUP(AirBFYLD2!U$4,'[1]INTERNAL PARAMETERS-1'!$B$5:$J$44,5,FALSE))*VLOOKUP(AirBFYLD2!U$4,'[1]INTERNAL PARAMETERS-1'!$B$5:$J$44,9,FALSE)*AirBFYLD2!$F217</f>
        <v>0</v>
      </c>
      <c r="V217" s="44">
        <f>AirBFYLD1!V217*VLOOKUP(AirBFYLD2!V$4,'[1]INTERNAL PARAMETERS-1'!$B$5:$J$44,5,FALSE)*VLOOKUP(AirBFYLD2!V$4,'[1]INTERNAL PARAMETERS-1'!$B$5:$J$44,7,FALSE)*AirBFYLD2!$F217 + AirBFYLD1!V217*(1-VLOOKUP(AirBFYLD2!V$4,'[1]INTERNAL PARAMETERS-1'!$B$5:$J$44,5,FALSE))*VLOOKUP(AirBFYLD2!V$4,'[1]INTERNAL PARAMETERS-1'!$B$5:$J$44,9,FALSE)*AirBFYLD2!$F217</f>
        <v>0</v>
      </c>
      <c r="W217" s="44">
        <f>AirBFYLD1!W217*VLOOKUP(AirBFYLD2!W$4,'[1]INTERNAL PARAMETERS-1'!$B$5:$J$44,5,FALSE)*VLOOKUP(AirBFYLD2!W$4,'[1]INTERNAL PARAMETERS-1'!$B$5:$J$44,7,FALSE)*AirBFYLD2!$F217 + AirBFYLD1!W217*(1-VLOOKUP(AirBFYLD2!W$4,'[1]INTERNAL PARAMETERS-1'!$B$5:$J$44,5,FALSE))*VLOOKUP(AirBFYLD2!W$4,'[1]INTERNAL PARAMETERS-1'!$B$5:$J$44,9,FALSE)*AirBFYLD2!$F217</f>
        <v>0</v>
      </c>
      <c r="X217" s="44">
        <f>AirBFYLD1!X217*VLOOKUP(AirBFYLD2!X$4,'[1]INTERNAL PARAMETERS-1'!$B$5:$J$44,5,FALSE)*VLOOKUP(AirBFYLD2!X$4,'[1]INTERNAL PARAMETERS-1'!$B$5:$J$44,7,FALSE)*AirBFYLD2!$F217 + AirBFYLD1!X217*(1-VLOOKUP(AirBFYLD2!X$4,'[1]INTERNAL PARAMETERS-1'!$B$5:$J$44,5,FALSE))*VLOOKUP(AirBFYLD2!X$4,'[1]INTERNAL PARAMETERS-1'!$B$5:$J$44,9,FALSE)*AirBFYLD2!$F217</f>
        <v>0</v>
      </c>
      <c r="Y217" s="44">
        <f>AirBFYLD1!Y217*VLOOKUP(AirBFYLD2!Y$4,'[1]INTERNAL PARAMETERS-1'!$B$5:$J$44,5,FALSE)*VLOOKUP(AirBFYLD2!Y$4,'[1]INTERNAL PARAMETERS-1'!$B$5:$J$44,7,FALSE)*AirBFYLD2!$F217 + AirBFYLD1!Y217*(1-VLOOKUP(AirBFYLD2!Y$4,'[1]INTERNAL PARAMETERS-1'!$B$5:$J$44,5,FALSE))*VLOOKUP(AirBFYLD2!Y$4,'[1]INTERNAL PARAMETERS-1'!$B$5:$J$44,9,FALSE)*AirBFYLD2!$F217</f>
        <v>0</v>
      </c>
      <c r="Z217" s="44">
        <f>AirBFYLD1!Z217*VLOOKUP(AirBFYLD2!Z$4,'[1]INTERNAL PARAMETERS-1'!$B$5:$J$44,5,FALSE)*VLOOKUP(AirBFYLD2!Z$4,'[1]INTERNAL PARAMETERS-1'!$B$5:$J$44,7,FALSE)*AirBFYLD2!$F217 + AirBFYLD1!Z217*(1-VLOOKUP(AirBFYLD2!Z$4,'[1]INTERNAL PARAMETERS-1'!$B$5:$J$44,5,FALSE))*VLOOKUP(AirBFYLD2!Z$4,'[1]INTERNAL PARAMETERS-1'!$B$5:$J$44,9,FALSE)*AirBFYLD2!$F217</f>
        <v>0</v>
      </c>
      <c r="AA217" s="44">
        <f>AirBFYLD1!AA217*VLOOKUP(AirBFYLD2!AA$4,'[1]INTERNAL PARAMETERS-1'!$B$5:$J$44,5,FALSE)*VLOOKUP(AirBFYLD2!AA$4,'[1]INTERNAL PARAMETERS-1'!$B$5:$J$44,7,FALSE)*AirBFYLD2!$F217 + AirBFYLD1!AA217*(1-VLOOKUP(AirBFYLD2!AA$4,'[1]INTERNAL PARAMETERS-1'!$B$5:$J$44,5,FALSE))*VLOOKUP(AirBFYLD2!AA$4,'[1]INTERNAL PARAMETERS-1'!$B$5:$J$44,9,FALSE)*AirBFYLD2!$F217</f>
        <v>0</v>
      </c>
      <c r="AB217" s="44">
        <f>AirBFYLD1!AB217*VLOOKUP(AirBFYLD2!AB$4,'[1]INTERNAL PARAMETERS-1'!$B$5:$J$44,5,FALSE)*VLOOKUP(AirBFYLD2!AB$4,'[1]INTERNAL PARAMETERS-1'!$B$5:$J$44,7,FALSE)*AirBFYLD2!$F217 + AirBFYLD1!AB217*(1-VLOOKUP(AirBFYLD2!AB$4,'[1]INTERNAL PARAMETERS-1'!$B$5:$J$44,5,FALSE))*VLOOKUP(AirBFYLD2!AB$4,'[1]INTERNAL PARAMETERS-1'!$B$5:$J$44,9,FALSE)*AirBFYLD2!$F217</f>
        <v>0</v>
      </c>
      <c r="AC217" s="44">
        <f>AirBFYLD1!AC217*VLOOKUP(AirBFYLD2!AC$4,'[1]INTERNAL PARAMETERS-1'!$B$5:$J$44,5,FALSE)*VLOOKUP(AirBFYLD2!AC$4,'[1]INTERNAL PARAMETERS-1'!$B$5:$J$44,7,FALSE)*AirBFYLD2!$F217 + AirBFYLD1!AC217*(1-VLOOKUP(AirBFYLD2!AC$4,'[1]INTERNAL PARAMETERS-1'!$B$5:$J$44,5,FALSE))*VLOOKUP(AirBFYLD2!AC$4,'[1]INTERNAL PARAMETERS-1'!$B$5:$J$44,9,FALSE)*AirBFYLD2!$F217</f>
        <v>0</v>
      </c>
      <c r="AD217" s="44">
        <f>AirBFYLD1!AD217*VLOOKUP(AirBFYLD2!AD$4,'[1]INTERNAL PARAMETERS-1'!$B$5:$J$44,5,FALSE)*VLOOKUP(AirBFYLD2!AD$4,'[1]INTERNAL PARAMETERS-1'!$B$5:$J$44,7,FALSE)*AirBFYLD2!$F217 + AirBFYLD1!AD217*(1-VLOOKUP(AirBFYLD2!AD$4,'[1]INTERNAL PARAMETERS-1'!$B$5:$J$44,5,FALSE))*VLOOKUP(AirBFYLD2!AD$4,'[1]INTERNAL PARAMETERS-1'!$B$5:$J$44,9,FALSE)*AirBFYLD2!$F217</f>
        <v>0</v>
      </c>
      <c r="AE217" s="44">
        <f>AirBFYLD1!AE217*VLOOKUP(AirBFYLD2!AE$4,'[1]INTERNAL PARAMETERS-1'!$B$5:$J$44,5,FALSE)*VLOOKUP(AirBFYLD2!AE$4,'[1]INTERNAL PARAMETERS-1'!$B$5:$J$44,7,FALSE)*AirBFYLD2!$F217 + AirBFYLD1!AE217*(1-VLOOKUP(AirBFYLD2!AE$4,'[1]INTERNAL PARAMETERS-1'!$B$5:$J$44,5,FALSE))*VLOOKUP(AirBFYLD2!AE$4,'[1]INTERNAL PARAMETERS-1'!$B$5:$J$44,9,FALSE)*AirBFYLD2!$F217</f>
        <v>0</v>
      </c>
      <c r="AF217" s="44">
        <f>AirBFYLD1!AF217*VLOOKUP(AirBFYLD2!AF$4,'[1]INTERNAL PARAMETERS-1'!$B$5:$J$44,5,FALSE)*VLOOKUP(AirBFYLD2!AF$4,'[1]INTERNAL PARAMETERS-1'!$B$5:$J$44,7,FALSE)*AirBFYLD2!$F217 + AirBFYLD1!AF217*(1-VLOOKUP(AirBFYLD2!AF$4,'[1]INTERNAL PARAMETERS-1'!$B$5:$J$44,5,FALSE))*VLOOKUP(AirBFYLD2!AF$4,'[1]INTERNAL PARAMETERS-1'!$B$5:$J$44,9,FALSE)*AirBFYLD2!$F217</f>
        <v>0</v>
      </c>
      <c r="AG217" s="44">
        <f>AirBFYLD1!AG217*VLOOKUP(AirBFYLD2!AG$4,'[1]INTERNAL PARAMETERS-1'!$B$5:$J$44,5,FALSE)*VLOOKUP(AirBFYLD2!AG$4,'[1]INTERNAL PARAMETERS-1'!$B$5:$J$44,7,FALSE)*AirBFYLD2!$F217 + AirBFYLD1!AG217*(1-VLOOKUP(AirBFYLD2!AG$4,'[1]INTERNAL PARAMETERS-1'!$B$5:$J$44,5,FALSE))*VLOOKUP(AirBFYLD2!AG$4,'[1]INTERNAL PARAMETERS-1'!$B$5:$J$44,9,FALSE)*AirBFYLD2!$F217</f>
        <v>0</v>
      </c>
      <c r="AH217" s="44">
        <f>AirBFYLD1!AH217*VLOOKUP(AirBFYLD2!AH$4,'[1]INTERNAL PARAMETERS-1'!$B$5:$J$44,5,FALSE)*VLOOKUP(AirBFYLD2!AH$4,'[1]INTERNAL PARAMETERS-1'!$B$5:$J$44,7,FALSE)*AirBFYLD2!$F217 + AirBFYLD1!AH217*(1-VLOOKUP(AirBFYLD2!AH$4,'[1]INTERNAL PARAMETERS-1'!$B$5:$J$44,5,FALSE))*VLOOKUP(AirBFYLD2!AH$4,'[1]INTERNAL PARAMETERS-1'!$B$5:$J$44,9,FALSE)*AirBFYLD2!$F217</f>
        <v>0</v>
      </c>
      <c r="AI217" s="44">
        <f>AirBFYLD1!AI217*VLOOKUP(AirBFYLD2!AI$4,'[1]INTERNAL PARAMETERS-1'!$B$5:$J$44,5,FALSE)*VLOOKUP(AirBFYLD2!AI$4,'[1]INTERNAL PARAMETERS-1'!$B$5:$J$44,7,FALSE)*AirBFYLD2!$F217 + AirBFYLD1!AI217*(1-VLOOKUP(AirBFYLD2!AI$4,'[1]INTERNAL PARAMETERS-1'!$B$5:$J$44,5,FALSE))*VLOOKUP(AirBFYLD2!AI$4,'[1]INTERNAL PARAMETERS-1'!$B$5:$J$44,9,FALSE)*AirBFYLD2!$F217</f>
        <v>0</v>
      </c>
      <c r="AJ217" s="44">
        <f>AirBFYLD1!AJ217*VLOOKUP(AirBFYLD2!AJ$4,'[1]INTERNAL PARAMETERS-1'!$B$5:$J$44,5,FALSE)*VLOOKUP(AirBFYLD2!AJ$4,'[1]INTERNAL PARAMETERS-1'!$B$5:$J$44,7,FALSE)*AirBFYLD2!$F217 + AirBFYLD1!AJ217*(1-VLOOKUP(AirBFYLD2!AJ$4,'[1]INTERNAL PARAMETERS-1'!$B$5:$J$44,5,FALSE))*VLOOKUP(AirBFYLD2!AJ$4,'[1]INTERNAL PARAMETERS-1'!$B$5:$J$44,9,FALSE)*AirBFYLD2!$F217</f>
        <v>0</v>
      </c>
      <c r="AK217" s="44">
        <f>AirBFYLD1!AK217*VLOOKUP(AirBFYLD2!AK$4,'[1]INTERNAL PARAMETERS-1'!$B$5:$J$44,5,FALSE)*VLOOKUP(AirBFYLD2!AK$4,'[1]INTERNAL PARAMETERS-1'!$B$5:$J$44,7,FALSE)*AirBFYLD2!$F217 + AirBFYLD1!AK217*(1-VLOOKUP(AirBFYLD2!AK$4,'[1]INTERNAL PARAMETERS-1'!$B$5:$J$44,5,FALSE))*VLOOKUP(AirBFYLD2!AK$4,'[1]INTERNAL PARAMETERS-1'!$B$5:$J$44,9,FALSE)*AirBFYLD2!$F217</f>
        <v>0</v>
      </c>
      <c r="AL217" s="44">
        <f>AirBFYLD1!AL217*VLOOKUP(AirBFYLD2!AL$4,'[1]INTERNAL PARAMETERS-1'!$B$5:$J$44,5,FALSE)*VLOOKUP(AirBFYLD2!AL$4,'[1]INTERNAL PARAMETERS-1'!$B$5:$J$44,7,FALSE)*AirBFYLD2!$F217 + AirBFYLD1!AL217*(1-VLOOKUP(AirBFYLD2!AL$4,'[1]INTERNAL PARAMETERS-1'!$B$5:$J$44,5,FALSE))*VLOOKUP(AirBFYLD2!AL$4,'[1]INTERNAL PARAMETERS-1'!$B$5:$J$44,9,FALSE)*AirBFYLD2!$F217</f>
        <v>0</v>
      </c>
      <c r="AM217" s="44">
        <f>AirBFYLD1!AM217*VLOOKUP(AirBFYLD2!AM$4,'[1]INTERNAL PARAMETERS-1'!$B$5:$J$44,5,FALSE)*VLOOKUP(AirBFYLD2!AM$4,'[1]INTERNAL PARAMETERS-1'!$B$5:$J$44,7,FALSE)*AirBFYLD2!$F217 + AirBFYLD1!AM217*(1-VLOOKUP(AirBFYLD2!AM$4,'[1]INTERNAL PARAMETERS-1'!$B$5:$J$44,5,FALSE))*VLOOKUP(AirBFYLD2!AM$4,'[1]INTERNAL PARAMETERS-1'!$B$5:$J$44,9,FALSE)*AirBFYLD2!$F217</f>
        <v>0</v>
      </c>
      <c r="AN217" s="44">
        <f>AirBFYLD1!AN217*VLOOKUP(AirBFYLD2!AN$4,'[1]INTERNAL PARAMETERS-1'!$B$5:$J$44,5,FALSE)*VLOOKUP(AirBFYLD2!AN$4,'[1]INTERNAL PARAMETERS-1'!$B$5:$J$44,7,FALSE)*AirBFYLD2!$F217 + AirBFYLD1!AN217*(1-VLOOKUP(AirBFYLD2!AN$4,'[1]INTERNAL PARAMETERS-1'!$B$5:$J$44,5,FALSE))*VLOOKUP(AirBFYLD2!AN$4,'[1]INTERNAL PARAMETERS-1'!$B$5:$J$44,9,FALSE)*AirBFYLD2!$F217</f>
        <v>0</v>
      </c>
      <c r="AO217" s="44">
        <f>AirBFYLD1!AO217*VLOOKUP(AirBFYLD2!AO$4,'[1]INTERNAL PARAMETERS-1'!$B$5:$J$44,5,FALSE)*VLOOKUP(AirBFYLD2!AO$4,'[1]INTERNAL PARAMETERS-1'!$B$5:$J$44,7,FALSE)*AirBFYLD2!$F217 + AirBFYLD1!AO217*(1-VLOOKUP(AirBFYLD2!AO$4,'[1]INTERNAL PARAMETERS-1'!$B$5:$J$44,5,FALSE))*VLOOKUP(AirBFYLD2!AO$4,'[1]INTERNAL PARAMETERS-1'!$B$5:$J$44,9,FALSE)*AirBFYLD2!$F217</f>
        <v>0</v>
      </c>
      <c r="AP217" s="44">
        <f>AirBFYLD1!AP217*VLOOKUP(AirBFYLD2!AP$4,'[1]INTERNAL PARAMETERS-1'!$B$5:$J$44,5,FALSE)*VLOOKUP(AirBFYLD2!AP$4,'[1]INTERNAL PARAMETERS-1'!$B$5:$J$44,7,FALSE)*AirBFYLD2!$F217 + AirBFYLD1!AP217*(1-VLOOKUP(AirBFYLD2!AP$4,'[1]INTERNAL PARAMETERS-1'!$B$5:$J$44,5,FALSE))*VLOOKUP(AirBFYLD2!AP$4,'[1]INTERNAL PARAMETERS-1'!$B$5:$J$44,9,FALSE)*AirBFYLD2!$F217</f>
        <v>0</v>
      </c>
      <c r="AQ217" s="44">
        <f>AirBFYLD1!AQ217*VLOOKUP(AirBFYLD2!AQ$4,'[1]INTERNAL PARAMETERS-1'!$B$5:$J$44,5,FALSE)*VLOOKUP(AirBFYLD2!AQ$4,'[1]INTERNAL PARAMETERS-1'!$B$5:$J$44,7,FALSE)*AirBFYLD2!$F217 + AirBFYLD1!AQ217*(1-VLOOKUP(AirBFYLD2!AQ$4,'[1]INTERNAL PARAMETERS-1'!$B$5:$J$44,5,FALSE))*VLOOKUP(AirBFYLD2!AQ$4,'[1]INTERNAL PARAMETERS-1'!$B$5:$J$44,9,FALSE)*AirBFYLD2!$F217</f>
        <v>0</v>
      </c>
      <c r="AR217" s="44">
        <f>AirBFYLD1!AR217*VLOOKUP(AirBFYLD2!AR$4,'[1]INTERNAL PARAMETERS-1'!$B$5:$J$44,5,FALSE)*VLOOKUP(AirBFYLD2!AR$4,'[1]INTERNAL PARAMETERS-1'!$B$5:$J$44,7,FALSE)*AirBFYLD2!$F217 + AirBFYLD1!AR217*(1-VLOOKUP(AirBFYLD2!AR$4,'[1]INTERNAL PARAMETERS-1'!$B$5:$J$44,5,FALSE))*VLOOKUP(AirBFYLD2!AR$4,'[1]INTERNAL PARAMETERS-1'!$B$5:$J$44,9,FALSE)*AirBFYLD2!$F217</f>
        <v>0</v>
      </c>
      <c r="AS217" s="44">
        <f>AirBFYLD1!AS217*VLOOKUP(AirBFYLD2!AS$4,'[1]INTERNAL PARAMETERS-1'!$B$5:$J$44,5,FALSE)*VLOOKUP(AirBFYLD2!AS$4,'[1]INTERNAL PARAMETERS-1'!$B$5:$J$44,7,FALSE)*AirBFYLD2!$F217 + AirBFYLD1!AS217*(1-VLOOKUP(AirBFYLD2!AS$4,'[1]INTERNAL PARAMETERS-1'!$B$5:$J$44,5,FALSE))*VLOOKUP(AirBFYLD2!AS$4,'[1]INTERNAL PARAMETERS-1'!$B$5:$J$44,9,FALSE)*AirBFYLD2!$F217</f>
        <v>0</v>
      </c>
      <c r="AT217" s="43">
        <f>AirBFYLD1!AT217*VLOOKUP(AirBFYLD2!AT$4,'[1]INTERNAL PARAMETERS-1'!$B$5:$J$44,5,FALSE)*VLOOKUP(AirBFYLD2!AT$4,'[1]INTERNAL PARAMETERS-1'!$B$5:$J$44,7,FALSE)*AirBFYLD2!$F217 + AirBFYLD1!AT217*(1-VLOOKUP(AirBFYLD2!AT$4,'[1]INTERNAL PARAMETERS-1'!$B$5:$J$44,5,FALSE))*VLOOKUP(AirBFYLD2!AT$4,'[1]INTERNAL PARAMETERS-1'!$B$5:$J$44,9,FALSE)*AirBFYLD2!$F217</f>
        <v>0</v>
      </c>
      <c r="AU217" s="45">
        <f>AirBFYLD1!AU217*VLOOKUP(AirBFYLD2!AU$4,'[1]INTERNAL PARAMETERS-1'!$B$5:$J$44,5,FALSE)*VLOOKUP(AirBFYLD2!AU$4,'[1]INTERNAL PARAMETERS-1'!$B$5:$J$44,6,FALSE)*VLOOKUP(AirBFYLD2!AU$4,'[1]INTERNAL PARAMETERS-1'!$B$5:$J$44,3,FALSE) + AirBFYLD1!AU217*(1-VLOOKUP(AirBFYLD2!AU$4,'[1]INTERNAL PARAMETERS-1'!$B$5:$J$44,5,FALSE))*VLOOKUP(AirBFYLD2!AU$4,'[1]INTERNAL PARAMETERS-1'!$B$5:$J$44,8,FALSE)*VLOOKUP(AirBFYLD2!AU$4,'[1]INTERNAL PARAMETERS-1'!$B$5:$J$44,3,FALSE)</f>
        <v>0</v>
      </c>
      <c r="AV217" s="44">
        <f>AirBFYLD1!AV217*VLOOKUP(AirBFYLD2!AV$4,'[1]INTERNAL PARAMETERS-1'!$B$5:$J$44,5,FALSE)*VLOOKUP(AirBFYLD2!AV$4,'[1]INTERNAL PARAMETERS-1'!$B$5:$J$44,6,FALSE)*VLOOKUP(AirBFYLD2!AV$4,'[1]INTERNAL PARAMETERS-1'!$B$5:$J$44,3,FALSE) + AirBFYLD1!AV217*(1-VLOOKUP(AirBFYLD2!AV$4,'[1]INTERNAL PARAMETERS-1'!$B$5:$J$44,5,FALSE))*VLOOKUP(AirBFYLD2!AV$4,'[1]INTERNAL PARAMETERS-1'!$B$5:$J$44,8,FALSE)*VLOOKUP(AirBFYLD2!AV$4,'[1]INTERNAL PARAMETERS-1'!$B$5:$J$44,3,FALSE)</f>
        <v>0</v>
      </c>
      <c r="AW217" s="44">
        <f>AirBFYLD1!AW217*VLOOKUP(AirBFYLD2!AW$4,'[1]INTERNAL PARAMETERS-1'!$B$5:$J$44,5,FALSE)*VLOOKUP(AirBFYLD2!AW$4,'[1]INTERNAL PARAMETERS-1'!$B$5:$J$44,6,FALSE)*VLOOKUP(AirBFYLD2!AW$4,'[1]INTERNAL PARAMETERS-1'!$B$5:$J$44,3,FALSE) + AirBFYLD1!AW217*(1-VLOOKUP(AirBFYLD2!AW$4,'[1]INTERNAL PARAMETERS-1'!$B$5:$J$44,5,FALSE))*VLOOKUP(AirBFYLD2!AW$4,'[1]INTERNAL PARAMETERS-1'!$B$5:$J$44,8,FALSE)*VLOOKUP(AirBFYLD2!AW$4,'[1]INTERNAL PARAMETERS-1'!$B$5:$J$44,3,FALSE)</f>
        <v>0</v>
      </c>
      <c r="AX217" s="44">
        <f>AirBFYLD1!AX217*VLOOKUP(AirBFYLD2!AX$4,'[1]INTERNAL PARAMETERS-1'!$B$5:$J$44,5,FALSE)*VLOOKUP(AirBFYLD2!AX$4,'[1]INTERNAL PARAMETERS-1'!$B$5:$J$44,6,FALSE)*VLOOKUP(AirBFYLD2!AX$4,'[1]INTERNAL PARAMETERS-1'!$B$5:$J$44,3,FALSE) + AirBFYLD1!AX217*(1-VLOOKUP(AirBFYLD2!AX$4,'[1]INTERNAL PARAMETERS-1'!$B$5:$J$44,5,FALSE))*VLOOKUP(AirBFYLD2!AX$4,'[1]INTERNAL PARAMETERS-1'!$B$5:$J$44,8,FALSE)*VLOOKUP(AirBFYLD2!AX$4,'[1]INTERNAL PARAMETERS-1'!$B$5:$J$44,3,FALSE)</f>
        <v>0</v>
      </c>
      <c r="AY217" s="44">
        <f>AirBFYLD1!AY217*VLOOKUP(AirBFYLD2!AY$4,'[1]INTERNAL PARAMETERS-1'!$B$5:$J$44,5,FALSE)*VLOOKUP(AirBFYLD2!AY$4,'[1]INTERNAL PARAMETERS-1'!$B$5:$J$44,6,FALSE)*VLOOKUP(AirBFYLD2!AY$4,'[1]INTERNAL PARAMETERS-1'!$B$5:$J$44,3,FALSE) + AirBFYLD1!AY217*(1-VLOOKUP(AirBFYLD2!AY$4,'[1]INTERNAL PARAMETERS-1'!$B$5:$J$44,5,FALSE))*VLOOKUP(AirBFYLD2!AY$4,'[1]INTERNAL PARAMETERS-1'!$B$5:$J$44,8,FALSE)*VLOOKUP(AirBFYLD2!AY$4,'[1]INTERNAL PARAMETERS-1'!$B$5:$J$44,3,FALSE)</f>
        <v>0</v>
      </c>
      <c r="AZ217" s="44">
        <f>AirBFYLD1!AZ217*VLOOKUP(AirBFYLD2!AZ$4,'[1]INTERNAL PARAMETERS-1'!$B$5:$J$44,5,FALSE)*VLOOKUP(AirBFYLD2!AZ$4,'[1]INTERNAL PARAMETERS-1'!$B$5:$J$44,6,FALSE)*VLOOKUP(AirBFYLD2!AZ$4,'[1]INTERNAL PARAMETERS-1'!$B$5:$J$44,3,FALSE) + AirBFYLD1!AZ217*(1-VLOOKUP(AirBFYLD2!AZ$4,'[1]INTERNAL PARAMETERS-1'!$B$5:$J$44,5,FALSE))*VLOOKUP(AirBFYLD2!AZ$4,'[1]INTERNAL PARAMETERS-1'!$B$5:$J$44,8,FALSE)*VLOOKUP(AirBFYLD2!AZ$4,'[1]INTERNAL PARAMETERS-1'!$B$5:$J$44,3,FALSE)</f>
        <v>0</v>
      </c>
      <c r="BA217" s="44">
        <f>AirBFYLD1!BA217*VLOOKUP(AirBFYLD2!BA$4,'[1]INTERNAL PARAMETERS-1'!$B$5:$J$44,5,FALSE)*VLOOKUP(AirBFYLD2!BA$4,'[1]INTERNAL PARAMETERS-1'!$B$5:$J$44,6,FALSE)*VLOOKUP(AirBFYLD2!BA$4,'[1]INTERNAL PARAMETERS-1'!$B$5:$J$44,3,FALSE) + AirBFYLD1!BA217*(1-VLOOKUP(AirBFYLD2!BA$4,'[1]INTERNAL PARAMETERS-1'!$B$5:$J$44,5,FALSE))*VLOOKUP(AirBFYLD2!BA$4,'[1]INTERNAL PARAMETERS-1'!$B$5:$J$44,8,FALSE)*VLOOKUP(AirBFYLD2!BA$4,'[1]INTERNAL PARAMETERS-1'!$B$5:$J$44,3,FALSE)</f>
        <v>0</v>
      </c>
      <c r="BB217" s="44">
        <f>AirBFYLD1!BB217*VLOOKUP(AirBFYLD2!BB$4,'[1]INTERNAL PARAMETERS-1'!$B$5:$J$44,5,FALSE)*VLOOKUP(AirBFYLD2!BB$4,'[1]INTERNAL PARAMETERS-1'!$B$5:$J$44,6,FALSE)*VLOOKUP(AirBFYLD2!BB$4,'[1]INTERNAL PARAMETERS-1'!$B$5:$J$44,3,FALSE) + AirBFYLD1!BB217*(1-VLOOKUP(AirBFYLD2!BB$4,'[1]INTERNAL PARAMETERS-1'!$B$5:$J$44,5,FALSE))*VLOOKUP(AirBFYLD2!BB$4,'[1]INTERNAL PARAMETERS-1'!$B$5:$J$44,8,FALSE)*VLOOKUP(AirBFYLD2!BB$4,'[1]INTERNAL PARAMETERS-1'!$B$5:$J$44,3,FALSE)</f>
        <v>0</v>
      </c>
      <c r="BC217" s="44">
        <f>AirBFYLD1!BC217*VLOOKUP(AirBFYLD2!BC$4,'[1]INTERNAL PARAMETERS-1'!$B$5:$J$44,5,FALSE)*VLOOKUP(AirBFYLD2!BC$4,'[1]INTERNAL PARAMETERS-1'!$B$5:$J$44,6,FALSE)*VLOOKUP(AirBFYLD2!BC$4,'[1]INTERNAL PARAMETERS-1'!$B$5:$J$44,3,FALSE) + AirBFYLD1!BC217*(1-VLOOKUP(AirBFYLD2!BC$4,'[1]INTERNAL PARAMETERS-1'!$B$5:$J$44,5,FALSE))*VLOOKUP(AirBFYLD2!BC$4,'[1]INTERNAL PARAMETERS-1'!$B$5:$J$44,8,FALSE)*VLOOKUP(AirBFYLD2!BC$4,'[1]INTERNAL PARAMETERS-1'!$B$5:$J$44,3,FALSE)</f>
        <v>0</v>
      </c>
      <c r="BD217" s="44">
        <f>AirBFYLD1!BD217*VLOOKUP(AirBFYLD2!BD$4,'[1]INTERNAL PARAMETERS-1'!$B$5:$J$44,5,FALSE)*VLOOKUP(AirBFYLD2!BD$4,'[1]INTERNAL PARAMETERS-1'!$B$5:$J$44,6,FALSE)*VLOOKUP(AirBFYLD2!BD$4,'[1]INTERNAL PARAMETERS-1'!$B$5:$J$44,3,FALSE) + AirBFYLD1!BD217*(1-VLOOKUP(AirBFYLD2!BD$4,'[1]INTERNAL PARAMETERS-1'!$B$5:$J$44,5,FALSE))*VLOOKUP(AirBFYLD2!BD$4,'[1]INTERNAL PARAMETERS-1'!$B$5:$J$44,8,FALSE)*VLOOKUP(AirBFYLD2!BD$4,'[1]INTERNAL PARAMETERS-1'!$B$5:$J$44,3,FALSE)</f>
        <v>0</v>
      </c>
      <c r="BE217" s="44">
        <f>AirBFYLD1!BE217*VLOOKUP(AirBFYLD2!BE$4,'[1]INTERNAL PARAMETERS-1'!$B$5:$J$44,5,FALSE)*VLOOKUP(AirBFYLD2!BE$4,'[1]INTERNAL PARAMETERS-1'!$B$5:$J$44,6,FALSE)*VLOOKUP(AirBFYLD2!BE$4,'[1]INTERNAL PARAMETERS-1'!$B$5:$J$44,3,FALSE) + AirBFYLD1!BE217*(1-VLOOKUP(AirBFYLD2!BE$4,'[1]INTERNAL PARAMETERS-1'!$B$5:$J$44,5,FALSE))*VLOOKUP(AirBFYLD2!BE$4,'[1]INTERNAL PARAMETERS-1'!$B$5:$J$44,8,FALSE)*VLOOKUP(AirBFYLD2!BE$4,'[1]INTERNAL PARAMETERS-1'!$B$5:$J$44,3,FALSE)</f>
        <v>0</v>
      </c>
      <c r="BF217" s="44">
        <f>AirBFYLD1!BF217*VLOOKUP(AirBFYLD2!BF$4,'[1]INTERNAL PARAMETERS-1'!$B$5:$J$44,5,FALSE)*VLOOKUP(AirBFYLD2!BF$4,'[1]INTERNAL PARAMETERS-1'!$B$5:$J$44,6,FALSE)*VLOOKUP(AirBFYLD2!BF$4,'[1]INTERNAL PARAMETERS-1'!$B$5:$J$44,3,FALSE) + AirBFYLD1!BF217*(1-VLOOKUP(AirBFYLD2!BF$4,'[1]INTERNAL PARAMETERS-1'!$B$5:$J$44,5,FALSE))*VLOOKUP(AirBFYLD2!BF$4,'[1]INTERNAL PARAMETERS-1'!$B$5:$J$44,8,FALSE)*VLOOKUP(AirBFYLD2!BF$4,'[1]INTERNAL PARAMETERS-1'!$B$5:$J$44,3,FALSE)</f>
        <v>0</v>
      </c>
      <c r="BG217" s="44">
        <f>AirBFYLD1!BG217*VLOOKUP(AirBFYLD2!BG$4,'[1]INTERNAL PARAMETERS-1'!$B$5:$J$44,5,FALSE)*VLOOKUP(AirBFYLD2!BG$4,'[1]INTERNAL PARAMETERS-1'!$B$5:$J$44,6,FALSE)*VLOOKUP(AirBFYLD2!BG$4,'[1]INTERNAL PARAMETERS-1'!$B$5:$J$44,3,FALSE) + AirBFYLD1!BG217*(1-VLOOKUP(AirBFYLD2!BG$4,'[1]INTERNAL PARAMETERS-1'!$B$5:$J$44,5,FALSE))*VLOOKUP(AirBFYLD2!BG$4,'[1]INTERNAL PARAMETERS-1'!$B$5:$J$44,8,FALSE)*VLOOKUP(AirBFYLD2!BG$4,'[1]INTERNAL PARAMETERS-1'!$B$5:$J$44,3,FALSE)</f>
        <v>0</v>
      </c>
      <c r="BH217" s="44">
        <f>AirBFYLD1!BH217*VLOOKUP(AirBFYLD2!BH$4,'[1]INTERNAL PARAMETERS-1'!$B$5:$J$44,5,FALSE)*VLOOKUP(AirBFYLD2!BH$4,'[1]INTERNAL PARAMETERS-1'!$B$5:$J$44,6,FALSE)*VLOOKUP(AirBFYLD2!BH$4,'[1]INTERNAL PARAMETERS-1'!$B$5:$J$44,3,FALSE) + AirBFYLD1!BH217*(1-VLOOKUP(AirBFYLD2!BH$4,'[1]INTERNAL PARAMETERS-1'!$B$5:$J$44,5,FALSE))*VLOOKUP(AirBFYLD2!BH$4,'[1]INTERNAL PARAMETERS-1'!$B$5:$J$44,8,FALSE)*VLOOKUP(AirBFYLD2!BH$4,'[1]INTERNAL PARAMETERS-1'!$B$5:$J$44,3,FALSE)</f>
        <v>0</v>
      </c>
      <c r="BI217" s="44">
        <f>AirBFYLD1!BI217*VLOOKUP(AirBFYLD2!BI$4,'[1]INTERNAL PARAMETERS-1'!$B$5:$J$44,5,FALSE)*VLOOKUP(AirBFYLD2!BI$4,'[1]INTERNAL PARAMETERS-1'!$B$5:$J$44,6,FALSE)*VLOOKUP(AirBFYLD2!BI$4,'[1]INTERNAL PARAMETERS-1'!$B$5:$J$44,3,FALSE) + AirBFYLD1!BI217*(1-VLOOKUP(AirBFYLD2!BI$4,'[1]INTERNAL PARAMETERS-1'!$B$5:$J$44,5,FALSE))*VLOOKUP(AirBFYLD2!BI$4,'[1]INTERNAL PARAMETERS-1'!$B$5:$J$44,8,FALSE)*VLOOKUP(AirBFYLD2!BI$4,'[1]INTERNAL PARAMETERS-1'!$B$5:$J$44,3,FALSE)</f>
        <v>0</v>
      </c>
      <c r="BJ217" s="44">
        <f>AirBFYLD1!BJ217*VLOOKUP(AirBFYLD2!BJ$4,'[1]INTERNAL PARAMETERS-1'!$B$5:$J$44,5,FALSE)*VLOOKUP(AirBFYLD2!BJ$4,'[1]INTERNAL PARAMETERS-1'!$B$5:$J$44,6,FALSE)*VLOOKUP(AirBFYLD2!BJ$4,'[1]INTERNAL PARAMETERS-1'!$B$5:$J$44,3,FALSE) + AirBFYLD1!BJ217*(1-VLOOKUP(AirBFYLD2!BJ$4,'[1]INTERNAL PARAMETERS-1'!$B$5:$J$44,5,FALSE))*VLOOKUP(AirBFYLD2!BJ$4,'[1]INTERNAL PARAMETERS-1'!$B$5:$J$44,8,FALSE)*VLOOKUP(AirBFYLD2!BJ$4,'[1]INTERNAL PARAMETERS-1'!$B$5:$J$44,3,FALSE)</f>
        <v>0</v>
      </c>
      <c r="BK217" s="44">
        <f>AirBFYLD1!BK217*VLOOKUP(AirBFYLD2!BK$4,'[1]INTERNAL PARAMETERS-1'!$B$5:$J$44,5,FALSE)*VLOOKUP(AirBFYLD2!BK$4,'[1]INTERNAL PARAMETERS-1'!$B$5:$J$44,6,FALSE)*VLOOKUP(AirBFYLD2!BK$4,'[1]INTERNAL PARAMETERS-1'!$B$5:$J$44,3,FALSE) + AirBFYLD1!BK217*(1-VLOOKUP(AirBFYLD2!BK$4,'[1]INTERNAL PARAMETERS-1'!$B$5:$J$44,5,FALSE))*VLOOKUP(AirBFYLD2!BK$4,'[1]INTERNAL PARAMETERS-1'!$B$5:$J$44,8,FALSE)*VLOOKUP(AirBFYLD2!BK$4,'[1]INTERNAL PARAMETERS-1'!$B$5:$J$44,3,FALSE)</f>
        <v>0</v>
      </c>
      <c r="BL217" s="44">
        <f>AirBFYLD1!BL217*VLOOKUP(AirBFYLD2!BL$4,'[1]INTERNAL PARAMETERS-1'!$B$5:$J$44,5,FALSE)*VLOOKUP(AirBFYLD2!BL$4,'[1]INTERNAL PARAMETERS-1'!$B$5:$J$44,6,FALSE)*VLOOKUP(AirBFYLD2!BL$4,'[1]INTERNAL PARAMETERS-1'!$B$5:$J$44,3,FALSE) + AirBFYLD1!BL217*(1-VLOOKUP(AirBFYLD2!BL$4,'[1]INTERNAL PARAMETERS-1'!$B$5:$J$44,5,FALSE))*VLOOKUP(AirBFYLD2!BL$4,'[1]INTERNAL PARAMETERS-1'!$B$5:$J$44,8,FALSE)*VLOOKUP(AirBFYLD2!BL$4,'[1]INTERNAL PARAMETERS-1'!$B$5:$J$44,3,FALSE)</f>
        <v>0</v>
      </c>
      <c r="BM217" s="44">
        <f>AirBFYLD1!BM217*VLOOKUP(AirBFYLD2!BM$4,'[1]INTERNAL PARAMETERS-1'!$B$5:$J$44,5,FALSE)*VLOOKUP(AirBFYLD2!BM$4,'[1]INTERNAL PARAMETERS-1'!$B$5:$J$44,6,FALSE)*VLOOKUP(AirBFYLD2!BM$4,'[1]INTERNAL PARAMETERS-1'!$B$5:$J$44,3,FALSE) + AirBFYLD1!BM217*(1-VLOOKUP(AirBFYLD2!BM$4,'[1]INTERNAL PARAMETERS-1'!$B$5:$J$44,5,FALSE))*VLOOKUP(AirBFYLD2!BM$4,'[1]INTERNAL PARAMETERS-1'!$B$5:$J$44,8,FALSE)*VLOOKUP(AirBFYLD2!BM$4,'[1]INTERNAL PARAMETERS-1'!$B$5:$J$44,3,FALSE)</f>
        <v>0</v>
      </c>
      <c r="BN217" s="44">
        <f>AirBFYLD1!BN217*VLOOKUP(AirBFYLD2!BN$4,'[1]INTERNAL PARAMETERS-1'!$B$5:$J$44,5,FALSE)*VLOOKUP(AirBFYLD2!BN$4,'[1]INTERNAL PARAMETERS-1'!$B$5:$J$44,6,FALSE)*VLOOKUP(AirBFYLD2!BN$4,'[1]INTERNAL PARAMETERS-1'!$B$5:$J$44,3,FALSE) + AirBFYLD1!BN217*(1-VLOOKUP(AirBFYLD2!BN$4,'[1]INTERNAL PARAMETERS-1'!$B$5:$J$44,5,FALSE))*VLOOKUP(AirBFYLD2!BN$4,'[1]INTERNAL PARAMETERS-1'!$B$5:$J$44,8,FALSE)*VLOOKUP(AirBFYLD2!BN$4,'[1]INTERNAL PARAMETERS-1'!$B$5:$J$44,3,FALSE)</f>
        <v>0</v>
      </c>
      <c r="BO217" s="44">
        <f>AirBFYLD1!BO217*VLOOKUP(AirBFYLD2!BO$4,'[1]INTERNAL PARAMETERS-1'!$B$5:$J$44,5,FALSE)*VLOOKUP(AirBFYLD2!BO$4,'[1]INTERNAL PARAMETERS-1'!$B$5:$J$44,6,FALSE)*VLOOKUP(AirBFYLD2!BO$4,'[1]INTERNAL PARAMETERS-1'!$B$5:$J$44,3,FALSE) + AirBFYLD1!BO217*(1-VLOOKUP(AirBFYLD2!BO$4,'[1]INTERNAL PARAMETERS-1'!$B$5:$J$44,5,FALSE))*VLOOKUP(AirBFYLD2!BO$4,'[1]INTERNAL PARAMETERS-1'!$B$5:$J$44,8,FALSE)*VLOOKUP(AirBFYLD2!BO$4,'[1]INTERNAL PARAMETERS-1'!$B$5:$J$44,3,FALSE)</f>
        <v>0</v>
      </c>
      <c r="BP217" s="44">
        <f>AirBFYLD1!BP217*VLOOKUP(AirBFYLD2!BP$4,'[1]INTERNAL PARAMETERS-1'!$B$5:$J$44,5,FALSE)*VLOOKUP(AirBFYLD2!BP$4,'[1]INTERNAL PARAMETERS-1'!$B$5:$J$44,6,FALSE)*VLOOKUP(AirBFYLD2!BP$4,'[1]INTERNAL PARAMETERS-1'!$B$5:$J$44,3,FALSE) + AirBFYLD1!BP217*(1-VLOOKUP(AirBFYLD2!BP$4,'[1]INTERNAL PARAMETERS-1'!$B$5:$J$44,5,FALSE))*VLOOKUP(AirBFYLD2!BP$4,'[1]INTERNAL PARAMETERS-1'!$B$5:$J$44,8,FALSE)*VLOOKUP(AirBFYLD2!BP$4,'[1]INTERNAL PARAMETERS-1'!$B$5:$J$44,3,FALSE)</f>
        <v>0</v>
      </c>
      <c r="BQ217" s="44">
        <f>AirBFYLD1!BQ217*VLOOKUP(AirBFYLD2!BQ$4,'[1]INTERNAL PARAMETERS-1'!$B$5:$J$44,5,FALSE)*VLOOKUP(AirBFYLD2!BQ$4,'[1]INTERNAL PARAMETERS-1'!$B$5:$J$44,6,FALSE)*VLOOKUP(AirBFYLD2!BQ$4,'[1]INTERNAL PARAMETERS-1'!$B$5:$J$44,3,FALSE) + AirBFYLD1!BQ217*(1-VLOOKUP(AirBFYLD2!BQ$4,'[1]INTERNAL PARAMETERS-1'!$B$5:$J$44,5,FALSE))*VLOOKUP(AirBFYLD2!BQ$4,'[1]INTERNAL PARAMETERS-1'!$B$5:$J$44,8,FALSE)*VLOOKUP(AirBFYLD2!BQ$4,'[1]INTERNAL PARAMETERS-1'!$B$5:$J$44,3,FALSE)</f>
        <v>0</v>
      </c>
      <c r="BR217" s="44">
        <f>AirBFYLD1!BR217*VLOOKUP(AirBFYLD2!BR$4,'[1]INTERNAL PARAMETERS-1'!$B$5:$J$44,5,FALSE)*VLOOKUP(AirBFYLD2!BR$4,'[1]INTERNAL PARAMETERS-1'!$B$5:$J$44,6,FALSE)*VLOOKUP(AirBFYLD2!BR$4,'[1]INTERNAL PARAMETERS-1'!$B$5:$J$44,3,FALSE) + AirBFYLD1!BR217*(1-VLOOKUP(AirBFYLD2!BR$4,'[1]INTERNAL PARAMETERS-1'!$B$5:$J$44,5,FALSE))*VLOOKUP(AirBFYLD2!BR$4,'[1]INTERNAL PARAMETERS-1'!$B$5:$J$44,8,FALSE)*VLOOKUP(AirBFYLD2!BR$4,'[1]INTERNAL PARAMETERS-1'!$B$5:$J$44,3,FALSE)</f>
        <v>0</v>
      </c>
      <c r="BS217" s="44">
        <f>AirBFYLD1!BS217*VLOOKUP(AirBFYLD2!BS$4,'[1]INTERNAL PARAMETERS-1'!$B$5:$J$44,5,FALSE)*VLOOKUP(AirBFYLD2!BS$4,'[1]INTERNAL PARAMETERS-1'!$B$5:$J$44,6,FALSE)*VLOOKUP(AirBFYLD2!BS$4,'[1]INTERNAL PARAMETERS-1'!$B$5:$J$44,3,FALSE) + AirBFYLD1!BS217*(1-VLOOKUP(AirBFYLD2!BS$4,'[1]INTERNAL PARAMETERS-1'!$B$5:$J$44,5,FALSE))*VLOOKUP(AirBFYLD2!BS$4,'[1]INTERNAL PARAMETERS-1'!$B$5:$J$44,8,FALSE)*VLOOKUP(AirBFYLD2!BS$4,'[1]INTERNAL PARAMETERS-1'!$B$5:$J$44,3,FALSE)</f>
        <v>0</v>
      </c>
      <c r="BT217" s="44">
        <f>AirBFYLD1!BT217*VLOOKUP(AirBFYLD2!BT$4,'[1]INTERNAL PARAMETERS-1'!$B$5:$J$44,5,FALSE)*VLOOKUP(AirBFYLD2!BT$4,'[1]INTERNAL PARAMETERS-1'!$B$5:$J$44,6,FALSE)*VLOOKUP(AirBFYLD2!BT$4,'[1]INTERNAL PARAMETERS-1'!$B$5:$J$44,3,FALSE) + AirBFYLD1!BT217*(1-VLOOKUP(AirBFYLD2!BT$4,'[1]INTERNAL PARAMETERS-1'!$B$5:$J$44,5,FALSE))*VLOOKUP(AirBFYLD2!BT$4,'[1]INTERNAL PARAMETERS-1'!$B$5:$J$44,8,FALSE)*VLOOKUP(AirBFYLD2!BT$4,'[1]INTERNAL PARAMETERS-1'!$B$5:$J$44,3,FALSE)</f>
        <v>0</v>
      </c>
      <c r="BU217" s="44">
        <f>AirBFYLD1!BU217*VLOOKUP(AirBFYLD2!BU$4,'[1]INTERNAL PARAMETERS-1'!$B$5:$J$44,5,FALSE)*VLOOKUP(AirBFYLD2!BU$4,'[1]INTERNAL PARAMETERS-1'!$B$5:$J$44,6,FALSE)*VLOOKUP(AirBFYLD2!BU$4,'[1]INTERNAL PARAMETERS-1'!$B$5:$J$44,3,FALSE) + AirBFYLD1!BU217*(1-VLOOKUP(AirBFYLD2!BU$4,'[1]INTERNAL PARAMETERS-1'!$B$5:$J$44,5,FALSE))*VLOOKUP(AirBFYLD2!BU$4,'[1]INTERNAL PARAMETERS-1'!$B$5:$J$44,8,FALSE)*VLOOKUP(AirBFYLD2!BU$4,'[1]INTERNAL PARAMETERS-1'!$B$5:$J$44,3,FALSE)</f>
        <v>0</v>
      </c>
      <c r="BV217" s="44">
        <f>AirBFYLD1!BV217*VLOOKUP(AirBFYLD2!BV$4,'[1]INTERNAL PARAMETERS-1'!$B$5:$J$44,5,FALSE)*VLOOKUP(AirBFYLD2!BV$4,'[1]INTERNAL PARAMETERS-1'!$B$5:$J$44,6,FALSE)*VLOOKUP(AirBFYLD2!BV$4,'[1]INTERNAL PARAMETERS-1'!$B$5:$J$44,3,FALSE) + AirBFYLD1!BV217*(1-VLOOKUP(AirBFYLD2!BV$4,'[1]INTERNAL PARAMETERS-1'!$B$5:$J$44,5,FALSE))*VLOOKUP(AirBFYLD2!BV$4,'[1]INTERNAL PARAMETERS-1'!$B$5:$J$44,8,FALSE)*VLOOKUP(AirBFYLD2!BV$4,'[1]INTERNAL PARAMETERS-1'!$B$5:$J$44,3,FALSE)</f>
        <v>0</v>
      </c>
      <c r="BW217" s="44">
        <f>AirBFYLD1!BW217*VLOOKUP(AirBFYLD2!BW$4,'[1]INTERNAL PARAMETERS-1'!$B$5:$J$44,5,FALSE)*VLOOKUP(AirBFYLD2!BW$4,'[1]INTERNAL PARAMETERS-1'!$B$5:$J$44,6,FALSE)*VLOOKUP(AirBFYLD2!BW$4,'[1]INTERNAL PARAMETERS-1'!$B$5:$J$44,3,FALSE) + AirBFYLD1!BW217*(1-VLOOKUP(AirBFYLD2!BW$4,'[1]INTERNAL PARAMETERS-1'!$B$5:$J$44,5,FALSE))*VLOOKUP(AirBFYLD2!BW$4,'[1]INTERNAL PARAMETERS-1'!$B$5:$J$44,8,FALSE)*VLOOKUP(AirBFYLD2!BW$4,'[1]INTERNAL PARAMETERS-1'!$B$5:$J$44,3,FALSE)</f>
        <v>0</v>
      </c>
      <c r="BX217" s="44">
        <f>AirBFYLD1!BX217*VLOOKUP(AirBFYLD2!BX$4,'[1]INTERNAL PARAMETERS-1'!$B$5:$J$44,5,FALSE)*VLOOKUP(AirBFYLD2!BX$4,'[1]INTERNAL PARAMETERS-1'!$B$5:$J$44,6,FALSE)*VLOOKUP(AirBFYLD2!BX$4,'[1]INTERNAL PARAMETERS-1'!$B$5:$J$44,3,FALSE) + AirBFYLD1!BX217*(1-VLOOKUP(AirBFYLD2!BX$4,'[1]INTERNAL PARAMETERS-1'!$B$5:$J$44,5,FALSE))*VLOOKUP(AirBFYLD2!BX$4,'[1]INTERNAL PARAMETERS-1'!$B$5:$J$44,8,FALSE)*VLOOKUP(AirBFYLD2!BX$4,'[1]INTERNAL PARAMETERS-1'!$B$5:$J$44,3,FALSE)</f>
        <v>0</v>
      </c>
      <c r="BY217" s="44">
        <f>AirBFYLD1!BY217*VLOOKUP(AirBFYLD2!BY$4,'[1]INTERNAL PARAMETERS-1'!$B$5:$J$44,5,FALSE)*VLOOKUP(AirBFYLD2!BY$4,'[1]INTERNAL PARAMETERS-1'!$B$5:$J$44,6,FALSE)*VLOOKUP(AirBFYLD2!BY$4,'[1]INTERNAL PARAMETERS-1'!$B$5:$J$44,3,FALSE) + AirBFYLD1!BY217*(1-VLOOKUP(AirBFYLD2!BY$4,'[1]INTERNAL PARAMETERS-1'!$B$5:$J$44,5,FALSE))*VLOOKUP(AirBFYLD2!BY$4,'[1]INTERNAL PARAMETERS-1'!$B$5:$J$44,8,FALSE)*VLOOKUP(AirBFYLD2!BY$4,'[1]INTERNAL PARAMETERS-1'!$B$5:$J$44,3,FALSE)</f>
        <v>0</v>
      </c>
      <c r="BZ217" s="44">
        <f>AirBFYLD1!BZ217*VLOOKUP(AirBFYLD2!BZ$4,'[1]INTERNAL PARAMETERS-1'!$B$5:$J$44,5,FALSE)*VLOOKUP(AirBFYLD2!BZ$4,'[1]INTERNAL PARAMETERS-1'!$B$5:$J$44,6,FALSE)*VLOOKUP(AirBFYLD2!BZ$4,'[1]INTERNAL PARAMETERS-1'!$B$5:$J$44,3,FALSE) + AirBFYLD1!BZ217*(1-VLOOKUP(AirBFYLD2!BZ$4,'[1]INTERNAL PARAMETERS-1'!$B$5:$J$44,5,FALSE))*VLOOKUP(AirBFYLD2!BZ$4,'[1]INTERNAL PARAMETERS-1'!$B$5:$J$44,8,FALSE)*VLOOKUP(AirBFYLD2!BZ$4,'[1]INTERNAL PARAMETERS-1'!$B$5:$J$44,3,FALSE)</f>
        <v>0</v>
      </c>
      <c r="CA217" s="44">
        <f>AirBFYLD1!CA217*VLOOKUP(AirBFYLD2!CA$4,'[1]INTERNAL PARAMETERS-1'!$B$5:$J$44,5,FALSE)*VLOOKUP(AirBFYLD2!CA$4,'[1]INTERNAL PARAMETERS-1'!$B$5:$J$44,6,FALSE)*VLOOKUP(AirBFYLD2!CA$4,'[1]INTERNAL PARAMETERS-1'!$B$5:$J$44,3,FALSE) + AirBFYLD1!CA217*(1-VLOOKUP(AirBFYLD2!CA$4,'[1]INTERNAL PARAMETERS-1'!$B$5:$J$44,5,FALSE))*VLOOKUP(AirBFYLD2!CA$4,'[1]INTERNAL PARAMETERS-1'!$B$5:$J$44,8,FALSE)*VLOOKUP(AirBFYLD2!CA$4,'[1]INTERNAL PARAMETERS-1'!$B$5:$J$44,3,FALSE)</f>
        <v>0</v>
      </c>
      <c r="CB217" s="44">
        <f>AirBFYLD1!CB217*VLOOKUP(AirBFYLD2!CB$4,'[1]INTERNAL PARAMETERS-1'!$B$5:$J$44,5,FALSE)*VLOOKUP(AirBFYLD2!CB$4,'[1]INTERNAL PARAMETERS-1'!$B$5:$J$44,6,FALSE)*VLOOKUP(AirBFYLD2!CB$4,'[1]INTERNAL PARAMETERS-1'!$B$5:$J$44,3,FALSE) + AirBFYLD1!CB217*(1-VLOOKUP(AirBFYLD2!CB$4,'[1]INTERNAL PARAMETERS-1'!$B$5:$J$44,5,FALSE))*VLOOKUP(AirBFYLD2!CB$4,'[1]INTERNAL PARAMETERS-1'!$B$5:$J$44,8,FALSE)*VLOOKUP(AirBFYLD2!CB$4,'[1]INTERNAL PARAMETERS-1'!$B$5:$J$44,3,FALSE)</f>
        <v>0</v>
      </c>
      <c r="CC217" s="44">
        <f>AirBFYLD1!CC217*VLOOKUP(AirBFYLD2!CC$4,'[1]INTERNAL PARAMETERS-1'!$B$5:$J$44,5,FALSE)*VLOOKUP(AirBFYLD2!CC$4,'[1]INTERNAL PARAMETERS-1'!$B$5:$J$44,6,FALSE)*VLOOKUP(AirBFYLD2!CC$4,'[1]INTERNAL PARAMETERS-1'!$B$5:$J$44,3,FALSE) + AirBFYLD1!CC217*(1-VLOOKUP(AirBFYLD2!CC$4,'[1]INTERNAL PARAMETERS-1'!$B$5:$J$44,5,FALSE))*VLOOKUP(AirBFYLD2!CC$4,'[1]INTERNAL PARAMETERS-1'!$B$5:$J$44,8,FALSE)*VLOOKUP(AirBFYLD2!CC$4,'[1]INTERNAL PARAMETERS-1'!$B$5:$J$44,3,FALSE)</f>
        <v>0</v>
      </c>
      <c r="CD217" s="44">
        <f>AirBFYLD1!CD217*VLOOKUP(AirBFYLD2!CD$4,'[1]INTERNAL PARAMETERS-1'!$B$5:$J$44,5,FALSE)*VLOOKUP(AirBFYLD2!CD$4,'[1]INTERNAL PARAMETERS-1'!$B$5:$J$44,6,FALSE)*VLOOKUP(AirBFYLD2!CD$4,'[1]INTERNAL PARAMETERS-1'!$B$5:$J$44,3,FALSE) + AirBFYLD1!CD217*(1-VLOOKUP(AirBFYLD2!CD$4,'[1]INTERNAL PARAMETERS-1'!$B$5:$J$44,5,FALSE))*VLOOKUP(AirBFYLD2!CD$4,'[1]INTERNAL PARAMETERS-1'!$B$5:$J$44,8,FALSE)*VLOOKUP(AirBFYLD2!CD$4,'[1]INTERNAL PARAMETERS-1'!$B$5:$J$44,3,FALSE)</f>
        <v>0</v>
      </c>
      <c r="CE217" s="44">
        <f>AirBFYLD1!CE217*VLOOKUP(AirBFYLD2!CE$4,'[1]INTERNAL PARAMETERS-1'!$B$5:$J$44,5,FALSE)*VLOOKUP(AirBFYLD2!CE$4,'[1]INTERNAL PARAMETERS-1'!$B$5:$J$44,6,FALSE)*VLOOKUP(AirBFYLD2!CE$4,'[1]INTERNAL PARAMETERS-1'!$B$5:$J$44,3,FALSE) + AirBFYLD1!CE217*(1-VLOOKUP(AirBFYLD2!CE$4,'[1]INTERNAL PARAMETERS-1'!$B$5:$J$44,5,FALSE))*VLOOKUP(AirBFYLD2!CE$4,'[1]INTERNAL PARAMETERS-1'!$B$5:$J$44,8,FALSE)*VLOOKUP(AirBFYLD2!CE$4,'[1]INTERNAL PARAMETERS-1'!$B$5:$J$44,3,FALSE)</f>
        <v>0</v>
      </c>
      <c r="CF217" s="44">
        <f>AirBFYLD1!CF217*VLOOKUP(AirBFYLD2!CF$4,'[1]INTERNAL PARAMETERS-1'!$B$5:$J$44,5,FALSE)*VLOOKUP(AirBFYLD2!CF$4,'[1]INTERNAL PARAMETERS-1'!$B$5:$J$44,6,FALSE)*VLOOKUP(AirBFYLD2!CF$4,'[1]INTERNAL PARAMETERS-1'!$B$5:$J$44,3,FALSE) + AirBFYLD1!CF217*(1-VLOOKUP(AirBFYLD2!CF$4,'[1]INTERNAL PARAMETERS-1'!$B$5:$J$44,5,FALSE))*VLOOKUP(AirBFYLD2!CF$4,'[1]INTERNAL PARAMETERS-1'!$B$5:$J$44,8,FALSE)*VLOOKUP(AirBFYLD2!CF$4,'[1]INTERNAL PARAMETERS-1'!$B$5:$J$44,3,FALSE)</f>
        <v>0</v>
      </c>
      <c r="CG217" s="44">
        <f>AirBFYLD1!CG217*VLOOKUP(AirBFYLD2!CG$4,'[1]INTERNAL PARAMETERS-1'!$B$5:$J$44,5,FALSE)*VLOOKUP(AirBFYLD2!CG$4,'[1]INTERNAL PARAMETERS-1'!$B$5:$J$44,6,FALSE)*VLOOKUP(AirBFYLD2!CG$4,'[1]INTERNAL PARAMETERS-1'!$B$5:$J$44,3,FALSE) + AirBFYLD1!CG217*(1-VLOOKUP(AirBFYLD2!CG$4,'[1]INTERNAL PARAMETERS-1'!$B$5:$J$44,5,FALSE))*VLOOKUP(AirBFYLD2!CG$4,'[1]INTERNAL PARAMETERS-1'!$B$5:$J$44,8,FALSE)*VLOOKUP(AirBFYLD2!CG$4,'[1]INTERNAL PARAMETERS-1'!$B$5:$J$44,3,FALSE)</f>
        <v>0</v>
      </c>
      <c r="CH217" s="43">
        <f>AirBFYLD1!CH217*VLOOKUP(AirBFYLD2!CH$4,'[1]INTERNAL PARAMETERS-1'!$B$5:$J$44,5,FALSE)*VLOOKUP(AirBFYLD2!CH$4,'[1]INTERNAL PARAMETERS-1'!$B$5:$J$44,6,FALSE)*VLOOKUP(AirBFYLD2!CH$4,'[1]INTERNAL PARAMETERS-1'!$B$5:$J$44,3,FALSE) + AirBFYLD1!CH217*(1-VLOOKUP(AirBFYLD2!CH$4,'[1]INTERNAL PARAMETERS-1'!$B$5:$J$44,5,FALSE))*VLOOKUP(AirBFYLD2!CH$4,'[1]INTERNAL PARAMETERS-1'!$B$5:$J$44,8,FALSE)*VLOOKUP(AirBFYLD2!CH$4,'[1]INTERNAL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5">
      <c r="B218" s="58" t="s">
        <v>7</v>
      </c>
      <c r="C218" s="57" t="s">
        <v>50</v>
      </c>
      <c r="D218" s="57" t="s">
        <v>52</v>
      </c>
      <c r="E218" s="133">
        <f>AirBF!X218</f>
        <v>0</v>
      </c>
      <c r="F218" s="56">
        <f>'[1]INTERNAL PARAMETERS-1'!M20</f>
        <v>12.89</v>
      </c>
      <c r="G218" s="45">
        <f>AirBFYLD1!G218*VLOOKUP(AirBFYLD2!G$4,'[1]INTERNAL PARAMETERS-1'!$B$5:$J$44,5,FALSE)*VLOOKUP(AirBFYLD2!G$4,'[1]INTERNAL PARAMETERS-1'!$B$5:$J$44,7,FALSE)*AirBFYLD2!$F218 + AirBFYLD1!G218*(1-VLOOKUP(AirBFYLD2!G$4,'[1]INTERNAL PARAMETERS-1'!$B$5:$J$44,5,FALSE))*VLOOKUP(AirBFYLD2!G$4,'[1]INTERNAL PARAMETERS-1'!$B$5:$J$44,9,FALSE)*AirBFYLD2!$F218</f>
        <v>0</v>
      </c>
      <c r="H218" s="44">
        <f>AirBFYLD1!H218*VLOOKUP(AirBFYLD2!H$4,'[1]INTERNAL PARAMETERS-1'!$B$5:$J$44,5,FALSE)*VLOOKUP(AirBFYLD2!H$4,'[1]INTERNAL PARAMETERS-1'!$B$5:$J$44,7,FALSE)*AirBFYLD2!$F218 + AirBFYLD1!H218*(1-VLOOKUP(AirBFYLD2!H$4,'[1]INTERNAL PARAMETERS-1'!$B$5:$J$44,5,FALSE))*VLOOKUP(AirBFYLD2!H$4,'[1]INTERNAL PARAMETERS-1'!$B$5:$J$44,9,FALSE)*AirBFYLD2!$F218</f>
        <v>0</v>
      </c>
      <c r="I218" s="44">
        <f>AirBFYLD1!I218*VLOOKUP(AirBFYLD2!I$4,'[1]INTERNAL PARAMETERS-1'!$B$5:$J$44,5,FALSE)*VLOOKUP(AirBFYLD2!I$4,'[1]INTERNAL PARAMETERS-1'!$B$5:$J$44,7,FALSE)*AirBFYLD2!$F218 + AirBFYLD1!I218*(1-VLOOKUP(AirBFYLD2!I$4,'[1]INTERNAL PARAMETERS-1'!$B$5:$J$44,5,FALSE))*VLOOKUP(AirBFYLD2!I$4,'[1]INTERNAL PARAMETERS-1'!$B$5:$J$44,9,FALSE)*AirBFYLD2!$F218</f>
        <v>0</v>
      </c>
      <c r="J218" s="44">
        <f>AirBFYLD1!J218*VLOOKUP(AirBFYLD2!J$4,'[1]INTERNAL PARAMETERS-1'!$B$5:$J$44,5,FALSE)*VLOOKUP(AirBFYLD2!J$4,'[1]INTERNAL PARAMETERS-1'!$B$5:$J$44,7,FALSE)*AirBFYLD2!$F218 + AirBFYLD1!J218*(1-VLOOKUP(AirBFYLD2!J$4,'[1]INTERNAL PARAMETERS-1'!$B$5:$J$44,5,FALSE))*VLOOKUP(AirBFYLD2!J$4,'[1]INTERNAL PARAMETERS-1'!$B$5:$J$44,9,FALSE)*AirBFYLD2!$F218</f>
        <v>0</v>
      </c>
      <c r="K218" s="44">
        <f>AirBFYLD1!K218*VLOOKUP(AirBFYLD2!K$4,'[1]INTERNAL PARAMETERS-1'!$B$5:$J$44,5,FALSE)*VLOOKUP(AirBFYLD2!K$4,'[1]INTERNAL PARAMETERS-1'!$B$5:$J$44,7,FALSE)*AirBFYLD2!$F218 + AirBFYLD1!K218*(1-VLOOKUP(AirBFYLD2!K$4,'[1]INTERNAL PARAMETERS-1'!$B$5:$J$44,5,FALSE))*VLOOKUP(AirBFYLD2!K$4,'[1]INTERNAL PARAMETERS-1'!$B$5:$J$44,9,FALSE)*AirBFYLD2!$F218</f>
        <v>0</v>
      </c>
      <c r="L218" s="44">
        <f>AirBFYLD1!L218*VLOOKUP(AirBFYLD2!L$4,'[1]INTERNAL PARAMETERS-1'!$B$5:$J$44,5,FALSE)*VLOOKUP(AirBFYLD2!L$4,'[1]INTERNAL PARAMETERS-1'!$B$5:$J$44,7,FALSE)*AirBFYLD2!$F218 + AirBFYLD1!L218*(1-VLOOKUP(AirBFYLD2!L$4,'[1]INTERNAL PARAMETERS-1'!$B$5:$J$44,5,FALSE))*VLOOKUP(AirBFYLD2!L$4,'[1]INTERNAL PARAMETERS-1'!$B$5:$J$44,9,FALSE)*AirBFYLD2!$F218</f>
        <v>0</v>
      </c>
      <c r="M218" s="44">
        <f>AirBFYLD1!M218*VLOOKUP(AirBFYLD2!M$4,'[1]INTERNAL PARAMETERS-1'!$B$5:$J$44,5,FALSE)*VLOOKUP(AirBFYLD2!M$4,'[1]INTERNAL PARAMETERS-1'!$B$5:$J$44,7,FALSE)*AirBFYLD2!$F218 + AirBFYLD1!M218*(1-VLOOKUP(AirBFYLD2!M$4,'[1]INTERNAL PARAMETERS-1'!$B$5:$J$44,5,FALSE))*VLOOKUP(AirBFYLD2!M$4,'[1]INTERNAL PARAMETERS-1'!$B$5:$J$44,9,FALSE)*AirBFYLD2!$F218</f>
        <v>0</v>
      </c>
      <c r="N218" s="44">
        <f>AirBFYLD1!N218*VLOOKUP(AirBFYLD2!N$4,'[1]INTERNAL PARAMETERS-1'!$B$5:$J$44,5,FALSE)*VLOOKUP(AirBFYLD2!N$4,'[1]INTERNAL PARAMETERS-1'!$B$5:$J$44,7,FALSE)*AirBFYLD2!$F218 + AirBFYLD1!N218*(1-VLOOKUP(AirBFYLD2!N$4,'[1]INTERNAL PARAMETERS-1'!$B$5:$J$44,5,FALSE))*VLOOKUP(AirBFYLD2!N$4,'[1]INTERNAL PARAMETERS-1'!$B$5:$J$44,9,FALSE)*AirBFYLD2!$F218</f>
        <v>0</v>
      </c>
      <c r="O218" s="44">
        <f>AirBFYLD1!O218*VLOOKUP(AirBFYLD2!O$4,'[1]INTERNAL PARAMETERS-1'!$B$5:$J$44,5,FALSE)*VLOOKUP(AirBFYLD2!O$4,'[1]INTERNAL PARAMETERS-1'!$B$5:$J$44,7,FALSE)*AirBFYLD2!$F218 + AirBFYLD1!O218*(1-VLOOKUP(AirBFYLD2!O$4,'[1]INTERNAL PARAMETERS-1'!$B$5:$J$44,5,FALSE))*VLOOKUP(AirBFYLD2!O$4,'[1]INTERNAL PARAMETERS-1'!$B$5:$J$44,9,FALSE)*AirBFYLD2!$F218</f>
        <v>0</v>
      </c>
      <c r="P218" s="44">
        <f>AirBFYLD1!P218*VLOOKUP(AirBFYLD2!P$4,'[1]INTERNAL PARAMETERS-1'!$B$5:$J$44,5,FALSE)*VLOOKUP(AirBFYLD2!P$4,'[1]INTERNAL PARAMETERS-1'!$B$5:$J$44,7,FALSE)*AirBFYLD2!$F218 + AirBFYLD1!P218*(1-VLOOKUP(AirBFYLD2!P$4,'[1]INTERNAL PARAMETERS-1'!$B$5:$J$44,5,FALSE))*VLOOKUP(AirBFYLD2!P$4,'[1]INTERNAL PARAMETERS-1'!$B$5:$J$44,9,FALSE)*AirBFYLD2!$F218</f>
        <v>0</v>
      </c>
      <c r="Q218" s="44">
        <f>AirBFYLD1!Q218*VLOOKUP(AirBFYLD2!Q$4,'[1]INTERNAL PARAMETERS-1'!$B$5:$J$44,5,FALSE)*VLOOKUP(AirBFYLD2!Q$4,'[1]INTERNAL PARAMETERS-1'!$B$5:$J$44,7,FALSE)*AirBFYLD2!$F218 + AirBFYLD1!Q218*(1-VLOOKUP(AirBFYLD2!Q$4,'[1]INTERNAL PARAMETERS-1'!$B$5:$J$44,5,FALSE))*VLOOKUP(AirBFYLD2!Q$4,'[1]INTERNAL PARAMETERS-1'!$B$5:$J$44,9,FALSE)*AirBFYLD2!$F218</f>
        <v>0</v>
      </c>
      <c r="R218" s="44">
        <f>AirBFYLD1!R218*VLOOKUP(AirBFYLD2!R$4,'[1]INTERNAL PARAMETERS-1'!$B$5:$J$44,5,FALSE)*VLOOKUP(AirBFYLD2!R$4,'[1]INTERNAL PARAMETERS-1'!$B$5:$J$44,7,FALSE)*AirBFYLD2!$F218 + AirBFYLD1!R218*(1-VLOOKUP(AirBFYLD2!R$4,'[1]INTERNAL PARAMETERS-1'!$B$5:$J$44,5,FALSE))*VLOOKUP(AirBFYLD2!R$4,'[1]INTERNAL PARAMETERS-1'!$B$5:$J$44,9,FALSE)*AirBFYLD2!$F218</f>
        <v>0</v>
      </c>
      <c r="S218" s="44">
        <f>AirBFYLD1!S218*VLOOKUP(AirBFYLD2!S$4,'[1]INTERNAL PARAMETERS-1'!$B$5:$J$44,5,FALSE)*VLOOKUP(AirBFYLD2!S$4,'[1]INTERNAL PARAMETERS-1'!$B$5:$J$44,7,FALSE)*AirBFYLD2!$F218 + AirBFYLD1!S218*(1-VLOOKUP(AirBFYLD2!S$4,'[1]INTERNAL PARAMETERS-1'!$B$5:$J$44,5,FALSE))*VLOOKUP(AirBFYLD2!S$4,'[1]INTERNAL PARAMETERS-1'!$B$5:$J$44,9,FALSE)*AirBFYLD2!$F218</f>
        <v>0</v>
      </c>
      <c r="T218" s="44">
        <f>AirBFYLD1!T218*VLOOKUP(AirBFYLD2!T$4,'[1]INTERNAL PARAMETERS-1'!$B$5:$J$44,5,FALSE)*VLOOKUP(AirBFYLD2!T$4,'[1]INTERNAL PARAMETERS-1'!$B$5:$J$44,7,FALSE)*AirBFYLD2!$F218 + AirBFYLD1!T218*(1-VLOOKUP(AirBFYLD2!T$4,'[1]INTERNAL PARAMETERS-1'!$B$5:$J$44,5,FALSE))*VLOOKUP(AirBFYLD2!T$4,'[1]INTERNAL PARAMETERS-1'!$B$5:$J$44,9,FALSE)*AirBFYLD2!$F218</f>
        <v>0</v>
      </c>
      <c r="U218" s="44">
        <f>AirBFYLD1!U218*VLOOKUP(AirBFYLD2!U$4,'[1]INTERNAL PARAMETERS-1'!$B$5:$J$44,5,FALSE)*VLOOKUP(AirBFYLD2!U$4,'[1]INTERNAL PARAMETERS-1'!$B$5:$J$44,7,FALSE)*AirBFYLD2!$F218 + AirBFYLD1!U218*(1-VLOOKUP(AirBFYLD2!U$4,'[1]INTERNAL PARAMETERS-1'!$B$5:$J$44,5,FALSE))*VLOOKUP(AirBFYLD2!U$4,'[1]INTERNAL PARAMETERS-1'!$B$5:$J$44,9,FALSE)*AirBFYLD2!$F218</f>
        <v>0</v>
      </c>
      <c r="V218" s="44">
        <f>AirBFYLD1!V218*VLOOKUP(AirBFYLD2!V$4,'[1]INTERNAL PARAMETERS-1'!$B$5:$J$44,5,FALSE)*VLOOKUP(AirBFYLD2!V$4,'[1]INTERNAL PARAMETERS-1'!$B$5:$J$44,7,FALSE)*AirBFYLD2!$F218 + AirBFYLD1!V218*(1-VLOOKUP(AirBFYLD2!V$4,'[1]INTERNAL PARAMETERS-1'!$B$5:$J$44,5,FALSE))*VLOOKUP(AirBFYLD2!V$4,'[1]INTERNAL PARAMETERS-1'!$B$5:$J$44,9,FALSE)*AirBFYLD2!$F218</f>
        <v>0</v>
      </c>
      <c r="W218" s="44">
        <f>AirBFYLD1!W218*VLOOKUP(AirBFYLD2!W$4,'[1]INTERNAL PARAMETERS-1'!$B$5:$J$44,5,FALSE)*VLOOKUP(AirBFYLD2!W$4,'[1]INTERNAL PARAMETERS-1'!$B$5:$J$44,7,FALSE)*AirBFYLD2!$F218 + AirBFYLD1!W218*(1-VLOOKUP(AirBFYLD2!W$4,'[1]INTERNAL PARAMETERS-1'!$B$5:$J$44,5,FALSE))*VLOOKUP(AirBFYLD2!W$4,'[1]INTERNAL PARAMETERS-1'!$B$5:$J$44,9,FALSE)*AirBFYLD2!$F218</f>
        <v>0</v>
      </c>
      <c r="X218" s="44">
        <f>AirBFYLD1!X218*VLOOKUP(AirBFYLD2!X$4,'[1]INTERNAL PARAMETERS-1'!$B$5:$J$44,5,FALSE)*VLOOKUP(AirBFYLD2!X$4,'[1]INTERNAL PARAMETERS-1'!$B$5:$J$44,7,FALSE)*AirBFYLD2!$F218 + AirBFYLD1!X218*(1-VLOOKUP(AirBFYLD2!X$4,'[1]INTERNAL PARAMETERS-1'!$B$5:$J$44,5,FALSE))*VLOOKUP(AirBFYLD2!X$4,'[1]INTERNAL PARAMETERS-1'!$B$5:$J$44,9,FALSE)*AirBFYLD2!$F218</f>
        <v>0</v>
      </c>
      <c r="Y218" s="44">
        <f>AirBFYLD1!Y218*VLOOKUP(AirBFYLD2!Y$4,'[1]INTERNAL PARAMETERS-1'!$B$5:$J$44,5,FALSE)*VLOOKUP(AirBFYLD2!Y$4,'[1]INTERNAL PARAMETERS-1'!$B$5:$J$44,7,FALSE)*AirBFYLD2!$F218 + AirBFYLD1!Y218*(1-VLOOKUP(AirBFYLD2!Y$4,'[1]INTERNAL PARAMETERS-1'!$B$5:$J$44,5,FALSE))*VLOOKUP(AirBFYLD2!Y$4,'[1]INTERNAL PARAMETERS-1'!$B$5:$J$44,9,FALSE)*AirBFYLD2!$F218</f>
        <v>0</v>
      </c>
      <c r="Z218" s="44">
        <f>AirBFYLD1!Z218*VLOOKUP(AirBFYLD2!Z$4,'[1]INTERNAL PARAMETERS-1'!$B$5:$J$44,5,FALSE)*VLOOKUP(AirBFYLD2!Z$4,'[1]INTERNAL PARAMETERS-1'!$B$5:$J$44,7,FALSE)*AirBFYLD2!$F218 + AirBFYLD1!Z218*(1-VLOOKUP(AirBFYLD2!Z$4,'[1]INTERNAL PARAMETERS-1'!$B$5:$J$44,5,FALSE))*VLOOKUP(AirBFYLD2!Z$4,'[1]INTERNAL PARAMETERS-1'!$B$5:$J$44,9,FALSE)*AirBFYLD2!$F218</f>
        <v>0</v>
      </c>
      <c r="AA218" s="44">
        <f>AirBFYLD1!AA218*VLOOKUP(AirBFYLD2!AA$4,'[1]INTERNAL PARAMETERS-1'!$B$5:$J$44,5,FALSE)*VLOOKUP(AirBFYLD2!AA$4,'[1]INTERNAL PARAMETERS-1'!$B$5:$J$44,7,FALSE)*AirBFYLD2!$F218 + AirBFYLD1!AA218*(1-VLOOKUP(AirBFYLD2!AA$4,'[1]INTERNAL PARAMETERS-1'!$B$5:$J$44,5,FALSE))*VLOOKUP(AirBFYLD2!AA$4,'[1]INTERNAL PARAMETERS-1'!$B$5:$J$44,9,FALSE)*AirBFYLD2!$F218</f>
        <v>0</v>
      </c>
      <c r="AB218" s="44">
        <f>AirBFYLD1!AB218*VLOOKUP(AirBFYLD2!AB$4,'[1]INTERNAL PARAMETERS-1'!$B$5:$J$44,5,FALSE)*VLOOKUP(AirBFYLD2!AB$4,'[1]INTERNAL PARAMETERS-1'!$B$5:$J$44,7,FALSE)*AirBFYLD2!$F218 + AirBFYLD1!AB218*(1-VLOOKUP(AirBFYLD2!AB$4,'[1]INTERNAL PARAMETERS-1'!$B$5:$J$44,5,FALSE))*VLOOKUP(AirBFYLD2!AB$4,'[1]INTERNAL PARAMETERS-1'!$B$5:$J$44,9,FALSE)*AirBFYLD2!$F218</f>
        <v>0</v>
      </c>
      <c r="AC218" s="44">
        <f>AirBFYLD1!AC218*VLOOKUP(AirBFYLD2!AC$4,'[1]INTERNAL PARAMETERS-1'!$B$5:$J$44,5,FALSE)*VLOOKUP(AirBFYLD2!AC$4,'[1]INTERNAL PARAMETERS-1'!$B$5:$J$44,7,FALSE)*AirBFYLD2!$F218 + AirBFYLD1!AC218*(1-VLOOKUP(AirBFYLD2!AC$4,'[1]INTERNAL PARAMETERS-1'!$B$5:$J$44,5,FALSE))*VLOOKUP(AirBFYLD2!AC$4,'[1]INTERNAL PARAMETERS-1'!$B$5:$J$44,9,FALSE)*AirBFYLD2!$F218</f>
        <v>0</v>
      </c>
      <c r="AD218" s="44">
        <f>AirBFYLD1!AD218*VLOOKUP(AirBFYLD2!AD$4,'[1]INTERNAL PARAMETERS-1'!$B$5:$J$44,5,FALSE)*VLOOKUP(AirBFYLD2!AD$4,'[1]INTERNAL PARAMETERS-1'!$B$5:$J$44,7,FALSE)*AirBFYLD2!$F218 + AirBFYLD1!AD218*(1-VLOOKUP(AirBFYLD2!AD$4,'[1]INTERNAL PARAMETERS-1'!$B$5:$J$44,5,FALSE))*VLOOKUP(AirBFYLD2!AD$4,'[1]INTERNAL PARAMETERS-1'!$B$5:$J$44,9,FALSE)*AirBFYLD2!$F218</f>
        <v>0</v>
      </c>
      <c r="AE218" s="44">
        <f>AirBFYLD1!AE218*VLOOKUP(AirBFYLD2!AE$4,'[1]INTERNAL PARAMETERS-1'!$B$5:$J$44,5,FALSE)*VLOOKUP(AirBFYLD2!AE$4,'[1]INTERNAL PARAMETERS-1'!$B$5:$J$44,7,FALSE)*AirBFYLD2!$F218 + AirBFYLD1!AE218*(1-VLOOKUP(AirBFYLD2!AE$4,'[1]INTERNAL PARAMETERS-1'!$B$5:$J$44,5,FALSE))*VLOOKUP(AirBFYLD2!AE$4,'[1]INTERNAL PARAMETERS-1'!$B$5:$J$44,9,FALSE)*AirBFYLD2!$F218</f>
        <v>0</v>
      </c>
      <c r="AF218" s="44">
        <f>AirBFYLD1!AF218*VLOOKUP(AirBFYLD2!AF$4,'[1]INTERNAL PARAMETERS-1'!$B$5:$J$44,5,FALSE)*VLOOKUP(AirBFYLD2!AF$4,'[1]INTERNAL PARAMETERS-1'!$B$5:$J$44,7,FALSE)*AirBFYLD2!$F218 + AirBFYLD1!AF218*(1-VLOOKUP(AirBFYLD2!AF$4,'[1]INTERNAL PARAMETERS-1'!$B$5:$J$44,5,FALSE))*VLOOKUP(AirBFYLD2!AF$4,'[1]INTERNAL PARAMETERS-1'!$B$5:$J$44,9,FALSE)*AirBFYLD2!$F218</f>
        <v>0</v>
      </c>
      <c r="AG218" s="44">
        <f>AirBFYLD1!AG218*VLOOKUP(AirBFYLD2!AG$4,'[1]INTERNAL PARAMETERS-1'!$B$5:$J$44,5,FALSE)*VLOOKUP(AirBFYLD2!AG$4,'[1]INTERNAL PARAMETERS-1'!$B$5:$J$44,7,FALSE)*AirBFYLD2!$F218 + AirBFYLD1!AG218*(1-VLOOKUP(AirBFYLD2!AG$4,'[1]INTERNAL PARAMETERS-1'!$B$5:$J$44,5,FALSE))*VLOOKUP(AirBFYLD2!AG$4,'[1]INTERNAL PARAMETERS-1'!$B$5:$J$44,9,FALSE)*AirBFYLD2!$F218</f>
        <v>0</v>
      </c>
      <c r="AH218" s="44">
        <f>AirBFYLD1!AH218*VLOOKUP(AirBFYLD2!AH$4,'[1]INTERNAL PARAMETERS-1'!$B$5:$J$44,5,FALSE)*VLOOKUP(AirBFYLD2!AH$4,'[1]INTERNAL PARAMETERS-1'!$B$5:$J$44,7,FALSE)*AirBFYLD2!$F218 + AirBFYLD1!AH218*(1-VLOOKUP(AirBFYLD2!AH$4,'[1]INTERNAL PARAMETERS-1'!$B$5:$J$44,5,FALSE))*VLOOKUP(AirBFYLD2!AH$4,'[1]INTERNAL PARAMETERS-1'!$B$5:$J$44,9,FALSE)*AirBFYLD2!$F218</f>
        <v>0</v>
      </c>
      <c r="AI218" s="44">
        <f>AirBFYLD1!AI218*VLOOKUP(AirBFYLD2!AI$4,'[1]INTERNAL PARAMETERS-1'!$B$5:$J$44,5,FALSE)*VLOOKUP(AirBFYLD2!AI$4,'[1]INTERNAL PARAMETERS-1'!$B$5:$J$44,7,FALSE)*AirBFYLD2!$F218 + AirBFYLD1!AI218*(1-VLOOKUP(AirBFYLD2!AI$4,'[1]INTERNAL PARAMETERS-1'!$B$5:$J$44,5,FALSE))*VLOOKUP(AirBFYLD2!AI$4,'[1]INTERNAL PARAMETERS-1'!$B$5:$J$44,9,FALSE)*AirBFYLD2!$F218</f>
        <v>0</v>
      </c>
      <c r="AJ218" s="44">
        <f>AirBFYLD1!AJ218*VLOOKUP(AirBFYLD2!AJ$4,'[1]INTERNAL PARAMETERS-1'!$B$5:$J$44,5,FALSE)*VLOOKUP(AirBFYLD2!AJ$4,'[1]INTERNAL PARAMETERS-1'!$B$5:$J$44,7,FALSE)*AirBFYLD2!$F218 + AirBFYLD1!AJ218*(1-VLOOKUP(AirBFYLD2!AJ$4,'[1]INTERNAL PARAMETERS-1'!$B$5:$J$44,5,FALSE))*VLOOKUP(AirBFYLD2!AJ$4,'[1]INTERNAL PARAMETERS-1'!$B$5:$J$44,9,FALSE)*AirBFYLD2!$F218</f>
        <v>0</v>
      </c>
      <c r="AK218" s="44">
        <f>AirBFYLD1!AK218*VLOOKUP(AirBFYLD2!AK$4,'[1]INTERNAL PARAMETERS-1'!$B$5:$J$44,5,FALSE)*VLOOKUP(AirBFYLD2!AK$4,'[1]INTERNAL PARAMETERS-1'!$B$5:$J$44,7,FALSE)*AirBFYLD2!$F218 + AirBFYLD1!AK218*(1-VLOOKUP(AirBFYLD2!AK$4,'[1]INTERNAL PARAMETERS-1'!$B$5:$J$44,5,FALSE))*VLOOKUP(AirBFYLD2!AK$4,'[1]INTERNAL PARAMETERS-1'!$B$5:$J$44,9,FALSE)*AirBFYLD2!$F218</f>
        <v>0</v>
      </c>
      <c r="AL218" s="44">
        <f>AirBFYLD1!AL218*VLOOKUP(AirBFYLD2!AL$4,'[1]INTERNAL PARAMETERS-1'!$B$5:$J$44,5,FALSE)*VLOOKUP(AirBFYLD2!AL$4,'[1]INTERNAL PARAMETERS-1'!$B$5:$J$44,7,FALSE)*AirBFYLD2!$F218 + AirBFYLD1!AL218*(1-VLOOKUP(AirBFYLD2!AL$4,'[1]INTERNAL PARAMETERS-1'!$B$5:$J$44,5,FALSE))*VLOOKUP(AirBFYLD2!AL$4,'[1]INTERNAL PARAMETERS-1'!$B$5:$J$44,9,FALSE)*AirBFYLD2!$F218</f>
        <v>0</v>
      </c>
      <c r="AM218" s="44">
        <f>AirBFYLD1!AM218*VLOOKUP(AirBFYLD2!AM$4,'[1]INTERNAL PARAMETERS-1'!$B$5:$J$44,5,FALSE)*VLOOKUP(AirBFYLD2!AM$4,'[1]INTERNAL PARAMETERS-1'!$B$5:$J$44,7,FALSE)*AirBFYLD2!$F218 + AirBFYLD1!AM218*(1-VLOOKUP(AirBFYLD2!AM$4,'[1]INTERNAL PARAMETERS-1'!$B$5:$J$44,5,FALSE))*VLOOKUP(AirBFYLD2!AM$4,'[1]INTERNAL PARAMETERS-1'!$B$5:$J$44,9,FALSE)*AirBFYLD2!$F218</f>
        <v>0</v>
      </c>
      <c r="AN218" s="44">
        <f>AirBFYLD1!AN218*VLOOKUP(AirBFYLD2!AN$4,'[1]INTERNAL PARAMETERS-1'!$B$5:$J$44,5,FALSE)*VLOOKUP(AirBFYLD2!AN$4,'[1]INTERNAL PARAMETERS-1'!$B$5:$J$44,7,FALSE)*AirBFYLD2!$F218 + AirBFYLD1!AN218*(1-VLOOKUP(AirBFYLD2!AN$4,'[1]INTERNAL PARAMETERS-1'!$B$5:$J$44,5,FALSE))*VLOOKUP(AirBFYLD2!AN$4,'[1]INTERNAL PARAMETERS-1'!$B$5:$J$44,9,FALSE)*AirBFYLD2!$F218</f>
        <v>0</v>
      </c>
      <c r="AO218" s="44">
        <f>AirBFYLD1!AO218*VLOOKUP(AirBFYLD2!AO$4,'[1]INTERNAL PARAMETERS-1'!$B$5:$J$44,5,FALSE)*VLOOKUP(AirBFYLD2!AO$4,'[1]INTERNAL PARAMETERS-1'!$B$5:$J$44,7,FALSE)*AirBFYLD2!$F218 + AirBFYLD1!AO218*(1-VLOOKUP(AirBFYLD2!AO$4,'[1]INTERNAL PARAMETERS-1'!$B$5:$J$44,5,FALSE))*VLOOKUP(AirBFYLD2!AO$4,'[1]INTERNAL PARAMETERS-1'!$B$5:$J$44,9,FALSE)*AirBFYLD2!$F218</f>
        <v>0</v>
      </c>
      <c r="AP218" s="44">
        <f>AirBFYLD1!AP218*VLOOKUP(AirBFYLD2!AP$4,'[1]INTERNAL PARAMETERS-1'!$B$5:$J$44,5,FALSE)*VLOOKUP(AirBFYLD2!AP$4,'[1]INTERNAL PARAMETERS-1'!$B$5:$J$44,7,FALSE)*AirBFYLD2!$F218 + AirBFYLD1!AP218*(1-VLOOKUP(AirBFYLD2!AP$4,'[1]INTERNAL PARAMETERS-1'!$B$5:$J$44,5,FALSE))*VLOOKUP(AirBFYLD2!AP$4,'[1]INTERNAL PARAMETERS-1'!$B$5:$J$44,9,FALSE)*AirBFYLD2!$F218</f>
        <v>0</v>
      </c>
      <c r="AQ218" s="44">
        <f>AirBFYLD1!AQ218*VLOOKUP(AirBFYLD2!AQ$4,'[1]INTERNAL PARAMETERS-1'!$B$5:$J$44,5,FALSE)*VLOOKUP(AirBFYLD2!AQ$4,'[1]INTERNAL PARAMETERS-1'!$B$5:$J$44,7,FALSE)*AirBFYLD2!$F218 + AirBFYLD1!AQ218*(1-VLOOKUP(AirBFYLD2!AQ$4,'[1]INTERNAL PARAMETERS-1'!$B$5:$J$44,5,FALSE))*VLOOKUP(AirBFYLD2!AQ$4,'[1]INTERNAL PARAMETERS-1'!$B$5:$J$44,9,FALSE)*AirBFYLD2!$F218</f>
        <v>0</v>
      </c>
      <c r="AR218" s="44">
        <f>AirBFYLD1!AR218*VLOOKUP(AirBFYLD2!AR$4,'[1]INTERNAL PARAMETERS-1'!$B$5:$J$44,5,FALSE)*VLOOKUP(AirBFYLD2!AR$4,'[1]INTERNAL PARAMETERS-1'!$B$5:$J$44,7,FALSE)*AirBFYLD2!$F218 + AirBFYLD1!AR218*(1-VLOOKUP(AirBFYLD2!AR$4,'[1]INTERNAL PARAMETERS-1'!$B$5:$J$44,5,FALSE))*VLOOKUP(AirBFYLD2!AR$4,'[1]INTERNAL PARAMETERS-1'!$B$5:$J$44,9,FALSE)*AirBFYLD2!$F218</f>
        <v>0</v>
      </c>
      <c r="AS218" s="44">
        <f>AirBFYLD1!AS218*VLOOKUP(AirBFYLD2!AS$4,'[1]INTERNAL PARAMETERS-1'!$B$5:$J$44,5,FALSE)*VLOOKUP(AirBFYLD2!AS$4,'[1]INTERNAL PARAMETERS-1'!$B$5:$J$44,7,FALSE)*AirBFYLD2!$F218 + AirBFYLD1!AS218*(1-VLOOKUP(AirBFYLD2!AS$4,'[1]INTERNAL PARAMETERS-1'!$B$5:$J$44,5,FALSE))*VLOOKUP(AirBFYLD2!AS$4,'[1]INTERNAL PARAMETERS-1'!$B$5:$J$44,9,FALSE)*AirBFYLD2!$F218</f>
        <v>0</v>
      </c>
      <c r="AT218" s="43">
        <f>AirBFYLD1!AT218*VLOOKUP(AirBFYLD2!AT$4,'[1]INTERNAL PARAMETERS-1'!$B$5:$J$44,5,FALSE)*VLOOKUP(AirBFYLD2!AT$4,'[1]INTERNAL PARAMETERS-1'!$B$5:$J$44,7,FALSE)*AirBFYLD2!$F218 + AirBFYLD1!AT218*(1-VLOOKUP(AirBFYLD2!AT$4,'[1]INTERNAL PARAMETERS-1'!$B$5:$J$44,5,FALSE))*VLOOKUP(AirBFYLD2!AT$4,'[1]INTERNAL PARAMETERS-1'!$B$5:$J$44,9,FALSE)*AirBFYLD2!$F218</f>
        <v>0</v>
      </c>
      <c r="AU218" s="45">
        <f>AirBFYLD1!AU218*VLOOKUP(AirBFYLD2!AU$4,'[1]INTERNAL PARAMETERS-1'!$B$5:$J$44,5,FALSE)*VLOOKUP(AirBFYLD2!AU$4,'[1]INTERNAL PARAMETERS-1'!$B$5:$J$44,6,FALSE)*VLOOKUP(AirBFYLD2!AU$4,'[1]INTERNAL PARAMETERS-1'!$B$5:$J$44,3,FALSE) + AirBFYLD1!AU218*(1-VLOOKUP(AirBFYLD2!AU$4,'[1]INTERNAL PARAMETERS-1'!$B$5:$J$44,5,FALSE))*VLOOKUP(AirBFYLD2!AU$4,'[1]INTERNAL PARAMETERS-1'!$B$5:$J$44,8,FALSE)*VLOOKUP(AirBFYLD2!AU$4,'[1]INTERNAL PARAMETERS-1'!$B$5:$J$44,3,FALSE)</f>
        <v>0</v>
      </c>
      <c r="AV218" s="44">
        <f>AirBFYLD1!AV218*VLOOKUP(AirBFYLD2!AV$4,'[1]INTERNAL PARAMETERS-1'!$B$5:$J$44,5,FALSE)*VLOOKUP(AirBFYLD2!AV$4,'[1]INTERNAL PARAMETERS-1'!$B$5:$J$44,6,FALSE)*VLOOKUP(AirBFYLD2!AV$4,'[1]INTERNAL PARAMETERS-1'!$B$5:$J$44,3,FALSE) + AirBFYLD1!AV218*(1-VLOOKUP(AirBFYLD2!AV$4,'[1]INTERNAL PARAMETERS-1'!$B$5:$J$44,5,FALSE))*VLOOKUP(AirBFYLD2!AV$4,'[1]INTERNAL PARAMETERS-1'!$B$5:$J$44,8,FALSE)*VLOOKUP(AirBFYLD2!AV$4,'[1]INTERNAL PARAMETERS-1'!$B$5:$J$44,3,FALSE)</f>
        <v>0</v>
      </c>
      <c r="AW218" s="44">
        <f>AirBFYLD1!AW218*VLOOKUP(AirBFYLD2!AW$4,'[1]INTERNAL PARAMETERS-1'!$B$5:$J$44,5,FALSE)*VLOOKUP(AirBFYLD2!AW$4,'[1]INTERNAL PARAMETERS-1'!$B$5:$J$44,6,FALSE)*VLOOKUP(AirBFYLD2!AW$4,'[1]INTERNAL PARAMETERS-1'!$B$5:$J$44,3,FALSE) + AirBFYLD1!AW218*(1-VLOOKUP(AirBFYLD2!AW$4,'[1]INTERNAL PARAMETERS-1'!$B$5:$J$44,5,FALSE))*VLOOKUP(AirBFYLD2!AW$4,'[1]INTERNAL PARAMETERS-1'!$B$5:$J$44,8,FALSE)*VLOOKUP(AirBFYLD2!AW$4,'[1]INTERNAL PARAMETERS-1'!$B$5:$J$44,3,FALSE)</f>
        <v>0</v>
      </c>
      <c r="AX218" s="44">
        <f>AirBFYLD1!AX218*VLOOKUP(AirBFYLD2!AX$4,'[1]INTERNAL PARAMETERS-1'!$B$5:$J$44,5,FALSE)*VLOOKUP(AirBFYLD2!AX$4,'[1]INTERNAL PARAMETERS-1'!$B$5:$J$44,6,FALSE)*VLOOKUP(AirBFYLD2!AX$4,'[1]INTERNAL PARAMETERS-1'!$B$5:$J$44,3,FALSE) + AirBFYLD1!AX218*(1-VLOOKUP(AirBFYLD2!AX$4,'[1]INTERNAL PARAMETERS-1'!$B$5:$J$44,5,FALSE))*VLOOKUP(AirBFYLD2!AX$4,'[1]INTERNAL PARAMETERS-1'!$B$5:$J$44,8,FALSE)*VLOOKUP(AirBFYLD2!AX$4,'[1]INTERNAL PARAMETERS-1'!$B$5:$J$44,3,FALSE)</f>
        <v>0</v>
      </c>
      <c r="AY218" s="44">
        <f>AirBFYLD1!AY218*VLOOKUP(AirBFYLD2!AY$4,'[1]INTERNAL PARAMETERS-1'!$B$5:$J$44,5,FALSE)*VLOOKUP(AirBFYLD2!AY$4,'[1]INTERNAL PARAMETERS-1'!$B$5:$J$44,6,FALSE)*VLOOKUP(AirBFYLD2!AY$4,'[1]INTERNAL PARAMETERS-1'!$B$5:$J$44,3,FALSE) + AirBFYLD1!AY218*(1-VLOOKUP(AirBFYLD2!AY$4,'[1]INTERNAL PARAMETERS-1'!$B$5:$J$44,5,FALSE))*VLOOKUP(AirBFYLD2!AY$4,'[1]INTERNAL PARAMETERS-1'!$B$5:$J$44,8,FALSE)*VLOOKUP(AirBFYLD2!AY$4,'[1]INTERNAL PARAMETERS-1'!$B$5:$J$44,3,FALSE)</f>
        <v>0</v>
      </c>
      <c r="AZ218" s="44">
        <f>AirBFYLD1!AZ218*VLOOKUP(AirBFYLD2!AZ$4,'[1]INTERNAL PARAMETERS-1'!$B$5:$J$44,5,FALSE)*VLOOKUP(AirBFYLD2!AZ$4,'[1]INTERNAL PARAMETERS-1'!$B$5:$J$44,6,FALSE)*VLOOKUP(AirBFYLD2!AZ$4,'[1]INTERNAL PARAMETERS-1'!$B$5:$J$44,3,FALSE) + AirBFYLD1!AZ218*(1-VLOOKUP(AirBFYLD2!AZ$4,'[1]INTERNAL PARAMETERS-1'!$B$5:$J$44,5,FALSE))*VLOOKUP(AirBFYLD2!AZ$4,'[1]INTERNAL PARAMETERS-1'!$B$5:$J$44,8,FALSE)*VLOOKUP(AirBFYLD2!AZ$4,'[1]INTERNAL PARAMETERS-1'!$B$5:$J$44,3,FALSE)</f>
        <v>0</v>
      </c>
      <c r="BA218" s="44">
        <f>AirBFYLD1!BA218*VLOOKUP(AirBFYLD2!BA$4,'[1]INTERNAL PARAMETERS-1'!$B$5:$J$44,5,FALSE)*VLOOKUP(AirBFYLD2!BA$4,'[1]INTERNAL PARAMETERS-1'!$B$5:$J$44,6,FALSE)*VLOOKUP(AirBFYLD2!BA$4,'[1]INTERNAL PARAMETERS-1'!$B$5:$J$44,3,FALSE) + AirBFYLD1!BA218*(1-VLOOKUP(AirBFYLD2!BA$4,'[1]INTERNAL PARAMETERS-1'!$B$5:$J$44,5,FALSE))*VLOOKUP(AirBFYLD2!BA$4,'[1]INTERNAL PARAMETERS-1'!$B$5:$J$44,8,FALSE)*VLOOKUP(AirBFYLD2!BA$4,'[1]INTERNAL PARAMETERS-1'!$B$5:$J$44,3,FALSE)</f>
        <v>0</v>
      </c>
      <c r="BB218" s="44">
        <f>AirBFYLD1!BB218*VLOOKUP(AirBFYLD2!BB$4,'[1]INTERNAL PARAMETERS-1'!$B$5:$J$44,5,FALSE)*VLOOKUP(AirBFYLD2!BB$4,'[1]INTERNAL PARAMETERS-1'!$B$5:$J$44,6,FALSE)*VLOOKUP(AirBFYLD2!BB$4,'[1]INTERNAL PARAMETERS-1'!$B$5:$J$44,3,FALSE) + AirBFYLD1!BB218*(1-VLOOKUP(AirBFYLD2!BB$4,'[1]INTERNAL PARAMETERS-1'!$B$5:$J$44,5,FALSE))*VLOOKUP(AirBFYLD2!BB$4,'[1]INTERNAL PARAMETERS-1'!$B$5:$J$44,8,FALSE)*VLOOKUP(AirBFYLD2!BB$4,'[1]INTERNAL PARAMETERS-1'!$B$5:$J$44,3,FALSE)</f>
        <v>0</v>
      </c>
      <c r="BC218" s="44">
        <f>AirBFYLD1!BC218*VLOOKUP(AirBFYLD2!BC$4,'[1]INTERNAL PARAMETERS-1'!$B$5:$J$44,5,FALSE)*VLOOKUP(AirBFYLD2!BC$4,'[1]INTERNAL PARAMETERS-1'!$B$5:$J$44,6,FALSE)*VLOOKUP(AirBFYLD2!BC$4,'[1]INTERNAL PARAMETERS-1'!$B$5:$J$44,3,FALSE) + AirBFYLD1!BC218*(1-VLOOKUP(AirBFYLD2!BC$4,'[1]INTERNAL PARAMETERS-1'!$B$5:$J$44,5,FALSE))*VLOOKUP(AirBFYLD2!BC$4,'[1]INTERNAL PARAMETERS-1'!$B$5:$J$44,8,FALSE)*VLOOKUP(AirBFYLD2!BC$4,'[1]INTERNAL PARAMETERS-1'!$B$5:$J$44,3,FALSE)</f>
        <v>0</v>
      </c>
      <c r="BD218" s="44">
        <f>AirBFYLD1!BD218*VLOOKUP(AirBFYLD2!BD$4,'[1]INTERNAL PARAMETERS-1'!$B$5:$J$44,5,FALSE)*VLOOKUP(AirBFYLD2!BD$4,'[1]INTERNAL PARAMETERS-1'!$B$5:$J$44,6,FALSE)*VLOOKUP(AirBFYLD2!BD$4,'[1]INTERNAL PARAMETERS-1'!$B$5:$J$44,3,FALSE) + AirBFYLD1!BD218*(1-VLOOKUP(AirBFYLD2!BD$4,'[1]INTERNAL PARAMETERS-1'!$B$5:$J$44,5,FALSE))*VLOOKUP(AirBFYLD2!BD$4,'[1]INTERNAL PARAMETERS-1'!$B$5:$J$44,8,FALSE)*VLOOKUP(AirBFYLD2!BD$4,'[1]INTERNAL PARAMETERS-1'!$B$5:$J$44,3,FALSE)</f>
        <v>0</v>
      </c>
      <c r="BE218" s="44">
        <f>AirBFYLD1!BE218*VLOOKUP(AirBFYLD2!BE$4,'[1]INTERNAL PARAMETERS-1'!$B$5:$J$44,5,FALSE)*VLOOKUP(AirBFYLD2!BE$4,'[1]INTERNAL PARAMETERS-1'!$B$5:$J$44,6,FALSE)*VLOOKUP(AirBFYLD2!BE$4,'[1]INTERNAL PARAMETERS-1'!$B$5:$J$44,3,FALSE) + AirBFYLD1!BE218*(1-VLOOKUP(AirBFYLD2!BE$4,'[1]INTERNAL PARAMETERS-1'!$B$5:$J$44,5,FALSE))*VLOOKUP(AirBFYLD2!BE$4,'[1]INTERNAL PARAMETERS-1'!$B$5:$J$44,8,FALSE)*VLOOKUP(AirBFYLD2!BE$4,'[1]INTERNAL PARAMETERS-1'!$B$5:$J$44,3,FALSE)</f>
        <v>0</v>
      </c>
      <c r="BF218" s="44">
        <f>AirBFYLD1!BF218*VLOOKUP(AirBFYLD2!BF$4,'[1]INTERNAL PARAMETERS-1'!$B$5:$J$44,5,FALSE)*VLOOKUP(AirBFYLD2!BF$4,'[1]INTERNAL PARAMETERS-1'!$B$5:$J$44,6,FALSE)*VLOOKUP(AirBFYLD2!BF$4,'[1]INTERNAL PARAMETERS-1'!$B$5:$J$44,3,FALSE) + AirBFYLD1!BF218*(1-VLOOKUP(AirBFYLD2!BF$4,'[1]INTERNAL PARAMETERS-1'!$B$5:$J$44,5,FALSE))*VLOOKUP(AirBFYLD2!BF$4,'[1]INTERNAL PARAMETERS-1'!$B$5:$J$44,8,FALSE)*VLOOKUP(AirBFYLD2!BF$4,'[1]INTERNAL PARAMETERS-1'!$B$5:$J$44,3,FALSE)</f>
        <v>0</v>
      </c>
      <c r="BG218" s="44">
        <f>AirBFYLD1!BG218*VLOOKUP(AirBFYLD2!BG$4,'[1]INTERNAL PARAMETERS-1'!$B$5:$J$44,5,FALSE)*VLOOKUP(AirBFYLD2!BG$4,'[1]INTERNAL PARAMETERS-1'!$B$5:$J$44,6,FALSE)*VLOOKUP(AirBFYLD2!BG$4,'[1]INTERNAL PARAMETERS-1'!$B$5:$J$44,3,FALSE) + AirBFYLD1!BG218*(1-VLOOKUP(AirBFYLD2!BG$4,'[1]INTERNAL PARAMETERS-1'!$B$5:$J$44,5,FALSE))*VLOOKUP(AirBFYLD2!BG$4,'[1]INTERNAL PARAMETERS-1'!$B$5:$J$44,8,FALSE)*VLOOKUP(AirBFYLD2!BG$4,'[1]INTERNAL PARAMETERS-1'!$B$5:$J$44,3,FALSE)</f>
        <v>0</v>
      </c>
      <c r="BH218" s="44">
        <f>AirBFYLD1!BH218*VLOOKUP(AirBFYLD2!BH$4,'[1]INTERNAL PARAMETERS-1'!$B$5:$J$44,5,FALSE)*VLOOKUP(AirBFYLD2!BH$4,'[1]INTERNAL PARAMETERS-1'!$B$5:$J$44,6,FALSE)*VLOOKUP(AirBFYLD2!BH$4,'[1]INTERNAL PARAMETERS-1'!$B$5:$J$44,3,FALSE) + AirBFYLD1!BH218*(1-VLOOKUP(AirBFYLD2!BH$4,'[1]INTERNAL PARAMETERS-1'!$B$5:$J$44,5,FALSE))*VLOOKUP(AirBFYLD2!BH$4,'[1]INTERNAL PARAMETERS-1'!$B$5:$J$44,8,FALSE)*VLOOKUP(AirBFYLD2!BH$4,'[1]INTERNAL PARAMETERS-1'!$B$5:$J$44,3,FALSE)</f>
        <v>0</v>
      </c>
      <c r="BI218" s="44">
        <f>AirBFYLD1!BI218*VLOOKUP(AirBFYLD2!BI$4,'[1]INTERNAL PARAMETERS-1'!$B$5:$J$44,5,FALSE)*VLOOKUP(AirBFYLD2!BI$4,'[1]INTERNAL PARAMETERS-1'!$B$5:$J$44,6,FALSE)*VLOOKUP(AirBFYLD2!BI$4,'[1]INTERNAL PARAMETERS-1'!$B$5:$J$44,3,FALSE) + AirBFYLD1!BI218*(1-VLOOKUP(AirBFYLD2!BI$4,'[1]INTERNAL PARAMETERS-1'!$B$5:$J$44,5,FALSE))*VLOOKUP(AirBFYLD2!BI$4,'[1]INTERNAL PARAMETERS-1'!$B$5:$J$44,8,FALSE)*VLOOKUP(AirBFYLD2!BI$4,'[1]INTERNAL PARAMETERS-1'!$B$5:$J$44,3,FALSE)</f>
        <v>0</v>
      </c>
      <c r="BJ218" s="44">
        <f>AirBFYLD1!BJ218*VLOOKUP(AirBFYLD2!BJ$4,'[1]INTERNAL PARAMETERS-1'!$B$5:$J$44,5,FALSE)*VLOOKUP(AirBFYLD2!BJ$4,'[1]INTERNAL PARAMETERS-1'!$B$5:$J$44,6,FALSE)*VLOOKUP(AirBFYLD2!BJ$4,'[1]INTERNAL PARAMETERS-1'!$B$5:$J$44,3,FALSE) + AirBFYLD1!BJ218*(1-VLOOKUP(AirBFYLD2!BJ$4,'[1]INTERNAL PARAMETERS-1'!$B$5:$J$44,5,FALSE))*VLOOKUP(AirBFYLD2!BJ$4,'[1]INTERNAL PARAMETERS-1'!$B$5:$J$44,8,FALSE)*VLOOKUP(AirBFYLD2!BJ$4,'[1]INTERNAL PARAMETERS-1'!$B$5:$J$44,3,FALSE)</f>
        <v>0</v>
      </c>
      <c r="BK218" s="44">
        <f>AirBFYLD1!BK218*VLOOKUP(AirBFYLD2!BK$4,'[1]INTERNAL PARAMETERS-1'!$B$5:$J$44,5,FALSE)*VLOOKUP(AirBFYLD2!BK$4,'[1]INTERNAL PARAMETERS-1'!$B$5:$J$44,6,FALSE)*VLOOKUP(AirBFYLD2!BK$4,'[1]INTERNAL PARAMETERS-1'!$B$5:$J$44,3,FALSE) + AirBFYLD1!BK218*(1-VLOOKUP(AirBFYLD2!BK$4,'[1]INTERNAL PARAMETERS-1'!$B$5:$J$44,5,FALSE))*VLOOKUP(AirBFYLD2!BK$4,'[1]INTERNAL PARAMETERS-1'!$B$5:$J$44,8,FALSE)*VLOOKUP(AirBFYLD2!BK$4,'[1]INTERNAL PARAMETERS-1'!$B$5:$J$44,3,FALSE)</f>
        <v>0</v>
      </c>
      <c r="BL218" s="44">
        <f>AirBFYLD1!BL218*VLOOKUP(AirBFYLD2!BL$4,'[1]INTERNAL PARAMETERS-1'!$B$5:$J$44,5,FALSE)*VLOOKUP(AirBFYLD2!BL$4,'[1]INTERNAL PARAMETERS-1'!$B$5:$J$44,6,FALSE)*VLOOKUP(AirBFYLD2!BL$4,'[1]INTERNAL PARAMETERS-1'!$B$5:$J$44,3,FALSE) + AirBFYLD1!BL218*(1-VLOOKUP(AirBFYLD2!BL$4,'[1]INTERNAL PARAMETERS-1'!$B$5:$J$44,5,FALSE))*VLOOKUP(AirBFYLD2!BL$4,'[1]INTERNAL PARAMETERS-1'!$B$5:$J$44,8,FALSE)*VLOOKUP(AirBFYLD2!BL$4,'[1]INTERNAL PARAMETERS-1'!$B$5:$J$44,3,FALSE)</f>
        <v>0</v>
      </c>
      <c r="BM218" s="44">
        <f>AirBFYLD1!BM218*VLOOKUP(AirBFYLD2!BM$4,'[1]INTERNAL PARAMETERS-1'!$B$5:$J$44,5,FALSE)*VLOOKUP(AirBFYLD2!BM$4,'[1]INTERNAL PARAMETERS-1'!$B$5:$J$44,6,FALSE)*VLOOKUP(AirBFYLD2!BM$4,'[1]INTERNAL PARAMETERS-1'!$B$5:$J$44,3,FALSE) + AirBFYLD1!BM218*(1-VLOOKUP(AirBFYLD2!BM$4,'[1]INTERNAL PARAMETERS-1'!$B$5:$J$44,5,FALSE))*VLOOKUP(AirBFYLD2!BM$4,'[1]INTERNAL PARAMETERS-1'!$B$5:$J$44,8,FALSE)*VLOOKUP(AirBFYLD2!BM$4,'[1]INTERNAL PARAMETERS-1'!$B$5:$J$44,3,FALSE)</f>
        <v>0</v>
      </c>
      <c r="BN218" s="44">
        <f>AirBFYLD1!BN218*VLOOKUP(AirBFYLD2!BN$4,'[1]INTERNAL PARAMETERS-1'!$B$5:$J$44,5,FALSE)*VLOOKUP(AirBFYLD2!BN$4,'[1]INTERNAL PARAMETERS-1'!$B$5:$J$44,6,FALSE)*VLOOKUP(AirBFYLD2!BN$4,'[1]INTERNAL PARAMETERS-1'!$B$5:$J$44,3,FALSE) + AirBFYLD1!BN218*(1-VLOOKUP(AirBFYLD2!BN$4,'[1]INTERNAL PARAMETERS-1'!$B$5:$J$44,5,FALSE))*VLOOKUP(AirBFYLD2!BN$4,'[1]INTERNAL PARAMETERS-1'!$B$5:$J$44,8,FALSE)*VLOOKUP(AirBFYLD2!BN$4,'[1]INTERNAL PARAMETERS-1'!$B$5:$J$44,3,FALSE)</f>
        <v>0</v>
      </c>
      <c r="BO218" s="44">
        <f>AirBFYLD1!BO218*VLOOKUP(AirBFYLD2!BO$4,'[1]INTERNAL PARAMETERS-1'!$B$5:$J$44,5,FALSE)*VLOOKUP(AirBFYLD2!BO$4,'[1]INTERNAL PARAMETERS-1'!$B$5:$J$44,6,FALSE)*VLOOKUP(AirBFYLD2!BO$4,'[1]INTERNAL PARAMETERS-1'!$B$5:$J$44,3,FALSE) + AirBFYLD1!BO218*(1-VLOOKUP(AirBFYLD2!BO$4,'[1]INTERNAL PARAMETERS-1'!$B$5:$J$44,5,FALSE))*VLOOKUP(AirBFYLD2!BO$4,'[1]INTERNAL PARAMETERS-1'!$B$5:$J$44,8,FALSE)*VLOOKUP(AirBFYLD2!BO$4,'[1]INTERNAL PARAMETERS-1'!$B$5:$J$44,3,FALSE)</f>
        <v>0</v>
      </c>
      <c r="BP218" s="44">
        <f>AirBFYLD1!BP218*VLOOKUP(AirBFYLD2!BP$4,'[1]INTERNAL PARAMETERS-1'!$B$5:$J$44,5,FALSE)*VLOOKUP(AirBFYLD2!BP$4,'[1]INTERNAL PARAMETERS-1'!$B$5:$J$44,6,FALSE)*VLOOKUP(AirBFYLD2!BP$4,'[1]INTERNAL PARAMETERS-1'!$B$5:$J$44,3,FALSE) + AirBFYLD1!BP218*(1-VLOOKUP(AirBFYLD2!BP$4,'[1]INTERNAL PARAMETERS-1'!$B$5:$J$44,5,FALSE))*VLOOKUP(AirBFYLD2!BP$4,'[1]INTERNAL PARAMETERS-1'!$B$5:$J$44,8,FALSE)*VLOOKUP(AirBFYLD2!BP$4,'[1]INTERNAL PARAMETERS-1'!$B$5:$J$44,3,FALSE)</f>
        <v>0</v>
      </c>
      <c r="BQ218" s="44">
        <f>AirBFYLD1!BQ218*VLOOKUP(AirBFYLD2!BQ$4,'[1]INTERNAL PARAMETERS-1'!$B$5:$J$44,5,FALSE)*VLOOKUP(AirBFYLD2!BQ$4,'[1]INTERNAL PARAMETERS-1'!$B$5:$J$44,6,FALSE)*VLOOKUP(AirBFYLD2!BQ$4,'[1]INTERNAL PARAMETERS-1'!$B$5:$J$44,3,FALSE) + AirBFYLD1!BQ218*(1-VLOOKUP(AirBFYLD2!BQ$4,'[1]INTERNAL PARAMETERS-1'!$B$5:$J$44,5,FALSE))*VLOOKUP(AirBFYLD2!BQ$4,'[1]INTERNAL PARAMETERS-1'!$B$5:$J$44,8,FALSE)*VLOOKUP(AirBFYLD2!BQ$4,'[1]INTERNAL PARAMETERS-1'!$B$5:$J$44,3,FALSE)</f>
        <v>0</v>
      </c>
      <c r="BR218" s="44">
        <f>AirBFYLD1!BR218*VLOOKUP(AirBFYLD2!BR$4,'[1]INTERNAL PARAMETERS-1'!$B$5:$J$44,5,FALSE)*VLOOKUP(AirBFYLD2!BR$4,'[1]INTERNAL PARAMETERS-1'!$B$5:$J$44,6,FALSE)*VLOOKUP(AirBFYLD2!BR$4,'[1]INTERNAL PARAMETERS-1'!$B$5:$J$44,3,FALSE) + AirBFYLD1!BR218*(1-VLOOKUP(AirBFYLD2!BR$4,'[1]INTERNAL PARAMETERS-1'!$B$5:$J$44,5,FALSE))*VLOOKUP(AirBFYLD2!BR$4,'[1]INTERNAL PARAMETERS-1'!$B$5:$J$44,8,FALSE)*VLOOKUP(AirBFYLD2!BR$4,'[1]INTERNAL PARAMETERS-1'!$B$5:$J$44,3,FALSE)</f>
        <v>0</v>
      </c>
      <c r="BS218" s="44">
        <f>AirBFYLD1!BS218*VLOOKUP(AirBFYLD2!BS$4,'[1]INTERNAL PARAMETERS-1'!$B$5:$J$44,5,FALSE)*VLOOKUP(AirBFYLD2!BS$4,'[1]INTERNAL PARAMETERS-1'!$B$5:$J$44,6,FALSE)*VLOOKUP(AirBFYLD2!BS$4,'[1]INTERNAL PARAMETERS-1'!$B$5:$J$44,3,FALSE) + AirBFYLD1!BS218*(1-VLOOKUP(AirBFYLD2!BS$4,'[1]INTERNAL PARAMETERS-1'!$B$5:$J$44,5,FALSE))*VLOOKUP(AirBFYLD2!BS$4,'[1]INTERNAL PARAMETERS-1'!$B$5:$J$44,8,FALSE)*VLOOKUP(AirBFYLD2!BS$4,'[1]INTERNAL PARAMETERS-1'!$B$5:$J$44,3,FALSE)</f>
        <v>0</v>
      </c>
      <c r="BT218" s="44">
        <f>AirBFYLD1!BT218*VLOOKUP(AirBFYLD2!BT$4,'[1]INTERNAL PARAMETERS-1'!$B$5:$J$44,5,FALSE)*VLOOKUP(AirBFYLD2!BT$4,'[1]INTERNAL PARAMETERS-1'!$B$5:$J$44,6,FALSE)*VLOOKUP(AirBFYLD2!BT$4,'[1]INTERNAL PARAMETERS-1'!$B$5:$J$44,3,FALSE) + AirBFYLD1!BT218*(1-VLOOKUP(AirBFYLD2!BT$4,'[1]INTERNAL PARAMETERS-1'!$B$5:$J$44,5,FALSE))*VLOOKUP(AirBFYLD2!BT$4,'[1]INTERNAL PARAMETERS-1'!$B$5:$J$44,8,FALSE)*VLOOKUP(AirBFYLD2!BT$4,'[1]INTERNAL PARAMETERS-1'!$B$5:$J$44,3,FALSE)</f>
        <v>0</v>
      </c>
      <c r="BU218" s="44">
        <f>AirBFYLD1!BU218*VLOOKUP(AirBFYLD2!BU$4,'[1]INTERNAL PARAMETERS-1'!$B$5:$J$44,5,FALSE)*VLOOKUP(AirBFYLD2!BU$4,'[1]INTERNAL PARAMETERS-1'!$B$5:$J$44,6,FALSE)*VLOOKUP(AirBFYLD2!BU$4,'[1]INTERNAL PARAMETERS-1'!$B$5:$J$44,3,FALSE) + AirBFYLD1!BU218*(1-VLOOKUP(AirBFYLD2!BU$4,'[1]INTERNAL PARAMETERS-1'!$B$5:$J$44,5,FALSE))*VLOOKUP(AirBFYLD2!BU$4,'[1]INTERNAL PARAMETERS-1'!$B$5:$J$44,8,FALSE)*VLOOKUP(AirBFYLD2!BU$4,'[1]INTERNAL PARAMETERS-1'!$B$5:$J$44,3,FALSE)</f>
        <v>0</v>
      </c>
      <c r="BV218" s="44">
        <f>AirBFYLD1!BV218*VLOOKUP(AirBFYLD2!BV$4,'[1]INTERNAL PARAMETERS-1'!$B$5:$J$44,5,FALSE)*VLOOKUP(AirBFYLD2!BV$4,'[1]INTERNAL PARAMETERS-1'!$B$5:$J$44,6,FALSE)*VLOOKUP(AirBFYLD2!BV$4,'[1]INTERNAL PARAMETERS-1'!$B$5:$J$44,3,FALSE) + AirBFYLD1!BV218*(1-VLOOKUP(AirBFYLD2!BV$4,'[1]INTERNAL PARAMETERS-1'!$B$5:$J$44,5,FALSE))*VLOOKUP(AirBFYLD2!BV$4,'[1]INTERNAL PARAMETERS-1'!$B$5:$J$44,8,FALSE)*VLOOKUP(AirBFYLD2!BV$4,'[1]INTERNAL PARAMETERS-1'!$B$5:$J$44,3,FALSE)</f>
        <v>0</v>
      </c>
      <c r="BW218" s="44">
        <f>AirBFYLD1!BW218*VLOOKUP(AirBFYLD2!BW$4,'[1]INTERNAL PARAMETERS-1'!$B$5:$J$44,5,FALSE)*VLOOKUP(AirBFYLD2!BW$4,'[1]INTERNAL PARAMETERS-1'!$B$5:$J$44,6,FALSE)*VLOOKUP(AirBFYLD2!BW$4,'[1]INTERNAL PARAMETERS-1'!$B$5:$J$44,3,FALSE) + AirBFYLD1!BW218*(1-VLOOKUP(AirBFYLD2!BW$4,'[1]INTERNAL PARAMETERS-1'!$B$5:$J$44,5,FALSE))*VLOOKUP(AirBFYLD2!BW$4,'[1]INTERNAL PARAMETERS-1'!$B$5:$J$44,8,FALSE)*VLOOKUP(AirBFYLD2!BW$4,'[1]INTERNAL PARAMETERS-1'!$B$5:$J$44,3,FALSE)</f>
        <v>0</v>
      </c>
      <c r="BX218" s="44">
        <f>AirBFYLD1!BX218*VLOOKUP(AirBFYLD2!BX$4,'[1]INTERNAL PARAMETERS-1'!$B$5:$J$44,5,FALSE)*VLOOKUP(AirBFYLD2!BX$4,'[1]INTERNAL PARAMETERS-1'!$B$5:$J$44,6,FALSE)*VLOOKUP(AirBFYLD2!BX$4,'[1]INTERNAL PARAMETERS-1'!$B$5:$J$44,3,FALSE) + AirBFYLD1!BX218*(1-VLOOKUP(AirBFYLD2!BX$4,'[1]INTERNAL PARAMETERS-1'!$B$5:$J$44,5,FALSE))*VLOOKUP(AirBFYLD2!BX$4,'[1]INTERNAL PARAMETERS-1'!$B$5:$J$44,8,FALSE)*VLOOKUP(AirBFYLD2!BX$4,'[1]INTERNAL PARAMETERS-1'!$B$5:$J$44,3,FALSE)</f>
        <v>0</v>
      </c>
      <c r="BY218" s="44">
        <f>AirBFYLD1!BY218*VLOOKUP(AirBFYLD2!BY$4,'[1]INTERNAL PARAMETERS-1'!$B$5:$J$44,5,FALSE)*VLOOKUP(AirBFYLD2!BY$4,'[1]INTERNAL PARAMETERS-1'!$B$5:$J$44,6,FALSE)*VLOOKUP(AirBFYLD2!BY$4,'[1]INTERNAL PARAMETERS-1'!$B$5:$J$44,3,FALSE) + AirBFYLD1!BY218*(1-VLOOKUP(AirBFYLD2!BY$4,'[1]INTERNAL PARAMETERS-1'!$B$5:$J$44,5,FALSE))*VLOOKUP(AirBFYLD2!BY$4,'[1]INTERNAL PARAMETERS-1'!$B$5:$J$44,8,FALSE)*VLOOKUP(AirBFYLD2!BY$4,'[1]INTERNAL PARAMETERS-1'!$B$5:$J$44,3,FALSE)</f>
        <v>0</v>
      </c>
      <c r="BZ218" s="44">
        <f>AirBFYLD1!BZ218*VLOOKUP(AirBFYLD2!BZ$4,'[1]INTERNAL PARAMETERS-1'!$B$5:$J$44,5,FALSE)*VLOOKUP(AirBFYLD2!BZ$4,'[1]INTERNAL PARAMETERS-1'!$B$5:$J$44,6,FALSE)*VLOOKUP(AirBFYLD2!BZ$4,'[1]INTERNAL PARAMETERS-1'!$B$5:$J$44,3,FALSE) + AirBFYLD1!BZ218*(1-VLOOKUP(AirBFYLD2!BZ$4,'[1]INTERNAL PARAMETERS-1'!$B$5:$J$44,5,FALSE))*VLOOKUP(AirBFYLD2!BZ$4,'[1]INTERNAL PARAMETERS-1'!$B$5:$J$44,8,FALSE)*VLOOKUP(AirBFYLD2!BZ$4,'[1]INTERNAL PARAMETERS-1'!$B$5:$J$44,3,FALSE)</f>
        <v>0</v>
      </c>
      <c r="CA218" s="44">
        <f>AirBFYLD1!CA218*VLOOKUP(AirBFYLD2!CA$4,'[1]INTERNAL PARAMETERS-1'!$B$5:$J$44,5,FALSE)*VLOOKUP(AirBFYLD2!CA$4,'[1]INTERNAL PARAMETERS-1'!$B$5:$J$44,6,FALSE)*VLOOKUP(AirBFYLD2!CA$4,'[1]INTERNAL PARAMETERS-1'!$B$5:$J$44,3,FALSE) + AirBFYLD1!CA218*(1-VLOOKUP(AirBFYLD2!CA$4,'[1]INTERNAL PARAMETERS-1'!$B$5:$J$44,5,FALSE))*VLOOKUP(AirBFYLD2!CA$4,'[1]INTERNAL PARAMETERS-1'!$B$5:$J$44,8,FALSE)*VLOOKUP(AirBFYLD2!CA$4,'[1]INTERNAL PARAMETERS-1'!$B$5:$J$44,3,FALSE)</f>
        <v>0</v>
      </c>
      <c r="CB218" s="44">
        <f>AirBFYLD1!CB218*VLOOKUP(AirBFYLD2!CB$4,'[1]INTERNAL PARAMETERS-1'!$B$5:$J$44,5,FALSE)*VLOOKUP(AirBFYLD2!CB$4,'[1]INTERNAL PARAMETERS-1'!$B$5:$J$44,6,FALSE)*VLOOKUP(AirBFYLD2!CB$4,'[1]INTERNAL PARAMETERS-1'!$B$5:$J$44,3,FALSE) + AirBFYLD1!CB218*(1-VLOOKUP(AirBFYLD2!CB$4,'[1]INTERNAL PARAMETERS-1'!$B$5:$J$44,5,FALSE))*VLOOKUP(AirBFYLD2!CB$4,'[1]INTERNAL PARAMETERS-1'!$B$5:$J$44,8,FALSE)*VLOOKUP(AirBFYLD2!CB$4,'[1]INTERNAL PARAMETERS-1'!$B$5:$J$44,3,FALSE)</f>
        <v>0</v>
      </c>
      <c r="CC218" s="44">
        <f>AirBFYLD1!CC218*VLOOKUP(AirBFYLD2!CC$4,'[1]INTERNAL PARAMETERS-1'!$B$5:$J$44,5,FALSE)*VLOOKUP(AirBFYLD2!CC$4,'[1]INTERNAL PARAMETERS-1'!$B$5:$J$44,6,FALSE)*VLOOKUP(AirBFYLD2!CC$4,'[1]INTERNAL PARAMETERS-1'!$B$5:$J$44,3,FALSE) + AirBFYLD1!CC218*(1-VLOOKUP(AirBFYLD2!CC$4,'[1]INTERNAL PARAMETERS-1'!$B$5:$J$44,5,FALSE))*VLOOKUP(AirBFYLD2!CC$4,'[1]INTERNAL PARAMETERS-1'!$B$5:$J$44,8,FALSE)*VLOOKUP(AirBFYLD2!CC$4,'[1]INTERNAL PARAMETERS-1'!$B$5:$J$44,3,FALSE)</f>
        <v>0</v>
      </c>
      <c r="CD218" s="44">
        <f>AirBFYLD1!CD218*VLOOKUP(AirBFYLD2!CD$4,'[1]INTERNAL PARAMETERS-1'!$B$5:$J$44,5,FALSE)*VLOOKUP(AirBFYLD2!CD$4,'[1]INTERNAL PARAMETERS-1'!$B$5:$J$44,6,FALSE)*VLOOKUP(AirBFYLD2!CD$4,'[1]INTERNAL PARAMETERS-1'!$B$5:$J$44,3,FALSE) + AirBFYLD1!CD218*(1-VLOOKUP(AirBFYLD2!CD$4,'[1]INTERNAL PARAMETERS-1'!$B$5:$J$44,5,FALSE))*VLOOKUP(AirBFYLD2!CD$4,'[1]INTERNAL PARAMETERS-1'!$B$5:$J$44,8,FALSE)*VLOOKUP(AirBFYLD2!CD$4,'[1]INTERNAL PARAMETERS-1'!$B$5:$J$44,3,FALSE)</f>
        <v>0</v>
      </c>
      <c r="CE218" s="44">
        <f>AirBFYLD1!CE218*VLOOKUP(AirBFYLD2!CE$4,'[1]INTERNAL PARAMETERS-1'!$B$5:$J$44,5,FALSE)*VLOOKUP(AirBFYLD2!CE$4,'[1]INTERNAL PARAMETERS-1'!$B$5:$J$44,6,FALSE)*VLOOKUP(AirBFYLD2!CE$4,'[1]INTERNAL PARAMETERS-1'!$B$5:$J$44,3,FALSE) + AirBFYLD1!CE218*(1-VLOOKUP(AirBFYLD2!CE$4,'[1]INTERNAL PARAMETERS-1'!$B$5:$J$44,5,FALSE))*VLOOKUP(AirBFYLD2!CE$4,'[1]INTERNAL PARAMETERS-1'!$B$5:$J$44,8,FALSE)*VLOOKUP(AirBFYLD2!CE$4,'[1]INTERNAL PARAMETERS-1'!$B$5:$J$44,3,FALSE)</f>
        <v>0</v>
      </c>
      <c r="CF218" s="44">
        <f>AirBFYLD1!CF218*VLOOKUP(AirBFYLD2!CF$4,'[1]INTERNAL PARAMETERS-1'!$B$5:$J$44,5,FALSE)*VLOOKUP(AirBFYLD2!CF$4,'[1]INTERNAL PARAMETERS-1'!$B$5:$J$44,6,FALSE)*VLOOKUP(AirBFYLD2!CF$4,'[1]INTERNAL PARAMETERS-1'!$B$5:$J$44,3,FALSE) + AirBFYLD1!CF218*(1-VLOOKUP(AirBFYLD2!CF$4,'[1]INTERNAL PARAMETERS-1'!$B$5:$J$44,5,FALSE))*VLOOKUP(AirBFYLD2!CF$4,'[1]INTERNAL PARAMETERS-1'!$B$5:$J$44,8,FALSE)*VLOOKUP(AirBFYLD2!CF$4,'[1]INTERNAL PARAMETERS-1'!$B$5:$J$44,3,FALSE)</f>
        <v>0</v>
      </c>
      <c r="CG218" s="44">
        <f>AirBFYLD1!CG218*VLOOKUP(AirBFYLD2!CG$4,'[1]INTERNAL PARAMETERS-1'!$B$5:$J$44,5,FALSE)*VLOOKUP(AirBFYLD2!CG$4,'[1]INTERNAL PARAMETERS-1'!$B$5:$J$44,6,FALSE)*VLOOKUP(AirBFYLD2!CG$4,'[1]INTERNAL PARAMETERS-1'!$B$5:$J$44,3,FALSE) + AirBFYLD1!CG218*(1-VLOOKUP(AirBFYLD2!CG$4,'[1]INTERNAL PARAMETERS-1'!$B$5:$J$44,5,FALSE))*VLOOKUP(AirBFYLD2!CG$4,'[1]INTERNAL PARAMETERS-1'!$B$5:$J$44,8,FALSE)*VLOOKUP(AirBFYLD2!CG$4,'[1]INTERNAL PARAMETERS-1'!$B$5:$J$44,3,FALSE)</f>
        <v>0</v>
      </c>
      <c r="CH218" s="43">
        <f>AirBFYLD1!CH218*VLOOKUP(AirBFYLD2!CH$4,'[1]INTERNAL PARAMETERS-1'!$B$5:$J$44,5,FALSE)*VLOOKUP(AirBFYLD2!CH$4,'[1]INTERNAL PARAMETERS-1'!$B$5:$J$44,6,FALSE)*VLOOKUP(AirBFYLD2!CH$4,'[1]INTERNAL PARAMETERS-1'!$B$5:$J$44,3,FALSE) + AirBFYLD1!CH218*(1-VLOOKUP(AirBFYLD2!CH$4,'[1]INTERNAL PARAMETERS-1'!$B$5:$J$44,5,FALSE))*VLOOKUP(AirBFYLD2!CH$4,'[1]INTERNAL PARAMETERS-1'!$B$5:$J$44,8,FALSE)*VLOOKUP(AirBFYLD2!CH$4,'[1]INTERNAL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5">
      <c r="B219" s="58" t="s">
        <v>7</v>
      </c>
      <c r="C219" s="57" t="s">
        <v>50</v>
      </c>
      <c r="D219" s="57" t="s">
        <v>51</v>
      </c>
      <c r="E219" s="133">
        <f>AirBF!X219</f>
        <v>0</v>
      </c>
      <c r="F219" s="56">
        <f>'[1]INTERNAL PARAMETERS-1'!M21</f>
        <v>9.3150000000000013</v>
      </c>
      <c r="G219" s="45">
        <f>AirBFYLD1!G219*VLOOKUP(AirBFYLD2!G$4,'[1]INTERNAL PARAMETERS-1'!$B$5:$J$44,5,FALSE)*VLOOKUP(AirBFYLD2!G$4,'[1]INTERNAL PARAMETERS-1'!$B$5:$J$44,7,FALSE)*AirBFYLD2!$F219 + AirBFYLD1!G219*(1-VLOOKUP(AirBFYLD2!G$4,'[1]INTERNAL PARAMETERS-1'!$B$5:$J$44,5,FALSE))*VLOOKUP(AirBFYLD2!G$4,'[1]INTERNAL PARAMETERS-1'!$B$5:$J$44,9,FALSE)*AirBFYLD2!$F219</f>
        <v>0</v>
      </c>
      <c r="H219" s="44">
        <f>AirBFYLD1!H219*VLOOKUP(AirBFYLD2!H$4,'[1]INTERNAL PARAMETERS-1'!$B$5:$J$44,5,FALSE)*VLOOKUP(AirBFYLD2!H$4,'[1]INTERNAL PARAMETERS-1'!$B$5:$J$44,7,FALSE)*AirBFYLD2!$F219 + AirBFYLD1!H219*(1-VLOOKUP(AirBFYLD2!H$4,'[1]INTERNAL PARAMETERS-1'!$B$5:$J$44,5,FALSE))*VLOOKUP(AirBFYLD2!H$4,'[1]INTERNAL PARAMETERS-1'!$B$5:$J$44,9,FALSE)*AirBFYLD2!$F219</f>
        <v>0</v>
      </c>
      <c r="I219" s="44">
        <f>AirBFYLD1!I219*VLOOKUP(AirBFYLD2!I$4,'[1]INTERNAL PARAMETERS-1'!$B$5:$J$44,5,FALSE)*VLOOKUP(AirBFYLD2!I$4,'[1]INTERNAL PARAMETERS-1'!$B$5:$J$44,7,FALSE)*AirBFYLD2!$F219 + AirBFYLD1!I219*(1-VLOOKUP(AirBFYLD2!I$4,'[1]INTERNAL PARAMETERS-1'!$B$5:$J$44,5,FALSE))*VLOOKUP(AirBFYLD2!I$4,'[1]INTERNAL PARAMETERS-1'!$B$5:$J$44,9,FALSE)*AirBFYLD2!$F219</f>
        <v>0</v>
      </c>
      <c r="J219" s="44">
        <f>AirBFYLD1!J219*VLOOKUP(AirBFYLD2!J$4,'[1]INTERNAL PARAMETERS-1'!$B$5:$J$44,5,FALSE)*VLOOKUP(AirBFYLD2!J$4,'[1]INTERNAL PARAMETERS-1'!$B$5:$J$44,7,FALSE)*AirBFYLD2!$F219 + AirBFYLD1!J219*(1-VLOOKUP(AirBFYLD2!J$4,'[1]INTERNAL PARAMETERS-1'!$B$5:$J$44,5,FALSE))*VLOOKUP(AirBFYLD2!J$4,'[1]INTERNAL PARAMETERS-1'!$B$5:$J$44,9,FALSE)*AirBFYLD2!$F219</f>
        <v>0</v>
      </c>
      <c r="K219" s="44">
        <f>AirBFYLD1!K219*VLOOKUP(AirBFYLD2!K$4,'[1]INTERNAL PARAMETERS-1'!$B$5:$J$44,5,FALSE)*VLOOKUP(AirBFYLD2!K$4,'[1]INTERNAL PARAMETERS-1'!$B$5:$J$44,7,FALSE)*AirBFYLD2!$F219 + AirBFYLD1!K219*(1-VLOOKUP(AirBFYLD2!K$4,'[1]INTERNAL PARAMETERS-1'!$B$5:$J$44,5,FALSE))*VLOOKUP(AirBFYLD2!K$4,'[1]INTERNAL PARAMETERS-1'!$B$5:$J$44,9,FALSE)*AirBFYLD2!$F219</f>
        <v>0</v>
      </c>
      <c r="L219" s="44">
        <f>AirBFYLD1!L219*VLOOKUP(AirBFYLD2!L$4,'[1]INTERNAL PARAMETERS-1'!$B$5:$J$44,5,FALSE)*VLOOKUP(AirBFYLD2!L$4,'[1]INTERNAL PARAMETERS-1'!$B$5:$J$44,7,FALSE)*AirBFYLD2!$F219 + AirBFYLD1!L219*(1-VLOOKUP(AirBFYLD2!L$4,'[1]INTERNAL PARAMETERS-1'!$B$5:$J$44,5,FALSE))*VLOOKUP(AirBFYLD2!L$4,'[1]INTERNAL PARAMETERS-1'!$B$5:$J$44,9,FALSE)*AirBFYLD2!$F219</f>
        <v>0</v>
      </c>
      <c r="M219" s="44">
        <f>AirBFYLD1!M219*VLOOKUP(AirBFYLD2!M$4,'[1]INTERNAL PARAMETERS-1'!$B$5:$J$44,5,FALSE)*VLOOKUP(AirBFYLD2!M$4,'[1]INTERNAL PARAMETERS-1'!$B$5:$J$44,7,FALSE)*AirBFYLD2!$F219 + AirBFYLD1!M219*(1-VLOOKUP(AirBFYLD2!M$4,'[1]INTERNAL PARAMETERS-1'!$B$5:$J$44,5,FALSE))*VLOOKUP(AirBFYLD2!M$4,'[1]INTERNAL PARAMETERS-1'!$B$5:$J$44,9,FALSE)*AirBFYLD2!$F219</f>
        <v>0</v>
      </c>
      <c r="N219" s="44">
        <f>AirBFYLD1!N219*VLOOKUP(AirBFYLD2!N$4,'[1]INTERNAL PARAMETERS-1'!$B$5:$J$44,5,FALSE)*VLOOKUP(AirBFYLD2!N$4,'[1]INTERNAL PARAMETERS-1'!$B$5:$J$44,7,FALSE)*AirBFYLD2!$F219 + AirBFYLD1!N219*(1-VLOOKUP(AirBFYLD2!N$4,'[1]INTERNAL PARAMETERS-1'!$B$5:$J$44,5,FALSE))*VLOOKUP(AirBFYLD2!N$4,'[1]INTERNAL PARAMETERS-1'!$B$5:$J$44,9,FALSE)*AirBFYLD2!$F219</f>
        <v>0</v>
      </c>
      <c r="O219" s="44">
        <f>AirBFYLD1!O219*VLOOKUP(AirBFYLD2!O$4,'[1]INTERNAL PARAMETERS-1'!$B$5:$J$44,5,FALSE)*VLOOKUP(AirBFYLD2!O$4,'[1]INTERNAL PARAMETERS-1'!$B$5:$J$44,7,FALSE)*AirBFYLD2!$F219 + AirBFYLD1!O219*(1-VLOOKUP(AirBFYLD2!O$4,'[1]INTERNAL PARAMETERS-1'!$B$5:$J$44,5,FALSE))*VLOOKUP(AirBFYLD2!O$4,'[1]INTERNAL PARAMETERS-1'!$B$5:$J$44,9,FALSE)*AirBFYLD2!$F219</f>
        <v>0</v>
      </c>
      <c r="P219" s="44">
        <f>AirBFYLD1!P219*VLOOKUP(AirBFYLD2!P$4,'[1]INTERNAL PARAMETERS-1'!$B$5:$J$44,5,FALSE)*VLOOKUP(AirBFYLD2!P$4,'[1]INTERNAL PARAMETERS-1'!$B$5:$J$44,7,FALSE)*AirBFYLD2!$F219 + AirBFYLD1!P219*(1-VLOOKUP(AirBFYLD2!P$4,'[1]INTERNAL PARAMETERS-1'!$B$5:$J$44,5,FALSE))*VLOOKUP(AirBFYLD2!P$4,'[1]INTERNAL PARAMETERS-1'!$B$5:$J$44,9,FALSE)*AirBFYLD2!$F219</f>
        <v>0</v>
      </c>
      <c r="Q219" s="44">
        <f>AirBFYLD1!Q219*VLOOKUP(AirBFYLD2!Q$4,'[1]INTERNAL PARAMETERS-1'!$B$5:$J$44,5,FALSE)*VLOOKUP(AirBFYLD2!Q$4,'[1]INTERNAL PARAMETERS-1'!$B$5:$J$44,7,FALSE)*AirBFYLD2!$F219 + AirBFYLD1!Q219*(1-VLOOKUP(AirBFYLD2!Q$4,'[1]INTERNAL PARAMETERS-1'!$B$5:$J$44,5,FALSE))*VLOOKUP(AirBFYLD2!Q$4,'[1]INTERNAL PARAMETERS-1'!$B$5:$J$44,9,FALSE)*AirBFYLD2!$F219</f>
        <v>0</v>
      </c>
      <c r="R219" s="44">
        <f>AirBFYLD1!R219*VLOOKUP(AirBFYLD2!R$4,'[1]INTERNAL PARAMETERS-1'!$B$5:$J$44,5,FALSE)*VLOOKUP(AirBFYLD2!R$4,'[1]INTERNAL PARAMETERS-1'!$B$5:$J$44,7,FALSE)*AirBFYLD2!$F219 + AirBFYLD1!R219*(1-VLOOKUP(AirBFYLD2!R$4,'[1]INTERNAL PARAMETERS-1'!$B$5:$J$44,5,FALSE))*VLOOKUP(AirBFYLD2!R$4,'[1]INTERNAL PARAMETERS-1'!$B$5:$J$44,9,FALSE)*AirBFYLD2!$F219</f>
        <v>0</v>
      </c>
      <c r="S219" s="44">
        <f>AirBFYLD1!S219*VLOOKUP(AirBFYLD2!S$4,'[1]INTERNAL PARAMETERS-1'!$B$5:$J$44,5,FALSE)*VLOOKUP(AirBFYLD2!S$4,'[1]INTERNAL PARAMETERS-1'!$B$5:$J$44,7,FALSE)*AirBFYLD2!$F219 + AirBFYLD1!S219*(1-VLOOKUP(AirBFYLD2!S$4,'[1]INTERNAL PARAMETERS-1'!$B$5:$J$44,5,FALSE))*VLOOKUP(AirBFYLD2!S$4,'[1]INTERNAL PARAMETERS-1'!$B$5:$J$44,9,FALSE)*AirBFYLD2!$F219</f>
        <v>0</v>
      </c>
      <c r="T219" s="44">
        <f>AirBFYLD1!T219*VLOOKUP(AirBFYLD2!T$4,'[1]INTERNAL PARAMETERS-1'!$B$5:$J$44,5,FALSE)*VLOOKUP(AirBFYLD2!T$4,'[1]INTERNAL PARAMETERS-1'!$B$5:$J$44,7,FALSE)*AirBFYLD2!$F219 + AirBFYLD1!T219*(1-VLOOKUP(AirBFYLD2!T$4,'[1]INTERNAL PARAMETERS-1'!$B$5:$J$44,5,FALSE))*VLOOKUP(AirBFYLD2!T$4,'[1]INTERNAL PARAMETERS-1'!$B$5:$J$44,9,FALSE)*AirBFYLD2!$F219</f>
        <v>0</v>
      </c>
      <c r="U219" s="44">
        <f>AirBFYLD1!U219*VLOOKUP(AirBFYLD2!U$4,'[1]INTERNAL PARAMETERS-1'!$B$5:$J$44,5,FALSE)*VLOOKUP(AirBFYLD2!U$4,'[1]INTERNAL PARAMETERS-1'!$B$5:$J$44,7,FALSE)*AirBFYLD2!$F219 + AirBFYLD1!U219*(1-VLOOKUP(AirBFYLD2!U$4,'[1]INTERNAL PARAMETERS-1'!$B$5:$J$44,5,FALSE))*VLOOKUP(AirBFYLD2!U$4,'[1]INTERNAL PARAMETERS-1'!$B$5:$J$44,9,FALSE)*AirBFYLD2!$F219</f>
        <v>0</v>
      </c>
      <c r="V219" s="44">
        <f>AirBFYLD1!V219*VLOOKUP(AirBFYLD2!V$4,'[1]INTERNAL PARAMETERS-1'!$B$5:$J$44,5,FALSE)*VLOOKUP(AirBFYLD2!V$4,'[1]INTERNAL PARAMETERS-1'!$B$5:$J$44,7,FALSE)*AirBFYLD2!$F219 + AirBFYLD1!V219*(1-VLOOKUP(AirBFYLD2!V$4,'[1]INTERNAL PARAMETERS-1'!$B$5:$J$44,5,FALSE))*VLOOKUP(AirBFYLD2!V$4,'[1]INTERNAL PARAMETERS-1'!$B$5:$J$44,9,FALSE)*AirBFYLD2!$F219</f>
        <v>0</v>
      </c>
      <c r="W219" s="44">
        <f>AirBFYLD1!W219*VLOOKUP(AirBFYLD2!W$4,'[1]INTERNAL PARAMETERS-1'!$B$5:$J$44,5,FALSE)*VLOOKUP(AirBFYLD2!W$4,'[1]INTERNAL PARAMETERS-1'!$B$5:$J$44,7,FALSE)*AirBFYLD2!$F219 + AirBFYLD1!W219*(1-VLOOKUP(AirBFYLD2!W$4,'[1]INTERNAL PARAMETERS-1'!$B$5:$J$44,5,FALSE))*VLOOKUP(AirBFYLD2!W$4,'[1]INTERNAL PARAMETERS-1'!$B$5:$J$44,9,FALSE)*AirBFYLD2!$F219</f>
        <v>0</v>
      </c>
      <c r="X219" s="44">
        <f>AirBFYLD1!X219*VLOOKUP(AirBFYLD2!X$4,'[1]INTERNAL PARAMETERS-1'!$B$5:$J$44,5,FALSE)*VLOOKUP(AirBFYLD2!X$4,'[1]INTERNAL PARAMETERS-1'!$B$5:$J$44,7,FALSE)*AirBFYLD2!$F219 + AirBFYLD1!X219*(1-VLOOKUP(AirBFYLD2!X$4,'[1]INTERNAL PARAMETERS-1'!$B$5:$J$44,5,FALSE))*VLOOKUP(AirBFYLD2!X$4,'[1]INTERNAL PARAMETERS-1'!$B$5:$J$44,9,FALSE)*AirBFYLD2!$F219</f>
        <v>0</v>
      </c>
      <c r="Y219" s="44">
        <f>AirBFYLD1!Y219*VLOOKUP(AirBFYLD2!Y$4,'[1]INTERNAL PARAMETERS-1'!$B$5:$J$44,5,FALSE)*VLOOKUP(AirBFYLD2!Y$4,'[1]INTERNAL PARAMETERS-1'!$B$5:$J$44,7,FALSE)*AirBFYLD2!$F219 + AirBFYLD1!Y219*(1-VLOOKUP(AirBFYLD2!Y$4,'[1]INTERNAL PARAMETERS-1'!$B$5:$J$44,5,FALSE))*VLOOKUP(AirBFYLD2!Y$4,'[1]INTERNAL PARAMETERS-1'!$B$5:$J$44,9,FALSE)*AirBFYLD2!$F219</f>
        <v>0</v>
      </c>
      <c r="Z219" s="44">
        <f>AirBFYLD1!Z219*VLOOKUP(AirBFYLD2!Z$4,'[1]INTERNAL PARAMETERS-1'!$B$5:$J$44,5,FALSE)*VLOOKUP(AirBFYLD2!Z$4,'[1]INTERNAL PARAMETERS-1'!$B$5:$J$44,7,FALSE)*AirBFYLD2!$F219 + AirBFYLD1!Z219*(1-VLOOKUP(AirBFYLD2!Z$4,'[1]INTERNAL PARAMETERS-1'!$B$5:$J$44,5,FALSE))*VLOOKUP(AirBFYLD2!Z$4,'[1]INTERNAL PARAMETERS-1'!$B$5:$J$44,9,FALSE)*AirBFYLD2!$F219</f>
        <v>0</v>
      </c>
      <c r="AA219" s="44">
        <f>AirBFYLD1!AA219*VLOOKUP(AirBFYLD2!AA$4,'[1]INTERNAL PARAMETERS-1'!$B$5:$J$44,5,FALSE)*VLOOKUP(AirBFYLD2!AA$4,'[1]INTERNAL PARAMETERS-1'!$B$5:$J$44,7,FALSE)*AirBFYLD2!$F219 + AirBFYLD1!AA219*(1-VLOOKUP(AirBFYLD2!AA$4,'[1]INTERNAL PARAMETERS-1'!$B$5:$J$44,5,FALSE))*VLOOKUP(AirBFYLD2!AA$4,'[1]INTERNAL PARAMETERS-1'!$B$5:$J$44,9,FALSE)*AirBFYLD2!$F219</f>
        <v>0</v>
      </c>
      <c r="AB219" s="44">
        <f>AirBFYLD1!AB219*VLOOKUP(AirBFYLD2!AB$4,'[1]INTERNAL PARAMETERS-1'!$B$5:$J$44,5,FALSE)*VLOOKUP(AirBFYLD2!AB$4,'[1]INTERNAL PARAMETERS-1'!$B$5:$J$44,7,FALSE)*AirBFYLD2!$F219 + AirBFYLD1!AB219*(1-VLOOKUP(AirBFYLD2!AB$4,'[1]INTERNAL PARAMETERS-1'!$B$5:$J$44,5,FALSE))*VLOOKUP(AirBFYLD2!AB$4,'[1]INTERNAL PARAMETERS-1'!$B$5:$J$44,9,FALSE)*AirBFYLD2!$F219</f>
        <v>0</v>
      </c>
      <c r="AC219" s="44">
        <f>AirBFYLD1!AC219*VLOOKUP(AirBFYLD2!AC$4,'[1]INTERNAL PARAMETERS-1'!$B$5:$J$44,5,FALSE)*VLOOKUP(AirBFYLD2!AC$4,'[1]INTERNAL PARAMETERS-1'!$B$5:$J$44,7,FALSE)*AirBFYLD2!$F219 + AirBFYLD1!AC219*(1-VLOOKUP(AirBFYLD2!AC$4,'[1]INTERNAL PARAMETERS-1'!$B$5:$J$44,5,FALSE))*VLOOKUP(AirBFYLD2!AC$4,'[1]INTERNAL PARAMETERS-1'!$B$5:$J$44,9,FALSE)*AirBFYLD2!$F219</f>
        <v>0</v>
      </c>
      <c r="AD219" s="44">
        <f>AirBFYLD1!AD219*VLOOKUP(AirBFYLD2!AD$4,'[1]INTERNAL PARAMETERS-1'!$B$5:$J$44,5,FALSE)*VLOOKUP(AirBFYLD2!AD$4,'[1]INTERNAL PARAMETERS-1'!$B$5:$J$44,7,FALSE)*AirBFYLD2!$F219 + AirBFYLD1!AD219*(1-VLOOKUP(AirBFYLD2!AD$4,'[1]INTERNAL PARAMETERS-1'!$B$5:$J$44,5,FALSE))*VLOOKUP(AirBFYLD2!AD$4,'[1]INTERNAL PARAMETERS-1'!$B$5:$J$44,9,FALSE)*AirBFYLD2!$F219</f>
        <v>0</v>
      </c>
      <c r="AE219" s="44">
        <f>AirBFYLD1!AE219*VLOOKUP(AirBFYLD2!AE$4,'[1]INTERNAL PARAMETERS-1'!$B$5:$J$44,5,FALSE)*VLOOKUP(AirBFYLD2!AE$4,'[1]INTERNAL PARAMETERS-1'!$B$5:$J$44,7,FALSE)*AirBFYLD2!$F219 + AirBFYLD1!AE219*(1-VLOOKUP(AirBFYLD2!AE$4,'[1]INTERNAL PARAMETERS-1'!$B$5:$J$44,5,FALSE))*VLOOKUP(AirBFYLD2!AE$4,'[1]INTERNAL PARAMETERS-1'!$B$5:$J$44,9,FALSE)*AirBFYLD2!$F219</f>
        <v>0</v>
      </c>
      <c r="AF219" s="44">
        <f>AirBFYLD1!AF219*VLOOKUP(AirBFYLD2!AF$4,'[1]INTERNAL PARAMETERS-1'!$B$5:$J$44,5,FALSE)*VLOOKUP(AirBFYLD2!AF$4,'[1]INTERNAL PARAMETERS-1'!$B$5:$J$44,7,FALSE)*AirBFYLD2!$F219 + AirBFYLD1!AF219*(1-VLOOKUP(AirBFYLD2!AF$4,'[1]INTERNAL PARAMETERS-1'!$B$5:$J$44,5,FALSE))*VLOOKUP(AirBFYLD2!AF$4,'[1]INTERNAL PARAMETERS-1'!$B$5:$J$44,9,FALSE)*AirBFYLD2!$F219</f>
        <v>0</v>
      </c>
      <c r="AG219" s="44">
        <f>AirBFYLD1!AG219*VLOOKUP(AirBFYLD2!AG$4,'[1]INTERNAL PARAMETERS-1'!$B$5:$J$44,5,FALSE)*VLOOKUP(AirBFYLD2!AG$4,'[1]INTERNAL PARAMETERS-1'!$B$5:$J$44,7,FALSE)*AirBFYLD2!$F219 + AirBFYLD1!AG219*(1-VLOOKUP(AirBFYLD2!AG$4,'[1]INTERNAL PARAMETERS-1'!$B$5:$J$44,5,FALSE))*VLOOKUP(AirBFYLD2!AG$4,'[1]INTERNAL PARAMETERS-1'!$B$5:$J$44,9,FALSE)*AirBFYLD2!$F219</f>
        <v>0</v>
      </c>
      <c r="AH219" s="44">
        <f>AirBFYLD1!AH219*VLOOKUP(AirBFYLD2!AH$4,'[1]INTERNAL PARAMETERS-1'!$B$5:$J$44,5,FALSE)*VLOOKUP(AirBFYLD2!AH$4,'[1]INTERNAL PARAMETERS-1'!$B$5:$J$44,7,FALSE)*AirBFYLD2!$F219 + AirBFYLD1!AH219*(1-VLOOKUP(AirBFYLD2!AH$4,'[1]INTERNAL PARAMETERS-1'!$B$5:$J$44,5,FALSE))*VLOOKUP(AirBFYLD2!AH$4,'[1]INTERNAL PARAMETERS-1'!$B$5:$J$44,9,FALSE)*AirBFYLD2!$F219</f>
        <v>0</v>
      </c>
      <c r="AI219" s="44">
        <f>AirBFYLD1!AI219*VLOOKUP(AirBFYLD2!AI$4,'[1]INTERNAL PARAMETERS-1'!$B$5:$J$44,5,FALSE)*VLOOKUP(AirBFYLD2!AI$4,'[1]INTERNAL PARAMETERS-1'!$B$5:$J$44,7,FALSE)*AirBFYLD2!$F219 + AirBFYLD1!AI219*(1-VLOOKUP(AirBFYLD2!AI$4,'[1]INTERNAL PARAMETERS-1'!$B$5:$J$44,5,FALSE))*VLOOKUP(AirBFYLD2!AI$4,'[1]INTERNAL PARAMETERS-1'!$B$5:$J$44,9,FALSE)*AirBFYLD2!$F219</f>
        <v>0</v>
      </c>
      <c r="AJ219" s="44">
        <f>AirBFYLD1!AJ219*VLOOKUP(AirBFYLD2!AJ$4,'[1]INTERNAL PARAMETERS-1'!$B$5:$J$44,5,FALSE)*VLOOKUP(AirBFYLD2!AJ$4,'[1]INTERNAL PARAMETERS-1'!$B$5:$J$44,7,FALSE)*AirBFYLD2!$F219 + AirBFYLD1!AJ219*(1-VLOOKUP(AirBFYLD2!AJ$4,'[1]INTERNAL PARAMETERS-1'!$B$5:$J$44,5,FALSE))*VLOOKUP(AirBFYLD2!AJ$4,'[1]INTERNAL PARAMETERS-1'!$B$5:$J$44,9,FALSE)*AirBFYLD2!$F219</f>
        <v>0</v>
      </c>
      <c r="AK219" s="44">
        <f>AirBFYLD1!AK219*VLOOKUP(AirBFYLD2!AK$4,'[1]INTERNAL PARAMETERS-1'!$B$5:$J$44,5,FALSE)*VLOOKUP(AirBFYLD2!AK$4,'[1]INTERNAL PARAMETERS-1'!$B$5:$J$44,7,FALSE)*AirBFYLD2!$F219 + AirBFYLD1!AK219*(1-VLOOKUP(AirBFYLD2!AK$4,'[1]INTERNAL PARAMETERS-1'!$B$5:$J$44,5,FALSE))*VLOOKUP(AirBFYLD2!AK$4,'[1]INTERNAL PARAMETERS-1'!$B$5:$J$44,9,FALSE)*AirBFYLD2!$F219</f>
        <v>0</v>
      </c>
      <c r="AL219" s="44">
        <f>AirBFYLD1!AL219*VLOOKUP(AirBFYLD2!AL$4,'[1]INTERNAL PARAMETERS-1'!$B$5:$J$44,5,FALSE)*VLOOKUP(AirBFYLD2!AL$4,'[1]INTERNAL PARAMETERS-1'!$B$5:$J$44,7,FALSE)*AirBFYLD2!$F219 + AirBFYLD1!AL219*(1-VLOOKUP(AirBFYLD2!AL$4,'[1]INTERNAL PARAMETERS-1'!$B$5:$J$44,5,FALSE))*VLOOKUP(AirBFYLD2!AL$4,'[1]INTERNAL PARAMETERS-1'!$B$5:$J$44,9,FALSE)*AirBFYLD2!$F219</f>
        <v>0</v>
      </c>
      <c r="AM219" s="44">
        <f>AirBFYLD1!AM219*VLOOKUP(AirBFYLD2!AM$4,'[1]INTERNAL PARAMETERS-1'!$B$5:$J$44,5,FALSE)*VLOOKUP(AirBFYLD2!AM$4,'[1]INTERNAL PARAMETERS-1'!$B$5:$J$44,7,FALSE)*AirBFYLD2!$F219 + AirBFYLD1!AM219*(1-VLOOKUP(AirBFYLD2!AM$4,'[1]INTERNAL PARAMETERS-1'!$B$5:$J$44,5,FALSE))*VLOOKUP(AirBFYLD2!AM$4,'[1]INTERNAL PARAMETERS-1'!$B$5:$J$44,9,FALSE)*AirBFYLD2!$F219</f>
        <v>0</v>
      </c>
      <c r="AN219" s="44">
        <f>AirBFYLD1!AN219*VLOOKUP(AirBFYLD2!AN$4,'[1]INTERNAL PARAMETERS-1'!$B$5:$J$44,5,FALSE)*VLOOKUP(AirBFYLD2!AN$4,'[1]INTERNAL PARAMETERS-1'!$B$5:$J$44,7,FALSE)*AirBFYLD2!$F219 + AirBFYLD1!AN219*(1-VLOOKUP(AirBFYLD2!AN$4,'[1]INTERNAL PARAMETERS-1'!$B$5:$J$44,5,FALSE))*VLOOKUP(AirBFYLD2!AN$4,'[1]INTERNAL PARAMETERS-1'!$B$5:$J$44,9,FALSE)*AirBFYLD2!$F219</f>
        <v>0</v>
      </c>
      <c r="AO219" s="44">
        <f>AirBFYLD1!AO219*VLOOKUP(AirBFYLD2!AO$4,'[1]INTERNAL PARAMETERS-1'!$B$5:$J$44,5,FALSE)*VLOOKUP(AirBFYLD2!AO$4,'[1]INTERNAL PARAMETERS-1'!$B$5:$J$44,7,FALSE)*AirBFYLD2!$F219 + AirBFYLD1!AO219*(1-VLOOKUP(AirBFYLD2!AO$4,'[1]INTERNAL PARAMETERS-1'!$B$5:$J$44,5,FALSE))*VLOOKUP(AirBFYLD2!AO$4,'[1]INTERNAL PARAMETERS-1'!$B$5:$J$44,9,FALSE)*AirBFYLD2!$F219</f>
        <v>0</v>
      </c>
      <c r="AP219" s="44">
        <f>AirBFYLD1!AP219*VLOOKUP(AirBFYLD2!AP$4,'[1]INTERNAL PARAMETERS-1'!$B$5:$J$44,5,FALSE)*VLOOKUP(AirBFYLD2!AP$4,'[1]INTERNAL PARAMETERS-1'!$B$5:$J$44,7,FALSE)*AirBFYLD2!$F219 + AirBFYLD1!AP219*(1-VLOOKUP(AirBFYLD2!AP$4,'[1]INTERNAL PARAMETERS-1'!$B$5:$J$44,5,FALSE))*VLOOKUP(AirBFYLD2!AP$4,'[1]INTERNAL PARAMETERS-1'!$B$5:$J$44,9,FALSE)*AirBFYLD2!$F219</f>
        <v>0</v>
      </c>
      <c r="AQ219" s="44">
        <f>AirBFYLD1!AQ219*VLOOKUP(AirBFYLD2!AQ$4,'[1]INTERNAL PARAMETERS-1'!$B$5:$J$44,5,FALSE)*VLOOKUP(AirBFYLD2!AQ$4,'[1]INTERNAL PARAMETERS-1'!$B$5:$J$44,7,FALSE)*AirBFYLD2!$F219 + AirBFYLD1!AQ219*(1-VLOOKUP(AirBFYLD2!AQ$4,'[1]INTERNAL PARAMETERS-1'!$B$5:$J$44,5,FALSE))*VLOOKUP(AirBFYLD2!AQ$4,'[1]INTERNAL PARAMETERS-1'!$B$5:$J$44,9,FALSE)*AirBFYLD2!$F219</f>
        <v>0</v>
      </c>
      <c r="AR219" s="44">
        <f>AirBFYLD1!AR219*VLOOKUP(AirBFYLD2!AR$4,'[1]INTERNAL PARAMETERS-1'!$B$5:$J$44,5,FALSE)*VLOOKUP(AirBFYLD2!AR$4,'[1]INTERNAL PARAMETERS-1'!$B$5:$J$44,7,FALSE)*AirBFYLD2!$F219 + AirBFYLD1!AR219*(1-VLOOKUP(AirBFYLD2!AR$4,'[1]INTERNAL PARAMETERS-1'!$B$5:$J$44,5,FALSE))*VLOOKUP(AirBFYLD2!AR$4,'[1]INTERNAL PARAMETERS-1'!$B$5:$J$44,9,FALSE)*AirBFYLD2!$F219</f>
        <v>0</v>
      </c>
      <c r="AS219" s="44">
        <f>AirBFYLD1!AS219*VLOOKUP(AirBFYLD2!AS$4,'[1]INTERNAL PARAMETERS-1'!$B$5:$J$44,5,FALSE)*VLOOKUP(AirBFYLD2!AS$4,'[1]INTERNAL PARAMETERS-1'!$B$5:$J$44,7,FALSE)*AirBFYLD2!$F219 + AirBFYLD1!AS219*(1-VLOOKUP(AirBFYLD2!AS$4,'[1]INTERNAL PARAMETERS-1'!$B$5:$J$44,5,FALSE))*VLOOKUP(AirBFYLD2!AS$4,'[1]INTERNAL PARAMETERS-1'!$B$5:$J$44,9,FALSE)*AirBFYLD2!$F219</f>
        <v>0</v>
      </c>
      <c r="AT219" s="43">
        <f>AirBFYLD1!AT219*VLOOKUP(AirBFYLD2!AT$4,'[1]INTERNAL PARAMETERS-1'!$B$5:$J$44,5,FALSE)*VLOOKUP(AirBFYLD2!AT$4,'[1]INTERNAL PARAMETERS-1'!$B$5:$J$44,7,FALSE)*AirBFYLD2!$F219 + AirBFYLD1!AT219*(1-VLOOKUP(AirBFYLD2!AT$4,'[1]INTERNAL PARAMETERS-1'!$B$5:$J$44,5,FALSE))*VLOOKUP(AirBFYLD2!AT$4,'[1]INTERNAL PARAMETERS-1'!$B$5:$J$44,9,FALSE)*AirBFYLD2!$F219</f>
        <v>0</v>
      </c>
      <c r="AU219" s="45">
        <f>AirBFYLD1!AU219*VLOOKUP(AirBFYLD2!AU$4,'[1]INTERNAL PARAMETERS-1'!$B$5:$J$44,5,FALSE)*VLOOKUP(AirBFYLD2!AU$4,'[1]INTERNAL PARAMETERS-1'!$B$5:$J$44,6,FALSE)*VLOOKUP(AirBFYLD2!AU$4,'[1]INTERNAL PARAMETERS-1'!$B$5:$J$44,3,FALSE) + AirBFYLD1!AU219*(1-VLOOKUP(AirBFYLD2!AU$4,'[1]INTERNAL PARAMETERS-1'!$B$5:$J$44,5,FALSE))*VLOOKUP(AirBFYLD2!AU$4,'[1]INTERNAL PARAMETERS-1'!$B$5:$J$44,8,FALSE)*VLOOKUP(AirBFYLD2!AU$4,'[1]INTERNAL PARAMETERS-1'!$B$5:$J$44,3,FALSE)</f>
        <v>0</v>
      </c>
      <c r="AV219" s="44">
        <f>AirBFYLD1!AV219*VLOOKUP(AirBFYLD2!AV$4,'[1]INTERNAL PARAMETERS-1'!$B$5:$J$44,5,FALSE)*VLOOKUP(AirBFYLD2!AV$4,'[1]INTERNAL PARAMETERS-1'!$B$5:$J$44,6,FALSE)*VLOOKUP(AirBFYLD2!AV$4,'[1]INTERNAL PARAMETERS-1'!$B$5:$J$44,3,FALSE) + AirBFYLD1!AV219*(1-VLOOKUP(AirBFYLD2!AV$4,'[1]INTERNAL PARAMETERS-1'!$B$5:$J$44,5,FALSE))*VLOOKUP(AirBFYLD2!AV$4,'[1]INTERNAL PARAMETERS-1'!$B$5:$J$44,8,FALSE)*VLOOKUP(AirBFYLD2!AV$4,'[1]INTERNAL PARAMETERS-1'!$B$5:$J$44,3,FALSE)</f>
        <v>0</v>
      </c>
      <c r="AW219" s="44">
        <f>AirBFYLD1!AW219*VLOOKUP(AirBFYLD2!AW$4,'[1]INTERNAL PARAMETERS-1'!$B$5:$J$44,5,FALSE)*VLOOKUP(AirBFYLD2!AW$4,'[1]INTERNAL PARAMETERS-1'!$B$5:$J$44,6,FALSE)*VLOOKUP(AirBFYLD2!AW$4,'[1]INTERNAL PARAMETERS-1'!$B$5:$J$44,3,FALSE) + AirBFYLD1!AW219*(1-VLOOKUP(AirBFYLD2!AW$4,'[1]INTERNAL PARAMETERS-1'!$B$5:$J$44,5,FALSE))*VLOOKUP(AirBFYLD2!AW$4,'[1]INTERNAL PARAMETERS-1'!$B$5:$J$44,8,FALSE)*VLOOKUP(AirBFYLD2!AW$4,'[1]INTERNAL PARAMETERS-1'!$B$5:$J$44,3,FALSE)</f>
        <v>0</v>
      </c>
      <c r="AX219" s="44">
        <f>AirBFYLD1!AX219*VLOOKUP(AirBFYLD2!AX$4,'[1]INTERNAL PARAMETERS-1'!$B$5:$J$44,5,FALSE)*VLOOKUP(AirBFYLD2!AX$4,'[1]INTERNAL PARAMETERS-1'!$B$5:$J$44,6,FALSE)*VLOOKUP(AirBFYLD2!AX$4,'[1]INTERNAL PARAMETERS-1'!$B$5:$J$44,3,FALSE) + AirBFYLD1!AX219*(1-VLOOKUP(AirBFYLD2!AX$4,'[1]INTERNAL PARAMETERS-1'!$B$5:$J$44,5,FALSE))*VLOOKUP(AirBFYLD2!AX$4,'[1]INTERNAL PARAMETERS-1'!$B$5:$J$44,8,FALSE)*VLOOKUP(AirBFYLD2!AX$4,'[1]INTERNAL PARAMETERS-1'!$B$5:$J$44,3,FALSE)</f>
        <v>0</v>
      </c>
      <c r="AY219" s="44">
        <f>AirBFYLD1!AY219*VLOOKUP(AirBFYLD2!AY$4,'[1]INTERNAL PARAMETERS-1'!$B$5:$J$44,5,FALSE)*VLOOKUP(AirBFYLD2!AY$4,'[1]INTERNAL PARAMETERS-1'!$B$5:$J$44,6,FALSE)*VLOOKUP(AirBFYLD2!AY$4,'[1]INTERNAL PARAMETERS-1'!$B$5:$J$44,3,FALSE) + AirBFYLD1!AY219*(1-VLOOKUP(AirBFYLD2!AY$4,'[1]INTERNAL PARAMETERS-1'!$B$5:$J$44,5,FALSE))*VLOOKUP(AirBFYLD2!AY$4,'[1]INTERNAL PARAMETERS-1'!$B$5:$J$44,8,FALSE)*VLOOKUP(AirBFYLD2!AY$4,'[1]INTERNAL PARAMETERS-1'!$B$5:$J$44,3,FALSE)</f>
        <v>0</v>
      </c>
      <c r="AZ219" s="44">
        <f>AirBFYLD1!AZ219*VLOOKUP(AirBFYLD2!AZ$4,'[1]INTERNAL PARAMETERS-1'!$B$5:$J$44,5,FALSE)*VLOOKUP(AirBFYLD2!AZ$4,'[1]INTERNAL PARAMETERS-1'!$B$5:$J$44,6,FALSE)*VLOOKUP(AirBFYLD2!AZ$4,'[1]INTERNAL PARAMETERS-1'!$B$5:$J$44,3,FALSE) + AirBFYLD1!AZ219*(1-VLOOKUP(AirBFYLD2!AZ$4,'[1]INTERNAL PARAMETERS-1'!$B$5:$J$44,5,FALSE))*VLOOKUP(AirBFYLD2!AZ$4,'[1]INTERNAL PARAMETERS-1'!$B$5:$J$44,8,FALSE)*VLOOKUP(AirBFYLD2!AZ$4,'[1]INTERNAL PARAMETERS-1'!$B$5:$J$44,3,FALSE)</f>
        <v>0</v>
      </c>
      <c r="BA219" s="44">
        <f>AirBFYLD1!BA219*VLOOKUP(AirBFYLD2!BA$4,'[1]INTERNAL PARAMETERS-1'!$B$5:$J$44,5,FALSE)*VLOOKUP(AirBFYLD2!BA$4,'[1]INTERNAL PARAMETERS-1'!$B$5:$J$44,6,FALSE)*VLOOKUP(AirBFYLD2!BA$4,'[1]INTERNAL PARAMETERS-1'!$B$5:$J$44,3,FALSE) + AirBFYLD1!BA219*(1-VLOOKUP(AirBFYLD2!BA$4,'[1]INTERNAL PARAMETERS-1'!$B$5:$J$44,5,FALSE))*VLOOKUP(AirBFYLD2!BA$4,'[1]INTERNAL PARAMETERS-1'!$B$5:$J$44,8,FALSE)*VLOOKUP(AirBFYLD2!BA$4,'[1]INTERNAL PARAMETERS-1'!$B$5:$J$44,3,FALSE)</f>
        <v>0</v>
      </c>
      <c r="BB219" s="44">
        <f>AirBFYLD1!BB219*VLOOKUP(AirBFYLD2!BB$4,'[1]INTERNAL PARAMETERS-1'!$B$5:$J$44,5,FALSE)*VLOOKUP(AirBFYLD2!BB$4,'[1]INTERNAL PARAMETERS-1'!$B$5:$J$44,6,FALSE)*VLOOKUP(AirBFYLD2!BB$4,'[1]INTERNAL PARAMETERS-1'!$B$5:$J$44,3,FALSE) + AirBFYLD1!BB219*(1-VLOOKUP(AirBFYLD2!BB$4,'[1]INTERNAL PARAMETERS-1'!$B$5:$J$44,5,FALSE))*VLOOKUP(AirBFYLD2!BB$4,'[1]INTERNAL PARAMETERS-1'!$B$5:$J$44,8,FALSE)*VLOOKUP(AirBFYLD2!BB$4,'[1]INTERNAL PARAMETERS-1'!$B$5:$J$44,3,FALSE)</f>
        <v>0</v>
      </c>
      <c r="BC219" s="44">
        <f>AirBFYLD1!BC219*VLOOKUP(AirBFYLD2!BC$4,'[1]INTERNAL PARAMETERS-1'!$B$5:$J$44,5,FALSE)*VLOOKUP(AirBFYLD2!BC$4,'[1]INTERNAL PARAMETERS-1'!$B$5:$J$44,6,FALSE)*VLOOKUP(AirBFYLD2!BC$4,'[1]INTERNAL PARAMETERS-1'!$B$5:$J$44,3,FALSE) + AirBFYLD1!BC219*(1-VLOOKUP(AirBFYLD2!BC$4,'[1]INTERNAL PARAMETERS-1'!$B$5:$J$44,5,FALSE))*VLOOKUP(AirBFYLD2!BC$4,'[1]INTERNAL PARAMETERS-1'!$B$5:$J$44,8,FALSE)*VLOOKUP(AirBFYLD2!BC$4,'[1]INTERNAL PARAMETERS-1'!$B$5:$J$44,3,FALSE)</f>
        <v>0</v>
      </c>
      <c r="BD219" s="44">
        <f>AirBFYLD1!BD219*VLOOKUP(AirBFYLD2!BD$4,'[1]INTERNAL PARAMETERS-1'!$B$5:$J$44,5,FALSE)*VLOOKUP(AirBFYLD2!BD$4,'[1]INTERNAL PARAMETERS-1'!$B$5:$J$44,6,FALSE)*VLOOKUP(AirBFYLD2!BD$4,'[1]INTERNAL PARAMETERS-1'!$B$5:$J$44,3,FALSE) + AirBFYLD1!BD219*(1-VLOOKUP(AirBFYLD2!BD$4,'[1]INTERNAL PARAMETERS-1'!$B$5:$J$44,5,FALSE))*VLOOKUP(AirBFYLD2!BD$4,'[1]INTERNAL PARAMETERS-1'!$B$5:$J$44,8,FALSE)*VLOOKUP(AirBFYLD2!BD$4,'[1]INTERNAL PARAMETERS-1'!$B$5:$J$44,3,FALSE)</f>
        <v>0</v>
      </c>
      <c r="BE219" s="44">
        <f>AirBFYLD1!BE219*VLOOKUP(AirBFYLD2!BE$4,'[1]INTERNAL PARAMETERS-1'!$B$5:$J$44,5,FALSE)*VLOOKUP(AirBFYLD2!BE$4,'[1]INTERNAL PARAMETERS-1'!$B$5:$J$44,6,FALSE)*VLOOKUP(AirBFYLD2!BE$4,'[1]INTERNAL PARAMETERS-1'!$B$5:$J$44,3,FALSE) + AirBFYLD1!BE219*(1-VLOOKUP(AirBFYLD2!BE$4,'[1]INTERNAL PARAMETERS-1'!$B$5:$J$44,5,FALSE))*VLOOKUP(AirBFYLD2!BE$4,'[1]INTERNAL PARAMETERS-1'!$B$5:$J$44,8,FALSE)*VLOOKUP(AirBFYLD2!BE$4,'[1]INTERNAL PARAMETERS-1'!$B$5:$J$44,3,FALSE)</f>
        <v>0</v>
      </c>
      <c r="BF219" s="44">
        <f>AirBFYLD1!BF219*VLOOKUP(AirBFYLD2!BF$4,'[1]INTERNAL PARAMETERS-1'!$B$5:$J$44,5,FALSE)*VLOOKUP(AirBFYLD2!BF$4,'[1]INTERNAL PARAMETERS-1'!$B$5:$J$44,6,FALSE)*VLOOKUP(AirBFYLD2!BF$4,'[1]INTERNAL PARAMETERS-1'!$B$5:$J$44,3,FALSE) + AirBFYLD1!BF219*(1-VLOOKUP(AirBFYLD2!BF$4,'[1]INTERNAL PARAMETERS-1'!$B$5:$J$44,5,FALSE))*VLOOKUP(AirBFYLD2!BF$4,'[1]INTERNAL PARAMETERS-1'!$B$5:$J$44,8,FALSE)*VLOOKUP(AirBFYLD2!BF$4,'[1]INTERNAL PARAMETERS-1'!$B$5:$J$44,3,FALSE)</f>
        <v>0</v>
      </c>
      <c r="BG219" s="44">
        <f>AirBFYLD1!BG219*VLOOKUP(AirBFYLD2!BG$4,'[1]INTERNAL PARAMETERS-1'!$B$5:$J$44,5,FALSE)*VLOOKUP(AirBFYLD2!BG$4,'[1]INTERNAL PARAMETERS-1'!$B$5:$J$44,6,FALSE)*VLOOKUP(AirBFYLD2!BG$4,'[1]INTERNAL PARAMETERS-1'!$B$5:$J$44,3,FALSE) + AirBFYLD1!BG219*(1-VLOOKUP(AirBFYLD2!BG$4,'[1]INTERNAL PARAMETERS-1'!$B$5:$J$44,5,FALSE))*VLOOKUP(AirBFYLD2!BG$4,'[1]INTERNAL PARAMETERS-1'!$B$5:$J$44,8,FALSE)*VLOOKUP(AirBFYLD2!BG$4,'[1]INTERNAL PARAMETERS-1'!$B$5:$J$44,3,FALSE)</f>
        <v>0</v>
      </c>
      <c r="BH219" s="44">
        <f>AirBFYLD1!BH219*VLOOKUP(AirBFYLD2!BH$4,'[1]INTERNAL PARAMETERS-1'!$B$5:$J$44,5,FALSE)*VLOOKUP(AirBFYLD2!BH$4,'[1]INTERNAL PARAMETERS-1'!$B$5:$J$44,6,FALSE)*VLOOKUP(AirBFYLD2!BH$4,'[1]INTERNAL PARAMETERS-1'!$B$5:$J$44,3,FALSE) + AirBFYLD1!BH219*(1-VLOOKUP(AirBFYLD2!BH$4,'[1]INTERNAL PARAMETERS-1'!$B$5:$J$44,5,FALSE))*VLOOKUP(AirBFYLD2!BH$4,'[1]INTERNAL PARAMETERS-1'!$B$5:$J$44,8,FALSE)*VLOOKUP(AirBFYLD2!BH$4,'[1]INTERNAL PARAMETERS-1'!$B$5:$J$44,3,FALSE)</f>
        <v>0</v>
      </c>
      <c r="BI219" s="44">
        <f>AirBFYLD1!BI219*VLOOKUP(AirBFYLD2!BI$4,'[1]INTERNAL PARAMETERS-1'!$B$5:$J$44,5,FALSE)*VLOOKUP(AirBFYLD2!BI$4,'[1]INTERNAL PARAMETERS-1'!$B$5:$J$44,6,FALSE)*VLOOKUP(AirBFYLD2!BI$4,'[1]INTERNAL PARAMETERS-1'!$B$5:$J$44,3,FALSE) + AirBFYLD1!BI219*(1-VLOOKUP(AirBFYLD2!BI$4,'[1]INTERNAL PARAMETERS-1'!$B$5:$J$44,5,FALSE))*VLOOKUP(AirBFYLD2!BI$4,'[1]INTERNAL PARAMETERS-1'!$B$5:$J$44,8,FALSE)*VLOOKUP(AirBFYLD2!BI$4,'[1]INTERNAL PARAMETERS-1'!$B$5:$J$44,3,FALSE)</f>
        <v>0</v>
      </c>
      <c r="BJ219" s="44">
        <f>AirBFYLD1!BJ219*VLOOKUP(AirBFYLD2!BJ$4,'[1]INTERNAL PARAMETERS-1'!$B$5:$J$44,5,FALSE)*VLOOKUP(AirBFYLD2!BJ$4,'[1]INTERNAL PARAMETERS-1'!$B$5:$J$44,6,FALSE)*VLOOKUP(AirBFYLD2!BJ$4,'[1]INTERNAL PARAMETERS-1'!$B$5:$J$44,3,FALSE) + AirBFYLD1!BJ219*(1-VLOOKUP(AirBFYLD2!BJ$4,'[1]INTERNAL PARAMETERS-1'!$B$5:$J$44,5,FALSE))*VLOOKUP(AirBFYLD2!BJ$4,'[1]INTERNAL PARAMETERS-1'!$B$5:$J$44,8,FALSE)*VLOOKUP(AirBFYLD2!BJ$4,'[1]INTERNAL PARAMETERS-1'!$B$5:$J$44,3,FALSE)</f>
        <v>0</v>
      </c>
      <c r="BK219" s="44">
        <f>AirBFYLD1!BK219*VLOOKUP(AirBFYLD2!BK$4,'[1]INTERNAL PARAMETERS-1'!$B$5:$J$44,5,FALSE)*VLOOKUP(AirBFYLD2!BK$4,'[1]INTERNAL PARAMETERS-1'!$B$5:$J$44,6,FALSE)*VLOOKUP(AirBFYLD2!BK$4,'[1]INTERNAL PARAMETERS-1'!$B$5:$J$44,3,FALSE) + AirBFYLD1!BK219*(1-VLOOKUP(AirBFYLD2!BK$4,'[1]INTERNAL PARAMETERS-1'!$B$5:$J$44,5,FALSE))*VLOOKUP(AirBFYLD2!BK$4,'[1]INTERNAL PARAMETERS-1'!$B$5:$J$44,8,FALSE)*VLOOKUP(AirBFYLD2!BK$4,'[1]INTERNAL PARAMETERS-1'!$B$5:$J$44,3,FALSE)</f>
        <v>0</v>
      </c>
      <c r="BL219" s="44">
        <f>AirBFYLD1!BL219*VLOOKUP(AirBFYLD2!BL$4,'[1]INTERNAL PARAMETERS-1'!$B$5:$J$44,5,FALSE)*VLOOKUP(AirBFYLD2!BL$4,'[1]INTERNAL PARAMETERS-1'!$B$5:$J$44,6,FALSE)*VLOOKUP(AirBFYLD2!BL$4,'[1]INTERNAL PARAMETERS-1'!$B$5:$J$44,3,FALSE) + AirBFYLD1!BL219*(1-VLOOKUP(AirBFYLD2!BL$4,'[1]INTERNAL PARAMETERS-1'!$B$5:$J$44,5,FALSE))*VLOOKUP(AirBFYLD2!BL$4,'[1]INTERNAL PARAMETERS-1'!$B$5:$J$44,8,FALSE)*VLOOKUP(AirBFYLD2!BL$4,'[1]INTERNAL PARAMETERS-1'!$B$5:$J$44,3,FALSE)</f>
        <v>0</v>
      </c>
      <c r="BM219" s="44">
        <f>AirBFYLD1!BM219*VLOOKUP(AirBFYLD2!BM$4,'[1]INTERNAL PARAMETERS-1'!$B$5:$J$44,5,FALSE)*VLOOKUP(AirBFYLD2!BM$4,'[1]INTERNAL PARAMETERS-1'!$B$5:$J$44,6,FALSE)*VLOOKUP(AirBFYLD2!BM$4,'[1]INTERNAL PARAMETERS-1'!$B$5:$J$44,3,FALSE) + AirBFYLD1!BM219*(1-VLOOKUP(AirBFYLD2!BM$4,'[1]INTERNAL PARAMETERS-1'!$B$5:$J$44,5,FALSE))*VLOOKUP(AirBFYLD2!BM$4,'[1]INTERNAL PARAMETERS-1'!$B$5:$J$44,8,FALSE)*VLOOKUP(AirBFYLD2!BM$4,'[1]INTERNAL PARAMETERS-1'!$B$5:$J$44,3,FALSE)</f>
        <v>0</v>
      </c>
      <c r="BN219" s="44">
        <f>AirBFYLD1!BN219*VLOOKUP(AirBFYLD2!BN$4,'[1]INTERNAL PARAMETERS-1'!$B$5:$J$44,5,FALSE)*VLOOKUP(AirBFYLD2!BN$4,'[1]INTERNAL PARAMETERS-1'!$B$5:$J$44,6,FALSE)*VLOOKUP(AirBFYLD2!BN$4,'[1]INTERNAL PARAMETERS-1'!$B$5:$J$44,3,FALSE) + AirBFYLD1!BN219*(1-VLOOKUP(AirBFYLD2!BN$4,'[1]INTERNAL PARAMETERS-1'!$B$5:$J$44,5,FALSE))*VLOOKUP(AirBFYLD2!BN$4,'[1]INTERNAL PARAMETERS-1'!$B$5:$J$44,8,FALSE)*VLOOKUP(AirBFYLD2!BN$4,'[1]INTERNAL PARAMETERS-1'!$B$5:$J$44,3,FALSE)</f>
        <v>0</v>
      </c>
      <c r="BO219" s="44">
        <f>AirBFYLD1!BO219*VLOOKUP(AirBFYLD2!BO$4,'[1]INTERNAL PARAMETERS-1'!$B$5:$J$44,5,FALSE)*VLOOKUP(AirBFYLD2!BO$4,'[1]INTERNAL PARAMETERS-1'!$B$5:$J$44,6,FALSE)*VLOOKUP(AirBFYLD2!BO$4,'[1]INTERNAL PARAMETERS-1'!$B$5:$J$44,3,FALSE) + AirBFYLD1!BO219*(1-VLOOKUP(AirBFYLD2!BO$4,'[1]INTERNAL PARAMETERS-1'!$B$5:$J$44,5,FALSE))*VLOOKUP(AirBFYLD2!BO$4,'[1]INTERNAL PARAMETERS-1'!$B$5:$J$44,8,FALSE)*VLOOKUP(AirBFYLD2!BO$4,'[1]INTERNAL PARAMETERS-1'!$B$5:$J$44,3,FALSE)</f>
        <v>0</v>
      </c>
      <c r="BP219" s="44">
        <f>AirBFYLD1!BP219*VLOOKUP(AirBFYLD2!BP$4,'[1]INTERNAL PARAMETERS-1'!$B$5:$J$44,5,FALSE)*VLOOKUP(AirBFYLD2!BP$4,'[1]INTERNAL PARAMETERS-1'!$B$5:$J$44,6,FALSE)*VLOOKUP(AirBFYLD2!BP$4,'[1]INTERNAL PARAMETERS-1'!$B$5:$J$44,3,FALSE) + AirBFYLD1!BP219*(1-VLOOKUP(AirBFYLD2!BP$4,'[1]INTERNAL PARAMETERS-1'!$B$5:$J$44,5,FALSE))*VLOOKUP(AirBFYLD2!BP$4,'[1]INTERNAL PARAMETERS-1'!$B$5:$J$44,8,FALSE)*VLOOKUP(AirBFYLD2!BP$4,'[1]INTERNAL PARAMETERS-1'!$B$5:$J$44,3,FALSE)</f>
        <v>0</v>
      </c>
      <c r="BQ219" s="44">
        <f>AirBFYLD1!BQ219*VLOOKUP(AirBFYLD2!BQ$4,'[1]INTERNAL PARAMETERS-1'!$B$5:$J$44,5,FALSE)*VLOOKUP(AirBFYLD2!BQ$4,'[1]INTERNAL PARAMETERS-1'!$B$5:$J$44,6,FALSE)*VLOOKUP(AirBFYLD2!BQ$4,'[1]INTERNAL PARAMETERS-1'!$B$5:$J$44,3,FALSE) + AirBFYLD1!BQ219*(1-VLOOKUP(AirBFYLD2!BQ$4,'[1]INTERNAL PARAMETERS-1'!$B$5:$J$44,5,FALSE))*VLOOKUP(AirBFYLD2!BQ$4,'[1]INTERNAL PARAMETERS-1'!$B$5:$J$44,8,FALSE)*VLOOKUP(AirBFYLD2!BQ$4,'[1]INTERNAL PARAMETERS-1'!$B$5:$J$44,3,FALSE)</f>
        <v>0</v>
      </c>
      <c r="BR219" s="44">
        <f>AirBFYLD1!BR219*VLOOKUP(AirBFYLD2!BR$4,'[1]INTERNAL PARAMETERS-1'!$B$5:$J$44,5,FALSE)*VLOOKUP(AirBFYLD2!BR$4,'[1]INTERNAL PARAMETERS-1'!$B$5:$J$44,6,FALSE)*VLOOKUP(AirBFYLD2!BR$4,'[1]INTERNAL PARAMETERS-1'!$B$5:$J$44,3,FALSE) + AirBFYLD1!BR219*(1-VLOOKUP(AirBFYLD2!BR$4,'[1]INTERNAL PARAMETERS-1'!$B$5:$J$44,5,FALSE))*VLOOKUP(AirBFYLD2!BR$4,'[1]INTERNAL PARAMETERS-1'!$B$5:$J$44,8,FALSE)*VLOOKUP(AirBFYLD2!BR$4,'[1]INTERNAL PARAMETERS-1'!$B$5:$J$44,3,FALSE)</f>
        <v>0</v>
      </c>
      <c r="BS219" s="44">
        <f>AirBFYLD1!BS219*VLOOKUP(AirBFYLD2!BS$4,'[1]INTERNAL PARAMETERS-1'!$B$5:$J$44,5,FALSE)*VLOOKUP(AirBFYLD2!BS$4,'[1]INTERNAL PARAMETERS-1'!$B$5:$J$44,6,FALSE)*VLOOKUP(AirBFYLD2!BS$4,'[1]INTERNAL PARAMETERS-1'!$B$5:$J$44,3,FALSE) + AirBFYLD1!BS219*(1-VLOOKUP(AirBFYLD2!BS$4,'[1]INTERNAL PARAMETERS-1'!$B$5:$J$44,5,FALSE))*VLOOKUP(AirBFYLD2!BS$4,'[1]INTERNAL PARAMETERS-1'!$B$5:$J$44,8,FALSE)*VLOOKUP(AirBFYLD2!BS$4,'[1]INTERNAL PARAMETERS-1'!$B$5:$J$44,3,FALSE)</f>
        <v>0</v>
      </c>
      <c r="BT219" s="44">
        <f>AirBFYLD1!BT219*VLOOKUP(AirBFYLD2!BT$4,'[1]INTERNAL PARAMETERS-1'!$B$5:$J$44,5,FALSE)*VLOOKUP(AirBFYLD2!BT$4,'[1]INTERNAL PARAMETERS-1'!$B$5:$J$44,6,FALSE)*VLOOKUP(AirBFYLD2!BT$4,'[1]INTERNAL PARAMETERS-1'!$B$5:$J$44,3,FALSE) + AirBFYLD1!BT219*(1-VLOOKUP(AirBFYLD2!BT$4,'[1]INTERNAL PARAMETERS-1'!$B$5:$J$44,5,FALSE))*VLOOKUP(AirBFYLD2!BT$4,'[1]INTERNAL PARAMETERS-1'!$B$5:$J$44,8,FALSE)*VLOOKUP(AirBFYLD2!BT$4,'[1]INTERNAL PARAMETERS-1'!$B$5:$J$44,3,FALSE)</f>
        <v>0</v>
      </c>
      <c r="BU219" s="44">
        <f>AirBFYLD1!BU219*VLOOKUP(AirBFYLD2!BU$4,'[1]INTERNAL PARAMETERS-1'!$B$5:$J$44,5,FALSE)*VLOOKUP(AirBFYLD2!BU$4,'[1]INTERNAL PARAMETERS-1'!$B$5:$J$44,6,FALSE)*VLOOKUP(AirBFYLD2!BU$4,'[1]INTERNAL PARAMETERS-1'!$B$5:$J$44,3,FALSE) + AirBFYLD1!BU219*(1-VLOOKUP(AirBFYLD2!BU$4,'[1]INTERNAL PARAMETERS-1'!$B$5:$J$44,5,FALSE))*VLOOKUP(AirBFYLD2!BU$4,'[1]INTERNAL PARAMETERS-1'!$B$5:$J$44,8,FALSE)*VLOOKUP(AirBFYLD2!BU$4,'[1]INTERNAL PARAMETERS-1'!$B$5:$J$44,3,FALSE)</f>
        <v>0</v>
      </c>
      <c r="BV219" s="44">
        <f>AirBFYLD1!BV219*VLOOKUP(AirBFYLD2!BV$4,'[1]INTERNAL PARAMETERS-1'!$B$5:$J$44,5,FALSE)*VLOOKUP(AirBFYLD2!BV$4,'[1]INTERNAL PARAMETERS-1'!$B$5:$J$44,6,FALSE)*VLOOKUP(AirBFYLD2!BV$4,'[1]INTERNAL PARAMETERS-1'!$B$5:$J$44,3,FALSE) + AirBFYLD1!BV219*(1-VLOOKUP(AirBFYLD2!BV$4,'[1]INTERNAL PARAMETERS-1'!$B$5:$J$44,5,FALSE))*VLOOKUP(AirBFYLD2!BV$4,'[1]INTERNAL PARAMETERS-1'!$B$5:$J$44,8,FALSE)*VLOOKUP(AirBFYLD2!BV$4,'[1]INTERNAL PARAMETERS-1'!$B$5:$J$44,3,FALSE)</f>
        <v>0</v>
      </c>
      <c r="BW219" s="44">
        <f>AirBFYLD1!BW219*VLOOKUP(AirBFYLD2!BW$4,'[1]INTERNAL PARAMETERS-1'!$B$5:$J$44,5,FALSE)*VLOOKUP(AirBFYLD2!BW$4,'[1]INTERNAL PARAMETERS-1'!$B$5:$J$44,6,FALSE)*VLOOKUP(AirBFYLD2!BW$4,'[1]INTERNAL PARAMETERS-1'!$B$5:$J$44,3,FALSE) + AirBFYLD1!BW219*(1-VLOOKUP(AirBFYLD2!BW$4,'[1]INTERNAL PARAMETERS-1'!$B$5:$J$44,5,FALSE))*VLOOKUP(AirBFYLD2!BW$4,'[1]INTERNAL PARAMETERS-1'!$B$5:$J$44,8,FALSE)*VLOOKUP(AirBFYLD2!BW$4,'[1]INTERNAL PARAMETERS-1'!$B$5:$J$44,3,FALSE)</f>
        <v>0</v>
      </c>
      <c r="BX219" s="44">
        <f>AirBFYLD1!BX219*VLOOKUP(AirBFYLD2!BX$4,'[1]INTERNAL PARAMETERS-1'!$B$5:$J$44,5,FALSE)*VLOOKUP(AirBFYLD2!BX$4,'[1]INTERNAL PARAMETERS-1'!$B$5:$J$44,6,FALSE)*VLOOKUP(AirBFYLD2!BX$4,'[1]INTERNAL PARAMETERS-1'!$B$5:$J$44,3,FALSE) + AirBFYLD1!BX219*(1-VLOOKUP(AirBFYLD2!BX$4,'[1]INTERNAL PARAMETERS-1'!$B$5:$J$44,5,FALSE))*VLOOKUP(AirBFYLD2!BX$4,'[1]INTERNAL PARAMETERS-1'!$B$5:$J$44,8,FALSE)*VLOOKUP(AirBFYLD2!BX$4,'[1]INTERNAL PARAMETERS-1'!$B$5:$J$44,3,FALSE)</f>
        <v>0</v>
      </c>
      <c r="BY219" s="44">
        <f>AirBFYLD1!BY219*VLOOKUP(AirBFYLD2!BY$4,'[1]INTERNAL PARAMETERS-1'!$B$5:$J$44,5,FALSE)*VLOOKUP(AirBFYLD2!BY$4,'[1]INTERNAL PARAMETERS-1'!$B$5:$J$44,6,FALSE)*VLOOKUP(AirBFYLD2!BY$4,'[1]INTERNAL PARAMETERS-1'!$B$5:$J$44,3,FALSE) + AirBFYLD1!BY219*(1-VLOOKUP(AirBFYLD2!BY$4,'[1]INTERNAL PARAMETERS-1'!$B$5:$J$44,5,FALSE))*VLOOKUP(AirBFYLD2!BY$4,'[1]INTERNAL PARAMETERS-1'!$B$5:$J$44,8,FALSE)*VLOOKUP(AirBFYLD2!BY$4,'[1]INTERNAL PARAMETERS-1'!$B$5:$J$44,3,FALSE)</f>
        <v>0</v>
      </c>
      <c r="BZ219" s="44">
        <f>AirBFYLD1!BZ219*VLOOKUP(AirBFYLD2!BZ$4,'[1]INTERNAL PARAMETERS-1'!$B$5:$J$44,5,FALSE)*VLOOKUP(AirBFYLD2!BZ$4,'[1]INTERNAL PARAMETERS-1'!$B$5:$J$44,6,FALSE)*VLOOKUP(AirBFYLD2!BZ$4,'[1]INTERNAL PARAMETERS-1'!$B$5:$J$44,3,FALSE) + AirBFYLD1!BZ219*(1-VLOOKUP(AirBFYLD2!BZ$4,'[1]INTERNAL PARAMETERS-1'!$B$5:$J$44,5,FALSE))*VLOOKUP(AirBFYLD2!BZ$4,'[1]INTERNAL PARAMETERS-1'!$B$5:$J$44,8,FALSE)*VLOOKUP(AirBFYLD2!BZ$4,'[1]INTERNAL PARAMETERS-1'!$B$5:$J$44,3,FALSE)</f>
        <v>0</v>
      </c>
      <c r="CA219" s="44">
        <f>AirBFYLD1!CA219*VLOOKUP(AirBFYLD2!CA$4,'[1]INTERNAL PARAMETERS-1'!$B$5:$J$44,5,FALSE)*VLOOKUP(AirBFYLD2!CA$4,'[1]INTERNAL PARAMETERS-1'!$B$5:$J$44,6,FALSE)*VLOOKUP(AirBFYLD2!CA$4,'[1]INTERNAL PARAMETERS-1'!$B$5:$J$44,3,FALSE) + AirBFYLD1!CA219*(1-VLOOKUP(AirBFYLD2!CA$4,'[1]INTERNAL PARAMETERS-1'!$B$5:$J$44,5,FALSE))*VLOOKUP(AirBFYLD2!CA$4,'[1]INTERNAL PARAMETERS-1'!$B$5:$J$44,8,FALSE)*VLOOKUP(AirBFYLD2!CA$4,'[1]INTERNAL PARAMETERS-1'!$B$5:$J$44,3,FALSE)</f>
        <v>0</v>
      </c>
      <c r="CB219" s="44">
        <f>AirBFYLD1!CB219*VLOOKUP(AirBFYLD2!CB$4,'[1]INTERNAL PARAMETERS-1'!$B$5:$J$44,5,FALSE)*VLOOKUP(AirBFYLD2!CB$4,'[1]INTERNAL PARAMETERS-1'!$B$5:$J$44,6,FALSE)*VLOOKUP(AirBFYLD2!CB$4,'[1]INTERNAL PARAMETERS-1'!$B$5:$J$44,3,FALSE) + AirBFYLD1!CB219*(1-VLOOKUP(AirBFYLD2!CB$4,'[1]INTERNAL PARAMETERS-1'!$B$5:$J$44,5,FALSE))*VLOOKUP(AirBFYLD2!CB$4,'[1]INTERNAL PARAMETERS-1'!$B$5:$J$44,8,FALSE)*VLOOKUP(AirBFYLD2!CB$4,'[1]INTERNAL PARAMETERS-1'!$B$5:$J$44,3,FALSE)</f>
        <v>0</v>
      </c>
      <c r="CC219" s="44">
        <f>AirBFYLD1!CC219*VLOOKUP(AirBFYLD2!CC$4,'[1]INTERNAL PARAMETERS-1'!$B$5:$J$44,5,FALSE)*VLOOKUP(AirBFYLD2!CC$4,'[1]INTERNAL PARAMETERS-1'!$B$5:$J$44,6,FALSE)*VLOOKUP(AirBFYLD2!CC$4,'[1]INTERNAL PARAMETERS-1'!$B$5:$J$44,3,FALSE) + AirBFYLD1!CC219*(1-VLOOKUP(AirBFYLD2!CC$4,'[1]INTERNAL PARAMETERS-1'!$B$5:$J$44,5,FALSE))*VLOOKUP(AirBFYLD2!CC$4,'[1]INTERNAL PARAMETERS-1'!$B$5:$J$44,8,FALSE)*VLOOKUP(AirBFYLD2!CC$4,'[1]INTERNAL PARAMETERS-1'!$B$5:$J$44,3,FALSE)</f>
        <v>0</v>
      </c>
      <c r="CD219" s="44">
        <f>AirBFYLD1!CD219*VLOOKUP(AirBFYLD2!CD$4,'[1]INTERNAL PARAMETERS-1'!$B$5:$J$44,5,FALSE)*VLOOKUP(AirBFYLD2!CD$4,'[1]INTERNAL PARAMETERS-1'!$B$5:$J$44,6,FALSE)*VLOOKUP(AirBFYLD2!CD$4,'[1]INTERNAL PARAMETERS-1'!$B$5:$J$44,3,FALSE) + AirBFYLD1!CD219*(1-VLOOKUP(AirBFYLD2!CD$4,'[1]INTERNAL PARAMETERS-1'!$B$5:$J$44,5,FALSE))*VLOOKUP(AirBFYLD2!CD$4,'[1]INTERNAL PARAMETERS-1'!$B$5:$J$44,8,FALSE)*VLOOKUP(AirBFYLD2!CD$4,'[1]INTERNAL PARAMETERS-1'!$B$5:$J$44,3,FALSE)</f>
        <v>0</v>
      </c>
      <c r="CE219" s="44">
        <f>AirBFYLD1!CE219*VLOOKUP(AirBFYLD2!CE$4,'[1]INTERNAL PARAMETERS-1'!$B$5:$J$44,5,FALSE)*VLOOKUP(AirBFYLD2!CE$4,'[1]INTERNAL PARAMETERS-1'!$B$5:$J$44,6,FALSE)*VLOOKUP(AirBFYLD2!CE$4,'[1]INTERNAL PARAMETERS-1'!$B$5:$J$44,3,FALSE) + AirBFYLD1!CE219*(1-VLOOKUP(AirBFYLD2!CE$4,'[1]INTERNAL PARAMETERS-1'!$B$5:$J$44,5,FALSE))*VLOOKUP(AirBFYLD2!CE$4,'[1]INTERNAL PARAMETERS-1'!$B$5:$J$44,8,FALSE)*VLOOKUP(AirBFYLD2!CE$4,'[1]INTERNAL PARAMETERS-1'!$B$5:$J$44,3,FALSE)</f>
        <v>0</v>
      </c>
      <c r="CF219" s="44">
        <f>AirBFYLD1!CF219*VLOOKUP(AirBFYLD2!CF$4,'[1]INTERNAL PARAMETERS-1'!$B$5:$J$44,5,FALSE)*VLOOKUP(AirBFYLD2!CF$4,'[1]INTERNAL PARAMETERS-1'!$B$5:$J$44,6,FALSE)*VLOOKUP(AirBFYLD2!CF$4,'[1]INTERNAL PARAMETERS-1'!$B$5:$J$44,3,FALSE) + AirBFYLD1!CF219*(1-VLOOKUP(AirBFYLD2!CF$4,'[1]INTERNAL PARAMETERS-1'!$B$5:$J$44,5,FALSE))*VLOOKUP(AirBFYLD2!CF$4,'[1]INTERNAL PARAMETERS-1'!$B$5:$J$44,8,FALSE)*VLOOKUP(AirBFYLD2!CF$4,'[1]INTERNAL PARAMETERS-1'!$B$5:$J$44,3,FALSE)</f>
        <v>0</v>
      </c>
      <c r="CG219" s="44">
        <f>AirBFYLD1!CG219*VLOOKUP(AirBFYLD2!CG$4,'[1]INTERNAL PARAMETERS-1'!$B$5:$J$44,5,FALSE)*VLOOKUP(AirBFYLD2!CG$4,'[1]INTERNAL PARAMETERS-1'!$B$5:$J$44,6,FALSE)*VLOOKUP(AirBFYLD2!CG$4,'[1]INTERNAL PARAMETERS-1'!$B$5:$J$44,3,FALSE) + AirBFYLD1!CG219*(1-VLOOKUP(AirBFYLD2!CG$4,'[1]INTERNAL PARAMETERS-1'!$B$5:$J$44,5,FALSE))*VLOOKUP(AirBFYLD2!CG$4,'[1]INTERNAL PARAMETERS-1'!$B$5:$J$44,8,FALSE)*VLOOKUP(AirBFYLD2!CG$4,'[1]INTERNAL PARAMETERS-1'!$B$5:$J$44,3,FALSE)</f>
        <v>0</v>
      </c>
      <c r="CH219" s="43">
        <f>AirBFYLD1!CH219*VLOOKUP(AirBFYLD2!CH$4,'[1]INTERNAL PARAMETERS-1'!$B$5:$J$44,5,FALSE)*VLOOKUP(AirBFYLD2!CH$4,'[1]INTERNAL PARAMETERS-1'!$B$5:$J$44,6,FALSE)*VLOOKUP(AirBFYLD2!CH$4,'[1]INTERNAL PARAMETERS-1'!$B$5:$J$44,3,FALSE) + AirBFYLD1!CH219*(1-VLOOKUP(AirBFYLD2!CH$4,'[1]INTERNAL PARAMETERS-1'!$B$5:$J$44,5,FALSE))*VLOOKUP(AirBFYLD2!CH$4,'[1]INTERNAL PARAMETERS-1'!$B$5:$J$44,8,FALSE)*VLOOKUP(AirBFYLD2!CH$4,'[1]INTERNAL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5">
      <c r="B220" s="58" t="s">
        <v>7</v>
      </c>
      <c r="C220" s="57" t="s">
        <v>50</v>
      </c>
      <c r="D220" s="57" t="s">
        <v>49</v>
      </c>
      <c r="E220" s="133">
        <f>AirBF!X220</f>
        <v>0</v>
      </c>
      <c r="F220" s="56">
        <f>'[1]INTERNAL PARAMETERS-1'!M22</f>
        <v>5.05</v>
      </c>
      <c r="G220" s="45">
        <f>AirBFYLD1!G220*VLOOKUP(AirBFYLD2!G$4,'[1]INTERNAL PARAMETERS-1'!$B$5:$J$44,5,FALSE)*VLOOKUP(AirBFYLD2!G$4,'[1]INTERNAL PARAMETERS-1'!$B$5:$J$44,7,FALSE)*AirBFYLD2!$F220 + AirBFYLD1!G220*(1-VLOOKUP(AirBFYLD2!G$4,'[1]INTERNAL PARAMETERS-1'!$B$5:$J$44,5,FALSE))*VLOOKUP(AirBFYLD2!G$4,'[1]INTERNAL PARAMETERS-1'!$B$5:$J$44,9,FALSE)*AirBFYLD2!$F220</f>
        <v>0</v>
      </c>
      <c r="H220" s="44">
        <f>AirBFYLD1!H220*VLOOKUP(AirBFYLD2!H$4,'[1]INTERNAL PARAMETERS-1'!$B$5:$J$44,5,FALSE)*VLOOKUP(AirBFYLD2!H$4,'[1]INTERNAL PARAMETERS-1'!$B$5:$J$44,7,FALSE)*AirBFYLD2!$F220 + AirBFYLD1!H220*(1-VLOOKUP(AirBFYLD2!H$4,'[1]INTERNAL PARAMETERS-1'!$B$5:$J$44,5,FALSE))*VLOOKUP(AirBFYLD2!H$4,'[1]INTERNAL PARAMETERS-1'!$B$5:$J$44,9,FALSE)*AirBFYLD2!$F220</f>
        <v>0</v>
      </c>
      <c r="I220" s="44">
        <f>AirBFYLD1!I220*VLOOKUP(AirBFYLD2!I$4,'[1]INTERNAL PARAMETERS-1'!$B$5:$J$44,5,FALSE)*VLOOKUP(AirBFYLD2!I$4,'[1]INTERNAL PARAMETERS-1'!$B$5:$J$44,7,FALSE)*AirBFYLD2!$F220 + AirBFYLD1!I220*(1-VLOOKUP(AirBFYLD2!I$4,'[1]INTERNAL PARAMETERS-1'!$B$5:$J$44,5,FALSE))*VLOOKUP(AirBFYLD2!I$4,'[1]INTERNAL PARAMETERS-1'!$B$5:$J$44,9,FALSE)*AirBFYLD2!$F220</f>
        <v>0</v>
      </c>
      <c r="J220" s="44">
        <f>AirBFYLD1!J220*VLOOKUP(AirBFYLD2!J$4,'[1]INTERNAL PARAMETERS-1'!$B$5:$J$44,5,FALSE)*VLOOKUP(AirBFYLD2!J$4,'[1]INTERNAL PARAMETERS-1'!$B$5:$J$44,7,FALSE)*AirBFYLD2!$F220 + AirBFYLD1!J220*(1-VLOOKUP(AirBFYLD2!J$4,'[1]INTERNAL PARAMETERS-1'!$B$5:$J$44,5,FALSE))*VLOOKUP(AirBFYLD2!J$4,'[1]INTERNAL PARAMETERS-1'!$B$5:$J$44,9,FALSE)*AirBFYLD2!$F220</f>
        <v>0</v>
      </c>
      <c r="K220" s="44">
        <f>AirBFYLD1!K220*VLOOKUP(AirBFYLD2!K$4,'[1]INTERNAL PARAMETERS-1'!$B$5:$J$44,5,FALSE)*VLOOKUP(AirBFYLD2!K$4,'[1]INTERNAL PARAMETERS-1'!$B$5:$J$44,7,FALSE)*AirBFYLD2!$F220 + AirBFYLD1!K220*(1-VLOOKUP(AirBFYLD2!K$4,'[1]INTERNAL PARAMETERS-1'!$B$5:$J$44,5,FALSE))*VLOOKUP(AirBFYLD2!K$4,'[1]INTERNAL PARAMETERS-1'!$B$5:$J$44,9,FALSE)*AirBFYLD2!$F220</f>
        <v>0</v>
      </c>
      <c r="L220" s="44">
        <f>AirBFYLD1!L220*VLOOKUP(AirBFYLD2!L$4,'[1]INTERNAL PARAMETERS-1'!$B$5:$J$44,5,FALSE)*VLOOKUP(AirBFYLD2!L$4,'[1]INTERNAL PARAMETERS-1'!$B$5:$J$44,7,FALSE)*AirBFYLD2!$F220 + AirBFYLD1!L220*(1-VLOOKUP(AirBFYLD2!L$4,'[1]INTERNAL PARAMETERS-1'!$B$5:$J$44,5,FALSE))*VLOOKUP(AirBFYLD2!L$4,'[1]INTERNAL PARAMETERS-1'!$B$5:$J$44,9,FALSE)*AirBFYLD2!$F220</f>
        <v>0</v>
      </c>
      <c r="M220" s="44">
        <f>AirBFYLD1!M220*VLOOKUP(AirBFYLD2!M$4,'[1]INTERNAL PARAMETERS-1'!$B$5:$J$44,5,FALSE)*VLOOKUP(AirBFYLD2!M$4,'[1]INTERNAL PARAMETERS-1'!$B$5:$J$44,7,FALSE)*AirBFYLD2!$F220 + AirBFYLD1!M220*(1-VLOOKUP(AirBFYLD2!M$4,'[1]INTERNAL PARAMETERS-1'!$B$5:$J$44,5,FALSE))*VLOOKUP(AirBFYLD2!M$4,'[1]INTERNAL PARAMETERS-1'!$B$5:$J$44,9,FALSE)*AirBFYLD2!$F220</f>
        <v>0</v>
      </c>
      <c r="N220" s="44">
        <f>AirBFYLD1!N220*VLOOKUP(AirBFYLD2!N$4,'[1]INTERNAL PARAMETERS-1'!$B$5:$J$44,5,FALSE)*VLOOKUP(AirBFYLD2!N$4,'[1]INTERNAL PARAMETERS-1'!$B$5:$J$44,7,FALSE)*AirBFYLD2!$F220 + AirBFYLD1!N220*(1-VLOOKUP(AirBFYLD2!N$4,'[1]INTERNAL PARAMETERS-1'!$B$5:$J$44,5,FALSE))*VLOOKUP(AirBFYLD2!N$4,'[1]INTERNAL PARAMETERS-1'!$B$5:$J$44,9,FALSE)*AirBFYLD2!$F220</f>
        <v>0</v>
      </c>
      <c r="O220" s="44">
        <f>AirBFYLD1!O220*VLOOKUP(AirBFYLD2!O$4,'[1]INTERNAL PARAMETERS-1'!$B$5:$J$44,5,FALSE)*VLOOKUP(AirBFYLD2!O$4,'[1]INTERNAL PARAMETERS-1'!$B$5:$J$44,7,FALSE)*AirBFYLD2!$F220 + AirBFYLD1!O220*(1-VLOOKUP(AirBFYLD2!O$4,'[1]INTERNAL PARAMETERS-1'!$B$5:$J$44,5,FALSE))*VLOOKUP(AirBFYLD2!O$4,'[1]INTERNAL PARAMETERS-1'!$B$5:$J$44,9,FALSE)*AirBFYLD2!$F220</f>
        <v>0</v>
      </c>
      <c r="P220" s="44">
        <f>AirBFYLD1!P220*VLOOKUP(AirBFYLD2!P$4,'[1]INTERNAL PARAMETERS-1'!$B$5:$J$44,5,FALSE)*VLOOKUP(AirBFYLD2!P$4,'[1]INTERNAL PARAMETERS-1'!$B$5:$J$44,7,FALSE)*AirBFYLD2!$F220 + AirBFYLD1!P220*(1-VLOOKUP(AirBFYLD2!P$4,'[1]INTERNAL PARAMETERS-1'!$B$5:$J$44,5,FALSE))*VLOOKUP(AirBFYLD2!P$4,'[1]INTERNAL PARAMETERS-1'!$B$5:$J$44,9,FALSE)*AirBFYLD2!$F220</f>
        <v>0</v>
      </c>
      <c r="Q220" s="44">
        <f>AirBFYLD1!Q220*VLOOKUP(AirBFYLD2!Q$4,'[1]INTERNAL PARAMETERS-1'!$B$5:$J$44,5,FALSE)*VLOOKUP(AirBFYLD2!Q$4,'[1]INTERNAL PARAMETERS-1'!$B$5:$J$44,7,FALSE)*AirBFYLD2!$F220 + AirBFYLD1!Q220*(1-VLOOKUP(AirBFYLD2!Q$4,'[1]INTERNAL PARAMETERS-1'!$B$5:$J$44,5,FALSE))*VLOOKUP(AirBFYLD2!Q$4,'[1]INTERNAL PARAMETERS-1'!$B$5:$J$44,9,FALSE)*AirBFYLD2!$F220</f>
        <v>0</v>
      </c>
      <c r="R220" s="44">
        <f>AirBFYLD1!R220*VLOOKUP(AirBFYLD2!R$4,'[1]INTERNAL PARAMETERS-1'!$B$5:$J$44,5,FALSE)*VLOOKUP(AirBFYLD2!R$4,'[1]INTERNAL PARAMETERS-1'!$B$5:$J$44,7,FALSE)*AirBFYLD2!$F220 + AirBFYLD1!R220*(1-VLOOKUP(AirBFYLD2!R$4,'[1]INTERNAL PARAMETERS-1'!$B$5:$J$44,5,FALSE))*VLOOKUP(AirBFYLD2!R$4,'[1]INTERNAL PARAMETERS-1'!$B$5:$J$44,9,FALSE)*AirBFYLD2!$F220</f>
        <v>0</v>
      </c>
      <c r="S220" s="44">
        <f>AirBFYLD1!S220*VLOOKUP(AirBFYLD2!S$4,'[1]INTERNAL PARAMETERS-1'!$B$5:$J$44,5,FALSE)*VLOOKUP(AirBFYLD2!S$4,'[1]INTERNAL PARAMETERS-1'!$B$5:$J$44,7,FALSE)*AirBFYLD2!$F220 + AirBFYLD1!S220*(1-VLOOKUP(AirBFYLD2!S$4,'[1]INTERNAL PARAMETERS-1'!$B$5:$J$44,5,FALSE))*VLOOKUP(AirBFYLD2!S$4,'[1]INTERNAL PARAMETERS-1'!$B$5:$J$44,9,FALSE)*AirBFYLD2!$F220</f>
        <v>0</v>
      </c>
      <c r="T220" s="44">
        <f>AirBFYLD1!T220*VLOOKUP(AirBFYLD2!T$4,'[1]INTERNAL PARAMETERS-1'!$B$5:$J$44,5,FALSE)*VLOOKUP(AirBFYLD2!T$4,'[1]INTERNAL PARAMETERS-1'!$B$5:$J$44,7,FALSE)*AirBFYLD2!$F220 + AirBFYLD1!T220*(1-VLOOKUP(AirBFYLD2!T$4,'[1]INTERNAL PARAMETERS-1'!$B$5:$J$44,5,FALSE))*VLOOKUP(AirBFYLD2!T$4,'[1]INTERNAL PARAMETERS-1'!$B$5:$J$44,9,FALSE)*AirBFYLD2!$F220</f>
        <v>0</v>
      </c>
      <c r="U220" s="44">
        <f>AirBFYLD1!U220*VLOOKUP(AirBFYLD2!U$4,'[1]INTERNAL PARAMETERS-1'!$B$5:$J$44,5,FALSE)*VLOOKUP(AirBFYLD2!U$4,'[1]INTERNAL PARAMETERS-1'!$B$5:$J$44,7,FALSE)*AirBFYLD2!$F220 + AirBFYLD1!U220*(1-VLOOKUP(AirBFYLD2!U$4,'[1]INTERNAL PARAMETERS-1'!$B$5:$J$44,5,FALSE))*VLOOKUP(AirBFYLD2!U$4,'[1]INTERNAL PARAMETERS-1'!$B$5:$J$44,9,FALSE)*AirBFYLD2!$F220</f>
        <v>0</v>
      </c>
      <c r="V220" s="44">
        <f>AirBFYLD1!V220*VLOOKUP(AirBFYLD2!V$4,'[1]INTERNAL PARAMETERS-1'!$B$5:$J$44,5,FALSE)*VLOOKUP(AirBFYLD2!V$4,'[1]INTERNAL PARAMETERS-1'!$B$5:$J$44,7,FALSE)*AirBFYLD2!$F220 + AirBFYLD1!V220*(1-VLOOKUP(AirBFYLD2!V$4,'[1]INTERNAL PARAMETERS-1'!$B$5:$J$44,5,FALSE))*VLOOKUP(AirBFYLD2!V$4,'[1]INTERNAL PARAMETERS-1'!$B$5:$J$44,9,FALSE)*AirBFYLD2!$F220</f>
        <v>0</v>
      </c>
      <c r="W220" s="44">
        <f>AirBFYLD1!W220*VLOOKUP(AirBFYLD2!W$4,'[1]INTERNAL PARAMETERS-1'!$B$5:$J$44,5,FALSE)*VLOOKUP(AirBFYLD2!W$4,'[1]INTERNAL PARAMETERS-1'!$B$5:$J$44,7,FALSE)*AirBFYLD2!$F220 + AirBFYLD1!W220*(1-VLOOKUP(AirBFYLD2!W$4,'[1]INTERNAL PARAMETERS-1'!$B$5:$J$44,5,FALSE))*VLOOKUP(AirBFYLD2!W$4,'[1]INTERNAL PARAMETERS-1'!$B$5:$J$44,9,FALSE)*AirBFYLD2!$F220</f>
        <v>0</v>
      </c>
      <c r="X220" s="44">
        <f>AirBFYLD1!X220*VLOOKUP(AirBFYLD2!X$4,'[1]INTERNAL PARAMETERS-1'!$B$5:$J$44,5,FALSE)*VLOOKUP(AirBFYLD2!X$4,'[1]INTERNAL PARAMETERS-1'!$B$5:$J$44,7,FALSE)*AirBFYLD2!$F220 + AirBFYLD1!X220*(1-VLOOKUP(AirBFYLD2!X$4,'[1]INTERNAL PARAMETERS-1'!$B$5:$J$44,5,FALSE))*VLOOKUP(AirBFYLD2!X$4,'[1]INTERNAL PARAMETERS-1'!$B$5:$J$44,9,FALSE)*AirBFYLD2!$F220</f>
        <v>0</v>
      </c>
      <c r="Y220" s="44">
        <f>AirBFYLD1!Y220*VLOOKUP(AirBFYLD2!Y$4,'[1]INTERNAL PARAMETERS-1'!$B$5:$J$44,5,FALSE)*VLOOKUP(AirBFYLD2!Y$4,'[1]INTERNAL PARAMETERS-1'!$B$5:$J$44,7,FALSE)*AirBFYLD2!$F220 + AirBFYLD1!Y220*(1-VLOOKUP(AirBFYLD2!Y$4,'[1]INTERNAL PARAMETERS-1'!$B$5:$J$44,5,FALSE))*VLOOKUP(AirBFYLD2!Y$4,'[1]INTERNAL PARAMETERS-1'!$B$5:$J$44,9,FALSE)*AirBFYLD2!$F220</f>
        <v>0</v>
      </c>
      <c r="Z220" s="44">
        <f>AirBFYLD1!Z220*VLOOKUP(AirBFYLD2!Z$4,'[1]INTERNAL PARAMETERS-1'!$B$5:$J$44,5,FALSE)*VLOOKUP(AirBFYLD2!Z$4,'[1]INTERNAL PARAMETERS-1'!$B$5:$J$44,7,FALSE)*AirBFYLD2!$F220 + AirBFYLD1!Z220*(1-VLOOKUP(AirBFYLD2!Z$4,'[1]INTERNAL PARAMETERS-1'!$B$5:$J$44,5,FALSE))*VLOOKUP(AirBFYLD2!Z$4,'[1]INTERNAL PARAMETERS-1'!$B$5:$J$44,9,FALSE)*AirBFYLD2!$F220</f>
        <v>0</v>
      </c>
      <c r="AA220" s="44">
        <f>AirBFYLD1!AA220*VLOOKUP(AirBFYLD2!AA$4,'[1]INTERNAL PARAMETERS-1'!$B$5:$J$44,5,FALSE)*VLOOKUP(AirBFYLD2!AA$4,'[1]INTERNAL PARAMETERS-1'!$B$5:$J$44,7,FALSE)*AirBFYLD2!$F220 + AirBFYLD1!AA220*(1-VLOOKUP(AirBFYLD2!AA$4,'[1]INTERNAL PARAMETERS-1'!$B$5:$J$44,5,FALSE))*VLOOKUP(AirBFYLD2!AA$4,'[1]INTERNAL PARAMETERS-1'!$B$5:$J$44,9,FALSE)*AirBFYLD2!$F220</f>
        <v>0</v>
      </c>
      <c r="AB220" s="44">
        <f>AirBFYLD1!AB220*VLOOKUP(AirBFYLD2!AB$4,'[1]INTERNAL PARAMETERS-1'!$B$5:$J$44,5,FALSE)*VLOOKUP(AirBFYLD2!AB$4,'[1]INTERNAL PARAMETERS-1'!$B$5:$J$44,7,FALSE)*AirBFYLD2!$F220 + AirBFYLD1!AB220*(1-VLOOKUP(AirBFYLD2!AB$4,'[1]INTERNAL PARAMETERS-1'!$B$5:$J$44,5,FALSE))*VLOOKUP(AirBFYLD2!AB$4,'[1]INTERNAL PARAMETERS-1'!$B$5:$J$44,9,FALSE)*AirBFYLD2!$F220</f>
        <v>0</v>
      </c>
      <c r="AC220" s="44">
        <f>AirBFYLD1!AC220*VLOOKUP(AirBFYLD2!AC$4,'[1]INTERNAL PARAMETERS-1'!$B$5:$J$44,5,FALSE)*VLOOKUP(AirBFYLD2!AC$4,'[1]INTERNAL PARAMETERS-1'!$B$5:$J$44,7,FALSE)*AirBFYLD2!$F220 + AirBFYLD1!AC220*(1-VLOOKUP(AirBFYLD2!AC$4,'[1]INTERNAL PARAMETERS-1'!$B$5:$J$44,5,FALSE))*VLOOKUP(AirBFYLD2!AC$4,'[1]INTERNAL PARAMETERS-1'!$B$5:$J$44,9,FALSE)*AirBFYLD2!$F220</f>
        <v>0</v>
      </c>
      <c r="AD220" s="44">
        <f>AirBFYLD1!AD220*VLOOKUP(AirBFYLD2!AD$4,'[1]INTERNAL PARAMETERS-1'!$B$5:$J$44,5,FALSE)*VLOOKUP(AirBFYLD2!AD$4,'[1]INTERNAL PARAMETERS-1'!$B$5:$J$44,7,FALSE)*AirBFYLD2!$F220 + AirBFYLD1!AD220*(1-VLOOKUP(AirBFYLD2!AD$4,'[1]INTERNAL PARAMETERS-1'!$B$5:$J$44,5,FALSE))*VLOOKUP(AirBFYLD2!AD$4,'[1]INTERNAL PARAMETERS-1'!$B$5:$J$44,9,FALSE)*AirBFYLD2!$F220</f>
        <v>0</v>
      </c>
      <c r="AE220" s="44">
        <f>AirBFYLD1!AE220*VLOOKUP(AirBFYLD2!AE$4,'[1]INTERNAL PARAMETERS-1'!$B$5:$J$44,5,FALSE)*VLOOKUP(AirBFYLD2!AE$4,'[1]INTERNAL PARAMETERS-1'!$B$5:$J$44,7,FALSE)*AirBFYLD2!$F220 + AirBFYLD1!AE220*(1-VLOOKUP(AirBFYLD2!AE$4,'[1]INTERNAL PARAMETERS-1'!$B$5:$J$44,5,FALSE))*VLOOKUP(AirBFYLD2!AE$4,'[1]INTERNAL PARAMETERS-1'!$B$5:$J$44,9,FALSE)*AirBFYLD2!$F220</f>
        <v>0</v>
      </c>
      <c r="AF220" s="44">
        <f>AirBFYLD1!AF220*VLOOKUP(AirBFYLD2!AF$4,'[1]INTERNAL PARAMETERS-1'!$B$5:$J$44,5,FALSE)*VLOOKUP(AirBFYLD2!AF$4,'[1]INTERNAL PARAMETERS-1'!$B$5:$J$44,7,FALSE)*AirBFYLD2!$F220 + AirBFYLD1!AF220*(1-VLOOKUP(AirBFYLD2!AF$4,'[1]INTERNAL PARAMETERS-1'!$B$5:$J$44,5,FALSE))*VLOOKUP(AirBFYLD2!AF$4,'[1]INTERNAL PARAMETERS-1'!$B$5:$J$44,9,FALSE)*AirBFYLD2!$F220</f>
        <v>0</v>
      </c>
      <c r="AG220" s="44">
        <f>AirBFYLD1!AG220*VLOOKUP(AirBFYLD2!AG$4,'[1]INTERNAL PARAMETERS-1'!$B$5:$J$44,5,FALSE)*VLOOKUP(AirBFYLD2!AG$4,'[1]INTERNAL PARAMETERS-1'!$B$5:$J$44,7,FALSE)*AirBFYLD2!$F220 + AirBFYLD1!AG220*(1-VLOOKUP(AirBFYLD2!AG$4,'[1]INTERNAL PARAMETERS-1'!$B$5:$J$44,5,FALSE))*VLOOKUP(AirBFYLD2!AG$4,'[1]INTERNAL PARAMETERS-1'!$B$5:$J$44,9,FALSE)*AirBFYLD2!$F220</f>
        <v>0</v>
      </c>
      <c r="AH220" s="44">
        <f>AirBFYLD1!AH220*VLOOKUP(AirBFYLD2!AH$4,'[1]INTERNAL PARAMETERS-1'!$B$5:$J$44,5,FALSE)*VLOOKUP(AirBFYLD2!AH$4,'[1]INTERNAL PARAMETERS-1'!$B$5:$J$44,7,FALSE)*AirBFYLD2!$F220 + AirBFYLD1!AH220*(1-VLOOKUP(AirBFYLD2!AH$4,'[1]INTERNAL PARAMETERS-1'!$B$5:$J$44,5,FALSE))*VLOOKUP(AirBFYLD2!AH$4,'[1]INTERNAL PARAMETERS-1'!$B$5:$J$44,9,FALSE)*AirBFYLD2!$F220</f>
        <v>0</v>
      </c>
      <c r="AI220" s="44">
        <f>AirBFYLD1!AI220*VLOOKUP(AirBFYLD2!AI$4,'[1]INTERNAL PARAMETERS-1'!$B$5:$J$44,5,FALSE)*VLOOKUP(AirBFYLD2!AI$4,'[1]INTERNAL PARAMETERS-1'!$B$5:$J$44,7,FALSE)*AirBFYLD2!$F220 + AirBFYLD1!AI220*(1-VLOOKUP(AirBFYLD2!AI$4,'[1]INTERNAL PARAMETERS-1'!$B$5:$J$44,5,FALSE))*VLOOKUP(AirBFYLD2!AI$4,'[1]INTERNAL PARAMETERS-1'!$B$5:$J$44,9,FALSE)*AirBFYLD2!$F220</f>
        <v>0</v>
      </c>
      <c r="AJ220" s="44">
        <f>AirBFYLD1!AJ220*VLOOKUP(AirBFYLD2!AJ$4,'[1]INTERNAL PARAMETERS-1'!$B$5:$J$44,5,FALSE)*VLOOKUP(AirBFYLD2!AJ$4,'[1]INTERNAL PARAMETERS-1'!$B$5:$J$44,7,FALSE)*AirBFYLD2!$F220 + AirBFYLD1!AJ220*(1-VLOOKUP(AirBFYLD2!AJ$4,'[1]INTERNAL PARAMETERS-1'!$B$5:$J$44,5,FALSE))*VLOOKUP(AirBFYLD2!AJ$4,'[1]INTERNAL PARAMETERS-1'!$B$5:$J$44,9,FALSE)*AirBFYLD2!$F220</f>
        <v>0</v>
      </c>
      <c r="AK220" s="44">
        <f>AirBFYLD1!AK220*VLOOKUP(AirBFYLD2!AK$4,'[1]INTERNAL PARAMETERS-1'!$B$5:$J$44,5,FALSE)*VLOOKUP(AirBFYLD2!AK$4,'[1]INTERNAL PARAMETERS-1'!$B$5:$J$44,7,FALSE)*AirBFYLD2!$F220 + AirBFYLD1!AK220*(1-VLOOKUP(AirBFYLD2!AK$4,'[1]INTERNAL PARAMETERS-1'!$B$5:$J$44,5,FALSE))*VLOOKUP(AirBFYLD2!AK$4,'[1]INTERNAL PARAMETERS-1'!$B$5:$J$44,9,FALSE)*AirBFYLD2!$F220</f>
        <v>0</v>
      </c>
      <c r="AL220" s="44">
        <f>AirBFYLD1!AL220*VLOOKUP(AirBFYLD2!AL$4,'[1]INTERNAL PARAMETERS-1'!$B$5:$J$44,5,FALSE)*VLOOKUP(AirBFYLD2!AL$4,'[1]INTERNAL PARAMETERS-1'!$B$5:$J$44,7,FALSE)*AirBFYLD2!$F220 + AirBFYLD1!AL220*(1-VLOOKUP(AirBFYLD2!AL$4,'[1]INTERNAL PARAMETERS-1'!$B$5:$J$44,5,FALSE))*VLOOKUP(AirBFYLD2!AL$4,'[1]INTERNAL PARAMETERS-1'!$B$5:$J$44,9,FALSE)*AirBFYLD2!$F220</f>
        <v>0</v>
      </c>
      <c r="AM220" s="44">
        <f>AirBFYLD1!AM220*VLOOKUP(AirBFYLD2!AM$4,'[1]INTERNAL PARAMETERS-1'!$B$5:$J$44,5,FALSE)*VLOOKUP(AirBFYLD2!AM$4,'[1]INTERNAL PARAMETERS-1'!$B$5:$J$44,7,FALSE)*AirBFYLD2!$F220 + AirBFYLD1!AM220*(1-VLOOKUP(AirBFYLD2!AM$4,'[1]INTERNAL PARAMETERS-1'!$B$5:$J$44,5,FALSE))*VLOOKUP(AirBFYLD2!AM$4,'[1]INTERNAL PARAMETERS-1'!$B$5:$J$44,9,FALSE)*AirBFYLD2!$F220</f>
        <v>0</v>
      </c>
      <c r="AN220" s="44">
        <f>AirBFYLD1!AN220*VLOOKUP(AirBFYLD2!AN$4,'[1]INTERNAL PARAMETERS-1'!$B$5:$J$44,5,FALSE)*VLOOKUP(AirBFYLD2!AN$4,'[1]INTERNAL PARAMETERS-1'!$B$5:$J$44,7,FALSE)*AirBFYLD2!$F220 + AirBFYLD1!AN220*(1-VLOOKUP(AirBFYLD2!AN$4,'[1]INTERNAL PARAMETERS-1'!$B$5:$J$44,5,FALSE))*VLOOKUP(AirBFYLD2!AN$4,'[1]INTERNAL PARAMETERS-1'!$B$5:$J$44,9,FALSE)*AirBFYLD2!$F220</f>
        <v>0</v>
      </c>
      <c r="AO220" s="44">
        <f>AirBFYLD1!AO220*VLOOKUP(AirBFYLD2!AO$4,'[1]INTERNAL PARAMETERS-1'!$B$5:$J$44,5,FALSE)*VLOOKUP(AirBFYLD2!AO$4,'[1]INTERNAL PARAMETERS-1'!$B$5:$J$44,7,FALSE)*AirBFYLD2!$F220 + AirBFYLD1!AO220*(1-VLOOKUP(AirBFYLD2!AO$4,'[1]INTERNAL PARAMETERS-1'!$B$5:$J$44,5,FALSE))*VLOOKUP(AirBFYLD2!AO$4,'[1]INTERNAL PARAMETERS-1'!$B$5:$J$44,9,FALSE)*AirBFYLD2!$F220</f>
        <v>0</v>
      </c>
      <c r="AP220" s="44">
        <f>AirBFYLD1!AP220*VLOOKUP(AirBFYLD2!AP$4,'[1]INTERNAL PARAMETERS-1'!$B$5:$J$44,5,FALSE)*VLOOKUP(AirBFYLD2!AP$4,'[1]INTERNAL PARAMETERS-1'!$B$5:$J$44,7,FALSE)*AirBFYLD2!$F220 + AirBFYLD1!AP220*(1-VLOOKUP(AirBFYLD2!AP$4,'[1]INTERNAL PARAMETERS-1'!$B$5:$J$44,5,FALSE))*VLOOKUP(AirBFYLD2!AP$4,'[1]INTERNAL PARAMETERS-1'!$B$5:$J$44,9,FALSE)*AirBFYLD2!$F220</f>
        <v>0</v>
      </c>
      <c r="AQ220" s="44">
        <f>AirBFYLD1!AQ220*VLOOKUP(AirBFYLD2!AQ$4,'[1]INTERNAL PARAMETERS-1'!$B$5:$J$44,5,FALSE)*VLOOKUP(AirBFYLD2!AQ$4,'[1]INTERNAL PARAMETERS-1'!$B$5:$J$44,7,FALSE)*AirBFYLD2!$F220 + AirBFYLD1!AQ220*(1-VLOOKUP(AirBFYLD2!AQ$4,'[1]INTERNAL PARAMETERS-1'!$B$5:$J$44,5,FALSE))*VLOOKUP(AirBFYLD2!AQ$4,'[1]INTERNAL PARAMETERS-1'!$B$5:$J$44,9,FALSE)*AirBFYLD2!$F220</f>
        <v>0</v>
      </c>
      <c r="AR220" s="44">
        <f>AirBFYLD1!AR220*VLOOKUP(AirBFYLD2!AR$4,'[1]INTERNAL PARAMETERS-1'!$B$5:$J$44,5,FALSE)*VLOOKUP(AirBFYLD2!AR$4,'[1]INTERNAL PARAMETERS-1'!$B$5:$J$44,7,FALSE)*AirBFYLD2!$F220 + AirBFYLD1!AR220*(1-VLOOKUP(AirBFYLD2!AR$4,'[1]INTERNAL PARAMETERS-1'!$B$5:$J$44,5,FALSE))*VLOOKUP(AirBFYLD2!AR$4,'[1]INTERNAL PARAMETERS-1'!$B$5:$J$44,9,FALSE)*AirBFYLD2!$F220</f>
        <v>0</v>
      </c>
      <c r="AS220" s="44">
        <f>AirBFYLD1!AS220*VLOOKUP(AirBFYLD2!AS$4,'[1]INTERNAL PARAMETERS-1'!$B$5:$J$44,5,FALSE)*VLOOKUP(AirBFYLD2!AS$4,'[1]INTERNAL PARAMETERS-1'!$B$5:$J$44,7,FALSE)*AirBFYLD2!$F220 + AirBFYLD1!AS220*(1-VLOOKUP(AirBFYLD2!AS$4,'[1]INTERNAL PARAMETERS-1'!$B$5:$J$44,5,FALSE))*VLOOKUP(AirBFYLD2!AS$4,'[1]INTERNAL PARAMETERS-1'!$B$5:$J$44,9,FALSE)*AirBFYLD2!$F220</f>
        <v>0</v>
      </c>
      <c r="AT220" s="43">
        <f>AirBFYLD1!AT220*VLOOKUP(AirBFYLD2!AT$4,'[1]INTERNAL PARAMETERS-1'!$B$5:$J$44,5,FALSE)*VLOOKUP(AirBFYLD2!AT$4,'[1]INTERNAL PARAMETERS-1'!$B$5:$J$44,7,FALSE)*AirBFYLD2!$F220 + AirBFYLD1!AT220*(1-VLOOKUP(AirBFYLD2!AT$4,'[1]INTERNAL PARAMETERS-1'!$B$5:$J$44,5,FALSE))*VLOOKUP(AirBFYLD2!AT$4,'[1]INTERNAL PARAMETERS-1'!$B$5:$J$44,9,FALSE)*AirBFYLD2!$F220</f>
        <v>0</v>
      </c>
      <c r="AU220" s="45">
        <f>AirBFYLD1!AU220*VLOOKUP(AirBFYLD2!AU$4,'[1]INTERNAL PARAMETERS-1'!$B$5:$J$44,5,FALSE)*VLOOKUP(AirBFYLD2!AU$4,'[1]INTERNAL PARAMETERS-1'!$B$5:$J$44,6,FALSE)*VLOOKUP(AirBFYLD2!AU$4,'[1]INTERNAL PARAMETERS-1'!$B$5:$J$44,3,FALSE) + AirBFYLD1!AU220*(1-VLOOKUP(AirBFYLD2!AU$4,'[1]INTERNAL PARAMETERS-1'!$B$5:$J$44,5,FALSE))*VLOOKUP(AirBFYLD2!AU$4,'[1]INTERNAL PARAMETERS-1'!$B$5:$J$44,8,FALSE)*VLOOKUP(AirBFYLD2!AU$4,'[1]INTERNAL PARAMETERS-1'!$B$5:$J$44,3,FALSE)</f>
        <v>0</v>
      </c>
      <c r="AV220" s="44">
        <f>AirBFYLD1!AV220*VLOOKUP(AirBFYLD2!AV$4,'[1]INTERNAL PARAMETERS-1'!$B$5:$J$44,5,FALSE)*VLOOKUP(AirBFYLD2!AV$4,'[1]INTERNAL PARAMETERS-1'!$B$5:$J$44,6,FALSE)*VLOOKUP(AirBFYLD2!AV$4,'[1]INTERNAL PARAMETERS-1'!$B$5:$J$44,3,FALSE) + AirBFYLD1!AV220*(1-VLOOKUP(AirBFYLD2!AV$4,'[1]INTERNAL PARAMETERS-1'!$B$5:$J$44,5,FALSE))*VLOOKUP(AirBFYLD2!AV$4,'[1]INTERNAL PARAMETERS-1'!$B$5:$J$44,8,FALSE)*VLOOKUP(AirBFYLD2!AV$4,'[1]INTERNAL PARAMETERS-1'!$B$5:$J$44,3,FALSE)</f>
        <v>0</v>
      </c>
      <c r="AW220" s="44">
        <f>AirBFYLD1!AW220*VLOOKUP(AirBFYLD2!AW$4,'[1]INTERNAL PARAMETERS-1'!$B$5:$J$44,5,FALSE)*VLOOKUP(AirBFYLD2!AW$4,'[1]INTERNAL PARAMETERS-1'!$B$5:$J$44,6,FALSE)*VLOOKUP(AirBFYLD2!AW$4,'[1]INTERNAL PARAMETERS-1'!$B$5:$J$44,3,FALSE) + AirBFYLD1!AW220*(1-VLOOKUP(AirBFYLD2!AW$4,'[1]INTERNAL PARAMETERS-1'!$B$5:$J$44,5,FALSE))*VLOOKUP(AirBFYLD2!AW$4,'[1]INTERNAL PARAMETERS-1'!$B$5:$J$44,8,FALSE)*VLOOKUP(AirBFYLD2!AW$4,'[1]INTERNAL PARAMETERS-1'!$B$5:$J$44,3,FALSE)</f>
        <v>0</v>
      </c>
      <c r="AX220" s="44">
        <f>AirBFYLD1!AX220*VLOOKUP(AirBFYLD2!AX$4,'[1]INTERNAL PARAMETERS-1'!$B$5:$J$44,5,FALSE)*VLOOKUP(AirBFYLD2!AX$4,'[1]INTERNAL PARAMETERS-1'!$B$5:$J$44,6,FALSE)*VLOOKUP(AirBFYLD2!AX$4,'[1]INTERNAL PARAMETERS-1'!$B$5:$J$44,3,FALSE) + AirBFYLD1!AX220*(1-VLOOKUP(AirBFYLD2!AX$4,'[1]INTERNAL PARAMETERS-1'!$B$5:$J$44,5,FALSE))*VLOOKUP(AirBFYLD2!AX$4,'[1]INTERNAL PARAMETERS-1'!$B$5:$J$44,8,FALSE)*VLOOKUP(AirBFYLD2!AX$4,'[1]INTERNAL PARAMETERS-1'!$B$5:$J$44,3,FALSE)</f>
        <v>0</v>
      </c>
      <c r="AY220" s="44">
        <f>AirBFYLD1!AY220*VLOOKUP(AirBFYLD2!AY$4,'[1]INTERNAL PARAMETERS-1'!$B$5:$J$44,5,FALSE)*VLOOKUP(AirBFYLD2!AY$4,'[1]INTERNAL PARAMETERS-1'!$B$5:$J$44,6,FALSE)*VLOOKUP(AirBFYLD2!AY$4,'[1]INTERNAL PARAMETERS-1'!$B$5:$J$44,3,FALSE) + AirBFYLD1!AY220*(1-VLOOKUP(AirBFYLD2!AY$4,'[1]INTERNAL PARAMETERS-1'!$B$5:$J$44,5,FALSE))*VLOOKUP(AirBFYLD2!AY$4,'[1]INTERNAL PARAMETERS-1'!$B$5:$J$44,8,FALSE)*VLOOKUP(AirBFYLD2!AY$4,'[1]INTERNAL PARAMETERS-1'!$B$5:$J$44,3,FALSE)</f>
        <v>0</v>
      </c>
      <c r="AZ220" s="44">
        <f>AirBFYLD1!AZ220*VLOOKUP(AirBFYLD2!AZ$4,'[1]INTERNAL PARAMETERS-1'!$B$5:$J$44,5,FALSE)*VLOOKUP(AirBFYLD2!AZ$4,'[1]INTERNAL PARAMETERS-1'!$B$5:$J$44,6,FALSE)*VLOOKUP(AirBFYLD2!AZ$4,'[1]INTERNAL PARAMETERS-1'!$B$5:$J$44,3,FALSE) + AirBFYLD1!AZ220*(1-VLOOKUP(AirBFYLD2!AZ$4,'[1]INTERNAL PARAMETERS-1'!$B$5:$J$44,5,FALSE))*VLOOKUP(AirBFYLD2!AZ$4,'[1]INTERNAL PARAMETERS-1'!$B$5:$J$44,8,FALSE)*VLOOKUP(AirBFYLD2!AZ$4,'[1]INTERNAL PARAMETERS-1'!$B$5:$J$44,3,FALSE)</f>
        <v>0</v>
      </c>
      <c r="BA220" s="44">
        <f>AirBFYLD1!BA220*VLOOKUP(AirBFYLD2!BA$4,'[1]INTERNAL PARAMETERS-1'!$B$5:$J$44,5,FALSE)*VLOOKUP(AirBFYLD2!BA$4,'[1]INTERNAL PARAMETERS-1'!$B$5:$J$44,6,FALSE)*VLOOKUP(AirBFYLD2!BA$4,'[1]INTERNAL PARAMETERS-1'!$B$5:$J$44,3,FALSE) + AirBFYLD1!BA220*(1-VLOOKUP(AirBFYLD2!BA$4,'[1]INTERNAL PARAMETERS-1'!$B$5:$J$44,5,FALSE))*VLOOKUP(AirBFYLD2!BA$4,'[1]INTERNAL PARAMETERS-1'!$B$5:$J$44,8,FALSE)*VLOOKUP(AirBFYLD2!BA$4,'[1]INTERNAL PARAMETERS-1'!$B$5:$J$44,3,FALSE)</f>
        <v>0</v>
      </c>
      <c r="BB220" s="44">
        <f>AirBFYLD1!BB220*VLOOKUP(AirBFYLD2!BB$4,'[1]INTERNAL PARAMETERS-1'!$B$5:$J$44,5,FALSE)*VLOOKUP(AirBFYLD2!BB$4,'[1]INTERNAL PARAMETERS-1'!$B$5:$J$44,6,FALSE)*VLOOKUP(AirBFYLD2!BB$4,'[1]INTERNAL PARAMETERS-1'!$B$5:$J$44,3,FALSE) + AirBFYLD1!BB220*(1-VLOOKUP(AirBFYLD2!BB$4,'[1]INTERNAL PARAMETERS-1'!$B$5:$J$44,5,FALSE))*VLOOKUP(AirBFYLD2!BB$4,'[1]INTERNAL PARAMETERS-1'!$B$5:$J$44,8,FALSE)*VLOOKUP(AirBFYLD2!BB$4,'[1]INTERNAL PARAMETERS-1'!$B$5:$J$44,3,FALSE)</f>
        <v>0</v>
      </c>
      <c r="BC220" s="44">
        <f>AirBFYLD1!BC220*VLOOKUP(AirBFYLD2!BC$4,'[1]INTERNAL PARAMETERS-1'!$B$5:$J$44,5,FALSE)*VLOOKUP(AirBFYLD2!BC$4,'[1]INTERNAL PARAMETERS-1'!$B$5:$J$44,6,FALSE)*VLOOKUP(AirBFYLD2!BC$4,'[1]INTERNAL PARAMETERS-1'!$B$5:$J$44,3,FALSE) + AirBFYLD1!BC220*(1-VLOOKUP(AirBFYLD2!BC$4,'[1]INTERNAL PARAMETERS-1'!$B$5:$J$44,5,FALSE))*VLOOKUP(AirBFYLD2!BC$4,'[1]INTERNAL PARAMETERS-1'!$B$5:$J$44,8,FALSE)*VLOOKUP(AirBFYLD2!BC$4,'[1]INTERNAL PARAMETERS-1'!$B$5:$J$44,3,FALSE)</f>
        <v>0</v>
      </c>
      <c r="BD220" s="44">
        <f>AirBFYLD1!BD220*VLOOKUP(AirBFYLD2!BD$4,'[1]INTERNAL PARAMETERS-1'!$B$5:$J$44,5,FALSE)*VLOOKUP(AirBFYLD2!BD$4,'[1]INTERNAL PARAMETERS-1'!$B$5:$J$44,6,FALSE)*VLOOKUP(AirBFYLD2!BD$4,'[1]INTERNAL PARAMETERS-1'!$B$5:$J$44,3,FALSE) + AirBFYLD1!BD220*(1-VLOOKUP(AirBFYLD2!BD$4,'[1]INTERNAL PARAMETERS-1'!$B$5:$J$44,5,FALSE))*VLOOKUP(AirBFYLD2!BD$4,'[1]INTERNAL PARAMETERS-1'!$B$5:$J$44,8,FALSE)*VLOOKUP(AirBFYLD2!BD$4,'[1]INTERNAL PARAMETERS-1'!$B$5:$J$44,3,FALSE)</f>
        <v>0</v>
      </c>
      <c r="BE220" s="44">
        <f>AirBFYLD1!BE220*VLOOKUP(AirBFYLD2!BE$4,'[1]INTERNAL PARAMETERS-1'!$B$5:$J$44,5,FALSE)*VLOOKUP(AirBFYLD2!BE$4,'[1]INTERNAL PARAMETERS-1'!$B$5:$J$44,6,FALSE)*VLOOKUP(AirBFYLD2!BE$4,'[1]INTERNAL PARAMETERS-1'!$B$5:$J$44,3,FALSE) + AirBFYLD1!BE220*(1-VLOOKUP(AirBFYLD2!BE$4,'[1]INTERNAL PARAMETERS-1'!$B$5:$J$44,5,FALSE))*VLOOKUP(AirBFYLD2!BE$4,'[1]INTERNAL PARAMETERS-1'!$B$5:$J$44,8,FALSE)*VLOOKUP(AirBFYLD2!BE$4,'[1]INTERNAL PARAMETERS-1'!$B$5:$J$44,3,FALSE)</f>
        <v>0</v>
      </c>
      <c r="BF220" s="44">
        <f>AirBFYLD1!BF220*VLOOKUP(AirBFYLD2!BF$4,'[1]INTERNAL PARAMETERS-1'!$B$5:$J$44,5,FALSE)*VLOOKUP(AirBFYLD2!BF$4,'[1]INTERNAL PARAMETERS-1'!$B$5:$J$44,6,FALSE)*VLOOKUP(AirBFYLD2!BF$4,'[1]INTERNAL PARAMETERS-1'!$B$5:$J$44,3,FALSE) + AirBFYLD1!BF220*(1-VLOOKUP(AirBFYLD2!BF$4,'[1]INTERNAL PARAMETERS-1'!$B$5:$J$44,5,FALSE))*VLOOKUP(AirBFYLD2!BF$4,'[1]INTERNAL PARAMETERS-1'!$B$5:$J$44,8,FALSE)*VLOOKUP(AirBFYLD2!BF$4,'[1]INTERNAL PARAMETERS-1'!$B$5:$J$44,3,FALSE)</f>
        <v>0</v>
      </c>
      <c r="BG220" s="44">
        <f>AirBFYLD1!BG220*VLOOKUP(AirBFYLD2!BG$4,'[1]INTERNAL PARAMETERS-1'!$B$5:$J$44,5,FALSE)*VLOOKUP(AirBFYLD2!BG$4,'[1]INTERNAL PARAMETERS-1'!$B$5:$J$44,6,FALSE)*VLOOKUP(AirBFYLD2!BG$4,'[1]INTERNAL PARAMETERS-1'!$B$5:$J$44,3,FALSE) + AirBFYLD1!BG220*(1-VLOOKUP(AirBFYLD2!BG$4,'[1]INTERNAL PARAMETERS-1'!$B$5:$J$44,5,FALSE))*VLOOKUP(AirBFYLD2!BG$4,'[1]INTERNAL PARAMETERS-1'!$B$5:$J$44,8,FALSE)*VLOOKUP(AirBFYLD2!BG$4,'[1]INTERNAL PARAMETERS-1'!$B$5:$J$44,3,FALSE)</f>
        <v>0</v>
      </c>
      <c r="BH220" s="44">
        <f>AirBFYLD1!BH220*VLOOKUP(AirBFYLD2!BH$4,'[1]INTERNAL PARAMETERS-1'!$B$5:$J$44,5,FALSE)*VLOOKUP(AirBFYLD2!BH$4,'[1]INTERNAL PARAMETERS-1'!$B$5:$J$44,6,FALSE)*VLOOKUP(AirBFYLD2!BH$4,'[1]INTERNAL PARAMETERS-1'!$B$5:$J$44,3,FALSE) + AirBFYLD1!BH220*(1-VLOOKUP(AirBFYLD2!BH$4,'[1]INTERNAL PARAMETERS-1'!$B$5:$J$44,5,FALSE))*VLOOKUP(AirBFYLD2!BH$4,'[1]INTERNAL PARAMETERS-1'!$B$5:$J$44,8,FALSE)*VLOOKUP(AirBFYLD2!BH$4,'[1]INTERNAL PARAMETERS-1'!$B$5:$J$44,3,FALSE)</f>
        <v>0</v>
      </c>
      <c r="BI220" s="44">
        <f>AirBFYLD1!BI220*VLOOKUP(AirBFYLD2!BI$4,'[1]INTERNAL PARAMETERS-1'!$B$5:$J$44,5,FALSE)*VLOOKUP(AirBFYLD2!BI$4,'[1]INTERNAL PARAMETERS-1'!$B$5:$J$44,6,FALSE)*VLOOKUP(AirBFYLD2!BI$4,'[1]INTERNAL PARAMETERS-1'!$B$5:$J$44,3,FALSE) + AirBFYLD1!BI220*(1-VLOOKUP(AirBFYLD2!BI$4,'[1]INTERNAL PARAMETERS-1'!$B$5:$J$44,5,FALSE))*VLOOKUP(AirBFYLD2!BI$4,'[1]INTERNAL PARAMETERS-1'!$B$5:$J$44,8,FALSE)*VLOOKUP(AirBFYLD2!BI$4,'[1]INTERNAL PARAMETERS-1'!$B$5:$J$44,3,FALSE)</f>
        <v>0</v>
      </c>
      <c r="BJ220" s="44">
        <f>AirBFYLD1!BJ220*VLOOKUP(AirBFYLD2!BJ$4,'[1]INTERNAL PARAMETERS-1'!$B$5:$J$44,5,FALSE)*VLOOKUP(AirBFYLD2!BJ$4,'[1]INTERNAL PARAMETERS-1'!$B$5:$J$44,6,FALSE)*VLOOKUP(AirBFYLD2!BJ$4,'[1]INTERNAL PARAMETERS-1'!$B$5:$J$44,3,FALSE) + AirBFYLD1!BJ220*(1-VLOOKUP(AirBFYLD2!BJ$4,'[1]INTERNAL PARAMETERS-1'!$B$5:$J$44,5,FALSE))*VLOOKUP(AirBFYLD2!BJ$4,'[1]INTERNAL PARAMETERS-1'!$B$5:$J$44,8,FALSE)*VLOOKUP(AirBFYLD2!BJ$4,'[1]INTERNAL PARAMETERS-1'!$B$5:$J$44,3,FALSE)</f>
        <v>0</v>
      </c>
      <c r="BK220" s="44">
        <f>AirBFYLD1!BK220*VLOOKUP(AirBFYLD2!BK$4,'[1]INTERNAL PARAMETERS-1'!$B$5:$J$44,5,FALSE)*VLOOKUP(AirBFYLD2!BK$4,'[1]INTERNAL PARAMETERS-1'!$B$5:$J$44,6,FALSE)*VLOOKUP(AirBFYLD2!BK$4,'[1]INTERNAL PARAMETERS-1'!$B$5:$J$44,3,FALSE) + AirBFYLD1!BK220*(1-VLOOKUP(AirBFYLD2!BK$4,'[1]INTERNAL PARAMETERS-1'!$B$5:$J$44,5,FALSE))*VLOOKUP(AirBFYLD2!BK$4,'[1]INTERNAL PARAMETERS-1'!$B$5:$J$44,8,FALSE)*VLOOKUP(AirBFYLD2!BK$4,'[1]INTERNAL PARAMETERS-1'!$B$5:$J$44,3,FALSE)</f>
        <v>0</v>
      </c>
      <c r="BL220" s="44">
        <f>AirBFYLD1!BL220*VLOOKUP(AirBFYLD2!BL$4,'[1]INTERNAL PARAMETERS-1'!$B$5:$J$44,5,FALSE)*VLOOKUP(AirBFYLD2!BL$4,'[1]INTERNAL PARAMETERS-1'!$B$5:$J$44,6,FALSE)*VLOOKUP(AirBFYLD2!BL$4,'[1]INTERNAL PARAMETERS-1'!$B$5:$J$44,3,FALSE) + AirBFYLD1!BL220*(1-VLOOKUP(AirBFYLD2!BL$4,'[1]INTERNAL PARAMETERS-1'!$B$5:$J$44,5,FALSE))*VLOOKUP(AirBFYLD2!BL$4,'[1]INTERNAL PARAMETERS-1'!$B$5:$J$44,8,FALSE)*VLOOKUP(AirBFYLD2!BL$4,'[1]INTERNAL PARAMETERS-1'!$B$5:$J$44,3,FALSE)</f>
        <v>0</v>
      </c>
      <c r="BM220" s="44">
        <f>AirBFYLD1!BM220*VLOOKUP(AirBFYLD2!BM$4,'[1]INTERNAL PARAMETERS-1'!$B$5:$J$44,5,FALSE)*VLOOKUP(AirBFYLD2!BM$4,'[1]INTERNAL PARAMETERS-1'!$B$5:$J$44,6,FALSE)*VLOOKUP(AirBFYLD2!BM$4,'[1]INTERNAL PARAMETERS-1'!$B$5:$J$44,3,FALSE) + AirBFYLD1!BM220*(1-VLOOKUP(AirBFYLD2!BM$4,'[1]INTERNAL PARAMETERS-1'!$B$5:$J$44,5,FALSE))*VLOOKUP(AirBFYLD2!BM$4,'[1]INTERNAL PARAMETERS-1'!$B$5:$J$44,8,FALSE)*VLOOKUP(AirBFYLD2!BM$4,'[1]INTERNAL PARAMETERS-1'!$B$5:$J$44,3,FALSE)</f>
        <v>0</v>
      </c>
      <c r="BN220" s="44">
        <f>AirBFYLD1!BN220*VLOOKUP(AirBFYLD2!BN$4,'[1]INTERNAL PARAMETERS-1'!$B$5:$J$44,5,FALSE)*VLOOKUP(AirBFYLD2!BN$4,'[1]INTERNAL PARAMETERS-1'!$B$5:$J$44,6,FALSE)*VLOOKUP(AirBFYLD2!BN$4,'[1]INTERNAL PARAMETERS-1'!$B$5:$J$44,3,FALSE) + AirBFYLD1!BN220*(1-VLOOKUP(AirBFYLD2!BN$4,'[1]INTERNAL PARAMETERS-1'!$B$5:$J$44,5,FALSE))*VLOOKUP(AirBFYLD2!BN$4,'[1]INTERNAL PARAMETERS-1'!$B$5:$J$44,8,FALSE)*VLOOKUP(AirBFYLD2!BN$4,'[1]INTERNAL PARAMETERS-1'!$B$5:$J$44,3,FALSE)</f>
        <v>0</v>
      </c>
      <c r="BO220" s="44">
        <f>AirBFYLD1!BO220*VLOOKUP(AirBFYLD2!BO$4,'[1]INTERNAL PARAMETERS-1'!$B$5:$J$44,5,FALSE)*VLOOKUP(AirBFYLD2!BO$4,'[1]INTERNAL PARAMETERS-1'!$B$5:$J$44,6,FALSE)*VLOOKUP(AirBFYLD2!BO$4,'[1]INTERNAL PARAMETERS-1'!$B$5:$J$44,3,FALSE) + AirBFYLD1!BO220*(1-VLOOKUP(AirBFYLD2!BO$4,'[1]INTERNAL PARAMETERS-1'!$B$5:$J$44,5,FALSE))*VLOOKUP(AirBFYLD2!BO$4,'[1]INTERNAL PARAMETERS-1'!$B$5:$J$44,8,FALSE)*VLOOKUP(AirBFYLD2!BO$4,'[1]INTERNAL PARAMETERS-1'!$B$5:$J$44,3,FALSE)</f>
        <v>0</v>
      </c>
      <c r="BP220" s="44">
        <f>AirBFYLD1!BP220*VLOOKUP(AirBFYLD2!BP$4,'[1]INTERNAL PARAMETERS-1'!$B$5:$J$44,5,FALSE)*VLOOKUP(AirBFYLD2!BP$4,'[1]INTERNAL PARAMETERS-1'!$B$5:$J$44,6,FALSE)*VLOOKUP(AirBFYLD2!BP$4,'[1]INTERNAL PARAMETERS-1'!$B$5:$J$44,3,FALSE) + AirBFYLD1!BP220*(1-VLOOKUP(AirBFYLD2!BP$4,'[1]INTERNAL PARAMETERS-1'!$B$5:$J$44,5,FALSE))*VLOOKUP(AirBFYLD2!BP$4,'[1]INTERNAL PARAMETERS-1'!$B$5:$J$44,8,FALSE)*VLOOKUP(AirBFYLD2!BP$4,'[1]INTERNAL PARAMETERS-1'!$B$5:$J$44,3,FALSE)</f>
        <v>0</v>
      </c>
      <c r="BQ220" s="44">
        <f>AirBFYLD1!BQ220*VLOOKUP(AirBFYLD2!BQ$4,'[1]INTERNAL PARAMETERS-1'!$B$5:$J$44,5,FALSE)*VLOOKUP(AirBFYLD2!BQ$4,'[1]INTERNAL PARAMETERS-1'!$B$5:$J$44,6,FALSE)*VLOOKUP(AirBFYLD2!BQ$4,'[1]INTERNAL PARAMETERS-1'!$B$5:$J$44,3,FALSE) + AirBFYLD1!BQ220*(1-VLOOKUP(AirBFYLD2!BQ$4,'[1]INTERNAL PARAMETERS-1'!$B$5:$J$44,5,FALSE))*VLOOKUP(AirBFYLD2!BQ$4,'[1]INTERNAL PARAMETERS-1'!$B$5:$J$44,8,FALSE)*VLOOKUP(AirBFYLD2!BQ$4,'[1]INTERNAL PARAMETERS-1'!$B$5:$J$44,3,FALSE)</f>
        <v>0</v>
      </c>
      <c r="BR220" s="44">
        <f>AirBFYLD1!BR220*VLOOKUP(AirBFYLD2!BR$4,'[1]INTERNAL PARAMETERS-1'!$B$5:$J$44,5,FALSE)*VLOOKUP(AirBFYLD2!BR$4,'[1]INTERNAL PARAMETERS-1'!$B$5:$J$44,6,FALSE)*VLOOKUP(AirBFYLD2!BR$4,'[1]INTERNAL PARAMETERS-1'!$B$5:$J$44,3,FALSE) + AirBFYLD1!BR220*(1-VLOOKUP(AirBFYLD2!BR$4,'[1]INTERNAL PARAMETERS-1'!$B$5:$J$44,5,FALSE))*VLOOKUP(AirBFYLD2!BR$4,'[1]INTERNAL PARAMETERS-1'!$B$5:$J$44,8,FALSE)*VLOOKUP(AirBFYLD2!BR$4,'[1]INTERNAL PARAMETERS-1'!$B$5:$J$44,3,FALSE)</f>
        <v>0</v>
      </c>
      <c r="BS220" s="44">
        <f>AirBFYLD1!BS220*VLOOKUP(AirBFYLD2!BS$4,'[1]INTERNAL PARAMETERS-1'!$B$5:$J$44,5,FALSE)*VLOOKUP(AirBFYLD2!BS$4,'[1]INTERNAL PARAMETERS-1'!$B$5:$J$44,6,FALSE)*VLOOKUP(AirBFYLD2!BS$4,'[1]INTERNAL PARAMETERS-1'!$B$5:$J$44,3,FALSE) + AirBFYLD1!BS220*(1-VLOOKUP(AirBFYLD2!BS$4,'[1]INTERNAL PARAMETERS-1'!$B$5:$J$44,5,FALSE))*VLOOKUP(AirBFYLD2!BS$4,'[1]INTERNAL PARAMETERS-1'!$B$5:$J$44,8,FALSE)*VLOOKUP(AirBFYLD2!BS$4,'[1]INTERNAL PARAMETERS-1'!$B$5:$J$44,3,FALSE)</f>
        <v>0</v>
      </c>
      <c r="BT220" s="44">
        <f>AirBFYLD1!BT220*VLOOKUP(AirBFYLD2!BT$4,'[1]INTERNAL PARAMETERS-1'!$B$5:$J$44,5,FALSE)*VLOOKUP(AirBFYLD2!BT$4,'[1]INTERNAL PARAMETERS-1'!$B$5:$J$44,6,FALSE)*VLOOKUP(AirBFYLD2!BT$4,'[1]INTERNAL PARAMETERS-1'!$B$5:$J$44,3,FALSE) + AirBFYLD1!BT220*(1-VLOOKUP(AirBFYLD2!BT$4,'[1]INTERNAL PARAMETERS-1'!$B$5:$J$44,5,FALSE))*VLOOKUP(AirBFYLD2!BT$4,'[1]INTERNAL PARAMETERS-1'!$B$5:$J$44,8,FALSE)*VLOOKUP(AirBFYLD2!BT$4,'[1]INTERNAL PARAMETERS-1'!$B$5:$J$44,3,FALSE)</f>
        <v>0</v>
      </c>
      <c r="BU220" s="44">
        <f>AirBFYLD1!BU220*VLOOKUP(AirBFYLD2!BU$4,'[1]INTERNAL PARAMETERS-1'!$B$5:$J$44,5,FALSE)*VLOOKUP(AirBFYLD2!BU$4,'[1]INTERNAL PARAMETERS-1'!$B$5:$J$44,6,FALSE)*VLOOKUP(AirBFYLD2!BU$4,'[1]INTERNAL PARAMETERS-1'!$B$5:$J$44,3,FALSE) + AirBFYLD1!BU220*(1-VLOOKUP(AirBFYLD2!BU$4,'[1]INTERNAL PARAMETERS-1'!$B$5:$J$44,5,FALSE))*VLOOKUP(AirBFYLD2!BU$4,'[1]INTERNAL PARAMETERS-1'!$B$5:$J$44,8,FALSE)*VLOOKUP(AirBFYLD2!BU$4,'[1]INTERNAL PARAMETERS-1'!$B$5:$J$44,3,FALSE)</f>
        <v>0</v>
      </c>
      <c r="BV220" s="44">
        <f>AirBFYLD1!BV220*VLOOKUP(AirBFYLD2!BV$4,'[1]INTERNAL PARAMETERS-1'!$B$5:$J$44,5,FALSE)*VLOOKUP(AirBFYLD2!BV$4,'[1]INTERNAL PARAMETERS-1'!$B$5:$J$44,6,FALSE)*VLOOKUP(AirBFYLD2!BV$4,'[1]INTERNAL PARAMETERS-1'!$B$5:$J$44,3,FALSE) + AirBFYLD1!BV220*(1-VLOOKUP(AirBFYLD2!BV$4,'[1]INTERNAL PARAMETERS-1'!$B$5:$J$44,5,FALSE))*VLOOKUP(AirBFYLD2!BV$4,'[1]INTERNAL PARAMETERS-1'!$B$5:$J$44,8,FALSE)*VLOOKUP(AirBFYLD2!BV$4,'[1]INTERNAL PARAMETERS-1'!$B$5:$J$44,3,FALSE)</f>
        <v>0</v>
      </c>
      <c r="BW220" s="44">
        <f>AirBFYLD1!BW220*VLOOKUP(AirBFYLD2!BW$4,'[1]INTERNAL PARAMETERS-1'!$B$5:$J$44,5,FALSE)*VLOOKUP(AirBFYLD2!BW$4,'[1]INTERNAL PARAMETERS-1'!$B$5:$J$44,6,FALSE)*VLOOKUP(AirBFYLD2!BW$4,'[1]INTERNAL PARAMETERS-1'!$B$5:$J$44,3,FALSE) + AirBFYLD1!BW220*(1-VLOOKUP(AirBFYLD2!BW$4,'[1]INTERNAL PARAMETERS-1'!$B$5:$J$44,5,FALSE))*VLOOKUP(AirBFYLD2!BW$4,'[1]INTERNAL PARAMETERS-1'!$B$5:$J$44,8,FALSE)*VLOOKUP(AirBFYLD2!BW$4,'[1]INTERNAL PARAMETERS-1'!$B$5:$J$44,3,FALSE)</f>
        <v>0</v>
      </c>
      <c r="BX220" s="44">
        <f>AirBFYLD1!BX220*VLOOKUP(AirBFYLD2!BX$4,'[1]INTERNAL PARAMETERS-1'!$B$5:$J$44,5,FALSE)*VLOOKUP(AirBFYLD2!BX$4,'[1]INTERNAL PARAMETERS-1'!$B$5:$J$44,6,FALSE)*VLOOKUP(AirBFYLD2!BX$4,'[1]INTERNAL PARAMETERS-1'!$B$5:$J$44,3,FALSE) + AirBFYLD1!BX220*(1-VLOOKUP(AirBFYLD2!BX$4,'[1]INTERNAL PARAMETERS-1'!$B$5:$J$44,5,FALSE))*VLOOKUP(AirBFYLD2!BX$4,'[1]INTERNAL PARAMETERS-1'!$B$5:$J$44,8,FALSE)*VLOOKUP(AirBFYLD2!BX$4,'[1]INTERNAL PARAMETERS-1'!$B$5:$J$44,3,FALSE)</f>
        <v>0</v>
      </c>
      <c r="BY220" s="44">
        <f>AirBFYLD1!BY220*VLOOKUP(AirBFYLD2!BY$4,'[1]INTERNAL PARAMETERS-1'!$B$5:$J$44,5,FALSE)*VLOOKUP(AirBFYLD2!BY$4,'[1]INTERNAL PARAMETERS-1'!$B$5:$J$44,6,FALSE)*VLOOKUP(AirBFYLD2!BY$4,'[1]INTERNAL PARAMETERS-1'!$B$5:$J$44,3,FALSE) + AirBFYLD1!BY220*(1-VLOOKUP(AirBFYLD2!BY$4,'[1]INTERNAL PARAMETERS-1'!$B$5:$J$44,5,FALSE))*VLOOKUP(AirBFYLD2!BY$4,'[1]INTERNAL PARAMETERS-1'!$B$5:$J$44,8,FALSE)*VLOOKUP(AirBFYLD2!BY$4,'[1]INTERNAL PARAMETERS-1'!$B$5:$J$44,3,FALSE)</f>
        <v>0</v>
      </c>
      <c r="BZ220" s="44">
        <f>AirBFYLD1!BZ220*VLOOKUP(AirBFYLD2!BZ$4,'[1]INTERNAL PARAMETERS-1'!$B$5:$J$44,5,FALSE)*VLOOKUP(AirBFYLD2!BZ$4,'[1]INTERNAL PARAMETERS-1'!$B$5:$J$44,6,FALSE)*VLOOKUP(AirBFYLD2!BZ$4,'[1]INTERNAL PARAMETERS-1'!$B$5:$J$44,3,FALSE) + AirBFYLD1!BZ220*(1-VLOOKUP(AirBFYLD2!BZ$4,'[1]INTERNAL PARAMETERS-1'!$B$5:$J$44,5,FALSE))*VLOOKUP(AirBFYLD2!BZ$4,'[1]INTERNAL PARAMETERS-1'!$B$5:$J$44,8,FALSE)*VLOOKUP(AirBFYLD2!BZ$4,'[1]INTERNAL PARAMETERS-1'!$B$5:$J$44,3,FALSE)</f>
        <v>0</v>
      </c>
      <c r="CA220" s="44">
        <f>AirBFYLD1!CA220*VLOOKUP(AirBFYLD2!CA$4,'[1]INTERNAL PARAMETERS-1'!$B$5:$J$44,5,FALSE)*VLOOKUP(AirBFYLD2!CA$4,'[1]INTERNAL PARAMETERS-1'!$B$5:$J$44,6,FALSE)*VLOOKUP(AirBFYLD2!CA$4,'[1]INTERNAL PARAMETERS-1'!$B$5:$J$44,3,FALSE) + AirBFYLD1!CA220*(1-VLOOKUP(AirBFYLD2!CA$4,'[1]INTERNAL PARAMETERS-1'!$B$5:$J$44,5,FALSE))*VLOOKUP(AirBFYLD2!CA$4,'[1]INTERNAL PARAMETERS-1'!$B$5:$J$44,8,FALSE)*VLOOKUP(AirBFYLD2!CA$4,'[1]INTERNAL PARAMETERS-1'!$B$5:$J$44,3,FALSE)</f>
        <v>0</v>
      </c>
      <c r="CB220" s="44">
        <f>AirBFYLD1!CB220*VLOOKUP(AirBFYLD2!CB$4,'[1]INTERNAL PARAMETERS-1'!$B$5:$J$44,5,FALSE)*VLOOKUP(AirBFYLD2!CB$4,'[1]INTERNAL PARAMETERS-1'!$B$5:$J$44,6,FALSE)*VLOOKUP(AirBFYLD2!CB$4,'[1]INTERNAL PARAMETERS-1'!$B$5:$J$44,3,FALSE) + AirBFYLD1!CB220*(1-VLOOKUP(AirBFYLD2!CB$4,'[1]INTERNAL PARAMETERS-1'!$B$5:$J$44,5,FALSE))*VLOOKUP(AirBFYLD2!CB$4,'[1]INTERNAL PARAMETERS-1'!$B$5:$J$44,8,FALSE)*VLOOKUP(AirBFYLD2!CB$4,'[1]INTERNAL PARAMETERS-1'!$B$5:$J$44,3,FALSE)</f>
        <v>0</v>
      </c>
      <c r="CC220" s="44">
        <f>AirBFYLD1!CC220*VLOOKUP(AirBFYLD2!CC$4,'[1]INTERNAL PARAMETERS-1'!$B$5:$J$44,5,FALSE)*VLOOKUP(AirBFYLD2!CC$4,'[1]INTERNAL PARAMETERS-1'!$B$5:$J$44,6,FALSE)*VLOOKUP(AirBFYLD2!CC$4,'[1]INTERNAL PARAMETERS-1'!$B$5:$J$44,3,FALSE) + AirBFYLD1!CC220*(1-VLOOKUP(AirBFYLD2!CC$4,'[1]INTERNAL PARAMETERS-1'!$B$5:$J$44,5,FALSE))*VLOOKUP(AirBFYLD2!CC$4,'[1]INTERNAL PARAMETERS-1'!$B$5:$J$44,8,FALSE)*VLOOKUP(AirBFYLD2!CC$4,'[1]INTERNAL PARAMETERS-1'!$B$5:$J$44,3,FALSE)</f>
        <v>0</v>
      </c>
      <c r="CD220" s="44">
        <f>AirBFYLD1!CD220*VLOOKUP(AirBFYLD2!CD$4,'[1]INTERNAL PARAMETERS-1'!$B$5:$J$44,5,FALSE)*VLOOKUP(AirBFYLD2!CD$4,'[1]INTERNAL PARAMETERS-1'!$B$5:$J$44,6,FALSE)*VLOOKUP(AirBFYLD2!CD$4,'[1]INTERNAL PARAMETERS-1'!$B$5:$J$44,3,FALSE) + AirBFYLD1!CD220*(1-VLOOKUP(AirBFYLD2!CD$4,'[1]INTERNAL PARAMETERS-1'!$B$5:$J$44,5,FALSE))*VLOOKUP(AirBFYLD2!CD$4,'[1]INTERNAL PARAMETERS-1'!$B$5:$J$44,8,FALSE)*VLOOKUP(AirBFYLD2!CD$4,'[1]INTERNAL PARAMETERS-1'!$B$5:$J$44,3,FALSE)</f>
        <v>0</v>
      </c>
      <c r="CE220" s="44">
        <f>AirBFYLD1!CE220*VLOOKUP(AirBFYLD2!CE$4,'[1]INTERNAL PARAMETERS-1'!$B$5:$J$44,5,FALSE)*VLOOKUP(AirBFYLD2!CE$4,'[1]INTERNAL PARAMETERS-1'!$B$5:$J$44,6,FALSE)*VLOOKUP(AirBFYLD2!CE$4,'[1]INTERNAL PARAMETERS-1'!$B$5:$J$44,3,FALSE) + AirBFYLD1!CE220*(1-VLOOKUP(AirBFYLD2!CE$4,'[1]INTERNAL PARAMETERS-1'!$B$5:$J$44,5,FALSE))*VLOOKUP(AirBFYLD2!CE$4,'[1]INTERNAL PARAMETERS-1'!$B$5:$J$44,8,FALSE)*VLOOKUP(AirBFYLD2!CE$4,'[1]INTERNAL PARAMETERS-1'!$B$5:$J$44,3,FALSE)</f>
        <v>0</v>
      </c>
      <c r="CF220" s="44">
        <f>AirBFYLD1!CF220*VLOOKUP(AirBFYLD2!CF$4,'[1]INTERNAL PARAMETERS-1'!$B$5:$J$44,5,FALSE)*VLOOKUP(AirBFYLD2!CF$4,'[1]INTERNAL PARAMETERS-1'!$B$5:$J$44,6,FALSE)*VLOOKUP(AirBFYLD2!CF$4,'[1]INTERNAL PARAMETERS-1'!$B$5:$J$44,3,FALSE) + AirBFYLD1!CF220*(1-VLOOKUP(AirBFYLD2!CF$4,'[1]INTERNAL PARAMETERS-1'!$B$5:$J$44,5,FALSE))*VLOOKUP(AirBFYLD2!CF$4,'[1]INTERNAL PARAMETERS-1'!$B$5:$J$44,8,FALSE)*VLOOKUP(AirBFYLD2!CF$4,'[1]INTERNAL PARAMETERS-1'!$B$5:$J$44,3,FALSE)</f>
        <v>0</v>
      </c>
      <c r="CG220" s="44">
        <f>AirBFYLD1!CG220*VLOOKUP(AirBFYLD2!CG$4,'[1]INTERNAL PARAMETERS-1'!$B$5:$J$44,5,FALSE)*VLOOKUP(AirBFYLD2!CG$4,'[1]INTERNAL PARAMETERS-1'!$B$5:$J$44,6,FALSE)*VLOOKUP(AirBFYLD2!CG$4,'[1]INTERNAL PARAMETERS-1'!$B$5:$J$44,3,FALSE) + AirBFYLD1!CG220*(1-VLOOKUP(AirBFYLD2!CG$4,'[1]INTERNAL PARAMETERS-1'!$B$5:$J$44,5,FALSE))*VLOOKUP(AirBFYLD2!CG$4,'[1]INTERNAL PARAMETERS-1'!$B$5:$J$44,8,FALSE)*VLOOKUP(AirBFYLD2!CG$4,'[1]INTERNAL PARAMETERS-1'!$B$5:$J$44,3,FALSE)</f>
        <v>0</v>
      </c>
      <c r="CH220" s="43">
        <f>AirBFYLD1!CH220*VLOOKUP(AirBFYLD2!CH$4,'[1]INTERNAL PARAMETERS-1'!$B$5:$J$44,5,FALSE)*VLOOKUP(AirBFYLD2!CH$4,'[1]INTERNAL PARAMETERS-1'!$B$5:$J$44,6,FALSE)*VLOOKUP(AirBFYLD2!CH$4,'[1]INTERNAL PARAMETERS-1'!$B$5:$J$44,3,FALSE) + AirBFYLD1!CH220*(1-VLOOKUP(AirBFYLD2!CH$4,'[1]INTERNAL PARAMETERS-1'!$B$5:$J$44,5,FALSE))*VLOOKUP(AirBFYLD2!CH$4,'[1]INTERNAL PARAMETERS-1'!$B$5:$J$44,8,FALSE)*VLOOKUP(AirBFYLD2!CH$4,'[1]INTERNAL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5">
      <c r="B221" s="58" t="s">
        <v>6</v>
      </c>
      <c r="C221" s="57" t="s">
        <v>68</v>
      </c>
      <c r="D221" s="57" t="s">
        <v>67</v>
      </c>
      <c r="E221" s="133">
        <f>AirBF!X221</f>
        <v>0</v>
      </c>
      <c r="F221" s="59">
        <f>'[1]INTERNAL PARAMETERS-1'!M5</f>
        <v>85.012</v>
      </c>
      <c r="G221" s="45">
        <f>AirBFYLD1!G221*VLOOKUP(AirBFYLD2!G$4,'[1]INTERNAL PARAMETERS-1'!$B$5:$J$44,5,FALSE)*VLOOKUP(AirBFYLD2!G$4,'[1]INTERNAL PARAMETERS-1'!$B$5:$J$44,7,FALSE)*AirBFYLD2!$F221 + AirBFYLD1!G221*(1-VLOOKUP(AirBFYLD2!G$4,'[1]INTERNAL PARAMETERS-1'!$B$5:$J$44,5,FALSE))*VLOOKUP(AirBFYLD2!G$4,'[1]INTERNAL PARAMETERS-1'!$B$5:$J$44,9,FALSE)*AirBFYLD2!$F221</f>
        <v>0</v>
      </c>
      <c r="H221" s="44">
        <f>AirBFYLD1!H221*VLOOKUP(AirBFYLD2!H$4,'[1]INTERNAL PARAMETERS-1'!$B$5:$J$44,5,FALSE)*VLOOKUP(AirBFYLD2!H$4,'[1]INTERNAL PARAMETERS-1'!$B$5:$J$44,7,FALSE)*AirBFYLD2!$F221 + AirBFYLD1!H221*(1-VLOOKUP(AirBFYLD2!H$4,'[1]INTERNAL PARAMETERS-1'!$B$5:$J$44,5,FALSE))*VLOOKUP(AirBFYLD2!H$4,'[1]INTERNAL PARAMETERS-1'!$B$5:$J$44,9,FALSE)*AirBFYLD2!$F221</f>
        <v>0</v>
      </c>
      <c r="I221" s="44">
        <f>AirBFYLD1!I221*VLOOKUP(AirBFYLD2!I$4,'[1]INTERNAL PARAMETERS-1'!$B$5:$J$44,5,FALSE)*VLOOKUP(AirBFYLD2!I$4,'[1]INTERNAL PARAMETERS-1'!$B$5:$J$44,7,FALSE)*AirBFYLD2!$F221 + AirBFYLD1!I221*(1-VLOOKUP(AirBFYLD2!I$4,'[1]INTERNAL PARAMETERS-1'!$B$5:$J$44,5,FALSE))*VLOOKUP(AirBFYLD2!I$4,'[1]INTERNAL PARAMETERS-1'!$B$5:$J$44,9,FALSE)*AirBFYLD2!$F221</f>
        <v>0</v>
      </c>
      <c r="J221" s="44">
        <f>AirBFYLD1!J221*VLOOKUP(AirBFYLD2!J$4,'[1]INTERNAL PARAMETERS-1'!$B$5:$J$44,5,FALSE)*VLOOKUP(AirBFYLD2!J$4,'[1]INTERNAL PARAMETERS-1'!$B$5:$J$44,7,FALSE)*AirBFYLD2!$F221 + AirBFYLD1!J221*(1-VLOOKUP(AirBFYLD2!J$4,'[1]INTERNAL PARAMETERS-1'!$B$5:$J$44,5,FALSE))*VLOOKUP(AirBFYLD2!J$4,'[1]INTERNAL PARAMETERS-1'!$B$5:$J$44,9,FALSE)*AirBFYLD2!$F221</f>
        <v>0</v>
      </c>
      <c r="K221" s="44">
        <f>AirBFYLD1!K221*VLOOKUP(AirBFYLD2!K$4,'[1]INTERNAL PARAMETERS-1'!$B$5:$J$44,5,FALSE)*VLOOKUP(AirBFYLD2!K$4,'[1]INTERNAL PARAMETERS-1'!$B$5:$J$44,7,FALSE)*AirBFYLD2!$F221 + AirBFYLD1!K221*(1-VLOOKUP(AirBFYLD2!K$4,'[1]INTERNAL PARAMETERS-1'!$B$5:$J$44,5,FALSE))*VLOOKUP(AirBFYLD2!K$4,'[1]INTERNAL PARAMETERS-1'!$B$5:$J$44,9,FALSE)*AirBFYLD2!$F221</f>
        <v>0</v>
      </c>
      <c r="L221" s="44">
        <f>AirBFYLD1!L221*VLOOKUP(AirBFYLD2!L$4,'[1]INTERNAL PARAMETERS-1'!$B$5:$J$44,5,FALSE)*VLOOKUP(AirBFYLD2!L$4,'[1]INTERNAL PARAMETERS-1'!$B$5:$J$44,7,FALSE)*AirBFYLD2!$F221 + AirBFYLD1!L221*(1-VLOOKUP(AirBFYLD2!L$4,'[1]INTERNAL PARAMETERS-1'!$B$5:$J$44,5,FALSE))*VLOOKUP(AirBFYLD2!L$4,'[1]INTERNAL PARAMETERS-1'!$B$5:$J$44,9,FALSE)*AirBFYLD2!$F221</f>
        <v>0</v>
      </c>
      <c r="M221" s="44">
        <f>AirBFYLD1!M221*VLOOKUP(AirBFYLD2!M$4,'[1]INTERNAL PARAMETERS-1'!$B$5:$J$44,5,FALSE)*VLOOKUP(AirBFYLD2!M$4,'[1]INTERNAL PARAMETERS-1'!$B$5:$J$44,7,FALSE)*AirBFYLD2!$F221 + AirBFYLD1!M221*(1-VLOOKUP(AirBFYLD2!M$4,'[1]INTERNAL PARAMETERS-1'!$B$5:$J$44,5,FALSE))*VLOOKUP(AirBFYLD2!M$4,'[1]INTERNAL PARAMETERS-1'!$B$5:$J$44,9,FALSE)*AirBFYLD2!$F221</f>
        <v>0</v>
      </c>
      <c r="N221" s="44">
        <f>AirBFYLD1!N221*VLOOKUP(AirBFYLD2!N$4,'[1]INTERNAL PARAMETERS-1'!$B$5:$J$44,5,FALSE)*VLOOKUP(AirBFYLD2!N$4,'[1]INTERNAL PARAMETERS-1'!$B$5:$J$44,7,FALSE)*AirBFYLD2!$F221 + AirBFYLD1!N221*(1-VLOOKUP(AirBFYLD2!N$4,'[1]INTERNAL PARAMETERS-1'!$B$5:$J$44,5,FALSE))*VLOOKUP(AirBFYLD2!N$4,'[1]INTERNAL PARAMETERS-1'!$B$5:$J$44,9,FALSE)*AirBFYLD2!$F221</f>
        <v>0</v>
      </c>
      <c r="O221" s="44">
        <f>AirBFYLD1!O221*VLOOKUP(AirBFYLD2!O$4,'[1]INTERNAL PARAMETERS-1'!$B$5:$J$44,5,FALSE)*VLOOKUP(AirBFYLD2!O$4,'[1]INTERNAL PARAMETERS-1'!$B$5:$J$44,7,FALSE)*AirBFYLD2!$F221 + AirBFYLD1!O221*(1-VLOOKUP(AirBFYLD2!O$4,'[1]INTERNAL PARAMETERS-1'!$B$5:$J$44,5,FALSE))*VLOOKUP(AirBFYLD2!O$4,'[1]INTERNAL PARAMETERS-1'!$B$5:$J$44,9,FALSE)*AirBFYLD2!$F221</f>
        <v>0</v>
      </c>
      <c r="P221" s="44">
        <f>AirBFYLD1!P221*VLOOKUP(AirBFYLD2!P$4,'[1]INTERNAL PARAMETERS-1'!$B$5:$J$44,5,FALSE)*VLOOKUP(AirBFYLD2!P$4,'[1]INTERNAL PARAMETERS-1'!$B$5:$J$44,7,FALSE)*AirBFYLD2!$F221 + AirBFYLD1!P221*(1-VLOOKUP(AirBFYLD2!P$4,'[1]INTERNAL PARAMETERS-1'!$B$5:$J$44,5,FALSE))*VLOOKUP(AirBFYLD2!P$4,'[1]INTERNAL PARAMETERS-1'!$B$5:$J$44,9,FALSE)*AirBFYLD2!$F221</f>
        <v>0</v>
      </c>
      <c r="Q221" s="44">
        <f>AirBFYLD1!Q221*VLOOKUP(AirBFYLD2!Q$4,'[1]INTERNAL PARAMETERS-1'!$B$5:$J$44,5,FALSE)*VLOOKUP(AirBFYLD2!Q$4,'[1]INTERNAL PARAMETERS-1'!$B$5:$J$44,7,FALSE)*AirBFYLD2!$F221 + AirBFYLD1!Q221*(1-VLOOKUP(AirBFYLD2!Q$4,'[1]INTERNAL PARAMETERS-1'!$B$5:$J$44,5,FALSE))*VLOOKUP(AirBFYLD2!Q$4,'[1]INTERNAL PARAMETERS-1'!$B$5:$J$44,9,FALSE)*AirBFYLD2!$F221</f>
        <v>0</v>
      </c>
      <c r="R221" s="44">
        <f>AirBFYLD1!R221*VLOOKUP(AirBFYLD2!R$4,'[1]INTERNAL PARAMETERS-1'!$B$5:$J$44,5,FALSE)*VLOOKUP(AirBFYLD2!R$4,'[1]INTERNAL PARAMETERS-1'!$B$5:$J$44,7,FALSE)*AirBFYLD2!$F221 + AirBFYLD1!R221*(1-VLOOKUP(AirBFYLD2!R$4,'[1]INTERNAL PARAMETERS-1'!$B$5:$J$44,5,FALSE))*VLOOKUP(AirBFYLD2!R$4,'[1]INTERNAL PARAMETERS-1'!$B$5:$J$44,9,FALSE)*AirBFYLD2!$F221</f>
        <v>0</v>
      </c>
      <c r="S221" s="44">
        <f>AirBFYLD1!S221*VLOOKUP(AirBFYLD2!S$4,'[1]INTERNAL PARAMETERS-1'!$B$5:$J$44,5,FALSE)*VLOOKUP(AirBFYLD2!S$4,'[1]INTERNAL PARAMETERS-1'!$B$5:$J$44,7,FALSE)*AirBFYLD2!$F221 + AirBFYLD1!S221*(1-VLOOKUP(AirBFYLD2!S$4,'[1]INTERNAL PARAMETERS-1'!$B$5:$J$44,5,FALSE))*VLOOKUP(AirBFYLD2!S$4,'[1]INTERNAL PARAMETERS-1'!$B$5:$J$44,9,FALSE)*AirBFYLD2!$F221</f>
        <v>0</v>
      </c>
      <c r="T221" s="44">
        <f>AirBFYLD1!T221*VLOOKUP(AirBFYLD2!T$4,'[1]INTERNAL PARAMETERS-1'!$B$5:$J$44,5,FALSE)*VLOOKUP(AirBFYLD2!T$4,'[1]INTERNAL PARAMETERS-1'!$B$5:$J$44,7,FALSE)*AirBFYLD2!$F221 + AirBFYLD1!T221*(1-VLOOKUP(AirBFYLD2!T$4,'[1]INTERNAL PARAMETERS-1'!$B$5:$J$44,5,FALSE))*VLOOKUP(AirBFYLD2!T$4,'[1]INTERNAL PARAMETERS-1'!$B$5:$J$44,9,FALSE)*AirBFYLD2!$F221</f>
        <v>0</v>
      </c>
      <c r="U221" s="44">
        <f>AirBFYLD1!U221*VLOOKUP(AirBFYLD2!U$4,'[1]INTERNAL PARAMETERS-1'!$B$5:$J$44,5,FALSE)*VLOOKUP(AirBFYLD2!U$4,'[1]INTERNAL PARAMETERS-1'!$B$5:$J$44,7,FALSE)*AirBFYLD2!$F221 + AirBFYLD1!U221*(1-VLOOKUP(AirBFYLD2!U$4,'[1]INTERNAL PARAMETERS-1'!$B$5:$J$44,5,FALSE))*VLOOKUP(AirBFYLD2!U$4,'[1]INTERNAL PARAMETERS-1'!$B$5:$J$44,9,FALSE)*AirBFYLD2!$F221</f>
        <v>0</v>
      </c>
      <c r="V221" s="44">
        <f>AirBFYLD1!V221*VLOOKUP(AirBFYLD2!V$4,'[1]INTERNAL PARAMETERS-1'!$B$5:$J$44,5,FALSE)*VLOOKUP(AirBFYLD2!V$4,'[1]INTERNAL PARAMETERS-1'!$B$5:$J$44,7,FALSE)*AirBFYLD2!$F221 + AirBFYLD1!V221*(1-VLOOKUP(AirBFYLD2!V$4,'[1]INTERNAL PARAMETERS-1'!$B$5:$J$44,5,FALSE))*VLOOKUP(AirBFYLD2!V$4,'[1]INTERNAL PARAMETERS-1'!$B$5:$J$44,9,FALSE)*AirBFYLD2!$F221</f>
        <v>0</v>
      </c>
      <c r="W221" s="44">
        <f>AirBFYLD1!W221*VLOOKUP(AirBFYLD2!W$4,'[1]INTERNAL PARAMETERS-1'!$B$5:$J$44,5,FALSE)*VLOOKUP(AirBFYLD2!W$4,'[1]INTERNAL PARAMETERS-1'!$B$5:$J$44,7,FALSE)*AirBFYLD2!$F221 + AirBFYLD1!W221*(1-VLOOKUP(AirBFYLD2!W$4,'[1]INTERNAL PARAMETERS-1'!$B$5:$J$44,5,FALSE))*VLOOKUP(AirBFYLD2!W$4,'[1]INTERNAL PARAMETERS-1'!$B$5:$J$44,9,FALSE)*AirBFYLD2!$F221</f>
        <v>0</v>
      </c>
      <c r="X221" s="44">
        <f>AirBFYLD1!X221*VLOOKUP(AirBFYLD2!X$4,'[1]INTERNAL PARAMETERS-1'!$B$5:$J$44,5,FALSE)*VLOOKUP(AirBFYLD2!X$4,'[1]INTERNAL PARAMETERS-1'!$B$5:$J$44,7,FALSE)*AirBFYLD2!$F221 + AirBFYLD1!X221*(1-VLOOKUP(AirBFYLD2!X$4,'[1]INTERNAL PARAMETERS-1'!$B$5:$J$44,5,FALSE))*VLOOKUP(AirBFYLD2!X$4,'[1]INTERNAL PARAMETERS-1'!$B$5:$J$44,9,FALSE)*AirBFYLD2!$F221</f>
        <v>0</v>
      </c>
      <c r="Y221" s="44">
        <f>AirBFYLD1!Y221*VLOOKUP(AirBFYLD2!Y$4,'[1]INTERNAL PARAMETERS-1'!$B$5:$J$44,5,FALSE)*VLOOKUP(AirBFYLD2!Y$4,'[1]INTERNAL PARAMETERS-1'!$B$5:$J$44,7,FALSE)*AirBFYLD2!$F221 + AirBFYLD1!Y221*(1-VLOOKUP(AirBFYLD2!Y$4,'[1]INTERNAL PARAMETERS-1'!$B$5:$J$44,5,FALSE))*VLOOKUP(AirBFYLD2!Y$4,'[1]INTERNAL PARAMETERS-1'!$B$5:$J$44,9,FALSE)*AirBFYLD2!$F221</f>
        <v>0</v>
      </c>
      <c r="Z221" s="44">
        <f>AirBFYLD1!Z221*VLOOKUP(AirBFYLD2!Z$4,'[1]INTERNAL PARAMETERS-1'!$B$5:$J$44,5,FALSE)*VLOOKUP(AirBFYLD2!Z$4,'[1]INTERNAL PARAMETERS-1'!$B$5:$J$44,7,FALSE)*AirBFYLD2!$F221 + AirBFYLD1!Z221*(1-VLOOKUP(AirBFYLD2!Z$4,'[1]INTERNAL PARAMETERS-1'!$B$5:$J$44,5,FALSE))*VLOOKUP(AirBFYLD2!Z$4,'[1]INTERNAL PARAMETERS-1'!$B$5:$J$44,9,FALSE)*AirBFYLD2!$F221</f>
        <v>0</v>
      </c>
      <c r="AA221" s="44">
        <f>AirBFYLD1!AA221*VLOOKUP(AirBFYLD2!AA$4,'[1]INTERNAL PARAMETERS-1'!$B$5:$J$44,5,FALSE)*VLOOKUP(AirBFYLD2!AA$4,'[1]INTERNAL PARAMETERS-1'!$B$5:$J$44,7,FALSE)*AirBFYLD2!$F221 + AirBFYLD1!AA221*(1-VLOOKUP(AirBFYLD2!AA$4,'[1]INTERNAL PARAMETERS-1'!$B$5:$J$44,5,FALSE))*VLOOKUP(AirBFYLD2!AA$4,'[1]INTERNAL PARAMETERS-1'!$B$5:$J$44,9,FALSE)*AirBFYLD2!$F221</f>
        <v>0</v>
      </c>
      <c r="AB221" s="44">
        <f>AirBFYLD1!AB221*VLOOKUP(AirBFYLD2!AB$4,'[1]INTERNAL PARAMETERS-1'!$B$5:$J$44,5,FALSE)*VLOOKUP(AirBFYLD2!AB$4,'[1]INTERNAL PARAMETERS-1'!$B$5:$J$44,7,FALSE)*AirBFYLD2!$F221 + AirBFYLD1!AB221*(1-VLOOKUP(AirBFYLD2!AB$4,'[1]INTERNAL PARAMETERS-1'!$B$5:$J$44,5,FALSE))*VLOOKUP(AirBFYLD2!AB$4,'[1]INTERNAL PARAMETERS-1'!$B$5:$J$44,9,FALSE)*AirBFYLD2!$F221</f>
        <v>0</v>
      </c>
      <c r="AC221" s="44">
        <f>AirBFYLD1!AC221*VLOOKUP(AirBFYLD2!AC$4,'[1]INTERNAL PARAMETERS-1'!$B$5:$J$44,5,FALSE)*VLOOKUP(AirBFYLD2!AC$4,'[1]INTERNAL PARAMETERS-1'!$B$5:$J$44,7,FALSE)*AirBFYLD2!$F221 + AirBFYLD1!AC221*(1-VLOOKUP(AirBFYLD2!AC$4,'[1]INTERNAL PARAMETERS-1'!$B$5:$J$44,5,FALSE))*VLOOKUP(AirBFYLD2!AC$4,'[1]INTERNAL PARAMETERS-1'!$B$5:$J$44,9,FALSE)*AirBFYLD2!$F221</f>
        <v>0</v>
      </c>
      <c r="AD221" s="44">
        <f>AirBFYLD1!AD221*VLOOKUP(AirBFYLD2!AD$4,'[1]INTERNAL PARAMETERS-1'!$B$5:$J$44,5,FALSE)*VLOOKUP(AirBFYLD2!AD$4,'[1]INTERNAL PARAMETERS-1'!$B$5:$J$44,7,FALSE)*AirBFYLD2!$F221 + AirBFYLD1!AD221*(1-VLOOKUP(AirBFYLD2!AD$4,'[1]INTERNAL PARAMETERS-1'!$B$5:$J$44,5,FALSE))*VLOOKUP(AirBFYLD2!AD$4,'[1]INTERNAL PARAMETERS-1'!$B$5:$J$44,9,FALSE)*AirBFYLD2!$F221</f>
        <v>0</v>
      </c>
      <c r="AE221" s="44">
        <f>AirBFYLD1!AE221*VLOOKUP(AirBFYLD2!AE$4,'[1]INTERNAL PARAMETERS-1'!$B$5:$J$44,5,FALSE)*VLOOKUP(AirBFYLD2!AE$4,'[1]INTERNAL PARAMETERS-1'!$B$5:$J$44,7,FALSE)*AirBFYLD2!$F221 + AirBFYLD1!AE221*(1-VLOOKUP(AirBFYLD2!AE$4,'[1]INTERNAL PARAMETERS-1'!$B$5:$J$44,5,FALSE))*VLOOKUP(AirBFYLD2!AE$4,'[1]INTERNAL PARAMETERS-1'!$B$5:$J$44,9,FALSE)*AirBFYLD2!$F221</f>
        <v>0</v>
      </c>
      <c r="AF221" s="44">
        <f>AirBFYLD1!AF221*VLOOKUP(AirBFYLD2!AF$4,'[1]INTERNAL PARAMETERS-1'!$B$5:$J$44,5,FALSE)*VLOOKUP(AirBFYLD2!AF$4,'[1]INTERNAL PARAMETERS-1'!$B$5:$J$44,7,FALSE)*AirBFYLD2!$F221 + AirBFYLD1!AF221*(1-VLOOKUP(AirBFYLD2!AF$4,'[1]INTERNAL PARAMETERS-1'!$B$5:$J$44,5,FALSE))*VLOOKUP(AirBFYLD2!AF$4,'[1]INTERNAL PARAMETERS-1'!$B$5:$J$44,9,FALSE)*AirBFYLD2!$F221</f>
        <v>0</v>
      </c>
      <c r="AG221" s="44">
        <f>AirBFYLD1!AG221*VLOOKUP(AirBFYLD2!AG$4,'[1]INTERNAL PARAMETERS-1'!$B$5:$J$44,5,FALSE)*VLOOKUP(AirBFYLD2!AG$4,'[1]INTERNAL PARAMETERS-1'!$B$5:$J$44,7,FALSE)*AirBFYLD2!$F221 + AirBFYLD1!AG221*(1-VLOOKUP(AirBFYLD2!AG$4,'[1]INTERNAL PARAMETERS-1'!$B$5:$J$44,5,FALSE))*VLOOKUP(AirBFYLD2!AG$4,'[1]INTERNAL PARAMETERS-1'!$B$5:$J$44,9,FALSE)*AirBFYLD2!$F221</f>
        <v>0</v>
      </c>
      <c r="AH221" s="44">
        <f>AirBFYLD1!AH221*VLOOKUP(AirBFYLD2!AH$4,'[1]INTERNAL PARAMETERS-1'!$B$5:$J$44,5,FALSE)*VLOOKUP(AirBFYLD2!AH$4,'[1]INTERNAL PARAMETERS-1'!$B$5:$J$44,7,FALSE)*AirBFYLD2!$F221 + AirBFYLD1!AH221*(1-VLOOKUP(AirBFYLD2!AH$4,'[1]INTERNAL PARAMETERS-1'!$B$5:$J$44,5,FALSE))*VLOOKUP(AirBFYLD2!AH$4,'[1]INTERNAL PARAMETERS-1'!$B$5:$J$44,9,FALSE)*AirBFYLD2!$F221</f>
        <v>0</v>
      </c>
      <c r="AI221" s="44">
        <f>AirBFYLD1!AI221*VLOOKUP(AirBFYLD2!AI$4,'[1]INTERNAL PARAMETERS-1'!$B$5:$J$44,5,FALSE)*VLOOKUP(AirBFYLD2!AI$4,'[1]INTERNAL PARAMETERS-1'!$B$5:$J$44,7,FALSE)*AirBFYLD2!$F221 + AirBFYLD1!AI221*(1-VLOOKUP(AirBFYLD2!AI$4,'[1]INTERNAL PARAMETERS-1'!$B$5:$J$44,5,FALSE))*VLOOKUP(AirBFYLD2!AI$4,'[1]INTERNAL PARAMETERS-1'!$B$5:$J$44,9,FALSE)*AirBFYLD2!$F221</f>
        <v>0</v>
      </c>
      <c r="AJ221" s="44">
        <f>AirBFYLD1!AJ221*VLOOKUP(AirBFYLD2!AJ$4,'[1]INTERNAL PARAMETERS-1'!$B$5:$J$44,5,FALSE)*VLOOKUP(AirBFYLD2!AJ$4,'[1]INTERNAL PARAMETERS-1'!$B$5:$J$44,7,FALSE)*AirBFYLD2!$F221 + AirBFYLD1!AJ221*(1-VLOOKUP(AirBFYLD2!AJ$4,'[1]INTERNAL PARAMETERS-1'!$B$5:$J$44,5,FALSE))*VLOOKUP(AirBFYLD2!AJ$4,'[1]INTERNAL PARAMETERS-1'!$B$5:$J$44,9,FALSE)*AirBFYLD2!$F221</f>
        <v>0</v>
      </c>
      <c r="AK221" s="44">
        <f>AirBFYLD1!AK221*VLOOKUP(AirBFYLD2!AK$4,'[1]INTERNAL PARAMETERS-1'!$B$5:$J$44,5,FALSE)*VLOOKUP(AirBFYLD2!AK$4,'[1]INTERNAL PARAMETERS-1'!$B$5:$J$44,7,FALSE)*AirBFYLD2!$F221 + AirBFYLD1!AK221*(1-VLOOKUP(AirBFYLD2!AK$4,'[1]INTERNAL PARAMETERS-1'!$B$5:$J$44,5,FALSE))*VLOOKUP(AirBFYLD2!AK$4,'[1]INTERNAL PARAMETERS-1'!$B$5:$J$44,9,FALSE)*AirBFYLD2!$F221</f>
        <v>0</v>
      </c>
      <c r="AL221" s="44">
        <f>AirBFYLD1!AL221*VLOOKUP(AirBFYLD2!AL$4,'[1]INTERNAL PARAMETERS-1'!$B$5:$J$44,5,FALSE)*VLOOKUP(AirBFYLD2!AL$4,'[1]INTERNAL PARAMETERS-1'!$B$5:$J$44,7,FALSE)*AirBFYLD2!$F221 + AirBFYLD1!AL221*(1-VLOOKUP(AirBFYLD2!AL$4,'[1]INTERNAL PARAMETERS-1'!$B$5:$J$44,5,FALSE))*VLOOKUP(AirBFYLD2!AL$4,'[1]INTERNAL PARAMETERS-1'!$B$5:$J$44,9,FALSE)*AirBFYLD2!$F221</f>
        <v>0</v>
      </c>
      <c r="AM221" s="44">
        <f>AirBFYLD1!AM221*VLOOKUP(AirBFYLD2!AM$4,'[1]INTERNAL PARAMETERS-1'!$B$5:$J$44,5,FALSE)*VLOOKUP(AirBFYLD2!AM$4,'[1]INTERNAL PARAMETERS-1'!$B$5:$J$44,7,FALSE)*AirBFYLD2!$F221 + AirBFYLD1!AM221*(1-VLOOKUP(AirBFYLD2!AM$4,'[1]INTERNAL PARAMETERS-1'!$B$5:$J$44,5,FALSE))*VLOOKUP(AirBFYLD2!AM$4,'[1]INTERNAL PARAMETERS-1'!$B$5:$J$44,9,FALSE)*AirBFYLD2!$F221</f>
        <v>0</v>
      </c>
      <c r="AN221" s="44">
        <f>AirBFYLD1!AN221*VLOOKUP(AirBFYLD2!AN$4,'[1]INTERNAL PARAMETERS-1'!$B$5:$J$44,5,FALSE)*VLOOKUP(AirBFYLD2!AN$4,'[1]INTERNAL PARAMETERS-1'!$B$5:$J$44,7,FALSE)*AirBFYLD2!$F221 + AirBFYLD1!AN221*(1-VLOOKUP(AirBFYLD2!AN$4,'[1]INTERNAL PARAMETERS-1'!$B$5:$J$44,5,FALSE))*VLOOKUP(AirBFYLD2!AN$4,'[1]INTERNAL PARAMETERS-1'!$B$5:$J$44,9,FALSE)*AirBFYLD2!$F221</f>
        <v>0</v>
      </c>
      <c r="AO221" s="44">
        <f>AirBFYLD1!AO221*VLOOKUP(AirBFYLD2!AO$4,'[1]INTERNAL PARAMETERS-1'!$B$5:$J$44,5,FALSE)*VLOOKUP(AirBFYLD2!AO$4,'[1]INTERNAL PARAMETERS-1'!$B$5:$J$44,7,FALSE)*AirBFYLD2!$F221 + AirBFYLD1!AO221*(1-VLOOKUP(AirBFYLD2!AO$4,'[1]INTERNAL PARAMETERS-1'!$B$5:$J$44,5,FALSE))*VLOOKUP(AirBFYLD2!AO$4,'[1]INTERNAL PARAMETERS-1'!$B$5:$J$44,9,FALSE)*AirBFYLD2!$F221</f>
        <v>0</v>
      </c>
      <c r="AP221" s="44">
        <f>AirBFYLD1!AP221*VLOOKUP(AirBFYLD2!AP$4,'[1]INTERNAL PARAMETERS-1'!$B$5:$J$44,5,FALSE)*VLOOKUP(AirBFYLD2!AP$4,'[1]INTERNAL PARAMETERS-1'!$B$5:$J$44,7,FALSE)*AirBFYLD2!$F221 + AirBFYLD1!AP221*(1-VLOOKUP(AirBFYLD2!AP$4,'[1]INTERNAL PARAMETERS-1'!$B$5:$J$44,5,FALSE))*VLOOKUP(AirBFYLD2!AP$4,'[1]INTERNAL PARAMETERS-1'!$B$5:$J$44,9,FALSE)*AirBFYLD2!$F221</f>
        <v>0</v>
      </c>
      <c r="AQ221" s="44">
        <f>AirBFYLD1!AQ221*VLOOKUP(AirBFYLD2!AQ$4,'[1]INTERNAL PARAMETERS-1'!$B$5:$J$44,5,FALSE)*VLOOKUP(AirBFYLD2!AQ$4,'[1]INTERNAL PARAMETERS-1'!$B$5:$J$44,7,FALSE)*AirBFYLD2!$F221 + AirBFYLD1!AQ221*(1-VLOOKUP(AirBFYLD2!AQ$4,'[1]INTERNAL PARAMETERS-1'!$B$5:$J$44,5,FALSE))*VLOOKUP(AirBFYLD2!AQ$4,'[1]INTERNAL PARAMETERS-1'!$B$5:$J$44,9,FALSE)*AirBFYLD2!$F221</f>
        <v>0</v>
      </c>
      <c r="AR221" s="44">
        <f>AirBFYLD1!AR221*VLOOKUP(AirBFYLD2!AR$4,'[1]INTERNAL PARAMETERS-1'!$B$5:$J$44,5,FALSE)*VLOOKUP(AirBFYLD2!AR$4,'[1]INTERNAL PARAMETERS-1'!$B$5:$J$44,7,FALSE)*AirBFYLD2!$F221 + AirBFYLD1!AR221*(1-VLOOKUP(AirBFYLD2!AR$4,'[1]INTERNAL PARAMETERS-1'!$B$5:$J$44,5,FALSE))*VLOOKUP(AirBFYLD2!AR$4,'[1]INTERNAL PARAMETERS-1'!$B$5:$J$44,9,FALSE)*AirBFYLD2!$F221</f>
        <v>0</v>
      </c>
      <c r="AS221" s="44">
        <f>AirBFYLD1!AS221*VLOOKUP(AirBFYLD2!AS$4,'[1]INTERNAL PARAMETERS-1'!$B$5:$J$44,5,FALSE)*VLOOKUP(AirBFYLD2!AS$4,'[1]INTERNAL PARAMETERS-1'!$B$5:$J$44,7,FALSE)*AirBFYLD2!$F221 + AirBFYLD1!AS221*(1-VLOOKUP(AirBFYLD2!AS$4,'[1]INTERNAL PARAMETERS-1'!$B$5:$J$44,5,FALSE))*VLOOKUP(AirBFYLD2!AS$4,'[1]INTERNAL PARAMETERS-1'!$B$5:$J$44,9,FALSE)*AirBFYLD2!$F221</f>
        <v>0</v>
      </c>
      <c r="AT221" s="43">
        <f>AirBFYLD1!AT221*VLOOKUP(AirBFYLD2!AT$4,'[1]INTERNAL PARAMETERS-1'!$B$5:$J$44,5,FALSE)*VLOOKUP(AirBFYLD2!AT$4,'[1]INTERNAL PARAMETERS-1'!$B$5:$J$44,7,FALSE)*AirBFYLD2!$F221 + AirBFYLD1!AT221*(1-VLOOKUP(AirBFYLD2!AT$4,'[1]INTERNAL PARAMETERS-1'!$B$5:$J$44,5,FALSE))*VLOOKUP(AirBFYLD2!AT$4,'[1]INTERNAL PARAMETERS-1'!$B$5:$J$44,9,FALSE)*AirBFYLD2!$F221</f>
        <v>0</v>
      </c>
      <c r="AU221" s="45">
        <f>AirBFYLD1!AU221*VLOOKUP(AirBFYLD2!AU$4,'[1]INTERNAL PARAMETERS-1'!$B$5:$J$44,5,FALSE)*VLOOKUP(AirBFYLD2!AU$4,'[1]INTERNAL PARAMETERS-1'!$B$5:$J$44,6,FALSE)*VLOOKUP(AirBFYLD2!AU$4,'[1]INTERNAL PARAMETERS-1'!$B$5:$J$44,3,FALSE) + AirBFYLD1!AU221*(1-VLOOKUP(AirBFYLD2!AU$4,'[1]INTERNAL PARAMETERS-1'!$B$5:$J$44,5,FALSE))*VLOOKUP(AirBFYLD2!AU$4,'[1]INTERNAL PARAMETERS-1'!$B$5:$J$44,8,FALSE)*VLOOKUP(AirBFYLD2!AU$4,'[1]INTERNAL PARAMETERS-1'!$B$5:$J$44,3,FALSE)</f>
        <v>0</v>
      </c>
      <c r="AV221" s="44">
        <f>AirBFYLD1!AV221*VLOOKUP(AirBFYLD2!AV$4,'[1]INTERNAL PARAMETERS-1'!$B$5:$J$44,5,FALSE)*VLOOKUP(AirBFYLD2!AV$4,'[1]INTERNAL PARAMETERS-1'!$B$5:$J$44,6,FALSE)*VLOOKUP(AirBFYLD2!AV$4,'[1]INTERNAL PARAMETERS-1'!$B$5:$J$44,3,FALSE) + AirBFYLD1!AV221*(1-VLOOKUP(AirBFYLD2!AV$4,'[1]INTERNAL PARAMETERS-1'!$B$5:$J$44,5,FALSE))*VLOOKUP(AirBFYLD2!AV$4,'[1]INTERNAL PARAMETERS-1'!$B$5:$J$44,8,FALSE)*VLOOKUP(AirBFYLD2!AV$4,'[1]INTERNAL PARAMETERS-1'!$B$5:$J$44,3,FALSE)</f>
        <v>0</v>
      </c>
      <c r="AW221" s="44">
        <f>AirBFYLD1!AW221*VLOOKUP(AirBFYLD2!AW$4,'[1]INTERNAL PARAMETERS-1'!$B$5:$J$44,5,FALSE)*VLOOKUP(AirBFYLD2!AW$4,'[1]INTERNAL PARAMETERS-1'!$B$5:$J$44,6,FALSE)*VLOOKUP(AirBFYLD2!AW$4,'[1]INTERNAL PARAMETERS-1'!$B$5:$J$44,3,FALSE) + AirBFYLD1!AW221*(1-VLOOKUP(AirBFYLD2!AW$4,'[1]INTERNAL PARAMETERS-1'!$B$5:$J$44,5,FALSE))*VLOOKUP(AirBFYLD2!AW$4,'[1]INTERNAL PARAMETERS-1'!$B$5:$J$44,8,FALSE)*VLOOKUP(AirBFYLD2!AW$4,'[1]INTERNAL PARAMETERS-1'!$B$5:$J$44,3,FALSE)</f>
        <v>0</v>
      </c>
      <c r="AX221" s="44">
        <f>AirBFYLD1!AX221*VLOOKUP(AirBFYLD2!AX$4,'[1]INTERNAL PARAMETERS-1'!$B$5:$J$44,5,FALSE)*VLOOKUP(AirBFYLD2!AX$4,'[1]INTERNAL PARAMETERS-1'!$B$5:$J$44,6,FALSE)*VLOOKUP(AirBFYLD2!AX$4,'[1]INTERNAL PARAMETERS-1'!$B$5:$J$44,3,FALSE) + AirBFYLD1!AX221*(1-VLOOKUP(AirBFYLD2!AX$4,'[1]INTERNAL PARAMETERS-1'!$B$5:$J$44,5,FALSE))*VLOOKUP(AirBFYLD2!AX$4,'[1]INTERNAL PARAMETERS-1'!$B$5:$J$44,8,FALSE)*VLOOKUP(AirBFYLD2!AX$4,'[1]INTERNAL PARAMETERS-1'!$B$5:$J$44,3,FALSE)</f>
        <v>0</v>
      </c>
      <c r="AY221" s="44">
        <f>AirBFYLD1!AY221*VLOOKUP(AirBFYLD2!AY$4,'[1]INTERNAL PARAMETERS-1'!$B$5:$J$44,5,FALSE)*VLOOKUP(AirBFYLD2!AY$4,'[1]INTERNAL PARAMETERS-1'!$B$5:$J$44,6,FALSE)*VLOOKUP(AirBFYLD2!AY$4,'[1]INTERNAL PARAMETERS-1'!$B$5:$J$44,3,FALSE) + AirBFYLD1!AY221*(1-VLOOKUP(AirBFYLD2!AY$4,'[1]INTERNAL PARAMETERS-1'!$B$5:$J$44,5,FALSE))*VLOOKUP(AirBFYLD2!AY$4,'[1]INTERNAL PARAMETERS-1'!$B$5:$J$44,8,FALSE)*VLOOKUP(AirBFYLD2!AY$4,'[1]INTERNAL PARAMETERS-1'!$B$5:$J$44,3,FALSE)</f>
        <v>0</v>
      </c>
      <c r="AZ221" s="44">
        <f>AirBFYLD1!AZ221*VLOOKUP(AirBFYLD2!AZ$4,'[1]INTERNAL PARAMETERS-1'!$B$5:$J$44,5,FALSE)*VLOOKUP(AirBFYLD2!AZ$4,'[1]INTERNAL PARAMETERS-1'!$B$5:$J$44,6,FALSE)*VLOOKUP(AirBFYLD2!AZ$4,'[1]INTERNAL PARAMETERS-1'!$B$5:$J$44,3,FALSE) + AirBFYLD1!AZ221*(1-VLOOKUP(AirBFYLD2!AZ$4,'[1]INTERNAL PARAMETERS-1'!$B$5:$J$44,5,FALSE))*VLOOKUP(AirBFYLD2!AZ$4,'[1]INTERNAL PARAMETERS-1'!$B$5:$J$44,8,FALSE)*VLOOKUP(AirBFYLD2!AZ$4,'[1]INTERNAL PARAMETERS-1'!$B$5:$J$44,3,FALSE)</f>
        <v>0</v>
      </c>
      <c r="BA221" s="44">
        <f>AirBFYLD1!BA221*VLOOKUP(AirBFYLD2!BA$4,'[1]INTERNAL PARAMETERS-1'!$B$5:$J$44,5,FALSE)*VLOOKUP(AirBFYLD2!BA$4,'[1]INTERNAL PARAMETERS-1'!$B$5:$J$44,6,FALSE)*VLOOKUP(AirBFYLD2!BA$4,'[1]INTERNAL PARAMETERS-1'!$B$5:$J$44,3,FALSE) + AirBFYLD1!BA221*(1-VLOOKUP(AirBFYLD2!BA$4,'[1]INTERNAL PARAMETERS-1'!$B$5:$J$44,5,FALSE))*VLOOKUP(AirBFYLD2!BA$4,'[1]INTERNAL PARAMETERS-1'!$B$5:$J$44,8,FALSE)*VLOOKUP(AirBFYLD2!BA$4,'[1]INTERNAL PARAMETERS-1'!$B$5:$J$44,3,FALSE)</f>
        <v>0</v>
      </c>
      <c r="BB221" s="44">
        <f>AirBFYLD1!BB221*VLOOKUP(AirBFYLD2!BB$4,'[1]INTERNAL PARAMETERS-1'!$B$5:$J$44,5,FALSE)*VLOOKUP(AirBFYLD2!BB$4,'[1]INTERNAL PARAMETERS-1'!$B$5:$J$44,6,FALSE)*VLOOKUP(AirBFYLD2!BB$4,'[1]INTERNAL PARAMETERS-1'!$B$5:$J$44,3,FALSE) + AirBFYLD1!BB221*(1-VLOOKUP(AirBFYLD2!BB$4,'[1]INTERNAL PARAMETERS-1'!$B$5:$J$44,5,FALSE))*VLOOKUP(AirBFYLD2!BB$4,'[1]INTERNAL PARAMETERS-1'!$B$5:$J$44,8,FALSE)*VLOOKUP(AirBFYLD2!BB$4,'[1]INTERNAL PARAMETERS-1'!$B$5:$J$44,3,FALSE)</f>
        <v>0</v>
      </c>
      <c r="BC221" s="44">
        <f>AirBFYLD1!BC221*VLOOKUP(AirBFYLD2!BC$4,'[1]INTERNAL PARAMETERS-1'!$B$5:$J$44,5,FALSE)*VLOOKUP(AirBFYLD2!BC$4,'[1]INTERNAL PARAMETERS-1'!$B$5:$J$44,6,FALSE)*VLOOKUP(AirBFYLD2!BC$4,'[1]INTERNAL PARAMETERS-1'!$B$5:$J$44,3,FALSE) + AirBFYLD1!BC221*(1-VLOOKUP(AirBFYLD2!BC$4,'[1]INTERNAL PARAMETERS-1'!$B$5:$J$44,5,FALSE))*VLOOKUP(AirBFYLD2!BC$4,'[1]INTERNAL PARAMETERS-1'!$B$5:$J$44,8,FALSE)*VLOOKUP(AirBFYLD2!BC$4,'[1]INTERNAL PARAMETERS-1'!$B$5:$J$44,3,FALSE)</f>
        <v>0</v>
      </c>
      <c r="BD221" s="44">
        <f>AirBFYLD1!BD221*VLOOKUP(AirBFYLD2!BD$4,'[1]INTERNAL PARAMETERS-1'!$B$5:$J$44,5,FALSE)*VLOOKUP(AirBFYLD2!BD$4,'[1]INTERNAL PARAMETERS-1'!$B$5:$J$44,6,FALSE)*VLOOKUP(AirBFYLD2!BD$4,'[1]INTERNAL PARAMETERS-1'!$B$5:$J$44,3,FALSE) + AirBFYLD1!BD221*(1-VLOOKUP(AirBFYLD2!BD$4,'[1]INTERNAL PARAMETERS-1'!$B$5:$J$44,5,FALSE))*VLOOKUP(AirBFYLD2!BD$4,'[1]INTERNAL PARAMETERS-1'!$B$5:$J$44,8,FALSE)*VLOOKUP(AirBFYLD2!BD$4,'[1]INTERNAL PARAMETERS-1'!$B$5:$J$44,3,FALSE)</f>
        <v>0</v>
      </c>
      <c r="BE221" s="44">
        <f>AirBFYLD1!BE221*VLOOKUP(AirBFYLD2!BE$4,'[1]INTERNAL PARAMETERS-1'!$B$5:$J$44,5,FALSE)*VLOOKUP(AirBFYLD2!BE$4,'[1]INTERNAL PARAMETERS-1'!$B$5:$J$44,6,FALSE)*VLOOKUP(AirBFYLD2!BE$4,'[1]INTERNAL PARAMETERS-1'!$B$5:$J$44,3,FALSE) + AirBFYLD1!BE221*(1-VLOOKUP(AirBFYLD2!BE$4,'[1]INTERNAL PARAMETERS-1'!$B$5:$J$44,5,FALSE))*VLOOKUP(AirBFYLD2!BE$4,'[1]INTERNAL PARAMETERS-1'!$B$5:$J$44,8,FALSE)*VLOOKUP(AirBFYLD2!BE$4,'[1]INTERNAL PARAMETERS-1'!$B$5:$J$44,3,FALSE)</f>
        <v>0</v>
      </c>
      <c r="BF221" s="44">
        <f>AirBFYLD1!BF221*VLOOKUP(AirBFYLD2!BF$4,'[1]INTERNAL PARAMETERS-1'!$B$5:$J$44,5,FALSE)*VLOOKUP(AirBFYLD2!BF$4,'[1]INTERNAL PARAMETERS-1'!$B$5:$J$44,6,FALSE)*VLOOKUP(AirBFYLD2!BF$4,'[1]INTERNAL PARAMETERS-1'!$B$5:$J$44,3,FALSE) + AirBFYLD1!BF221*(1-VLOOKUP(AirBFYLD2!BF$4,'[1]INTERNAL PARAMETERS-1'!$B$5:$J$44,5,FALSE))*VLOOKUP(AirBFYLD2!BF$4,'[1]INTERNAL PARAMETERS-1'!$B$5:$J$44,8,FALSE)*VLOOKUP(AirBFYLD2!BF$4,'[1]INTERNAL PARAMETERS-1'!$B$5:$J$44,3,FALSE)</f>
        <v>0</v>
      </c>
      <c r="BG221" s="44">
        <f>AirBFYLD1!BG221*VLOOKUP(AirBFYLD2!BG$4,'[1]INTERNAL PARAMETERS-1'!$B$5:$J$44,5,FALSE)*VLOOKUP(AirBFYLD2!BG$4,'[1]INTERNAL PARAMETERS-1'!$B$5:$J$44,6,FALSE)*VLOOKUP(AirBFYLD2!BG$4,'[1]INTERNAL PARAMETERS-1'!$B$5:$J$44,3,FALSE) + AirBFYLD1!BG221*(1-VLOOKUP(AirBFYLD2!BG$4,'[1]INTERNAL PARAMETERS-1'!$B$5:$J$44,5,FALSE))*VLOOKUP(AirBFYLD2!BG$4,'[1]INTERNAL PARAMETERS-1'!$B$5:$J$44,8,FALSE)*VLOOKUP(AirBFYLD2!BG$4,'[1]INTERNAL PARAMETERS-1'!$B$5:$J$44,3,FALSE)</f>
        <v>0</v>
      </c>
      <c r="BH221" s="44">
        <f>AirBFYLD1!BH221*VLOOKUP(AirBFYLD2!BH$4,'[1]INTERNAL PARAMETERS-1'!$B$5:$J$44,5,FALSE)*VLOOKUP(AirBFYLD2!BH$4,'[1]INTERNAL PARAMETERS-1'!$B$5:$J$44,6,FALSE)*VLOOKUP(AirBFYLD2!BH$4,'[1]INTERNAL PARAMETERS-1'!$B$5:$J$44,3,FALSE) + AirBFYLD1!BH221*(1-VLOOKUP(AirBFYLD2!BH$4,'[1]INTERNAL PARAMETERS-1'!$B$5:$J$44,5,FALSE))*VLOOKUP(AirBFYLD2!BH$4,'[1]INTERNAL PARAMETERS-1'!$B$5:$J$44,8,FALSE)*VLOOKUP(AirBFYLD2!BH$4,'[1]INTERNAL PARAMETERS-1'!$B$5:$J$44,3,FALSE)</f>
        <v>0</v>
      </c>
      <c r="BI221" s="44">
        <f>AirBFYLD1!BI221*VLOOKUP(AirBFYLD2!BI$4,'[1]INTERNAL PARAMETERS-1'!$B$5:$J$44,5,FALSE)*VLOOKUP(AirBFYLD2!BI$4,'[1]INTERNAL PARAMETERS-1'!$B$5:$J$44,6,FALSE)*VLOOKUP(AirBFYLD2!BI$4,'[1]INTERNAL PARAMETERS-1'!$B$5:$J$44,3,FALSE) + AirBFYLD1!BI221*(1-VLOOKUP(AirBFYLD2!BI$4,'[1]INTERNAL PARAMETERS-1'!$B$5:$J$44,5,FALSE))*VLOOKUP(AirBFYLD2!BI$4,'[1]INTERNAL PARAMETERS-1'!$B$5:$J$44,8,FALSE)*VLOOKUP(AirBFYLD2!BI$4,'[1]INTERNAL PARAMETERS-1'!$B$5:$J$44,3,FALSE)</f>
        <v>0</v>
      </c>
      <c r="BJ221" s="44">
        <f>AirBFYLD1!BJ221*VLOOKUP(AirBFYLD2!BJ$4,'[1]INTERNAL PARAMETERS-1'!$B$5:$J$44,5,FALSE)*VLOOKUP(AirBFYLD2!BJ$4,'[1]INTERNAL PARAMETERS-1'!$B$5:$J$44,6,FALSE)*VLOOKUP(AirBFYLD2!BJ$4,'[1]INTERNAL PARAMETERS-1'!$B$5:$J$44,3,FALSE) + AirBFYLD1!BJ221*(1-VLOOKUP(AirBFYLD2!BJ$4,'[1]INTERNAL PARAMETERS-1'!$B$5:$J$44,5,FALSE))*VLOOKUP(AirBFYLD2!BJ$4,'[1]INTERNAL PARAMETERS-1'!$B$5:$J$44,8,FALSE)*VLOOKUP(AirBFYLD2!BJ$4,'[1]INTERNAL PARAMETERS-1'!$B$5:$J$44,3,FALSE)</f>
        <v>0</v>
      </c>
      <c r="BK221" s="44">
        <f>AirBFYLD1!BK221*VLOOKUP(AirBFYLD2!BK$4,'[1]INTERNAL PARAMETERS-1'!$B$5:$J$44,5,FALSE)*VLOOKUP(AirBFYLD2!BK$4,'[1]INTERNAL PARAMETERS-1'!$B$5:$J$44,6,FALSE)*VLOOKUP(AirBFYLD2!BK$4,'[1]INTERNAL PARAMETERS-1'!$B$5:$J$44,3,FALSE) + AirBFYLD1!BK221*(1-VLOOKUP(AirBFYLD2!BK$4,'[1]INTERNAL PARAMETERS-1'!$B$5:$J$44,5,FALSE))*VLOOKUP(AirBFYLD2!BK$4,'[1]INTERNAL PARAMETERS-1'!$B$5:$J$44,8,FALSE)*VLOOKUP(AirBFYLD2!BK$4,'[1]INTERNAL PARAMETERS-1'!$B$5:$J$44,3,FALSE)</f>
        <v>0</v>
      </c>
      <c r="BL221" s="44">
        <f>AirBFYLD1!BL221*VLOOKUP(AirBFYLD2!BL$4,'[1]INTERNAL PARAMETERS-1'!$B$5:$J$44,5,FALSE)*VLOOKUP(AirBFYLD2!BL$4,'[1]INTERNAL PARAMETERS-1'!$B$5:$J$44,6,FALSE)*VLOOKUP(AirBFYLD2!BL$4,'[1]INTERNAL PARAMETERS-1'!$B$5:$J$44,3,FALSE) + AirBFYLD1!BL221*(1-VLOOKUP(AirBFYLD2!BL$4,'[1]INTERNAL PARAMETERS-1'!$B$5:$J$44,5,FALSE))*VLOOKUP(AirBFYLD2!BL$4,'[1]INTERNAL PARAMETERS-1'!$B$5:$J$44,8,FALSE)*VLOOKUP(AirBFYLD2!BL$4,'[1]INTERNAL PARAMETERS-1'!$B$5:$J$44,3,FALSE)</f>
        <v>0</v>
      </c>
      <c r="BM221" s="44">
        <f>AirBFYLD1!BM221*VLOOKUP(AirBFYLD2!BM$4,'[1]INTERNAL PARAMETERS-1'!$B$5:$J$44,5,FALSE)*VLOOKUP(AirBFYLD2!BM$4,'[1]INTERNAL PARAMETERS-1'!$B$5:$J$44,6,FALSE)*VLOOKUP(AirBFYLD2!BM$4,'[1]INTERNAL PARAMETERS-1'!$B$5:$J$44,3,FALSE) + AirBFYLD1!BM221*(1-VLOOKUP(AirBFYLD2!BM$4,'[1]INTERNAL PARAMETERS-1'!$B$5:$J$44,5,FALSE))*VLOOKUP(AirBFYLD2!BM$4,'[1]INTERNAL PARAMETERS-1'!$B$5:$J$44,8,FALSE)*VLOOKUP(AirBFYLD2!BM$4,'[1]INTERNAL PARAMETERS-1'!$B$5:$J$44,3,FALSE)</f>
        <v>0</v>
      </c>
      <c r="BN221" s="44">
        <f>AirBFYLD1!BN221*VLOOKUP(AirBFYLD2!BN$4,'[1]INTERNAL PARAMETERS-1'!$B$5:$J$44,5,FALSE)*VLOOKUP(AirBFYLD2!BN$4,'[1]INTERNAL PARAMETERS-1'!$B$5:$J$44,6,FALSE)*VLOOKUP(AirBFYLD2!BN$4,'[1]INTERNAL PARAMETERS-1'!$B$5:$J$44,3,FALSE) + AirBFYLD1!BN221*(1-VLOOKUP(AirBFYLD2!BN$4,'[1]INTERNAL PARAMETERS-1'!$B$5:$J$44,5,FALSE))*VLOOKUP(AirBFYLD2!BN$4,'[1]INTERNAL PARAMETERS-1'!$B$5:$J$44,8,FALSE)*VLOOKUP(AirBFYLD2!BN$4,'[1]INTERNAL PARAMETERS-1'!$B$5:$J$44,3,FALSE)</f>
        <v>0</v>
      </c>
      <c r="BO221" s="44">
        <f>AirBFYLD1!BO221*VLOOKUP(AirBFYLD2!BO$4,'[1]INTERNAL PARAMETERS-1'!$B$5:$J$44,5,FALSE)*VLOOKUP(AirBFYLD2!BO$4,'[1]INTERNAL PARAMETERS-1'!$B$5:$J$44,6,FALSE)*VLOOKUP(AirBFYLD2!BO$4,'[1]INTERNAL PARAMETERS-1'!$B$5:$J$44,3,FALSE) + AirBFYLD1!BO221*(1-VLOOKUP(AirBFYLD2!BO$4,'[1]INTERNAL PARAMETERS-1'!$B$5:$J$44,5,FALSE))*VLOOKUP(AirBFYLD2!BO$4,'[1]INTERNAL PARAMETERS-1'!$B$5:$J$44,8,FALSE)*VLOOKUP(AirBFYLD2!BO$4,'[1]INTERNAL PARAMETERS-1'!$B$5:$J$44,3,FALSE)</f>
        <v>0</v>
      </c>
      <c r="BP221" s="44">
        <f>AirBFYLD1!BP221*VLOOKUP(AirBFYLD2!BP$4,'[1]INTERNAL PARAMETERS-1'!$B$5:$J$44,5,FALSE)*VLOOKUP(AirBFYLD2!BP$4,'[1]INTERNAL PARAMETERS-1'!$B$5:$J$44,6,FALSE)*VLOOKUP(AirBFYLD2!BP$4,'[1]INTERNAL PARAMETERS-1'!$B$5:$J$44,3,FALSE) + AirBFYLD1!BP221*(1-VLOOKUP(AirBFYLD2!BP$4,'[1]INTERNAL PARAMETERS-1'!$B$5:$J$44,5,FALSE))*VLOOKUP(AirBFYLD2!BP$4,'[1]INTERNAL PARAMETERS-1'!$B$5:$J$44,8,FALSE)*VLOOKUP(AirBFYLD2!BP$4,'[1]INTERNAL PARAMETERS-1'!$B$5:$J$44,3,FALSE)</f>
        <v>0</v>
      </c>
      <c r="BQ221" s="44">
        <f>AirBFYLD1!BQ221*VLOOKUP(AirBFYLD2!BQ$4,'[1]INTERNAL PARAMETERS-1'!$B$5:$J$44,5,FALSE)*VLOOKUP(AirBFYLD2!BQ$4,'[1]INTERNAL PARAMETERS-1'!$B$5:$J$44,6,FALSE)*VLOOKUP(AirBFYLD2!BQ$4,'[1]INTERNAL PARAMETERS-1'!$B$5:$J$44,3,FALSE) + AirBFYLD1!BQ221*(1-VLOOKUP(AirBFYLD2!BQ$4,'[1]INTERNAL PARAMETERS-1'!$B$5:$J$44,5,FALSE))*VLOOKUP(AirBFYLD2!BQ$4,'[1]INTERNAL PARAMETERS-1'!$B$5:$J$44,8,FALSE)*VLOOKUP(AirBFYLD2!BQ$4,'[1]INTERNAL PARAMETERS-1'!$B$5:$J$44,3,FALSE)</f>
        <v>0</v>
      </c>
      <c r="BR221" s="44">
        <f>AirBFYLD1!BR221*VLOOKUP(AirBFYLD2!BR$4,'[1]INTERNAL PARAMETERS-1'!$B$5:$J$44,5,FALSE)*VLOOKUP(AirBFYLD2!BR$4,'[1]INTERNAL PARAMETERS-1'!$B$5:$J$44,6,FALSE)*VLOOKUP(AirBFYLD2!BR$4,'[1]INTERNAL PARAMETERS-1'!$B$5:$J$44,3,FALSE) + AirBFYLD1!BR221*(1-VLOOKUP(AirBFYLD2!BR$4,'[1]INTERNAL PARAMETERS-1'!$B$5:$J$44,5,FALSE))*VLOOKUP(AirBFYLD2!BR$4,'[1]INTERNAL PARAMETERS-1'!$B$5:$J$44,8,FALSE)*VLOOKUP(AirBFYLD2!BR$4,'[1]INTERNAL PARAMETERS-1'!$B$5:$J$44,3,FALSE)</f>
        <v>0</v>
      </c>
      <c r="BS221" s="44">
        <f>AirBFYLD1!BS221*VLOOKUP(AirBFYLD2!BS$4,'[1]INTERNAL PARAMETERS-1'!$B$5:$J$44,5,FALSE)*VLOOKUP(AirBFYLD2!BS$4,'[1]INTERNAL PARAMETERS-1'!$B$5:$J$44,6,FALSE)*VLOOKUP(AirBFYLD2!BS$4,'[1]INTERNAL PARAMETERS-1'!$B$5:$J$44,3,FALSE) + AirBFYLD1!BS221*(1-VLOOKUP(AirBFYLD2!BS$4,'[1]INTERNAL PARAMETERS-1'!$B$5:$J$44,5,FALSE))*VLOOKUP(AirBFYLD2!BS$4,'[1]INTERNAL PARAMETERS-1'!$B$5:$J$44,8,FALSE)*VLOOKUP(AirBFYLD2!BS$4,'[1]INTERNAL PARAMETERS-1'!$B$5:$J$44,3,FALSE)</f>
        <v>0</v>
      </c>
      <c r="BT221" s="44">
        <f>AirBFYLD1!BT221*VLOOKUP(AirBFYLD2!BT$4,'[1]INTERNAL PARAMETERS-1'!$B$5:$J$44,5,FALSE)*VLOOKUP(AirBFYLD2!BT$4,'[1]INTERNAL PARAMETERS-1'!$B$5:$J$44,6,FALSE)*VLOOKUP(AirBFYLD2!BT$4,'[1]INTERNAL PARAMETERS-1'!$B$5:$J$44,3,FALSE) + AirBFYLD1!BT221*(1-VLOOKUP(AirBFYLD2!BT$4,'[1]INTERNAL PARAMETERS-1'!$B$5:$J$44,5,FALSE))*VLOOKUP(AirBFYLD2!BT$4,'[1]INTERNAL PARAMETERS-1'!$B$5:$J$44,8,FALSE)*VLOOKUP(AirBFYLD2!BT$4,'[1]INTERNAL PARAMETERS-1'!$B$5:$J$44,3,FALSE)</f>
        <v>0</v>
      </c>
      <c r="BU221" s="44">
        <f>AirBFYLD1!BU221*VLOOKUP(AirBFYLD2!BU$4,'[1]INTERNAL PARAMETERS-1'!$B$5:$J$44,5,FALSE)*VLOOKUP(AirBFYLD2!BU$4,'[1]INTERNAL PARAMETERS-1'!$B$5:$J$44,6,FALSE)*VLOOKUP(AirBFYLD2!BU$4,'[1]INTERNAL PARAMETERS-1'!$B$5:$J$44,3,FALSE) + AirBFYLD1!BU221*(1-VLOOKUP(AirBFYLD2!BU$4,'[1]INTERNAL PARAMETERS-1'!$B$5:$J$44,5,FALSE))*VLOOKUP(AirBFYLD2!BU$4,'[1]INTERNAL PARAMETERS-1'!$B$5:$J$44,8,FALSE)*VLOOKUP(AirBFYLD2!BU$4,'[1]INTERNAL PARAMETERS-1'!$B$5:$J$44,3,FALSE)</f>
        <v>0</v>
      </c>
      <c r="BV221" s="44">
        <f>AirBFYLD1!BV221*VLOOKUP(AirBFYLD2!BV$4,'[1]INTERNAL PARAMETERS-1'!$B$5:$J$44,5,FALSE)*VLOOKUP(AirBFYLD2!BV$4,'[1]INTERNAL PARAMETERS-1'!$B$5:$J$44,6,FALSE)*VLOOKUP(AirBFYLD2!BV$4,'[1]INTERNAL PARAMETERS-1'!$B$5:$J$44,3,FALSE) + AirBFYLD1!BV221*(1-VLOOKUP(AirBFYLD2!BV$4,'[1]INTERNAL PARAMETERS-1'!$B$5:$J$44,5,FALSE))*VLOOKUP(AirBFYLD2!BV$4,'[1]INTERNAL PARAMETERS-1'!$B$5:$J$44,8,FALSE)*VLOOKUP(AirBFYLD2!BV$4,'[1]INTERNAL PARAMETERS-1'!$B$5:$J$44,3,FALSE)</f>
        <v>0</v>
      </c>
      <c r="BW221" s="44">
        <f>AirBFYLD1!BW221*VLOOKUP(AirBFYLD2!BW$4,'[1]INTERNAL PARAMETERS-1'!$B$5:$J$44,5,FALSE)*VLOOKUP(AirBFYLD2!BW$4,'[1]INTERNAL PARAMETERS-1'!$B$5:$J$44,6,FALSE)*VLOOKUP(AirBFYLD2!BW$4,'[1]INTERNAL PARAMETERS-1'!$B$5:$J$44,3,FALSE) + AirBFYLD1!BW221*(1-VLOOKUP(AirBFYLD2!BW$4,'[1]INTERNAL PARAMETERS-1'!$B$5:$J$44,5,FALSE))*VLOOKUP(AirBFYLD2!BW$4,'[1]INTERNAL PARAMETERS-1'!$B$5:$J$44,8,FALSE)*VLOOKUP(AirBFYLD2!BW$4,'[1]INTERNAL PARAMETERS-1'!$B$5:$J$44,3,FALSE)</f>
        <v>0</v>
      </c>
      <c r="BX221" s="44">
        <f>AirBFYLD1!BX221*VLOOKUP(AirBFYLD2!BX$4,'[1]INTERNAL PARAMETERS-1'!$B$5:$J$44,5,FALSE)*VLOOKUP(AirBFYLD2!BX$4,'[1]INTERNAL PARAMETERS-1'!$B$5:$J$44,6,FALSE)*VLOOKUP(AirBFYLD2!BX$4,'[1]INTERNAL PARAMETERS-1'!$B$5:$J$44,3,FALSE) + AirBFYLD1!BX221*(1-VLOOKUP(AirBFYLD2!BX$4,'[1]INTERNAL PARAMETERS-1'!$B$5:$J$44,5,FALSE))*VLOOKUP(AirBFYLD2!BX$4,'[1]INTERNAL PARAMETERS-1'!$B$5:$J$44,8,FALSE)*VLOOKUP(AirBFYLD2!BX$4,'[1]INTERNAL PARAMETERS-1'!$B$5:$J$44,3,FALSE)</f>
        <v>0</v>
      </c>
      <c r="BY221" s="44">
        <f>AirBFYLD1!BY221*VLOOKUP(AirBFYLD2!BY$4,'[1]INTERNAL PARAMETERS-1'!$B$5:$J$44,5,FALSE)*VLOOKUP(AirBFYLD2!BY$4,'[1]INTERNAL PARAMETERS-1'!$B$5:$J$44,6,FALSE)*VLOOKUP(AirBFYLD2!BY$4,'[1]INTERNAL PARAMETERS-1'!$B$5:$J$44,3,FALSE) + AirBFYLD1!BY221*(1-VLOOKUP(AirBFYLD2!BY$4,'[1]INTERNAL PARAMETERS-1'!$B$5:$J$44,5,FALSE))*VLOOKUP(AirBFYLD2!BY$4,'[1]INTERNAL PARAMETERS-1'!$B$5:$J$44,8,FALSE)*VLOOKUP(AirBFYLD2!BY$4,'[1]INTERNAL PARAMETERS-1'!$B$5:$J$44,3,FALSE)</f>
        <v>0</v>
      </c>
      <c r="BZ221" s="44">
        <f>AirBFYLD1!BZ221*VLOOKUP(AirBFYLD2!BZ$4,'[1]INTERNAL PARAMETERS-1'!$B$5:$J$44,5,FALSE)*VLOOKUP(AirBFYLD2!BZ$4,'[1]INTERNAL PARAMETERS-1'!$B$5:$J$44,6,FALSE)*VLOOKUP(AirBFYLD2!BZ$4,'[1]INTERNAL PARAMETERS-1'!$B$5:$J$44,3,FALSE) + AirBFYLD1!BZ221*(1-VLOOKUP(AirBFYLD2!BZ$4,'[1]INTERNAL PARAMETERS-1'!$B$5:$J$44,5,FALSE))*VLOOKUP(AirBFYLD2!BZ$4,'[1]INTERNAL PARAMETERS-1'!$B$5:$J$44,8,FALSE)*VLOOKUP(AirBFYLD2!BZ$4,'[1]INTERNAL PARAMETERS-1'!$B$5:$J$44,3,FALSE)</f>
        <v>0</v>
      </c>
      <c r="CA221" s="44">
        <f>AirBFYLD1!CA221*VLOOKUP(AirBFYLD2!CA$4,'[1]INTERNAL PARAMETERS-1'!$B$5:$J$44,5,FALSE)*VLOOKUP(AirBFYLD2!CA$4,'[1]INTERNAL PARAMETERS-1'!$B$5:$J$44,6,FALSE)*VLOOKUP(AirBFYLD2!CA$4,'[1]INTERNAL PARAMETERS-1'!$B$5:$J$44,3,FALSE) + AirBFYLD1!CA221*(1-VLOOKUP(AirBFYLD2!CA$4,'[1]INTERNAL PARAMETERS-1'!$B$5:$J$44,5,FALSE))*VLOOKUP(AirBFYLD2!CA$4,'[1]INTERNAL PARAMETERS-1'!$B$5:$J$44,8,FALSE)*VLOOKUP(AirBFYLD2!CA$4,'[1]INTERNAL PARAMETERS-1'!$B$5:$J$44,3,FALSE)</f>
        <v>0</v>
      </c>
      <c r="CB221" s="44">
        <f>AirBFYLD1!CB221*VLOOKUP(AirBFYLD2!CB$4,'[1]INTERNAL PARAMETERS-1'!$B$5:$J$44,5,FALSE)*VLOOKUP(AirBFYLD2!CB$4,'[1]INTERNAL PARAMETERS-1'!$B$5:$J$44,6,FALSE)*VLOOKUP(AirBFYLD2!CB$4,'[1]INTERNAL PARAMETERS-1'!$B$5:$J$44,3,FALSE) + AirBFYLD1!CB221*(1-VLOOKUP(AirBFYLD2!CB$4,'[1]INTERNAL PARAMETERS-1'!$B$5:$J$44,5,FALSE))*VLOOKUP(AirBFYLD2!CB$4,'[1]INTERNAL PARAMETERS-1'!$B$5:$J$44,8,FALSE)*VLOOKUP(AirBFYLD2!CB$4,'[1]INTERNAL PARAMETERS-1'!$B$5:$J$44,3,FALSE)</f>
        <v>0</v>
      </c>
      <c r="CC221" s="44">
        <f>AirBFYLD1!CC221*VLOOKUP(AirBFYLD2!CC$4,'[1]INTERNAL PARAMETERS-1'!$B$5:$J$44,5,FALSE)*VLOOKUP(AirBFYLD2!CC$4,'[1]INTERNAL PARAMETERS-1'!$B$5:$J$44,6,FALSE)*VLOOKUP(AirBFYLD2!CC$4,'[1]INTERNAL PARAMETERS-1'!$B$5:$J$44,3,FALSE) + AirBFYLD1!CC221*(1-VLOOKUP(AirBFYLD2!CC$4,'[1]INTERNAL PARAMETERS-1'!$B$5:$J$44,5,FALSE))*VLOOKUP(AirBFYLD2!CC$4,'[1]INTERNAL PARAMETERS-1'!$B$5:$J$44,8,FALSE)*VLOOKUP(AirBFYLD2!CC$4,'[1]INTERNAL PARAMETERS-1'!$B$5:$J$44,3,FALSE)</f>
        <v>0</v>
      </c>
      <c r="CD221" s="44">
        <f>AirBFYLD1!CD221*VLOOKUP(AirBFYLD2!CD$4,'[1]INTERNAL PARAMETERS-1'!$B$5:$J$44,5,FALSE)*VLOOKUP(AirBFYLD2!CD$4,'[1]INTERNAL PARAMETERS-1'!$B$5:$J$44,6,FALSE)*VLOOKUP(AirBFYLD2!CD$4,'[1]INTERNAL PARAMETERS-1'!$B$5:$J$44,3,FALSE) + AirBFYLD1!CD221*(1-VLOOKUP(AirBFYLD2!CD$4,'[1]INTERNAL PARAMETERS-1'!$B$5:$J$44,5,FALSE))*VLOOKUP(AirBFYLD2!CD$4,'[1]INTERNAL PARAMETERS-1'!$B$5:$J$44,8,FALSE)*VLOOKUP(AirBFYLD2!CD$4,'[1]INTERNAL PARAMETERS-1'!$B$5:$J$44,3,FALSE)</f>
        <v>0</v>
      </c>
      <c r="CE221" s="44">
        <f>AirBFYLD1!CE221*VLOOKUP(AirBFYLD2!CE$4,'[1]INTERNAL PARAMETERS-1'!$B$5:$J$44,5,FALSE)*VLOOKUP(AirBFYLD2!CE$4,'[1]INTERNAL PARAMETERS-1'!$B$5:$J$44,6,FALSE)*VLOOKUP(AirBFYLD2!CE$4,'[1]INTERNAL PARAMETERS-1'!$B$5:$J$44,3,FALSE) + AirBFYLD1!CE221*(1-VLOOKUP(AirBFYLD2!CE$4,'[1]INTERNAL PARAMETERS-1'!$B$5:$J$44,5,FALSE))*VLOOKUP(AirBFYLD2!CE$4,'[1]INTERNAL PARAMETERS-1'!$B$5:$J$44,8,FALSE)*VLOOKUP(AirBFYLD2!CE$4,'[1]INTERNAL PARAMETERS-1'!$B$5:$J$44,3,FALSE)</f>
        <v>0</v>
      </c>
      <c r="CF221" s="44">
        <f>AirBFYLD1!CF221*VLOOKUP(AirBFYLD2!CF$4,'[1]INTERNAL PARAMETERS-1'!$B$5:$J$44,5,FALSE)*VLOOKUP(AirBFYLD2!CF$4,'[1]INTERNAL PARAMETERS-1'!$B$5:$J$44,6,FALSE)*VLOOKUP(AirBFYLD2!CF$4,'[1]INTERNAL PARAMETERS-1'!$B$5:$J$44,3,FALSE) + AirBFYLD1!CF221*(1-VLOOKUP(AirBFYLD2!CF$4,'[1]INTERNAL PARAMETERS-1'!$B$5:$J$44,5,FALSE))*VLOOKUP(AirBFYLD2!CF$4,'[1]INTERNAL PARAMETERS-1'!$B$5:$J$44,8,FALSE)*VLOOKUP(AirBFYLD2!CF$4,'[1]INTERNAL PARAMETERS-1'!$B$5:$J$44,3,FALSE)</f>
        <v>0</v>
      </c>
      <c r="CG221" s="44">
        <f>AirBFYLD1!CG221*VLOOKUP(AirBFYLD2!CG$4,'[1]INTERNAL PARAMETERS-1'!$B$5:$J$44,5,FALSE)*VLOOKUP(AirBFYLD2!CG$4,'[1]INTERNAL PARAMETERS-1'!$B$5:$J$44,6,FALSE)*VLOOKUP(AirBFYLD2!CG$4,'[1]INTERNAL PARAMETERS-1'!$B$5:$J$44,3,FALSE) + AirBFYLD1!CG221*(1-VLOOKUP(AirBFYLD2!CG$4,'[1]INTERNAL PARAMETERS-1'!$B$5:$J$44,5,FALSE))*VLOOKUP(AirBFYLD2!CG$4,'[1]INTERNAL PARAMETERS-1'!$B$5:$J$44,8,FALSE)*VLOOKUP(AirBFYLD2!CG$4,'[1]INTERNAL PARAMETERS-1'!$B$5:$J$44,3,FALSE)</f>
        <v>0</v>
      </c>
      <c r="CH221" s="43">
        <f>AirBFYLD1!CH221*VLOOKUP(AirBFYLD2!CH$4,'[1]INTERNAL PARAMETERS-1'!$B$5:$J$44,5,FALSE)*VLOOKUP(AirBFYLD2!CH$4,'[1]INTERNAL PARAMETERS-1'!$B$5:$J$44,6,FALSE)*VLOOKUP(AirBFYLD2!CH$4,'[1]INTERNAL PARAMETERS-1'!$B$5:$J$44,3,FALSE) + AirBFYLD1!CH221*(1-VLOOKUP(AirBFYLD2!CH$4,'[1]INTERNAL PARAMETERS-1'!$B$5:$J$44,5,FALSE))*VLOOKUP(AirBFYLD2!CH$4,'[1]INTERNAL PARAMETERS-1'!$B$5:$J$44,8,FALSE)*VLOOKUP(AirBFYLD2!CH$4,'[1]INTERNAL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5">
      <c r="B222" s="58" t="s">
        <v>6</v>
      </c>
      <c r="C222" s="57" t="s">
        <v>68</v>
      </c>
      <c r="D222" s="57" t="s">
        <v>66</v>
      </c>
      <c r="E222" s="133">
        <f>AirBF!X222</f>
        <v>0</v>
      </c>
      <c r="F222" s="59">
        <f>'[1]INTERNAL PARAMETERS-1'!M6</f>
        <v>78.760000000000005</v>
      </c>
      <c r="G222" s="45">
        <f>AirBFYLD1!G222*VLOOKUP(AirBFYLD2!G$4,'[1]INTERNAL PARAMETERS-1'!$B$5:$J$44,5,FALSE)*VLOOKUP(AirBFYLD2!G$4,'[1]INTERNAL PARAMETERS-1'!$B$5:$J$44,7,FALSE)*AirBFYLD2!$F222 + AirBFYLD1!G222*(1-VLOOKUP(AirBFYLD2!G$4,'[1]INTERNAL PARAMETERS-1'!$B$5:$J$44,5,FALSE))*VLOOKUP(AirBFYLD2!G$4,'[1]INTERNAL PARAMETERS-1'!$B$5:$J$44,9,FALSE)*AirBFYLD2!$F222</f>
        <v>0</v>
      </c>
      <c r="H222" s="44">
        <f>AirBFYLD1!H222*VLOOKUP(AirBFYLD2!H$4,'[1]INTERNAL PARAMETERS-1'!$B$5:$J$44,5,FALSE)*VLOOKUP(AirBFYLD2!H$4,'[1]INTERNAL PARAMETERS-1'!$B$5:$J$44,7,FALSE)*AirBFYLD2!$F222 + AirBFYLD1!H222*(1-VLOOKUP(AirBFYLD2!H$4,'[1]INTERNAL PARAMETERS-1'!$B$5:$J$44,5,FALSE))*VLOOKUP(AirBFYLD2!H$4,'[1]INTERNAL PARAMETERS-1'!$B$5:$J$44,9,FALSE)*AirBFYLD2!$F222</f>
        <v>0</v>
      </c>
      <c r="I222" s="44">
        <f>AirBFYLD1!I222*VLOOKUP(AirBFYLD2!I$4,'[1]INTERNAL PARAMETERS-1'!$B$5:$J$44,5,FALSE)*VLOOKUP(AirBFYLD2!I$4,'[1]INTERNAL PARAMETERS-1'!$B$5:$J$44,7,FALSE)*AirBFYLD2!$F222 + AirBFYLD1!I222*(1-VLOOKUP(AirBFYLD2!I$4,'[1]INTERNAL PARAMETERS-1'!$B$5:$J$44,5,FALSE))*VLOOKUP(AirBFYLD2!I$4,'[1]INTERNAL PARAMETERS-1'!$B$5:$J$44,9,FALSE)*AirBFYLD2!$F222</f>
        <v>0</v>
      </c>
      <c r="J222" s="44">
        <f>AirBFYLD1!J222*VLOOKUP(AirBFYLD2!J$4,'[1]INTERNAL PARAMETERS-1'!$B$5:$J$44,5,FALSE)*VLOOKUP(AirBFYLD2!J$4,'[1]INTERNAL PARAMETERS-1'!$B$5:$J$44,7,FALSE)*AirBFYLD2!$F222 + AirBFYLD1!J222*(1-VLOOKUP(AirBFYLD2!J$4,'[1]INTERNAL PARAMETERS-1'!$B$5:$J$44,5,FALSE))*VLOOKUP(AirBFYLD2!J$4,'[1]INTERNAL PARAMETERS-1'!$B$5:$J$44,9,FALSE)*AirBFYLD2!$F222</f>
        <v>0</v>
      </c>
      <c r="K222" s="44">
        <f>AirBFYLD1!K222*VLOOKUP(AirBFYLD2!K$4,'[1]INTERNAL PARAMETERS-1'!$B$5:$J$44,5,FALSE)*VLOOKUP(AirBFYLD2!K$4,'[1]INTERNAL PARAMETERS-1'!$B$5:$J$44,7,FALSE)*AirBFYLD2!$F222 + AirBFYLD1!K222*(1-VLOOKUP(AirBFYLD2!K$4,'[1]INTERNAL PARAMETERS-1'!$B$5:$J$44,5,FALSE))*VLOOKUP(AirBFYLD2!K$4,'[1]INTERNAL PARAMETERS-1'!$B$5:$J$44,9,FALSE)*AirBFYLD2!$F222</f>
        <v>0</v>
      </c>
      <c r="L222" s="44">
        <f>AirBFYLD1!L222*VLOOKUP(AirBFYLD2!L$4,'[1]INTERNAL PARAMETERS-1'!$B$5:$J$44,5,FALSE)*VLOOKUP(AirBFYLD2!L$4,'[1]INTERNAL PARAMETERS-1'!$B$5:$J$44,7,FALSE)*AirBFYLD2!$F222 + AirBFYLD1!L222*(1-VLOOKUP(AirBFYLD2!L$4,'[1]INTERNAL PARAMETERS-1'!$B$5:$J$44,5,FALSE))*VLOOKUP(AirBFYLD2!L$4,'[1]INTERNAL PARAMETERS-1'!$B$5:$J$44,9,FALSE)*AirBFYLD2!$F222</f>
        <v>0</v>
      </c>
      <c r="M222" s="44">
        <f>AirBFYLD1!M222*VLOOKUP(AirBFYLD2!M$4,'[1]INTERNAL PARAMETERS-1'!$B$5:$J$44,5,FALSE)*VLOOKUP(AirBFYLD2!M$4,'[1]INTERNAL PARAMETERS-1'!$B$5:$J$44,7,FALSE)*AirBFYLD2!$F222 + AirBFYLD1!M222*(1-VLOOKUP(AirBFYLD2!M$4,'[1]INTERNAL PARAMETERS-1'!$B$5:$J$44,5,FALSE))*VLOOKUP(AirBFYLD2!M$4,'[1]INTERNAL PARAMETERS-1'!$B$5:$J$44,9,FALSE)*AirBFYLD2!$F222</f>
        <v>0</v>
      </c>
      <c r="N222" s="44">
        <f>AirBFYLD1!N222*VLOOKUP(AirBFYLD2!N$4,'[1]INTERNAL PARAMETERS-1'!$B$5:$J$44,5,FALSE)*VLOOKUP(AirBFYLD2!N$4,'[1]INTERNAL PARAMETERS-1'!$B$5:$J$44,7,FALSE)*AirBFYLD2!$F222 + AirBFYLD1!N222*(1-VLOOKUP(AirBFYLD2!N$4,'[1]INTERNAL PARAMETERS-1'!$B$5:$J$44,5,FALSE))*VLOOKUP(AirBFYLD2!N$4,'[1]INTERNAL PARAMETERS-1'!$B$5:$J$44,9,FALSE)*AirBFYLD2!$F222</f>
        <v>0</v>
      </c>
      <c r="O222" s="44">
        <f>AirBFYLD1!O222*VLOOKUP(AirBFYLD2!O$4,'[1]INTERNAL PARAMETERS-1'!$B$5:$J$44,5,FALSE)*VLOOKUP(AirBFYLD2!O$4,'[1]INTERNAL PARAMETERS-1'!$B$5:$J$44,7,FALSE)*AirBFYLD2!$F222 + AirBFYLD1!O222*(1-VLOOKUP(AirBFYLD2!O$4,'[1]INTERNAL PARAMETERS-1'!$B$5:$J$44,5,FALSE))*VLOOKUP(AirBFYLD2!O$4,'[1]INTERNAL PARAMETERS-1'!$B$5:$J$44,9,FALSE)*AirBFYLD2!$F222</f>
        <v>0</v>
      </c>
      <c r="P222" s="44">
        <f>AirBFYLD1!P222*VLOOKUP(AirBFYLD2!P$4,'[1]INTERNAL PARAMETERS-1'!$B$5:$J$44,5,FALSE)*VLOOKUP(AirBFYLD2!P$4,'[1]INTERNAL PARAMETERS-1'!$B$5:$J$44,7,FALSE)*AirBFYLD2!$F222 + AirBFYLD1!P222*(1-VLOOKUP(AirBFYLD2!P$4,'[1]INTERNAL PARAMETERS-1'!$B$5:$J$44,5,FALSE))*VLOOKUP(AirBFYLD2!P$4,'[1]INTERNAL PARAMETERS-1'!$B$5:$J$44,9,FALSE)*AirBFYLD2!$F222</f>
        <v>0</v>
      </c>
      <c r="Q222" s="44">
        <f>AirBFYLD1!Q222*VLOOKUP(AirBFYLD2!Q$4,'[1]INTERNAL PARAMETERS-1'!$B$5:$J$44,5,FALSE)*VLOOKUP(AirBFYLD2!Q$4,'[1]INTERNAL PARAMETERS-1'!$B$5:$J$44,7,FALSE)*AirBFYLD2!$F222 + AirBFYLD1!Q222*(1-VLOOKUP(AirBFYLD2!Q$4,'[1]INTERNAL PARAMETERS-1'!$B$5:$J$44,5,FALSE))*VLOOKUP(AirBFYLD2!Q$4,'[1]INTERNAL PARAMETERS-1'!$B$5:$J$44,9,FALSE)*AirBFYLD2!$F222</f>
        <v>0</v>
      </c>
      <c r="R222" s="44">
        <f>AirBFYLD1!R222*VLOOKUP(AirBFYLD2!R$4,'[1]INTERNAL PARAMETERS-1'!$B$5:$J$44,5,FALSE)*VLOOKUP(AirBFYLD2!R$4,'[1]INTERNAL PARAMETERS-1'!$B$5:$J$44,7,FALSE)*AirBFYLD2!$F222 + AirBFYLD1!R222*(1-VLOOKUP(AirBFYLD2!R$4,'[1]INTERNAL PARAMETERS-1'!$B$5:$J$44,5,FALSE))*VLOOKUP(AirBFYLD2!R$4,'[1]INTERNAL PARAMETERS-1'!$B$5:$J$44,9,FALSE)*AirBFYLD2!$F222</f>
        <v>0</v>
      </c>
      <c r="S222" s="44">
        <f>AirBFYLD1!S222*VLOOKUP(AirBFYLD2!S$4,'[1]INTERNAL PARAMETERS-1'!$B$5:$J$44,5,FALSE)*VLOOKUP(AirBFYLD2!S$4,'[1]INTERNAL PARAMETERS-1'!$B$5:$J$44,7,FALSE)*AirBFYLD2!$F222 + AirBFYLD1!S222*(1-VLOOKUP(AirBFYLD2!S$4,'[1]INTERNAL PARAMETERS-1'!$B$5:$J$44,5,FALSE))*VLOOKUP(AirBFYLD2!S$4,'[1]INTERNAL PARAMETERS-1'!$B$5:$J$44,9,FALSE)*AirBFYLD2!$F222</f>
        <v>0</v>
      </c>
      <c r="T222" s="44">
        <f>AirBFYLD1!T222*VLOOKUP(AirBFYLD2!T$4,'[1]INTERNAL PARAMETERS-1'!$B$5:$J$44,5,FALSE)*VLOOKUP(AirBFYLD2!T$4,'[1]INTERNAL PARAMETERS-1'!$B$5:$J$44,7,FALSE)*AirBFYLD2!$F222 + AirBFYLD1!T222*(1-VLOOKUP(AirBFYLD2!T$4,'[1]INTERNAL PARAMETERS-1'!$B$5:$J$44,5,FALSE))*VLOOKUP(AirBFYLD2!T$4,'[1]INTERNAL PARAMETERS-1'!$B$5:$J$44,9,FALSE)*AirBFYLD2!$F222</f>
        <v>0</v>
      </c>
      <c r="U222" s="44">
        <f>AirBFYLD1!U222*VLOOKUP(AirBFYLD2!U$4,'[1]INTERNAL PARAMETERS-1'!$B$5:$J$44,5,FALSE)*VLOOKUP(AirBFYLD2!U$4,'[1]INTERNAL PARAMETERS-1'!$B$5:$J$44,7,FALSE)*AirBFYLD2!$F222 + AirBFYLD1!U222*(1-VLOOKUP(AirBFYLD2!U$4,'[1]INTERNAL PARAMETERS-1'!$B$5:$J$44,5,FALSE))*VLOOKUP(AirBFYLD2!U$4,'[1]INTERNAL PARAMETERS-1'!$B$5:$J$44,9,FALSE)*AirBFYLD2!$F222</f>
        <v>0</v>
      </c>
      <c r="V222" s="44">
        <f>AirBFYLD1!V222*VLOOKUP(AirBFYLD2!V$4,'[1]INTERNAL PARAMETERS-1'!$B$5:$J$44,5,FALSE)*VLOOKUP(AirBFYLD2!V$4,'[1]INTERNAL PARAMETERS-1'!$B$5:$J$44,7,FALSE)*AirBFYLD2!$F222 + AirBFYLD1!V222*(1-VLOOKUP(AirBFYLD2!V$4,'[1]INTERNAL PARAMETERS-1'!$B$5:$J$44,5,FALSE))*VLOOKUP(AirBFYLD2!V$4,'[1]INTERNAL PARAMETERS-1'!$B$5:$J$44,9,FALSE)*AirBFYLD2!$F222</f>
        <v>0</v>
      </c>
      <c r="W222" s="44">
        <f>AirBFYLD1!W222*VLOOKUP(AirBFYLD2!W$4,'[1]INTERNAL PARAMETERS-1'!$B$5:$J$44,5,FALSE)*VLOOKUP(AirBFYLD2!W$4,'[1]INTERNAL PARAMETERS-1'!$B$5:$J$44,7,FALSE)*AirBFYLD2!$F222 + AirBFYLD1!W222*(1-VLOOKUP(AirBFYLD2!W$4,'[1]INTERNAL PARAMETERS-1'!$B$5:$J$44,5,FALSE))*VLOOKUP(AirBFYLD2!W$4,'[1]INTERNAL PARAMETERS-1'!$B$5:$J$44,9,FALSE)*AirBFYLD2!$F222</f>
        <v>0</v>
      </c>
      <c r="X222" s="44">
        <f>AirBFYLD1!X222*VLOOKUP(AirBFYLD2!X$4,'[1]INTERNAL PARAMETERS-1'!$B$5:$J$44,5,FALSE)*VLOOKUP(AirBFYLD2!X$4,'[1]INTERNAL PARAMETERS-1'!$B$5:$J$44,7,FALSE)*AirBFYLD2!$F222 + AirBFYLD1!X222*(1-VLOOKUP(AirBFYLD2!X$4,'[1]INTERNAL PARAMETERS-1'!$B$5:$J$44,5,FALSE))*VLOOKUP(AirBFYLD2!X$4,'[1]INTERNAL PARAMETERS-1'!$B$5:$J$44,9,FALSE)*AirBFYLD2!$F222</f>
        <v>0</v>
      </c>
      <c r="Y222" s="44">
        <f>AirBFYLD1!Y222*VLOOKUP(AirBFYLD2!Y$4,'[1]INTERNAL PARAMETERS-1'!$B$5:$J$44,5,FALSE)*VLOOKUP(AirBFYLD2!Y$4,'[1]INTERNAL PARAMETERS-1'!$B$5:$J$44,7,FALSE)*AirBFYLD2!$F222 + AirBFYLD1!Y222*(1-VLOOKUP(AirBFYLD2!Y$4,'[1]INTERNAL PARAMETERS-1'!$B$5:$J$44,5,FALSE))*VLOOKUP(AirBFYLD2!Y$4,'[1]INTERNAL PARAMETERS-1'!$B$5:$J$44,9,FALSE)*AirBFYLD2!$F222</f>
        <v>0</v>
      </c>
      <c r="Z222" s="44">
        <f>AirBFYLD1!Z222*VLOOKUP(AirBFYLD2!Z$4,'[1]INTERNAL PARAMETERS-1'!$B$5:$J$44,5,FALSE)*VLOOKUP(AirBFYLD2!Z$4,'[1]INTERNAL PARAMETERS-1'!$B$5:$J$44,7,FALSE)*AirBFYLD2!$F222 + AirBFYLD1!Z222*(1-VLOOKUP(AirBFYLD2!Z$4,'[1]INTERNAL PARAMETERS-1'!$B$5:$J$44,5,FALSE))*VLOOKUP(AirBFYLD2!Z$4,'[1]INTERNAL PARAMETERS-1'!$B$5:$J$44,9,FALSE)*AirBFYLD2!$F222</f>
        <v>0</v>
      </c>
      <c r="AA222" s="44">
        <f>AirBFYLD1!AA222*VLOOKUP(AirBFYLD2!AA$4,'[1]INTERNAL PARAMETERS-1'!$B$5:$J$44,5,FALSE)*VLOOKUP(AirBFYLD2!AA$4,'[1]INTERNAL PARAMETERS-1'!$B$5:$J$44,7,FALSE)*AirBFYLD2!$F222 + AirBFYLD1!AA222*(1-VLOOKUP(AirBFYLD2!AA$4,'[1]INTERNAL PARAMETERS-1'!$B$5:$J$44,5,FALSE))*VLOOKUP(AirBFYLD2!AA$4,'[1]INTERNAL PARAMETERS-1'!$B$5:$J$44,9,FALSE)*AirBFYLD2!$F222</f>
        <v>0</v>
      </c>
      <c r="AB222" s="44">
        <f>AirBFYLD1!AB222*VLOOKUP(AirBFYLD2!AB$4,'[1]INTERNAL PARAMETERS-1'!$B$5:$J$44,5,FALSE)*VLOOKUP(AirBFYLD2!AB$4,'[1]INTERNAL PARAMETERS-1'!$B$5:$J$44,7,FALSE)*AirBFYLD2!$F222 + AirBFYLD1!AB222*(1-VLOOKUP(AirBFYLD2!AB$4,'[1]INTERNAL PARAMETERS-1'!$B$5:$J$44,5,FALSE))*VLOOKUP(AirBFYLD2!AB$4,'[1]INTERNAL PARAMETERS-1'!$B$5:$J$44,9,FALSE)*AirBFYLD2!$F222</f>
        <v>0</v>
      </c>
      <c r="AC222" s="44">
        <f>AirBFYLD1!AC222*VLOOKUP(AirBFYLD2!AC$4,'[1]INTERNAL PARAMETERS-1'!$B$5:$J$44,5,FALSE)*VLOOKUP(AirBFYLD2!AC$4,'[1]INTERNAL PARAMETERS-1'!$B$5:$J$44,7,FALSE)*AirBFYLD2!$F222 + AirBFYLD1!AC222*(1-VLOOKUP(AirBFYLD2!AC$4,'[1]INTERNAL PARAMETERS-1'!$B$5:$J$44,5,FALSE))*VLOOKUP(AirBFYLD2!AC$4,'[1]INTERNAL PARAMETERS-1'!$B$5:$J$44,9,FALSE)*AirBFYLD2!$F222</f>
        <v>0</v>
      </c>
      <c r="AD222" s="44">
        <f>AirBFYLD1!AD222*VLOOKUP(AirBFYLD2!AD$4,'[1]INTERNAL PARAMETERS-1'!$B$5:$J$44,5,FALSE)*VLOOKUP(AirBFYLD2!AD$4,'[1]INTERNAL PARAMETERS-1'!$B$5:$J$44,7,FALSE)*AirBFYLD2!$F222 + AirBFYLD1!AD222*(1-VLOOKUP(AirBFYLD2!AD$4,'[1]INTERNAL PARAMETERS-1'!$B$5:$J$44,5,FALSE))*VLOOKUP(AirBFYLD2!AD$4,'[1]INTERNAL PARAMETERS-1'!$B$5:$J$44,9,FALSE)*AirBFYLD2!$F222</f>
        <v>0</v>
      </c>
      <c r="AE222" s="44">
        <f>AirBFYLD1!AE222*VLOOKUP(AirBFYLD2!AE$4,'[1]INTERNAL PARAMETERS-1'!$B$5:$J$44,5,FALSE)*VLOOKUP(AirBFYLD2!AE$4,'[1]INTERNAL PARAMETERS-1'!$B$5:$J$44,7,FALSE)*AirBFYLD2!$F222 + AirBFYLD1!AE222*(1-VLOOKUP(AirBFYLD2!AE$4,'[1]INTERNAL PARAMETERS-1'!$B$5:$J$44,5,FALSE))*VLOOKUP(AirBFYLD2!AE$4,'[1]INTERNAL PARAMETERS-1'!$B$5:$J$44,9,FALSE)*AirBFYLD2!$F222</f>
        <v>0</v>
      </c>
      <c r="AF222" s="44">
        <f>AirBFYLD1!AF222*VLOOKUP(AirBFYLD2!AF$4,'[1]INTERNAL PARAMETERS-1'!$B$5:$J$44,5,FALSE)*VLOOKUP(AirBFYLD2!AF$4,'[1]INTERNAL PARAMETERS-1'!$B$5:$J$44,7,FALSE)*AirBFYLD2!$F222 + AirBFYLD1!AF222*(1-VLOOKUP(AirBFYLD2!AF$4,'[1]INTERNAL PARAMETERS-1'!$B$5:$J$44,5,FALSE))*VLOOKUP(AirBFYLD2!AF$4,'[1]INTERNAL PARAMETERS-1'!$B$5:$J$44,9,FALSE)*AirBFYLD2!$F222</f>
        <v>0</v>
      </c>
      <c r="AG222" s="44">
        <f>AirBFYLD1!AG222*VLOOKUP(AirBFYLD2!AG$4,'[1]INTERNAL PARAMETERS-1'!$B$5:$J$44,5,FALSE)*VLOOKUP(AirBFYLD2!AG$4,'[1]INTERNAL PARAMETERS-1'!$B$5:$J$44,7,FALSE)*AirBFYLD2!$F222 + AirBFYLD1!AG222*(1-VLOOKUP(AirBFYLD2!AG$4,'[1]INTERNAL PARAMETERS-1'!$B$5:$J$44,5,FALSE))*VLOOKUP(AirBFYLD2!AG$4,'[1]INTERNAL PARAMETERS-1'!$B$5:$J$44,9,FALSE)*AirBFYLD2!$F222</f>
        <v>0</v>
      </c>
      <c r="AH222" s="44">
        <f>AirBFYLD1!AH222*VLOOKUP(AirBFYLD2!AH$4,'[1]INTERNAL PARAMETERS-1'!$B$5:$J$44,5,FALSE)*VLOOKUP(AirBFYLD2!AH$4,'[1]INTERNAL PARAMETERS-1'!$B$5:$J$44,7,FALSE)*AirBFYLD2!$F222 + AirBFYLD1!AH222*(1-VLOOKUP(AirBFYLD2!AH$4,'[1]INTERNAL PARAMETERS-1'!$B$5:$J$44,5,FALSE))*VLOOKUP(AirBFYLD2!AH$4,'[1]INTERNAL PARAMETERS-1'!$B$5:$J$44,9,FALSE)*AirBFYLD2!$F222</f>
        <v>0</v>
      </c>
      <c r="AI222" s="44">
        <f>AirBFYLD1!AI222*VLOOKUP(AirBFYLD2!AI$4,'[1]INTERNAL PARAMETERS-1'!$B$5:$J$44,5,FALSE)*VLOOKUP(AirBFYLD2!AI$4,'[1]INTERNAL PARAMETERS-1'!$B$5:$J$44,7,FALSE)*AirBFYLD2!$F222 + AirBFYLD1!AI222*(1-VLOOKUP(AirBFYLD2!AI$4,'[1]INTERNAL PARAMETERS-1'!$B$5:$J$44,5,FALSE))*VLOOKUP(AirBFYLD2!AI$4,'[1]INTERNAL PARAMETERS-1'!$B$5:$J$44,9,FALSE)*AirBFYLD2!$F222</f>
        <v>0</v>
      </c>
      <c r="AJ222" s="44">
        <f>AirBFYLD1!AJ222*VLOOKUP(AirBFYLD2!AJ$4,'[1]INTERNAL PARAMETERS-1'!$B$5:$J$44,5,FALSE)*VLOOKUP(AirBFYLD2!AJ$4,'[1]INTERNAL PARAMETERS-1'!$B$5:$J$44,7,FALSE)*AirBFYLD2!$F222 + AirBFYLD1!AJ222*(1-VLOOKUP(AirBFYLD2!AJ$4,'[1]INTERNAL PARAMETERS-1'!$B$5:$J$44,5,FALSE))*VLOOKUP(AirBFYLD2!AJ$4,'[1]INTERNAL PARAMETERS-1'!$B$5:$J$44,9,FALSE)*AirBFYLD2!$F222</f>
        <v>0</v>
      </c>
      <c r="AK222" s="44">
        <f>AirBFYLD1!AK222*VLOOKUP(AirBFYLD2!AK$4,'[1]INTERNAL PARAMETERS-1'!$B$5:$J$44,5,FALSE)*VLOOKUP(AirBFYLD2!AK$4,'[1]INTERNAL PARAMETERS-1'!$B$5:$J$44,7,FALSE)*AirBFYLD2!$F222 + AirBFYLD1!AK222*(1-VLOOKUP(AirBFYLD2!AK$4,'[1]INTERNAL PARAMETERS-1'!$B$5:$J$44,5,FALSE))*VLOOKUP(AirBFYLD2!AK$4,'[1]INTERNAL PARAMETERS-1'!$B$5:$J$44,9,FALSE)*AirBFYLD2!$F222</f>
        <v>0</v>
      </c>
      <c r="AL222" s="44">
        <f>AirBFYLD1!AL222*VLOOKUP(AirBFYLD2!AL$4,'[1]INTERNAL PARAMETERS-1'!$B$5:$J$44,5,FALSE)*VLOOKUP(AirBFYLD2!AL$4,'[1]INTERNAL PARAMETERS-1'!$B$5:$J$44,7,FALSE)*AirBFYLD2!$F222 + AirBFYLD1!AL222*(1-VLOOKUP(AirBFYLD2!AL$4,'[1]INTERNAL PARAMETERS-1'!$B$5:$J$44,5,FALSE))*VLOOKUP(AirBFYLD2!AL$4,'[1]INTERNAL PARAMETERS-1'!$B$5:$J$44,9,FALSE)*AirBFYLD2!$F222</f>
        <v>0</v>
      </c>
      <c r="AM222" s="44">
        <f>AirBFYLD1!AM222*VLOOKUP(AirBFYLD2!AM$4,'[1]INTERNAL PARAMETERS-1'!$B$5:$J$44,5,FALSE)*VLOOKUP(AirBFYLD2!AM$4,'[1]INTERNAL PARAMETERS-1'!$B$5:$J$44,7,FALSE)*AirBFYLD2!$F222 + AirBFYLD1!AM222*(1-VLOOKUP(AirBFYLD2!AM$4,'[1]INTERNAL PARAMETERS-1'!$B$5:$J$44,5,FALSE))*VLOOKUP(AirBFYLD2!AM$4,'[1]INTERNAL PARAMETERS-1'!$B$5:$J$44,9,FALSE)*AirBFYLD2!$F222</f>
        <v>0</v>
      </c>
      <c r="AN222" s="44">
        <f>AirBFYLD1!AN222*VLOOKUP(AirBFYLD2!AN$4,'[1]INTERNAL PARAMETERS-1'!$B$5:$J$44,5,FALSE)*VLOOKUP(AirBFYLD2!AN$4,'[1]INTERNAL PARAMETERS-1'!$B$5:$J$44,7,FALSE)*AirBFYLD2!$F222 + AirBFYLD1!AN222*(1-VLOOKUP(AirBFYLD2!AN$4,'[1]INTERNAL PARAMETERS-1'!$B$5:$J$44,5,FALSE))*VLOOKUP(AirBFYLD2!AN$4,'[1]INTERNAL PARAMETERS-1'!$B$5:$J$44,9,FALSE)*AirBFYLD2!$F222</f>
        <v>0</v>
      </c>
      <c r="AO222" s="44">
        <f>AirBFYLD1!AO222*VLOOKUP(AirBFYLD2!AO$4,'[1]INTERNAL PARAMETERS-1'!$B$5:$J$44,5,FALSE)*VLOOKUP(AirBFYLD2!AO$4,'[1]INTERNAL PARAMETERS-1'!$B$5:$J$44,7,FALSE)*AirBFYLD2!$F222 + AirBFYLD1!AO222*(1-VLOOKUP(AirBFYLD2!AO$4,'[1]INTERNAL PARAMETERS-1'!$B$5:$J$44,5,FALSE))*VLOOKUP(AirBFYLD2!AO$4,'[1]INTERNAL PARAMETERS-1'!$B$5:$J$44,9,FALSE)*AirBFYLD2!$F222</f>
        <v>0</v>
      </c>
      <c r="AP222" s="44">
        <f>AirBFYLD1!AP222*VLOOKUP(AirBFYLD2!AP$4,'[1]INTERNAL PARAMETERS-1'!$B$5:$J$44,5,FALSE)*VLOOKUP(AirBFYLD2!AP$4,'[1]INTERNAL PARAMETERS-1'!$B$5:$J$44,7,FALSE)*AirBFYLD2!$F222 + AirBFYLD1!AP222*(1-VLOOKUP(AirBFYLD2!AP$4,'[1]INTERNAL PARAMETERS-1'!$B$5:$J$44,5,FALSE))*VLOOKUP(AirBFYLD2!AP$4,'[1]INTERNAL PARAMETERS-1'!$B$5:$J$44,9,FALSE)*AirBFYLD2!$F222</f>
        <v>0</v>
      </c>
      <c r="AQ222" s="44">
        <f>AirBFYLD1!AQ222*VLOOKUP(AirBFYLD2!AQ$4,'[1]INTERNAL PARAMETERS-1'!$B$5:$J$44,5,FALSE)*VLOOKUP(AirBFYLD2!AQ$4,'[1]INTERNAL PARAMETERS-1'!$B$5:$J$44,7,FALSE)*AirBFYLD2!$F222 + AirBFYLD1!AQ222*(1-VLOOKUP(AirBFYLD2!AQ$4,'[1]INTERNAL PARAMETERS-1'!$B$5:$J$44,5,FALSE))*VLOOKUP(AirBFYLD2!AQ$4,'[1]INTERNAL PARAMETERS-1'!$B$5:$J$44,9,FALSE)*AirBFYLD2!$F222</f>
        <v>0</v>
      </c>
      <c r="AR222" s="44">
        <f>AirBFYLD1!AR222*VLOOKUP(AirBFYLD2!AR$4,'[1]INTERNAL PARAMETERS-1'!$B$5:$J$44,5,FALSE)*VLOOKUP(AirBFYLD2!AR$4,'[1]INTERNAL PARAMETERS-1'!$B$5:$J$44,7,FALSE)*AirBFYLD2!$F222 + AirBFYLD1!AR222*(1-VLOOKUP(AirBFYLD2!AR$4,'[1]INTERNAL PARAMETERS-1'!$B$5:$J$44,5,FALSE))*VLOOKUP(AirBFYLD2!AR$4,'[1]INTERNAL PARAMETERS-1'!$B$5:$J$44,9,FALSE)*AirBFYLD2!$F222</f>
        <v>0</v>
      </c>
      <c r="AS222" s="44">
        <f>AirBFYLD1!AS222*VLOOKUP(AirBFYLD2!AS$4,'[1]INTERNAL PARAMETERS-1'!$B$5:$J$44,5,FALSE)*VLOOKUP(AirBFYLD2!AS$4,'[1]INTERNAL PARAMETERS-1'!$B$5:$J$44,7,FALSE)*AirBFYLD2!$F222 + AirBFYLD1!AS222*(1-VLOOKUP(AirBFYLD2!AS$4,'[1]INTERNAL PARAMETERS-1'!$B$5:$J$44,5,FALSE))*VLOOKUP(AirBFYLD2!AS$4,'[1]INTERNAL PARAMETERS-1'!$B$5:$J$44,9,FALSE)*AirBFYLD2!$F222</f>
        <v>0</v>
      </c>
      <c r="AT222" s="43">
        <f>AirBFYLD1!AT222*VLOOKUP(AirBFYLD2!AT$4,'[1]INTERNAL PARAMETERS-1'!$B$5:$J$44,5,FALSE)*VLOOKUP(AirBFYLD2!AT$4,'[1]INTERNAL PARAMETERS-1'!$B$5:$J$44,7,FALSE)*AirBFYLD2!$F222 + AirBFYLD1!AT222*(1-VLOOKUP(AirBFYLD2!AT$4,'[1]INTERNAL PARAMETERS-1'!$B$5:$J$44,5,FALSE))*VLOOKUP(AirBFYLD2!AT$4,'[1]INTERNAL PARAMETERS-1'!$B$5:$J$44,9,FALSE)*AirBFYLD2!$F222</f>
        <v>0</v>
      </c>
      <c r="AU222" s="45">
        <f>AirBFYLD1!AU222*VLOOKUP(AirBFYLD2!AU$4,'[1]INTERNAL PARAMETERS-1'!$B$5:$J$44,5,FALSE)*VLOOKUP(AirBFYLD2!AU$4,'[1]INTERNAL PARAMETERS-1'!$B$5:$J$44,6,FALSE)*VLOOKUP(AirBFYLD2!AU$4,'[1]INTERNAL PARAMETERS-1'!$B$5:$J$44,3,FALSE) + AirBFYLD1!AU222*(1-VLOOKUP(AirBFYLD2!AU$4,'[1]INTERNAL PARAMETERS-1'!$B$5:$J$44,5,FALSE))*VLOOKUP(AirBFYLD2!AU$4,'[1]INTERNAL PARAMETERS-1'!$B$5:$J$44,8,FALSE)*VLOOKUP(AirBFYLD2!AU$4,'[1]INTERNAL PARAMETERS-1'!$B$5:$J$44,3,FALSE)</f>
        <v>0</v>
      </c>
      <c r="AV222" s="44">
        <f>AirBFYLD1!AV222*VLOOKUP(AirBFYLD2!AV$4,'[1]INTERNAL PARAMETERS-1'!$B$5:$J$44,5,FALSE)*VLOOKUP(AirBFYLD2!AV$4,'[1]INTERNAL PARAMETERS-1'!$B$5:$J$44,6,FALSE)*VLOOKUP(AirBFYLD2!AV$4,'[1]INTERNAL PARAMETERS-1'!$B$5:$J$44,3,FALSE) + AirBFYLD1!AV222*(1-VLOOKUP(AirBFYLD2!AV$4,'[1]INTERNAL PARAMETERS-1'!$B$5:$J$44,5,FALSE))*VLOOKUP(AirBFYLD2!AV$4,'[1]INTERNAL PARAMETERS-1'!$B$5:$J$44,8,FALSE)*VLOOKUP(AirBFYLD2!AV$4,'[1]INTERNAL PARAMETERS-1'!$B$5:$J$44,3,FALSE)</f>
        <v>0</v>
      </c>
      <c r="AW222" s="44">
        <f>AirBFYLD1!AW222*VLOOKUP(AirBFYLD2!AW$4,'[1]INTERNAL PARAMETERS-1'!$B$5:$J$44,5,FALSE)*VLOOKUP(AirBFYLD2!AW$4,'[1]INTERNAL PARAMETERS-1'!$B$5:$J$44,6,FALSE)*VLOOKUP(AirBFYLD2!AW$4,'[1]INTERNAL PARAMETERS-1'!$B$5:$J$44,3,FALSE) + AirBFYLD1!AW222*(1-VLOOKUP(AirBFYLD2!AW$4,'[1]INTERNAL PARAMETERS-1'!$B$5:$J$44,5,FALSE))*VLOOKUP(AirBFYLD2!AW$4,'[1]INTERNAL PARAMETERS-1'!$B$5:$J$44,8,FALSE)*VLOOKUP(AirBFYLD2!AW$4,'[1]INTERNAL PARAMETERS-1'!$B$5:$J$44,3,FALSE)</f>
        <v>0</v>
      </c>
      <c r="AX222" s="44">
        <f>AirBFYLD1!AX222*VLOOKUP(AirBFYLD2!AX$4,'[1]INTERNAL PARAMETERS-1'!$B$5:$J$44,5,FALSE)*VLOOKUP(AirBFYLD2!AX$4,'[1]INTERNAL PARAMETERS-1'!$B$5:$J$44,6,FALSE)*VLOOKUP(AirBFYLD2!AX$4,'[1]INTERNAL PARAMETERS-1'!$B$5:$J$44,3,FALSE) + AirBFYLD1!AX222*(1-VLOOKUP(AirBFYLD2!AX$4,'[1]INTERNAL PARAMETERS-1'!$B$5:$J$44,5,FALSE))*VLOOKUP(AirBFYLD2!AX$4,'[1]INTERNAL PARAMETERS-1'!$B$5:$J$44,8,FALSE)*VLOOKUP(AirBFYLD2!AX$4,'[1]INTERNAL PARAMETERS-1'!$B$5:$J$44,3,FALSE)</f>
        <v>0</v>
      </c>
      <c r="AY222" s="44">
        <f>AirBFYLD1!AY222*VLOOKUP(AirBFYLD2!AY$4,'[1]INTERNAL PARAMETERS-1'!$B$5:$J$44,5,FALSE)*VLOOKUP(AirBFYLD2!AY$4,'[1]INTERNAL PARAMETERS-1'!$B$5:$J$44,6,FALSE)*VLOOKUP(AirBFYLD2!AY$4,'[1]INTERNAL PARAMETERS-1'!$B$5:$J$44,3,FALSE) + AirBFYLD1!AY222*(1-VLOOKUP(AirBFYLD2!AY$4,'[1]INTERNAL PARAMETERS-1'!$B$5:$J$44,5,FALSE))*VLOOKUP(AirBFYLD2!AY$4,'[1]INTERNAL PARAMETERS-1'!$B$5:$J$44,8,FALSE)*VLOOKUP(AirBFYLD2!AY$4,'[1]INTERNAL PARAMETERS-1'!$B$5:$J$44,3,FALSE)</f>
        <v>0</v>
      </c>
      <c r="AZ222" s="44">
        <f>AirBFYLD1!AZ222*VLOOKUP(AirBFYLD2!AZ$4,'[1]INTERNAL PARAMETERS-1'!$B$5:$J$44,5,FALSE)*VLOOKUP(AirBFYLD2!AZ$4,'[1]INTERNAL PARAMETERS-1'!$B$5:$J$44,6,FALSE)*VLOOKUP(AirBFYLD2!AZ$4,'[1]INTERNAL PARAMETERS-1'!$B$5:$J$44,3,FALSE) + AirBFYLD1!AZ222*(1-VLOOKUP(AirBFYLD2!AZ$4,'[1]INTERNAL PARAMETERS-1'!$B$5:$J$44,5,FALSE))*VLOOKUP(AirBFYLD2!AZ$4,'[1]INTERNAL PARAMETERS-1'!$B$5:$J$44,8,FALSE)*VLOOKUP(AirBFYLD2!AZ$4,'[1]INTERNAL PARAMETERS-1'!$B$5:$J$44,3,FALSE)</f>
        <v>0</v>
      </c>
      <c r="BA222" s="44">
        <f>AirBFYLD1!BA222*VLOOKUP(AirBFYLD2!BA$4,'[1]INTERNAL PARAMETERS-1'!$B$5:$J$44,5,FALSE)*VLOOKUP(AirBFYLD2!BA$4,'[1]INTERNAL PARAMETERS-1'!$B$5:$J$44,6,FALSE)*VLOOKUP(AirBFYLD2!BA$4,'[1]INTERNAL PARAMETERS-1'!$B$5:$J$44,3,FALSE) + AirBFYLD1!BA222*(1-VLOOKUP(AirBFYLD2!BA$4,'[1]INTERNAL PARAMETERS-1'!$B$5:$J$44,5,FALSE))*VLOOKUP(AirBFYLD2!BA$4,'[1]INTERNAL PARAMETERS-1'!$B$5:$J$44,8,FALSE)*VLOOKUP(AirBFYLD2!BA$4,'[1]INTERNAL PARAMETERS-1'!$B$5:$J$44,3,FALSE)</f>
        <v>0</v>
      </c>
      <c r="BB222" s="44">
        <f>AirBFYLD1!BB222*VLOOKUP(AirBFYLD2!BB$4,'[1]INTERNAL PARAMETERS-1'!$B$5:$J$44,5,FALSE)*VLOOKUP(AirBFYLD2!BB$4,'[1]INTERNAL PARAMETERS-1'!$B$5:$J$44,6,FALSE)*VLOOKUP(AirBFYLD2!BB$4,'[1]INTERNAL PARAMETERS-1'!$B$5:$J$44,3,FALSE) + AirBFYLD1!BB222*(1-VLOOKUP(AirBFYLD2!BB$4,'[1]INTERNAL PARAMETERS-1'!$B$5:$J$44,5,FALSE))*VLOOKUP(AirBFYLD2!BB$4,'[1]INTERNAL PARAMETERS-1'!$B$5:$J$44,8,FALSE)*VLOOKUP(AirBFYLD2!BB$4,'[1]INTERNAL PARAMETERS-1'!$B$5:$J$44,3,FALSE)</f>
        <v>0</v>
      </c>
      <c r="BC222" s="44">
        <f>AirBFYLD1!BC222*VLOOKUP(AirBFYLD2!BC$4,'[1]INTERNAL PARAMETERS-1'!$B$5:$J$44,5,FALSE)*VLOOKUP(AirBFYLD2!BC$4,'[1]INTERNAL PARAMETERS-1'!$B$5:$J$44,6,FALSE)*VLOOKUP(AirBFYLD2!BC$4,'[1]INTERNAL PARAMETERS-1'!$B$5:$J$44,3,FALSE) + AirBFYLD1!BC222*(1-VLOOKUP(AirBFYLD2!BC$4,'[1]INTERNAL PARAMETERS-1'!$B$5:$J$44,5,FALSE))*VLOOKUP(AirBFYLD2!BC$4,'[1]INTERNAL PARAMETERS-1'!$B$5:$J$44,8,FALSE)*VLOOKUP(AirBFYLD2!BC$4,'[1]INTERNAL PARAMETERS-1'!$B$5:$J$44,3,FALSE)</f>
        <v>0</v>
      </c>
      <c r="BD222" s="44">
        <f>AirBFYLD1!BD222*VLOOKUP(AirBFYLD2!BD$4,'[1]INTERNAL PARAMETERS-1'!$B$5:$J$44,5,FALSE)*VLOOKUP(AirBFYLD2!BD$4,'[1]INTERNAL PARAMETERS-1'!$B$5:$J$44,6,FALSE)*VLOOKUP(AirBFYLD2!BD$4,'[1]INTERNAL PARAMETERS-1'!$B$5:$J$44,3,FALSE) + AirBFYLD1!BD222*(1-VLOOKUP(AirBFYLD2!BD$4,'[1]INTERNAL PARAMETERS-1'!$B$5:$J$44,5,FALSE))*VLOOKUP(AirBFYLD2!BD$4,'[1]INTERNAL PARAMETERS-1'!$B$5:$J$44,8,FALSE)*VLOOKUP(AirBFYLD2!BD$4,'[1]INTERNAL PARAMETERS-1'!$B$5:$J$44,3,FALSE)</f>
        <v>0</v>
      </c>
      <c r="BE222" s="44">
        <f>AirBFYLD1!BE222*VLOOKUP(AirBFYLD2!BE$4,'[1]INTERNAL PARAMETERS-1'!$B$5:$J$44,5,FALSE)*VLOOKUP(AirBFYLD2!BE$4,'[1]INTERNAL PARAMETERS-1'!$B$5:$J$44,6,FALSE)*VLOOKUP(AirBFYLD2!BE$4,'[1]INTERNAL PARAMETERS-1'!$B$5:$J$44,3,FALSE) + AirBFYLD1!BE222*(1-VLOOKUP(AirBFYLD2!BE$4,'[1]INTERNAL PARAMETERS-1'!$B$5:$J$44,5,FALSE))*VLOOKUP(AirBFYLD2!BE$4,'[1]INTERNAL PARAMETERS-1'!$B$5:$J$44,8,FALSE)*VLOOKUP(AirBFYLD2!BE$4,'[1]INTERNAL PARAMETERS-1'!$B$5:$J$44,3,FALSE)</f>
        <v>0</v>
      </c>
      <c r="BF222" s="44">
        <f>AirBFYLD1!BF222*VLOOKUP(AirBFYLD2!BF$4,'[1]INTERNAL PARAMETERS-1'!$B$5:$J$44,5,FALSE)*VLOOKUP(AirBFYLD2!BF$4,'[1]INTERNAL PARAMETERS-1'!$B$5:$J$44,6,FALSE)*VLOOKUP(AirBFYLD2!BF$4,'[1]INTERNAL PARAMETERS-1'!$B$5:$J$44,3,FALSE) + AirBFYLD1!BF222*(1-VLOOKUP(AirBFYLD2!BF$4,'[1]INTERNAL PARAMETERS-1'!$B$5:$J$44,5,FALSE))*VLOOKUP(AirBFYLD2!BF$4,'[1]INTERNAL PARAMETERS-1'!$B$5:$J$44,8,FALSE)*VLOOKUP(AirBFYLD2!BF$4,'[1]INTERNAL PARAMETERS-1'!$B$5:$J$44,3,FALSE)</f>
        <v>0</v>
      </c>
      <c r="BG222" s="44">
        <f>AirBFYLD1!BG222*VLOOKUP(AirBFYLD2!BG$4,'[1]INTERNAL PARAMETERS-1'!$B$5:$J$44,5,FALSE)*VLOOKUP(AirBFYLD2!BG$4,'[1]INTERNAL PARAMETERS-1'!$B$5:$J$44,6,FALSE)*VLOOKUP(AirBFYLD2!BG$4,'[1]INTERNAL PARAMETERS-1'!$B$5:$J$44,3,FALSE) + AirBFYLD1!BG222*(1-VLOOKUP(AirBFYLD2!BG$4,'[1]INTERNAL PARAMETERS-1'!$B$5:$J$44,5,FALSE))*VLOOKUP(AirBFYLD2!BG$4,'[1]INTERNAL PARAMETERS-1'!$B$5:$J$44,8,FALSE)*VLOOKUP(AirBFYLD2!BG$4,'[1]INTERNAL PARAMETERS-1'!$B$5:$J$44,3,FALSE)</f>
        <v>0</v>
      </c>
      <c r="BH222" s="44">
        <f>AirBFYLD1!BH222*VLOOKUP(AirBFYLD2!BH$4,'[1]INTERNAL PARAMETERS-1'!$B$5:$J$44,5,FALSE)*VLOOKUP(AirBFYLD2!BH$4,'[1]INTERNAL PARAMETERS-1'!$B$5:$J$44,6,FALSE)*VLOOKUP(AirBFYLD2!BH$4,'[1]INTERNAL PARAMETERS-1'!$B$5:$J$44,3,FALSE) + AirBFYLD1!BH222*(1-VLOOKUP(AirBFYLD2!BH$4,'[1]INTERNAL PARAMETERS-1'!$B$5:$J$44,5,FALSE))*VLOOKUP(AirBFYLD2!BH$4,'[1]INTERNAL PARAMETERS-1'!$B$5:$J$44,8,FALSE)*VLOOKUP(AirBFYLD2!BH$4,'[1]INTERNAL PARAMETERS-1'!$B$5:$J$44,3,FALSE)</f>
        <v>0</v>
      </c>
      <c r="BI222" s="44">
        <f>AirBFYLD1!BI222*VLOOKUP(AirBFYLD2!BI$4,'[1]INTERNAL PARAMETERS-1'!$B$5:$J$44,5,FALSE)*VLOOKUP(AirBFYLD2!BI$4,'[1]INTERNAL PARAMETERS-1'!$B$5:$J$44,6,FALSE)*VLOOKUP(AirBFYLD2!BI$4,'[1]INTERNAL PARAMETERS-1'!$B$5:$J$44,3,FALSE) + AirBFYLD1!BI222*(1-VLOOKUP(AirBFYLD2!BI$4,'[1]INTERNAL PARAMETERS-1'!$B$5:$J$44,5,FALSE))*VLOOKUP(AirBFYLD2!BI$4,'[1]INTERNAL PARAMETERS-1'!$B$5:$J$44,8,FALSE)*VLOOKUP(AirBFYLD2!BI$4,'[1]INTERNAL PARAMETERS-1'!$B$5:$J$44,3,FALSE)</f>
        <v>0</v>
      </c>
      <c r="BJ222" s="44">
        <f>AirBFYLD1!BJ222*VLOOKUP(AirBFYLD2!BJ$4,'[1]INTERNAL PARAMETERS-1'!$B$5:$J$44,5,FALSE)*VLOOKUP(AirBFYLD2!BJ$4,'[1]INTERNAL PARAMETERS-1'!$B$5:$J$44,6,FALSE)*VLOOKUP(AirBFYLD2!BJ$4,'[1]INTERNAL PARAMETERS-1'!$B$5:$J$44,3,FALSE) + AirBFYLD1!BJ222*(1-VLOOKUP(AirBFYLD2!BJ$4,'[1]INTERNAL PARAMETERS-1'!$B$5:$J$44,5,FALSE))*VLOOKUP(AirBFYLD2!BJ$4,'[1]INTERNAL PARAMETERS-1'!$B$5:$J$44,8,FALSE)*VLOOKUP(AirBFYLD2!BJ$4,'[1]INTERNAL PARAMETERS-1'!$B$5:$J$44,3,FALSE)</f>
        <v>0</v>
      </c>
      <c r="BK222" s="44">
        <f>AirBFYLD1!BK222*VLOOKUP(AirBFYLD2!BK$4,'[1]INTERNAL PARAMETERS-1'!$B$5:$J$44,5,FALSE)*VLOOKUP(AirBFYLD2!BK$4,'[1]INTERNAL PARAMETERS-1'!$B$5:$J$44,6,FALSE)*VLOOKUP(AirBFYLD2!BK$4,'[1]INTERNAL PARAMETERS-1'!$B$5:$J$44,3,FALSE) + AirBFYLD1!BK222*(1-VLOOKUP(AirBFYLD2!BK$4,'[1]INTERNAL PARAMETERS-1'!$B$5:$J$44,5,FALSE))*VLOOKUP(AirBFYLD2!BK$4,'[1]INTERNAL PARAMETERS-1'!$B$5:$J$44,8,FALSE)*VLOOKUP(AirBFYLD2!BK$4,'[1]INTERNAL PARAMETERS-1'!$B$5:$J$44,3,FALSE)</f>
        <v>0</v>
      </c>
      <c r="BL222" s="44">
        <f>AirBFYLD1!BL222*VLOOKUP(AirBFYLD2!BL$4,'[1]INTERNAL PARAMETERS-1'!$B$5:$J$44,5,FALSE)*VLOOKUP(AirBFYLD2!BL$4,'[1]INTERNAL PARAMETERS-1'!$B$5:$J$44,6,FALSE)*VLOOKUP(AirBFYLD2!BL$4,'[1]INTERNAL PARAMETERS-1'!$B$5:$J$44,3,FALSE) + AirBFYLD1!BL222*(1-VLOOKUP(AirBFYLD2!BL$4,'[1]INTERNAL PARAMETERS-1'!$B$5:$J$44,5,FALSE))*VLOOKUP(AirBFYLD2!BL$4,'[1]INTERNAL PARAMETERS-1'!$B$5:$J$44,8,FALSE)*VLOOKUP(AirBFYLD2!BL$4,'[1]INTERNAL PARAMETERS-1'!$B$5:$J$44,3,FALSE)</f>
        <v>0</v>
      </c>
      <c r="BM222" s="44">
        <f>AirBFYLD1!BM222*VLOOKUP(AirBFYLD2!BM$4,'[1]INTERNAL PARAMETERS-1'!$B$5:$J$44,5,FALSE)*VLOOKUP(AirBFYLD2!BM$4,'[1]INTERNAL PARAMETERS-1'!$B$5:$J$44,6,FALSE)*VLOOKUP(AirBFYLD2!BM$4,'[1]INTERNAL PARAMETERS-1'!$B$5:$J$44,3,FALSE) + AirBFYLD1!BM222*(1-VLOOKUP(AirBFYLD2!BM$4,'[1]INTERNAL PARAMETERS-1'!$B$5:$J$44,5,FALSE))*VLOOKUP(AirBFYLD2!BM$4,'[1]INTERNAL PARAMETERS-1'!$B$5:$J$44,8,FALSE)*VLOOKUP(AirBFYLD2!BM$4,'[1]INTERNAL PARAMETERS-1'!$B$5:$J$44,3,FALSE)</f>
        <v>0</v>
      </c>
      <c r="BN222" s="44">
        <f>AirBFYLD1!BN222*VLOOKUP(AirBFYLD2!BN$4,'[1]INTERNAL PARAMETERS-1'!$B$5:$J$44,5,FALSE)*VLOOKUP(AirBFYLD2!BN$4,'[1]INTERNAL PARAMETERS-1'!$B$5:$J$44,6,FALSE)*VLOOKUP(AirBFYLD2!BN$4,'[1]INTERNAL PARAMETERS-1'!$B$5:$J$44,3,FALSE) + AirBFYLD1!BN222*(1-VLOOKUP(AirBFYLD2!BN$4,'[1]INTERNAL PARAMETERS-1'!$B$5:$J$44,5,FALSE))*VLOOKUP(AirBFYLD2!BN$4,'[1]INTERNAL PARAMETERS-1'!$B$5:$J$44,8,FALSE)*VLOOKUP(AirBFYLD2!BN$4,'[1]INTERNAL PARAMETERS-1'!$B$5:$J$44,3,FALSE)</f>
        <v>0</v>
      </c>
      <c r="BO222" s="44">
        <f>AirBFYLD1!BO222*VLOOKUP(AirBFYLD2!BO$4,'[1]INTERNAL PARAMETERS-1'!$B$5:$J$44,5,FALSE)*VLOOKUP(AirBFYLD2!BO$4,'[1]INTERNAL PARAMETERS-1'!$B$5:$J$44,6,FALSE)*VLOOKUP(AirBFYLD2!BO$4,'[1]INTERNAL PARAMETERS-1'!$B$5:$J$44,3,FALSE) + AirBFYLD1!BO222*(1-VLOOKUP(AirBFYLD2!BO$4,'[1]INTERNAL PARAMETERS-1'!$B$5:$J$44,5,FALSE))*VLOOKUP(AirBFYLD2!BO$4,'[1]INTERNAL PARAMETERS-1'!$B$5:$J$44,8,FALSE)*VLOOKUP(AirBFYLD2!BO$4,'[1]INTERNAL PARAMETERS-1'!$B$5:$J$44,3,FALSE)</f>
        <v>0</v>
      </c>
      <c r="BP222" s="44">
        <f>AirBFYLD1!BP222*VLOOKUP(AirBFYLD2!BP$4,'[1]INTERNAL PARAMETERS-1'!$B$5:$J$44,5,FALSE)*VLOOKUP(AirBFYLD2!BP$4,'[1]INTERNAL PARAMETERS-1'!$B$5:$J$44,6,FALSE)*VLOOKUP(AirBFYLD2!BP$4,'[1]INTERNAL PARAMETERS-1'!$B$5:$J$44,3,FALSE) + AirBFYLD1!BP222*(1-VLOOKUP(AirBFYLD2!BP$4,'[1]INTERNAL PARAMETERS-1'!$B$5:$J$44,5,FALSE))*VLOOKUP(AirBFYLD2!BP$4,'[1]INTERNAL PARAMETERS-1'!$B$5:$J$44,8,FALSE)*VLOOKUP(AirBFYLD2!BP$4,'[1]INTERNAL PARAMETERS-1'!$B$5:$J$44,3,FALSE)</f>
        <v>0</v>
      </c>
      <c r="BQ222" s="44">
        <f>AirBFYLD1!BQ222*VLOOKUP(AirBFYLD2!BQ$4,'[1]INTERNAL PARAMETERS-1'!$B$5:$J$44,5,FALSE)*VLOOKUP(AirBFYLD2!BQ$4,'[1]INTERNAL PARAMETERS-1'!$B$5:$J$44,6,FALSE)*VLOOKUP(AirBFYLD2!BQ$4,'[1]INTERNAL PARAMETERS-1'!$B$5:$J$44,3,FALSE) + AirBFYLD1!BQ222*(1-VLOOKUP(AirBFYLD2!BQ$4,'[1]INTERNAL PARAMETERS-1'!$B$5:$J$44,5,FALSE))*VLOOKUP(AirBFYLD2!BQ$4,'[1]INTERNAL PARAMETERS-1'!$B$5:$J$44,8,FALSE)*VLOOKUP(AirBFYLD2!BQ$4,'[1]INTERNAL PARAMETERS-1'!$B$5:$J$44,3,FALSE)</f>
        <v>0</v>
      </c>
      <c r="BR222" s="44">
        <f>AirBFYLD1!BR222*VLOOKUP(AirBFYLD2!BR$4,'[1]INTERNAL PARAMETERS-1'!$B$5:$J$44,5,FALSE)*VLOOKUP(AirBFYLD2!BR$4,'[1]INTERNAL PARAMETERS-1'!$B$5:$J$44,6,FALSE)*VLOOKUP(AirBFYLD2!BR$4,'[1]INTERNAL PARAMETERS-1'!$B$5:$J$44,3,FALSE) + AirBFYLD1!BR222*(1-VLOOKUP(AirBFYLD2!BR$4,'[1]INTERNAL PARAMETERS-1'!$B$5:$J$44,5,FALSE))*VLOOKUP(AirBFYLD2!BR$4,'[1]INTERNAL PARAMETERS-1'!$B$5:$J$44,8,FALSE)*VLOOKUP(AirBFYLD2!BR$4,'[1]INTERNAL PARAMETERS-1'!$B$5:$J$44,3,FALSE)</f>
        <v>0</v>
      </c>
      <c r="BS222" s="44">
        <f>AirBFYLD1!BS222*VLOOKUP(AirBFYLD2!BS$4,'[1]INTERNAL PARAMETERS-1'!$B$5:$J$44,5,FALSE)*VLOOKUP(AirBFYLD2!BS$4,'[1]INTERNAL PARAMETERS-1'!$B$5:$J$44,6,FALSE)*VLOOKUP(AirBFYLD2!BS$4,'[1]INTERNAL PARAMETERS-1'!$B$5:$J$44,3,FALSE) + AirBFYLD1!BS222*(1-VLOOKUP(AirBFYLD2!BS$4,'[1]INTERNAL PARAMETERS-1'!$B$5:$J$44,5,FALSE))*VLOOKUP(AirBFYLD2!BS$4,'[1]INTERNAL PARAMETERS-1'!$B$5:$J$44,8,FALSE)*VLOOKUP(AirBFYLD2!BS$4,'[1]INTERNAL PARAMETERS-1'!$B$5:$J$44,3,FALSE)</f>
        <v>0</v>
      </c>
      <c r="BT222" s="44">
        <f>AirBFYLD1!BT222*VLOOKUP(AirBFYLD2!BT$4,'[1]INTERNAL PARAMETERS-1'!$B$5:$J$44,5,FALSE)*VLOOKUP(AirBFYLD2!BT$4,'[1]INTERNAL PARAMETERS-1'!$B$5:$J$44,6,FALSE)*VLOOKUP(AirBFYLD2!BT$4,'[1]INTERNAL PARAMETERS-1'!$B$5:$J$44,3,FALSE) + AirBFYLD1!BT222*(1-VLOOKUP(AirBFYLD2!BT$4,'[1]INTERNAL PARAMETERS-1'!$B$5:$J$44,5,FALSE))*VLOOKUP(AirBFYLD2!BT$4,'[1]INTERNAL PARAMETERS-1'!$B$5:$J$44,8,FALSE)*VLOOKUP(AirBFYLD2!BT$4,'[1]INTERNAL PARAMETERS-1'!$B$5:$J$44,3,FALSE)</f>
        <v>0</v>
      </c>
      <c r="BU222" s="44">
        <f>AirBFYLD1!BU222*VLOOKUP(AirBFYLD2!BU$4,'[1]INTERNAL PARAMETERS-1'!$B$5:$J$44,5,FALSE)*VLOOKUP(AirBFYLD2!BU$4,'[1]INTERNAL PARAMETERS-1'!$B$5:$J$44,6,FALSE)*VLOOKUP(AirBFYLD2!BU$4,'[1]INTERNAL PARAMETERS-1'!$B$5:$J$44,3,FALSE) + AirBFYLD1!BU222*(1-VLOOKUP(AirBFYLD2!BU$4,'[1]INTERNAL PARAMETERS-1'!$B$5:$J$44,5,FALSE))*VLOOKUP(AirBFYLD2!BU$4,'[1]INTERNAL PARAMETERS-1'!$B$5:$J$44,8,FALSE)*VLOOKUP(AirBFYLD2!BU$4,'[1]INTERNAL PARAMETERS-1'!$B$5:$J$44,3,FALSE)</f>
        <v>0</v>
      </c>
      <c r="BV222" s="44">
        <f>AirBFYLD1!BV222*VLOOKUP(AirBFYLD2!BV$4,'[1]INTERNAL PARAMETERS-1'!$B$5:$J$44,5,FALSE)*VLOOKUP(AirBFYLD2!BV$4,'[1]INTERNAL PARAMETERS-1'!$B$5:$J$44,6,FALSE)*VLOOKUP(AirBFYLD2!BV$4,'[1]INTERNAL PARAMETERS-1'!$B$5:$J$44,3,FALSE) + AirBFYLD1!BV222*(1-VLOOKUP(AirBFYLD2!BV$4,'[1]INTERNAL PARAMETERS-1'!$B$5:$J$44,5,FALSE))*VLOOKUP(AirBFYLD2!BV$4,'[1]INTERNAL PARAMETERS-1'!$B$5:$J$44,8,FALSE)*VLOOKUP(AirBFYLD2!BV$4,'[1]INTERNAL PARAMETERS-1'!$B$5:$J$44,3,FALSE)</f>
        <v>0</v>
      </c>
      <c r="BW222" s="44">
        <f>AirBFYLD1!BW222*VLOOKUP(AirBFYLD2!BW$4,'[1]INTERNAL PARAMETERS-1'!$B$5:$J$44,5,FALSE)*VLOOKUP(AirBFYLD2!BW$4,'[1]INTERNAL PARAMETERS-1'!$B$5:$J$44,6,FALSE)*VLOOKUP(AirBFYLD2!BW$4,'[1]INTERNAL PARAMETERS-1'!$B$5:$J$44,3,FALSE) + AirBFYLD1!BW222*(1-VLOOKUP(AirBFYLD2!BW$4,'[1]INTERNAL PARAMETERS-1'!$B$5:$J$44,5,FALSE))*VLOOKUP(AirBFYLD2!BW$4,'[1]INTERNAL PARAMETERS-1'!$B$5:$J$44,8,FALSE)*VLOOKUP(AirBFYLD2!BW$4,'[1]INTERNAL PARAMETERS-1'!$B$5:$J$44,3,FALSE)</f>
        <v>0</v>
      </c>
      <c r="BX222" s="44">
        <f>AirBFYLD1!BX222*VLOOKUP(AirBFYLD2!BX$4,'[1]INTERNAL PARAMETERS-1'!$B$5:$J$44,5,FALSE)*VLOOKUP(AirBFYLD2!BX$4,'[1]INTERNAL PARAMETERS-1'!$B$5:$J$44,6,FALSE)*VLOOKUP(AirBFYLD2!BX$4,'[1]INTERNAL PARAMETERS-1'!$B$5:$J$44,3,FALSE) + AirBFYLD1!BX222*(1-VLOOKUP(AirBFYLD2!BX$4,'[1]INTERNAL PARAMETERS-1'!$B$5:$J$44,5,FALSE))*VLOOKUP(AirBFYLD2!BX$4,'[1]INTERNAL PARAMETERS-1'!$B$5:$J$44,8,FALSE)*VLOOKUP(AirBFYLD2!BX$4,'[1]INTERNAL PARAMETERS-1'!$B$5:$J$44,3,FALSE)</f>
        <v>0</v>
      </c>
      <c r="BY222" s="44">
        <f>AirBFYLD1!BY222*VLOOKUP(AirBFYLD2!BY$4,'[1]INTERNAL PARAMETERS-1'!$B$5:$J$44,5,FALSE)*VLOOKUP(AirBFYLD2!BY$4,'[1]INTERNAL PARAMETERS-1'!$B$5:$J$44,6,FALSE)*VLOOKUP(AirBFYLD2!BY$4,'[1]INTERNAL PARAMETERS-1'!$B$5:$J$44,3,FALSE) + AirBFYLD1!BY222*(1-VLOOKUP(AirBFYLD2!BY$4,'[1]INTERNAL PARAMETERS-1'!$B$5:$J$44,5,FALSE))*VLOOKUP(AirBFYLD2!BY$4,'[1]INTERNAL PARAMETERS-1'!$B$5:$J$44,8,FALSE)*VLOOKUP(AirBFYLD2!BY$4,'[1]INTERNAL PARAMETERS-1'!$B$5:$J$44,3,FALSE)</f>
        <v>0</v>
      </c>
      <c r="BZ222" s="44">
        <f>AirBFYLD1!BZ222*VLOOKUP(AirBFYLD2!BZ$4,'[1]INTERNAL PARAMETERS-1'!$B$5:$J$44,5,FALSE)*VLOOKUP(AirBFYLD2!BZ$4,'[1]INTERNAL PARAMETERS-1'!$B$5:$J$44,6,FALSE)*VLOOKUP(AirBFYLD2!BZ$4,'[1]INTERNAL PARAMETERS-1'!$B$5:$J$44,3,FALSE) + AirBFYLD1!BZ222*(1-VLOOKUP(AirBFYLD2!BZ$4,'[1]INTERNAL PARAMETERS-1'!$B$5:$J$44,5,FALSE))*VLOOKUP(AirBFYLD2!BZ$4,'[1]INTERNAL PARAMETERS-1'!$B$5:$J$44,8,FALSE)*VLOOKUP(AirBFYLD2!BZ$4,'[1]INTERNAL PARAMETERS-1'!$B$5:$J$44,3,FALSE)</f>
        <v>0</v>
      </c>
      <c r="CA222" s="44">
        <f>AirBFYLD1!CA222*VLOOKUP(AirBFYLD2!CA$4,'[1]INTERNAL PARAMETERS-1'!$B$5:$J$44,5,FALSE)*VLOOKUP(AirBFYLD2!CA$4,'[1]INTERNAL PARAMETERS-1'!$B$5:$J$44,6,FALSE)*VLOOKUP(AirBFYLD2!CA$4,'[1]INTERNAL PARAMETERS-1'!$B$5:$J$44,3,FALSE) + AirBFYLD1!CA222*(1-VLOOKUP(AirBFYLD2!CA$4,'[1]INTERNAL PARAMETERS-1'!$B$5:$J$44,5,FALSE))*VLOOKUP(AirBFYLD2!CA$4,'[1]INTERNAL PARAMETERS-1'!$B$5:$J$44,8,FALSE)*VLOOKUP(AirBFYLD2!CA$4,'[1]INTERNAL PARAMETERS-1'!$B$5:$J$44,3,FALSE)</f>
        <v>0</v>
      </c>
      <c r="CB222" s="44">
        <f>AirBFYLD1!CB222*VLOOKUP(AirBFYLD2!CB$4,'[1]INTERNAL PARAMETERS-1'!$B$5:$J$44,5,FALSE)*VLOOKUP(AirBFYLD2!CB$4,'[1]INTERNAL PARAMETERS-1'!$B$5:$J$44,6,FALSE)*VLOOKUP(AirBFYLD2!CB$4,'[1]INTERNAL PARAMETERS-1'!$B$5:$J$44,3,FALSE) + AirBFYLD1!CB222*(1-VLOOKUP(AirBFYLD2!CB$4,'[1]INTERNAL PARAMETERS-1'!$B$5:$J$44,5,FALSE))*VLOOKUP(AirBFYLD2!CB$4,'[1]INTERNAL PARAMETERS-1'!$B$5:$J$44,8,FALSE)*VLOOKUP(AirBFYLD2!CB$4,'[1]INTERNAL PARAMETERS-1'!$B$5:$J$44,3,FALSE)</f>
        <v>0</v>
      </c>
      <c r="CC222" s="44">
        <f>AirBFYLD1!CC222*VLOOKUP(AirBFYLD2!CC$4,'[1]INTERNAL PARAMETERS-1'!$B$5:$J$44,5,FALSE)*VLOOKUP(AirBFYLD2!CC$4,'[1]INTERNAL PARAMETERS-1'!$B$5:$J$44,6,FALSE)*VLOOKUP(AirBFYLD2!CC$4,'[1]INTERNAL PARAMETERS-1'!$B$5:$J$44,3,FALSE) + AirBFYLD1!CC222*(1-VLOOKUP(AirBFYLD2!CC$4,'[1]INTERNAL PARAMETERS-1'!$B$5:$J$44,5,FALSE))*VLOOKUP(AirBFYLD2!CC$4,'[1]INTERNAL PARAMETERS-1'!$B$5:$J$44,8,FALSE)*VLOOKUP(AirBFYLD2!CC$4,'[1]INTERNAL PARAMETERS-1'!$B$5:$J$44,3,FALSE)</f>
        <v>0</v>
      </c>
      <c r="CD222" s="44">
        <f>AirBFYLD1!CD222*VLOOKUP(AirBFYLD2!CD$4,'[1]INTERNAL PARAMETERS-1'!$B$5:$J$44,5,FALSE)*VLOOKUP(AirBFYLD2!CD$4,'[1]INTERNAL PARAMETERS-1'!$B$5:$J$44,6,FALSE)*VLOOKUP(AirBFYLD2!CD$4,'[1]INTERNAL PARAMETERS-1'!$B$5:$J$44,3,FALSE) + AirBFYLD1!CD222*(1-VLOOKUP(AirBFYLD2!CD$4,'[1]INTERNAL PARAMETERS-1'!$B$5:$J$44,5,FALSE))*VLOOKUP(AirBFYLD2!CD$4,'[1]INTERNAL PARAMETERS-1'!$B$5:$J$44,8,FALSE)*VLOOKUP(AirBFYLD2!CD$4,'[1]INTERNAL PARAMETERS-1'!$B$5:$J$44,3,FALSE)</f>
        <v>0</v>
      </c>
      <c r="CE222" s="44">
        <f>AirBFYLD1!CE222*VLOOKUP(AirBFYLD2!CE$4,'[1]INTERNAL PARAMETERS-1'!$B$5:$J$44,5,FALSE)*VLOOKUP(AirBFYLD2!CE$4,'[1]INTERNAL PARAMETERS-1'!$B$5:$J$44,6,FALSE)*VLOOKUP(AirBFYLD2!CE$4,'[1]INTERNAL PARAMETERS-1'!$B$5:$J$44,3,FALSE) + AirBFYLD1!CE222*(1-VLOOKUP(AirBFYLD2!CE$4,'[1]INTERNAL PARAMETERS-1'!$B$5:$J$44,5,FALSE))*VLOOKUP(AirBFYLD2!CE$4,'[1]INTERNAL PARAMETERS-1'!$B$5:$J$44,8,FALSE)*VLOOKUP(AirBFYLD2!CE$4,'[1]INTERNAL PARAMETERS-1'!$B$5:$J$44,3,FALSE)</f>
        <v>0</v>
      </c>
      <c r="CF222" s="44">
        <f>AirBFYLD1!CF222*VLOOKUP(AirBFYLD2!CF$4,'[1]INTERNAL PARAMETERS-1'!$B$5:$J$44,5,FALSE)*VLOOKUP(AirBFYLD2!CF$4,'[1]INTERNAL PARAMETERS-1'!$B$5:$J$44,6,FALSE)*VLOOKUP(AirBFYLD2!CF$4,'[1]INTERNAL PARAMETERS-1'!$B$5:$J$44,3,FALSE) + AirBFYLD1!CF222*(1-VLOOKUP(AirBFYLD2!CF$4,'[1]INTERNAL PARAMETERS-1'!$B$5:$J$44,5,FALSE))*VLOOKUP(AirBFYLD2!CF$4,'[1]INTERNAL PARAMETERS-1'!$B$5:$J$44,8,FALSE)*VLOOKUP(AirBFYLD2!CF$4,'[1]INTERNAL PARAMETERS-1'!$B$5:$J$44,3,FALSE)</f>
        <v>0</v>
      </c>
      <c r="CG222" s="44">
        <f>AirBFYLD1!CG222*VLOOKUP(AirBFYLD2!CG$4,'[1]INTERNAL PARAMETERS-1'!$B$5:$J$44,5,FALSE)*VLOOKUP(AirBFYLD2!CG$4,'[1]INTERNAL PARAMETERS-1'!$B$5:$J$44,6,FALSE)*VLOOKUP(AirBFYLD2!CG$4,'[1]INTERNAL PARAMETERS-1'!$B$5:$J$44,3,FALSE) + AirBFYLD1!CG222*(1-VLOOKUP(AirBFYLD2!CG$4,'[1]INTERNAL PARAMETERS-1'!$B$5:$J$44,5,FALSE))*VLOOKUP(AirBFYLD2!CG$4,'[1]INTERNAL PARAMETERS-1'!$B$5:$J$44,8,FALSE)*VLOOKUP(AirBFYLD2!CG$4,'[1]INTERNAL PARAMETERS-1'!$B$5:$J$44,3,FALSE)</f>
        <v>0</v>
      </c>
      <c r="CH222" s="43">
        <f>AirBFYLD1!CH222*VLOOKUP(AirBFYLD2!CH$4,'[1]INTERNAL PARAMETERS-1'!$B$5:$J$44,5,FALSE)*VLOOKUP(AirBFYLD2!CH$4,'[1]INTERNAL PARAMETERS-1'!$B$5:$J$44,6,FALSE)*VLOOKUP(AirBFYLD2!CH$4,'[1]INTERNAL PARAMETERS-1'!$B$5:$J$44,3,FALSE) + AirBFYLD1!CH222*(1-VLOOKUP(AirBFYLD2!CH$4,'[1]INTERNAL PARAMETERS-1'!$B$5:$J$44,5,FALSE))*VLOOKUP(AirBFYLD2!CH$4,'[1]INTERNAL PARAMETERS-1'!$B$5:$J$44,8,FALSE)*VLOOKUP(AirBFYLD2!CH$4,'[1]INTERNAL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5">
      <c r="B223" s="58" t="s">
        <v>6</v>
      </c>
      <c r="C223" s="57" t="s">
        <v>68</v>
      </c>
      <c r="D223" s="57" t="s">
        <v>65</v>
      </c>
      <c r="E223" s="133">
        <f>AirBF!X223</f>
        <v>0</v>
      </c>
      <c r="F223" s="59">
        <f>'[1]INTERNAL PARAMETERS-1'!M7</f>
        <v>73.784999999999997</v>
      </c>
      <c r="G223" s="45">
        <f>AirBFYLD1!G223*VLOOKUP(AirBFYLD2!G$4,'[1]INTERNAL PARAMETERS-1'!$B$5:$J$44,5,FALSE)*VLOOKUP(AirBFYLD2!G$4,'[1]INTERNAL PARAMETERS-1'!$B$5:$J$44,7,FALSE)*AirBFYLD2!$F223 + AirBFYLD1!G223*(1-VLOOKUP(AirBFYLD2!G$4,'[1]INTERNAL PARAMETERS-1'!$B$5:$J$44,5,FALSE))*VLOOKUP(AirBFYLD2!G$4,'[1]INTERNAL PARAMETERS-1'!$B$5:$J$44,9,FALSE)*AirBFYLD2!$F223</f>
        <v>0</v>
      </c>
      <c r="H223" s="44">
        <f>AirBFYLD1!H223*VLOOKUP(AirBFYLD2!H$4,'[1]INTERNAL PARAMETERS-1'!$B$5:$J$44,5,FALSE)*VLOOKUP(AirBFYLD2!H$4,'[1]INTERNAL PARAMETERS-1'!$B$5:$J$44,7,FALSE)*AirBFYLD2!$F223 + AirBFYLD1!H223*(1-VLOOKUP(AirBFYLD2!H$4,'[1]INTERNAL PARAMETERS-1'!$B$5:$J$44,5,FALSE))*VLOOKUP(AirBFYLD2!H$4,'[1]INTERNAL PARAMETERS-1'!$B$5:$J$44,9,FALSE)*AirBFYLD2!$F223</f>
        <v>0</v>
      </c>
      <c r="I223" s="44">
        <f>AirBFYLD1!I223*VLOOKUP(AirBFYLD2!I$4,'[1]INTERNAL PARAMETERS-1'!$B$5:$J$44,5,FALSE)*VLOOKUP(AirBFYLD2!I$4,'[1]INTERNAL PARAMETERS-1'!$B$5:$J$44,7,FALSE)*AirBFYLD2!$F223 + AirBFYLD1!I223*(1-VLOOKUP(AirBFYLD2!I$4,'[1]INTERNAL PARAMETERS-1'!$B$5:$J$44,5,FALSE))*VLOOKUP(AirBFYLD2!I$4,'[1]INTERNAL PARAMETERS-1'!$B$5:$J$44,9,FALSE)*AirBFYLD2!$F223</f>
        <v>0</v>
      </c>
      <c r="J223" s="44">
        <f>AirBFYLD1!J223*VLOOKUP(AirBFYLD2!J$4,'[1]INTERNAL PARAMETERS-1'!$B$5:$J$44,5,FALSE)*VLOOKUP(AirBFYLD2!J$4,'[1]INTERNAL PARAMETERS-1'!$B$5:$J$44,7,FALSE)*AirBFYLD2!$F223 + AirBFYLD1!J223*(1-VLOOKUP(AirBFYLD2!J$4,'[1]INTERNAL PARAMETERS-1'!$B$5:$J$44,5,FALSE))*VLOOKUP(AirBFYLD2!J$4,'[1]INTERNAL PARAMETERS-1'!$B$5:$J$44,9,FALSE)*AirBFYLD2!$F223</f>
        <v>0</v>
      </c>
      <c r="K223" s="44">
        <f>AirBFYLD1!K223*VLOOKUP(AirBFYLD2!K$4,'[1]INTERNAL PARAMETERS-1'!$B$5:$J$44,5,FALSE)*VLOOKUP(AirBFYLD2!K$4,'[1]INTERNAL PARAMETERS-1'!$B$5:$J$44,7,FALSE)*AirBFYLD2!$F223 + AirBFYLD1!K223*(1-VLOOKUP(AirBFYLD2!K$4,'[1]INTERNAL PARAMETERS-1'!$B$5:$J$44,5,FALSE))*VLOOKUP(AirBFYLD2!K$4,'[1]INTERNAL PARAMETERS-1'!$B$5:$J$44,9,FALSE)*AirBFYLD2!$F223</f>
        <v>0</v>
      </c>
      <c r="L223" s="44">
        <f>AirBFYLD1!L223*VLOOKUP(AirBFYLD2!L$4,'[1]INTERNAL PARAMETERS-1'!$B$5:$J$44,5,FALSE)*VLOOKUP(AirBFYLD2!L$4,'[1]INTERNAL PARAMETERS-1'!$B$5:$J$44,7,FALSE)*AirBFYLD2!$F223 + AirBFYLD1!L223*(1-VLOOKUP(AirBFYLD2!L$4,'[1]INTERNAL PARAMETERS-1'!$B$5:$J$44,5,FALSE))*VLOOKUP(AirBFYLD2!L$4,'[1]INTERNAL PARAMETERS-1'!$B$5:$J$44,9,FALSE)*AirBFYLD2!$F223</f>
        <v>0</v>
      </c>
      <c r="M223" s="44">
        <f>AirBFYLD1!M223*VLOOKUP(AirBFYLD2!M$4,'[1]INTERNAL PARAMETERS-1'!$B$5:$J$44,5,FALSE)*VLOOKUP(AirBFYLD2!M$4,'[1]INTERNAL PARAMETERS-1'!$B$5:$J$44,7,FALSE)*AirBFYLD2!$F223 + AirBFYLD1!M223*(1-VLOOKUP(AirBFYLD2!M$4,'[1]INTERNAL PARAMETERS-1'!$B$5:$J$44,5,FALSE))*VLOOKUP(AirBFYLD2!M$4,'[1]INTERNAL PARAMETERS-1'!$B$5:$J$44,9,FALSE)*AirBFYLD2!$F223</f>
        <v>0</v>
      </c>
      <c r="N223" s="44">
        <f>AirBFYLD1!N223*VLOOKUP(AirBFYLD2!N$4,'[1]INTERNAL PARAMETERS-1'!$B$5:$J$44,5,FALSE)*VLOOKUP(AirBFYLD2!N$4,'[1]INTERNAL PARAMETERS-1'!$B$5:$J$44,7,FALSE)*AirBFYLD2!$F223 + AirBFYLD1!N223*(1-VLOOKUP(AirBFYLD2!N$4,'[1]INTERNAL PARAMETERS-1'!$B$5:$J$44,5,FALSE))*VLOOKUP(AirBFYLD2!N$4,'[1]INTERNAL PARAMETERS-1'!$B$5:$J$44,9,FALSE)*AirBFYLD2!$F223</f>
        <v>0</v>
      </c>
      <c r="O223" s="44">
        <f>AirBFYLD1!O223*VLOOKUP(AirBFYLD2!O$4,'[1]INTERNAL PARAMETERS-1'!$B$5:$J$44,5,FALSE)*VLOOKUP(AirBFYLD2!O$4,'[1]INTERNAL PARAMETERS-1'!$B$5:$J$44,7,FALSE)*AirBFYLD2!$F223 + AirBFYLD1!O223*(1-VLOOKUP(AirBFYLD2!O$4,'[1]INTERNAL PARAMETERS-1'!$B$5:$J$44,5,FALSE))*VLOOKUP(AirBFYLD2!O$4,'[1]INTERNAL PARAMETERS-1'!$B$5:$J$44,9,FALSE)*AirBFYLD2!$F223</f>
        <v>0</v>
      </c>
      <c r="P223" s="44">
        <f>AirBFYLD1!P223*VLOOKUP(AirBFYLD2!P$4,'[1]INTERNAL PARAMETERS-1'!$B$5:$J$44,5,FALSE)*VLOOKUP(AirBFYLD2!P$4,'[1]INTERNAL PARAMETERS-1'!$B$5:$J$44,7,FALSE)*AirBFYLD2!$F223 + AirBFYLD1!P223*(1-VLOOKUP(AirBFYLD2!P$4,'[1]INTERNAL PARAMETERS-1'!$B$5:$J$44,5,FALSE))*VLOOKUP(AirBFYLD2!P$4,'[1]INTERNAL PARAMETERS-1'!$B$5:$J$44,9,FALSE)*AirBFYLD2!$F223</f>
        <v>0</v>
      </c>
      <c r="Q223" s="44">
        <f>AirBFYLD1!Q223*VLOOKUP(AirBFYLD2!Q$4,'[1]INTERNAL PARAMETERS-1'!$B$5:$J$44,5,FALSE)*VLOOKUP(AirBFYLD2!Q$4,'[1]INTERNAL PARAMETERS-1'!$B$5:$J$44,7,FALSE)*AirBFYLD2!$F223 + AirBFYLD1!Q223*(1-VLOOKUP(AirBFYLD2!Q$4,'[1]INTERNAL PARAMETERS-1'!$B$5:$J$44,5,FALSE))*VLOOKUP(AirBFYLD2!Q$4,'[1]INTERNAL PARAMETERS-1'!$B$5:$J$44,9,FALSE)*AirBFYLD2!$F223</f>
        <v>0</v>
      </c>
      <c r="R223" s="44">
        <f>AirBFYLD1!R223*VLOOKUP(AirBFYLD2!R$4,'[1]INTERNAL PARAMETERS-1'!$B$5:$J$44,5,FALSE)*VLOOKUP(AirBFYLD2!R$4,'[1]INTERNAL PARAMETERS-1'!$B$5:$J$44,7,FALSE)*AirBFYLD2!$F223 + AirBFYLD1!R223*(1-VLOOKUP(AirBFYLD2!R$4,'[1]INTERNAL PARAMETERS-1'!$B$5:$J$44,5,FALSE))*VLOOKUP(AirBFYLD2!R$4,'[1]INTERNAL PARAMETERS-1'!$B$5:$J$44,9,FALSE)*AirBFYLD2!$F223</f>
        <v>0</v>
      </c>
      <c r="S223" s="44">
        <f>AirBFYLD1!S223*VLOOKUP(AirBFYLD2!S$4,'[1]INTERNAL PARAMETERS-1'!$B$5:$J$44,5,FALSE)*VLOOKUP(AirBFYLD2!S$4,'[1]INTERNAL PARAMETERS-1'!$B$5:$J$44,7,FALSE)*AirBFYLD2!$F223 + AirBFYLD1!S223*(1-VLOOKUP(AirBFYLD2!S$4,'[1]INTERNAL PARAMETERS-1'!$B$5:$J$44,5,FALSE))*VLOOKUP(AirBFYLD2!S$4,'[1]INTERNAL PARAMETERS-1'!$B$5:$J$44,9,FALSE)*AirBFYLD2!$F223</f>
        <v>0</v>
      </c>
      <c r="T223" s="44">
        <f>AirBFYLD1!T223*VLOOKUP(AirBFYLD2!T$4,'[1]INTERNAL PARAMETERS-1'!$B$5:$J$44,5,FALSE)*VLOOKUP(AirBFYLD2!T$4,'[1]INTERNAL PARAMETERS-1'!$B$5:$J$44,7,FALSE)*AirBFYLD2!$F223 + AirBFYLD1!T223*(1-VLOOKUP(AirBFYLD2!T$4,'[1]INTERNAL PARAMETERS-1'!$B$5:$J$44,5,FALSE))*VLOOKUP(AirBFYLD2!T$4,'[1]INTERNAL PARAMETERS-1'!$B$5:$J$44,9,FALSE)*AirBFYLD2!$F223</f>
        <v>0</v>
      </c>
      <c r="U223" s="44">
        <f>AirBFYLD1!U223*VLOOKUP(AirBFYLD2!U$4,'[1]INTERNAL PARAMETERS-1'!$B$5:$J$44,5,FALSE)*VLOOKUP(AirBFYLD2!U$4,'[1]INTERNAL PARAMETERS-1'!$B$5:$J$44,7,FALSE)*AirBFYLD2!$F223 + AirBFYLD1!U223*(1-VLOOKUP(AirBFYLD2!U$4,'[1]INTERNAL PARAMETERS-1'!$B$5:$J$44,5,FALSE))*VLOOKUP(AirBFYLD2!U$4,'[1]INTERNAL PARAMETERS-1'!$B$5:$J$44,9,FALSE)*AirBFYLD2!$F223</f>
        <v>0</v>
      </c>
      <c r="V223" s="44">
        <f>AirBFYLD1!V223*VLOOKUP(AirBFYLD2!V$4,'[1]INTERNAL PARAMETERS-1'!$B$5:$J$44,5,FALSE)*VLOOKUP(AirBFYLD2!V$4,'[1]INTERNAL PARAMETERS-1'!$B$5:$J$44,7,FALSE)*AirBFYLD2!$F223 + AirBFYLD1!V223*(1-VLOOKUP(AirBFYLD2!V$4,'[1]INTERNAL PARAMETERS-1'!$B$5:$J$44,5,FALSE))*VLOOKUP(AirBFYLD2!V$4,'[1]INTERNAL PARAMETERS-1'!$B$5:$J$44,9,FALSE)*AirBFYLD2!$F223</f>
        <v>0</v>
      </c>
      <c r="W223" s="44">
        <f>AirBFYLD1!W223*VLOOKUP(AirBFYLD2!W$4,'[1]INTERNAL PARAMETERS-1'!$B$5:$J$44,5,FALSE)*VLOOKUP(AirBFYLD2!W$4,'[1]INTERNAL PARAMETERS-1'!$B$5:$J$44,7,FALSE)*AirBFYLD2!$F223 + AirBFYLD1!W223*(1-VLOOKUP(AirBFYLD2!W$4,'[1]INTERNAL PARAMETERS-1'!$B$5:$J$44,5,FALSE))*VLOOKUP(AirBFYLD2!W$4,'[1]INTERNAL PARAMETERS-1'!$B$5:$J$44,9,FALSE)*AirBFYLD2!$F223</f>
        <v>0</v>
      </c>
      <c r="X223" s="44">
        <f>AirBFYLD1!X223*VLOOKUP(AirBFYLD2!X$4,'[1]INTERNAL PARAMETERS-1'!$B$5:$J$44,5,FALSE)*VLOOKUP(AirBFYLD2!X$4,'[1]INTERNAL PARAMETERS-1'!$B$5:$J$44,7,FALSE)*AirBFYLD2!$F223 + AirBFYLD1!X223*(1-VLOOKUP(AirBFYLD2!X$4,'[1]INTERNAL PARAMETERS-1'!$B$5:$J$44,5,FALSE))*VLOOKUP(AirBFYLD2!X$4,'[1]INTERNAL PARAMETERS-1'!$B$5:$J$44,9,FALSE)*AirBFYLD2!$F223</f>
        <v>0</v>
      </c>
      <c r="Y223" s="44">
        <f>AirBFYLD1!Y223*VLOOKUP(AirBFYLD2!Y$4,'[1]INTERNAL PARAMETERS-1'!$B$5:$J$44,5,FALSE)*VLOOKUP(AirBFYLD2!Y$4,'[1]INTERNAL PARAMETERS-1'!$B$5:$J$44,7,FALSE)*AirBFYLD2!$F223 + AirBFYLD1!Y223*(1-VLOOKUP(AirBFYLD2!Y$4,'[1]INTERNAL PARAMETERS-1'!$B$5:$J$44,5,FALSE))*VLOOKUP(AirBFYLD2!Y$4,'[1]INTERNAL PARAMETERS-1'!$B$5:$J$44,9,FALSE)*AirBFYLD2!$F223</f>
        <v>0</v>
      </c>
      <c r="Z223" s="44">
        <f>AirBFYLD1!Z223*VLOOKUP(AirBFYLD2!Z$4,'[1]INTERNAL PARAMETERS-1'!$B$5:$J$44,5,FALSE)*VLOOKUP(AirBFYLD2!Z$4,'[1]INTERNAL PARAMETERS-1'!$B$5:$J$44,7,FALSE)*AirBFYLD2!$F223 + AirBFYLD1!Z223*(1-VLOOKUP(AirBFYLD2!Z$4,'[1]INTERNAL PARAMETERS-1'!$B$5:$J$44,5,FALSE))*VLOOKUP(AirBFYLD2!Z$4,'[1]INTERNAL PARAMETERS-1'!$B$5:$J$44,9,FALSE)*AirBFYLD2!$F223</f>
        <v>0</v>
      </c>
      <c r="AA223" s="44">
        <f>AirBFYLD1!AA223*VLOOKUP(AirBFYLD2!AA$4,'[1]INTERNAL PARAMETERS-1'!$B$5:$J$44,5,FALSE)*VLOOKUP(AirBFYLD2!AA$4,'[1]INTERNAL PARAMETERS-1'!$B$5:$J$44,7,FALSE)*AirBFYLD2!$F223 + AirBFYLD1!AA223*(1-VLOOKUP(AirBFYLD2!AA$4,'[1]INTERNAL PARAMETERS-1'!$B$5:$J$44,5,FALSE))*VLOOKUP(AirBFYLD2!AA$4,'[1]INTERNAL PARAMETERS-1'!$B$5:$J$44,9,FALSE)*AirBFYLD2!$F223</f>
        <v>0</v>
      </c>
      <c r="AB223" s="44">
        <f>AirBFYLD1!AB223*VLOOKUP(AirBFYLD2!AB$4,'[1]INTERNAL PARAMETERS-1'!$B$5:$J$44,5,FALSE)*VLOOKUP(AirBFYLD2!AB$4,'[1]INTERNAL PARAMETERS-1'!$B$5:$J$44,7,FALSE)*AirBFYLD2!$F223 + AirBFYLD1!AB223*(1-VLOOKUP(AirBFYLD2!AB$4,'[1]INTERNAL PARAMETERS-1'!$B$5:$J$44,5,FALSE))*VLOOKUP(AirBFYLD2!AB$4,'[1]INTERNAL PARAMETERS-1'!$B$5:$J$44,9,FALSE)*AirBFYLD2!$F223</f>
        <v>0</v>
      </c>
      <c r="AC223" s="44">
        <f>AirBFYLD1!AC223*VLOOKUP(AirBFYLD2!AC$4,'[1]INTERNAL PARAMETERS-1'!$B$5:$J$44,5,FALSE)*VLOOKUP(AirBFYLD2!AC$4,'[1]INTERNAL PARAMETERS-1'!$B$5:$J$44,7,FALSE)*AirBFYLD2!$F223 + AirBFYLD1!AC223*(1-VLOOKUP(AirBFYLD2!AC$4,'[1]INTERNAL PARAMETERS-1'!$B$5:$J$44,5,FALSE))*VLOOKUP(AirBFYLD2!AC$4,'[1]INTERNAL PARAMETERS-1'!$B$5:$J$44,9,FALSE)*AirBFYLD2!$F223</f>
        <v>0</v>
      </c>
      <c r="AD223" s="44">
        <f>AirBFYLD1!AD223*VLOOKUP(AirBFYLD2!AD$4,'[1]INTERNAL PARAMETERS-1'!$B$5:$J$44,5,FALSE)*VLOOKUP(AirBFYLD2!AD$4,'[1]INTERNAL PARAMETERS-1'!$B$5:$J$44,7,FALSE)*AirBFYLD2!$F223 + AirBFYLD1!AD223*(1-VLOOKUP(AirBFYLD2!AD$4,'[1]INTERNAL PARAMETERS-1'!$B$5:$J$44,5,FALSE))*VLOOKUP(AirBFYLD2!AD$4,'[1]INTERNAL PARAMETERS-1'!$B$5:$J$44,9,FALSE)*AirBFYLD2!$F223</f>
        <v>0</v>
      </c>
      <c r="AE223" s="44">
        <f>AirBFYLD1!AE223*VLOOKUP(AirBFYLD2!AE$4,'[1]INTERNAL PARAMETERS-1'!$B$5:$J$44,5,FALSE)*VLOOKUP(AirBFYLD2!AE$4,'[1]INTERNAL PARAMETERS-1'!$B$5:$J$44,7,FALSE)*AirBFYLD2!$F223 + AirBFYLD1!AE223*(1-VLOOKUP(AirBFYLD2!AE$4,'[1]INTERNAL PARAMETERS-1'!$B$5:$J$44,5,FALSE))*VLOOKUP(AirBFYLD2!AE$4,'[1]INTERNAL PARAMETERS-1'!$B$5:$J$44,9,FALSE)*AirBFYLD2!$F223</f>
        <v>0</v>
      </c>
      <c r="AF223" s="44">
        <f>AirBFYLD1!AF223*VLOOKUP(AirBFYLD2!AF$4,'[1]INTERNAL PARAMETERS-1'!$B$5:$J$44,5,FALSE)*VLOOKUP(AirBFYLD2!AF$4,'[1]INTERNAL PARAMETERS-1'!$B$5:$J$44,7,FALSE)*AirBFYLD2!$F223 + AirBFYLD1!AF223*(1-VLOOKUP(AirBFYLD2!AF$4,'[1]INTERNAL PARAMETERS-1'!$B$5:$J$44,5,FALSE))*VLOOKUP(AirBFYLD2!AF$4,'[1]INTERNAL PARAMETERS-1'!$B$5:$J$44,9,FALSE)*AirBFYLD2!$F223</f>
        <v>0</v>
      </c>
      <c r="AG223" s="44">
        <f>AirBFYLD1!AG223*VLOOKUP(AirBFYLD2!AG$4,'[1]INTERNAL PARAMETERS-1'!$B$5:$J$44,5,FALSE)*VLOOKUP(AirBFYLD2!AG$4,'[1]INTERNAL PARAMETERS-1'!$B$5:$J$44,7,FALSE)*AirBFYLD2!$F223 + AirBFYLD1!AG223*(1-VLOOKUP(AirBFYLD2!AG$4,'[1]INTERNAL PARAMETERS-1'!$B$5:$J$44,5,FALSE))*VLOOKUP(AirBFYLD2!AG$4,'[1]INTERNAL PARAMETERS-1'!$B$5:$J$44,9,FALSE)*AirBFYLD2!$F223</f>
        <v>0</v>
      </c>
      <c r="AH223" s="44">
        <f>AirBFYLD1!AH223*VLOOKUP(AirBFYLD2!AH$4,'[1]INTERNAL PARAMETERS-1'!$B$5:$J$44,5,FALSE)*VLOOKUP(AirBFYLD2!AH$4,'[1]INTERNAL PARAMETERS-1'!$B$5:$J$44,7,FALSE)*AirBFYLD2!$F223 + AirBFYLD1!AH223*(1-VLOOKUP(AirBFYLD2!AH$4,'[1]INTERNAL PARAMETERS-1'!$B$5:$J$44,5,FALSE))*VLOOKUP(AirBFYLD2!AH$4,'[1]INTERNAL PARAMETERS-1'!$B$5:$J$44,9,FALSE)*AirBFYLD2!$F223</f>
        <v>0</v>
      </c>
      <c r="AI223" s="44">
        <f>AirBFYLD1!AI223*VLOOKUP(AirBFYLD2!AI$4,'[1]INTERNAL PARAMETERS-1'!$B$5:$J$44,5,FALSE)*VLOOKUP(AirBFYLD2!AI$4,'[1]INTERNAL PARAMETERS-1'!$B$5:$J$44,7,FALSE)*AirBFYLD2!$F223 + AirBFYLD1!AI223*(1-VLOOKUP(AirBFYLD2!AI$4,'[1]INTERNAL PARAMETERS-1'!$B$5:$J$44,5,FALSE))*VLOOKUP(AirBFYLD2!AI$4,'[1]INTERNAL PARAMETERS-1'!$B$5:$J$44,9,FALSE)*AirBFYLD2!$F223</f>
        <v>0</v>
      </c>
      <c r="AJ223" s="44">
        <f>AirBFYLD1!AJ223*VLOOKUP(AirBFYLD2!AJ$4,'[1]INTERNAL PARAMETERS-1'!$B$5:$J$44,5,FALSE)*VLOOKUP(AirBFYLD2!AJ$4,'[1]INTERNAL PARAMETERS-1'!$B$5:$J$44,7,FALSE)*AirBFYLD2!$F223 + AirBFYLD1!AJ223*(1-VLOOKUP(AirBFYLD2!AJ$4,'[1]INTERNAL PARAMETERS-1'!$B$5:$J$44,5,FALSE))*VLOOKUP(AirBFYLD2!AJ$4,'[1]INTERNAL PARAMETERS-1'!$B$5:$J$44,9,FALSE)*AirBFYLD2!$F223</f>
        <v>0</v>
      </c>
      <c r="AK223" s="44">
        <f>AirBFYLD1!AK223*VLOOKUP(AirBFYLD2!AK$4,'[1]INTERNAL PARAMETERS-1'!$B$5:$J$44,5,FALSE)*VLOOKUP(AirBFYLD2!AK$4,'[1]INTERNAL PARAMETERS-1'!$B$5:$J$44,7,FALSE)*AirBFYLD2!$F223 + AirBFYLD1!AK223*(1-VLOOKUP(AirBFYLD2!AK$4,'[1]INTERNAL PARAMETERS-1'!$B$5:$J$44,5,FALSE))*VLOOKUP(AirBFYLD2!AK$4,'[1]INTERNAL PARAMETERS-1'!$B$5:$J$44,9,FALSE)*AirBFYLD2!$F223</f>
        <v>0</v>
      </c>
      <c r="AL223" s="44">
        <f>AirBFYLD1!AL223*VLOOKUP(AirBFYLD2!AL$4,'[1]INTERNAL PARAMETERS-1'!$B$5:$J$44,5,FALSE)*VLOOKUP(AirBFYLD2!AL$4,'[1]INTERNAL PARAMETERS-1'!$B$5:$J$44,7,FALSE)*AirBFYLD2!$F223 + AirBFYLD1!AL223*(1-VLOOKUP(AirBFYLD2!AL$4,'[1]INTERNAL PARAMETERS-1'!$B$5:$J$44,5,FALSE))*VLOOKUP(AirBFYLD2!AL$4,'[1]INTERNAL PARAMETERS-1'!$B$5:$J$44,9,FALSE)*AirBFYLD2!$F223</f>
        <v>0</v>
      </c>
      <c r="AM223" s="44">
        <f>AirBFYLD1!AM223*VLOOKUP(AirBFYLD2!AM$4,'[1]INTERNAL PARAMETERS-1'!$B$5:$J$44,5,FALSE)*VLOOKUP(AirBFYLD2!AM$4,'[1]INTERNAL PARAMETERS-1'!$B$5:$J$44,7,FALSE)*AirBFYLD2!$F223 + AirBFYLD1!AM223*(1-VLOOKUP(AirBFYLD2!AM$4,'[1]INTERNAL PARAMETERS-1'!$B$5:$J$44,5,FALSE))*VLOOKUP(AirBFYLD2!AM$4,'[1]INTERNAL PARAMETERS-1'!$B$5:$J$44,9,FALSE)*AirBFYLD2!$F223</f>
        <v>0</v>
      </c>
      <c r="AN223" s="44">
        <f>AirBFYLD1!AN223*VLOOKUP(AirBFYLD2!AN$4,'[1]INTERNAL PARAMETERS-1'!$B$5:$J$44,5,FALSE)*VLOOKUP(AirBFYLD2!AN$4,'[1]INTERNAL PARAMETERS-1'!$B$5:$J$44,7,FALSE)*AirBFYLD2!$F223 + AirBFYLD1!AN223*(1-VLOOKUP(AirBFYLD2!AN$4,'[1]INTERNAL PARAMETERS-1'!$B$5:$J$44,5,FALSE))*VLOOKUP(AirBFYLD2!AN$4,'[1]INTERNAL PARAMETERS-1'!$B$5:$J$44,9,FALSE)*AirBFYLD2!$F223</f>
        <v>0</v>
      </c>
      <c r="AO223" s="44">
        <f>AirBFYLD1!AO223*VLOOKUP(AirBFYLD2!AO$4,'[1]INTERNAL PARAMETERS-1'!$B$5:$J$44,5,FALSE)*VLOOKUP(AirBFYLD2!AO$4,'[1]INTERNAL PARAMETERS-1'!$B$5:$J$44,7,FALSE)*AirBFYLD2!$F223 + AirBFYLD1!AO223*(1-VLOOKUP(AirBFYLD2!AO$4,'[1]INTERNAL PARAMETERS-1'!$B$5:$J$44,5,FALSE))*VLOOKUP(AirBFYLD2!AO$4,'[1]INTERNAL PARAMETERS-1'!$B$5:$J$44,9,FALSE)*AirBFYLD2!$F223</f>
        <v>0</v>
      </c>
      <c r="AP223" s="44">
        <f>AirBFYLD1!AP223*VLOOKUP(AirBFYLD2!AP$4,'[1]INTERNAL PARAMETERS-1'!$B$5:$J$44,5,FALSE)*VLOOKUP(AirBFYLD2!AP$4,'[1]INTERNAL PARAMETERS-1'!$B$5:$J$44,7,FALSE)*AirBFYLD2!$F223 + AirBFYLD1!AP223*(1-VLOOKUP(AirBFYLD2!AP$4,'[1]INTERNAL PARAMETERS-1'!$B$5:$J$44,5,FALSE))*VLOOKUP(AirBFYLD2!AP$4,'[1]INTERNAL PARAMETERS-1'!$B$5:$J$44,9,FALSE)*AirBFYLD2!$F223</f>
        <v>0</v>
      </c>
      <c r="AQ223" s="44">
        <f>AirBFYLD1!AQ223*VLOOKUP(AirBFYLD2!AQ$4,'[1]INTERNAL PARAMETERS-1'!$B$5:$J$44,5,FALSE)*VLOOKUP(AirBFYLD2!AQ$4,'[1]INTERNAL PARAMETERS-1'!$B$5:$J$44,7,FALSE)*AirBFYLD2!$F223 + AirBFYLD1!AQ223*(1-VLOOKUP(AirBFYLD2!AQ$4,'[1]INTERNAL PARAMETERS-1'!$B$5:$J$44,5,FALSE))*VLOOKUP(AirBFYLD2!AQ$4,'[1]INTERNAL PARAMETERS-1'!$B$5:$J$44,9,FALSE)*AirBFYLD2!$F223</f>
        <v>0</v>
      </c>
      <c r="AR223" s="44">
        <f>AirBFYLD1!AR223*VLOOKUP(AirBFYLD2!AR$4,'[1]INTERNAL PARAMETERS-1'!$B$5:$J$44,5,FALSE)*VLOOKUP(AirBFYLD2!AR$4,'[1]INTERNAL PARAMETERS-1'!$B$5:$J$44,7,FALSE)*AirBFYLD2!$F223 + AirBFYLD1!AR223*(1-VLOOKUP(AirBFYLD2!AR$4,'[1]INTERNAL PARAMETERS-1'!$B$5:$J$44,5,FALSE))*VLOOKUP(AirBFYLD2!AR$4,'[1]INTERNAL PARAMETERS-1'!$B$5:$J$44,9,FALSE)*AirBFYLD2!$F223</f>
        <v>0</v>
      </c>
      <c r="AS223" s="44">
        <f>AirBFYLD1!AS223*VLOOKUP(AirBFYLD2!AS$4,'[1]INTERNAL PARAMETERS-1'!$B$5:$J$44,5,FALSE)*VLOOKUP(AirBFYLD2!AS$4,'[1]INTERNAL PARAMETERS-1'!$B$5:$J$44,7,FALSE)*AirBFYLD2!$F223 + AirBFYLD1!AS223*(1-VLOOKUP(AirBFYLD2!AS$4,'[1]INTERNAL PARAMETERS-1'!$B$5:$J$44,5,FALSE))*VLOOKUP(AirBFYLD2!AS$4,'[1]INTERNAL PARAMETERS-1'!$B$5:$J$44,9,FALSE)*AirBFYLD2!$F223</f>
        <v>0</v>
      </c>
      <c r="AT223" s="43">
        <f>AirBFYLD1!AT223*VLOOKUP(AirBFYLD2!AT$4,'[1]INTERNAL PARAMETERS-1'!$B$5:$J$44,5,FALSE)*VLOOKUP(AirBFYLD2!AT$4,'[1]INTERNAL PARAMETERS-1'!$B$5:$J$44,7,FALSE)*AirBFYLD2!$F223 + AirBFYLD1!AT223*(1-VLOOKUP(AirBFYLD2!AT$4,'[1]INTERNAL PARAMETERS-1'!$B$5:$J$44,5,FALSE))*VLOOKUP(AirBFYLD2!AT$4,'[1]INTERNAL PARAMETERS-1'!$B$5:$J$44,9,FALSE)*AirBFYLD2!$F223</f>
        <v>0</v>
      </c>
      <c r="AU223" s="45">
        <f>AirBFYLD1!AU223*VLOOKUP(AirBFYLD2!AU$4,'[1]INTERNAL PARAMETERS-1'!$B$5:$J$44,5,FALSE)*VLOOKUP(AirBFYLD2!AU$4,'[1]INTERNAL PARAMETERS-1'!$B$5:$J$44,6,FALSE)*VLOOKUP(AirBFYLD2!AU$4,'[1]INTERNAL PARAMETERS-1'!$B$5:$J$44,3,FALSE) + AirBFYLD1!AU223*(1-VLOOKUP(AirBFYLD2!AU$4,'[1]INTERNAL PARAMETERS-1'!$B$5:$J$44,5,FALSE))*VLOOKUP(AirBFYLD2!AU$4,'[1]INTERNAL PARAMETERS-1'!$B$5:$J$44,8,FALSE)*VLOOKUP(AirBFYLD2!AU$4,'[1]INTERNAL PARAMETERS-1'!$B$5:$J$44,3,FALSE)</f>
        <v>0</v>
      </c>
      <c r="AV223" s="44">
        <f>AirBFYLD1!AV223*VLOOKUP(AirBFYLD2!AV$4,'[1]INTERNAL PARAMETERS-1'!$B$5:$J$44,5,FALSE)*VLOOKUP(AirBFYLD2!AV$4,'[1]INTERNAL PARAMETERS-1'!$B$5:$J$44,6,FALSE)*VLOOKUP(AirBFYLD2!AV$4,'[1]INTERNAL PARAMETERS-1'!$B$5:$J$44,3,FALSE) + AirBFYLD1!AV223*(1-VLOOKUP(AirBFYLD2!AV$4,'[1]INTERNAL PARAMETERS-1'!$B$5:$J$44,5,FALSE))*VLOOKUP(AirBFYLD2!AV$4,'[1]INTERNAL PARAMETERS-1'!$B$5:$J$44,8,FALSE)*VLOOKUP(AirBFYLD2!AV$4,'[1]INTERNAL PARAMETERS-1'!$B$5:$J$44,3,FALSE)</f>
        <v>0</v>
      </c>
      <c r="AW223" s="44">
        <f>AirBFYLD1!AW223*VLOOKUP(AirBFYLD2!AW$4,'[1]INTERNAL PARAMETERS-1'!$B$5:$J$44,5,FALSE)*VLOOKUP(AirBFYLD2!AW$4,'[1]INTERNAL PARAMETERS-1'!$B$5:$J$44,6,FALSE)*VLOOKUP(AirBFYLD2!AW$4,'[1]INTERNAL PARAMETERS-1'!$B$5:$J$44,3,FALSE) + AirBFYLD1!AW223*(1-VLOOKUP(AirBFYLD2!AW$4,'[1]INTERNAL PARAMETERS-1'!$B$5:$J$44,5,FALSE))*VLOOKUP(AirBFYLD2!AW$4,'[1]INTERNAL PARAMETERS-1'!$B$5:$J$44,8,FALSE)*VLOOKUP(AirBFYLD2!AW$4,'[1]INTERNAL PARAMETERS-1'!$B$5:$J$44,3,FALSE)</f>
        <v>0</v>
      </c>
      <c r="AX223" s="44">
        <f>AirBFYLD1!AX223*VLOOKUP(AirBFYLD2!AX$4,'[1]INTERNAL PARAMETERS-1'!$B$5:$J$44,5,FALSE)*VLOOKUP(AirBFYLD2!AX$4,'[1]INTERNAL PARAMETERS-1'!$B$5:$J$44,6,FALSE)*VLOOKUP(AirBFYLD2!AX$4,'[1]INTERNAL PARAMETERS-1'!$B$5:$J$44,3,FALSE) + AirBFYLD1!AX223*(1-VLOOKUP(AirBFYLD2!AX$4,'[1]INTERNAL PARAMETERS-1'!$B$5:$J$44,5,FALSE))*VLOOKUP(AirBFYLD2!AX$4,'[1]INTERNAL PARAMETERS-1'!$B$5:$J$44,8,FALSE)*VLOOKUP(AirBFYLD2!AX$4,'[1]INTERNAL PARAMETERS-1'!$B$5:$J$44,3,FALSE)</f>
        <v>0</v>
      </c>
      <c r="AY223" s="44">
        <f>AirBFYLD1!AY223*VLOOKUP(AirBFYLD2!AY$4,'[1]INTERNAL PARAMETERS-1'!$B$5:$J$44,5,FALSE)*VLOOKUP(AirBFYLD2!AY$4,'[1]INTERNAL PARAMETERS-1'!$B$5:$J$44,6,FALSE)*VLOOKUP(AirBFYLD2!AY$4,'[1]INTERNAL PARAMETERS-1'!$B$5:$J$44,3,FALSE) + AirBFYLD1!AY223*(1-VLOOKUP(AirBFYLD2!AY$4,'[1]INTERNAL PARAMETERS-1'!$B$5:$J$44,5,FALSE))*VLOOKUP(AirBFYLD2!AY$4,'[1]INTERNAL PARAMETERS-1'!$B$5:$J$44,8,FALSE)*VLOOKUP(AirBFYLD2!AY$4,'[1]INTERNAL PARAMETERS-1'!$B$5:$J$44,3,FALSE)</f>
        <v>0</v>
      </c>
      <c r="AZ223" s="44">
        <f>AirBFYLD1!AZ223*VLOOKUP(AirBFYLD2!AZ$4,'[1]INTERNAL PARAMETERS-1'!$B$5:$J$44,5,FALSE)*VLOOKUP(AirBFYLD2!AZ$4,'[1]INTERNAL PARAMETERS-1'!$B$5:$J$44,6,FALSE)*VLOOKUP(AirBFYLD2!AZ$4,'[1]INTERNAL PARAMETERS-1'!$B$5:$J$44,3,FALSE) + AirBFYLD1!AZ223*(1-VLOOKUP(AirBFYLD2!AZ$4,'[1]INTERNAL PARAMETERS-1'!$B$5:$J$44,5,FALSE))*VLOOKUP(AirBFYLD2!AZ$4,'[1]INTERNAL PARAMETERS-1'!$B$5:$J$44,8,FALSE)*VLOOKUP(AirBFYLD2!AZ$4,'[1]INTERNAL PARAMETERS-1'!$B$5:$J$44,3,FALSE)</f>
        <v>0</v>
      </c>
      <c r="BA223" s="44">
        <f>AirBFYLD1!BA223*VLOOKUP(AirBFYLD2!BA$4,'[1]INTERNAL PARAMETERS-1'!$B$5:$J$44,5,FALSE)*VLOOKUP(AirBFYLD2!BA$4,'[1]INTERNAL PARAMETERS-1'!$B$5:$J$44,6,FALSE)*VLOOKUP(AirBFYLD2!BA$4,'[1]INTERNAL PARAMETERS-1'!$B$5:$J$44,3,FALSE) + AirBFYLD1!BA223*(1-VLOOKUP(AirBFYLD2!BA$4,'[1]INTERNAL PARAMETERS-1'!$B$5:$J$44,5,FALSE))*VLOOKUP(AirBFYLD2!BA$4,'[1]INTERNAL PARAMETERS-1'!$B$5:$J$44,8,FALSE)*VLOOKUP(AirBFYLD2!BA$4,'[1]INTERNAL PARAMETERS-1'!$B$5:$J$44,3,FALSE)</f>
        <v>0</v>
      </c>
      <c r="BB223" s="44">
        <f>AirBFYLD1!BB223*VLOOKUP(AirBFYLD2!BB$4,'[1]INTERNAL PARAMETERS-1'!$B$5:$J$44,5,FALSE)*VLOOKUP(AirBFYLD2!BB$4,'[1]INTERNAL PARAMETERS-1'!$B$5:$J$44,6,FALSE)*VLOOKUP(AirBFYLD2!BB$4,'[1]INTERNAL PARAMETERS-1'!$B$5:$J$44,3,FALSE) + AirBFYLD1!BB223*(1-VLOOKUP(AirBFYLD2!BB$4,'[1]INTERNAL PARAMETERS-1'!$B$5:$J$44,5,FALSE))*VLOOKUP(AirBFYLD2!BB$4,'[1]INTERNAL PARAMETERS-1'!$B$5:$J$44,8,FALSE)*VLOOKUP(AirBFYLD2!BB$4,'[1]INTERNAL PARAMETERS-1'!$B$5:$J$44,3,FALSE)</f>
        <v>0</v>
      </c>
      <c r="BC223" s="44">
        <f>AirBFYLD1!BC223*VLOOKUP(AirBFYLD2!BC$4,'[1]INTERNAL PARAMETERS-1'!$B$5:$J$44,5,FALSE)*VLOOKUP(AirBFYLD2!BC$4,'[1]INTERNAL PARAMETERS-1'!$B$5:$J$44,6,FALSE)*VLOOKUP(AirBFYLD2!BC$4,'[1]INTERNAL PARAMETERS-1'!$B$5:$J$44,3,FALSE) + AirBFYLD1!BC223*(1-VLOOKUP(AirBFYLD2!BC$4,'[1]INTERNAL PARAMETERS-1'!$B$5:$J$44,5,FALSE))*VLOOKUP(AirBFYLD2!BC$4,'[1]INTERNAL PARAMETERS-1'!$B$5:$J$44,8,FALSE)*VLOOKUP(AirBFYLD2!BC$4,'[1]INTERNAL PARAMETERS-1'!$B$5:$J$44,3,FALSE)</f>
        <v>0</v>
      </c>
      <c r="BD223" s="44">
        <f>AirBFYLD1!BD223*VLOOKUP(AirBFYLD2!BD$4,'[1]INTERNAL PARAMETERS-1'!$B$5:$J$44,5,FALSE)*VLOOKUP(AirBFYLD2!BD$4,'[1]INTERNAL PARAMETERS-1'!$B$5:$J$44,6,FALSE)*VLOOKUP(AirBFYLD2!BD$4,'[1]INTERNAL PARAMETERS-1'!$B$5:$J$44,3,FALSE) + AirBFYLD1!BD223*(1-VLOOKUP(AirBFYLD2!BD$4,'[1]INTERNAL PARAMETERS-1'!$B$5:$J$44,5,FALSE))*VLOOKUP(AirBFYLD2!BD$4,'[1]INTERNAL PARAMETERS-1'!$B$5:$J$44,8,FALSE)*VLOOKUP(AirBFYLD2!BD$4,'[1]INTERNAL PARAMETERS-1'!$B$5:$J$44,3,FALSE)</f>
        <v>0</v>
      </c>
      <c r="BE223" s="44">
        <f>AirBFYLD1!BE223*VLOOKUP(AirBFYLD2!BE$4,'[1]INTERNAL PARAMETERS-1'!$B$5:$J$44,5,FALSE)*VLOOKUP(AirBFYLD2!BE$4,'[1]INTERNAL PARAMETERS-1'!$B$5:$J$44,6,FALSE)*VLOOKUP(AirBFYLD2!BE$4,'[1]INTERNAL PARAMETERS-1'!$B$5:$J$44,3,FALSE) + AirBFYLD1!BE223*(1-VLOOKUP(AirBFYLD2!BE$4,'[1]INTERNAL PARAMETERS-1'!$B$5:$J$44,5,FALSE))*VLOOKUP(AirBFYLD2!BE$4,'[1]INTERNAL PARAMETERS-1'!$B$5:$J$44,8,FALSE)*VLOOKUP(AirBFYLD2!BE$4,'[1]INTERNAL PARAMETERS-1'!$B$5:$J$44,3,FALSE)</f>
        <v>0</v>
      </c>
      <c r="BF223" s="44">
        <f>AirBFYLD1!BF223*VLOOKUP(AirBFYLD2!BF$4,'[1]INTERNAL PARAMETERS-1'!$B$5:$J$44,5,FALSE)*VLOOKUP(AirBFYLD2!BF$4,'[1]INTERNAL PARAMETERS-1'!$B$5:$J$44,6,FALSE)*VLOOKUP(AirBFYLD2!BF$4,'[1]INTERNAL PARAMETERS-1'!$B$5:$J$44,3,FALSE) + AirBFYLD1!BF223*(1-VLOOKUP(AirBFYLD2!BF$4,'[1]INTERNAL PARAMETERS-1'!$B$5:$J$44,5,FALSE))*VLOOKUP(AirBFYLD2!BF$4,'[1]INTERNAL PARAMETERS-1'!$B$5:$J$44,8,FALSE)*VLOOKUP(AirBFYLD2!BF$4,'[1]INTERNAL PARAMETERS-1'!$B$5:$J$44,3,FALSE)</f>
        <v>0</v>
      </c>
      <c r="BG223" s="44">
        <f>AirBFYLD1!BG223*VLOOKUP(AirBFYLD2!BG$4,'[1]INTERNAL PARAMETERS-1'!$B$5:$J$44,5,FALSE)*VLOOKUP(AirBFYLD2!BG$4,'[1]INTERNAL PARAMETERS-1'!$B$5:$J$44,6,FALSE)*VLOOKUP(AirBFYLD2!BG$4,'[1]INTERNAL PARAMETERS-1'!$B$5:$J$44,3,FALSE) + AirBFYLD1!BG223*(1-VLOOKUP(AirBFYLD2!BG$4,'[1]INTERNAL PARAMETERS-1'!$B$5:$J$44,5,FALSE))*VLOOKUP(AirBFYLD2!BG$4,'[1]INTERNAL PARAMETERS-1'!$B$5:$J$44,8,FALSE)*VLOOKUP(AirBFYLD2!BG$4,'[1]INTERNAL PARAMETERS-1'!$B$5:$J$44,3,FALSE)</f>
        <v>0</v>
      </c>
      <c r="BH223" s="44">
        <f>AirBFYLD1!BH223*VLOOKUP(AirBFYLD2!BH$4,'[1]INTERNAL PARAMETERS-1'!$B$5:$J$44,5,FALSE)*VLOOKUP(AirBFYLD2!BH$4,'[1]INTERNAL PARAMETERS-1'!$B$5:$J$44,6,FALSE)*VLOOKUP(AirBFYLD2!BH$4,'[1]INTERNAL PARAMETERS-1'!$B$5:$J$44,3,FALSE) + AirBFYLD1!BH223*(1-VLOOKUP(AirBFYLD2!BH$4,'[1]INTERNAL PARAMETERS-1'!$B$5:$J$44,5,FALSE))*VLOOKUP(AirBFYLD2!BH$4,'[1]INTERNAL PARAMETERS-1'!$B$5:$J$44,8,FALSE)*VLOOKUP(AirBFYLD2!BH$4,'[1]INTERNAL PARAMETERS-1'!$B$5:$J$44,3,FALSE)</f>
        <v>0</v>
      </c>
      <c r="BI223" s="44">
        <f>AirBFYLD1!BI223*VLOOKUP(AirBFYLD2!BI$4,'[1]INTERNAL PARAMETERS-1'!$B$5:$J$44,5,FALSE)*VLOOKUP(AirBFYLD2!BI$4,'[1]INTERNAL PARAMETERS-1'!$B$5:$J$44,6,FALSE)*VLOOKUP(AirBFYLD2!BI$4,'[1]INTERNAL PARAMETERS-1'!$B$5:$J$44,3,FALSE) + AirBFYLD1!BI223*(1-VLOOKUP(AirBFYLD2!BI$4,'[1]INTERNAL PARAMETERS-1'!$B$5:$J$44,5,FALSE))*VLOOKUP(AirBFYLD2!BI$4,'[1]INTERNAL PARAMETERS-1'!$B$5:$J$44,8,FALSE)*VLOOKUP(AirBFYLD2!BI$4,'[1]INTERNAL PARAMETERS-1'!$B$5:$J$44,3,FALSE)</f>
        <v>0</v>
      </c>
      <c r="BJ223" s="44">
        <f>AirBFYLD1!BJ223*VLOOKUP(AirBFYLD2!BJ$4,'[1]INTERNAL PARAMETERS-1'!$B$5:$J$44,5,FALSE)*VLOOKUP(AirBFYLD2!BJ$4,'[1]INTERNAL PARAMETERS-1'!$B$5:$J$44,6,FALSE)*VLOOKUP(AirBFYLD2!BJ$4,'[1]INTERNAL PARAMETERS-1'!$B$5:$J$44,3,FALSE) + AirBFYLD1!BJ223*(1-VLOOKUP(AirBFYLD2!BJ$4,'[1]INTERNAL PARAMETERS-1'!$B$5:$J$44,5,FALSE))*VLOOKUP(AirBFYLD2!BJ$4,'[1]INTERNAL PARAMETERS-1'!$B$5:$J$44,8,FALSE)*VLOOKUP(AirBFYLD2!BJ$4,'[1]INTERNAL PARAMETERS-1'!$B$5:$J$44,3,FALSE)</f>
        <v>0</v>
      </c>
      <c r="BK223" s="44">
        <f>AirBFYLD1!BK223*VLOOKUP(AirBFYLD2!BK$4,'[1]INTERNAL PARAMETERS-1'!$B$5:$J$44,5,FALSE)*VLOOKUP(AirBFYLD2!BK$4,'[1]INTERNAL PARAMETERS-1'!$B$5:$J$44,6,FALSE)*VLOOKUP(AirBFYLD2!BK$4,'[1]INTERNAL PARAMETERS-1'!$B$5:$J$44,3,FALSE) + AirBFYLD1!BK223*(1-VLOOKUP(AirBFYLD2!BK$4,'[1]INTERNAL PARAMETERS-1'!$B$5:$J$44,5,FALSE))*VLOOKUP(AirBFYLD2!BK$4,'[1]INTERNAL PARAMETERS-1'!$B$5:$J$44,8,FALSE)*VLOOKUP(AirBFYLD2!BK$4,'[1]INTERNAL PARAMETERS-1'!$B$5:$J$44,3,FALSE)</f>
        <v>0</v>
      </c>
      <c r="BL223" s="44">
        <f>AirBFYLD1!BL223*VLOOKUP(AirBFYLD2!BL$4,'[1]INTERNAL PARAMETERS-1'!$B$5:$J$44,5,FALSE)*VLOOKUP(AirBFYLD2!BL$4,'[1]INTERNAL PARAMETERS-1'!$B$5:$J$44,6,FALSE)*VLOOKUP(AirBFYLD2!BL$4,'[1]INTERNAL PARAMETERS-1'!$B$5:$J$44,3,FALSE) + AirBFYLD1!BL223*(1-VLOOKUP(AirBFYLD2!BL$4,'[1]INTERNAL PARAMETERS-1'!$B$5:$J$44,5,FALSE))*VLOOKUP(AirBFYLD2!BL$4,'[1]INTERNAL PARAMETERS-1'!$B$5:$J$44,8,FALSE)*VLOOKUP(AirBFYLD2!BL$4,'[1]INTERNAL PARAMETERS-1'!$B$5:$J$44,3,FALSE)</f>
        <v>0</v>
      </c>
      <c r="BM223" s="44">
        <f>AirBFYLD1!BM223*VLOOKUP(AirBFYLD2!BM$4,'[1]INTERNAL PARAMETERS-1'!$B$5:$J$44,5,FALSE)*VLOOKUP(AirBFYLD2!BM$4,'[1]INTERNAL PARAMETERS-1'!$B$5:$J$44,6,FALSE)*VLOOKUP(AirBFYLD2!BM$4,'[1]INTERNAL PARAMETERS-1'!$B$5:$J$44,3,FALSE) + AirBFYLD1!BM223*(1-VLOOKUP(AirBFYLD2!BM$4,'[1]INTERNAL PARAMETERS-1'!$B$5:$J$44,5,FALSE))*VLOOKUP(AirBFYLD2!BM$4,'[1]INTERNAL PARAMETERS-1'!$B$5:$J$44,8,FALSE)*VLOOKUP(AirBFYLD2!BM$4,'[1]INTERNAL PARAMETERS-1'!$B$5:$J$44,3,FALSE)</f>
        <v>0</v>
      </c>
      <c r="BN223" s="44">
        <f>AirBFYLD1!BN223*VLOOKUP(AirBFYLD2!BN$4,'[1]INTERNAL PARAMETERS-1'!$B$5:$J$44,5,FALSE)*VLOOKUP(AirBFYLD2!BN$4,'[1]INTERNAL PARAMETERS-1'!$B$5:$J$44,6,FALSE)*VLOOKUP(AirBFYLD2!BN$4,'[1]INTERNAL PARAMETERS-1'!$B$5:$J$44,3,FALSE) + AirBFYLD1!BN223*(1-VLOOKUP(AirBFYLD2!BN$4,'[1]INTERNAL PARAMETERS-1'!$B$5:$J$44,5,FALSE))*VLOOKUP(AirBFYLD2!BN$4,'[1]INTERNAL PARAMETERS-1'!$B$5:$J$44,8,FALSE)*VLOOKUP(AirBFYLD2!BN$4,'[1]INTERNAL PARAMETERS-1'!$B$5:$J$44,3,FALSE)</f>
        <v>0</v>
      </c>
      <c r="BO223" s="44">
        <f>AirBFYLD1!BO223*VLOOKUP(AirBFYLD2!BO$4,'[1]INTERNAL PARAMETERS-1'!$B$5:$J$44,5,FALSE)*VLOOKUP(AirBFYLD2!BO$4,'[1]INTERNAL PARAMETERS-1'!$B$5:$J$44,6,FALSE)*VLOOKUP(AirBFYLD2!BO$4,'[1]INTERNAL PARAMETERS-1'!$B$5:$J$44,3,FALSE) + AirBFYLD1!BO223*(1-VLOOKUP(AirBFYLD2!BO$4,'[1]INTERNAL PARAMETERS-1'!$B$5:$J$44,5,FALSE))*VLOOKUP(AirBFYLD2!BO$4,'[1]INTERNAL PARAMETERS-1'!$B$5:$J$44,8,FALSE)*VLOOKUP(AirBFYLD2!BO$4,'[1]INTERNAL PARAMETERS-1'!$B$5:$J$44,3,FALSE)</f>
        <v>0</v>
      </c>
      <c r="BP223" s="44">
        <f>AirBFYLD1!BP223*VLOOKUP(AirBFYLD2!BP$4,'[1]INTERNAL PARAMETERS-1'!$B$5:$J$44,5,FALSE)*VLOOKUP(AirBFYLD2!BP$4,'[1]INTERNAL PARAMETERS-1'!$B$5:$J$44,6,FALSE)*VLOOKUP(AirBFYLD2!BP$4,'[1]INTERNAL PARAMETERS-1'!$B$5:$J$44,3,FALSE) + AirBFYLD1!BP223*(1-VLOOKUP(AirBFYLD2!BP$4,'[1]INTERNAL PARAMETERS-1'!$B$5:$J$44,5,FALSE))*VLOOKUP(AirBFYLD2!BP$4,'[1]INTERNAL PARAMETERS-1'!$B$5:$J$44,8,FALSE)*VLOOKUP(AirBFYLD2!BP$4,'[1]INTERNAL PARAMETERS-1'!$B$5:$J$44,3,FALSE)</f>
        <v>0</v>
      </c>
      <c r="BQ223" s="44">
        <f>AirBFYLD1!BQ223*VLOOKUP(AirBFYLD2!BQ$4,'[1]INTERNAL PARAMETERS-1'!$B$5:$J$44,5,FALSE)*VLOOKUP(AirBFYLD2!BQ$4,'[1]INTERNAL PARAMETERS-1'!$B$5:$J$44,6,FALSE)*VLOOKUP(AirBFYLD2!BQ$4,'[1]INTERNAL PARAMETERS-1'!$B$5:$J$44,3,FALSE) + AirBFYLD1!BQ223*(1-VLOOKUP(AirBFYLD2!BQ$4,'[1]INTERNAL PARAMETERS-1'!$B$5:$J$44,5,FALSE))*VLOOKUP(AirBFYLD2!BQ$4,'[1]INTERNAL PARAMETERS-1'!$B$5:$J$44,8,FALSE)*VLOOKUP(AirBFYLD2!BQ$4,'[1]INTERNAL PARAMETERS-1'!$B$5:$J$44,3,FALSE)</f>
        <v>0</v>
      </c>
      <c r="BR223" s="44">
        <f>AirBFYLD1!BR223*VLOOKUP(AirBFYLD2!BR$4,'[1]INTERNAL PARAMETERS-1'!$B$5:$J$44,5,FALSE)*VLOOKUP(AirBFYLD2!BR$4,'[1]INTERNAL PARAMETERS-1'!$B$5:$J$44,6,FALSE)*VLOOKUP(AirBFYLD2!BR$4,'[1]INTERNAL PARAMETERS-1'!$B$5:$J$44,3,FALSE) + AirBFYLD1!BR223*(1-VLOOKUP(AirBFYLD2!BR$4,'[1]INTERNAL PARAMETERS-1'!$B$5:$J$44,5,FALSE))*VLOOKUP(AirBFYLD2!BR$4,'[1]INTERNAL PARAMETERS-1'!$B$5:$J$44,8,FALSE)*VLOOKUP(AirBFYLD2!BR$4,'[1]INTERNAL PARAMETERS-1'!$B$5:$J$44,3,FALSE)</f>
        <v>0</v>
      </c>
      <c r="BS223" s="44">
        <f>AirBFYLD1!BS223*VLOOKUP(AirBFYLD2!BS$4,'[1]INTERNAL PARAMETERS-1'!$B$5:$J$44,5,FALSE)*VLOOKUP(AirBFYLD2!BS$4,'[1]INTERNAL PARAMETERS-1'!$B$5:$J$44,6,FALSE)*VLOOKUP(AirBFYLD2!BS$4,'[1]INTERNAL PARAMETERS-1'!$B$5:$J$44,3,FALSE) + AirBFYLD1!BS223*(1-VLOOKUP(AirBFYLD2!BS$4,'[1]INTERNAL PARAMETERS-1'!$B$5:$J$44,5,FALSE))*VLOOKUP(AirBFYLD2!BS$4,'[1]INTERNAL PARAMETERS-1'!$B$5:$J$44,8,FALSE)*VLOOKUP(AirBFYLD2!BS$4,'[1]INTERNAL PARAMETERS-1'!$B$5:$J$44,3,FALSE)</f>
        <v>0</v>
      </c>
      <c r="BT223" s="44">
        <f>AirBFYLD1!BT223*VLOOKUP(AirBFYLD2!BT$4,'[1]INTERNAL PARAMETERS-1'!$B$5:$J$44,5,FALSE)*VLOOKUP(AirBFYLD2!BT$4,'[1]INTERNAL PARAMETERS-1'!$B$5:$J$44,6,FALSE)*VLOOKUP(AirBFYLD2!BT$4,'[1]INTERNAL PARAMETERS-1'!$B$5:$J$44,3,FALSE) + AirBFYLD1!BT223*(1-VLOOKUP(AirBFYLD2!BT$4,'[1]INTERNAL PARAMETERS-1'!$B$5:$J$44,5,FALSE))*VLOOKUP(AirBFYLD2!BT$4,'[1]INTERNAL PARAMETERS-1'!$B$5:$J$44,8,FALSE)*VLOOKUP(AirBFYLD2!BT$4,'[1]INTERNAL PARAMETERS-1'!$B$5:$J$44,3,FALSE)</f>
        <v>0</v>
      </c>
      <c r="BU223" s="44">
        <f>AirBFYLD1!BU223*VLOOKUP(AirBFYLD2!BU$4,'[1]INTERNAL PARAMETERS-1'!$B$5:$J$44,5,FALSE)*VLOOKUP(AirBFYLD2!BU$4,'[1]INTERNAL PARAMETERS-1'!$B$5:$J$44,6,FALSE)*VLOOKUP(AirBFYLD2!BU$4,'[1]INTERNAL PARAMETERS-1'!$B$5:$J$44,3,FALSE) + AirBFYLD1!BU223*(1-VLOOKUP(AirBFYLD2!BU$4,'[1]INTERNAL PARAMETERS-1'!$B$5:$J$44,5,FALSE))*VLOOKUP(AirBFYLD2!BU$4,'[1]INTERNAL PARAMETERS-1'!$B$5:$J$44,8,FALSE)*VLOOKUP(AirBFYLD2!BU$4,'[1]INTERNAL PARAMETERS-1'!$B$5:$J$44,3,FALSE)</f>
        <v>0</v>
      </c>
      <c r="BV223" s="44">
        <f>AirBFYLD1!BV223*VLOOKUP(AirBFYLD2!BV$4,'[1]INTERNAL PARAMETERS-1'!$B$5:$J$44,5,FALSE)*VLOOKUP(AirBFYLD2!BV$4,'[1]INTERNAL PARAMETERS-1'!$B$5:$J$44,6,FALSE)*VLOOKUP(AirBFYLD2!BV$4,'[1]INTERNAL PARAMETERS-1'!$B$5:$J$44,3,FALSE) + AirBFYLD1!BV223*(1-VLOOKUP(AirBFYLD2!BV$4,'[1]INTERNAL PARAMETERS-1'!$B$5:$J$44,5,FALSE))*VLOOKUP(AirBFYLD2!BV$4,'[1]INTERNAL PARAMETERS-1'!$B$5:$J$44,8,FALSE)*VLOOKUP(AirBFYLD2!BV$4,'[1]INTERNAL PARAMETERS-1'!$B$5:$J$44,3,FALSE)</f>
        <v>0</v>
      </c>
      <c r="BW223" s="44">
        <f>AirBFYLD1!BW223*VLOOKUP(AirBFYLD2!BW$4,'[1]INTERNAL PARAMETERS-1'!$B$5:$J$44,5,FALSE)*VLOOKUP(AirBFYLD2!BW$4,'[1]INTERNAL PARAMETERS-1'!$B$5:$J$44,6,FALSE)*VLOOKUP(AirBFYLD2!BW$4,'[1]INTERNAL PARAMETERS-1'!$B$5:$J$44,3,FALSE) + AirBFYLD1!BW223*(1-VLOOKUP(AirBFYLD2!BW$4,'[1]INTERNAL PARAMETERS-1'!$B$5:$J$44,5,FALSE))*VLOOKUP(AirBFYLD2!BW$4,'[1]INTERNAL PARAMETERS-1'!$B$5:$J$44,8,FALSE)*VLOOKUP(AirBFYLD2!BW$4,'[1]INTERNAL PARAMETERS-1'!$B$5:$J$44,3,FALSE)</f>
        <v>0</v>
      </c>
      <c r="BX223" s="44">
        <f>AirBFYLD1!BX223*VLOOKUP(AirBFYLD2!BX$4,'[1]INTERNAL PARAMETERS-1'!$B$5:$J$44,5,FALSE)*VLOOKUP(AirBFYLD2!BX$4,'[1]INTERNAL PARAMETERS-1'!$B$5:$J$44,6,FALSE)*VLOOKUP(AirBFYLD2!BX$4,'[1]INTERNAL PARAMETERS-1'!$B$5:$J$44,3,FALSE) + AirBFYLD1!BX223*(1-VLOOKUP(AirBFYLD2!BX$4,'[1]INTERNAL PARAMETERS-1'!$B$5:$J$44,5,FALSE))*VLOOKUP(AirBFYLD2!BX$4,'[1]INTERNAL PARAMETERS-1'!$B$5:$J$44,8,FALSE)*VLOOKUP(AirBFYLD2!BX$4,'[1]INTERNAL PARAMETERS-1'!$B$5:$J$44,3,FALSE)</f>
        <v>0</v>
      </c>
      <c r="BY223" s="44">
        <f>AirBFYLD1!BY223*VLOOKUP(AirBFYLD2!BY$4,'[1]INTERNAL PARAMETERS-1'!$B$5:$J$44,5,FALSE)*VLOOKUP(AirBFYLD2!BY$4,'[1]INTERNAL PARAMETERS-1'!$B$5:$J$44,6,FALSE)*VLOOKUP(AirBFYLD2!BY$4,'[1]INTERNAL PARAMETERS-1'!$B$5:$J$44,3,FALSE) + AirBFYLD1!BY223*(1-VLOOKUP(AirBFYLD2!BY$4,'[1]INTERNAL PARAMETERS-1'!$B$5:$J$44,5,FALSE))*VLOOKUP(AirBFYLD2!BY$4,'[1]INTERNAL PARAMETERS-1'!$B$5:$J$44,8,FALSE)*VLOOKUP(AirBFYLD2!BY$4,'[1]INTERNAL PARAMETERS-1'!$B$5:$J$44,3,FALSE)</f>
        <v>0</v>
      </c>
      <c r="BZ223" s="44">
        <f>AirBFYLD1!BZ223*VLOOKUP(AirBFYLD2!BZ$4,'[1]INTERNAL PARAMETERS-1'!$B$5:$J$44,5,FALSE)*VLOOKUP(AirBFYLD2!BZ$4,'[1]INTERNAL PARAMETERS-1'!$B$5:$J$44,6,FALSE)*VLOOKUP(AirBFYLD2!BZ$4,'[1]INTERNAL PARAMETERS-1'!$B$5:$J$44,3,FALSE) + AirBFYLD1!BZ223*(1-VLOOKUP(AirBFYLD2!BZ$4,'[1]INTERNAL PARAMETERS-1'!$B$5:$J$44,5,FALSE))*VLOOKUP(AirBFYLD2!BZ$4,'[1]INTERNAL PARAMETERS-1'!$B$5:$J$44,8,FALSE)*VLOOKUP(AirBFYLD2!BZ$4,'[1]INTERNAL PARAMETERS-1'!$B$5:$J$44,3,FALSE)</f>
        <v>0</v>
      </c>
      <c r="CA223" s="44">
        <f>AirBFYLD1!CA223*VLOOKUP(AirBFYLD2!CA$4,'[1]INTERNAL PARAMETERS-1'!$B$5:$J$44,5,FALSE)*VLOOKUP(AirBFYLD2!CA$4,'[1]INTERNAL PARAMETERS-1'!$B$5:$J$44,6,FALSE)*VLOOKUP(AirBFYLD2!CA$4,'[1]INTERNAL PARAMETERS-1'!$B$5:$J$44,3,FALSE) + AirBFYLD1!CA223*(1-VLOOKUP(AirBFYLD2!CA$4,'[1]INTERNAL PARAMETERS-1'!$B$5:$J$44,5,FALSE))*VLOOKUP(AirBFYLD2!CA$4,'[1]INTERNAL PARAMETERS-1'!$B$5:$J$44,8,FALSE)*VLOOKUP(AirBFYLD2!CA$4,'[1]INTERNAL PARAMETERS-1'!$B$5:$J$44,3,FALSE)</f>
        <v>0</v>
      </c>
      <c r="CB223" s="44">
        <f>AirBFYLD1!CB223*VLOOKUP(AirBFYLD2!CB$4,'[1]INTERNAL PARAMETERS-1'!$B$5:$J$44,5,FALSE)*VLOOKUP(AirBFYLD2!CB$4,'[1]INTERNAL PARAMETERS-1'!$B$5:$J$44,6,FALSE)*VLOOKUP(AirBFYLD2!CB$4,'[1]INTERNAL PARAMETERS-1'!$B$5:$J$44,3,FALSE) + AirBFYLD1!CB223*(1-VLOOKUP(AirBFYLD2!CB$4,'[1]INTERNAL PARAMETERS-1'!$B$5:$J$44,5,FALSE))*VLOOKUP(AirBFYLD2!CB$4,'[1]INTERNAL PARAMETERS-1'!$B$5:$J$44,8,FALSE)*VLOOKUP(AirBFYLD2!CB$4,'[1]INTERNAL PARAMETERS-1'!$B$5:$J$44,3,FALSE)</f>
        <v>0</v>
      </c>
      <c r="CC223" s="44">
        <f>AirBFYLD1!CC223*VLOOKUP(AirBFYLD2!CC$4,'[1]INTERNAL PARAMETERS-1'!$B$5:$J$44,5,FALSE)*VLOOKUP(AirBFYLD2!CC$4,'[1]INTERNAL PARAMETERS-1'!$B$5:$J$44,6,FALSE)*VLOOKUP(AirBFYLD2!CC$4,'[1]INTERNAL PARAMETERS-1'!$B$5:$J$44,3,FALSE) + AirBFYLD1!CC223*(1-VLOOKUP(AirBFYLD2!CC$4,'[1]INTERNAL PARAMETERS-1'!$B$5:$J$44,5,FALSE))*VLOOKUP(AirBFYLD2!CC$4,'[1]INTERNAL PARAMETERS-1'!$B$5:$J$44,8,FALSE)*VLOOKUP(AirBFYLD2!CC$4,'[1]INTERNAL PARAMETERS-1'!$B$5:$J$44,3,FALSE)</f>
        <v>0</v>
      </c>
      <c r="CD223" s="44">
        <f>AirBFYLD1!CD223*VLOOKUP(AirBFYLD2!CD$4,'[1]INTERNAL PARAMETERS-1'!$B$5:$J$44,5,FALSE)*VLOOKUP(AirBFYLD2!CD$4,'[1]INTERNAL PARAMETERS-1'!$B$5:$J$44,6,FALSE)*VLOOKUP(AirBFYLD2!CD$4,'[1]INTERNAL PARAMETERS-1'!$B$5:$J$44,3,FALSE) + AirBFYLD1!CD223*(1-VLOOKUP(AirBFYLD2!CD$4,'[1]INTERNAL PARAMETERS-1'!$B$5:$J$44,5,FALSE))*VLOOKUP(AirBFYLD2!CD$4,'[1]INTERNAL PARAMETERS-1'!$B$5:$J$44,8,FALSE)*VLOOKUP(AirBFYLD2!CD$4,'[1]INTERNAL PARAMETERS-1'!$B$5:$J$44,3,FALSE)</f>
        <v>0</v>
      </c>
      <c r="CE223" s="44">
        <f>AirBFYLD1!CE223*VLOOKUP(AirBFYLD2!CE$4,'[1]INTERNAL PARAMETERS-1'!$B$5:$J$44,5,FALSE)*VLOOKUP(AirBFYLD2!CE$4,'[1]INTERNAL PARAMETERS-1'!$B$5:$J$44,6,FALSE)*VLOOKUP(AirBFYLD2!CE$4,'[1]INTERNAL PARAMETERS-1'!$B$5:$J$44,3,FALSE) + AirBFYLD1!CE223*(1-VLOOKUP(AirBFYLD2!CE$4,'[1]INTERNAL PARAMETERS-1'!$B$5:$J$44,5,FALSE))*VLOOKUP(AirBFYLD2!CE$4,'[1]INTERNAL PARAMETERS-1'!$B$5:$J$44,8,FALSE)*VLOOKUP(AirBFYLD2!CE$4,'[1]INTERNAL PARAMETERS-1'!$B$5:$J$44,3,FALSE)</f>
        <v>0</v>
      </c>
      <c r="CF223" s="44">
        <f>AirBFYLD1!CF223*VLOOKUP(AirBFYLD2!CF$4,'[1]INTERNAL PARAMETERS-1'!$B$5:$J$44,5,FALSE)*VLOOKUP(AirBFYLD2!CF$4,'[1]INTERNAL PARAMETERS-1'!$B$5:$J$44,6,FALSE)*VLOOKUP(AirBFYLD2!CF$4,'[1]INTERNAL PARAMETERS-1'!$B$5:$J$44,3,FALSE) + AirBFYLD1!CF223*(1-VLOOKUP(AirBFYLD2!CF$4,'[1]INTERNAL PARAMETERS-1'!$B$5:$J$44,5,FALSE))*VLOOKUP(AirBFYLD2!CF$4,'[1]INTERNAL PARAMETERS-1'!$B$5:$J$44,8,FALSE)*VLOOKUP(AirBFYLD2!CF$4,'[1]INTERNAL PARAMETERS-1'!$B$5:$J$44,3,FALSE)</f>
        <v>0</v>
      </c>
      <c r="CG223" s="44">
        <f>AirBFYLD1!CG223*VLOOKUP(AirBFYLD2!CG$4,'[1]INTERNAL PARAMETERS-1'!$B$5:$J$44,5,FALSE)*VLOOKUP(AirBFYLD2!CG$4,'[1]INTERNAL PARAMETERS-1'!$B$5:$J$44,6,FALSE)*VLOOKUP(AirBFYLD2!CG$4,'[1]INTERNAL PARAMETERS-1'!$B$5:$J$44,3,FALSE) + AirBFYLD1!CG223*(1-VLOOKUP(AirBFYLD2!CG$4,'[1]INTERNAL PARAMETERS-1'!$B$5:$J$44,5,FALSE))*VLOOKUP(AirBFYLD2!CG$4,'[1]INTERNAL PARAMETERS-1'!$B$5:$J$44,8,FALSE)*VLOOKUP(AirBFYLD2!CG$4,'[1]INTERNAL PARAMETERS-1'!$B$5:$J$44,3,FALSE)</f>
        <v>0</v>
      </c>
      <c r="CH223" s="43">
        <f>AirBFYLD1!CH223*VLOOKUP(AirBFYLD2!CH$4,'[1]INTERNAL PARAMETERS-1'!$B$5:$J$44,5,FALSE)*VLOOKUP(AirBFYLD2!CH$4,'[1]INTERNAL PARAMETERS-1'!$B$5:$J$44,6,FALSE)*VLOOKUP(AirBFYLD2!CH$4,'[1]INTERNAL PARAMETERS-1'!$B$5:$J$44,3,FALSE) + AirBFYLD1!CH223*(1-VLOOKUP(AirBFYLD2!CH$4,'[1]INTERNAL PARAMETERS-1'!$B$5:$J$44,5,FALSE))*VLOOKUP(AirBFYLD2!CH$4,'[1]INTERNAL PARAMETERS-1'!$B$5:$J$44,8,FALSE)*VLOOKUP(AirBFYLD2!CH$4,'[1]INTERNAL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5">
      <c r="B224" s="58" t="s">
        <v>6</v>
      </c>
      <c r="C224" s="57" t="s">
        <v>68</v>
      </c>
      <c r="D224" s="57" t="s">
        <v>64</v>
      </c>
      <c r="E224" s="133">
        <f>AirBF!X224</f>
        <v>0</v>
      </c>
      <c r="F224" s="59">
        <f>'[1]INTERNAL PARAMETERS-1'!M8</f>
        <v>68.824999999999989</v>
      </c>
      <c r="G224" s="45">
        <f>AirBFYLD1!G224*VLOOKUP(AirBFYLD2!G$4,'[1]INTERNAL PARAMETERS-1'!$B$5:$J$44,5,FALSE)*VLOOKUP(AirBFYLD2!G$4,'[1]INTERNAL PARAMETERS-1'!$B$5:$J$44,7,FALSE)*AirBFYLD2!$F224 + AirBFYLD1!G224*(1-VLOOKUP(AirBFYLD2!G$4,'[1]INTERNAL PARAMETERS-1'!$B$5:$J$44,5,FALSE))*VLOOKUP(AirBFYLD2!G$4,'[1]INTERNAL PARAMETERS-1'!$B$5:$J$44,9,FALSE)*AirBFYLD2!$F224</f>
        <v>0</v>
      </c>
      <c r="H224" s="44">
        <f>AirBFYLD1!H224*VLOOKUP(AirBFYLD2!H$4,'[1]INTERNAL PARAMETERS-1'!$B$5:$J$44,5,FALSE)*VLOOKUP(AirBFYLD2!H$4,'[1]INTERNAL PARAMETERS-1'!$B$5:$J$44,7,FALSE)*AirBFYLD2!$F224 + AirBFYLD1!H224*(1-VLOOKUP(AirBFYLD2!H$4,'[1]INTERNAL PARAMETERS-1'!$B$5:$J$44,5,FALSE))*VLOOKUP(AirBFYLD2!H$4,'[1]INTERNAL PARAMETERS-1'!$B$5:$J$44,9,FALSE)*AirBFYLD2!$F224</f>
        <v>0</v>
      </c>
      <c r="I224" s="44">
        <f>AirBFYLD1!I224*VLOOKUP(AirBFYLD2!I$4,'[1]INTERNAL PARAMETERS-1'!$B$5:$J$44,5,FALSE)*VLOOKUP(AirBFYLD2!I$4,'[1]INTERNAL PARAMETERS-1'!$B$5:$J$44,7,FALSE)*AirBFYLD2!$F224 + AirBFYLD1!I224*(1-VLOOKUP(AirBFYLD2!I$4,'[1]INTERNAL PARAMETERS-1'!$B$5:$J$44,5,FALSE))*VLOOKUP(AirBFYLD2!I$4,'[1]INTERNAL PARAMETERS-1'!$B$5:$J$44,9,FALSE)*AirBFYLD2!$F224</f>
        <v>0</v>
      </c>
      <c r="J224" s="44">
        <f>AirBFYLD1!J224*VLOOKUP(AirBFYLD2!J$4,'[1]INTERNAL PARAMETERS-1'!$B$5:$J$44,5,FALSE)*VLOOKUP(AirBFYLD2!J$4,'[1]INTERNAL PARAMETERS-1'!$B$5:$J$44,7,FALSE)*AirBFYLD2!$F224 + AirBFYLD1!J224*(1-VLOOKUP(AirBFYLD2!J$4,'[1]INTERNAL PARAMETERS-1'!$B$5:$J$44,5,FALSE))*VLOOKUP(AirBFYLD2!J$4,'[1]INTERNAL PARAMETERS-1'!$B$5:$J$44,9,FALSE)*AirBFYLD2!$F224</f>
        <v>0</v>
      </c>
      <c r="K224" s="44">
        <f>AirBFYLD1!K224*VLOOKUP(AirBFYLD2!K$4,'[1]INTERNAL PARAMETERS-1'!$B$5:$J$44,5,FALSE)*VLOOKUP(AirBFYLD2!K$4,'[1]INTERNAL PARAMETERS-1'!$B$5:$J$44,7,FALSE)*AirBFYLD2!$F224 + AirBFYLD1!K224*(1-VLOOKUP(AirBFYLD2!K$4,'[1]INTERNAL PARAMETERS-1'!$B$5:$J$44,5,FALSE))*VLOOKUP(AirBFYLD2!K$4,'[1]INTERNAL PARAMETERS-1'!$B$5:$J$44,9,FALSE)*AirBFYLD2!$F224</f>
        <v>0</v>
      </c>
      <c r="L224" s="44">
        <f>AirBFYLD1!L224*VLOOKUP(AirBFYLD2!L$4,'[1]INTERNAL PARAMETERS-1'!$B$5:$J$44,5,FALSE)*VLOOKUP(AirBFYLD2!L$4,'[1]INTERNAL PARAMETERS-1'!$B$5:$J$44,7,FALSE)*AirBFYLD2!$F224 + AirBFYLD1!L224*(1-VLOOKUP(AirBFYLD2!L$4,'[1]INTERNAL PARAMETERS-1'!$B$5:$J$44,5,FALSE))*VLOOKUP(AirBFYLD2!L$4,'[1]INTERNAL PARAMETERS-1'!$B$5:$J$44,9,FALSE)*AirBFYLD2!$F224</f>
        <v>0</v>
      </c>
      <c r="M224" s="44">
        <f>AirBFYLD1!M224*VLOOKUP(AirBFYLD2!M$4,'[1]INTERNAL PARAMETERS-1'!$B$5:$J$44,5,FALSE)*VLOOKUP(AirBFYLD2!M$4,'[1]INTERNAL PARAMETERS-1'!$B$5:$J$44,7,FALSE)*AirBFYLD2!$F224 + AirBFYLD1!M224*(1-VLOOKUP(AirBFYLD2!M$4,'[1]INTERNAL PARAMETERS-1'!$B$5:$J$44,5,FALSE))*VLOOKUP(AirBFYLD2!M$4,'[1]INTERNAL PARAMETERS-1'!$B$5:$J$44,9,FALSE)*AirBFYLD2!$F224</f>
        <v>0</v>
      </c>
      <c r="N224" s="44">
        <f>AirBFYLD1!N224*VLOOKUP(AirBFYLD2!N$4,'[1]INTERNAL PARAMETERS-1'!$B$5:$J$44,5,FALSE)*VLOOKUP(AirBFYLD2!N$4,'[1]INTERNAL PARAMETERS-1'!$B$5:$J$44,7,FALSE)*AirBFYLD2!$F224 + AirBFYLD1!N224*(1-VLOOKUP(AirBFYLD2!N$4,'[1]INTERNAL PARAMETERS-1'!$B$5:$J$44,5,FALSE))*VLOOKUP(AirBFYLD2!N$4,'[1]INTERNAL PARAMETERS-1'!$B$5:$J$44,9,FALSE)*AirBFYLD2!$F224</f>
        <v>0</v>
      </c>
      <c r="O224" s="44">
        <f>AirBFYLD1!O224*VLOOKUP(AirBFYLD2!O$4,'[1]INTERNAL PARAMETERS-1'!$B$5:$J$44,5,FALSE)*VLOOKUP(AirBFYLD2!O$4,'[1]INTERNAL PARAMETERS-1'!$B$5:$J$44,7,FALSE)*AirBFYLD2!$F224 + AirBFYLD1!O224*(1-VLOOKUP(AirBFYLD2!O$4,'[1]INTERNAL PARAMETERS-1'!$B$5:$J$44,5,FALSE))*VLOOKUP(AirBFYLD2!O$4,'[1]INTERNAL PARAMETERS-1'!$B$5:$J$44,9,FALSE)*AirBFYLD2!$F224</f>
        <v>0</v>
      </c>
      <c r="P224" s="44">
        <f>AirBFYLD1!P224*VLOOKUP(AirBFYLD2!P$4,'[1]INTERNAL PARAMETERS-1'!$B$5:$J$44,5,FALSE)*VLOOKUP(AirBFYLD2!P$4,'[1]INTERNAL PARAMETERS-1'!$B$5:$J$44,7,FALSE)*AirBFYLD2!$F224 + AirBFYLD1!P224*(1-VLOOKUP(AirBFYLD2!P$4,'[1]INTERNAL PARAMETERS-1'!$B$5:$J$44,5,FALSE))*VLOOKUP(AirBFYLD2!P$4,'[1]INTERNAL PARAMETERS-1'!$B$5:$J$44,9,FALSE)*AirBFYLD2!$F224</f>
        <v>0</v>
      </c>
      <c r="Q224" s="44">
        <f>AirBFYLD1!Q224*VLOOKUP(AirBFYLD2!Q$4,'[1]INTERNAL PARAMETERS-1'!$B$5:$J$44,5,FALSE)*VLOOKUP(AirBFYLD2!Q$4,'[1]INTERNAL PARAMETERS-1'!$B$5:$J$44,7,FALSE)*AirBFYLD2!$F224 + AirBFYLD1!Q224*(1-VLOOKUP(AirBFYLD2!Q$4,'[1]INTERNAL PARAMETERS-1'!$B$5:$J$44,5,FALSE))*VLOOKUP(AirBFYLD2!Q$4,'[1]INTERNAL PARAMETERS-1'!$B$5:$J$44,9,FALSE)*AirBFYLD2!$F224</f>
        <v>0</v>
      </c>
      <c r="R224" s="44">
        <f>AirBFYLD1!R224*VLOOKUP(AirBFYLD2!R$4,'[1]INTERNAL PARAMETERS-1'!$B$5:$J$44,5,FALSE)*VLOOKUP(AirBFYLD2!R$4,'[1]INTERNAL PARAMETERS-1'!$B$5:$J$44,7,FALSE)*AirBFYLD2!$F224 + AirBFYLD1!R224*(1-VLOOKUP(AirBFYLD2!R$4,'[1]INTERNAL PARAMETERS-1'!$B$5:$J$44,5,FALSE))*VLOOKUP(AirBFYLD2!R$4,'[1]INTERNAL PARAMETERS-1'!$B$5:$J$44,9,FALSE)*AirBFYLD2!$F224</f>
        <v>0</v>
      </c>
      <c r="S224" s="44">
        <f>AirBFYLD1!S224*VLOOKUP(AirBFYLD2!S$4,'[1]INTERNAL PARAMETERS-1'!$B$5:$J$44,5,FALSE)*VLOOKUP(AirBFYLD2!S$4,'[1]INTERNAL PARAMETERS-1'!$B$5:$J$44,7,FALSE)*AirBFYLD2!$F224 + AirBFYLD1!S224*(1-VLOOKUP(AirBFYLD2!S$4,'[1]INTERNAL PARAMETERS-1'!$B$5:$J$44,5,FALSE))*VLOOKUP(AirBFYLD2!S$4,'[1]INTERNAL PARAMETERS-1'!$B$5:$J$44,9,FALSE)*AirBFYLD2!$F224</f>
        <v>0</v>
      </c>
      <c r="T224" s="44">
        <f>AirBFYLD1!T224*VLOOKUP(AirBFYLD2!T$4,'[1]INTERNAL PARAMETERS-1'!$B$5:$J$44,5,FALSE)*VLOOKUP(AirBFYLD2!T$4,'[1]INTERNAL PARAMETERS-1'!$B$5:$J$44,7,FALSE)*AirBFYLD2!$F224 + AirBFYLD1!T224*(1-VLOOKUP(AirBFYLD2!T$4,'[1]INTERNAL PARAMETERS-1'!$B$5:$J$44,5,FALSE))*VLOOKUP(AirBFYLD2!T$4,'[1]INTERNAL PARAMETERS-1'!$B$5:$J$44,9,FALSE)*AirBFYLD2!$F224</f>
        <v>0</v>
      </c>
      <c r="U224" s="44">
        <f>AirBFYLD1!U224*VLOOKUP(AirBFYLD2!U$4,'[1]INTERNAL PARAMETERS-1'!$B$5:$J$44,5,FALSE)*VLOOKUP(AirBFYLD2!U$4,'[1]INTERNAL PARAMETERS-1'!$B$5:$J$44,7,FALSE)*AirBFYLD2!$F224 + AirBFYLD1!U224*(1-VLOOKUP(AirBFYLD2!U$4,'[1]INTERNAL PARAMETERS-1'!$B$5:$J$44,5,FALSE))*VLOOKUP(AirBFYLD2!U$4,'[1]INTERNAL PARAMETERS-1'!$B$5:$J$44,9,FALSE)*AirBFYLD2!$F224</f>
        <v>0</v>
      </c>
      <c r="V224" s="44">
        <f>AirBFYLD1!V224*VLOOKUP(AirBFYLD2!V$4,'[1]INTERNAL PARAMETERS-1'!$B$5:$J$44,5,FALSE)*VLOOKUP(AirBFYLD2!V$4,'[1]INTERNAL PARAMETERS-1'!$B$5:$J$44,7,FALSE)*AirBFYLD2!$F224 + AirBFYLD1!V224*(1-VLOOKUP(AirBFYLD2!V$4,'[1]INTERNAL PARAMETERS-1'!$B$5:$J$44,5,FALSE))*VLOOKUP(AirBFYLD2!V$4,'[1]INTERNAL PARAMETERS-1'!$B$5:$J$44,9,FALSE)*AirBFYLD2!$F224</f>
        <v>0</v>
      </c>
      <c r="W224" s="44">
        <f>AirBFYLD1!W224*VLOOKUP(AirBFYLD2!W$4,'[1]INTERNAL PARAMETERS-1'!$B$5:$J$44,5,FALSE)*VLOOKUP(AirBFYLD2!W$4,'[1]INTERNAL PARAMETERS-1'!$B$5:$J$44,7,FALSE)*AirBFYLD2!$F224 + AirBFYLD1!W224*(1-VLOOKUP(AirBFYLD2!W$4,'[1]INTERNAL PARAMETERS-1'!$B$5:$J$44,5,FALSE))*VLOOKUP(AirBFYLD2!W$4,'[1]INTERNAL PARAMETERS-1'!$B$5:$J$44,9,FALSE)*AirBFYLD2!$F224</f>
        <v>0</v>
      </c>
      <c r="X224" s="44">
        <f>AirBFYLD1!X224*VLOOKUP(AirBFYLD2!X$4,'[1]INTERNAL PARAMETERS-1'!$B$5:$J$44,5,FALSE)*VLOOKUP(AirBFYLD2!X$4,'[1]INTERNAL PARAMETERS-1'!$B$5:$J$44,7,FALSE)*AirBFYLD2!$F224 + AirBFYLD1!X224*(1-VLOOKUP(AirBFYLD2!X$4,'[1]INTERNAL PARAMETERS-1'!$B$5:$J$44,5,FALSE))*VLOOKUP(AirBFYLD2!X$4,'[1]INTERNAL PARAMETERS-1'!$B$5:$J$44,9,FALSE)*AirBFYLD2!$F224</f>
        <v>0</v>
      </c>
      <c r="Y224" s="44">
        <f>AirBFYLD1!Y224*VLOOKUP(AirBFYLD2!Y$4,'[1]INTERNAL PARAMETERS-1'!$B$5:$J$44,5,FALSE)*VLOOKUP(AirBFYLD2!Y$4,'[1]INTERNAL PARAMETERS-1'!$B$5:$J$44,7,FALSE)*AirBFYLD2!$F224 + AirBFYLD1!Y224*(1-VLOOKUP(AirBFYLD2!Y$4,'[1]INTERNAL PARAMETERS-1'!$B$5:$J$44,5,FALSE))*VLOOKUP(AirBFYLD2!Y$4,'[1]INTERNAL PARAMETERS-1'!$B$5:$J$44,9,FALSE)*AirBFYLD2!$F224</f>
        <v>0</v>
      </c>
      <c r="Z224" s="44">
        <f>AirBFYLD1!Z224*VLOOKUP(AirBFYLD2!Z$4,'[1]INTERNAL PARAMETERS-1'!$B$5:$J$44,5,FALSE)*VLOOKUP(AirBFYLD2!Z$4,'[1]INTERNAL PARAMETERS-1'!$B$5:$J$44,7,FALSE)*AirBFYLD2!$F224 + AirBFYLD1!Z224*(1-VLOOKUP(AirBFYLD2!Z$4,'[1]INTERNAL PARAMETERS-1'!$B$5:$J$44,5,FALSE))*VLOOKUP(AirBFYLD2!Z$4,'[1]INTERNAL PARAMETERS-1'!$B$5:$J$44,9,FALSE)*AirBFYLD2!$F224</f>
        <v>0</v>
      </c>
      <c r="AA224" s="44">
        <f>AirBFYLD1!AA224*VLOOKUP(AirBFYLD2!AA$4,'[1]INTERNAL PARAMETERS-1'!$B$5:$J$44,5,FALSE)*VLOOKUP(AirBFYLD2!AA$4,'[1]INTERNAL PARAMETERS-1'!$B$5:$J$44,7,FALSE)*AirBFYLD2!$F224 + AirBFYLD1!AA224*(1-VLOOKUP(AirBFYLD2!AA$4,'[1]INTERNAL PARAMETERS-1'!$B$5:$J$44,5,FALSE))*VLOOKUP(AirBFYLD2!AA$4,'[1]INTERNAL PARAMETERS-1'!$B$5:$J$44,9,FALSE)*AirBFYLD2!$F224</f>
        <v>0</v>
      </c>
      <c r="AB224" s="44">
        <f>AirBFYLD1!AB224*VLOOKUP(AirBFYLD2!AB$4,'[1]INTERNAL PARAMETERS-1'!$B$5:$J$44,5,FALSE)*VLOOKUP(AirBFYLD2!AB$4,'[1]INTERNAL PARAMETERS-1'!$B$5:$J$44,7,FALSE)*AirBFYLD2!$F224 + AirBFYLD1!AB224*(1-VLOOKUP(AirBFYLD2!AB$4,'[1]INTERNAL PARAMETERS-1'!$B$5:$J$44,5,FALSE))*VLOOKUP(AirBFYLD2!AB$4,'[1]INTERNAL PARAMETERS-1'!$B$5:$J$44,9,FALSE)*AirBFYLD2!$F224</f>
        <v>0</v>
      </c>
      <c r="AC224" s="44">
        <f>AirBFYLD1!AC224*VLOOKUP(AirBFYLD2!AC$4,'[1]INTERNAL PARAMETERS-1'!$B$5:$J$44,5,FALSE)*VLOOKUP(AirBFYLD2!AC$4,'[1]INTERNAL PARAMETERS-1'!$B$5:$J$44,7,FALSE)*AirBFYLD2!$F224 + AirBFYLD1!AC224*(1-VLOOKUP(AirBFYLD2!AC$4,'[1]INTERNAL PARAMETERS-1'!$B$5:$J$44,5,FALSE))*VLOOKUP(AirBFYLD2!AC$4,'[1]INTERNAL PARAMETERS-1'!$B$5:$J$44,9,FALSE)*AirBFYLD2!$F224</f>
        <v>0</v>
      </c>
      <c r="AD224" s="44">
        <f>AirBFYLD1!AD224*VLOOKUP(AirBFYLD2!AD$4,'[1]INTERNAL PARAMETERS-1'!$B$5:$J$44,5,FALSE)*VLOOKUP(AirBFYLD2!AD$4,'[1]INTERNAL PARAMETERS-1'!$B$5:$J$44,7,FALSE)*AirBFYLD2!$F224 + AirBFYLD1!AD224*(1-VLOOKUP(AirBFYLD2!AD$4,'[1]INTERNAL PARAMETERS-1'!$B$5:$J$44,5,FALSE))*VLOOKUP(AirBFYLD2!AD$4,'[1]INTERNAL PARAMETERS-1'!$B$5:$J$44,9,FALSE)*AirBFYLD2!$F224</f>
        <v>0</v>
      </c>
      <c r="AE224" s="44">
        <f>AirBFYLD1!AE224*VLOOKUP(AirBFYLD2!AE$4,'[1]INTERNAL PARAMETERS-1'!$B$5:$J$44,5,FALSE)*VLOOKUP(AirBFYLD2!AE$4,'[1]INTERNAL PARAMETERS-1'!$B$5:$J$44,7,FALSE)*AirBFYLD2!$F224 + AirBFYLD1!AE224*(1-VLOOKUP(AirBFYLD2!AE$4,'[1]INTERNAL PARAMETERS-1'!$B$5:$J$44,5,FALSE))*VLOOKUP(AirBFYLD2!AE$4,'[1]INTERNAL PARAMETERS-1'!$B$5:$J$44,9,FALSE)*AirBFYLD2!$F224</f>
        <v>0</v>
      </c>
      <c r="AF224" s="44">
        <f>AirBFYLD1!AF224*VLOOKUP(AirBFYLD2!AF$4,'[1]INTERNAL PARAMETERS-1'!$B$5:$J$44,5,FALSE)*VLOOKUP(AirBFYLD2!AF$4,'[1]INTERNAL PARAMETERS-1'!$B$5:$J$44,7,FALSE)*AirBFYLD2!$F224 + AirBFYLD1!AF224*(1-VLOOKUP(AirBFYLD2!AF$4,'[1]INTERNAL PARAMETERS-1'!$B$5:$J$44,5,FALSE))*VLOOKUP(AirBFYLD2!AF$4,'[1]INTERNAL PARAMETERS-1'!$B$5:$J$44,9,FALSE)*AirBFYLD2!$F224</f>
        <v>0</v>
      </c>
      <c r="AG224" s="44">
        <f>AirBFYLD1!AG224*VLOOKUP(AirBFYLD2!AG$4,'[1]INTERNAL PARAMETERS-1'!$B$5:$J$44,5,FALSE)*VLOOKUP(AirBFYLD2!AG$4,'[1]INTERNAL PARAMETERS-1'!$B$5:$J$44,7,FALSE)*AirBFYLD2!$F224 + AirBFYLD1!AG224*(1-VLOOKUP(AirBFYLD2!AG$4,'[1]INTERNAL PARAMETERS-1'!$B$5:$J$44,5,FALSE))*VLOOKUP(AirBFYLD2!AG$4,'[1]INTERNAL PARAMETERS-1'!$B$5:$J$44,9,FALSE)*AirBFYLD2!$F224</f>
        <v>0</v>
      </c>
      <c r="AH224" s="44">
        <f>AirBFYLD1!AH224*VLOOKUP(AirBFYLD2!AH$4,'[1]INTERNAL PARAMETERS-1'!$B$5:$J$44,5,FALSE)*VLOOKUP(AirBFYLD2!AH$4,'[1]INTERNAL PARAMETERS-1'!$B$5:$J$44,7,FALSE)*AirBFYLD2!$F224 + AirBFYLD1!AH224*(1-VLOOKUP(AirBFYLD2!AH$4,'[1]INTERNAL PARAMETERS-1'!$B$5:$J$44,5,FALSE))*VLOOKUP(AirBFYLD2!AH$4,'[1]INTERNAL PARAMETERS-1'!$B$5:$J$44,9,FALSE)*AirBFYLD2!$F224</f>
        <v>0</v>
      </c>
      <c r="AI224" s="44">
        <f>AirBFYLD1!AI224*VLOOKUP(AirBFYLD2!AI$4,'[1]INTERNAL PARAMETERS-1'!$B$5:$J$44,5,FALSE)*VLOOKUP(AirBFYLD2!AI$4,'[1]INTERNAL PARAMETERS-1'!$B$5:$J$44,7,FALSE)*AirBFYLD2!$F224 + AirBFYLD1!AI224*(1-VLOOKUP(AirBFYLD2!AI$4,'[1]INTERNAL PARAMETERS-1'!$B$5:$J$44,5,FALSE))*VLOOKUP(AirBFYLD2!AI$4,'[1]INTERNAL PARAMETERS-1'!$B$5:$J$44,9,FALSE)*AirBFYLD2!$F224</f>
        <v>0</v>
      </c>
      <c r="AJ224" s="44">
        <f>AirBFYLD1!AJ224*VLOOKUP(AirBFYLD2!AJ$4,'[1]INTERNAL PARAMETERS-1'!$B$5:$J$44,5,FALSE)*VLOOKUP(AirBFYLD2!AJ$4,'[1]INTERNAL PARAMETERS-1'!$B$5:$J$44,7,FALSE)*AirBFYLD2!$F224 + AirBFYLD1!AJ224*(1-VLOOKUP(AirBFYLD2!AJ$4,'[1]INTERNAL PARAMETERS-1'!$B$5:$J$44,5,FALSE))*VLOOKUP(AirBFYLD2!AJ$4,'[1]INTERNAL PARAMETERS-1'!$B$5:$J$44,9,FALSE)*AirBFYLD2!$F224</f>
        <v>0</v>
      </c>
      <c r="AK224" s="44">
        <f>AirBFYLD1!AK224*VLOOKUP(AirBFYLD2!AK$4,'[1]INTERNAL PARAMETERS-1'!$B$5:$J$44,5,FALSE)*VLOOKUP(AirBFYLD2!AK$4,'[1]INTERNAL PARAMETERS-1'!$B$5:$J$44,7,FALSE)*AirBFYLD2!$F224 + AirBFYLD1!AK224*(1-VLOOKUP(AirBFYLD2!AK$4,'[1]INTERNAL PARAMETERS-1'!$B$5:$J$44,5,FALSE))*VLOOKUP(AirBFYLD2!AK$4,'[1]INTERNAL PARAMETERS-1'!$B$5:$J$44,9,FALSE)*AirBFYLD2!$F224</f>
        <v>0</v>
      </c>
      <c r="AL224" s="44">
        <f>AirBFYLD1!AL224*VLOOKUP(AirBFYLD2!AL$4,'[1]INTERNAL PARAMETERS-1'!$B$5:$J$44,5,FALSE)*VLOOKUP(AirBFYLD2!AL$4,'[1]INTERNAL PARAMETERS-1'!$B$5:$J$44,7,FALSE)*AirBFYLD2!$F224 + AirBFYLD1!AL224*(1-VLOOKUP(AirBFYLD2!AL$4,'[1]INTERNAL PARAMETERS-1'!$B$5:$J$44,5,FALSE))*VLOOKUP(AirBFYLD2!AL$4,'[1]INTERNAL PARAMETERS-1'!$B$5:$J$44,9,FALSE)*AirBFYLD2!$F224</f>
        <v>0</v>
      </c>
      <c r="AM224" s="44">
        <f>AirBFYLD1!AM224*VLOOKUP(AirBFYLD2!AM$4,'[1]INTERNAL PARAMETERS-1'!$B$5:$J$44,5,FALSE)*VLOOKUP(AirBFYLD2!AM$4,'[1]INTERNAL PARAMETERS-1'!$B$5:$J$44,7,FALSE)*AirBFYLD2!$F224 + AirBFYLD1!AM224*(1-VLOOKUP(AirBFYLD2!AM$4,'[1]INTERNAL PARAMETERS-1'!$B$5:$J$44,5,FALSE))*VLOOKUP(AirBFYLD2!AM$4,'[1]INTERNAL PARAMETERS-1'!$B$5:$J$44,9,FALSE)*AirBFYLD2!$F224</f>
        <v>0</v>
      </c>
      <c r="AN224" s="44">
        <f>AirBFYLD1!AN224*VLOOKUP(AirBFYLD2!AN$4,'[1]INTERNAL PARAMETERS-1'!$B$5:$J$44,5,FALSE)*VLOOKUP(AirBFYLD2!AN$4,'[1]INTERNAL PARAMETERS-1'!$B$5:$J$44,7,FALSE)*AirBFYLD2!$F224 + AirBFYLD1!AN224*(1-VLOOKUP(AirBFYLD2!AN$4,'[1]INTERNAL PARAMETERS-1'!$B$5:$J$44,5,FALSE))*VLOOKUP(AirBFYLD2!AN$4,'[1]INTERNAL PARAMETERS-1'!$B$5:$J$44,9,FALSE)*AirBFYLD2!$F224</f>
        <v>0</v>
      </c>
      <c r="AO224" s="44">
        <f>AirBFYLD1!AO224*VLOOKUP(AirBFYLD2!AO$4,'[1]INTERNAL PARAMETERS-1'!$B$5:$J$44,5,FALSE)*VLOOKUP(AirBFYLD2!AO$4,'[1]INTERNAL PARAMETERS-1'!$B$5:$J$44,7,FALSE)*AirBFYLD2!$F224 + AirBFYLD1!AO224*(1-VLOOKUP(AirBFYLD2!AO$4,'[1]INTERNAL PARAMETERS-1'!$B$5:$J$44,5,FALSE))*VLOOKUP(AirBFYLD2!AO$4,'[1]INTERNAL PARAMETERS-1'!$B$5:$J$44,9,FALSE)*AirBFYLD2!$F224</f>
        <v>0</v>
      </c>
      <c r="AP224" s="44">
        <f>AirBFYLD1!AP224*VLOOKUP(AirBFYLD2!AP$4,'[1]INTERNAL PARAMETERS-1'!$B$5:$J$44,5,FALSE)*VLOOKUP(AirBFYLD2!AP$4,'[1]INTERNAL PARAMETERS-1'!$B$5:$J$44,7,FALSE)*AirBFYLD2!$F224 + AirBFYLD1!AP224*(1-VLOOKUP(AirBFYLD2!AP$4,'[1]INTERNAL PARAMETERS-1'!$B$5:$J$44,5,FALSE))*VLOOKUP(AirBFYLD2!AP$4,'[1]INTERNAL PARAMETERS-1'!$B$5:$J$44,9,FALSE)*AirBFYLD2!$F224</f>
        <v>0</v>
      </c>
      <c r="AQ224" s="44">
        <f>AirBFYLD1!AQ224*VLOOKUP(AirBFYLD2!AQ$4,'[1]INTERNAL PARAMETERS-1'!$B$5:$J$44,5,FALSE)*VLOOKUP(AirBFYLD2!AQ$4,'[1]INTERNAL PARAMETERS-1'!$B$5:$J$44,7,FALSE)*AirBFYLD2!$F224 + AirBFYLD1!AQ224*(1-VLOOKUP(AirBFYLD2!AQ$4,'[1]INTERNAL PARAMETERS-1'!$B$5:$J$44,5,FALSE))*VLOOKUP(AirBFYLD2!AQ$4,'[1]INTERNAL PARAMETERS-1'!$B$5:$J$44,9,FALSE)*AirBFYLD2!$F224</f>
        <v>0</v>
      </c>
      <c r="AR224" s="44">
        <f>AirBFYLD1!AR224*VLOOKUP(AirBFYLD2!AR$4,'[1]INTERNAL PARAMETERS-1'!$B$5:$J$44,5,FALSE)*VLOOKUP(AirBFYLD2!AR$4,'[1]INTERNAL PARAMETERS-1'!$B$5:$J$44,7,FALSE)*AirBFYLD2!$F224 + AirBFYLD1!AR224*(1-VLOOKUP(AirBFYLD2!AR$4,'[1]INTERNAL PARAMETERS-1'!$B$5:$J$44,5,FALSE))*VLOOKUP(AirBFYLD2!AR$4,'[1]INTERNAL PARAMETERS-1'!$B$5:$J$44,9,FALSE)*AirBFYLD2!$F224</f>
        <v>0</v>
      </c>
      <c r="AS224" s="44">
        <f>AirBFYLD1!AS224*VLOOKUP(AirBFYLD2!AS$4,'[1]INTERNAL PARAMETERS-1'!$B$5:$J$44,5,FALSE)*VLOOKUP(AirBFYLD2!AS$4,'[1]INTERNAL PARAMETERS-1'!$B$5:$J$44,7,FALSE)*AirBFYLD2!$F224 + AirBFYLD1!AS224*(1-VLOOKUP(AirBFYLD2!AS$4,'[1]INTERNAL PARAMETERS-1'!$B$5:$J$44,5,FALSE))*VLOOKUP(AirBFYLD2!AS$4,'[1]INTERNAL PARAMETERS-1'!$B$5:$J$44,9,FALSE)*AirBFYLD2!$F224</f>
        <v>0</v>
      </c>
      <c r="AT224" s="43">
        <f>AirBFYLD1!AT224*VLOOKUP(AirBFYLD2!AT$4,'[1]INTERNAL PARAMETERS-1'!$B$5:$J$44,5,FALSE)*VLOOKUP(AirBFYLD2!AT$4,'[1]INTERNAL PARAMETERS-1'!$B$5:$J$44,7,FALSE)*AirBFYLD2!$F224 + AirBFYLD1!AT224*(1-VLOOKUP(AirBFYLD2!AT$4,'[1]INTERNAL PARAMETERS-1'!$B$5:$J$44,5,FALSE))*VLOOKUP(AirBFYLD2!AT$4,'[1]INTERNAL PARAMETERS-1'!$B$5:$J$44,9,FALSE)*AirBFYLD2!$F224</f>
        <v>0</v>
      </c>
      <c r="AU224" s="45">
        <f>AirBFYLD1!AU224*VLOOKUP(AirBFYLD2!AU$4,'[1]INTERNAL PARAMETERS-1'!$B$5:$J$44,5,FALSE)*VLOOKUP(AirBFYLD2!AU$4,'[1]INTERNAL PARAMETERS-1'!$B$5:$J$44,6,FALSE)*VLOOKUP(AirBFYLD2!AU$4,'[1]INTERNAL PARAMETERS-1'!$B$5:$J$44,3,FALSE) + AirBFYLD1!AU224*(1-VLOOKUP(AirBFYLD2!AU$4,'[1]INTERNAL PARAMETERS-1'!$B$5:$J$44,5,FALSE))*VLOOKUP(AirBFYLD2!AU$4,'[1]INTERNAL PARAMETERS-1'!$B$5:$J$44,8,FALSE)*VLOOKUP(AirBFYLD2!AU$4,'[1]INTERNAL PARAMETERS-1'!$B$5:$J$44,3,FALSE)</f>
        <v>0</v>
      </c>
      <c r="AV224" s="44">
        <f>AirBFYLD1!AV224*VLOOKUP(AirBFYLD2!AV$4,'[1]INTERNAL PARAMETERS-1'!$B$5:$J$44,5,FALSE)*VLOOKUP(AirBFYLD2!AV$4,'[1]INTERNAL PARAMETERS-1'!$B$5:$J$44,6,FALSE)*VLOOKUP(AirBFYLD2!AV$4,'[1]INTERNAL PARAMETERS-1'!$B$5:$J$44,3,FALSE) + AirBFYLD1!AV224*(1-VLOOKUP(AirBFYLD2!AV$4,'[1]INTERNAL PARAMETERS-1'!$B$5:$J$44,5,FALSE))*VLOOKUP(AirBFYLD2!AV$4,'[1]INTERNAL PARAMETERS-1'!$B$5:$J$44,8,FALSE)*VLOOKUP(AirBFYLD2!AV$4,'[1]INTERNAL PARAMETERS-1'!$B$5:$J$44,3,FALSE)</f>
        <v>0</v>
      </c>
      <c r="AW224" s="44">
        <f>AirBFYLD1!AW224*VLOOKUP(AirBFYLD2!AW$4,'[1]INTERNAL PARAMETERS-1'!$B$5:$J$44,5,FALSE)*VLOOKUP(AirBFYLD2!AW$4,'[1]INTERNAL PARAMETERS-1'!$B$5:$J$44,6,FALSE)*VLOOKUP(AirBFYLD2!AW$4,'[1]INTERNAL PARAMETERS-1'!$B$5:$J$44,3,FALSE) + AirBFYLD1!AW224*(1-VLOOKUP(AirBFYLD2!AW$4,'[1]INTERNAL PARAMETERS-1'!$B$5:$J$44,5,FALSE))*VLOOKUP(AirBFYLD2!AW$4,'[1]INTERNAL PARAMETERS-1'!$B$5:$J$44,8,FALSE)*VLOOKUP(AirBFYLD2!AW$4,'[1]INTERNAL PARAMETERS-1'!$B$5:$J$44,3,FALSE)</f>
        <v>0</v>
      </c>
      <c r="AX224" s="44">
        <f>AirBFYLD1!AX224*VLOOKUP(AirBFYLD2!AX$4,'[1]INTERNAL PARAMETERS-1'!$B$5:$J$44,5,FALSE)*VLOOKUP(AirBFYLD2!AX$4,'[1]INTERNAL PARAMETERS-1'!$B$5:$J$44,6,FALSE)*VLOOKUP(AirBFYLD2!AX$4,'[1]INTERNAL PARAMETERS-1'!$B$5:$J$44,3,FALSE) + AirBFYLD1!AX224*(1-VLOOKUP(AirBFYLD2!AX$4,'[1]INTERNAL PARAMETERS-1'!$B$5:$J$44,5,FALSE))*VLOOKUP(AirBFYLD2!AX$4,'[1]INTERNAL PARAMETERS-1'!$B$5:$J$44,8,FALSE)*VLOOKUP(AirBFYLD2!AX$4,'[1]INTERNAL PARAMETERS-1'!$B$5:$J$44,3,FALSE)</f>
        <v>0</v>
      </c>
      <c r="AY224" s="44">
        <f>AirBFYLD1!AY224*VLOOKUP(AirBFYLD2!AY$4,'[1]INTERNAL PARAMETERS-1'!$B$5:$J$44,5,FALSE)*VLOOKUP(AirBFYLD2!AY$4,'[1]INTERNAL PARAMETERS-1'!$B$5:$J$44,6,FALSE)*VLOOKUP(AirBFYLD2!AY$4,'[1]INTERNAL PARAMETERS-1'!$B$5:$J$44,3,FALSE) + AirBFYLD1!AY224*(1-VLOOKUP(AirBFYLD2!AY$4,'[1]INTERNAL PARAMETERS-1'!$B$5:$J$44,5,FALSE))*VLOOKUP(AirBFYLD2!AY$4,'[1]INTERNAL PARAMETERS-1'!$B$5:$J$44,8,FALSE)*VLOOKUP(AirBFYLD2!AY$4,'[1]INTERNAL PARAMETERS-1'!$B$5:$J$44,3,FALSE)</f>
        <v>0</v>
      </c>
      <c r="AZ224" s="44">
        <f>AirBFYLD1!AZ224*VLOOKUP(AirBFYLD2!AZ$4,'[1]INTERNAL PARAMETERS-1'!$B$5:$J$44,5,FALSE)*VLOOKUP(AirBFYLD2!AZ$4,'[1]INTERNAL PARAMETERS-1'!$B$5:$J$44,6,FALSE)*VLOOKUP(AirBFYLD2!AZ$4,'[1]INTERNAL PARAMETERS-1'!$B$5:$J$44,3,FALSE) + AirBFYLD1!AZ224*(1-VLOOKUP(AirBFYLD2!AZ$4,'[1]INTERNAL PARAMETERS-1'!$B$5:$J$44,5,FALSE))*VLOOKUP(AirBFYLD2!AZ$4,'[1]INTERNAL PARAMETERS-1'!$B$5:$J$44,8,FALSE)*VLOOKUP(AirBFYLD2!AZ$4,'[1]INTERNAL PARAMETERS-1'!$B$5:$J$44,3,FALSE)</f>
        <v>0</v>
      </c>
      <c r="BA224" s="44">
        <f>AirBFYLD1!BA224*VLOOKUP(AirBFYLD2!BA$4,'[1]INTERNAL PARAMETERS-1'!$B$5:$J$44,5,FALSE)*VLOOKUP(AirBFYLD2!BA$4,'[1]INTERNAL PARAMETERS-1'!$B$5:$J$44,6,FALSE)*VLOOKUP(AirBFYLD2!BA$4,'[1]INTERNAL PARAMETERS-1'!$B$5:$J$44,3,FALSE) + AirBFYLD1!BA224*(1-VLOOKUP(AirBFYLD2!BA$4,'[1]INTERNAL PARAMETERS-1'!$B$5:$J$44,5,FALSE))*VLOOKUP(AirBFYLD2!BA$4,'[1]INTERNAL PARAMETERS-1'!$B$5:$J$44,8,FALSE)*VLOOKUP(AirBFYLD2!BA$4,'[1]INTERNAL PARAMETERS-1'!$B$5:$J$44,3,FALSE)</f>
        <v>0</v>
      </c>
      <c r="BB224" s="44">
        <f>AirBFYLD1!BB224*VLOOKUP(AirBFYLD2!BB$4,'[1]INTERNAL PARAMETERS-1'!$B$5:$J$44,5,FALSE)*VLOOKUP(AirBFYLD2!BB$4,'[1]INTERNAL PARAMETERS-1'!$B$5:$J$44,6,FALSE)*VLOOKUP(AirBFYLD2!BB$4,'[1]INTERNAL PARAMETERS-1'!$B$5:$J$44,3,FALSE) + AirBFYLD1!BB224*(1-VLOOKUP(AirBFYLD2!BB$4,'[1]INTERNAL PARAMETERS-1'!$B$5:$J$44,5,FALSE))*VLOOKUP(AirBFYLD2!BB$4,'[1]INTERNAL PARAMETERS-1'!$B$5:$J$44,8,FALSE)*VLOOKUP(AirBFYLD2!BB$4,'[1]INTERNAL PARAMETERS-1'!$B$5:$J$44,3,FALSE)</f>
        <v>0</v>
      </c>
      <c r="BC224" s="44">
        <f>AirBFYLD1!BC224*VLOOKUP(AirBFYLD2!BC$4,'[1]INTERNAL PARAMETERS-1'!$B$5:$J$44,5,FALSE)*VLOOKUP(AirBFYLD2!BC$4,'[1]INTERNAL PARAMETERS-1'!$B$5:$J$44,6,FALSE)*VLOOKUP(AirBFYLD2!BC$4,'[1]INTERNAL PARAMETERS-1'!$B$5:$J$44,3,FALSE) + AirBFYLD1!BC224*(1-VLOOKUP(AirBFYLD2!BC$4,'[1]INTERNAL PARAMETERS-1'!$B$5:$J$44,5,FALSE))*VLOOKUP(AirBFYLD2!BC$4,'[1]INTERNAL PARAMETERS-1'!$B$5:$J$44,8,FALSE)*VLOOKUP(AirBFYLD2!BC$4,'[1]INTERNAL PARAMETERS-1'!$B$5:$J$44,3,FALSE)</f>
        <v>0</v>
      </c>
      <c r="BD224" s="44">
        <f>AirBFYLD1!BD224*VLOOKUP(AirBFYLD2!BD$4,'[1]INTERNAL PARAMETERS-1'!$B$5:$J$44,5,FALSE)*VLOOKUP(AirBFYLD2!BD$4,'[1]INTERNAL PARAMETERS-1'!$B$5:$J$44,6,FALSE)*VLOOKUP(AirBFYLD2!BD$4,'[1]INTERNAL PARAMETERS-1'!$B$5:$J$44,3,FALSE) + AirBFYLD1!BD224*(1-VLOOKUP(AirBFYLD2!BD$4,'[1]INTERNAL PARAMETERS-1'!$B$5:$J$44,5,FALSE))*VLOOKUP(AirBFYLD2!BD$4,'[1]INTERNAL PARAMETERS-1'!$B$5:$J$44,8,FALSE)*VLOOKUP(AirBFYLD2!BD$4,'[1]INTERNAL PARAMETERS-1'!$B$5:$J$44,3,FALSE)</f>
        <v>0</v>
      </c>
      <c r="BE224" s="44">
        <f>AirBFYLD1!BE224*VLOOKUP(AirBFYLD2!BE$4,'[1]INTERNAL PARAMETERS-1'!$B$5:$J$44,5,FALSE)*VLOOKUP(AirBFYLD2!BE$4,'[1]INTERNAL PARAMETERS-1'!$B$5:$J$44,6,FALSE)*VLOOKUP(AirBFYLD2!BE$4,'[1]INTERNAL PARAMETERS-1'!$B$5:$J$44,3,FALSE) + AirBFYLD1!BE224*(1-VLOOKUP(AirBFYLD2!BE$4,'[1]INTERNAL PARAMETERS-1'!$B$5:$J$44,5,FALSE))*VLOOKUP(AirBFYLD2!BE$4,'[1]INTERNAL PARAMETERS-1'!$B$5:$J$44,8,FALSE)*VLOOKUP(AirBFYLD2!BE$4,'[1]INTERNAL PARAMETERS-1'!$B$5:$J$44,3,FALSE)</f>
        <v>0</v>
      </c>
      <c r="BF224" s="44">
        <f>AirBFYLD1!BF224*VLOOKUP(AirBFYLD2!BF$4,'[1]INTERNAL PARAMETERS-1'!$B$5:$J$44,5,FALSE)*VLOOKUP(AirBFYLD2!BF$4,'[1]INTERNAL PARAMETERS-1'!$B$5:$J$44,6,FALSE)*VLOOKUP(AirBFYLD2!BF$4,'[1]INTERNAL PARAMETERS-1'!$B$5:$J$44,3,FALSE) + AirBFYLD1!BF224*(1-VLOOKUP(AirBFYLD2!BF$4,'[1]INTERNAL PARAMETERS-1'!$B$5:$J$44,5,FALSE))*VLOOKUP(AirBFYLD2!BF$4,'[1]INTERNAL PARAMETERS-1'!$B$5:$J$44,8,FALSE)*VLOOKUP(AirBFYLD2!BF$4,'[1]INTERNAL PARAMETERS-1'!$B$5:$J$44,3,FALSE)</f>
        <v>0</v>
      </c>
      <c r="BG224" s="44">
        <f>AirBFYLD1!BG224*VLOOKUP(AirBFYLD2!BG$4,'[1]INTERNAL PARAMETERS-1'!$B$5:$J$44,5,FALSE)*VLOOKUP(AirBFYLD2!BG$4,'[1]INTERNAL PARAMETERS-1'!$B$5:$J$44,6,FALSE)*VLOOKUP(AirBFYLD2!BG$4,'[1]INTERNAL PARAMETERS-1'!$B$5:$J$44,3,FALSE) + AirBFYLD1!BG224*(1-VLOOKUP(AirBFYLD2!BG$4,'[1]INTERNAL PARAMETERS-1'!$B$5:$J$44,5,FALSE))*VLOOKUP(AirBFYLD2!BG$4,'[1]INTERNAL PARAMETERS-1'!$B$5:$J$44,8,FALSE)*VLOOKUP(AirBFYLD2!BG$4,'[1]INTERNAL PARAMETERS-1'!$B$5:$J$44,3,FALSE)</f>
        <v>0</v>
      </c>
      <c r="BH224" s="44">
        <f>AirBFYLD1!BH224*VLOOKUP(AirBFYLD2!BH$4,'[1]INTERNAL PARAMETERS-1'!$B$5:$J$44,5,FALSE)*VLOOKUP(AirBFYLD2!BH$4,'[1]INTERNAL PARAMETERS-1'!$B$5:$J$44,6,FALSE)*VLOOKUP(AirBFYLD2!BH$4,'[1]INTERNAL PARAMETERS-1'!$B$5:$J$44,3,FALSE) + AirBFYLD1!BH224*(1-VLOOKUP(AirBFYLD2!BH$4,'[1]INTERNAL PARAMETERS-1'!$B$5:$J$44,5,FALSE))*VLOOKUP(AirBFYLD2!BH$4,'[1]INTERNAL PARAMETERS-1'!$B$5:$J$44,8,FALSE)*VLOOKUP(AirBFYLD2!BH$4,'[1]INTERNAL PARAMETERS-1'!$B$5:$J$44,3,FALSE)</f>
        <v>0</v>
      </c>
      <c r="BI224" s="44">
        <f>AirBFYLD1!BI224*VLOOKUP(AirBFYLD2!BI$4,'[1]INTERNAL PARAMETERS-1'!$B$5:$J$44,5,FALSE)*VLOOKUP(AirBFYLD2!BI$4,'[1]INTERNAL PARAMETERS-1'!$B$5:$J$44,6,FALSE)*VLOOKUP(AirBFYLD2!BI$4,'[1]INTERNAL PARAMETERS-1'!$B$5:$J$44,3,FALSE) + AirBFYLD1!BI224*(1-VLOOKUP(AirBFYLD2!BI$4,'[1]INTERNAL PARAMETERS-1'!$B$5:$J$44,5,FALSE))*VLOOKUP(AirBFYLD2!BI$4,'[1]INTERNAL PARAMETERS-1'!$B$5:$J$44,8,FALSE)*VLOOKUP(AirBFYLD2!BI$4,'[1]INTERNAL PARAMETERS-1'!$B$5:$J$44,3,FALSE)</f>
        <v>0</v>
      </c>
      <c r="BJ224" s="44">
        <f>AirBFYLD1!BJ224*VLOOKUP(AirBFYLD2!BJ$4,'[1]INTERNAL PARAMETERS-1'!$B$5:$J$44,5,FALSE)*VLOOKUP(AirBFYLD2!BJ$4,'[1]INTERNAL PARAMETERS-1'!$B$5:$J$44,6,FALSE)*VLOOKUP(AirBFYLD2!BJ$4,'[1]INTERNAL PARAMETERS-1'!$B$5:$J$44,3,FALSE) + AirBFYLD1!BJ224*(1-VLOOKUP(AirBFYLD2!BJ$4,'[1]INTERNAL PARAMETERS-1'!$B$5:$J$44,5,FALSE))*VLOOKUP(AirBFYLD2!BJ$4,'[1]INTERNAL PARAMETERS-1'!$B$5:$J$44,8,FALSE)*VLOOKUP(AirBFYLD2!BJ$4,'[1]INTERNAL PARAMETERS-1'!$B$5:$J$44,3,FALSE)</f>
        <v>0</v>
      </c>
      <c r="BK224" s="44">
        <f>AirBFYLD1!BK224*VLOOKUP(AirBFYLD2!BK$4,'[1]INTERNAL PARAMETERS-1'!$B$5:$J$44,5,FALSE)*VLOOKUP(AirBFYLD2!BK$4,'[1]INTERNAL PARAMETERS-1'!$B$5:$J$44,6,FALSE)*VLOOKUP(AirBFYLD2!BK$4,'[1]INTERNAL PARAMETERS-1'!$B$5:$J$44,3,FALSE) + AirBFYLD1!BK224*(1-VLOOKUP(AirBFYLD2!BK$4,'[1]INTERNAL PARAMETERS-1'!$B$5:$J$44,5,FALSE))*VLOOKUP(AirBFYLD2!BK$4,'[1]INTERNAL PARAMETERS-1'!$B$5:$J$44,8,FALSE)*VLOOKUP(AirBFYLD2!BK$4,'[1]INTERNAL PARAMETERS-1'!$B$5:$J$44,3,FALSE)</f>
        <v>0</v>
      </c>
      <c r="BL224" s="44">
        <f>AirBFYLD1!BL224*VLOOKUP(AirBFYLD2!BL$4,'[1]INTERNAL PARAMETERS-1'!$B$5:$J$44,5,FALSE)*VLOOKUP(AirBFYLD2!BL$4,'[1]INTERNAL PARAMETERS-1'!$B$5:$J$44,6,FALSE)*VLOOKUP(AirBFYLD2!BL$4,'[1]INTERNAL PARAMETERS-1'!$B$5:$J$44,3,FALSE) + AirBFYLD1!BL224*(1-VLOOKUP(AirBFYLD2!BL$4,'[1]INTERNAL PARAMETERS-1'!$B$5:$J$44,5,FALSE))*VLOOKUP(AirBFYLD2!BL$4,'[1]INTERNAL PARAMETERS-1'!$B$5:$J$44,8,FALSE)*VLOOKUP(AirBFYLD2!BL$4,'[1]INTERNAL PARAMETERS-1'!$B$5:$J$44,3,FALSE)</f>
        <v>0</v>
      </c>
      <c r="BM224" s="44">
        <f>AirBFYLD1!BM224*VLOOKUP(AirBFYLD2!BM$4,'[1]INTERNAL PARAMETERS-1'!$B$5:$J$44,5,FALSE)*VLOOKUP(AirBFYLD2!BM$4,'[1]INTERNAL PARAMETERS-1'!$B$5:$J$44,6,FALSE)*VLOOKUP(AirBFYLD2!BM$4,'[1]INTERNAL PARAMETERS-1'!$B$5:$J$44,3,FALSE) + AirBFYLD1!BM224*(1-VLOOKUP(AirBFYLD2!BM$4,'[1]INTERNAL PARAMETERS-1'!$B$5:$J$44,5,FALSE))*VLOOKUP(AirBFYLD2!BM$4,'[1]INTERNAL PARAMETERS-1'!$B$5:$J$44,8,FALSE)*VLOOKUP(AirBFYLD2!BM$4,'[1]INTERNAL PARAMETERS-1'!$B$5:$J$44,3,FALSE)</f>
        <v>0</v>
      </c>
      <c r="BN224" s="44">
        <f>AirBFYLD1!BN224*VLOOKUP(AirBFYLD2!BN$4,'[1]INTERNAL PARAMETERS-1'!$B$5:$J$44,5,FALSE)*VLOOKUP(AirBFYLD2!BN$4,'[1]INTERNAL PARAMETERS-1'!$B$5:$J$44,6,FALSE)*VLOOKUP(AirBFYLD2!BN$4,'[1]INTERNAL PARAMETERS-1'!$B$5:$J$44,3,FALSE) + AirBFYLD1!BN224*(1-VLOOKUP(AirBFYLD2!BN$4,'[1]INTERNAL PARAMETERS-1'!$B$5:$J$44,5,FALSE))*VLOOKUP(AirBFYLD2!BN$4,'[1]INTERNAL PARAMETERS-1'!$B$5:$J$44,8,FALSE)*VLOOKUP(AirBFYLD2!BN$4,'[1]INTERNAL PARAMETERS-1'!$B$5:$J$44,3,FALSE)</f>
        <v>0</v>
      </c>
      <c r="BO224" s="44">
        <f>AirBFYLD1!BO224*VLOOKUP(AirBFYLD2!BO$4,'[1]INTERNAL PARAMETERS-1'!$B$5:$J$44,5,FALSE)*VLOOKUP(AirBFYLD2!BO$4,'[1]INTERNAL PARAMETERS-1'!$B$5:$J$44,6,FALSE)*VLOOKUP(AirBFYLD2!BO$4,'[1]INTERNAL PARAMETERS-1'!$B$5:$J$44,3,FALSE) + AirBFYLD1!BO224*(1-VLOOKUP(AirBFYLD2!BO$4,'[1]INTERNAL PARAMETERS-1'!$B$5:$J$44,5,FALSE))*VLOOKUP(AirBFYLD2!BO$4,'[1]INTERNAL PARAMETERS-1'!$B$5:$J$44,8,FALSE)*VLOOKUP(AirBFYLD2!BO$4,'[1]INTERNAL PARAMETERS-1'!$B$5:$J$44,3,FALSE)</f>
        <v>0</v>
      </c>
      <c r="BP224" s="44">
        <f>AirBFYLD1!BP224*VLOOKUP(AirBFYLD2!BP$4,'[1]INTERNAL PARAMETERS-1'!$B$5:$J$44,5,FALSE)*VLOOKUP(AirBFYLD2!BP$4,'[1]INTERNAL PARAMETERS-1'!$B$5:$J$44,6,FALSE)*VLOOKUP(AirBFYLD2!BP$4,'[1]INTERNAL PARAMETERS-1'!$B$5:$J$44,3,FALSE) + AirBFYLD1!BP224*(1-VLOOKUP(AirBFYLD2!BP$4,'[1]INTERNAL PARAMETERS-1'!$B$5:$J$44,5,FALSE))*VLOOKUP(AirBFYLD2!BP$4,'[1]INTERNAL PARAMETERS-1'!$B$5:$J$44,8,FALSE)*VLOOKUP(AirBFYLD2!BP$4,'[1]INTERNAL PARAMETERS-1'!$B$5:$J$44,3,FALSE)</f>
        <v>0</v>
      </c>
      <c r="BQ224" s="44">
        <f>AirBFYLD1!BQ224*VLOOKUP(AirBFYLD2!BQ$4,'[1]INTERNAL PARAMETERS-1'!$B$5:$J$44,5,FALSE)*VLOOKUP(AirBFYLD2!BQ$4,'[1]INTERNAL PARAMETERS-1'!$B$5:$J$44,6,FALSE)*VLOOKUP(AirBFYLD2!BQ$4,'[1]INTERNAL PARAMETERS-1'!$B$5:$J$44,3,FALSE) + AirBFYLD1!BQ224*(1-VLOOKUP(AirBFYLD2!BQ$4,'[1]INTERNAL PARAMETERS-1'!$B$5:$J$44,5,FALSE))*VLOOKUP(AirBFYLD2!BQ$4,'[1]INTERNAL PARAMETERS-1'!$B$5:$J$44,8,FALSE)*VLOOKUP(AirBFYLD2!BQ$4,'[1]INTERNAL PARAMETERS-1'!$B$5:$J$44,3,FALSE)</f>
        <v>0</v>
      </c>
      <c r="BR224" s="44">
        <f>AirBFYLD1!BR224*VLOOKUP(AirBFYLD2!BR$4,'[1]INTERNAL PARAMETERS-1'!$B$5:$J$44,5,FALSE)*VLOOKUP(AirBFYLD2!BR$4,'[1]INTERNAL PARAMETERS-1'!$B$5:$J$44,6,FALSE)*VLOOKUP(AirBFYLD2!BR$4,'[1]INTERNAL PARAMETERS-1'!$B$5:$J$44,3,FALSE) + AirBFYLD1!BR224*(1-VLOOKUP(AirBFYLD2!BR$4,'[1]INTERNAL PARAMETERS-1'!$B$5:$J$44,5,FALSE))*VLOOKUP(AirBFYLD2!BR$4,'[1]INTERNAL PARAMETERS-1'!$B$5:$J$44,8,FALSE)*VLOOKUP(AirBFYLD2!BR$4,'[1]INTERNAL PARAMETERS-1'!$B$5:$J$44,3,FALSE)</f>
        <v>0</v>
      </c>
      <c r="BS224" s="44">
        <f>AirBFYLD1!BS224*VLOOKUP(AirBFYLD2!BS$4,'[1]INTERNAL PARAMETERS-1'!$B$5:$J$44,5,FALSE)*VLOOKUP(AirBFYLD2!BS$4,'[1]INTERNAL PARAMETERS-1'!$B$5:$J$44,6,FALSE)*VLOOKUP(AirBFYLD2!BS$4,'[1]INTERNAL PARAMETERS-1'!$B$5:$J$44,3,FALSE) + AirBFYLD1!BS224*(1-VLOOKUP(AirBFYLD2!BS$4,'[1]INTERNAL PARAMETERS-1'!$B$5:$J$44,5,FALSE))*VLOOKUP(AirBFYLD2!BS$4,'[1]INTERNAL PARAMETERS-1'!$B$5:$J$44,8,FALSE)*VLOOKUP(AirBFYLD2!BS$4,'[1]INTERNAL PARAMETERS-1'!$B$5:$J$44,3,FALSE)</f>
        <v>0</v>
      </c>
      <c r="BT224" s="44">
        <f>AirBFYLD1!BT224*VLOOKUP(AirBFYLD2!BT$4,'[1]INTERNAL PARAMETERS-1'!$B$5:$J$44,5,FALSE)*VLOOKUP(AirBFYLD2!BT$4,'[1]INTERNAL PARAMETERS-1'!$B$5:$J$44,6,FALSE)*VLOOKUP(AirBFYLD2!BT$4,'[1]INTERNAL PARAMETERS-1'!$B$5:$J$44,3,FALSE) + AirBFYLD1!BT224*(1-VLOOKUP(AirBFYLD2!BT$4,'[1]INTERNAL PARAMETERS-1'!$B$5:$J$44,5,FALSE))*VLOOKUP(AirBFYLD2!BT$4,'[1]INTERNAL PARAMETERS-1'!$B$5:$J$44,8,FALSE)*VLOOKUP(AirBFYLD2!BT$4,'[1]INTERNAL PARAMETERS-1'!$B$5:$J$44,3,FALSE)</f>
        <v>0</v>
      </c>
      <c r="BU224" s="44">
        <f>AirBFYLD1!BU224*VLOOKUP(AirBFYLD2!BU$4,'[1]INTERNAL PARAMETERS-1'!$B$5:$J$44,5,FALSE)*VLOOKUP(AirBFYLD2!BU$4,'[1]INTERNAL PARAMETERS-1'!$B$5:$J$44,6,FALSE)*VLOOKUP(AirBFYLD2!BU$4,'[1]INTERNAL PARAMETERS-1'!$B$5:$J$44,3,FALSE) + AirBFYLD1!BU224*(1-VLOOKUP(AirBFYLD2!BU$4,'[1]INTERNAL PARAMETERS-1'!$B$5:$J$44,5,FALSE))*VLOOKUP(AirBFYLD2!BU$4,'[1]INTERNAL PARAMETERS-1'!$B$5:$J$44,8,FALSE)*VLOOKUP(AirBFYLD2!BU$4,'[1]INTERNAL PARAMETERS-1'!$B$5:$J$44,3,FALSE)</f>
        <v>0</v>
      </c>
      <c r="BV224" s="44">
        <f>AirBFYLD1!BV224*VLOOKUP(AirBFYLD2!BV$4,'[1]INTERNAL PARAMETERS-1'!$B$5:$J$44,5,FALSE)*VLOOKUP(AirBFYLD2!BV$4,'[1]INTERNAL PARAMETERS-1'!$B$5:$J$44,6,FALSE)*VLOOKUP(AirBFYLD2!BV$4,'[1]INTERNAL PARAMETERS-1'!$B$5:$J$44,3,FALSE) + AirBFYLD1!BV224*(1-VLOOKUP(AirBFYLD2!BV$4,'[1]INTERNAL PARAMETERS-1'!$B$5:$J$44,5,FALSE))*VLOOKUP(AirBFYLD2!BV$4,'[1]INTERNAL PARAMETERS-1'!$B$5:$J$44,8,FALSE)*VLOOKUP(AirBFYLD2!BV$4,'[1]INTERNAL PARAMETERS-1'!$B$5:$J$44,3,FALSE)</f>
        <v>0</v>
      </c>
      <c r="BW224" s="44">
        <f>AirBFYLD1!BW224*VLOOKUP(AirBFYLD2!BW$4,'[1]INTERNAL PARAMETERS-1'!$B$5:$J$44,5,FALSE)*VLOOKUP(AirBFYLD2!BW$4,'[1]INTERNAL PARAMETERS-1'!$B$5:$J$44,6,FALSE)*VLOOKUP(AirBFYLD2!BW$4,'[1]INTERNAL PARAMETERS-1'!$B$5:$J$44,3,FALSE) + AirBFYLD1!BW224*(1-VLOOKUP(AirBFYLD2!BW$4,'[1]INTERNAL PARAMETERS-1'!$B$5:$J$44,5,FALSE))*VLOOKUP(AirBFYLD2!BW$4,'[1]INTERNAL PARAMETERS-1'!$B$5:$J$44,8,FALSE)*VLOOKUP(AirBFYLD2!BW$4,'[1]INTERNAL PARAMETERS-1'!$B$5:$J$44,3,FALSE)</f>
        <v>0</v>
      </c>
      <c r="BX224" s="44">
        <f>AirBFYLD1!BX224*VLOOKUP(AirBFYLD2!BX$4,'[1]INTERNAL PARAMETERS-1'!$B$5:$J$44,5,FALSE)*VLOOKUP(AirBFYLD2!BX$4,'[1]INTERNAL PARAMETERS-1'!$B$5:$J$44,6,FALSE)*VLOOKUP(AirBFYLD2!BX$4,'[1]INTERNAL PARAMETERS-1'!$B$5:$J$44,3,FALSE) + AirBFYLD1!BX224*(1-VLOOKUP(AirBFYLD2!BX$4,'[1]INTERNAL PARAMETERS-1'!$B$5:$J$44,5,FALSE))*VLOOKUP(AirBFYLD2!BX$4,'[1]INTERNAL PARAMETERS-1'!$B$5:$J$44,8,FALSE)*VLOOKUP(AirBFYLD2!BX$4,'[1]INTERNAL PARAMETERS-1'!$B$5:$J$44,3,FALSE)</f>
        <v>0</v>
      </c>
      <c r="BY224" s="44">
        <f>AirBFYLD1!BY224*VLOOKUP(AirBFYLD2!BY$4,'[1]INTERNAL PARAMETERS-1'!$B$5:$J$44,5,FALSE)*VLOOKUP(AirBFYLD2!BY$4,'[1]INTERNAL PARAMETERS-1'!$B$5:$J$44,6,FALSE)*VLOOKUP(AirBFYLD2!BY$4,'[1]INTERNAL PARAMETERS-1'!$B$5:$J$44,3,FALSE) + AirBFYLD1!BY224*(1-VLOOKUP(AirBFYLD2!BY$4,'[1]INTERNAL PARAMETERS-1'!$B$5:$J$44,5,FALSE))*VLOOKUP(AirBFYLD2!BY$4,'[1]INTERNAL PARAMETERS-1'!$B$5:$J$44,8,FALSE)*VLOOKUP(AirBFYLD2!BY$4,'[1]INTERNAL PARAMETERS-1'!$B$5:$J$44,3,FALSE)</f>
        <v>0</v>
      </c>
      <c r="BZ224" s="44">
        <f>AirBFYLD1!BZ224*VLOOKUP(AirBFYLD2!BZ$4,'[1]INTERNAL PARAMETERS-1'!$B$5:$J$44,5,FALSE)*VLOOKUP(AirBFYLD2!BZ$4,'[1]INTERNAL PARAMETERS-1'!$B$5:$J$44,6,FALSE)*VLOOKUP(AirBFYLD2!BZ$4,'[1]INTERNAL PARAMETERS-1'!$B$5:$J$44,3,FALSE) + AirBFYLD1!BZ224*(1-VLOOKUP(AirBFYLD2!BZ$4,'[1]INTERNAL PARAMETERS-1'!$B$5:$J$44,5,FALSE))*VLOOKUP(AirBFYLD2!BZ$4,'[1]INTERNAL PARAMETERS-1'!$B$5:$J$44,8,FALSE)*VLOOKUP(AirBFYLD2!BZ$4,'[1]INTERNAL PARAMETERS-1'!$B$5:$J$44,3,FALSE)</f>
        <v>0</v>
      </c>
      <c r="CA224" s="44">
        <f>AirBFYLD1!CA224*VLOOKUP(AirBFYLD2!CA$4,'[1]INTERNAL PARAMETERS-1'!$B$5:$J$44,5,FALSE)*VLOOKUP(AirBFYLD2!CA$4,'[1]INTERNAL PARAMETERS-1'!$B$5:$J$44,6,FALSE)*VLOOKUP(AirBFYLD2!CA$4,'[1]INTERNAL PARAMETERS-1'!$B$5:$J$44,3,FALSE) + AirBFYLD1!CA224*(1-VLOOKUP(AirBFYLD2!CA$4,'[1]INTERNAL PARAMETERS-1'!$B$5:$J$44,5,FALSE))*VLOOKUP(AirBFYLD2!CA$4,'[1]INTERNAL PARAMETERS-1'!$B$5:$J$44,8,FALSE)*VLOOKUP(AirBFYLD2!CA$4,'[1]INTERNAL PARAMETERS-1'!$B$5:$J$44,3,FALSE)</f>
        <v>0</v>
      </c>
      <c r="CB224" s="44">
        <f>AirBFYLD1!CB224*VLOOKUP(AirBFYLD2!CB$4,'[1]INTERNAL PARAMETERS-1'!$B$5:$J$44,5,FALSE)*VLOOKUP(AirBFYLD2!CB$4,'[1]INTERNAL PARAMETERS-1'!$B$5:$J$44,6,FALSE)*VLOOKUP(AirBFYLD2!CB$4,'[1]INTERNAL PARAMETERS-1'!$B$5:$J$44,3,FALSE) + AirBFYLD1!CB224*(1-VLOOKUP(AirBFYLD2!CB$4,'[1]INTERNAL PARAMETERS-1'!$B$5:$J$44,5,FALSE))*VLOOKUP(AirBFYLD2!CB$4,'[1]INTERNAL PARAMETERS-1'!$B$5:$J$44,8,FALSE)*VLOOKUP(AirBFYLD2!CB$4,'[1]INTERNAL PARAMETERS-1'!$B$5:$J$44,3,FALSE)</f>
        <v>0</v>
      </c>
      <c r="CC224" s="44">
        <f>AirBFYLD1!CC224*VLOOKUP(AirBFYLD2!CC$4,'[1]INTERNAL PARAMETERS-1'!$B$5:$J$44,5,FALSE)*VLOOKUP(AirBFYLD2!CC$4,'[1]INTERNAL PARAMETERS-1'!$B$5:$J$44,6,FALSE)*VLOOKUP(AirBFYLD2!CC$4,'[1]INTERNAL PARAMETERS-1'!$B$5:$J$44,3,FALSE) + AirBFYLD1!CC224*(1-VLOOKUP(AirBFYLD2!CC$4,'[1]INTERNAL PARAMETERS-1'!$B$5:$J$44,5,FALSE))*VLOOKUP(AirBFYLD2!CC$4,'[1]INTERNAL PARAMETERS-1'!$B$5:$J$44,8,FALSE)*VLOOKUP(AirBFYLD2!CC$4,'[1]INTERNAL PARAMETERS-1'!$B$5:$J$44,3,FALSE)</f>
        <v>0</v>
      </c>
      <c r="CD224" s="44">
        <f>AirBFYLD1!CD224*VLOOKUP(AirBFYLD2!CD$4,'[1]INTERNAL PARAMETERS-1'!$B$5:$J$44,5,FALSE)*VLOOKUP(AirBFYLD2!CD$4,'[1]INTERNAL PARAMETERS-1'!$B$5:$J$44,6,FALSE)*VLOOKUP(AirBFYLD2!CD$4,'[1]INTERNAL PARAMETERS-1'!$B$5:$J$44,3,FALSE) + AirBFYLD1!CD224*(1-VLOOKUP(AirBFYLD2!CD$4,'[1]INTERNAL PARAMETERS-1'!$B$5:$J$44,5,FALSE))*VLOOKUP(AirBFYLD2!CD$4,'[1]INTERNAL PARAMETERS-1'!$B$5:$J$44,8,FALSE)*VLOOKUP(AirBFYLD2!CD$4,'[1]INTERNAL PARAMETERS-1'!$B$5:$J$44,3,FALSE)</f>
        <v>0</v>
      </c>
      <c r="CE224" s="44">
        <f>AirBFYLD1!CE224*VLOOKUP(AirBFYLD2!CE$4,'[1]INTERNAL PARAMETERS-1'!$B$5:$J$44,5,FALSE)*VLOOKUP(AirBFYLD2!CE$4,'[1]INTERNAL PARAMETERS-1'!$B$5:$J$44,6,FALSE)*VLOOKUP(AirBFYLD2!CE$4,'[1]INTERNAL PARAMETERS-1'!$B$5:$J$44,3,FALSE) + AirBFYLD1!CE224*(1-VLOOKUP(AirBFYLD2!CE$4,'[1]INTERNAL PARAMETERS-1'!$B$5:$J$44,5,FALSE))*VLOOKUP(AirBFYLD2!CE$4,'[1]INTERNAL PARAMETERS-1'!$B$5:$J$44,8,FALSE)*VLOOKUP(AirBFYLD2!CE$4,'[1]INTERNAL PARAMETERS-1'!$B$5:$J$44,3,FALSE)</f>
        <v>0</v>
      </c>
      <c r="CF224" s="44">
        <f>AirBFYLD1!CF224*VLOOKUP(AirBFYLD2!CF$4,'[1]INTERNAL PARAMETERS-1'!$B$5:$J$44,5,FALSE)*VLOOKUP(AirBFYLD2!CF$4,'[1]INTERNAL PARAMETERS-1'!$B$5:$J$44,6,FALSE)*VLOOKUP(AirBFYLD2!CF$4,'[1]INTERNAL PARAMETERS-1'!$B$5:$J$44,3,FALSE) + AirBFYLD1!CF224*(1-VLOOKUP(AirBFYLD2!CF$4,'[1]INTERNAL PARAMETERS-1'!$B$5:$J$44,5,FALSE))*VLOOKUP(AirBFYLD2!CF$4,'[1]INTERNAL PARAMETERS-1'!$B$5:$J$44,8,FALSE)*VLOOKUP(AirBFYLD2!CF$4,'[1]INTERNAL PARAMETERS-1'!$B$5:$J$44,3,FALSE)</f>
        <v>0</v>
      </c>
      <c r="CG224" s="44">
        <f>AirBFYLD1!CG224*VLOOKUP(AirBFYLD2!CG$4,'[1]INTERNAL PARAMETERS-1'!$B$5:$J$44,5,FALSE)*VLOOKUP(AirBFYLD2!CG$4,'[1]INTERNAL PARAMETERS-1'!$B$5:$J$44,6,FALSE)*VLOOKUP(AirBFYLD2!CG$4,'[1]INTERNAL PARAMETERS-1'!$B$5:$J$44,3,FALSE) + AirBFYLD1!CG224*(1-VLOOKUP(AirBFYLD2!CG$4,'[1]INTERNAL PARAMETERS-1'!$B$5:$J$44,5,FALSE))*VLOOKUP(AirBFYLD2!CG$4,'[1]INTERNAL PARAMETERS-1'!$B$5:$J$44,8,FALSE)*VLOOKUP(AirBFYLD2!CG$4,'[1]INTERNAL PARAMETERS-1'!$B$5:$J$44,3,FALSE)</f>
        <v>0</v>
      </c>
      <c r="CH224" s="43">
        <f>AirBFYLD1!CH224*VLOOKUP(AirBFYLD2!CH$4,'[1]INTERNAL PARAMETERS-1'!$B$5:$J$44,5,FALSE)*VLOOKUP(AirBFYLD2!CH$4,'[1]INTERNAL PARAMETERS-1'!$B$5:$J$44,6,FALSE)*VLOOKUP(AirBFYLD2!CH$4,'[1]INTERNAL PARAMETERS-1'!$B$5:$J$44,3,FALSE) + AirBFYLD1!CH224*(1-VLOOKUP(AirBFYLD2!CH$4,'[1]INTERNAL PARAMETERS-1'!$B$5:$J$44,5,FALSE))*VLOOKUP(AirBFYLD2!CH$4,'[1]INTERNAL PARAMETERS-1'!$B$5:$J$44,8,FALSE)*VLOOKUP(AirBFYLD2!CH$4,'[1]INTERNAL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5">
      <c r="B225" s="58" t="s">
        <v>6</v>
      </c>
      <c r="C225" s="57" t="s">
        <v>68</v>
      </c>
      <c r="D225" s="57" t="s">
        <v>63</v>
      </c>
      <c r="E225" s="133">
        <f>AirBF!X225</f>
        <v>0</v>
      </c>
      <c r="F225" s="59">
        <f>'[1]INTERNAL PARAMETERS-1'!M9</f>
        <v>63.875</v>
      </c>
      <c r="G225" s="45">
        <f>AirBFYLD1!G225*VLOOKUP(AirBFYLD2!G$4,'[1]INTERNAL PARAMETERS-1'!$B$5:$J$44,5,FALSE)*VLOOKUP(AirBFYLD2!G$4,'[1]INTERNAL PARAMETERS-1'!$B$5:$J$44,7,FALSE)*AirBFYLD2!$F225 + AirBFYLD1!G225*(1-VLOOKUP(AirBFYLD2!G$4,'[1]INTERNAL PARAMETERS-1'!$B$5:$J$44,5,FALSE))*VLOOKUP(AirBFYLD2!G$4,'[1]INTERNAL PARAMETERS-1'!$B$5:$J$44,9,FALSE)*AirBFYLD2!$F225</f>
        <v>0</v>
      </c>
      <c r="H225" s="44">
        <f>AirBFYLD1!H225*VLOOKUP(AirBFYLD2!H$4,'[1]INTERNAL PARAMETERS-1'!$B$5:$J$44,5,FALSE)*VLOOKUP(AirBFYLD2!H$4,'[1]INTERNAL PARAMETERS-1'!$B$5:$J$44,7,FALSE)*AirBFYLD2!$F225 + AirBFYLD1!H225*(1-VLOOKUP(AirBFYLD2!H$4,'[1]INTERNAL PARAMETERS-1'!$B$5:$J$44,5,FALSE))*VLOOKUP(AirBFYLD2!H$4,'[1]INTERNAL PARAMETERS-1'!$B$5:$J$44,9,FALSE)*AirBFYLD2!$F225</f>
        <v>0</v>
      </c>
      <c r="I225" s="44">
        <f>AirBFYLD1!I225*VLOOKUP(AirBFYLD2!I$4,'[1]INTERNAL PARAMETERS-1'!$B$5:$J$44,5,FALSE)*VLOOKUP(AirBFYLD2!I$4,'[1]INTERNAL PARAMETERS-1'!$B$5:$J$44,7,FALSE)*AirBFYLD2!$F225 + AirBFYLD1!I225*(1-VLOOKUP(AirBFYLD2!I$4,'[1]INTERNAL PARAMETERS-1'!$B$5:$J$44,5,FALSE))*VLOOKUP(AirBFYLD2!I$4,'[1]INTERNAL PARAMETERS-1'!$B$5:$J$44,9,FALSE)*AirBFYLD2!$F225</f>
        <v>0</v>
      </c>
      <c r="J225" s="44">
        <f>AirBFYLD1!J225*VLOOKUP(AirBFYLD2!J$4,'[1]INTERNAL PARAMETERS-1'!$B$5:$J$44,5,FALSE)*VLOOKUP(AirBFYLD2!J$4,'[1]INTERNAL PARAMETERS-1'!$B$5:$J$44,7,FALSE)*AirBFYLD2!$F225 + AirBFYLD1!J225*(1-VLOOKUP(AirBFYLD2!J$4,'[1]INTERNAL PARAMETERS-1'!$B$5:$J$44,5,FALSE))*VLOOKUP(AirBFYLD2!J$4,'[1]INTERNAL PARAMETERS-1'!$B$5:$J$44,9,FALSE)*AirBFYLD2!$F225</f>
        <v>0</v>
      </c>
      <c r="K225" s="44">
        <f>AirBFYLD1!K225*VLOOKUP(AirBFYLD2!K$4,'[1]INTERNAL PARAMETERS-1'!$B$5:$J$44,5,FALSE)*VLOOKUP(AirBFYLD2!K$4,'[1]INTERNAL PARAMETERS-1'!$B$5:$J$44,7,FALSE)*AirBFYLD2!$F225 + AirBFYLD1!K225*(1-VLOOKUP(AirBFYLD2!K$4,'[1]INTERNAL PARAMETERS-1'!$B$5:$J$44,5,FALSE))*VLOOKUP(AirBFYLD2!K$4,'[1]INTERNAL PARAMETERS-1'!$B$5:$J$44,9,FALSE)*AirBFYLD2!$F225</f>
        <v>0</v>
      </c>
      <c r="L225" s="44">
        <f>AirBFYLD1!L225*VLOOKUP(AirBFYLD2!L$4,'[1]INTERNAL PARAMETERS-1'!$B$5:$J$44,5,FALSE)*VLOOKUP(AirBFYLD2!L$4,'[1]INTERNAL PARAMETERS-1'!$B$5:$J$44,7,FALSE)*AirBFYLD2!$F225 + AirBFYLD1!L225*(1-VLOOKUP(AirBFYLD2!L$4,'[1]INTERNAL PARAMETERS-1'!$B$5:$J$44,5,FALSE))*VLOOKUP(AirBFYLD2!L$4,'[1]INTERNAL PARAMETERS-1'!$B$5:$J$44,9,FALSE)*AirBFYLD2!$F225</f>
        <v>0</v>
      </c>
      <c r="M225" s="44">
        <f>AirBFYLD1!M225*VLOOKUP(AirBFYLD2!M$4,'[1]INTERNAL PARAMETERS-1'!$B$5:$J$44,5,FALSE)*VLOOKUP(AirBFYLD2!M$4,'[1]INTERNAL PARAMETERS-1'!$B$5:$J$44,7,FALSE)*AirBFYLD2!$F225 + AirBFYLD1!M225*(1-VLOOKUP(AirBFYLD2!M$4,'[1]INTERNAL PARAMETERS-1'!$B$5:$J$44,5,FALSE))*VLOOKUP(AirBFYLD2!M$4,'[1]INTERNAL PARAMETERS-1'!$B$5:$J$44,9,FALSE)*AirBFYLD2!$F225</f>
        <v>0</v>
      </c>
      <c r="N225" s="44">
        <f>AirBFYLD1!N225*VLOOKUP(AirBFYLD2!N$4,'[1]INTERNAL PARAMETERS-1'!$B$5:$J$44,5,FALSE)*VLOOKUP(AirBFYLD2!N$4,'[1]INTERNAL PARAMETERS-1'!$B$5:$J$44,7,FALSE)*AirBFYLD2!$F225 + AirBFYLD1!N225*(1-VLOOKUP(AirBFYLD2!N$4,'[1]INTERNAL PARAMETERS-1'!$B$5:$J$44,5,FALSE))*VLOOKUP(AirBFYLD2!N$4,'[1]INTERNAL PARAMETERS-1'!$B$5:$J$44,9,FALSE)*AirBFYLD2!$F225</f>
        <v>0</v>
      </c>
      <c r="O225" s="44">
        <f>AirBFYLD1!O225*VLOOKUP(AirBFYLD2!O$4,'[1]INTERNAL PARAMETERS-1'!$B$5:$J$44,5,FALSE)*VLOOKUP(AirBFYLD2!O$4,'[1]INTERNAL PARAMETERS-1'!$B$5:$J$44,7,FALSE)*AirBFYLD2!$F225 + AirBFYLD1!O225*(1-VLOOKUP(AirBFYLD2!O$4,'[1]INTERNAL PARAMETERS-1'!$B$5:$J$44,5,FALSE))*VLOOKUP(AirBFYLD2!O$4,'[1]INTERNAL PARAMETERS-1'!$B$5:$J$44,9,FALSE)*AirBFYLD2!$F225</f>
        <v>0</v>
      </c>
      <c r="P225" s="44">
        <f>AirBFYLD1!P225*VLOOKUP(AirBFYLD2!P$4,'[1]INTERNAL PARAMETERS-1'!$B$5:$J$44,5,FALSE)*VLOOKUP(AirBFYLD2!P$4,'[1]INTERNAL PARAMETERS-1'!$B$5:$J$44,7,FALSE)*AirBFYLD2!$F225 + AirBFYLD1!P225*(1-VLOOKUP(AirBFYLD2!P$4,'[1]INTERNAL PARAMETERS-1'!$B$5:$J$44,5,FALSE))*VLOOKUP(AirBFYLD2!P$4,'[1]INTERNAL PARAMETERS-1'!$B$5:$J$44,9,FALSE)*AirBFYLD2!$F225</f>
        <v>0</v>
      </c>
      <c r="Q225" s="44">
        <f>AirBFYLD1!Q225*VLOOKUP(AirBFYLD2!Q$4,'[1]INTERNAL PARAMETERS-1'!$B$5:$J$44,5,FALSE)*VLOOKUP(AirBFYLD2!Q$4,'[1]INTERNAL PARAMETERS-1'!$B$5:$J$44,7,FALSE)*AirBFYLD2!$F225 + AirBFYLD1!Q225*(1-VLOOKUP(AirBFYLD2!Q$4,'[1]INTERNAL PARAMETERS-1'!$B$5:$J$44,5,FALSE))*VLOOKUP(AirBFYLD2!Q$4,'[1]INTERNAL PARAMETERS-1'!$B$5:$J$44,9,FALSE)*AirBFYLD2!$F225</f>
        <v>0</v>
      </c>
      <c r="R225" s="44">
        <f>AirBFYLD1!R225*VLOOKUP(AirBFYLD2!R$4,'[1]INTERNAL PARAMETERS-1'!$B$5:$J$44,5,FALSE)*VLOOKUP(AirBFYLD2!R$4,'[1]INTERNAL PARAMETERS-1'!$B$5:$J$44,7,FALSE)*AirBFYLD2!$F225 + AirBFYLD1!R225*(1-VLOOKUP(AirBFYLD2!R$4,'[1]INTERNAL PARAMETERS-1'!$B$5:$J$44,5,FALSE))*VLOOKUP(AirBFYLD2!R$4,'[1]INTERNAL PARAMETERS-1'!$B$5:$J$44,9,FALSE)*AirBFYLD2!$F225</f>
        <v>0</v>
      </c>
      <c r="S225" s="44">
        <f>AirBFYLD1!S225*VLOOKUP(AirBFYLD2!S$4,'[1]INTERNAL PARAMETERS-1'!$B$5:$J$44,5,FALSE)*VLOOKUP(AirBFYLD2!S$4,'[1]INTERNAL PARAMETERS-1'!$B$5:$J$44,7,FALSE)*AirBFYLD2!$F225 + AirBFYLD1!S225*(1-VLOOKUP(AirBFYLD2!S$4,'[1]INTERNAL PARAMETERS-1'!$B$5:$J$44,5,FALSE))*VLOOKUP(AirBFYLD2!S$4,'[1]INTERNAL PARAMETERS-1'!$B$5:$J$44,9,FALSE)*AirBFYLD2!$F225</f>
        <v>0</v>
      </c>
      <c r="T225" s="44">
        <f>AirBFYLD1!T225*VLOOKUP(AirBFYLD2!T$4,'[1]INTERNAL PARAMETERS-1'!$B$5:$J$44,5,FALSE)*VLOOKUP(AirBFYLD2!T$4,'[1]INTERNAL PARAMETERS-1'!$B$5:$J$44,7,FALSE)*AirBFYLD2!$F225 + AirBFYLD1!T225*(1-VLOOKUP(AirBFYLD2!T$4,'[1]INTERNAL PARAMETERS-1'!$B$5:$J$44,5,FALSE))*VLOOKUP(AirBFYLD2!T$4,'[1]INTERNAL PARAMETERS-1'!$B$5:$J$44,9,FALSE)*AirBFYLD2!$F225</f>
        <v>0</v>
      </c>
      <c r="U225" s="44">
        <f>AirBFYLD1!U225*VLOOKUP(AirBFYLD2!U$4,'[1]INTERNAL PARAMETERS-1'!$B$5:$J$44,5,FALSE)*VLOOKUP(AirBFYLD2!U$4,'[1]INTERNAL PARAMETERS-1'!$B$5:$J$44,7,FALSE)*AirBFYLD2!$F225 + AirBFYLD1!U225*(1-VLOOKUP(AirBFYLD2!U$4,'[1]INTERNAL PARAMETERS-1'!$B$5:$J$44,5,FALSE))*VLOOKUP(AirBFYLD2!U$4,'[1]INTERNAL PARAMETERS-1'!$B$5:$J$44,9,FALSE)*AirBFYLD2!$F225</f>
        <v>0</v>
      </c>
      <c r="V225" s="44">
        <f>AirBFYLD1!V225*VLOOKUP(AirBFYLD2!V$4,'[1]INTERNAL PARAMETERS-1'!$B$5:$J$44,5,FALSE)*VLOOKUP(AirBFYLD2!V$4,'[1]INTERNAL PARAMETERS-1'!$B$5:$J$44,7,FALSE)*AirBFYLD2!$F225 + AirBFYLD1!V225*(1-VLOOKUP(AirBFYLD2!V$4,'[1]INTERNAL PARAMETERS-1'!$B$5:$J$44,5,FALSE))*VLOOKUP(AirBFYLD2!V$4,'[1]INTERNAL PARAMETERS-1'!$B$5:$J$44,9,FALSE)*AirBFYLD2!$F225</f>
        <v>0</v>
      </c>
      <c r="W225" s="44">
        <f>AirBFYLD1!W225*VLOOKUP(AirBFYLD2!W$4,'[1]INTERNAL PARAMETERS-1'!$B$5:$J$44,5,FALSE)*VLOOKUP(AirBFYLD2!W$4,'[1]INTERNAL PARAMETERS-1'!$B$5:$J$44,7,FALSE)*AirBFYLD2!$F225 + AirBFYLD1!W225*(1-VLOOKUP(AirBFYLD2!W$4,'[1]INTERNAL PARAMETERS-1'!$B$5:$J$44,5,FALSE))*VLOOKUP(AirBFYLD2!W$4,'[1]INTERNAL PARAMETERS-1'!$B$5:$J$44,9,FALSE)*AirBFYLD2!$F225</f>
        <v>0</v>
      </c>
      <c r="X225" s="44">
        <f>AirBFYLD1!X225*VLOOKUP(AirBFYLD2!X$4,'[1]INTERNAL PARAMETERS-1'!$B$5:$J$44,5,FALSE)*VLOOKUP(AirBFYLD2!X$4,'[1]INTERNAL PARAMETERS-1'!$B$5:$J$44,7,FALSE)*AirBFYLD2!$F225 + AirBFYLD1!X225*(1-VLOOKUP(AirBFYLD2!X$4,'[1]INTERNAL PARAMETERS-1'!$B$5:$J$44,5,FALSE))*VLOOKUP(AirBFYLD2!X$4,'[1]INTERNAL PARAMETERS-1'!$B$5:$J$44,9,FALSE)*AirBFYLD2!$F225</f>
        <v>0</v>
      </c>
      <c r="Y225" s="44">
        <f>AirBFYLD1!Y225*VLOOKUP(AirBFYLD2!Y$4,'[1]INTERNAL PARAMETERS-1'!$B$5:$J$44,5,FALSE)*VLOOKUP(AirBFYLD2!Y$4,'[1]INTERNAL PARAMETERS-1'!$B$5:$J$44,7,FALSE)*AirBFYLD2!$F225 + AirBFYLD1!Y225*(1-VLOOKUP(AirBFYLD2!Y$4,'[1]INTERNAL PARAMETERS-1'!$B$5:$J$44,5,FALSE))*VLOOKUP(AirBFYLD2!Y$4,'[1]INTERNAL PARAMETERS-1'!$B$5:$J$44,9,FALSE)*AirBFYLD2!$F225</f>
        <v>0</v>
      </c>
      <c r="Z225" s="44">
        <f>AirBFYLD1!Z225*VLOOKUP(AirBFYLD2!Z$4,'[1]INTERNAL PARAMETERS-1'!$B$5:$J$44,5,FALSE)*VLOOKUP(AirBFYLD2!Z$4,'[1]INTERNAL PARAMETERS-1'!$B$5:$J$44,7,FALSE)*AirBFYLD2!$F225 + AirBFYLD1!Z225*(1-VLOOKUP(AirBFYLD2!Z$4,'[1]INTERNAL PARAMETERS-1'!$B$5:$J$44,5,FALSE))*VLOOKUP(AirBFYLD2!Z$4,'[1]INTERNAL PARAMETERS-1'!$B$5:$J$44,9,FALSE)*AirBFYLD2!$F225</f>
        <v>0</v>
      </c>
      <c r="AA225" s="44">
        <f>AirBFYLD1!AA225*VLOOKUP(AirBFYLD2!AA$4,'[1]INTERNAL PARAMETERS-1'!$B$5:$J$44,5,FALSE)*VLOOKUP(AirBFYLD2!AA$4,'[1]INTERNAL PARAMETERS-1'!$B$5:$J$44,7,FALSE)*AirBFYLD2!$F225 + AirBFYLD1!AA225*(1-VLOOKUP(AirBFYLD2!AA$4,'[1]INTERNAL PARAMETERS-1'!$B$5:$J$44,5,FALSE))*VLOOKUP(AirBFYLD2!AA$4,'[1]INTERNAL PARAMETERS-1'!$B$5:$J$44,9,FALSE)*AirBFYLD2!$F225</f>
        <v>0</v>
      </c>
      <c r="AB225" s="44">
        <f>AirBFYLD1!AB225*VLOOKUP(AirBFYLD2!AB$4,'[1]INTERNAL PARAMETERS-1'!$B$5:$J$44,5,FALSE)*VLOOKUP(AirBFYLD2!AB$4,'[1]INTERNAL PARAMETERS-1'!$B$5:$J$44,7,FALSE)*AirBFYLD2!$F225 + AirBFYLD1!AB225*(1-VLOOKUP(AirBFYLD2!AB$4,'[1]INTERNAL PARAMETERS-1'!$B$5:$J$44,5,FALSE))*VLOOKUP(AirBFYLD2!AB$4,'[1]INTERNAL PARAMETERS-1'!$B$5:$J$44,9,FALSE)*AirBFYLD2!$F225</f>
        <v>0</v>
      </c>
      <c r="AC225" s="44">
        <f>AirBFYLD1!AC225*VLOOKUP(AirBFYLD2!AC$4,'[1]INTERNAL PARAMETERS-1'!$B$5:$J$44,5,FALSE)*VLOOKUP(AirBFYLD2!AC$4,'[1]INTERNAL PARAMETERS-1'!$B$5:$J$44,7,FALSE)*AirBFYLD2!$F225 + AirBFYLD1!AC225*(1-VLOOKUP(AirBFYLD2!AC$4,'[1]INTERNAL PARAMETERS-1'!$B$5:$J$44,5,FALSE))*VLOOKUP(AirBFYLD2!AC$4,'[1]INTERNAL PARAMETERS-1'!$B$5:$J$44,9,FALSE)*AirBFYLD2!$F225</f>
        <v>0</v>
      </c>
      <c r="AD225" s="44">
        <f>AirBFYLD1!AD225*VLOOKUP(AirBFYLD2!AD$4,'[1]INTERNAL PARAMETERS-1'!$B$5:$J$44,5,FALSE)*VLOOKUP(AirBFYLD2!AD$4,'[1]INTERNAL PARAMETERS-1'!$B$5:$J$44,7,FALSE)*AirBFYLD2!$F225 + AirBFYLD1!AD225*(1-VLOOKUP(AirBFYLD2!AD$4,'[1]INTERNAL PARAMETERS-1'!$B$5:$J$44,5,FALSE))*VLOOKUP(AirBFYLD2!AD$4,'[1]INTERNAL PARAMETERS-1'!$B$5:$J$44,9,FALSE)*AirBFYLD2!$F225</f>
        <v>0</v>
      </c>
      <c r="AE225" s="44">
        <f>AirBFYLD1!AE225*VLOOKUP(AirBFYLD2!AE$4,'[1]INTERNAL PARAMETERS-1'!$B$5:$J$44,5,FALSE)*VLOOKUP(AirBFYLD2!AE$4,'[1]INTERNAL PARAMETERS-1'!$B$5:$J$44,7,FALSE)*AirBFYLD2!$F225 + AirBFYLD1!AE225*(1-VLOOKUP(AirBFYLD2!AE$4,'[1]INTERNAL PARAMETERS-1'!$B$5:$J$44,5,FALSE))*VLOOKUP(AirBFYLD2!AE$4,'[1]INTERNAL PARAMETERS-1'!$B$5:$J$44,9,FALSE)*AirBFYLD2!$F225</f>
        <v>0</v>
      </c>
      <c r="AF225" s="44">
        <f>AirBFYLD1!AF225*VLOOKUP(AirBFYLD2!AF$4,'[1]INTERNAL PARAMETERS-1'!$B$5:$J$44,5,FALSE)*VLOOKUP(AirBFYLD2!AF$4,'[1]INTERNAL PARAMETERS-1'!$B$5:$J$44,7,FALSE)*AirBFYLD2!$F225 + AirBFYLD1!AF225*(1-VLOOKUP(AirBFYLD2!AF$4,'[1]INTERNAL PARAMETERS-1'!$B$5:$J$44,5,FALSE))*VLOOKUP(AirBFYLD2!AF$4,'[1]INTERNAL PARAMETERS-1'!$B$5:$J$44,9,FALSE)*AirBFYLD2!$F225</f>
        <v>0</v>
      </c>
      <c r="AG225" s="44">
        <f>AirBFYLD1!AG225*VLOOKUP(AirBFYLD2!AG$4,'[1]INTERNAL PARAMETERS-1'!$B$5:$J$44,5,FALSE)*VLOOKUP(AirBFYLD2!AG$4,'[1]INTERNAL PARAMETERS-1'!$B$5:$J$44,7,FALSE)*AirBFYLD2!$F225 + AirBFYLD1!AG225*(1-VLOOKUP(AirBFYLD2!AG$4,'[1]INTERNAL PARAMETERS-1'!$B$5:$J$44,5,FALSE))*VLOOKUP(AirBFYLD2!AG$4,'[1]INTERNAL PARAMETERS-1'!$B$5:$J$44,9,FALSE)*AirBFYLD2!$F225</f>
        <v>0</v>
      </c>
      <c r="AH225" s="44">
        <f>AirBFYLD1!AH225*VLOOKUP(AirBFYLD2!AH$4,'[1]INTERNAL PARAMETERS-1'!$B$5:$J$44,5,FALSE)*VLOOKUP(AirBFYLD2!AH$4,'[1]INTERNAL PARAMETERS-1'!$B$5:$J$44,7,FALSE)*AirBFYLD2!$F225 + AirBFYLD1!AH225*(1-VLOOKUP(AirBFYLD2!AH$4,'[1]INTERNAL PARAMETERS-1'!$B$5:$J$44,5,FALSE))*VLOOKUP(AirBFYLD2!AH$4,'[1]INTERNAL PARAMETERS-1'!$B$5:$J$44,9,FALSE)*AirBFYLD2!$F225</f>
        <v>0</v>
      </c>
      <c r="AI225" s="44">
        <f>AirBFYLD1!AI225*VLOOKUP(AirBFYLD2!AI$4,'[1]INTERNAL PARAMETERS-1'!$B$5:$J$44,5,FALSE)*VLOOKUP(AirBFYLD2!AI$4,'[1]INTERNAL PARAMETERS-1'!$B$5:$J$44,7,FALSE)*AirBFYLD2!$F225 + AirBFYLD1!AI225*(1-VLOOKUP(AirBFYLD2!AI$4,'[1]INTERNAL PARAMETERS-1'!$B$5:$J$44,5,FALSE))*VLOOKUP(AirBFYLD2!AI$4,'[1]INTERNAL PARAMETERS-1'!$B$5:$J$44,9,FALSE)*AirBFYLD2!$F225</f>
        <v>0</v>
      </c>
      <c r="AJ225" s="44">
        <f>AirBFYLD1!AJ225*VLOOKUP(AirBFYLD2!AJ$4,'[1]INTERNAL PARAMETERS-1'!$B$5:$J$44,5,FALSE)*VLOOKUP(AirBFYLD2!AJ$4,'[1]INTERNAL PARAMETERS-1'!$B$5:$J$44,7,FALSE)*AirBFYLD2!$F225 + AirBFYLD1!AJ225*(1-VLOOKUP(AirBFYLD2!AJ$4,'[1]INTERNAL PARAMETERS-1'!$B$5:$J$44,5,FALSE))*VLOOKUP(AirBFYLD2!AJ$4,'[1]INTERNAL PARAMETERS-1'!$B$5:$J$44,9,FALSE)*AirBFYLD2!$F225</f>
        <v>0</v>
      </c>
      <c r="AK225" s="44">
        <f>AirBFYLD1!AK225*VLOOKUP(AirBFYLD2!AK$4,'[1]INTERNAL PARAMETERS-1'!$B$5:$J$44,5,FALSE)*VLOOKUP(AirBFYLD2!AK$4,'[1]INTERNAL PARAMETERS-1'!$B$5:$J$44,7,FALSE)*AirBFYLD2!$F225 + AirBFYLD1!AK225*(1-VLOOKUP(AirBFYLD2!AK$4,'[1]INTERNAL PARAMETERS-1'!$B$5:$J$44,5,FALSE))*VLOOKUP(AirBFYLD2!AK$4,'[1]INTERNAL PARAMETERS-1'!$B$5:$J$44,9,FALSE)*AirBFYLD2!$F225</f>
        <v>0</v>
      </c>
      <c r="AL225" s="44">
        <f>AirBFYLD1!AL225*VLOOKUP(AirBFYLD2!AL$4,'[1]INTERNAL PARAMETERS-1'!$B$5:$J$44,5,FALSE)*VLOOKUP(AirBFYLD2!AL$4,'[1]INTERNAL PARAMETERS-1'!$B$5:$J$44,7,FALSE)*AirBFYLD2!$F225 + AirBFYLD1!AL225*(1-VLOOKUP(AirBFYLD2!AL$4,'[1]INTERNAL PARAMETERS-1'!$B$5:$J$44,5,FALSE))*VLOOKUP(AirBFYLD2!AL$4,'[1]INTERNAL PARAMETERS-1'!$B$5:$J$44,9,FALSE)*AirBFYLD2!$F225</f>
        <v>0</v>
      </c>
      <c r="AM225" s="44">
        <f>AirBFYLD1!AM225*VLOOKUP(AirBFYLD2!AM$4,'[1]INTERNAL PARAMETERS-1'!$B$5:$J$44,5,FALSE)*VLOOKUP(AirBFYLD2!AM$4,'[1]INTERNAL PARAMETERS-1'!$B$5:$J$44,7,FALSE)*AirBFYLD2!$F225 + AirBFYLD1!AM225*(1-VLOOKUP(AirBFYLD2!AM$4,'[1]INTERNAL PARAMETERS-1'!$B$5:$J$44,5,FALSE))*VLOOKUP(AirBFYLD2!AM$4,'[1]INTERNAL PARAMETERS-1'!$B$5:$J$44,9,FALSE)*AirBFYLD2!$F225</f>
        <v>0</v>
      </c>
      <c r="AN225" s="44">
        <f>AirBFYLD1!AN225*VLOOKUP(AirBFYLD2!AN$4,'[1]INTERNAL PARAMETERS-1'!$B$5:$J$44,5,FALSE)*VLOOKUP(AirBFYLD2!AN$4,'[1]INTERNAL PARAMETERS-1'!$B$5:$J$44,7,FALSE)*AirBFYLD2!$F225 + AirBFYLD1!AN225*(1-VLOOKUP(AirBFYLD2!AN$4,'[1]INTERNAL PARAMETERS-1'!$B$5:$J$44,5,FALSE))*VLOOKUP(AirBFYLD2!AN$4,'[1]INTERNAL PARAMETERS-1'!$B$5:$J$44,9,FALSE)*AirBFYLD2!$F225</f>
        <v>0</v>
      </c>
      <c r="AO225" s="44">
        <f>AirBFYLD1!AO225*VLOOKUP(AirBFYLD2!AO$4,'[1]INTERNAL PARAMETERS-1'!$B$5:$J$44,5,FALSE)*VLOOKUP(AirBFYLD2!AO$4,'[1]INTERNAL PARAMETERS-1'!$B$5:$J$44,7,FALSE)*AirBFYLD2!$F225 + AirBFYLD1!AO225*(1-VLOOKUP(AirBFYLD2!AO$4,'[1]INTERNAL PARAMETERS-1'!$B$5:$J$44,5,FALSE))*VLOOKUP(AirBFYLD2!AO$4,'[1]INTERNAL PARAMETERS-1'!$B$5:$J$44,9,FALSE)*AirBFYLD2!$F225</f>
        <v>0</v>
      </c>
      <c r="AP225" s="44">
        <f>AirBFYLD1!AP225*VLOOKUP(AirBFYLD2!AP$4,'[1]INTERNAL PARAMETERS-1'!$B$5:$J$44,5,FALSE)*VLOOKUP(AirBFYLD2!AP$4,'[1]INTERNAL PARAMETERS-1'!$B$5:$J$44,7,FALSE)*AirBFYLD2!$F225 + AirBFYLD1!AP225*(1-VLOOKUP(AirBFYLD2!AP$4,'[1]INTERNAL PARAMETERS-1'!$B$5:$J$44,5,FALSE))*VLOOKUP(AirBFYLD2!AP$4,'[1]INTERNAL PARAMETERS-1'!$B$5:$J$44,9,FALSE)*AirBFYLD2!$F225</f>
        <v>0</v>
      </c>
      <c r="AQ225" s="44">
        <f>AirBFYLD1!AQ225*VLOOKUP(AirBFYLD2!AQ$4,'[1]INTERNAL PARAMETERS-1'!$B$5:$J$44,5,FALSE)*VLOOKUP(AirBFYLD2!AQ$4,'[1]INTERNAL PARAMETERS-1'!$B$5:$J$44,7,FALSE)*AirBFYLD2!$F225 + AirBFYLD1!AQ225*(1-VLOOKUP(AirBFYLD2!AQ$4,'[1]INTERNAL PARAMETERS-1'!$B$5:$J$44,5,FALSE))*VLOOKUP(AirBFYLD2!AQ$4,'[1]INTERNAL PARAMETERS-1'!$B$5:$J$44,9,FALSE)*AirBFYLD2!$F225</f>
        <v>0</v>
      </c>
      <c r="AR225" s="44">
        <f>AirBFYLD1!AR225*VLOOKUP(AirBFYLD2!AR$4,'[1]INTERNAL PARAMETERS-1'!$B$5:$J$44,5,FALSE)*VLOOKUP(AirBFYLD2!AR$4,'[1]INTERNAL PARAMETERS-1'!$B$5:$J$44,7,FALSE)*AirBFYLD2!$F225 + AirBFYLD1!AR225*(1-VLOOKUP(AirBFYLD2!AR$4,'[1]INTERNAL PARAMETERS-1'!$B$5:$J$44,5,FALSE))*VLOOKUP(AirBFYLD2!AR$4,'[1]INTERNAL PARAMETERS-1'!$B$5:$J$44,9,FALSE)*AirBFYLD2!$F225</f>
        <v>0</v>
      </c>
      <c r="AS225" s="44">
        <f>AirBFYLD1!AS225*VLOOKUP(AirBFYLD2!AS$4,'[1]INTERNAL PARAMETERS-1'!$B$5:$J$44,5,FALSE)*VLOOKUP(AirBFYLD2!AS$4,'[1]INTERNAL PARAMETERS-1'!$B$5:$J$44,7,FALSE)*AirBFYLD2!$F225 + AirBFYLD1!AS225*(1-VLOOKUP(AirBFYLD2!AS$4,'[1]INTERNAL PARAMETERS-1'!$B$5:$J$44,5,FALSE))*VLOOKUP(AirBFYLD2!AS$4,'[1]INTERNAL PARAMETERS-1'!$B$5:$J$44,9,FALSE)*AirBFYLD2!$F225</f>
        <v>0</v>
      </c>
      <c r="AT225" s="43">
        <f>AirBFYLD1!AT225*VLOOKUP(AirBFYLD2!AT$4,'[1]INTERNAL PARAMETERS-1'!$B$5:$J$44,5,FALSE)*VLOOKUP(AirBFYLD2!AT$4,'[1]INTERNAL PARAMETERS-1'!$B$5:$J$44,7,FALSE)*AirBFYLD2!$F225 + AirBFYLD1!AT225*(1-VLOOKUP(AirBFYLD2!AT$4,'[1]INTERNAL PARAMETERS-1'!$B$5:$J$44,5,FALSE))*VLOOKUP(AirBFYLD2!AT$4,'[1]INTERNAL PARAMETERS-1'!$B$5:$J$44,9,FALSE)*AirBFYLD2!$F225</f>
        <v>0</v>
      </c>
      <c r="AU225" s="45">
        <f>AirBFYLD1!AU225*VLOOKUP(AirBFYLD2!AU$4,'[1]INTERNAL PARAMETERS-1'!$B$5:$J$44,5,FALSE)*VLOOKUP(AirBFYLD2!AU$4,'[1]INTERNAL PARAMETERS-1'!$B$5:$J$44,6,FALSE)*VLOOKUP(AirBFYLD2!AU$4,'[1]INTERNAL PARAMETERS-1'!$B$5:$J$44,3,FALSE) + AirBFYLD1!AU225*(1-VLOOKUP(AirBFYLD2!AU$4,'[1]INTERNAL PARAMETERS-1'!$B$5:$J$44,5,FALSE))*VLOOKUP(AirBFYLD2!AU$4,'[1]INTERNAL PARAMETERS-1'!$B$5:$J$44,8,FALSE)*VLOOKUP(AirBFYLD2!AU$4,'[1]INTERNAL PARAMETERS-1'!$B$5:$J$44,3,FALSE)</f>
        <v>0</v>
      </c>
      <c r="AV225" s="44">
        <f>AirBFYLD1!AV225*VLOOKUP(AirBFYLD2!AV$4,'[1]INTERNAL PARAMETERS-1'!$B$5:$J$44,5,FALSE)*VLOOKUP(AirBFYLD2!AV$4,'[1]INTERNAL PARAMETERS-1'!$B$5:$J$44,6,FALSE)*VLOOKUP(AirBFYLD2!AV$4,'[1]INTERNAL PARAMETERS-1'!$B$5:$J$44,3,FALSE) + AirBFYLD1!AV225*(1-VLOOKUP(AirBFYLD2!AV$4,'[1]INTERNAL PARAMETERS-1'!$B$5:$J$44,5,FALSE))*VLOOKUP(AirBFYLD2!AV$4,'[1]INTERNAL PARAMETERS-1'!$B$5:$J$44,8,FALSE)*VLOOKUP(AirBFYLD2!AV$4,'[1]INTERNAL PARAMETERS-1'!$B$5:$J$44,3,FALSE)</f>
        <v>0</v>
      </c>
      <c r="AW225" s="44">
        <f>AirBFYLD1!AW225*VLOOKUP(AirBFYLD2!AW$4,'[1]INTERNAL PARAMETERS-1'!$B$5:$J$44,5,FALSE)*VLOOKUP(AirBFYLD2!AW$4,'[1]INTERNAL PARAMETERS-1'!$B$5:$J$44,6,FALSE)*VLOOKUP(AirBFYLD2!AW$4,'[1]INTERNAL PARAMETERS-1'!$B$5:$J$44,3,FALSE) + AirBFYLD1!AW225*(1-VLOOKUP(AirBFYLD2!AW$4,'[1]INTERNAL PARAMETERS-1'!$B$5:$J$44,5,FALSE))*VLOOKUP(AirBFYLD2!AW$4,'[1]INTERNAL PARAMETERS-1'!$B$5:$J$44,8,FALSE)*VLOOKUP(AirBFYLD2!AW$4,'[1]INTERNAL PARAMETERS-1'!$B$5:$J$44,3,FALSE)</f>
        <v>0</v>
      </c>
      <c r="AX225" s="44">
        <f>AirBFYLD1!AX225*VLOOKUP(AirBFYLD2!AX$4,'[1]INTERNAL PARAMETERS-1'!$B$5:$J$44,5,FALSE)*VLOOKUP(AirBFYLD2!AX$4,'[1]INTERNAL PARAMETERS-1'!$B$5:$J$44,6,FALSE)*VLOOKUP(AirBFYLD2!AX$4,'[1]INTERNAL PARAMETERS-1'!$B$5:$J$44,3,FALSE) + AirBFYLD1!AX225*(1-VLOOKUP(AirBFYLD2!AX$4,'[1]INTERNAL PARAMETERS-1'!$B$5:$J$44,5,FALSE))*VLOOKUP(AirBFYLD2!AX$4,'[1]INTERNAL PARAMETERS-1'!$B$5:$J$44,8,FALSE)*VLOOKUP(AirBFYLD2!AX$4,'[1]INTERNAL PARAMETERS-1'!$B$5:$J$44,3,FALSE)</f>
        <v>0</v>
      </c>
      <c r="AY225" s="44">
        <f>AirBFYLD1!AY225*VLOOKUP(AirBFYLD2!AY$4,'[1]INTERNAL PARAMETERS-1'!$B$5:$J$44,5,FALSE)*VLOOKUP(AirBFYLD2!AY$4,'[1]INTERNAL PARAMETERS-1'!$B$5:$J$44,6,FALSE)*VLOOKUP(AirBFYLD2!AY$4,'[1]INTERNAL PARAMETERS-1'!$B$5:$J$44,3,FALSE) + AirBFYLD1!AY225*(1-VLOOKUP(AirBFYLD2!AY$4,'[1]INTERNAL PARAMETERS-1'!$B$5:$J$44,5,FALSE))*VLOOKUP(AirBFYLD2!AY$4,'[1]INTERNAL PARAMETERS-1'!$B$5:$J$44,8,FALSE)*VLOOKUP(AirBFYLD2!AY$4,'[1]INTERNAL PARAMETERS-1'!$B$5:$J$44,3,FALSE)</f>
        <v>0</v>
      </c>
      <c r="AZ225" s="44">
        <f>AirBFYLD1!AZ225*VLOOKUP(AirBFYLD2!AZ$4,'[1]INTERNAL PARAMETERS-1'!$B$5:$J$44,5,FALSE)*VLOOKUP(AirBFYLD2!AZ$4,'[1]INTERNAL PARAMETERS-1'!$B$5:$J$44,6,FALSE)*VLOOKUP(AirBFYLD2!AZ$4,'[1]INTERNAL PARAMETERS-1'!$B$5:$J$44,3,FALSE) + AirBFYLD1!AZ225*(1-VLOOKUP(AirBFYLD2!AZ$4,'[1]INTERNAL PARAMETERS-1'!$B$5:$J$44,5,FALSE))*VLOOKUP(AirBFYLD2!AZ$4,'[1]INTERNAL PARAMETERS-1'!$B$5:$J$44,8,FALSE)*VLOOKUP(AirBFYLD2!AZ$4,'[1]INTERNAL PARAMETERS-1'!$B$5:$J$44,3,FALSE)</f>
        <v>0</v>
      </c>
      <c r="BA225" s="44">
        <f>AirBFYLD1!BA225*VLOOKUP(AirBFYLD2!BA$4,'[1]INTERNAL PARAMETERS-1'!$B$5:$J$44,5,FALSE)*VLOOKUP(AirBFYLD2!BA$4,'[1]INTERNAL PARAMETERS-1'!$B$5:$J$44,6,FALSE)*VLOOKUP(AirBFYLD2!BA$4,'[1]INTERNAL PARAMETERS-1'!$B$5:$J$44,3,FALSE) + AirBFYLD1!BA225*(1-VLOOKUP(AirBFYLD2!BA$4,'[1]INTERNAL PARAMETERS-1'!$B$5:$J$44,5,FALSE))*VLOOKUP(AirBFYLD2!BA$4,'[1]INTERNAL PARAMETERS-1'!$B$5:$J$44,8,FALSE)*VLOOKUP(AirBFYLD2!BA$4,'[1]INTERNAL PARAMETERS-1'!$B$5:$J$44,3,FALSE)</f>
        <v>0</v>
      </c>
      <c r="BB225" s="44">
        <f>AirBFYLD1!BB225*VLOOKUP(AirBFYLD2!BB$4,'[1]INTERNAL PARAMETERS-1'!$B$5:$J$44,5,FALSE)*VLOOKUP(AirBFYLD2!BB$4,'[1]INTERNAL PARAMETERS-1'!$B$5:$J$44,6,FALSE)*VLOOKUP(AirBFYLD2!BB$4,'[1]INTERNAL PARAMETERS-1'!$B$5:$J$44,3,FALSE) + AirBFYLD1!BB225*(1-VLOOKUP(AirBFYLD2!BB$4,'[1]INTERNAL PARAMETERS-1'!$B$5:$J$44,5,FALSE))*VLOOKUP(AirBFYLD2!BB$4,'[1]INTERNAL PARAMETERS-1'!$B$5:$J$44,8,FALSE)*VLOOKUP(AirBFYLD2!BB$4,'[1]INTERNAL PARAMETERS-1'!$B$5:$J$44,3,FALSE)</f>
        <v>0</v>
      </c>
      <c r="BC225" s="44">
        <f>AirBFYLD1!BC225*VLOOKUP(AirBFYLD2!BC$4,'[1]INTERNAL PARAMETERS-1'!$B$5:$J$44,5,FALSE)*VLOOKUP(AirBFYLD2!BC$4,'[1]INTERNAL PARAMETERS-1'!$B$5:$J$44,6,FALSE)*VLOOKUP(AirBFYLD2!BC$4,'[1]INTERNAL PARAMETERS-1'!$B$5:$J$44,3,FALSE) + AirBFYLD1!BC225*(1-VLOOKUP(AirBFYLD2!BC$4,'[1]INTERNAL PARAMETERS-1'!$B$5:$J$44,5,FALSE))*VLOOKUP(AirBFYLD2!BC$4,'[1]INTERNAL PARAMETERS-1'!$B$5:$J$44,8,FALSE)*VLOOKUP(AirBFYLD2!BC$4,'[1]INTERNAL PARAMETERS-1'!$B$5:$J$44,3,FALSE)</f>
        <v>0</v>
      </c>
      <c r="BD225" s="44">
        <f>AirBFYLD1!BD225*VLOOKUP(AirBFYLD2!BD$4,'[1]INTERNAL PARAMETERS-1'!$B$5:$J$44,5,FALSE)*VLOOKUP(AirBFYLD2!BD$4,'[1]INTERNAL PARAMETERS-1'!$B$5:$J$44,6,FALSE)*VLOOKUP(AirBFYLD2!BD$4,'[1]INTERNAL PARAMETERS-1'!$B$5:$J$44,3,FALSE) + AirBFYLD1!BD225*(1-VLOOKUP(AirBFYLD2!BD$4,'[1]INTERNAL PARAMETERS-1'!$B$5:$J$44,5,FALSE))*VLOOKUP(AirBFYLD2!BD$4,'[1]INTERNAL PARAMETERS-1'!$B$5:$J$44,8,FALSE)*VLOOKUP(AirBFYLD2!BD$4,'[1]INTERNAL PARAMETERS-1'!$B$5:$J$44,3,FALSE)</f>
        <v>0</v>
      </c>
      <c r="BE225" s="44">
        <f>AirBFYLD1!BE225*VLOOKUP(AirBFYLD2!BE$4,'[1]INTERNAL PARAMETERS-1'!$B$5:$J$44,5,FALSE)*VLOOKUP(AirBFYLD2!BE$4,'[1]INTERNAL PARAMETERS-1'!$B$5:$J$44,6,FALSE)*VLOOKUP(AirBFYLD2!BE$4,'[1]INTERNAL PARAMETERS-1'!$B$5:$J$44,3,FALSE) + AirBFYLD1!BE225*(1-VLOOKUP(AirBFYLD2!BE$4,'[1]INTERNAL PARAMETERS-1'!$B$5:$J$44,5,FALSE))*VLOOKUP(AirBFYLD2!BE$4,'[1]INTERNAL PARAMETERS-1'!$B$5:$J$44,8,FALSE)*VLOOKUP(AirBFYLD2!BE$4,'[1]INTERNAL PARAMETERS-1'!$B$5:$J$44,3,FALSE)</f>
        <v>0</v>
      </c>
      <c r="BF225" s="44">
        <f>AirBFYLD1!BF225*VLOOKUP(AirBFYLD2!BF$4,'[1]INTERNAL PARAMETERS-1'!$B$5:$J$44,5,FALSE)*VLOOKUP(AirBFYLD2!BF$4,'[1]INTERNAL PARAMETERS-1'!$B$5:$J$44,6,FALSE)*VLOOKUP(AirBFYLD2!BF$4,'[1]INTERNAL PARAMETERS-1'!$B$5:$J$44,3,FALSE) + AirBFYLD1!BF225*(1-VLOOKUP(AirBFYLD2!BF$4,'[1]INTERNAL PARAMETERS-1'!$B$5:$J$44,5,FALSE))*VLOOKUP(AirBFYLD2!BF$4,'[1]INTERNAL PARAMETERS-1'!$B$5:$J$44,8,FALSE)*VLOOKUP(AirBFYLD2!BF$4,'[1]INTERNAL PARAMETERS-1'!$B$5:$J$44,3,FALSE)</f>
        <v>0</v>
      </c>
      <c r="BG225" s="44">
        <f>AirBFYLD1!BG225*VLOOKUP(AirBFYLD2!BG$4,'[1]INTERNAL PARAMETERS-1'!$B$5:$J$44,5,FALSE)*VLOOKUP(AirBFYLD2!BG$4,'[1]INTERNAL PARAMETERS-1'!$B$5:$J$44,6,FALSE)*VLOOKUP(AirBFYLD2!BG$4,'[1]INTERNAL PARAMETERS-1'!$B$5:$J$44,3,FALSE) + AirBFYLD1!BG225*(1-VLOOKUP(AirBFYLD2!BG$4,'[1]INTERNAL PARAMETERS-1'!$B$5:$J$44,5,FALSE))*VLOOKUP(AirBFYLD2!BG$4,'[1]INTERNAL PARAMETERS-1'!$B$5:$J$44,8,FALSE)*VLOOKUP(AirBFYLD2!BG$4,'[1]INTERNAL PARAMETERS-1'!$B$5:$J$44,3,FALSE)</f>
        <v>0</v>
      </c>
      <c r="BH225" s="44">
        <f>AirBFYLD1!BH225*VLOOKUP(AirBFYLD2!BH$4,'[1]INTERNAL PARAMETERS-1'!$B$5:$J$44,5,FALSE)*VLOOKUP(AirBFYLD2!BH$4,'[1]INTERNAL PARAMETERS-1'!$B$5:$J$44,6,FALSE)*VLOOKUP(AirBFYLD2!BH$4,'[1]INTERNAL PARAMETERS-1'!$B$5:$J$44,3,FALSE) + AirBFYLD1!BH225*(1-VLOOKUP(AirBFYLD2!BH$4,'[1]INTERNAL PARAMETERS-1'!$B$5:$J$44,5,FALSE))*VLOOKUP(AirBFYLD2!BH$4,'[1]INTERNAL PARAMETERS-1'!$B$5:$J$44,8,FALSE)*VLOOKUP(AirBFYLD2!BH$4,'[1]INTERNAL PARAMETERS-1'!$B$5:$J$44,3,FALSE)</f>
        <v>0</v>
      </c>
      <c r="BI225" s="44">
        <f>AirBFYLD1!BI225*VLOOKUP(AirBFYLD2!BI$4,'[1]INTERNAL PARAMETERS-1'!$B$5:$J$44,5,FALSE)*VLOOKUP(AirBFYLD2!BI$4,'[1]INTERNAL PARAMETERS-1'!$B$5:$J$44,6,FALSE)*VLOOKUP(AirBFYLD2!BI$4,'[1]INTERNAL PARAMETERS-1'!$B$5:$J$44,3,FALSE) + AirBFYLD1!BI225*(1-VLOOKUP(AirBFYLD2!BI$4,'[1]INTERNAL PARAMETERS-1'!$B$5:$J$44,5,FALSE))*VLOOKUP(AirBFYLD2!BI$4,'[1]INTERNAL PARAMETERS-1'!$B$5:$J$44,8,FALSE)*VLOOKUP(AirBFYLD2!BI$4,'[1]INTERNAL PARAMETERS-1'!$B$5:$J$44,3,FALSE)</f>
        <v>0</v>
      </c>
      <c r="BJ225" s="44">
        <f>AirBFYLD1!BJ225*VLOOKUP(AirBFYLD2!BJ$4,'[1]INTERNAL PARAMETERS-1'!$B$5:$J$44,5,FALSE)*VLOOKUP(AirBFYLD2!BJ$4,'[1]INTERNAL PARAMETERS-1'!$B$5:$J$44,6,FALSE)*VLOOKUP(AirBFYLD2!BJ$4,'[1]INTERNAL PARAMETERS-1'!$B$5:$J$44,3,FALSE) + AirBFYLD1!BJ225*(1-VLOOKUP(AirBFYLD2!BJ$4,'[1]INTERNAL PARAMETERS-1'!$B$5:$J$44,5,FALSE))*VLOOKUP(AirBFYLD2!BJ$4,'[1]INTERNAL PARAMETERS-1'!$B$5:$J$44,8,FALSE)*VLOOKUP(AirBFYLD2!BJ$4,'[1]INTERNAL PARAMETERS-1'!$B$5:$J$44,3,FALSE)</f>
        <v>0</v>
      </c>
      <c r="BK225" s="44">
        <f>AirBFYLD1!BK225*VLOOKUP(AirBFYLD2!BK$4,'[1]INTERNAL PARAMETERS-1'!$B$5:$J$44,5,FALSE)*VLOOKUP(AirBFYLD2!BK$4,'[1]INTERNAL PARAMETERS-1'!$B$5:$J$44,6,FALSE)*VLOOKUP(AirBFYLD2!BK$4,'[1]INTERNAL PARAMETERS-1'!$B$5:$J$44,3,FALSE) + AirBFYLD1!BK225*(1-VLOOKUP(AirBFYLD2!BK$4,'[1]INTERNAL PARAMETERS-1'!$B$5:$J$44,5,FALSE))*VLOOKUP(AirBFYLD2!BK$4,'[1]INTERNAL PARAMETERS-1'!$B$5:$J$44,8,FALSE)*VLOOKUP(AirBFYLD2!BK$4,'[1]INTERNAL PARAMETERS-1'!$B$5:$J$44,3,FALSE)</f>
        <v>0</v>
      </c>
      <c r="BL225" s="44">
        <f>AirBFYLD1!BL225*VLOOKUP(AirBFYLD2!BL$4,'[1]INTERNAL PARAMETERS-1'!$B$5:$J$44,5,FALSE)*VLOOKUP(AirBFYLD2!BL$4,'[1]INTERNAL PARAMETERS-1'!$B$5:$J$44,6,FALSE)*VLOOKUP(AirBFYLD2!BL$4,'[1]INTERNAL PARAMETERS-1'!$B$5:$J$44,3,FALSE) + AirBFYLD1!BL225*(1-VLOOKUP(AirBFYLD2!BL$4,'[1]INTERNAL PARAMETERS-1'!$B$5:$J$44,5,FALSE))*VLOOKUP(AirBFYLD2!BL$4,'[1]INTERNAL PARAMETERS-1'!$B$5:$J$44,8,FALSE)*VLOOKUP(AirBFYLD2!BL$4,'[1]INTERNAL PARAMETERS-1'!$B$5:$J$44,3,FALSE)</f>
        <v>0</v>
      </c>
      <c r="BM225" s="44">
        <f>AirBFYLD1!BM225*VLOOKUP(AirBFYLD2!BM$4,'[1]INTERNAL PARAMETERS-1'!$B$5:$J$44,5,FALSE)*VLOOKUP(AirBFYLD2!BM$4,'[1]INTERNAL PARAMETERS-1'!$B$5:$J$44,6,FALSE)*VLOOKUP(AirBFYLD2!BM$4,'[1]INTERNAL PARAMETERS-1'!$B$5:$J$44,3,FALSE) + AirBFYLD1!BM225*(1-VLOOKUP(AirBFYLD2!BM$4,'[1]INTERNAL PARAMETERS-1'!$B$5:$J$44,5,FALSE))*VLOOKUP(AirBFYLD2!BM$4,'[1]INTERNAL PARAMETERS-1'!$B$5:$J$44,8,FALSE)*VLOOKUP(AirBFYLD2!BM$4,'[1]INTERNAL PARAMETERS-1'!$B$5:$J$44,3,FALSE)</f>
        <v>0</v>
      </c>
      <c r="BN225" s="44">
        <f>AirBFYLD1!BN225*VLOOKUP(AirBFYLD2!BN$4,'[1]INTERNAL PARAMETERS-1'!$B$5:$J$44,5,FALSE)*VLOOKUP(AirBFYLD2!BN$4,'[1]INTERNAL PARAMETERS-1'!$B$5:$J$44,6,FALSE)*VLOOKUP(AirBFYLD2!BN$4,'[1]INTERNAL PARAMETERS-1'!$B$5:$J$44,3,FALSE) + AirBFYLD1!BN225*(1-VLOOKUP(AirBFYLD2!BN$4,'[1]INTERNAL PARAMETERS-1'!$B$5:$J$44,5,FALSE))*VLOOKUP(AirBFYLD2!BN$4,'[1]INTERNAL PARAMETERS-1'!$B$5:$J$44,8,FALSE)*VLOOKUP(AirBFYLD2!BN$4,'[1]INTERNAL PARAMETERS-1'!$B$5:$J$44,3,FALSE)</f>
        <v>0</v>
      </c>
      <c r="BO225" s="44">
        <f>AirBFYLD1!BO225*VLOOKUP(AirBFYLD2!BO$4,'[1]INTERNAL PARAMETERS-1'!$B$5:$J$44,5,FALSE)*VLOOKUP(AirBFYLD2!BO$4,'[1]INTERNAL PARAMETERS-1'!$B$5:$J$44,6,FALSE)*VLOOKUP(AirBFYLD2!BO$4,'[1]INTERNAL PARAMETERS-1'!$B$5:$J$44,3,FALSE) + AirBFYLD1!BO225*(1-VLOOKUP(AirBFYLD2!BO$4,'[1]INTERNAL PARAMETERS-1'!$B$5:$J$44,5,FALSE))*VLOOKUP(AirBFYLD2!BO$4,'[1]INTERNAL PARAMETERS-1'!$B$5:$J$44,8,FALSE)*VLOOKUP(AirBFYLD2!BO$4,'[1]INTERNAL PARAMETERS-1'!$B$5:$J$44,3,FALSE)</f>
        <v>0</v>
      </c>
      <c r="BP225" s="44">
        <f>AirBFYLD1!BP225*VLOOKUP(AirBFYLD2!BP$4,'[1]INTERNAL PARAMETERS-1'!$B$5:$J$44,5,FALSE)*VLOOKUP(AirBFYLD2!BP$4,'[1]INTERNAL PARAMETERS-1'!$B$5:$J$44,6,FALSE)*VLOOKUP(AirBFYLD2!BP$4,'[1]INTERNAL PARAMETERS-1'!$B$5:$J$44,3,FALSE) + AirBFYLD1!BP225*(1-VLOOKUP(AirBFYLD2!BP$4,'[1]INTERNAL PARAMETERS-1'!$B$5:$J$44,5,FALSE))*VLOOKUP(AirBFYLD2!BP$4,'[1]INTERNAL PARAMETERS-1'!$B$5:$J$44,8,FALSE)*VLOOKUP(AirBFYLD2!BP$4,'[1]INTERNAL PARAMETERS-1'!$B$5:$J$44,3,FALSE)</f>
        <v>0</v>
      </c>
      <c r="BQ225" s="44">
        <f>AirBFYLD1!BQ225*VLOOKUP(AirBFYLD2!BQ$4,'[1]INTERNAL PARAMETERS-1'!$B$5:$J$44,5,FALSE)*VLOOKUP(AirBFYLD2!BQ$4,'[1]INTERNAL PARAMETERS-1'!$B$5:$J$44,6,FALSE)*VLOOKUP(AirBFYLD2!BQ$4,'[1]INTERNAL PARAMETERS-1'!$B$5:$J$44,3,FALSE) + AirBFYLD1!BQ225*(1-VLOOKUP(AirBFYLD2!BQ$4,'[1]INTERNAL PARAMETERS-1'!$B$5:$J$44,5,FALSE))*VLOOKUP(AirBFYLD2!BQ$4,'[1]INTERNAL PARAMETERS-1'!$B$5:$J$44,8,FALSE)*VLOOKUP(AirBFYLD2!BQ$4,'[1]INTERNAL PARAMETERS-1'!$B$5:$J$44,3,FALSE)</f>
        <v>0</v>
      </c>
      <c r="BR225" s="44">
        <f>AirBFYLD1!BR225*VLOOKUP(AirBFYLD2!BR$4,'[1]INTERNAL PARAMETERS-1'!$B$5:$J$44,5,FALSE)*VLOOKUP(AirBFYLD2!BR$4,'[1]INTERNAL PARAMETERS-1'!$B$5:$J$44,6,FALSE)*VLOOKUP(AirBFYLD2!BR$4,'[1]INTERNAL PARAMETERS-1'!$B$5:$J$44,3,FALSE) + AirBFYLD1!BR225*(1-VLOOKUP(AirBFYLD2!BR$4,'[1]INTERNAL PARAMETERS-1'!$B$5:$J$44,5,FALSE))*VLOOKUP(AirBFYLD2!BR$4,'[1]INTERNAL PARAMETERS-1'!$B$5:$J$44,8,FALSE)*VLOOKUP(AirBFYLD2!BR$4,'[1]INTERNAL PARAMETERS-1'!$B$5:$J$44,3,FALSE)</f>
        <v>0</v>
      </c>
      <c r="BS225" s="44">
        <f>AirBFYLD1!BS225*VLOOKUP(AirBFYLD2!BS$4,'[1]INTERNAL PARAMETERS-1'!$B$5:$J$44,5,FALSE)*VLOOKUP(AirBFYLD2!BS$4,'[1]INTERNAL PARAMETERS-1'!$B$5:$J$44,6,FALSE)*VLOOKUP(AirBFYLD2!BS$4,'[1]INTERNAL PARAMETERS-1'!$B$5:$J$44,3,FALSE) + AirBFYLD1!BS225*(1-VLOOKUP(AirBFYLD2!BS$4,'[1]INTERNAL PARAMETERS-1'!$B$5:$J$44,5,FALSE))*VLOOKUP(AirBFYLD2!BS$4,'[1]INTERNAL PARAMETERS-1'!$B$5:$J$44,8,FALSE)*VLOOKUP(AirBFYLD2!BS$4,'[1]INTERNAL PARAMETERS-1'!$B$5:$J$44,3,FALSE)</f>
        <v>0</v>
      </c>
      <c r="BT225" s="44">
        <f>AirBFYLD1!BT225*VLOOKUP(AirBFYLD2!BT$4,'[1]INTERNAL PARAMETERS-1'!$B$5:$J$44,5,FALSE)*VLOOKUP(AirBFYLD2!BT$4,'[1]INTERNAL PARAMETERS-1'!$B$5:$J$44,6,FALSE)*VLOOKUP(AirBFYLD2!BT$4,'[1]INTERNAL PARAMETERS-1'!$B$5:$J$44,3,FALSE) + AirBFYLD1!BT225*(1-VLOOKUP(AirBFYLD2!BT$4,'[1]INTERNAL PARAMETERS-1'!$B$5:$J$44,5,FALSE))*VLOOKUP(AirBFYLD2!BT$4,'[1]INTERNAL PARAMETERS-1'!$B$5:$J$44,8,FALSE)*VLOOKUP(AirBFYLD2!BT$4,'[1]INTERNAL PARAMETERS-1'!$B$5:$J$44,3,FALSE)</f>
        <v>0</v>
      </c>
      <c r="BU225" s="44">
        <f>AirBFYLD1!BU225*VLOOKUP(AirBFYLD2!BU$4,'[1]INTERNAL PARAMETERS-1'!$B$5:$J$44,5,FALSE)*VLOOKUP(AirBFYLD2!BU$4,'[1]INTERNAL PARAMETERS-1'!$B$5:$J$44,6,FALSE)*VLOOKUP(AirBFYLD2!BU$4,'[1]INTERNAL PARAMETERS-1'!$B$5:$J$44,3,FALSE) + AirBFYLD1!BU225*(1-VLOOKUP(AirBFYLD2!BU$4,'[1]INTERNAL PARAMETERS-1'!$B$5:$J$44,5,FALSE))*VLOOKUP(AirBFYLD2!BU$4,'[1]INTERNAL PARAMETERS-1'!$B$5:$J$44,8,FALSE)*VLOOKUP(AirBFYLD2!BU$4,'[1]INTERNAL PARAMETERS-1'!$B$5:$J$44,3,FALSE)</f>
        <v>0</v>
      </c>
      <c r="BV225" s="44">
        <f>AirBFYLD1!BV225*VLOOKUP(AirBFYLD2!BV$4,'[1]INTERNAL PARAMETERS-1'!$B$5:$J$44,5,FALSE)*VLOOKUP(AirBFYLD2!BV$4,'[1]INTERNAL PARAMETERS-1'!$B$5:$J$44,6,FALSE)*VLOOKUP(AirBFYLD2!BV$4,'[1]INTERNAL PARAMETERS-1'!$B$5:$J$44,3,FALSE) + AirBFYLD1!BV225*(1-VLOOKUP(AirBFYLD2!BV$4,'[1]INTERNAL PARAMETERS-1'!$B$5:$J$44,5,FALSE))*VLOOKUP(AirBFYLD2!BV$4,'[1]INTERNAL PARAMETERS-1'!$B$5:$J$44,8,FALSE)*VLOOKUP(AirBFYLD2!BV$4,'[1]INTERNAL PARAMETERS-1'!$B$5:$J$44,3,FALSE)</f>
        <v>0</v>
      </c>
      <c r="BW225" s="44">
        <f>AirBFYLD1!BW225*VLOOKUP(AirBFYLD2!BW$4,'[1]INTERNAL PARAMETERS-1'!$B$5:$J$44,5,FALSE)*VLOOKUP(AirBFYLD2!BW$4,'[1]INTERNAL PARAMETERS-1'!$B$5:$J$44,6,FALSE)*VLOOKUP(AirBFYLD2!BW$4,'[1]INTERNAL PARAMETERS-1'!$B$5:$J$44,3,FALSE) + AirBFYLD1!BW225*(1-VLOOKUP(AirBFYLD2!BW$4,'[1]INTERNAL PARAMETERS-1'!$B$5:$J$44,5,FALSE))*VLOOKUP(AirBFYLD2!BW$4,'[1]INTERNAL PARAMETERS-1'!$B$5:$J$44,8,FALSE)*VLOOKUP(AirBFYLD2!BW$4,'[1]INTERNAL PARAMETERS-1'!$B$5:$J$44,3,FALSE)</f>
        <v>0</v>
      </c>
      <c r="BX225" s="44">
        <f>AirBFYLD1!BX225*VLOOKUP(AirBFYLD2!BX$4,'[1]INTERNAL PARAMETERS-1'!$B$5:$J$44,5,FALSE)*VLOOKUP(AirBFYLD2!BX$4,'[1]INTERNAL PARAMETERS-1'!$B$5:$J$44,6,FALSE)*VLOOKUP(AirBFYLD2!BX$4,'[1]INTERNAL PARAMETERS-1'!$B$5:$J$44,3,FALSE) + AirBFYLD1!BX225*(1-VLOOKUP(AirBFYLD2!BX$4,'[1]INTERNAL PARAMETERS-1'!$B$5:$J$44,5,FALSE))*VLOOKUP(AirBFYLD2!BX$4,'[1]INTERNAL PARAMETERS-1'!$B$5:$J$44,8,FALSE)*VLOOKUP(AirBFYLD2!BX$4,'[1]INTERNAL PARAMETERS-1'!$B$5:$J$44,3,FALSE)</f>
        <v>0</v>
      </c>
      <c r="BY225" s="44">
        <f>AirBFYLD1!BY225*VLOOKUP(AirBFYLD2!BY$4,'[1]INTERNAL PARAMETERS-1'!$B$5:$J$44,5,FALSE)*VLOOKUP(AirBFYLD2!BY$4,'[1]INTERNAL PARAMETERS-1'!$B$5:$J$44,6,FALSE)*VLOOKUP(AirBFYLD2!BY$4,'[1]INTERNAL PARAMETERS-1'!$B$5:$J$44,3,FALSE) + AirBFYLD1!BY225*(1-VLOOKUP(AirBFYLD2!BY$4,'[1]INTERNAL PARAMETERS-1'!$B$5:$J$44,5,FALSE))*VLOOKUP(AirBFYLD2!BY$4,'[1]INTERNAL PARAMETERS-1'!$B$5:$J$44,8,FALSE)*VLOOKUP(AirBFYLD2!BY$4,'[1]INTERNAL PARAMETERS-1'!$B$5:$J$44,3,FALSE)</f>
        <v>0</v>
      </c>
      <c r="BZ225" s="44">
        <f>AirBFYLD1!BZ225*VLOOKUP(AirBFYLD2!BZ$4,'[1]INTERNAL PARAMETERS-1'!$B$5:$J$44,5,FALSE)*VLOOKUP(AirBFYLD2!BZ$4,'[1]INTERNAL PARAMETERS-1'!$B$5:$J$44,6,FALSE)*VLOOKUP(AirBFYLD2!BZ$4,'[1]INTERNAL PARAMETERS-1'!$B$5:$J$44,3,FALSE) + AirBFYLD1!BZ225*(1-VLOOKUP(AirBFYLD2!BZ$4,'[1]INTERNAL PARAMETERS-1'!$B$5:$J$44,5,FALSE))*VLOOKUP(AirBFYLD2!BZ$4,'[1]INTERNAL PARAMETERS-1'!$B$5:$J$44,8,FALSE)*VLOOKUP(AirBFYLD2!BZ$4,'[1]INTERNAL PARAMETERS-1'!$B$5:$J$44,3,FALSE)</f>
        <v>0</v>
      </c>
      <c r="CA225" s="44">
        <f>AirBFYLD1!CA225*VLOOKUP(AirBFYLD2!CA$4,'[1]INTERNAL PARAMETERS-1'!$B$5:$J$44,5,FALSE)*VLOOKUP(AirBFYLD2!CA$4,'[1]INTERNAL PARAMETERS-1'!$B$5:$J$44,6,FALSE)*VLOOKUP(AirBFYLD2!CA$4,'[1]INTERNAL PARAMETERS-1'!$B$5:$J$44,3,FALSE) + AirBFYLD1!CA225*(1-VLOOKUP(AirBFYLD2!CA$4,'[1]INTERNAL PARAMETERS-1'!$B$5:$J$44,5,FALSE))*VLOOKUP(AirBFYLD2!CA$4,'[1]INTERNAL PARAMETERS-1'!$B$5:$J$44,8,FALSE)*VLOOKUP(AirBFYLD2!CA$4,'[1]INTERNAL PARAMETERS-1'!$B$5:$J$44,3,FALSE)</f>
        <v>0</v>
      </c>
      <c r="CB225" s="44">
        <f>AirBFYLD1!CB225*VLOOKUP(AirBFYLD2!CB$4,'[1]INTERNAL PARAMETERS-1'!$B$5:$J$44,5,FALSE)*VLOOKUP(AirBFYLD2!CB$4,'[1]INTERNAL PARAMETERS-1'!$B$5:$J$44,6,FALSE)*VLOOKUP(AirBFYLD2!CB$4,'[1]INTERNAL PARAMETERS-1'!$B$5:$J$44,3,FALSE) + AirBFYLD1!CB225*(1-VLOOKUP(AirBFYLD2!CB$4,'[1]INTERNAL PARAMETERS-1'!$B$5:$J$44,5,FALSE))*VLOOKUP(AirBFYLD2!CB$4,'[1]INTERNAL PARAMETERS-1'!$B$5:$J$44,8,FALSE)*VLOOKUP(AirBFYLD2!CB$4,'[1]INTERNAL PARAMETERS-1'!$B$5:$J$44,3,FALSE)</f>
        <v>0</v>
      </c>
      <c r="CC225" s="44">
        <f>AirBFYLD1!CC225*VLOOKUP(AirBFYLD2!CC$4,'[1]INTERNAL PARAMETERS-1'!$B$5:$J$44,5,FALSE)*VLOOKUP(AirBFYLD2!CC$4,'[1]INTERNAL PARAMETERS-1'!$B$5:$J$44,6,FALSE)*VLOOKUP(AirBFYLD2!CC$4,'[1]INTERNAL PARAMETERS-1'!$B$5:$J$44,3,FALSE) + AirBFYLD1!CC225*(1-VLOOKUP(AirBFYLD2!CC$4,'[1]INTERNAL PARAMETERS-1'!$B$5:$J$44,5,FALSE))*VLOOKUP(AirBFYLD2!CC$4,'[1]INTERNAL PARAMETERS-1'!$B$5:$J$44,8,FALSE)*VLOOKUP(AirBFYLD2!CC$4,'[1]INTERNAL PARAMETERS-1'!$B$5:$J$44,3,FALSE)</f>
        <v>0</v>
      </c>
      <c r="CD225" s="44">
        <f>AirBFYLD1!CD225*VLOOKUP(AirBFYLD2!CD$4,'[1]INTERNAL PARAMETERS-1'!$B$5:$J$44,5,FALSE)*VLOOKUP(AirBFYLD2!CD$4,'[1]INTERNAL PARAMETERS-1'!$B$5:$J$44,6,FALSE)*VLOOKUP(AirBFYLD2!CD$4,'[1]INTERNAL PARAMETERS-1'!$B$5:$J$44,3,FALSE) + AirBFYLD1!CD225*(1-VLOOKUP(AirBFYLD2!CD$4,'[1]INTERNAL PARAMETERS-1'!$B$5:$J$44,5,FALSE))*VLOOKUP(AirBFYLD2!CD$4,'[1]INTERNAL PARAMETERS-1'!$B$5:$J$44,8,FALSE)*VLOOKUP(AirBFYLD2!CD$4,'[1]INTERNAL PARAMETERS-1'!$B$5:$J$44,3,FALSE)</f>
        <v>0</v>
      </c>
      <c r="CE225" s="44">
        <f>AirBFYLD1!CE225*VLOOKUP(AirBFYLD2!CE$4,'[1]INTERNAL PARAMETERS-1'!$B$5:$J$44,5,FALSE)*VLOOKUP(AirBFYLD2!CE$4,'[1]INTERNAL PARAMETERS-1'!$B$5:$J$44,6,FALSE)*VLOOKUP(AirBFYLD2!CE$4,'[1]INTERNAL PARAMETERS-1'!$B$5:$J$44,3,FALSE) + AirBFYLD1!CE225*(1-VLOOKUP(AirBFYLD2!CE$4,'[1]INTERNAL PARAMETERS-1'!$B$5:$J$44,5,FALSE))*VLOOKUP(AirBFYLD2!CE$4,'[1]INTERNAL PARAMETERS-1'!$B$5:$J$44,8,FALSE)*VLOOKUP(AirBFYLD2!CE$4,'[1]INTERNAL PARAMETERS-1'!$B$5:$J$44,3,FALSE)</f>
        <v>0</v>
      </c>
      <c r="CF225" s="44">
        <f>AirBFYLD1!CF225*VLOOKUP(AirBFYLD2!CF$4,'[1]INTERNAL PARAMETERS-1'!$B$5:$J$44,5,FALSE)*VLOOKUP(AirBFYLD2!CF$4,'[1]INTERNAL PARAMETERS-1'!$B$5:$J$44,6,FALSE)*VLOOKUP(AirBFYLD2!CF$4,'[1]INTERNAL PARAMETERS-1'!$B$5:$J$44,3,FALSE) + AirBFYLD1!CF225*(1-VLOOKUP(AirBFYLD2!CF$4,'[1]INTERNAL PARAMETERS-1'!$B$5:$J$44,5,FALSE))*VLOOKUP(AirBFYLD2!CF$4,'[1]INTERNAL PARAMETERS-1'!$B$5:$J$44,8,FALSE)*VLOOKUP(AirBFYLD2!CF$4,'[1]INTERNAL PARAMETERS-1'!$B$5:$J$44,3,FALSE)</f>
        <v>0</v>
      </c>
      <c r="CG225" s="44">
        <f>AirBFYLD1!CG225*VLOOKUP(AirBFYLD2!CG$4,'[1]INTERNAL PARAMETERS-1'!$B$5:$J$44,5,FALSE)*VLOOKUP(AirBFYLD2!CG$4,'[1]INTERNAL PARAMETERS-1'!$B$5:$J$44,6,FALSE)*VLOOKUP(AirBFYLD2!CG$4,'[1]INTERNAL PARAMETERS-1'!$B$5:$J$44,3,FALSE) + AirBFYLD1!CG225*(1-VLOOKUP(AirBFYLD2!CG$4,'[1]INTERNAL PARAMETERS-1'!$B$5:$J$44,5,FALSE))*VLOOKUP(AirBFYLD2!CG$4,'[1]INTERNAL PARAMETERS-1'!$B$5:$J$44,8,FALSE)*VLOOKUP(AirBFYLD2!CG$4,'[1]INTERNAL PARAMETERS-1'!$B$5:$J$44,3,FALSE)</f>
        <v>0</v>
      </c>
      <c r="CH225" s="43">
        <f>AirBFYLD1!CH225*VLOOKUP(AirBFYLD2!CH$4,'[1]INTERNAL PARAMETERS-1'!$B$5:$J$44,5,FALSE)*VLOOKUP(AirBFYLD2!CH$4,'[1]INTERNAL PARAMETERS-1'!$B$5:$J$44,6,FALSE)*VLOOKUP(AirBFYLD2!CH$4,'[1]INTERNAL PARAMETERS-1'!$B$5:$J$44,3,FALSE) + AirBFYLD1!CH225*(1-VLOOKUP(AirBFYLD2!CH$4,'[1]INTERNAL PARAMETERS-1'!$B$5:$J$44,5,FALSE))*VLOOKUP(AirBFYLD2!CH$4,'[1]INTERNAL PARAMETERS-1'!$B$5:$J$44,8,FALSE)*VLOOKUP(AirBFYLD2!CH$4,'[1]INTERNAL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5">
      <c r="B226" s="58" t="s">
        <v>6</v>
      </c>
      <c r="C226" s="57" t="s">
        <v>68</v>
      </c>
      <c r="D226" s="57" t="s">
        <v>62</v>
      </c>
      <c r="E226" s="133">
        <f>AirBF!X226</f>
        <v>0</v>
      </c>
      <c r="F226" s="59">
        <f>'[1]INTERNAL PARAMETERS-1'!M10</f>
        <v>58.935000000000002</v>
      </c>
      <c r="G226" s="45">
        <f>AirBFYLD1!G226*VLOOKUP(AirBFYLD2!G$4,'[1]INTERNAL PARAMETERS-1'!$B$5:$J$44,5,FALSE)*VLOOKUP(AirBFYLD2!G$4,'[1]INTERNAL PARAMETERS-1'!$B$5:$J$44,7,FALSE)*AirBFYLD2!$F226 + AirBFYLD1!G226*(1-VLOOKUP(AirBFYLD2!G$4,'[1]INTERNAL PARAMETERS-1'!$B$5:$J$44,5,FALSE))*VLOOKUP(AirBFYLD2!G$4,'[1]INTERNAL PARAMETERS-1'!$B$5:$J$44,9,FALSE)*AirBFYLD2!$F226</f>
        <v>0</v>
      </c>
      <c r="H226" s="44">
        <f>AirBFYLD1!H226*VLOOKUP(AirBFYLD2!H$4,'[1]INTERNAL PARAMETERS-1'!$B$5:$J$44,5,FALSE)*VLOOKUP(AirBFYLD2!H$4,'[1]INTERNAL PARAMETERS-1'!$B$5:$J$44,7,FALSE)*AirBFYLD2!$F226 + AirBFYLD1!H226*(1-VLOOKUP(AirBFYLD2!H$4,'[1]INTERNAL PARAMETERS-1'!$B$5:$J$44,5,FALSE))*VLOOKUP(AirBFYLD2!H$4,'[1]INTERNAL PARAMETERS-1'!$B$5:$J$44,9,FALSE)*AirBFYLD2!$F226</f>
        <v>0</v>
      </c>
      <c r="I226" s="44">
        <f>AirBFYLD1!I226*VLOOKUP(AirBFYLD2!I$4,'[1]INTERNAL PARAMETERS-1'!$B$5:$J$44,5,FALSE)*VLOOKUP(AirBFYLD2!I$4,'[1]INTERNAL PARAMETERS-1'!$B$5:$J$44,7,FALSE)*AirBFYLD2!$F226 + AirBFYLD1!I226*(1-VLOOKUP(AirBFYLD2!I$4,'[1]INTERNAL PARAMETERS-1'!$B$5:$J$44,5,FALSE))*VLOOKUP(AirBFYLD2!I$4,'[1]INTERNAL PARAMETERS-1'!$B$5:$J$44,9,FALSE)*AirBFYLD2!$F226</f>
        <v>0</v>
      </c>
      <c r="J226" s="44">
        <f>AirBFYLD1!J226*VLOOKUP(AirBFYLD2!J$4,'[1]INTERNAL PARAMETERS-1'!$B$5:$J$44,5,FALSE)*VLOOKUP(AirBFYLD2!J$4,'[1]INTERNAL PARAMETERS-1'!$B$5:$J$44,7,FALSE)*AirBFYLD2!$F226 + AirBFYLD1!J226*(1-VLOOKUP(AirBFYLD2!J$4,'[1]INTERNAL PARAMETERS-1'!$B$5:$J$44,5,FALSE))*VLOOKUP(AirBFYLD2!J$4,'[1]INTERNAL PARAMETERS-1'!$B$5:$J$44,9,FALSE)*AirBFYLD2!$F226</f>
        <v>0</v>
      </c>
      <c r="K226" s="44">
        <f>AirBFYLD1!K226*VLOOKUP(AirBFYLD2!K$4,'[1]INTERNAL PARAMETERS-1'!$B$5:$J$44,5,FALSE)*VLOOKUP(AirBFYLD2!K$4,'[1]INTERNAL PARAMETERS-1'!$B$5:$J$44,7,FALSE)*AirBFYLD2!$F226 + AirBFYLD1!K226*(1-VLOOKUP(AirBFYLD2!K$4,'[1]INTERNAL PARAMETERS-1'!$B$5:$J$44,5,FALSE))*VLOOKUP(AirBFYLD2!K$4,'[1]INTERNAL PARAMETERS-1'!$B$5:$J$44,9,FALSE)*AirBFYLD2!$F226</f>
        <v>0</v>
      </c>
      <c r="L226" s="44">
        <f>AirBFYLD1!L226*VLOOKUP(AirBFYLD2!L$4,'[1]INTERNAL PARAMETERS-1'!$B$5:$J$44,5,FALSE)*VLOOKUP(AirBFYLD2!L$4,'[1]INTERNAL PARAMETERS-1'!$B$5:$J$44,7,FALSE)*AirBFYLD2!$F226 + AirBFYLD1!L226*(1-VLOOKUP(AirBFYLD2!L$4,'[1]INTERNAL PARAMETERS-1'!$B$5:$J$44,5,FALSE))*VLOOKUP(AirBFYLD2!L$4,'[1]INTERNAL PARAMETERS-1'!$B$5:$J$44,9,FALSE)*AirBFYLD2!$F226</f>
        <v>0</v>
      </c>
      <c r="M226" s="44">
        <f>AirBFYLD1!M226*VLOOKUP(AirBFYLD2!M$4,'[1]INTERNAL PARAMETERS-1'!$B$5:$J$44,5,FALSE)*VLOOKUP(AirBFYLD2!M$4,'[1]INTERNAL PARAMETERS-1'!$B$5:$J$44,7,FALSE)*AirBFYLD2!$F226 + AirBFYLD1!M226*(1-VLOOKUP(AirBFYLD2!M$4,'[1]INTERNAL PARAMETERS-1'!$B$5:$J$44,5,FALSE))*VLOOKUP(AirBFYLD2!M$4,'[1]INTERNAL PARAMETERS-1'!$B$5:$J$44,9,FALSE)*AirBFYLD2!$F226</f>
        <v>0</v>
      </c>
      <c r="N226" s="44">
        <f>AirBFYLD1!N226*VLOOKUP(AirBFYLD2!N$4,'[1]INTERNAL PARAMETERS-1'!$B$5:$J$44,5,FALSE)*VLOOKUP(AirBFYLD2!N$4,'[1]INTERNAL PARAMETERS-1'!$B$5:$J$44,7,FALSE)*AirBFYLD2!$F226 + AirBFYLD1!N226*(1-VLOOKUP(AirBFYLD2!N$4,'[1]INTERNAL PARAMETERS-1'!$B$5:$J$44,5,FALSE))*VLOOKUP(AirBFYLD2!N$4,'[1]INTERNAL PARAMETERS-1'!$B$5:$J$44,9,FALSE)*AirBFYLD2!$F226</f>
        <v>0</v>
      </c>
      <c r="O226" s="44">
        <f>AirBFYLD1!O226*VLOOKUP(AirBFYLD2!O$4,'[1]INTERNAL PARAMETERS-1'!$B$5:$J$44,5,FALSE)*VLOOKUP(AirBFYLD2!O$4,'[1]INTERNAL PARAMETERS-1'!$B$5:$J$44,7,FALSE)*AirBFYLD2!$F226 + AirBFYLD1!O226*(1-VLOOKUP(AirBFYLD2!O$4,'[1]INTERNAL PARAMETERS-1'!$B$5:$J$44,5,FALSE))*VLOOKUP(AirBFYLD2!O$4,'[1]INTERNAL PARAMETERS-1'!$B$5:$J$44,9,FALSE)*AirBFYLD2!$F226</f>
        <v>0</v>
      </c>
      <c r="P226" s="44">
        <f>AirBFYLD1!P226*VLOOKUP(AirBFYLD2!P$4,'[1]INTERNAL PARAMETERS-1'!$B$5:$J$44,5,FALSE)*VLOOKUP(AirBFYLD2!P$4,'[1]INTERNAL PARAMETERS-1'!$B$5:$J$44,7,FALSE)*AirBFYLD2!$F226 + AirBFYLD1!P226*(1-VLOOKUP(AirBFYLD2!P$4,'[1]INTERNAL PARAMETERS-1'!$B$5:$J$44,5,FALSE))*VLOOKUP(AirBFYLD2!P$4,'[1]INTERNAL PARAMETERS-1'!$B$5:$J$44,9,FALSE)*AirBFYLD2!$F226</f>
        <v>0</v>
      </c>
      <c r="Q226" s="44">
        <f>AirBFYLD1!Q226*VLOOKUP(AirBFYLD2!Q$4,'[1]INTERNAL PARAMETERS-1'!$B$5:$J$44,5,FALSE)*VLOOKUP(AirBFYLD2!Q$4,'[1]INTERNAL PARAMETERS-1'!$B$5:$J$44,7,FALSE)*AirBFYLD2!$F226 + AirBFYLD1!Q226*(1-VLOOKUP(AirBFYLD2!Q$4,'[1]INTERNAL PARAMETERS-1'!$B$5:$J$44,5,FALSE))*VLOOKUP(AirBFYLD2!Q$4,'[1]INTERNAL PARAMETERS-1'!$B$5:$J$44,9,FALSE)*AirBFYLD2!$F226</f>
        <v>0</v>
      </c>
      <c r="R226" s="44">
        <f>AirBFYLD1!R226*VLOOKUP(AirBFYLD2!R$4,'[1]INTERNAL PARAMETERS-1'!$B$5:$J$44,5,FALSE)*VLOOKUP(AirBFYLD2!R$4,'[1]INTERNAL PARAMETERS-1'!$B$5:$J$44,7,FALSE)*AirBFYLD2!$F226 + AirBFYLD1!R226*(1-VLOOKUP(AirBFYLD2!R$4,'[1]INTERNAL PARAMETERS-1'!$B$5:$J$44,5,FALSE))*VLOOKUP(AirBFYLD2!R$4,'[1]INTERNAL PARAMETERS-1'!$B$5:$J$44,9,FALSE)*AirBFYLD2!$F226</f>
        <v>0</v>
      </c>
      <c r="S226" s="44">
        <f>AirBFYLD1!S226*VLOOKUP(AirBFYLD2!S$4,'[1]INTERNAL PARAMETERS-1'!$B$5:$J$44,5,FALSE)*VLOOKUP(AirBFYLD2!S$4,'[1]INTERNAL PARAMETERS-1'!$B$5:$J$44,7,FALSE)*AirBFYLD2!$F226 + AirBFYLD1!S226*(1-VLOOKUP(AirBFYLD2!S$4,'[1]INTERNAL PARAMETERS-1'!$B$5:$J$44,5,FALSE))*VLOOKUP(AirBFYLD2!S$4,'[1]INTERNAL PARAMETERS-1'!$B$5:$J$44,9,FALSE)*AirBFYLD2!$F226</f>
        <v>0</v>
      </c>
      <c r="T226" s="44">
        <f>AirBFYLD1!T226*VLOOKUP(AirBFYLD2!T$4,'[1]INTERNAL PARAMETERS-1'!$B$5:$J$44,5,FALSE)*VLOOKUP(AirBFYLD2!T$4,'[1]INTERNAL PARAMETERS-1'!$B$5:$J$44,7,FALSE)*AirBFYLD2!$F226 + AirBFYLD1!T226*(1-VLOOKUP(AirBFYLD2!T$4,'[1]INTERNAL PARAMETERS-1'!$B$5:$J$44,5,FALSE))*VLOOKUP(AirBFYLD2!T$4,'[1]INTERNAL PARAMETERS-1'!$B$5:$J$44,9,FALSE)*AirBFYLD2!$F226</f>
        <v>0</v>
      </c>
      <c r="U226" s="44">
        <f>AirBFYLD1!U226*VLOOKUP(AirBFYLD2!U$4,'[1]INTERNAL PARAMETERS-1'!$B$5:$J$44,5,FALSE)*VLOOKUP(AirBFYLD2!U$4,'[1]INTERNAL PARAMETERS-1'!$B$5:$J$44,7,FALSE)*AirBFYLD2!$F226 + AirBFYLD1!U226*(1-VLOOKUP(AirBFYLD2!U$4,'[1]INTERNAL PARAMETERS-1'!$B$5:$J$44,5,FALSE))*VLOOKUP(AirBFYLD2!U$4,'[1]INTERNAL PARAMETERS-1'!$B$5:$J$44,9,FALSE)*AirBFYLD2!$F226</f>
        <v>0</v>
      </c>
      <c r="V226" s="44">
        <f>AirBFYLD1!V226*VLOOKUP(AirBFYLD2!V$4,'[1]INTERNAL PARAMETERS-1'!$B$5:$J$44,5,FALSE)*VLOOKUP(AirBFYLD2!V$4,'[1]INTERNAL PARAMETERS-1'!$B$5:$J$44,7,FALSE)*AirBFYLD2!$F226 + AirBFYLD1!V226*(1-VLOOKUP(AirBFYLD2!V$4,'[1]INTERNAL PARAMETERS-1'!$B$5:$J$44,5,FALSE))*VLOOKUP(AirBFYLD2!V$4,'[1]INTERNAL PARAMETERS-1'!$B$5:$J$44,9,FALSE)*AirBFYLD2!$F226</f>
        <v>0</v>
      </c>
      <c r="W226" s="44">
        <f>AirBFYLD1!W226*VLOOKUP(AirBFYLD2!W$4,'[1]INTERNAL PARAMETERS-1'!$B$5:$J$44,5,FALSE)*VLOOKUP(AirBFYLD2!W$4,'[1]INTERNAL PARAMETERS-1'!$B$5:$J$44,7,FALSE)*AirBFYLD2!$F226 + AirBFYLD1!W226*(1-VLOOKUP(AirBFYLD2!W$4,'[1]INTERNAL PARAMETERS-1'!$B$5:$J$44,5,FALSE))*VLOOKUP(AirBFYLD2!W$4,'[1]INTERNAL PARAMETERS-1'!$B$5:$J$44,9,FALSE)*AirBFYLD2!$F226</f>
        <v>0</v>
      </c>
      <c r="X226" s="44">
        <f>AirBFYLD1!X226*VLOOKUP(AirBFYLD2!X$4,'[1]INTERNAL PARAMETERS-1'!$B$5:$J$44,5,FALSE)*VLOOKUP(AirBFYLD2!X$4,'[1]INTERNAL PARAMETERS-1'!$B$5:$J$44,7,FALSE)*AirBFYLD2!$F226 + AirBFYLD1!X226*(1-VLOOKUP(AirBFYLD2!X$4,'[1]INTERNAL PARAMETERS-1'!$B$5:$J$44,5,FALSE))*VLOOKUP(AirBFYLD2!X$4,'[1]INTERNAL PARAMETERS-1'!$B$5:$J$44,9,FALSE)*AirBFYLD2!$F226</f>
        <v>0</v>
      </c>
      <c r="Y226" s="44">
        <f>AirBFYLD1!Y226*VLOOKUP(AirBFYLD2!Y$4,'[1]INTERNAL PARAMETERS-1'!$B$5:$J$44,5,FALSE)*VLOOKUP(AirBFYLD2!Y$4,'[1]INTERNAL PARAMETERS-1'!$B$5:$J$44,7,FALSE)*AirBFYLD2!$F226 + AirBFYLD1!Y226*(1-VLOOKUP(AirBFYLD2!Y$4,'[1]INTERNAL PARAMETERS-1'!$B$5:$J$44,5,FALSE))*VLOOKUP(AirBFYLD2!Y$4,'[1]INTERNAL PARAMETERS-1'!$B$5:$J$44,9,FALSE)*AirBFYLD2!$F226</f>
        <v>0</v>
      </c>
      <c r="Z226" s="44">
        <f>AirBFYLD1!Z226*VLOOKUP(AirBFYLD2!Z$4,'[1]INTERNAL PARAMETERS-1'!$B$5:$J$44,5,FALSE)*VLOOKUP(AirBFYLD2!Z$4,'[1]INTERNAL PARAMETERS-1'!$B$5:$J$44,7,FALSE)*AirBFYLD2!$F226 + AirBFYLD1!Z226*(1-VLOOKUP(AirBFYLD2!Z$4,'[1]INTERNAL PARAMETERS-1'!$B$5:$J$44,5,FALSE))*VLOOKUP(AirBFYLD2!Z$4,'[1]INTERNAL PARAMETERS-1'!$B$5:$J$44,9,FALSE)*AirBFYLD2!$F226</f>
        <v>0</v>
      </c>
      <c r="AA226" s="44">
        <f>AirBFYLD1!AA226*VLOOKUP(AirBFYLD2!AA$4,'[1]INTERNAL PARAMETERS-1'!$B$5:$J$44,5,FALSE)*VLOOKUP(AirBFYLD2!AA$4,'[1]INTERNAL PARAMETERS-1'!$B$5:$J$44,7,FALSE)*AirBFYLD2!$F226 + AirBFYLD1!AA226*(1-VLOOKUP(AirBFYLD2!AA$4,'[1]INTERNAL PARAMETERS-1'!$B$5:$J$44,5,FALSE))*VLOOKUP(AirBFYLD2!AA$4,'[1]INTERNAL PARAMETERS-1'!$B$5:$J$44,9,FALSE)*AirBFYLD2!$F226</f>
        <v>0</v>
      </c>
      <c r="AB226" s="44">
        <f>AirBFYLD1!AB226*VLOOKUP(AirBFYLD2!AB$4,'[1]INTERNAL PARAMETERS-1'!$B$5:$J$44,5,FALSE)*VLOOKUP(AirBFYLD2!AB$4,'[1]INTERNAL PARAMETERS-1'!$B$5:$J$44,7,FALSE)*AirBFYLD2!$F226 + AirBFYLD1!AB226*(1-VLOOKUP(AirBFYLD2!AB$4,'[1]INTERNAL PARAMETERS-1'!$B$5:$J$44,5,FALSE))*VLOOKUP(AirBFYLD2!AB$4,'[1]INTERNAL PARAMETERS-1'!$B$5:$J$44,9,FALSE)*AirBFYLD2!$F226</f>
        <v>0</v>
      </c>
      <c r="AC226" s="44">
        <f>AirBFYLD1!AC226*VLOOKUP(AirBFYLD2!AC$4,'[1]INTERNAL PARAMETERS-1'!$B$5:$J$44,5,FALSE)*VLOOKUP(AirBFYLD2!AC$4,'[1]INTERNAL PARAMETERS-1'!$B$5:$J$44,7,FALSE)*AirBFYLD2!$F226 + AirBFYLD1!AC226*(1-VLOOKUP(AirBFYLD2!AC$4,'[1]INTERNAL PARAMETERS-1'!$B$5:$J$44,5,FALSE))*VLOOKUP(AirBFYLD2!AC$4,'[1]INTERNAL PARAMETERS-1'!$B$5:$J$44,9,FALSE)*AirBFYLD2!$F226</f>
        <v>0</v>
      </c>
      <c r="AD226" s="44">
        <f>AirBFYLD1!AD226*VLOOKUP(AirBFYLD2!AD$4,'[1]INTERNAL PARAMETERS-1'!$B$5:$J$44,5,FALSE)*VLOOKUP(AirBFYLD2!AD$4,'[1]INTERNAL PARAMETERS-1'!$B$5:$J$44,7,FALSE)*AirBFYLD2!$F226 + AirBFYLD1!AD226*(1-VLOOKUP(AirBFYLD2!AD$4,'[1]INTERNAL PARAMETERS-1'!$B$5:$J$44,5,FALSE))*VLOOKUP(AirBFYLD2!AD$4,'[1]INTERNAL PARAMETERS-1'!$B$5:$J$44,9,FALSE)*AirBFYLD2!$F226</f>
        <v>0</v>
      </c>
      <c r="AE226" s="44">
        <f>AirBFYLD1!AE226*VLOOKUP(AirBFYLD2!AE$4,'[1]INTERNAL PARAMETERS-1'!$B$5:$J$44,5,FALSE)*VLOOKUP(AirBFYLD2!AE$4,'[1]INTERNAL PARAMETERS-1'!$B$5:$J$44,7,FALSE)*AirBFYLD2!$F226 + AirBFYLD1!AE226*(1-VLOOKUP(AirBFYLD2!AE$4,'[1]INTERNAL PARAMETERS-1'!$B$5:$J$44,5,FALSE))*VLOOKUP(AirBFYLD2!AE$4,'[1]INTERNAL PARAMETERS-1'!$B$5:$J$44,9,FALSE)*AirBFYLD2!$F226</f>
        <v>0</v>
      </c>
      <c r="AF226" s="44">
        <f>AirBFYLD1!AF226*VLOOKUP(AirBFYLD2!AF$4,'[1]INTERNAL PARAMETERS-1'!$B$5:$J$44,5,FALSE)*VLOOKUP(AirBFYLD2!AF$4,'[1]INTERNAL PARAMETERS-1'!$B$5:$J$44,7,FALSE)*AirBFYLD2!$F226 + AirBFYLD1!AF226*(1-VLOOKUP(AirBFYLD2!AF$4,'[1]INTERNAL PARAMETERS-1'!$B$5:$J$44,5,FALSE))*VLOOKUP(AirBFYLD2!AF$4,'[1]INTERNAL PARAMETERS-1'!$B$5:$J$44,9,FALSE)*AirBFYLD2!$F226</f>
        <v>0</v>
      </c>
      <c r="AG226" s="44">
        <f>AirBFYLD1!AG226*VLOOKUP(AirBFYLD2!AG$4,'[1]INTERNAL PARAMETERS-1'!$B$5:$J$44,5,FALSE)*VLOOKUP(AirBFYLD2!AG$4,'[1]INTERNAL PARAMETERS-1'!$B$5:$J$44,7,FALSE)*AirBFYLD2!$F226 + AirBFYLD1!AG226*(1-VLOOKUP(AirBFYLD2!AG$4,'[1]INTERNAL PARAMETERS-1'!$B$5:$J$44,5,FALSE))*VLOOKUP(AirBFYLD2!AG$4,'[1]INTERNAL PARAMETERS-1'!$B$5:$J$44,9,FALSE)*AirBFYLD2!$F226</f>
        <v>0</v>
      </c>
      <c r="AH226" s="44">
        <f>AirBFYLD1!AH226*VLOOKUP(AirBFYLD2!AH$4,'[1]INTERNAL PARAMETERS-1'!$B$5:$J$44,5,FALSE)*VLOOKUP(AirBFYLD2!AH$4,'[1]INTERNAL PARAMETERS-1'!$B$5:$J$44,7,FALSE)*AirBFYLD2!$F226 + AirBFYLD1!AH226*(1-VLOOKUP(AirBFYLD2!AH$4,'[1]INTERNAL PARAMETERS-1'!$B$5:$J$44,5,FALSE))*VLOOKUP(AirBFYLD2!AH$4,'[1]INTERNAL PARAMETERS-1'!$B$5:$J$44,9,FALSE)*AirBFYLD2!$F226</f>
        <v>0</v>
      </c>
      <c r="AI226" s="44">
        <f>AirBFYLD1!AI226*VLOOKUP(AirBFYLD2!AI$4,'[1]INTERNAL PARAMETERS-1'!$B$5:$J$44,5,FALSE)*VLOOKUP(AirBFYLD2!AI$4,'[1]INTERNAL PARAMETERS-1'!$B$5:$J$44,7,FALSE)*AirBFYLD2!$F226 + AirBFYLD1!AI226*(1-VLOOKUP(AirBFYLD2!AI$4,'[1]INTERNAL PARAMETERS-1'!$B$5:$J$44,5,FALSE))*VLOOKUP(AirBFYLD2!AI$4,'[1]INTERNAL PARAMETERS-1'!$B$5:$J$44,9,FALSE)*AirBFYLD2!$F226</f>
        <v>0</v>
      </c>
      <c r="AJ226" s="44">
        <f>AirBFYLD1!AJ226*VLOOKUP(AirBFYLD2!AJ$4,'[1]INTERNAL PARAMETERS-1'!$B$5:$J$44,5,FALSE)*VLOOKUP(AirBFYLD2!AJ$4,'[1]INTERNAL PARAMETERS-1'!$B$5:$J$44,7,FALSE)*AirBFYLD2!$F226 + AirBFYLD1!AJ226*(1-VLOOKUP(AirBFYLD2!AJ$4,'[1]INTERNAL PARAMETERS-1'!$B$5:$J$44,5,FALSE))*VLOOKUP(AirBFYLD2!AJ$4,'[1]INTERNAL PARAMETERS-1'!$B$5:$J$44,9,FALSE)*AirBFYLD2!$F226</f>
        <v>0</v>
      </c>
      <c r="AK226" s="44">
        <f>AirBFYLD1!AK226*VLOOKUP(AirBFYLD2!AK$4,'[1]INTERNAL PARAMETERS-1'!$B$5:$J$44,5,FALSE)*VLOOKUP(AirBFYLD2!AK$4,'[1]INTERNAL PARAMETERS-1'!$B$5:$J$44,7,FALSE)*AirBFYLD2!$F226 + AirBFYLD1!AK226*(1-VLOOKUP(AirBFYLD2!AK$4,'[1]INTERNAL PARAMETERS-1'!$B$5:$J$44,5,FALSE))*VLOOKUP(AirBFYLD2!AK$4,'[1]INTERNAL PARAMETERS-1'!$B$5:$J$44,9,FALSE)*AirBFYLD2!$F226</f>
        <v>0</v>
      </c>
      <c r="AL226" s="44">
        <f>AirBFYLD1!AL226*VLOOKUP(AirBFYLD2!AL$4,'[1]INTERNAL PARAMETERS-1'!$B$5:$J$44,5,FALSE)*VLOOKUP(AirBFYLD2!AL$4,'[1]INTERNAL PARAMETERS-1'!$B$5:$J$44,7,FALSE)*AirBFYLD2!$F226 + AirBFYLD1!AL226*(1-VLOOKUP(AirBFYLD2!AL$4,'[1]INTERNAL PARAMETERS-1'!$B$5:$J$44,5,FALSE))*VLOOKUP(AirBFYLD2!AL$4,'[1]INTERNAL PARAMETERS-1'!$B$5:$J$44,9,FALSE)*AirBFYLD2!$F226</f>
        <v>0</v>
      </c>
      <c r="AM226" s="44">
        <f>AirBFYLD1!AM226*VLOOKUP(AirBFYLD2!AM$4,'[1]INTERNAL PARAMETERS-1'!$B$5:$J$44,5,FALSE)*VLOOKUP(AirBFYLD2!AM$4,'[1]INTERNAL PARAMETERS-1'!$B$5:$J$44,7,FALSE)*AirBFYLD2!$F226 + AirBFYLD1!AM226*(1-VLOOKUP(AirBFYLD2!AM$4,'[1]INTERNAL PARAMETERS-1'!$B$5:$J$44,5,FALSE))*VLOOKUP(AirBFYLD2!AM$4,'[1]INTERNAL PARAMETERS-1'!$B$5:$J$44,9,FALSE)*AirBFYLD2!$F226</f>
        <v>0</v>
      </c>
      <c r="AN226" s="44">
        <f>AirBFYLD1!AN226*VLOOKUP(AirBFYLD2!AN$4,'[1]INTERNAL PARAMETERS-1'!$B$5:$J$44,5,FALSE)*VLOOKUP(AirBFYLD2!AN$4,'[1]INTERNAL PARAMETERS-1'!$B$5:$J$44,7,FALSE)*AirBFYLD2!$F226 + AirBFYLD1!AN226*(1-VLOOKUP(AirBFYLD2!AN$4,'[1]INTERNAL PARAMETERS-1'!$B$5:$J$44,5,FALSE))*VLOOKUP(AirBFYLD2!AN$4,'[1]INTERNAL PARAMETERS-1'!$B$5:$J$44,9,FALSE)*AirBFYLD2!$F226</f>
        <v>0</v>
      </c>
      <c r="AO226" s="44">
        <f>AirBFYLD1!AO226*VLOOKUP(AirBFYLD2!AO$4,'[1]INTERNAL PARAMETERS-1'!$B$5:$J$44,5,FALSE)*VLOOKUP(AirBFYLD2!AO$4,'[1]INTERNAL PARAMETERS-1'!$B$5:$J$44,7,FALSE)*AirBFYLD2!$F226 + AirBFYLD1!AO226*(1-VLOOKUP(AirBFYLD2!AO$4,'[1]INTERNAL PARAMETERS-1'!$B$5:$J$44,5,FALSE))*VLOOKUP(AirBFYLD2!AO$4,'[1]INTERNAL PARAMETERS-1'!$B$5:$J$44,9,FALSE)*AirBFYLD2!$F226</f>
        <v>0</v>
      </c>
      <c r="AP226" s="44">
        <f>AirBFYLD1!AP226*VLOOKUP(AirBFYLD2!AP$4,'[1]INTERNAL PARAMETERS-1'!$B$5:$J$44,5,FALSE)*VLOOKUP(AirBFYLD2!AP$4,'[1]INTERNAL PARAMETERS-1'!$B$5:$J$44,7,FALSE)*AirBFYLD2!$F226 + AirBFYLD1!AP226*(1-VLOOKUP(AirBFYLD2!AP$4,'[1]INTERNAL PARAMETERS-1'!$B$5:$J$44,5,FALSE))*VLOOKUP(AirBFYLD2!AP$4,'[1]INTERNAL PARAMETERS-1'!$B$5:$J$44,9,FALSE)*AirBFYLD2!$F226</f>
        <v>0</v>
      </c>
      <c r="AQ226" s="44">
        <f>AirBFYLD1!AQ226*VLOOKUP(AirBFYLD2!AQ$4,'[1]INTERNAL PARAMETERS-1'!$B$5:$J$44,5,FALSE)*VLOOKUP(AirBFYLD2!AQ$4,'[1]INTERNAL PARAMETERS-1'!$B$5:$J$44,7,FALSE)*AirBFYLD2!$F226 + AirBFYLD1!AQ226*(1-VLOOKUP(AirBFYLD2!AQ$4,'[1]INTERNAL PARAMETERS-1'!$B$5:$J$44,5,FALSE))*VLOOKUP(AirBFYLD2!AQ$4,'[1]INTERNAL PARAMETERS-1'!$B$5:$J$44,9,FALSE)*AirBFYLD2!$F226</f>
        <v>0</v>
      </c>
      <c r="AR226" s="44">
        <f>AirBFYLD1!AR226*VLOOKUP(AirBFYLD2!AR$4,'[1]INTERNAL PARAMETERS-1'!$B$5:$J$44,5,FALSE)*VLOOKUP(AirBFYLD2!AR$4,'[1]INTERNAL PARAMETERS-1'!$B$5:$J$44,7,FALSE)*AirBFYLD2!$F226 + AirBFYLD1!AR226*(1-VLOOKUP(AirBFYLD2!AR$4,'[1]INTERNAL PARAMETERS-1'!$B$5:$J$44,5,FALSE))*VLOOKUP(AirBFYLD2!AR$4,'[1]INTERNAL PARAMETERS-1'!$B$5:$J$44,9,FALSE)*AirBFYLD2!$F226</f>
        <v>0</v>
      </c>
      <c r="AS226" s="44">
        <f>AirBFYLD1!AS226*VLOOKUP(AirBFYLD2!AS$4,'[1]INTERNAL PARAMETERS-1'!$B$5:$J$44,5,FALSE)*VLOOKUP(AirBFYLD2!AS$4,'[1]INTERNAL PARAMETERS-1'!$B$5:$J$44,7,FALSE)*AirBFYLD2!$F226 + AirBFYLD1!AS226*(1-VLOOKUP(AirBFYLD2!AS$4,'[1]INTERNAL PARAMETERS-1'!$B$5:$J$44,5,FALSE))*VLOOKUP(AirBFYLD2!AS$4,'[1]INTERNAL PARAMETERS-1'!$B$5:$J$44,9,FALSE)*AirBFYLD2!$F226</f>
        <v>0</v>
      </c>
      <c r="AT226" s="43">
        <f>AirBFYLD1!AT226*VLOOKUP(AirBFYLD2!AT$4,'[1]INTERNAL PARAMETERS-1'!$B$5:$J$44,5,FALSE)*VLOOKUP(AirBFYLD2!AT$4,'[1]INTERNAL PARAMETERS-1'!$B$5:$J$44,7,FALSE)*AirBFYLD2!$F226 + AirBFYLD1!AT226*(1-VLOOKUP(AirBFYLD2!AT$4,'[1]INTERNAL PARAMETERS-1'!$B$5:$J$44,5,FALSE))*VLOOKUP(AirBFYLD2!AT$4,'[1]INTERNAL PARAMETERS-1'!$B$5:$J$44,9,FALSE)*AirBFYLD2!$F226</f>
        <v>0</v>
      </c>
      <c r="AU226" s="45">
        <f>AirBFYLD1!AU226*VLOOKUP(AirBFYLD2!AU$4,'[1]INTERNAL PARAMETERS-1'!$B$5:$J$44,5,FALSE)*VLOOKUP(AirBFYLD2!AU$4,'[1]INTERNAL PARAMETERS-1'!$B$5:$J$44,6,FALSE)*VLOOKUP(AirBFYLD2!AU$4,'[1]INTERNAL PARAMETERS-1'!$B$5:$J$44,3,FALSE) + AirBFYLD1!AU226*(1-VLOOKUP(AirBFYLD2!AU$4,'[1]INTERNAL PARAMETERS-1'!$B$5:$J$44,5,FALSE))*VLOOKUP(AirBFYLD2!AU$4,'[1]INTERNAL PARAMETERS-1'!$B$5:$J$44,8,FALSE)*VLOOKUP(AirBFYLD2!AU$4,'[1]INTERNAL PARAMETERS-1'!$B$5:$J$44,3,FALSE)</f>
        <v>0</v>
      </c>
      <c r="AV226" s="44">
        <f>AirBFYLD1!AV226*VLOOKUP(AirBFYLD2!AV$4,'[1]INTERNAL PARAMETERS-1'!$B$5:$J$44,5,FALSE)*VLOOKUP(AirBFYLD2!AV$4,'[1]INTERNAL PARAMETERS-1'!$B$5:$J$44,6,FALSE)*VLOOKUP(AirBFYLD2!AV$4,'[1]INTERNAL PARAMETERS-1'!$B$5:$J$44,3,FALSE) + AirBFYLD1!AV226*(1-VLOOKUP(AirBFYLD2!AV$4,'[1]INTERNAL PARAMETERS-1'!$B$5:$J$44,5,FALSE))*VLOOKUP(AirBFYLD2!AV$4,'[1]INTERNAL PARAMETERS-1'!$B$5:$J$44,8,FALSE)*VLOOKUP(AirBFYLD2!AV$4,'[1]INTERNAL PARAMETERS-1'!$B$5:$J$44,3,FALSE)</f>
        <v>0</v>
      </c>
      <c r="AW226" s="44">
        <f>AirBFYLD1!AW226*VLOOKUP(AirBFYLD2!AW$4,'[1]INTERNAL PARAMETERS-1'!$B$5:$J$44,5,FALSE)*VLOOKUP(AirBFYLD2!AW$4,'[1]INTERNAL PARAMETERS-1'!$B$5:$J$44,6,FALSE)*VLOOKUP(AirBFYLD2!AW$4,'[1]INTERNAL PARAMETERS-1'!$B$5:$J$44,3,FALSE) + AirBFYLD1!AW226*(1-VLOOKUP(AirBFYLD2!AW$4,'[1]INTERNAL PARAMETERS-1'!$B$5:$J$44,5,FALSE))*VLOOKUP(AirBFYLD2!AW$4,'[1]INTERNAL PARAMETERS-1'!$B$5:$J$44,8,FALSE)*VLOOKUP(AirBFYLD2!AW$4,'[1]INTERNAL PARAMETERS-1'!$B$5:$J$44,3,FALSE)</f>
        <v>0</v>
      </c>
      <c r="AX226" s="44">
        <f>AirBFYLD1!AX226*VLOOKUP(AirBFYLD2!AX$4,'[1]INTERNAL PARAMETERS-1'!$B$5:$J$44,5,FALSE)*VLOOKUP(AirBFYLD2!AX$4,'[1]INTERNAL PARAMETERS-1'!$B$5:$J$44,6,FALSE)*VLOOKUP(AirBFYLD2!AX$4,'[1]INTERNAL PARAMETERS-1'!$B$5:$J$44,3,FALSE) + AirBFYLD1!AX226*(1-VLOOKUP(AirBFYLD2!AX$4,'[1]INTERNAL PARAMETERS-1'!$B$5:$J$44,5,FALSE))*VLOOKUP(AirBFYLD2!AX$4,'[1]INTERNAL PARAMETERS-1'!$B$5:$J$44,8,FALSE)*VLOOKUP(AirBFYLD2!AX$4,'[1]INTERNAL PARAMETERS-1'!$B$5:$J$44,3,FALSE)</f>
        <v>0</v>
      </c>
      <c r="AY226" s="44">
        <f>AirBFYLD1!AY226*VLOOKUP(AirBFYLD2!AY$4,'[1]INTERNAL PARAMETERS-1'!$B$5:$J$44,5,FALSE)*VLOOKUP(AirBFYLD2!AY$4,'[1]INTERNAL PARAMETERS-1'!$B$5:$J$44,6,FALSE)*VLOOKUP(AirBFYLD2!AY$4,'[1]INTERNAL PARAMETERS-1'!$B$5:$J$44,3,FALSE) + AirBFYLD1!AY226*(1-VLOOKUP(AirBFYLD2!AY$4,'[1]INTERNAL PARAMETERS-1'!$B$5:$J$44,5,FALSE))*VLOOKUP(AirBFYLD2!AY$4,'[1]INTERNAL PARAMETERS-1'!$B$5:$J$44,8,FALSE)*VLOOKUP(AirBFYLD2!AY$4,'[1]INTERNAL PARAMETERS-1'!$B$5:$J$44,3,FALSE)</f>
        <v>0</v>
      </c>
      <c r="AZ226" s="44">
        <f>AirBFYLD1!AZ226*VLOOKUP(AirBFYLD2!AZ$4,'[1]INTERNAL PARAMETERS-1'!$B$5:$J$44,5,FALSE)*VLOOKUP(AirBFYLD2!AZ$4,'[1]INTERNAL PARAMETERS-1'!$B$5:$J$44,6,FALSE)*VLOOKUP(AirBFYLD2!AZ$4,'[1]INTERNAL PARAMETERS-1'!$B$5:$J$44,3,FALSE) + AirBFYLD1!AZ226*(1-VLOOKUP(AirBFYLD2!AZ$4,'[1]INTERNAL PARAMETERS-1'!$B$5:$J$44,5,FALSE))*VLOOKUP(AirBFYLD2!AZ$4,'[1]INTERNAL PARAMETERS-1'!$B$5:$J$44,8,FALSE)*VLOOKUP(AirBFYLD2!AZ$4,'[1]INTERNAL PARAMETERS-1'!$B$5:$J$44,3,FALSE)</f>
        <v>0</v>
      </c>
      <c r="BA226" s="44">
        <f>AirBFYLD1!BA226*VLOOKUP(AirBFYLD2!BA$4,'[1]INTERNAL PARAMETERS-1'!$B$5:$J$44,5,FALSE)*VLOOKUP(AirBFYLD2!BA$4,'[1]INTERNAL PARAMETERS-1'!$B$5:$J$44,6,FALSE)*VLOOKUP(AirBFYLD2!BA$4,'[1]INTERNAL PARAMETERS-1'!$B$5:$J$44,3,FALSE) + AirBFYLD1!BA226*(1-VLOOKUP(AirBFYLD2!BA$4,'[1]INTERNAL PARAMETERS-1'!$B$5:$J$44,5,FALSE))*VLOOKUP(AirBFYLD2!BA$4,'[1]INTERNAL PARAMETERS-1'!$B$5:$J$44,8,FALSE)*VLOOKUP(AirBFYLD2!BA$4,'[1]INTERNAL PARAMETERS-1'!$B$5:$J$44,3,FALSE)</f>
        <v>0</v>
      </c>
      <c r="BB226" s="44">
        <f>AirBFYLD1!BB226*VLOOKUP(AirBFYLD2!BB$4,'[1]INTERNAL PARAMETERS-1'!$B$5:$J$44,5,FALSE)*VLOOKUP(AirBFYLD2!BB$4,'[1]INTERNAL PARAMETERS-1'!$B$5:$J$44,6,FALSE)*VLOOKUP(AirBFYLD2!BB$4,'[1]INTERNAL PARAMETERS-1'!$B$5:$J$44,3,FALSE) + AirBFYLD1!BB226*(1-VLOOKUP(AirBFYLD2!BB$4,'[1]INTERNAL PARAMETERS-1'!$B$5:$J$44,5,FALSE))*VLOOKUP(AirBFYLD2!BB$4,'[1]INTERNAL PARAMETERS-1'!$B$5:$J$44,8,FALSE)*VLOOKUP(AirBFYLD2!BB$4,'[1]INTERNAL PARAMETERS-1'!$B$5:$J$44,3,FALSE)</f>
        <v>0</v>
      </c>
      <c r="BC226" s="44">
        <f>AirBFYLD1!BC226*VLOOKUP(AirBFYLD2!BC$4,'[1]INTERNAL PARAMETERS-1'!$B$5:$J$44,5,FALSE)*VLOOKUP(AirBFYLD2!BC$4,'[1]INTERNAL PARAMETERS-1'!$B$5:$J$44,6,FALSE)*VLOOKUP(AirBFYLD2!BC$4,'[1]INTERNAL PARAMETERS-1'!$B$5:$J$44,3,FALSE) + AirBFYLD1!BC226*(1-VLOOKUP(AirBFYLD2!BC$4,'[1]INTERNAL PARAMETERS-1'!$B$5:$J$44,5,FALSE))*VLOOKUP(AirBFYLD2!BC$4,'[1]INTERNAL PARAMETERS-1'!$B$5:$J$44,8,FALSE)*VLOOKUP(AirBFYLD2!BC$4,'[1]INTERNAL PARAMETERS-1'!$B$5:$J$44,3,FALSE)</f>
        <v>0</v>
      </c>
      <c r="BD226" s="44">
        <f>AirBFYLD1!BD226*VLOOKUP(AirBFYLD2!BD$4,'[1]INTERNAL PARAMETERS-1'!$B$5:$J$44,5,FALSE)*VLOOKUP(AirBFYLD2!BD$4,'[1]INTERNAL PARAMETERS-1'!$B$5:$J$44,6,FALSE)*VLOOKUP(AirBFYLD2!BD$4,'[1]INTERNAL PARAMETERS-1'!$B$5:$J$44,3,FALSE) + AirBFYLD1!BD226*(1-VLOOKUP(AirBFYLD2!BD$4,'[1]INTERNAL PARAMETERS-1'!$B$5:$J$44,5,FALSE))*VLOOKUP(AirBFYLD2!BD$4,'[1]INTERNAL PARAMETERS-1'!$B$5:$J$44,8,FALSE)*VLOOKUP(AirBFYLD2!BD$4,'[1]INTERNAL PARAMETERS-1'!$B$5:$J$44,3,FALSE)</f>
        <v>0</v>
      </c>
      <c r="BE226" s="44">
        <f>AirBFYLD1!BE226*VLOOKUP(AirBFYLD2!BE$4,'[1]INTERNAL PARAMETERS-1'!$B$5:$J$44,5,FALSE)*VLOOKUP(AirBFYLD2!BE$4,'[1]INTERNAL PARAMETERS-1'!$B$5:$J$44,6,FALSE)*VLOOKUP(AirBFYLD2!BE$4,'[1]INTERNAL PARAMETERS-1'!$B$5:$J$44,3,FALSE) + AirBFYLD1!BE226*(1-VLOOKUP(AirBFYLD2!BE$4,'[1]INTERNAL PARAMETERS-1'!$B$5:$J$44,5,FALSE))*VLOOKUP(AirBFYLD2!BE$4,'[1]INTERNAL PARAMETERS-1'!$B$5:$J$44,8,FALSE)*VLOOKUP(AirBFYLD2!BE$4,'[1]INTERNAL PARAMETERS-1'!$B$5:$J$44,3,FALSE)</f>
        <v>0</v>
      </c>
      <c r="BF226" s="44">
        <f>AirBFYLD1!BF226*VLOOKUP(AirBFYLD2!BF$4,'[1]INTERNAL PARAMETERS-1'!$B$5:$J$44,5,FALSE)*VLOOKUP(AirBFYLD2!BF$4,'[1]INTERNAL PARAMETERS-1'!$B$5:$J$44,6,FALSE)*VLOOKUP(AirBFYLD2!BF$4,'[1]INTERNAL PARAMETERS-1'!$B$5:$J$44,3,FALSE) + AirBFYLD1!BF226*(1-VLOOKUP(AirBFYLD2!BF$4,'[1]INTERNAL PARAMETERS-1'!$B$5:$J$44,5,FALSE))*VLOOKUP(AirBFYLD2!BF$4,'[1]INTERNAL PARAMETERS-1'!$B$5:$J$44,8,FALSE)*VLOOKUP(AirBFYLD2!BF$4,'[1]INTERNAL PARAMETERS-1'!$B$5:$J$44,3,FALSE)</f>
        <v>0</v>
      </c>
      <c r="BG226" s="44">
        <f>AirBFYLD1!BG226*VLOOKUP(AirBFYLD2!BG$4,'[1]INTERNAL PARAMETERS-1'!$B$5:$J$44,5,FALSE)*VLOOKUP(AirBFYLD2!BG$4,'[1]INTERNAL PARAMETERS-1'!$B$5:$J$44,6,FALSE)*VLOOKUP(AirBFYLD2!BG$4,'[1]INTERNAL PARAMETERS-1'!$B$5:$J$44,3,FALSE) + AirBFYLD1!BG226*(1-VLOOKUP(AirBFYLD2!BG$4,'[1]INTERNAL PARAMETERS-1'!$B$5:$J$44,5,FALSE))*VLOOKUP(AirBFYLD2!BG$4,'[1]INTERNAL PARAMETERS-1'!$B$5:$J$44,8,FALSE)*VLOOKUP(AirBFYLD2!BG$4,'[1]INTERNAL PARAMETERS-1'!$B$5:$J$44,3,FALSE)</f>
        <v>0</v>
      </c>
      <c r="BH226" s="44">
        <f>AirBFYLD1!BH226*VLOOKUP(AirBFYLD2!BH$4,'[1]INTERNAL PARAMETERS-1'!$B$5:$J$44,5,FALSE)*VLOOKUP(AirBFYLD2!BH$4,'[1]INTERNAL PARAMETERS-1'!$B$5:$J$44,6,FALSE)*VLOOKUP(AirBFYLD2!BH$4,'[1]INTERNAL PARAMETERS-1'!$B$5:$J$44,3,FALSE) + AirBFYLD1!BH226*(1-VLOOKUP(AirBFYLD2!BH$4,'[1]INTERNAL PARAMETERS-1'!$B$5:$J$44,5,FALSE))*VLOOKUP(AirBFYLD2!BH$4,'[1]INTERNAL PARAMETERS-1'!$B$5:$J$44,8,FALSE)*VLOOKUP(AirBFYLD2!BH$4,'[1]INTERNAL PARAMETERS-1'!$B$5:$J$44,3,FALSE)</f>
        <v>0</v>
      </c>
      <c r="BI226" s="44">
        <f>AirBFYLD1!BI226*VLOOKUP(AirBFYLD2!BI$4,'[1]INTERNAL PARAMETERS-1'!$B$5:$J$44,5,FALSE)*VLOOKUP(AirBFYLD2!BI$4,'[1]INTERNAL PARAMETERS-1'!$B$5:$J$44,6,FALSE)*VLOOKUP(AirBFYLD2!BI$4,'[1]INTERNAL PARAMETERS-1'!$B$5:$J$44,3,FALSE) + AirBFYLD1!BI226*(1-VLOOKUP(AirBFYLD2!BI$4,'[1]INTERNAL PARAMETERS-1'!$B$5:$J$44,5,FALSE))*VLOOKUP(AirBFYLD2!BI$4,'[1]INTERNAL PARAMETERS-1'!$B$5:$J$44,8,FALSE)*VLOOKUP(AirBFYLD2!BI$4,'[1]INTERNAL PARAMETERS-1'!$B$5:$J$44,3,FALSE)</f>
        <v>0</v>
      </c>
      <c r="BJ226" s="44">
        <f>AirBFYLD1!BJ226*VLOOKUP(AirBFYLD2!BJ$4,'[1]INTERNAL PARAMETERS-1'!$B$5:$J$44,5,FALSE)*VLOOKUP(AirBFYLD2!BJ$4,'[1]INTERNAL PARAMETERS-1'!$B$5:$J$44,6,FALSE)*VLOOKUP(AirBFYLD2!BJ$4,'[1]INTERNAL PARAMETERS-1'!$B$5:$J$44,3,FALSE) + AirBFYLD1!BJ226*(1-VLOOKUP(AirBFYLD2!BJ$4,'[1]INTERNAL PARAMETERS-1'!$B$5:$J$44,5,FALSE))*VLOOKUP(AirBFYLD2!BJ$4,'[1]INTERNAL PARAMETERS-1'!$B$5:$J$44,8,FALSE)*VLOOKUP(AirBFYLD2!BJ$4,'[1]INTERNAL PARAMETERS-1'!$B$5:$J$44,3,FALSE)</f>
        <v>0</v>
      </c>
      <c r="BK226" s="44">
        <f>AirBFYLD1!BK226*VLOOKUP(AirBFYLD2!BK$4,'[1]INTERNAL PARAMETERS-1'!$B$5:$J$44,5,FALSE)*VLOOKUP(AirBFYLD2!BK$4,'[1]INTERNAL PARAMETERS-1'!$B$5:$J$44,6,FALSE)*VLOOKUP(AirBFYLD2!BK$4,'[1]INTERNAL PARAMETERS-1'!$B$5:$J$44,3,FALSE) + AirBFYLD1!BK226*(1-VLOOKUP(AirBFYLD2!BK$4,'[1]INTERNAL PARAMETERS-1'!$B$5:$J$44,5,FALSE))*VLOOKUP(AirBFYLD2!BK$4,'[1]INTERNAL PARAMETERS-1'!$B$5:$J$44,8,FALSE)*VLOOKUP(AirBFYLD2!BK$4,'[1]INTERNAL PARAMETERS-1'!$B$5:$J$44,3,FALSE)</f>
        <v>0</v>
      </c>
      <c r="BL226" s="44">
        <f>AirBFYLD1!BL226*VLOOKUP(AirBFYLD2!BL$4,'[1]INTERNAL PARAMETERS-1'!$B$5:$J$44,5,FALSE)*VLOOKUP(AirBFYLD2!BL$4,'[1]INTERNAL PARAMETERS-1'!$B$5:$J$44,6,FALSE)*VLOOKUP(AirBFYLD2!BL$4,'[1]INTERNAL PARAMETERS-1'!$B$5:$J$44,3,FALSE) + AirBFYLD1!BL226*(1-VLOOKUP(AirBFYLD2!BL$4,'[1]INTERNAL PARAMETERS-1'!$B$5:$J$44,5,FALSE))*VLOOKUP(AirBFYLD2!BL$4,'[1]INTERNAL PARAMETERS-1'!$B$5:$J$44,8,FALSE)*VLOOKUP(AirBFYLD2!BL$4,'[1]INTERNAL PARAMETERS-1'!$B$5:$J$44,3,FALSE)</f>
        <v>0</v>
      </c>
      <c r="BM226" s="44">
        <f>AirBFYLD1!BM226*VLOOKUP(AirBFYLD2!BM$4,'[1]INTERNAL PARAMETERS-1'!$B$5:$J$44,5,FALSE)*VLOOKUP(AirBFYLD2!BM$4,'[1]INTERNAL PARAMETERS-1'!$B$5:$J$44,6,FALSE)*VLOOKUP(AirBFYLD2!BM$4,'[1]INTERNAL PARAMETERS-1'!$B$5:$J$44,3,FALSE) + AirBFYLD1!BM226*(1-VLOOKUP(AirBFYLD2!BM$4,'[1]INTERNAL PARAMETERS-1'!$B$5:$J$44,5,FALSE))*VLOOKUP(AirBFYLD2!BM$4,'[1]INTERNAL PARAMETERS-1'!$B$5:$J$44,8,FALSE)*VLOOKUP(AirBFYLD2!BM$4,'[1]INTERNAL PARAMETERS-1'!$B$5:$J$44,3,FALSE)</f>
        <v>0</v>
      </c>
      <c r="BN226" s="44">
        <f>AirBFYLD1!BN226*VLOOKUP(AirBFYLD2!BN$4,'[1]INTERNAL PARAMETERS-1'!$B$5:$J$44,5,FALSE)*VLOOKUP(AirBFYLD2!BN$4,'[1]INTERNAL PARAMETERS-1'!$B$5:$J$44,6,FALSE)*VLOOKUP(AirBFYLD2!BN$4,'[1]INTERNAL PARAMETERS-1'!$B$5:$J$44,3,FALSE) + AirBFYLD1!BN226*(1-VLOOKUP(AirBFYLD2!BN$4,'[1]INTERNAL PARAMETERS-1'!$B$5:$J$44,5,FALSE))*VLOOKUP(AirBFYLD2!BN$4,'[1]INTERNAL PARAMETERS-1'!$B$5:$J$44,8,FALSE)*VLOOKUP(AirBFYLD2!BN$4,'[1]INTERNAL PARAMETERS-1'!$B$5:$J$44,3,FALSE)</f>
        <v>0</v>
      </c>
      <c r="BO226" s="44">
        <f>AirBFYLD1!BO226*VLOOKUP(AirBFYLD2!BO$4,'[1]INTERNAL PARAMETERS-1'!$B$5:$J$44,5,FALSE)*VLOOKUP(AirBFYLD2!BO$4,'[1]INTERNAL PARAMETERS-1'!$B$5:$J$44,6,FALSE)*VLOOKUP(AirBFYLD2!BO$4,'[1]INTERNAL PARAMETERS-1'!$B$5:$J$44,3,FALSE) + AirBFYLD1!BO226*(1-VLOOKUP(AirBFYLD2!BO$4,'[1]INTERNAL PARAMETERS-1'!$B$5:$J$44,5,FALSE))*VLOOKUP(AirBFYLD2!BO$4,'[1]INTERNAL PARAMETERS-1'!$B$5:$J$44,8,FALSE)*VLOOKUP(AirBFYLD2!BO$4,'[1]INTERNAL PARAMETERS-1'!$B$5:$J$44,3,FALSE)</f>
        <v>0</v>
      </c>
      <c r="BP226" s="44">
        <f>AirBFYLD1!BP226*VLOOKUP(AirBFYLD2!BP$4,'[1]INTERNAL PARAMETERS-1'!$B$5:$J$44,5,FALSE)*VLOOKUP(AirBFYLD2!BP$4,'[1]INTERNAL PARAMETERS-1'!$B$5:$J$44,6,FALSE)*VLOOKUP(AirBFYLD2!BP$4,'[1]INTERNAL PARAMETERS-1'!$B$5:$J$44,3,FALSE) + AirBFYLD1!BP226*(1-VLOOKUP(AirBFYLD2!BP$4,'[1]INTERNAL PARAMETERS-1'!$B$5:$J$44,5,FALSE))*VLOOKUP(AirBFYLD2!BP$4,'[1]INTERNAL PARAMETERS-1'!$B$5:$J$44,8,FALSE)*VLOOKUP(AirBFYLD2!BP$4,'[1]INTERNAL PARAMETERS-1'!$B$5:$J$44,3,FALSE)</f>
        <v>0</v>
      </c>
      <c r="BQ226" s="44">
        <f>AirBFYLD1!BQ226*VLOOKUP(AirBFYLD2!BQ$4,'[1]INTERNAL PARAMETERS-1'!$B$5:$J$44,5,FALSE)*VLOOKUP(AirBFYLD2!BQ$4,'[1]INTERNAL PARAMETERS-1'!$B$5:$J$44,6,FALSE)*VLOOKUP(AirBFYLD2!BQ$4,'[1]INTERNAL PARAMETERS-1'!$B$5:$J$44,3,FALSE) + AirBFYLD1!BQ226*(1-VLOOKUP(AirBFYLD2!BQ$4,'[1]INTERNAL PARAMETERS-1'!$B$5:$J$44,5,FALSE))*VLOOKUP(AirBFYLD2!BQ$4,'[1]INTERNAL PARAMETERS-1'!$B$5:$J$44,8,FALSE)*VLOOKUP(AirBFYLD2!BQ$4,'[1]INTERNAL PARAMETERS-1'!$B$5:$J$44,3,FALSE)</f>
        <v>0</v>
      </c>
      <c r="BR226" s="44">
        <f>AirBFYLD1!BR226*VLOOKUP(AirBFYLD2!BR$4,'[1]INTERNAL PARAMETERS-1'!$B$5:$J$44,5,FALSE)*VLOOKUP(AirBFYLD2!BR$4,'[1]INTERNAL PARAMETERS-1'!$B$5:$J$44,6,FALSE)*VLOOKUP(AirBFYLD2!BR$4,'[1]INTERNAL PARAMETERS-1'!$B$5:$J$44,3,FALSE) + AirBFYLD1!BR226*(1-VLOOKUP(AirBFYLD2!BR$4,'[1]INTERNAL PARAMETERS-1'!$B$5:$J$44,5,FALSE))*VLOOKUP(AirBFYLD2!BR$4,'[1]INTERNAL PARAMETERS-1'!$B$5:$J$44,8,FALSE)*VLOOKUP(AirBFYLD2!BR$4,'[1]INTERNAL PARAMETERS-1'!$B$5:$J$44,3,FALSE)</f>
        <v>0</v>
      </c>
      <c r="BS226" s="44">
        <f>AirBFYLD1!BS226*VLOOKUP(AirBFYLD2!BS$4,'[1]INTERNAL PARAMETERS-1'!$B$5:$J$44,5,FALSE)*VLOOKUP(AirBFYLD2!BS$4,'[1]INTERNAL PARAMETERS-1'!$B$5:$J$44,6,FALSE)*VLOOKUP(AirBFYLD2!BS$4,'[1]INTERNAL PARAMETERS-1'!$B$5:$J$44,3,FALSE) + AirBFYLD1!BS226*(1-VLOOKUP(AirBFYLD2!BS$4,'[1]INTERNAL PARAMETERS-1'!$B$5:$J$44,5,FALSE))*VLOOKUP(AirBFYLD2!BS$4,'[1]INTERNAL PARAMETERS-1'!$B$5:$J$44,8,FALSE)*VLOOKUP(AirBFYLD2!BS$4,'[1]INTERNAL PARAMETERS-1'!$B$5:$J$44,3,FALSE)</f>
        <v>0</v>
      </c>
      <c r="BT226" s="44">
        <f>AirBFYLD1!BT226*VLOOKUP(AirBFYLD2!BT$4,'[1]INTERNAL PARAMETERS-1'!$B$5:$J$44,5,FALSE)*VLOOKUP(AirBFYLD2!BT$4,'[1]INTERNAL PARAMETERS-1'!$B$5:$J$44,6,FALSE)*VLOOKUP(AirBFYLD2!BT$4,'[1]INTERNAL PARAMETERS-1'!$B$5:$J$44,3,FALSE) + AirBFYLD1!BT226*(1-VLOOKUP(AirBFYLD2!BT$4,'[1]INTERNAL PARAMETERS-1'!$B$5:$J$44,5,FALSE))*VLOOKUP(AirBFYLD2!BT$4,'[1]INTERNAL PARAMETERS-1'!$B$5:$J$44,8,FALSE)*VLOOKUP(AirBFYLD2!BT$4,'[1]INTERNAL PARAMETERS-1'!$B$5:$J$44,3,FALSE)</f>
        <v>0</v>
      </c>
      <c r="BU226" s="44">
        <f>AirBFYLD1!BU226*VLOOKUP(AirBFYLD2!BU$4,'[1]INTERNAL PARAMETERS-1'!$B$5:$J$44,5,FALSE)*VLOOKUP(AirBFYLD2!BU$4,'[1]INTERNAL PARAMETERS-1'!$B$5:$J$44,6,FALSE)*VLOOKUP(AirBFYLD2!BU$4,'[1]INTERNAL PARAMETERS-1'!$B$5:$J$44,3,FALSE) + AirBFYLD1!BU226*(1-VLOOKUP(AirBFYLD2!BU$4,'[1]INTERNAL PARAMETERS-1'!$B$5:$J$44,5,FALSE))*VLOOKUP(AirBFYLD2!BU$4,'[1]INTERNAL PARAMETERS-1'!$B$5:$J$44,8,FALSE)*VLOOKUP(AirBFYLD2!BU$4,'[1]INTERNAL PARAMETERS-1'!$B$5:$J$44,3,FALSE)</f>
        <v>0</v>
      </c>
      <c r="BV226" s="44">
        <f>AirBFYLD1!BV226*VLOOKUP(AirBFYLD2!BV$4,'[1]INTERNAL PARAMETERS-1'!$B$5:$J$44,5,FALSE)*VLOOKUP(AirBFYLD2!BV$4,'[1]INTERNAL PARAMETERS-1'!$B$5:$J$44,6,FALSE)*VLOOKUP(AirBFYLD2!BV$4,'[1]INTERNAL PARAMETERS-1'!$B$5:$J$44,3,FALSE) + AirBFYLD1!BV226*(1-VLOOKUP(AirBFYLD2!BV$4,'[1]INTERNAL PARAMETERS-1'!$B$5:$J$44,5,FALSE))*VLOOKUP(AirBFYLD2!BV$4,'[1]INTERNAL PARAMETERS-1'!$B$5:$J$44,8,FALSE)*VLOOKUP(AirBFYLD2!BV$4,'[1]INTERNAL PARAMETERS-1'!$B$5:$J$44,3,FALSE)</f>
        <v>0</v>
      </c>
      <c r="BW226" s="44">
        <f>AirBFYLD1!BW226*VLOOKUP(AirBFYLD2!BW$4,'[1]INTERNAL PARAMETERS-1'!$B$5:$J$44,5,FALSE)*VLOOKUP(AirBFYLD2!BW$4,'[1]INTERNAL PARAMETERS-1'!$B$5:$J$44,6,FALSE)*VLOOKUP(AirBFYLD2!BW$4,'[1]INTERNAL PARAMETERS-1'!$B$5:$J$44,3,FALSE) + AirBFYLD1!BW226*(1-VLOOKUP(AirBFYLD2!BW$4,'[1]INTERNAL PARAMETERS-1'!$B$5:$J$44,5,FALSE))*VLOOKUP(AirBFYLD2!BW$4,'[1]INTERNAL PARAMETERS-1'!$B$5:$J$44,8,FALSE)*VLOOKUP(AirBFYLD2!BW$4,'[1]INTERNAL PARAMETERS-1'!$B$5:$J$44,3,FALSE)</f>
        <v>0</v>
      </c>
      <c r="BX226" s="44">
        <f>AirBFYLD1!BX226*VLOOKUP(AirBFYLD2!BX$4,'[1]INTERNAL PARAMETERS-1'!$B$5:$J$44,5,FALSE)*VLOOKUP(AirBFYLD2!BX$4,'[1]INTERNAL PARAMETERS-1'!$B$5:$J$44,6,FALSE)*VLOOKUP(AirBFYLD2!BX$4,'[1]INTERNAL PARAMETERS-1'!$B$5:$J$44,3,FALSE) + AirBFYLD1!BX226*(1-VLOOKUP(AirBFYLD2!BX$4,'[1]INTERNAL PARAMETERS-1'!$B$5:$J$44,5,FALSE))*VLOOKUP(AirBFYLD2!BX$4,'[1]INTERNAL PARAMETERS-1'!$B$5:$J$44,8,FALSE)*VLOOKUP(AirBFYLD2!BX$4,'[1]INTERNAL PARAMETERS-1'!$B$5:$J$44,3,FALSE)</f>
        <v>0</v>
      </c>
      <c r="BY226" s="44">
        <f>AirBFYLD1!BY226*VLOOKUP(AirBFYLD2!BY$4,'[1]INTERNAL PARAMETERS-1'!$B$5:$J$44,5,FALSE)*VLOOKUP(AirBFYLD2!BY$4,'[1]INTERNAL PARAMETERS-1'!$B$5:$J$44,6,FALSE)*VLOOKUP(AirBFYLD2!BY$4,'[1]INTERNAL PARAMETERS-1'!$B$5:$J$44,3,FALSE) + AirBFYLD1!BY226*(1-VLOOKUP(AirBFYLD2!BY$4,'[1]INTERNAL PARAMETERS-1'!$B$5:$J$44,5,FALSE))*VLOOKUP(AirBFYLD2!BY$4,'[1]INTERNAL PARAMETERS-1'!$B$5:$J$44,8,FALSE)*VLOOKUP(AirBFYLD2!BY$4,'[1]INTERNAL PARAMETERS-1'!$B$5:$J$44,3,FALSE)</f>
        <v>0</v>
      </c>
      <c r="BZ226" s="44">
        <f>AirBFYLD1!BZ226*VLOOKUP(AirBFYLD2!BZ$4,'[1]INTERNAL PARAMETERS-1'!$B$5:$J$44,5,FALSE)*VLOOKUP(AirBFYLD2!BZ$4,'[1]INTERNAL PARAMETERS-1'!$B$5:$J$44,6,FALSE)*VLOOKUP(AirBFYLD2!BZ$4,'[1]INTERNAL PARAMETERS-1'!$B$5:$J$44,3,FALSE) + AirBFYLD1!BZ226*(1-VLOOKUP(AirBFYLD2!BZ$4,'[1]INTERNAL PARAMETERS-1'!$B$5:$J$44,5,FALSE))*VLOOKUP(AirBFYLD2!BZ$4,'[1]INTERNAL PARAMETERS-1'!$B$5:$J$44,8,FALSE)*VLOOKUP(AirBFYLD2!BZ$4,'[1]INTERNAL PARAMETERS-1'!$B$5:$J$44,3,FALSE)</f>
        <v>0</v>
      </c>
      <c r="CA226" s="44">
        <f>AirBFYLD1!CA226*VLOOKUP(AirBFYLD2!CA$4,'[1]INTERNAL PARAMETERS-1'!$B$5:$J$44,5,FALSE)*VLOOKUP(AirBFYLD2!CA$4,'[1]INTERNAL PARAMETERS-1'!$B$5:$J$44,6,FALSE)*VLOOKUP(AirBFYLD2!CA$4,'[1]INTERNAL PARAMETERS-1'!$B$5:$J$44,3,FALSE) + AirBFYLD1!CA226*(1-VLOOKUP(AirBFYLD2!CA$4,'[1]INTERNAL PARAMETERS-1'!$B$5:$J$44,5,FALSE))*VLOOKUP(AirBFYLD2!CA$4,'[1]INTERNAL PARAMETERS-1'!$B$5:$J$44,8,FALSE)*VLOOKUP(AirBFYLD2!CA$4,'[1]INTERNAL PARAMETERS-1'!$B$5:$J$44,3,FALSE)</f>
        <v>0</v>
      </c>
      <c r="CB226" s="44">
        <f>AirBFYLD1!CB226*VLOOKUP(AirBFYLD2!CB$4,'[1]INTERNAL PARAMETERS-1'!$B$5:$J$44,5,FALSE)*VLOOKUP(AirBFYLD2!CB$4,'[1]INTERNAL PARAMETERS-1'!$B$5:$J$44,6,FALSE)*VLOOKUP(AirBFYLD2!CB$4,'[1]INTERNAL PARAMETERS-1'!$B$5:$J$44,3,FALSE) + AirBFYLD1!CB226*(1-VLOOKUP(AirBFYLD2!CB$4,'[1]INTERNAL PARAMETERS-1'!$B$5:$J$44,5,FALSE))*VLOOKUP(AirBFYLD2!CB$4,'[1]INTERNAL PARAMETERS-1'!$B$5:$J$44,8,FALSE)*VLOOKUP(AirBFYLD2!CB$4,'[1]INTERNAL PARAMETERS-1'!$B$5:$J$44,3,FALSE)</f>
        <v>0</v>
      </c>
      <c r="CC226" s="44">
        <f>AirBFYLD1!CC226*VLOOKUP(AirBFYLD2!CC$4,'[1]INTERNAL PARAMETERS-1'!$B$5:$J$44,5,FALSE)*VLOOKUP(AirBFYLD2!CC$4,'[1]INTERNAL PARAMETERS-1'!$B$5:$J$44,6,FALSE)*VLOOKUP(AirBFYLD2!CC$4,'[1]INTERNAL PARAMETERS-1'!$B$5:$J$44,3,FALSE) + AirBFYLD1!CC226*(1-VLOOKUP(AirBFYLD2!CC$4,'[1]INTERNAL PARAMETERS-1'!$B$5:$J$44,5,FALSE))*VLOOKUP(AirBFYLD2!CC$4,'[1]INTERNAL PARAMETERS-1'!$B$5:$J$44,8,FALSE)*VLOOKUP(AirBFYLD2!CC$4,'[1]INTERNAL PARAMETERS-1'!$B$5:$J$44,3,FALSE)</f>
        <v>0</v>
      </c>
      <c r="CD226" s="44">
        <f>AirBFYLD1!CD226*VLOOKUP(AirBFYLD2!CD$4,'[1]INTERNAL PARAMETERS-1'!$B$5:$J$44,5,FALSE)*VLOOKUP(AirBFYLD2!CD$4,'[1]INTERNAL PARAMETERS-1'!$B$5:$J$44,6,FALSE)*VLOOKUP(AirBFYLD2!CD$4,'[1]INTERNAL PARAMETERS-1'!$B$5:$J$44,3,FALSE) + AirBFYLD1!CD226*(1-VLOOKUP(AirBFYLD2!CD$4,'[1]INTERNAL PARAMETERS-1'!$B$5:$J$44,5,FALSE))*VLOOKUP(AirBFYLD2!CD$4,'[1]INTERNAL PARAMETERS-1'!$B$5:$J$44,8,FALSE)*VLOOKUP(AirBFYLD2!CD$4,'[1]INTERNAL PARAMETERS-1'!$B$5:$J$44,3,FALSE)</f>
        <v>0</v>
      </c>
      <c r="CE226" s="44">
        <f>AirBFYLD1!CE226*VLOOKUP(AirBFYLD2!CE$4,'[1]INTERNAL PARAMETERS-1'!$B$5:$J$44,5,FALSE)*VLOOKUP(AirBFYLD2!CE$4,'[1]INTERNAL PARAMETERS-1'!$B$5:$J$44,6,FALSE)*VLOOKUP(AirBFYLD2!CE$4,'[1]INTERNAL PARAMETERS-1'!$B$5:$J$44,3,FALSE) + AirBFYLD1!CE226*(1-VLOOKUP(AirBFYLD2!CE$4,'[1]INTERNAL PARAMETERS-1'!$B$5:$J$44,5,FALSE))*VLOOKUP(AirBFYLD2!CE$4,'[1]INTERNAL PARAMETERS-1'!$B$5:$J$44,8,FALSE)*VLOOKUP(AirBFYLD2!CE$4,'[1]INTERNAL PARAMETERS-1'!$B$5:$J$44,3,FALSE)</f>
        <v>0</v>
      </c>
      <c r="CF226" s="44">
        <f>AirBFYLD1!CF226*VLOOKUP(AirBFYLD2!CF$4,'[1]INTERNAL PARAMETERS-1'!$B$5:$J$44,5,FALSE)*VLOOKUP(AirBFYLD2!CF$4,'[1]INTERNAL PARAMETERS-1'!$B$5:$J$44,6,FALSE)*VLOOKUP(AirBFYLD2!CF$4,'[1]INTERNAL PARAMETERS-1'!$B$5:$J$44,3,FALSE) + AirBFYLD1!CF226*(1-VLOOKUP(AirBFYLD2!CF$4,'[1]INTERNAL PARAMETERS-1'!$B$5:$J$44,5,FALSE))*VLOOKUP(AirBFYLD2!CF$4,'[1]INTERNAL PARAMETERS-1'!$B$5:$J$44,8,FALSE)*VLOOKUP(AirBFYLD2!CF$4,'[1]INTERNAL PARAMETERS-1'!$B$5:$J$44,3,FALSE)</f>
        <v>0</v>
      </c>
      <c r="CG226" s="44">
        <f>AirBFYLD1!CG226*VLOOKUP(AirBFYLD2!CG$4,'[1]INTERNAL PARAMETERS-1'!$B$5:$J$44,5,FALSE)*VLOOKUP(AirBFYLD2!CG$4,'[1]INTERNAL PARAMETERS-1'!$B$5:$J$44,6,FALSE)*VLOOKUP(AirBFYLD2!CG$4,'[1]INTERNAL PARAMETERS-1'!$B$5:$J$44,3,FALSE) + AirBFYLD1!CG226*(1-VLOOKUP(AirBFYLD2!CG$4,'[1]INTERNAL PARAMETERS-1'!$B$5:$J$44,5,FALSE))*VLOOKUP(AirBFYLD2!CG$4,'[1]INTERNAL PARAMETERS-1'!$B$5:$J$44,8,FALSE)*VLOOKUP(AirBFYLD2!CG$4,'[1]INTERNAL PARAMETERS-1'!$B$5:$J$44,3,FALSE)</f>
        <v>0</v>
      </c>
      <c r="CH226" s="43">
        <f>AirBFYLD1!CH226*VLOOKUP(AirBFYLD2!CH$4,'[1]INTERNAL PARAMETERS-1'!$B$5:$J$44,5,FALSE)*VLOOKUP(AirBFYLD2!CH$4,'[1]INTERNAL PARAMETERS-1'!$B$5:$J$44,6,FALSE)*VLOOKUP(AirBFYLD2!CH$4,'[1]INTERNAL PARAMETERS-1'!$B$5:$J$44,3,FALSE) + AirBFYLD1!CH226*(1-VLOOKUP(AirBFYLD2!CH$4,'[1]INTERNAL PARAMETERS-1'!$B$5:$J$44,5,FALSE))*VLOOKUP(AirBFYLD2!CH$4,'[1]INTERNAL PARAMETERS-1'!$B$5:$J$44,8,FALSE)*VLOOKUP(AirBFYLD2!CH$4,'[1]INTERNAL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5">
      <c r="B227" s="58" t="s">
        <v>6</v>
      </c>
      <c r="C227" s="57" t="s">
        <v>68</v>
      </c>
      <c r="D227" s="57" t="s">
        <v>61</v>
      </c>
      <c r="E227" s="133">
        <f>AirBF!X227</f>
        <v>0</v>
      </c>
      <c r="F227" s="59">
        <f>'[1]INTERNAL PARAMETERS-1'!M11</f>
        <v>53.995000000000005</v>
      </c>
      <c r="G227" s="45">
        <f>AirBFYLD1!G227*VLOOKUP(AirBFYLD2!G$4,'[1]INTERNAL PARAMETERS-1'!$B$5:$J$44,5,FALSE)*VLOOKUP(AirBFYLD2!G$4,'[1]INTERNAL PARAMETERS-1'!$B$5:$J$44,7,FALSE)*AirBFYLD2!$F227 + AirBFYLD1!G227*(1-VLOOKUP(AirBFYLD2!G$4,'[1]INTERNAL PARAMETERS-1'!$B$5:$J$44,5,FALSE))*VLOOKUP(AirBFYLD2!G$4,'[1]INTERNAL PARAMETERS-1'!$B$5:$J$44,9,FALSE)*AirBFYLD2!$F227</f>
        <v>0</v>
      </c>
      <c r="H227" s="44">
        <f>AirBFYLD1!H227*VLOOKUP(AirBFYLD2!H$4,'[1]INTERNAL PARAMETERS-1'!$B$5:$J$44,5,FALSE)*VLOOKUP(AirBFYLD2!H$4,'[1]INTERNAL PARAMETERS-1'!$B$5:$J$44,7,FALSE)*AirBFYLD2!$F227 + AirBFYLD1!H227*(1-VLOOKUP(AirBFYLD2!H$4,'[1]INTERNAL PARAMETERS-1'!$B$5:$J$44,5,FALSE))*VLOOKUP(AirBFYLD2!H$4,'[1]INTERNAL PARAMETERS-1'!$B$5:$J$44,9,FALSE)*AirBFYLD2!$F227</f>
        <v>0</v>
      </c>
      <c r="I227" s="44">
        <f>AirBFYLD1!I227*VLOOKUP(AirBFYLD2!I$4,'[1]INTERNAL PARAMETERS-1'!$B$5:$J$44,5,FALSE)*VLOOKUP(AirBFYLD2!I$4,'[1]INTERNAL PARAMETERS-1'!$B$5:$J$44,7,FALSE)*AirBFYLD2!$F227 + AirBFYLD1!I227*(1-VLOOKUP(AirBFYLD2!I$4,'[1]INTERNAL PARAMETERS-1'!$B$5:$J$44,5,FALSE))*VLOOKUP(AirBFYLD2!I$4,'[1]INTERNAL PARAMETERS-1'!$B$5:$J$44,9,FALSE)*AirBFYLD2!$F227</f>
        <v>0</v>
      </c>
      <c r="J227" s="44">
        <f>AirBFYLD1!J227*VLOOKUP(AirBFYLD2!J$4,'[1]INTERNAL PARAMETERS-1'!$B$5:$J$44,5,FALSE)*VLOOKUP(AirBFYLD2!J$4,'[1]INTERNAL PARAMETERS-1'!$B$5:$J$44,7,FALSE)*AirBFYLD2!$F227 + AirBFYLD1!J227*(1-VLOOKUP(AirBFYLD2!J$4,'[1]INTERNAL PARAMETERS-1'!$B$5:$J$44,5,FALSE))*VLOOKUP(AirBFYLD2!J$4,'[1]INTERNAL PARAMETERS-1'!$B$5:$J$44,9,FALSE)*AirBFYLD2!$F227</f>
        <v>0</v>
      </c>
      <c r="K227" s="44">
        <f>AirBFYLD1!K227*VLOOKUP(AirBFYLD2!K$4,'[1]INTERNAL PARAMETERS-1'!$B$5:$J$44,5,FALSE)*VLOOKUP(AirBFYLD2!K$4,'[1]INTERNAL PARAMETERS-1'!$B$5:$J$44,7,FALSE)*AirBFYLD2!$F227 + AirBFYLD1!K227*(1-VLOOKUP(AirBFYLD2!K$4,'[1]INTERNAL PARAMETERS-1'!$B$5:$J$44,5,FALSE))*VLOOKUP(AirBFYLD2!K$4,'[1]INTERNAL PARAMETERS-1'!$B$5:$J$44,9,FALSE)*AirBFYLD2!$F227</f>
        <v>0</v>
      </c>
      <c r="L227" s="44">
        <f>AirBFYLD1!L227*VLOOKUP(AirBFYLD2!L$4,'[1]INTERNAL PARAMETERS-1'!$B$5:$J$44,5,FALSE)*VLOOKUP(AirBFYLD2!L$4,'[1]INTERNAL PARAMETERS-1'!$B$5:$J$44,7,FALSE)*AirBFYLD2!$F227 + AirBFYLD1!L227*(1-VLOOKUP(AirBFYLD2!L$4,'[1]INTERNAL PARAMETERS-1'!$B$5:$J$44,5,FALSE))*VLOOKUP(AirBFYLD2!L$4,'[1]INTERNAL PARAMETERS-1'!$B$5:$J$44,9,FALSE)*AirBFYLD2!$F227</f>
        <v>0</v>
      </c>
      <c r="M227" s="44">
        <f>AirBFYLD1!M227*VLOOKUP(AirBFYLD2!M$4,'[1]INTERNAL PARAMETERS-1'!$B$5:$J$44,5,FALSE)*VLOOKUP(AirBFYLD2!M$4,'[1]INTERNAL PARAMETERS-1'!$B$5:$J$44,7,FALSE)*AirBFYLD2!$F227 + AirBFYLD1!M227*(1-VLOOKUP(AirBFYLD2!M$4,'[1]INTERNAL PARAMETERS-1'!$B$5:$J$44,5,FALSE))*VLOOKUP(AirBFYLD2!M$4,'[1]INTERNAL PARAMETERS-1'!$B$5:$J$44,9,FALSE)*AirBFYLD2!$F227</f>
        <v>0</v>
      </c>
      <c r="N227" s="44">
        <f>AirBFYLD1!N227*VLOOKUP(AirBFYLD2!N$4,'[1]INTERNAL PARAMETERS-1'!$B$5:$J$44,5,FALSE)*VLOOKUP(AirBFYLD2!N$4,'[1]INTERNAL PARAMETERS-1'!$B$5:$J$44,7,FALSE)*AirBFYLD2!$F227 + AirBFYLD1!N227*(1-VLOOKUP(AirBFYLD2!N$4,'[1]INTERNAL PARAMETERS-1'!$B$5:$J$44,5,FALSE))*VLOOKUP(AirBFYLD2!N$4,'[1]INTERNAL PARAMETERS-1'!$B$5:$J$44,9,FALSE)*AirBFYLD2!$F227</f>
        <v>0</v>
      </c>
      <c r="O227" s="44">
        <f>AirBFYLD1!O227*VLOOKUP(AirBFYLD2!O$4,'[1]INTERNAL PARAMETERS-1'!$B$5:$J$44,5,FALSE)*VLOOKUP(AirBFYLD2!O$4,'[1]INTERNAL PARAMETERS-1'!$B$5:$J$44,7,FALSE)*AirBFYLD2!$F227 + AirBFYLD1!O227*(1-VLOOKUP(AirBFYLD2!O$4,'[1]INTERNAL PARAMETERS-1'!$B$5:$J$44,5,FALSE))*VLOOKUP(AirBFYLD2!O$4,'[1]INTERNAL PARAMETERS-1'!$B$5:$J$44,9,FALSE)*AirBFYLD2!$F227</f>
        <v>0</v>
      </c>
      <c r="P227" s="44">
        <f>AirBFYLD1!P227*VLOOKUP(AirBFYLD2!P$4,'[1]INTERNAL PARAMETERS-1'!$B$5:$J$44,5,FALSE)*VLOOKUP(AirBFYLD2!P$4,'[1]INTERNAL PARAMETERS-1'!$B$5:$J$44,7,FALSE)*AirBFYLD2!$F227 + AirBFYLD1!P227*(1-VLOOKUP(AirBFYLD2!P$4,'[1]INTERNAL PARAMETERS-1'!$B$5:$J$44,5,FALSE))*VLOOKUP(AirBFYLD2!P$4,'[1]INTERNAL PARAMETERS-1'!$B$5:$J$44,9,FALSE)*AirBFYLD2!$F227</f>
        <v>0</v>
      </c>
      <c r="Q227" s="44">
        <f>AirBFYLD1!Q227*VLOOKUP(AirBFYLD2!Q$4,'[1]INTERNAL PARAMETERS-1'!$B$5:$J$44,5,FALSE)*VLOOKUP(AirBFYLD2!Q$4,'[1]INTERNAL PARAMETERS-1'!$B$5:$J$44,7,FALSE)*AirBFYLD2!$F227 + AirBFYLD1!Q227*(1-VLOOKUP(AirBFYLD2!Q$4,'[1]INTERNAL PARAMETERS-1'!$B$5:$J$44,5,FALSE))*VLOOKUP(AirBFYLD2!Q$4,'[1]INTERNAL PARAMETERS-1'!$B$5:$J$44,9,FALSE)*AirBFYLD2!$F227</f>
        <v>0</v>
      </c>
      <c r="R227" s="44">
        <f>AirBFYLD1!R227*VLOOKUP(AirBFYLD2!R$4,'[1]INTERNAL PARAMETERS-1'!$B$5:$J$44,5,FALSE)*VLOOKUP(AirBFYLD2!R$4,'[1]INTERNAL PARAMETERS-1'!$B$5:$J$44,7,FALSE)*AirBFYLD2!$F227 + AirBFYLD1!R227*(1-VLOOKUP(AirBFYLD2!R$4,'[1]INTERNAL PARAMETERS-1'!$B$5:$J$44,5,FALSE))*VLOOKUP(AirBFYLD2!R$4,'[1]INTERNAL PARAMETERS-1'!$B$5:$J$44,9,FALSE)*AirBFYLD2!$F227</f>
        <v>0</v>
      </c>
      <c r="S227" s="44">
        <f>AirBFYLD1!S227*VLOOKUP(AirBFYLD2!S$4,'[1]INTERNAL PARAMETERS-1'!$B$5:$J$44,5,FALSE)*VLOOKUP(AirBFYLD2!S$4,'[1]INTERNAL PARAMETERS-1'!$B$5:$J$44,7,FALSE)*AirBFYLD2!$F227 + AirBFYLD1!S227*(1-VLOOKUP(AirBFYLD2!S$4,'[1]INTERNAL PARAMETERS-1'!$B$5:$J$44,5,FALSE))*VLOOKUP(AirBFYLD2!S$4,'[1]INTERNAL PARAMETERS-1'!$B$5:$J$44,9,FALSE)*AirBFYLD2!$F227</f>
        <v>0</v>
      </c>
      <c r="T227" s="44">
        <f>AirBFYLD1!T227*VLOOKUP(AirBFYLD2!T$4,'[1]INTERNAL PARAMETERS-1'!$B$5:$J$44,5,FALSE)*VLOOKUP(AirBFYLD2!T$4,'[1]INTERNAL PARAMETERS-1'!$B$5:$J$44,7,FALSE)*AirBFYLD2!$F227 + AirBFYLD1!T227*(1-VLOOKUP(AirBFYLD2!T$4,'[1]INTERNAL PARAMETERS-1'!$B$5:$J$44,5,FALSE))*VLOOKUP(AirBFYLD2!T$4,'[1]INTERNAL PARAMETERS-1'!$B$5:$J$44,9,FALSE)*AirBFYLD2!$F227</f>
        <v>0</v>
      </c>
      <c r="U227" s="44">
        <f>AirBFYLD1!U227*VLOOKUP(AirBFYLD2!U$4,'[1]INTERNAL PARAMETERS-1'!$B$5:$J$44,5,FALSE)*VLOOKUP(AirBFYLD2!U$4,'[1]INTERNAL PARAMETERS-1'!$B$5:$J$44,7,FALSE)*AirBFYLD2!$F227 + AirBFYLD1!U227*(1-VLOOKUP(AirBFYLD2!U$4,'[1]INTERNAL PARAMETERS-1'!$B$5:$J$44,5,FALSE))*VLOOKUP(AirBFYLD2!U$4,'[1]INTERNAL PARAMETERS-1'!$B$5:$J$44,9,FALSE)*AirBFYLD2!$F227</f>
        <v>0</v>
      </c>
      <c r="V227" s="44">
        <f>AirBFYLD1!V227*VLOOKUP(AirBFYLD2!V$4,'[1]INTERNAL PARAMETERS-1'!$B$5:$J$44,5,FALSE)*VLOOKUP(AirBFYLD2!V$4,'[1]INTERNAL PARAMETERS-1'!$B$5:$J$44,7,FALSE)*AirBFYLD2!$F227 + AirBFYLD1!V227*(1-VLOOKUP(AirBFYLD2!V$4,'[1]INTERNAL PARAMETERS-1'!$B$5:$J$44,5,FALSE))*VLOOKUP(AirBFYLD2!V$4,'[1]INTERNAL PARAMETERS-1'!$B$5:$J$44,9,FALSE)*AirBFYLD2!$F227</f>
        <v>0</v>
      </c>
      <c r="W227" s="44">
        <f>AirBFYLD1!W227*VLOOKUP(AirBFYLD2!W$4,'[1]INTERNAL PARAMETERS-1'!$B$5:$J$44,5,FALSE)*VLOOKUP(AirBFYLD2!W$4,'[1]INTERNAL PARAMETERS-1'!$B$5:$J$44,7,FALSE)*AirBFYLD2!$F227 + AirBFYLD1!W227*(1-VLOOKUP(AirBFYLD2!W$4,'[1]INTERNAL PARAMETERS-1'!$B$5:$J$44,5,FALSE))*VLOOKUP(AirBFYLD2!W$4,'[1]INTERNAL PARAMETERS-1'!$B$5:$J$44,9,FALSE)*AirBFYLD2!$F227</f>
        <v>0</v>
      </c>
      <c r="X227" s="44">
        <f>AirBFYLD1!X227*VLOOKUP(AirBFYLD2!X$4,'[1]INTERNAL PARAMETERS-1'!$B$5:$J$44,5,FALSE)*VLOOKUP(AirBFYLD2!X$4,'[1]INTERNAL PARAMETERS-1'!$B$5:$J$44,7,FALSE)*AirBFYLD2!$F227 + AirBFYLD1!X227*(1-VLOOKUP(AirBFYLD2!X$4,'[1]INTERNAL PARAMETERS-1'!$B$5:$J$44,5,FALSE))*VLOOKUP(AirBFYLD2!X$4,'[1]INTERNAL PARAMETERS-1'!$B$5:$J$44,9,FALSE)*AirBFYLD2!$F227</f>
        <v>0</v>
      </c>
      <c r="Y227" s="44">
        <f>AirBFYLD1!Y227*VLOOKUP(AirBFYLD2!Y$4,'[1]INTERNAL PARAMETERS-1'!$B$5:$J$44,5,FALSE)*VLOOKUP(AirBFYLD2!Y$4,'[1]INTERNAL PARAMETERS-1'!$B$5:$J$44,7,FALSE)*AirBFYLD2!$F227 + AirBFYLD1!Y227*(1-VLOOKUP(AirBFYLD2!Y$4,'[1]INTERNAL PARAMETERS-1'!$B$5:$J$44,5,FALSE))*VLOOKUP(AirBFYLD2!Y$4,'[1]INTERNAL PARAMETERS-1'!$B$5:$J$44,9,FALSE)*AirBFYLD2!$F227</f>
        <v>0</v>
      </c>
      <c r="Z227" s="44">
        <f>AirBFYLD1!Z227*VLOOKUP(AirBFYLD2!Z$4,'[1]INTERNAL PARAMETERS-1'!$B$5:$J$44,5,FALSE)*VLOOKUP(AirBFYLD2!Z$4,'[1]INTERNAL PARAMETERS-1'!$B$5:$J$44,7,FALSE)*AirBFYLD2!$F227 + AirBFYLD1!Z227*(1-VLOOKUP(AirBFYLD2!Z$4,'[1]INTERNAL PARAMETERS-1'!$B$5:$J$44,5,FALSE))*VLOOKUP(AirBFYLD2!Z$4,'[1]INTERNAL PARAMETERS-1'!$B$5:$J$44,9,FALSE)*AirBFYLD2!$F227</f>
        <v>0</v>
      </c>
      <c r="AA227" s="44">
        <f>AirBFYLD1!AA227*VLOOKUP(AirBFYLD2!AA$4,'[1]INTERNAL PARAMETERS-1'!$B$5:$J$44,5,FALSE)*VLOOKUP(AirBFYLD2!AA$4,'[1]INTERNAL PARAMETERS-1'!$B$5:$J$44,7,FALSE)*AirBFYLD2!$F227 + AirBFYLD1!AA227*(1-VLOOKUP(AirBFYLD2!AA$4,'[1]INTERNAL PARAMETERS-1'!$B$5:$J$44,5,FALSE))*VLOOKUP(AirBFYLD2!AA$4,'[1]INTERNAL PARAMETERS-1'!$B$5:$J$44,9,FALSE)*AirBFYLD2!$F227</f>
        <v>0</v>
      </c>
      <c r="AB227" s="44">
        <f>AirBFYLD1!AB227*VLOOKUP(AirBFYLD2!AB$4,'[1]INTERNAL PARAMETERS-1'!$B$5:$J$44,5,FALSE)*VLOOKUP(AirBFYLD2!AB$4,'[1]INTERNAL PARAMETERS-1'!$B$5:$J$44,7,FALSE)*AirBFYLD2!$F227 + AirBFYLD1!AB227*(1-VLOOKUP(AirBFYLD2!AB$4,'[1]INTERNAL PARAMETERS-1'!$B$5:$J$44,5,FALSE))*VLOOKUP(AirBFYLD2!AB$4,'[1]INTERNAL PARAMETERS-1'!$B$5:$J$44,9,FALSE)*AirBFYLD2!$F227</f>
        <v>0</v>
      </c>
      <c r="AC227" s="44">
        <f>AirBFYLD1!AC227*VLOOKUP(AirBFYLD2!AC$4,'[1]INTERNAL PARAMETERS-1'!$B$5:$J$44,5,FALSE)*VLOOKUP(AirBFYLD2!AC$4,'[1]INTERNAL PARAMETERS-1'!$B$5:$J$44,7,FALSE)*AirBFYLD2!$F227 + AirBFYLD1!AC227*(1-VLOOKUP(AirBFYLD2!AC$4,'[1]INTERNAL PARAMETERS-1'!$B$5:$J$44,5,FALSE))*VLOOKUP(AirBFYLD2!AC$4,'[1]INTERNAL PARAMETERS-1'!$B$5:$J$44,9,FALSE)*AirBFYLD2!$F227</f>
        <v>0</v>
      </c>
      <c r="AD227" s="44">
        <f>AirBFYLD1!AD227*VLOOKUP(AirBFYLD2!AD$4,'[1]INTERNAL PARAMETERS-1'!$B$5:$J$44,5,FALSE)*VLOOKUP(AirBFYLD2!AD$4,'[1]INTERNAL PARAMETERS-1'!$B$5:$J$44,7,FALSE)*AirBFYLD2!$F227 + AirBFYLD1!AD227*(1-VLOOKUP(AirBFYLD2!AD$4,'[1]INTERNAL PARAMETERS-1'!$B$5:$J$44,5,FALSE))*VLOOKUP(AirBFYLD2!AD$4,'[1]INTERNAL PARAMETERS-1'!$B$5:$J$44,9,FALSE)*AirBFYLD2!$F227</f>
        <v>0</v>
      </c>
      <c r="AE227" s="44">
        <f>AirBFYLD1!AE227*VLOOKUP(AirBFYLD2!AE$4,'[1]INTERNAL PARAMETERS-1'!$B$5:$J$44,5,FALSE)*VLOOKUP(AirBFYLD2!AE$4,'[1]INTERNAL PARAMETERS-1'!$B$5:$J$44,7,FALSE)*AirBFYLD2!$F227 + AirBFYLD1!AE227*(1-VLOOKUP(AirBFYLD2!AE$4,'[1]INTERNAL PARAMETERS-1'!$B$5:$J$44,5,FALSE))*VLOOKUP(AirBFYLD2!AE$4,'[1]INTERNAL PARAMETERS-1'!$B$5:$J$44,9,FALSE)*AirBFYLD2!$F227</f>
        <v>0</v>
      </c>
      <c r="AF227" s="44">
        <f>AirBFYLD1!AF227*VLOOKUP(AirBFYLD2!AF$4,'[1]INTERNAL PARAMETERS-1'!$B$5:$J$44,5,FALSE)*VLOOKUP(AirBFYLD2!AF$4,'[1]INTERNAL PARAMETERS-1'!$B$5:$J$44,7,FALSE)*AirBFYLD2!$F227 + AirBFYLD1!AF227*(1-VLOOKUP(AirBFYLD2!AF$4,'[1]INTERNAL PARAMETERS-1'!$B$5:$J$44,5,FALSE))*VLOOKUP(AirBFYLD2!AF$4,'[1]INTERNAL PARAMETERS-1'!$B$5:$J$44,9,FALSE)*AirBFYLD2!$F227</f>
        <v>0</v>
      </c>
      <c r="AG227" s="44">
        <f>AirBFYLD1!AG227*VLOOKUP(AirBFYLD2!AG$4,'[1]INTERNAL PARAMETERS-1'!$B$5:$J$44,5,FALSE)*VLOOKUP(AirBFYLD2!AG$4,'[1]INTERNAL PARAMETERS-1'!$B$5:$J$44,7,FALSE)*AirBFYLD2!$F227 + AirBFYLD1!AG227*(1-VLOOKUP(AirBFYLD2!AG$4,'[1]INTERNAL PARAMETERS-1'!$B$5:$J$44,5,FALSE))*VLOOKUP(AirBFYLD2!AG$4,'[1]INTERNAL PARAMETERS-1'!$B$5:$J$44,9,FALSE)*AirBFYLD2!$F227</f>
        <v>0</v>
      </c>
      <c r="AH227" s="44">
        <f>AirBFYLD1!AH227*VLOOKUP(AirBFYLD2!AH$4,'[1]INTERNAL PARAMETERS-1'!$B$5:$J$44,5,FALSE)*VLOOKUP(AirBFYLD2!AH$4,'[1]INTERNAL PARAMETERS-1'!$B$5:$J$44,7,FALSE)*AirBFYLD2!$F227 + AirBFYLD1!AH227*(1-VLOOKUP(AirBFYLD2!AH$4,'[1]INTERNAL PARAMETERS-1'!$B$5:$J$44,5,FALSE))*VLOOKUP(AirBFYLD2!AH$4,'[1]INTERNAL PARAMETERS-1'!$B$5:$J$44,9,FALSE)*AirBFYLD2!$F227</f>
        <v>0</v>
      </c>
      <c r="AI227" s="44">
        <f>AirBFYLD1!AI227*VLOOKUP(AirBFYLD2!AI$4,'[1]INTERNAL PARAMETERS-1'!$B$5:$J$44,5,FALSE)*VLOOKUP(AirBFYLD2!AI$4,'[1]INTERNAL PARAMETERS-1'!$B$5:$J$44,7,FALSE)*AirBFYLD2!$F227 + AirBFYLD1!AI227*(1-VLOOKUP(AirBFYLD2!AI$4,'[1]INTERNAL PARAMETERS-1'!$B$5:$J$44,5,FALSE))*VLOOKUP(AirBFYLD2!AI$4,'[1]INTERNAL PARAMETERS-1'!$B$5:$J$44,9,FALSE)*AirBFYLD2!$F227</f>
        <v>0</v>
      </c>
      <c r="AJ227" s="44">
        <f>AirBFYLD1!AJ227*VLOOKUP(AirBFYLD2!AJ$4,'[1]INTERNAL PARAMETERS-1'!$B$5:$J$44,5,FALSE)*VLOOKUP(AirBFYLD2!AJ$4,'[1]INTERNAL PARAMETERS-1'!$B$5:$J$44,7,FALSE)*AirBFYLD2!$F227 + AirBFYLD1!AJ227*(1-VLOOKUP(AirBFYLD2!AJ$4,'[1]INTERNAL PARAMETERS-1'!$B$5:$J$44,5,FALSE))*VLOOKUP(AirBFYLD2!AJ$4,'[1]INTERNAL PARAMETERS-1'!$B$5:$J$44,9,FALSE)*AirBFYLD2!$F227</f>
        <v>0</v>
      </c>
      <c r="AK227" s="44">
        <f>AirBFYLD1!AK227*VLOOKUP(AirBFYLD2!AK$4,'[1]INTERNAL PARAMETERS-1'!$B$5:$J$44,5,FALSE)*VLOOKUP(AirBFYLD2!AK$4,'[1]INTERNAL PARAMETERS-1'!$B$5:$J$44,7,FALSE)*AirBFYLD2!$F227 + AirBFYLD1!AK227*(1-VLOOKUP(AirBFYLD2!AK$4,'[1]INTERNAL PARAMETERS-1'!$B$5:$J$44,5,FALSE))*VLOOKUP(AirBFYLD2!AK$4,'[1]INTERNAL PARAMETERS-1'!$B$5:$J$44,9,FALSE)*AirBFYLD2!$F227</f>
        <v>0</v>
      </c>
      <c r="AL227" s="44">
        <f>AirBFYLD1!AL227*VLOOKUP(AirBFYLD2!AL$4,'[1]INTERNAL PARAMETERS-1'!$B$5:$J$44,5,FALSE)*VLOOKUP(AirBFYLD2!AL$4,'[1]INTERNAL PARAMETERS-1'!$B$5:$J$44,7,FALSE)*AirBFYLD2!$F227 + AirBFYLD1!AL227*(1-VLOOKUP(AirBFYLD2!AL$4,'[1]INTERNAL PARAMETERS-1'!$B$5:$J$44,5,FALSE))*VLOOKUP(AirBFYLD2!AL$4,'[1]INTERNAL PARAMETERS-1'!$B$5:$J$44,9,FALSE)*AirBFYLD2!$F227</f>
        <v>0</v>
      </c>
      <c r="AM227" s="44">
        <f>AirBFYLD1!AM227*VLOOKUP(AirBFYLD2!AM$4,'[1]INTERNAL PARAMETERS-1'!$B$5:$J$44,5,FALSE)*VLOOKUP(AirBFYLD2!AM$4,'[1]INTERNAL PARAMETERS-1'!$B$5:$J$44,7,FALSE)*AirBFYLD2!$F227 + AirBFYLD1!AM227*(1-VLOOKUP(AirBFYLD2!AM$4,'[1]INTERNAL PARAMETERS-1'!$B$5:$J$44,5,FALSE))*VLOOKUP(AirBFYLD2!AM$4,'[1]INTERNAL PARAMETERS-1'!$B$5:$J$44,9,FALSE)*AirBFYLD2!$F227</f>
        <v>0</v>
      </c>
      <c r="AN227" s="44">
        <f>AirBFYLD1!AN227*VLOOKUP(AirBFYLD2!AN$4,'[1]INTERNAL PARAMETERS-1'!$B$5:$J$44,5,FALSE)*VLOOKUP(AirBFYLD2!AN$4,'[1]INTERNAL PARAMETERS-1'!$B$5:$J$44,7,FALSE)*AirBFYLD2!$F227 + AirBFYLD1!AN227*(1-VLOOKUP(AirBFYLD2!AN$4,'[1]INTERNAL PARAMETERS-1'!$B$5:$J$44,5,FALSE))*VLOOKUP(AirBFYLD2!AN$4,'[1]INTERNAL PARAMETERS-1'!$B$5:$J$44,9,FALSE)*AirBFYLD2!$F227</f>
        <v>0</v>
      </c>
      <c r="AO227" s="44">
        <f>AirBFYLD1!AO227*VLOOKUP(AirBFYLD2!AO$4,'[1]INTERNAL PARAMETERS-1'!$B$5:$J$44,5,FALSE)*VLOOKUP(AirBFYLD2!AO$4,'[1]INTERNAL PARAMETERS-1'!$B$5:$J$44,7,FALSE)*AirBFYLD2!$F227 + AirBFYLD1!AO227*(1-VLOOKUP(AirBFYLD2!AO$4,'[1]INTERNAL PARAMETERS-1'!$B$5:$J$44,5,FALSE))*VLOOKUP(AirBFYLD2!AO$4,'[1]INTERNAL PARAMETERS-1'!$B$5:$J$44,9,FALSE)*AirBFYLD2!$F227</f>
        <v>0</v>
      </c>
      <c r="AP227" s="44">
        <f>AirBFYLD1!AP227*VLOOKUP(AirBFYLD2!AP$4,'[1]INTERNAL PARAMETERS-1'!$B$5:$J$44,5,FALSE)*VLOOKUP(AirBFYLD2!AP$4,'[1]INTERNAL PARAMETERS-1'!$B$5:$J$44,7,FALSE)*AirBFYLD2!$F227 + AirBFYLD1!AP227*(1-VLOOKUP(AirBFYLD2!AP$4,'[1]INTERNAL PARAMETERS-1'!$B$5:$J$44,5,FALSE))*VLOOKUP(AirBFYLD2!AP$4,'[1]INTERNAL PARAMETERS-1'!$B$5:$J$44,9,FALSE)*AirBFYLD2!$F227</f>
        <v>0</v>
      </c>
      <c r="AQ227" s="44">
        <f>AirBFYLD1!AQ227*VLOOKUP(AirBFYLD2!AQ$4,'[1]INTERNAL PARAMETERS-1'!$B$5:$J$44,5,FALSE)*VLOOKUP(AirBFYLD2!AQ$4,'[1]INTERNAL PARAMETERS-1'!$B$5:$J$44,7,FALSE)*AirBFYLD2!$F227 + AirBFYLD1!AQ227*(1-VLOOKUP(AirBFYLD2!AQ$4,'[1]INTERNAL PARAMETERS-1'!$B$5:$J$44,5,FALSE))*VLOOKUP(AirBFYLD2!AQ$4,'[1]INTERNAL PARAMETERS-1'!$B$5:$J$44,9,FALSE)*AirBFYLD2!$F227</f>
        <v>0</v>
      </c>
      <c r="AR227" s="44">
        <f>AirBFYLD1!AR227*VLOOKUP(AirBFYLD2!AR$4,'[1]INTERNAL PARAMETERS-1'!$B$5:$J$44,5,FALSE)*VLOOKUP(AirBFYLD2!AR$4,'[1]INTERNAL PARAMETERS-1'!$B$5:$J$44,7,FALSE)*AirBFYLD2!$F227 + AirBFYLD1!AR227*(1-VLOOKUP(AirBFYLD2!AR$4,'[1]INTERNAL PARAMETERS-1'!$B$5:$J$44,5,FALSE))*VLOOKUP(AirBFYLD2!AR$4,'[1]INTERNAL PARAMETERS-1'!$B$5:$J$44,9,FALSE)*AirBFYLD2!$F227</f>
        <v>0</v>
      </c>
      <c r="AS227" s="44">
        <f>AirBFYLD1!AS227*VLOOKUP(AirBFYLD2!AS$4,'[1]INTERNAL PARAMETERS-1'!$B$5:$J$44,5,FALSE)*VLOOKUP(AirBFYLD2!AS$4,'[1]INTERNAL PARAMETERS-1'!$B$5:$J$44,7,FALSE)*AirBFYLD2!$F227 + AirBFYLD1!AS227*(1-VLOOKUP(AirBFYLD2!AS$4,'[1]INTERNAL PARAMETERS-1'!$B$5:$J$44,5,FALSE))*VLOOKUP(AirBFYLD2!AS$4,'[1]INTERNAL PARAMETERS-1'!$B$5:$J$44,9,FALSE)*AirBFYLD2!$F227</f>
        <v>0</v>
      </c>
      <c r="AT227" s="43">
        <f>AirBFYLD1!AT227*VLOOKUP(AirBFYLD2!AT$4,'[1]INTERNAL PARAMETERS-1'!$B$5:$J$44,5,FALSE)*VLOOKUP(AirBFYLD2!AT$4,'[1]INTERNAL PARAMETERS-1'!$B$5:$J$44,7,FALSE)*AirBFYLD2!$F227 + AirBFYLD1!AT227*(1-VLOOKUP(AirBFYLD2!AT$4,'[1]INTERNAL PARAMETERS-1'!$B$5:$J$44,5,FALSE))*VLOOKUP(AirBFYLD2!AT$4,'[1]INTERNAL PARAMETERS-1'!$B$5:$J$44,9,FALSE)*AirBFYLD2!$F227</f>
        <v>0</v>
      </c>
      <c r="AU227" s="45">
        <f>AirBFYLD1!AU227*VLOOKUP(AirBFYLD2!AU$4,'[1]INTERNAL PARAMETERS-1'!$B$5:$J$44,5,FALSE)*VLOOKUP(AirBFYLD2!AU$4,'[1]INTERNAL PARAMETERS-1'!$B$5:$J$44,6,FALSE)*VLOOKUP(AirBFYLD2!AU$4,'[1]INTERNAL PARAMETERS-1'!$B$5:$J$44,3,FALSE) + AirBFYLD1!AU227*(1-VLOOKUP(AirBFYLD2!AU$4,'[1]INTERNAL PARAMETERS-1'!$B$5:$J$44,5,FALSE))*VLOOKUP(AirBFYLD2!AU$4,'[1]INTERNAL PARAMETERS-1'!$B$5:$J$44,8,FALSE)*VLOOKUP(AirBFYLD2!AU$4,'[1]INTERNAL PARAMETERS-1'!$B$5:$J$44,3,FALSE)</f>
        <v>0</v>
      </c>
      <c r="AV227" s="44">
        <f>AirBFYLD1!AV227*VLOOKUP(AirBFYLD2!AV$4,'[1]INTERNAL PARAMETERS-1'!$B$5:$J$44,5,FALSE)*VLOOKUP(AirBFYLD2!AV$4,'[1]INTERNAL PARAMETERS-1'!$B$5:$J$44,6,FALSE)*VLOOKUP(AirBFYLD2!AV$4,'[1]INTERNAL PARAMETERS-1'!$B$5:$J$44,3,FALSE) + AirBFYLD1!AV227*(1-VLOOKUP(AirBFYLD2!AV$4,'[1]INTERNAL PARAMETERS-1'!$B$5:$J$44,5,FALSE))*VLOOKUP(AirBFYLD2!AV$4,'[1]INTERNAL PARAMETERS-1'!$B$5:$J$44,8,FALSE)*VLOOKUP(AirBFYLD2!AV$4,'[1]INTERNAL PARAMETERS-1'!$B$5:$J$44,3,FALSE)</f>
        <v>0</v>
      </c>
      <c r="AW227" s="44">
        <f>AirBFYLD1!AW227*VLOOKUP(AirBFYLD2!AW$4,'[1]INTERNAL PARAMETERS-1'!$B$5:$J$44,5,FALSE)*VLOOKUP(AirBFYLD2!AW$4,'[1]INTERNAL PARAMETERS-1'!$B$5:$J$44,6,FALSE)*VLOOKUP(AirBFYLD2!AW$4,'[1]INTERNAL PARAMETERS-1'!$B$5:$J$44,3,FALSE) + AirBFYLD1!AW227*(1-VLOOKUP(AirBFYLD2!AW$4,'[1]INTERNAL PARAMETERS-1'!$B$5:$J$44,5,FALSE))*VLOOKUP(AirBFYLD2!AW$4,'[1]INTERNAL PARAMETERS-1'!$B$5:$J$44,8,FALSE)*VLOOKUP(AirBFYLD2!AW$4,'[1]INTERNAL PARAMETERS-1'!$B$5:$J$44,3,FALSE)</f>
        <v>0</v>
      </c>
      <c r="AX227" s="44">
        <f>AirBFYLD1!AX227*VLOOKUP(AirBFYLD2!AX$4,'[1]INTERNAL PARAMETERS-1'!$B$5:$J$44,5,FALSE)*VLOOKUP(AirBFYLD2!AX$4,'[1]INTERNAL PARAMETERS-1'!$B$5:$J$44,6,FALSE)*VLOOKUP(AirBFYLD2!AX$4,'[1]INTERNAL PARAMETERS-1'!$B$5:$J$44,3,FALSE) + AirBFYLD1!AX227*(1-VLOOKUP(AirBFYLD2!AX$4,'[1]INTERNAL PARAMETERS-1'!$B$5:$J$44,5,FALSE))*VLOOKUP(AirBFYLD2!AX$4,'[1]INTERNAL PARAMETERS-1'!$B$5:$J$44,8,FALSE)*VLOOKUP(AirBFYLD2!AX$4,'[1]INTERNAL PARAMETERS-1'!$B$5:$J$44,3,FALSE)</f>
        <v>0</v>
      </c>
      <c r="AY227" s="44">
        <f>AirBFYLD1!AY227*VLOOKUP(AirBFYLD2!AY$4,'[1]INTERNAL PARAMETERS-1'!$B$5:$J$44,5,FALSE)*VLOOKUP(AirBFYLD2!AY$4,'[1]INTERNAL PARAMETERS-1'!$B$5:$J$44,6,FALSE)*VLOOKUP(AirBFYLD2!AY$4,'[1]INTERNAL PARAMETERS-1'!$B$5:$J$44,3,FALSE) + AirBFYLD1!AY227*(1-VLOOKUP(AirBFYLD2!AY$4,'[1]INTERNAL PARAMETERS-1'!$B$5:$J$44,5,FALSE))*VLOOKUP(AirBFYLD2!AY$4,'[1]INTERNAL PARAMETERS-1'!$B$5:$J$44,8,FALSE)*VLOOKUP(AirBFYLD2!AY$4,'[1]INTERNAL PARAMETERS-1'!$B$5:$J$44,3,FALSE)</f>
        <v>0</v>
      </c>
      <c r="AZ227" s="44">
        <f>AirBFYLD1!AZ227*VLOOKUP(AirBFYLD2!AZ$4,'[1]INTERNAL PARAMETERS-1'!$B$5:$J$44,5,FALSE)*VLOOKUP(AirBFYLD2!AZ$4,'[1]INTERNAL PARAMETERS-1'!$B$5:$J$44,6,FALSE)*VLOOKUP(AirBFYLD2!AZ$4,'[1]INTERNAL PARAMETERS-1'!$B$5:$J$44,3,FALSE) + AirBFYLD1!AZ227*(1-VLOOKUP(AirBFYLD2!AZ$4,'[1]INTERNAL PARAMETERS-1'!$B$5:$J$44,5,FALSE))*VLOOKUP(AirBFYLD2!AZ$4,'[1]INTERNAL PARAMETERS-1'!$B$5:$J$44,8,FALSE)*VLOOKUP(AirBFYLD2!AZ$4,'[1]INTERNAL PARAMETERS-1'!$B$5:$J$44,3,FALSE)</f>
        <v>0</v>
      </c>
      <c r="BA227" s="44">
        <f>AirBFYLD1!BA227*VLOOKUP(AirBFYLD2!BA$4,'[1]INTERNAL PARAMETERS-1'!$B$5:$J$44,5,FALSE)*VLOOKUP(AirBFYLD2!BA$4,'[1]INTERNAL PARAMETERS-1'!$B$5:$J$44,6,FALSE)*VLOOKUP(AirBFYLD2!BA$4,'[1]INTERNAL PARAMETERS-1'!$B$5:$J$44,3,FALSE) + AirBFYLD1!BA227*(1-VLOOKUP(AirBFYLD2!BA$4,'[1]INTERNAL PARAMETERS-1'!$B$5:$J$44,5,FALSE))*VLOOKUP(AirBFYLD2!BA$4,'[1]INTERNAL PARAMETERS-1'!$B$5:$J$44,8,FALSE)*VLOOKUP(AirBFYLD2!BA$4,'[1]INTERNAL PARAMETERS-1'!$B$5:$J$44,3,FALSE)</f>
        <v>0</v>
      </c>
      <c r="BB227" s="44">
        <f>AirBFYLD1!BB227*VLOOKUP(AirBFYLD2!BB$4,'[1]INTERNAL PARAMETERS-1'!$B$5:$J$44,5,FALSE)*VLOOKUP(AirBFYLD2!BB$4,'[1]INTERNAL PARAMETERS-1'!$B$5:$J$44,6,FALSE)*VLOOKUP(AirBFYLD2!BB$4,'[1]INTERNAL PARAMETERS-1'!$B$5:$J$44,3,FALSE) + AirBFYLD1!BB227*(1-VLOOKUP(AirBFYLD2!BB$4,'[1]INTERNAL PARAMETERS-1'!$B$5:$J$44,5,FALSE))*VLOOKUP(AirBFYLD2!BB$4,'[1]INTERNAL PARAMETERS-1'!$B$5:$J$44,8,FALSE)*VLOOKUP(AirBFYLD2!BB$4,'[1]INTERNAL PARAMETERS-1'!$B$5:$J$44,3,FALSE)</f>
        <v>0</v>
      </c>
      <c r="BC227" s="44">
        <f>AirBFYLD1!BC227*VLOOKUP(AirBFYLD2!BC$4,'[1]INTERNAL PARAMETERS-1'!$B$5:$J$44,5,FALSE)*VLOOKUP(AirBFYLD2!BC$4,'[1]INTERNAL PARAMETERS-1'!$B$5:$J$44,6,FALSE)*VLOOKUP(AirBFYLD2!BC$4,'[1]INTERNAL PARAMETERS-1'!$B$5:$J$44,3,FALSE) + AirBFYLD1!BC227*(1-VLOOKUP(AirBFYLD2!BC$4,'[1]INTERNAL PARAMETERS-1'!$B$5:$J$44,5,FALSE))*VLOOKUP(AirBFYLD2!BC$4,'[1]INTERNAL PARAMETERS-1'!$B$5:$J$44,8,FALSE)*VLOOKUP(AirBFYLD2!BC$4,'[1]INTERNAL PARAMETERS-1'!$B$5:$J$44,3,FALSE)</f>
        <v>0</v>
      </c>
      <c r="BD227" s="44">
        <f>AirBFYLD1!BD227*VLOOKUP(AirBFYLD2!BD$4,'[1]INTERNAL PARAMETERS-1'!$B$5:$J$44,5,FALSE)*VLOOKUP(AirBFYLD2!BD$4,'[1]INTERNAL PARAMETERS-1'!$B$5:$J$44,6,FALSE)*VLOOKUP(AirBFYLD2!BD$4,'[1]INTERNAL PARAMETERS-1'!$B$5:$J$44,3,FALSE) + AirBFYLD1!BD227*(1-VLOOKUP(AirBFYLD2!BD$4,'[1]INTERNAL PARAMETERS-1'!$B$5:$J$44,5,FALSE))*VLOOKUP(AirBFYLD2!BD$4,'[1]INTERNAL PARAMETERS-1'!$B$5:$J$44,8,FALSE)*VLOOKUP(AirBFYLD2!BD$4,'[1]INTERNAL PARAMETERS-1'!$B$5:$J$44,3,FALSE)</f>
        <v>0</v>
      </c>
      <c r="BE227" s="44">
        <f>AirBFYLD1!BE227*VLOOKUP(AirBFYLD2!BE$4,'[1]INTERNAL PARAMETERS-1'!$B$5:$J$44,5,FALSE)*VLOOKUP(AirBFYLD2!BE$4,'[1]INTERNAL PARAMETERS-1'!$B$5:$J$44,6,FALSE)*VLOOKUP(AirBFYLD2!BE$4,'[1]INTERNAL PARAMETERS-1'!$B$5:$J$44,3,FALSE) + AirBFYLD1!BE227*(1-VLOOKUP(AirBFYLD2!BE$4,'[1]INTERNAL PARAMETERS-1'!$B$5:$J$44,5,FALSE))*VLOOKUP(AirBFYLD2!BE$4,'[1]INTERNAL PARAMETERS-1'!$B$5:$J$44,8,FALSE)*VLOOKUP(AirBFYLD2!BE$4,'[1]INTERNAL PARAMETERS-1'!$B$5:$J$44,3,FALSE)</f>
        <v>0</v>
      </c>
      <c r="BF227" s="44">
        <f>AirBFYLD1!BF227*VLOOKUP(AirBFYLD2!BF$4,'[1]INTERNAL PARAMETERS-1'!$B$5:$J$44,5,FALSE)*VLOOKUP(AirBFYLD2!BF$4,'[1]INTERNAL PARAMETERS-1'!$B$5:$J$44,6,FALSE)*VLOOKUP(AirBFYLD2!BF$4,'[1]INTERNAL PARAMETERS-1'!$B$5:$J$44,3,FALSE) + AirBFYLD1!BF227*(1-VLOOKUP(AirBFYLD2!BF$4,'[1]INTERNAL PARAMETERS-1'!$B$5:$J$44,5,FALSE))*VLOOKUP(AirBFYLD2!BF$4,'[1]INTERNAL PARAMETERS-1'!$B$5:$J$44,8,FALSE)*VLOOKUP(AirBFYLD2!BF$4,'[1]INTERNAL PARAMETERS-1'!$B$5:$J$44,3,FALSE)</f>
        <v>0</v>
      </c>
      <c r="BG227" s="44">
        <f>AirBFYLD1!BG227*VLOOKUP(AirBFYLD2!BG$4,'[1]INTERNAL PARAMETERS-1'!$B$5:$J$44,5,FALSE)*VLOOKUP(AirBFYLD2!BG$4,'[1]INTERNAL PARAMETERS-1'!$B$5:$J$44,6,FALSE)*VLOOKUP(AirBFYLD2!BG$4,'[1]INTERNAL PARAMETERS-1'!$B$5:$J$44,3,FALSE) + AirBFYLD1!BG227*(1-VLOOKUP(AirBFYLD2!BG$4,'[1]INTERNAL PARAMETERS-1'!$B$5:$J$44,5,FALSE))*VLOOKUP(AirBFYLD2!BG$4,'[1]INTERNAL PARAMETERS-1'!$B$5:$J$44,8,FALSE)*VLOOKUP(AirBFYLD2!BG$4,'[1]INTERNAL PARAMETERS-1'!$B$5:$J$44,3,FALSE)</f>
        <v>0</v>
      </c>
      <c r="BH227" s="44">
        <f>AirBFYLD1!BH227*VLOOKUP(AirBFYLD2!BH$4,'[1]INTERNAL PARAMETERS-1'!$B$5:$J$44,5,FALSE)*VLOOKUP(AirBFYLD2!BH$4,'[1]INTERNAL PARAMETERS-1'!$B$5:$J$44,6,FALSE)*VLOOKUP(AirBFYLD2!BH$4,'[1]INTERNAL PARAMETERS-1'!$B$5:$J$44,3,FALSE) + AirBFYLD1!BH227*(1-VLOOKUP(AirBFYLD2!BH$4,'[1]INTERNAL PARAMETERS-1'!$B$5:$J$44,5,FALSE))*VLOOKUP(AirBFYLD2!BH$4,'[1]INTERNAL PARAMETERS-1'!$B$5:$J$44,8,FALSE)*VLOOKUP(AirBFYLD2!BH$4,'[1]INTERNAL PARAMETERS-1'!$B$5:$J$44,3,FALSE)</f>
        <v>0</v>
      </c>
      <c r="BI227" s="44">
        <f>AirBFYLD1!BI227*VLOOKUP(AirBFYLD2!BI$4,'[1]INTERNAL PARAMETERS-1'!$B$5:$J$44,5,FALSE)*VLOOKUP(AirBFYLD2!BI$4,'[1]INTERNAL PARAMETERS-1'!$B$5:$J$44,6,FALSE)*VLOOKUP(AirBFYLD2!BI$4,'[1]INTERNAL PARAMETERS-1'!$B$5:$J$44,3,FALSE) + AirBFYLD1!BI227*(1-VLOOKUP(AirBFYLD2!BI$4,'[1]INTERNAL PARAMETERS-1'!$B$5:$J$44,5,FALSE))*VLOOKUP(AirBFYLD2!BI$4,'[1]INTERNAL PARAMETERS-1'!$B$5:$J$44,8,FALSE)*VLOOKUP(AirBFYLD2!BI$4,'[1]INTERNAL PARAMETERS-1'!$B$5:$J$44,3,FALSE)</f>
        <v>0</v>
      </c>
      <c r="BJ227" s="44">
        <f>AirBFYLD1!BJ227*VLOOKUP(AirBFYLD2!BJ$4,'[1]INTERNAL PARAMETERS-1'!$B$5:$J$44,5,FALSE)*VLOOKUP(AirBFYLD2!BJ$4,'[1]INTERNAL PARAMETERS-1'!$B$5:$J$44,6,FALSE)*VLOOKUP(AirBFYLD2!BJ$4,'[1]INTERNAL PARAMETERS-1'!$B$5:$J$44,3,FALSE) + AirBFYLD1!BJ227*(1-VLOOKUP(AirBFYLD2!BJ$4,'[1]INTERNAL PARAMETERS-1'!$B$5:$J$44,5,FALSE))*VLOOKUP(AirBFYLD2!BJ$4,'[1]INTERNAL PARAMETERS-1'!$B$5:$J$44,8,FALSE)*VLOOKUP(AirBFYLD2!BJ$4,'[1]INTERNAL PARAMETERS-1'!$B$5:$J$44,3,FALSE)</f>
        <v>0</v>
      </c>
      <c r="BK227" s="44">
        <f>AirBFYLD1!BK227*VLOOKUP(AirBFYLD2!BK$4,'[1]INTERNAL PARAMETERS-1'!$B$5:$J$44,5,FALSE)*VLOOKUP(AirBFYLD2!BK$4,'[1]INTERNAL PARAMETERS-1'!$B$5:$J$44,6,FALSE)*VLOOKUP(AirBFYLD2!BK$4,'[1]INTERNAL PARAMETERS-1'!$B$5:$J$44,3,FALSE) + AirBFYLD1!BK227*(1-VLOOKUP(AirBFYLD2!BK$4,'[1]INTERNAL PARAMETERS-1'!$B$5:$J$44,5,FALSE))*VLOOKUP(AirBFYLD2!BK$4,'[1]INTERNAL PARAMETERS-1'!$B$5:$J$44,8,FALSE)*VLOOKUP(AirBFYLD2!BK$4,'[1]INTERNAL PARAMETERS-1'!$B$5:$J$44,3,FALSE)</f>
        <v>0</v>
      </c>
      <c r="BL227" s="44">
        <f>AirBFYLD1!BL227*VLOOKUP(AirBFYLD2!BL$4,'[1]INTERNAL PARAMETERS-1'!$B$5:$J$44,5,FALSE)*VLOOKUP(AirBFYLD2!BL$4,'[1]INTERNAL PARAMETERS-1'!$B$5:$J$44,6,FALSE)*VLOOKUP(AirBFYLD2!BL$4,'[1]INTERNAL PARAMETERS-1'!$B$5:$J$44,3,FALSE) + AirBFYLD1!BL227*(1-VLOOKUP(AirBFYLD2!BL$4,'[1]INTERNAL PARAMETERS-1'!$B$5:$J$44,5,FALSE))*VLOOKUP(AirBFYLD2!BL$4,'[1]INTERNAL PARAMETERS-1'!$B$5:$J$44,8,FALSE)*VLOOKUP(AirBFYLD2!BL$4,'[1]INTERNAL PARAMETERS-1'!$B$5:$J$44,3,FALSE)</f>
        <v>0</v>
      </c>
      <c r="BM227" s="44">
        <f>AirBFYLD1!BM227*VLOOKUP(AirBFYLD2!BM$4,'[1]INTERNAL PARAMETERS-1'!$B$5:$J$44,5,FALSE)*VLOOKUP(AirBFYLD2!BM$4,'[1]INTERNAL PARAMETERS-1'!$B$5:$J$44,6,FALSE)*VLOOKUP(AirBFYLD2!BM$4,'[1]INTERNAL PARAMETERS-1'!$B$5:$J$44,3,FALSE) + AirBFYLD1!BM227*(1-VLOOKUP(AirBFYLD2!BM$4,'[1]INTERNAL PARAMETERS-1'!$B$5:$J$44,5,FALSE))*VLOOKUP(AirBFYLD2!BM$4,'[1]INTERNAL PARAMETERS-1'!$B$5:$J$44,8,FALSE)*VLOOKUP(AirBFYLD2!BM$4,'[1]INTERNAL PARAMETERS-1'!$B$5:$J$44,3,FALSE)</f>
        <v>0</v>
      </c>
      <c r="BN227" s="44">
        <f>AirBFYLD1!BN227*VLOOKUP(AirBFYLD2!BN$4,'[1]INTERNAL PARAMETERS-1'!$B$5:$J$44,5,FALSE)*VLOOKUP(AirBFYLD2!BN$4,'[1]INTERNAL PARAMETERS-1'!$B$5:$J$44,6,FALSE)*VLOOKUP(AirBFYLD2!BN$4,'[1]INTERNAL PARAMETERS-1'!$B$5:$J$44,3,FALSE) + AirBFYLD1!BN227*(1-VLOOKUP(AirBFYLD2!BN$4,'[1]INTERNAL PARAMETERS-1'!$B$5:$J$44,5,FALSE))*VLOOKUP(AirBFYLD2!BN$4,'[1]INTERNAL PARAMETERS-1'!$B$5:$J$44,8,FALSE)*VLOOKUP(AirBFYLD2!BN$4,'[1]INTERNAL PARAMETERS-1'!$B$5:$J$44,3,FALSE)</f>
        <v>0</v>
      </c>
      <c r="BO227" s="44">
        <f>AirBFYLD1!BO227*VLOOKUP(AirBFYLD2!BO$4,'[1]INTERNAL PARAMETERS-1'!$B$5:$J$44,5,FALSE)*VLOOKUP(AirBFYLD2!BO$4,'[1]INTERNAL PARAMETERS-1'!$B$5:$J$44,6,FALSE)*VLOOKUP(AirBFYLD2!BO$4,'[1]INTERNAL PARAMETERS-1'!$B$5:$J$44,3,FALSE) + AirBFYLD1!BO227*(1-VLOOKUP(AirBFYLD2!BO$4,'[1]INTERNAL PARAMETERS-1'!$B$5:$J$44,5,FALSE))*VLOOKUP(AirBFYLD2!BO$4,'[1]INTERNAL PARAMETERS-1'!$B$5:$J$44,8,FALSE)*VLOOKUP(AirBFYLD2!BO$4,'[1]INTERNAL PARAMETERS-1'!$B$5:$J$44,3,FALSE)</f>
        <v>0</v>
      </c>
      <c r="BP227" s="44">
        <f>AirBFYLD1!BP227*VLOOKUP(AirBFYLD2!BP$4,'[1]INTERNAL PARAMETERS-1'!$B$5:$J$44,5,FALSE)*VLOOKUP(AirBFYLD2!BP$4,'[1]INTERNAL PARAMETERS-1'!$B$5:$J$44,6,FALSE)*VLOOKUP(AirBFYLD2!BP$4,'[1]INTERNAL PARAMETERS-1'!$B$5:$J$44,3,FALSE) + AirBFYLD1!BP227*(1-VLOOKUP(AirBFYLD2!BP$4,'[1]INTERNAL PARAMETERS-1'!$B$5:$J$44,5,FALSE))*VLOOKUP(AirBFYLD2!BP$4,'[1]INTERNAL PARAMETERS-1'!$B$5:$J$44,8,FALSE)*VLOOKUP(AirBFYLD2!BP$4,'[1]INTERNAL PARAMETERS-1'!$B$5:$J$44,3,FALSE)</f>
        <v>0</v>
      </c>
      <c r="BQ227" s="44">
        <f>AirBFYLD1!BQ227*VLOOKUP(AirBFYLD2!BQ$4,'[1]INTERNAL PARAMETERS-1'!$B$5:$J$44,5,FALSE)*VLOOKUP(AirBFYLD2!BQ$4,'[1]INTERNAL PARAMETERS-1'!$B$5:$J$44,6,FALSE)*VLOOKUP(AirBFYLD2!BQ$4,'[1]INTERNAL PARAMETERS-1'!$B$5:$J$44,3,FALSE) + AirBFYLD1!BQ227*(1-VLOOKUP(AirBFYLD2!BQ$4,'[1]INTERNAL PARAMETERS-1'!$B$5:$J$44,5,FALSE))*VLOOKUP(AirBFYLD2!BQ$4,'[1]INTERNAL PARAMETERS-1'!$B$5:$J$44,8,FALSE)*VLOOKUP(AirBFYLD2!BQ$4,'[1]INTERNAL PARAMETERS-1'!$B$5:$J$44,3,FALSE)</f>
        <v>0</v>
      </c>
      <c r="BR227" s="44">
        <f>AirBFYLD1!BR227*VLOOKUP(AirBFYLD2!BR$4,'[1]INTERNAL PARAMETERS-1'!$B$5:$J$44,5,FALSE)*VLOOKUP(AirBFYLD2!BR$4,'[1]INTERNAL PARAMETERS-1'!$B$5:$J$44,6,FALSE)*VLOOKUP(AirBFYLD2!BR$4,'[1]INTERNAL PARAMETERS-1'!$B$5:$J$44,3,FALSE) + AirBFYLD1!BR227*(1-VLOOKUP(AirBFYLD2!BR$4,'[1]INTERNAL PARAMETERS-1'!$B$5:$J$44,5,FALSE))*VLOOKUP(AirBFYLD2!BR$4,'[1]INTERNAL PARAMETERS-1'!$B$5:$J$44,8,FALSE)*VLOOKUP(AirBFYLD2!BR$4,'[1]INTERNAL PARAMETERS-1'!$B$5:$J$44,3,FALSE)</f>
        <v>0</v>
      </c>
      <c r="BS227" s="44">
        <f>AirBFYLD1!BS227*VLOOKUP(AirBFYLD2!BS$4,'[1]INTERNAL PARAMETERS-1'!$B$5:$J$44,5,FALSE)*VLOOKUP(AirBFYLD2!BS$4,'[1]INTERNAL PARAMETERS-1'!$B$5:$J$44,6,FALSE)*VLOOKUP(AirBFYLD2!BS$4,'[1]INTERNAL PARAMETERS-1'!$B$5:$J$44,3,FALSE) + AirBFYLD1!BS227*(1-VLOOKUP(AirBFYLD2!BS$4,'[1]INTERNAL PARAMETERS-1'!$B$5:$J$44,5,FALSE))*VLOOKUP(AirBFYLD2!BS$4,'[1]INTERNAL PARAMETERS-1'!$B$5:$J$44,8,FALSE)*VLOOKUP(AirBFYLD2!BS$4,'[1]INTERNAL PARAMETERS-1'!$B$5:$J$44,3,FALSE)</f>
        <v>0</v>
      </c>
      <c r="BT227" s="44">
        <f>AirBFYLD1!BT227*VLOOKUP(AirBFYLD2!BT$4,'[1]INTERNAL PARAMETERS-1'!$B$5:$J$44,5,FALSE)*VLOOKUP(AirBFYLD2!BT$4,'[1]INTERNAL PARAMETERS-1'!$B$5:$J$44,6,FALSE)*VLOOKUP(AirBFYLD2!BT$4,'[1]INTERNAL PARAMETERS-1'!$B$5:$J$44,3,FALSE) + AirBFYLD1!BT227*(1-VLOOKUP(AirBFYLD2!BT$4,'[1]INTERNAL PARAMETERS-1'!$B$5:$J$44,5,FALSE))*VLOOKUP(AirBFYLD2!BT$4,'[1]INTERNAL PARAMETERS-1'!$B$5:$J$44,8,FALSE)*VLOOKUP(AirBFYLD2!BT$4,'[1]INTERNAL PARAMETERS-1'!$B$5:$J$44,3,FALSE)</f>
        <v>0</v>
      </c>
      <c r="BU227" s="44">
        <f>AirBFYLD1!BU227*VLOOKUP(AirBFYLD2!BU$4,'[1]INTERNAL PARAMETERS-1'!$B$5:$J$44,5,FALSE)*VLOOKUP(AirBFYLD2!BU$4,'[1]INTERNAL PARAMETERS-1'!$B$5:$J$44,6,FALSE)*VLOOKUP(AirBFYLD2!BU$4,'[1]INTERNAL PARAMETERS-1'!$B$5:$J$44,3,FALSE) + AirBFYLD1!BU227*(1-VLOOKUP(AirBFYLD2!BU$4,'[1]INTERNAL PARAMETERS-1'!$B$5:$J$44,5,FALSE))*VLOOKUP(AirBFYLD2!BU$4,'[1]INTERNAL PARAMETERS-1'!$B$5:$J$44,8,FALSE)*VLOOKUP(AirBFYLD2!BU$4,'[1]INTERNAL PARAMETERS-1'!$B$5:$J$44,3,FALSE)</f>
        <v>0</v>
      </c>
      <c r="BV227" s="44">
        <f>AirBFYLD1!BV227*VLOOKUP(AirBFYLD2!BV$4,'[1]INTERNAL PARAMETERS-1'!$B$5:$J$44,5,FALSE)*VLOOKUP(AirBFYLD2!BV$4,'[1]INTERNAL PARAMETERS-1'!$B$5:$J$44,6,FALSE)*VLOOKUP(AirBFYLD2!BV$4,'[1]INTERNAL PARAMETERS-1'!$B$5:$J$44,3,FALSE) + AirBFYLD1!BV227*(1-VLOOKUP(AirBFYLD2!BV$4,'[1]INTERNAL PARAMETERS-1'!$B$5:$J$44,5,FALSE))*VLOOKUP(AirBFYLD2!BV$4,'[1]INTERNAL PARAMETERS-1'!$B$5:$J$44,8,FALSE)*VLOOKUP(AirBFYLD2!BV$4,'[1]INTERNAL PARAMETERS-1'!$B$5:$J$44,3,FALSE)</f>
        <v>0</v>
      </c>
      <c r="BW227" s="44">
        <f>AirBFYLD1!BW227*VLOOKUP(AirBFYLD2!BW$4,'[1]INTERNAL PARAMETERS-1'!$B$5:$J$44,5,FALSE)*VLOOKUP(AirBFYLD2!BW$4,'[1]INTERNAL PARAMETERS-1'!$B$5:$J$44,6,FALSE)*VLOOKUP(AirBFYLD2!BW$4,'[1]INTERNAL PARAMETERS-1'!$B$5:$J$44,3,FALSE) + AirBFYLD1!BW227*(1-VLOOKUP(AirBFYLD2!BW$4,'[1]INTERNAL PARAMETERS-1'!$B$5:$J$44,5,FALSE))*VLOOKUP(AirBFYLD2!BW$4,'[1]INTERNAL PARAMETERS-1'!$B$5:$J$44,8,FALSE)*VLOOKUP(AirBFYLD2!BW$4,'[1]INTERNAL PARAMETERS-1'!$B$5:$J$44,3,FALSE)</f>
        <v>0</v>
      </c>
      <c r="BX227" s="44">
        <f>AirBFYLD1!BX227*VLOOKUP(AirBFYLD2!BX$4,'[1]INTERNAL PARAMETERS-1'!$B$5:$J$44,5,FALSE)*VLOOKUP(AirBFYLD2!BX$4,'[1]INTERNAL PARAMETERS-1'!$B$5:$J$44,6,FALSE)*VLOOKUP(AirBFYLD2!BX$4,'[1]INTERNAL PARAMETERS-1'!$B$5:$J$44,3,FALSE) + AirBFYLD1!BX227*(1-VLOOKUP(AirBFYLD2!BX$4,'[1]INTERNAL PARAMETERS-1'!$B$5:$J$44,5,FALSE))*VLOOKUP(AirBFYLD2!BX$4,'[1]INTERNAL PARAMETERS-1'!$B$5:$J$44,8,FALSE)*VLOOKUP(AirBFYLD2!BX$4,'[1]INTERNAL PARAMETERS-1'!$B$5:$J$44,3,FALSE)</f>
        <v>0</v>
      </c>
      <c r="BY227" s="44">
        <f>AirBFYLD1!BY227*VLOOKUP(AirBFYLD2!BY$4,'[1]INTERNAL PARAMETERS-1'!$B$5:$J$44,5,FALSE)*VLOOKUP(AirBFYLD2!BY$4,'[1]INTERNAL PARAMETERS-1'!$B$5:$J$44,6,FALSE)*VLOOKUP(AirBFYLD2!BY$4,'[1]INTERNAL PARAMETERS-1'!$B$5:$J$44,3,FALSE) + AirBFYLD1!BY227*(1-VLOOKUP(AirBFYLD2!BY$4,'[1]INTERNAL PARAMETERS-1'!$B$5:$J$44,5,FALSE))*VLOOKUP(AirBFYLD2!BY$4,'[1]INTERNAL PARAMETERS-1'!$B$5:$J$44,8,FALSE)*VLOOKUP(AirBFYLD2!BY$4,'[1]INTERNAL PARAMETERS-1'!$B$5:$J$44,3,FALSE)</f>
        <v>0</v>
      </c>
      <c r="BZ227" s="44">
        <f>AirBFYLD1!BZ227*VLOOKUP(AirBFYLD2!BZ$4,'[1]INTERNAL PARAMETERS-1'!$B$5:$J$44,5,FALSE)*VLOOKUP(AirBFYLD2!BZ$4,'[1]INTERNAL PARAMETERS-1'!$B$5:$J$44,6,FALSE)*VLOOKUP(AirBFYLD2!BZ$4,'[1]INTERNAL PARAMETERS-1'!$B$5:$J$44,3,FALSE) + AirBFYLD1!BZ227*(1-VLOOKUP(AirBFYLD2!BZ$4,'[1]INTERNAL PARAMETERS-1'!$B$5:$J$44,5,FALSE))*VLOOKUP(AirBFYLD2!BZ$4,'[1]INTERNAL PARAMETERS-1'!$B$5:$J$44,8,FALSE)*VLOOKUP(AirBFYLD2!BZ$4,'[1]INTERNAL PARAMETERS-1'!$B$5:$J$44,3,FALSE)</f>
        <v>0</v>
      </c>
      <c r="CA227" s="44">
        <f>AirBFYLD1!CA227*VLOOKUP(AirBFYLD2!CA$4,'[1]INTERNAL PARAMETERS-1'!$B$5:$J$44,5,FALSE)*VLOOKUP(AirBFYLD2!CA$4,'[1]INTERNAL PARAMETERS-1'!$B$5:$J$44,6,FALSE)*VLOOKUP(AirBFYLD2!CA$4,'[1]INTERNAL PARAMETERS-1'!$B$5:$J$44,3,FALSE) + AirBFYLD1!CA227*(1-VLOOKUP(AirBFYLD2!CA$4,'[1]INTERNAL PARAMETERS-1'!$B$5:$J$44,5,FALSE))*VLOOKUP(AirBFYLD2!CA$4,'[1]INTERNAL PARAMETERS-1'!$B$5:$J$44,8,FALSE)*VLOOKUP(AirBFYLD2!CA$4,'[1]INTERNAL PARAMETERS-1'!$B$5:$J$44,3,FALSE)</f>
        <v>0</v>
      </c>
      <c r="CB227" s="44">
        <f>AirBFYLD1!CB227*VLOOKUP(AirBFYLD2!CB$4,'[1]INTERNAL PARAMETERS-1'!$B$5:$J$44,5,FALSE)*VLOOKUP(AirBFYLD2!CB$4,'[1]INTERNAL PARAMETERS-1'!$B$5:$J$44,6,FALSE)*VLOOKUP(AirBFYLD2!CB$4,'[1]INTERNAL PARAMETERS-1'!$B$5:$J$44,3,FALSE) + AirBFYLD1!CB227*(1-VLOOKUP(AirBFYLD2!CB$4,'[1]INTERNAL PARAMETERS-1'!$B$5:$J$44,5,FALSE))*VLOOKUP(AirBFYLD2!CB$4,'[1]INTERNAL PARAMETERS-1'!$B$5:$J$44,8,FALSE)*VLOOKUP(AirBFYLD2!CB$4,'[1]INTERNAL PARAMETERS-1'!$B$5:$J$44,3,FALSE)</f>
        <v>0</v>
      </c>
      <c r="CC227" s="44">
        <f>AirBFYLD1!CC227*VLOOKUP(AirBFYLD2!CC$4,'[1]INTERNAL PARAMETERS-1'!$B$5:$J$44,5,FALSE)*VLOOKUP(AirBFYLD2!CC$4,'[1]INTERNAL PARAMETERS-1'!$B$5:$J$44,6,FALSE)*VLOOKUP(AirBFYLD2!CC$4,'[1]INTERNAL PARAMETERS-1'!$B$5:$J$44,3,FALSE) + AirBFYLD1!CC227*(1-VLOOKUP(AirBFYLD2!CC$4,'[1]INTERNAL PARAMETERS-1'!$B$5:$J$44,5,FALSE))*VLOOKUP(AirBFYLD2!CC$4,'[1]INTERNAL PARAMETERS-1'!$B$5:$J$44,8,FALSE)*VLOOKUP(AirBFYLD2!CC$4,'[1]INTERNAL PARAMETERS-1'!$B$5:$J$44,3,FALSE)</f>
        <v>0</v>
      </c>
      <c r="CD227" s="44">
        <f>AirBFYLD1!CD227*VLOOKUP(AirBFYLD2!CD$4,'[1]INTERNAL PARAMETERS-1'!$B$5:$J$44,5,FALSE)*VLOOKUP(AirBFYLD2!CD$4,'[1]INTERNAL PARAMETERS-1'!$B$5:$J$44,6,FALSE)*VLOOKUP(AirBFYLD2!CD$4,'[1]INTERNAL PARAMETERS-1'!$B$5:$J$44,3,FALSE) + AirBFYLD1!CD227*(1-VLOOKUP(AirBFYLD2!CD$4,'[1]INTERNAL PARAMETERS-1'!$B$5:$J$44,5,FALSE))*VLOOKUP(AirBFYLD2!CD$4,'[1]INTERNAL PARAMETERS-1'!$B$5:$J$44,8,FALSE)*VLOOKUP(AirBFYLD2!CD$4,'[1]INTERNAL PARAMETERS-1'!$B$5:$J$44,3,FALSE)</f>
        <v>0</v>
      </c>
      <c r="CE227" s="44">
        <f>AirBFYLD1!CE227*VLOOKUP(AirBFYLD2!CE$4,'[1]INTERNAL PARAMETERS-1'!$B$5:$J$44,5,FALSE)*VLOOKUP(AirBFYLD2!CE$4,'[1]INTERNAL PARAMETERS-1'!$B$5:$J$44,6,FALSE)*VLOOKUP(AirBFYLD2!CE$4,'[1]INTERNAL PARAMETERS-1'!$B$5:$J$44,3,FALSE) + AirBFYLD1!CE227*(1-VLOOKUP(AirBFYLD2!CE$4,'[1]INTERNAL PARAMETERS-1'!$B$5:$J$44,5,FALSE))*VLOOKUP(AirBFYLD2!CE$4,'[1]INTERNAL PARAMETERS-1'!$B$5:$J$44,8,FALSE)*VLOOKUP(AirBFYLD2!CE$4,'[1]INTERNAL PARAMETERS-1'!$B$5:$J$44,3,FALSE)</f>
        <v>0</v>
      </c>
      <c r="CF227" s="44">
        <f>AirBFYLD1!CF227*VLOOKUP(AirBFYLD2!CF$4,'[1]INTERNAL PARAMETERS-1'!$B$5:$J$44,5,FALSE)*VLOOKUP(AirBFYLD2!CF$4,'[1]INTERNAL PARAMETERS-1'!$B$5:$J$44,6,FALSE)*VLOOKUP(AirBFYLD2!CF$4,'[1]INTERNAL PARAMETERS-1'!$B$5:$J$44,3,FALSE) + AirBFYLD1!CF227*(1-VLOOKUP(AirBFYLD2!CF$4,'[1]INTERNAL PARAMETERS-1'!$B$5:$J$44,5,FALSE))*VLOOKUP(AirBFYLD2!CF$4,'[1]INTERNAL PARAMETERS-1'!$B$5:$J$44,8,FALSE)*VLOOKUP(AirBFYLD2!CF$4,'[1]INTERNAL PARAMETERS-1'!$B$5:$J$44,3,FALSE)</f>
        <v>0</v>
      </c>
      <c r="CG227" s="44">
        <f>AirBFYLD1!CG227*VLOOKUP(AirBFYLD2!CG$4,'[1]INTERNAL PARAMETERS-1'!$B$5:$J$44,5,FALSE)*VLOOKUP(AirBFYLD2!CG$4,'[1]INTERNAL PARAMETERS-1'!$B$5:$J$44,6,FALSE)*VLOOKUP(AirBFYLD2!CG$4,'[1]INTERNAL PARAMETERS-1'!$B$5:$J$44,3,FALSE) + AirBFYLD1!CG227*(1-VLOOKUP(AirBFYLD2!CG$4,'[1]INTERNAL PARAMETERS-1'!$B$5:$J$44,5,FALSE))*VLOOKUP(AirBFYLD2!CG$4,'[1]INTERNAL PARAMETERS-1'!$B$5:$J$44,8,FALSE)*VLOOKUP(AirBFYLD2!CG$4,'[1]INTERNAL PARAMETERS-1'!$B$5:$J$44,3,FALSE)</f>
        <v>0</v>
      </c>
      <c r="CH227" s="43">
        <f>AirBFYLD1!CH227*VLOOKUP(AirBFYLD2!CH$4,'[1]INTERNAL PARAMETERS-1'!$B$5:$J$44,5,FALSE)*VLOOKUP(AirBFYLD2!CH$4,'[1]INTERNAL PARAMETERS-1'!$B$5:$J$44,6,FALSE)*VLOOKUP(AirBFYLD2!CH$4,'[1]INTERNAL PARAMETERS-1'!$B$5:$J$44,3,FALSE) + AirBFYLD1!CH227*(1-VLOOKUP(AirBFYLD2!CH$4,'[1]INTERNAL PARAMETERS-1'!$B$5:$J$44,5,FALSE))*VLOOKUP(AirBFYLD2!CH$4,'[1]INTERNAL PARAMETERS-1'!$B$5:$J$44,8,FALSE)*VLOOKUP(AirBFYLD2!CH$4,'[1]INTERNAL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5">
      <c r="B228" s="58" t="s">
        <v>6</v>
      </c>
      <c r="C228" s="57" t="s">
        <v>68</v>
      </c>
      <c r="D228" s="57" t="s">
        <v>60</v>
      </c>
      <c r="E228" s="133">
        <f>AirBF!X228</f>
        <v>0</v>
      </c>
      <c r="F228" s="59">
        <f>'[1]INTERNAL PARAMETERS-1'!M12</f>
        <v>49.09</v>
      </c>
      <c r="G228" s="45">
        <f>AirBFYLD1!G228*VLOOKUP(AirBFYLD2!G$4,'[1]INTERNAL PARAMETERS-1'!$B$5:$J$44,5,FALSE)*VLOOKUP(AirBFYLD2!G$4,'[1]INTERNAL PARAMETERS-1'!$B$5:$J$44,7,FALSE)*AirBFYLD2!$F228 + AirBFYLD1!G228*(1-VLOOKUP(AirBFYLD2!G$4,'[1]INTERNAL PARAMETERS-1'!$B$5:$J$44,5,FALSE))*VLOOKUP(AirBFYLD2!G$4,'[1]INTERNAL PARAMETERS-1'!$B$5:$J$44,9,FALSE)*AirBFYLD2!$F228</f>
        <v>0</v>
      </c>
      <c r="H228" s="44">
        <f>AirBFYLD1!H228*VLOOKUP(AirBFYLD2!H$4,'[1]INTERNAL PARAMETERS-1'!$B$5:$J$44,5,FALSE)*VLOOKUP(AirBFYLD2!H$4,'[1]INTERNAL PARAMETERS-1'!$B$5:$J$44,7,FALSE)*AirBFYLD2!$F228 + AirBFYLD1!H228*(1-VLOOKUP(AirBFYLD2!H$4,'[1]INTERNAL PARAMETERS-1'!$B$5:$J$44,5,FALSE))*VLOOKUP(AirBFYLD2!H$4,'[1]INTERNAL PARAMETERS-1'!$B$5:$J$44,9,FALSE)*AirBFYLD2!$F228</f>
        <v>0</v>
      </c>
      <c r="I228" s="44">
        <f>AirBFYLD1!I228*VLOOKUP(AirBFYLD2!I$4,'[1]INTERNAL PARAMETERS-1'!$B$5:$J$44,5,FALSE)*VLOOKUP(AirBFYLD2!I$4,'[1]INTERNAL PARAMETERS-1'!$B$5:$J$44,7,FALSE)*AirBFYLD2!$F228 + AirBFYLD1!I228*(1-VLOOKUP(AirBFYLD2!I$4,'[1]INTERNAL PARAMETERS-1'!$B$5:$J$44,5,FALSE))*VLOOKUP(AirBFYLD2!I$4,'[1]INTERNAL PARAMETERS-1'!$B$5:$J$44,9,FALSE)*AirBFYLD2!$F228</f>
        <v>0</v>
      </c>
      <c r="J228" s="44">
        <f>AirBFYLD1!J228*VLOOKUP(AirBFYLD2!J$4,'[1]INTERNAL PARAMETERS-1'!$B$5:$J$44,5,FALSE)*VLOOKUP(AirBFYLD2!J$4,'[1]INTERNAL PARAMETERS-1'!$B$5:$J$44,7,FALSE)*AirBFYLD2!$F228 + AirBFYLD1!J228*(1-VLOOKUP(AirBFYLD2!J$4,'[1]INTERNAL PARAMETERS-1'!$B$5:$J$44,5,FALSE))*VLOOKUP(AirBFYLD2!J$4,'[1]INTERNAL PARAMETERS-1'!$B$5:$J$44,9,FALSE)*AirBFYLD2!$F228</f>
        <v>0</v>
      </c>
      <c r="K228" s="44">
        <f>AirBFYLD1!K228*VLOOKUP(AirBFYLD2!K$4,'[1]INTERNAL PARAMETERS-1'!$B$5:$J$44,5,FALSE)*VLOOKUP(AirBFYLD2!K$4,'[1]INTERNAL PARAMETERS-1'!$B$5:$J$44,7,FALSE)*AirBFYLD2!$F228 + AirBFYLD1!K228*(1-VLOOKUP(AirBFYLD2!K$4,'[1]INTERNAL PARAMETERS-1'!$B$5:$J$44,5,FALSE))*VLOOKUP(AirBFYLD2!K$4,'[1]INTERNAL PARAMETERS-1'!$B$5:$J$44,9,FALSE)*AirBFYLD2!$F228</f>
        <v>0</v>
      </c>
      <c r="L228" s="44">
        <f>AirBFYLD1!L228*VLOOKUP(AirBFYLD2!L$4,'[1]INTERNAL PARAMETERS-1'!$B$5:$J$44,5,FALSE)*VLOOKUP(AirBFYLD2!L$4,'[1]INTERNAL PARAMETERS-1'!$B$5:$J$44,7,FALSE)*AirBFYLD2!$F228 + AirBFYLD1!L228*(1-VLOOKUP(AirBFYLD2!L$4,'[1]INTERNAL PARAMETERS-1'!$B$5:$J$44,5,FALSE))*VLOOKUP(AirBFYLD2!L$4,'[1]INTERNAL PARAMETERS-1'!$B$5:$J$44,9,FALSE)*AirBFYLD2!$F228</f>
        <v>0</v>
      </c>
      <c r="M228" s="44">
        <f>AirBFYLD1!M228*VLOOKUP(AirBFYLD2!M$4,'[1]INTERNAL PARAMETERS-1'!$B$5:$J$44,5,FALSE)*VLOOKUP(AirBFYLD2!M$4,'[1]INTERNAL PARAMETERS-1'!$B$5:$J$44,7,FALSE)*AirBFYLD2!$F228 + AirBFYLD1!M228*(1-VLOOKUP(AirBFYLD2!M$4,'[1]INTERNAL PARAMETERS-1'!$B$5:$J$44,5,FALSE))*VLOOKUP(AirBFYLD2!M$4,'[1]INTERNAL PARAMETERS-1'!$B$5:$J$44,9,FALSE)*AirBFYLD2!$F228</f>
        <v>0</v>
      </c>
      <c r="N228" s="44">
        <f>AirBFYLD1!N228*VLOOKUP(AirBFYLD2!N$4,'[1]INTERNAL PARAMETERS-1'!$B$5:$J$44,5,FALSE)*VLOOKUP(AirBFYLD2!N$4,'[1]INTERNAL PARAMETERS-1'!$B$5:$J$44,7,FALSE)*AirBFYLD2!$F228 + AirBFYLD1!N228*(1-VLOOKUP(AirBFYLD2!N$4,'[1]INTERNAL PARAMETERS-1'!$B$5:$J$44,5,FALSE))*VLOOKUP(AirBFYLD2!N$4,'[1]INTERNAL PARAMETERS-1'!$B$5:$J$44,9,FALSE)*AirBFYLD2!$F228</f>
        <v>0</v>
      </c>
      <c r="O228" s="44">
        <f>AirBFYLD1!O228*VLOOKUP(AirBFYLD2!O$4,'[1]INTERNAL PARAMETERS-1'!$B$5:$J$44,5,FALSE)*VLOOKUP(AirBFYLD2!O$4,'[1]INTERNAL PARAMETERS-1'!$B$5:$J$44,7,FALSE)*AirBFYLD2!$F228 + AirBFYLD1!O228*(1-VLOOKUP(AirBFYLD2!O$4,'[1]INTERNAL PARAMETERS-1'!$B$5:$J$44,5,FALSE))*VLOOKUP(AirBFYLD2!O$4,'[1]INTERNAL PARAMETERS-1'!$B$5:$J$44,9,FALSE)*AirBFYLD2!$F228</f>
        <v>0</v>
      </c>
      <c r="P228" s="44">
        <f>AirBFYLD1!P228*VLOOKUP(AirBFYLD2!P$4,'[1]INTERNAL PARAMETERS-1'!$B$5:$J$44,5,FALSE)*VLOOKUP(AirBFYLD2!P$4,'[1]INTERNAL PARAMETERS-1'!$B$5:$J$44,7,FALSE)*AirBFYLD2!$F228 + AirBFYLD1!P228*(1-VLOOKUP(AirBFYLD2!P$4,'[1]INTERNAL PARAMETERS-1'!$B$5:$J$44,5,FALSE))*VLOOKUP(AirBFYLD2!P$4,'[1]INTERNAL PARAMETERS-1'!$B$5:$J$44,9,FALSE)*AirBFYLD2!$F228</f>
        <v>0</v>
      </c>
      <c r="Q228" s="44">
        <f>AirBFYLD1!Q228*VLOOKUP(AirBFYLD2!Q$4,'[1]INTERNAL PARAMETERS-1'!$B$5:$J$44,5,FALSE)*VLOOKUP(AirBFYLD2!Q$4,'[1]INTERNAL PARAMETERS-1'!$B$5:$J$44,7,FALSE)*AirBFYLD2!$F228 + AirBFYLD1!Q228*(1-VLOOKUP(AirBFYLD2!Q$4,'[1]INTERNAL PARAMETERS-1'!$B$5:$J$44,5,FALSE))*VLOOKUP(AirBFYLD2!Q$4,'[1]INTERNAL PARAMETERS-1'!$B$5:$J$44,9,FALSE)*AirBFYLD2!$F228</f>
        <v>0</v>
      </c>
      <c r="R228" s="44">
        <f>AirBFYLD1!R228*VLOOKUP(AirBFYLD2!R$4,'[1]INTERNAL PARAMETERS-1'!$B$5:$J$44,5,FALSE)*VLOOKUP(AirBFYLD2!R$4,'[1]INTERNAL PARAMETERS-1'!$B$5:$J$44,7,FALSE)*AirBFYLD2!$F228 + AirBFYLD1!R228*(1-VLOOKUP(AirBFYLD2!R$4,'[1]INTERNAL PARAMETERS-1'!$B$5:$J$44,5,FALSE))*VLOOKUP(AirBFYLD2!R$4,'[1]INTERNAL PARAMETERS-1'!$B$5:$J$44,9,FALSE)*AirBFYLD2!$F228</f>
        <v>0</v>
      </c>
      <c r="S228" s="44">
        <f>AirBFYLD1!S228*VLOOKUP(AirBFYLD2!S$4,'[1]INTERNAL PARAMETERS-1'!$B$5:$J$44,5,FALSE)*VLOOKUP(AirBFYLD2!S$4,'[1]INTERNAL PARAMETERS-1'!$B$5:$J$44,7,FALSE)*AirBFYLD2!$F228 + AirBFYLD1!S228*(1-VLOOKUP(AirBFYLD2!S$4,'[1]INTERNAL PARAMETERS-1'!$B$5:$J$44,5,FALSE))*VLOOKUP(AirBFYLD2!S$4,'[1]INTERNAL PARAMETERS-1'!$B$5:$J$44,9,FALSE)*AirBFYLD2!$F228</f>
        <v>0</v>
      </c>
      <c r="T228" s="44">
        <f>AirBFYLD1!T228*VLOOKUP(AirBFYLD2!T$4,'[1]INTERNAL PARAMETERS-1'!$B$5:$J$44,5,FALSE)*VLOOKUP(AirBFYLD2!T$4,'[1]INTERNAL PARAMETERS-1'!$B$5:$J$44,7,FALSE)*AirBFYLD2!$F228 + AirBFYLD1!T228*(1-VLOOKUP(AirBFYLD2!T$4,'[1]INTERNAL PARAMETERS-1'!$B$5:$J$44,5,FALSE))*VLOOKUP(AirBFYLD2!T$4,'[1]INTERNAL PARAMETERS-1'!$B$5:$J$44,9,FALSE)*AirBFYLD2!$F228</f>
        <v>0</v>
      </c>
      <c r="U228" s="44">
        <f>AirBFYLD1!U228*VLOOKUP(AirBFYLD2!U$4,'[1]INTERNAL PARAMETERS-1'!$B$5:$J$44,5,FALSE)*VLOOKUP(AirBFYLD2!U$4,'[1]INTERNAL PARAMETERS-1'!$B$5:$J$44,7,FALSE)*AirBFYLD2!$F228 + AirBFYLD1!U228*(1-VLOOKUP(AirBFYLD2!U$4,'[1]INTERNAL PARAMETERS-1'!$B$5:$J$44,5,FALSE))*VLOOKUP(AirBFYLD2!U$4,'[1]INTERNAL PARAMETERS-1'!$B$5:$J$44,9,FALSE)*AirBFYLD2!$F228</f>
        <v>0</v>
      </c>
      <c r="V228" s="44">
        <f>AirBFYLD1!V228*VLOOKUP(AirBFYLD2!V$4,'[1]INTERNAL PARAMETERS-1'!$B$5:$J$44,5,FALSE)*VLOOKUP(AirBFYLD2!V$4,'[1]INTERNAL PARAMETERS-1'!$B$5:$J$44,7,FALSE)*AirBFYLD2!$F228 + AirBFYLD1!V228*(1-VLOOKUP(AirBFYLD2!V$4,'[1]INTERNAL PARAMETERS-1'!$B$5:$J$44,5,FALSE))*VLOOKUP(AirBFYLD2!V$4,'[1]INTERNAL PARAMETERS-1'!$B$5:$J$44,9,FALSE)*AirBFYLD2!$F228</f>
        <v>0</v>
      </c>
      <c r="W228" s="44">
        <f>AirBFYLD1!W228*VLOOKUP(AirBFYLD2!W$4,'[1]INTERNAL PARAMETERS-1'!$B$5:$J$44,5,FALSE)*VLOOKUP(AirBFYLD2!W$4,'[1]INTERNAL PARAMETERS-1'!$B$5:$J$44,7,FALSE)*AirBFYLD2!$F228 + AirBFYLD1!W228*(1-VLOOKUP(AirBFYLD2!W$4,'[1]INTERNAL PARAMETERS-1'!$B$5:$J$44,5,FALSE))*VLOOKUP(AirBFYLD2!W$4,'[1]INTERNAL PARAMETERS-1'!$B$5:$J$44,9,FALSE)*AirBFYLD2!$F228</f>
        <v>0</v>
      </c>
      <c r="X228" s="44">
        <f>AirBFYLD1!X228*VLOOKUP(AirBFYLD2!X$4,'[1]INTERNAL PARAMETERS-1'!$B$5:$J$44,5,FALSE)*VLOOKUP(AirBFYLD2!X$4,'[1]INTERNAL PARAMETERS-1'!$B$5:$J$44,7,FALSE)*AirBFYLD2!$F228 + AirBFYLD1!X228*(1-VLOOKUP(AirBFYLD2!X$4,'[1]INTERNAL PARAMETERS-1'!$B$5:$J$44,5,FALSE))*VLOOKUP(AirBFYLD2!X$4,'[1]INTERNAL PARAMETERS-1'!$B$5:$J$44,9,FALSE)*AirBFYLD2!$F228</f>
        <v>0</v>
      </c>
      <c r="Y228" s="44">
        <f>AirBFYLD1!Y228*VLOOKUP(AirBFYLD2!Y$4,'[1]INTERNAL PARAMETERS-1'!$B$5:$J$44,5,FALSE)*VLOOKUP(AirBFYLD2!Y$4,'[1]INTERNAL PARAMETERS-1'!$B$5:$J$44,7,FALSE)*AirBFYLD2!$F228 + AirBFYLD1!Y228*(1-VLOOKUP(AirBFYLD2!Y$4,'[1]INTERNAL PARAMETERS-1'!$B$5:$J$44,5,FALSE))*VLOOKUP(AirBFYLD2!Y$4,'[1]INTERNAL PARAMETERS-1'!$B$5:$J$44,9,FALSE)*AirBFYLD2!$F228</f>
        <v>0</v>
      </c>
      <c r="Z228" s="44">
        <f>AirBFYLD1!Z228*VLOOKUP(AirBFYLD2!Z$4,'[1]INTERNAL PARAMETERS-1'!$B$5:$J$44,5,FALSE)*VLOOKUP(AirBFYLD2!Z$4,'[1]INTERNAL PARAMETERS-1'!$B$5:$J$44,7,FALSE)*AirBFYLD2!$F228 + AirBFYLD1!Z228*(1-VLOOKUP(AirBFYLD2!Z$4,'[1]INTERNAL PARAMETERS-1'!$B$5:$J$44,5,FALSE))*VLOOKUP(AirBFYLD2!Z$4,'[1]INTERNAL PARAMETERS-1'!$B$5:$J$44,9,FALSE)*AirBFYLD2!$F228</f>
        <v>0</v>
      </c>
      <c r="AA228" s="44">
        <f>AirBFYLD1!AA228*VLOOKUP(AirBFYLD2!AA$4,'[1]INTERNAL PARAMETERS-1'!$B$5:$J$44,5,FALSE)*VLOOKUP(AirBFYLD2!AA$4,'[1]INTERNAL PARAMETERS-1'!$B$5:$J$44,7,FALSE)*AirBFYLD2!$F228 + AirBFYLD1!AA228*(1-VLOOKUP(AirBFYLD2!AA$4,'[1]INTERNAL PARAMETERS-1'!$B$5:$J$44,5,FALSE))*VLOOKUP(AirBFYLD2!AA$4,'[1]INTERNAL PARAMETERS-1'!$B$5:$J$44,9,FALSE)*AirBFYLD2!$F228</f>
        <v>0</v>
      </c>
      <c r="AB228" s="44">
        <f>AirBFYLD1!AB228*VLOOKUP(AirBFYLD2!AB$4,'[1]INTERNAL PARAMETERS-1'!$B$5:$J$44,5,FALSE)*VLOOKUP(AirBFYLD2!AB$4,'[1]INTERNAL PARAMETERS-1'!$B$5:$J$44,7,FALSE)*AirBFYLD2!$F228 + AirBFYLD1!AB228*(1-VLOOKUP(AirBFYLD2!AB$4,'[1]INTERNAL PARAMETERS-1'!$B$5:$J$44,5,FALSE))*VLOOKUP(AirBFYLD2!AB$4,'[1]INTERNAL PARAMETERS-1'!$B$5:$J$44,9,FALSE)*AirBFYLD2!$F228</f>
        <v>0</v>
      </c>
      <c r="AC228" s="44">
        <f>AirBFYLD1!AC228*VLOOKUP(AirBFYLD2!AC$4,'[1]INTERNAL PARAMETERS-1'!$B$5:$J$44,5,FALSE)*VLOOKUP(AirBFYLD2!AC$4,'[1]INTERNAL PARAMETERS-1'!$B$5:$J$44,7,FALSE)*AirBFYLD2!$F228 + AirBFYLD1!AC228*(1-VLOOKUP(AirBFYLD2!AC$4,'[1]INTERNAL PARAMETERS-1'!$B$5:$J$44,5,FALSE))*VLOOKUP(AirBFYLD2!AC$4,'[1]INTERNAL PARAMETERS-1'!$B$5:$J$44,9,FALSE)*AirBFYLD2!$F228</f>
        <v>0</v>
      </c>
      <c r="AD228" s="44">
        <f>AirBFYLD1!AD228*VLOOKUP(AirBFYLD2!AD$4,'[1]INTERNAL PARAMETERS-1'!$B$5:$J$44,5,FALSE)*VLOOKUP(AirBFYLD2!AD$4,'[1]INTERNAL PARAMETERS-1'!$B$5:$J$44,7,FALSE)*AirBFYLD2!$F228 + AirBFYLD1!AD228*(1-VLOOKUP(AirBFYLD2!AD$4,'[1]INTERNAL PARAMETERS-1'!$B$5:$J$44,5,FALSE))*VLOOKUP(AirBFYLD2!AD$4,'[1]INTERNAL PARAMETERS-1'!$B$5:$J$44,9,FALSE)*AirBFYLD2!$F228</f>
        <v>0</v>
      </c>
      <c r="AE228" s="44">
        <f>AirBFYLD1!AE228*VLOOKUP(AirBFYLD2!AE$4,'[1]INTERNAL PARAMETERS-1'!$B$5:$J$44,5,FALSE)*VLOOKUP(AirBFYLD2!AE$4,'[1]INTERNAL PARAMETERS-1'!$B$5:$J$44,7,FALSE)*AirBFYLD2!$F228 + AirBFYLD1!AE228*(1-VLOOKUP(AirBFYLD2!AE$4,'[1]INTERNAL PARAMETERS-1'!$B$5:$J$44,5,FALSE))*VLOOKUP(AirBFYLD2!AE$4,'[1]INTERNAL PARAMETERS-1'!$B$5:$J$44,9,FALSE)*AirBFYLD2!$F228</f>
        <v>0</v>
      </c>
      <c r="AF228" s="44">
        <f>AirBFYLD1!AF228*VLOOKUP(AirBFYLD2!AF$4,'[1]INTERNAL PARAMETERS-1'!$B$5:$J$44,5,FALSE)*VLOOKUP(AirBFYLD2!AF$4,'[1]INTERNAL PARAMETERS-1'!$B$5:$J$44,7,FALSE)*AirBFYLD2!$F228 + AirBFYLD1!AF228*(1-VLOOKUP(AirBFYLD2!AF$4,'[1]INTERNAL PARAMETERS-1'!$B$5:$J$44,5,FALSE))*VLOOKUP(AirBFYLD2!AF$4,'[1]INTERNAL PARAMETERS-1'!$B$5:$J$44,9,FALSE)*AirBFYLD2!$F228</f>
        <v>0</v>
      </c>
      <c r="AG228" s="44">
        <f>AirBFYLD1!AG228*VLOOKUP(AirBFYLD2!AG$4,'[1]INTERNAL PARAMETERS-1'!$B$5:$J$44,5,FALSE)*VLOOKUP(AirBFYLD2!AG$4,'[1]INTERNAL PARAMETERS-1'!$B$5:$J$44,7,FALSE)*AirBFYLD2!$F228 + AirBFYLD1!AG228*(1-VLOOKUP(AirBFYLD2!AG$4,'[1]INTERNAL PARAMETERS-1'!$B$5:$J$44,5,FALSE))*VLOOKUP(AirBFYLD2!AG$4,'[1]INTERNAL PARAMETERS-1'!$B$5:$J$44,9,FALSE)*AirBFYLD2!$F228</f>
        <v>0</v>
      </c>
      <c r="AH228" s="44">
        <f>AirBFYLD1!AH228*VLOOKUP(AirBFYLD2!AH$4,'[1]INTERNAL PARAMETERS-1'!$B$5:$J$44,5,FALSE)*VLOOKUP(AirBFYLD2!AH$4,'[1]INTERNAL PARAMETERS-1'!$B$5:$J$44,7,FALSE)*AirBFYLD2!$F228 + AirBFYLD1!AH228*(1-VLOOKUP(AirBFYLD2!AH$4,'[1]INTERNAL PARAMETERS-1'!$B$5:$J$44,5,FALSE))*VLOOKUP(AirBFYLD2!AH$4,'[1]INTERNAL PARAMETERS-1'!$B$5:$J$44,9,FALSE)*AirBFYLD2!$F228</f>
        <v>0</v>
      </c>
      <c r="AI228" s="44">
        <f>AirBFYLD1!AI228*VLOOKUP(AirBFYLD2!AI$4,'[1]INTERNAL PARAMETERS-1'!$B$5:$J$44,5,FALSE)*VLOOKUP(AirBFYLD2!AI$4,'[1]INTERNAL PARAMETERS-1'!$B$5:$J$44,7,FALSE)*AirBFYLD2!$F228 + AirBFYLD1!AI228*(1-VLOOKUP(AirBFYLD2!AI$4,'[1]INTERNAL PARAMETERS-1'!$B$5:$J$44,5,FALSE))*VLOOKUP(AirBFYLD2!AI$4,'[1]INTERNAL PARAMETERS-1'!$B$5:$J$44,9,FALSE)*AirBFYLD2!$F228</f>
        <v>0</v>
      </c>
      <c r="AJ228" s="44">
        <f>AirBFYLD1!AJ228*VLOOKUP(AirBFYLD2!AJ$4,'[1]INTERNAL PARAMETERS-1'!$B$5:$J$44,5,FALSE)*VLOOKUP(AirBFYLD2!AJ$4,'[1]INTERNAL PARAMETERS-1'!$B$5:$J$44,7,FALSE)*AirBFYLD2!$F228 + AirBFYLD1!AJ228*(1-VLOOKUP(AirBFYLD2!AJ$4,'[1]INTERNAL PARAMETERS-1'!$B$5:$J$44,5,FALSE))*VLOOKUP(AirBFYLD2!AJ$4,'[1]INTERNAL PARAMETERS-1'!$B$5:$J$44,9,FALSE)*AirBFYLD2!$F228</f>
        <v>0</v>
      </c>
      <c r="AK228" s="44">
        <f>AirBFYLD1!AK228*VLOOKUP(AirBFYLD2!AK$4,'[1]INTERNAL PARAMETERS-1'!$B$5:$J$44,5,FALSE)*VLOOKUP(AirBFYLD2!AK$4,'[1]INTERNAL PARAMETERS-1'!$B$5:$J$44,7,FALSE)*AirBFYLD2!$F228 + AirBFYLD1!AK228*(1-VLOOKUP(AirBFYLD2!AK$4,'[1]INTERNAL PARAMETERS-1'!$B$5:$J$44,5,FALSE))*VLOOKUP(AirBFYLD2!AK$4,'[1]INTERNAL PARAMETERS-1'!$B$5:$J$44,9,FALSE)*AirBFYLD2!$F228</f>
        <v>0</v>
      </c>
      <c r="AL228" s="44">
        <f>AirBFYLD1!AL228*VLOOKUP(AirBFYLD2!AL$4,'[1]INTERNAL PARAMETERS-1'!$B$5:$J$44,5,FALSE)*VLOOKUP(AirBFYLD2!AL$4,'[1]INTERNAL PARAMETERS-1'!$B$5:$J$44,7,FALSE)*AirBFYLD2!$F228 + AirBFYLD1!AL228*(1-VLOOKUP(AirBFYLD2!AL$4,'[1]INTERNAL PARAMETERS-1'!$B$5:$J$44,5,FALSE))*VLOOKUP(AirBFYLD2!AL$4,'[1]INTERNAL PARAMETERS-1'!$B$5:$J$44,9,FALSE)*AirBFYLD2!$F228</f>
        <v>0</v>
      </c>
      <c r="AM228" s="44">
        <f>AirBFYLD1!AM228*VLOOKUP(AirBFYLD2!AM$4,'[1]INTERNAL PARAMETERS-1'!$B$5:$J$44,5,FALSE)*VLOOKUP(AirBFYLD2!AM$4,'[1]INTERNAL PARAMETERS-1'!$B$5:$J$44,7,FALSE)*AirBFYLD2!$F228 + AirBFYLD1!AM228*(1-VLOOKUP(AirBFYLD2!AM$4,'[1]INTERNAL PARAMETERS-1'!$B$5:$J$44,5,FALSE))*VLOOKUP(AirBFYLD2!AM$4,'[1]INTERNAL PARAMETERS-1'!$B$5:$J$44,9,FALSE)*AirBFYLD2!$F228</f>
        <v>0</v>
      </c>
      <c r="AN228" s="44">
        <f>AirBFYLD1!AN228*VLOOKUP(AirBFYLD2!AN$4,'[1]INTERNAL PARAMETERS-1'!$B$5:$J$44,5,FALSE)*VLOOKUP(AirBFYLD2!AN$4,'[1]INTERNAL PARAMETERS-1'!$B$5:$J$44,7,FALSE)*AirBFYLD2!$F228 + AirBFYLD1!AN228*(1-VLOOKUP(AirBFYLD2!AN$4,'[1]INTERNAL PARAMETERS-1'!$B$5:$J$44,5,FALSE))*VLOOKUP(AirBFYLD2!AN$4,'[1]INTERNAL PARAMETERS-1'!$B$5:$J$44,9,FALSE)*AirBFYLD2!$F228</f>
        <v>0</v>
      </c>
      <c r="AO228" s="44">
        <f>AirBFYLD1!AO228*VLOOKUP(AirBFYLD2!AO$4,'[1]INTERNAL PARAMETERS-1'!$B$5:$J$44,5,FALSE)*VLOOKUP(AirBFYLD2!AO$4,'[1]INTERNAL PARAMETERS-1'!$B$5:$J$44,7,FALSE)*AirBFYLD2!$F228 + AirBFYLD1!AO228*(1-VLOOKUP(AirBFYLD2!AO$4,'[1]INTERNAL PARAMETERS-1'!$B$5:$J$44,5,FALSE))*VLOOKUP(AirBFYLD2!AO$4,'[1]INTERNAL PARAMETERS-1'!$B$5:$J$44,9,FALSE)*AirBFYLD2!$F228</f>
        <v>0</v>
      </c>
      <c r="AP228" s="44">
        <f>AirBFYLD1!AP228*VLOOKUP(AirBFYLD2!AP$4,'[1]INTERNAL PARAMETERS-1'!$B$5:$J$44,5,FALSE)*VLOOKUP(AirBFYLD2!AP$4,'[1]INTERNAL PARAMETERS-1'!$B$5:$J$44,7,FALSE)*AirBFYLD2!$F228 + AirBFYLD1!AP228*(1-VLOOKUP(AirBFYLD2!AP$4,'[1]INTERNAL PARAMETERS-1'!$B$5:$J$44,5,FALSE))*VLOOKUP(AirBFYLD2!AP$4,'[1]INTERNAL PARAMETERS-1'!$B$5:$J$44,9,FALSE)*AirBFYLD2!$F228</f>
        <v>0</v>
      </c>
      <c r="AQ228" s="44">
        <f>AirBFYLD1!AQ228*VLOOKUP(AirBFYLD2!AQ$4,'[1]INTERNAL PARAMETERS-1'!$B$5:$J$44,5,FALSE)*VLOOKUP(AirBFYLD2!AQ$4,'[1]INTERNAL PARAMETERS-1'!$B$5:$J$44,7,FALSE)*AirBFYLD2!$F228 + AirBFYLD1!AQ228*(1-VLOOKUP(AirBFYLD2!AQ$4,'[1]INTERNAL PARAMETERS-1'!$B$5:$J$44,5,FALSE))*VLOOKUP(AirBFYLD2!AQ$4,'[1]INTERNAL PARAMETERS-1'!$B$5:$J$44,9,FALSE)*AirBFYLD2!$F228</f>
        <v>0</v>
      </c>
      <c r="AR228" s="44">
        <f>AirBFYLD1!AR228*VLOOKUP(AirBFYLD2!AR$4,'[1]INTERNAL PARAMETERS-1'!$B$5:$J$44,5,FALSE)*VLOOKUP(AirBFYLD2!AR$4,'[1]INTERNAL PARAMETERS-1'!$B$5:$J$44,7,FALSE)*AirBFYLD2!$F228 + AirBFYLD1!AR228*(1-VLOOKUP(AirBFYLD2!AR$4,'[1]INTERNAL PARAMETERS-1'!$B$5:$J$44,5,FALSE))*VLOOKUP(AirBFYLD2!AR$4,'[1]INTERNAL PARAMETERS-1'!$B$5:$J$44,9,FALSE)*AirBFYLD2!$F228</f>
        <v>0</v>
      </c>
      <c r="AS228" s="44">
        <f>AirBFYLD1!AS228*VLOOKUP(AirBFYLD2!AS$4,'[1]INTERNAL PARAMETERS-1'!$B$5:$J$44,5,FALSE)*VLOOKUP(AirBFYLD2!AS$4,'[1]INTERNAL PARAMETERS-1'!$B$5:$J$44,7,FALSE)*AirBFYLD2!$F228 + AirBFYLD1!AS228*(1-VLOOKUP(AirBFYLD2!AS$4,'[1]INTERNAL PARAMETERS-1'!$B$5:$J$44,5,FALSE))*VLOOKUP(AirBFYLD2!AS$4,'[1]INTERNAL PARAMETERS-1'!$B$5:$J$44,9,FALSE)*AirBFYLD2!$F228</f>
        <v>0</v>
      </c>
      <c r="AT228" s="43">
        <f>AirBFYLD1!AT228*VLOOKUP(AirBFYLD2!AT$4,'[1]INTERNAL PARAMETERS-1'!$B$5:$J$44,5,FALSE)*VLOOKUP(AirBFYLD2!AT$4,'[1]INTERNAL PARAMETERS-1'!$B$5:$J$44,7,FALSE)*AirBFYLD2!$F228 + AirBFYLD1!AT228*(1-VLOOKUP(AirBFYLD2!AT$4,'[1]INTERNAL PARAMETERS-1'!$B$5:$J$44,5,FALSE))*VLOOKUP(AirBFYLD2!AT$4,'[1]INTERNAL PARAMETERS-1'!$B$5:$J$44,9,FALSE)*AirBFYLD2!$F228</f>
        <v>0</v>
      </c>
      <c r="AU228" s="45">
        <f>AirBFYLD1!AU228*VLOOKUP(AirBFYLD2!AU$4,'[1]INTERNAL PARAMETERS-1'!$B$5:$J$44,5,FALSE)*VLOOKUP(AirBFYLD2!AU$4,'[1]INTERNAL PARAMETERS-1'!$B$5:$J$44,6,FALSE)*VLOOKUP(AirBFYLD2!AU$4,'[1]INTERNAL PARAMETERS-1'!$B$5:$J$44,3,FALSE) + AirBFYLD1!AU228*(1-VLOOKUP(AirBFYLD2!AU$4,'[1]INTERNAL PARAMETERS-1'!$B$5:$J$44,5,FALSE))*VLOOKUP(AirBFYLD2!AU$4,'[1]INTERNAL PARAMETERS-1'!$B$5:$J$44,8,FALSE)*VLOOKUP(AirBFYLD2!AU$4,'[1]INTERNAL PARAMETERS-1'!$B$5:$J$44,3,FALSE)</f>
        <v>0</v>
      </c>
      <c r="AV228" s="44">
        <f>AirBFYLD1!AV228*VLOOKUP(AirBFYLD2!AV$4,'[1]INTERNAL PARAMETERS-1'!$B$5:$J$44,5,FALSE)*VLOOKUP(AirBFYLD2!AV$4,'[1]INTERNAL PARAMETERS-1'!$B$5:$J$44,6,FALSE)*VLOOKUP(AirBFYLD2!AV$4,'[1]INTERNAL PARAMETERS-1'!$B$5:$J$44,3,FALSE) + AirBFYLD1!AV228*(1-VLOOKUP(AirBFYLD2!AV$4,'[1]INTERNAL PARAMETERS-1'!$B$5:$J$44,5,FALSE))*VLOOKUP(AirBFYLD2!AV$4,'[1]INTERNAL PARAMETERS-1'!$B$5:$J$44,8,FALSE)*VLOOKUP(AirBFYLD2!AV$4,'[1]INTERNAL PARAMETERS-1'!$B$5:$J$44,3,FALSE)</f>
        <v>0</v>
      </c>
      <c r="AW228" s="44">
        <f>AirBFYLD1!AW228*VLOOKUP(AirBFYLD2!AW$4,'[1]INTERNAL PARAMETERS-1'!$B$5:$J$44,5,FALSE)*VLOOKUP(AirBFYLD2!AW$4,'[1]INTERNAL PARAMETERS-1'!$B$5:$J$44,6,FALSE)*VLOOKUP(AirBFYLD2!AW$4,'[1]INTERNAL PARAMETERS-1'!$B$5:$J$44,3,FALSE) + AirBFYLD1!AW228*(1-VLOOKUP(AirBFYLD2!AW$4,'[1]INTERNAL PARAMETERS-1'!$B$5:$J$44,5,FALSE))*VLOOKUP(AirBFYLD2!AW$4,'[1]INTERNAL PARAMETERS-1'!$B$5:$J$44,8,FALSE)*VLOOKUP(AirBFYLD2!AW$4,'[1]INTERNAL PARAMETERS-1'!$B$5:$J$44,3,FALSE)</f>
        <v>0</v>
      </c>
      <c r="AX228" s="44">
        <f>AirBFYLD1!AX228*VLOOKUP(AirBFYLD2!AX$4,'[1]INTERNAL PARAMETERS-1'!$B$5:$J$44,5,FALSE)*VLOOKUP(AirBFYLD2!AX$4,'[1]INTERNAL PARAMETERS-1'!$B$5:$J$44,6,FALSE)*VLOOKUP(AirBFYLD2!AX$4,'[1]INTERNAL PARAMETERS-1'!$B$5:$J$44,3,FALSE) + AirBFYLD1!AX228*(1-VLOOKUP(AirBFYLD2!AX$4,'[1]INTERNAL PARAMETERS-1'!$B$5:$J$44,5,FALSE))*VLOOKUP(AirBFYLD2!AX$4,'[1]INTERNAL PARAMETERS-1'!$B$5:$J$44,8,FALSE)*VLOOKUP(AirBFYLD2!AX$4,'[1]INTERNAL PARAMETERS-1'!$B$5:$J$44,3,FALSE)</f>
        <v>0</v>
      </c>
      <c r="AY228" s="44">
        <f>AirBFYLD1!AY228*VLOOKUP(AirBFYLD2!AY$4,'[1]INTERNAL PARAMETERS-1'!$B$5:$J$44,5,FALSE)*VLOOKUP(AirBFYLD2!AY$4,'[1]INTERNAL PARAMETERS-1'!$B$5:$J$44,6,FALSE)*VLOOKUP(AirBFYLD2!AY$4,'[1]INTERNAL PARAMETERS-1'!$B$5:$J$44,3,FALSE) + AirBFYLD1!AY228*(1-VLOOKUP(AirBFYLD2!AY$4,'[1]INTERNAL PARAMETERS-1'!$B$5:$J$44,5,FALSE))*VLOOKUP(AirBFYLD2!AY$4,'[1]INTERNAL PARAMETERS-1'!$B$5:$J$44,8,FALSE)*VLOOKUP(AirBFYLD2!AY$4,'[1]INTERNAL PARAMETERS-1'!$B$5:$J$44,3,FALSE)</f>
        <v>0</v>
      </c>
      <c r="AZ228" s="44">
        <f>AirBFYLD1!AZ228*VLOOKUP(AirBFYLD2!AZ$4,'[1]INTERNAL PARAMETERS-1'!$B$5:$J$44,5,FALSE)*VLOOKUP(AirBFYLD2!AZ$4,'[1]INTERNAL PARAMETERS-1'!$B$5:$J$44,6,FALSE)*VLOOKUP(AirBFYLD2!AZ$4,'[1]INTERNAL PARAMETERS-1'!$B$5:$J$44,3,FALSE) + AirBFYLD1!AZ228*(1-VLOOKUP(AirBFYLD2!AZ$4,'[1]INTERNAL PARAMETERS-1'!$B$5:$J$44,5,FALSE))*VLOOKUP(AirBFYLD2!AZ$4,'[1]INTERNAL PARAMETERS-1'!$B$5:$J$44,8,FALSE)*VLOOKUP(AirBFYLD2!AZ$4,'[1]INTERNAL PARAMETERS-1'!$B$5:$J$44,3,FALSE)</f>
        <v>0</v>
      </c>
      <c r="BA228" s="44">
        <f>AirBFYLD1!BA228*VLOOKUP(AirBFYLD2!BA$4,'[1]INTERNAL PARAMETERS-1'!$B$5:$J$44,5,FALSE)*VLOOKUP(AirBFYLD2!BA$4,'[1]INTERNAL PARAMETERS-1'!$B$5:$J$44,6,FALSE)*VLOOKUP(AirBFYLD2!BA$4,'[1]INTERNAL PARAMETERS-1'!$B$5:$J$44,3,FALSE) + AirBFYLD1!BA228*(1-VLOOKUP(AirBFYLD2!BA$4,'[1]INTERNAL PARAMETERS-1'!$B$5:$J$44,5,FALSE))*VLOOKUP(AirBFYLD2!BA$4,'[1]INTERNAL PARAMETERS-1'!$B$5:$J$44,8,FALSE)*VLOOKUP(AirBFYLD2!BA$4,'[1]INTERNAL PARAMETERS-1'!$B$5:$J$44,3,FALSE)</f>
        <v>0</v>
      </c>
      <c r="BB228" s="44">
        <f>AirBFYLD1!BB228*VLOOKUP(AirBFYLD2!BB$4,'[1]INTERNAL PARAMETERS-1'!$B$5:$J$44,5,FALSE)*VLOOKUP(AirBFYLD2!BB$4,'[1]INTERNAL PARAMETERS-1'!$B$5:$J$44,6,FALSE)*VLOOKUP(AirBFYLD2!BB$4,'[1]INTERNAL PARAMETERS-1'!$B$5:$J$44,3,FALSE) + AirBFYLD1!BB228*(1-VLOOKUP(AirBFYLD2!BB$4,'[1]INTERNAL PARAMETERS-1'!$B$5:$J$44,5,FALSE))*VLOOKUP(AirBFYLD2!BB$4,'[1]INTERNAL PARAMETERS-1'!$B$5:$J$44,8,FALSE)*VLOOKUP(AirBFYLD2!BB$4,'[1]INTERNAL PARAMETERS-1'!$B$5:$J$44,3,FALSE)</f>
        <v>0</v>
      </c>
      <c r="BC228" s="44">
        <f>AirBFYLD1!BC228*VLOOKUP(AirBFYLD2!BC$4,'[1]INTERNAL PARAMETERS-1'!$B$5:$J$44,5,FALSE)*VLOOKUP(AirBFYLD2!BC$4,'[1]INTERNAL PARAMETERS-1'!$B$5:$J$44,6,FALSE)*VLOOKUP(AirBFYLD2!BC$4,'[1]INTERNAL PARAMETERS-1'!$B$5:$J$44,3,FALSE) + AirBFYLD1!BC228*(1-VLOOKUP(AirBFYLD2!BC$4,'[1]INTERNAL PARAMETERS-1'!$B$5:$J$44,5,FALSE))*VLOOKUP(AirBFYLD2!BC$4,'[1]INTERNAL PARAMETERS-1'!$B$5:$J$44,8,FALSE)*VLOOKUP(AirBFYLD2!BC$4,'[1]INTERNAL PARAMETERS-1'!$B$5:$J$44,3,FALSE)</f>
        <v>0</v>
      </c>
      <c r="BD228" s="44">
        <f>AirBFYLD1!BD228*VLOOKUP(AirBFYLD2!BD$4,'[1]INTERNAL PARAMETERS-1'!$B$5:$J$44,5,FALSE)*VLOOKUP(AirBFYLD2!BD$4,'[1]INTERNAL PARAMETERS-1'!$B$5:$J$44,6,FALSE)*VLOOKUP(AirBFYLD2!BD$4,'[1]INTERNAL PARAMETERS-1'!$B$5:$J$44,3,FALSE) + AirBFYLD1!BD228*(1-VLOOKUP(AirBFYLD2!BD$4,'[1]INTERNAL PARAMETERS-1'!$B$5:$J$44,5,FALSE))*VLOOKUP(AirBFYLD2!BD$4,'[1]INTERNAL PARAMETERS-1'!$B$5:$J$44,8,FALSE)*VLOOKUP(AirBFYLD2!BD$4,'[1]INTERNAL PARAMETERS-1'!$B$5:$J$44,3,FALSE)</f>
        <v>0</v>
      </c>
      <c r="BE228" s="44">
        <f>AirBFYLD1!BE228*VLOOKUP(AirBFYLD2!BE$4,'[1]INTERNAL PARAMETERS-1'!$B$5:$J$44,5,FALSE)*VLOOKUP(AirBFYLD2!BE$4,'[1]INTERNAL PARAMETERS-1'!$B$5:$J$44,6,FALSE)*VLOOKUP(AirBFYLD2!BE$4,'[1]INTERNAL PARAMETERS-1'!$B$5:$J$44,3,FALSE) + AirBFYLD1!BE228*(1-VLOOKUP(AirBFYLD2!BE$4,'[1]INTERNAL PARAMETERS-1'!$B$5:$J$44,5,FALSE))*VLOOKUP(AirBFYLD2!BE$4,'[1]INTERNAL PARAMETERS-1'!$B$5:$J$44,8,FALSE)*VLOOKUP(AirBFYLD2!BE$4,'[1]INTERNAL PARAMETERS-1'!$B$5:$J$44,3,FALSE)</f>
        <v>0</v>
      </c>
      <c r="BF228" s="44">
        <f>AirBFYLD1!BF228*VLOOKUP(AirBFYLD2!BF$4,'[1]INTERNAL PARAMETERS-1'!$B$5:$J$44,5,FALSE)*VLOOKUP(AirBFYLD2!BF$4,'[1]INTERNAL PARAMETERS-1'!$B$5:$J$44,6,FALSE)*VLOOKUP(AirBFYLD2!BF$4,'[1]INTERNAL PARAMETERS-1'!$B$5:$J$44,3,FALSE) + AirBFYLD1!BF228*(1-VLOOKUP(AirBFYLD2!BF$4,'[1]INTERNAL PARAMETERS-1'!$B$5:$J$44,5,FALSE))*VLOOKUP(AirBFYLD2!BF$4,'[1]INTERNAL PARAMETERS-1'!$B$5:$J$44,8,FALSE)*VLOOKUP(AirBFYLD2!BF$4,'[1]INTERNAL PARAMETERS-1'!$B$5:$J$44,3,FALSE)</f>
        <v>0</v>
      </c>
      <c r="BG228" s="44">
        <f>AirBFYLD1!BG228*VLOOKUP(AirBFYLD2!BG$4,'[1]INTERNAL PARAMETERS-1'!$B$5:$J$44,5,FALSE)*VLOOKUP(AirBFYLD2!BG$4,'[1]INTERNAL PARAMETERS-1'!$B$5:$J$44,6,FALSE)*VLOOKUP(AirBFYLD2!BG$4,'[1]INTERNAL PARAMETERS-1'!$B$5:$J$44,3,FALSE) + AirBFYLD1!BG228*(1-VLOOKUP(AirBFYLD2!BG$4,'[1]INTERNAL PARAMETERS-1'!$B$5:$J$44,5,FALSE))*VLOOKUP(AirBFYLD2!BG$4,'[1]INTERNAL PARAMETERS-1'!$B$5:$J$44,8,FALSE)*VLOOKUP(AirBFYLD2!BG$4,'[1]INTERNAL PARAMETERS-1'!$B$5:$J$44,3,FALSE)</f>
        <v>0</v>
      </c>
      <c r="BH228" s="44">
        <f>AirBFYLD1!BH228*VLOOKUP(AirBFYLD2!BH$4,'[1]INTERNAL PARAMETERS-1'!$B$5:$J$44,5,FALSE)*VLOOKUP(AirBFYLD2!BH$4,'[1]INTERNAL PARAMETERS-1'!$B$5:$J$44,6,FALSE)*VLOOKUP(AirBFYLD2!BH$4,'[1]INTERNAL PARAMETERS-1'!$B$5:$J$44,3,FALSE) + AirBFYLD1!BH228*(1-VLOOKUP(AirBFYLD2!BH$4,'[1]INTERNAL PARAMETERS-1'!$B$5:$J$44,5,FALSE))*VLOOKUP(AirBFYLD2!BH$4,'[1]INTERNAL PARAMETERS-1'!$B$5:$J$44,8,FALSE)*VLOOKUP(AirBFYLD2!BH$4,'[1]INTERNAL PARAMETERS-1'!$B$5:$J$44,3,FALSE)</f>
        <v>0</v>
      </c>
      <c r="BI228" s="44">
        <f>AirBFYLD1!BI228*VLOOKUP(AirBFYLD2!BI$4,'[1]INTERNAL PARAMETERS-1'!$B$5:$J$44,5,FALSE)*VLOOKUP(AirBFYLD2!BI$4,'[1]INTERNAL PARAMETERS-1'!$B$5:$J$44,6,FALSE)*VLOOKUP(AirBFYLD2!BI$4,'[1]INTERNAL PARAMETERS-1'!$B$5:$J$44,3,FALSE) + AirBFYLD1!BI228*(1-VLOOKUP(AirBFYLD2!BI$4,'[1]INTERNAL PARAMETERS-1'!$B$5:$J$44,5,FALSE))*VLOOKUP(AirBFYLD2!BI$4,'[1]INTERNAL PARAMETERS-1'!$B$5:$J$44,8,FALSE)*VLOOKUP(AirBFYLD2!BI$4,'[1]INTERNAL PARAMETERS-1'!$B$5:$J$44,3,FALSE)</f>
        <v>0</v>
      </c>
      <c r="BJ228" s="44">
        <f>AirBFYLD1!BJ228*VLOOKUP(AirBFYLD2!BJ$4,'[1]INTERNAL PARAMETERS-1'!$B$5:$J$44,5,FALSE)*VLOOKUP(AirBFYLD2!BJ$4,'[1]INTERNAL PARAMETERS-1'!$B$5:$J$44,6,FALSE)*VLOOKUP(AirBFYLD2!BJ$4,'[1]INTERNAL PARAMETERS-1'!$B$5:$J$44,3,FALSE) + AirBFYLD1!BJ228*(1-VLOOKUP(AirBFYLD2!BJ$4,'[1]INTERNAL PARAMETERS-1'!$B$5:$J$44,5,FALSE))*VLOOKUP(AirBFYLD2!BJ$4,'[1]INTERNAL PARAMETERS-1'!$B$5:$J$44,8,FALSE)*VLOOKUP(AirBFYLD2!BJ$4,'[1]INTERNAL PARAMETERS-1'!$B$5:$J$44,3,FALSE)</f>
        <v>0</v>
      </c>
      <c r="BK228" s="44">
        <f>AirBFYLD1!BK228*VLOOKUP(AirBFYLD2!BK$4,'[1]INTERNAL PARAMETERS-1'!$B$5:$J$44,5,FALSE)*VLOOKUP(AirBFYLD2!BK$4,'[1]INTERNAL PARAMETERS-1'!$B$5:$J$44,6,FALSE)*VLOOKUP(AirBFYLD2!BK$4,'[1]INTERNAL PARAMETERS-1'!$B$5:$J$44,3,FALSE) + AirBFYLD1!BK228*(1-VLOOKUP(AirBFYLD2!BK$4,'[1]INTERNAL PARAMETERS-1'!$B$5:$J$44,5,FALSE))*VLOOKUP(AirBFYLD2!BK$4,'[1]INTERNAL PARAMETERS-1'!$B$5:$J$44,8,FALSE)*VLOOKUP(AirBFYLD2!BK$4,'[1]INTERNAL PARAMETERS-1'!$B$5:$J$44,3,FALSE)</f>
        <v>0</v>
      </c>
      <c r="BL228" s="44">
        <f>AirBFYLD1!BL228*VLOOKUP(AirBFYLD2!BL$4,'[1]INTERNAL PARAMETERS-1'!$B$5:$J$44,5,FALSE)*VLOOKUP(AirBFYLD2!BL$4,'[1]INTERNAL PARAMETERS-1'!$B$5:$J$44,6,FALSE)*VLOOKUP(AirBFYLD2!BL$4,'[1]INTERNAL PARAMETERS-1'!$B$5:$J$44,3,FALSE) + AirBFYLD1!BL228*(1-VLOOKUP(AirBFYLD2!BL$4,'[1]INTERNAL PARAMETERS-1'!$B$5:$J$44,5,FALSE))*VLOOKUP(AirBFYLD2!BL$4,'[1]INTERNAL PARAMETERS-1'!$B$5:$J$44,8,FALSE)*VLOOKUP(AirBFYLD2!BL$4,'[1]INTERNAL PARAMETERS-1'!$B$5:$J$44,3,FALSE)</f>
        <v>0</v>
      </c>
      <c r="BM228" s="44">
        <f>AirBFYLD1!BM228*VLOOKUP(AirBFYLD2!BM$4,'[1]INTERNAL PARAMETERS-1'!$B$5:$J$44,5,FALSE)*VLOOKUP(AirBFYLD2!BM$4,'[1]INTERNAL PARAMETERS-1'!$B$5:$J$44,6,FALSE)*VLOOKUP(AirBFYLD2!BM$4,'[1]INTERNAL PARAMETERS-1'!$B$5:$J$44,3,FALSE) + AirBFYLD1!BM228*(1-VLOOKUP(AirBFYLD2!BM$4,'[1]INTERNAL PARAMETERS-1'!$B$5:$J$44,5,FALSE))*VLOOKUP(AirBFYLD2!BM$4,'[1]INTERNAL PARAMETERS-1'!$B$5:$J$44,8,FALSE)*VLOOKUP(AirBFYLD2!BM$4,'[1]INTERNAL PARAMETERS-1'!$B$5:$J$44,3,FALSE)</f>
        <v>0</v>
      </c>
      <c r="BN228" s="44">
        <f>AirBFYLD1!BN228*VLOOKUP(AirBFYLD2!BN$4,'[1]INTERNAL PARAMETERS-1'!$B$5:$J$44,5,FALSE)*VLOOKUP(AirBFYLD2!BN$4,'[1]INTERNAL PARAMETERS-1'!$B$5:$J$44,6,FALSE)*VLOOKUP(AirBFYLD2!BN$4,'[1]INTERNAL PARAMETERS-1'!$B$5:$J$44,3,FALSE) + AirBFYLD1!BN228*(1-VLOOKUP(AirBFYLD2!BN$4,'[1]INTERNAL PARAMETERS-1'!$B$5:$J$44,5,FALSE))*VLOOKUP(AirBFYLD2!BN$4,'[1]INTERNAL PARAMETERS-1'!$B$5:$J$44,8,FALSE)*VLOOKUP(AirBFYLD2!BN$4,'[1]INTERNAL PARAMETERS-1'!$B$5:$J$44,3,FALSE)</f>
        <v>0</v>
      </c>
      <c r="BO228" s="44">
        <f>AirBFYLD1!BO228*VLOOKUP(AirBFYLD2!BO$4,'[1]INTERNAL PARAMETERS-1'!$B$5:$J$44,5,FALSE)*VLOOKUP(AirBFYLD2!BO$4,'[1]INTERNAL PARAMETERS-1'!$B$5:$J$44,6,FALSE)*VLOOKUP(AirBFYLD2!BO$4,'[1]INTERNAL PARAMETERS-1'!$B$5:$J$44,3,FALSE) + AirBFYLD1!BO228*(1-VLOOKUP(AirBFYLD2!BO$4,'[1]INTERNAL PARAMETERS-1'!$B$5:$J$44,5,FALSE))*VLOOKUP(AirBFYLD2!BO$4,'[1]INTERNAL PARAMETERS-1'!$B$5:$J$44,8,FALSE)*VLOOKUP(AirBFYLD2!BO$4,'[1]INTERNAL PARAMETERS-1'!$B$5:$J$44,3,FALSE)</f>
        <v>0</v>
      </c>
      <c r="BP228" s="44">
        <f>AirBFYLD1!BP228*VLOOKUP(AirBFYLD2!BP$4,'[1]INTERNAL PARAMETERS-1'!$B$5:$J$44,5,FALSE)*VLOOKUP(AirBFYLD2!BP$4,'[1]INTERNAL PARAMETERS-1'!$B$5:$J$44,6,FALSE)*VLOOKUP(AirBFYLD2!BP$4,'[1]INTERNAL PARAMETERS-1'!$B$5:$J$44,3,FALSE) + AirBFYLD1!BP228*(1-VLOOKUP(AirBFYLD2!BP$4,'[1]INTERNAL PARAMETERS-1'!$B$5:$J$44,5,FALSE))*VLOOKUP(AirBFYLD2!BP$4,'[1]INTERNAL PARAMETERS-1'!$B$5:$J$44,8,FALSE)*VLOOKUP(AirBFYLD2!BP$4,'[1]INTERNAL PARAMETERS-1'!$B$5:$J$44,3,FALSE)</f>
        <v>0</v>
      </c>
      <c r="BQ228" s="44">
        <f>AirBFYLD1!BQ228*VLOOKUP(AirBFYLD2!BQ$4,'[1]INTERNAL PARAMETERS-1'!$B$5:$J$44,5,FALSE)*VLOOKUP(AirBFYLD2!BQ$4,'[1]INTERNAL PARAMETERS-1'!$B$5:$J$44,6,FALSE)*VLOOKUP(AirBFYLD2!BQ$4,'[1]INTERNAL PARAMETERS-1'!$B$5:$J$44,3,FALSE) + AirBFYLD1!BQ228*(1-VLOOKUP(AirBFYLD2!BQ$4,'[1]INTERNAL PARAMETERS-1'!$B$5:$J$44,5,FALSE))*VLOOKUP(AirBFYLD2!BQ$4,'[1]INTERNAL PARAMETERS-1'!$B$5:$J$44,8,FALSE)*VLOOKUP(AirBFYLD2!BQ$4,'[1]INTERNAL PARAMETERS-1'!$B$5:$J$44,3,FALSE)</f>
        <v>0</v>
      </c>
      <c r="BR228" s="44">
        <f>AirBFYLD1!BR228*VLOOKUP(AirBFYLD2!BR$4,'[1]INTERNAL PARAMETERS-1'!$B$5:$J$44,5,FALSE)*VLOOKUP(AirBFYLD2!BR$4,'[1]INTERNAL PARAMETERS-1'!$B$5:$J$44,6,FALSE)*VLOOKUP(AirBFYLD2!BR$4,'[1]INTERNAL PARAMETERS-1'!$B$5:$J$44,3,FALSE) + AirBFYLD1!BR228*(1-VLOOKUP(AirBFYLD2!BR$4,'[1]INTERNAL PARAMETERS-1'!$B$5:$J$44,5,FALSE))*VLOOKUP(AirBFYLD2!BR$4,'[1]INTERNAL PARAMETERS-1'!$B$5:$J$44,8,FALSE)*VLOOKUP(AirBFYLD2!BR$4,'[1]INTERNAL PARAMETERS-1'!$B$5:$J$44,3,FALSE)</f>
        <v>0</v>
      </c>
      <c r="BS228" s="44">
        <f>AirBFYLD1!BS228*VLOOKUP(AirBFYLD2!BS$4,'[1]INTERNAL PARAMETERS-1'!$B$5:$J$44,5,FALSE)*VLOOKUP(AirBFYLD2!BS$4,'[1]INTERNAL PARAMETERS-1'!$B$5:$J$44,6,FALSE)*VLOOKUP(AirBFYLD2!BS$4,'[1]INTERNAL PARAMETERS-1'!$B$5:$J$44,3,FALSE) + AirBFYLD1!BS228*(1-VLOOKUP(AirBFYLD2!BS$4,'[1]INTERNAL PARAMETERS-1'!$B$5:$J$44,5,FALSE))*VLOOKUP(AirBFYLD2!BS$4,'[1]INTERNAL PARAMETERS-1'!$B$5:$J$44,8,FALSE)*VLOOKUP(AirBFYLD2!BS$4,'[1]INTERNAL PARAMETERS-1'!$B$5:$J$44,3,FALSE)</f>
        <v>0</v>
      </c>
      <c r="BT228" s="44">
        <f>AirBFYLD1!BT228*VLOOKUP(AirBFYLD2!BT$4,'[1]INTERNAL PARAMETERS-1'!$B$5:$J$44,5,FALSE)*VLOOKUP(AirBFYLD2!BT$4,'[1]INTERNAL PARAMETERS-1'!$B$5:$J$44,6,FALSE)*VLOOKUP(AirBFYLD2!BT$4,'[1]INTERNAL PARAMETERS-1'!$B$5:$J$44,3,FALSE) + AirBFYLD1!BT228*(1-VLOOKUP(AirBFYLD2!BT$4,'[1]INTERNAL PARAMETERS-1'!$B$5:$J$44,5,FALSE))*VLOOKUP(AirBFYLD2!BT$4,'[1]INTERNAL PARAMETERS-1'!$B$5:$J$44,8,FALSE)*VLOOKUP(AirBFYLD2!BT$4,'[1]INTERNAL PARAMETERS-1'!$B$5:$J$44,3,FALSE)</f>
        <v>0</v>
      </c>
      <c r="BU228" s="44">
        <f>AirBFYLD1!BU228*VLOOKUP(AirBFYLD2!BU$4,'[1]INTERNAL PARAMETERS-1'!$B$5:$J$44,5,FALSE)*VLOOKUP(AirBFYLD2!BU$4,'[1]INTERNAL PARAMETERS-1'!$B$5:$J$44,6,FALSE)*VLOOKUP(AirBFYLD2!BU$4,'[1]INTERNAL PARAMETERS-1'!$B$5:$J$44,3,FALSE) + AirBFYLD1!BU228*(1-VLOOKUP(AirBFYLD2!BU$4,'[1]INTERNAL PARAMETERS-1'!$B$5:$J$44,5,FALSE))*VLOOKUP(AirBFYLD2!BU$4,'[1]INTERNAL PARAMETERS-1'!$B$5:$J$44,8,FALSE)*VLOOKUP(AirBFYLD2!BU$4,'[1]INTERNAL PARAMETERS-1'!$B$5:$J$44,3,FALSE)</f>
        <v>0</v>
      </c>
      <c r="BV228" s="44">
        <f>AirBFYLD1!BV228*VLOOKUP(AirBFYLD2!BV$4,'[1]INTERNAL PARAMETERS-1'!$B$5:$J$44,5,FALSE)*VLOOKUP(AirBFYLD2!BV$4,'[1]INTERNAL PARAMETERS-1'!$B$5:$J$44,6,FALSE)*VLOOKUP(AirBFYLD2!BV$4,'[1]INTERNAL PARAMETERS-1'!$B$5:$J$44,3,FALSE) + AirBFYLD1!BV228*(1-VLOOKUP(AirBFYLD2!BV$4,'[1]INTERNAL PARAMETERS-1'!$B$5:$J$44,5,FALSE))*VLOOKUP(AirBFYLD2!BV$4,'[1]INTERNAL PARAMETERS-1'!$B$5:$J$44,8,FALSE)*VLOOKUP(AirBFYLD2!BV$4,'[1]INTERNAL PARAMETERS-1'!$B$5:$J$44,3,FALSE)</f>
        <v>0</v>
      </c>
      <c r="BW228" s="44">
        <f>AirBFYLD1!BW228*VLOOKUP(AirBFYLD2!BW$4,'[1]INTERNAL PARAMETERS-1'!$B$5:$J$44,5,FALSE)*VLOOKUP(AirBFYLD2!BW$4,'[1]INTERNAL PARAMETERS-1'!$B$5:$J$44,6,FALSE)*VLOOKUP(AirBFYLD2!BW$4,'[1]INTERNAL PARAMETERS-1'!$B$5:$J$44,3,FALSE) + AirBFYLD1!BW228*(1-VLOOKUP(AirBFYLD2!BW$4,'[1]INTERNAL PARAMETERS-1'!$B$5:$J$44,5,FALSE))*VLOOKUP(AirBFYLD2!BW$4,'[1]INTERNAL PARAMETERS-1'!$B$5:$J$44,8,FALSE)*VLOOKUP(AirBFYLD2!BW$4,'[1]INTERNAL PARAMETERS-1'!$B$5:$J$44,3,FALSE)</f>
        <v>0</v>
      </c>
      <c r="BX228" s="44">
        <f>AirBFYLD1!BX228*VLOOKUP(AirBFYLD2!BX$4,'[1]INTERNAL PARAMETERS-1'!$B$5:$J$44,5,FALSE)*VLOOKUP(AirBFYLD2!BX$4,'[1]INTERNAL PARAMETERS-1'!$B$5:$J$44,6,FALSE)*VLOOKUP(AirBFYLD2!BX$4,'[1]INTERNAL PARAMETERS-1'!$B$5:$J$44,3,FALSE) + AirBFYLD1!BX228*(1-VLOOKUP(AirBFYLD2!BX$4,'[1]INTERNAL PARAMETERS-1'!$B$5:$J$44,5,FALSE))*VLOOKUP(AirBFYLD2!BX$4,'[1]INTERNAL PARAMETERS-1'!$B$5:$J$44,8,FALSE)*VLOOKUP(AirBFYLD2!BX$4,'[1]INTERNAL PARAMETERS-1'!$B$5:$J$44,3,FALSE)</f>
        <v>0</v>
      </c>
      <c r="BY228" s="44">
        <f>AirBFYLD1!BY228*VLOOKUP(AirBFYLD2!BY$4,'[1]INTERNAL PARAMETERS-1'!$B$5:$J$44,5,FALSE)*VLOOKUP(AirBFYLD2!BY$4,'[1]INTERNAL PARAMETERS-1'!$B$5:$J$44,6,FALSE)*VLOOKUP(AirBFYLD2!BY$4,'[1]INTERNAL PARAMETERS-1'!$B$5:$J$44,3,FALSE) + AirBFYLD1!BY228*(1-VLOOKUP(AirBFYLD2!BY$4,'[1]INTERNAL PARAMETERS-1'!$B$5:$J$44,5,FALSE))*VLOOKUP(AirBFYLD2!BY$4,'[1]INTERNAL PARAMETERS-1'!$B$5:$J$44,8,FALSE)*VLOOKUP(AirBFYLD2!BY$4,'[1]INTERNAL PARAMETERS-1'!$B$5:$J$44,3,FALSE)</f>
        <v>0</v>
      </c>
      <c r="BZ228" s="44">
        <f>AirBFYLD1!BZ228*VLOOKUP(AirBFYLD2!BZ$4,'[1]INTERNAL PARAMETERS-1'!$B$5:$J$44,5,FALSE)*VLOOKUP(AirBFYLD2!BZ$4,'[1]INTERNAL PARAMETERS-1'!$B$5:$J$44,6,FALSE)*VLOOKUP(AirBFYLD2!BZ$4,'[1]INTERNAL PARAMETERS-1'!$B$5:$J$44,3,FALSE) + AirBFYLD1!BZ228*(1-VLOOKUP(AirBFYLD2!BZ$4,'[1]INTERNAL PARAMETERS-1'!$B$5:$J$44,5,FALSE))*VLOOKUP(AirBFYLD2!BZ$4,'[1]INTERNAL PARAMETERS-1'!$B$5:$J$44,8,FALSE)*VLOOKUP(AirBFYLD2!BZ$4,'[1]INTERNAL PARAMETERS-1'!$B$5:$J$44,3,FALSE)</f>
        <v>0</v>
      </c>
      <c r="CA228" s="44">
        <f>AirBFYLD1!CA228*VLOOKUP(AirBFYLD2!CA$4,'[1]INTERNAL PARAMETERS-1'!$B$5:$J$44,5,FALSE)*VLOOKUP(AirBFYLD2!CA$4,'[1]INTERNAL PARAMETERS-1'!$B$5:$J$44,6,FALSE)*VLOOKUP(AirBFYLD2!CA$4,'[1]INTERNAL PARAMETERS-1'!$B$5:$J$44,3,FALSE) + AirBFYLD1!CA228*(1-VLOOKUP(AirBFYLD2!CA$4,'[1]INTERNAL PARAMETERS-1'!$B$5:$J$44,5,FALSE))*VLOOKUP(AirBFYLD2!CA$4,'[1]INTERNAL PARAMETERS-1'!$B$5:$J$44,8,FALSE)*VLOOKUP(AirBFYLD2!CA$4,'[1]INTERNAL PARAMETERS-1'!$B$5:$J$44,3,FALSE)</f>
        <v>0</v>
      </c>
      <c r="CB228" s="44">
        <f>AirBFYLD1!CB228*VLOOKUP(AirBFYLD2!CB$4,'[1]INTERNAL PARAMETERS-1'!$B$5:$J$44,5,FALSE)*VLOOKUP(AirBFYLD2!CB$4,'[1]INTERNAL PARAMETERS-1'!$B$5:$J$44,6,FALSE)*VLOOKUP(AirBFYLD2!CB$4,'[1]INTERNAL PARAMETERS-1'!$B$5:$J$44,3,FALSE) + AirBFYLD1!CB228*(1-VLOOKUP(AirBFYLD2!CB$4,'[1]INTERNAL PARAMETERS-1'!$B$5:$J$44,5,FALSE))*VLOOKUP(AirBFYLD2!CB$4,'[1]INTERNAL PARAMETERS-1'!$B$5:$J$44,8,FALSE)*VLOOKUP(AirBFYLD2!CB$4,'[1]INTERNAL PARAMETERS-1'!$B$5:$J$44,3,FALSE)</f>
        <v>0</v>
      </c>
      <c r="CC228" s="44">
        <f>AirBFYLD1!CC228*VLOOKUP(AirBFYLD2!CC$4,'[1]INTERNAL PARAMETERS-1'!$B$5:$J$44,5,FALSE)*VLOOKUP(AirBFYLD2!CC$4,'[1]INTERNAL PARAMETERS-1'!$B$5:$J$44,6,FALSE)*VLOOKUP(AirBFYLD2!CC$4,'[1]INTERNAL PARAMETERS-1'!$B$5:$J$44,3,FALSE) + AirBFYLD1!CC228*(1-VLOOKUP(AirBFYLD2!CC$4,'[1]INTERNAL PARAMETERS-1'!$B$5:$J$44,5,FALSE))*VLOOKUP(AirBFYLD2!CC$4,'[1]INTERNAL PARAMETERS-1'!$B$5:$J$44,8,FALSE)*VLOOKUP(AirBFYLD2!CC$4,'[1]INTERNAL PARAMETERS-1'!$B$5:$J$44,3,FALSE)</f>
        <v>0</v>
      </c>
      <c r="CD228" s="44">
        <f>AirBFYLD1!CD228*VLOOKUP(AirBFYLD2!CD$4,'[1]INTERNAL PARAMETERS-1'!$B$5:$J$44,5,FALSE)*VLOOKUP(AirBFYLD2!CD$4,'[1]INTERNAL PARAMETERS-1'!$B$5:$J$44,6,FALSE)*VLOOKUP(AirBFYLD2!CD$4,'[1]INTERNAL PARAMETERS-1'!$B$5:$J$44,3,FALSE) + AirBFYLD1!CD228*(1-VLOOKUP(AirBFYLD2!CD$4,'[1]INTERNAL PARAMETERS-1'!$B$5:$J$44,5,FALSE))*VLOOKUP(AirBFYLD2!CD$4,'[1]INTERNAL PARAMETERS-1'!$B$5:$J$44,8,FALSE)*VLOOKUP(AirBFYLD2!CD$4,'[1]INTERNAL PARAMETERS-1'!$B$5:$J$44,3,FALSE)</f>
        <v>0</v>
      </c>
      <c r="CE228" s="44">
        <f>AirBFYLD1!CE228*VLOOKUP(AirBFYLD2!CE$4,'[1]INTERNAL PARAMETERS-1'!$B$5:$J$44,5,FALSE)*VLOOKUP(AirBFYLD2!CE$4,'[1]INTERNAL PARAMETERS-1'!$B$5:$J$44,6,FALSE)*VLOOKUP(AirBFYLD2!CE$4,'[1]INTERNAL PARAMETERS-1'!$B$5:$J$44,3,FALSE) + AirBFYLD1!CE228*(1-VLOOKUP(AirBFYLD2!CE$4,'[1]INTERNAL PARAMETERS-1'!$B$5:$J$44,5,FALSE))*VLOOKUP(AirBFYLD2!CE$4,'[1]INTERNAL PARAMETERS-1'!$B$5:$J$44,8,FALSE)*VLOOKUP(AirBFYLD2!CE$4,'[1]INTERNAL PARAMETERS-1'!$B$5:$J$44,3,FALSE)</f>
        <v>0</v>
      </c>
      <c r="CF228" s="44">
        <f>AirBFYLD1!CF228*VLOOKUP(AirBFYLD2!CF$4,'[1]INTERNAL PARAMETERS-1'!$B$5:$J$44,5,FALSE)*VLOOKUP(AirBFYLD2!CF$4,'[1]INTERNAL PARAMETERS-1'!$B$5:$J$44,6,FALSE)*VLOOKUP(AirBFYLD2!CF$4,'[1]INTERNAL PARAMETERS-1'!$B$5:$J$44,3,FALSE) + AirBFYLD1!CF228*(1-VLOOKUP(AirBFYLD2!CF$4,'[1]INTERNAL PARAMETERS-1'!$B$5:$J$44,5,FALSE))*VLOOKUP(AirBFYLD2!CF$4,'[1]INTERNAL PARAMETERS-1'!$B$5:$J$44,8,FALSE)*VLOOKUP(AirBFYLD2!CF$4,'[1]INTERNAL PARAMETERS-1'!$B$5:$J$44,3,FALSE)</f>
        <v>0</v>
      </c>
      <c r="CG228" s="44">
        <f>AirBFYLD1!CG228*VLOOKUP(AirBFYLD2!CG$4,'[1]INTERNAL PARAMETERS-1'!$B$5:$J$44,5,FALSE)*VLOOKUP(AirBFYLD2!CG$4,'[1]INTERNAL PARAMETERS-1'!$B$5:$J$44,6,FALSE)*VLOOKUP(AirBFYLD2!CG$4,'[1]INTERNAL PARAMETERS-1'!$B$5:$J$44,3,FALSE) + AirBFYLD1!CG228*(1-VLOOKUP(AirBFYLD2!CG$4,'[1]INTERNAL PARAMETERS-1'!$B$5:$J$44,5,FALSE))*VLOOKUP(AirBFYLD2!CG$4,'[1]INTERNAL PARAMETERS-1'!$B$5:$J$44,8,FALSE)*VLOOKUP(AirBFYLD2!CG$4,'[1]INTERNAL PARAMETERS-1'!$B$5:$J$44,3,FALSE)</f>
        <v>0</v>
      </c>
      <c r="CH228" s="43">
        <f>AirBFYLD1!CH228*VLOOKUP(AirBFYLD2!CH$4,'[1]INTERNAL PARAMETERS-1'!$B$5:$J$44,5,FALSE)*VLOOKUP(AirBFYLD2!CH$4,'[1]INTERNAL PARAMETERS-1'!$B$5:$J$44,6,FALSE)*VLOOKUP(AirBFYLD2!CH$4,'[1]INTERNAL PARAMETERS-1'!$B$5:$J$44,3,FALSE) + AirBFYLD1!CH228*(1-VLOOKUP(AirBFYLD2!CH$4,'[1]INTERNAL PARAMETERS-1'!$B$5:$J$44,5,FALSE))*VLOOKUP(AirBFYLD2!CH$4,'[1]INTERNAL PARAMETERS-1'!$B$5:$J$44,8,FALSE)*VLOOKUP(AirBFYLD2!CH$4,'[1]INTERNAL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5">
      <c r="B229" s="58" t="s">
        <v>6</v>
      </c>
      <c r="C229" s="57" t="s">
        <v>68</v>
      </c>
      <c r="D229" s="57" t="s">
        <v>59</v>
      </c>
      <c r="E229" s="133">
        <f>AirBF!X229</f>
        <v>0</v>
      </c>
      <c r="F229" s="59">
        <f>'[1]INTERNAL PARAMETERS-1'!M13</f>
        <v>44.225000000000001</v>
      </c>
      <c r="G229" s="45">
        <f>AirBFYLD1!G229*VLOOKUP(AirBFYLD2!G$4,'[1]INTERNAL PARAMETERS-1'!$B$5:$J$44,5,FALSE)*VLOOKUP(AirBFYLD2!G$4,'[1]INTERNAL PARAMETERS-1'!$B$5:$J$44,7,FALSE)*AirBFYLD2!$F229 + AirBFYLD1!G229*(1-VLOOKUP(AirBFYLD2!G$4,'[1]INTERNAL PARAMETERS-1'!$B$5:$J$44,5,FALSE))*VLOOKUP(AirBFYLD2!G$4,'[1]INTERNAL PARAMETERS-1'!$B$5:$J$44,9,FALSE)*AirBFYLD2!$F229</f>
        <v>0</v>
      </c>
      <c r="H229" s="44">
        <f>AirBFYLD1!H229*VLOOKUP(AirBFYLD2!H$4,'[1]INTERNAL PARAMETERS-1'!$B$5:$J$44,5,FALSE)*VLOOKUP(AirBFYLD2!H$4,'[1]INTERNAL PARAMETERS-1'!$B$5:$J$44,7,FALSE)*AirBFYLD2!$F229 + AirBFYLD1!H229*(1-VLOOKUP(AirBFYLD2!H$4,'[1]INTERNAL PARAMETERS-1'!$B$5:$J$44,5,FALSE))*VLOOKUP(AirBFYLD2!H$4,'[1]INTERNAL PARAMETERS-1'!$B$5:$J$44,9,FALSE)*AirBFYLD2!$F229</f>
        <v>0</v>
      </c>
      <c r="I229" s="44">
        <f>AirBFYLD1!I229*VLOOKUP(AirBFYLD2!I$4,'[1]INTERNAL PARAMETERS-1'!$B$5:$J$44,5,FALSE)*VLOOKUP(AirBFYLD2!I$4,'[1]INTERNAL PARAMETERS-1'!$B$5:$J$44,7,FALSE)*AirBFYLD2!$F229 + AirBFYLD1!I229*(1-VLOOKUP(AirBFYLD2!I$4,'[1]INTERNAL PARAMETERS-1'!$B$5:$J$44,5,FALSE))*VLOOKUP(AirBFYLD2!I$4,'[1]INTERNAL PARAMETERS-1'!$B$5:$J$44,9,FALSE)*AirBFYLD2!$F229</f>
        <v>0</v>
      </c>
      <c r="J229" s="44">
        <f>AirBFYLD1!J229*VLOOKUP(AirBFYLD2!J$4,'[1]INTERNAL PARAMETERS-1'!$B$5:$J$44,5,FALSE)*VLOOKUP(AirBFYLD2!J$4,'[1]INTERNAL PARAMETERS-1'!$B$5:$J$44,7,FALSE)*AirBFYLD2!$F229 + AirBFYLD1!J229*(1-VLOOKUP(AirBFYLD2!J$4,'[1]INTERNAL PARAMETERS-1'!$B$5:$J$44,5,FALSE))*VLOOKUP(AirBFYLD2!J$4,'[1]INTERNAL PARAMETERS-1'!$B$5:$J$44,9,FALSE)*AirBFYLD2!$F229</f>
        <v>0</v>
      </c>
      <c r="K229" s="44">
        <f>AirBFYLD1!K229*VLOOKUP(AirBFYLD2!K$4,'[1]INTERNAL PARAMETERS-1'!$B$5:$J$44,5,FALSE)*VLOOKUP(AirBFYLD2!K$4,'[1]INTERNAL PARAMETERS-1'!$B$5:$J$44,7,FALSE)*AirBFYLD2!$F229 + AirBFYLD1!K229*(1-VLOOKUP(AirBFYLD2!K$4,'[1]INTERNAL PARAMETERS-1'!$B$5:$J$44,5,FALSE))*VLOOKUP(AirBFYLD2!K$4,'[1]INTERNAL PARAMETERS-1'!$B$5:$J$44,9,FALSE)*AirBFYLD2!$F229</f>
        <v>0</v>
      </c>
      <c r="L229" s="44">
        <f>AirBFYLD1!L229*VLOOKUP(AirBFYLD2!L$4,'[1]INTERNAL PARAMETERS-1'!$B$5:$J$44,5,FALSE)*VLOOKUP(AirBFYLD2!L$4,'[1]INTERNAL PARAMETERS-1'!$B$5:$J$44,7,FALSE)*AirBFYLD2!$F229 + AirBFYLD1!L229*(1-VLOOKUP(AirBFYLD2!L$4,'[1]INTERNAL PARAMETERS-1'!$B$5:$J$44,5,FALSE))*VLOOKUP(AirBFYLD2!L$4,'[1]INTERNAL PARAMETERS-1'!$B$5:$J$44,9,FALSE)*AirBFYLD2!$F229</f>
        <v>0</v>
      </c>
      <c r="M229" s="44">
        <f>AirBFYLD1!M229*VLOOKUP(AirBFYLD2!M$4,'[1]INTERNAL PARAMETERS-1'!$B$5:$J$44,5,FALSE)*VLOOKUP(AirBFYLD2!M$4,'[1]INTERNAL PARAMETERS-1'!$B$5:$J$44,7,FALSE)*AirBFYLD2!$F229 + AirBFYLD1!M229*(1-VLOOKUP(AirBFYLD2!M$4,'[1]INTERNAL PARAMETERS-1'!$B$5:$J$44,5,FALSE))*VLOOKUP(AirBFYLD2!M$4,'[1]INTERNAL PARAMETERS-1'!$B$5:$J$44,9,FALSE)*AirBFYLD2!$F229</f>
        <v>0</v>
      </c>
      <c r="N229" s="44">
        <f>AirBFYLD1!N229*VLOOKUP(AirBFYLD2!N$4,'[1]INTERNAL PARAMETERS-1'!$B$5:$J$44,5,FALSE)*VLOOKUP(AirBFYLD2!N$4,'[1]INTERNAL PARAMETERS-1'!$B$5:$J$44,7,FALSE)*AirBFYLD2!$F229 + AirBFYLD1!N229*(1-VLOOKUP(AirBFYLD2!N$4,'[1]INTERNAL PARAMETERS-1'!$B$5:$J$44,5,FALSE))*VLOOKUP(AirBFYLD2!N$4,'[1]INTERNAL PARAMETERS-1'!$B$5:$J$44,9,FALSE)*AirBFYLD2!$F229</f>
        <v>0</v>
      </c>
      <c r="O229" s="44">
        <f>AirBFYLD1!O229*VLOOKUP(AirBFYLD2!O$4,'[1]INTERNAL PARAMETERS-1'!$B$5:$J$44,5,FALSE)*VLOOKUP(AirBFYLD2!O$4,'[1]INTERNAL PARAMETERS-1'!$B$5:$J$44,7,FALSE)*AirBFYLD2!$F229 + AirBFYLD1!O229*(1-VLOOKUP(AirBFYLD2!O$4,'[1]INTERNAL PARAMETERS-1'!$B$5:$J$44,5,FALSE))*VLOOKUP(AirBFYLD2!O$4,'[1]INTERNAL PARAMETERS-1'!$B$5:$J$44,9,FALSE)*AirBFYLD2!$F229</f>
        <v>0</v>
      </c>
      <c r="P229" s="44">
        <f>AirBFYLD1!P229*VLOOKUP(AirBFYLD2!P$4,'[1]INTERNAL PARAMETERS-1'!$B$5:$J$44,5,FALSE)*VLOOKUP(AirBFYLD2!P$4,'[1]INTERNAL PARAMETERS-1'!$B$5:$J$44,7,FALSE)*AirBFYLD2!$F229 + AirBFYLD1!P229*(1-VLOOKUP(AirBFYLD2!P$4,'[1]INTERNAL PARAMETERS-1'!$B$5:$J$44,5,FALSE))*VLOOKUP(AirBFYLD2!P$4,'[1]INTERNAL PARAMETERS-1'!$B$5:$J$44,9,FALSE)*AirBFYLD2!$F229</f>
        <v>0</v>
      </c>
      <c r="Q229" s="44">
        <f>AirBFYLD1!Q229*VLOOKUP(AirBFYLD2!Q$4,'[1]INTERNAL PARAMETERS-1'!$B$5:$J$44,5,FALSE)*VLOOKUP(AirBFYLD2!Q$4,'[1]INTERNAL PARAMETERS-1'!$B$5:$J$44,7,FALSE)*AirBFYLD2!$F229 + AirBFYLD1!Q229*(1-VLOOKUP(AirBFYLD2!Q$4,'[1]INTERNAL PARAMETERS-1'!$B$5:$J$44,5,FALSE))*VLOOKUP(AirBFYLD2!Q$4,'[1]INTERNAL PARAMETERS-1'!$B$5:$J$44,9,FALSE)*AirBFYLD2!$F229</f>
        <v>0</v>
      </c>
      <c r="R229" s="44">
        <f>AirBFYLD1!R229*VLOOKUP(AirBFYLD2!R$4,'[1]INTERNAL PARAMETERS-1'!$B$5:$J$44,5,FALSE)*VLOOKUP(AirBFYLD2!R$4,'[1]INTERNAL PARAMETERS-1'!$B$5:$J$44,7,FALSE)*AirBFYLD2!$F229 + AirBFYLD1!R229*(1-VLOOKUP(AirBFYLD2!R$4,'[1]INTERNAL PARAMETERS-1'!$B$5:$J$44,5,FALSE))*VLOOKUP(AirBFYLD2!R$4,'[1]INTERNAL PARAMETERS-1'!$B$5:$J$44,9,FALSE)*AirBFYLD2!$F229</f>
        <v>0</v>
      </c>
      <c r="S229" s="44">
        <f>AirBFYLD1!S229*VLOOKUP(AirBFYLD2!S$4,'[1]INTERNAL PARAMETERS-1'!$B$5:$J$44,5,FALSE)*VLOOKUP(AirBFYLD2!S$4,'[1]INTERNAL PARAMETERS-1'!$B$5:$J$44,7,FALSE)*AirBFYLD2!$F229 + AirBFYLD1!S229*(1-VLOOKUP(AirBFYLD2!S$4,'[1]INTERNAL PARAMETERS-1'!$B$5:$J$44,5,FALSE))*VLOOKUP(AirBFYLD2!S$4,'[1]INTERNAL PARAMETERS-1'!$B$5:$J$44,9,FALSE)*AirBFYLD2!$F229</f>
        <v>0</v>
      </c>
      <c r="T229" s="44">
        <f>AirBFYLD1!T229*VLOOKUP(AirBFYLD2!T$4,'[1]INTERNAL PARAMETERS-1'!$B$5:$J$44,5,FALSE)*VLOOKUP(AirBFYLD2!T$4,'[1]INTERNAL PARAMETERS-1'!$B$5:$J$44,7,FALSE)*AirBFYLD2!$F229 + AirBFYLD1!T229*(1-VLOOKUP(AirBFYLD2!T$4,'[1]INTERNAL PARAMETERS-1'!$B$5:$J$44,5,FALSE))*VLOOKUP(AirBFYLD2!T$4,'[1]INTERNAL PARAMETERS-1'!$B$5:$J$44,9,FALSE)*AirBFYLD2!$F229</f>
        <v>0</v>
      </c>
      <c r="U229" s="44">
        <f>AirBFYLD1!U229*VLOOKUP(AirBFYLD2!U$4,'[1]INTERNAL PARAMETERS-1'!$B$5:$J$44,5,FALSE)*VLOOKUP(AirBFYLD2!U$4,'[1]INTERNAL PARAMETERS-1'!$B$5:$J$44,7,FALSE)*AirBFYLD2!$F229 + AirBFYLD1!U229*(1-VLOOKUP(AirBFYLD2!U$4,'[1]INTERNAL PARAMETERS-1'!$B$5:$J$44,5,FALSE))*VLOOKUP(AirBFYLD2!U$4,'[1]INTERNAL PARAMETERS-1'!$B$5:$J$44,9,FALSE)*AirBFYLD2!$F229</f>
        <v>0</v>
      </c>
      <c r="V229" s="44">
        <f>AirBFYLD1!V229*VLOOKUP(AirBFYLD2!V$4,'[1]INTERNAL PARAMETERS-1'!$B$5:$J$44,5,FALSE)*VLOOKUP(AirBFYLD2!V$4,'[1]INTERNAL PARAMETERS-1'!$B$5:$J$44,7,FALSE)*AirBFYLD2!$F229 + AirBFYLD1!V229*(1-VLOOKUP(AirBFYLD2!V$4,'[1]INTERNAL PARAMETERS-1'!$B$5:$J$44,5,FALSE))*VLOOKUP(AirBFYLD2!V$4,'[1]INTERNAL PARAMETERS-1'!$B$5:$J$44,9,FALSE)*AirBFYLD2!$F229</f>
        <v>0</v>
      </c>
      <c r="W229" s="44">
        <f>AirBFYLD1!W229*VLOOKUP(AirBFYLD2!W$4,'[1]INTERNAL PARAMETERS-1'!$B$5:$J$44,5,FALSE)*VLOOKUP(AirBFYLD2!W$4,'[1]INTERNAL PARAMETERS-1'!$B$5:$J$44,7,FALSE)*AirBFYLD2!$F229 + AirBFYLD1!W229*(1-VLOOKUP(AirBFYLD2!W$4,'[1]INTERNAL PARAMETERS-1'!$B$5:$J$44,5,FALSE))*VLOOKUP(AirBFYLD2!W$4,'[1]INTERNAL PARAMETERS-1'!$B$5:$J$44,9,FALSE)*AirBFYLD2!$F229</f>
        <v>0</v>
      </c>
      <c r="X229" s="44">
        <f>AirBFYLD1!X229*VLOOKUP(AirBFYLD2!X$4,'[1]INTERNAL PARAMETERS-1'!$B$5:$J$44,5,FALSE)*VLOOKUP(AirBFYLD2!X$4,'[1]INTERNAL PARAMETERS-1'!$B$5:$J$44,7,FALSE)*AirBFYLD2!$F229 + AirBFYLD1!X229*(1-VLOOKUP(AirBFYLD2!X$4,'[1]INTERNAL PARAMETERS-1'!$B$5:$J$44,5,FALSE))*VLOOKUP(AirBFYLD2!X$4,'[1]INTERNAL PARAMETERS-1'!$B$5:$J$44,9,FALSE)*AirBFYLD2!$F229</f>
        <v>0</v>
      </c>
      <c r="Y229" s="44">
        <f>AirBFYLD1!Y229*VLOOKUP(AirBFYLD2!Y$4,'[1]INTERNAL PARAMETERS-1'!$B$5:$J$44,5,FALSE)*VLOOKUP(AirBFYLD2!Y$4,'[1]INTERNAL PARAMETERS-1'!$B$5:$J$44,7,FALSE)*AirBFYLD2!$F229 + AirBFYLD1!Y229*(1-VLOOKUP(AirBFYLD2!Y$4,'[1]INTERNAL PARAMETERS-1'!$B$5:$J$44,5,FALSE))*VLOOKUP(AirBFYLD2!Y$4,'[1]INTERNAL PARAMETERS-1'!$B$5:$J$44,9,FALSE)*AirBFYLD2!$F229</f>
        <v>0</v>
      </c>
      <c r="Z229" s="44">
        <f>AirBFYLD1!Z229*VLOOKUP(AirBFYLD2!Z$4,'[1]INTERNAL PARAMETERS-1'!$B$5:$J$44,5,FALSE)*VLOOKUP(AirBFYLD2!Z$4,'[1]INTERNAL PARAMETERS-1'!$B$5:$J$44,7,FALSE)*AirBFYLD2!$F229 + AirBFYLD1!Z229*(1-VLOOKUP(AirBFYLD2!Z$4,'[1]INTERNAL PARAMETERS-1'!$B$5:$J$44,5,FALSE))*VLOOKUP(AirBFYLD2!Z$4,'[1]INTERNAL PARAMETERS-1'!$B$5:$J$44,9,FALSE)*AirBFYLD2!$F229</f>
        <v>0</v>
      </c>
      <c r="AA229" s="44">
        <f>AirBFYLD1!AA229*VLOOKUP(AirBFYLD2!AA$4,'[1]INTERNAL PARAMETERS-1'!$B$5:$J$44,5,FALSE)*VLOOKUP(AirBFYLD2!AA$4,'[1]INTERNAL PARAMETERS-1'!$B$5:$J$44,7,FALSE)*AirBFYLD2!$F229 + AirBFYLD1!AA229*(1-VLOOKUP(AirBFYLD2!AA$4,'[1]INTERNAL PARAMETERS-1'!$B$5:$J$44,5,FALSE))*VLOOKUP(AirBFYLD2!AA$4,'[1]INTERNAL PARAMETERS-1'!$B$5:$J$44,9,FALSE)*AirBFYLD2!$F229</f>
        <v>0</v>
      </c>
      <c r="AB229" s="44">
        <f>AirBFYLD1!AB229*VLOOKUP(AirBFYLD2!AB$4,'[1]INTERNAL PARAMETERS-1'!$B$5:$J$44,5,FALSE)*VLOOKUP(AirBFYLD2!AB$4,'[1]INTERNAL PARAMETERS-1'!$B$5:$J$44,7,FALSE)*AirBFYLD2!$F229 + AirBFYLD1!AB229*(1-VLOOKUP(AirBFYLD2!AB$4,'[1]INTERNAL PARAMETERS-1'!$B$5:$J$44,5,FALSE))*VLOOKUP(AirBFYLD2!AB$4,'[1]INTERNAL PARAMETERS-1'!$B$5:$J$44,9,FALSE)*AirBFYLD2!$F229</f>
        <v>0</v>
      </c>
      <c r="AC229" s="44">
        <f>AirBFYLD1!AC229*VLOOKUP(AirBFYLD2!AC$4,'[1]INTERNAL PARAMETERS-1'!$B$5:$J$44,5,FALSE)*VLOOKUP(AirBFYLD2!AC$4,'[1]INTERNAL PARAMETERS-1'!$B$5:$J$44,7,FALSE)*AirBFYLD2!$F229 + AirBFYLD1!AC229*(1-VLOOKUP(AirBFYLD2!AC$4,'[1]INTERNAL PARAMETERS-1'!$B$5:$J$44,5,FALSE))*VLOOKUP(AirBFYLD2!AC$4,'[1]INTERNAL PARAMETERS-1'!$B$5:$J$44,9,FALSE)*AirBFYLD2!$F229</f>
        <v>0</v>
      </c>
      <c r="AD229" s="44">
        <f>AirBFYLD1!AD229*VLOOKUP(AirBFYLD2!AD$4,'[1]INTERNAL PARAMETERS-1'!$B$5:$J$44,5,FALSE)*VLOOKUP(AirBFYLD2!AD$4,'[1]INTERNAL PARAMETERS-1'!$B$5:$J$44,7,FALSE)*AirBFYLD2!$F229 + AirBFYLD1!AD229*(1-VLOOKUP(AirBFYLD2!AD$4,'[1]INTERNAL PARAMETERS-1'!$B$5:$J$44,5,FALSE))*VLOOKUP(AirBFYLD2!AD$4,'[1]INTERNAL PARAMETERS-1'!$B$5:$J$44,9,FALSE)*AirBFYLD2!$F229</f>
        <v>0</v>
      </c>
      <c r="AE229" s="44">
        <f>AirBFYLD1!AE229*VLOOKUP(AirBFYLD2!AE$4,'[1]INTERNAL PARAMETERS-1'!$B$5:$J$44,5,FALSE)*VLOOKUP(AirBFYLD2!AE$4,'[1]INTERNAL PARAMETERS-1'!$B$5:$J$44,7,FALSE)*AirBFYLD2!$F229 + AirBFYLD1!AE229*(1-VLOOKUP(AirBFYLD2!AE$4,'[1]INTERNAL PARAMETERS-1'!$B$5:$J$44,5,FALSE))*VLOOKUP(AirBFYLD2!AE$4,'[1]INTERNAL PARAMETERS-1'!$B$5:$J$44,9,FALSE)*AirBFYLD2!$F229</f>
        <v>0</v>
      </c>
      <c r="AF229" s="44">
        <f>AirBFYLD1!AF229*VLOOKUP(AirBFYLD2!AF$4,'[1]INTERNAL PARAMETERS-1'!$B$5:$J$44,5,FALSE)*VLOOKUP(AirBFYLD2!AF$4,'[1]INTERNAL PARAMETERS-1'!$B$5:$J$44,7,FALSE)*AirBFYLD2!$F229 + AirBFYLD1!AF229*(1-VLOOKUP(AirBFYLD2!AF$4,'[1]INTERNAL PARAMETERS-1'!$B$5:$J$44,5,FALSE))*VLOOKUP(AirBFYLD2!AF$4,'[1]INTERNAL PARAMETERS-1'!$B$5:$J$44,9,FALSE)*AirBFYLD2!$F229</f>
        <v>0</v>
      </c>
      <c r="AG229" s="44">
        <f>AirBFYLD1!AG229*VLOOKUP(AirBFYLD2!AG$4,'[1]INTERNAL PARAMETERS-1'!$B$5:$J$44,5,FALSE)*VLOOKUP(AirBFYLD2!AG$4,'[1]INTERNAL PARAMETERS-1'!$B$5:$J$44,7,FALSE)*AirBFYLD2!$F229 + AirBFYLD1!AG229*(1-VLOOKUP(AirBFYLD2!AG$4,'[1]INTERNAL PARAMETERS-1'!$B$5:$J$44,5,FALSE))*VLOOKUP(AirBFYLD2!AG$4,'[1]INTERNAL PARAMETERS-1'!$B$5:$J$44,9,FALSE)*AirBFYLD2!$F229</f>
        <v>0</v>
      </c>
      <c r="AH229" s="44">
        <f>AirBFYLD1!AH229*VLOOKUP(AirBFYLD2!AH$4,'[1]INTERNAL PARAMETERS-1'!$B$5:$J$44,5,FALSE)*VLOOKUP(AirBFYLD2!AH$4,'[1]INTERNAL PARAMETERS-1'!$B$5:$J$44,7,FALSE)*AirBFYLD2!$F229 + AirBFYLD1!AH229*(1-VLOOKUP(AirBFYLD2!AH$4,'[1]INTERNAL PARAMETERS-1'!$B$5:$J$44,5,FALSE))*VLOOKUP(AirBFYLD2!AH$4,'[1]INTERNAL PARAMETERS-1'!$B$5:$J$44,9,FALSE)*AirBFYLD2!$F229</f>
        <v>0</v>
      </c>
      <c r="AI229" s="44">
        <f>AirBFYLD1!AI229*VLOOKUP(AirBFYLD2!AI$4,'[1]INTERNAL PARAMETERS-1'!$B$5:$J$44,5,FALSE)*VLOOKUP(AirBFYLD2!AI$4,'[1]INTERNAL PARAMETERS-1'!$B$5:$J$44,7,FALSE)*AirBFYLD2!$F229 + AirBFYLD1!AI229*(1-VLOOKUP(AirBFYLD2!AI$4,'[1]INTERNAL PARAMETERS-1'!$B$5:$J$44,5,FALSE))*VLOOKUP(AirBFYLD2!AI$4,'[1]INTERNAL PARAMETERS-1'!$B$5:$J$44,9,FALSE)*AirBFYLD2!$F229</f>
        <v>0</v>
      </c>
      <c r="AJ229" s="44">
        <f>AirBFYLD1!AJ229*VLOOKUP(AirBFYLD2!AJ$4,'[1]INTERNAL PARAMETERS-1'!$B$5:$J$44,5,FALSE)*VLOOKUP(AirBFYLD2!AJ$4,'[1]INTERNAL PARAMETERS-1'!$B$5:$J$44,7,FALSE)*AirBFYLD2!$F229 + AirBFYLD1!AJ229*(1-VLOOKUP(AirBFYLD2!AJ$4,'[1]INTERNAL PARAMETERS-1'!$B$5:$J$44,5,FALSE))*VLOOKUP(AirBFYLD2!AJ$4,'[1]INTERNAL PARAMETERS-1'!$B$5:$J$44,9,FALSE)*AirBFYLD2!$F229</f>
        <v>0</v>
      </c>
      <c r="AK229" s="44">
        <f>AirBFYLD1!AK229*VLOOKUP(AirBFYLD2!AK$4,'[1]INTERNAL PARAMETERS-1'!$B$5:$J$44,5,FALSE)*VLOOKUP(AirBFYLD2!AK$4,'[1]INTERNAL PARAMETERS-1'!$B$5:$J$44,7,FALSE)*AirBFYLD2!$F229 + AirBFYLD1!AK229*(1-VLOOKUP(AirBFYLD2!AK$4,'[1]INTERNAL PARAMETERS-1'!$B$5:$J$44,5,FALSE))*VLOOKUP(AirBFYLD2!AK$4,'[1]INTERNAL PARAMETERS-1'!$B$5:$J$44,9,FALSE)*AirBFYLD2!$F229</f>
        <v>0</v>
      </c>
      <c r="AL229" s="44">
        <f>AirBFYLD1!AL229*VLOOKUP(AirBFYLD2!AL$4,'[1]INTERNAL PARAMETERS-1'!$B$5:$J$44,5,FALSE)*VLOOKUP(AirBFYLD2!AL$4,'[1]INTERNAL PARAMETERS-1'!$B$5:$J$44,7,FALSE)*AirBFYLD2!$F229 + AirBFYLD1!AL229*(1-VLOOKUP(AirBFYLD2!AL$4,'[1]INTERNAL PARAMETERS-1'!$B$5:$J$44,5,FALSE))*VLOOKUP(AirBFYLD2!AL$4,'[1]INTERNAL PARAMETERS-1'!$B$5:$J$44,9,FALSE)*AirBFYLD2!$F229</f>
        <v>0</v>
      </c>
      <c r="AM229" s="44">
        <f>AirBFYLD1!AM229*VLOOKUP(AirBFYLD2!AM$4,'[1]INTERNAL PARAMETERS-1'!$B$5:$J$44,5,FALSE)*VLOOKUP(AirBFYLD2!AM$4,'[1]INTERNAL PARAMETERS-1'!$B$5:$J$44,7,FALSE)*AirBFYLD2!$F229 + AirBFYLD1!AM229*(1-VLOOKUP(AirBFYLD2!AM$4,'[1]INTERNAL PARAMETERS-1'!$B$5:$J$44,5,FALSE))*VLOOKUP(AirBFYLD2!AM$4,'[1]INTERNAL PARAMETERS-1'!$B$5:$J$44,9,FALSE)*AirBFYLD2!$F229</f>
        <v>0</v>
      </c>
      <c r="AN229" s="44">
        <f>AirBFYLD1!AN229*VLOOKUP(AirBFYLD2!AN$4,'[1]INTERNAL PARAMETERS-1'!$B$5:$J$44,5,FALSE)*VLOOKUP(AirBFYLD2!AN$4,'[1]INTERNAL PARAMETERS-1'!$B$5:$J$44,7,FALSE)*AirBFYLD2!$F229 + AirBFYLD1!AN229*(1-VLOOKUP(AirBFYLD2!AN$4,'[1]INTERNAL PARAMETERS-1'!$B$5:$J$44,5,FALSE))*VLOOKUP(AirBFYLD2!AN$4,'[1]INTERNAL PARAMETERS-1'!$B$5:$J$44,9,FALSE)*AirBFYLD2!$F229</f>
        <v>0</v>
      </c>
      <c r="AO229" s="44">
        <f>AirBFYLD1!AO229*VLOOKUP(AirBFYLD2!AO$4,'[1]INTERNAL PARAMETERS-1'!$B$5:$J$44,5,FALSE)*VLOOKUP(AirBFYLD2!AO$4,'[1]INTERNAL PARAMETERS-1'!$B$5:$J$44,7,FALSE)*AirBFYLD2!$F229 + AirBFYLD1!AO229*(1-VLOOKUP(AirBFYLD2!AO$4,'[1]INTERNAL PARAMETERS-1'!$B$5:$J$44,5,FALSE))*VLOOKUP(AirBFYLD2!AO$4,'[1]INTERNAL PARAMETERS-1'!$B$5:$J$44,9,FALSE)*AirBFYLD2!$F229</f>
        <v>0</v>
      </c>
      <c r="AP229" s="44">
        <f>AirBFYLD1!AP229*VLOOKUP(AirBFYLD2!AP$4,'[1]INTERNAL PARAMETERS-1'!$B$5:$J$44,5,FALSE)*VLOOKUP(AirBFYLD2!AP$4,'[1]INTERNAL PARAMETERS-1'!$B$5:$J$44,7,FALSE)*AirBFYLD2!$F229 + AirBFYLD1!AP229*(1-VLOOKUP(AirBFYLD2!AP$4,'[1]INTERNAL PARAMETERS-1'!$B$5:$J$44,5,FALSE))*VLOOKUP(AirBFYLD2!AP$4,'[1]INTERNAL PARAMETERS-1'!$B$5:$J$44,9,FALSE)*AirBFYLD2!$F229</f>
        <v>0</v>
      </c>
      <c r="AQ229" s="44">
        <f>AirBFYLD1!AQ229*VLOOKUP(AirBFYLD2!AQ$4,'[1]INTERNAL PARAMETERS-1'!$B$5:$J$44,5,FALSE)*VLOOKUP(AirBFYLD2!AQ$4,'[1]INTERNAL PARAMETERS-1'!$B$5:$J$44,7,FALSE)*AirBFYLD2!$F229 + AirBFYLD1!AQ229*(1-VLOOKUP(AirBFYLD2!AQ$4,'[1]INTERNAL PARAMETERS-1'!$B$5:$J$44,5,FALSE))*VLOOKUP(AirBFYLD2!AQ$4,'[1]INTERNAL PARAMETERS-1'!$B$5:$J$44,9,FALSE)*AirBFYLD2!$F229</f>
        <v>0</v>
      </c>
      <c r="AR229" s="44">
        <f>AirBFYLD1!AR229*VLOOKUP(AirBFYLD2!AR$4,'[1]INTERNAL PARAMETERS-1'!$B$5:$J$44,5,FALSE)*VLOOKUP(AirBFYLD2!AR$4,'[1]INTERNAL PARAMETERS-1'!$B$5:$J$44,7,FALSE)*AirBFYLD2!$F229 + AirBFYLD1!AR229*(1-VLOOKUP(AirBFYLD2!AR$4,'[1]INTERNAL PARAMETERS-1'!$B$5:$J$44,5,FALSE))*VLOOKUP(AirBFYLD2!AR$4,'[1]INTERNAL PARAMETERS-1'!$B$5:$J$44,9,FALSE)*AirBFYLD2!$F229</f>
        <v>0</v>
      </c>
      <c r="AS229" s="44">
        <f>AirBFYLD1!AS229*VLOOKUP(AirBFYLD2!AS$4,'[1]INTERNAL PARAMETERS-1'!$B$5:$J$44,5,FALSE)*VLOOKUP(AirBFYLD2!AS$4,'[1]INTERNAL PARAMETERS-1'!$B$5:$J$44,7,FALSE)*AirBFYLD2!$F229 + AirBFYLD1!AS229*(1-VLOOKUP(AirBFYLD2!AS$4,'[1]INTERNAL PARAMETERS-1'!$B$5:$J$44,5,FALSE))*VLOOKUP(AirBFYLD2!AS$4,'[1]INTERNAL PARAMETERS-1'!$B$5:$J$44,9,FALSE)*AirBFYLD2!$F229</f>
        <v>0</v>
      </c>
      <c r="AT229" s="43">
        <f>AirBFYLD1!AT229*VLOOKUP(AirBFYLD2!AT$4,'[1]INTERNAL PARAMETERS-1'!$B$5:$J$44,5,FALSE)*VLOOKUP(AirBFYLD2!AT$4,'[1]INTERNAL PARAMETERS-1'!$B$5:$J$44,7,FALSE)*AirBFYLD2!$F229 + AirBFYLD1!AT229*(1-VLOOKUP(AirBFYLD2!AT$4,'[1]INTERNAL PARAMETERS-1'!$B$5:$J$44,5,FALSE))*VLOOKUP(AirBFYLD2!AT$4,'[1]INTERNAL PARAMETERS-1'!$B$5:$J$44,9,FALSE)*AirBFYLD2!$F229</f>
        <v>0</v>
      </c>
      <c r="AU229" s="45">
        <f>AirBFYLD1!AU229*VLOOKUP(AirBFYLD2!AU$4,'[1]INTERNAL PARAMETERS-1'!$B$5:$J$44,5,FALSE)*VLOOKUP(AirBFYLD2!AU$4,'[1]INTERNAL PARAMETERS-1'!$B$5:$J$44,6,FALSE)*VLOOKUP(AirBFYLD2!AU$4,'[1]INTERNAL PARAMETERS-1'!$B$5:$J$44,3,FALSE) + AirBFYLD1!AU229*(1-VLOOKUP(AirBFYLD2!AU$4,'[1]INTERNAL PARAMETERS-1'!$B$5:$J$44,5,FALSE))*VLOOKUP(AirBFYLD2!AU$4,'[1]INTERNAL PARAMETERS-1'!$B$5:$J$44,8,FALSE)*VLOOKUP(AirBFYLD2!AU$4,'[1]INTERNAL PARAMETERS-1'!$B$5:$J$44,3,FALSE)</f>
        <v>0</v>
      </c>
      <c r="AV229" s="44">
        <f>AirBFYLD1!AV229*VLOOKUP(AirBFYLD2!AV$4,'[1]INTERNAL PARAMETERS-1'!$B$5:$J$44,5,FALSE)*VLOOKUP(AirBFYLD2!AV$4,'[1]INTERNAL PARAMETERS-1'!$B$5:$J$44,6,FALSE)*VLOOKUP(AirBFYLD2!AV$4,'[1]INTERNAL PARAMETERS-1'!$B$5:$J$44,3,FALSE) + AirBFYLD1!AV229*(1-VLOOKUP(AirBFYLD2!AV$4,'[1]INTERNAL PARAMETERS-1'!$B$5:$J$44,5,FALSE))*VLOOKUP(AirBFYLD2!AV$4,'[1]INTERNAL PARAMETERS-1'!$B$5:$J$44,8,FALSE)*VLOOKUP(AirBFYLD2!AV$4,'[1]INTERNAL PARAMETERS-1'!$B$5:$J$44,3,FALSE)</f>
        <v>0</v>
      </c>
      <c r="AW229" s="44">
        <f>AirBFYLD1!AW229*VLOOKUP(AirBFYLD2!AW$4,'[1]INTERNAL PARAMETERS-1'!$B$5:$J$44,5,FALSE)*VLOOKUP(AirBFYLD2!AW$4,'[1]INTERNAL PARAMETERS-1'!$B$5:$J$44,6,FALSE)*VLOOKUP(AirBFYLD2!AW$4,'[1]INTERNAL PARAMETERS-1'!$B$5:$J$44,3,FALSE) + AirBFYLD1!AW229*(1-VLOOKUP(AirBFYLD2!AW$4,'[1]INTERNAL PARAMETERS-1'!$B$5:$J$44,5,FALSE))*VLOOKUP(AirBFYLD2!AW$4,'[1]INTERNAL PARAMETERS-1'!$B$5:$J$44,8,FALSE)*VLOOKUP(AirBFYLD2!AW$4,'[1]INTERNAL PARAMETERS-1'!$B$5:$J$44,3,FALSE)</f>
        <v>0</v>
      </c>
      <c r="AX229" s="44">
        <f>AirBFYLD1!AX229*VLOOKUP(AirBFYLD2!AX$4,'[1]INTERNAL PARAMETERS-1'!$B$5:$J$44,5,FALSE)*VLOOKUP(AirBFYLD2!AX$4,'[1]INTERNAL PARAMETERS-1'!$B$5:$J$44,6,FALSE)*VLOOKUP(AirBFYLD2!AX$4,'[1]INTERNAL PARAMETERS-1'!$B$5:$J$44,3,FALSE) + AirBFYLD1!AX229*(1-VLOOKUP(AirBFYLD2!AX$4,'[1]INTERNAL PARAMETERS-1'!$B$5:$J$44,5,FALSE))*VLOOKUP(AirBFYLD2!AX$4,'[1]INTERNAL PARAMETERS-1'!$B$5:$J$44,8,FALSE)*VLOOKUP(AirBFYLD2!AX$4,'[1]INTERNAL PARAMETERS-1'!$B$5:$J$44,3,FALSE)</f>
        <v>0</v>
      </c>
      <c r="AY229" s="44">
        <f>AirBFYLD1!AY229*VLOOKUP(AirBFYLD2!AY$4,'[1]INTERNAL PARAMETERS-1'!$B$5:$J$44,5,FALSE)*VLOOKUP(AirBFYLD2!AY$4,'[1]INTERNAL PARAMETERS-1'!$B$5:$J$44,6,FALSE)*VLOOKUP(AirBFYLD2!AY$4,'[1]INTERNAL PARAMETERS-1'!$B$5:$J$44,3,FALSE) + AirBFYLD1!AY229*(1-VLOOKUP(AirBFYLD2!AY$4,'[1]INTERNAL PARAMETERS-1'!$B$5:$J$44,5,FALSE))*VLOOKUP(AirBFYLD2!AY$4,'[1]INTERNAL PARAMETERS-1'!$B$5:$J$44,8,FALSE)*VLOOKUP(AirBFYLD2!AY$4,'[1]INTERNAL PARAMETERS-1'!$B$5:$J$44,3,FALSE)</f>
        <v>0</v>
      </c>
      <c r="AZ229" s="44">
        <f>AirBFYLD1!AZ229*VLOOKUP(AirBFYLD2!AZ$4,'[1]INTERNAL PARAMETERS-1'!$B$5:$J$44,5,FALSE)*VLOOKUP(AirBFYLD2!AZ$4,'[1]INTERNAL PARAMETERS-1'!$B$5:$J$44,6,FALSE)*VLOOKUP(AirBFYLD2!AZ$4,'[1]INTERNAL PARAMETERS-1'!$B$5:$J$44,3,FALSE) + AirBFYLD1!AZ229*(1-VLOOKUP(AirBFYLD2!AZ$4,'[1]INTERNAL PARAMETERS-1'!$B$5:$J$44,5,FALSE))*VLOOKUP(AirBFYLD2!AZ$4,'[1]INTERNAL PARAMETERS-1'!$B$5:$J$44,8,FALSE)*VLOOKUP(AirBFYLD2!AZ$4,'[1]INTERNAL PARAMETERS-1'!$B$5:$J$44,3,FALSE)</f>
        <v>0</v>
      </c>
      <c r="BA229" s="44">
        <f>AirBFYLD1!BA229*VLOOKUP(AirBFYLD2!BA$4,'[1]INTERNAL PARAMETERS-1'!$B$5:$J$44,5,FALSE)*VLOOKUP(AirBFYLD2!BA$4,'[1]INTERNAL PARAMETERS-1'!$B$5:$J$44,6,FALSE)*VLOOKUP(AirBFYLD2!BA$4,'[1]INTERNAL PARAMETERS-1'!$B$5:$J$44,3,FALSE) + AirBFYLD1!BA229*(1-VLOOKUP(AirBFYLD2!BA$4,'[1]INTERNAL PARAMETERS-1'!$B$5:$J$44,5,FALSE))*VLOOKUP(AirBFYLD2!BA$4,'[1]INTERNAL PARAMETERS-1'!$B$5:$J$44,8,FALSE)*VLOOKUP(AirBFYLD2!BA$4,'[1]INTERNAL PARAMETERS-1'!$B$5:$J$44,3,FALSE)</f>
        <v>0</v>
      </c>
      <c r="BB229" s="44">
        <f>AirBFYLD1!BB229*VLOOKUP(AirBFYLD2!BB$4,'[1]INTERNAL PARAMETERS-1'!$B$5:$J$44,5,FALSE)*VLOOKUP(AirBFYLD2!BB$4,'[1]INTERNAL PARAMETERS-1'!$B$5:$J$44,6,FALSE)*VLOOKUP(AirBFYLD2!BB$4,'[1]INTERNAL PARAMETERS-1'!$B$5:$J$44,3,FALSE) + AirBFYLD1!BB229*(1-VLOOKUP(AirBFYLD2!BB$4,'[1]INTERNAL PARAMETERS-1'!$B$5:$J$44,5,FALSE))*VLOOKUP(AirBFYLD2!BB$4,'[1]INTERNAL PARAMETERS-1'!$B$5:$J$44,8,FALSE)*VLOOKUP(AirBFYLD2!BB$4,'[1]INTERNAL PARAMETERS-1'!$B$5:$J$44,3,FALSE)</f>
        <v>0</v>
      </c>
      <c r="BC229" s="44">
        <f>AirBFYLD1!BC229*VLOOKUP(AirBFYLD2!BC$4,'[1]INTERNAL PARAMETERS-1'!$B$5:$J$44,5,FALSE)*VLOOKUP(AirBFYLD2!BC$4,'[1]INTERNAL PARAMETERS-1'!$B$5:$J$44,6,FALSE)*VLOOKUP(AirBFYLD2!BC$4,'[1]INTERNAL PARAMETERS-1'!$B$5:$J$44,3,FALSE) + AirBFYLD1!BC229*(1-VLOOKUP(AirBFYLD2!BC$4,'[1]INTERNAL PARAMETERS-1'!$B$5:$J$44,5,FALSE))*VLOOKUP(AirBFYLD2!BC$4,'[1]INTERNAL PARAMETERS-1'!$B$5:$J$44,8,FALSE)*VLOOKUP(AirBFYLD2!BC$4,'[1]INTERNAL PARAMETERS-1'!$B$5:$J$44,3,FALSE)</f>
        <v>0</v>
      </c>
      <c r="BD229" s="44">
        <f>AirBFYLD1!BD229*VLOOKUP(AirBFYLD2!BD$4,'[1]INTERNAL PARAMETERS-1'!$B$5:$J$44,5,FALSE)*VLOOKUP(AirBFYLD2!BD$4,'[1]INTERNAL PARAMETERS-1'!$B$5:$J$44,6,FALSE)*VLOOKUP(AirBFYLD2!BD$4,'[1]INTERNAL PARAMETERS-1'!$B$5:$J$44,3,FALSE) + AirBFYLD1!BD229*(1-VLOOKUP(AirBFYLD2!BD$4,'[1]INTERNAL PARAMETERS-1'!$B$5:$J$44,5,FALSE))*VLOOKUP(AirBFYLD2!BD$4,'[1]INTERNAL PARAMETERS-1'!$B$5:$J$44,8,FALSE)*VLOOKUP(AirBFYLD2!BD$4,'[1]INTERNAL PARAMETERS-1'!$B$5:$J$44,3,FALSE)</f>
        <v>0</v>
      </c>
      <c r="BE229" s="44">
        <f>AirBFYLD1!BE229*VLOOKUP(AirBFYLD2!BE$4,'[1]INTERNAL PARAMETERS-1'!$B$5:$J$44,5,FALSE)*VLOOKUP(AirBFYLD2!BE$4,'[1]INTERNAL PARAMETERS-1'!$B$5:$J$44,6,FALSE)*VLOOKUP(AirBFYLD2!BE$4,'[1]INTERNAL PARAMETERS-1'!$B$5:$J$44,3,FALSE) + AirBFYLD1!BE229*(1-VLOOKUP(AirBFYLD2!BE$4,'[1]INTERNAL PARAMETERS-1'!$B$5:$J$44,5,FALSE))*VLOOKUP(AirBFYLD2!BE$4,'[1]INTERNAL PARAMETERS-1'!$B$5:$J$44,8,FALSE)*VLOOKUP(AirBFYLD2!BE$4,'[1]INTERNAL PARAMETERS-1'!$B$5:$J$44,3,FALSE)</f>
        <v>0</v>
      </c>
      <c r="BF229" s="44">
        <f>AirBFYLD1!BF229*VLOOKUP(AirBFYLD2!BF$4,'[1]INTERNAL PARAMETERS-1'!$B$5:$J$44,5,FALSE)*VLOOKUP(AirBFYLD2!BF$4,'[1]INTERNAL PARAMETERS-1'!$B$5:$J$44,6,FALSE)*VLOOKUP(AirBFYLD2!BF$4,'[1]INTERNAL PARAMETERS-1'!$B$5:$J$44,3,FALSE) + AirBFYLD1!BF229*(1-VLOOKUP(AirBFYLD2!BF$4,'[1]INTERNAL PARAMETERS-1'!$B$5:$J$44,5,FALSE))*VLOOKUP(AirBFYLD2!BF$4,'[1]INTERNAL PARAMETERS-1'!$B$5:$J$44,8,FALSE)*VLOOKUP(AirBFYLD2!BF$4,'[1]INTERNAL PARAMETERS-1'!$B$5:$J$44,3,FALSE)</f>
        <v>0</v>
      </c>
      <c r="BG229" s="44">
        <f>AirBFYLD1!BG229*VLOOKUP(AirBFYLD2!BG$4,'[1]INTERNAL PARAMETERS-1'!$B$5:$J$44,5,FALSE)*VLOOKUP(AirBFYLD2!BG$4,'[1]INTERNAL PARAMETERS-1'!$B$5:$J$44,6,FALSE)*VLOOKUP(AirBFYLD2!BG$4,'[1]INTERNAL PARAMETERS-1'!$B$5:$J$44,3,FALSE) + AirBFYLD1!BG229*(1-VLOOKUP(AirBFYLD2!BG$4,'[1]INTERNAL PARAMETERS-1'!$B$5:$J$44,5,FALSE))*VLOOKUP(AirBFYLD2!BG$4,'[1]INTERNAL PARAMETERS-1'!$B$5:$J$44,8,FALSE)*VLOOKUP(AirBFYLD2!BG$4,'[1]INTERNAL PARAMETERS-1'!$B$5:$J$44,3,FALSE)</f>
        <v>0</v>
      </c>
      <c r="BH229" s="44">
        <f>AirBFYLD1!BH229*VLOOKUP(AirBFYLD2!BH$4,'[1]INTERNAL PARAMETERS-1'!$B$5:$J$44,5,FALSE)*VLOOKUP(AirBFYLD2!BH$4,'[1]INTERNAL PARAMETERS-1'!$B$5:$J$44,6,FALSE)*VLOOKUP(AirBFYLD2!BH$4,'[1]INTERNAL PARAMETERS-1'!$B$5:$J$44,3,FALSE) + AirBFYLD1!BH229*(1-VLOOKUP(AirBFYLD2!BH$4,'[1]INTERNAL PARAMETERS-1'!$B$5:$J$44,5,FALSE))*VLOOKUP(AirBFYLD2!BH$4,'[1]INTERNAL PARAMETERS-1'!$B$5:$J$44,8,FALSE)*VLOOKUP(AirBFYLD2!BH$4,'[1]INTERNAL PARAMETERS-1'!$B$5:$J$44,3,FALSE)</f>
        <v>0</v>
      </c>
      <c r="BI229" s="44">
        <f>AirBFYLD1!BI229*VLOOKUP(AirBFYLD2!BI$4,'[1]INTERNAL PARAMETERS-1'!$B$5:$J$44,5,FALSE)*VLOOKUP(AirBFYLD2!BI$4,'[1]INTERNAL PARAMETERS-1'!$B$5:$J$44,6,FALSE)*VLOOKUP(AirBFYLD2!BI$4,'[1]INTERNAL PARAMETERS-1'!$B$5:$J$44,3,FALSE) + AirBFYLD1!BI229*(1-VLOOKUP(AirBFYLD2!BI$4,'[1]INTERNAL PARAMETERS-1'!$B$5:$J$44,5,FALSE))*VLOOKUP(AirBFYLD2!BI$4,'[1]INTERNAL PARAMETERS-1'!$B$5:$J$44,8,FALSE)*VLOOKUP(AirBFYLD2!BI$4,'[1]INTERNAL PARAMETERS-1'!$B$5:$J$44,3,FALSE)</f>
        <v>0</v>
      </c>
      <c r="BJ229" s="44">
        <f>AirBFYLD1!BJ229*VLOOKUP(AirBFYLD2!BJ$4,'[1]INTERNAL PARAMETERS-1'!$B$5:$J$44,5,FALSE)*VLOOKUP(AirBFYLD2!BJ$4,'[1]INTERNAL PARAMETERS-1'!$B$5:$J$44,6,FALSE)*VLOOKUP(AirBFYLD2!BJ$4,'[1]INTERNAL PARAMETERS-1'!$B$5:$J$44,3,FALSE) + AirBFYLD1!BJ229*(1-VLOOKUP(AirBFYLD2!BJ$4,'[1]INTERNAL PARAMETERS-1'!$B$5:$J$44,5,FALSE))*VLOOKUP(AirBFYLD2!BJ$4,'[1]INTERNAL PARAMETERS-1'!$B$5:$J$44,8,FALSE)*VLOOKUP(AirBFYLD2!BJ$4,'[1]INTERNAL PARAMETERS-1'!$B$5:$J$44,3,FALSE)</f>
        <v>0</v>
      </c>
      <c r="BK229" s="44">
        <f>AirBFYLD1!BK229*VLOOKUP(AirBFYLD2!BK$4,'[1]INTERNAL PARAMETERS-1'!$B$5:$J$44,5,FALSE)*VLOOKUP(AirBFYLD2!BK$4,'[1]INTERNAL PARAMETERS-1'!$B$5:$J$44,6,FALSE)*VLOOKUP(AirBFYLD2!BK$4,'[1]INTERNAL PARAMETERS-1'!$B$5:$J$44,3,FALSE) + AirBFYLD1!BK229*(1-VLOOKUP(AirBFYLD2!BK$4,'[1]INTERNAL PARAMETERS-1'!$B$5:$J$44,5,FALSE))*VLOOKUP(AirBFYLD2!BK$4,'[1]INTERNAL PARAMETERS-1'!$B$5:$J$44,8,FALSE)*VLOOKUP(AirBFYLD2!BK$4,'[1]INTERNAL PARAMETERS-1'!$B$5:$J$44,3,FALSE)</f>
        <v>0</v>
      </c>
      <c r="BL229" s="44">
        <f>AirBFYLD1!BL229*VLOOKUP(AirBFYLD2!BL$4,'[1]INTERNAL PARAMETERS-1'!$B$5:$J$44,5,FALSE)*VLOOKUP(AirBFYLD2!BL$4,'[1]INTERNAL PARAMETERS-1'!$B$5:$J$44,6,FALSE)*VLOOKUP(AirBFYLD2!BL$4,'[1]INTERNAL PARAMETERS-1'!$B$5:$J$44,3,FALSE) + AirBFYLD1!BL229*(1-VLOOKUP(AirBFYLD2!BL$4,'[1]INTERNAL PARAMETERS-1'!$B$5:$J$44,5,FALSE))*VLOOKUP(AirBFYLD2!BL$4,'[1]INTERNAL PARAMETERS-1'!$B$5:$J$44,8,FALSE)*VLOOKUP(AirBFYLD2!BL$4,'[1]INTERNAL PARAMETERS-1'!$B$5:$J$44,3,FALSE)</f>
        <v>0</v>
      </c>
      <c r="BM229" s="44">
        <f>AirBFYLD1!BM229*VLOOKUP(AirBFYLD2!BM$4,'[1]INTERNAL PARAMETERS-1'!$B$5:$J$44,5,FALSE)*VLOOKUP(AirBFYLD2!BM$4,'[1]INTERNAL PARAMETERS-1'!$B$5:$J$44,6,FALSE)*VLOOKUP(AirBFYLD2!BM$4,'[1]INTERNAL PARAMETERS-1'!$B$5:$J$44,3,FALSE) + AirBFYLD1!BM229*(1-VLOOKUP(AirBFYLD2!BM$4,'[1]INTERNAL PARAMETERS-1'!$B$5:$J$44,5,FALSE))*VLOOKUP(AirBFYLD2!BM$4,'[1]INTERNAL PARAMETERS-1'!$B$5:$J$44,8,FALSE)*VLOOKUP(AirBFYLD2!BM$4,'[1]INTERNAL PARAMETERS-1'!$B$5:$J$44,3,FALSE)</f>
        <v>0</v>
      </c>
      <c r="BN229" s="44">
        <f>AirBFYLD1!BN229*VLOOKUP(AirBFYLD2!BN$4,'[1]INTERNAL PARAMETERS-1'!$B$5:$J$44,5,FALSE)*VLOOKUP(AirBFYLD2!BN$4,'[1]INTERNAL PARAMETERS-1'!$B$5:$J$44,6,FALSE)*VLOOKUP(AirBFYLD2!BN$4,'[1]INTERNAL PARAMETERS-1'!$B$5:$J$44,3,FALSE) + AirBFYLD1!BN229*(1-VLOOKUP(AirBFYLD2!BN$4,'[1]INTERNAL PARAMETERS-1'!$B$5:$J$44,5,FALSE))*VLOOKUP(AirBFYLD2!BN$4,'[1]INTERNAL PARAMETERS-1'!$B$5:$J$44,8,FALSE)*VLOOKUP(AirBFYLD2!BN$4,'[1]INTERNAL PARAMETERS-1'!$B$5:$J$44,3,FALSE)</f>
        <v>0</v>
      </c>
      <c r="BO229" s="44">
        <f>AirBFYLD1!BO229*VLOOKUP(AirBFYLD2!BO$4,'[1]INTERNAL PARAMETERS-1'!$B$5:$J$44,5,FALSE)*VLOOKUP(AirBFYLD2!BO$4,'[1]INTERNAL PARAMETERS-1'!$B$5:$J$44,6,FALSE)*VLOOKUP(AirBFYLD2!BO$4,'[1]INTERNAL PARAMETERS-1'!$B$5:$J$44,3,FALSE) + AirBFYLD1!BO229*(1-VLOOKUP(AirBFYLD2!BO$4,'[1]INTERNAL PARAMETERS-1'!$B$5:$J$44,5,FALSE))*VLOOKUP(AirBFYLD2!BO$4,'[1]INTERNAL PARAMETERS-1'!$B$5:$J$44,8,FALSE)*VLOOKUP(AirBFYLD2!BO$4,'[1]INTERNAL PARAMETERS-1'!$B$5:$J$44,3,FALSE)</f>
        <v>0</v>
      </c>
      <c r="BP229" s="44">
        <f>AirBFYLD1!BP229*VLOOKUP(AirBFYLD2!BP$4,'[1]INTERNAL PARAMETERS-1'!$B$5:$J$44,5,FALSE)*VLOOKUP(AirBFYLD2!BP$4,'[1]INTERNAL PARAMETERS-1'!$B$5:$J$44,6,FALSE)*VLOOKUP(AirBFYLD2!BP$4,'[1]INTERNAL PARAMETERS-1'!$B$5:$J$44,3,FALSE) + AirBFYLD1!BP229*(1-VLOOKUP(AirBFYLD2!BP$4,'[1]INTERNAL PARAMETERS-1'!$B$5:$J$44,5,FALSE))*VLOOKUP(AirBFYLD2!BP$4,'[1]INTERNAL PARAMETERS-1'!$B$5:$J$44,8,FALSE)*VLOOKUP(AirBFYLD2!BP$4,'[1]INTERNAL PARAMETERS-1'!$B$5:$J$44,3,FALSE)</f>
        <v>0</v>
      </c>
      <c r="BQ229" s="44">
        <f>AirBFYLD1!BQ229*VLOOKUP(AirBFYLD2!BQ$4,'[1]INTERNAL PARAMETERS-1'!$B$5:$J$44,5,FALSE)*VLOOKUP(AirBFYLD2!BQ$4,'[1]INTERNAL PARAMETERS-1'!$B$5:$J$44,6,FALSE)*VLOOKUP(AirBFYLD2!BQ$4,'[1]INTERNAL PARAMETERS-1'!$B$5:$J$44,3,FALSE) + AirBFYLD1!BQ229*(1-VLOOKUP(AirBFYLD2!BQ$4,'[1]INTERNAL PARAMETERS-1'!$B$5:$J$44,5,FALSE))*VLOOKUP(AirBFYLD2!BQ$4,'[1]INTERNAL PARAMETERS-1'!$B$5:$J$44,8,FALSE)*VLOOKUP(AirBFYLD2!BQ$4,'[1]INTERNAL PARAMETERS-1'!$B$5:$J$44,3,FALSE)</f>
        <v>0</v>
      </c>
      <c r="BR229" s="44">
        <f>AirBFYLD1!BR229*VLOOKUP(AirBFYLD2!BR$4,'[1]INTERNAL PARAMETERS-1'!$B$5:$J$44,5,FALSE)*VLOOKUP(AirBFYLD2!BR$4,'[1]INTERNAL PARAMETERS-1'!$B$5:$J$44,6,FALSE)*VLOOKUP(AirBFYLD2!BR$4,'[1]INTERNAL PARAMETERS-1'!$B$5:$J$44,3,FALSE) + AirBFYLD1!BR229*(1-VLOOKUP(AirBFYLD2!BR$4,'[1]INTERNAL PARAMETERS-1'!$B$5:$J$44,5,FALSE))*VLOOKUP(AirBFYLD2!BR$4,'[1]INTERNAL PARAMETERS-1'!$B$5:$J$44,8,FALSE)*VLOOKUP(AirBFYLD2!BR$4,'[1]INTERNAL PARAMETERS-1'!$B$5:$J$44,3,FALSE)</f>
        <v>0</v>
      </c>
      <c r="BS229" s="44">
        <f>AirBFYLD1!BS229*VLOOKUP(AirBFYLD2!BS$4,'[1]INTERNAL PARAMETERS-1'!$B$5:$J$44,5,FALSE)*VLOOKUP(AirBFYLD2!BS$4,'[1]INTERNAL PARAMETERS-1'!$B$5:$J$44,6,FALSE)*VLOOKUP(AirBFYLD2!BS$4,'[1]INTERNAL PARAMETERS-1'!$B$5:$J$44,3,FALSE) + AirBFYLD1!BS229*(1-VLOOKUP(AirBFYLD2!BS$4,'[1]INTERNAL PARAMETERS-1'!$B$5:$J$44,5,FALSE))*VLOOKUP(AirBFYLD2!BS$4,'[1]INTERNAL PARAMETERS-1'!$B$5:$J$44,8,FALSE)*VLOOKUP(AirBFYLD2!BS$4,'[1]INTERNAL PARAMETERS-1'!$B$5:$J$44,3,FALSE)</f>
        <v>0</v>
      </c>
      <c r="BT229" s="44">
        <f>AirBFYLD1!BT229*VLOOKUP(AirBFYLD2!BT$4,'[1]INTERNAL PARAMETERS-1'!$B$5:$J$44,5,FALSE)*VLOOKUP(AirBFYLD2!BT$4,'[1]INTERNAL PARAMETERS-1'!$B$5:$J$44,6,FALSE)*VLOOKUP(AirBFYLD2!BT$4,'[1]INTERNAL PARAMETERS-1'!$B$5:$J$44,3,FALSE) + AirBFYLD1!BT229*(1-VLOOKUP(AirBFYLD2!BT$4,'[1]INTERNAL PARAMETERS-1'!$B$5:$J$44,5,FALSE))*VLOOKUP(AirBFYLD2!BT$4,'[1]INTERNAL PARAMETERS-1'!$B$5:$J$44,8,FALSE)*VLOOKUP(AirBFYLD2!BT$4,'[1]INTERNAL PARAMETERS-1'!$B$5:$J$44,3,FALSE)</f>
        <v>0</v>
      </c>
      <c r="BU229" s="44">
        <f>AirBFYLD1!BU229*VLOOKUP(AirBFYLD2!BU$4,'[1]INTERNAL PARAMETERS-1'!$B$5:$J$44,5,FALSE)*VLOOKUP(AirBFYLD2!BU$4,'[1]INTERNAL PARAMETERS-1'!$B$5:$J$44,6,FALSE)*VLOOKUP(AirBFYLD2!BU$4,'[1]INTERNAL PARAMETERS-1'!$B$5:$J$44,3,FALSE) + AirBFYLD1!BU229*(1-VLOOKUP(AirBFYLD2!BU$4,'[1]INTERNAL PARAMETERS-1'!$B$5:$J$44,5,FALSE))*VLOOKUP(AirBFYLD2!BU$4,'[1]INTERNAL PARAMETERS-1'!$B$5:$J$44,8,FALSE)*VLOOKUP(AirBFYLD2!BU$4,'[1]INTERNAL PARAMETERS-1'!$B$5:$J$44,3,FALSE)</f>
        <v>0</v>
      </c>
      <c r="BV229" s="44">
        <f>AirBFYLD1!BV229*VLOOKUP(AirBFYLD2!BV$4,'[1]INTERNAL PARAMETERS-1'!$B$5:$J$44,5,FALSE)*VLOOKUP(AirBFYLD2!BV$4,'[1]INTERNAL PARAMETERS-1'!$B$5:$J$44,6,FALSE)*VLOOKUP(AirBFYLD2!BV$4,'[1]INTERNAL PARAMETERS-1'!$B$5:$J$44,3,FALSE) + AirBFYLD1!BV229*(1-VLOOKUP(AirBFYLD2!BV$4,'[1]INTERNAL PARAMETERS-1'!$B$5:$J$44,5,FALSE))*VLOOKUP(AirBFYLD2!BV$4,'[1]INTERNAL PARAMETERS-1'!$B$5:$J$44,8,FALSE)*VLOOKUP(AirBFYLD2!BV$4,'[1]INTERNAL PARAMETERS-1'!$B$5:$J$44,3,FALSE)</f>
        <v>0</v>
      </c>
      <c r="BW229" s="44">
        <f>AirBFYLD1!BW229*VLOOKUP(AirBFYLD2!BW$4,'[1]INTERNAL PARAMETERS-1'!$B$5:$J$44,5,FALSE)*VLOOKUP(AirBFYLD2!BW$4,'[1]INTERNAL PARAMETERS-1'!$B$5:$J$44,6,FALSE)*VLOOKUP(AirBFYLD2!BW$4,'[1]INTERNAL PARAMETERS-1'!$B$5:$J$44,3,FALSE) + AirBFYLD1!BW229*(1-VLOOKUP(AirBFYLD2!BW$4,'[1]INTERNAL PARAMETERS-1'!$B$5:$J$44,5,FALSE))*VLOOKUP(AirBFYLD2!BW$4,'[1]INTERNAL PARAMETERS-1'!$B$5:$J$44,8,FALSE)*VLOOKUP(AirBFYLD2!BW$4,'[1]INTERNAL PARAMETERS-1'!$B$5:$J$44,3,FALSE)</f>
        <v>0</v>
      </c>
      <c r="BX229" s="44">
        <f>AirBFYLD1!BX229*VLOOKUP(AirBFYLD2!BX$4,'[1]INTERNAL PARAMETERS-1'!$B$5:$J$44,5,FALSE)*VLOOKUP(AirBFYLD2!BX$4,'[1]INTERNAL PARAMETERS-1'!$B$5:$J$44,6,FALSE)*VLOOKUP(AirBFYLD2!BX$4,'[1]INTERNAL PARAMETERS-1'!$B$5:$J$44,3,FALSE) + AirBFYLD1!BX229*(1-VLOOKUP(AirBFYLD2!BX$4,'[1]INTERNAL PARAMETERS-1'!$B$5:$J$44,5,FALSE))*VLOOKUP(AirBFYLD2!BX$4,'[1]INTERNAL PARAMETERS-1'!$B$5:$J$44,8,FALSE)*VLOOKUP(AirBFYLD2!BX$4,'[1]INTERNAL PARAMETERS-1'!$B$5:$J$44,3,FALSE)</f>
        <v>0</v>
      </c>
      <c r="BY229" s="44">
        <f>AirBFYLD1!BY229*VLOOKUP(AirBFYLD2!BY$4,'[1]INTERNAL PARAMETERS-1'!$B$5:$J$44,5,FALSE)*VLOOKUP(AirBFYLD2!BY$4,'[1]INTERNAL PARAMETERS-1'!$B$5:$J$44,6,FALSE)*VLOOKUP(AirBFYLD2!BY$4,'[1]INTERNAL PARAMETERS-1'!$B$5:$J$44,3,FALSE) + AirBFYLD1!BY229*(1-VLOOKUP(AirBFYLD2!BY$4,'[1]INTERNAL PARAMETERS-1'!$B$5:$J$44,5,FALSE))*VLOOKUP(AirBFYLD2!BY$4,'[1]INTERNAL PARAMETERS-1'!$B$5:$J$44,8,FALSE)*VLOOKUP(AirBFYLD2!BY$4,'[1]INTERNAL PARAMETERS-1'!$B$5:$J$44,3,FALSE)</f>
        <v>0</v>
      </c>
      <c r="BZ229" s="44">
        <f>AirBFYLD1!BZ229*VLOOKUP(AirBFYLD2!BZ$4,'[1]INTERNAL PARAMETERS-1'!$B$5:$J$44,5,FALSE)*VLOOKUP(AirBFYLD2!BZ$4,'[1]INTERNAL PARAMETERS-1'!$B$5:$J$44,6,FALSE)*VLOOKUP(AirBFYLD2!BZ$4,'[1]INTERNAL PARAMETERS-1'!$B$5:$J$44,3,FALSE) + AirBFYLD1!BZ229*(1-VLOOKUP(AirBFYLD2!BZ$4,'[1]INTERNAL PARAMETERS-1'!$B$5:$J$44,5,FALSE))*VLOOKUP(AirBFYLD2!BZ$4,'[1]INTERNAL PARAMETERS-1'!$B$5:$J$44,8,FALSE)*VLOOKUP(AirBFYLD2!BZ$4,'[1]INTERNAL PARAMETERS-1'!$B$5:$J$44,3,FALSE)</f>
        <v>0</v>
      </c>
      <c r="CA229" s="44">
        <f>AirBFYLD1!CA229*VLOOKUP(AirBFYLD2!CA$4,'[1]INTERNAL PARAMETERS-1'!$B$5:$J$44,5,FALSE)*VLOOKUP(AirBFYLD2!CA$4,'[1]INTERNAL PARAMETERS-1'!$B$5:$J$44,6,FALSE)*VLOOKUP(AirBFYLD2!CA$4,'[1]INTERNAL PARAMETERS-1'!$B$5:$J$44,3,FALSE) + AirBFYLD1!CA229*(1-VLOOKUP(AirBFYLD2!CA$4,'[1]INTERNAL PARAMETERS-1'!$B$5:$J$44,5,FALSE))*VLOOKUP(AirBFYLD2!CA$4,'[1]INTERNAL PARAMETERS-1'!$B$5:$J$44,8,FALSE)*VLOOKUP(AirBFYLD2!CA$4,'[1]INTERNAL PARAMETERS-1'!$B$5:$J$44,3,FALSE)</f>
        <v>0</v>
      </c>
      <c r="CB229" s="44">
        <f>AirBFYLD1!CB229*VLOOKUP(AirBFYLD2!CB$4,'[1]INTERNAL PARAMETERS-1'!$B$5:$J$44,5,FALSE)*VLOOKUP(AirBFYLD2!CB$4,'[1]INTERNAL PARAMETERS-1'!$B$5:$J$44,6,FALSE)*VLOOKUP(AirBFYLD2!CB$4,'[1]INTERNAL PARAMETERS-1'!$B$5:$J$44,3,FALSE) + AirBFYLD1!CB229*(1-VLOOKUP(AirBFYLD2!CB$4,'[1]INTERNAL PARAMETERS-1'!$B$5:$J$44,5,FALSE))*VLOOKUP(AirBFYLD2!CB$4,'[1]INTERNAL PARAMETERS-1'!$B$5:$J$44,8,FALSE)*VLOOKUP(AirBFYLD2!CB$4,'[1]INTERNAL PARAMETERS-1'!$B$5:$J$44,3,FALSE)</f>
        <v>0</v>
      </c>
      <c r="CC229" s="44">
        <f>AirBFYLD1!CC229*VLOOKUP(AirBFYLD2!CC$4,'[1]INTERNAL PARAMETERS-1'!$B$5:$J$44,5,FALSE)*VLOOKUP(AirBFYLD2!CC$4,'[1]INTERNAL PARAMETERS-1'!$B$5:$J$44,6,FALSE)*VLOOKUP(AirBFYLD2!CC$4,'[1]INTERNAL PARAMETERS-1'!$B$5:$J$44,3,FALSE) + AirBFYLD1!CC229*(1-VLOOKUP(AirBFYLD2!CC$4,'[1]INTERNAL PARAMETERS-1'!$B$5:$J$44,5,FALSE))*VLOOKUP(AirBFYLD2!CC$4,'[1]INTERNAL PARAMETERS-1'!$B$5:$J$44,8,FALSE)*VLOOKUP(AirBFYLD2!CC$4,'[1]INTERNAL PARAMETERS-1'!$B$5:$J$44,3,FALSE)</f>
        <v>0</v>
      </c>
      <c r="CD229" s="44">
        <f>AirBFYLD1!CD229*VLOOKUP(AirBFYLD2!CD$4,'[1]INTERNAL PARAMETERS-1'!$B$5:$J$44,5,FALSE)*VLOOKUP(AirBFYLD2!CD$4,'[1]INTERNAL PARAMETERS-1'!$B$5:$J$44,6,FALSE)*VLOOKUP(AirBFYLD2!CD$4,'[1]INTERNAL PARAMETERS-1'!$B$5:$J$44,3,FALSE) + AirBFYLD1!CD229*(1-VLOOKUP(AirBFYLD2!CD$4,'[1]INTERNAL PARAMETERS-1'!$B$5:$J$44,5,FALSE))*VLOOKUP(AirBFYLD2!CD$4,'[1]INTERNAL PARAMETERS-1'!$B$5:$J$44,8,FALSE)*VLOOKUP(AirBFYLD2!CD$4,'[1]INTERNAL PARAMETERS-1'!$B$5:$J$44,3,FALSE)</f>
        <v>0</v>
      </c>
      <c r="CE229" s="44">
        <f>AirBFYLD1!CE229*VLOOKUP(AirBFYLD2!CE$4,'[1]INTERNAL PARAMETERS-1'!$B$5:$J$44,5,FALSE)*VLOOKUP(AirBFYLD2!CE$4,'[1]INTERNAL PARAMETERS-1'!$B$5:$J$44,6,FALSE)*VLOOKUP(AirBFYLD2!CE$4,'[1]INTERNAL PARAMETERS-1'!$B$5:$J$44,3,FALSE) + AirBFYLD1!CE229*(1-VLOOKUP(AirBFYLD2!CE$4,'[1]INTERNAL PARAMETERS-1'!$B$5:$J$44,5,FALSE))*VLOOKUP(AirBFYLD2!CE$4,'[1]INTERNAL PARAMETERS-1'!$B$5:$J$44,8,FALSE)*VLOOKUP(AirBFYLD2!CE$4,'[1]INTERNAL PARAMETERS-1'!$B$5:$J$44,3,FALSE)</f>
        <v>0</v>
      </c>
      <c r="CF229" s="44">
        <f>AirBFYLD1!CF229*VLOOKUP(AirBFYLD2!CF$4,'[1]INTERNAL PARAMETERS-1'!$B$5:$J$44,5,FALSE)*VLOOKUP(AirBFYLD2!CF$4,'[1]INTERNAL PARAMETERS-1'!$B$5:$J$44,6,FALSE)*VLOOKUP(AirBFYLD2!CF$4,'[1]INTERNAL PARAMETERS-1'!$B$5:$J$44,3,FALSE) + AirBFYLD1!CF229*(1-VLOOKUP(AirBFYLD2!CF$4,'[1]INTERNAL PARAMETERS-1'!$B$5:$J$44,5,FALSE))*VLOOKUP(AirBFYLD2!CF$4,'[1]INTERNAL PARAMETERS-1'!$B$5:$J$44,8,FALSE)*VLOOKUP(AirBFYLD2!CF$4,'[1]INTERNAL PARAMETERS-1'!$B$5:$J$44,3,FALSE)</f>
        <v>0</v>
      </c>
      <c r="CG229" s="44">
        <f>AirBFYLD1!CG229*VLOOKUP(AirBFYLD2!CG$4,'[1]INTERNAL PARAMETERS-1'!$B$5:$J$44,5,FALSE)*VLOOKUP(AirBFYLD2!CG$4,'[1]INTERNAL PARAMETERS-1'!$B$5:$J$44,6,FALSE)*VLOOKUP(AirBFYLD2!CG$4,'[1]INTERNAL PARAMETERS-1'!$B$5:$J$44,3,FALSE) + AirBFYLD1!CG229*(1-VLOOKUP(AirBFYLD2!CG$4,'[1]INTERNAL PARAMETERS-1'!$B$5:$J$44,5,FALSE))*VLOOKUP(AirBFYLD2!CG$4,'[1]INTERNAL PARAMETERS-1'!$B$5:$J$44,8,FALSE)*VLOOKUP(AirBFYLD2!CG$4,'[1]INTERNAL PARAMETERS-1'!$B$5:$J$44,3,FALSE)</f>
        <v>0</v>
      </c>
      <c r="CH229" s="43">
        <f>AirBFYLD1!CH229*VLOOKUP(AirBFYLD2!CH$4,'[1]INTERNAL PARAMETERS-1'!$B$5:$J$44,5,FALSE)*VLOOKUP(AirBFYLD2!CH$4,'[1]INTERNAL PARAMETERS-1'!$B$5:$J$44,6,FALSE)*VLOOKUP(AirBFYLD2!CH$4,'[1]INTERNAL PARAMETERS-1'!$B$5:$J$44,3,FALSE) + AirBFYLD1!CH229*(1-VLOOKUP(AirBFYLD2!CH$4,'[1]INTERNAL PARAMETERS-1'!$B$5:$J$44,5,FALSE))*VLOOKUP(AirBFYLD2!CH$4,'[1]INTERNAL PARAMETERS-1'!$B$5:$J$44,8,FALSE)*VLOOKUP(AirBFYLD2!CH$4,'[1]INTERNAL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5">
      <c r="B230" s="58" t="s">
        <v>6</v>
      </c>
      <c r="C230" s="57" t="s">
        <v>68</v>
      </c>
      <c r="D230" s="57" t="s">
        <v>58</v>
      </c>
      <c r="E230" s="133">
        <f>AirBF!X230</f>
        <v>0</v>
      </c>
      <c r="F230" s="59">
        <f>'[1]INTERNAL PARAMETERS-1'!M14</f>
        <v>39.424999999999997</v>
      </c>
      <c r="G230" s="45">
        <f>AirBFYLD1!G230*VLOOKUP(AirBFYLD2!G$4,'[1]INTERNAL PARAMETERS-1'!$B$5:$J$44,5,FALSE)*VLOOKUP(AirBFYLD2!G$4,'[1]INTERNAL PARAMETERS-1'!$B$5:$J$44,7,FALSE)*AirBFYLD2!$F230 + AirBFYLD1!G230*(1-VLOOKUP(AirBFYLD2!G$4,'[1]INTERNAL PARAMETERS-1'!$B$5:$J$44,5,FALSE))*VLOOKUP(AirBFYLD2!G$4,'[1]INTERNAL PARAMETERS-1'!$B$5:$J$44,9,FALSE)*AirBFYLD2!$F230</f>
        <v>0</v>
      </c>
      <c r="H230" s="44">
        <f>AirBFYLD1!H230*VLOOKUP(AirBFYLD2!H$4,'[1]INTERNAL PARAMETERS-1'!$B$5:$J$44,5,FALSE)*VLOOKUP(AirBFYLD2!H$4,'[1]INTERNAL PARAMETERS-1'!$B$5:$J$44,7,FALSE)*AirBFYLD2!$F230 + AirBFYLD1!H230*(1-VLOOKUP(AirBFYLD2!H$4,'[1]INTERNAL PARAMETERS-1'!$B$5:$J$44,5,FALSE))*VLOOKUP(AirBFYLD2!H$4,'[1]INTERNAL PARAMETERS-1'!$B$5:$J$44,9,FALSE)*AirBFYLD2!$F230</f>
        <v>0</v>
      </c>
      <c r="I230" s="44">
        <f>AirBFYLD1!I230*VLOOKUP(AirBFYLD2!I$4,'[1]INTERNAL PARAMETERS-1'!$B$5:$J$44,5,FALSE)*VLOOKUP(AirBFYLD2!I$4,'[1]INTERNAL PARAMETERS-1'!$B$5:$J$44,7,FALSE)*AirBFYLD2!$F230 + AirBFYLD1!I230*(1-VLOOKUP(AirBFYLD2!I$4,'[1]INTERNAL PARAMETERS-1'!$B$5:$J$44,5,FALSE))*VLOOKUP(AirBFYLD2!I$4,'[1]INTERNAL PARAMETERS-1'!$B$5:$J$44,9,FALSE)*AirBFYLD2!$F230</f>
        <v>0</v>
      </c>
      <c r="J230" s="44">
        <f>AirBFYLD1!J230*VLOOKUP(AirBFYLD2!J$4,'[1]INTERNAL PARAMETERS-1'!$B$5:$J$44,5,FALSE)*VLOOKUP(AirBFYLD2!J$4,'[1]INTERNAL PARAMETERS-1'!$B$5:$J$44,7,FALSE)*AirBFYLD2!$F230 + AirBFYLD1!J230*(1-VLOOKUP(AirBFYLD2!J$4,'[1]INTERNAL PARAMETERS-1'!$B$5:$J$44,5,FALSE))*VLOOKUP(AirBFYLD2!J$4,'[1]INTERNAL PARAMETERS-1'!$B$5:$J$44,9,FALSE)*AirBFYLD2!$F230</f>
        <v>0</v>
      </c>
      <c r="K230" s="44">
        <f>AirBFYLD1!K230*VLOOKUP(AirBFYLD2!K$4,'[1]INTERNAL PARAMETERS-1'!$B$5:$J$44,5,FALSE)*VLOOKUP(AirBFYLD2!K$4,'[1]INTERNAL PARAMETERS-1'!$B$5:$J$44,7,FALSE)*AirBFYLD2!$F230 + AirBFYLD1!K230*(1-VLOOKUP(AirBFYLD2!K$4,'[1]INTERNAL PARAMETERS-1'!$B$5:$J$44,5,FALSE))*VLOOKUP(AirBFYLD2!K$4,'[1]INTERNAL PARAMETERS-1'!$B$5:$J$44,9,FALSE)*AirBFYLD2!$F230</f>
        <v>0</v>
      </c>
      <c r="L230" s="44">
        <f>AirBFYLD1!L230*VLOOKUP(AirBFYLD2!L$4,'[1]INTERNAL PARAMETERS-1'!$B$5:$J$44,5,FALSE)*VLOOKUP(AirBFYLD2!L$4,'[1]INTERNAL PARAMETERS-1'!$B$5:$J$44,7,FALSE)*AirBFYLD2!$F230 + AirBFYLD1!L230*(1-VLOOKUP(AirBFYLD2!L$4,'[1]INTERNAL PARAMETERS-1'!$B$5:$J$44,5,FALSE))*VLOOKUP(AirBFYLD2!L$4,'[1]INTERNAL PARAMETERS-1'!$B$5:$J$44,9,FALSE)*AirBFYLD2!$F230</f>
        <v>0</v>
      </c>
      <c r="M230" s="44">
        <f>AirBFYLD1!M230*VLOOKUP(AirBFYLD2!M$4,'[1]INTERNAL PARAMETERS-1'!$B$5:$J$44,5,FALSE)*VLOOKUP(AirBFYLD2!M$4,'[1]INTERNAL PARAMETERS-1'!$B$5:$J$44,7,FALSE)*AirBFYLD2!$F230 + AirBFYLD1!M230*(1-VLOOKUP(AirBFYLD2!M$4,'[1]INTERNAL PARAMETERS-1'!$B$5:$J$44,5,FALSE))*VLOOKUP(AirBFYLD2!M$4,'[1]INTERNAL PARAMETERS-1'!$B$5:$J$44,9,FALSE)*AirBFYLD2!$F230</f>
        <v>0</v>
      </c>
      <c r="N230" s="44">
        <f>AirBFYLD1!N230*VLOOKUP(AirBFYLD2!N$4,'[1]INTERNAL PARAMETERS-1'!$B$5:$J$44,5,FALSE)*VLOOKUP(AirBFYLD2!N$4,'[1]INTERNAL PARAMETERS-1'!$B$5:$J$44,7,FALSE)*AirBFYLD2!$F230 + AirBFYLD1!N230*(1-VLOOKUP(AirBFYLD2!N$4,'[1]INTERNAL PARAMETERS-1'!$B$5:$J$44,5,FALSE))*VLOOKUP(AirBFYLD2!N$4,'[1]INTERNAL PARAMETERS-1'!$B$5:$J$44,9,FALSE)*AirBFYLD2!$F230</f>
        <v>0</v>
      </c>
      <c r="O230" s="44">
        <f>AirBFYLD1!O230*VLOOKUP(AirBFYLD2!O$4,'[1]INTERNAL PARAMETERS-1'!$B$5:$J$44,5,FALSE)*VLOOKUP(AirBFYLD2!O$4,'[1]INTERNAL PARAMETERS-1'!$B$5:$J$44,7,FALSE)*AirBFYLD2!$F230 + AirBFYLD1!O230*(1-VLOOKUP(AirBFYLD2!O$4,'[1]INTERNAL PARAMETERS-1'!$B$5:$J$44,5,FALSE))*VLOOKUP(AirBFYLD2!O$4,'[1]INTERNAL PARAMETERS-1'!$B$5:$J$44,9,FALSE)*AirBFYLD2!$F230</f>
        <v>0</v>
      </c>
      <c r="P230" s="44">
        <f>AirBFYLD1!P230*VLOOKUP(AirBFYLD2!P$4,'[1]INTERNAL PARAMETERS-1'!$B$5:$J$44,5,FALSE)*VLOOKUP(AirBFYLD2!P$4,'[1]INTERNAL PARAMETERS-1'!$B$5:$J$44,7,FALSE)*AirBFYLD2!$F230 + AirBFYLD1!P230*(1-VLOOKUP(AirBFYLD2!P$4,'[1]INTERNAL PARAMETERS-1'!$B$5:$J$44,5,FALSE))*VLOOKUP(AirBFYLD2!P$4,'[1]INTERNAL PARAMETERS-1'!$B$5:$J$44,9,FALSE)*AirBFYLD2!$F230</f>
        <v>0</v>
      </c>
      <c r="Q230" s="44">
        <f>AirBFYLD1!Q230*VLOOKUP(AirBFYLD2!Q$4,'[1]INTERNAL PARAMETERS-1'!$B$5:$J$44,5,FALSE)*VLOOKUP(AirBFYLD2!Q$4,'[1]INTERNAL PARAMETERS-1'!$B$5:$J$44,7,FALSE)*AirBFYLD2!$F230 + AirBFYLD1!Q230*(1-VLOOKUP(AirBFYLD2!Q$4,'[1]INTERNAL PARAMETERS-1'!$B$5:$J$44,5,FALSE))*VLOOKUP(AirBFYLD2!Q$4,'[1]INTERNAL PARAMETERS-1'!$B$5:$J$44,9,FALSE)*AirBFYLD2!$F230</f>
        <v>0</v>
      </c>
      <c r="R230" s="44">
        <f>AirBFYLD1!R230*VLOOKUP(AirBFYLD2!R$4,'[1]INTERNAL PARAMETERS-1'!$B$5:$J$44,5,FALSE)*VLOOKUP(AirBFYLD2!R$4,'[1]INTERNAL PARAMETERS-1'!$B$5:$J$44,7,FALSE)*AirBFYLD2!$F230 + AirBFYLD1!R230*(1-VLOOKUP(AirBFYLD2!R$4,'[1]INTERNAL PARAMETERS-1'!$B$5:$J$44,5,FALSE))*VLOOKUP(AirBFYLD2!R$4,'[1]INTERNAL PARAMETERS-1'!$B$5:$J$44,9,FALSE)*AirBFYLD2!$F230</f>
        <v>0</v>
      </c>
      <c r="S230" s="44">
        <f>AirBFYLD1!S230*VLOOKUP(AirBFYLD2!S$4,'[1]INTERNAL PARAMETERS-1'!$B$5:$J$44,5,FALSE)*VLOOKUP(AirBFYLD2!S$4,'[1]INTERNAL PARAMETERS-1'!$B$5:$J$44,7,FALSE)*AirBFYLD2!$F230 + AirBFYLD1!S230*(1-VLOOKUP(AirBFYLD2!S$4,'[1]INTERNAL PARAMETERS-1'!$B$5:$J$44,5,FALSE))*VLOOKUP(AirBFYLD2!S$4,'[1]INTERNAL PARAMETERS-1'!$B$5:$J$44,9,FALSE)*AirBFYLD2!$F230</f>
        <v>0</v>
      </c>
      <c r="T230" s="44">
        <f>AirBFYLD1!T230*VLOOKUP(AirBFYLD2!T$4,'[1]INTERNAL PARAMETERS-1'!$B$5:$J$44,5,FALSE)*VLOOKUP(AirBFYLD2!T$4,'[1]INTERNAL PARAMETERS-1'!$B$5:$J$44,7,FALSE)*AirBFYLD2!$F230 + AirBFYLD1!T230*(1-VLOOKUP(AirBFYLD2!T$4,'[1]INTERNAL PARAMETERS-1'!$B$5:$J$44,5,FALSE))*VLOOKUP(AirBFYLD2!T$4,'[1]INTERNAL PARAMETERS-1'!$B$5:$J$44,9,FALSE)*AirBFYLD2!$F230</f>
        <v>0</v>
      </c>
      <c r="U230" s="44">
        <f>AirBFYLD1!U230*VLOOKUP(AirBFYLD2!U$4,'[1]INTERNAL PARAMETERS-1'!$B$5:$J$44,5,FALSE)*VLOOKUP(AirBFYLD2!U$4,'[1]INTERNAL PARAMETERS-1'!$B$5:$J$44,7,FALSE)*AirBFYLD2!$F230 + AirBFYLD1!U230*(1-VLOOKUP(AirBFYLD2!U$4,'[1]INTERNAL PARAMETERS-1'!$B$5:$J$44,5,FALSE))*VLOOKUP(AirBFYLD2!U$4,'[1]INTERNAL PARAMETERS-1'!$B$5:$J$44,9,FALSE)*AirBFYLD2!$F230</f>
        <v>0</v>
      </c>
      <c r="V230" s="44">
        <f>AirBFYLD1!V230*VLOOKUP(AirBFYLD2!V$4,'[1]INTERNAL PARAMETERS-1'!$B$5:$J$44,5,FALSE)*VLOOKUP(AirBFYLD2!V$4,'[1]INTERNAL PARAMETERS-1'!$B$5:$J$44,7,FALSE)*AirBFYLD2!$F230 + AirBFYLD1!V230*(1-VLOOKUP(AirBFYLD2!V$4,'[1]INTERNAL PARAMETERS-1'!$B$5:$J$44,5,FALSE))*VLOOKUP(AirBFYLD2!V$4,'[1]INTERNAL PARAMETERS-1'!$B$5:$J$44,9,FALSE)*AirBFYLD2!$F230</f>
        <v>0</v>
      </c>
      <c r="W230" s="44">
        <f>AirBFYLD1!W230*VLOOKUP(AirBFYLD2!W$4,'[1]INTERNAL PARAMETERS-1'!$B$5:$J$44,5,FALSE)*VLOOKUP(AirBFYLD2!W$4,'[1]INTERNAL PARAMETERS-1'!$B$5:$J$44,7,FALSE)*AirBFYLD2!$F230 + AirBFYLD1!W230*(1-VLOOKUP(AirBFYLD2!W$4,'[1]INTERNAL PARAMETERS-1'!$B$5:$J$44,5,FALSE))*VLOOKUP(AirBFYLD2!W$4,'[1]INTERNAL PARAMETERS-1'!$B$5:$J$44,9,FALSE)*AirBFYLD2!$F230</f>
        <v>0</v>
      </c>
      <c r="X230" s="44">
        <f>AirBFYLD1!X230*VLOOKUP(AirBFYLD2!X$4,'[1]INTERNAL PARAMETERS-1'!$B$5:$J$44,5,FALSE)*VLOOKUP(AirBFYLD2!X$4,'[1]INTERNAL PARAMETERS-1'!$B$5:$J$44,7,FALSE)*AirBFYLD2!$F230 + AirBFYLD1!X230*(1-VLOOKUP(AirBFYLD2!X$4,'[1]INTERNAL PARAMETERS-1'!$B$5:$J$44,5,FALSE))*VLOOKUP(AirBFYLD2!X$4,'[1]INTERNAL PARAMETERS-1'!$B$5:$J$44,9,FALSE)*AirBFYLD2!$F230</f>
        <v>0</v>
      </c>
      <c r="Y230" s="44">
        <f>AirBFYLD1!Y230*VLOOKUP(AirBFYLD2!Y$4,'[1]INTERNAL PARAMETERS-1'!$B$5:$J$44,5,FALSE)*VLOOKUP(AirBFYLD2!Y$4,'[1]INTERNAL PARAMETERS-1'!$B$5:$J$44,7,FALSE)*AirBFYLD2!$F230 + AirBFYLD1!Y230*(1-VLOOKUP(AirBFYLD2!Y$4,'[1]INTERNAL PARAMETERS-1'!$B$5:$J$44,5,FALSE))*VLOOKUP(AirBFYLD2!Y$4,'[1]INTERNAL PARAMETERS-1'!$B$5:$J$44,9,FALSE)*AirBFYLD2!$F230</f>
        <v>0</v>
      </c>
      <c r="Z230" s="44">
        <f>AirBFYLD1!Z230*VLOOKUP(AirBFYLD2!Z$4,'[1]INTERNAL PARAMETERS-1'!$B$5:$J$44,5,FALSE)*VLOOKUP(AirBFYLD2!Z$4,'[1]INTERNAL PARAMETERS-1'!$B$5:$J$44,7,FALSE)*AirBFYLD2!$F230 + AirBFYLD1!Z230*(1-VLOOKUP(AirBFYLD2!Z$4,'[1]INTERNAL PARAMETERS-1'!$B$5:$J$44,5,FALSE))*VLOOKUP(AirBFYLD2!Z$4,'[1]INTERNAL PARAMETERS-1'!$B$5:$J$44,9,FALSE)*AirBFYLD2!$F230</f>
        <v>0</v>
      </c>
      <c r="AA230" s="44">
        <f>AirBFYLD1!AA230*VLOOKUP(AirBFYLD2!AA$4,'[1]INTERNAL PARAMETERS-1'!$B$5:$J$44,5,FALSE)*VLOOKUP(AirBFYLD2!AA$4,'[1]INTERNAL PARAMETERS-1'!$B$5:$J$44,7,FALSE)*AirBFYLD2!$F230 + AirBFYLD1!AA230*(1-VLOOKUP(AirBFYLD2!AA$4,'[1]INTERNAL PARAMETERS-1'!$B$5:$J$44,5,FALSE))*VLOOKUP(AirBFYLD2!AA$4,'[1]INTERNAL PARAMETERS-1'!$B$5:$J$44,9,FALSE)*AirBFYLD2!$F230</f>
        <v>0</v>
      </c>
      <c r="AB230" s="44">
        <f>AirBFYLD1!AB230*VLOOKUP(AirBFYLD2!AB$4,'[1]INTERNAL PARAMETERS-1'!$B$5:$J$44,5,FALSE)*VLOOKUP(AirBFYLD2!AB$4,'[1]INTERNAL PARAMETERS-1'!$B$5:$J$44,7,FALSE)*AirBFYLD2!$F230 + AirBFYLD1!AB230*(1-VLOOKUP(AirBFYLD2!AB$4,'[1]INTERNAL PARAMETERS-1'!$B$5:$J$44,5,FALSE))*VLOOKUP(AirBFYLD2!AB$4,'[1]INTERNAL PARAMETERS-1'!$B$5:$J$44,9,FALSE)*AirBFYLD2!$F230</f>
        <v>0</v>
      </c>
      <c r="AC230" s="44">
        <f>AirBFYLD1!AC230*VLOOKUP(AirBFYLD2!AC$4,'[1]INTERNAL PARAMETERS-1'!$B$5:$J$44,5,FALSE)*VLOOKUP(AirBFYLD2!AC$4,'[1]INTERNAL PARAMETERS-1'!$B$5:$J$44,7,FALSE)*AirBFYLD2!$F230 + AirBFYLD1!AC230*(1-VLOOKUP(AirBFYLD2!AC$4,'[1]INTERNAL PARAMETERS-1'!$B$5:$J$44,5,FALSE))*VLOOKUP(AirBFYLD2!AC$4,'[1]INTERNAL PARAMETERS-1'!$B$5:$J$44,9,FALSE)*AirBFYLD2!$F230</f>
        <v>0</v>
      </c>
      <c r="AD230" s="44">
        <f>AirBFYLD1!AD230*VLOOKUP(AirBFYLD2!AD$4,'[1]INTERNAL PARAMETERS-1'!$B$5:$J$44,5,FALSE)*VLOOKUP(AirBFYLD2!AD$4,'[1]INTERNAL PARAMETERS-1'!$B$5:$J$44,7,FALSE)*AirBFYLD2!$F230 + AirBFYLD1!AD230*(1-VLOOKUP(AirBFYLD2!AD$4,'[1]INTERNAL PARAMETERS-1'!$B$5:$J$44,5,FALSE))*VLOOKUP(AirBFYLD2!AD$4,'[1]INTERNAL PARAMETERS-1'!$B$5:$J$44,9,FALSE)*AirBFYLD2!$F230</f>
        <v>0</v>
      </c>
      <c r="AE230" s="44">
        <f>AirBFYLD1!AE230*VLOOKUP(AirBFYLD2!AE$4,'[1]INTERNAL PARAMETERS-1'!$B$5:$J$44,5,FALSE)*VLOOKUP(AirBFYLD2!AE$4,'[1]INTERNAL PARAMETERS-1'!$B$5:$J$44,7,FALSE)*AirBFYLD2!$F230 + AirBFYLD1!AE230*(1-VLOOKUP(AirBFYLD2!AE$4,'[1]INTERNAL PARAMETERS-1'!$B$5:$J$44,5,FALSE))*VLOOKUP(AirBFYLD2!AE$4,'[1]INTERNAL PARAMETERS-1'!$B$5:$J$44,9,FALSE)*AirBFYLD2!$F230</f>
        <v>0</v>
      </c>
      <c r="AF230" s="44">
        <f>AirBFYLD1!AF230*VLOOKUP(AirBFYLD2!AF$4,'[1]INTERNAL PARAMETERS-1'!$B$5:$J$44,5,FALSE)*VLOOKUP(AirBFYLD2!AF$4,'[1]INTERNAL PARAMETERS-1'!$B$5:$J$44,7,FALSE)*AirBFYLD2!$F230 + AirBFYLD1!AF230*(1-VLOOKUP(AirBFYLD2!AF$4,'[1]INTERNAL PARAMETERS-1'!$B$5:$J$44,5,FALSE))*VLOOKUP(AirBFYLD2!AF$4,'[1]INTERNAL PARAMETERS-1'!$B$5:$J$44,9,FALSE)*AirBFYLD2!$F230</f>
        <v>0</v>
      </c>
      <c r="AG230" s="44">
        <f>AirBFYLD1!AG230*VLOOKUP(AirBFYLD2!AG$4,'[1]INTERNAL PARAMETERS-1'!$B$5:$J$44,5,FALSE)*VLOOKUP(AirBFYLD2!AG$4,'[1]INTERNAL PARAMETERS-1'!$B$5:$J$44,7,FALSE)*AirBFYLD2!$F230 + AirBFYLD1!AG230*(1-VLOOKUP(AirBFYLD2!AG$4,'[1]INTERNAL PARAMETERS-1'!$B$5:$J$44,5,FALSE))*VLOOKUP(AirBFYLD2!AG$4,'[1]INTERNAL PARAMETERS-1'!$B$5:$J$44,9,FALSE)*AirBFYLD2!$F230</f>
        <v>0</v>
      </c>
      <c r="AH230" s="44">
        <f>AirBFYLD1!AH230*VLOOKUP(AirBFYLD2!AH$4,'[1]INTERNAL PARAMETERS-1'!$B$5:$J$44,5,FALSE)*VLOOKUP(AirBFYLD2!AH$4,'[1]INTERNAL PARAMETERS-1'!$B$5:$J$44,7,FALSE)*AirBFYLD2!$F230 + AirBFYLD1!AH230*(1-VLOOKUP(AirBFYLD2!AH$4,'[1]INTERNAL PARAMETERS-1'!$B$5:$J$44,5,FALSE))*VLOOKUP(AirBFYLD2!AH$4,'[1]INTERNAL PARAMETERS-1'!$B$5:$J$44,9,FALSE)*AirBFYLD2!$F230</f>
        <v>0</v>
      </c>
      <c r="AI230" s="44">
        <f>AirBFYLD1!AI230*VLOOKUP(AirBFYLD2!AI$4,'[1]INTERNAL PARAMETERS-1'!$B$5:$J$44,5,FALSE)*VLOOKUP(AirBFYLD2!AI$4,'[1]INTERNAL PARAMETERS-1'!$B$5:$J$44,7,FALSE)*AirBFYLD2!$F230 + AirBFYLD1!AI230*(1-VLOOKUP(AirBFYLD2!AI$4,'[1]INTERNAL PARAMETERS-1'!$B$5:$J$44,5,FALSE))*VLOOKUP(AirBFYLD2!AI$4,'[1]INTERNAL PARAMETERS-1'!$B$5:$J$44,9,FALSE)*AirBFYLD2!$F230</f>
        <v>0</v>
      </c>
      <c r="AJ230" s="44">
        <f>AirBFYLD1!AJ230*VLOOKUP(AirBFYLD2!AJ$4,'[1]INTERNAL PARAMETERS-1'!$B$5:$J$44,5,FALSE)*VLOOKUP(AirBFYLD2!AJ$4,'[1]INTERNAL PARAMETERS-1'!$B$5:$J$44,7,FALSE)*AirBFYLD2!$F230 + AirBFYLD1!AJ230*(1-VLOOKUP(AirBFYLD2!AJ$4,'[1]INTERNAL PARAMETERS-1'!$B$5:$J$44,5,FALSE))*VLOOKUP(AirBFYLD2!AJ$4,'[1]INTERNAL PARAMETERS-1'!$B$5:$J$44,9,FALSE)*AirBFYLD2!$F230</f>
        <v>0</v>
      </c>
      <c r="AK230" s="44">
        <f>AirBFYLD1!AK230*VLOOKUP(AirBFYLD2!AK$4,'[1]INTERNAL PARAMETERS-1'!$B$5:$J$44,5,FALSE)*VLOOKUP(AirBFYLD2!AK$4,'[1]INTERNAL PARAMETERS-1'!$B$5:$J$44,7,FALSE)*AirBFYLD2!$F230 + AirBFYLD1!AK230*(1-VLOOKUP(AirBFYLD2!AK$4,'[1]INTERNAL PARAMETERS-1'!$B$5:$J$44,5,FALSE))*VLOOKUP(AirBFYLD2!AK$4,'[1]INTERNAL PARAMETERS-1'!$B$5:$J$44,9,FALSE)*AirBFYLD2!$F230</f>
        <v>0</v>
      </c>
      <c r="AL230" s="44">
        <f>AirBFYLD1!AL230*VLOOKUP(AirBFYLD2!AL$4,'[1]INTERNAL PARAMETERS-1'!$B$5:$J$44,5,FALSE)*VLOOKUP(AirBFYLD2!AL$4,'[1]INTERNAL PARAMETERS-1'!$B$5:$J$44,7,FALSE)*AirBFYLD2!$F230 + AirBFYLD1!AL230*(1-VLOOKUP(AirBFYLD2!AL$4,'[1]INTERNAL PARAMETERS-1'!$B$5:$J$44,5,FALSE))*VLOOKUP(AirBFYLD2!AL$4,'[1]INTERNAL PARAMETERS-1'!$B$5:$J$44,9,FALSE)*AirBFYLD2!$F230</f>
        <v>0</v>
      </c>
      <c r="AM230" s="44">
        <f>AirBFYLD1!AM230*VLOOKUP(AirBFYLD2!AM$4,'[1]INTERNAL PARAMETERS-1'!$B$5:$J$44,5,FALSE)*VLOOKUP(AirBFYLD2!AM$4,'[1]INTERNAL PARAMETERS-1'!$B$5:$J$44,7,FALSE)*AirBFYLD2!$F230 + AirBFYLD1!AM230*(1-VLOOKUP(AirBFYLD2!AM$4,'[1]INTERNAL PARAMETERS-1'!$B$5:$J$44,5,FALSE))*VLOOKUP(AirBFYLD2!AM$4,'[1]INTERNAL PARAMETERS-1'!$B$5:$J$44,9,FALSE)*AirBFYLD2!$F230</f>
        <v>0</v>
      </c>
      <c r="AN230" s="44">
        <f>AirBFYLD1!AN230*VLOOKUP(AirBFYLD2!AN$4,'[1]INTERNAL PARAMETERS-1'!$B$5:$J$44,5,FALSE)*VLOOKUP(AirBFYLD2!AN$4,'[1]INTERNAL PARAMETERS-1'!$B$5:$J$44,7,FALSE)*AirBFYLD2!$F230 + AirBFYLD1!AN230*(1-VLOOKUP(AirBFYLD2!AN$4,'[1]INTERNAL PARAMETERS-1'!$B$5:$J$44,5,FALSE))*VLOOKUP(AirBFYLD2!AN$4,'[1]INTERNAL PARAMETERS-1'!$B$5:$J$44,9,FALSE)*AirBFYLD2!$F230</f>
        <v>0</v>
      </c>
      <c r="AO230" s="44">
        <f>AirBFYLD1!AO230*VLOOKUP(AirBFYLD2!AO$4,'[1]INTERNAL PARAMETERS-1'!$B$5:$J$44,5,FALSE)*VLOOKUP(AirBFYLD2!AO$4,'[1]INTERNAL PARAMETERS-1'!$B$5:$J$44,7,FALSE)*AirBFYLD2!$F230 + AirBFYLD1!AO230*(1-VLOOKUP(AirBFYLD2!AO$4,'[1]INTERNAL PARAMETERS-1'!$B$5:$J$44,5,FALSE))*VLOOKUP(AirBFYLD2!AO$4,'[1]INTERNAL PARAMETERS-1'!$B$5:$J$44,9,FALSE)*AirBFYLD2!$F230</f>
        <v>0</v>
      </c>
      <c r="AP230" s="44">
        <f>AirBFYLD1!AP230*VLOOKUP(AirBFYLD2!AP$4,'[1]INTERNAL PARAMETERS-1'!$B$5:$J$44,5,FALSE)*VLOOKUP(AirBFYLD2!AP$4,'[1]INTERNAL PARAMETERS-1'!$B$5:$J$44,7,FALSE)*AirBFYLD2!$F230 + AirBFYLD1!AP230*(1-VLOOKUP(AirBFYLD2!AP$4,'[1]INTERNAL PARAMETERS-1'!$B$5:$J$44,5,FALSE))*VLOOKUP(AirBFYLD2!AP$4,'[1]INTERNAL PARAMETERS-1'!$B$5:$J$44,9,FALSE)*AirBFYLD2!$F230</f>
        <v>0</v>
      </c>
      <c r="AQ230" s="44">
        <f>AirBFYLD1!AQ230*VLOOKUP(AirBFYLD2!AQ$4,'[1]INTERNAL PARAMETERS-1'!$B$5:$J$44,5,FALSE)*VLOOKUP(AirBFYLD2!AQ$4,'[1]INTERNAL PARAMETERS-1'!$B$5:$J$44,7,FALSE)*AirBFYLD2!$F230 + AirBFYLD1!AQ230*(1-VLOOKUP(AirBFYLD2!AQ$4,'[1]INTERNAL PARAMETERS-1'!$B$5:$J$44,5,FALSE))*VLOOKUP(AirBFYLD2!AQ$4,'[1]INTERNAL PARAMETERS-1'!$B$5:$J$44,9,FALSE)*AirBFYLD2!$F230</f>
        <v>0</v>
      </c>
      <c r="AR230" s="44">
        <f>AirBFYLD1!AR230*VLOOKUP(AirBFYLD2!AR$4,'[1]INTERNAL PARAMETERS-1'!$B$5:$J$44,5,FALSE)*VLOOKUP(AirBFYLD2!AR$4,'[1]INTERNAL PARAMETERS-1'!$B$5:$J$44,7,FALSE)*AirBFYLD2!$F230 + AirBFYLD1!AR230*(1-VLOOKUP(AirBFYLD2!AR$4,'[1]INTERNAL PARAMETERS-1'!$B$5:$J$44,5,FALSE))*VLOOKUP(AirBFYLD2!AR$4,'[1]INTERNAL PARAMETERS-1'!$B$5:$J$44,9,FALSE)*AirBFYLD2!$F230</f>
        <v>0</v>
      </c>
      <c r="AS230" s="44">
        <f>AirBFYLD1!AS230*VLOOKUP(AirBFYLD2!AS$4,'[1]INTERNAL PARAMETERS-1'!$B$5:$J$44,5,FALSE)*VLOOKUP(AirBFYLD2!AS$4,'[1]INTERNAL PARAMETERS-1'!$B$5:$J$44,7,FALSE)*AirBFYLD2!$F230 + AirBFYLD1!AS230*(1-VLOOKUP(AirBFYLD2!AS$4,'[1]INTERNAL PARAMETERS-1'!$B$5:$J$44,5,FALSE))*VLOOKUP(AirBFYLD2!AS$4,'[1]INTERNAL PARAMETERS-1'!$B$5:$J$44,9,FALSE)*AirBFYLD2!$F230</f>
        <v>0</v>
      </c>
      <c r="AT230" s="43">
        <f>AirBFYLD1!AT230*VLOOKUP(AirBFYLD2!AT$4,'[1]INTERNAL PARAMETERS-1'!$B$5:$J$44,5,FALSE)*VLOOKUP(AirBFYLD2!AT$4,'[1]INTERNAL PARAMETERS-1'!$B$5:$J$44,7,FALSE)*AirBFYLD2!$F230 + AirBFYLD1!AT230*(1-VLOOKUP(AirBFYLD2!AT$4,'[1]INTERNAL PARAMETERS-1'!$B$5:$J$44,5,FALSE))*VLOOKUP(AirBFYLD2!AT$4,'[1]INTERNAL PARAMETERS-1'!$B$5:$J$44,9,FALSE)*AirBFYLD2!$F230</f>
        <v>0</v>
      </c>
      <c r="AU230" s="45">
        <f>AirBFYLD1!AU230*VLOOKUP(AirBFYLD2!AU$4,'[1]INTERNAL PARAMETERS-1'!$B$5:$J$44,5,FALSE)*VLOOKUP(AirBFYLD2!AU$4,'[1]INTERNAL PARAMETERS-1'!$B$5:$J$44,6,FALSE)*VLOOKUP(AirBFYLD2!AU$4,'[1]INTERNAL PARAMETERS-1'!$B$5:$J$44,3,FALSE) + AirBFYLD1!AU230*(1-VLOOKUP(AirBFYLD2!AU$4,'[1]INTERNAL PARAMETERS-1'!$B$5:$J$44,5,FALSE))*VLOOKUP(AirBFYLD2!AU$4,'[1]INTERNAL PARAMETERS-1'!$B$5:$J$44,8,FALSE)*VLOOKUP(AirBFYLD2!AU$4,'[1]INTERNAL PARAMETERS-1'!$B$5:$J$44,3,FALSE)</f>
        <v>0</v>
      </c>
      <c r="AV230" s="44">
        <f>AirBFYLD1!AV230*VLOOKUP(AirBFYLD2!AV$4,'[1]INTERNAL PARAMETERS-1'!$B$5:$J$44,5,FALSE)*VLOOKUP(AirBFYLD2!AV$4,'[1]INTERNAL PARAMETERS-1'!$B$5:$J$44,6,FALSE)*VLOOKUP(AirBFYLD2!AV$4,'[1]INTERNAL PARAMETERS-1'!$B$5:$J$44,3,FALSE) + AirBFYLD1!AV230*(1-VLOOKUP(AirBFYLD2!AV$4,'[1]INTERNAL PARAMETERS-1'!$B$5:$J$44,5,FALSE))*VLOOKUP(AirBFYLD2!AV$4,'[1]INTERNAL PARAMETERS-1'!$B$5:$J$44,8,FALSE)*VLOOKUP(AirBFYLD2!AV$4,'[1]INTERNAL PARAMETERS-1'!$B$5:$J$44,3,FALSE)</f>
        <v>0</v>
      </c>
      <c r="AW230" s="44">
        <f>AirBFYLD1!AW230*VLOOKUP(AirBFYLD2!AW$4,'[1]INTERNAL PARAMETERS-1'!$B$5:$J$44,5,FALSE)*VLOOKUP(AirBFYLD2!AW$4,'[1]INTERNAL PARAMETERS-1'!$B$5:$J$44,6,FALSE)*VLOOKUP(AirBFYLD2!AW$4,'[1]INTERNAL PARAMETERS-1'!$B$5:$J$44,3,FALSE) + AirBFYLD1!AW230*(1-VLOOKUP(AirBFYLD2!AW$4,'[1]INTERNAL PARAMETERS-1'!$B$5:$J$44,5,FALSE))*VLOOKUP(AirBFYLD2!AW$4,'[1]INTERNAL PARAMETERS-1'!$B$5:$J$44,8,FALSE)*VLOOKUP(AirBFYLD2!AW$4,'[1]INTERNAL PARAMETERS-1'!$B$5:$J$44,3,FALSE)</f>
        <v>0</v>
      </c>
      <c r="AX230" s="44">
        <f>AirBFYLD1!AX230*VLOOKUP(AirBFYLD2!AX$4,'[1]INTERNAL PARAMETERS-1'!$B$5:$J$44,5,FALSE)*VLOOKUP(AirBFYLD2!AX$4,'[1]INTERNAL PARAMETERS-1'!$B$5:$J$44,6,FALSE)*VLOOKUP(AirBFYLD2!AX$4,'[1]INTERNAL PARAMETERS-1'!$B$5:$J$44,3,FALSE) + AirBFYLD1!AX230*(1-VLOOKUP(AirBFYLD2!AX$4,'[1]INTERNAL PARAMETERS-1'!$B$5:$J$44,5,FALSE))*VLOOKUP(AirBFYLD2!AX$4,'[1]INTERNAL PARAMETERS-1'!$B$5:$J$44,8,FALSE)*VLOOKUP(AirBFYLD2!AX$4,'[1]INTERNAL PARAMETERS-1'!$B$5:$J$44,3,FALSE)</f>
        <v>0</v>
      </c>
      <c r="AY230" s="44">
        <f>AirBFYLD1!AY230*VLOOKUP(AirBFYLD2!AY$4,'[1]INTERNAL PARAMETERS-1'!$B$5:$J$44,5,FALSE)*VLOOKUP(AirBFYLD2!AY$4,'[1]INTERNAL PARAMETERS-1'!$B$5:$J$44,6,FALSE)*VLOOKUP(AirBFYLD2!AY$4,'[1]INTERNAL PARAMETERS-1'!$B$5:$J$44,3,FALSE) + AirBFYLD1!AY230*(1-VLOOKUP(AirBFYLD2!AY$4,'[1]INTERNAL PARAMETERS-1'!$B$5:$J$44,5,FALSE))*VLOOKUP(AirBFYLD2!AY$4,'[1]INTERNAL PARAMETERS-1'!$B$5:$J$44,8,FALSE)*VLOOKUP(AirBFYLD2!AY$4,'[1]INTERNAL PARAMETERS-1'!$B$5:$J$44,3,FALSE)</f>
        <v>0</v>
      </c>
      <c r="AZ230" s="44">
        <f>AirBFYLD1!AZ230*VLOOKUP(AirBFYLD2!AZ$4,'[1]INTERNAL PARAMETERS-1'!$B$5:$J$44,5,FALSE)*VLOOKUP(AirBFYLD2!AZ$4,'[1]INTERNAL PARAMETERS-1'!$B$5:$J$44,6,FALSE)*VLOOKUP(AirBFYLD2!AZ$4,'[1]INTERNAL PARAMETERS-1'!$B$5:$J$44,3,FALSE) + AirBFYLD1!AZ230*(1-VLOOKUP(AirBFYLD2!AZ$4,'[1]INTERNAL PARAMETERS-1'!$B$5:$J$44,5,FALSE))*VLOOKUP(AirBFYLD2!AZ$4,'[1]INTERNAL PARAMETERS-1'!$B$5:$J$44,8,FALSE)*VLOOKUP(AirBFYLD2!AZ$4,'[1]INTERNAL PARAMETERS-1'!$B$5:$J$44,3,FALSE)</f>
        <v>0</v>
      </c>
      <c r="BA230" s="44">
        <f>AirBFYLD1!BA230*VLOOKUP(AirBFYLD2!BA$4,'[1]INTERNAL PARAMETERS-1'!$B$5:$J$44,5,FALSE)*VLOOKUP(AirBFYLD2!BA$4,'[1]INTERNAL PARAMETERS-1'!$B$5:$J$44,6,FALSE)*VLOOKUP(AirBFYLD2!BA$4,'[1]INTERNAL PARAMETERS-1'!$B$5:$J$44,3,FALSE) + AirBFYLD1!BA230*(1-VLOOKUP(AirBFYLD2!BA$4,'[1]INTERNAL PARAMETERS-1'!$B$5:$J$44,5,FALSE))*VLOOKUP(AirBFYLD2!BA$4,'[1]INTERNAL PARAMETERS-1'!$B$5:$J$44,8,FALSE)*VLOOKUP(AirBFYLD2!BA$4,'[1]INTERNAL PARAMETERS-1'!$B$5:$J$44,3,FALSE)</f>
        <v>0</v>
      </c>
      <c r="BB230" s="44">
        <f>AirBFYLD1!BB230*VLOOKUP(AirBFYLD2!BB$4,'[1]INTERNAL PARAMETERS-1'!$B$5:$J$44,5,FALSE)*VLOOKUP(AirBFYLD2!BB$4,'[1]INTERNAL PARAMETERS-1'!$B$5:$J$44,6,FALSE)*VLOOKUP(AirBFYLD2!BB$4,'[1]INTERNAL PARAMETERS-1'!$B$5:$J$44,3,FALSE) + AirBFYLD1!BB230*(1-VLOOKUP(AirBFYLD2!BB$4,'[1]INTERNAL PARAMETERS-1'!$B$5:$J$44,5,FALSE))*VLOOKUP(AirBFYLD2!BB$4,'[1]INTERNAL PARAMETERS-1'!$B$5:$J$44,8,FALSE)*VLOOKUP(AirBFYLD2!BB$4,'[1]INTERNAL PARAMETERS-1'!$B$5:$J$44,3,FALSE)</f>
        <v>0</v>
      </c>
      <c r="BC230" s="44">
        <f>AirBFYLD1!BC230*VLOOKUP(AirBFYLD2!BC$4,'[1]INTERNAL PARAMETERS-1'!$B$5:$J$44,5,FALSE)*VLOOKUP(AirBFYLD2!BC$4,'[1]INTERNAL PARAMETERS-1'!$B$5:$J$44,6,FALSE)*VLOOKUP(AirBFYLD2!BC$4,'[1]INTERNAL PARAMETERS-1'!$B$5:$J$44,3,FALSE) + AirBFYLD1!BC230*(1-VLOOKUP(AirBFYLD2!BC$4,'[1]INTERNAL PARAMETERS-1'!$B$5:$J$44,5,FALSE))*VLOOKUP(AirBFYLD2!BC$4,'[1]INTERNAL PARAMETERS-1'!$B$5:$J$44,8,FALSE)*VLOOKUP(AirBFYLD2!BC$4,'[1]INTERNAL PARAMETERS-1'!$B$5:$J$44,3,FALSE)</f>
        <v>0</v>
      </c>
      <c r="BD230" s="44">
        <f>AirBFYLD1!BD230*VLOOKUP(AirBFYLD2!BD$4,'[1]INTERNAL PARAMETERS-1'!$B$5:$J$44,5,FALSE)*VLOOKUP(AirBFYLD2!BD$4,'[1]INTERNAL PARAMETERS-1'!$B$5:$J$44,6,FALSE)*VLOOKUP(AirBFYLD2!BD$4,'[1]INTERNAL PARAMETERS-1'!$B$5:$J$44,3,FALSE) + AirBFYLD1!BD230*(1-VLOOKUP(AirBFYLD2!BD$4,'[1]INTERNAL PARAMETERS-1'!$B$5:$J$44,5,FALSE))*VLOOKUP(AirBFYLD2!BD$4,'[1]INTERNAL PARAMETERS-1'!$B$5:$J$44,8,FALSE)*VLOOKUP(AirBFYLD2!BD$4,'[1]INTERNAL PARAMETERS-1'!$B$5:$J$44,3,FALSE)</f>
        <v>0</v>
      </c>
      <c r="BE230" s="44">
        <f>AirBFYLD1!BE230*VLOOKUP(AirBFYLD2!BE$4,'[1]INTERNAL PARAMETERS-1'!$B$5:$J$44,5,FALSE)*VLOOKUP(AirBFYLD2!BE$4,'[1]INTERNAL PARAMETERS-1'!$B$5:$J$44,6,FALSE)*VLOOKUP(AirBFYLD2!BE$4,'[1]INTERNAL PARAMETERS-1'!$B$5:$J$44,3,FALSE) + AirBFYLD1!BE230*(1-VLOOKUP(AirBFYLD2!BE$4,'[1]INTERNAL PARAMETERS-1'!$B$5:$J$44,5,FALSE))*VLOOKUP(AirBFYLD2!BE$4,'[1]INTERNAL PARAMETERS-1'!$B$5:$J$44,8,FALSE)*VLOOKUP(AirBFYLD2!BE$4,'[1]INTERNAL PARAMETERS-1'!$B$5:$J$44,3,FALSE)</f>
        <v>0</v>
      </c>
      <c r="BF230" s="44">
        <f>AirBFYLD1!BF230*VLOOKUP(AirBFYLD2!BF$4,'[1]INTERNAL PARAMETERS-1'!$B$5:$J$44,5,FALSE)*VLOOKUP(AirBFYLD2!BF$4,'[1]INTERNAL PARAMETERS-1'!$B$5:$J$44,6,FALSE)*VLOOKUP(AirBFYLD2!BF$4,'[1]INTERNAL PARAMETERS-1'!$B$5:$J$44,3,FALSE) + AirBFYLD1!BF230*(1-VLOOKUP(AirBFYLD2!BF$4,'[1]INTERNAL PARAMETERS-1'!$B$5:$J$44,5,FALSE))*VLOOKUP(AirBFYLD2!BF$4,'[1]INTERNAL PARAMETERS-1'!$B$5:$J$44,8,FALSE)*VLOOKUP(AirBFYLD2!BF$4,'[1]INTERNAL PARAMETERS-1'!$B$5:$J$44,3,FALSE)</f>
        <v>0</v>
      </c>
      <c r="BG230" s="44">
        <f>AirBFYLD1!BG230*VLOOKUP(AirBFYLD2!BG$4,'[1]INTERNAL PARAMETERS-1'!$B$5:$J$44,5,FALSE)*VLOOKUP(AirBFYLD2!BG$4,'[1]INTERNAL PARAMETERS-1'!$B$5:$J$44,6,FALSE)*VLOOKUP(AirBFYLD2!BG$4,'[1]INTERNAL PARAMETERS-1'!$B$5:$J$44,3,FALSE) + AirBFYLD1!BG230*(1-VLOOKUP(AirBFYLD2!BG$4,'[1]INTERNAL PARAMETERS-1'!$B$5:$J$44,5,FALSE))*VLOOKUP(AirBFYLD2!BG$4,'[1]INTERNAL PARAMETERS-1'!$B$5:$J$44,8,FALSE)*VLOOKUP(AirBFYLD2!BG$4,'[1]INTERNAL PARAMETERS-1'!$B$5:$J$44,3,FALSE)</f>
        <v>0</v>
      </c>
      <c r="BH230" s="44">
        <f>AirBFYLD1!BH230*VLOOKUP(AirBFYLD2!BH$4,'[1]INTERNAL PARAMETERS-1'!$B$5:$J$44,5,FALSE)*VLOOKUP(AirBFYLD2!BH$4,'[1]INTERNAL PARAMETERS-1'!$B$5:$J$44,6,FALSE)*VLOOKUP(AirBFYLD2!BH$4,'[1]INTERNAL PARAMETERS-1'!$B$5:$J$44,3,FALSE) + AirBFYLD1!BH230*(1-VLOOKUP(AirBFYLD2!BH$4,'[1]INTERNAL PARAMETERS-1'!$B$5:$J$44,5,FALSE))*VLOOKUP(AirBFYLD2!BH$4,'[1]INTERNAL PARAMETERS-1'!$B$5:$J$44,8,FALSE)*VLOOKUP(AirBFYLD2!BH$4,'[1]INTERNAL PARAMETERS-1'!$B$5:$J$44,3,FALSE)</f>
        <v>0</v>
      </c>
      <c r="BI230" s="44">
        <f>AirBFYLD1!BI230*VLOOKUP(AirBFYLD2!BI$4,'[1]INTERNAL PARAMETERS-1'!$B$5:$J$44,5,FALSE)*VLOOKUP(AirBFYLD2!BI$4,'[1]INTERNAL PARAMETERS-1'!$B$5:$J$44,6,FALSE)*VLOOKUP(AirBFYLD2!BI$4,'[1]INTERNAL PARAMETERS-1'!$B$5:$J$44,3,FALSE) + AirBFYLD1!BI230*(1-VLOOKUP(AirBFYLD2!BI$4,'[1]INTERNAL PARAMETERS-1'!$B$5:$J$44,5,FALSE))*VLOOKUP(AirBFYLD2!BI$4,'[1]INTERNAL PARAMETERS-1'!$B$5:$J$44,8,FALSE)*VLOOKUP(AirBFYLD2!BI$4,'[1]INTERNAL PARAMETERS-1'!$B$5:$J$44,3,FALSE)</f>
        <v>0</v>
      </c>
      <c r="BJ230" s="44">
        <f>AirBFYLD1!BJ230*VLOOKUP(AirBFYLD2!BJ$4,'[1]INTERNAL PARAMETERS-1'!$B$5:$J$44,5,FALSE)*VLOOKUP(AirBFYLD2!BJ$4,'[1]INTERNAL PARAMETERS-1'!$B$5:$J$44,6,FALSE)*VLOOKUP(AirBFYLD2!BJ$4,'[1]INTERNAL PARAMETERS-1'!$B$5:$J$44,3,FALSE) + AirBFYLD1!BJ230*(1-VLOOKUP(AirBFYLD2!BJ$4,'[1]INTERNAL PARAMETERS-1'!$B$5:$J$44,5,FALSE))*VLOOKUP(AirBFYLD2!BJ$4,'[1]INTERNAL PARAMETERS-1'!$B$5:$J$44,8,FALSE)*VLOOKUP(AirBFYLD2!BJ$4,'[1]INTERNAL PARAMETERS-1'!$B$5:$J$44,3,FALSE)</f>
        <v>0</v>
      </c>
      <c r="BK230" s="44">
        <f>AirBFYLD1!BK230*VLOOKUP(AirBFYLD2!BK$4,'[1]INTERNAL PARAMETERS-1'!$B$5:$J$44,5,FALSE)*VLOOKUP(AirBFYLD2!BK$4,'[1]INTERNAL PARAMETERS-1'!$B$5:$J$44,6,FALSE)*VLOOKUP(AirBFYLD2!BK$4,'[1]INTERNAL PARAMETERS-1'!$B$5:$J$44,3,FALSE) + AirBFYLD1!BK230*(1-VLOOKUP(AirBFYLD2!BK$4,'[1]INTERNAL PARAMETERS-1'!$B$5:$J$44,5,FALSE))*VLOOKUP(AirBFYLD2!BK$4,'[1]INTERNAL PARAMETERS-1'!$B$5:$J$44,8,FALSE)*VLOOKUP(AirBFYLD2!BK$4,'[1]INTERNAL PARAMETERS-1'!$B$5:$J$44,3,FALSE)</f>
        <v>0</v>
      </c>
      <c r="BL230" s="44">
        <f>AirBFYLD1!BL230*VLOOKUP(AirBFYLD2!BL$4,'[1]INTERNAL PARAMETERS-1'!$B$5:$J$44,5,FALSE)*VLOOKUP(AirBFYLD2!BL$4,'[1]INTERNAL PARAMETERS-1'!$B$5:$J$44,6,FALSE)*VLOOKUP(AirBFYLD2!BL$4,'[1]INTERNAL PARAMETERS-1'!$B$5:$J$44,3,FALSE) + AirBFYLD1!BL230*(1-VLOOKUP(AirBFYLD2!BL$4,'[1]INTERNAL PARAMETERS-1'!$B$5:$J$44,5,FALSE))*VLOOKUP(AirBFYLD2!BL$4,'[1]INTERNAL PARAMETERS-1'!$B$5:$J$44,8,FALSE)*VLOOKUP(AirBFYLD2!BL$4,'[1]INTERNAL PARAMETERS-1'!$B$5:$J$44,3,FALSE)</f>
        <v>0</v>
      </c>
      <c r="BM230" s="44">
        <f>AirBFYLD1!BM230*VLOOKUP(AirBFYLD2!BM$4,'[1]INTERNAL PARAMETERS-1'!$B$5:$J$44,5,FALSE)*VLOOKUP(AirBFYLD2!BM$4,'[1]INTERNAL PARAMETERS-1'!$B$5:$J$44,6,FALSE)*VLOOKUP(AirBFYLD2!BM$4,'[1]INTERNAL PARAMETERS-1'!$B$5:$J$44,3,FALSE) + AirBFYLD1!BM230*(1-VLOOKUP(AirBFYLD2!BM$4,'[1]INTERNAL PARAMETERS-1'!$B$5:$J$44,5,FALSE))*VLOOKUP(AirBFYLD2!BM$4,'[1]INTERNAL PARAMETERS-1'!$B$5:$J$44,8,FALSE)*VLOOKUP(AirBFYLD2!BM$4,'[1]INTERNAL PARAMETERS-1'!$B$5:$J$44,3,FALSE)</f>
        <v>0</v>
      </c>
      <c r="BN230" s="44">
        <f>AirBFYLD1!BN230*VLOOKUP(AirBFYLD2!BN$4,'[1]INTERNAL PARAMETERS-1'!$B$5:$J$44,5,FALSE)*VLOOKUP(AirBFYLD2!BN$4,'[1]INTERNAL PARAMETERS-1'!$B$5:$J$44,6,FALSE)*VLOOKUP(AirBFYLD2!BN$4,'[1]INTERNAL PARAMETERS-1'!$B$5:$J$44,3,FALSE) + AirBFYLD1!BN230*(1-VLOOKUP(AirBFYLD2!BN$4,'[1]INTERNAL PARAMETERS-1'!$B$5:$J$44,5,FALSE))*VLOOKUP(AirBFYLD2!BN$4,'[1]INTERNAL PARAMETERS-1'!$B$5:$J$44,8,FALSE)*VLOOKUP(AirBFYLD2!BN$4,'[1]INTERNAL PARAMETERS-1'!$B$5:$J$44,3,FALSE)</f>
        <v>0</v>
      </c>
      <c r="BO230" s="44">
        <f>AirBFYLD1!BO230*VLOOKUP(AirBFYLD2!BO$4,'[1]INTERNAL PARAMETERS-1'!$B$5:$J$44,5,FALSE)*VLOOKUP(AirBFYLD2!BO$4,'[1]INTERNAL PARAMETERS-1'!$B$5:$J$44,6,FALSE)*VLOOKUP(AirBFYLD2!BO$4,'[1]INTERNAL PARAMETERS-1'!$B$5:$J$44,3,FALSE) + AirBFYLD1!BO230*(1-VLOOKUP(AirBFYLD2!BO$4,'[1]INTERNAL PARAMETERS-1'!$B$5:$J$44,5,FALSE))*VLOOKUP(AirBFYLD2!BO$4,'[1]INTERNAL PARAMETERS-1'!$B$5:$J$44,8,FALSE)*VLOOKUP(AirBFYLD2!BO$4,'[1]INTERNAL PARAMETERS-1'!$B$5:$J$44,3,FALSE)</f>
        <v>0</v>
      </c>
      <c r="BP230" s="44">
        <f>AirBFYLD1!BP230*VLOOKUP(AirBFYLD2!BP$4,'[1]INTERNAL PARAMETERS-1'!$B$5:$J$44,5,FALSE)*VLOOKUP(AirBFYLD2!BP$4,'[1]INTERNAL PARAMETERS-1'!$B$5:$J$44,6,FALSE)*VLOOKUP(AirBFYLD2!BP$4,'[1]INTERNAL PARAMETERS-1'!$B$5:$J$44,3,FALSE) + AirBFYLD1!BP230*(1-VLOOKUP(AirBFYLD2!BP$4,'[1]INTERNAL PARAMETERS-1'!$B$5:$J$44,5,FALSE))*VLOOKUP(AirBFYLD2!BP$4,'[1]INTERNAL PARAMETERS-1'!$B$5:$J$44,8,FALSE)*VLOOKUP(AirBFYLD2!BP$4,'[1]INTERNAL PARAMETERS-1'!$B$5:$J$44,3,FALSE)</f>
        <v>0</v>
      </c>
      <c r="BQ230" s="44">
        <f>AirBFYLD1!BQ230*VLOOKUP(AirBFYLD2!BQ$4,'[1]INTERNAL PARAMETERS-1'!$B$5:$J$44,5,FALSE)*VLOOKUP(AirBFYLD2!BQ$4,'[1]INTERNAL PARAMETERS-1'!$B$5:$J$44,6,FALSE)*VLOOKUP(AirBFYLD2!BQ$4,'[1]INTERNAL PARAMETERS-1'!$B$5:$J$44,3,FALSE) + AirBFYLD1!BQ230*(1-VLOOKUP(AirBFYLD2!BQ$4,'[1]INTERNAL PARAMETERS-1'!$B$5:$J$44,5,FALSE))*VLOOKUP(AirBFYLD2!BQ$4,'[1]INTERNAL PARAMETERS-1'!$B$5:$J$44,8,FALSE)*VLOOKUP(AirBFYLD2!BQ$4,'[1]INTERNAL PARAMETERS-1'!$B$5:$J$44,3,FALSE)</f>
        <v>0</v>
      </c>
      <c r="BR230" s="44">
        <f>AirBFYLD1!BR230*VLOOKUP(AirBFYLD2!BR$4,'[1]INTERNAL PARAMETERS-1'!$B$5:$J$44,5,FALSE)*VLOOKUP(AirBFYLD2!BR$4,'[1]INTERNAL PARAMETERS-1'!$B$5:$J$44,6,FALSE)*VLOOKUP(AirBFYLD2!BR$4,'[1]INTERNAL PARAMETERS-1'!$B$5:$J$44,3,FALSE) + AirBFYLD1!BR230*(1-VLOOKUP(AirBFYLD2!BR$4,'[1]INTERNAL PARAMETERS-1'!$B$5:$J$44,5,FALSE))*VLOOKUP(AirBFYLD2!BR$4,'[1]INTERNAL PARAMETERS-1'!$B$5:$J$44,8,FALSE)*VLOOKUP(AirBFYLD2!BR$4,'[1]INTERNAL PARAMETERS-1'!$B$5:$J$44,3,FALSE)</f>
        <v>0</v>
      </c>
      <c r="BS230" s="44">
        <f>AirBFYLD1!BS230*VLOOKUP(AirBFYLD2!BS$4,'[1]INTERNAL PARAMETERS-1'!$B$5:$J$44,5,FALSE)*VLOOKUP(AirBFYLD2!BS$4,'[1]INTERNAL PARAMETERS-1'!$B$5:$J$44,6,FALSE)*VLOOKUP(AirBFYLD2!BS$4,'[1]INTERNAL PARAMETERS-1'!$B$5:$J$44,3,FALSE) + AirBFYLD1!BS230*(1-VLOOKUP(AirBFYLD2!BS$4,'[1]INTERNAL PARAMETERS-1'!$B$5:$J$44,5,FALSE))*VLOOKUP(AirBFYLD2!BS$4,'[1]INTERNAL PARAMETERS-1'!$B$5:$J$44,8,FALSE)*VLOOKUP(AirBFYLD2!BS$4,'[1]INTERNAL PARAMETERS-1'!$B$5:$J$44,3,FALSE)</f>
        <v>0</v>
      </c>
      <c r="BT230" s="44">
        <f>AirBFYLD1!BT230*VLOOKUP(AirBFYLD2!BT$4,'[1]INTERNAL PARAMETERS-1'!$B$5:$J$44,5,FALSE)*VLOOKUP(AirBFYLD2!BT$4,'[1]INTERNAL PARAMETERS-1'!$B$5:$J$44,6,FALSE)*VLOOKUP(AirBFYLD2!BT$4,'[1]INTERNAL PARAMETERS-1'!$B$5:$J$44,3,FALSE) + AirBFYLD1!BT230*(1-VLOOKUP(AirBFYLD2!BT$4,'[1]INTERNAL PARAMETERS-1'!$B$5:$J$44,5,FALSE))*VLOOKUP(AirBFYLD2!BT$4,'[1]INTERNAL PARAMETERS-1'!$B$5:$J$44,8,FALSE)*VLOOKUP(AirBFYLD2!BT$4,'[1]INTERNAL PARAMETERS-1'!$B$5:$J$44,3,FALSE)</f>
        <v>0</v>
      </c>
      <c r="BU230" s="44">
        <f>AirBFYLD1!BU230*VLOOKUP(AirBFYLD2!BU$4,'[1]INTERNAL PARAMETERS-1'!$B$5:$J$44,5,FALSE)*VLOOKUP(AirBFYLD2!BU$4,'[1]INTERNAL PARAMETERS-1'!$B$5:$J$44,6,FALSE)*VLOOKUP(AirBFYLD2!BU$4,'[1]INTERNAL PARAMETERS-1'!$B$5:$J$44,3,FALSE) + AirBFYLD1!BU230*(1-VLOOKUP(AirBFYLD2!BU$4,'[1]INTERNAL PARAMETERS-1'!$B$5:$J$44,5,FALSE))*VLOOKUP(AirBFYLD2!BU$4,'[1]INTERNAL PARAMETERS-1'!$B$5:$J$44,8,FALSE)*VLOOKUP(AirBFYLD2!BU$4,'[1]INTERNAL PARAMETERS-1'!$B$5:$J$44,3,FALSE)</f>
        <v>0</v>
      </c>
      <c r="BV230" s="44">
        <f>AirBFYLD1!BV230*VLOOKUP(AirBFYLD2!BV$4,'[1]INTERNAL PARAMETERS-1'!$B$5:$J$44,5,FALSE)*VLOOKUP(AirBFYLD2!BV$4,'[1]INTERNAL PARAMETERS-1'!$B$5:$J$44,6,FALSE)*VLOOKUP(AirBFYLD2!BV$4,'[1]INTERNAL PARAMETERS-1'!$B$5:$J$44,3,FALSE) + AirBFYLD1!BV230*(1-VLOOKUP(AirBFYLD2!BV$4,'[1]INTERNAL PARAMETERS-1'!$B$5:$J$44,5,FALSE))*VLOOKUP(AirBFYLD2!BV$4,'[1]INTERNAL PARAMETERS-1'!$B$5:$J$44,8,FALSE)*VLOOKUP(AirBFYLD2!BV$4,'[1]INTERNAL PARAMETERS-1'!$B$5:$J$44,3,FALSE)</f>
        <v>0</v>
      </c>
      <c r="BW230" s="44">
        <f>AirBFYLD1!BW230*VLOOKUP(AirBFYLD2!BW$4,'[1]INTERNAL PARAMETERS-1'!$B$5:$J$44,5,FALSE)*VLOOKUP(AirBFYLD2!BW$4,'[1]INTERNAL PARAMETERS-1'!$B$5:$J$44,6,FALSE)*VLOOKUP(AirBFYLD2!BW$4,'[1]INTERNAL PARAMETERS-1'!$B$5:$J$44,3,FALSE) + AirBFYLD1!BW230*(1-VLOOKUP(AirBFYLD2!BW$4,'[1]INTERNAL PARAMETERS-1'!$B$5:$J$44,5,FALSE))*VLOOKUP(AirBFYLD2!BW$4,'[1]INTERNAL PARAMETERS-1'!$B$5:$J$44,8,FALSE)*VLOOKUP(AirBFYLD2!BW$4,'[1]INTERNAL PARAMETERS-1'!$B$5:$J$44,3,FALSE)</f>
        <v>0</v>
      </c>
      <c r="BX230" s="44">
        <f>AirBFYLD1!BX230*VLOOKUP(AirBFYLD2!BX$4,'[1]INTERNAL PARAMETERS-1'!$B$5:$J$44,5,FALSE)*VLOOKUP(AirBFYLD2!BX$4,'[1]INTERNAL PARAMETERS-1'!$B$5:$J$44,6,FALSE)*VLOOKUP(AirBFYLD2!BX$4,'[1]INTERNAL PARAMETERS-1'!$B$5:$J$44,3,FALSE) + AirBFYLD1!BX230*(1-VLOOKUP(AirBFYLD2!BX$4,'[1]INTERNAL PARAMETERS-1'!$B$5:$J$44,5,FALSE))*VLOOKUP(AirBFYLD2!BX$4,'[1]INTERNAL PARAMETERS-1'!$B$5:$J$44,8,FALSE)*VLOOKUP(AirBFYLD2!BX$4,'[1]INTERNAL PARAMETERS-1'!$B$5:$J$44,3,FALSE)</f>
        <v>0</v>
      </c>
      <c r="BY230" s="44">
        <f>AirBFYLD1!BY230*VLOOKUP(AirBFYLD2!BY$4,'[1]INTERNAL PARAMETERS-1'!$B$5:$J$44,5,FALSE)*VLOOKUP(AirBFYLD2!BY$4,'[1]INTERNAL PARAMETERS-1'!$B$5:$J$44,6,FALSE)*VLOOKUP(AirBFYLD2!BY$4,'[1]INTERNAL PARAMETERS-1'!$B$5:$J$44,3,FALSE) + AirBFYLD1!BY230*(1-VLOOKUP(AirBFYLD2!BY$4,'[1]INTERNAL PARAMETERS-1'!$B$5:$J$44,5,FALSE))*VLOOKUP(AirBFYLD2!BY$4,'[1]INTERNAL PARAMETERS-1'!$B$5:$J$44,8,FALSE)*VLOOKUP(AirBFYLD2!BY$4,'[1]INTERNAL PARAMETERS-1'!$B$5:$J$44,3,FALSE)</f>
        <v>0</v>
      </c>
      <c r="BZ230" s="44">
        <f>AirBFYLD1!BZ230*VLOOKUP(AirBFYLD2!BZ$4,'[1]INTERNAL PARAMETERS-1'!$B$5:$J$44,5,FALSE)*VLOOKUP(AirBFYLD2!BZ$4,'[1]INTERNAL PARAMETERS-1'!$B$5:$J$44,6,FALSE)*VLOOKUP(AirBFYLD2!BZ$4,'[1]INTERNAL PARAMETERS-1'!$B$5:$J$44,3,FALSE) + AirBFYLD1!BZ230*(1-VLOOKUP(AirBFYLD2!BZ$4,'[1]INTERNAL PARAMETERS-1'!$B$5:$J$44,5,FALSE))*VLOOKUP(AirBFYLD2!BZ$4,'[1]INTERNAL PARAMETERS-1'!$B$5:$J$44,8,FALSE)*VLOOKUP(AirBFYLD2!BZ$4,'[1]INTERNAL PARAMETERS-1'!$B$5:$J$44,3,FALSE)</f>
        <v>0</v>
      </c>
      <c r="CA230" s="44">
        <f>AirBFYLD1!CA230*VLOOKUP(AirBFYLD2!CA$4,'[1]INTERNAL PARAMETERS-1'!$B$5:$J$44,5,FALSE)*VLOOKUP(AirBFYLD2!CA$4,'[1]INTERNAL PARAMETERS-1'!$B$5:$J$44,6,FALSE)*VLOOKUP(AirBFYLD2!CA$4,'[1]INTERNAL PARAMETERS-1'!$B$5:$J$44,3,FALSE) + AirBFYLD1!CA230*(1-VLOOKUP(AirBFYLD2!CA$4,'[1]INTERNAL PARAMETERS-1'!$B$5:$J$44,5,FALSE))*VLOOKUP(AirBFYLD2!CA$4,'[1]INTERNAL PARAMETERS-1'!$B$5:$J$44,8,FALSE)*VLOOKUP(AirBFYLD2!CA$4,'[1]INTERNAL PARAMETERS-1'!$B$5:$J$44,3,FALSE)</f>
        <v>0</v>
      </c>
      <c r="CB230" s="44">
        <f>AirBFYLD1!CB230*VLOOKUP(AirBFYLD2!CB$4,'[1]INTERNAL PARAMETERS-1'!$B$5:$J$44,5,FALSE)*VLOOKUP(AirBFYLD2!CB$4,'[1]INTERNAL PARAMETERS-1'!$B$5:$J$44,6,FALSE)*VLOOKUP(AirBFYLD2!CB$4,'[1]INTERNAL PARAMETERS-1'!$B$5:$J$44,3,FALSE) + AirBFYLD1!CB230*(1-VLOOKUP(AirBFYLD2!CB$4,'[1]INTERNAL PARAMETERS-1'!$B$5:$J$44,5,FALSE))*VLOOKUP(AirBFYLD2!CB$4,'[1]INTERNAL PARAMETERS-1'!$B$5:$J$44,8,FALSE)*VLOOKUP(AirBFYLD2!CB$4,'[1]INTERNAL PARAMETERS-1'!$B$5:$J$44,3,FALSE)</f>
        <v>0</v>
      </c>
      <c r="CC230" s="44">
        <f>AirBFYLD1!CC230*VLOOKUP(AirBFYLD2!CC$4,'[1]INTERNAL PARAMETERS-1'!$B$5:$J$44,5,FALSE)*VLOOKUP(AirBFYLD2!CC$4,'[1]INTERNAL PARAMETERS-1'!$B$5:$J$44,6,FALSE)*VLOOKUP(AirBFYLD2!CC$4,'[1]INTERNAL PARAMETERS-1'!$B$5:$J$44,3,FALSE) + AirBFYLD1!CC230*(1-VLOOKUP(AirBFYLD2!CC$4,'[1]INTERNAL PARAMETERS-1'!$B$5:$J$44,5,FALSE))*VLOOKUP(AirBFYLD2!CC$4,'[1]INTERNAL PARAMETERS-1'!$B$5:$J$44,8,FALSE)*VLOOKUP(AirBFYLD2!CC$4,'[1]INTERNAL PARAMETERS-1'!$B$5:$J$44,3,FALSE)</f>
        <v>0</v>
      </c>
      <c r="CD230" s="44">
        <f>AirBFYLD1!CD230*VLOOKUP(AirBFYLD2!CD$4,'[1]INTERNAL PARAMETERS-1'!$B$5:$J$44,5,FALSE)*VLOOKUP(AirBFYLD2!CD$4,'[1]INTERNAL PARAMETERS-1'!$B$5:$J$44,6,FALSE)*VLOOKUP(AirBFYLD2!CD$4,'[1]INTERNAL PARAMETERS-1'!$B$5:$J$44,3,FALSE) + AirBFYLD1!CD230*(1-VLOOKUP(AirBFYLD2!CD$4,'[1]INTERNAL PARAMETERS-1'!$B$5:$J$44,5,FALSE))*VLOOKUP(AirBFYLD2!CD$4,'[1]INTERNAL PARAMETERS-1'!$B$5:$J$44,8,FALSE)*VLOOKUP(AirBFYLD2!CD$4,'[1]INTERNAL PARAMETERS-1'!$B$5:$J$44,3,FALSE)</f>
        <v>0</v>
      </c>
      <c r="CE230" s="44">
        <f>AirBFYLD1!CE230*VLOOKUP(AirBFYLD2!CE$4,'[1]INTERNAL PARAMETERS-1'!$B$5:$J$44,5,FALSE)*VLOOKUP(AirBFYLD2!CE$4,'[1]INTERNAL PARAMETERS-1'!$B$5:$J$44,6,FALSE)*VLOOKUP(AirBFYLD2!CE$4,'[1]INTERNAL PARAMETERS-1'!$B$5:$J$44,3,FALSE) + AirBFYLD1!CE230*(1-VLOOKUP(AirBFYLD2!CE$4,'[1]INTERNAL PARAMETERS-1'!$B$5:$J$44,5,FALSE))*VLOOKUP(AirBFYLD2!CE$4,'[1]INTERNAL PARAMETERS-1'!$B$5:$J$44,8,FALSE)*VLOOKUP(AirBFYLD2!CE$4,'[1]INTERNAL PARAMETERS-1'!$B$5:$J$44,3,FALSE)</f>
        <v>0</v>
      </c>
      <c r="CF230" s="44">
        <f>AirBFYLD1!CF230*VLOOKUP(AirBFYLD2!CF$4,'[1]INTERNAL PARAMETERS-1'!$B$5:$J$44,5,FALSE)*VLOOKUP(AirBFYLD2!CF$4,'[1]INTERNAL PARAMETERS-1'!$B$5:$J$44,6,FALSE)*VLOOKUP(AirBFYLD2!CF$4,'[1]INTERNAL PARAMETERS-1'!$B$5:$J$44,3,FALSE) + AirBFYLD1!CF230*(1-VLOOKUP(AirBFYLD2!CF$4,'[1]INTERNAL PARAMETERS-1'!$B$5:$J$44,5,FALSE))*VLOOKUP(AirBFYLD2!CF$4,'[1]INTERNAL PARAMETERS-1'!$B$5:$J$44,8,FALSE)*VLOOKUP(AirBFYLD2!CF$4,'[1]INTERNAL PARAMETERS-1'!$B$5:$J$44,3,FALSE)</f>
        <v>0</v>
      </c>
      <c r="CG230" s="44">
        <f>AirBFYLD1!CG230*VLOOKUP(AirBFYLD2!CG$4,'[1]INTERNAL PARAMETERS-1'!$B$5:$J$44,5,FALSE)*VLOOKUP(AirBFYLD2!CG$4,'[1]INTERNAL PARAMETERS-1'!$B$5:$J$44,6,FALSE)*VLOOKUP(AirBFYLD2!CG$4,'[1]INTERNAL PARAMETERS-1'!$B$5:$J$44,3,FALSE) + AirBFYLD1!CG230*(1-VLOOKUP(AirBFYLD2!CG$4,'[1]INTERNAL PARAMETERS-1'!$B$5:$J$44,5,FALSE))*VLOOKUP(AirBFYLD2!CG$4,'[1]INTERNAL PARAMETERS-1'!$B$5:$J$44,8,FALSE)*VLOOKUP(AirBFYLD2!CG$4,'[1]INTERNAL PARAMETERS-1'!$B$5:$J$44,3,FALSE)</f>
        <v>0</v>
      </c>
      <c r="CH230" s="43">
        <f>AirBFYLD1!CH230*VLOOKUP(AirBFYLD2!CH$4,'[1]INTERNAL PARAMETERS-1'!$B$5:$J$44,5,FALSE)*VLOOKUP(AirBFYLD2!CH$4,'[1]INTERNAL PARAMETERS-1'!$B$5:$J$44,6,FALSE)*VLOOKUP(AirBFYLD2!CH$4,'[1]INTERNAL PARAMETERS-1'!$B$5:$J$44,3,FALSE) + AirBFYLD1!CH230*(1-VLOOKUP(AirBFYLD2!CH$4,'[1]INTERNAL PARAMETERS-1'!$B$5:$J$44,5,FALSE))*VLOOKUP(AirBFYLD2!CH$4,'[1]INTERNAL PARAMETERS-1'!$B$5:$J$44,8,FALSE)*VLOOKUP(AirBFYLD2!CH$4,'[1]INTERNAL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5">
      <c r="B231" s="58" t="s">
        <v>6</v>
      </c>
      <c r="C231" s="57" t="s">
        <v>68</v>
      </c>
      <c r="D231" s="57" t="s">
        <v>57</v>
      </c>
      <c r="E231" s="133">
        <f>AirBF!X231</f>
        <v>0</v>
      </c>
      <c r="F231" s="59">
        <f>'[1]INTERNAL PARAMETERS-1'!M15</f>
        <v>34.72</v>
      </c>
      <c r="G231" s="45">
        <f>AirBFYLD1!G231*VLOOKUP(AirBFYLD2!G$4,'[1]INTERNAL PARAMETERS-1'!$B$5:$J$44,5,FALSE)*VLOOKUP(AirBFYLD2!G$4,'[1]INTERNAL PARAMETERS-1'!$B$5:$J$44,7,FALSE)*AirBFYLD2!$F231 + AirBFYLD1!G231*(1-VLOOKUP(AirBFYLD2!G$4,'[1]INTERNAL PARAMETERS-1'!$B$5:$J$44,5,FALSE))*VLOOKUP(AirBFYLD2!G$4,'[1]INTERNAL PARAMETERS-1'!$B$5:$J$44,9,FALSE)*AirBFYLD2!$F231</f>
        <v>0</v>
      </c>
      <c r="H231" s="44">
        <f>AirBFYLD1!H231*VLOOKUP(AirBFYLD2!H$4,'[1]INTERNAL PARAMETERS-1'!$B$5:$J$44,5,FALSE)*VLOOKUP(AirBFYLD2!H$4,'[1]INTERNAL PARAMETERS-1'!$B$5:$J$44,7,FALSE)*AirBFYLD2!$F231 + AirBFYLD1!H231*(1-VLOOKUP(AirBFYLD2!H$4,'[1]INTERNAL PARAMETERS-1'!$B$5:$J$44,5,FALSE))*VLOOKUP(AirBFYLD2!H$4,'[1]INTERNAL PARAMETERS-1'!$B$5:$J$44,9,FALSE)*AirBFYLD2!$F231</f>
        <v>0</v>
      </c>
      <c r="I231" s="44">
        <f>AirBFYLD1!I231*VLOOKUP(AirBFYLD2!I$4,'[1]INTERNAL PARAMETERS-1'!$B$5:$J$44,5,FALSE)*VLOOKUP(AirBFYLD2!I$4,'[1]INTERNAL PARAMETERS-1'!$B$5:$J$44,7,FALSE)*AirBFYLD2!$F231 + AirBFYLD1!I231*(1-VLOOKUP(AirBFYLD2!I$4,'[1]INTERNAL PARAMETERS-1'!$B$5:$J$44,5,FALSE))*VLOOKUP(AirBFYLD2!I$4,'[1]INTERNAL PARAMETERS-1'!$B$5:$J$44,9,FALSE)*AirBFYLD2!$F231</f>
        <v>0</v>
      </c>
      <c r="J231" s="44">
        <f>AirBFYLD1!J231*VLOOKUP(AirBFYLD2!J$4,'[1]INTERNAL PARAMETERS-1'!$B$5:$J$44,5,FALSE)*VLOOKUP(AirBFYLD2!J$4,'[1]INTERNAL PARAMETERS-1'!$B$5:$J$44,7,FALSE)*AirBFYLD2!$F231 + AirBFYLD1!J231*(1-VLOOKUP(AirBFYLD2!J$4,'[1]INTERNAL PARAMETERS-1'!$B$5:$J$44,5,FALSE))*VLOOKUP(AirBFYLD2!J$4,'[1]INTERNAL PARAMETERS-1'!$B$5:$J$44,9,FALSE)*AirBFYLD2!$F231</f>
        <v>0</v>
      </c>
      <c r="K231" s="44">
        <f>AirBFYLD1!K231*VLOOKUP(AirBFYLD2!K$4,'[1]INTERNAL PARAMETERS-1'!$B$5:$J$44,5,FALSE)*VLOOKUP(AirBFYLD2!K$4,'[1]INTERNAL PARAMETERS-1'!$B$5:$J$44,7,FALSE)*AirBFYLD2!$F231 + AirBFYLD1!K231*(1-VLOOKUP(AirBFYLD2!K$4,'[1]INTERNAL PARAMETERS-1'!$B$5:$J$44,5,FALSE))*VLOOKUP(AirBFYLD2!K$4,'[1]INTERNAL PARAMETERS-1'!$B$5:$J$44,9,FALSE)*AirBFYLD2!$F231</f>
        <v>0</v>
      </c>
      <c r="L231" s="44">
        <f>AirBFYLD1!L231*VLOOKUP(AirBFYLD2!L$4,'[1]INTERNAL PARAMETERS-1'!$B$5:$J$44,5,FALSE)*VLOOKUP(AirBFYLD2!L$4,'[1]INTERNAL PARAMETERS-1'!$B$5:$J$44,7,FALSE)*AirBFYLD2!$F231 + AirBFYLD1!L231*(1-VLOOKUP(AirBFYLD2!L$4,'[1]INTERNAL PARAMETERS-1'!$B$5:$J$44,5,FALSE))*VLOOKUP(AirBFYLD2!L$4,'[1]INTERNAL PARAMETERS-1'!$B$5:$J$44,9,FALSE)*AirBFYLD2!$F231</f>
        <v>0</v>
      </c>
      <c r="M231" s="44">
        <f>AirBFYLD1!M231*VLOOKUP(AirBFYLD2!M$4,'[1]INTERNAL PARAMETERS-1'!$B$5:$J$44,5,FALSE)*VLOOKUP(AirBFYLD2!M$4,'[1]INTERNAL PARAMETERS-1'!$B$5:$J$44,7,FALSE)*AirBFYLD2!$F231 + AirBFYLD1!M231*(1-VLOOKUP(AirBFYLD2!M$4,'[1]INTERNAL PARAMETERS-1'!$B$5:$J$44,5,FALSE))*VLOOKUP(AirBFYLD2!M$4,'[1]INTERNAL PARAMETERS-1'!$B$5:$J$44,9,FALSE)*AirBFYLD2!$F231</f>
        <v>0</v>
      </c>
      <c r="N231" s="44">
        <f>AirBFYLD1!N231*VLOOKUP(AirBFYLD2!N$4,'[1]INTERNAL PARAMETERS-1'!$B$5:$J$44,5,FALSE)*VLOOKUP(AirBFYLD2!N$4,'[1]INTERNAL PARAMETERS-1'!$B$5:$J$44,7,FALSE)*AirBFYLD2!$F231 + AirBFYLD1!N231*(1-VLOOKUP(AirBFYLD2!N$4,'[1]INTERNAL PARAMETERS-1'!$B$5:$J$44,5,FALSE))*VLOOKUP(AirBFYLD2!N$4,'[1]INTERNAL PARAMETERS-1'!$B$5:$J$44,9,FALSE)*AirBFYLD2!$F231</f>
        <v>0</v>
      </c>
      <c r="O231" s="44">
        <f>AirBFYLD1!O231*VLOOKUP(AirBFYLD2!O$4,'[1]INTERNAL PARAMETERS-1'!$B$5:$J$44,5,FALSE)*VLOOKUP(AirBFYLD2!O$4,'[1]INTERNAL PARAMETERS-1'!$B$5:$J$44,7,FALSE)*AirBFYLD2!$F231 + AirBFYLD1!O231*(1-VLOOKUP(AirBFYLD2!O$4,'[1]INTERNAL PARAMETERS-1'!$B$5:$J$44,5,FALSE))*VLOOKUP(AirBFYLD2!O$4,'[1]INTERNAL PARAMETERS-1'!$B$5:$J$44,9,FALSE)*AirBFYLD2!$F231</f>
        <v>0</v>
      </c>
      <c r="P231" s="44">
        <f>AirBFYLD1!P231*VLOOKUP(AirBFYLD2!P$4,'[1]INTERNAL PARAMETERS-1'!$B$5:$J$44,5,FALSE)*VLOOKUP(AirBFYLD2!P$4,'[1]INTERNAL PARAMETERS-1'!$B$5:$J$44,7,FALSE)*AirBFYLD2!$F231 + AirBFYLD1!P231*(1-VLOOKUP(AirBFYLD2!P$4,'[1]INTERNAL PARAMETERS-1'!$B$5:$J$44,5,FALSE))*VLOOKUP(AirBFYLD2!P$4,'[1]INTERNAL PARAMETERS-1'!$B$5:$J$44,9,FALSE)*AirBFYLD2!$F231</f>
        <v>0</v>
      </c>
      <c r="Q231" s="44">
        <f>AirBFYLD1!Q231*VLOOKUP(AirBFYLD2!Q$4,'[1]INTERNAL PARAMETERS-1'!$B$5:$J$44,5,FALSE)*VLOOKUP(AirBFYLD2!Q$4,'[1]INTERNAL PARAMETERS-1'!$B$5:$J$44,7,FALSE)*AirBFYLD2!$F231 + AirBFYLD1!Q231*(1-VLOOKUP(AirBFYLD2!Q$4,'[1]INTERNAL PARAMETERS-1'!$B$5:$J$44,5,FALSE))*VLOOKUP(AirBFYLD2!Q$4,'[1]INTERNAL PARAMETERS-1'!$B$5:$J$44,9,FALSE)*AirBFYLD2!$F231</f>
        <v>0</v>
      </c>
      <c r="R231" s="44">
        <f>AirBFYLD1!R231*VLOOKUP(AirBFYLD2!R$4,'[1]INTERNAL PARAMETERS-1'!$B$5:$J$44,5,FALSE)*VLOOKUP(AirBFYLD2!R$4,'[1]INTERNAL PARAMETERS-1'!$B$5:$J$44,7,FALSE)*AirBFYLD2!$F231 + AirBFYLD1!R231*(1-VLOOKUP(AirBFYLD2!R$4,'[1]INTERNAL PARAMETERS-1'!$B$5:$J$44,5,FALSE))*VLOOKUP(AirBFYLD2!R$4,'[1]INTERNAL PARAMETERS-1'!$B$5:$J$44,9,FALSE)*AirBFYLD2!$F231</f>
        <v>0</v>
      </c>
      <c r="S231" s="44">
        <f>AirBFYLD1!S231*VLOOKUP(AirBFYLD2!S$4,'[1]INTERNAL PARAMETERS-1'!$B$5:$J$44,5,FALSE)*VLOOKUP(AirBFYLD2!S$4,'[1]INTERNAL PARAMETERS-1'!$B$5:$J$44,7,FALSE)*AirBFYLD2!$F231 + AirBFYLD1!S231*(1-VLOOKUP(AirBFYLD2!S$4,'[1]INTERNAL PARAMETERS-1'!$B$5:$J$44,5,FALSE))*VLOOKUP(AirBFYLD2!S$4,'[1]INTERNAL PARAMETERS-1'!$B$5:$J$44,9,FALSE)*AirBFYLD2!$F231</f>
        <v>0</v>
      </c>
      <c r="T231" s="44">
        <f>AirBFYLD1!T231*VLOOKUP(AirBFYLD2!T$4,'[1]INTERNAL PARAMETERS-1'!$B$5:$J$44,5,FALSE)*VLOOKUP(AirBFYLD2!T$4,'[1]INTERNAL PARAMETERS-1'!$B$5:$J$44,7,FALSE)*AirBFYLD2!$F231 + AirBFYLD1!T231*(1-VLOOKUP(AirBFYLD2!T$4,'[1]INTERNAL PARAMETERS-1'!$B$5:$J$44,5,FALSE))*VLOOKUP(AirBFYLD2!T$4,'[1]INTERNAL PARAMETERS-1'!$B$5:$J$44,9,FALSE)*AirBFYLD2!$F231</f>
        <v>0</v>
      </c>
      <c r="U231" s="44">
        <f>AirBFYLD1!U231*VLOOKUP(AirBFYLD2!U$4,'[1]INTERNAL PARAMETERS-1'!$B$5:$J$44,5,FALSE)*VLOOKUP(AirBFYLD2!U$4,'[1]INTERNAL PARAMETERS-1'!$B$5:$J$44,7,FALSE)*AirBFYLD2!$F231 + AirBFYLD1!U231*(1-VLOOKUP(AirBFYLD2!U$4,'[1]INTERNAL PARAMETERS-1'!$B$5:$J$44,5,FALSE))*VLOOKUP(AirBFYLD2!U$4,'[1]INTERNAL PARAMETERS-1'!$B$5:$J$44,9,FALSE)*AirBFYLD2!$F231</f>
        <v>0</v>
      </c>
      <c r="V231" s="44">
        <f>AirBFYLD1!V231*VLOOKUP(AirBFYLD2!V$4,'[1]INTERNAL PARAMETERS-1'!$B$5:$J$44,5,FALSE)*VLOOKUP(AirBFYLD2!V$4,'[1]INTERNAL PARAMETERS-1'!$B$5:$J$44,7,FALSE)*AirBFYLD2!$F231 + AirBFYLD1!V231*(1-VLOOKUP(AirBFYLD2!V$4,'[1]INTERNAL PARAMETERS-1'!$B$5:$J$44,5,FALSE))*VLOOKUP(AirBFYLD2!V$4,'[1]INTERNAL PARAMETERS-1'!$B$5:$J$44,9,FALSE)*AirBFYLD2!$F231</f>
        <v>0</v>
      </c>
      <c r="W231" s="44">
        <f>AirBFYLD1!W231*VLOOKUP(AirBFYLD2!W$4,'[1]INTERNAL PARAMETERS-1'!$B$5:$J$44,5,FALSE)*VLOOKUP(AirBFYLD2!W$4,'[1]INTERNAL PARAMETERS-1'!$B$5:$J$44,7,FALSE)*AirBFYLD2!$F231 + AirBFYLD1!W231*(1-VLOOKUP(AirBFYLD2!W$4,'[1]INTERNAL PARAMETERS-1'!$B$5:$J$44,5,FALSE))*VLOOKUP(AirBFYLD2!W$4,'[1]INTERNAL PARAMETERS-1'!$B$5:$J$44,9,FALSE)*AirBFYLD2!$F231</f>
        <v>0</v>
      </c>
      <c r="X231" s="44">
        <f>AirBFYLD1!X231*VLOOKUP(AirBFYLD2!X$4,'[1]INTERNAL PARAMETERS-1'!$B$5:$J$44,5,FALSE)*VLOOKUP(AirBFYLD2!X$4,'[1]INTERNAL PARAMETERS-1'!$B$5:$J$44,7,FALSE)*AirBFYLD2!$F231 + AirBFYLD1!X231*(1-VLOOKUP(AirBFYLD2!X$4,'[1]INTERNAL PARAMETERS-1'!$B$5:$J$44,5,FALSE))*VLOOKUP(AirBFYLD2!X$4,'[1]INTERNAL PARAMETERS-1'!$B$5:$J$44,9,FALSE)*AirBFYLD2!$F231</f>
        <v>0</v>
      </c>
      <c r="Y231" s="44">
        <f>AirBFYLD1!Y231*VLOOKUP(AirBFYLD2!Y$4,'[1]INTERNAL PARAMETERS-1'!$B$5:$J$44,5,FALSE)*VLOOKUP(AirBFYLD2!Y$4,'[1]INTERNAL PARAMETERS-1'!$B$5:$J$44,7,FALSE)*AirBFYLD2!$F231 + AirBFYLD1!Y231*(1-VLOOKUP(AirBFYLD2!Y$4,'[1]INTERNAL PARAMETERS-1'!$B$5:$J$44,5,FALSE))*VLOOKUP(AirBFYLD2!Y$4,'[1]INTERNAL PARAMETERS-1'!$B$5:$J$44,9,FALSE)*AirBFYLD2!$F231</f>
        <v>0</v>
      </c>
      <c r="Z231" s="44">
        <f>AirBFYLD1!Z231*VLOOKUP(AirBFYLD2!Z$4,'[1]INTERNAL PARAMETERS-1'!$B$5:$J$44,5,FALSE)*VLOOKUP(AirBFYLD2!Z$4,'[1]INTERNAL PARAMETERS-1'!$B$5:$J$44,7,FALSE)*AirBFYLD2!$F231 + AirBFYLD1!Z231*(1-VLOOKUP(AirBFYLD2!Z$4,'[1]INTERNAL PARAMETERS-1'!$B$5:$J$44,5,FALSE))*VLOOKUP(AirBFYLD2!Z$4,'[1]INTERNAL PARAMETERS-1'!$B$5:$J$44,9,FALSE)*AirBFYLD2!$F231</f>
        <v>0</v>
      </c>
      <c r="AA231" s="44">
        <f>AirBFYLD1!AA231*VLOOKUP(AirBFYLD2!AA$4,'[1]INTERNAL PARAMETERS-1'!$B$5:$J$44,5,FALSE)*VLOOKUP(AirBFYLD2!AA$4,'[1]INTERNAL PARAMETERS-1'!$B$5:$J$44,7,FALSE)*AirBFYLD2!$F231 + AirBFYLD1!AA231*(1-VLOOKUP(AirBFYLD2!AA$4,'[1]INTERNAL PARAMETERS-1'!$B$5:$J$44,5,FALSE))*VLOOKUP(AirBFYLD2!AA$4,'[1]INTERNAL PARAMETERS-1'!$B$5:$J$44,9,FALSE)*AirBFYLD2!$F231</f>
        <v>0</v>
      </c>
      <c r="AB231" s="44">
        <f>AirBFYLD1!AB231*VLOOKUP(AirBFYLD2!AB$4,'[1]INTERNAL PARAMETERS-1'!$B$5:$J$44,5,FALSE)*VLOOKUP(AirBFYLD2!AB$4,'[1]INTERNAL PARAMETERS-1'!$B$5:$J$44,7,FALSE)*AirBFYLD2!$F231 + AirBFYLD1!AB231*(1-VLOOKUP(AirBFYLD2!AB$4,'[1]INTERNAL PARAMETERS-1'!$B$5:$J$44,5,FALSE))*VLOOKUP(AirBFYLD2!AB$4,'[1]INTERNAL PARAMETERS-1'!$B$5:$J$44,9,FALSE)*AirBFYLD2!$F231</f>
        <v>0</v>
      </c>
      <c r="AC231" s="44">
        <f>AirBFYLD1!AC231*VLOOKUP(AirBFYLD2!AC$4,'[1]INTERNAL PARAMETERS-1'!$B$5:$J$44,5,FALSE)*VLOOKUP(AirBFYLD2!AC$4,'[1]INTERNAL PARAMETERS-1'!$B$5:$J$44,7,FALSE)*AirBFYLD2!$F231 + AirBFYLD1!AC231*(1-VLOOKUP(AirBFYLD2!AC$4,'[1]INTERNAL PARAMETERS-1'!$B$5:$J$44,5,FALSE))*VLOOKUP(AirBFYLD2!AC$4,'[1]INTERNAL PARAMETERS-1'!$B$5:$J$44,9,FALSE)*AirBFYLD2!$F231</f>
        <v>0</v>
      </c>
      <c r="AD231" s="44">
        <f>AirBFYLD1!AD231*VLOOKUP(AirBFYLD2!AD$4,'[1]INTERNAL PARAMETERS-1'!$B$5:$J$44,5,FALSE)*VLOOKUP(AirBFYLD2!AD$4,'[1]INTERNAL PARAMETERS-1'!$B$5:$J$44,7,FALSE)*AirBFYLD2!$F231 + AirBFYLD1!AD231*(1-VLOOKUP(AirBFYLD2!AD$4,'[1]INTERNAL PARAMETERS-1'!$B$5:$J$44,5,FALSE))*VLOOKUP(AirBFYLD2!AD$4,'[1]INTERNAL PARAMETERS-1'!$B$5:$J$44,9,FALSE)*AirBFYLD2!$F231</f>
        <v>0</v>
      </c>
      <c r="AE231" s="44">
        <f>AirBFYLD1!AE231*VLOOKUP(AirBFYLD2!AE$4,'[1]INTERNAL PARAMETERS-1'!$B$5:$J$44,5,FALSE)*VLOOKUP(AirBFYLD2!AE$4,'[1]INTERNAL PARAMETERS-1'!$B$5:$J$44,7,FALSE)*AirBFYLD2!$F231 + AirBFYLD1!AE231*(1-VLOOKUP(AirBFYLD2!AE$4,'[1]INTERNAL PARAMETERS-1'!$B$5:$J$44,5,FALSE))*VLOOKUP(AirBFYLD2!AE$4,'[1]INTERNAL PARAMETERS-1'!$B$5:$J$44,9,FALSE)*AirBFYLD2!$F231</f>
        <v>0</v>
      </c>
      <c r="AF231" s="44">
        <f>AirBFYLD1!AF231*VLOOKUP(AirBFYLD2!AF$4,'[1]INTERNAL PARAMETERS-1'!$B$5:$J$44,5,FALSE)*VLOOKUP(AirBFYLD2!AF$4,'[1]INTERNAL PARAMETERS-1'!$B$5:$J$44,7,FALSE)*AirBFYLD2!$F231 + AirBFYLD1!AF231*(1-VLOOKUP(AirBFYLD2!AF$4,'[1]INTERNAL PARAMETERS-1'!$B$5:$J$44,5,FALSE))*VLOOKUP(AirBFYLD2!AF$4,'[1]INTERNAL PARAMETERS-1'!$B$5:$J$44,9,FALSE)*AirBFYLD2!$F231</f>
        <v>0</v>
      </c>
      <c r="AG231" s="44">
        <f>AirBFYLD1!AG231*VLOOKUP(AirBFYLD2!AG$4,'[1]INTERNAL PARAMETERS-1'!$B$5:$J$44,5,FALSE)*VLOOKUP(AirBFYLD2!AG$4,'[1]INTERNAL PARAMETERS-1'!$B$5:$J$44,7,FALSE)*AirBFYLD2!$F231 + AirBFYLD1!AG231*(1-VLOOKUP(AirBFYLD2!AG$4,'[1]INTERNAL PARAMETERS-1'!$B$5:$J$44,5,FALSE))*VLOOKUP(AirBFYLD2!AG$4,'[1]INTERNAL PARAMETERS-1'!$B$5:$J$44,9,FALSE)*AirBFYLD2!$F231</f>
        <v>0</v>
      </c>
      <c r="AH231" s="44">
        <f>AirBFYLD1!AH231*VLOOKUP(AirBFYLD2!AH$4,'[1]INTERNAL PARAMETERS-1'!$B$5:$J$44,5,FALSE)*VLOOKUP(AirBFYLD2!AH$4,'[1]INTERNAL PARAMETERS-1'!$B$5:$J$44,7,FALSE)*AirBFYLD2!$F231 + AirBFYLD1!AH231*(1-VLOOKUP(AirBFYLD2!AH$4,'[1]INTERNAL PARAMETERS-1'!$B$5:$J$44,5,FALSE))*VLOOKUP(AirBFYLD2!AH$4,'[1]INTERNAL PARAMETERS-1'!$B$5:$J$44,9,FALSE)*AirBFYLD2!$F231</f>
        <v>0</v>
      </c>
      <c r="AI231" s="44">
        <f>AirBFYLD1!AI231*VLOOKUP(AirBFYLD2!AI$4,'[1]INTERNAL PARAMETERS-1'!$B$5:$J$44,5,FALSE)*VLOOKUP(AirBFYLD2!AI$4,'[1]INTERNAL PARAMETERS-1'!$B$5:$J$44,7,FALSE)*AirBFYLD2!$F231 + AirBFYLD1!AI231*(1-VLOOKUP(AirBFYLD2!AI$4,'[1]INTERNAL PARAMETERS-1'!$B$5:$J$44,5,FALSE))*VLOOKUP(AirBFYLD2!AI$4,'[1]INTERNAL PARAMETERS-1'!$B$5:$J$44,9,FALSE)*AirBFYLD2!$F231</f>
        <v>0</v>
      </c>
      <c r="AJ231" s="44">
        <f>AirBFYLD1!AJ231*VLOOKUP(AirBFYLD2!AJ$4,'[1]INTERNAL PARAMETERS-1'!$B$5:$J$44,5,FALSE)*VLOOKUP(AirBFYLD2!AJ$4,'[1]INTERNAL PARAMETERS-1'!$B$5:$J$44,7,FALSE)*AirBFYLD2!$F231 + AirBFYLD1!AJ231*(1-VLOOKUP(AirBFYLD2!AJ$4,'[1]INTERNAL PARAMETERS-1'!$B$5:$J$44,5,FALSE))*VLOOKUP(AirBFYLD2!AJ$4,'[1]INTERNAL PARAMETERS-1'!$B$5:$J$44,9,FALSE)*AirBFYLD2!$F231</f>
        <v>0</v>
      </c>
      <c r="AK231" s="44">
        <f>AirBFYLD1!AK231*VLOOKUP(AirBFYLD2!AK$4,'[1]INTERNAL PARAMETERS-1'!$B$5:$J$44,5,FALSE)*VLOOKUP(AirBFYLD2!AK$4,'[1]INTERNAL PARAMETERS-1'!$B$5:$J$44,7,FALSE)*AirBFYLD2!$F231 + AirBFYLD1!AK231*(1-VLOOKUP(AirBFYLD2!AK$4,'[1]INTERNAL PARAMETERS-1'!$B$5:$J$44,5,FALSE))*VLOOKUP(AirBFYLD2!AK$4,'[1]INTERNAL PARAMETERS-1'!$B$5:$J$44,9,FALSE)*AirBFYLD2!$F231</f>
        <v>0</v>
      </c>
      <c r="AL231" s="44">
        <f>AirBFYLD1!AL231*VLOOKUP(AirBFYLD2!AL$4,'[1]INTERNAL PARAMETERS-1'!$B$5:$J$44,5,FALSE)*VLOOKUP(AirBFYLD2!AL$4,'[1]INTERNAL PARAMETERS-1'!$B$5:$J$44,7,FALSE)*AirBFYLD2!$F231 + AirBFYLD1!AL231*(1-VLOOKUP(AirBFYLD2!AL$4,'[1]INTERNAL PARAMETERS-1'!$B$5:$J$44,5,FALSE))*VLOOKUP(AirBFYLD2!AL$4,'[1]INTERNAL PARAMETERS-1'!$B$5:$J$44,9,FALSE)*AirBFYLD2!$F231</f>
        <v>0</v>
      </c>
      <c r="AM231" s="44">
        <f>AirBFYLD1!AM231*VLOOKUP(AirBFYLD2!AM$4,'[1]INTERNAL PARAMETERS-1'!$B$5:$J$44,5,FALSE)*VLOOKUP(AirBFYLD2!AM$4,'[1]INTERNAL PARAMETERS-1'!$B$5:$J$44,7,FALSE)*AirBFYLD2!$F231 + AirBFYLD1!AM231*(1-VLOOKUP(AirBFYLD2!AM$4,'[1]INTERNAL PARAMETERS-1'!$B$5:$J$44,5,FALSE))*VLOOKUP(AirBFYLD2!AM$4,'[1]INTERNAL PARAMETERS-1'!$B$5:$J$44,9,FALSE)*AirBFYLD2!$F231</f>
        <v>0</v>
      </c>
      <c r="AN231" s="44">
        <f>AirBFYLD1!AN231*VLOOKUP(AirBFYLD2!AN$4,'[1]INTERNAL PARAMETERS-1'!$B$5:$J$44,5,FALSE)*VLOOKUP(AirBFYLD2!AN$4,'[1]INTERNAL PARAMETERS-1'!$B$5:$J$44,7,FALSE)*AirBFYLD2!$F231 + AirBFYLD1!AN231*(1-VLOOKUP(AirBFYLD2!AN$4,'[1]INTERNAL PARAMETERS-1'!$B$5:$J$44,5,FALSE))*VLOOKUP(AirBFYLD2!AN$4,'[1]INTERNAL PARAMETERS-1'!$B$5:$J$44,9,FALSE)*AirBFYLD2!$F231</f>
        <v>0</v>
      </c>
      <c r="AO231" s="44">
        <f>AirBFYLD1!AO231*VLOOKUP(AirBFYLD2!AO$4,'[1]INTERNAL PARAMETERS-1'!$B$5:$J$44,5,FALSE)*VLOOKUP(AirBFYLD2!AO$4,'[1]INTERNAL PARAMETERS-1'!$B$5:$J$44,7,FALSE)*AirBFYLD2!$F231 + AirBFYLD1!AO231*(1-VLOOKUP(AirBFYLD2!AO$4,'[1]INTERNAL PARAMETERS-1'!$B$5:$J$44,5,FALSE))*VLOOKUP(AirBFYLD2!AO$4,'[1]INTERNAL PARAMETERS-1'!$B$5:$J$44,9,FALSE)*AirBFYLD2!$F231</f>
        <v>0</v>
      </c>
      <c r="AP231" s="44">
        <f>AirBFYLD1!AP231*VLOOKUP(AirBFYLD2!AP$4,'[1]INTERNAL PARAMETERS-1'!$B$5:$J$44,5,FALSE)*VLOOKUP(AirBFYLD2!AP$4,'[1]INTERNAL PARAMETERS-1'!$B$5:$J$44,7,FALSE)*AirBFYLD2!$F231 + AirBFYLD1!AP231*(1-VLOOKUP(AirBFYLD2!AP$4,'[1]INTERNAL PARAMETERS-1'!$B$5:$J$44,5,FALSE))*VLOOKUP(AirBFYLD2!AP$4,'[1]INTERNAL PARAMETERS-1'!$B$5:$J$44,9,FALSE)*AirBFYLD2!$F231</f>
        <v>0</v>
      </c>
      <c r="AQ231" s="44">
        <f>AirBFYLD1!AQ231*VLOOKUP(AirBFYLD2!AQ$4,'[1]INTERNAL PARAMETERS-1'!$B$5:$J$44,5,FALSE)*VLOOKUP(AirBFYLD2!AQ$4,'[1]INTERNAL PARAMETERS-1'!$B$5:$J$44,7,FALSE)*AirBFYLD2!$F231 + AirBFYLD1!AQ231*(1-VLOOKUP(AirBFYLD2!AQ$4,'[1]INTERNAL PARAMETERS-1'!$B$5:$J$44,5,FALSE))*VLOOKUP(AirBFYLD2!AQ$4,'[1]INTERNAL PARAMETERS-1'!$B$5:$J$44,9,FALSE)*AirBFYLD2!$F231</f>
        <v>0</v>
      </c>
      <c r="AR231" s="44">
        <f>AirBFYLD1!AR231*VLOOKUP(AirBFYLD2!AR$4,'[1]INTERNAL PARAMETERS-1'!$B$5:$J$44,5,FALSE)*VLOOKUP(AirBFYLD2!AR$4,'[1]INTERNAL PARAMETERS-1'!$B$5:$J$44,7,FALSE)*AirBFYLD2!$F231 + AirBFYLD1!AR231*(1-VLOOKUP(AirBFYLD2!AR$4,'[1]INTERNAL PARAMETERS-1'!$B$5:$J$44,5,FALSE))*VLOOKUP(AirBFYLD2!AR$4,'[1]INTERNAL PARAMETERS-1'!$B$5:$J$44,9,FALSE)*AirBFYLD2!$F231</f>
        <v>0</v>
      </c>
      <c r="AS231" s="44">
        <f>AirBFYLD1!AS231*VLOOKUP(AirBFYLD2!AS$4,'[1]INTERNAL PARAMETERS-1'!$B$5:$J$44,5,FALSE)*VLOOKUP(AirBFYLD2!AS$4,'[1]INTERNAL PARAMETERS-1'!$B$5:$J$44,7,FALSE)*AirBFYLD2!$F231 + AirBFYLD1!AS231*(1-VLOOKUP(AirBFYLD2!AS$4,'[1]INTERNAL PARAMETERS-1'!$B$5:$J$44,5,FALSE))*VLOOKUP(AirBFYLD2!AS$4,'[1]INTERNAL PARAMETERS-1'!$B$5:$J$44,9,FALSE)*AirBFYLD2!$F231</f>
        <v>0</v>
      </c>
      <c r="AT231" s="43">
        <f>AirBFYLD1!AT231*VLOOKUP(AirBFYLD2!AT$4,'[1]INTERNAL PARAMETERS-1'!$B$5:$J$44,5,FALSE)*VLOOKUP(AirBFYLD2!AT$4,'[1]INTERNAL PARAMETERS-1'!$B$5:$J$44,7,FALSE)*AirBFYLD2!$F231 + AirBFYLD1!AT231*(1-VLOOKUP(AirBFYLD2!AT$4,'[1]INTERNAL PARAMETERS-1'!$B$5:$J$44,5,FALSE))*VLOOKUP(AirBFYLD2!AT$4,'[1]INTERNAL PARAMETERS-1'!$B$5:$J$44,9,FALSE)*AirBFYLD2!$F231</f>
        <v>0</v>
      </c>
      <c r="AU231" s="45">
        <f>AirBFYLD1!AU231*VLOOKUP(AirBFYLD2!AU$4,'[1]INTERNAL PARAMETERS-1'!$B$5:$J$44,5,FALSE)*VLOOKUP(AirBFYLD2!AU$4,'[1]INTERNAL PARAMETERS-1'!$B$5:$J$44,6,FALSE)*VLOOKUP(AirBFYLD2!AU$4,'[1]INTERNAL PARAMETERS-1'!$B$5:$J$44,3,FALSE) + AirBFYLD1!AU231*(1-VLOOKUP(AirBFYLD2!AU$4,'[1]INTERNAL PARAMETERS-1'!$B$5:$J$44,5,FALSE))*VLOOKUP(AirBFYLD2!AU$4,'[1]INTERNAL PARAMETERS-1'!$B$5:$J$44,8,FALSE)*VLOOKUP(AirBFYLD2!AU$4,'[1]INTERNAL PARAMETERS-1'!$B$5:$J$44,3,FALSE)</f>
        <v>0</v>
      </c>
      <c r="AV231" s="44">
        <f>AirBFYLD1!AV231*VLOOKUP(AirBFYLD2!AV$4,'[1]INTERNAL PARAMETERS-1'!$B$5:$J$44,5,FALSE)*VLOOKUP(AirBFYLD2!AV$4,'[1]INTERNAL PARAMETERS-1'!$B$5:$J$44,6,FALSE)*VLOOKUP(AirBFYLD2!AV$4,'[1]INTERNAL PARAMETERS-1'!$B$5:$J$44,3,FALSE) + AirBFYLD1!AV231*(1-VLOOKUP(AirBFYLD2!AV$4,'[1]INTERNAL PARAMETERS-1'!$B$5:$J$44,5,FALSE))*VLOOKUP(AirBFYLD2!AV$4,'[1]INTERNAL PARAMETERS-1'!$B$5:$J$44,8,FALSE)*VLOOKUP(AirBFYLD2!AV$4,'[1]INTERNAL PARAMETERS-1'!$B$5:$J$44,3,FALSE)</f>
        <v>0</v>
      </c>
      <c r="AW231" s="44">
        <f>AirBFYLD1!AW231*VLOOKUP(AirBFYLD2!AW$4,'[1]INTERNAL PARAMETERS-1'!$B$5:$J$44,5,FALSE)*VLOOKUP(AirBFYLD2!AW$4,'[1]INTERNAL PARAMETERS-1'!$B$5:$J$44,6,FALSE)*VLOOKUP(AirBFYLD2!AW$4,'[1]INTERNAL PARAMETERS-1'!$B$5:$J$44,3,FALSE) + AirBFYLD1!AW231*(1-VLOOKUP(AirBFYLD2!AW$4,'[1]INTERNAL PARAMETERS-1'!$B$5:$J$44,5,FALSE))*VLOOKUP(AirBFYLD2!AW$4,'[1]INTERNAL PARAMETERS-1'!$B$5:$J$44,8,FALSE)*VLOOKUP(AirBFYLD2!AW$4,'[1]INTERNAL PARAMETERS-1'!$B$5:$J$44,3,FALSE)</f>
        <v>0</v>
      </c>
      <c r="AX231" s="44">
        <f>AirBFYLD1!AX231*VLOOKUP(AirBFYLD2!AX$4,'[1]INTERNAL PARAMETERS-1'!$B$5:$J$44,5,FALSE)*VLOOKUP(AirBFYLD2!AX$4,'[1]INTERNAL PARAMETERS-1'!$B$5:$J$44,6,FALSE)*VLOOKUP(AirBFYLD2!AX$4,'[1]INTERNAL PARAMETERS-1'!$B$5:$J$44,3,FALSE) + AirBFYLD1!AX231*(1-VLOOKUP(AirBFYLD2!AX$4,'[1]INTERNAL PARAMETERS-1'!$B$5:$J$44,5,FALSE))*VLOOKUP(AirBFYLD2!AX$4,'[1]INTERNAL PARAMETERS-1'!$B$5:$J$44,8,FALSE)*VLOOKUP(AirBFYLD2!AX$4,'[1]INTERNAL PARAMETERS-1'!$B$5:$J$44,3,FALSE)</f>
        <v>0</v>
      </c>
      <c r="AY231" s="44">
        <f>AirBFYLD1!AY231*VLOOKUP(AirBFYLD2!AY$4,'[1]INTERNAL PARAMETERS-1'!$B$5:$J$44,5,FALSE)*VLOOKUP(AirBFYLD2!AY$4,'[1]INTERNAL PARAMETERS-1'!$B$5:$J$44,6,FALSE)*VLOOKUP(AirBFYLD2!AY$4,'[1]INTERNAL PARAMETERS-1'!$B$5:$J$44,3,FALSE) + AirBFYLD1!AY231*(1-VLOOKUP(AirBFYLD2!AY$4,'[1]INTERNAL PARAMETERS-1'!$B$5:$J$44,5,FALSE))*VLOOKUP(AirBFYLD2!AY$4,'[1]INTERNAL PARAMETERS-1'!$B$5:$J$44,8,FALSE)*VLOOKUP(AirBFYLD2!AY$4,'[1]INTERNAL PARAMETERS-1'!$B$5:$J$44,3,FALSE)</f>
        <v>0</v>
      </c>
      <c r="AZ231" s="44">
        <f>AirBFYLD1!AZ231*VLOOKUP(AirBFYLD2!AZ$4,'[1]INTERNAL PARAMETERS-1'!$B$5:$J$44,5,FALSE)*VLOOKUP(AirBFYLD2!AZ$4,'[1]INTERNAL PARAMETERS-1'!$B$5:$J$44,6,FALSE)*VLOOKUP(AirBFYLD2!AZ$4,'[1]INTERNAL PARAMETERS-1'!$B$5:$J$44,3,FALSE) + AirBFYLD1!AZ231*(1-VLOOKUP(AirBFYLD2!AZ$4,'[1]INTERNAL PARAMETERS-1'!$B$5:$J$44,5,FALSE))*VLOOKUP(AirBFYLD2!AZ$4,'[1]INTERNAL PARAMETERS-1'!$B$5:$J$44,8,FALSE)*VLOOKUP(AirBFYLD2!AZ$4,'[1]INTERNAL PARAMETERS-1'!$B$5:$J$44,3,FALSE)</f>
        <v>0</v>
      </c>
      <c r="BA231" s="44">
        <f>AirBFYLD1!BA231*VLOOKUP(AirBFYLD2!BA$4,'[1]INTERNAL PARAMETERS-1'!$B$5:$J$44,5,FALSE)*VLOOKUP(AirBFYLD2!BA$4,'[1]INTERNAL PARAMETERS-1'!$B$5:$J$44,6,FALSE)*VLOOKUP(AirBFYLD2!BA$4,'[1]INTERNAL PARAMETERS-1'!$B$5:$J$44,3,FALSE) + AirBFYLD1!BA231*(1-VLOOKUP(AirBFYLD2!BA$4,'[1]INTERNAL PARAMETERS-1'!$B$5:$J$44,5,FALSE))*VLOOKUP(AirBFYLD2!BA$4,'[1]INTERNAL PARAMETERS-1'!$B$5:$J$44,8,FALSE)*VLOOKUP(AirBFYLD2!BA$4,'[1]INTERNAL PARAMETERS-1'!$B$5:$J$44,3,FALSE)</f>
        <v>0</v>
      </c>
      <c r="BB231" s="44">
        <f>AirBFYLD1!BB231*VLOOKUP(AirBFYLD2!BB$4,'[1]INTERNAL PARAMETERS-1'!$B$5:$J$44,5,FALSE)*VLOOKUP(AirBFYLD2!BB$4,'[1]INTERNAL PARAMETERS-1'!$B$5:$J$44,6,FALSE)*VLOOKUP(AirBFYLD2!BB$4,'[1]INTERNAL PARAMETERS-1'!$B$5:$J$44,3,FALSE) + AirBFYLD1!BB231*(1-VLOOKUP(AirBFYLD2!BB$4,'[1]INTERNAL PARAMETERS-1'!$B$5:$J$44,5,FALSE))*VLOOKUP(AirBFYLD2!BB$4,'[1]INTERNAL PARAMETERS-1'!$B$5:$J$44,8,FALSE)*VLOOKUP(AirBFYLD2!BB$4,'[1]INTERNAL PARAMETERS-1'!$B$5:$J$44,3,FALSE)</f>
        <v>0</v>
      </c>
      <c r="BC231" s="44">
        <f>AirBFYLD1!BC231*VLOOKUP(AirBFYLD2!BC$4,'[1]INTERNAL PARAMETERS-1'!$B$5:$J$44,5,FALSE)*VLOOKUP(AirBFYLD2!BC$4,'[1]INTERNAL PARAMETERS-1'!$B$5:$J$44,6,FALSE)*VLOOKUP(AirBFYLD2!BC$4,'[1]INTERNAL PARAMETERS-1'!$B$5:$J$44,3,FALSE) + AirBFYLD1!BC231*(1-VLOOKUP(AirBFYLD2!BC$4,'[1]INTERNAL PARAMETERS-1'!$B$5:$J$44,5,FALSE))*VLOOKUP(AirBFYLD2!BC$4,'[1]INTERNAL PARAMETERS-1'!$B$5:$J$44,8,FALSE)*VLOOKUP(AirBFYLD2!BC$4,'[1]INTERNAL PARAMETERS-1'!$B$5:$J$44,3,FALSE)</f>
        <v>0</v>
      </c>
      <c r="BD231" s="44">
        <f>AirBFYLD1!BD231*VLOOKUP(AirBFYLD2!BD$4,'[1]INTERNAL PARAMETERS-1'!$B$5:$J$44,5,FALSE)*VLOOKUP(AirBFYLD2!BD$4,'[1]INTERNAL PARAMETERS-1'!$B$5:$J$44,6,FALSE)*VLOOKUP(AirBFYLD2!BD$4,'[1]INTERNAL PARAMETERS-1'!$B$5:$J$44,3,FALSE) + AirBFYLD1!BD231*(1-VLOOKUP(AirBFYLD2!BD$4,'[1]INTERNAL PARAMETERS-1'!$B$5:$J$44,5,FALSE))*VLOOKUP(AirBFYLD2!BD$4,'[1]INTERNAL PARAMETERS-1'!$B$5:$J$44,8,FALSE)*VLOOKUP(AirBFYLD2!BD$4,'[1]INTERNAL PARAMETERS-1'!$B$5:$J$44,3,FALSE)</f>
        <v>0</v>
      </c>
      <c r="BE231" s="44">
        <f>AirBFYLD1!BE231*VLOOKUP(AirBFYLD2!BE$4,'[1]INTERNAL PARAMETERS-1'!$B$5:$J$44,5,FALSE)*VLOOKUP(AirBFYLD2!BE$4,'[1]INTERNAL PARAMETERS-1'!$B$5:$J$44,6,FALSE)*VLOOKUP(AirBFYLD2!BE$4,'[1]INTERNAL PARAMETERS-1'!$B$5:$J$44,3,FALSE) + AirBFYLD1!BE231*(1-VLOOKUP(AirBFYLD2!BE$4,'[1]INTERNAL PARAMETERS-1'!$B$5:$J$44,5,FALSE))*VLOOKUP(AirBFYLD2!BE$4,'[1]INTERNAL PARAMETERS-1'!$B$5:$J$44,8,FALSE)*VLOOKUP(AirBFYLD2!BE$4,'[1]INTERNAL PARAMETERS-1'!$B$5:$J$44,3,FALSE)</f>
        <v>0</v>
      </c>
      <c r="BF231" s="44">
        <f>AirBFYLD1!BF231*VLOOKUP(AirBFYLD2!BF$4,'[1]INTERNAL PARAMETERS-1'!$B$5:$J$44,5,FALSE)*VLOOKUP(AirBFYLD2!BF$4,'[1]INTERNAL PARAMETERS-1'!$B$5:$J$44,6,FALSE)*VLOOKUP(AirBFYLD2!BF$4,'[1]INTERNAL PARAMETERS-1'!$B$5:$J$44,3,FALSE) + AirBFYLD1!BF231*(1-VLOOKUP(AirBFYLD2!BF$4,'[1]INTERNAL PARAMETERS-1'!$B$5:$J$44,5,FALSE))*VLOOKUP(AirBFYLD2!BF$4,'[1]INTERNAL PARAMETERS-1'!$B$5:$J$44,8,FALSE)*VLOOKUP(AirBFYLD2!BF$4,'[1]INTERNAL PARAMETERS-1'!$B$5:$J$44,3,FALSE)</f>
        <v>0</v>
      </c>
      <c r="BG231" s="44">
        <f>AirBFYLD1!BG231*VLOOKUP(AirBFYLD2!BG$4,'[1]INTERNAL PARAMETERS-1'!$B$5:$J$44,5,FALSE)*VLOOKUP(AirBFYLD2!BG$4,'[1]INTERNAL PARAMETERS-1'!$B$5:$J$44,6,FALSE)*VLOOKUP(AirBFYLD2!BG$4,'[1]INTERNAL PARAMETERS-1'!$B$5:$J$44,3,FALSE) + AirBFYLD1!BG231*(1-VLOOKUP(AirBFYLD2!BG$4,'[1]INTERNAL PARAMETERS-1'!$B$5:$J$44,5,FALSE))*VLOOKUP(AirBFYLD2!BG$4,'[1]INTERNAL PARAMETERS-1'!$B$5:$J$44,8,FALSE)*VLOOKUP(AirBFYLD2!BG$4,'[1]INTERNAL PARAMETERS-1'!$B$5:$J$44,3,FALSE)</f>
        <v>0</v>
      </c>
      <c r="BH231" s="44">
        <f>AirBFYLD1!BH231*VLOOKUP(AirBFYLD2!BH$4,'[1]INTERNAL PARAMETERS-1'!$B$5:$J$44,5,FALSE)*VLOOKUP(AirBFYLD2!BH$4,'[1]INTERNAL PARAMETERS-1'!$B$5:$J$44,6,FALSE)*VLOOKUP(AirBFYLD2!BH$4,'[1]INTERNAL PARAMETERS-1'!$B$5:$J$44,3,FALSE) + AirBFYLD1!BH231*(1-VLOOKUP(AirBFYLD2!BH$4,'[1]INTERNAL PARAMETERS-1'!$B$5:$J$44,5,FALSE))*VLOOKUP(AirBFYLD2!BH$4,'[1]INTERNAL PARAMETERS-1'!$B$5:$J$44,8,FALSE)*VLOOKUP(AirBFYLD2!BH$4,'[1]INTERNAL PARAMETERS-1'!$B$5:$J$44,3,FALSE)</f>
        <v>0</v>
      </c>
      <c r="BI231" s="44">
        <f>AirBFYLD1!BI231*VLOOKUP(AirBFYLD2!BI$4,'[1]INTERNAL PARAMETERS-1'!$B$5:$J$44,5,FALSE)*VLOOKUP(AirBFYLD2!BI$4,'[1]INTERNAL PARAMETERS-1'!$B$5:$J$44,6,FALSE)*VLOOKUP(AirBFYLD2!BI$4,'[1]INTERNAL PARAMETERS-1'!$B$5:$J$44,3,FALSE) + AirBFYLD1!BI231*(1-VLOOKUP(AirBFYLD2!BI$4,'[1]INTERNAL PARAMETERS-1'!$B$5:$J$44,5,FALSE))*VLOOKUP(AirBFYLD2!BI$4,'[1]INTERNAL PARAMETERS-1'!$B$5:$J$44,8,FALSE)*VLOOKUP(AirBFYLD2!BI$4,'[1]INTERNAL PARAMETERS-1'!$B$5:$J$44,3,FALSE)</f>
        <v>0</v>
      </c>
      <c r="BJ231" s="44">
        <f>AirBFYLD1!BJ231*VLOOKUP(AirBFYLD2!BJ$4,'[1]INTERNAL PARAMETERS-1'!$B$5:$J$44,5,FALSE)*VLOOKUP(AirBFYLD2!BJ$4,'[1]INTERNAL PARAMETERS-1'!$B$5:$J$44,6,FALSE)*VLOOKUP(AirBFYLD2!BJ$4,'[1]INTERNAL PARAMETERS-1'!$B$5:$J$44,3,FALSE) + AirBFYLD1!BJ231*(1-VLOOKUP(AirBFYLD2!BJ$4,'[1]INTERNAL PARAMETERS-1'!$B$5:$J$44,5,FALSE))*VLOOKUP(AirBFYLD2!BJ$4,'[1]INTERNAL PARAMETERS-1'!$B$5:$J$44,8,FALSE)*VLOOKUP(AirBFYLD2!BJ$4,'[1]INTERNAL PARAMETERS-1'!$B$5:$J$44,3,FALSE)</f>
        <v>0</v>
      </c>
      <c r="BK231" s="44">
        <f>AirBFYLD1!BK231*VLOOKUP(AirBFYLD2!BK$4,'[1]INTERNAL PARAMETERS-1'!$B$5:$J$44,5,FALSE)*VLOOKUP(AirBFYLD2!BK$4,'[1]INTERNAL PARAMETERS-1'!$B$5:$J$44,6,FALSE)*VLOOKUP(AirBFYLD2!BK$4,'[1]INTERNAL PARAMETERS-1'!$B$5:$J$44,3,FALSE) + AirBFYLD1!BK231*(1-VLOOKUP(AirBFYLD2!BK$4,'[1]INTERNAL PARAMETERS-1'!$B$5:$J$44,5,FALSE))*VLOOKUP(AirBFYLD2!BK$4,'[1]INTERNAL PARAMETERS-1'!$B$5:$J$44,8,FALSE)*VLOOKUP(AirBFYLD2!BK$4,'[1]INTERNAL PARAMETERS-1'!$B$5:$J$44,3,FALSE)</f>
        <v>0</v>
      </c>
      <c r="BL231" s="44">
        <f>AirBFYLD1!BL231*VLOOKUP(AirBFYLD2!BL$4,'[1]INTERNAL PARAMETERS-1'!$B$5:$J$44,5,FALSE)*VLOOKUP(AirBFYLD2!BL$4,'[1]INTERNAL PARAMETERS-1'!$B$5:$J$44,6,FALSE)*VLOOKUP(AirBFYLD2!BL$4,'[1]INTERNAL PARAMETERS-1'!$B$5:$J$44,3,FALSE) + AirBFYLD1!BL231*(1-VLOOKUP(AirBFYLD2!BL$4,'[1]INTERNAL PARAMETERS-1'!$B$5:$J$44,5,FALSE))*VLOOKUP(AirBFYLD2!BL$4,'[1]INTERNAL PARAMETERS-1'!$B$5:$J$44,8,FALSE)*VLOOKUP(AirBFYLD2!BL$4,'[1]INTERNAL PARAMETERS-1'!$B$5:$J$44,3,FALSE)</f>
        <v>0</v>
      </c>
      <c r="BM231" s="44">
        <f>AirBFYLD1!BM231*VLOOKUP(AirBFYLD2!BM$4,'[1]INTERNAL PARAMETERS-1'!$B$5:$J$44,5,FALSE)*VLOOKUP(AirBFYLD2!BM$4,'[1]INTERNAL PARAMETERS-1'!$B$5:$J$44,6,FALSE)*VLOOKUP(AirBFYLD2!BM$4,'[1]INTERNAL PARAMETERS-1'!$B$5:$J$44,3,FALSE) + AirBFYLD1!BM231*(1-VLOOKUP(AirBFYLD2!BM$4,'[1]INTERNAL PARAMETERS-1'!$B$5:$J$44,5,FALSE))*VLOOKUP(AirBFYLD2!BM$4,'[1]INTERNAL PARAMETERS-1'!$B$5:$J$44,8,FALSE)*VLOOKUP(AirBFYLD2!BM$4,'[1]INTERNAL PARAMETERS-1'!$B$5:$J$44,3,FALSE)</f>
        <v>0</v>
      </c>
      <c r="BN231" s="44">
        <f>AirBFYLD1!BN231*VLOOKUP(AirBFYLD2!BN$4,'[1]INTERNAL PARAMETERS-1'!$B$5:$J$44,5,FALSE)*VLOOKUP(AirBFYLD2!BN$4,'[1]INTERNAL PARAMETERS-1'!$B$5:$J$44,6,FALSE)*VLOOKUP(AirBFYLD2!BN$4,'[1]INTERNAL PARAMETERS-1'!$B$5:$J$44,3,FALSE) + AirBFYLD1!BN231*(1-VLOOKUP(AirBFYLD2!BN$4,'[1]INTERNAL PARAMETERS-1'!$B$5:$J$44,5,FALSE))*VLOOKUP(AirBFYLD2!BN$4,'[1]INTERNAL PARAMETERS-1'!$B$5:$J$44,8,FALSE)*VLOOKUP(AirBFYLD2!BN$4,'[1]INTERNAL PARAMETERS-1'!$B$5:$J$44,3,FALSE)</f>
        <v>0</v>
      </c>
      <c r="BO231" s="44">
        <f>AirBFYLD1!BO231*VLOOKUP(AirBFYLD2!BO$4,'[1]INTERNAL PARAMETERS-1'!$B$5:$J$44,5,FALSE)*VLOOKUP(AirBFYLD2!BO$4,'[1]INTERNAL PARAMETERS-1'!$B$5:$J$44,6,FALSE)*VLOOKUP(AirBFYLD2!BO$4,'[1]INTERNAL PARAMETERS-1'!$B$5:$J$44,3,FALSE) + AirBFYLD1!BO231*(1-VLOOKUP(AirBFYLD2!BO$4,'[1]INTERNAL PARAMETERS-1'!$B$5:$J$44,5,FALSE))*VLOOKUP(AirBFYLD2!BO$4,'[1]INTERNAL PARAMETERS-1'!$B$5:$J$44,8,FALSE)*VLOOKUP(AirBFYLD2!BO$4,'[1]INTERNAL PARAMETERS-1'!$B$5:$J$44,3,FALSE)</f>
        <v>0</v>
      </c>
      <c r="BP231" s="44">
        <f>AirBFYLD1!BP231*VLOOKUP(AirBFYLD2!BP$4,'[1]INTERNAL PARAMETERS-1'!$B$5:$J$44,5,FALSE)*VLOOKUP(AirBFYLD2!BP$4,'[1]INTERNAL PARAMETERS-1'!$B$5:$J$44,6,FALSE)*VLOOKUP(AirBFYLD2!BP$4,'[1]INTERNAL PARAMETERS-1'!$B$5:$J$44,3,FALSE) + AirBFYLD1!BP231*(1-VLOOKUP(AirBFYLD2!BP$4,'[1]INTERNAL PARAMETERS-1'!$B$5:$J$44,5,FALSE))*VLOOKUP(AirBFYLD2!BP$4,'[1]INTERNAL PARAMETERS-1'!$B$5:$J$44,8,FALSE)*VLOOKUP(AirBFYLD2!BP$4,'[1]INTERNAL PARAMETERS-1'!$B$5:$J$44,3,FALSE)</f>
        <v>0</v>
      </c>
      <c r="BQ231" s="44">
        <f>AirBFYLD1!BQ231*VLOOKUP(AirBFYLD2!BQ$4,'[1]INTERNAL PARAMETERS-1'!$B$5:$J$44,5,FALSE)*VLOOKUP(AirBFYLD2!BQ$4,'[1]INTERNAL PARAMETERS-1'!$B$5:$J$44,6,FALSE)*VLOOKUP(AirBFYLD2!BQ$4,'[1]INTERNAL PARAMETERS-1'!$B$5:$J$44,3,FALSE) + AirBFYLD1!BQ231*(1-VLOOKUP(AirBFYLD2!BQ$4,'[1]INTERNAL PARAMETERS-1'!$B$5:$J$44,5,FALSE))*VLOOKUP(AirBFYLD2!BQ$4,'[1]INTERNAL PARAMETERS-1'!$B$5:$J$44,8,FALSE)*VLOOKUP(AirBFYLD2!BQ$4,'[1]INTERNAL PARAMETERS-1'!$B$5:$J$44,3,FALSE)</f>
        <v>0</v>
      </c>
      <c r="BR231" s="44">
        <f>AirBFYLD1!BR231*VLOOKUP(AirBFYLD2!BR$4,'[1]INTERNAL PARAMETERS-1'!$B$5:$J$44,5,FALSE)*VLOOKUP(AirBFYLD2!BR$4,'[1]INTERNAL PARAMETERS-1'!$B$5:$J$44,6,FALSE)*VLOOKUP(AirBFYLD2!BR$4,'[1]INTERNAL PARAMETERS-1'!$B$5:$J$44,3,FALSE) + AirBFYLD1!BR231*(1-VLOOKUP(AirBFYLD2!BR$4,'[1]INTERNAL PARAMETERS-1'!$B$5:$J$44,5,FALSE))*VLOOKUP(AirBFYLD2!BR$4,'[1]INTERNAL PARAMETERS-1'!$B$5:$J$44,8,FALSE)*VLOOKUP(AirBFYLD2!BR$4,'[1]INTERNAL PARAMETERS-1'!$B$5:$J$44,3,FALSE)</f>
        <v>0</v>
      </c>
      <c r="BS231" s="44">
        <f>AirBFYLD1!BS231*VLOOKUP(AirBFYLD2!BS$4,'[1]INTERNAL PARAMETERS-1'!$B$5:$J$44,5,FALSE)*VLOOKUP(AirBFYLD2!BS$4,'[1]INTERNAL PARAMETERS-1'!$B$5:$J$44,6,FALSE)*VLOOKUP(AirBFYLD2!BS$4,'[1]INTERNAL PARAMETERS-1'!$B$5:$J$44,3,FALSE) + AirBFYLD1!BS231*(1-VLOOKUP(AirBFYLD2!BS$4,'[1]INTERNAL PARAMETERS-1'!$B$5:$J$44,5,FALSE))*VLOOKUP(AirBFYLD2!BS$4,'[1]INTERNAL PARAMETERS-1'!$B$5:$J$44,8,FALSE)*VLOOKUP(AirBFYLD2!BS$4,'[1]INTERNAL PARAMETERS-1'!$B$5:$J$44,3,FALSE)</f>
        <v>0</v>
      </c>
      <c r="BT231" s="44">
        <f>AirBFYLD1!BT231*VLOOKUP(AirBFYLD2!BT$4,'[1]INTERNAL PARAMETERS-1'!$B$5:$J$44,5,FALSE)*VLOOKUP(AirBFYLD2!BT$4,'[1]INTERNAL PARAMETERS-1'!$B$5:$J$44,6,FALSE)*VLOOKUP(AirBFYLD2!BT$4,'[1]INTERNAL PARAMETERS-1'!$B$5:$J$44,3,FALSE) + AirBFYLD1!BT231*(1-VLOOKUP(AirBFYLD2!BT$4,'[1]INTERNAL PARAMETERS-1'!$B$5:$J$44,5,FALSE))*VLOOKUP(AirBFYLD2!BT$4,'[1]INTERNAL PARAMETERS-1'!$B$5:$J$44,8,FALSE)*VLOOKUP(AirBFYLD2!BT$4,'[1]INTERNAL PARAMETERS-1'!$B$5:$J$44,3,FALSE)</f>
        <v>0</v>
      </c>
      <c r="BU231" s="44">
        <f>AirBFYLD1!BU231*VLOOKUP(AirBFYLD2!BU$4,'[1]INTERNAL PARAMETERS-1'!$B$5:$J$44,5,FALSE)*VLOOKUP(AirBFYLD2!BU$4,'[1]INTERNAL PARAMETERS-1'!$B$5:$J$44,6,FALSE)*VLOOKUP(AirBFYLD2!BU$4,'[1]INTERNAL PARAMETERS-1'!$B$5:$J$44,3,FALSE) + AirBFYLD1!BU231*(1-VLOOKUP(AirBFYLD2!BU$4,'[1]INTERNAL PARAMETERS-1'!$B$5:$J$44,5,FALSE))*VLOOKUP(AirBFYLD2!BU$4,'[1]INTERNAL PARAMETERS-1'!$B$5:$J$44,8,FALSE)*VLOOKUP(AirBFYLD2!BU$4,'[1]INTERNAL PARAMETERS-1'!$B$5:$J$44,3,FALSE)</f>
        <v>0</v>
      </c>
      <c r="BV231" s="44">
        <f>AirBFYLD1!BV231*VLOOKUP(AirBFYLD2!BV$4,'[1]INTERNAL PARAMETERS-1'!$B$5:$J$44,5,FALSE)*VLOOKUP(AirBFYLD2!BV$4,'[1]INTERNAL PARAMETERS-1'!$B$5:$J$44,6,FALSE)*VLOOKUP(AirBFYLD2!BV$4,'[1]INTERNAL PARAMETERS-1'!$B$5:$J$44,3,FALSE) + AirBFYLD1!BV231*(1-VLOOKUP(AirBFYLD2!BV$4,'[1]INTERNAL PARAMETERS-1'!$B$5:$J$44,5,FALSE))*VLOOKUP(AirBFYLD2!BV$4,'[1]INTERNAL PARAMETERS-1'!$B$5:$J$44,8,FALSE)*VLOOKUP(AirBFYLD2!BV$4,'[1]INTERNAL PARAMETERS-1'!$B$5:$J$44,3,FALSE)</f>
        <v>0</v>
      </c>
      <c r="BW231" s="44">
        <f>AirBFYLD1!BW231*VLOOKUP(AirBFYLD2!BW$4,'[1]INTERNAL PARAMETERS-1'!$B$5:$J$44,5,FALSE)*VLOOKUP(AirBFYLD2!BW$4,'[1]INTERNAL PARAMETERS-1'!$B$5:$J$44,6,FALSE)*VLOOKUP(AirBFYLD2!BW$4,'[1]INTERNAL PARAMETERS-1'!$B$5:$J$44,3,FALSE) + AirBFYLD1!BW231*(1-VLOOKUP(AirBFYLD2!BW$4,'[1]INTERNAL PARAMETERS-1'!$B$5:$J$44,5,FALSE))*VLOOKUP(AirBFYLD2!BW$4,'[1]INTERNAL PARAMETERS-1'!$B$5:$J$44,8,FALSE)*VLOOKUP(AirBFYLD2!BW$4,'[1]INTERNAL PARAMETERS-1'!$B$5:$J$44,3,FALSE)</f>
        <v>0</v>
      </c>
      <c r="BX231" s="44">
        <f>AirBFYLD1!BX231*VLOOKUP(AirBFYLD2!BX$4,'[1]INTERNAL PARAMETERS-1'!$B$5:$J$44,5,FALSE)*VLOOKUP(AirBFYLD2!BX$4,'[1]INTERNAL PARAMETERS-1'!$B$5:$J$44,6,FALSE)*VLOOKUP(AirBFYLD2!BX$4,'[1]INTERNAL PARAMETERS-1'!$B$5:$J$44,3,FALSE) + AirBFYLD1!BX231*(1-VLOOKUP(AirBFYLD2!BX$4,'[1]INTERNAL PARAMETERS-1'!$B$5:$J$44,5,FALSE))*VLOOKUP(AirBFYLD2!BX$4,'[1]INTERNAL PARAMETERS-1'!$B$5:$J$44,8,FALSE)*VLOOKUP(AirBFYLD2!BX$4,'[1]INTERNAL PARAMETERS-1'!$B$5:$J$44,3,FALSE)</f>
        <v>0</v>
      </c>
      <c r="BY231" s="44">
        <f>AirBFYLD1!BY231*VLOOKUP(AirBFYLD2!BY$4,'[1]INTERNAL PARAMETERS-1'!$B$5:$J$44,5,FALSE)*VLOOKUP(AirBFYLD2!BY$4,'[1]INTERNAL PARAMETERS-1'!$B$5:$J$44,6,FALSE)*VLOOKUP(AirBFYLD2!BY$4,'[1]INTERNAL PARAMETERS-1'!$B$5:$J$44,3,FALSE) + AirBFYLD1!BY231*(1-VLOOKUP(AirBFYLD2!BY$4,'[1]INTERNAL PARAMETERS-1'!$B$5:$J$44,5,FALSE))*VLOOKUP(AirBFYLD2!BY$4,'[1]INTERNAL PARAMETERS-1'!$B$5:$J$44,8,FALSE)*VLOOKUP(AirBFYLD2!BY$4,'[1]INTERNAL PARAMETERS-1'!$B$5:$J$44,3,FALSE)</f>
        <v>0</v>
      </c>
      <c r="BZ231" s="44">
        <f>AirBFYLD1!BZ231*VLOOKUP(AirBFYLD2!BZ$4,'[1]INTERNAL PARAMETERS-1'!$B$5:$J$44,5,FALSE)*VLOOKUP(AirBFYLD2!BZ$4,'[1]INTERNAL PARAMETERS-1'!$B$5:$J$44,6,FALSE)*VLOOKUP(AirBFYLD2!BZ$4,'[1]INTERNAL PARAMETERS-1'!$B$5:$J$44,3,FALSE) + AirBFYLD1!BZ231*(1-VLOOKUP(AirBFYLD2!BZ$4,'[1]INTERNAL PARAMETERS-1'!$B$5:$J$44,5,FALSE))*VLOOKUP(AirBFYLD2!BZ$4,'[1]INTERNAL PARAMETERS-1'!$B$5:$J$44,8,FALSE)*VLOOKUP(AirBFYLD2!BZ$4,'[1]INTERNAL PARAMETERS-1'!$B$5:$J$44,3,FALSE)</f>
        <v>0</v>
      </c>
      <c r="CA231" s="44">
        <f>AirBFYLD1!CA231*VLOOKUP(AirBFYLD2!CA$4,'[1]INTERNAL PARAMETERS-1'!$B$5:$J$44,5,FALSE)*VLOOKUP(AirBFYLD2!CA$4,'[1]INTERNAL PARAMETERS-1'!$B$5:$J$44,6,FALSE)*VLOOKUP(AirBFYLD2!CA$4,'[1]INTERNAL PARAMETERS-1'!$B$5:$J$44,3,FALSE) + AirBFYLD1!CA231*(1-VLOOKUP(AirBFYLD2!CA$4,'[1]INTERNAL PARAMETERS-1'!$B$5:$J$44,5,FALSE))*VLOOKUP(AirBFYLD2!CA$4,'[1]INTERNAL PARAMETERS-1'!$B$5:$J$44,8,FALSE)*VLOOKUP(AirBFYLD2!CA$4,'[1]INTERNAL PARAMETERS-1'!$B$5:$J$44,3,FALSE)</f>
        <v>0</v>
      </c>
      <c r="CB231" s="44">
        <f>AirBFYLD1!CB231*VLOOKUP(AirBFYLD2!CB$4,'[1]INTERNAL PARAMETERS-1'!$B$5:$J$44,5,FALSE)*VLOOKUP(AirBFYLD2!CB$4,'[1]INTERNAL PARAMETERS-1'!$B$5:$J$44,6,FALSE)*VLOOKUP(AirBFYLD2!CB$4,'[1]INTERNAL PARAMETERS-1'!$B$5:$J$44,3,FALSE) + AirBFYLD1!CB231*(1-VLOOKUP(AirBFYLD2!CB$4,'[1]INTERNAL PARAMETERS-1'!$B$5:$J$44,5,FALSE))*VLOOKUP(AirBFYLD2!CB$4,'[1]INTERNAL PARAMETERS-1'!$B$5:$J$44,8,FALSE)*VLOOKUP(AirBFYLD2!CB$4,'[1]INTERNAL PARAMETERS-1'!$B$5:$J$44,3,FALSE)</f>
        <v>0</v>
      </c>
      <c r="CC231" s="44">
        <f>AirBFYLD1!CC231*VLOOKUP(AirBFYLD2!CC$4,'[1]INTERNAL PARAMETERS-1'!$B$5:$J$44,5,FALSE)*VLOOKUP(AirBFYLD2!CC$4,'[1]INTERNAL PARAMETERS-1'!$B$5:$J$44,6,FALSE)*VLOOKUP(AirBFYLD2!CC$4,'[1]INTERNAL PARAMETERS-1'!$B$5:$J$44,3,FALSE) + AirBFYLD1!CC231*(1-VLOOKUP(AirBFYLD2!CC$4,'[1]INTERNAL PARAMETERS-1'!$B$5:$J$44,5,FALSE))*VLOOKUP(AirBFYLD2!CC$4,'[1]INTERNAL PARAMETERS-1'!$B$5:$J$44,8,FALSE)*VLOOKUP(AirBFYLD2!CC$4,'[1]INTERNAL PARAMETERS-1'!$B$5:$J$44,3,FALSE)</f>
        <v>0</v>
      </c>
      <c r="CD231" s="44">
        <f>AirBFYLD1!CD231*VLOOKUP(AirBFYLD2!CD$4,'[1]INTERNAL PARAMETERS-1'!$B$5:$J$44,5,FALSE)*VLOOKUP(AirBFYLD2!CD$4,'[1]INTERNAL PARAMETERS-1'!$B$5:$J$44,6,FALSE)*VLOOKUP(AirBFYLD2!CD$4,'[1]INTERNAL PARAMETERS-1'!$B$5:$J$44,3,FALSE) + AirBFYLD1!CD231*(1-VLOOKUP(AirBFYLD2!CD$4,'[1]INTERNAL PARAMETERS-1'!$B$5:$J$44,5,FALSE))*VLOOKUP(AirBFYLD2!CD$4,'[1]INTERNAL PARAMETERS-1'!$B$5:$J$44,8,FALSE)*VLOOKUP(AirBFYLD2!CD$4,'[1]INTERNAL PARAMETERS-1'!$B$5:$J$44,3,FALSE)</f>
        <v>0</v>
      </c>
      <c r="CE231" s="44">
        <f>AirBFYLD1!CE231*VLOOKUP(AirBFYLD2!CE$4,'[1]INTERNAL PARAMETERS-1'!$B$5:$J$44,5,FALSE)*VLOOKUP(AirBFYLD2!CE$4,'[1]INTERNAL PARAMETERS-1'!$B$5:$J$44,6,FALSE)*VLOOKUP(AirBFYLD2!CE$4,'[1]INTERNAL PARAMETERS-1'!$B$5:$J$44,3,FALSE) + AirBFYLD1!CE231*(1-VLOOKUP(AirBFYLD2!CE$4,'[1]INTERNAL PARAMETERS-1'!$B$5:$J$44,5,FALSE))*VLOOKUP(AirBFYLD2!CE$4,'[1]INTERNAL PARAMETERS-1'!$B$5:$J$44,8,FALSE)*VLOOKUP(AirBFYLD2!CE$4,'[1]INTERNAL PARAMETERS-1'!$B$5:$J$44,3,FALSE)</f>
        <v>0</v>
      </c>
      <c r="CF231" s="44">
        <f>AirBFYLD1!CF231*VLOOKUP(AirBFYLD2!CF$4,'[1]INTERNAL PARAMETERS-1'!$B$5:$J$44,5,FALSE)*VLOOKUP(AirBFYLD2!CF$4,'[1]INTERNAL PARAMETERS-1'!$B$5:$J$44,6,FALSE)*VLOOKUP(AirBFYLD2!CF$4,'[1]INTERNAL PARAMETERS-1'!$B$5:$J$44,3,FALSE) + AirBFYLD1!CF231*(1-VLOOKUP(AirBFYLD2!CF$4,'[1]INTERNAL PARAMETERS-1'!$B$5:$J$44,5,FALSE))*VLOOKUP(AirBFYLD2!CF$4,'[1]INTERNAL PARAMETERS-1'!$B$5:$J$44,8,FALSE)*VLOOKUP(AirBFYLD2!CF$4,'[1]INTERNAL PARAMETERS-1'!$B$5:$J$44,3,FALSE)</f>
        <v>0</v>
      </c>
      <c r="CG231" s="44">
        <f>AirBFYLD1!CG231*VLOOKUP(AirBFYLD2!CG$4,'[1]INTERNAL PARAMETERS-1'!$B$5:$J$44,5,FALSE)*VLOOKUP(AirBFYLD2!CG$4,'[1]INTERNAL PARAMETERS-1'!$B$5:$J$44,6,FALSE)*VLOOKUP(AirBFYLD2!CG$4,'[1]INTERNAL PARAMETERS-1'!$B$5:$J$44,3,FALSE) + AirBFYLD1!CG231*(1-VLOOKUP(AirBFYLD2!CG$4,'[1]INTERNAL PARAMETERS-1'!$B$5:$J$44,5,FALSE))*VLOOKUP(AirBFYLD2!CG$4,'[1]INTERNAL PARAMETERS-1'!$B$5:$J$44,8,FALSE)*VLOOKUP(AirBFYLD2!CG$4,'[1]INTERNAL PARAMETERS-1'!$B$5:$J$44,3,FALSE)</f>
        <v>0</v>
      </c>
      <c r="CH231" s="43">
        <f>AirBFYLD1!CH231*VLOOKUP(AirBFYLD2!CH$4,'[1]INTERNAL PARAMETERS-1'!$B$5:$J$44,5,FALSE)*VLOOKUP(AirBFYLD2!CH$4,'[1]INTERNAL PARAMETERS-1'!$B$5:$J$44,6,FALSE)*VLOOKUP(AirBFYLD2!CH$4,'[1]INTERNAL PARAMETERS-1'!$B$5:$J$44,3,FALSE) + AirBFYLD1!CH231*(1-VLOOKUP(AirBFYLD2!CH$4,'[1]INTERNAL PARAMETERS-1'!$B$5:$J$44,5,FALSE))*VLOOKUP(AirBFYLD2!CH$4,'[1]INTERNAL PARAMETERS-1'!$B$5:$J$44,8,FALSE)*VLOOKUP(AirBFYLD2!CH$4,'[1]INTERNAL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5">
      <c r="B232" s="58" t="s">
        <v>6</v>
      </c>
      <c r="C232" s="57" t="s">
        <v>68</v>
      </c>
      <c r="D232" s="57" t="s">
        <v>56</v>
      </c>
      <c r="E232" s="133">
        <f>AirBF!X232</f>
        <v>0</v>
      </c>
      <c r="F232" s="59">
        <f>'[1]INTERNAL PARAMETERS-1'!M16</f>
        <v>30.094999999999999</v>
      </c>
      <c r="G232" s="45">
        <f>AirBFYLD1!G232*VLOOKUP(AirBFYLD2!G$4,'[1]INTERNAL PARAMETERS-1'!$B$5:$J$44,5,FALSE)*VLOOKUP(AirBFYLD2!G$4,'[1]INTERNAL PARAMETERS-1'!$B$5:$J$44,7,FALSE)*AirBFYLD2!$F232 + AirBFYLD1!G232*(1-VLOOKUP(AirBFYLD2!G$4,'[1]INTERNAL PARAMETERS-1'!$B$5:$J$44,5,FALSE))*VLOOKUP(AirBFYLD2!G$4,'[1]INTERNAL PARAMETERS-1'!$B$5:$J$44,9,FALSE)*AirBFYLD2!$F232</f>
        <v>0</v>
      </c>
      <c r="H232" s="44">
        <f>AirBFYLD1!H232*VLOOKUP(AirBFYLD2!H$4,'[1]INTERNAL PARAMETERS-1'!$B$5:$J$44,5,FALSE)*VLOOKUP(AirBFYLD2!H$4,'[1]INTERNAL PARAMETERS-1'!$B$5:$J$44,7,FALSE)*AirBFYLD2!$F232 + AirBFYLD1!H232*(1-VLOOKUP(AirBFYLD2!H$4,'[1]INTERNAL PARAMETERS-1'!$B$5:$J$44,5,FALSE))*VLOOKUP(AirBFYLD2!H$4,'[1]INTERNAL PARAMETERS-1'!$B$5:$J$44,9,FALSE)*AirBFYLD2!$F232</f>
        <v>0</v>
      </c>
      <c r="I232" s="44">
        <f>AirBFYLD1!I232*VLOOKUP(AirBFYLD2!I$4,'[1]INTERNAL PARAMETERS-1'!$B$5:$J$44,5,FALSE)*VLOOKUP(AirBFYLD2!I$4,'[1]INTERNAL PARAMETERS-1'!$B$5:$J$44,7,FALSE)*AirBFYLD2!$F232 + AirBFYLD1!I232*(1-VLOOKUP(AirBFYLD2!I$4,'[1]INTERNAL PARAMETERS-1'!$B$5:$J$44,5,FALSE))*VLOOKUP(AirBFYLD2!I$4,'[1]INTERNAL PARAMETERS-1'!$B$5:$J$44,9,FALSE)*AirBFYLD2!$F232</f>
        <v>0</v>
      </c>
      <c r="J232" s="44">
        <f>AirBFYLD1!J232*VLOOKUP(AirBFYLD2!J$4,'[1]INTERNAL PARAMETERS-1'!$B$5:$J$44,5,FALSE)*VLOOKUP(AirBFYLD2!J$4,'[1]INTERNAL PARAMETERS-1'!$B$5:$J$44,7,FALSE)*AirBFYLD2!$F232 + AirBFYLD1!J232*(1-VLOOKUP(AirBFYLD2!J$4,'[1]INTERNAL PARAMETERS-1'!$B$5:$J$44,5,FALSE))*VLOOKUP(AirBFYLD2!J$4,'[1]INTERNAL PARAMETERS-1'!$B$5:$J$44,9,FALSE)*AirBFYLD2!$F232</f>
        <v>0</v>
      </c>
      <c r="K232" s="44">
        <f>AirBFYLD1!K232*VLOOKUP(AirBFYLD2!K$4,'[1]INTERNAL PARAMETERS-1'!$B$5:$J$44,5,FALSE)*VLOOKUP(AirBFYLD2!K$4,'[1]INTERNAL PARAMETERS-1'!$B$5:$J$44,7,FALSE)*AirBFYLD2!$F232 + AirBFYLD1!K232*(1-VLOOKUP(AirBFYLD2!K$4,'[1]INTERNAL PARAMETERS-1'!$B$5:$J$44,5,FALSE))*VLOOKUP(AirBFYLD2!K$4,'[1]INTERNAL PARAMETERS-1'!$B$5:$J$44,9,FALSE)*AirBFYLD2!$F232</f>
        <v>0</v>
      </c>
      <c r="L232" s="44">
        <f>AirBFYLD1!L232*VLOOKUP(AirBFYLD2!L$4,'[1]INTERNAL PARAMETERS-1'!$B$5:$J$44,5,FALSE)*VLOOKUP(AirBFYLD2!L$4,'[1]INTERNAL PARAMETERS-1'!$B$5:$J$44,7,FALSE)*AirBFYLD2!$F232 + AirBFYLD1!L232*(1-VLOOKUP(AirBFYLD2!L$4,'[1]INTERNAL PARAMETERS-1'!$B$5:$J$44,5,FALSE))*VLOOKUP(AirBFYLD2!L$4,'[1]INTERNAL PARAMETERS-1'!$B$5:$J$44,9,FALSE)*AirBFYLD2!$F232</f>
        <v>0</v>
      </c>
      <c r="M232" s="44">
        <f>AirBFYLD1!M232*VLOOKUP(AirBFYLD2!M$4,'[1]INTERNAL PARAMETERS-1'!$B$5:$J$44,5,FALSE)*VLOOKUP(AirBFYLD2!M$4,'[1]INTERNAL PARAMETERS-1'!$B$5:$J$44,7,FALSE)*AirBFYLD2!$F232 + AirBFYLD1!M232*(1-VLOOKUP(AirBFYLD2!M$4,'[1]INTERNAL PARAMETERS-1'!$B$5:$J$44,5,FALSE))*VLOOKUP(AirBFYLD2!M$4,'[1]INTERNAL PARAMETERS-1'!$B$5:$J$44,9,FALSE)*AirBFYLD2!$F232</f>
        <v>0</v>
      </c>
      <c r="N232" s="44">
        <f>AirBFYLD1!N232*VLOOKUP(AirBFYLD2!N$4,'[1]INTERNAL PARAMETERS-1'!$B$5:$J$44,5,FALSE)*VLOOKUP(AirBFYLD2!N$4,'[1]INTERNAL PARAMETERS-1'!$B$5:$J$44,7,FALSE)*AirBFYLD2!$F232 + AirBFYLD1!N232*(1-VLOOKUP(AirBFYLD2!N$4,'[1]INTERNAL PARAMETERS-1'!$B$5:$J$44,5,FALSE))*VLOOKUP(AirBFYLD2!N$4,'[1]INTERNAL PARAMETERS-1'!$B$5:$J$44,9,FALSE)*AirBFYLD2!$F232</f>
        <v>0</v>
      </c>
      <c r="O232" s="44">
        <f>AirBFYLD1!O232*VLOOKUP(AirBFYLD2!O$4,'[1]INTERNAL PARAMETERS-1'!$B$5:$J$44,5,FALSE)*VLOOKUP(AirBFYLD2!O$4,'[1]INTERNAL PARAMETERS-1'!$B$5:$J$44,7,FALSE)*AirBFYLD2!$F232 + AirBFYLD1!O232*(1-VLOOKUP(AirBFYLD2!O$4,'[1]INTERNAL PARAMETERS-1'!$B$5:$J$44,5,FALSE))*VLOOKUP(AirBFYLD2!O$4,'[1]INTERNAL PARAMETERS-1'!$B$5:$J$44,9,FALSE)*AirBFYLD2!$F232</f>
        <v>0</v>
      </c>
      <c r="P232" s="44">
        <f>AirBFYLD1!P232*VLOOKUP(AirBFYLD2!P$4,'[1]INTERNAL PARAMETERS-1'!$B$5:$J$44,5,FALSE)*VLOOKUP(AirBFYLD2!P$4,'[1]INTERNAL PARAMETERS-1'!$B$5:$J$44,7,FALSE)*AirBFYLD2!$F232 + AirBFYLD1!P232*(1-VLOOKUP(AirBFYLD2!P$4,'[1]INTERNAL PARAMETERS-1'!$B$5:$J$44,5,FALSE))*VLOOKUP(AirBFYLD2!P$4,'[1]INTERNAL PARAMETERS-1'!$B$5:$J$44,9,FALSE)*AirBFYLD2!$F232</f>
        <v>0</v>
      </c>
      <c r="Q232" s="44">
        <f>AirBFYLD1!Q232*VLOOKUP(AirBFYLD2!Q$4,'[1]INTERNAL PARAMETERS-1'!$B$5:$J$44,5,FALSE)*VLOOKUP(AirBFYLD2!Q$4,'[1]INTERNAL PARAMETERS-1'!$B$5:$J$44,7,FALSE)*AirBFYLD2!$F232 + AirBFYLD1!Q232*(1-VLOOKUP(AirBFYLD2!Q$4,'[1]INTERNAL PARAMETERS-1'!$B$5:$J$44,5,FALSE))*VLOOKUP(AirBFYLD2!Q$4,'[1]INTERNAL PARAMETERS-1'!$B$5:$J$44,9,FALSE)*AirBFYLD2!$F232</f>
        <v>0</v>
      </c>
      <c r="R232" s="44">
        <f>AirBFYLD1!R232*VLOOKUP(AirBFYLD2!R$4,'[1]INTERNAL PARAMETERS-1'!$B$5:$J$44,5,FALSE)*VLOOKUP(AirBFYLD2!R$4,'[1]INTERNAL PARAMETERS-1'!$B$5:$J$44,7,FALSE)*AirBFYLD2!$F232 + AirBFYLD1!R232*(1-VLOOKUP(AirBFYLD2!R$4,'[1]INTERNAL PARAMETERS-1'!$B$5:$J$44,5,FALSE))*VLOOKUP(AirBFYLD2!R$4,'[1]INTERNAL PARAMETERS-1'!$B$5:$J$44,9,FALSE)*AirBFYLD2!$F232</f>
        <v>0</v>
      </c>
      <c r="S232" s="44">
        <f>AirBFYLD1!S232*VLOOKUP(AirBFYLD2!S$4,'[1]INTERNAL PARAMETERS-1'!$B$5:$J$44,5,FALSE)*VLOOKUP(AirBFYLD2!S$4,'[1]INTERNAL PARAMETERS-1'!$B$5:$J$44,7,FALSE)*AirBFYLD2!$F232 + AirBFYLD1!S232*(1-VLOOKUP(AirBFYLD2!S$4,'[1]INTERNAL PARAMETERS-1'!$B$5:$J$44,5,FALSE))*VLOOKUP(AirBFYLD2!S$4,'[1]INTERNAL PARAMETERS-1'!$B$5:$J$44,9,FALSE)*AirBFYLD2!$F232</f>
        <v>0</v>
      </c>
      <c r="T232" s="44">
        <f>AirBFYLD1!T232*VLOOKUP(AirBFYLD2!T$4,'[1]INTERNAL PARAMETERS-1'!$B$5:$J$44,5,FALSE)*VLOOKUP(AirBFYLD2!T$4,'[1]INTERNAL PARAMETERS-1'!$B$5:$J$44,7,FALSE)*AirBFYLD2!$F232 + AirBFYLD1!T232*(1-VLOOKUP(AirBFYLD2!T$4,'[1]INTERNAL PARAMETERS-1'!$B$5:$J$44,5,FALSE))*VLOOKUP(AirBFYLD2!T$4,'[1]INTERNAL PARAMETERS-1'!$B$5:$J$44,9,FALSE)*AirBFYLD2!$F232</f>
        <v>0</v>
      </c>
      <c r="U232" s="44">
        <f>AirBFYLD1!U232*VLOOKUP(AirBFYLD2!U$4,'[1]INTERNAL PARAMETERS-1'!$B$5:$J$44,5,FALSE)*VLOOKUP(AirBFYLD2!U$4,'[1]INTERNAL PARAMETERS-1'!$B$5:$J$44,7,FALSE)*AirBFYLD2!$F232 + AirBFYLD1!U232*(1-VLOOKUP(AirBFYLD2!U$4,'[1]INTERNAL PARAMETERS-1'!$B$5:$J$44,5,FALSE))*VLOOKUP(AirBFYLD2!U$4,'[1]INTERNAL PARAMETERS-1'!$B$5:$J$44,9,FALSE)*AirBFYLD2!$F232</f>
        <v>0</v>
      </c>
      <c r="V232" s="44">
        <f>AirBFYLD1!V232*VLOOKUP(AirBFYLD2!V$4,'[1]INTERNAL PARAMETERS-1'!$B$5:$J$44,5,FALSE)*VLOOKUP(AirBFYLD2!V$4,'[1]INTERNAL PARAMETERS-1'!$B$5:$J$44,7,FALSE)*AirBFYLD2!$F232 + AirBFYLD1!V232*(1-VLOOKUP(AirBFYLD2!V$4,'[1]INTERNAL PARAMETERS-1'!$B$5:$J$44,5,FALSE))*VLOOKUP(AirBFYLD2!V$4,'[1]INTERNAL PARAMETERS-1'!$B$5:$J$44,9,FALSE)*AirBFYLD2!$F232</f>
        <v>0</v>
      </c>
      <c r="W232" s="44">
        <f>AirBFYLD1!W232*VLOOKUP(AirBFYLD2!W$4,'[1]INTERNAL PARAMETERS-1'!$B$5:$J$44,5,FALSE)*VLOOKUP(AirBFYLD2!W$4,'[1]INTERNAL PARAMETERS-1'!$B$5:$J$44,7,FALSE)*AirBFYLD2!$F232 + AirBFYLD1!W232*(1-VLOOKUP(AirBFYLD2!W$4,'[1]INTERNAL PARAMETERS-1'!$B$5:$J$44,5,FALSE))*VLOOKUP(AirBFYLD2!W$4,'[1]INTERNAL PARAMETERS-1'!$B$5:$J$44,9,FALSE)*AirBFYLD2!$F232</f>
        <v>0</v>
      </c>
      <c r="X232" s="44">
        <f>AirBFYLD1!X232*VLOOKUP(AirBFYLD2!X$4,'[1]INTERNAL PARAMETERS-1'!$B$5:$J$44,5,FALSE)*VLOOKUP(AirBFYLD2!X$4,'[1]INTERNAL PARAMETERS-1'!$B$5:$J$44,7,FALSE)*AirBFYLD2!$F232 + AirBFYLD1!X232*(1-VLOOKUP(AirBFYLD2!X$4,'[1]INTERNAL PARAMETERS-1'!$B$5:$J$44,5,FALSE))*VLOOKUP(AirBFYLD2!X$4,'[1]INTERNAL PARAMETERS-1'!$B$5:$J$44,9,FALSE)*AirBFYLD2!$F232</f>
        <v>0</v>
      </c>
      <c r="Y232" s="44">
        <f>AirBFYLD1!Y232*VLOOKUP(AirBFYLD2!Y$4,'[1]INTERNAL PARAMETERS-1'!$B$5:$J$44,5,FALSE)*VLOOKUP(AirBFYLD2!Y$4,'[1]INTERNAL PARAMETERS-1'!$B$5:$J$44,7,FALSE)*AirBFYLD2!$F232 + AirBFYLD1!Y232*(1-VLOOKUP(AirBFYLD2!Y$4,'[1]INTERNAL PARAMETERS-1'!$B$5:$J$44,5,FALSE))*VLOOKUP(AirBFYLD2!Y$4,'[1]INTERNAL PARAMETERS-1'!$B$5:$J$44,9,FALSE)*AirBFYLD2!$F232</f>
        <v>0</v>
      </c>
      <c r="Z232" s="44">
        <f>AirBFYLD1!Z232*VLOOKUP(AirBFYLD2!Z$4,'[1]INTERNAL PARAMETERS-1'!$B$5:$J$44,5,FALSE)*VLOOKUP(AirBFYLD2!Z$4,'[1]INTERNAL PARAMETERS-1'!$B$5:$J$44,7,FALSE)*AirBFYLD2!$F232 + AirBFYLD1!Z232*(1-VLOOKUP(AirBFYLD2!Z$4,'[1]INTERNAL PARAMETERS-1'!$B$5:$J$44,5,FALSE))*VLOOKUP(AirBFYLD2!Z$4,'[1]INTERNAL PARAMETERS-1'!$B$5:$J$44,9,FALSE)*AirBFYLD2!$F232</f>
        <v>0</v>
      </c>
      <c r="AA232" s="44">
        <f>AirBFYLD1!AA232*VLOOKUP(AirBFYLD2!AA$4,'[1]INTERNAL PARAMETERS-1'!$B$5:$J$44,5,FALSE)*VLOOKUP(AirBFYLD2!AA$4,'[1]INTERNAL PARAMETERS-1'!$B$5:$J$44,7,FALSE)*AirBFYLD2!$F232 + AirBFYLD1!AA232*(1-VLOOKUP(AirBFYLD2!AA$4,'[1]INTERNAL PARAMETERS-1'!$B$5:$J$44,5,FALSE))*VLOOKUP(AirBFYLD2!AA$4,'[1]INTERNAL PARAMETERS-1'!$B$5:$J$44,9,FALSE)*AirBFYLD2!$F232</f>
        <v>0</v>
      </c>
      <c r="AB232" s="44">
        <f>AirBFYLD1!AB232*VLOOKUP(AirBFYLD2!AB$4,'[1]INTERNAL PARAMETERS-1'!$B$5:$J$44,5,FALSE)*VLOOKUP(AirBFYLD2!AB$4,'[1]INTERNAL PARAMETERS-1'!$B$5:$J$44,7,FALSE)*AirBFYLD2!$F232 + AirBFYLD1!AB232*(1-VLOOKUP(AirBFYLD2!AB$4,'[1]INTERNAL PARAMETERS-1'!$B$5:$J$44,5,FALSE))*VLOOKUP(AirBFYLD2!AB$4,'[1]INTERNAL PARAMETERS-1'!$B$5:$J$44,9,FALSE)*AirBFYLD2!$F232</f>
        <v>0</v>
      </c>
      <c r="AC232" s="44">
        <f>AirBFYLD1!AC232*VLOOKUP(AirBFYLD2!AC$4,'[1]INTERNAL PARAMETERS-1'!$B$5:$J$44,5,FALSE)*VLOOKUP(AirBFYLD2!AC$4,'[1]INTERNAL PARAMETERS-1'!$B$5:$J$44,7,FALSE)*AirBFYLD2!$F232 + AirBFYLD1!AC232*(1-VLOOKUP(AirBFYLD2!AC$4,'[1]INTERNAL PARAMETERS-1'!$B$5:$J$44,5,FALSE))*VLOOKUP(AirBFYLD2!AC$4,'[1]INTERNAL PARAMETERS-1'!$B$5:$J$44,9,FALSE)*AirBFYLD2!$F232</f>
        <v>0</v>
      </c>
      <c r="AD232" s="44">
        <f>AirBFYLD1!AD232*VLOOKUP(AirBFYLD2!AD$4,'[1]INTERNAL PARAMETERS-1'!$B$5:$J$44,5,FALSE)*VLOOKUP(AirBFYLD2!AD$4,'[1]INTERNAL PARAMETERS-1'!$B$5:$J$44,7,FALSE)*AirBFYLD2!$F232 + AirBFYLD1!AD232*(1-VLOOKUP(AirBFYLD2!AD$4,'[1]INTERNAL PARAMETERS-1'!$B$5:$J$44,5,FALSE))*VLOOKUP(AirBFYLD2!AD$4,'[1]INTERNAL PARAMETERS-1'!$B$5:$J$44,9,FALSE)*AirBFYLD2!$F232</f>
        <v>0</v>
      </c>
      <c r="AE232" s="44">
        <f>AirBFYLD1!AE232*VLOOKUP(AirBFYLD2!AE$4,'[1]INTERNAL PARAMETERS-1'!$B$5:$J$44,5,FALSE)*VLOOKUP(AirBFYLD2!AE$4,'[1]INTERNAL PARAMETERS-1'!$B$5:$J$44,7,FALSE)*AirBFYLD2!$F232 + AirBFYLD1!AE232*(1-VLOOKUP(AirBFYLD2!AE$4,'[1]INTERNAL PARAMETERS-1'!$B$5:$J$44,5,FALSE))*VLOOKUP(AirBFYLD2!AE$4,'[1]INTERNAL PARAMETERS-1'!$B$5:$J$44,9,FALSE)*AirBFYLD2!$F232</f>
        <v>0</v>
      </c>
      <c r="AF232" s="44">
        <f>AirBFYLD1!AF232*VLOOKUP(AirBFYLD2!AF$4,'[1]INTERNAL PARAMETERS-1'!$B$5:$J$44,5,FALSE)*VLOOKUP(AirBFYLD2!AF$4,'[1]INTERNAL PARAMETERS-1'!$B$5:$J$44,7,FALSE)*AirBFYLD2!$F232 + AirBFYLD1!AF232*(1-VLOOKUP(AirBFYLD2!AF$4,'[1]INTERNAL PARAMETERS-1'!$B$5:$J$44,5,FALSE))*VLOOKUP(AirBFYLD2!AF$4,'[1]INTERNAL PARAMETERS-1'!$B$5:$J$44,9,FALSE)*AirBFYLD2!$F232</f>
        <v>0</v>
      </c>
      <c r="AG232" s="44">
        <f>AirBFYLD1!AG232*VLOOKUP(AirBFYLD2!AG$4,'[1]INTERNAL PARAMETERS-1'!$B$5:$J$44,5,FALSE)*VLOOKUP(AirBFYLD2!AG$4,'[1]INTERNAL PARAMETERS-1'!$B$5:$J$44,7,FALSE)*AirBFYLD2!$F232 + AirBFYLD1!AG232*(1-VLOOKUP(AirBFYLD2!AG$4,'[1]INTERNAL PARAMETERS-1'!$B$5:$J$44,5,FALSE))*VLOOKUP(AirBFYLD2!AG$4,'[1]INTERNAL PARAMETERS-1'!$B$5:$J$44,9,FALSE)*AirBFYLD2!$F232</f>
        <v>0</v>
      </c>
      <c r="AH232" s="44">
        <f>AirBFYLD1!AH232*VLOOKUP(AirBFYLD2!AH$4,'[1]INTERNAL PARAMETERS-1'!$B$5:$J$44,5,FALSE)*VLOOKUP(AirBFYLD2!AH$4,'[1]INTERNAL PARAMETERS-1'!$B$5:$J$44,7,FALSE)*AirBFYLD2!$F232 + AirBFYLD1!AH232*(1-VLOOKUP(AirBFYLD2!AH$4,'[1]INTERNAL PARAMETERS-1'!$B$5:$J$44,5,FALSE))*VLOOKUP(AirBFYLD2!AH$4,'[1]INTERNAL PARAMETERS-1'!$B$5:$J$44,9,FALSE)*AirBFYLD2!$F232</f>
        <v>0</v>
      </c>
      <c r="AI232" s="44">
        <f>AirBFYLD1!AI232*VLOOKUP(AirBFYLD2!AI$4,'[1]INTERNAL PARAMETERS-1'!$B$5:$J$44,5,FALSE)*VLOOKUP(AirBFYLD2!AI$4,'[1]INTERNAL PARAMETERS-1'!$B$5:$J$44,7,FALSE)*AirBFYLD2!$F232 + AirBFYLD1!AI232*(1-VLOOKUP(AirBFYLD2!AI$4,'[1]INTERNAL PARAMETERS-1'!$B$5:$J$44,5,FALSE))*VLOOKUP(AirBFYLD2!AI$4,'[1]INTERNAL PARAMETERS-1'!$B$5:$J$44,9,FALSE)*AirBFYLD2!$F232</f>
        <v>0</v>
      </c>
      <c r="AJ232" s="44">
        <f>AirBFYLD1!AJ232*VLOOKUP(AirBFYLD2!AJ$4,'[1]INTERNAL PARAMETERS-1'!$B$5:$J$44,5,FALSE)*VLOOKUP(AirBFYLD2!AJ$4,'[1]INTERNAL PARAMETERS-1'!$B$5:$J$44,7,FALSE)*AirBFYLD2!$F232 + AirBFYLD1!AJ232*(1-VLOOKUP(AirBFYLD2!AJ$4,'[1]INTERNAL PARAMETERS-1'!$B$5:$J$44,5,FALSE))*VLOOKUP(AirBFYLD2!AJ$4,'[1]INTERNAL PARAMETERS-1'!$B$5:$J$44,9,FALSE)*AirBFYLD2!$F232</f>
        <v>0</v>
      </c>
      <c r="AK232" s="44">
        <f>AirBFYLD1!AK232*VLOOKUP(AirBFYLD2!AK$4,'[1]INTERNAL PARAMETERS-1'!$B$5:$J$44,5,FALSE)*VLOOKUP(AirBFYLD2!AK$4,'[1]INTERNAL PARAMETERS-1'!$B$5:$J$44,7,FALSE)*AirBFYLD2!$F232 + AirBFYLD1!AK232*(1-VLOOKUP(AirBFYLD2!AK$4,'[1]INTERNAL PARAMETERS-1'!$B$5:$J$44,5,FALSE))*VLOOKUP(AirBFYLD2!AK$4,'[1]INTERNAL PARAMETERS-1'!$B$5:$J$44,9,FALSE)*AirBFYLD2!$F232</f>
        <v>0</v>
      </c>
      <c r="AL232" s="44">
        <f>AirBFYLD1!AL232*VLOOKUP(AirBFYLD2!AL$4,'[1]INTERNAL PARAMETERS-1'!$B$5:$J$44,5,FALSE)*VLOOKUP(AirBFYLD2!AL$4,'[1]INTERNAL PARAMETERS-1'!$B$5:$J$44,7,FALSE)*AirBFYLD2!$F232 + AirBFYLD1!AL232*(1-VLOOKUP(AirBFYLD2!AL$4,'[1]INTERNAL PARAMETERS-1'!$B$5:$J$44,5,FALSE))*VLOOKUP(AirBFYLD2!AL$4,'[1]INTERNAL PARAMETERS-1'!$B$5:$J$44,9,FALSE)*AirBFYLD2!$F232</f>
        <v>0</v>
      </c>
      <c r="AM232" s="44">
        <f>AirBFYLD1!AM232*VLOOKUP(AirBFYLD2!AM$4,'[1]INTERNAL PARAMETERS-1'!$B$5:$J$44,5,FALSE)*VLOOKUP(AirBFYLD2!AM$4,'[1]INTERNAL PARAMETERS-1'!$B$5:$J$44,7,FALSE)*AirBFYLD2!$F232 + AirBFYLD1!AM232*(1-VLOOKUP(AirBFYLD2!AM$4,'[1]INTERNAL PARAMETERS-1'!$B$5:$J$44,5,FALSE))*VLOOKUP(AirBFYLD2!AM$4,'[1]INTERNAL PARAMETERS-1'!$B$5:$J$44,9,FALSE)*AirBFYLD2!$F232</f>
        <v>0</v>
      </c>
      <c r="AN232" s="44">
        <f>AirBFYLD1!AN232*VLOOKUP(AirBFYLD2!AN$4,'[1]INTERNAL PARAMETERS-1'!$B$5:$J$44,5,FALSE)*VLOOKUP(AirBFYLD2!AN$4,'[1]INTERNAL PARAMETERS-1'!$B$5:$J$44,7,FALSE)*AirBFYLD2!$F232 + AirBFYLD1!AN232*(1-VLOOKUP(AirBFYLD2!AN$4,'[1]INTERNAL PARAMETERS-1'!$B$5:$J$44,5,FALSE))*VLOOKUP(AirBFYLD2!AN$4,'[1]INTERNAL PARAMETERS-1'!$B$5:$J$44,9,FALSE)*AirBFYLD2!$F232</f>
        <v>0</v>
      </c>
      <c r="AO232" s="44">
        <f>AirBFYLD1!AO232*VLOOKUP(AirBFYLD2!AO$4,'[1]INTERNAL PARAMETERS-1'!$B$5:$J$44,5,FALSE)*VLOOKUP(AirBFYLD2!AO$4,'[1]INTERNAL PARAMETERS-1'!$B$5:$J$44,7,FALSE)*AirBFYLD2!$F232 + AirBFYLD1!AO232*(1-VLOOKUP(AirBFYLD2!AO$4,'[1]INTERNAL PARAMETERS-1'!$B$5:$J$44,5,FALSE))*VLOOKUP(AirBFYLD2!AO$4,'[1]INTERNAL PARAMETERS-1'!$B$5:$J$44,9,FALSE)*AirBFYLD2!$F232</f>
        <v>0</v>
      </c>
      <c r="AP232" s="44">
        <f>AirBFYLD1!AP232*VLOOKUP(AirBFYLD2!AP$4,'[1]INTERNAL PARAMETERS-1'!$B$5:$J$44,5,FALSE)*VLOOKUP(AirBFYLD2!AP$4,'[1]INTERNAL PARAMETERS-1'!$B$5:$J$44,7,FALSE)*AirBFYLD2!$F232 + AirBFYLD1!AP232*(1-VLOOKUP(AirBFYLD2!AP$4,'[1]INTERNAL PARAMETERS-1'!$B$5:$J$44,5,FALSE))*VLOOKUP(AirBFYLD2!AP$4,'[1]INTERNAL PARAMETERS-1'!$B$5:$J$44,9,FALSE)*AirBFYLD2!$F232</f>
        <v>0</v>
      </c>
      <c r="AQ232" s="44">
        <f>AirBFYLD1!AQ232*VLOOKUP(AirBFYLD2!AQ$4,'[1]INTERNAL PARAMETERS-1'!$B$5:$J$44,5,FALSE)*VLOOKUP(AirBFYLD2!AQ$4,'[1]INTERNAL PARAMETERS-1'!$B$5:$J$44,7,FALSE)*AirBFYLD2!$F232 + AirBFYLD1!AQ232*(1-VLOOKUP(AirBFYLD2!AQ$4,'[1]INTERNAL PARAMETERS-1'!$B$5:$J$44,5,FALSE))*VLOOKUP(AirBFYLD2!AQ$4,'[1]INTERNAL PARAMETERS-1'!$B$5:$J$44,9,FALSE)*AirBFYLD2!$F232</f>
        <v>0</v>
      </c>
      <c r="AR232" s="44">
        <f>AirBFYLD1!AR232*VLOOKUP(AirBFYLD2!AR$4,'[1]INTERNAL PARAMETERS-1'!$B$5:$J$44,5,FALSE)*VLOOKUP(AirBFYLD2!AR$4,'[1]INTERNAL PARAMETERS-1'!$B$5:$J$44,7,FALSE)*AirBFYLD2!$F232 + AirBFYLD1!AR232*(1-VLOOKUP(AirBFYLD2!AR$4,'[1]INTERNAL PARAMETERS-1'!$B$5:$J$44,5,FALSE))*VLOOKUP(AirBFYLD2!AR$4,'[1]INTERNAL PARAMETERS-1'!$B$5:$J$44,9,FALSE)*AirBFYLD2!$F232</f>
        <v>0</v>
      </c>
      <c r="AS232" s="44">
        <f>AirBFYLD1!AS232*VLOOKUP(AirBFYLD2!AS$4,'[1]INTERNAL PARAMETERS-1'!$B$5:$J$44,5,FALSE)*VLOOKUP(AirBFYLD2!AS$4,'[1]INTERNAL PARAMETERS-1'!$B$5:$J$44,7,FALSE)*AirBFYLD2!$F232 + AirBFYLD1!AS232*(1-VLOOKUP(AirBFYLD2!AS$4,'[1]INTERNAL PARAMETERS-1'!$B$5:$J$44,5,FALSE))*VLOOKUP(AirBFYLD2!AS$4,'[1]INTERNAL PARAMETERS-1'!$B$5:$J$44,9,FALSE)*AirBFYLD2!$F232</f>
        <v>0</v>
      </c>
      <c r="AT232" s="43">
        <f>AirBFYLD1!AT232*VLOOKUP(AirBFYLD2!AT$4,'[1]INTERNAL PARAMETERS-1'!$B$5:$J$44,5,FALSE)*VLOOKUP(AirBFYLD2!AT$4,'[1]INTERNAL PARAMETERS-1'!$B$5:$J$44,7,FALSE)*AirBFYLD2!$F232 + AirBFYLD1!AT232*(1-VLOOKUP(AirBFYLD2!AT$4,'[1]INTERNAL PARAMETERS-1'!$B$5:$J$44,5,FALSE))*VLOOKUP(AirBFYLD2!AT$4,'[1]INTERNAL PARAMETERS-1'!$B$5:$J$44,9,FALSE)*AirBFYLD2!$F232</f>
        <v>0</v>
      </c>
      <c r="AU232" s="45">
        <f>AirBFYLD1!AU232*VLOOKUP(AirBFYLD2!AU$4,'[1]INTERNAL PARAMETERS-1'!$B$5:$J$44,5,FALSE)*VLOOKUP(AirBFYLD2!AU$4,'[1]INTERNAL PARAMETERS-1'!$B$5:$J$44,6,FALSE)*VLOOKUP(AirBFYLD2!AU$4,'[1]INTERNAL PARAMETERS-1'!$B$5:$J$44,3,FALSE) + AirBFYLD1!AU232*(1-VLOOKUP(AirBFYLD2!AU$4,'[1]INTERNAL PARAMETERS-1'!$B$5:$J$44,5,FALSE))*VLOOKUP(AirBFYLD2!AU$4,'[1]INTERNAL PARAMETERS-1'!$B$5:$J$44,8,FALSE)*VLOOKUP(AirBFYLD2!AU$4,'[1]INTERNAL PARAMETERS-1'!$B$5:$J$44,3,FALSE)</f>
        <v>0</v>
      </c>
      <c r="AV232" s="44">
        <f>AirBFYLD1!AV232*VLOOKUP(AirBFYLD2!AV$4,'[1]INTERNAL PARAMETERS-1'!$B$5:$J$44,5,FALSE)*VLOOKUP(AirBFYLD2!AV$4,'[1]INTERNAL PARAMETERS-1'!$B$5:$J$44,6,FALSE)*VLOOKUP(AirBFYLD2!AV$4,'[1]INTERNAL PARAMETERS-1'!$B$5:$J$44,3,FALSE) + AirBFYLD1!AV232*(1-VLOOKUP(AirBFYLD2!AV$4,'[1]INTERNAL PARAMETERS-1'!$B$5:$J$44,5,FALSE))*VLOOKUP(AirBFYLD2!AV$4,'[1]INTERNAL PARAMETERS-1'!$B$5:$J$44,8,FALSE)*VLOOKUP(AirBFYLD2!AV$4,'[1]INTERNAL PARAMETERS-1'!$B$5:$J$44,3,FALSE)</f>
        <v>0</v>
      </c>
      <c r="AW232" s="44">
        <f>AirBFYLD1!AW232*VLOOKUP(AirBFYLD2!AW$4,'[1]INTERNAL PARAMETERS-1'!$B$5:$J$44,5,FALSE)*VLOOKUP(AirBFYLD2!AW$4,'[1]INTERNAL PARAMETERS-1'!$B$5:$J$44,6,FALSE)*VLOOKUP(AirBFYLD2!AW$4,'[1]INTERNAL PARAMETERS-1'!$B$5:$J$44,3,FALSE) + AirBFYLD1!AW232*(1-VLOOKUP(AirBFYLD2!AW$4,'[1]INTERNAL PARAMETERS-1'!$B$5:$J$44,5,FALSE))*VLOOKUP(AirBFYLD2!AW$4,'[1]INTERNAL PARAMETERS-1'!$B$5:$J$44,8,FALSE)*VLOOKUP(AirBFYLD2!AW$4,'[1]INTERNAL PARAMETERS-1'!$B$5:$J$44,3,FALSE)</f>
        <v>0</v>
      </c>
      <c r="AX232" s="44">
        <f>AirBFYLD1!AX232*VLOOKUP(AirBFYLD2!AX$4,'[1]INTERNAL PARAMETERS-1'!$B$5:$J$44,5,FALSE)*VLOOKUP(AirBFYLD2!AX$4,'[1]INTERNAL PARAMETERS-1'!$B$5:$J$44,6,FALSE)*VLOOKUP(AirBFYLD2!AX$4,'[1]INTERNAL PARAMETERS-1'!$B$5:$J$44,3,FALSE) + AirBFYLD1!AX232*(1-VLOOKUP(AirBFYLD2!AX$4,'[1]INTERNAL PARAMETERS-1'!$B$5:$J$44,5,FALSE))*VLOOKUP(AirBFYLD2!AX$4,'[1]INTERNAL PARAMETERS-1'!$B$5:$J$44,8,FALSE)*VLOOKUP(AirBFYLD2!AX$4,'[1]INTERNAL PARAMETERS-1'!$B$5:$J$44,3,FALSE)</f>
        <v>0</v>
      </c>
      <c r="AY232" s="44">
        <f>AirBFYLD1!AY232*VLOOKUP(AirBFYLD2!AY$4,'[1]INTERNAL PARAMETERS-1'!$B$5:$J$44,5,FALSE)*VLOOKUP(AirBFYLD2!AY$4,'[1]INTERNAL PARAMETERS-1'!$B$5:$J$44,6,FALSE)*VLOOKUP(AirBFYLD2!AY$4,'[1]INTERNAL PARAMETERS-1'!$B$5:$J$44,3,FALSE) + AirBFYLD1!AY232*(1-VLOOKUP(AirBFYLD2!AY$4,'[1]INTERNAL PARAMETERS-1'!$B$5:$J$44,5,FALSE))*VLOOKUP(AirBFYLD2!AY$4,'[1]INTERNAL PARAMETERS-1'!$B$5:$J$44,8,FALSE)*VLOOKUP(AirBFYLD2!AY$4,'[1]INTERNAL PARAMETERS-1'!$B$5:$J$44,3,FALSE)</f>
        <v>0</v>
      </c>
      <c r="AZ232" s="44">
        <f>AirBFYLD1!AZ232*VLOOKUP(AirBFYLD2!AZ$4,'[1]INTERNAL PARAMETERS-1'!$B$5:$J$44,5,FALSE)*VLOOKUP(AirBFYLD2!AZ$4,'[1]INTERNAL PARAMETERS-1'!$B$5:$J$44,6,FALSE)*VLOOKUP(AirBFYLD2!AZ$4,'[1]INTERNAL PARAMETERS-1'!$B$5:$J$44,3,FALSE) + AirBFYLD1!AZ232*(1-VLOOKUP(AirBFYLD2!AZ$4,'[1]INTERNAL PARAMETERS-1'!$B$5:$J$44,5,FALSE))*VLOOKUP(AirBFYLD2!AZ$4,'[1]INTERNAL PARAMETERS-1'!$B$5:$J$44,8,FALSE)*VLOOKUP(AirBFYLD2!AZ$4,'[1]INTERNAL PARAMETERS-1'!$B$5:$J$44,3,FALSE)</f>
        <v>0</v>
      </c>
      <c r="BA232" s="44">
        <f>AirBFYLD1!BA232*VLOOKUP(AirBFYLD2!BA$4,'[1]INTERNAL PARAMETERS-1'!$B$5:$J$44,5,FALSE)*VLOOKUP(AirBFYLD2!BA$4,'[1]INTERNAL PARAMETERS-1'!$B$5:$J$44,6,FALSE)*VLOOKUP(AirBFYLD2!BA$4,'[1]INTERNAL PARAMETERS-1'!$B$5:$J$44,3,FALSE) + AirBFYLD1!BA232*(1-VLOOKUP(AirBFYLD2!BA$4,'[1]INTERNAL PARAMETERS-1'!$B$5:$J$44,5,FALSE))*VLOOKUP(AirBFYLD2!BA$4,'[1]INTERNAL PARAMETERS-1'!$B$5:$J$44,8,FALSE)*VLOOKUP(AirBFYLD2!BA$4,'[1]INTERNAL PARAMETERS-1'!$B$5:$J$44,3,FALSE)</f>
        <v>0</v>
      </c>
      <c r="BB232" s="44">
        <f>AirBFYLD1!BB232*VLOOKUP(AirBFYLD2!BB$4,'[1]INTERNAL PARAMETERS-1'!$B$5:$J$44,5,FALSE)*VLOOKUP(AirBFYLD2!BB$4,'[1]INTERNAL PARAMETERS-1'!$B$5:$J$44,6,FALSE)*VLOOKUP(AirBFYLD2!BB$4,'[1]INTERNAL PARAMETERS-1'!$B$5:$J$44,3,FALSE) + AirBFYLD1!BB232*(1-VLOOKUP(AirBFYLD2!BB$4,'[1]INTERNAL PARAMETERS-1'!$B$5:$J$44,5,FALSE))*VLOOKUP(AirBFYLD2!BB$4,'[1]INTERNAL PARAMETERS-1'!$B$5:$J$44,8,FALSE)*VLOOKUP(AirBFYLD2!BB$4,'[1]INTERNAL PARAMETERS-1'!$B$5:$J$44,3,FALSE)</f>
        <v>0</v>
      </c>
      <c r="BC232" s="44">
        <f>AirBFYLD1!BC232*VLOOKUP(AirBFYLD2!BC$4,'[1]INTERNAL PARAMETERS-1'!$B$5:$J$44,5,FALSE)*VLOOKUP(AirBFYLD2!BC$4,'[1]INTERNAL PARAMETERS-1'!$B$5:$J$44,6,FALSE)*VLOOKUP(AirBFYLD2!BC$4,'[1]INTERNAL PARAMETERS-1'!$B$5:$J$44,3,FALSE) + AirBFYLD1!BC232*(1-VLOOKUP(AirBFYLD2!BC$4,'[1]INTERNAL PARAMETERS-1'!$B$5:$J$44,5,FALSE))*VLOOKUP(AirBFYLD2!BC$4,'[1]INTERNAL PARAMETERS-1'!$B$5:$J$44,8,FALSE)*VLOOKUP(AirBFYLD2!BC$4,'[1]INTERNAL PARAMETERS-1'!$B$5:$J$44,3,FALSE)</f>
        <v>0</v>
      </c>
      <c r="BD232" s="44">
        <f>AirBFYLD1!BD232*VLOOKUP(AirBFYLD2!BD$4,'[1]INTERNAL PARAMETERS-1'!$B$5:$J$44,5,FALSE)*VLOOKUP(AirBFYLD2!BD$4,'[1]INTERNAL PARAMETERS-1'!$B$5:$J$44,6,FALSE)*VLOOKUP(AirBFYLD2!BD$4,'[1]INTERNAL PARAMETERS-1'!$B$5:$J$44,3,FALSE) + AirBFYLD1!BD232*(1-VLOOKUP(AirBFYLD2!BD$4,'[1]INTERNAL PARAMETERS-1'!$B$5:$J$44,5,FALSE))*VLOOKUP(AirBFYLD2!BD$4,'[1]INTERNAL PARAMETERS-1'!$B$5:$J$44,8,FALSE)*VLOOKUP(AirBFYLD2!BD$4,'[1]INTERNAL PARAMETERS-1'!$B$5:$J$44,3,FALSE)</f>
        <v>0</v>
      </c>
      <c r="BE232" s="44">
        <f>AirBFYLD1!BE232*VLOOKUP(AirBFYLD2!BE$4,'[1]INTERNAL PARAMETERS-1'!$B$5:$J$44,5,FALSE)*VLOOKUP(AirBFYLD2!BE$4,'[1]INTERNAL PARAMETERS-1'!$B$5:$J$44,6,FALSE)*VLOOKUP(AirBFYLD2!BE$4,'[1]INTERNAL PARAMETERS-1'!$B$5:$J$44,3,FALSE) + AirBFYLD1!BE232*(1-VLOOKUP(AirBFYLD2!BE$4,'[1]INTERNAL PARAMETERS-1'!$B$5:$J$44,5,FALSE))*VLOOKUP(AirBFYLD2!BE$4,'[1]INTERNAL PARAMETERS-1'!$B$5:$J$44,8,FALSE)*VLOOKUP(AirBFYLD2!BE$4,'[1]INTERNAL PARAMETERS-1'!$B$5:$J$44,3,FALSE)</f>
        <v>0</v>
      </c>
      <c r="BF232" s="44">
        <f>AirBFYLD1!BF232*VLOOKUP(AirBFYLD2!BF$4,'[1]INTERNAL PARAMETERS-1'!$B$5:$J$44,5,FALSE)*VLOOKUP(AirBFYLD2!BF$4,'[1]INTERNAL PARAMETERS-1'!$B$5:$J$44,6,FALSE)*VLOOKUP(AirBFYLD2!BF$4,'[1]INTERNAL PARAMETERS-1'!$B$5:$J$44,3,FALSE) + AirBFYLD1!BF232*(1-VLOOKUP(AirBFYLD2!BF$4,'[1]INTERNAL PARAMETERS-1'!$B$5:$J$44,5,FALSE))*VLOOKUP(AirBFYLD2!BF$4,'[1]INTERNAL PARAMETERS-1'!$B$5:$J$44,8,FALSE)*VLOOKUP(AirBFYLD2!BF$4,'[1]INTERNAL PARAMETERS-1'!$B$5:$J$44,3,FALSE)</f>
        <v>0</v>
      </c>
      <c r="BG232" s="44">
        <f>AirBFYLD1!BG232*VLOOKUP(AirBFYLD2!BG$4,'[1]INTERNAL PARAMETERS-1'!$B$5:$J$44,5,FALSE)*VLOOKUP(AirBFYLD2!BG$4,'[1]INTERNAL PARAMETERS-1'!$B$5:$J$44,6,FALSE)*VLOOKUP(AirBFYLD2!BG$4,'[1]INTERNAL PARAMETERS-1'!$B$5:$J$44,3,FALSE) + AirBFYLD1!BG232*(1-VLOOKUP(AirBFYLD2!BG$4,'[1]INTERNAL PARAMETERS-1'!$B$5:$J$44,5,FALSE))*VLOOKUP(AirBFYLD2!BG$4,'[1]INTERNAL PARAMETERS-1'!$B$5:$J$44,8,FALSE)*VLOOKUP(AirBFYLD2!BG$4,'[1]INTERNAL PARAMETERS-1'!$B$5:$J$44,3,FALSE)</f>
        <v>0</v>
      </c>
      <c r="BH232" s="44">
        <f>AirBFYLD1!BH232*VLOOKUP(AirBFYLD2!BH$4,'[1]INTERNAL PARAMETERS-1'!$B$5:$J$44,5,FALSE)*VLOOKUP(AirBFYLD2!BH$4,'[1]INTERNAL PARAMETERS-1'!$B$5:$J$44,6,FALSE)*VLOOKUP(AirBFYLD2!BH$4,'[1]INTERNAL PARAMETERS-1'!$B$5:$J$44,3,FALSE) + AirBFYLD1!BH232*(1-VLOOKUP(AirBFYLD2!BH$4,'[1]INTERNAL PARAMETERS-1'!$B$5:$J$44,5,FALSE))*VLOOKUP(AirBFYLD2!BH$4,'[1]INTERNAL PARAMETERS-1'!$B$5:$J$44,8,FALSE)*VLOOKUP(AirBFYLD2!BH$4,'[1]INTERNAL PARAMETERS-1'!$B$5:$J$44,3,FALSE)</f>
        <v>0</v>
      </c>
      <c r="BI232" s="44">
        <f>AirBFYLD1!BI232*VLOOKUP(AirBFYLD2!BI$4,'[1]INTERNAL PARAMETERS-1'!$B$5:$J$44,5,FALSE)*VLOOKUP(AirBFYLD2!BI$4,'[1]INTERNAL PARAMETERS-1'!$B$5:$J$44,6,FALSE)*VLOOKUP(AirBFYLD2!BI$4,'[1]INTERNAL PARAMETERS-1'!$B$5:$J$44,3,FALSE) + AirBFYLD1!BI232*(1-VLOOKUP(AirBFYLD2!BI$4,'[1]INTERNAL PARAMETERS-1'!$B$5:$J$44,5,FALSE))*VLOOKUP(AirBFYLD2!BI$4,'[1]INTERNAL PARAMETERS-1'!$B$5:$J$44,8,FALSE)*VLOOKUP(AirBFYLD2!BI$4,'[1]INTERNAL PARAMETERS-1'!$B$5:$J$44,3,FALSE)</f>
        <v>0</v>
      </c>
      <c r="BJ232" s="44">
        <f>AirBFYLD1!BJ232*VLOOKUP(AirBFYLD2!BJ$4,'[1]INTERNAL PARAMETERS-1'!$B$5:$J$44,5,FALSE)*VLOOKUP(AirBFYLD2!BJ$4,'[1]INTERNAL PARAMETERS-1'!$B$5:$J$44,6,FALSE)*VLOOKUP(AirBFYLD2!BJ$4,'[1]INTERNAL PARAMETERS-1'!$B$5:$J$44,3,FALSE) + AirBFYLD1!BJ232*(1-VLOOKUP(AirBFYLD2!BJ$4,'[1]INTERNAL PARAMETERS-1'!$B$5:$J$44,5,FALSE))*VLOOKUP(AirBFYLD2!BJ$4,'[1]INTERNAL PARAMETERS-1'!$B$5:$J$44,8,FALSE)*VLOOKUP(AirBFYLD2!BJ$4,'[1]INTERNAL PARAMETERS-1'!$B$5:$J$44,3,FALSE)</f>
        <v>0</v>
      </c>
      <c r="BK232" s="44">
        <f>AirBFYLD1!BK232*VLOOKUP(AirBFYLD2!BK$4,'[1]INTERNAL PARAMETERS-1'!$B$5:$J$44,5,FALSE)*VLOOKUP(AirBFYLD2!BK$4,'[1]INTERNAL PARAMETERS-1'!$B$5:$J$44,6,FALSE)*VLOOKUP(AirBFYLD2!BK$4,'[1]INTERNAL PARAMETERS-1'!$B$5:$J$44,3,FALSE) + AirBFYLD1!BK232*(1-VLOOKUP(AirBFYLD2!BK$4,'[1]INTERNAL PARAMETERS-1'!$B$5:$J$44,5,FALSE))*VLOOKUP(AirBFYLD2!BK$4,'[1]INTERNAL PARAMETERS-1'!$B$5:$J$44,8,FALSE)*VLOOKUP(AirBFYLD2!BK$4,'[1]INTERNAL PARAMETERS-1'!$B$5:$J$44,3,FALSE)</f>
        <v>0</v>
      </c>
      <c r="BL232" s="44">
        <f>AirBFYLD1!BL232*VLOOKUP(AirBFYLD2!BL$4,'[1]INTERNAL PARAMETERS-1'!$B$5:$J$44,5,FALSE)*VLOOKUP(AirBFYLD2!BL$4,'[1]INTERNAL PARAMETERS-1'!$B$5:$J$44,6,FALSE)*VLOOKUP(AirBFYLD2!BL$4,'[1]INTERNAL PARAMETERS-1'!$B$5:$J$44,3,FALSE) + AirBFYLD1!BL232*(1-VLOOKUP(AirBFYLD2!BL$4,'[1]INTERNAL PARAMETERS-1'!$B$5:$J$44,5,FALSE))*VLOOKUP(AirBFYLD2!BL$4,'[1]INTERNAL PARAMETERS-1'!$B$5:$J$44,8,FALSE)*VLOOKUP(AirBFYLD2!BL$4,'[1]INTERNAL PARAMETERS-1'!$B$5:$J$44,3,FALSE)</f>
        <v>0</v>
      </c>
      <c r="BM232" s="44">
        <f>AirBFYLD1!BM232*VLOOKUP(AirBFYLD2!BM$4,'[1]INTERNAL PARAMETERS-1'!$B$5:$J$44,5,FALSE)*VLOOKUP(AirBFYLD2!BM$4,'[1]INTERNAL PARAMETERS-1'!$B$5:$J$44,6,FALSE)*VLOOKUP(AirBFYLD2!BM$4,'[1]INTERNAL PARAMETERS-1'!$B$5:$J$44,3,FALSE) + AirBFYLD1!BM232*(1-VLOOKUP(AirBFYLD2!BM$4,'[1]INTERNAL PARAMETERS-1'!$B$5:$J$44,5,FALSE))*VLOOKUP(AirBFYLD2!BM$4,'[1]INTERNAL PARAMETERS-1'!$B$5:$J$44,8,FALSE)*VLOOKUP(AirBFYLD2!BM$4,'[1]INTERNAL PARAMETERS-1'!$B$5:$J$44,3,FALSE)</f>
        <v>0</v>
      </c>
      <c r="BN232" s="44">
        <f>AirBFYLD1!BN232*VLOOKUP(AirBFYLD2!BN$4,'[1]INTERNAL PARAMETERS-1'!$B$5:$J$44,5,FALSE)*VLOOKUP(AirBFYLD2!BN$4,'[1]INTERNAL PARAMETERS-1'!$B$5:$J$44,6,FALSE)*VLOOKUP(AirBFYLD2!BN$4,'[1]INTERNAL PARAMETERS-1'!$B$5:$J$44,3,FALSE) + AirBFYLD1!BN232*(1-VLOOKUP(AirBFYLD2!BN$4,'[1]INTERNAL PARAMETERS-1'!$B$5:$J$44,5,FALSE))*VLOOKUP(AirBFYLD2!BN$4,'[1]INTERNAL PARAMETERS-1'!$B$5:$J$44,8,FALSE)*VLOOKUP(AirBFYLD2!BN$4,'[1]INTERNAL PARAMETERS-1'!$B$5:$J$44,3,FALSE)</f>
        <v>0</v>
      </c>
      <c r="BO232" s="44">
        <f>AirBFYLD1!BO232*VLOOKUP(AirBFYLD2!BO$4,'[1]INTERNAL PARAMETERS-1'!$B$5:$J$44,5,FALSE)*VLOOKUP(AirBFYLD2!BO$4,'[1]INTERNAL PARAMETERS-1'!$B$5:$J$44,6,FALSE)*VLOOKUP(AirBFYLD2!BO$4,'[1]INTERNAL PARAMETERS-1'!$B$5:$J$44,3,FALSE) + AirBFYLD1!BO232*(1-VLOOKUP(AirBFYLD2!BO$4,'[1]INTERNAL PARAMETERS-1'!$B$5:$J$44,5,FALSE))*VLOOKUP(AirBFYLD2!BO$4,'[1]INTERNAL PARAMETERS-1'!$B$5:$J$44,8,FALSE)*VLOOKUP(AirBFYLD2!BO$4,'[1]INTERNAL PARAMETERS-1'!$B$5:$J$44,3,FALSE)</f>
        <v>0</v>
      </c>
      <c r="BP232" s="44">
        <f>AirBFYLD1!BP232*VLOOKUP(AirBFYLD2!BP$4,'[1]INTERNAL PARAMETERS-1'!$B$5:$J$44,5,FALSE)*VLOOKUP(AirBFYLD2!BP$4,'[1]INTERNAL PARAMETERS-1'!$B$5:$J$44,6,FALSE)*VLOOKUP(AirBFYLD2!BP$4,'[1]INTERNAL PARAMETERS-1'!$B$5:$J$44,3,FALSE) + AirBFYLD1!BP232*(1-VLOOKUP(AirBFYLD2!BP$4,'[1]INTERNAL PARAMETERS-1'!$B$5:$J$44,5,FALSE))*VLOOKUP(AirBFYLD2!BP$4,'[1]INTERNAL PARAMETERS-1'!$B$5:$J$44,8,FALSE)*VLOOKUP(AirBFYLD2!BP$4,'[1]INTERNAL PARAMETERS-1'!$B$5:$J$44,3,FALSE)</f>
        <v>0</v>
      </c>
      <c r="BQ232" s="44">
        <f>AirBFYLD1!BQ232*VLOOKUP(AirBFYLD2!BQ$4,'[1]INTERNAL PARAMETERS-1'!$B$5:$J$44,5,FALSE)*VLOOKUP(AirBFYLD2!BQ$4,'[1]INTERNAL PARAMETERS-1'!$B$5:$J$44,6,FALSE)*VLOOKUP(AirBFYLD2!BQ$4,'[1]INTERNAL PARAMETERS-1'!$B$5:$J$44,3,FALSE) + AirBFYLD1!BQ232*(1-VLOOKUP(AirBFYLD2!BQ$4,'[1]INTERNAL PARAMETERS-1'!$B$5:$J$44,5,FALSE))*VLOOKUP(AirBFYLD2!BQ$4,'[1]INTERNAL PARAMETERS-1'!$B$5:$J$44,8,FALSE)*VLOOKUP(AirBFYLD2!BQ$4,'[1]INTERNAL PARAMETERS-1'!$B$5:$J$44,3,FALSE)</f>
        <v>0</v>
      </c>
      <c r="BR232" s="44">
        <f>AirBFYLD1!BR232*VLOOKUP(AirBFYLD2!BR$4,'[1]INTERNAL PARAMETERS-1'!$B$5:$J$44,5,FALSE)*VLOOKUP(AirBFYLD2!BR$4,'[1]INTERNAL PARAMETERS-1'!$B$5:$J$44,6,FALSE)*VLOOKUP(AirBFYLD2!BR$4,'[1]INTERNAL PARAMETERS-1'!$B$5:$J$44,3,FALSE) + AirBFYLD1!BR232*(1-VLOOKUP(AirBFYLD2!BR$4,'[1]INTERNAL PARAMETERS-1'!$B$5:$J$44,5,FALSE))*VLOOKUP(AirBFYLD2!BR$4,'[1]INTERNAL PARAMETERS-1'!$B$5:$J$44,8,FALSE)*VLOOKUP(AirBFYLD2!BR$4,'[1]INTERNAL PARAMETERS-1'!$B$5:$J$44,3,FALSE)</f>
        <v>0</v>
      </c>
      <c r="BS232" s="44">
        <f>AirBFYLD1!BS232*VLOOKUP(AirBFYLD2!BS$4,'[1]INTERNAL PARAMETERS-1'!$B$5:$J$44,5,FALSE)*VLOOKUP(AirBFYLD2!BS$4,'[1]INTERNAL PARAMETERS-1'!$B$5:$J$44,6,FALSE)*VLOOKUP(AirBFYLD2!BS$4,'[1]INTERNAL PARAMETERS-1'!$B$5:$J$44,3,FALSE) + AirBFYLD1!BS232*(1-VLOOKUP(AirBFYLD2!BS$4,'[1]INTERNAL PARAMETERS-1'!$B$5:$J$44,5,FALSE))*VLOOKUP(AirBFYLD2!BS$4,'[1]INTERNAL PARAMETERS-1'!$B$5:$J$44,8,FALSE)*VLOOKUP(AirBFYLD2!BS$4,'[1]INTERNAL PARAMETERS-1'!$B$5:$J$44,3,FALSE)</f>
        <v>0</v>
      </c>
      <c r="BT232" s="44">
        <f>AirBFYLD1!BT232*VLOOKUP(AirBFYLD2!BT$4,'[1]INTERNAL PARAMETERS-1'!$B$5:$J$44,5,FALSE)*VLOOKUP(AirBFYLD2!BT$4,'[1]INTERNAL PARAMETERS-1'!$B$5:$J$44,6,FALSE)*VLOOKUP(AirBFYLD2!BT$4,'[1]INTERNAL PARAMETERS-1'!$B$5:$J$44,3,FALSE) + AirBFYLD1!BT232*(1-VLOOKUP(AirBFYLD2!BT$4,'[1]INTERNAL PARAMETERS-1'!$B$5:$J$44,5,FALSE))*VLOOKUP(AirBFYLD2!BT$4,'[1]INTERNAL PARAMETERS-1'!$B$5:$J$44,8,FALSE)*VLOOKUP(AirBFYLD2!BT$4,'[1]INTERNAL PARAMETERS-1'!$B$5:$J$44,3,FALSE)</f>
        <v>0</v>
      </c>
      <c r="BU232" s="44">
        <f>AirBFYLD1!BU232*VLOOKUP(AirBFYLD2!BU$4,'[1]INTERNAL PARAMETERS-1'!$B$5:$J$44,5,FALSE)*VLOOKUP(AirBFYLD2!BU$4,'[1]INTERNAL PARAMETERS-1'!$B$5:$J$44,6,FALSE)*VLOOKUP(AirBFYLD2!BU$4,'[1]INTERNAL PARAMETERS-1'!$B$5:$J$44,3,FALSE) + AirBFYLD1!BU232*(1-VLOOKUP(AirBFYLD2!BU$4,'[1]INTERNAL PARAMETERS-1'!$B$5:$J$44,5,FALSE))*VLOOKUP(AirBFYLD2!BU$4,'[1]INTERNAL PARAMETERS-1'!$B$5:$J$44,8,FALSE)*VLOOKUP(AirBFYLD2!BU$4,'[1]INTERNAL PARAMETERS-1'!$B$5:$J$44,3,FALSE)</f>
        <v>0</v>
      </c>
      <c r="BV232" s="44">
        <f>AirBFYLD1!BV232*VLOOKUP(AirBFYLD2!BV$4,'[1]INTERNAL PARAMETERS-1'!$B$5:$J$44,5,FALSE)*VLOOKUP(AirBFYLD2!BV$4,'[1]INTERNAL PARAMETERS-1'!$B$5:$J$44,6,FALSE)*VLOOKUP(AirBFYLD2!BV$4,'[1]INTERNAL PARAMETERS-1'!$B$5:$J$44,3,FALSE) + AirBFYLD1!BV232*(1-VLOOKUP(AirBFYLD2!BV$4,'[1]INTERNAL PARAMETERS-1'!$B$5:$J$44,5,FALSE))*VLOOKUP(AirBFYLD2!BV$4,'[1]INTERNAL PARAMETERS-1'!$B$5:$J$44,8,FALSE)*VLOOKUP(AirBFYLD2!BV$4,'[1]INTERNAL PARAMETERS-1'!$B$5:$J$44,3,FALSE)</f>
        <v>0</v>
      </c>
      <c r="BW232" s="44">
        <f>AirBFYLD1!BW232*VLOOKUP(AirBFYLD2!BW$4,'[1]INTERNAL PARAMETERS-1'!$B$5:$J$44,5,FALSE)*VLOOKUP(AirBFYLD2!BW$4,'[1]INTERNAL PARAMETERS-1'!$B$5:$J$44,6,FALSE)*VLOOKUP(AirBFYLD2!BW$4,'[1]INTERNAL PARAMETERS-1'!$B$5:$J$44,3,FALSE) + AirBFYLD1!BW232*(1-VLOOKUP(AirBFYLD2!BW$4,'[1]INTERNAL PARAMETERS-1'!$B$5:$J$44,5,FALSE))*VLOOKUP(AirBFYLD2!BW$4,'[1]INTERNAL PARAMETERS-1'!$B$5:$J$44,8,FALSE)*VLOOKUP(AirBFYLD2!BW$4,'[1]INTERNAL PARAMETERS-1'!$B$5:$J$44,3,FALSE)</f>
        <v>0</v>
      </c>
      <c r="BX232" s="44">
        <f>AirBFYLD1!BX232*VLOOKUP(AirBFYLD2!BX$4,'[1]INTERNAL PARAMETERS-1'!$B$5:$J$44,5,FALSE)*VLOOKUP(AirBFYLD2!BX$4,'[1]INTERNAL PARAMETERS-1'!$B$5:$J$44,6,FALSE)*VLOOKUP(AirBFYLD2!BX$4,'[1]INTERNAL PARAMETERS-1'!$B$5:$J$44,3,FALSE) + AirBFYLD1!BX232*(1-VLOOKUP(AirBFYLD2!BX$4,'[1]INTERNAL PARAMETERS-1'!$B$5:$J$44,5,FALSE))*VLOOKUP(AirBFYLD2!BX$4,'[1]INTERNAL PARAMETERS-1'!$B$5:$J$44,8,FALSE)*VLOOKUP(AirBFYLD2!BX$4,'[1]INTERNAL PARAMETERS-1'!$B$5:$J$44,3,FALSE)</f>
        <v>0</v>
      </c>
      <c r="BY232" s="44">
        <f>AirBFYLD1!BY232*VLOOKUP(AirBFYLD2!BY$4,'[1]INTERNAL PARAMETERS-1'!$B$5:$J$44,5,FALSE)*VLOOKUP(AirBFYLD2!BY$4,'[1]INTERNAL PARAMETERS-1'!$B$5:$J$44,6,FALSE)*VLOOKUP(AirBFYLD2!BY$4,'[1]INTERNAL PARAMETERS-1'!$B$5:$J$44,3,FALSE) + AirBFYLD1!BY232*(1-VLOOKUP(AirBFYLD2!BY$4,'[1]INTERNAL PARAMETERS-1'!$B$5:$J$44,5,FALSE))*VLOOKUP(AirBFYLD2!BY$4,'[1]INTERNAL PARAMETERS-1'!$B$5:$J$44,8,FALSE)*VLOOKUP(AirBFYLD2!BY$4,'[1]INTERNAL PARAMETERS-1'!$B$5:$J$44,3,FALSE)</f>
        <v>0</v>
      </c>
      <c r="BZ232" s="44">
        <f>AirBFYLD1!BZ232*VLOOKUP(AirBFYLD2!BZ$4,'[1]INTERNAL PARAMETERS-1'!$B$5:$J$44,5,FALSE)*VLOOKUP(AirBFYLD2!BZ$4,'[1]INTERNAL PARAMETERS-1'!$B$5:$J$44,6,FALSE)*VLOOKUP(AirBFYLD2!BZ$4,'[1]INTERNAL PARAMETERS-1'!$B$5:$J$44,3,FALSE) + AirBFYLD1!BZ232*(1-VLOOKUP(AirBFYLD2!BZ$4,'[1]INTERNAL PARAMETERS-1'!$B$5:$J$44,5,FALSE))*VLOOKUP(AirBFYLD2!BZ$4,'[1]INTERNAL PARAMETERS-1'!$B$5:$J$44,8,FALSE)*VLOOKUP(AirBFYLD2!BZ$4,'[1]INTERNAL PARAMETERS-1'!$B$5:$J$44,3,FALSE)</f>
        <v>0</v>
      </c>
      <c r="CA232" s="44">
        <f>AirBFYLD1!CA232*VLOOKUP(AirBFYLD2!CA$4,'[1]INTERNAL PARAMETERS-1'!$B$5:$J$44,5,FALSE)*VLOOKUP(AirBFYLD2!CA$4,'[1]INTERNAL PARAMETERS-1'!$B$5:$J$44,6,FALSE)*VLOOKUP(AirBFYLD2!CA$4,'[1]INTERNAL PARAMETERS-1'!$B$5:$J$44,3,FALSE) + AirBFYLD1!CA232*(1-VLOOKUP(AirBFYLD2!CA$4,'[1]INTERNAL PARAMETERS-1'!$B$5:$J$44,5,FALSE))*VLOOKUP(AirBFYLD2!CA$4,'[1]INTERNAL PARAMETERS-1'!$B$5:$J$44,8,FALSE)*VLOOKUP(AirBFYLD2!CA$4,'[1]INTERNAL PARAMETERS-1'!$B$5:$J$44,3,FALSE)</f>
        <v>0</v>
      </c>
      <c r="CB232" s="44">
        <f>AirBFYLD1!CB232*VLOOKUP(AirBFYLD2!CB$4,'[1]INTERNAL PARAMETERS-1'!$B$5:$J$44,5,FALSE)*VLOOKUP(AirBFYLD2!CB$4,'[1]INTERNAL PARAMETERS-1'!$B$5:$J$44,6,FALSE)*VLOOKUP(AirBFYLD2!CB$4,'[1]INTERNAL PARAMETERS-1'!$B$5:$J$44,3,FALSE) + AirBFYLD1!CB232*(1-VLOOKUP(AirBFYLD2!CB$4,'[1]INTERNAL PARAMETERS-1'!$B$5:$J$44,5,FALSE))*VLOOKUP(AirBFYLD2!CB$4,'[1]INTERNAL PARAMETERS-1'!$B$5:$J$44,8,FALSE)*VLOOKUP(AirBFYLD2!CB$4,'[1]INTERNAL PARAMETERS-1'!$B$5:$J$44,3,FALSE)</f>
        <v>0</v>
      </c>
      <c r="CC232" s="44">
        <f>AirBFYLD1!CC232*VLOOKUP(AirBFYLD2!CC$4,'[1]INTERNAL PARAMETERS-1'!$B$5:$J$44,5,FALSE)*VLOOKUP(AirBFYLD2!CC$4,'[1]INTERNAL PARAMETERS-1'!$B$5:$J$44,6,FALSE)*VLOOKUP(AirBFYLD2!CC$4,'[1]INTERNAL PARAMETERS-1'!$B$5:$J$44,3,FALSE) + AirBFYLD1!CC232*(1-VLOOKUP(AirBFYLD2!CC$4,'[1]INTERNAL PARAMETERS-1'!$B$5:$J$44,5,FALSE))*VLOOKUP(AirBFYLD2!CC$4,'[1]INTERNAL PARAMETERS-1'!$B$5:$J$44,8,FALSE)*VLOOKUP(AirBFYLD2!CC$4,'[1]INTERNAL PARAMETERS-1'!$B$5:$J$44,3,FALSE)</f>
        <v>0</v>
      </c>
      <c r="CD232" s="44">
        <f>AirBFYLD1!CD232*VLOOKUP(AirBFYLD2!CD$4,'[1]INTERNAL PARAMETERS-1'!$B$5:$J$44,5,FALSE)*VLOOKUP(AirBFYLD2!CD$4,'[1]INTERNAL PARAMETERS-1'!$B$5:$J$44,6,FALSE)*VLOOKUP(AirBFYLD2!CD$4,'[1]INTERNAL PARAMETERS-1'!$B$5:$J$44,3,FALSE) + AirBFYLD1!CD232*(1-VLOOKUP(AirBFYLD2!CD$4,'[1]INTERNAL PARAMETERS-1'!$B$5:$J$44,5,FALSE))*VLOOKUP(AirBFYLD2!CD$4,'[1]INTERNAL PARAMETERS-1'!$B$5:$J$44,8,FALSE)*VLOOKUP(AirBFYLD2!CD$4,'[1]INTERNAL PARAMETERS-1'!$B$5:$J$44,3,FALSE)</f>
        <v>0</v>
      </c>
      <c r="CE232" s="44">
        <f>AirBFYLD1!CE232*VLOOKUP(AirBFYLD2!CE$4,'[1]INTERNAL PARAMETERS-1'!$B$5:$J$44,5,FALSE)*VLOOKUP(AirBFYLD2!CE$4,'[1]INTERNAL PARAMETERS-1'!$B$5:$J$44,6,FALSE)*VLOOKUP(AirBFYLD2!CE$4,'[1]INTERNAL PARAMETERS-1'!$B$5:$J$44,3,FALSE) + AirBFYLD1!CE232*(1-VLOOKUP(AirBFYLD2!CE$4,'[1]INTERNAL PARAMETERS-1'!$B$5:$J$44,5,FALSE))*VLOOKUP(AirBFYLD2!CE$4,'[1]INTERNAL PARAMETERS-1'!$B$5:$J$44,8,FALSE)*VLOOKUP(AirBFYLD2!CE$4,'[1]INTERNAL PARAMETERS-1'!$B$5:$J$44,3,FALSE)</f>
        <v>0</v>
      </c>
      <c r="CF232" s="44">
        <f>AirBFYLD1!CF232*VLOOKUP(AirBFYLD2!CF$4,'[1]INTERNAL PARAMETERS-1'!$B$5:$J$44,5,FALSE)*VLOOKUP(AirBFYLD2!CF$4,'[1]INTERNAL PARAMETERS-1'!$B$5:$J$44,6,FALSE)*VLOOKUP(AirBFYLD2!CF$4,'[1]INTERNAL PARAMETERS-1'!$B$5:$J$44,3,FALSE) + AirBFYLD1!CF232*(1-VLOOKUP(AirBFYLD2!CF$4,'[1]INTERNAL PARAMETERS-1'!$B$5:$J$44,5,FALSE))*VLOOKUP(AirBFYLD2!CF$4,'[1]INTERNAL PARAMETERS-1'!$B$5:$J$44,8,FALSE)*VLOOKUP(AirBFYLD2!CF$4,'[1]INTERNAL PARAMETERS-1'!$B$5:$J$44,3,FALSE)</f>
        <v>0</v>
      </c>
      <c r="CG232" s="44">
        <f>AirBFYLD1!CG232*VLOOKUP(AirBFYLD2!CG$4,'[1]INTERNAL PARAMETERS-1'!$B$5:$J$44,5,FALSE)*VLOOKUP(AirBFYLD2!CG$4,'[1]INTERNAL PARAMETERS-1'!$B$5:$J$44,6,FALSE)*VLOOKUP(AirBFYLD2!CG$4,'[1]INTERNAL PARAMETERS-1'!$B$5:$J$44,3,FALSE) + AirBFYLD1!CG232*(1-VLOOKUP(AirBFYLD2!CG$4,'[1]INTERNAL PARAMETERS-1'!$B$5:$J$44,5,FALSE))*VLOOKUP(AirBFYLD2!CG$4,'[1]INTERNAL PARAMETERS-1'!$B$5:$J$44,8,FALSE)*VLOOKUP(AirBFYLD2!CG$4,'[1]INTERNAL PARAMETERS-1'!$B$5:$J$44,3,FALSE)</f>
        <v>0</v>
      </c>
      <c r="CH232" s="43">
        <f>AirBFYLD1!CH232*VLOOKUP(AirBFYLD2!CH$4,'[1]INTERNAL PARAMETERS-1'!$B$5:$J$44,5,FALSE)*VLOOKUP(AirBFYLD2!CH$4,'[1]INTERNAL PARAMETERS-1'!$B$5:$J$44,6,FALSE)*VLOOKUP(AirBFYLD2!CH$4,'[1]INTERNAL PARAMETERS-1'!$B$5:$J$44,3,FALSE) + AirBFYLD1!CH232*(1-VLOOKUP(AirBFYLD2!CH$4,'[1]INTERNAL PARAMETERS-1'!$B$5:$J$44,5,FALSE))*VLOOKUP(AirBFYLD2!CH$4,'[1]INTERNAL PARAMETERS-1'!$B$5:$J$44,8,FALSE)*VLOOKUP(AirBFYLD2!CH$4,'[1]INTERNAL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5">
      <c r="B233" s="61" t="s">
        <v>6</v>
      </c>
      <c r="C233" s="60" t="s">
        <v>68</v>
      </c>
      <c r="D233" s="60" t="s">
        <v>55</v>
      </c>
      <c r="E233" s="133">
        <f>AirBF!X233</f>
        <v>0</v>
      </c>
      <c r="F233" s="59">
        <f>'[1]INTERNAL PARAMETERS-1'!M17</f>
        <v>25.55</v>
      </c>
      <c r="G233" s="45">
        <f>AirBFYLD1!G233*VLOOKUP(AirBFYLD2!G$4,'[1]INTERNAL PARAMETERS-1'!$B$5:$J$44,5,FALSE)*VLOOKUP(AirBFYLD2!G$4,'[1]INTERNAL PARAMETERS-1'!$B$5:$J$44,7,FALSE)*AirBFYLD2!$F233 + AirBFYLD1!G233*(1-VLOOKUP(AirBFYLD2!G$4,'[1]INTERNAL PARAMETERS-1'!$B$5:$J$44,5,FALSE))*VLOOKUP(AirBFYLD2!G$4,'[1]INTERNAL PARAMETERS-1'!$B$5:$J$44,9,FALSE)*AirBFYLD2!$F233</f>
        <v>0</v>
      </c>
      <c r="H233" s="44">
        <f>AirBFYLD1!H233*VLOOKUP(AirBFYLD2!H$4,'[1]INTERNAL PARAMETERS-1'!$B$5:$J$44,5,FALSE)*VLOOKUP(AirBFYLD2!H$4,'[1]INTERNAL PARAMETERS-1'!$B$5:$J$44,7,FALSE)*AirBFYLD2!$F233 + AirBFYLD1!H233*(1-VLOOKUP(AirBFYLD2!H$4,'[1]INTERNAL PARAMETERS-1'!$B$5:$J$44,5,FALSE))*VLOOKUP(AirBFYLD2!H$4,'[1]INTERNAL PARAMETERS-1'!$B$5:$J$44,9,FALSE)*AirBFYLD2!$F233</f>
        <v>0</v>
      </c>
      <c r="I233" s="44">
        <f>AirBFYLD1!I233*VLOOKUP(AirBFYLD2!I$4,'[1]INTERNAL PARAMETERS-1'!$B$5:$J$44,5,FALSE)*VLOOKUP(AirBFYLD2!I$4,'[1]INTERNAL PARAMETERS-1'!$B$5:$J$44,7,FALSE)*AirBFYLD2!$F233 + AirBFYLD1!I233*(1-VLOOKUP(AirBFYLD2!I$4,'[1]INTERNAL PARAMETERS-1'!$B$5:$J$44,5,FALSE))*VLOOKUP(AirBFYLD2!I$4,'[1]INTERNAL PARAMETERS-1'!$B$5:$J$44,9,FALSE)*AirBFYLD2!$F233</f>
        <v>0</v>
      </c>
      <c r="J233" s="44">
        <f>AirBFYLD1!J233*VLOOKUP(AirBFYLD2!J$4,'[1]INTERNAL PARAMETERS-1'!$B$5:$J$44,5,FALSE)*VLOOKUP(AirBFYLD2!J$4,'[1]INTERNAL PARAMETERS-1'!$B$5:$J$44,7,FALSE)*AirBFYLD2!$F233 + AirBFYLD1!J233*(1-VLOOKUP(AirBFYLD2!J$4,'[1]INTERNAL PARAMETERS-1'!$B$5:$J$44,5,FALSE))*VLOOKUP(AirBFYLD2!J$4,'[1]INTERNAL PARAMETERS-1'!$B$5:$J$44,9,FALSE)*AirBFYLD2!$F233</f>
        <v>0</v>
      </c>
      <c r="K233" s="44">
        <f>AirBFYLD1!K233*VLOOKUP(AirBFYLD2!K$4,'[1]INTERNAL PARAMETERS-1'!$B$5:$J$44,5,FALSE)*VLOOKUP(AirBFYLD2!K$4,'[1]INTERNAL PARAMETERS-1'!$B$5:$J$44,7,FALSE)*AirBFYLD2!$F233 + AirBFYLD1!K233*(1-VLOOKUP(AirBFYLD2!K$4,'[1]INTERNAL PARAMETERS-1'!$B$5:$J$44,5,FALSE))*VLOOKUP(AirBFYLD2!K$4,'[1]INTERNAL PARAMETERS-1'!$B$5:$J$44,9,FALSE)*AirBFYLD2!$F233</f>
        <v>0</v>
      </c>
      <c r="L233" s="44">
        <f>AirBFYLD1!L233*VLOOKUP(AirBFYLD2!L$4,'[1]INTERNAL PARAMETERS-1'!$B$5:$J$44,5,FALSE)*VLOOKUP(AirBFYLD2!L$4,'[1]INTERNAL PARAMETERS-1'!$B$5:$J$44,7,FALSE)*AirBFYLD2!$F233 + AirBFYLD1!L233*(1-VLOOKUP(AirBFYLD2!L$4,'[1]INTERNAL PARAMETERS-1'!$B$5:$J$44,5,FALSE))*VLOOKUP(AirBFYLD2!L$4,'[1]INTERNAL PARAMETERS-1'!$B$5:$J$44,9,FALSE)*AirBFYLD2!$F233</f>
        <v>0</v>
      </c>
      <c r="M233" s="44">
        <f>AirBFYLD1!M233*VLOOKUP(AirBFYLD2!M$4,'[1]INTERNAL PARAMETERS-1'!$B$5:$J$44,5,FALSE)*VLOOKUP(AirBFYLD2!M$4,'[1]INTERNAL PARAMETERS-1'!$B$5:$J$44,7,FALSE)*AirBFYLD2!$F233 + AirBFYLD1!M233*(1-VLOOKUP(AirBFYLD2!M$4,'[1]INTERNAL PARAMETERS-1'!$B$5:$J$44,5,FALSE))*VLOOKUP(AirBFYLD2!M$4,'[1]INTERNAL PARAMETERS-1'!$B$5:$J$44,9,FALSE)*AirBFYLD2!$F233</f>
        <v>0</v>
      </c>
      <c r="N233" s="44">
        <f>AirBFYLD1!N233*VLOOKUP(AirBFYLD2!N$4,'[1]INTERNAL PARAMETERS-1'!$B$5:$J$44,5,FALSE)*VLOOKUP(AirBFYLD2!N$4,'[1]INTERNAL PARAMETERS-1'!$B$5:$J$44,7,FALSE)*AirBFYLD2!$F233 + AirBFYLD1!N233*(1-VLOOKUP(AirBFYLD2!N$4,'[1]INTERNAL PARAMETERS-1'!$B$5:$J$44,5,FALSE))*VLOOKUP(AirBFYLD2!N$4,'[1]INTERNAL PARAMETERS-1'!$B$5:$J$44,9,FALSE)*AirBFYLD2!$F233</f>
        <v>0</v>
      </c>
      <c r="O233" s="44">
        <f>AirBFYLD1!O233*VLOOKUP(AirBFYLD2!O$4,'[1]INTERNAL PARAMETERS-1'!$B$5:$J$44,5,FALSE)*VLOOKUP(AirBFYLD2!O$4,'[1]INTERNAL PARAMETERS-1'!$B$5:$J$44,7,FALSE)*AirBFYLD2!$F233 + AirBFYLD1!O233*(1-VLOOKUP(AirBFYLD2!O$4,'[1]INTERNAL PARAMETERS-1'!$B$5:$J$44,5,FALSE))*VLOOKUP(AirBFYLD2!O$4,'[1]INTERNAL PARAMETERS-1'!$B$5:$J$44,9,FALSE)*AirBFYLD2!$F233</f>
        <v>0</v>
      </c>
      <c r="P233" s="44">
        <f>AirBFYLD1!P233*VLOOKUP(AirBFYLD2!P$4,'[1]INTERNAL PARAMETERS-1'!$B$5:$J$44,5,FALSE)*VLOOKUP(AirBFYLD2!P$4,'[1]INTERNAL PARAMETERS-1'!$B$5:$J$44,7,FALSE)*AirBFYLD2!$F233 + AirBFYLD1!P233*(1-VLOOKUP(AirBFYLD2!P$4,'[1]INTERNAL PARAMETERS-1'!$B$5:$J$44,5,FALSE))*VLOOKUP(AirBFYLD2!P$4,'[1]INTERNAL PARAMETERS-1'!$B$5:$J$44,9,FALSE)*AirBFYLD2!$F233</f>
        <v>0</v>
      </c>
      <c r="Q233" s="44">
        <f>AirBFYLD1!Q233*VLOOKUP(AirBFYLD2!Q$4,'[1]INTERNAL PARAMETERS-1'!$B$5:$J$44,5,FALSE)*VLOOKUP(AirBFYLD2!Q$4,'[1]INTERNAL PARAMETERS-1'!$B$5:$J$44,7,FALSE)*AirBFYLD2!$F233 + AirBFYLD1!Q233*(1-VLOOKUP(AirBFYLD2!Q$4,'[1]INTERNAL PARAMETERS-1'!$B$5:$J$44,5,FALSE))*VLOOKUP(AirBFYLD2!Q$4,'[1]INTERNAL PARAMETERS-1'!$B$5:$J$44,9,FALSE)*AirBFYLD2!$F233</f>
        <v>0</v>
      </c>
      <c r="R233" s="44">
        <f>AirBFYLD1!R233*VLOOKUP(AirBFYLD2!R$4,'[1]INTERNAL PARAMETERS-1'!$B$5:$J$44,5,FALSE)*VLOOKUP(AirBFYLD2!R$4,'[1]INTERNAL PARAMETERS-1'!$B$5:$J$44,7,FALSE)*AirBFYLD2!$F233 + AirBFYLD1!R233*(1-VLOOKUP(AirBFYLD2!R$4,'[1]INTERNAL PARAMETERS-1'!$B$5:$J$44,5,FALSE))*VLOOKUP(AirBFYLD2!R$4,'[1]INTERNAL PARAMETERS-1'!$B$5:$J$44,9,FALSE)*AirBFYLD2!$F233</f>
        <v>0</v>
      </c>
      <c r="S233" s="44">
        <f>AirBFYLD1!S233*VLOOKUP(AirBFYLD2!S$4,'[1]INTERNAL PARAMETERS-1'!$B$5:$J$44,5,FALSE)*VLOOKUP(AirBFYLD2!S$4,'[1]INTERNAL PARAMETERS-1'!$B$5:$J$44,7,FALSE)*AirBFYLD2!$F233 + AirBFYLD1!S233*(1-VLOOKUP(AirBFYLD2!S$4,'[1]INTERNAL PARAMETERS-1'!$B$5:$J$44,5,FALSE))*VLOOKUP(AirBFYLD2!S$4,'[1]INTERNAL PARAMETERS-1'!$B$5:$J$44,9,FALSE)*AirBFYLD2!$F233</f>
        <v>0</v>
      </c>
      <c r="T233" s="44">
        <f>AirBFYLD1!T233*VLOOKUP(AirBFYLD2!T$4,'[1]INTERNAL PARAMETERS-1'!$B$5:$J$44,5,FALSE)*VLOOKUP(AirBFYLD2!T$4,'[1]INTERNAL PARAMETERS-1'!$B$5:$J$44,7,FALSE)*AirBFYLD2!$F233 + AirBFYLD1!T233*(1-VLOOKUP(AirBFYLD2!T$4,'[1]INTERNAL PARAMETERS-1'!$B$5:$J$44,5,FALSE))*VLOOKUP(AirBFYLD2!T$4,'[1]INTERNAL PARAMETERS-1'!$B$5:$J$44,9,FALSE)*AirBFYLD2!$F233</f>
        <v>0</v>
      </c>
      <c r="U233" s="44">
        <f>AirBFYLD1!U233*VLOOKUP(AirBFYLD2!U$4,'[1]INTERNAL PARAMETERS-1'!$B$5:$J$44,5,FALSE)*VLOOKUP(AirBFYLD2!U$4,'[1]INTERNAL PARAMETERS-1'!$B$5:$J$44,7,FALSE)*AirBFYLD2!$F233 + AirBFYLD1!U233*(1-VLOOKUP(AirBFYLD2!U$4,'[1]INTERNAL PARAMETERS-1'!$B$5:$J$44,5,FALSE))*VLOOKUP(AirBFYLD2!U$4,'[1]INTERNAL PARAMETERS-1'!$B$5:$J$44,9,FALSE)*AirBFYLD2!$F233</f>
        <v>0</v>
      </c>
      <c r="V233" s="44">
        <f>AirBFYLD1!V233*VLOOKUP(AirBFYLD2!V$4,'[1]INTERNAL PARAMETERS-1'!$B$5:$J$44,5,FALSE)*VLOOKUP(AirBFYLD2!V$4,'[1]INTERNAL PARAMETERS-1'!$B$5:$J$44,7,FALSE)*AirBFYLD2!$F233 + AirBFYLD1!V233*(1-VLOOKUP(AirBFYLD2!V$4,'[1]INTERNAL PARAMETERS-1'!$B$5:$J$44,5,FALSE))*VLOOKUP(AirBFYLD2!V$4,'[1]INTERNAL PARAMETERS-1'!$B$5:$J$44,9,FALSE)*AirBFYLD2!$F233</f>
        <v>0</v>
      </c>
      <c r="W233" s="44">
        <f>AirBFYLD1!W233*VLOOKUP(AirBFYLD2!W$4,'[1]INTERNAL PARAMETERS-1'!$B$5:$J$44,5,FALSE)*VLOOKUP(AirBFYLD2!W$4,'[1]INTERNAL PARAMETERS-1'!$B$5:$J$44,7,FALSE)*AirBFYLD2!$F233 + AirBFYLD1!W233*(1-VLOOKUP(AirBFYLD2!W$4,'[1]INTERNAL PARAMETERS-1'!$B$5:$J$44,5,FALSE))*VLOOKUP(AirBFYLD2!W$4,'[1]INTERNAL PARAMETERS-1'!$B$5:$J$44,9,FALSE)*AirBFYLD2!$F233</f>
        <v>0</v>
      </c>
      <c r="X233" s="44">
        <f>AirBFYLD1!X233*VLOOKUP(AirBFYLD2!X$4,'[1]INTERNAL PARAMETERS-1'!$B$5:$J$44,5,FALSE)*VLOOKUP(AirBFYLD2!X$4,'[1]INTERNAL PARAMETERS-1'!$B$5:$J$44,7,FALSE)*AirBFYLD2!$F233 + AirBFYLD1!X233*(1-VLOOKUP(AirBFYLD2!X$4,'[1]INTERNAL PARAMETERS-1'!$B$5:$J$44,5,FALSE))*VLOOKUP(AirBFYLD2!X$4,'[1]INTERNAL PARAMETERS-1'!$B$5:$J$44,9,FALSE)*AirBFYLD2!$F233</f>
        <v>0</v>
      </c>
      <c r="Y233" s="44">
        <f>AirBFYLD1!Y233*VLOOKUP(AirBFYLD2!Y$4,'[1]INTERNAL PARAMETERS-1'!$B$5:$J$44,5,FALSE)*VLOOKUP(AirBFYLD2!Y$4,'[1]INTERNAL PARAMETERS-1'!$B$5:$J$44,7,FALSE)*AirBFYLD2!$F233 + AirBFYLD1!Y233*(1-VLOOKUP(AirBFYLD2!Y$4,'[1]INTERNAL PARAMETERS-1'!$B$5:$J$44,5,FALSE))*VLOOKUP(AirBFYLD2!Y$4,'[1]INTERNAL PARAMETERS-1'!$B$5:$J$44,9,FALSE)*AirBFYLD2!$F233</f>
        <v>0</v>
      </c>
      <c r="Z233" s="44">
        <f>AirBFYLD1!Z233*VLOOKUP(AirBFYLD2!Z$4,'[1]INTERNAL PARAMETERS-1'!$B$5:$J$44,5,FALSE)*VLOOKUP(AirBFYLD2!Z$4,'[1]INTERNAL PARAMETERS-1'!$B$5:$J$44,7,FALSE)*AirBFYLD2!$F233 + AirBFYLD1!Z233*(1-VLOOKUP(AirBFYLD2!Z$4,'[1]INTERNAL PARAMETERS-1'!$B$5:$J$44,5,FALSE))*VLOOKUP(AirBFYLD2!Z$4,'[1]INTERNAL PARAMETERS-1'!$B$5:$J$44,9,FALSE)*AirBFYLD2!$F233</f>
        <v>0</v>
      </c>
      <c r="AA233" s="44">
        <f>AirBFYLD1!AA233*VLOOKUP(AirBFYLD2!AA$4,'[1]INTERNAL PARAMETERS-1'!$B$5:$J$44,5,FALSE)*VLOOKUP(AirBFYLD2!AA$4,'[1]INTERNAL PARAMETERS-1'!$B$5:$J$44,7,FALSE)*AirBFYLD2!$F233 + AirBFYLD1!AA233*(1-VLOOKUP(AirBFYLD2!AA$4,'[1]INTERNAL PARAMETERS-1'!$B$5:$J$44,5,FALSE))*VLOOKUP(AirBFYLD2!AA$4,'[1]INTERNAL PARAMETERS-1'!$B$5:$J$44,9,FALSE)*AirBFYLD2!$F233</f>
        <v>0</v>
      </c>
      <c r="AB233" s="44">
        <f>AirBFYLD1!AB233*VLOOKUP(AirBFYLD2!AB$4,'[1]INTERNAL PARAMETERS-1'!$B$5:$J$44,5,FALSE)*VLOOKUP(AirBFYLD2!AB$4,'[1]INTERNAL PARAMETERS-1'!$B$5:$J$44,7,FALSE)*AirBFYLD2!$F233 + AirBFYLD1!AB233*(1-VLOOKUP(AirBFYLD2!AB$4,'[1]INTERNAL PARAMETERS-1'!$B$5:$J$44,5,FALSE))*VLOOKUP(AirBFYLD2!AB$4,'[1]INTERNAL PARAMETERS-1'!$B$5:$J$44,9,FALSE)*AirBFYLD2!$F233</f>
        <v>0</v>
      </c>
      <c r="AC233" s="44">
        <f>AirBFYLD1!AC233*VLOOKUP(AirBFYLD2!AC$4,'[1]INTERNAL PARAMETERS-1'!$B$5:$J$44,5,FALSE)*VLOOKUP(AirBFYLD2!AC$4,'[1]INTERNAL PARAMETERS-1'!$B$5:$J$44,7,FALSE)*AirBFYLD2!$F233 + AirBFYLD1!AC233*(1-VLOOKUP(AirBFYLD2!AC$4,'[1]INTERNAL PARAMETERS-1'!$B$5:$J$44,5,FALSE))*VLOOKUP(AirBFYLD2!AC$4,'[1]INTERNAL PARAMETERS-1'!$B$5:$J$44,9,FALSE)*AirBFYLD2!$F233</f>
        <v>0</v>
      </c>
      <c r="AD233" s="44">
        <f>AirBFYLD1!AD233*VLOOKUP(AirBFYLD2!AD$4,'[1]INTERNAL PARAMETERS-1'!$B$5:$J$44,5,FALSE)*VLOOKUP(AirBFYLD2!AD$4,'[1]INTERNAL PARAMETERS-1'!$B$5:$J$44,7,FALSE)*AirBFYLD2!$F233 + AirBFYLD1!AD233*(1-VLOOKUP(AirBFYLD2!AD$4,'[1]INTERNAL PARAMETERS-1'!$B$5:$J$44,5,FALSE))*VLOOKUP(AirBFYLD2!AD$4,'[1]INTERNAL PARAMETERS-1'!$B$5:$J$44,9,FALSE)*AirBFYLD2!$F233</f>
        <v>0</v>
      </c>
      <c r="AE233" s="44">
        <f>AirBFYLD1!AE233*VLOOKUP(AirBFYLD2!AE$4,'[1]INTERNAL PARAMETERS-1'!$B$5:$J$44,5,FALSE)*VLOOKUP(AirBFYLD2!AE$4,'[1]INTERNAL PARAMETERS-1'!$B$5:$J$44,7,FALSE)*AirBFYLD2!$F233 + AirBFYLD1!AE233*(1-VLOOKUP(AirBFYLD2!AE$4,'[1]INTERNAL PARAMETERS-1'!$B$5:$J$44,5,FALSE))*VLOOKUP(AirBFYLD2!AE$4,'[1]INTERNAL PARAMETERS-1'!$B$5:$J$44,9,FALSE)*AirBFYLD2!$F233</f>
        <v>0</v>
      </c>
      <c r="AF233" s="44">
        <f>AirBFYLD1!AF233*VLOOKUP(AirBFYLD2!AF$4,'[1]INTERNAL PARAMETERS-1'!$B$5:$J$44,5,FALSE)*VLOOKUP(AirBFYLD2!AF$4,'[1]INTERNAL PARAMETERS-1'!$B$5:$J$44,7,FALSE)*AirBFYLD2!$F233 + AirBFYLD1!AF233*(1-VLOOKUP(AirBFYLD2!AF$4,'[1]INTERNAL PARAMETERS-1'!$B$5:$J$44,5,FALSE))*VLOOKUP(AirBFYLD2!AF$4,'[1]INTERNAL PARAMETERS-1'!$B$5:$J$44,9,FALSE)*AirBFYLD2!$F233</f>
        <v>0</v>
      </c>
      <c r="AG233" s="44">
        <f>AirBFYLD1!AG233*VLOOKUP(AirBFYLD2!AG$4,'[1]INTERNAL PARAMETERS-1'!$B$5:$J$44,5,FALSE)*VLOOKUP(AirBFYLD2!AG$4,'[1]INTERNAL PARAMETERS-1'!$B$5:$J$44,7,FALSE)*AirBFYLD2!$F233 + AirBFYLD1!AG233*(1-VLOOKUP(AirBFYLD2!AG$4,'[1]INTERNAL PARAMETERS-1'!$B$5:$J$44,5,FALSE))*VLOOKUP(AirBFYLD2!AG$4,'[1]INTERNAL PARAMETERS-1'!$B$5:$J$44,9,FALSE)*AirBFYLD2!$F233</f>
        <v>0</v>
      </c>
      <c r="AH233" s="44">
        <f>AirBFYLD1!AH233*VLOOKUP(AirBFYLD2!AH$4,'[1]INTERNAL PARAMETERS-1'!$B$5:$J$44,5,FALSE)*VLOOKUP(AirBFYLD2!AH$4,'[1]INTERNAL PARAMETERS-1'!$B$5:$J$44,7,FALSE)*AirBFYLD2!$F233 + AirBFYLD1!AH233*(1-VLOOKUP(AirBFYLD2!AH$4,'[1]INTERNAL PARAMETERS-1'!$B$5:$J$44,5,FALSE))*VLOOKUP(AirBFYLD2!AH$4,'[1]INTERNAL PARAMETERS-1'!$B$5:$J$44,9,FALSE)*AirBFYLD2!$F233</f>
        <v>0</v>
      </c>
      <c r="AI233" s="44">
        <f>AirBFYLD1!AI233*VLOOKUP(AirBFYLD2!AI$4,'[1]INTERNAL PARAMETERS-1'!$B$5:$J$44,5,FALSE)*VLOOKUP(AirBFYLD2!AI$4,'[1]INTERNAL PARAMETERS-1'!$B$5:$J$44,7,FALSE)*AirBFYLD2!$F233 + AirBFYLD1!AI233*(1-VLOOKUP(AirBFYLD2!AI$4,'[1]INTERNAL PARAMETERS-1'!$B$5:$J$44,5,FALSE))*VLOOKUP(AirBFYLD2!AI$4,'[1]INTERNAL PARAMETERS-1'!$B$5:$J$44,9,FALSE)*AirBFYLD2!$F233</f>
        <v>0</v>
      </c>
      <c r="AJ233" s="44">
        <f>AirBFYLD1!AJ233*VLOOKUP(AirBFYLD2!AJ$4,'[1]INTERNAL PARAMETERS-1'!$B$5:$J$44,5,FALSE)*VLOOKUP(AirBFYLD2!AJ$4,'[1]INTERNAL PARAMETERS-1'!$B$5:$J$44,7,FALSE)*AirBFYLD2!$F233 + AirBFYLD1!AJ233*(1-VLOOKUP(AirBFYLD2!AJ$4,'[1]INTERNAL PARAMETERS-1'!$B$5:$J$44,5,FALSE))*VLOOKUP(AirBFYLD2!AJ$4,'[1]INTERNAL PARAMETERS-1'!$B$5:$J$44,9,FALSE)*AirBFYLD2!$F233</f>
        <v>0</v>
      </c>
      <c r="AK233" s="44">
        <f>AirBFYLD1!AK233*VLOOKUP(AirBFYLD2!AK$4,'[1]INTERNAL PARAMETERS-1'!$B$5:$J$44,5,FALSE)*VLOOKUP(AirBFYLD2!AK$4,'[1]INTERNAL PARAMETERS-1'!$B$5:$J$44,7,FALSE)*AirBFYLD2!$F233 + AirBFYLD1!AK233*(1-VLOOKUP(AirBFYLD2!AK$4,'[1]INTERNAL PARAMETERS-1'!$B$5:$J$44,5,FALSE))*VLOOKUP(AirBFYLD2!AK$4,'[1]INTERNAL PARAMETERS-1'!$B$5:$J$44,9,FALSE)*AirBFYLD2!$F233</f>
        <v>0</v>
      </c>
      <c r="AL233" s="44">
        <f>AirBFYLD1!AL233*VLOOKUP(AirBFYLD2!AL$4,'[1]INTERNAL PARAMETERS-1'!$B$5:$J$44,5,FALSE)*VLOOKUP(AirBFYLD2!AL$4,'[1]INTERNAL PARAMETERS-1'!$B$5:$J$44,7,FALSE)*AirBFYLD2!$F233 + AirBFYLD1!AL233*(1-VLOOKUP(AirBFYLD2!AL$4,'[1]INTERNAL PARAMETERS-1'!$B$5:$J$44,5,FALSE))*VLOOKUP(AirBFYLD2!AL$4,'[1]INTERNAL PARAMETERS-1'!$B$5:$J$44,9,FALSE)*AirBFYLD2!$F233</f>
        <v>0</v>
      </c>
      <c r="AM233" s="44">
        <f>AirBFYLD1!AM233*VLOOKUP(AirBFYLD2!AM$4,'[1]INTERNAL PARAMETERS-1'!$B$5:$J$44,5,FALSE)*VLOOKUP(AirBFYLD2!AM$4,'[1]INTERNAL PARAMETERS-1'!$B$5:$J$44,7,FALSE)*AirBFYLD2!$F233 + AirBFYLD1!AM233*(1-VLOOKUP(AirBFYLD2!AM$4,'[1]INTERNAL PARAMETERS-1'!$B$5:$J$44,5,FALSE))*VLOOKUP(AirBFYLD2!AM$4,'[1]INTERNAL PARAMETERS-1'!$B$5:$J$44,9,FALSE)*AirBFYLD2!$F233</f>
        <v>0</v>
      </c>
      <c r="AN233" s="44">
        <f>AirBFYLD1!AN233*VLOOKUP(AirBFYLD2!AN$4,'[1]INTERNAL PARAMETERS-1'!$B$5:$J$44,5,FALSE)*VLOOKUP(AirBFYLD2!AN$4,'[1]INTERNAL PARAMETERS-1'!$B$5:$J$44,7,FALSE)*AirBFYLD2!$F233 + AirBFYLD1!AN233*(1-VLOOKUP(AirBFYLD2!AN$4,'[1]INTERNAL PARAMETERS-1'!$B$5:$J$44,5,FALSE))*VLOOKUP(AirBFYLD2!AN$4,'[1]INTERNAL PARAMETERS-1'!$B$5:$J$44,9,FALSE)*AirBFYLD2!$F233</f>
        <v>0</v>
      </c>
      <c r="AO233" s="44">
        <f>AirBFYLD1!AO233*VLOOKUP(AirBFYLD2!AO$4,'[1]INTERNAL PARAMETERS-1'!$B$5:$J$44,5,FALSE)*VLOOKUP(AirBFYLD2!AO$4,'[1]INTERNAL PARAMETERS-1'!$B$5:$J$44,7,FALSE)*AirBFYLD2!$F233 + AirBFYLD1!AO233*(1-VLOOKUP(AirBFYLD2!AO$4,'[1]INTERNAL PARAMETERS-1'!$B$5:$J$44,5,FALSE))*VLOOKUP(AirBFYLD2!AO$4,'[1]INTERNAL PARAMETERS-1'!$B$5:$J$44,9,FALSE)*AirBFYLD2!$F233</f>
        <v>0</v>
      </c>
      <c r="AP233" s="44">
        <f>AirBFYLD1!AP233*VLOOKUP(AirBFYLD2!AP$4,'[1]INTERNAL PARAMETERS-1'!$B$5:$J$44,5,FALSE)*VLOOKUP(AirBFYLD2!AP$4,'[1]INTERNAL PARAMETERS-1'!$B$5:$J$44,7,FALSE)*AirBFYLD2!$F233 + AirBFYLD1!AP233*(1-VLOOKUP(AirBFYLD2!AP$4,'[1]INTERNAL PARAMETERS-1'!$B$5:$J$44,5,FALSE))*VLOOKUP(AirBFYLD2!AP$4,'[1]INTERNAL PARAMETERS-1'!$B$5:$J$44,9,FALSE)*AirBFYLD2!$F233</f>
        <v>0</v>
      </c>
      <c r="AQ233" s="44">
        <f>AirBFYLD1!AQ233*VLOOKUP(AirBFYLD2!AQ$4,'[1]INTERNAL PARAMETERS-1'!$B$5:$J$44,5,FALSE)*VLOOKUP(AirBFYLD2!AQ$4,'[1]INTERNAL PARAMETERS-1'!$B$5:$J$44,7,FALSE)*AirBFYLD2!$F233 + AirBFYLD1!AQ233*(1-VLOOKUP(AirBFYLD2!AQ$4,'[1]INTERNAL PARAMETERS-1'!$B$5:$J$44,5,FALSE))*VLOOKUP(AirBFYLD2!AQ$4,'[1]INTERNAL PARAMETERS-1'!$B$5:$J$44,9,FALSE)*AirBFYLD2!$F233</f>
        <v>0</v>
      </c>
      <c r="AR233" s="44">
        <f>AirBFYLD1!AR233*VLOOKUP(AirBFYLD2!AR$4,'[1]INTERNAL PARAMETERS-1'!$B$5:$J$44,5,FALSE)*VLOOKUP(AirBFYLD2!AR$4,'[1]INTERNAL PARAMETERS-1'!$B$5:$J$44,7,FALSE)*AirBFYLD2!$F233 + AirBFYLD1!AR233*(1-VLOOKUP(AirBFYLD2!AR$4,'[1]INTERNAL PARAMETERS-1'!$B$5:$J$44,5,FALSE))*VLOOKUP(AirBFYLD2!AR$4,'[1]INTERNAL PARAMETERS-1'!$B$5:$J$44,9,FALSE)*AirBFYLD2!$F233</f>
        <v>0</v>
      </c>
      <c r="AS233" s="44">
        <f>AirBFYLD1!AS233*VLOOKUP(AirBFYLD2!AS$4,'[1]INTERNAL PARAMETERS-1'!$B$5:$J$44,5,FALSE)*VLOOKUP(AirBFYLD2!AS$4,'[1]INTERNAL PARAMETERS-1'!$B$5:$J$44,7,FALSE)*AirBFYLD2!$F233 + AirBFYLD1!AS233*(1-VLOOKUP(AirBFYLD2!AS$4,'[1]INTERNAL PARAMETERS-1'!$B$5:$J$44,5,FALSE))*VLOOKUP(AirBFYLD2!AS$4,'[1]INTERNAL PARAMETERS-1'!$B$5:$J$44,9,FALSE)*AirBFYLD2!$F233</f>
        <v>0</v>
      </c>
      <c r="AT233" s="43">
        <f>AirBFYLD1!AT233*VLOOKUP(AirBFYLD2!AT$4,'[1]INTERNAL PARAMETERS-1'!$B$5:$J$44,5,FALSE)*VLOOKUP(AirBFYLD2!AT$4,'[1]INTERNAL PARAMETERS-1'!$B$5:$J$44,7,FALSE)*AirBFYLD2!$F233 + AirBFYLD1!AT233*(1-VLOOKUP(AirBFYLD2!AT$4,'[1]INTERNAL PARAMETERS-1'!$B$5:$J$44,5,FALSE))*VLOOKUP(AirBFYLD2!AT$4,'[1]INTERNAL PARAMETERS-1'!$B$5:$J$44,9,FALSE)*AirBFYLD2!$F233</f>
        <v>0</v>
      </c>
      <c r="AU233" s="45">
        <f>AirBFYLD1!AU233*VLOOKUP(AirBFYLD2!AU$4,'[1]INTERNAL PARAMETERS-1'!$B$5:$J$44,5,FALSE)*VLOOKUP(AirBFYLD2!AU$4,'[1]INTERNAL PARAMETERS-1'!$B$5:$J$44,6,FALSE)*VLOOKUP(AirBFYLD2!AU$4,'[1]INTERNAL PARAMETERS-1'!$B$5:$J$44,3,FALSE) + AirBFYLD1!AU233*(1-VLOOKUP(AirBFYLD2!AU$4,'[1]INTERNAL PARAMETERS-1'!$B$5:$J$44,5,FALSE))*VLOOKUP(AirBFYLD2!AU$4,'[1]INTERNAL PARAMETERS-1'!$B$5:$J$44,8,FALSE)*VLOOKUP(AirBFYLD2!AU$4,'[1]INTERNAL PARAMETERS-1'!$B$5:$J$44,3,FALSE)</f>
        <v>0</v>
      </c>
      <c r="AV233" s="44">
        <f>AirBFYLD1!AV233*VLOOKUP(AirBFYLD2!AV$4,'[1]INTERNAL PARAMETERS-1'!$B$5:$J$44,5,FALSE)*VLOOKUP(AirBFYLD2!AV$4,'[1]INTERNAL PARAMETERS-1'!$B$5:$J$44,6,FALSE)*VLOOKUP(AirBFYLD2!AV$4,'[1]INTERNAL PARAMETERS-1'!$B$5:$J$44,3,FALSE) + AirBFYLD1!AV233*(1-VLOOKUP(AirBFYLD2!AV$4,'[1]INTERNAL PARAMETERS-1'!$B$5:$J$44,5,FALSE))*VLOOKUP(AirBFYLD2!AV$4,'[1]INTERNAL PARAMETERS-1'!$B$5:$J$44,8,FALSE)*VLOOKUP(AirBFYLD2!AV$4,'[1]INTERNAL PARAMETERS-1'!$B$5:$J$44,3,FALSE)</f>
        <v>0</v>
      </c>
      <c r="AW233" s="44">
        <f>AirBFYLD1!AW233*VLOOKUP(AirBFYLD2!AW$4,'[1]INTERNAL PARAMETERS-1'!$B$5:$J$44,5,FALSE)*VLOOKUP(AirBFYLD2!AW$4,'[1]INTERNAL PARAMETERS-1'!$B$5:$J$44,6,FALSE)*VLOOKUP(AirBFYLD2!AW$4,'[1]INTERNAL PARAMETERS-1'!$B$5:$J$44,3,FALSE) + AirBFYLD1!AW233*(1-VLOOKUP(AirBFYLD2!AW$4,'[1]INTERNAL PARAMETERS-1'!$B$5:$J$44,5,FALSE))*VLOOKUP(AirBFYLD2!AW$4,'[1]INTERNAL PARAMETERS-1'!$B$5:$J$44,8,FALSE)*VLOOKUP(AirBFYLD2!AW$4,'[1]INTERNAL PARAMETERS-1'!$B$5:$J$44,3,FALSE)</f>
        <v>0</v>
      </c>
      <c r="AX233" s="44">
        <f>AirBFYLD1!AX233*VLOOKUP(AirBFYLD2!AX$4,'[1]INTERNAL PARAMETERS-1'!$B$5:$J$44,5,FALSE)*VLOOKUP(AirBFYLD2!AX$4,'[1]INTERNAL PARAMETERS-1'!$B$5:$J$44,6,FALSE)*VLOOKUP(AirBFYLD2!AX$4,'[1]INTERNAL PARAMETERS-1'!$B$5:$J$44,3,FALSE) + AirBFYLD1!AX233*(1-VLOOKUP(AirBFYLD2!AX$4,'[1]INTERNAL PARAMETERS-1'!$B$5:$J$44,5,FALSE))*VLOOKUP(AirBFYLD2!AX$4,'[1]INTERNAL PARAMETERS-1'!$B$5:$J$44,8,FALSE)*VLOOKUP(AirBFYLD2!AX$4,'[1]INTERNAL PARAMETERS-1'!$B$5:$J$44,3,FALSE)</f>
        <v>0</v>
      </c>
      <c r="AY233" s="44">
        <f>AirBFYLD1!AY233*VLOOKUP(AirBFYLD2!AY$4,'[1]INTERNAL PARAMETERS-1'!$B$5:$J$44,5,FALSE)*VLOOKUP(AirBFYLD2!AY$4,'[1]INTERNAL PARAMETERS-1'!$B$5:$J$44,6,FALSE)*VLOOKUP(AirBFYLD2!AY$4,'[1]INTERNAL PARAMETERS-1'!$B$5:$J$44,3,FALSE) + AirBFYLD1!AY233*(1-VLOOKUP(AirBFYLD2!AY$4,'[1]INTERNAL PARAMETERS-1'!$B$5:$J$44,5,FALSE))*VLOOKUP(AirBFYLD2!AY$4,'[1]INTERNAL PARAMETERS-1'!$B$5:$J$44,8,FALSE)*VLOOKUP(AirBFYLD2!AY$4,'[1]INTERNAL PARAMETERS-1'!$B$5:$J$44,3,FALSE)</f>
        <v>0</v>
      </c>
      <c r="AZ233" s="44">
        <f>AirBFYLD1!AZ233*VLOOKUP(AirBFYLD2!AZ$4,'[1]INTERNAL PARAMETERS-1'!$B$5:$J$44,5,FALSE)*VLOOKUP(AirBFYLD2!AZ$4,'[1]INTERNAL PARAMETERS-1'!$B$5:$J$44,6,FALSE)*VLOOKUP(AirBFYLD2!AZ$4,'[1]INTERNAL PARAMETERS-1'!$B$5:$J$44,3,FALSE) + AirBFYLD1!AZ233*(1-VLOOKUP(AirBFYLD2!AZ$4,'[1]INTERNAL PARAMETERS-1'!$B$5:$J$44,5,FALSE))*VLOOKUP(AirBFYLD2!AZ$4,'[1]INTERNAL PARAMETERS-1'!$B$5:$J$44,8,FALSE)*VLOOKUP(AirBFYLD2!AZ$4,'[1]INTERNAL PARAMETERS-1'!$B$5:$J$44,3,FALSE)</f>
        <v>0</v>
      </c>
      <c r="BA233" s="44">
        <f>AirBFYLD1!BA233*VLOOKUP(AirBFYLD2!BA$4,'[1]INTERNAL PARAMETERS-1'!$B$5:$J$44,5,FALSE)*VLOOKUP(AirBFYLD2!BA$4,'[1]INTERNAL PARAMETERS-1'!$B$5:$J$44,6,FALSE)*VLOOKUP(AirBFYLD2!BA$4,'[1]INTERNAL PARAMETERS-1'!$B$5:$J$44,3,FALSE) + AirBFYLD1!BA233*(1-VLOOKUP(AirBFYLD2!BA$4,'[1]INTERNAL PARAMETERS-1'!$B$5:$J$44,5,FALSE))*VLOOKUP(AirBFYLD2!BA$4,'[1]INTERNAL PARAMETERS-1'!$B$5:$J$44,8,FALSE)*VLOOKUP(AirBFYLD2!BA$4,'[1]INTERNAL PARAMETERS-1'!$B$5:$J$44,3,FALSE)</f>
        <v>0</v>
      </c>
      <c r="BB233" s="44">
        <f>AirBFYLD1!BB233*VLOOKUP(AirBFYLD2!BB$4,'[1]INTERNAL PARAMETERS-1'!$B$5:$J$44,5,FALSE)*VLOOKUP(AirBFYLD2!BB$4,'[1]INTERNAL PARAMETERS-1'!$B$5:$J$44,6,FALSE)*VLOOKUP(AirBFYLD2!BB$4,'[1]INTERNAL PARAMETERS-1'!$B$5:$J$44,3,FALSE) + AirBFYLD1!BB233*(1-VLOOKUP(AirBFYLD2!BB$4,'[1]INTERNAL PARAMETERS-1'!$B$5:$J$44,5,FALSE))*VLOOKUP(AirBFYLD2!BB$4,'[1]INTERNAL PARAMETERS-1'!$B$5:$J$44,8,FALSE)*VLOOKUP(AirBFYLD2!BB$4,'[1]INTERNAL PARAMETERS-1'!$B$5:$J$44,3,FALSE)</f>
        <v>0</v>
      </c>
      <c r="BC233" s="44">
        <f>AirBFYLD1!BC233*VLOOKUP(AirBFYLD2!BC$4,'[1]INTERNAL PARAMETERS-1'!$B$5:$J$44,5,FALSE)*VLOOKUP(AirBFYLD2!BC$4,'[1]INTERNAL PARAMETERS-1'!$B$5:$J$44,6,FALSE)*VLOOKUP(AirBFYLD2!BC$4,'[1]INTERNAL PARAMETERS-1'!$B$5:$J$44,3,FALSE) + AirBFYLD1!BC233*(1-VLOOKUP(AirBFYLD2!BC$4,'[1]INTERNAL PARAMETERS-1'!$B$5:$J$44,5,FALSE))*VLOOKUP(AirBFYLD2!BC$4,'[1]INTERNAL PARAMETERS-1'!$B$5:$J$44,8,FALSE)*VLOOKUP(AirBFYLD2!BC$4,'[1]INTERNAL PARAMETERS-1'!$B$5:$J$44,3,FALSE)</f>
        <v>0</v>
      </c>
      <c r="BD233" s="44">
        <f>AirBFYLD1!BD233*VLOOKUP(AirBFYLD2!BD$4,'[1]INTERNAL PARAMETERS-1'!$B$5:$J$44,5,FALSE)*VLOOKUP(AirBFYLD2!BD$4,'[1]INTERNAL PARAMETERS-1'!$B$5:$J$44,6,FALSE)*VLOOKUP(AirBFYLD2!BD$4,'[1]INTERNAL PARAMETERS-1'!$B$5:$J$44,3,FALSE) + AirBFYLD1!BD233*(1-VLOOKUP(AirBFYLD2!BD$4,'[1]INTERNAL PARAMETERS-1'!$B$5:$J$44,5,FALSE))*VLOOKUP(AirBFYLD2!BD$4,'[1]INTERNAL PARAMETERS-1'!$B$5:$J$44,8,FALSE)*VLOOKUP(AirBFYLD2!BD$4,'[1]INTERNAL PARAMETERS-1'!$B$5:$J$44,3,FALSE)</f>
        <v>0</v>
      </c>
      <c r="BE233" s="44">
        <f>AirBFYLD1!BE233*VLOOKUP(AirBFYLD2!BE$4,'[1]INTERNAL PARAMETERS-1'!$B$5:$J$44,5,FALSE)*VLOOKUP(AirBFYLD2!BE$4,'[1]INTERNAL PARAMETERS-1'!$B$5:$J$44,6,FALSE)*VLOOKUP(AirBFYLD2!BE$4,'[1]INTERNAL PARAMETERS-1'!$B$5:$J$44,3,FALSE) + AirBFYLD1!BE233*(1-VLOOKUP(AirBFYLD2!BE$4,'[1]INTERNAL PARAMETERS-1'!$B$5:$J$44,5,FALSE))*VLOOKUP(AirBFYLD2!BE$4,'[1]INTERNAL PARAMETERS-1'!$B$5:$J$44,8,FALSE)*VLOOKUP(AirBFYLD2!BE$4,'[1]INTERNAL PARAMETERS-1'!$B$5:$J$44,3,FALSE)</f>
        <v>0</v>
      </c>
      <c r="BF233" s="44">
        <f>AirBFYLD1!BF233*VLOOKUP(AirBFYLD2!BF$4,'[1]INTERNAL PARAMETERS-1'!$B$5:$J$44,5,FALSE)*VLOOKUP(AirBFYLD2!BF$4,'[1]INTERNAL PARAMETERS-1'!$B$5:$J$44,6,FALSE)*VLOOKUP(AirBFYLD2!BF$4,'[1]INTERNAL PARAMETERS-1'!$B$5:$J$44,3,FALSE) + AirBFYLD1!BF233*(1-VLOOKUP(AirBFYLD2!BF$4,'[1]INTERNAL PARAMETERS-1'!$B$5:$J$44,5,FALSE))*VLOOKUP(AirBFYLD2!BF$4,'[1]INTERNAL PARAMETERS-1'!$B$5:$J$44,8,FALSE)*VLOOKUP(AirBFYLD2!BF$4,'[1]INTERNAL PARAMETERS-1'!$B$5:$J$44,3,FALSE)</f>
        <v>0</v>
      </c>
      <c r="BG233" s="44">
        <f>AirBFYLD1!BG233*VLOOKUP(AirBFYLD2!BG$4,'[1]INTERNAL PARAMETERS-1'!$B$5:$J$44,5,FALSE)*VLOOKUP(AirBFYLD2!BG$4,'[1]INTERNAL PARAMETERS-1'!$B$5:$J$44,6,FALSE)*VLOOKUP(AirBFYLD2!BG$4,'[1]INTERNAL PARAMETERS-1'!$B$5:$J$44,3,FALSE) + AirBFYLD1!BG233*(1-VLOOKUP(AirBFYLD2!BG$4,'[1]INTERNAL PARAMETERS-1'!$B$5:$J$44,5,FALSE))*VLOOKUP(AirBFYLD2!BG$4,'[1]INTERNAL PARAMETERS-1'!$B$5:$J$44,8,FALSE)*VLOOKUP(AirBFYLD2!BG$4,'[1]INTERNAL PARAMETERS-1'!$B$5:$J$44,3,FALSE)</f>
        <v>0</v>
      </c>
      <c r="BH233" s="44">
        <f>AirBFYLD1!BH233*VLOOKUP(AirBFYLD2!BH$4,'[1]INTERNAL PARAMETERS-1'!$B$5:$J$44,5,FALSE)*VLOOKUP(AirBFYLD2!BH$4,'[1]INTERNAL PARAMETERS-1'!$B$5:$J$44,6,FALSE)*VLOOKUP(AirBFYLD2!BH$4,'[1]INTERNAL PARAMETERS-1'!$B$5:$J$44,3,FALSE) + AirBFYLD1!BH233*(1-VLOOKUP(AirBFYLD2!BH$4,'[1]INTERNAL PARAMETERS-1'!$B$5:$J$44,5,FALSE))*VLOOKUP(AirBFYLD2!BH$4,'[1]INTERNAL PARAMETERS-1'!$B$5:$J$44,8,FALSE)*VLOOKUP(AirBFYLD2!BH$4,'[1]INTERNAL PARAMETERS-1'!$B$5:$J$44,3,FALSE)</f>
        <v>0</v>
      </c>
      <c r="BI233" s="44">
        <f>AirBFYLD1!BI233*VLOOKUP(AirBFYLD2!BI$4,'[1]INTERNAL PARAMETERS-1'!$B$5:$J$44,5,FALSE)*VLOOKUP(AirBFYLD2!BI$4,'[1]INTERNAL PARAMETERS-1'!$B$5:$J$44,6,FALSE)*VLOOKUP(AirBFYLD2!BI$4,'[1]INTERNAL PARAMETERS-1'!$B$5:$J$44,3,FALSE) + AirBFYLD1!BI233*(1-VLOOKUP(AirBFYLD2!BI$4,'[1]INTERNAL PARAMETERS-1'!$B$5:$J$44,5,FALSE))*VLOOKUP(AirBFYLD2!BI$4,'[1]INTERNAL PARAMETERS-1'!$B$5:$J$44,8,FALSE)*VLOOKUP(AirBFYLD2!BI$4,'[1]INTERNAL PARAMETERS-1'!$B$5:$J$44,3,FALSE)</f>
        <v>0</v>
      </c>
      <c r="BJ233" s="44">
        <f>AirBFYLD1!BJ233*VLOOKUP(AirBFYLD2!BJ$4,'[1]INTERNAL PARAMETERS-1'!$B$5:$J$44,5,FALSE)*VLOOKUP(AirBFYLD2!BJ$4,'[1]INTERNAL PARAMETERS-1'!$B$5:$J$44,6,FALSE)*VLOOKUP(AirBFYLD2!BJ$4,'[1]INTERNAL PARAMETERS-1'!$B$5:$J$44,3,FALSE) + AirBFYLD1!BJ233*(1-VLOOKUP(AirBFYLD2!BJ$4,'[1]INTERNAL PARAMETERS-1'!$B$5:$J$44,5,FALSE))*VLOOKUP(AirBFYLD2!BJ$4,'[1]INTERNAL PARAMETERS-1'!$B$5:$J$44,8,FALSE)*VLOOKUP(AirBFYLD2!BJ$4,'[1]INTERNAL PARAMETERS-1'!$B$5:$J$44,3,FALSE)</f>
        <v>0</v>
      </c>
      <c r="BK233" s="44">
        <f>AirBFYLD1!BK233*VLOOKUP(AirBFYLD2!BK$4,'[1]INTERNAL PARAMETERS-1'!$B$5:$J$44,5,FALSE)*VLOOKUP(AirBFYLD2!BK$4,'[1]INTERNAL PARAMETERS-1'!$B$5:$J$44,6,FALSE)*VLOOKUP(AirBFYLD2!BK$4,'[1]INTERNAL PARAMETERS-1'!$B$5:$J$44,3,FALSE) + AirBFYLD1!BK233*(1-VLOOKUP(AirBFYLD2!BK$4,'[1]INTERNAL PARAMETERS-1'!$B$5:$J$44,5,FALSE))*VLOOKUP(AirBFYLD2!BK$4,'[1]INTERNAL PARAMETERS-1'!$B$5:$J$44,8,FALSE)*VLOOKUP(AirBFYLD2!BK$4,'[1]INTERNAL PARAMETERS-1'!$B$5:$J$44,3,FALSE)</f>
        <v>0</v>
      </c>
      <c r="BL233" s="44">
        <f>AirBFYLD1!BL233*VLOOKUP(AirBFYLD2!BL$4,'[1]INTERNAL PARAMETERS-1'!$B$5:$J$44,5,FALSE)*VLOOKUP(AirBFYLD2!BL$4,'[1]INTERNAL PARAMETERS-1'!$B$5:$J$44,6,FALSE)*VLOOKUP(AirBFYLD2!BL$4,'[1]INTERNAL PARAMETERS-1'!$B$5:$J$44,3,FALSE) + AirBFYLD1!BL233*(1-VLOOKUP(AirBFYLD2!BL$4,'[1]INTERNAL PARAMETERS-1'!$B$5:$J$44,5,FALSE))*VLOOKUP(AirBFYLD2!BL$4,'[1]INTERNAL PARAMETERS-1'!$B$5:$J$44,8,FALSE)*VLOOKUP(AirBFYLD2!BL$4,'[1]INTERNAL PARAMETERS-1'!$B$5:$J$44,3,FALSE)</f>
        <v>0</v>
      </c>
      <c r="BM233" s="44">
        <f>AirBFYLD1!BM233*VLOOKUP(AirBFYLD2!BM$4,'[1]INTERNAL PARAMETERS-1'!$B$5:$J$44,5,FALSE)*VLOOKUP(AirBFYLD2!BM$4,'[1]INTERNAL PARAMETERS-1'!$B$5:$J$44,6,FALSE)*VLOOKUP(AirBFYLD2!BM$4,'[1]INTERNAL PARAMETERS-1'!$B$5:$J$44,3,FALSE) + AirBFYLD1!BM233*(1-VLOOKUP(AirBFYLD2!BM$4,'[1]INTERNAL PARAMETERS-1'!$B$5:$J$44,5,FALSE))*VLOOKUP(AirBFYLD2!BM$4,'[1]INTERNAL PARAMETERS-1'!$B$5:$J$44,8,FALSE)*VLOOKUP(AirBFYLD2!BM$4,'[1]INTERNAL PARAMETERS-1'!$B$5:$J$44,3,FALSE)</f>
        <v>0</v>
      </c>
      <c r="BN233" s="44">
        <f>AirBFYLD1!BN233*VLOOKUP(AirBFYLD2!BN$4,'[1]INTERNAL PARAMETERS-1'!$B$5:$J$44,5,FALSE)*VLOOKUP(AirBFYLD2!BN$4,'[1]INTERNAL PARAMETERS-1'!$B$5:$J$44,6,FALSE)*VLOOKUP(AirBFYLD2!BN$4,'[1]INTERNAL PARAMETERS-1'!$B$5:$J$44,3,FALSE) + AirBFYLD1!BN233*(1-VLOOKUP(AirBFYLD2!BN$4,'[1]INTERNAL PARAMETERS-1'!$B$5:$J$44,5,FALSE))*VLOOKUP(AirBFYLD2!BN$4,'[1]INTERNAL PARAMETERS-1'!$B$5:$J$44,8,FALSE)*VLOOKUP(AirBFYLD2!BN$4,'[1]INTERNAL PARAMETERS-1'!$B$5:$J$44,3,FALSE)</f>
        <v>0</v>
      </c>
      <c r="BO233" s="44">
        <f>AirBFYLD1!BO233*VLOOKUP(AirBFYLD2!BO$4,'[1]INTERNAL PARAMETERS-1'!$B$5:$J$44,5,FALSE)*VLOOKUP(AirBFYLD2!BO$4,'[1]INTERNAL PARAMETERS-1'!$B$5:$J$44,6,FALSE)*VLOOKUP(AirBFYLD2!BO$4,'[1]INTERNAL PARAMETERS-1'!$B$5:$J$44,3,FALSE) + AirBFYLD1!BO233*(1-VLOOKUP(AirBFYLD2!BO$4,'[1]INTERNAL PARAMETERS-1'!$B$5:$J$44,5,FALSE))*VLOOKUP(AirBFYLD2!BO$4,'[1]INTERNAL PARAMETERS-1'!$B$5:$J$44,8,FALSE)*VLOOKUP(AirBFYLD2!BO$4,'[1]INTERNAL PARAMETERS-1'!$B$5:$J$44,3,FALSE)</f>
        <v>0</v>
      </c>
      <c r="BP233" s="44">
        <f>AirBFYLD1!BP233*VLOOKUP(AirBFYLD2!BP$4,'[1]INTERNAL PARAMETERS-1'!$B$5:$J$44,5,FALSE)*VLOOKUP(AirBFYLD2!BP$4,'[1]INTERNAL PARAMETERS-1'!$B$5:$J$44,6,FALSE)*VLOOKUP(AirBFYLD2!BP$4,'[1]INTERNAL PARAMETERS-1'!$B$5:$J$44,3,FALSE) + AirBFYLD1!BP233*(1-VLOOKUP(AirBFYLD2!BP$4,'[1]INTERNAL PARAMETERS-1'!$B$5:$J$44,5,FALSE))*VLOOKUP(AirBFYLD2!BP$4,'[1]INTERNAL PARAMETERS-1'!$B$5:$J$44,8,FALSE)*VLOOKUP(AirBFYLD2!BP$4,'[1]INTERNAL PARAMETERS-1'!$B$5:$J$44,3,FALSE)</f>
        <v>0</v>
      </c>
      <c r="BQ233" s="44">
        <f>AirBFYLD1!BQ233*VLOOKUP(AirBFYLD2!BQ$4,'[1]INTERNAL PARAMETERS-1'!$B$5:$J$44,5,FALSE)*VLOOKUP(AirBFYLD2!BQ$4,'[1]INTERNAL PARAMETERS-1'!$B$5:$J$44,6,FALSE)*VLOOKUP(AirBFYLD2!BQ$4,'[1]INTERNAL PARAMETERS-1'!$B$5:$J$44,3,FALSE) + AirBFYLD1!BQ233*(1-VLOOKUP(AirBFYLD2!BQ$4,'[1]INTERNAL PARAMETERS-1'!$B$5:$J$44,5,FALSE))*VLOOKUP(AirBFYLD2!BQ$4,'[1]INTERNAL PARAMETERS-1'!$B$5:$J$44,8,FALSE)*VLOOKUP(AirBFYLD2!BQ$4,'[1]INTERNAL PARAMETERS-1'!$B$5:$J$44,3,FALSE)</f>
        <v>0</v>
      </c>
      <c r="BR233" s="44">
        <f>AirBFYLD1!BR233*VLOOKUP(AirBFYLD2!BR$4,'[1]INTERNAL PARAMETERS-1'!$B$5:$J$44,5,FALSE)*VLOOKUP(AirBFYLD2!BR$4,'[1]INTERNAL PARAMETERS-1'!$B$5:$J$44,6,FALSE)*VLOOKUP(AirBFYLD2!BR$4,'[1]INTERNAL PARAMETERS-1'!$B$5:$J$44,3,FALSE) + AirBFYLD1!BR233*(1-VLOOKUP(AirBFYLD2!BR$4,'[1]INTERNAL PARAMETERS-1'!$B$5:$J$44,5,FALSE))*VLOOKUP(AirBFYLD2!BR$4,'[1]INTERNAL PARAMETERS-1'!$B$5:$J$44,8,FALSE)*VLOOKUP(AirBFYLD2!BR$4,'[1]INTERNAL PARAMETERS-1'!$B$5:$J$44,3,FALSE)</f>
        <v>0</v>
      </c>
      <c r="BS233" s="44">
        <f>AirBFYLD1!BS233*VLOOKUP(AirBFYLD2!BS$4,'[1]INTERNAL PARAMETERS-1'!$B$5:$J$44,5,FALSE)*VLOOKUP(AirBFYLD2!BS$4,'[1]INTERNAL PARAMETERS-1'!$B$5:$J$44,6,FALSE)*VLOOKUP(AirBFYLD2!BS$4,'[1]INTERNAL PARAMETERS-1'!$B$5:$J$44,3,FALSE) + AirBFYLD1!BS233*(1-VLOOKUP(AirBFYLD2!BS$4,'[1]INTERNAL PARAMETERS-1'!$B$5:$J$44,5,FALSE))*VLOOKUP(AirBFYLD2!BS$4,'[1]INTERNAL PARAMETERS-1'!$B$5:$J$44,8,FALSE)*VLOOKUP(AirBFYLD2!BS$4,'[1]INTERNAL PARAMETERS-1'!$B$5:$J$44,3,FALSE)</f>
        <v>0</v>
      </c>
      <c r="BT233" s="44">
        <f>AirBFYLD1!BT233*VLOOKUP(AirBFYLD2!BT$4,'[1]INTERNAL PARAMETERS-1'!$B$5:$J$44,5,FALSE)*VLOOKUP(AirBFYLD2!BT$4,'[1]INTERNAL PARAMETERS-1'!$B$5:$J$44,6,FALSE)*VLOOKUP(AirBFYLD2!BT$4,'[1]INTERNAL PARAMETERS-1'!$B$5:$J$44,3,FALSE) + AirBFYLD1!BT233*(1-VLOOKUP(AirBFYLD2!BT$4,'[1]INTERNAL PARAMETERS-1'!$B$5:$J$44,5,FALSE))*VLOOKUP(AirBFYLD2!BT$4,'[1]INTERNAL PARAMETERS-1'!$B$5:$J$44,8,FALSE)*VLOOKUP(AirBFYLD2!BT$4,'[1]INTERNAL PARAMETERS-1'!$B$5:$J$44,3,FALSE)</f>
        <v>0</v>
      </c>
      <c r="BU233" s="44">
        <f>AirBFYLD1!BU233*VLOOKUP(AirBFYLD2!BU$4,'[1]INTERNAL PARAMETERS-1'!$B$5:$J$44,5,FALSE)*VLOOKUP(AirBFYLD2!BU$4,'[1]INTERNAL PARAMETERS-1'!$B$5:$J$44,6,FALSE)*VLOOKUP(AirBFYLD2!BU$4,'[1]INTERNAL PARAMETERS-1'!$B$5:$J$44,3,FALSE) + AirBFYLD1!BU233*(1-VLOOKUP(AirBFYLD2!BU$4,'[1]INTERNAL PARAMETERS-1'!$B$5:$J$44,5,FALSE))*VLOOKUP(AirBFYLD2!BU$4,'[1]INTERNAL PARAMETERS-1'!$B$5:$J$44,8,FALSE)*VLOOKUP(AirBFYLD2!BU$4,'[1]INTERNAL PARAMETERS-1'!$B$5:$J$44,3,FALSE)</f>
        <v>0</v>
      </c>
      <c r="BV233" s="44">
        <f>AirBFYLD1!BV233*VLOOKUP(AirBFYLD2!BV$4,'[1]INTERNAL PARAMETERS-1'!$B$5:$J$44,5,FALSE)*VLOOKUP(AirBFYLD2!BV$4,'[1]INTERNAL PARAMETERS-1'!$B$5:$J$44,6,FALSE)*VLOOKUP(AirBFYLD2!BV$4,'[1]INTERNAL PARAMETERS-1'!$B$5:$J$44,3,FALSE) + AirBFYLD1!BV233*(1-VLOOKUP(AirBFYLD2!BV$4,'[1]INTERNAL PARAMETERS-1'!$B$5:$J$44,5,FALSE))*VLOOKUP(AirBFYLD2!BV$4,'[1]INTERNAL PARAMETERS-1'!$B$5:$J$44,8,FALSE)*VLOOKUP(AirBFYLD2!BV$4,'[1]INTERNAL PARAMETERS-1'!$B$5:$J$44,3,FALSE)</f>
        <v>0</v>
      </c>
      <c r="BW233" s="44">
        <f>AirBFYLD1!BW233*VLOOKUP(AirBFYLD2!BW$4,'[1]INTERNAL PARAMETERS-1'!$B$5:$J$44,5,FALSE)*VLOOKUP(AirBFYLD2!BW$4,'[1]INTERNAL PARAMETERS-1'!$B$5:$J$44,6,FALSE)*VLOOKUP(AirBFYLD2!BW$4,'[1]INTERNAL PARAMETERS-1'!$B$5:$J$44,3,FALSE) + AirBFYLD1!BW233*(1-VLOOKUP(AirBFYLD2!BW$4,'[1]INTERNAL PARAMETERS-1'!$B$5:$J$44,5,FALSE))*VLOOKUP(AirBFYLD2!BW$4,'[1]INTERNAL PARAMETERS-1'!$B$5:$J$44,8,FALSE)*VLOOKUP(AirBFYLD2!BW$4,'[1]INTERNAL PARAMETERS-1'!$B$5:$J$44,3,FALSE)</f>
        <v>0</v>
      </c>
      <c r="BX233" s="44">
        <f>AirBFYLD1!BX233*VLOOKUP(AirBFYLD2!BX$4,'[1]INTERNAL PARAMETERS-1'!$B$5:$J$44,5,FALSE)*VLOOKUP(AirBFYLD2!BX$4,'[1]INTERNAL PARAMETERS-1'!$B$5:$J$44,6,FALSE)*VLOOKUP(AirBFYLD2!BX$4,'[1]INTERNAL PARAMETERS-1'!$B$5:$J$44,3,FALSE) + AirBFYLD1!BX233*(1-VLOOKUP(AirBFYLD2!BX$4,'[1]INTERNAL PARAMETERS-1'!$B$5:$J$44,5,FALSE))*VLOOKUP(AirBFYLD2!BX$4,'[1]INTERNAL PARAMETERS-1'!$B$5:$J$44,8,FALSE)*VLOOKUP(AirBFYLD2!BX$4,'[1]INTERNAL PARAMETERS-1'!$B$5:$J$44,3,FALSE)</f>
        <v>0</v>
      </c>
      <c r="BY233" s="44">
        <f>AirBFYLD1!BY233*VLOOKUP(AirBFYLD2!BY$4,'[1]INTERNAL PARAMETERS-1'!$B$5:$J$44,5,FALSE)*VLOOKUP(AirBFYLD2!BY$4,'[1]INTERNAL PARAMETERS-1'!$B$5:$J$44,6,FALSE)*VLOOKUP(AirBFYLD2!BY$4,'[1]INTERNAL PARAMETERS-1'!$B$5:$J$44,3,FALSE) + AirBFYLD1!BY233*(1-VLOOKUP(AirBFYLD2!BY$4,'[1]INTERNAL PARAMETERS-1'!$B$5:$J$44,5,FALSE))*VLOOKUP(AirBFYLD2!BY$4,'[1]INTERNAL PARAMETERS-1'!$B$5:$J$44,8,FALSE)*VLOOKUP(AirBFYLD2!BY$4,'[1]INTERNAL PARAMETERS-1'!$B$5:$J$44,3,FALSE)</f>
        <v>0</v>
      </c>
      <c r="BZ233" s="44">
        <f>AirBFYLD1!BZ233*VLOOKUP(AirBFYLD2!BZ$4,'[1]INTERNAL PARAMETERS-1'!$B$5:$J$44,5,FALSE)*VLOOKUP(AirBFYLD2!BZ$4,'[1]INTERNAL PARAMETERS-1'!$B$5:$J$44,6,FALSE)*VLOOKUP(AirBFYLD2!BZ$4,'[1]INTERNAL PARAMETERS-1'!$B$5:$J$44,3,FALSE) + AirBFYLD1!BZ233*(1-VLOOKUP(AirBFYLD2!BZ$4,'[1]INTERNAL PARAMETERS-1'!$B$5:$J$44,5,FALSE))*VLOOKUP(AirBFYLD2!BZ$4,'[1]INTERNAL PARAMETERS-1'!$B$5:$J$44,8,FALSE)*VLOOKUP(AirBFYLD2!BZ$4,'[1]INTERNAL PARAMETERS-1'!$B$5:$J$44,3,FALSE)</f>
        <v>0</v>
      </c>
      <c r="CA233" s="44">
        <f>AirBFYLD1!CA233*VLOOKUP(AirBFYLD2!CA$4,'[1]INTERNAL PARAMETERS-1'!$B$5:$J$44,5,FALSE)*VLOOKUP(AirBFYLD2!CA$4,'[1]INTERNAL PARAMETERS-1'!$B$5:$J$44,6,FALSE)*VLOOKUP(AirBFYLD2!CA$4,'[1]INTERNAL PARAMETERS-1'!$B$5:$J$44,3,FALSE) + AirBFYLD1!CA233*(1-VLOOKUP(AirBFYLD2!CA$4,'[1]INTERNAL PARAMETERS-1'!$B$5:$J$44,5,FALSE))*VLOOKUP(AirBFYLD2!CA$4,'[1]INTERNAL PARAMETERS-1'!$B$5:$J$44,8,FALSE)*VLOOKUP(AirBFYLD2!CA$4,'[1]INTERNAL PARAMETERS-1'!$B$5:$J$44,3,FALSE)</f>
        <v>0</v>
      </c>
      <c r="CB233" s="44">
        <f>AirBFYLD1!CB233*VLOOKUP(AirBFYLD2!CB$4,'[1]INTERNAL PARAMETERS-1'!$B$5:$J$44,5,FALSE)*VLOOKUP(AirBFYLD2!CB$4,'[1]INTERNAL PARAMETERS-1'!$B$5:$J$44,6,FALSE)*VLOOKUP(AirBFYLD2!CB$4,'[1]INTERNAL PARAMETERS-1'!$B$5:$J$44,3,FALSE) + AirBFYLD1!CB233*(1-VLOOKUP(AirBFYLD2!CB$4,'[1]INTERNAL PARAMETERS-1'!$B$5:$J$44,5,FALSE))*VLOOKUP(AirBFYLD2!CB$4,'[1]INTERNAL PARAMETERS-1'!$B$5:$J$44,8,FALSE)*VLOOKUP(AirBFYLD2!CB$4,'[1]INTERNAL PARAMETERS-1'!$B$5:$J$44,3,FALSE)</f>
        <v>0</v>
      </c>
      <c r="CC233" s="44">
        <f>AirBFYLD1!CC233*VLOOKUP(AirBFYLD2!CC$4,'[1]INTERNAL PARAMETERS-1'!$B$5:$J$44,5,FALSE)*VLOOKUP(AirBFYLD2!CC$4,'[1]INTERNAL PARAMETERS-1'!$B$5:$J$44,6,FALSE)*VLOOKUP(AirBFYLD2!CC$4,'[1]INTERNAL PARAMETERS-1'!$B$5:$J$44,3,FALSE) + AirBFYLD1!CC233*(1-VLOOKUP(AirBFYLD2!CC$4,'[1]INTERNAL PARAMETERS-1'!$B$5:$J$44,5,FALSE))*VLOOKUP(AirBFYLD2!CC$4,'[1]INTERNAL PARAMETERS-1'!$B$5:$J$44,8,FALSE)*VLOOKUP(AirBFYLD2!CC$4,'[1]INTERNAL PARAMETERS-1'!$B$5:$J$44,3,FALSE)</f>
        <v>0</v>
      </c>
      <c r="CD233" s="44">
        <f>AirBFYLD1!CD233*VLOOKUP(AirBFYLD2!CD$4,'[1]INTERNAL PARAMETERS-1'!$B$5:$J$44,5,FALSE)*VLOOKUP(AirBFYLD2!CD$4,'[1]INTERNAL PARAMETERS-1'!$B$5:$J$44,6,FALSE)*VLOOKUP(AirBFYLD2!CD$4,'[1]INTERNAL PARAMETERS-1'!$B$5:$J$44,3,FALSE) + AirBFYLD1!CD233*(1-VLOOKUP(AirBFYLD2!CD$4,'[1]INTERNAL PARAMETERS-1'!$B$5:$J$44,5,FALSE))*VLOOKUP(AirBFYLD2!CD$4,'[1]INTERNAL PARAMETERS-1'!$B$5:$J$44,8,FALSE)*VLOOKUP(AirBFYLD2!CD$4,'[1]INTERNAL PARAMETERS-1'!$B$5:$J$44,3,FALSE)</f>
        <v>0</v>
      </c>
      <c r="CE233" s="44">
        <f>AirBFYLD1!CE233*VLOOKUP(AirBFYLD2!CE$4,'[1]INTERNAL PARAMETERS-1'!$B$5:$J$44,5,FALSE)*VLOOKUP(AirBFYLD2!CE$4,'[1]INTERNAL PARAMETERS-1'!$B$5:$J$44,6,FALSE)*VLOOKUP(AirBFYLD2!CE$4,'[1]INTERNAL PARAMETERS-1'!$B$5:$J$44,3,FALSE) + AirBFYLD1!CE233*(1-VLOOKUP(AirBFYLD2!CE$4,'[1]INTERNAL PARAMETERS-1'!$B$5:$J$44,5,FALSE))*VLOOKUP(AirBFYLD2!CE$4,'[1]INTERNAL PARAMETERS-1'!$B$5:$J$44,8,FALSE)*VLOOKUP(AirBFYLD2!CE$4,'[1]INTERNAL PARAMETERS-1'!$B$5:$J$44,3,FALSE)</f>
        <v>0</v>
      </c>
      <c r="CF233" s="44">
        <f>AirBFYLD1!CF233*VLOOKUP(AirBFYLD2!CF$4,'[1]INTERNAL PARAMETERS-1'!$B$5:$J$44,5,FALSE)*VLOOKUP(AirBFYLD2!CF$4,'[1]INTERNAL PARAMETERS-1'!$B$5:$J$44,6,FALSE)*VLOOKUP(AirBFYLD2!CF$4,'[1]INTERNAL PARAMETERS-1'!$B$5:$J$44,3,FALSE) + AirBFYLD1!CF233*(1-VLOOKUP(AirBFYLD2!CF$4,'[1]INTERNAL PARAMETERS-1'!$B$5:$J$44,5,FALSE))*VLOOKUP(AirBFYLD2!CF$4,'[1]INTERNAL PARAMETERS-1'!$B$5:$J$44,8,FALSE)*VLOOKUP(AirBFYLD2!CF$4,'[1]INTERNAL PARAMETERS-1'!$B$5:$J$44,3,FALSE)</f>
        <v>0</v>
      </c>
      <c r="CG233" s="44">
        <f>AirBFYLD1!CG233*VLOOKUP(AirBFYLD2!CG$4,'[1]INTERNAL PARAMETERS-1'!$B$5:$J$44,5,FALSE)*VLOOKUP(AirBFYLD2!CG$4,'[1]INTERNAL PARAMETERS-1'!$B$5:$J$44,6,FALSE)*VLOOKUP(AirBFYLD2!CG$4,'[1]INTERNAL PARAMETERS-1'!$B$5:$J$44,3,FALSE) + AirBFYLD1!CG233*(1-VLOOKUP(AirBFYLD2!CG$4,'[1]INTERNAL PARAMETERS-1'!$B$5:$J$44,5,FALSE))*VLOOKUP(AirBFYLD2!CG$4,'[1]INTERNAL PARAMETERS-1'!$B$5:$J$44,8,FALSE)*VLOOKUP(AirBFYLD2!CG$4,'[1]INTERNAL PARAMETERS-1'!$B$5:$J$44,3,FALSE)</f>
        <v>0</v>
      </c>
      <c r="CH233" s="43">
        <f>AirBFYLD1!CH233*VLOOKUP(AirBFYLD2!CH$4,'[1]INTERNAL PARAMETERS-1'!$B$5:$J$44,5,FALSE)*VLOOKUP(AirBFYLD2!CH$4,'[1]INTERNAL PARAMETERS-1'!$B$5:$J$44,6,FALSE)*VLOOKUP(AirBFYLD2!CH$4,'[1]INTERNAL PARAMETERS-1'!$B$5:$J$44,3,FALSE) + AirBFYLD1!CH233*(1-VLOOKUP(AirBFYLD2!CH$4,'[1]INTERNAL PARAMETERS-1'!$B$5:$J$44,5,FALSE))*VLOOKUP(AirBFYLD2!CH$4,'[1]INTERNAL PARAMETERS-1'!$B$5:$J$44,8,FALSE)*VLOOKUP(AirBFYLD2!CH$4,'[1]INTERNAL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5">
      <c r="B234" s="61" t="s">
        <v>6</v>
      </c>
      <c r="C234" s="60" t="s">
        <v>68</v>
      </c>
      <c r="D234" s="60" t="s">
        <v>54</v>
      </c>
      <c r="E234" s="133">
        <f>AirBF!X234</f>
        <v>0</v>
      </c>
      <c r="F234" s="59">
        <f>'[1]INTERNAL PARAMETERS-1'!M18</f>
        <v>21.115000000000002</v>
      </c>
      <c r="G234" s="45">
        <f>AirBFYLD1!G234*VLOOKUP(AirBFYLD2!G$4,'[1]INTERNAL PARAMETERS-1'!$B$5:$J$44,5,FALSE)*VLOOKUP(AirBFYLD2!G$4,'[1]INTERNAL PARAMETERS-1'!$B$5:$J$44,7,FALSE)*AirBFYLD2!$F234 + AirBFYLD1!G234*(1-VLOOKUP(AirBFYLD2!G$4,'[1]INTERNAL PARAMETERS-1'!$B$5:$J$44,5,FALSE))*VLOOKUP(AirBFYLD2!G$4,'[1]INTERNAL PARAMETERS-1'!$B$5:$J$44,9,FALSE)*AirBFYLD2!$F234</f>
        <v>0</v>
      </c>
      <c r="H234" s="44">
        <f>AirBFYLD1!H234*VLOOKUP(AirBFYLD2!H$4,'[1]INTERNAL PARAMETERS-1'!$B$5:$J$44,5,FALSE)*VLOOKUP(AirBFYLD2!H$4,'[1]INTERNAL PARAMETERS-1'!$B$5:$J$44,7,FALSE)*AirBFYLD2!$F234 + AirBFYLD1!H234*(1-VLOOKUP(AirBFYLD2!H$4,'[1]INTERNAL PARAMETERS-1'!$B$5:$J$44,5,FALSE))*VLOOKUP(AirBFYLD2!H$4,'[1]INTERNAL PARAMETERS-1'!$B$5:$J$44,9,FALSE)*AirBFYLD2!$F234</f>
        <v>0</v>
      </c>
      <c r="I234" s="44">
        <f>AirBFYLD1!I234*VLOOKUP(AirBFYLD2!I$4,'[1]INTERNAL PARAMETERS-1'!$B$5:$J$44,5,FALSE)*VLOOKUP(AirBFYLD2!I$4,'[1]INTERNAL PARAMETERS-1'!$B$5:$J$44,7,FALSE)*AirBFYLD2!$F234 + AirBFYLD1!I234*(1-VLOOKUP(AirBFYLD2!I$4,'[1]INTERNAL PARAMETERS-1'!$B$5:$J$44,5,FALSE))*VLOOKUP(AirBFYLD2!I$4,'[1]INTERNAL PARAMETERS-1'!$B$5:$J$44,9,FALSE)*AirBFYLD2!$F234</f>
        <v>0</v>
      </c>
      <c r="J234" s="44">
        <f>AirBFYLD1!J234*VLOOKUP(AirBFYLD2!J$4,'[1]INTERNAL PARAMETERS-1'!$B$5:$J$44,5,FALSE)*VLOOKUP(AirBFYLD2!J$4,'[1]INTERNAL PARAMETERS-1'!$B$5:$J$44,7,FALSE)*AirBFYLD2!$F234 + AirBFYLD1!J234*(1-VLOOKUP(AirBFYLD2!J$4,'[1]INTERNAL PARAMETERS-1'!$B$5:$J$44,5,FALSE))*VLOOKUP(AirBFYLD2!J$4,'[1]INTERNAL PARAMETERS-1'!$B$5:$J$44,9,FALSE)*AirBFYLD2!$F234</f>
        <v>0</v>
      </c>
      <c r="K234" s="44">
        <f>AirBFYLD1!K234*VLOOKUP(AirBFYLD2!K$4,'[1]INTERNAL PARAMETERS-1'!$B$5:$J$44,5,FALSE)*VLOOKUP(AirBFYLD2!K$4,'[1]INTERNAL PARAMETERS-1'!$B$5:$J$44,7,FALSE)*AirBFYLD2!$F234 + AirBFYLD1!K234*(1-VLOOKUP(AirBFYLD2!K$4,'[1]INTERNAL PARAMETERS-1'!$B$5:$J$44,5,FALSE))*VLOOKUP(AirBFYLD2!K$4,'[1]INTERNAL PARAMETERS-1'!$B$5:$J$44,9,FALSE)*AirBFYLD2!$F234</f>
        <v>0</v>
      </c>
      <c r="L234" s="44">
        <f>AirBFYLD1!L234*VLOOKUP(AirBFYLD2!L$4,'[1]INTERNAL PARAMETERS-1'!$B$5:$J$44,5,FALSE)*VLOOKUP(AirBFYLD2!L$4,'[1]INTERNAL PARAMETERS-1'!$B$5:$J$44,7,FALSE)*AirBFYLD2!$F234 + AirBFYLD1!L234*(1-VLOOKUP(AirBFYLD2!L$4,'[1]INTERNAL PARAMETERS-1'!$B$5:$J$44,5,FALSE))*VLOOKUP(AirBFYLD2!L$4,'[1]INTERNAL PARAMETERS-1'!$B$5:$J$44,9,FALSE)*AirBFYLD2!$F234</f>
        <v>0</v>
      </c>
      <c r="M234" s="44">
        <f>AirBFYLD1!M234*VLOOKUP(AirBFYLD2!M$4,'[1]INTERNAL PARAMETERS-1'!$B$5:$J$44,5,FALSE)*VLOOKUP(AirBFYLD2!M$4,'[1]INTERNAL PARAMETERS-1'!$B$5:$J$44,7,FALSE)*AirBFYLD2!$F234 + AirBFYLD1!M234*(1-VLOOKUP(AirBFYLD2!M$4,'[1]INTERNAL PARAMETERS-1'!$B$5:$J$44,5,FALSE))*VLOOKUP(AirBFYLD2!M$4,'[1]INTERNAL PARAMETERS-1'!$B$5:$J$44,9,FALSE)*AirBFYLD2!$F234</f>
        <v>0</v>
      </c>
      <c r="N234" s="44">
        <f>AirBFYLD1!N234*VLOOKUP(AirBFYLD2!N$4,'[1]INTERNAL PARAMETERS-1'!$B$5:$J$44,5,FALSE)*VLOOKUP(AirBFYLD2!N$4,'[1]INTERNAL PARAMETERS-1'!$B$5:$J$44,7,FALSE)*AirBFYLD2!$F234 + AirBFYLD1!N234*(1-VLOOKUP(AirBFYLD2!N$4,'[1]INTERNAL PARAMETERS-1'!$B$5:$J$44,5,FALSE))*VLOOKUP(AirBFYLD2!N$4,'[1]INTERNAL PARAMETERS-1'!$B$5:$J$44,9,FALSE)*AirBFYLD2!$F234</f>
        <v>0</v>
      </c>
      <c r="O234" s="44">
        <f>AirBFYLD1!O234*VLOOKUP(AirBFYLD2!O$4,'[1]INTERNAL PARAMETERS-1'!$B$5:$J$44,5,FALSE)*VLOOKUP(AirBFYLD2!O$4,'[1]INTERNAL PARAMETERS-1'!$B$5:$J$44,7,FALSE)*AirBFYLD2!$F234 + AirBFYLD1!O234*(1-VLOOKUP(AirBFYLD2!O$4,'[1]INTERNAL PARAMETERS-1'!$B$5:$J$44,5,FALSE))*VLOOKUP(AirBFYLD2!O$4,'[1]INTERNAL PARAMETERS-1'!$B$5:$J$44,9,FALSE)*AirBFYLD2!$F234</f>
        <v>0</v>
      </c>
      <c r="P234" s="44">
        <f>AirBFYLD1!P234*VLOOKUP(AirBFYLD2!P$4,'[1]INTERNAL PARAMETERS-1'!$B$5:$J$44,5,FALSE)*VLOOKUP(AirBFYLD2!P$4,'[1]INTERNAL PARAMETERS-1'!$B$5:$J$44,7,FALSE)*AirBFYLD2!$F234 + AirBFYLD1!P234*(1-VLOOKUP(AirBFYLD2!P$4,'[1]INTERNAL PARAMETERS-1'!$B$5:$J$44,5,FALSE))*VLOOKUP(AirBFYLD2!P$4,'[1]INTERNAL PARAMETERS-1'!$B$5:$J$44,9,FALSE)*AirBFYLD2!$F234</f>
        <v>0</v>
      </c>
      <c r="Q234" s="44">
        <f>AirBFYLD1!Q234*VLOOKUP(AirBFYLD2!Q$4,'[1]INTERNAL PARAMETERS-1'!$B$5:$J$44,5,FALSE)*VLOOKUP(AirBFYLD2!Q$4,'[1]INTERNAL PARAMETERS-1'!$B$5:$J$44,7,FALSE)*AirBFYLD2!$F234 + AirBFYLD1!Q234*(1-VLOOKUP(AirBFYLD2!Q$4,'[1]INTERNAL PARAMETERS-1'!$B$5:$J$44,5,FALSE))*VLOOKUP(AirBFYLD2!Q$4,'[1]INTERNAL PARAMETERS-1'!$B$5:$J$44,9,FALSE)*AirBFYLD2!$F234</f>
        <v>0</v>
      </c>
      <c r="R234" s="44">
        <f>AirBFYLD1!R234*VLOOKUP(AirBFYLD2!R$4,'[1]INTERNAL PARAMETERS-1'!$B$5:$J$44,5,FALSE)*VLOOKUP(AirBFYLD2!R$4,'[1]INTERNAL PARAMETERS-1'!$B$5:$J$44,7,FALSE)*AirBFYLD2!$F234 + AirBFYLD1!R234*(1-VLOOKUP(AirBFYLD2!R$4,'[1]INTERNAL PARAMETERS-1'!$B$5:$J$44,5,FALSE))*VLOOKUP(AirBFYLD2!R$4,'[1]INTERNAL PARAMETERS-1'!$B$5:$J$44,9,FALSE)*AirBFYLD2!$F234</f>
        <v>0</v>
      </c>
      <c r="S234" s="44">
        <f>AirBFYLD1!S234*VLOOKUP(AirBFYLD2!S$4,'[1]INTERNAL PARAMETERS-1'!$B$5:$J$44,5,FALSE)*VLOOKUP(AirBFYLD2!S$4,'[1]INTERNAL PARAMETERS-1'!$B$5:$J$44,7,FALSE)*AirBFYLD2!$F234 + AirBFYLD1!S234*(1-VLOOKUP(AirBFYLD2!S$4,'[1]INTERNAL PARAMETERS-1'!$B$5:$J$44,5,FALSE))*VLOOKUP(AirBFYLD2!S$4,'[1]INTERNAL PARAMETERS-1'!$B$5:$J$44,9,FALSE)*AirBFYLD2!$F234</f>
        <v>0</v>
      </c>
      <c r="T234" s="44">
        <f>AirBFYLD1!T234*VLOOKUP(AirBFYLD2!T$4,'[1]INTERNAL PARAMETERS-1'!$B$5:$J$44,5,FALSE)*VLOOKUP(AirBFYLD2!T$4,'[1]INTERNAL PARAMETERS-1'!$B$5:$J$44,7,FALSE)*AirBFYLD2!$F234 + AirBFYLD1!T234*(1-VLOOKUP(AirBFYLD2!T$4,'[1]INTERNAL PARAMETERS-1'!$B$5:$J$44,5,FALSE))*VLOOKUP(AirBFYLD2!T$4,'[1]INTERNAL PARAMETERS-1'!$B$5:$J$44,9,FALSE)*AirBFYLD2!$F234</f>
        <v>0</v>
      </c>
      <c r="U234" s="44">
        <f>AirBFYLD1!U234*VLOOKUP(AirBFYLD2!U$4,'[1]INTERNAL PARAMETERS-1'!$B$5:$J$44,5,FALSE)*VLOOKUP(AirBFYLD2!U$4,'[1]INTERNAL PARAMETERS-1'!$B$5:$J$44,7,FALSE)*AirBFYLD2!$F234 + AirBFYLD1!U234*(1-VLOOKUP(AirBFYLD2!U$4,'[1]INTERNAL PARAMETERS-1'!$B$5:$J$44,5,FALSE))*VLOOKUP(AirBFYLD2!U$4,'[1]INTERNAL PARAMETERS-1'!$B$5:$J$44,9,FALSE)*AirBFYLD2!$F234</f>
        <v>0</v>
      </c>
      <c r="V234" s="44">
        <f>AirBFYLD1!V234*VLOOKUP(AirBFYLD2!V$4,'[1]INTERNAL PARAMETERS-1'!$B$5:$J$44,5,FALSE)*VLOOKUP(AirBFYLD2!V$4,'[1]INTERNAL PARAMETERS-1'!$B$5:$J$44,7,FALSE)*AirBFYLD2!$F234 + AirBFYLD1!V234*(1-VLOOKUP(AirBFYLD2!V$4,'[1]INTERNAL PARAMETERS-1'!$B$5:$J$44,5,FALSE))*VLOOKUP(AirBFYLD2!V$4,'[1]INTERNAL PARAMETERS-1'!$B$5:$J$44,9,FALSE)*AirBFYLD2!$F234</f>
        <v>0</v>
      </c>
      <c r="W234" s="44">
        <f>AirBFYLD1!W234*VLOOKUP(AirBFYLD2!W$4,'[1]INTERNAL PARAMETERS-1'!$B$5:$J$44,5,FALSE)*VLOOKUP(AirBFYLD2!W$4,'[1]INTERNAL PARAMETERS-1'!$B$5:$J$44,7,FALSE)*AirBFYLD2!$F234 + AirBFYLD1!W234*(1-VLOOKUP(AirBFYLD2!W$4,'[1]INTERNAL PARAMETERS-1'!$B$5:$J$44,5,FALSE))*VLOOKUP(AirBFYLD2!W$4,'[1]INTERNAL PARAMETERS-1'!$B$5:$J$44,9,FALSE)*AirBFYLD2!$F234</f>
        <v>0</v>
      </c>
      <c r="X234" s="44">
        <f>AirBFYLD1!X234*VLOOKUP(AirBFYLD2!X$4,'[1]INTERNAL PARAMETERS-1'!$B$5:$J$44,5,FALSE)*VLOOKUP(AirBFYLD2!X$4,'[1]INTERNAL PARAMETERS-1'!$B$5:$J$44,7,FALSE)*AirBFYLD2!$F234 + AirBFYLD1!X234*(1-VLOOKUP(AirBFYLD2!X$4,'[1]INTERNAL PARAMETERS-1'!$B$5:$J$44,5,FALSE))*VLOOKUP(AirBFYLD2!X$4,'[1]INTERNAL PARAMETERS-1'!$B$5:$J$44,9,FALSE)*AirBFYLD2!$F234</f>
        <v>0</v>
      </c>
      <c r="Y234" s="44">
        <f>AirBFYLD1!Y234*VLOOKUP(AirBFYLD2!Y$4,'[1]INTERNAL PARAMETERS-1'!$B$5:$J$44,5,FALSE)*VLOOKUP(AirBFYLD2!Y$4,'[1]INTERNAL PARAMETERS-1'!$B$5:$J$44,7,FALSE)*AirBFYLD2!$F234 + AirBFYLD1!Y234*(1-VLOOKUP(AirBFYLD2!Y$4,'[1]INTERNAL PARAMETERS-1'!$B$5:$J$44,5,FALSE))*VLOOKUP(AirBFYLD2!Y$4,'[1]INTERNAL PARAMETERS-1'!$B$5:$J$44,9,FALSE)*AirBFYLD2!$F234</f>
        <v>0</v>
      </c>
      <c r="Z234" s="44">
        <f>AirBFYLD1!Z234*VLOOKUP(AirBFYLD2!Z$4,'[1]INTERNAL PARAMETERS-1'!$B$5:$J$44,5,FALSE)*VLOOKUP(AirBFYLD2!Z$4,'[1]INTERNAL PARAMETERS-1'!$B$5:$J$44,7,FALSE)*AirBFYLD2!$F234 + AirBFYLD1!Z234*(1-VLOOKUP(AirBFYLD2!Z$4,'[1]INTERNAL PARAMETERS-1'!$B$5:$J$44,5,FALSE))*VLOOKUP(AirBFYLD2!Z$4,'[1]INTERNAL PARAMETERS-1'!$B$5:$J$44,9,FALSE)*AirBFYLD2!$F234</f>
        <v>0</v>
      </c>
      <c r="AA234" s="44">
        <f>AirBFYLD1!AA234*VLOOKUP(AirBFYLD2!AA$4,'[1]INTERNAL PARAMETERS-1'!$B$5:$J$44,5,FALSE)*VLOOKUP(AirBFYLD2!AA$4,'[1]INTERNAL PARAMETERS-1'!$B$5:$J$44,7,FALSE)*AirBFYLD2!$F234 + AirBFYLD1!AA234*(1-VLOOKUP(AirBFYLD2!AA$4,'[1]INTERNAL PARAMETERS-1'!$B$5:$J$44,5,FALSE))*VLOOKUP(AirBFYLD2!AA$4,'[1]INTERNAL PARAMETERS-1'!$B$5:$J$44,9,FALSE)*AirBFYLD2!$F234</f>
        <v>0</v>
      </c>
      <c r="AB234" s="44">
        <f>AirBFYLD1!AB234*VLOOKUP(AirBFYLD2!AB$4,'[1]INTERNAL PARAMETERS-1'!$B$5:$J$44,5,FALSE)*VLOOKUP(AirBFYLD2!AB$4,'[1]INTERNAL PARAMETERS-1'!$B$5:$J$44,7,FALSE)*AirBFYLD2!$F234 + AirBFYLD1!AB234*(1-VLOOKUP(AirBFYLD2!AB$4,'[1]INTERNAL PARAMETERS-1'!$B$5:$J$44,5,FALSE))*VLOOKUP(AirBFYLD2!AB$4,'[1]INTERNAL PARAMETERS-1'!$B$5:$J$44,9,FALSE)*AirBFYLD2!$F234</f>
        <v>0</v>
      </c>
      <c r="AC234" s="44">
        <f>AirBFYLD1!AC234*VLOOKUP(AirBFYLD2!AC$4,'[1]INTERNAL PARAMETERS-1'!$B$5:$J$44,5,FALSE)*VLOOKUP(AirBFYLD2!AC$4,'[1]INTERNAL PARAMETERS-1'!$B$5:$J$44,7,FALSE)*AirBFYLD2!$F234 + AirBFYLD1!AC234*(1-VLOOKUP(AirBFYLD2!AC$4,'[1]INTERNAL PARAMETERS-1'!$B$5:$J$44,5,FALSE))*VLOOKUP(AirBFYLD2!AC$4,'[1]INTERNAL PARAMETERS-1'!$B$5:$J$44,9,FALSE)*AirBFYLD2!$F234</f>
        <v>0</v>
      </c>
      <c r="AD234" s="44">
        <f>AirBFYLD1!AD234*VLOOKUP(AirBFYLD2!AD$4,'[1]INTERNAL PARAMETERS-1'!$B$5:$J$44,5,FALSE)*VLOOKUP(AirBFYLD2!AD$4,'[1]INTERNAL PARAMETERS-1'!$B$5:$J$44,7,FALSE)*AirBFYLD2!$F234 + AirBFYLD1!AD234*(1-VLOOKUP(AirBFYLD2!AD$4,'[1]INTERNAL PARAMETERS-1'!$B$5:$J$44,5,FALSE))*VLOOKUP(AirBFYLD2!AD$4,'[1]INTERNAL PARAMETERS-1'!$B$5:$J$44,9,FALSE)*AirBFYLD2!$F234</f>
        <v>0</v>
      </c>
      <c r="AE234" s="44">
        <f>AirBFYLD1!AE234*VLOOKUP(AirBFYLD2!AE$4,'[1]INTERNAL PARAMETERS-1'!$B$5:$J$44,5,FALSE)*VLOOKUP(AirBFYLD2!AE$4,'[1]INTERNAL PARAMETERS-1'!$B$5:$J$44,7,FALSE)*AirBFYLD2!$F234 + AirBFYLD1!AE234*(1-VLOOKUP(AirBFYLD2!AE$4,'[1]INTERNAL PARAMETERS-1'!$B$5:$J$44,5,FALSE))*VLOOKUP(AirBFYLD2!AE$4,'[1]INTERNAL PARAMETERS-1'!$B$5:$J$44,9,FALSE)*AirBFYLD2!$F234</f>
        <v>0</v>
      </c>
      <c r="AF234" s="44">
        <f>AirBFYLD1!AF234*VLOOKUP(AirBFYLD2!AF$4,'[1]INTERNAL PARAMETERS-1'!$B$5:$J$44,5,FALSE)*VLOOKUP(AirBFYLD2!AF$4,'[1]INTERNAL PARAMETERS-1'!$B$5:$J$44,7,FALSE)*AirBFYLD2!$F234 + AirBFYLD1!AF234*(1-VLOOKUP(AirBFYLD2!AF$4,'[1]INTERNAL PARAMETERS-1'!$B$5:$J$44,5,FALSE))*VLOOKUP(AirBFYLD2!AF$4,'[1]INTERNAL PARAMETERS-1'!$B$5:$J$44,9,FALSE)*AirBFYLD2!$F234</f>
        <v>0</v>
      </c>
      <c r="AG234" s="44">
        <f>AirBFYLD1!AG234*VLOOKUP(AirBFYLD2!AG$4,'[1]INTERNAL PARAMETERS-1'!$B$5:$J$44,5,FALSE)*VLOOKUP(AirBFYLD2!AG$4,'[1]INTERNAL PARAMETERS-1'!$B$5:$J$44,7,FALSE)*AirBFYLD2!$F234 + AirBFYLD1!AG234*(1-VLOOKUP(AirBFYLD2!AG$4,'[1]INTERNAL PARAMETERS-1'!$B$5:$J$44,5,FALSE))*VLOOKUP(AirBFYLD2!AG$4,'[1]INTERNAL PARAMETERS-1'!$B$5:$J$44,9,FALSE)*AirBFYLD2!$F234</f>
        <v>0</v>
      </c>
      <c r="AH234" s="44">
        <f>AirBFYLD1!AH234*VLOOKUP(AirBFYLD2!AH$4,'[1]INTERNAL PARAMETERS-1'!$B$5:$J$44,5,FALSE)*VLOOKUP(AirBFYLD2!AH$4,'[1]INTERNAL PARAMETERS-1'!$B$5:$J$44,7,FALSE)*AirBFYLD2!$F234 + AirBFYLD1!AH234*(1-VLOOKUP(AirBFYLD2!AH$4,'[1]INTERNAL PARAMETERS-1'!$B$5:$J$44,5,FALSE))*VLOOKUP(AirBFYLD2!AH$4,'[1]INTERNAL PARAMETERS-1'!$B$5:$J$44,9,FALSE)*AirBFYLD2!$F234</f>
        <v>0</v>
      </c>
      <c r="AI234" s="44">
        <f>AirBFYLD1!AI234*VLOOKUP(AirBFYLD2!AI$4,'[1]INTERNAL PARAMETERS-1'!$B$5:$J$44,5,FALSE)*VLOOKUP(AirBFYLD2!AI$4,'[1]INTERNAL PARAMETERS-1'!$B$5:$J$44,7,FALSE)*AirBFYLD2!$F234 + AirBFYLD1!AI234*(1-VLOOKUP(AirBFYLD2!AI$4,'[1]INTERNAL PARAMETERS-1'!$B$5:$J$44,5,FALSE))*VLOOKUP(AirBFYLD2!AI$4,'[1]INTERNAL PARAMETERS-1'!$B$5:$J$44,9,FALSE)*AirBFYLD2!$F234</f>
        <v>0</v>
      </c>
      <c r="AJ234" s="44">
        <f>AirBFYLD1!AJ234*VLOOKUP(AirBFYLD2!AJ$4,'[1]INTERNAL PARAMETERS-1'!$B$5:$J$44,5,FALSE)*VLOOKUP(AirBFYLD2!AJ$4,'[1]INTERNAL PARAMETERS-1'!$B$5:$J$44,7,FALSE)*AirBFYLD2!$F234 + AirBFYLD1!AJ234*(1-VLOOKUP(AirBFYLD2!AJ$4,'[1]INTERNAL PARAMETERS-1'!$B$5:$J$44,5,FALSE))*VLOOKUP(AirBFYLD2!AJ$4,'[1]INTERNAL PARAMETERS-1'!$B$5:$J$44,9,FALSE)*AirBFYLD2!$F234</f>
        <v>0</v>
      </c>
      <c r="AK234" s="44">
        <f>AirBFYLD1!AK234*VLOOKUP(AirBFYLD2!AK$4,'[1]INTERNAL PARAMETERS-1'!$B$5:$J$44,5,FALSE)*VLOOKUP(AirBFYLD2!AK$4,'[1]INTERNAL PARAMETERS-1'!$B$5:$J$44,7,FALSE)*AirBFYLD2!$F234 + AirBFYLD1!AK234*(1-VLOOKUP(AirBFYLD2!AK$4,'[1]INTERNAL PARAMETERS-1'!$B$5:$J$44,5,FALSE))*VLOOKUP(AirBFYLD2!AK$4,'[1]INTERNAL PARAMETERS-1'!$B$5:$J$44,9,FALSE)*AirBFYLD2!$F234</f>
        <v>0</v>
      </c>
      <c r="AL234" s="44">
        <f>AirBFYLD1!AL234*VLOOKUP(AirBFYLD2!AL$4,'[1]INTERNAL PARAMETERS-1'!$B$5:$J$44,5,FALSE)*VLOOKUP(AirBFYLD2!AL$4,'[1]INTERNAL PARAMETERS-1'!$B$5:$J$44,7,FALSE)*AirBFYLD2!$F234 + AirBFYLD1!AL234*(1-VLOOKUP(AirBFYLD2!AL$4,'[1]INTERNAL PARAMETERS-1'!$B$5:$J$44,5,FALSE))*VLOOKUP(AirBFYLD2!AL$4,'[1]INTERNAL PARAMETERS-1'!$B$5:$J$44,9,FALSE)*AirBFYLD2!$F234</f>
        <v>0</v>
      </c>
      <c r="AM234" s="44">
        <f>AirBFYLD1!AM234*VLOOKUP(AirBFYLD2!AM$4,'[1]INTERNAL PARAMETERS-1'!$B$5:$J$44,5,FALSE)*VLOOKUP(AirBFYLD2!AM$4,'[1]INTERNAL PARAMETERS-1'!$B$5:$J$44,7,FALSE)*AirBFYLD2!$F234 + AirBFYLD1!AM234*(1-VLOOKUP(AirBFYLD2!AM$4,'[1]INTERNAL PARAMETERS-1'!$B$5:$J$44,5,FALSE))*VLOOKUP(AirBFYLD2!AM$4,'[1]INTERNAL PARAMETERS-1'!$B$5:$J$44,9,FALSE)*AirBFYLD2!$F234</f>
        <v>0</v>
      </c>
      <c r="AN234" s="44">
        <f>AirBFYLD1!AN234*VLOOKUP(AirBFYLD2!AN$4,'[1]INTERNAL PARAMETERS-1'!$B$5:$J$44,5,FALSE)*VLOOKUP(AirBFYLD2!AN$4,'[1]INTERNAL PARAMETERS-1'!$B$5:$J$44,7,FALSE)*AirBFYLD2!$F234 + AirBFYLD1!AN234*(1-VLOOKUP(AirBFYLD2!AN$4,'[1]INTERNAL PARAMETERS-1'!$B$5:$J$44,5,FALSE))*VLOOKUP(AirBFYLD2!AN$4,'[1]INTERNAL PARAMETERS-1'!$B$5:$J$44,9,FALSE)*AirBFYLD2!$F234</f>
        <v>0</v>
      </c>
      <c r="AO234" s="44">
        <f>AirBFYLD1!AO234*VLOOKUP(AirBFYLD2!AO$4,'[1]INTERNAL PARAMETERS-1'!$B$5:$J$44,5,FALSE)*VLOOKUP(AirBFYLD2!AO$4,'[1]INTERNAL PARAMETERS-1'!$B$5:$J$44,7,FALSE)*AirBFYLD2!$F234 + AirBFYLD1!AO234*(1-VLOOKUP(AirBFYLD2!AO$4,'[1]INTERNAL PARAMETERS-1'!$B$5:$J$44,5,FALSE))*VLOOKUP(AirBFYLD2!AO$4,'[1]INTERNAL PARAMETERS-1'!$B$5:$J$44,9,FALSE)*AirBFYLD2!$F234</f>
        <v>0</v>
      </c>
      <c r="AP234" s="44">
        <f>AirBFYLD1!AP234*VLOOKUP(AirBFYLD2!AP$4,'[1]INTERNAL PARAMETERS-1'!$B$5:$J$44,5,FALSE)*VLOOKUP(AirBFYLD2!AP$4,'[1]INTERNAL PARAMETERS-1'!$B$5:$J$44,7,FALSE)*AirBFYLD2!$F234 + AirBFYLD1!AP234*(1-VLOOKUP(AirBFYLD2!AP$4,'[1]INTERNAL PARAMETERS-1'!$B$5:$J$44,5,FALSE))*VLOOKUP(AirBFYLD2!AP$4,'[1]INTERNAL PARAMETERS-1'!$B$5:$J$44,9,FALSE)*AirBFYLD2!$F234</f>
        <v>0</v>
      </c>
      <c r="AQ234" s="44">
        <f>AirBFYLD1!AQ234*VLOOKUP(AirBFYLD2!AQ$4,'[1]INTERNAL PARAMETERS-1'!$B$5:$J$44,5,FALSE)*VLOOKUP(AirBFYLD2!AQ$4,'[1]INTERNAL PARAMETERS-1'!$B$5:$J$44,7,FALSE)*AirBFYLD2!$F234 + AirBFYLD1!AQ234*(1-VLOOKUP(AirBFYLD2!AQ$4,'[1]INTERNAL PARAMETERS-1'!$B$5:$J$44,5,FALSE))*VLOOKUP(AirBFYLD2!AQ$4,'[1]INTERNAL PARAMETERS-1'!$B$5:$J$44,9,FALSE)*AirBFYLD2!$F234</f>
        <v>0</v>
      </c>
      <c r="AR234" s="44">
        <f>AirBFYLD1!AR234*VLOOKUP(AirBFYLD2!AR$4,'[1]INTERNAL PARAMETERS-1'!$B$5:$J$44,5,FALSE)*VLOOKUP(AirBFYLD2!AR$4,'[1]INTERNAL PARAMETERS-1'!$B$5:$J$44,7,FALSE)*AirBFYLD2!$F234 + AirBFYLD1!AR234*(1-VLOOKUP(AirBFYLD2!AR$4,'[1]INTERNAL PARAMETERS-1'!$B$5:$J$44,5,FALSE))*VLOOKUP(AirBFYLD2!AR$4,'[1]INTERNAL PARAMETERS-1'!$B$5:$J$44,9,FALSE)*AirBFYLD2!$F234</f>
        <v>0</v>
      </c>
      <c r="AS234" s="44">
        <f>AirBFYLD1!AS234*VLOOKUP(AirBFYLD2!AS$4,'[1]INTERNAL PARAMETERS-1'!$B$5:$J$44,5,FALSE)*VLOOKUP(AirBFYLD2!AS$4,'[1]INTERNAL PARAMETERS-1'!$B$5:$J$44,7,FALSE)*AirBFYLD2!$F234 + AirBFYLD1!AS234*(1-VLOOKUP(AirBFYLD2!AS$4,'[1]INTERNAL PARAMETERS-1'!$B$5:$J$44,5,FALSE))*VLOOKUP(AirBFYLD2!AS$4,'[1]INTERNAL PARAMETERS-1'!$B$5:$J$44,9,FALSE)*AirBFYLD2!$F234</f>
        <v>0</v>
      </c>
      <c r="AT234" s="43">
        <f>AirBFYLD1!AT234*VLOOKUP(AirBFYLD2!AT$4,'[1]INTERNAL PARAMETERS-1'!$B$5:$J$44,5,FALSE)*VLOOKUP(AirBFYLD2!AT$4,'[1]INTERNAL PARAMETERS-1'!$B$5:$J$44,7,FALSE)*AirBFYLD2!$F234 + AirBFYLD1!AT234*(1-VLOOKUP(AirBFYLD2!AT$4,'[1]INTERNAL PARAMETERS-1'!$B$5:$J$44,5,FALSE))*VLOOKUP(AirBFYLD2!AT$4,'[1]INTERNAL PARAMETERS-1'!$B$5:$J$44,9,FALSE)*AirBFYLD2!$F234</f>
        <v>0</v>
      </c>
      <c r="AU234" s="45">
        <f>AirBFYLD1!AU234*VLOOKUP(AirBFYLD2!AU$4,'[1]INTERNAL PARAMETERS-1'!$B$5:$J$44,5,FALSE)*VLOOKUP(AirBFYLD2!AU$4,'[1]INTERNAL PARAMETERS-1'!$B$5:$J$44,6,FALSE)*VLOOKUP(AirBFYLD2!AU$4,'[1]INTERNAL PARAMETERS-1'!$B$5:$J$44,3,FALSE) + AirBFYLD1!AU234*(1-VLOOKUP(AirBFYLD2!AU$4,'[1]INTERNAL PARAMETERS-1'!$B$5:$J$44,5,FALSE))*VLOOKUP(AirBFYLD2!AU$4,'[1]INTERNAL PARAMETERS-1'!$B$5:$J$44,8,FALSE)*VLOOKUP(AirBFYLD2!AU$4,'[1]INTERNAL PARAMETERS-1'!$B$5:$J$44,3,FALSE)</f>
        <v>0</v>
      </c>
      <c r="AV234" s="44">
        <f>AirBFYLD1!AV234*VLOOKUP(AirBFYLD2!AV$4,'[1]INTERNAL PARAMETERS-1'!$B$5:$J$44,5,FALSE)*VLOOKUP(AirBFYLD2!AV$4,'[1]INTERNAL PARAMETERS-1'!$B$5:$J$44,6,FALSE)*VLOOKUP(AirBFYLD2!AV$4,'[1]INTERNAL PARAMETERS-1'!$B$5:$J$44,3,FALSE) + AirBFYLD1!AV234*(1-VLOOKUP(AirBFYLD2!AV$4,'[1]INTERNAL PARAMETERS-1'!$B$5:$J$44,5,FALSE))*VLOOKUP(AirBFYLD2!AV$4,'[1]INTERNAL PARAMETERS-1'!$B$5:$J$44,8,FALSE)*VLOOKUP(AirBFYLD2!AV$4,'[1]INTERNAL PARAMETERS-1'!$B$5:$J$44,3,FALSE)</f>
        <v>0</v>
      </c>
      <c r="AW234" s="44">
        <f>AirBFYLD1!AW234*VLOOKUP(AirBFYLD2!AW$4,'[1]INTERNAL PARAMETERS-1'!$B$5:$J$44,5,FALSE)*VLOOKUP(AirBFYLD2!AW$4,'[1]INTERNAL PARAMETERS-1'!$B$5:$J$44,6,FALSE)*VLOOKUP(AirBFYLD2!AW$4,'[1]INTERNAL PARAMETERS-1'!$B$5:$J$44,3,FALSE) + AirBFYLD1!AW234*(1-VLOOKUP(AirBFYLD2!AW$4,'[1]INTERNAL PARAMETERS-1'!$B$5:$J$44,5,FALSE))*VLOOKUP(AirBFYLD2!AW$4,'[1]INTERNAL PARAMETERS-1'!$B$5:$J$44,8,FALSE)*VLOOKUP(AirBFYLD2!AW$4,'[1]INTERNAL PARAMETERS-1'!$B$5:$J$44,3,FALSE)</f>
        <v>0</v>
      </c>
      <c r="AX234" s="44">
        <f>AirBFYLD1!AX234*VLOOKUP(AirBFYLD2!AX$4,'[1]INTERNAL PARAMETERS-1'!$B$5:$J$44,5,FALSE)*VLOOKUP(AirBFYLD2!AX$4,'[1]INTERNAL PARAMETERS-1'!$B$5:$J$44,6,FALSE)*VLOOKUP(AirBFYLD2!AX$4,'[1]INTERNAL PARAMETERS-1'!$B$5:$J$44,3,FALSE) + AirBFYLD1!AX234*(1-VLOOKUP(AirBFYLD2!AX$4,'[1]INTERNAL PARAMETERS-1'!$B$5:$J$44,5,FALSE))*VLOOKUP(AirBFYLD2!AX$4,'[1]INTERNAL PARAMETERS-1'!$B$5:$J$44,8,FALSE)*VLOOKUP(AirBFYLD2!AX$4,'[1]INTERNAL PARAMETERS-1'!$B$5:$J$44,3,FALSE)</f>
        <v>0</v>
      </c>
      <c r="AY234" s="44">
        <f>AirBFYLD1!AY234*VLOOKUP(AirBFYLD2!AY$4,'[1]INTERNAL PARAMETERS-1'!$B$5:$J$44,5,FALSE)*VLOOKUP(AirBFYLD2!AY$4,'[1]INTERNAL PARAMETERS-1'!$B$5:$J$44,6,FALSE)*VLOOKUP(AirBFYLD2!AY$4,'[1]INTERNAL PARAMETERS-1'!$B$5:$J$44,3,FALSE) + AirBFYLD1!AY234*(1-VLOOKUP(AirBFYLD2!AY$4,'[1]INTERNAL PARAMETERS-1'!$B$5:$J$44,5,FALSE))*VLOOKUP(AirBFYLD2!AY$4,'[1]INTERNAL PARAMETERS-1'!$B$5:$J$44,8,FALSE)*VLOOKUP(AirBFYLD2!AY$4,'[1]INTERNAL PARAMETERS-1'!$B$5:$J$44,3,FALSE)</f>
        <v>0</v>
      </c>
      <c r="AZ234" s="44">
        <f>AirBFYLD1!AZ234*VLOOKUP(AirBFYLD2!AZ$4,'[1]INTERNAL PARAMETERS-1'!$B$5:$J$44,5,FALSE)*VLOOKUP(AirBFYLD2!AZ$4,'[1]INTERNAL PARAMETERS-1'!$B$5:$J$44,6,FALSE)*VLOOKUP(AirBFYLD2!AZ$4,'[1]INTERNAL PARAMETERS-1'!$B$5:$J$44,3,FALSE) + AirBFYLD1!AZ234*(1-VLOOKUP(AirBFYLD2!AZ$4,'[1]INTERNAL PARAMETERS-1'!$B$5:$J$44,5,FALSE))*VLOOKUP(AirBFYLD2!AZ$4,'[1]INTERNAL PARAMETERS-1'!$B$5:$J$44,8,FALSE)*VLOOKUP(AirBFYLD2!AZ$4,'[1]INTERNAL PARAMETERS-1'!$B$5:$J$44,3,FALSE)</f>
        <v>0</v>
      </c>
      <c r="BA234" s="44">
        <f>AirBFYLD1!BA234*VLOOKUP(AirBFYLD2!BA$4,'[1]INTERNAL PARAMETERS-1'!$B$5:$J$44,5,FALSE)*VLOOKUP(AirBFYLD2!BA$4,'[1]INTERNAL PARAMETERS-1'!$B$5:$J$44,6,FALSE)*VLOOKUP(AirBFYLD2!BA$4,'[1]INTERNAL PARAMETERS-1'!$B$5:$J$44,3,FALSE) + AirBFYLD1!BA234*(1-VLOOKUP(AirBFYLD2!BA$4,'[1]INTERNAL PARAMETERS-1'!$B$5:$J$44,5,FALSE))*VLOOKUP(AirBFYLD2!BA$4,'[1]INTERNAL PARAMETERS-1'!$B$5:$J$44,8,FALSE)*VLOOKUP(AirBFYLD2!BA$4,'[1]INTERNAL PARAMETERS-1'!$B$5:$J$44,3,FALSE)</f>
        <v>0</v>
      </c>
      <c r="BB234" s="44">
        <f>AirBFYLD1!BB234*VLOOKUP(AirBFYLD2!BB$4,'[1]INTERNAL PARAMETERS-1'!$B$5:$J$44,5,FALSE)*VLOOKUP(AirBFYLD2!BB$4,'[1]INTERNAL PARAMETERS-1'!$B$5:$J$44,6,FALSE)*VLOOKUP(AirBFYLD2!BB$4,'[1]INTERNAL PARAMETERS-1'!$B$5:$J$44,3,FALSE) + AirBFYLD1!BB234*(1-VLOOKUP(AirBFYLD2!BB$4,'[1]INTERNAL PARAMETERS-1'!$B$5:$J$44,5,FALSE))*VLOOKUP(AirBFYLD2!BB$4,'[1]INTERNAL PARAMETERS-1'!$B$5:$J$44,8,FALSE)*VLOOKUP(AirBFYLD2!BB$4,'[1]INTERNAL PARAMETERS-1'!$B$5:$J$44,3,FALSE)</f>
        <v>0</v>
      </c>
      <c r="BC234" s="44">
        <f>AirBFYLD1!BC234*VLOOKUP(AirBFYLD2!BC$4,'[1]INTERNAL PARAMETERS-1'!$B$5:$J$44,5,FALSE)*VLOOKUP(AirBFYLD2!BC$4,'[1]INTERNAL PARAMETERS-1'!$B$5:$J$44,6,FALSE)*VLOOKUP(AirBFYLD2!BC$4,'[1]INTERNAL PARAMETERS-1'!$B$5:$J$44,3,FALSE) + AirBFYLD1!BC234*(1-VLOOKUP(AirBFYLD2!BC$4,'[1]INTERNAL PARAMETERS-1'!$B$5:$J$44,5,FALSE))*VLOOKUP(AirBFYLD2!BC$4,'[1]INTERNAL PARAMETERS-1'!$B$5:$J$44,8,FALSE)*VLOOKUP(AirBFYLD2!BC$4,'[1]INTERNAL PARAMETERS-1'!$B$5:$J$44,3,FALSE)</f>
        <v>0</v>
      </c>
      <c r="BD234" s="44">
        <f>AirBFYLD1!BD234*VLOOKUP(AirBFYLD2!BD$4,'[1]INTERNAL PARAMETERS-1'!$B$5:$J$44,5,FALSE)*VLOOKUP(AirBFYLD2!BD$4,'[1]INTERNAL PARAMETERS-1'!$B$5:$J$44,6,FALSE)*VLOOKUP(AirBFYLD2!BD$4,'[1]INTERNAL PARAMETERS-1'!$B$5:$J$44,3,FALSE) + AirBFYLD1!BD234*(1-VLOOKUP(AirBFYLD2!BD$4,'[1]INTERNAL PARAMETERS-1'!$B$5:$J$44,5,FALSE))*VLOOKUP(AirBFYLD2!BD$4,'[1]INTERNAL PARAMETERS-1'!$B$5:$J$44,8,FALSE)*VLOOKUP(AirBFYLD2!BD$4,'[1]INTERNAL PARAMETERS-1'!$B$5:$J$44,3,FALSE)</f>
        <v>0</v>
      </c>
      <c r="BE234" s="44">
        <f>AirBFYLD1!BE234*VLOOKUP(AirBFYLD2!BE$4,'[1]INTERNAL PARAMETERS-1'!$B$5:$J$44,5,FALSE)*VLOOKUP(AirBFYLD2!BE$4,'[1]INTERNAL PARAMETERS-1'!$B$5:$J$44,6,FALSE)*VLOOKUP(AirBFYLD2!BE$4,'[1]INTERNAL PARAMETERS-1'!$B$5:$J$44,3,FALSE) + AirBFYLD1!BE234*(1-VLOOKUP(AirBFYLD2!BE$4,'[1]INTERNAL PARAMETERS-1'!$B$5:$J$44,5,FALSE))*VLOOKUP(AirBFYLD2!BE$4,'[1]INTERNAL PARAMETERS-1'!$B$5:$J$44,8,FALSE)*VLOOKUP(AirBFYLD2!BE$4,'[1]INTERNAL PARAMETERS-1'!$B$5:$J$44,3,FALSE)</f>
        <v>0</v>
      </c>
      <c r="BF234" s="44">
        <f>AirBFYLD1!BF234*VLOOKUP(AirBFYLD2!BF$4,'[1]INTERNAL PARAMETERS-1'!$B$5:$J$44,5,FALSE)*VLOOKUP(AirBFYLD2!BF$4,'[1]INTERNAL PARAMETERS-1'!$B$5:$J$44,6,FALSE)*VLOOKUP(AirBFYLD2!BF$4,'[1]INTERNAL PARAMETERS-1'!$B$5:$J$44,3,FALSE) + AirBFYLD1!BF234*(1-VLOOKUP(AirBFYLD2!BF$4,'[1]INTERNAL PARAMETERS-1'!$B$5:$J$44,5,FALSE))*VLOOKUP(AirBFYLD2!BF$4,'[1]INTERNAL PARAMETERS-1'!$B$5:$J$44,8,FALSE)*VLOOKUP(AirBFYLD2!BF$4,'[1]INTERNAL PARAMETERS-1'!$B$5:$J$44,3,FALSE)</f>
        <v>0</v>
      </c>
      <c r="BG234" s="44">
        <f>AirBFYLD1!BG234*VLOOKUP(AirBFYLD2!BG$4,'[1]INTERNAL PARAMETERS-1'!$B$5:$J$44,5,FALSE)*VLOOKUP(AirBFYLD2!BG$4,'[1]INTERNAL PARAMETERS-1'!$B$5:$J$44,6,FALSE)*VLOOKUP(AirBFYLD2!BG$4,'[1]INTERNAL PARAMETERS-1'!$B$5:$J$44,3,FALSE) + AirBFYLD1!BG234*(1-VLOOKUP(AirBFYLD2!BG$4,'[1]INTERNAL PARAMETERS-1'!$B$5:$J$44,5,FALSE))*VLOOKUP(AirBFYLD2!BG$4,'[1]INTERNAL PARAMETERS-1'!$B$5:$J$44,8,FALSE)*VLOOKUP(AirBFYLD2!BG$4,'[1]INTERNAL PARAMETERS-1'!$B$5:$J$44,3,FALSE)</f>
        <v>0</v>
      </c>
      <c r="BH234" s="44">
        <f>AirBFYLD1!BH234*VLOOKUP(AirBFYLD2!BH$4,'[1]INTERNAL PARAMETERS-1'!$B$5:$J$44,5,FALSE)*VLOOKUP(AirBFYLD2!BH$4,'[1]INTERNAL PARAMETERS-1'!$B$5:$J$44,6,FALSE)*VLOOKUP(AirBFYLD2!BH$4,'[1]INTERNAL PARAMETERS-1'!$B$5:$J$44,3,FALSE) + AirBFYLD1!BH234*(1-VLOOKUP(AirBFYLD2!BH$4,'[1]INTERNAL PARAMETERS-1'!$B$5:$J$44,5,FALSE))*VLOOKUP(AirBFYLD2!BH$4,'[1]INTERNAL PARAMETERS-1'!$B$5:$J$44,8,FALSE)*VLOOKUP(AirBFYLD2!BH$4,'[1]INTERNAL PARAMETERS-1'!$B$5:$J$44,3,FALSE)</f>
        <v>0</v>
      </c>
      <c r="BI234" s="44">
        <f>AirBFYLD1!BI234*VLOOKUP(AirBFYLD2!BI$4,'[1]INTERNAL PARAMETERS-1'!$B$5:$J$44,5,FALSE)*VLOOKUP(AirBFYLD2!BI$4,'[1]INTERNAL PARAMETERS-1'!$B$5:$J$44,6,FALSE)*VLOOKUP(AirBFYLD2!BI$4,'[1]INTERNAL PARAMETERS-1'!$B$5:$J$44,3,FALSE) + AirBFYLD1!BI234*(1-VLOOKUP(AirBFYLD2!BI$4,'[1]INTERNAL PARAMETERS-1'!$B$5:$J$44,5,FALSE))*VLOOKUP(AirBFYLD2!BI$4,'[1]INTERNAL PARAMETERS-1'!$B$5:$J$44,8,FALSE)*VLOOKUP(AirBFYLD2!BI$4,'[1]INTERNAL PARAMETERS-1'!$B$5:$J$44,3,FALSE)</f>
        <v>0</v>
      </c>
      <c r="BJ234" s="44">
        <f>AirBFYLD1!BJ234*VLOOKUP(AirBFYLD2!BJ$4,'[1]INTERNAL PARAMETERS-1'!$B$5:$J$44,5,FALSE)*VLOOKUP(AirBFYLD2!BJ$4,'[1]INTERNAL PARAMETERS-1'!$B$5:$J$44,6,FALSE)*VLOOKUP(AirBFYLD2!BJ$4,'[1]INTERNAL PARAMETERS-1'!$B$5:$J$44,3,FALSE) + AirBFYLD1!BJ234*(1-VLOOKUP(AirBFYLD2!BJ$4,'[1]INTERNAL PARAMETERS-1'!$B$5:$J$44,5,FALSE))*VLOOKUP(AirBFYLD2!BJ$4,'[1]INTERNAL PARAMETERS-1'!$B$5:$J$44,8,FALSE)*VLOOKUP(AirBFYLD2!BJ$4,'[1]INTERNAL PARAMETERS-1'!$B$5:$J$44,3,FALSE)</f>
        <v>0</v>
      </c>
      <c r="BK234" s="44">
        <f>AirBFYLD1!BK234*VLOOKUP(AirBFYLD2!BK$4,'[1]INTERNAL PARAMETERS-1'!$B$5:$J$44,5,FALSE)*VLOOKUP(AirBFYLD2!BK$4,'[1]INTERNAL PARAMETERS-1'!$B$5:$J$44,6,FALSE)*VLOOKUP(AirBFYLD2!BK$4,'[1]INTERNAL PARAMETERS-1'!$B$5:$J$44,3,FALSE) + AirBFYLD1!BK234*(1-VLOOKUP(AirBFYLD2!BK$4,'[1]INTERNAL PARAMETERS-1'!$B$5:$J$44,5,FALSE))*VLOOKUP(AirBFYLD2!BK$4,'[1]INTERNAL PARAMETERS-1'!$B$5:$J$44,8,FALSE)*VLOOKUP(AirBFYLD2!BK$4,'[1]INTERNAL PARAMETERS-1'!$B$5:$J$44,3,FALSE)</f>
        <v>0</v>
      </c>
      <c r="BL234" s="44">
        <f>AirBFYLD1!BL234*VLOOKUP(AirBFYLD2!BL$4,'[1]INTERNAL PARAMETERS-1'!$B$5:$J$44,5,FALSE)*VLOOKUP(AirBFYLD2!BL$4,'[1]INTERNAL PARAMETERS-1'!$B$5:$J$44,6,FALSE)*VLOOKUP(AirBFYLD2!BL$4,'[1]INTERNAL PARAMETERS-1'!$B$5:$J$44,3,FALSE) + AirBFYLD1!BL234*(1-VLOOKUP(AirBFYLD2!BL$4,'[1]INTERNAL PARAMETERS-1'!$B$5:$J$44,5,FALSE))*VLOOKUP(AirBFYLD2!BL$4,'[1]INTERNAL PARAMETERS-1'!$B$5:$J$44,8,FALSE)*VLOOKUP(AirBFYLD2!BL$4,'[1]INTERNAL PARAMETERS-1'!$B$5:$J$44,3,FALSE)</f>
        <v>0</v>
      </c>
      <c r="BM234" s="44">
        <f>AirBFYLD1!BM234*VLOOKUP(AirBFYLD2!BM$4,'[1]INTERNAL PARAMETERS-1'!$B$5:$J$44,5,FALSE)*VLOOKUP(AirBFYLD2!BM$4,'[1]INTERNAL PARAMETERS-1'!$B$5:$J$44,6,FALSE)*VLOOKUP(AirBFYLD2!BM$4,'[1]INTERNAL PARAMETERS-1'!$B$5:$J$44,3,FALSE) + AirBFYLD1!BM234*(1-VLOOKUP(AirBFYLD2!BM$4,'[1]INTERNAL PARAMETERS-1'!$B$5:$J$44,5,FALSE))*VLOOKUP(AirBFYLD2!BM$4,'[1]INTERNAL PARAMETERS-1'!$B$5:$J$44,8,FALSE)*VLOOKUP(AirBFYLD2!BM$4,'[1]INTERNAL PARAMETERS-1'!$B$5:$J$44,3,FALSE)</f>
        <v>0</v>
      </c>
      <c r="BN234" s="44">
        <f>AirBFYLD1!BN234*VLOOKUP(AirBFYLD2!BN$4,'[1]INTERNAL PARAMETERS-1'!$B$5:$J$44,5,FALSE)*VLOOKUP(AirBFYLD2!BN$4,'[1]INTERNAL PARAMETERS-1'!$B$5:$J$44,6,FALSE)*VLOOKUP(AirBFYLD2!BN$4,'[1]INTERNAL PARAMETERS-1'!$B$5:$J$44,3,FALSE) + AirBFYLD1!BN234*(1-VLOOKUP(AirBFYLD2!BN$4,'[1]INTERNAL PARAMETERS-1'!$B$5:$J$44,5,FALSE))*VLOOKUP(AirBFYLD2!BN$4,'[1]INTERNAL PARAMETERS-1'!$B$5:$J$44,8,FALSE)*VLOOKUP(AirBFYLD2!BN$4,'[1]INTERNAL PARAMETERS-1'!$B$5:$J$44,3,FALSE)</f>
        <v>0</v>
      </c>
      <c r="BO234" s="44">
        <f>AirBFYLD1!BO234*VLOOKUP(AirBFYLD2!BO$4,'[1]INTERNAL PARAMETERS-1'!$B$5:$J$44,5,FALSE)*VLOOKUP(AirBFYLD2!BO$4,'[1]INTERNAL PARAMETERS-1'!$B$5:$J$44,6,FALSE)*VLOOKUP(AirBFYLD2!BO$4,'[1]INTERNAL PARAMETERS-1'!$B$5:$J$44,3,FALSE) + AirBFYLD1!BO234*(1-VLOOKUP(AirBFYLD2!BO$4,'[1]INTERNAL PARAMETERS-1'!$B$5:$J$44,5,FALSE))*VLOOKUP(AirBFYLD2!BO$4,'[1]INTERNAL PARAMETERS-1'!$B$5:$J$44,8,FALSE)*VLOOKUP(AirBFYLD2!BO$4,'[1]INTERNAL PARAMETERS-1'!$B$5:$J$44,3,FALSE)</f>
        <v>0</v>
      </c>
      <c r="BP234" s="44">
        <f>AirBFYLD1!BP234*VLOOKUP(AirBFYLD2!BP$4,'[1]INTERNAL PARAMETERS-1'!$B$5:$J$44,5,FALSE)*VLOOKUP(AirBFYLD2!BP$4,'[1]INTERNAL PARAMETERS-1'!$B$5:$J$44,6,FALSE)*VLOOKUP(AirBFYLD2!BP$4,'[1]INTERNAL PARAMETERS-1'!$B$5:$J$44,3,FALSE) + AirBFYLD1!BP234*(1-VLOOKUP(AirBFYLD2!BP$4,'[1]INTERNAL PARAMETERS-1'!$B$5:$J$44,5,FALSE))*VLOOKUP(AirBFYLD2!BP$4,'[1]INTERNAL PARAMETERS-1'!$B$5:$J$44,8,FALSE)*VLOOKUP(AirBFYLD2!BP$4,'[1]INTERNAL PARAMETERS-1'!$B$5:$J$44,3,FALSE)</f>
        <v>0</v>
      </c>
      <c r="BQ234" s="44">
        <f>AirBFYLD1!BQ234*VLOOKUP(AirBFYLD2!BQ$4,'[1]INTERNAL PARAMETERS-1'!$B$5:$J$44,5,FALSE)*VLOOKUP(AirBFYLD2!BQ$4,'[1]INTERNAL PARAMETERS-1'!$B$5:$J$44,6,FALSE)*VLOOKUP(AirBFYLD2!BQ$4,'[1]INTERNAL PARAMETERS-1'!$B$5:$J$44,3,FALSE) + AirBFYLD1!BQ234*(1-VLOOKUP(AirBFYLD2!BQ$4,'[1]INTERNAL PARAMETERS-1'!$B$5:$J$44,5,FALSE))*VLOOKUP(AirBFYLD2!BQ$4,'[1]INTERNAL PARAMETERS-1'!$B$5:$J$44,8,FALSE)*VLOOKUP(AirBFYLD2!BQ$4,'[1]INTERNAL PARAMETERS-1'!$B$5:$J$44,3,FALSE)</f>
        <v>0</v>
      </c>
      <c r="BR234" s="44">
        <f>AirBFYLD1!BR234*VLOOKUP(AirBFYLD2!BR$4,'[1]INTERNAL PARAMETERS-1'!$B$5:$J$44,5,FALSE)*VLOOKUP(AirBFYLD2!BR$4,'[1]INTERNAL PARAMETERS-1'!$B$5:$J$44,6,FALSE)*VLOOKUP(AirBFYLD2!BR$4,'[1]INTERNAL PARAMETERS-1'!$B$5:$J$44,3,FALSE) + AirBFYLD1!BR234*(1-VLOOKUP(AirBFYLD2!BR$4,'[1]INTERNAL PARAMETERS-1'!$B$5:$J$44,5,FALSE))*VLOOKUP(AirBFYLD2!BR$4,'[1]INTERNAL PARAMETERS-1'!$B$5:$J$44,8,FALSE)*VLOOKUP(AirBFYLD2!BR$4,'[1]INTERNAL PARAMETERS-1'!$B$5:$J$44,3,FALSE)</f>
        <v>0</v>
      </c>
      <c r="BS234" s="44">
        <f>AirBFYLD1!BS234*VLOOKUP(AirBFYLD2!BS$4,'[1]INTERNAL PARAMETERS-1'!$B$5:$J$44,5,FALSE)*VLOOKUP(AirBFYLD2!BS$4,'[1]INTERNAL PARAMETERS-1'!$B$5:$J$44,6,FALSE)*VLOOKUP(AirBFYLD2!BS$4,'[1]INTERNAL PARAMETERS-1'!$B$5:$J$44,3,FALSE) + AirBFYLD1!BS234*(1-VLOOKUP(AirBFYLD2!BS$4,'[1]INTERNAL PARAMETERS-1'!$B$5:$J$44,5,FALSE))*VLOOKUP(AirBFYLD2!BS$4,'[1]INTERNAL PARAMETERS-1'!$B$5:$J$44,8,FALSE)*VLOOKUP(AirBFYLD2!BS$4,'[1]INTERNAL PARAMETERS-1'!$B$5:$J$44,3,FALSE)</f>
        <v>0</v>
      </c>
      <c r="BT234" s="44">
        <f>AirBFYLD1!BT234*VLOOKUP(AirBFYLD2!BT$4,'[1]INTERNAL PARAMETERS-1'!$B$5:$J$44,5,FALSE)*VLOOKUP(AirBFYLD2!BT$4,'[1]INTERNAL PARAMETERS-1'!$B$5:$J$44,6,FALSE)*VLOOKUP(AirBFYLD2!BT$4,'[1]INTERNAL PARAMETERS-1'!$B$5:$J$44,3,FALSE) + AirBFYLD1!BT234*(1-VLOOKUP(AirBFYLD2!BT$4,'[1]INTERNAL PARAMETERS-1'!$B$5:$J$44,5,FALSE))*VLOOKUP(AirBFYLD2!BT$4,'[1]INTERNAL PARAMETERS-1'!$B$5:$J$44,8,FALSE)*VLOOKUP(AirBFYLD2!BT$4,'[1]INTERNAL PARAMETERS-1'!$B$5:$J$44,3,FALSE)</f>
        <v>0</v>
      </c>
      <c r="BU234" s="44">
        <f>AirBFYLD1!BU234*VLOOKUP(AirBFYLD2!BU$4,'[1]INTERNAL PARAMETERS-1'!$B$5:$J$44,5,FALSE)*VLOOKUP(AirBFYLD2!BU$4,'[1]INTERNAL PARAMETERS-1'!$B$5:$J$44,6,FALSE)*VLOOKUP(AirBFYLD2!BU$4,'[1]INTERNAL PARAMETERS-1'!$B$5:$J$44,3,FALSE) + AirBFYLD1!BU234*(1-VLOOKUP(AirBFYLD2!BU$4,'[1]INTERNAL PARAMETERS-1'!$B$5:$J$44,5,FALSE))*VLOOKUP(AirBFYLD2!BU$4,'[1]INTERNAL PARAMETERS-1'!$B$5:$J$44,8,FALSE)*VLOOKUP(AirBFYLD2!BU$4,'[1]INTERNAL PARAMETERS-1'!$B$5:$J$44,3,FALSE)</f>
        <v>0</v>
      </c>
      <c r="BV234" s="44">
        <f>AirBFYLD1!BV234*VLOOKUP(AirBFYLD2!BV$4,'[1]INTERNAL PARAMETERS-1'!$B$5:$J$44,5,FALSE)*VLOOKUP(AirBFYLD2!BV$4,'[1]INTERNAL PARAMETERS-1'!$B$5:$J$44,6,FALSE)*VLOOKUP(AirBFYLD2!BV$4,'[1]INTERNAL PARAMETERS-1'!$B$5:$J$44,3,FALSE) + AirBFYLD1!BV234*(1-VLOOKUP(AirBFYLD2!BV$4,'[1]INTERNAL PARAMETERS-1'!$B$5:$J$44,5,FALSE))*VLOOKUP(AirBFYLD2!BV$4,'[1]INTERNAL PARAMETERS-1'!$B$5:$J$44,8,FALSE)*VLOOKUP(AirBFYLD2!BV$4,'[1]INTERNAL PARAMETERS-1'!$B$5:$J$44,3,FALSE)</f>
        <v>0</v>
      </c>
      <c r="BW234" s="44">
        <f>AirBFYLD1!BW234*VLOOKUP(AirBFYLD2!BW$4,'[1]INTERNAL PARAMETERS-1'!$B$5:$J$44,5,FALSE)*VLOOKUP(AirBFYLD2!BW$4,'[1]INTERNAL PARAMETERS-1'!$B$5:$J$44,6,FALSE)*VLOOKUP(AirBFYLD2!BW$4,'[1]INTERNAL PARAMETERS-1'!$B$5:$J$44,3,FALSE) + AirBFYLD1!BW234*(1-VLOOKUP(AirBFYLD2!BW$4,'[1]INTERNAL PARAMETERS-1'!$B$5:$J$44,5,FALSE))*VLOOKUP(AirBFYLD2!BW$4,'[1]INTERNAL PARAMETERS-1'!$B$5:$J$44,8,FALSE)*VLOOKUP(AirBFYLD2!BW$4,'[1]INTERNAL PARAMETERS-1'!$B$5:$J$44,3,FALSE)</f>
        <v>0</v>
      </c>
      <c r="BX234" s="44">
        <f>AirBFYLD1!BX234*VLOOKUP(AirBFYLD2!BX$4,'[1]INTERNAL PARAMETERS-1'!$B$5:$J$44,5,FALSE)*VLOOKUP(AirBFYLD2!BX$4,'[1]INTERNAL PARAMETERS-1'!$B$5:$J$44,6,FALSE)*VLOOKUP(AirBFYLD2!BX$4,'[1]INTERNAL PARAMETERS-1'!$B$5:$J$44,3,FALSE) + AirBFYLD1!BX234*(1-VLOOKUP(AirBFYLD2!BX$4,'[1]INTERNAL PARAMETERS-1'!$B$5:$J$44,5,FALSE))*VLOOKUP(AirBFYLD2!BX$4,'[1]INTERNAL PARAMETERS-1'!$B$5:$J$44,8,FALSE)*VLOOKUP(AirBFYLD2!BX$4,'[1]INTERNAL PARAMETERS-1'!$B$5:$J$44,3,FALSE)</f>
        <v>0</v>
      </c>
      <c r="BY234" s="44">
        <f>AirBFYLD1!BY234*VLOOKUP(AirBFYLD2!BY$4,'[1]INTERNAL PARAMETERS-1'!$B$5:$J$44,5,FALSE)*VLOOKUP(AirBFYLD2!BY$4,'[1]INTERNAL PARAMETERS-1'!$B$5:$J$44,6,FALSE)*VLOOKUP(AirBFYLD2!BY$4,'[1]INTERNAL PARAMETERS-1'!$B$5:$J$44,3,FALSE) + AirBFYLD1!BY234*(1-VLOOKUP(AirBFYLD2!BY$4,'[1]INTERNAL PARAMETERS-1'!$B$5:$J$44,5,FALSE))*VLOOKUP(AirBFYLD2!BY$4,'[1]INTERNAL PARAMETERS-1'!$B$5:$J$44,8,FALSE)*VLOOKUP(AirBFYLD2!BY$4,'[1]INTERNAL PARAMETERS-1'!$B$5:$J$44,3,FALSE)</f>
        <v>0</v>
      </c>
      <c r="BZ234" s="44">
        <f>AirBFYLD1!BZ234*VLOOKUP(AirBFYLD2!BZ$4,'[1]INTERNAL PARAMETERS-1'!$B$5:$J$44,5,FALSE)*VLOOKUP(AirBFYLD2!BZ$4,'[1]INTERNAL PARAMETERS-1'!$B$5:$J$44,6,FALSE)*VLOOKUP(AirBFYLD2!BZ$4,'[1]INTERNAL PARAMETERS-1'!$B$5:$J$44,3,FALSE) + AirBFYLD1!BZ234*(1-VLOOKUP(AirBFYLD2!BZ$4,'[1]INTERNAL PARAMETERS-1'!$B$5:$J$44,5,FALSE))*VLOOKUP(AirBFYLD2!BZ$4,'[1]INTERNAL PARAMETERS-1'!$B$5:$J$44,8,FALSE)*VLOOKUP(AirBFYLD2!BZ$4,'[1]INTERNAL PARAMETERS-1'!$B$5:$J$44,3,FALSE)</f>
        <v>0</v>
      </c>
      <c r="CA234" s="44">
        <f>AirBFYLD1!CA234*VLOOKUP(AirBFYLD2!CA$4,'[1]INTERNAL PARAMETERS-1'!$B$5:$J$44,5,FALSE)*VLOOKUP(AirBFYLD2!CA$4,'[1]INTERNAL PARAMETERS-1'!$B$5:$J$44,6,FALSE)*VLOOKUP(AirBFYLD2!CA$4,'[1]INTERNAL PARAMETERS-1'!$B$5:$J$44,3,FALSE) + AirBFYLD1!CA234*(1-VLOOKUP(AirBFYLD2!CA$4,'[1]INTERNAL PARAMETERS-1'!$B$5:$J$44,5,FALSE))*VLOOKUP(AirBFYLD2!CA$4,'[1]INTERNAL PARAMETERS-1'!$B$5:$J$44,8,FALSE)*VLOOKUP(AirBFYLD2!CA$4,'[1]INTERNAL PARAMETERS-1'!$B$5:$J$44,3,FALSE)</f>
        <v>0</v>
      </c>
      <c r="CB234" s="44">
        <f>AirBFYLD1!CB234*VLOOKUP(AirBFYLD2!CB$4,'[1]INTERNAL PARAMETERS-1'!$B$5:$J$44,5,FALSE)*VLOOKUP(AirBFYLD2!CB$4,'[1]INTERNAL PARAMETERS-1'!$B$5:$J$44,6,FALSE)*VLOOKUP(AirBFYLD2!CB$4,'[1]INTERNAL PARAMETERS-1'!$B$5:$J$44,3,FALSE) + AirBFYLD1!CB234*(1-VLOOKUP(AirBFYLD2!CB$4,'[1]INTERNAL PARAMETERS-1'!$B$5:$J$44,5,FALSE))*VLOOKUP(AirBFYLD2!CB$4,'[1]INTERNAL PARAMETERS-1'!$B$5:$J$44,8,FALSE)*VLOOKUP(AirBFYLD2!CB$4,'[1]INTERNAL PARAMETERS-1'!$B$5:$J$44,3,FALSE)</f>
        <v>0</v>
      </c>
      <c r="CC234" s="44">
        <f>AirBFYLD1!CC234*VLOOKUP(AirBFYLD2!CC$4,'[1]INTERNAL PARAMETERS-1'!$B$5:$J$44,5,FALSE)*VLOOKUP(AirBFYLD2!CC$4,'[1]INTERNAL PARAMETERS-1'!$B$5:$J$44,6,FALSE)*VLOOKUP(AirBFYLD2!CC$4,'[1]INTERNAL PARAMETERS-1'!$B$5:$J$44,3,FALSE) + AirBFYLD1!CC234*(1-VLOOKUP(AirBFYLD2!CC$4,'[1]INTERNAL PARAMETERS-1'!$B$5:$J$44,5,FALSE))*VLOOKUP(AirBFYLD2!CC$4,'[1]INTERNAL PARAMETERS-1'!$B$5:$J$44,8,FALSE)*VLOOKUP(AirBFYLD2!CC$4,'[1]INTERNAL PARAMETERS-1'!$B$5:$J$44,3,FALSE)</f>
        <v>0</v>
      </c>
      <c r="CD234" s="44">
        <f>AirBFYLD1!CD234*VLOOKUP(AirBFYLD2!CD$4,'[1]INTERNAL PARAMETERS-1'!$B$5:$J$44,5,FALSE)*VLOOKUP(AirBFYLD2!CD$4,'[1]INTERNAL PARAMETERS-1'!$B$5:$J$44,6,FALSE)*VLOOKUP(AirBFYLD2!CD$4,'[1]INTERNAL PARAMETERS-1'!$B$5:$J$44,3,FALSE) + AirBFYLD1!CD234*(1-VLOOKUP(AirBFYLD2!CD$4,'[1]INTERNAL PARAMETERS-1'!$B$5:$J$44,5,FALSE))*VLOOKUP(AirBFYLD2!CD$4,'[1]INTERNAL PARAMETERS-1'!$B$5:$J$44,8,FALSE)*VLOOKUP(AirBFYLD2!CD$4,'[1]INTERNAL PARAMETERS-1'!$B$5:$J$44,3,FALSE)</f>
        <v>0</v>
      </c>
      <c r="CE234" s="44">
        <f>AirBFYLD1!CE234*VLOOKUP(AirBFYLD2!CE$4,'[1]INTERNAL PARAMETERS-1'!$B$5:$J$44,5,FALSE)*VLOOKUP(AirBFYLD2!CE$4,'[1]INTERNAL PARAMETERS-1'!$B$5:$J$44,6,FALSE)*VLOOKUP(AirBFYLD2!CE$4,'[1]INTERNAL PARAMETERS-1'!$B$5:$J$44,3,FALSE) + AirBFYLD1!CE234*(1-VLOOKUP(AirBFYLD2!CE$4,'[1]INTERNAL PARAMETERS-1'!$B$5:$J$44,5,FALSE))*VLOOKUP(AirBFYLD2!CE$4,'[1]INTERNAL PARAMETERS-1'!$B$5:$J$44,8,FALSE)*VLOOKUP(AirBFYLD2!CE$4,'[1]INTERNAL PARAMETERS-1'!$B$5:$J$44,3,FALSE)</f>
        <v>0</v>
      </c>
      <c r="CF234" s="44">
        <f>AirBFYLD1!CF234*VLOOKUP(AirBFYLD2!CF$4,'[1]INTERNAL PARAMETERS-1'!$B$5:$J$44,5,FALSE)*VLOOKUP(AirBFYLD2!CF$4,'[1]INTERNAL PARAMETERS-1'!$B$5:$J$44,6,FALSE)*VLOOKUP(AirBFYLD2!CF$4,'[1]INTERNAL PARAMETERS-1'!$B$5:$J$44,3,FALSE) + AirBFYLD1!CF234*(1-VLOOKUP(AirBFYLD2!CF$4,'[1]INTERNAL PARAMETERS-1'!$B$5:$J$44,5,FALSE))*VLOOKUP(AirBFYLD2!CF$4,'[1]INTERNAL PARAMETERS-1'!$B$5:$J$44,8,FALSE)*VLOOKUP(AirBFYLD2!CF$4,'[1]INTERNAL PARAMETERS-1'!$B$5:$J$44,3,FALSE)</f>
        <v>0</v>
      </c>
      <c r="CG234" s="44">
        <f>AirBFYLD1!CG234*VLOOKUP(AirBFYLD2!CG$4,'[1]INTERNAL PARAMETERS-1'!$B$5:$J$44,5,FALSE)*VLOOKUP(AirBFYLD2!CG$4,'[1]INTERNAL PARAMETERS-1'!$B$5:$J$44,6,FALSE)*VLOOKUP(AirBFYLD2!CG$4,'[1]INTERNAL PARAMETERS-1'!$B$5:$J$44,3,FALSE) + AirBFYLD1!CG234*(1-VLOOKUP(AirBFYLD2!CG$4,'[1]INTERNAL PARAMETERS-1'!$B$5:$J$44,5,FALSE))*VLOOKUP(AirBFYLD2!CG$4,'[1]INTERNAL PARAMETERS-1'!$B$5:$J$44,8,FALSE)*VLOOKUP(AirBFYLD2!CG$4,'[1]INTERNAL PARAMETERS-1'!$B$5:$J$44,3,FALSE)</f>
        <v>0</v>
      </c>
      <c r="CH234" s="43">
        <f>AirBFYLD1!CH234*VLOOKUP(AirBFYLD2!CH$4,'[1]INTERNAL PARAMETERS-1'!$B$5:$J$44,5,FALSE)*VLOOKUP(AirBFYLD2!CH$4,'[1]INTERNAL PARAMETERS-1'!$B$5:$J$44,6,FALSE)*VLOOKUP(AirBFYLD2!CH$4,'[1]INTERNAL PARAMETERS-1'!$B$5:$J$44,3,FALSE) + AirBFYLD1!CH234*(1-VLOOKUP(AirBFYLD2!CH$4,'[1]INTERNAL PARAMETERS-1'!$B$5:$J$44,5,FALSE))*VLOOKUP(AirBFYLD2!CH$4,'[1]INTERNAL PARAMETERS-1'!$B$5:$J$44,8,FALSE)*VLOOKUP(AirBFYLD2!CH$4,'[1]INTERNAL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5">
      <c r="B235" s="61" t="s">
        <v>6</v>
      </c>
      <c r="C235" s="60" t="s">
        <v>68</v>
      </c>
      <c r="D235" s="60" t="s">
        <v>53</v>
      </c>
      <c r="E235" s="133">
        <f>AirBF!X235</f>
        <v>0</v>
      </c>
      <c r="F235" s="59">
        <f>'[1]INTERNAL PARAMETERS-1'!M19</f>
        <v>16.865000000000002</v>
      </c>
      <c r="G235" s="45">
        <f>AirBFYLD1!G235*VLOOKUP(AirBFYLD2!G$4,'[1]INTERNAL PARAMETERS-1'!$B$5:$J$44,5,FALSE)*VLOOKUP(AirBFYLD2!G$4,'[1]INTERNAL PARAMETERS-1'!$B$5:$J$44,7,FALSE)*AirBFYLD2!$F235 + AirBFYLD1!G235*(1-VLOOKUP(AirBFYLD2!G$4,'[1]INTERNAL PARAMETERS-1'!$B$5:$J$44,5,FALSE))*VLOOKUP(AirBFYLD2!G$4,'[1]INTERNAL PARAMETERS-1'!$B$5:$J$44,9,FALSE)*AirBFYLD2!$F235</f>
        <v>0</v>
      </c>
      <c r="H235" s="44">
        <f>AirBFYLD1!H235*VLOOKUP(AirBFYLD2!H$4,'[1]INTERNAL PARAMETERS-1'!$B$5:$J$44,5,FALSE)*VLOOKUP(AirBFYLD2!H$4,'[1]INTERNAL PARAMETERS-1'!$B$5:$J$44,7,FALSE)*AirBFYLD2!$F235 + AirBFYLD1!H235*(1-VLOOKUP(AirBFYLD2!H$4,'[1]INTERNAL PARAMETERS-1'!$B$5:$J$44,5,FALSE))*VLOOKUP(AirBFYLD2!H$4,'[1]INTERNAL PARAMETERS-1'!$B$5:$J$44,9,FALSE)*AirBFYLD2!$F235</f>
        <v>0</v>
      </c>
      <c r="I235" s="44">
        <f>AirBFYLD1!I235*VLOOKUP(AirBFYLD2!I$4,'[1]INTERNAL PARAMETERS-1'!$B$5:$J$44,5,FALSE)*VLOOKUP(AirBFYLD2!I$4,'[1]INTERNAL PARAMETERS-1'!$B$5:$J$44,7,FALSE)*AirBFYLD2!$F235 + AirBFYLD1!I235*(1-VLOOKUP(AirBFYLD2!I$4,'[1]INTERNAL PARAMETERS-1'!$B$5:$J$44,5,FALSE))*VLOOKUP(AirBFYLD2!I$4,'[1]INTERNAL PARAMETERS-1'!$B$5:$J$44,9,FALSE)*AirBFYLD2!$F235</f>
        <v>0</v>
      </c>
      <c r="J235" s="44">
        <f>AirBFYLD1!J235*VLOOKUP(AirBFYLD2!J$4,'[1]INTERNAL PARAMETERS-1'!$B$5:$J$44,5,FALSE)*VLOOKUP(AirBFYLD2!J$4,'[1]INTERNAL PARAMETERS-1'!$B$5:$J$44,7,FALSE)*AirBFYLD2!$F235 + AirBFYLD1!J235*(1-VLOOKUP(AirBFYLD2!J$4,'[1]INTERNAL PARAMETERS-1'!$B$5:$J$44,5,FALSE))*VLOOKUP(AirBFYLD2!J$4,'[1]INTERNAL PARAMETERS-1'!$B$5:$J$44,9,FALSE)*AirBFYLD2!$F235</f>
        <v>0</v>
      </c>
      <c r="K235" s="44">
        <f>AirBFYLD1!K235*VLOOKUP(AirBFYLD2!K$4,'[1]INTERNAL PARAMETERS-1'!$B$5:$J$44,5,FALSE)*VLOOKUP(AirBFYLD2!K$4,'[1]INTERNAL PARAMETERS-1'!$B$5:$J$44,7,FALSE)*AirBFYLD2!$F235 + AirBFYLD1!K235*(1-VLOOKUP(AirBFYLD2!K$4,'[1]INTERNAL PARAMETERS-1'!$B$5:$J$44,5,FALSE))*VLOOKUP(AirBFYLD2!K$4,'[1]INTERNAL PARAMETERS-1'!$B$5:$J$44,9,FALSE)*AirBFYLD2!$F235</f>
        <v>0</v>
      </c>
      <c r="L235" s="44">
        <f>AirBFYLD1!L235*VLOOKUP(AirBFYLD2!L$4,'[1]INTERNAL PARAMETERS-1'!$B$5:$J$44,5,FALSE)*VLOOKUP(AirBFYLD2!L$4,'[1]INTERNAL PARAMETERS-1'!$B$5:$J$44,7,FALSE)*AirBFYLD2!$F235 + AirBFYLD1!L235*(1-VLOOKUP(AirBFYLD2!L$4,'[1]INTERNAL PARAMETERS-1'!$B$5:$J$44,5,FALSE))*VLOOKUP(AirBFYLD2!L$4,'[1]INTERNAL PARAMETERS-1'!$B$5:$J$44,9,FALSE)*AirBFYLD2!$F235</f>
        <v>0</v>
      </c>
      <c r="M235" s="44">
        <f>AirBFYLD1!M235*VLOOKUP(AirBFYLD2!M$4,'[1]INTERNAL PARAMETERS-1'!$B$5:$J$44,5,FALSE)*VLOOKUP(AirBFYLD2!M$4,'[1]INTERNAL PARAMETERS-1'!$B$5:$J$44,7,FALSE)*AirBFYLD2!$F235 + AirBFYLD1!M235*(1-VLOOKUP(AirBFYLD2!M$4,'[1]INTERNAL PARAMETERS-1'!$B$5:$J$44,5,FALSE))*VLOOKUP(AirBFYLD2!M$4,'[1]INTERNAL PARAMETERS-1'!$B$5:$J$44,9,FALSE)*AirBFYLD2!$F235</f>
        <v>0</v>
      </c>
      <c r="N235" s="44">
        <f>AirBFYLD1!N235*VLOOKUP(AirBFYLD2!N$4,'[1]INTERNAL PARAMETERS-1'!$B$5:$J$44,5,FALSE)*VLOOKUP(AirBFYLD2!N$4,'[1]INTERNAL PARAMETERS-1'!$B$5:$J$44,7,FALSE)*AirBFYLD2!$F235 + AirBFYLD1!N235*(1-VLOOKUP(AirBFYLD2!N$4,'[1]INTERNAL PARAMETERS-1'!$B$5:$J$44,5,FALSE))*VLOOKUP(AirBFYLD2!N$4,'[1]INTERNAL PARAMETERS-1'!$B$5:$J$44,9,FALSE)*AirBFYLD2!$F235</f>
        <v>0</v>
      </c>
      <c r="O235" s="44">
        <f>AirBFYLD1!O235*VLOOKUP(AirBFYLD2!O$4,'[1]INTERNAL PARAMETERS-1'!$B$5:$J$44,5,FALSE)*VLOOKUP(AirBFYLD2!O$4,'[1]INTERNAL PARAMETERS-1'!$B$5:$J$44,7,FALSE)*AirBFYLD2!$F235 + AirBFYLD1!O235*(1-VLOOKUP(AirBFYLD2!O$4,'[1]INTERNAL PARAMETERS-1'!$B$5:$J$44,5,FALSE))*VLOOKUP(AirBFYLD2!O$4,'[1]INTERNAL PARAMETERS-1'!$B$5:$J$44,9,FALSE)*AirBFYLD2!$F235</f>
        <v>0</v>
      </c>
      <c r="P235" s="44">
        <f>AirBFYLD1!P235*VLOOKUP(AirBFYLD2!P$4,'[1]INTERNAL PARAMETERS-1'!$B$5:$J$44,5,FALSE)*VLOOKUP(AirBFYLD2!P$4,'[1]INTERNAL PARAMETERS-1'!$B$5:$J$44,7,FALSE)*AirBFYLD2!$F235 + AirBFYLD1!P235*(1-VLOOKUP(AirBFYLD2!P$4,'[1]INTERNAL PARAMETERS-1'!$B$5:$J$44,5,FALSE))*VLOOKUP(AirBFYLD2!P$4,'[1]INTERNAL PARAMETERS-1'!$B$5:$J$44,9,FALSE)*AirBFYLD2!$F235</f>
        <v>0</v>
      </c>
      <c r="Q235" s="44">
        <f>AirBFYLD1!Q235*VLOOKUP(AirBFYLD2!Q$4,'[1]INTERNAL PARAMETERS-1'!$B$5:$J$44,5,FALSE)*VLOOKUP(AirBFYLD2!Q$4,'[1]INTERNAL PARAMETERS-1'!$B$5:$J$44,7,FALSE)*AirBFYLD2!$F235 + AirBFYLD1!Q235*(1-VLOOKUP(AirBFYLD2!Q$4,'[1]INTERNAL PARAMETERS-1'!$B$5:$J$44,5,FALSE))*VLOOKUP(AirBFYLD2!Q$4,'[1]INTERNAL PARAMETERS-1'!$B$5:$J$44,9,FALSE)*AirBFYLD2!$F235</f>
        <v>0</v>
      </c>
      <c r="R235" s="44">
        <f>AirBFYLD1!R235*VLOOKUP(AirBFYLD2!R$4,'[1]INTERNAL PARAMETERS-1'!$B$5:$J$44,5,FALSE)*VLOOKUP(AirBFYLD2!R$4,'[1]INTERNAL PARAMETERS-1'!$B$5:$J$44,7,FALSE)*AirBFYLD2!$F235 + AirBFYLD1!R235*(1-VLOOKUP(AirBFYLD2!R$4,'[1]INTERNAL PARAMETERS-1'!$B$5:$J$44,5,FALSE))*VLOOKUP(AirBFYLD2!R$4,'[1]INTERNAL PARAMETERS-1'!$B$5:$J$44,9,FALSE)*AirBFYLD2!$F235</f>
        <v>0</v>
      </c>
      <c r="S235" s="44">
        <f>AirBFYLD1!S235*VLOOKUP(AirBFYLD2!S$4,'[1]INTERNAL PARAMETERS-1'!$B$5:$J$44,5,FALSE)*VLOOKUP(AirBFYLD2!S$4,'[1]INTERNAL PARAMETERS-1'!$B$5:$J$44,7,FALSE)*AirBFYLD2!$F235 + AirBFYLD1!S235*(1-VLOOKUP(AirBFYLD2!S$4,'[1]INTERNAL PARAMETERS-1'!$B$5:$J$44,5,FALSE))*VLOOKUP(AirBFYLD2!S$4,'[1]INTERNAL PARAMETERS-1'!$B$5:$J$44,9,FALSE)*AirBFYLD2!$F235</f>
        <v>0</v>
      </c>
      <c r="T235" s="44">
        <f>AirBFYLD1!T235*VLOOKUP(AirBFYLD2!T$4,'[1]INTERNAL PARAMETERS-1'!$B$5:$J$44,5,FALSE)*VLOOKUP(AirBFYLD2!T$4,'[1]INTERNAL PARAMETERS-1'!$B$5:$J$44,7,FALSE)*AirBFYLD2!$F235 + AirBFYLD1!T235*(1-VLOOKUP(AirBFYLD2!T$4,'[1]INTERNAL PARAMETERS-1'!$B$5:$J$44,5,FALSE))*VLOOKUP(AirBFYLD2!T$4,'[1]INTERNAL PARAMETERS-1'!$B$5:$J$44,9,FALSE)*AirBFYLD2!$F235</f>
        <v>0</v>
      </c>
      <c r="U235" s="44">
        <f>AirBFYLD1!U235*VLOOKUP(AirBFYLD2!U$4,'[1]INTERNAL PARAMETERS-1'!$B$5:$J$44,5,FALSE)*VLOOKUP(AirBFYLD2!U$4,'[1]INTERNAL PARAMETERS-1'!$B$5:$J$44,7,FALSE)*AirBFYLD2!$F235 + AirBFYLD1!U235*(1-VLOOKUP(AirBFYLD2!U$4,'[1]INTERNAL PARAMETERS-1'!$B$5:$J$44,5,FALSE))*VLOOKUP(AirBFYLD2!U$4,'[1]INTERNAL PARAMETERS-1'!$B$5:$J$44,9,FALSE)*AirBFYLD2!$F235</f>
        <v>0</v>
      </c>
      <c r="V235" s="44">
        <f>AirBFYLD1!V235*VLOOKUP(AirBFYLD2!V$4,'[1]INTERNAL PARAMETERS-1'!$B$5:$J$44,5,FALSE)*VLOOKUP(AirBFYLD2!V$4,'[1]INTERNAL PARAMETERS-1'!$B$5:$J$44,7,FALSE)*AirBFYLD2!$F235 + AirBFYLD1!V235*(1-VLOOKUP(AirBFYLD2!V$4,'[1]INTERNAL PARAMETERS-1'!$B$5:$J$44,5,FALSE))*VLOOKUP(AirBFYLD2!V$4,'[1]INTERNAL PARAMETERS-1'!$B$5:$J$44,9,FALSE)*AirBFYLD2!$F235</f>
        <v>0</v>
      </c>
      <c r="W235" s="44">
        <f>AirBFYLD1!W235*VLOOKUP(AirBFYLD2!W$4,'[1]INTERNAL PARAMETERS-1'!$B$5:$J$44,5,FALSE)*VLOOKUP(AirBFYLD2!W$4,'[1]INTERNAL PARAMETERS-1'!$B$5:$J$44,7,FALSE)*AirBFYLD2!$F235 + AirBFYLD1!W235*(1-VLOOKUP(AirBFYLD2!W$4,'[1]INTERNAL PARAMETERS-1'!$B$5:$J$44,5,FALSE))*VLOOKUP(AirBFYLD2!W$4,'[1]INTERNAL PARAMETERS-1'!$B$5:$J$44,9,FALSE)*AirBFYLD2!$F235</f>
        <v>0</v>
      </c>
      <c r="X235" s="44">
        <f>AirBFYLD1!X235*VLOOKUP(AirBFYLD2!X$4,'[1]INTERNAL PARAMETERS-1'!$B$5:$J$44,5,FALSE)*VLOOKUP(AirBFYLD2!X$4,'[1]INTERNAL PARAMETERS-1'!$B$5:$J$44,7,FALSE)*AirBFYLD2!$F235 + AirBFYLD1!X235*(1-VLOOKUP(AirBFYLD2!X$4,'[1]INTERNAL PARAMETERS-1'!$B$5:$J$44,5,FALSE))*VLOOKUP(AirBFYLD2!X$4,'[1]INTERNAL PARAMETERS-1'!$B$5:$J$44,9,FALSE)*AirBFYLD2!$F235</f>
        <v>0</v>
      </c>
      <c r="Y235" s="44">
        <f>AirBFYLD1!Y235*VLOOKUP(AirBFYLD2!Y$4,'[1]INTERNAL PARAMETERS-1'!$B$5:$J$44,5,FALSE)*VLOOKUP(AirBFYLD2!Y$4,'[1]INTERNAL PARAMETERS-1'!$B$5:$J$44,7,FALSE)*AirBFYLD2!$F235 + AirBFYLD1!Y235*(1-VLOOKUP(AirBFYLD2!Y$4,'[1]INTERNAL PARAMETERS-1'!$B$5:$J$44,5,FALSE))*VLOOKUP(AirBFYLD2!Y$4,'[1]INTERNAL PARAMETERS-1'!$B$5:$J$44,9,FALSE)*AirBFYLD2!$F235</f>
        <v>0</v>
      </c>
      <c r="Z235" s="44">
        <f>AirBFYLD1!Z235*VLOOKUP(AirBFYLD2!Z$4,'[1]INTERNAL PARAMETERS-1'!$B$5:$J$44,5,FALSE)*VLOOKUP(AirBFYLD2!Z$4,'[1]INTERNAL PARAMETERS-1'!$B$5:$J$44,7,FALSE)*AirBFYLD2!$F235 + AirBFYLD1!Z235*(1-VLOOKUP(AirBFYLD2!Z$4,'[1]INTERNAL PARAMETERS-1'!$B$5:$J$44,5,FALSE))*VLOOKUP(AirBFYLD2!Z$4,'[1]INTERNAL PARAMETERS-1'!$B$5:$J$44,9,FALSE)*AirBFYLD2!$F235</f>
        <v>0</v>
      </c>
      <c r="AA235" s="44">
        <f>AirBFYLD1!AA235*VLOOKUP(AirBFYLD2!AA$4,'[1]INTERNAL PARAMETERS-1'!$B$5:$J$44,5,FALSE)*VLOOKUP(AirBFYLD2!AA$4,'[1]INTERNAL PARAMETERS-1'!$B$5:$J$44,7,FALSE)*AirBFYLD2!$F235 + AirBFYLD1!AA235*(1-VLOOKUP(AirBFYLD2!AA$4,'[1]INTERNAL PARAMETERS-1'!$B$5:$J$44,5,FALSE))*VLOOKUP(AirBFYLD2!AA$4,'[1]INTERNAL PARAMETERS-1'!$B$5:$J$44,9,FALSE)*AirBFYLD2!$F235</f>
        <v>0</v>
      </c>
      <c r="AB235" s="44">
        <f>AirBFYLD1!AB235*VLOOKUP(AirBFYLD2!AB$4,'[1]INTERNAL PARAMETERS-1'!$B$5:$J$44,5,FALSE)*VLOOKUP(AirBFYLD2!AB$4,'[1]INTERNAL PARAMETERS-1'!$B$5:$J$44,7,FALSE)*AirBFYLD2!$F235 + AirBFYLD1!AB235*(1-VLOOKUP(AirBFYLD2!AB$4,'[1]INTERNAL PARAMETERS-1'!$B$5:$J$44,5,FALSE))*VLOOKUP(AirBFYLD2!AB$4,'[1]INTERNAL PARAMETERS-1'!$B$5:$J$44,9,FALSE)*AirBFYLD2!$F235</f>
        <v>0</v>
      </c>
      <c r="AC235" s="44">
        <f>AirBFYLD1!AC235*VLOOKUP(AirBFYLD2!AC$4,'[1]INTERNAL PARAMETERS-1'!$B$5:$J$44,5,FALSE)*VLOOKUP(AirBFYLD2!AC$4,'[1]INTERNAL PARAMETERS-1'!$B$5:$J$44,7,FALSE)*AirBFYLD2!$F235 + AirBFYLD1!AC235*(1-VLOOKUP(AirBFYLD2!AC$4,'[1]INTERNAL PARAMETERS-1'!$B$5:$J$44,5,FALSE))*VLOOKUP(AirBFYLD2!AC$4,'[1]INTERNAL PARAMETERS-1'!$B$5:$J$44,9,FALSE)*AirBFYLD2!$F235</f>
        <v>0</v>
      </c>
      <c r="AD235" s="44">
        <f>AirBFYLD1!AD235*VLOOKUP(AirBFYLD2!AD$4,'[1]INTERNAL PARAMETERS-1'!$B$5:$J$44,5,FALSE)*VLOOKUP(AirBFYLD2!AD$4,'[1]INTERNAL PARAMETERS-1'!$B$5:$J$44,7,FALSE)*AirBFYLD2!$F235 + AirBFYLD1!AD235*(1-VLOOKUP(AirBFYLD2!AD$4,'[1]INTERNAL PARAMETERS-1'!$B$5:$J$44,5,FALSE))*VLOOKUP(AirBFYLD2!AD$4,'[1]INTERNAL PARAMETERS-1'!$B$5:$J$44,9,FALSE)*AirBFYLD2!$F235</f>
        <v>0</v>
      </c>
      <c r="AE235" s="44">
        <f>AirBFYLD1!AE235*VLOOKUP(AirBFYLD2!AE$4,'[1]INTERNAL PARAMETERS-1'!$B$5:$J$44,5,FALSE)*VLOOKUP(AirBFYLD2!AE$4,'[1]INTERNAL PARAMETERS-1'!$B$5:$J$44,7,FALSE)*AirBFYLD2!$F235 + AirBFYLD1!AE235*(1-VLOOKUP(AirBFYLD2!AE$4,'[1]INTERNAL PARAMETERS-1'!$B$5:$J$44,5,FALSE))*VLOOKUP(AirBFYLD2!AE$4,'[1]INTERNAL PARAMETERS-1'!$B$5:$J$44,9,FALSE)*AirBFYLD2!$F235</f>
        <v>0</v>
      </c>
      <c r="AF235" s="44">
        <f>AirBFYLD1!AF235*VLOOKUP(AirBFYLD2!AF$4,'[1]INTERNAL PARAMETERS-1'!$B$5:$J$44,5,FALSE)*VLOOKUP(AirBFYLD2!AF$4,'[1]INTERNAL PARAMETERS-1'!$B$5:$J$44,7,FALSE)*AirBFYLD2!$F235 + AirBFYLD1!AF235*(1-VLOOKUP(AirBFYLD2!AF$4,'[1]INTERNAL PARAMETERS-1'!$B$5:$J$44,5,FALSE))*VLOOKUP(AirBFYLD2!AF$4,'[1]INTERNAL PARAMETERS-1'!$B$5:$J$44,9,FALSE)*AirBFYLD2!$F235</f>
        <v>0</v>
      </c>
      <c r="AG235" s="44">
        <f>AirBFYLD1!AG235*VLOOKUP(AirBFYLD2!AG$4,'[1]INTERNAL PARAMETERS-1'!$B$5:$J$44,5,FALSE)*VLOOKUP(AirBFYLD2!AG$4,'[1]INTERNAL PARAMETERS-1'!$B$5:$J$44,7,FALSE)*AirBFYLD2!$F235 + AirBFYLD1!AG235*(1-VLOOKUP(AirBFYLD2!AG$4,'[1]INTERNAL PARAMETERS-1'!$B$5:$J$44,5,FALSE))*VLOOKUP(AirBFYLD2!AG$4,'[1]INTERNAL PARAMETERS-1'!$B$5:$J$44,9,FALSE)*AirBFYLD2!$F235</f>
        <v>0</v>
      </c>
      <c r="AH235" s="44">
        <f>AirBFYLD1!AH235*VLOOKUP(AirBFYLD2!AH$4,'[1]INTERNAL PARAMETERS-1'!$B$5:$J$44,5,FALSE)*VLOOKUP(AirBFYLD2!AH$4,'[1]INTERNAL PARAMETERS-1'!$B$5:$J$44,7,FALSE)*AirBFYLD2!$F235 + AirBFYLD1!AH235*(1-VLOOKUP(AirBFYLD2!AH$4,'[1]INTERNAL PARAMETERS-1'!$B$5:$J$44,5,FALSE))*VLOOKUP(AirBFYLD2!AH$4,'[1]INTERNAL PARAMETERS-1'!$B$5:$J$44,9,FALSE)*AirBFYLD2!$F235</f>
        <v>0</v>
      </c>
      <c r="AI235" s="44">
        <f>AirBFYLD1!AI235*VLOOKUP(AirBFYLD2!AI$4,'[1]INTERNAL PARAMETERS-1'!$B$5:$J$44,5,FALSE)*VLOOKUP(AirBFYLD2!AI$4,'[1]INTERNAL PARAMETERS-1'!$B$5:$J$44,7,FALSE)*AirBFYLD2!$F235 + AirBFYLD1!AI235*(1-VLOOKUP(AirBFYLD2!AI$4,'[1]INTERNAL PARAMETERS-1'!$B$5:$J$44,5,FALSE))*VLOOKUP(AirBFYLD2!AI$4,'[1]INTERNAL PARAMETERS-1'!$B$5:$J$44,9,FALSE)*AirBFYLD2!$F235</f>
        <v>0</v>
      </c>
      <c r="AJ235" s="44">
        <f>AirBFYLD1!AJ235*VLOOKUP(AirBFYLD2!AJ$4,'[1]INTERNAL PARAMETERS-1'!$B$5:$J$44,5,FALSE)*VLOOKUP(AirBFYLD2!AJ$4,'[1]INTERNAL PARAMETERS-1'!$B$5:$J$44,7,FALSE)*AirBFYLD2!$F235 + AirBFYLD1!AJ235*(1-VLOOKUP(AirBFYLD2!AJ$4,'[1]INTERNAL PARAMETERS-1'!$B$5:$J$44,5,FALSE))*VLOOKUP(AirBFYLD2!AJ$4,'[1]INTERNAL PARAMETERS-1'!$B$5:$J$44,9,FALSE)*AirBFYLD2!$F235</f>
        <v>0</v>
      </c>
      <c r="AK235" s="44">
        <f>AirBFYLD1!AK235*VLOOKUP(AirBFYLD2!AK$4,'[1]INTERNAL PARAMETERS-1'!$B$5:$J$44,5,FALSE)*VLOOKUP(AirBFYLD2!AK$4,'[1]INTERNAL PARAMETERS-1'!$B$5:$J$44,7,FALSE)*AirBFYLD2!$F235 + AirBFYLD1!AK235*(1-VLOOKUP(AirBFYLD2!AK$4,'[1]INTERNAL PARAMETERS-1'!$B$5:$J$44,5,FALSE))*VLOOKUP(AirBFYLD2!AK$4,'[1]INTERNAL PARAMETERS-1'!$B$5:$J$44,9,FALSE)*AirBFYLD2!$F235</f>
        <v>0</v>
      </c>
      <c r="AL235" s="44">
        <f>AirBFYLD1!AL235*VLOOKUP(AirBFYLD2!AL$4,'[1]INTERNAL PARAMETERS-1'!$B$5:$J$44,5,FALSE)*VLOOKUP(AirBFYLD2!AL$4,'[1]INTERNAL PARAMETERS-1'!$B$5:$J$44,7,FALSE)*AirBFYLD2!$F235 + AirBFYLD1!AL235*(1-VLOOKUP(AirBFYLD2!AL$4,'[1]INTERNAL PARAMETERS-1'!$B$5:$J$44,5,FALSE))*VLOOKUP(AirBFYLD2!AL$4,'[1]INTERNAL PARAMETERS-1'!$B$5:$J$44,9,FALSE)*AirBFYLD2!$F235</f>
        <v>0</v>
      </c>
      <c r="AM235" s="44">
        <f>AirBFYLD1!AM235*VLOOKUP(AirBFYLD2!AM$4,'[1]INTERNAL PARAMETERS-1'!$B$5:$J$44,5,FALSE)*VLOOKUP(AirBFYLD2!AM$4,'[1]INTERNAL PARAMETERS-1'!$B$5:$J$44,7,FALSE)*AirBFYLD2!$F235 + AirBFYLD1!AM235*(1-VLOOKUP(AirBFYLD2!AM$4,'[1]INTERNAL PARAMETERS-1'!$B$5:$J$44,5,FALSE))*VLOOKUP(AirBFYLD2!AM$4,'[1]INTERNAL PARAMETERS-1'!$B$5:$J$44,9,FALSE)*AirBFYLD2!$F235</f>
        <v>0</v>
      </c>
      <c r="AN235" s="44">
        <f>AirBFYLD1!AN235*VLOOKUP(AirBFYLD2!AN$4,'[1]INTERNAL PARAMETERS-1'!$B$5:$J$44,5,FALSE)*VLOOKUP(AirBFYLD2!AN$4,'[1]INTERNAL PARAMETERS-1'!$B$5:$J$44,7,FALSE)*AirBFYLD2!$F235 + AirBFYLD1!AN235*(1-VLOOKUP(AirBFYLD2!AN$4,'[1]INTERNAL PARAMETERS-1'!$B$5:$J$44,5,FALSE))*VLOOKUP(AirBFYLD2!AN$4,'[1]INTERNAL PARAMETERS-1'!$B$5:$J$44,9,FALSE)*AirBFYLD2!$F235</f>
        <v>0</v>
      </c>
      <c r="AO235" s="44">
        <f>AirBFYLD1!AO235*VLOOKUP(AirBFYLD2!AO$4,'[1]INTERNAL PARAMETERS-1'!$B$5:$J$44,5,FALSE)*VLOOKUP(AirBFYLD2!AO$4,'[1]INTERNAL PARAMETERS-1'!$B$5:$J$44,7,FALSE)*AirBFYLD2!$F235 + AirBFYLD1!AO235*(1-VLOOKUP(AirBFYLD2!AO$4,'[1]INTERNAL PARAMETERS-1'!$B$5:$J$44,5,FALSE))*VLOOKUP(AirBFYLD2!AO$4,'[1]INTERNAL PARAMETERS-1'!$B$5:$J$44,9,FALSE)*AirBFYLD2!$F235</f>
        <v>0</v>
      </c>
      <c r="AP235" s="44">
        <f>AirBFYLD1!AP235*VLOOKUP(AirBFYLD2!AP$4,'[1]INTERNAL PARAMETERS-1'!$B$5:$J$44,5,FALSE)*VLOOKUP(AirBFYLD2!AP$4,'[1]INTERNAL PARAMETERS-1'!$B$5:$J$44,7,FALSE)*AirBFYLD2!$F235 + AirBFYLD1!AP235*(1-VLOOKUP(AirBFYLD2!AP$4,'[1]INTERNAL PARAMETERS-1'!$B$5:$J$44,5,FALSE))*VLOOKUP(AirBFYLD2!AP$4,'[1]INTERNAL PARAMETERS-1'!$B$5:$J$44,9,FALSE)*AirBFYLD2!$F235</f>
        <v>0</v>
      </c>
      <c r="AQ235" s="44">
        <f>AirBFYLD1!AQ235*VLOOKUP(AirBFYLD2!AQ$4,'[1]INTERNAL PARAMETERS-1'!$B$5:$J$44,5,FALSE)*VLOOKUP(AirBFYLD2!AQ$4,'[1]INTERNAL PARAMETERS-1'!$B$5:$J$44,7,FALSE)*AirBFYLD2!$F235 + AirBFYLD1!AQ235*(1-VLOOKUP(AirBFYLD2!AQ$4,'[1]INTERNAL PARAMETERS-1'!$B$5:$J$44,5,FALSE))*VLOOKUP(AirBFYLD2!AQ$4,'[1]INTERNAL PARAMETERS-1'!$B$5:$J$44,9,FALSE)*AirBFYLD2!$F235</f>
        <v>0</v>
      </c>
      <c r="AR235" s="44">
        <f>AirBFYLD1!AR235*VLOOKUP(AirBFYLD2!AR$4,'[1]INTERNAL PARAMETERS-1'!$B$5:$J$44,5,FALSE)*VLOOKUP(AirBFYLD2!AR$4,'[1]INTERNAL PARAMETERS-1'!$B$5:$J$44,7,FALSE)*AirBFYLD2!$F235 + AirBFYLD1!AR235*(1-VLOOKUP(AirBFYLD2!AR$4,'[1]INTERNAL PARAMETERS-1'!$B$5:$J$44,5,FALSE))*VLOOKUP(AirBFYLD2!AR$4,'[1]INTERNAL PARAMETERS-1'!$B$5:$J$44,9,FALSE)*AirBFYLD2!$F235</f>
        <v>0</v>
      </c>
      <c r="AS235" s="44">
        <f>AirBFYLD1!AS235*VLOOKUP(AirBFYLD2!AS$4,'[1]INTERNAL PARAMETERS-1'!$B$5:$J$44,5,FALSE)*VLOOKUP(AirBFYLD2!AS$4,'[1]INTERNAL PARAMETERS-1'!$B$5:$J$44,7,FALSE)*AirBFYLD2!$F235 + AirBFYLD1!AS235*(1-VLOOKUP(AirBFYLD2!AS$4,'[1]INTERNAL PARAMETERS-1'!$B$5:$J$44,5,FALSE))*VLOOKUP(AirBFYLD2!AS$4,'[1]INTERNAL PARAMETERS-1'!$B$5:$J$44,9,FALSE)*AirBFYLD2!$F235</f>
        <v>0</v>
      </c>
      <c r="AT235" s="43">
        <f>AirBFYLD1!AT235*VLOOKUP(AirBFYLD2!AT$4,'[1]INTERNAL PARAMETERS-1'!$B$5:$J$44,5,FALSE)*VLOOKUP(AirBFYLD2!AT$4,'[1]INTERNAL PARAMETERS-1'!$B$5:$J$44,7,FALSE)*AirBFYLD2!$F235 + AirBFYLD1!AT235*(1-VLOOKUP(AirBFYLD2!AT$4,'[1]INTERNAL PARAMETERS-1'!$B$5:$J$44,5,FALSE))*VLOOKUP(AirBFYLD2!AT$4,'[1]INTERNAL PARAMETERS-1'!$B$5:$J$44,9,FALSE)*AirBFYLD2!$F235</f>
        <v>0</v>
      </c>
      <c r="AU235" s="45">
        <f>AirBFYLD1!AU235*VLOOKUP(AirBFYLD2!AU$4,'[1]INTERNAL PARAMETERS-1'!$B$5:$J$44,5,FALSE)*VLOOKUP(AirBFYLD2!AU$4,'[1]INTERNAL PARAMETERS-1'!$B$5:$J$44,6,FALSE)*VLOOKUP(AirBFYLD2!AU$4,'[1]INTERNAL PARAMETERS-1'!$B$5:$J$44,3,FALSE) + AirBFYLD1!AU235*(1-VLOOKUP(AirBFYLD2!AU$4,'[1]INTERNAL PARAMETERS-1'!$B$5:$J$44,5,FALSE))*VLOOKUP(AirBFYLD2!AU$4,'[1]INTERNAL PARAMETERS-1'!$B$5:$J$44,8,FALSE)*VLOOKUP(AirBFYLD2!AU$4,'[1]INTERNAL PARAMETERS-1'!$B$5:$J$44,3,FALSE)</f>
        <v>0</v>
      </c>
      <c r="AV235" s="44">
        <f>AirBFYLD1!AV235*VLOOKUP(AirBFYLD2!AV$4,'[1]INTERNAL PARAMETERS-1'!$B$5:$J$44,5,FALSE)*VLOOKUP(AirBFYLD2!AV$4,'[1]INTERNAL PARAMETERS-1'!$B$5:$J$44,6,FALSE)*VLOOKUP(AirBFYLD2!AV$4,'[1]INTERNAL PARAMETERS-1'!$B$5:$J$44,3,FALSE) + AirBFYLD1!AV235*(1-VLOOKUP(AirBFYLD2!AV$4,'[1]INTERNAL PARAMETERS-1'!$B$5:$J$44,5,FALSE))*VLOOKUP(AirBFYLD2!AV$4,'[1]INTERNAL PARAMETERS-1'!$B$5:$J$44,8,FALSE)*VLOOKUP(AirBFYLD2!AV$4,'[1]INTERNAL PARAMETERS-1'!$B$5:$J$44,3,FALSE)</f>
        <v>0</v>
      </c>
      <c r="AW235" s="44">
        <f>AirBFYLD1!AW235*VLOOKUP(AirBFYLD2!AW$4,'[1]INTERNAL PARAMETERS-1'!$B$5:$J$44,5,FALSE)*VLOOKUP(AirBFYLD2!AW$4,'[1]INTERNAL PARAMETERS-1'!$B$5:$J$44,6,FALSE)*VLOOKUP(AirBFYLD2!AW$4,'[1]INTERNAL PARAMETERS-1'!$B$5:$J$44,3,FALSE) + AirBFYLD1!AW235*(1-VLOOKUP(AirBFYLD2!AW$4,'[1]INTERNAL PARAMETERS-1'!$B$5:$J$44,5,FALSE))*VLOOKUP(AirBFYLD2!AW$4,'[1]INTERNAL PARAMETERS-1'!$B$5:$J$44,8,FALSE)*VLOOKUP(AirBFYLD2!AW$4,'[1]INTERNAL PARAMETERS-1'!$B$5:$J$44,3,FALSE)</f>
        <v>0</v>
      </c>
      <c r="AX235" s="44">
        <f>AirBFYLD1!AX235*VLOOKUP(AirBFYLD2!AX$4,'[1]INTERNAL PARAMETERS-1'!$B$5:$J$44,5,FALSE)*VLOOKUP(AirBFYLD2!AX$4,'[1]INTERNAL PARAMETERS-1'!$B$5:$J$44,6,FALSE)*VLOOKUP(AirBFYLD2!AX$4,'[1]INTERNAL PARAMETERS-1'!$B$5:$J$44,3,FALSE) + AirBFYLD1!AX235*(1-VLOOKUP(AirBFYLD2!AX$4,'[1]INTERNAL PARAMETERS-1'!$B$5:$J$44,5,FALSE))*VLOOKUP(AirBFYLD2!AX$4,'[1]INTERNAL PARAMETERS-1'!$B$5:$J$44,8,FALSE)*VLOOKUP(AirBFYLD2!AX$4,'[1]INTERNAL PARAMETERS-1'!$B$5:$J$44,3,FALSE)</f>
        <v>0</v>
      </c>
      <c r="AY235" s="44">
        <f>AirBFYLD1!AY235*VLOOKUP(AirBFYLD2!AY$4,'[1]INTERNAL PARAMETERS-1'!$B$5:$J$44,5,FALSE)*VLOOKUP(AirBFYLD2!AY$4,'[1]INTERNAL PARAMETERS-1'!$B$5:$J$44,6,FALSE)*VLOOKUP(AirBFYLD2!AY$4,'[1]INTERNAL PARAMETERS-1'!$B$5:$J$44,3,FALSE) + AirBFYLD1!AY235*(1-VLOOKUP(AirBFYLD2!AY$4,'[1]INTERNAL PARAMETERS-1'!$B$5:$J$44,5,FALSE))*VLOOKUP(AirBFYLD2!AY$4,'[1]INTERNAL PARAMETERS-1'!$B$5:$J$44,8,FALSE)*VLOOKUP(AirBFYLD2!AY$4,'[1]INTERNAL PARAMETERS-1'!$B$5:$J$44,3,FALSE)</f>
        <v>0</v>
      </c>
      <c r="AZ235" s="44">
        <f>AirBFYLD1!AZ235*VLOOKUP(AirBFYLD2!AZ$4,'[1]INTERNAL PARAMETERS-1'!$B$5:$J$44,5,FALSE)*VLOOKUP(AirBFYLD2!AZ$4,'[1]INTERNAL PARAMETERS-1'!$B$5:$J$44,6,FALSE)*VLOOKUP(AirBFYLD2!AZ$4,'[1]INTERNAL PARAMETERS-1'!$B$5:$J$44,3,FALSE) + AirBFYLD1!AZ235*(1-VLOOKUP(AirBFYLD2!AZ$4,'[1]INTERNAL PARAMETERS-1'!$B$5:$J$44,5,FALSE))*VLOOKUP(AirBFYLD2!AZ$4,'[1]INTERNAL PARAMETERS-1'!$B$5:$J$44,8,FALSE)*VLOOKUP(AirBFYLD2!AZ$4,'[1]INTERNAL PARAMETERS-1'!$B$5:$J$44,3,FALSE)</f>
        <v>0</v>
      </c>
      <c r="BA235" s="44">
        <f>AirBFYLD1!BA235*VLOOKUP(AirBFYLD2!BA$4,'[1]INTERNAL PARAMETERS-1'!$B$5:$J$44,5,FALSE)*VLOOKUP(AirBFYLD2!BA$4,'[1]INTERNAL PARAMETERS-1'!$B$5:$J$44,6,FALSE)*VLOOKUP(AirBFYLD2!BA$4,'[1]INTERNAL PARAMETERS-1'!$B$5:$J$44,3,FALSE) + AirBFYLD1!BA235*(1-VLOOKUP(AirBFYLD2!BA$4,'[1]INTERNAL PARAMETERS-1'!$B$5:$J$44,5,FALSE))*VLOOKUP(AirBFYLD2!BA$4,'[1]INTERNAL PARAMETERS-1'!$B$5:$J$44,8,FALSE)*VLOOKUP(AirBFYLD2!BA$4,'[1]INTERNAL PARAMETERS-1'!$B$5:$J$44,3,FALSE)</f>
        <v>0</v>
      </c>
      <c r="BB235" s="44">
        <f>AirBFYLD1!BB235*VLOOKUP(AirBFYLD2!BB$4,'[1]INTERNAL PARAMETERS-1'!$B$5:$J$44,5,FALSE)*VLOOKUP(AirBFYLD2!BB$4,'[1]INTERNAL PARAMETERS-1'!$B$5:$J$44,6,FALSE)*VLOOKUP(AirBFYLD2!BB$4,'[1]INTERNAL PARAMETERS-1'!$B$5:$J$44,3,FALSE) + AirBFYLD1!BB235*(1-VLOOKUP(AirBFYLD2!BB$4,'[1]INTERNAL PARAMETERS-1'!$B$5:$J$44,5,FALSE))*VLOOKUP(AirBFYLD2!BB$4,'[1]INTERNAL PARAMETERS-1'!$B$5:$J$44,8,FALSE)*VLOOKUP(AirBFYLD2!BB$4,'[1]INTERNAL PARAMETERS-1'!$B$5:$J$44,3,FALSE)</f>
        <v>0</v>
      </c>
      <c r="BC235" s="44">
        <f>AirBFYLD1!BC235*VLOOKUP(AirBFYLD2!BC$4,'[1]INTERNAL PARAMETERS-1'!$B$5:$J$44,5,FALSE)*VLOOKUP(AirBFYLD2!BC$4,'[1]INTERNAL PARAMETERS-1'!$B$5:$J$44,6,FALSE)*VLOOKUP(AirBFYLD2!BC$4,'[1]INTERNAL PARAMETERS-1'!$B$5:$J$44,3,FALSE) + AirBFYLD1!BC235*(1-VLOOKUP(AirBFYLD2!BC$4,'[1]INTERNAL PARAMETERS-1'!$B$5:$J$44,5,FALSE))*VLOOKUP(AirBFYLD2!BC$4,'[1]INTERNAL PARAMETERS-1'!$B$5:$J$44,8,FALSE)*VLOOKUP(AirBFYLD2!BC$4,'[1]INTERNAL PARAMETERS-1'!$B$5:$J$44,3,FALSE)</f>
        <v>0</v>
      </c>
      <c r="BD235" s="44">
        <f>AirBFYLD1!BD235*VLOOKUP(AirBFYLD2!BD$4,'[1]INTERNAL PARAMETERS-1'!$B$5:$J$44,5,FALSE)*VLOOKUP(AirBFYLD2!BD$4,'[1]INTERNAL PARAMETERS-1'!$B$5:$J$44,6,FALSE)*VLOOKUP(AirBFYLD2!BD$4,'[1]INTERNAL PARAMETERS-1'!$B$5:$J$44,3,FALSE) + AirBFYLD1!BD235*(1-VLOOKUP(AirBFYLD2!BD$4,'[1]INTERNAL PARAMETERS-1'!$B$5:$J$44,5,FALSE))*VLOOKUP(AirBFYLD2!BD$4,'[1]INTERNAL PARAMETERS-1'!$B$5:$J$44,8,FALSE)*VLOOKUP(AirBFYLD2!BD$4,'[1]INTERNAL PARAMETERS-1'!$B$5:$J$44,3,FALSE)</f>
        <v>0</v>
      </c>
      <c r="BE235" s="44">
        <f>AirBFYLD1!BE235*VLOOKUP(AirBFYLD2!BE$4,'[1]INTERNAL PARAMETERS-1'!$B$5:$J$44,5,FALSE)*VLOOKUP(AirBFYLD2!BE$4,'[1]INTERNAL PARAMETERS-1'!$B$5:$J$44,6,FALSE)*VLOOKUP(AirBFYLD2!BE$4,'[1]INTERNAL PARAMETERS-1'!$B$5:$J$44,3,FALSE) + AirBFYLD1!BE235*(1-VLOOKUP(AirBFYLD2!BE$4,'[1]INTERNAL PARAMETERS-1'!$B$5:$J$44,5,FALSE))*VLOOKUP(AirBFYLD2!BE$4,'[1]INTERNAL PARAMETERS-1'!$B$5:$J$44,8,FALSE)*VLOOKUP(AirBFYLD2!BE$4,'[1]INTERNAL PARAMETERS-1'!$B$5:$J$44,3,FALSE)</f>
        <v>0</v>
      </c>
      <c r="BF235" s="44">
        <f>AirBFYLD1!BF235*VLOOKUP(AirBFYLD2!BF$4,'[1]INTERNAL PARAMETERS-1'!$B$5:$J$44,5,FALSE)*VLOOKUP(AirBFYLD2!BF$4,'[1]INTERNAL PARAMETERS-1'!$B$5:$J$44,6,FALSE)*VLOOKUP(AirBFYLD2!BF$4,'[1]INTERNAL PARAMETERS-1'!$B$5:$J$44,3,FALSE) + AirBFYLD1!BF235*(1-VLOOKUP(AirBFYLD2!BF$4,'[1]INTERNAL PARAMETERS-1'!$B$5:$J$44,5,FALSE))*VLOOKUP(AirBFYLD2!BF$4,'[1]INTERNAL PARAMETERS-1'!$B$5:$J$44,8,FALSE)*VLOOKUP(AirBFYLD2!BF$4,'[1]INTERNAL PARAMETERS-1'!$B$5:$J$44,3,FALSE)</f>
        <v>0</v>
      </c>
      <c r="BG235" s="44">
        <f>AirBFYLD1!BG235*VLOOKUP(AirBFYLD2!BG$4,'[1]INTERNAL PARAMETERS-1'!$B$5:$J$44,5,FALSE)*VLOOKUP(AirBFYLD2!BG$4,'[1]INTERNAL PARAMETERS-1'!$B$5:$J$44,6,FALSE)*VLOOKUP(AirBFYLD2!BG$4,'[1]INTERNAL PARAMETERS-1'!$B$5:$J$44,3,FALSE) + AirBFYLD1!BG235*(1-VLOOKUP(AirBFYLD2!BG$4,'[1]INTERNAL PARAMETERS-1'!$B$5:$J$44,5,FALSE))*VLOOKUP(AirBFYLD2!BG$4,'[1]INTERNAL PARAMETERS-1'!$B$5:$J$44,8,FALSE)*VLOOKUP(AirBFYLD2!BG$4,'[1]INTERNAL PARAMETERS-1'!$B$5:$J$44,3,FALSE)</f>
        <v>0</v>
      </c>
      <c r="BH235" s="44">
        <f>AirBFYLD1!BH235*VLOOKUP(AirBFYLD2!BH$4,'[1]INTERNAL PARAMETERS-1'!$B$5:$J$44,5,FALSE)*VLOOKUP(AirBFYLD2!BH$4,'[1]INTERNAL PARAMETERS-1'!$B$5:$J$44,6,FALSE)*VLOOKUP(AirBFYLD2!BH$4,'[1]INTERNAL PARAMETERS-1'!$B$5:$J$44,3,FALSE) + AirBFYLD1!BH235*(1-VLOOKUP(AirBFYLD2!BH$4,'[1]INTERNAL PARAMETERS-1'!$B$5:$J$44,5,FALSE))*VLOOKUP(AirBFYLD2!BH$4,'[1]INTERNAL PARAMETERS-1'!$B$5:$J$44,8,FALSE)*VLOOKUP(AirBFYLD2!BH$4,'[1]INTERNAL PARAMETERS-1'!$B$5:$J$44,3,FALSE)</f>
        <v>0</v>
      </c>
      <c r="BI235" s="44">
        <f>AirBFYLD1!BI235*VLOOKUP(AirBFYLD2!BI$4,'[1]INTERNAL PARAMETERS-1'!$B$5:$J$44,5,FALSE)*VLOOKUP(AirBFYLD2!BI$4,'[1]INTERNAL PARAMETERS-1'!$B$5:$J$44,6,FALSE)*VLOOKUP(AirBFYLD2!BI$4,'[1]INTERNAL PARAMETERS-1'!$B$5:$J$44,3,FALSE) + AirBFYLD1!BI235*(1-VLOOKUP(AirBFYLD2!BI$4,'[1]INTERNAL PARAMETERS-1'!$B$5:$J$44,5,FALSE))*VLOOKUP(AirBFYLD2!BI$4,'[1]INTERNAL PARAMETERS-1'!$B$5:$J$44,8,FALSE)*VLOOKUP(AirBFYLD2!BI$4,'[1]INTERNAL PARAMETERS-1'!$B$5:$J$44,3,FALSE)</f>
        <v>0</v>
      </c>
      <c r="BJ235" s="44">
        <f>AirBFYLD1!BJ235*VLOOKUP(AirBFYLD2!BJ$4,'[1]INTERNAL PARAMETERS-1'!$B$5:$J$44,5,FALSE)*VLOOKUP(AirBFYLD2!BJ$4,'[1]INTERNAL PARAMETERS-1'!$B$5:$J$44,6,FALSE)*VLOOKUP(AirBFYLD2!BJ$4,'[1]INTERNAL PARAMETERS-1'!$B$5:$J$44,3,FALSE) + AirBFYLD1!BJ235*(1-VLOOKUP(AirBFYLD2!BJ$4,'[1]INTERNAL PARAMETERS-1'!$B$5:$J$44,5,FALSE))*VLOOKUP(AirBFYLD2!BJ$4,'[1]INTERNAL PARAMETERS-1'!$B$5:$J$44,8,FALSE)*VLOOKUP(AirBFYLD2!BJ$4,'[1]INTERNAL PARAMETERS-1'!$B$5:$J$44,3,FALSE)</f>
        <v>0</v>
      </c>
      <c r="BK235" s="44">
        <f>AirBFYLD1!BK235*VLOOKUP(AirBFYLD2!BK$4,'[1]INTERNAL PARAMETERS-1'!$B$5:$J$44,5,FALSE)*VLOOKUP(AirBFYLD2!BK$4,'[1]INTERNAL PARAMETERS-1'!$B$5:$J$44,6,FALSE)*VLOOKUP(AirBFYLD2!BK$4,'[1]INTERNAL PARAMETERS-1'!$B$5:$J$44,3,FALSE) + AirBFYLD1!BK235*(1-VLOOKUP(AirBFYLD2!BK$4,'[1]INTERNAL PARAMETERS-1'!$B$5:$J$44,5,FALSE))*VLOOKUP(AirBFYLD2!BK$4,'[1]INTERNAL PARAMETERS-1'!$B$5:$J$44,8,FALSE)*VLOOKUP(AirBFYLD2!BK$4,'[1]INTERNAL PARAMETERS-1'!$B$5:$J$44,3,FALSE)</f>
        <v>0</v>
      </c>
      <c r="BL235" s="44">
        <f>AirBFYLD1!BL235*VLOOKUP(AirBFYLD2!BL$4,'[1]INTERNAL PARAMETERS-1'!$B$5:$J$44,5,FALSE)*VLOOKUP(AirBFYLD2!BL$4,'[1]INTERNAL PARAMETERS-1'!$B$5:$J$44,6,FALSE)*VLOOKUP(AirBFYLD2!BL$4,'[1]INTERNAL PARAMETERS-1'!$B$5:$J$44,3,FALSE) + AirBFYLD1!BL235*(1-VLOOKUP(AirBFYLD2!BL$4,'[1]INTERNAL PARAMETERS-1'!$B$5:$J$44,5,FALSE))*VLOOKUP(AirBFYLD2!BL$4,'[1]INTERNAL PARAMETERS-1'!$B$5:$J$44,8,FALSE)*VLOOKUP(AirBFYLD2!BL$4,'[1]INTERNAL PARAMETERS-1'!$B$5:$J$44,3,FALSE)</f>
        <v>0</v>
      </c>
      <c r="BM235" s="44">
        <f>AirBFYLD1!BM235*VLOOKUP(AirBFYLD2!BM$4,'[1]INTERNAL PARAMETERS-1'!$B$5:$J$44,5,FALSE)*VLOOKUP(AirBFYLD2!BM$4,'[1]INTERNAL PARAMETERS-1'!$B$5:$J$44,6,FALSE)*VLOOKUP(AirBFYLD2!BM$4,'[1]INTERNAL PARAMETERS-1'!$B$5:$J$44,3,FALSE) + AirBFYLD1!BM235*(1-VLOOKUP(AirBFYLD2!BM$4,'[1]INTERNAL PARAMETERS-1'!$B$5:$J$44,5,FALSE))*VLOOKUP(AirBFYLD2!BM$4,'[1]INTERNAL PARAMETERS-1'!$B$5:$J$44,8,FALSE)*VLOOKUP(AirBFYLD2!BM$4,'[1]INTERNAL PARAMETERS-1'!$B$5:$J$44,3,FALSE)</f>
        <v>0</v>
      </c>
      <c r="BN235" s="44">
        <f>AirBFYLD1!BN235*VLOOKUP(AirBFYLD2!BN$4,'[1]INTERNAL PARAMETERS-1'!$B$5:$J$44,5,FALSE)*VLOOKUP(AirBFYLD2!BN$4,'[1]INTERNAL PARAMETERS-1'!$B$5:$J$44,6,FALSE)*VLOOKUP(AirBFYLD2!BN$4,'[1]INTERNAL PARAMETERS-1'!$B$5:$J$44,3,FALSE) + AirBFYLD1!BN235*(1-VLOOKUP(AirBFYLD2!BN$4,'[1]INTERNAL PARAMETERS-1'!$B$5:$J$44,5,FALSE))*VLOOKUP(AirBFYLD2!BN$4,'[1]INTERNAL PARAMETERS-1'!$B$5:$J$44,8,FALSE)*VLOOKUP(AirBFYLD2!BN$4,'[1]INTERNAL PARAMETERS-1'!$B$5:$J$44,3,FALSE)</f>
        <v>0</v>
      </c>
      <c r="BO235" s="44">
        <f>AirBFYLD1!BO235*VLOOKUP(AirBFYLD2!BO$4,'[1]INTERNAL PARAMETERS-1'!$B$5:$J$44,5,FALSE)*VLOOKUP(AirBFYLD2!BO$4,'[1]INTERNAL PARAMETERS-1'!$B$5:$J$44,6,FALSE)*VLOOKUP(AirBFYLD2!BO$4,'[1]INTERNAL PARAMETERS-1'!$B$5:$J$44,3,FALSE) + AirBFYLD1!BO235*(1-VLOOKUP(AirBFYLD2!BO$4,'[1]INTERNAL PARAMETERS-1'!$B$5:$J$44,5,FALSE))*VLOOKUP(AirBFYLD2!BO$4,'[1]INTERNAL PARAMETERS-1'!$B$5:$J$44,8,FALSE)*VLOOKUP(AirBFYLD2!BO$4,'[1]INTERNAL PARAMETERS-1'!$B$5:$J$44,3,FALSE)</f>
        <v>0</v>
      </c>
      <c r="BP235" s="44">
        <f>AirBFYLD1!BP235*VLOOKUP(AirBFYLD2!BP$4,'[1]INTERNAL PARAMETERS-1'!$B$5:$J$44,5,FALSE)*VLOOKUP(AirBFYLD2!BP$4,'[1]INTERNAL PARAMETERS-1'!$B$5:$J$44,6,FALSE)*VLOOKUP(AirBFYLD2!BP$4,'[1]INTERNAL PARAMETERS-1'!$B$5:$J$44,3,FALSE) + AirBFYLD1!BP235*(1-VLOOKUP(AirBFYLD2!BP$4,'[1]INTERNAL PARAMETERS-1'!$B$5:$J$44,5,FALSE))*VLOOKUP(AirBFYLD2!BP$4,'[1]INTERNAL PARAMETERS-1'!$B$5:$J$44,8,FALSE)*VLOOKUP(AirBFYLD2!BP$4,'[1]INTERNAL PARAMETERS-1'!$B$5:$J$44,3,FALSE)</f>
        <v>0</v>
      </c>
      <c r="BQ235" s="44">
        <f>AirBFYLD1!BQ235*VLOOKUP(AirBFYLD2!BQ$4,'[1]INTERNAL PARAMETERS-1'!$B$5:$J$44,5,FALSE)*VLOOKUP(AirBFYLD2!BQ$4,'[1]INTERNAL PARAMETERS-1'!$B$5:$J$44,6,FALSE)*VLOOKUP(AirBFYLD2!BQ$4,'[1]INTERNAL PARAMETERS-1'!$B$5:$J$44,3,FALSE) + AirBFYLD1!BQ235*(1-VLOOKUP(AirBFYLD2!BQ$4,'[1]INTERNAL PARAMETERS-1'!$B$5:$J$44,5,FALSE))*VLOOKUP(AirBFYLD2!BQ$4,'[1]INTERNAL PARAMETERS-1'!$B$5:$J$44,8,FALSE)*VLOOKUP(AirBFYLD2!BQ$4,'[1]INTERNAL PARAMETERS-1'!$B$5:$J$44,3,FALSE)</f>
        <v>0</v>
      </c>
      <c r="BR235" s="44">
        <f>AirBFYLD1!BR235*VLOOKUP(AirBFYLD2!BR$4,'[1]INTERNAL PARAMETERS-1'!$B$5:$J$44,5,FALSE)*VLOOKUP(AirBFYLD2!BR$4,'[1]INTERNAL PARAMETERS-1'!$B$5:$J$44,6,FALSE)*VLOOKUP(AirBFYLD2!BR$4,'[1]INTERNAL PARAMETERS-1'!$B$5:$J$44,3,FALSE) + AirBFYLD1!BR235*(1-VLOOKUP(AirBFYLD2!BR$4,'[1]INTERNAL PARAMETERS-1'!$B$5:$J$44,5,FALSE))*VLOOKUP(AirBFYLD2!BR$4,'[1]INTERNAL PARAMETERS-1'!$B$5:$J$44,8,FALSE)*VLOOKUP(AirBFYLD2!BR$4,'[1]INTERNAL PARAMETERS-1'!$B$5:$J$44,3,FALSE)</f>
        <v>0</v>
      </c>
      <c r="BS235" s="44">
        <f>AirBFYLD1!BS235*VLOOKUP(AirBFYLD2!BS$4,'[1]INTERNAL PARAMETERS-1'!$B$5:$J$44,5,FALSE)*VLOOKUP(AirBFYLD2!BS$4,'[1]INTERNAL PARAMETERS-1'!$B$5:$J$44,6,FALSE)*VLOOKUP(AirBFYLD2!BS$4,'[1]INTERNAL PARAMETERS-1'!$B$5:$J$44,3,FALSE) + AirBFYLD1!BS235*(1-VLOOKUP(AirBFYLD2!BS$4,'[1]INTERNAL PARAMETERS-1'!$B$5:$J$44,5,FALSE))*VLOOKUP(AirBFYLD2!BS$4,'[1]INTERNAL PARAMETERS-1'!$B$5:$J$44,8,FALSE)*VLOOKUP(AirBFYLD2!BS$4,'[1]INTERNAL PARAMETERS-1'!$B$5:$J$44,3,FALSE)</f>
        <v>0</v>
      </c>
      <c r="BT235" s="44">
        <f>AirBFYLD1!BT235*VLOOKUP(AirBFYLD2!BT$4,'[1]INTERNAL PARAMETERS-1'!$B$5:$J$44,5,FALSE)*VLOOKUP(AirBFYLD2!BT$4,'[1]INTERNAL PARAMETERS-1'!$B$5:$J$44,6,FALSE)*VLOOKUP(AirBFYLD2!BT$4,'[1]INTERNAL PARAMETERS-1'!$B$5:$J$44,3,FALSE) + AirBFYLD1!BT235*(1-VLOOKUP(AirBFYLD2!BT$4,'[1]INTERNAL PARAMETERS-1'!$B$5:$J$44,5,FALSE))*VLOOKUP(AirBFYLD2!BT$4,'[1]INTERNAL PARAMETERS-1'!$B$5:$J$44,8,FALSE)*VLOOKUP(AirBFYLD2!BT$4,'[1]INTERNAL PARAMETERS-1'!$B$5:$J$44,3,FALSE)</f>
        <v>0</v>
      </c>
      <c r="BU235" s="44">
        <f>AirBFYLD1!BU235*VLOOKUP(AirBFYLD2!BU$4,'[1]INTERNAL PARAMETERS-1'!$B$5:$J$44,5,FALSE)*VLOOKUP(AirBFYLD2!BU$4,'[1]INTERNAL PARAMETERS-1'!$B$5:$J$44,6,FALSE)*VLOOKUP(AirBFYLD2!BU$4,'[1]INTERNAL PARAMETERS-1'!$B$5:$J$44,3,FALSE) + AirBFYLD1!BU235*(1-VLOOKUP(AirBFYLD2!BU$4,'[1]INTERNAL PARAMETERS-1'!$B$5:$J$44,5,FALSE))*VLOOKUP(AirBFYLD2!BU$4,'[1]INTERNAL PARAMETERS-1'!$B$5:$J$44,8,FALSE)*VLOOKUP(AirBFYLD2!BU$4,'[1]INTERNAL PARAMETERS-1'!$B$5:$J$44,3,FALSE)</f>
        <v>0</v>
      </c>
      <c r="BV235" s="44">
        <f>AirBFYLD1!BV235*VLOOKUP(AirBFYLD2!BV$4,'[1]INTERNAL PARAMETERS-1'!$B$5:$J$44,5,FALSE)*VLOOKUP(AirBFYLD2!BV$4,'[1]INTERNAL PARAMETERS-1'!$B$5:$J$44,6,FALSE)*VLOOKUP(AirBFYLD2!BV$4,'[1]INTERNAL PARAMETERS-1'!$B$5:$J$44,3,FALSE) + AirBFYLD1!BV235*(1-VLOOKUP(AirBFYLD2!BV$4,'[1]INTERNAL PARAMETERS-1'!$B$5:$J$44,5,FALSE))*VLOOKUP(AirBFYLD2!BV$4,'[1]INTERNAL PARAMETERS-1'!$B$5:$J$44,8,FALSE)*VLOOKUP(AirBFYLD2!BV$4,'[1]INTERNAL PARAMETERS-1'!$B$5:$J$44,3,FALSE)</f>
        <v>0</v>
      </c>
      <c r="BW235" s="44">
        <f>AirBFYLD1!BW235*VLOOKUP(AirBFYLD2!BW$4,'[1]INTERNAL PARAMETERS-1'!$B$5:$J$44,5,FALSE)*VLOOKUP(AirBFYLD2!BW$4,'[1]INTERNAL PARAMETERS-1'!$B$5:$J$44,6,FALSE)*VLOOKUP(AirBFYLD2!BW$4,'[1]INTERNAL PARAMETERS-1'!$B$5:$J$44,3,FALSE) + AirBFYLD1!BW235*(1-VLOOKUP(AirBFYLD2!BW$4,'[1]INTERNAL PARAMETERS-1'!$B$5:$J$44,5,FALSE))*VLOOKUP(AirBFYLD2!BW$4,'[1]INTERNAL PARAMETERS-1'!$B$5:$J$44,8,FALSE)*VLOOKUP(AirBFYLD2!BW$4,'[1]INTERNAL PARAMETERS-1'!$B$5:$J$44,3,FALSE)</f>
        <v>0</v>
      </c>
      <c r="BX235" s="44">
        <f>AirBFYLD1!BX235*VLOOKUP(AirBFYLD2!BX$4,'[1]INTERNAL PARAMETERS-1'!$B$5:$J$44,5,FALSE)*VLOOKUP(AirBFYLD2!BX$4,'[1]INTERNAL PARAMETERS-1'!$B$5:$J$44,6,FALSE)*VLOOKUP(AirBFYLD2!BX$4,'[1]INTERNAL PARAMETERS-1'!$B$5:$J$44,3,FALSE) + AirBFYLD1!BX235*(1-VLOOKUP(AirBFYLD2!BX$4,'[1]INTERNAL PARAMETERS-1'!$B$5:$J$44,5,FALSE))*VLOOKUP(AirBFYLD2!BX$4,'[1]INTERNAL PARAMETERS-1'!$B$5:$J$44,8,FALSE)*VLOOKUP(AirBFYLD2!BX$4,'[1]INTERNAL PARAMETERS-1'!$B$5:$J$44,3,FALSE)</f>
        <v>0</v>
      </c>
      <c r="BY235" s="44">
        <f>AirBFYLD1!BY235*VLOOKUP(AirBFYLD2!BY$4,'[1]INTERNAL PARAMETERS-1'!$B$5:$J$44,5,FALSE)*VLOOKUP(AirBFYLD2!BY$4,'[1]INTERNAL PARAMETERS-1'!$B$5:$J$44,6,FALSE)*VLOOKUP(AirBFYLD2!BY$4,'[1]INTERNAL PARAMETERS-1'!$B$5:$J$44,3,FALSE) + AirBFYLD1!BY235*(1-VLOOKUP(AirBFYLD2!BY$4,'[1]INTERNAL PARAMETERS-1'!$B$5:$J$44,5,FALSE))*VLOOKUP(AirBFYLD2!BY$4,'[1]INTERNAL PARAMETERS-1'!$B$5:$J$44,8,FALSE)*VLOOKUP(AirBFYLD2!BY$4,'[1]INTERNAL PARAMETERS-1'!$B$5:$J$44,3,FALSE)</f>
        <v>0</v>
      </c>
      <c r="BZ235" s="44">
        <f>AirBFYLD1!BZ235*VLOOKUP(AirBFYLD2!BZ$4,'[1]INTERNAL PARAMETERS-1'!$B$5:$J$44,5,FALSE)*VLOOKUP(AirBFYLD2!BZ$4,'[1]INTERNAL PARAMETERS-1'!$B$5:$J$44,6,FALSE)*VLOOKUP(AirBFYLD2!BZ$4,'[1]INTERNAL PARAMETERS-1'!$B$5:$J$44,3,FALSE) + AirBFYLD1!BZ235*(1-VLOOKUP(AirBFYLD2!BZ$4,'[1]INTERNAL PARAMETERS-1'!$B$5:$J$44,5,FALSE))*VLOOKUP(AirBFYLD2!BZ$4,'[1]INTERNAL PARAMETERS-1'!$B$5:$J$44,8,FALSE)*VLOOKUP(AirBFYLD2!BZ$4,'[1]INTERNAL PARAMETERS-1'!$B$5:$J$44,3,FALSE)</f>
        <v>0</v>
      </c>
      <c r="CA235" s="44">
        <f>AirBFYLD1!CA235*VLOOKUP(AirBFYLD2!CA$4,'[1]INTERNAL PARAMETERS-1'!$B$5:$J$44,5,FALSE)*VLOOKUP(AirBFYLD2!CA$4,'[1]INTERNAL PARAMETERS-1'!$B$5:$J$44,6,FALSE)*VLOOKUP(AirBFYLD2!CA$4,'[1]INTERNAL PARAMETERS-1'!$B$5:$J$44,3,FALSE) + AirBFYLD1!CA235*(1-VLOOKUP(AirBFYLD2!CA$4,'[1]INTERNAL PARAMETERS-1'!$B$5:$J$44,5,FALSE))*VLOOKUP(AirBFYLD2!CA$4,'[1]INTERNAL PARAMETERS-1'!$B$5:$J$44,8,FALSE)*VLOOKUP(AirBFYLD2!CA$4,'[1]INTERNAL PARAMETERS-1'!$B$5:$J$44,3,FALSE)</f>
        <v>0</v>
      </c>
      <c r="CB235" s="44">
        <f>AirBFYLD1!CB235*VLOOKUP(AirBFYLD2!CB$4,'[1]INTERNAL PARAMETERS-1'!$B$5:$J$44,5,FALSE)*VLOOKUP(AirBFYLD2!CB$4,'[1]INTERNAL PARAMETERS-1'!$B$5:$J$44,6,FALSE)*VLOOKUP(AirBFYLD2!CB$4,'[1]INTERNAL PARAMETERS-1'!$B$5:$J$44,3,FALSE) + AirBFYLD1!CB235*(1-VLOOKUP(AirBFYLD2!CB$4,'[1]INTERNAL PARAMETERS-1'!$B$5:$J$44,5,FALSE))*VLOOKUP(AirBFYLD2!CB$4,'[1]INTERNAL PARAMETERS-1'!$B$5:$J$44,8,FALSE)*VLOOKUP(AirBFYLD2!CB$4,'[1]INTERNAL PARAMETERS-1'!$B$5:$J$44,3,FALSE)</f>
        <v>0</v>
      </c>
      <c r="CC235" s="44">
        <f>AirBFYLD1!CC235*VLOOKUP(AirBFYLD2!CC$4,'[1]INTERNAL PARAMETERS-1'!$B$5:$J$44,5,FALSE)*VLOOKUP(AirBFYLD2!CC$4,'[1]INTERNAL PARAMETERS-1'!$B$5:$J$44,6,FALSE)*VLOOKUP(AirBFYLD2!CC$4,'[1]INTERNAL PARAMETERS-1'!$B$5:$J$44,3,FALSE) + AirBFYLD1!CC235*(1-VLOOKUP(AirBFYLD2!CC$4,'[1]INTERNAL PARAMETERS-1'!$B$5:$J$44,5,FALSE))*VLOOKUP(AirBFYLD2!CC$4,'[1]INTERNAL PARAMETERS-1'!$B$5:$J$44,8,FALSE)*VLOOKUP(AirBFYLD2!CC$4,'[1]INTERNAL PARAMETERS-1'!$B$5:$J$44,3,FALSE)</f>
        <v>0</v>
      </c>
      <c r="CD235" s="44">
        <f>AirBFYLD1!CD235*VLOOKUP(AirBFYLD2!CD$4,'[1]INTERNAL PARAMETERS-1'!$B$5:$J$44,5,FALSE)*VLOOKUP(AirBFYLD2!CD$4,'[1]INTERNAL PARAMETERS-1'!$B$5:$J$44,6,FALSE)*VLOOKUP(AirBFYLD2!CD$4,'[1]INTERNAL PARAMETERS-1'!$B$5:$J$44,3,FALSE) + AirBFYLD1!CD235*(1-VLOOKUP(AirBFYLD2!CD$4,'[1]INTERNAL PARAMETERS-1'!$B$5:$J$44,5,FALSE))*VLOOKUP(AirBFYLD2!CD$4,'[1]INTERNAL PARAMETERS-1'!$B$5:$J$44,8,FALSE)*VLOOKUP(AirBFYLD2!CD$4,'[1]INTERNAL PARAMETERS-1'!$B$5:$J$44,3,FALSE)</f>
        <v>0</v>
      </c>
      <c r="CE235" s="44">
        <f>AirBFYLD1!CE235*VLOOKUP(AirBFYLD2!CE$4,'[1]INTERNAL PARAMETERS-1'!$B$5:$J$44,5,FALSE)*VLOOKUP(AirBFYLD2!CE$4,'[1]INTERNAL PARAMETERS-1'!$B$5:$J$44,6,FALSE)*VLOOKUP(AirBFYLD2!CE$4,'[1]INTERNAL PARAMETERS-1'!$B$5:$J$44,3,FALSE) + AirBFYLD1!CE235*(1-VLOOKUP(AirBFYLD2!CE$4,'[1]INTERNAL PARAMETERS-1'!$B$5:$J$44,5,FALSE))*VLOOKUP(AirBFYLD2!CE$4,'[1]INTERNAL PARAMETERS-1'!$B$5:$J$44,8,FALSE)*VLOOKUP(AirBFYLD2!CE$4,'[1]INTERNAL PARAMETERS-1'!$B$5:$J$44,3,FALSE)</f>
        <v>0</v>
      </c>
      <c r="CF235" s="44">
        <f>AirBFYLD1!CF235*VLOOKUP(AirBFYLD2!CF$4,'[1]INTERNAL PARAMETERS-1'!$B$5:$J$44,5,FALSE)*VLOOKUP(AirBFYLD2!CF$4,'[1]INTERNAL PARAMETERS-1'!$B$5:$J$44,6,FALSE)*VLOOKUP(AirBFYLD2!CF$4,'[1]INTERNAL PARAMETERS-1'!$B$5:$J$44,3,FALSE) + AirBFYLD1!CF235*(1-VLOOKUP(AirBFYLD2!CF$4,'[1]INTERNAL PARAMETERS-1'!$B$5:$J$44,5,FALSE))*VLOOKUP(AirBFYLD2!CF$4,'[1]INTERNAL PARAMETERS-1'!$B$5:$J$44,8,FALSE)*VLOOKUP(AirBFYLD2!CF$4,'[1]INTERNAL PARAMETERS-1'!$B$5:$J$44,3,FALSE)</f>
        <v>0</v>
      </c>
      <c r="CG235" s="44">
        <f>AirBFYLD1!CG235*VLOOKUP(AirBFYLD2!CG$4,'[1]INTERNAL PARAMETERS-1'!$B$5:$J$44,5,FALSE)*VLOOKUP(AirBFYLD2!CG$4,'[1]INTERNAL PARAMETERS-1'!$B$5:$J$44,6,FALSE)*VLOOKUP(AirBFYLD2!CG$4,'[1]INTERNAL PARAMETERS-1'!$B$5:$J$44,3,FALSE) + AirBFYLD1!CG235*(1-VLOOKUP(AirBFYLD2!CG$4,'[1]INTERNAL PARAMETERS-1'!$B$5:$J$44,5,FALSE))*VLOOKUP(AirBFYLD2!CG$4,'[1]INTERNAL PARAMETERS-1'!$B$5:$J$44,8,FALSE)*VLOOKUP(AirBFYLD2!CG$4,'[1]INTERNAL PARAMETERS-1'!$B$5:$J$44,3,FALSE)</f>
        <v>0</v>
      </c>
      <c r="CH235" s="43">
        <f>AirBFYLD1!CH235*VLOOKUP(AirBFYLD2!CH$4,'[1]INTERNAL PARAMETERS-1'!$B$5:$J$44,5,FALSE)*VLOOKUP(AirBFYLD2!CH$4,'[1]INTERNAL PARAMETERS-1'!$B$5:$J$44,6,FALSE)*VLOOKUP(AirBFYLD2!CH$4,'[1]INTERNAL PARAMETERS-1'!$B$5:$J$44,3,FALSE) + AirBFYLD1!CH235*(1-VLOOKUP(AirBFYLD2!CH$4,'[1]INTERNAL PARAMETERS-1'!$B$5:$J$44,5,FALSE))*VLOOKUP(AirBFYLD2!CH$4,'[1]INTERNAL PARAMETERS-1'!$B$5:$J$44,8,FALSE)*VLOOKUP(AirBFYLD2!CH$4,'[1]INTERNAL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5">
      <c r="B236" s="61" t="s">
        <v>6</v>
      </c>
      <c r="C236" s="60" t="s">
        <v>68</v>
      </c>
      <c r="D236" s="60" t="s">
        <v>52</v>
      </c>
      <c r="E236" s="133">
        <f>AirBF!X236</f>
        <v>0</v>
      </c>
      <c r="F236" s="59">
        <f>'[1]INTERNAL PARAMETERS-1'!M20</f>
        <v>12.89</v>
      </c>
      <c r="G236" s="45">
        <f>AirBFYLD1!G236*VLOOKUP(AirBFYLD2!G$4,'[1]INTERNAL PARAMETERS-1'!$B$5:$J$44,5,FALSE)*VLOOKUP(AirBFYLD2!G$4,'[1]INTERNAL PARAMETERS-1'!$B$5:$J$44,7,FALSE)*AirBFYLD2!$F236 + AirBFYLD1!G236*(1-VLOOKUP(AirBFYLD2!G$4,'[1]INTERNAL PARAMETERS-1'!$B$5:$J$44,5,FALSE))*VLOOKUP(AirBFYLD2!G$4,'[1]INTERNAL PARAMETERS-1'!$B$5:$J$44,9,FALSE)*AirBFYLD2!$F236</f>
        <v>0</v>
      </c>
      <c r="H236" s="44">
        <f>AirBFYLD1!H236*VLOOKUP(AirBFYLD2!H$4,'[1]INTERNAL PARAMETERS-1'!$B$5:$J$44,5,FALSE)*VLOOKUP(AirBFYLD2!H$4,'[1]INTERNAL PARAMETERS-1'!$B$5:$J$44,7,FALSE)*AirBFYLD2!$F236 + AirBFYLD1!H236*(1-VLOOKUP(AirBFYLD2!H$4,'[1]INTERNAL PARAMETERS-1'!$B$5:$J$44,5,FALSE))*VLOOKUP(AirBFYLD2!H$4,'[1]INTERNAL PARAMETERS-1'!$B$5:$J$44,9,FALSE)*AirBFYLD2!$F236</f>
        <v>0</v>
      </c>
      <c r="I236" s="44">
        <f>AirBFYLD1!I236*VLOOKUP(AirBFYLD2!I$4,'[1]INTERNAL PARAMETERS-1'!$B$5:$J$44,5,FALSE)*VLOOKUP(AirBFYLD2!I$4,'[1]INTERNAL PARAMETERS-1'!$B$5:$J$44,7,FALSE)*AirBFYLD2!$F236 + AirBFYLD1!I236*(1-VLOOKUP(AirBFYLD2!I$4,'[1]INTERNAL PARAMETERS-1'!$B$5:$J$44,5,FALSE))*VLOOKUP(AirBFYLD2!I$4,'[1]INTERNAL PARAMETERS-1'!$B$5:$J$44,9,FALSE)*AirBFYLD2!$F236</f>
        <v>0</v>
      </c>
      <c r="J236" s="44">
        <f>AirBFYLD1!J236*VLOOKUP(AirBFYLD2!J$4,'[1]INTERNAL PARAMETERS-1'!$B$5:$J$44,5,FALSE)*VLOOKUP(AirBFYLD2!J$4,'[1]INTERNAL PARAMETERS-1'!$B$5:$J$44,7,FALSE)*AirBFYLD2!$F236 + AirBFYLD1!J236*(1-VLOOKUP(AirBFYLD2!J$4,'[1]INTERNAL PARAMETERS-1'!$B$5:$J$44,5,FALSE))*VLOOKUP(AirBFYLD2!J$4,'[1]INTERNAL PARAMETERS-1'!$B$5:$J$44,9,FALSE)*AirBFYLD2!$F236</f>
        <v>0</v>
      </c>
      <c r="K236" s="44">
        <f>AirBFYLD1!K236*VLOOKUP(AirBFYLD2!K$4,'[1]INTERNAL PARAMETERS-1'!$B$5:$J$44,5,FALSE)*VLOOKUP(AirBFYLD2!K$4,'[1]INTERNAL PARAMETERS-1'!$B$5:$J$44,7,FALSE)*AirBFYLD2!$F236 + AirBFYLD1!K236*(1-VLOOKUP(AirBFYLD2!K$4,'[1]INTERNAL PARAMETERS-1'!$B$5:$J$44,5,FALSE))*VLOOKUP(AirBFYLD2!K$4,'[1]INTERNAL PARAMETERS-1'!$B$5:$J$44,9,FALSE)*AirBFYLD2!$F236</f>
        <v>0</v>
      </c>
      <c r="L236" s="44">
        <f>AirBFYLD1!L236*VLOOKUP(AirBFYLD2!L$4,'[1]INTERNAL PARAMETERS-1'!$B$5:$J$44,5,FALSE)*VLOOKUP(AirBFYLD2!L$4,'[1]INTERNAL PARAMETERS-1'!$B$5:$J$44,7,FALSE)*AirBFYLD2!$F236 + AirBFYLD1!L236*(1-VLOOKUP(AirBFYLD2!L$4,'[1]INTERNAL PARAMETERS-1'!$B$5:$J$44,5,FALSE))*VLOOKUP(AirBFYLD2!L$4,'[1]INTERNAL PARAMETERS-1'!$B$5:$J$44,9,FALSE)*AirBFYLD2!$F236</f>
        <v>0</v>
      </c>
      <c r="M236" s="44">
        <f>AirBFYLD1!M236*VLOOKUP(AirBFYLD2!M$4,'[1]INTERNAL PARAMETERS-1'!$B$5:$J$44,5,FALSE)*VLOOKUP(AirBFYLD2!M$4,'[1]INTERNAL PARAMETERS-1'!$B$5:$J$44,7,FALSE)*AirBFYLD2!$F236 + AirBFYLD1!M236*(1-VLOOKUP(AirBFYLD2!M$4,'[1]INTERNAL PARAMETERS-1'!$B$5:$J$44,5,FALSE))*VLOOKUP(AirBFYLD2!M$4,'[1]INTERNAL PARAMETERS-1'!$B$5:$J$44,9,FALSE)*AirBFYLD2!$F236</f>
        <v>0</v>
      </c>
      <c r="N236" s="44">
        <f>AirBFYLD1!N236*VLOOKUP(AirBFYLD2!N$4,'[1]INTERNAL PARAMETERS-1'!$B$5:$J$44,5,FALSE)*VLOOKUP(AirBFYLD2!N$4,'[1]INTERNAL PARAMETERS-1'!$B$5:$J$44,7,FALSE)*AirBFYLD2!$F236 + AirBFYLD1!N236*(1-VLOOKUP(AirBFYLD2!N$4,'[1]INTERNAL PARAMETERS-1'!$B$5:$J$44,5,FALSE))*VLOOKUP(AirBFYLD2!N$4,'[1]INTERNAL PARAMETERS-1'!$B$5:$J$44,9,FALSE)*AirBFYLD2!$F236</f>
        <v>0</v>
      </c>
      <c r="O236" s="44">
        <f>AirBFYLD1!O236*VLOOKUP(AirBFYLD2!O$4,'[1]INTERNAL PARAMETERS-1'!$B$5:$J$44,5,FALSE)*VLOOKUP(AirBFYLD2!O$4,'[1]INTERNAL PARAMETERS-1'!$B$5:$J$44,7,FALSE)*AirBFYLD2!$F236 + AirBFYLD1!O236*(1-VLOOKUP(AirBFYLD2!O$4,'[1]INTERNAL PARAMETERS-1'!$B$5:$J$44,5,FALSE))*VLOOKUP(AirBFYLD2!O$4,'[1]INTERNAL PARAMETERS-1'!$B$5:$J$44,9,FALSE)*AirBFYLD2!$F236</f>
        <v>0</v>
      </c>
      <c r="P236" s="44">
        <f>AirBFYLD1!P236*VLOOKUP(AirBFYLD2!P$4,'[1]INTERNAL PARAMETERS-1'!$B$5:$J$44,5,FALSE)*VLOOKUP(AirBFYLD2!P$4,'[1]INTERNAL PARAMETERS-1'!$B$5:$J$44,7,FALSE)*AirBFYLD2!$F236 + AirBFYLD1!P236*(1-VLOOKUP(AirBFYLD2!P$4,'[1]INTERNAL PARAMETERS-1'!$B$5:$J$44,5,FALSE))*VLOOKUP(AirBFYLD2!P$4,'[1]INTERNAL PARAMETERS-1'!$B$5:$J$44,9,FALSE)*AirBFYLD2!$F236</f>
        <v>0</v>
      </c>
      <c r="Q236" s="44">
        <f>AirBFYLD1!Q236*VLOOKUP(AirBFYLD2!Q$4,'[1]INTERNAL PARAMETERS-1'!$B$5:$J$44,5,FALSE)*VLOOKUP(AirBFYLD2!Q$4,'[1]INTERNAL PARAMETERS-1'!$B$5:$J$44,7,FALSE)*AirBFYLD2!$F236 + AirBFYLD1!Q236*(1-VLOOKUP(AirBFYLD2!Q$4,'[1]INTERNAL PARAMETERS-1'!$B$5:$J$44,5,FALSE))*VLOOKUP(AirBFYLD2!Q$4,'[1]INTERNAL PARAMETERS-1'!$B$5:$J$44,9,FALSE)*AirBFYLD2!$F236</f>
        <v>0</v>
      </c>
      <c r="R236" s="44">
        <f>AirBFYLD1!R236*VLOOKUP(AirBFYLD2!R$4,'[1]INTERNAL PARAMETERS-1'!$B$5:$J$44,5,FALSE)*VLOOKUP(AirBFYLD2!R$4,'[1]INTERNAL PARAMETERS-1'!$B$5:$J$44,7,FALSE)*AirBFYLD2!$F236 + AirBFYLD1!R236*(1-VLOOKUP(AirBFYLD2!R$4,'[1]INTERNAL PARAMETERS-1'!$B$5:$J$44,5,FALSE))*VLOOKUP(AirBFYLD2!R$4,'[1]INTERNAL PARAMETERS-1'!$B$5:$J$44,9,FALSE)*AirBFYLD2!$F236</f>
        <v>0</v>
      </c>
      <c r="S236" s="44">
        <f>AirBFYLD1!S236*VLOOKUP(AirBFYLD2!S$4,'[1]INTERNAL PARAMETERS-1'!$B$5:$J$44,5,FALSE)*VLOOKUP(AirBFYLD2!S$4,'[1]INTERNAL PARAMETERS-1'!$B$5:$J$44,7,FALSE)*AirBFYLD2!$F236 + AirBFYLD1!S236*(1-VLOOKUP(AirBFYLD2!S$4,'[1]INTERNAL PARAMETERS-1'!$B$5:$J$44,5,FALSE))*VLOOKUP(AirBFYLD2!S$4,'[1]INTERNAL PARAMETERS-1'!$B$5:$J$44,9,FALSE)*AirBFYLD2!$F236</f>
        <v>0</v>
      </c>
      <c r="T236" s="44">
        <f>AirBFYLD1!T236*VLOOKUP(AirBFYLD2!T$4,'[1]INTERNAL PARAMETERS-1'!$B$5:$J$44,5,FALSE)*VLOOKUP(AirBFYLD2!T$4,'[1]INTERNAL PARAMETERS-1'!$B$5:$J$44,7,FALSE)*AirBFYLD2!$F236 + AirBFYLD1!T236*(1-VLOOKUP(AirBFYLD2!T$4,'[1]INTERNAL PARAMETERS-1'!$B$5:$J$44,5,FALSE))*VLOOKUP(AirBFYLD2!T$4,'[1]INTERNAL PARAMETERS-1'!$B$5:$J$44,9,FALSE)*AirBFYLD2!$F236</f>
        <v>0</v>
      </c>
      <c r="U236" s="44">
        <f>AirBFYLD1!U236*VLOOKUP(AirBFYLD2!U$4,'[1]INTERNAL PARAMETERS-1'!$B$5:$J$44,5,FALSE)*VLOOKUP(AirBFYLD2!U$4,'[1]INTERNAL PARAMETERS-1'!$B$5:$J$44,7,FALSE)*AirBFYLD2!$F236 + AirBFYLD1!U236*(1-VLOOKUP(AirBFYLD2!U$4,'[1]INTERNAL PARAMETERS-1'!$B$5:$J$44,5,FALSE))*VLOOKUP(AirBFYLD2!U$4,'[1]INTERNAL PARAMETERS-1'!$B$5:$J$44,9,FALSE)*AirBFYLD2!$F236</f>
        <v>0</v>
      </c>
      <c r="V236" s="44">
        <f>AirBFYLD1!V236*VLOOKUP(AirBFYLD2!V$4,'[1]INTERNAL PARAMETERS-1'!$B$5:$J$44,5,FALSE)*VLOOKUP(AirBFYLD2!V$4,'[1]INTERNAL PARAMETERS-1'!$B$5:$J$44,7,FALSE)*AirBFYLD2!$F236 + AirBFYLD1!V236*(1-VLOOKUP(AirBFYLD2!V$4,'[1]INTERNAL PARAMETERS-1'!$B$5:$J$44,5,FALSE))*VLOOKUP(AirBFYLD2!V$4,'[1]INTERNAL PARAMETERS-1'!$B$5:$J$44,9,FALSE)*AirBFYLD2!$F236</f>
        <v>0</v>
      </c>
      <c r="W236" s="44">
        <f>AirBFYLD1!W236*VLOOKUP(AirBFYLD2!W$4,'[1]INTERNAL PARAMETERS-1'!$B$5:$J$44,5,FALSE)*VLOOKUP(AirBFYLD2!W$4,'[1]INTERNAL PARAMETERS-1'!$B$5:$J$44,7,FALSE)*AirBFYLD2!$F236 + AirBFYLD1!W236*(1-VLOOKUP(AirBFYLD2!W$4,'[1]INTERNAL PARAMETERS-1'!$B$5:$J$44,5,FALSE))*VLOOKUP(AirBFYLD2!W$4,'[1]INTERNAL PARAMETERS-1'!$B$5:$J$44,9,FALSE)*AirBFYLD2!$F236</f>
        <v>0</v>
      </c>
      <c r="X236" s="44">
        <f>AirBFYLD1!X236*VLOOKUP(AirBFYLD2!X$4,'[1]INTERNAL PARAMETERS-1'!$B$5:$J$44,5,FALSE)*VLOOKUP(AirBFYLD2!X$4,'[1]INTERNAL PARAMETERS-1'!$B$5:$J$44,7,FALSE)*AirBFYLD2!$F236 + AirBFYLD1!X236*(1-VLOOKUP(AirBFYLD2!X$4,'[1]INTERNAL PARAMETERS-1'!$B$5:$J$44,5,FALSE))*VLOOKUP(AirBFYLD2!X$4,'[1]INTERNAL PARAMETERS-1'!$B$5:$J$44,9,FALSE)*AirBFYLD2!$F236</f>
        <v>0</v>
      </c>
      <c r="Y236" s="44">
        <f>AirBFYLD1!Y236*VLOOKUP(AirBFYLD2!Y$4,'[1]INTERNAL PARAMETERS-1'!$B$5:$J$44,5,FALSE)*VLOOKUP(AirBFYLD2!Y$4,'[1]INTERNAL PARAMETERS-1'!$B$5:$J$44,7,FALSE)*AirBFYLD2!$F236 + AirBFYLD1!Y236*(1-VLOOKUP(AirBFYLD2!Y$4,'[1]INTERNAL PARAMETERS-1'!$B$5:$J$44,5,FALSE))*VLOOKUP(AirBFYLD2!Y$4,'[1]INTERNAL PARAMETERS-1'!$B$5:$J$44,9,FALSE)*AirBFYLD2!$F236</f>
        <v>0</v>
      </c>
      <c r="Z236" s="44">
        <f>AirBFYLD1!Z236*VLOOKUP(AirBFYLD2!Z$4,'[1]INTERNAL PARAMETERS-1'!$B$5:$J$44,5,FALSE)*VLOOKUP(AirBFYLD2!Z$4,'[1]INTERNAL PARAMETERS-1'!$B$5:$J$44,7,FALSE)*AirBFYLD2!$F236 + AirBFYLD1!Z236*(1-VLOOKUP(AirBFYLD2!Z$4,'[1]INTERNAL PARAMETERS-1'!$B$5:$J$44,5,FALSE))*VLOOKUP(AirBFYLD2!Z$4,'[1]INTERNAL PARAMETERS-1'!$B$5:$J$44,9,FALSE)*AirBFYLD2!$F236</f>
        <v>0</v>
      </c>
      <c r="AA236" s="44">
        <f>AirBFYLD1!AA236*VLOOKUP(AirBFYLD2!AA$4,'[1]INTERNAL PARAMETERS-1'!$B$5:$J$44,5,FALSE)*VLOOKUP(AirBFYLD2!AA$4,'[1]INTERNAL PARAMETERS-1'!$B$5:$J$44,7,FALSE)*AirBFYLD2!$F236 + AirBFYLD1!AA236*(1-VLOOKUP(AirBFYLD2!AA$4,'[1]INTERNAL PARAMETERS-1'!$B$5:$J$44,5,FALSE))*VLOOKUP(AirBFYLD2!AA$4,'[1]INTERNAL PARAMETERS-1'!$B$5:$J$44,9,FALSE)*AirBFYLD2!$F236</f>
        <v>0</v>
      </c>
      <c r="AB236" s="44">
        <f>AirBFYLD1!AB236*VLOOKUP(AirBFYLD2!AB$4,'[1]INTERNAL PARAMETERS-1'!$B$5:$J$44,5,FALSE)*VLOOKUP(AirBFYLD2!AB$4,'[1]INTERNAL PARAMETERS-1'!$B$5:$J$44,7,FALSE)*AirBFYLD2!$F236 + AirBFYLD1!AB236*(1-VLOOKUP(AirBFYLD2!AB$4,'[1]INTERNAL PARAMETERS-1'!$B$5:$J$44,5,FALSE))*VLOOKUP(AirBFYLD2!AB$4,'[1]INTERNAL PARAMETERS-1'!$B$5:$J$44,9,FALSE)*AirBFYLD2!$F236</f>
        <v>0</v>
      </c>
      <c r="AC236" s="44">
        <f>AirBFYLD1!AC236*VLOOKUP(AirBFYLD2!AC$4,'[1]INTERNAL PARAMETERS-1'!$B$5:$J$44,5,FALSE)*VLOOKUP(AirBFYLD2!AC$4,'[1]INTERNAL PARAMETERS-1'!$B$5:$J$44,7,FALSE)*AirBFYLD2!$F236 + AirBFYLD1!AC236*(1-VLOOKUP(AirBFYLD2!AC$4,'[1]INTERNAL PARAMETERS-1'!$B$5:$J$44,5,FALSE))*VLOOKUP(AirBFYLD2!AC$4,'[1]INTERNAL PARAMETERS-1'!$B$5:$J$44,9,FALSE)*AirBFYLD2!$F236</f>
        <v>0</v>
      </c>
      <c r="AD236" s="44">
        <f>AirBFYLD1!AD236*VLOOKUP(AirBFYLD2!AD$4,'[1]INTERNAL PARAMETERS-1'!$B$5:$J$44,5,FALSE)*VLOOKUP(AirBFYLD2!AD$4,'[1]INTERNAL PARAMETERS-1'!$B$5:$J$44,7,FALSE)*AirBFYLD2!$F236 + AirBFYLD1!AD236*(1-VLOOKUP(AirBFYLD2!AD$4,'[1]INTERNAL PARAMETERS-1'!$B$5:$J$44,5,FALSE))*VLOOKUP(AirBFYLD2!AD$4,'[1]INTERNAL PARAMETERS-1'!$B$5:$J$44,9,FALSE)*AirBFYLD2!$F236</f>
        <v>0</v>
      </c>
      <c r="AE236" s="44">
        <f>AirBFYLD1!AE236*VLOOKUP(AirBFYLD2!AE$4,'[1]INTERNAL PARAMETERS-1'!$B$5:$J$44,5,FALSE)*VLOOKUP(AirBFYLD2!AE$4,'[1]INTERNAL PARAMETERS-1'!$B$5:$J$44,7,FALSE)*AirBFYLD2!$F236 + AirBFYLD1!AE236*(1-VLOOKUP(AirBFYLD2!AE$4,'[1]INTERNAL PARAMETERS-1'!$B$5:$J$44,5,FALSE))*VLOOKUP(AirBFYLD2!AE$4,'[1]INTERNAL PARAMETERS-1'!$B$5:$J$44,9,FALSE)*AirBFYLD2!$F236</f>
        <v>0</v>
      </c>
      <c r="AF236" s="44">
        <f>AirBFYLD1!AF236*VLOOKUP(AirBFYLD2!AF$4,'[1]INTERNAL PARAMETERS-1'!$B$5:$J$44,5,FALSE)*VLOOKUP(AirBFYLD2!AF$4,'[1]INTERNAL PARAMETERS-1'!$B$5:$J$44,7,FALSE)*AirBFYLD2!$F236 + AirBFYLD1!AF236*(1-VLOOKUP(AirBFYLD2!AF$4,'[1]INTERNAL PARAMETERS-1'!$B$5:$J$44,5,FALSE))*VLOOKUP(AirBFYLD2!AF$4,'[1]INTERNAL PARAMETERS-1'!$B$5:$J$44,9,FALSE)*AirBFYLD2!$F236</f>
        <v>0</v>
      </c>
      <c r="AG236" s="44">
        <f>AirBFYLD1!AG236*VLOOKUP(AirBFYLD2!AG$4,'[1]INTERNAL PARAMETERS-1'!$B$5:$J$44,5,FALSE)*VLOOKUP(AirBFYLD2!AG$4,'[1]INTERNAL PARAMETERS-1'!$B$5:$J$44,7,FALSE)*AirBFYLD2!$F236 + AirBFYLD1!AG236*(1-VLOOKUP(AirBFYLD2!AG$4,'[1]INTERNAL PARAMETERS-1'!$B$5:$J$44,5,FALSE))*VLOOKUP(AirBFYLD2!AG$4,'[1]INTERNAL PARAMETERS-1'!$B$5:$J$44,9,FALSE)*AirBFYLD2!$F236</f>
        <v>0</v>
      </c>
      <c r="AH236" s="44">
        <f>AirBFYLD1!AH236*VLOOKUP(AirBFYLD2!AH$4,'[1]INTERNAL PARAMETERS-1'!$B$5:$J$44,5,FALSE)*VLOOKUP(AirBFYLD2!AH$4,'[1]INTERNAL PARAMETERS-1'!$B$5:$J$44,7,FALSE)*AirBFYLD2!$F236 + AirBFYLD1!AH236*(1-VLOOKUP(AirBFYLD2!AH$4,'[1]INTERNAL PARAMETERS-1'!$B$5:$J$44,5,FALSE))*VLOOKUP(AirBFYLD2!AH$4,'[1]INTERNAL PARAMETERS-1'!$B$5:$J$44,9,FALSE)*AirBFYLD2!$F236</f>
        <v>0</v>
      </c>
      <c r="AI236" s="44">
        <f>AirBFYLD1!AI236*VLOOKUP(AirBFYLD2!AI$4,'[1]INTERNAL PARAMETERS-1'!$B$5:$J$44,5,FALSE)*VLOOKUP(AirBFYLD2!AI$4,'[1]INTERNAL PARAMETERS-1'!$B$5:$J$44,7,FALSE)*AirBFYLD2!$F236 + AirBFYLD1!AI236*(1-VLOOKUP(AirBFYLD2!AI$4,'[1]INTERNAL PARAMETERS-1'!$B$5:$J$44,5,FALSE))*VLOOKUP(AirBFYLD2!AI$4,'[1]INTERNAL PARAMETERS-1'!$B$5:$J$44,9,FALSE)*AirBFYLD2!$F236</f>
        <v>0</v>
      </c>
      <c r="AJ236" s="44">
        <f>AirBFYLD1!AJ236*VLOOKUP(AirBFYLD2!AJ$4,'[1]INTERNAL PARAMETERS-1'!$B$5:$J$44,5,FALSE)*VLOOKUP(AirBFYLD2!AJ$4,'[1]INTERNAL PARAMETERS-1'!$B$5:$J$44,7,FALSE)*AirBFYLD2!$F236 + AirBFYLD1!AJ236*(1-VLOOKUP(AirBFYLD2!AJ$4,'[1]INTERNAL PARAMETERS-1'!$B$5:$J$44,5,FALSE))*VLOOKUP(AirBFYLD2!AJ$4,'[1]INTERNAL PARAMETERS-1'!$B$5:$J$44,9,FALSE)*AirBFYLD2!$F236</f>
        <v>0</v>
      </c>
      <c r="AK236" s="44">
        <f>AirBFYLD1!AK236*VLOOKUP(AirBFYLD2!AK$4,'[1]INTERNAL PARAMETERS-1'!$B$5:$J$44,5,FALSE)*VLOOKUP(AirBFYLD2!AK$4,'[1]INTERNAL PARAMETERS-1'!$B$5:$J$44,7,FALSE)*AirBFYLD2!$F236 + AirBFYLD1!AK236*(1-VLOOKUP(AirBFYLD2!AK$4,'[1]INTERNAL PARAMETERS-1'!$B$5:$J$44,5,FALSE))*VLOOKUP(AirBFYLD2!AK$4,'[1]INTERNAL PARAMETERS-1'!$B$5:$J$44,9,FALSE)*AirBFYLD2!$F236</f>
        <v>0</v>
      </c>
      <c r="AL236" s="44">
        <f>AirBFYLD1!AL236*VLOOKUP(AirBFYLD2!AL$4,'[1]INTERNAL PARAMETERS-1'!$B$5:$J$44,5,FALSE)*VLOOKUP(AirBFYLD2!AL$4,'[1]INTERNAL PARAMETERS-1'!$B$5:$J$44,7,FALSE)*AirBFYLD2!$F236 + AirBFYLD1!AL236*(1-VLOOKUP(AirBFYLD2!AL$4,'[1]INTERNAL PARAMETERS-1'!$B$5:$J$44,5,FALSE))*VLOOKUP(AirBFYLD2!AL$4,'[1]INTERNAL PARAMETERS-1'!$B$5:$J$44,9,FALSE)*AirBFYLD2!$F236</f>
        <v>0</v>
      </c>
      <c r="AM236" s="44">
        <f>AirBFYLD1!AM236*VLOOKUP(AirBFYLD2!AM$4,'[1]INTERNAL PARAMETERS-1'!$B$5:$J$44,5,FALSE)*VLOOKUP(AirBFYLD2!AM$4,'[1]INTERNAL PARAMETERS-1'!$B$5:$J$44,7,FALSE)*AirBFYLD2!$F236 + AirBFYLD1!AM236*(1-VLOOKUP(AirBFYLD2!AM$4,'[1]INTERNAL PARAMETERS-1'!$B$5:$J$44,5,FALSE))*VLOOKUP(AirBFYLD2!AM$4,'[1]INTERNAL PARAMETERS-1'!$B$5:$J$44,9,FALSE)*AirBFYLD2!$F236</f>
        <v>0</v>
      </c>
      <c r="AN236" s="44">
        <f>AirBFYLD1!AN236*VLOOKUP(AirBFYLD2!AN$4,'[1]INTERNAL PARAMETERS-1'!$B$5:$J$44,5,FALSE)*VLOOKUP(AirBFYLD2!AN$4,'[1]INTERNAL PARAMETERS-1'!$B$5:$J$44,7,FALSE)*AirBFYLD2!$F236 + AirBFYLD1!AN236*(1-VLOOKUP(AirBFYLD2!AN$4,'[1]INTERNAL PARAMETERS-1'!$B$5:$J$44,5,FALSE))*VLOOKUP(AirBFYLD2!AN$4,'[1]INTERNAL PARAMETERS-1'!$B$5:$J$44,9,FALSE)*AirBFYLD2!$F236</f>
        <v>0</v>
      </c>
      <c r="AO236" s="44">
        <f>AirBFYLD1!AO236*VLOOKUP(AirBFYLD2!AO$4,'[1]INTERNAL PARAMETERS-1'!$B$5:$J$44,5,FALSE)*VLOOKUP(AirBFYLD2!AO$4,'[1]INTERNAL PARAMETERS-1'!$B$5:$J$44,7,FALSE)*AirBFYLD2!$F236 + AirBFYLD1!AO236*(1-VLOOKUP(AirBFYLD2!AO$4,'[1]INTERNAL PARAMETERS-1'!$B$5:$J$44,5,FALSE))*VLOOKUP(AirBFYLD2!AO$4,'[1]INTERNAL PARAMETERS-1'!$B$5:$J$44,9,FALSE)*AirBFYLD2!$F236</f>
        <v>0</v>
      </c>
      <c r="AP236" s="44">
        <f>AirBFYLD1!AP236*VLOOKUP(AirBFYLD2!AP$4,'[1]INTERNAL PARAMETERS-1'!$B$5:$J$44,5,FALSE)*VLOOKUP(AirBFYLD2!AP$4,'[1]INTERNAL PARAMETERS-1'!$B$5:$J$44,7,FALSE)*AirBFYLD2!$F236 + AirBFYLD1!AP236*(1-VLOOKUP(AirBFYLD2!AP$4,'[1]INTERNAL PARAMETERS-1'!$B$5:$J$44,5,FALSE))*VLOOKUP(AirBFYLD2!AP$4,'[1]INTERNAL PARAMETERS-1'!$B$5:$J$44,9,FALSE)*AirBFYLD2!$F236</f>
        <v>0</v>
      </c>
      <c r="AQ236" s="44">
        <f>AirBFYLD1!AQ236*VLOOKUP(AirBFYLD2!AQ$4,'[1]INTERNAL PARAMETERS-1'!$B$5:$J$44,5,FALSE)*VLOOKUP(AirBFYLD2!AQ$4,'[1]INTERNAL PARAMETERS-1'!$B$5:$J$44,7,FALSE)*AirBFYLD2!$F236 + AirBFYLD1!AQ236*(1-VLOOKUP(AirBFYLD2!AQ$4,'[1]INTERNAL PARAMETERS-1'!$B$5:$J$44,5,FALSE))*VLOOKUP(AirBFYLD2!AQ$4,'[1]INTERNAL PARAMETERS-1'!$B$5:$J$44,9,FALSE)*AirBFYLD2!$F236</f>
        <v>0</v>
      </c>
      <c r="AR236" s="44">
        <f>AirBFYLD1!AR236*VLOOKUP(AirBFYLD2!AR$4,'[1]INTERNAL PARAMETERS-1'!$B$5:$J$44,5,FALSE)*VLOOKUP(AirBFYLD2!AR$4,'[1]INTERNAL PARAMETERS-1'!$B$5:$J$44,7,FALSE)*AirBFYLD2!$F236 + AirBFYLD1!AR236*(1-VLOOKUP(AirBFYLD2!AR$4,'[1]INTERNAL PARAMETERS-1'!$B$5:$J$44,5,FALSE))*VLOOKUP(AirBFYLD2!AR$4,'[1]INTERNAL PARAMETERS-1'!$B$5:$J$44,9,FALSE)*AirBFYLD2!$F236</f>
        <v>0</v>
      </c>
      <c r="AS236" s="44">
        <f>AirBFYLD1!AS236*VLOOKUP(AirBFYLD2!AS$4,'[1]INTERNAL PARAMETERS-1'!$B$5:$J$44,5,FALSE)*VLOOKUP(AirBFYLD2!AS$4,'[1]INTERNAL PARAMETERS-1'!$B$5:$J$44,7,FALSE)*AirBFYLD2!$F236 + AirBFYLD1!AS236*(1-VLOOKUP(AirBFYLD2!AS$4,'[1]INTERNAL PARAMETERS-1'!$B$5:$J$44,5,FALSE))*VLOOKUP(AirBFYLD2!AS$4,'[1]INTERNAL PARAMETERS-1'!$B$5:$J$44,9,FALSE)*AirBFYLD2!$F236</f>
        <v>0</v>
      </c>
      <c r="AT236" s="43">
        <f>AirBFYLD1!AT236*VLOOKUP(AirBFYLD2!AT$4,'[1]INTERNAL PARAMETERS-1'!$B$5:$J$44,5,FALSE)*VLOOKUP(AirBFYLD2!AT$4,'[1]INTERNAL PARAMETERS-1'!$B$5:$J$44,7,FALSE)*AirBFYLD2!$F236 + AirBFYLD1!AT236*(1-VLOOKUP(AirBFYLD2!AT$4,'[1]INTERNAL PARAMETERS-1'!$B$5:$J$44,5,FALSE))*VLOOKUP(AirBFYLD2!AT$4,'[1]INTERNAL PARAMETERS-1'!$B$5:$J$44,9,FALSE)*AirBFYLD2!$F236</f>
        <v>0</v>
      </c>
      <c r="AU236" s="45">
        <f>AirBFYLD1!AU236*VLOOKUP(AirBFYLD2!AU$4,'[1]INTERNAL PARAMETERS-1'!$B$5:$J$44,5,FALSE)*VLOOKUP(AirBFYLD2!AU$4,'[1]INTERNAL PARAMETERS-1'!$B$5:$J$44,6,FALSE)*VLOOKUP(AirBFYLD2!AU$4,'[1]INTERNAL PARAMETERS-1'!$B$5:$J$44,3,FALSE) + AirBFYLD1!AU236*(1-VLOOKUP(AirBFYLD2!AU$4,'[1]INTERNAL PARAMETERS-1'!$B$5:$J$44,5,FALSE))*VLOOKUP(AirBFYLD2!AU$4,'[1]INTERNAL PARAMETERS-1'!$B$5:$J$44,8,FALSE)*VLOOKUP(AirBFYLD2!AU$4,'[1]INTERNAL PARAMETERS-1'!$B$5:$J$44,3,FALSE)</f>
        <v>0</v>
      </c>
      <c r="AV236" s="44">
        <f>AirBFYLD1!AV236*VLOOKUP(AirBFYLD2!AV$4,'[1]INTERNAL PARAMETERS-1'!$B$5:$J$44,5,FALSE)*VLOOKUP(AirBFYLD2!AV$4,'[1]INTERNAL PARAMETERS-1'!$B$5:$J$44,6,FALSE)*VLOOKUP(AirBFYLD2!AV$4,'[1]INTERNAL PARAMETERS-1'!$B$5:$J$44,3,FALSE) + AirBFYLD1!AV236*(1-VLOOKUP(AirBFYLD2!AV$4,'[1]INTERNAL PARAMETERS-1'!$B$5:$J$44,5,FALSE))*VLOOKUP(AirBFYLD2!AV$4,'[1]INTERNAL PARAMETERS-1'!$B$5:$J$44,8,FALSE)*VLOOKUP(AirBFYLD2!AV$4,'[1]INTERNAL PARAMETERS-1'!$B$5:$J$44,3,FALSE)</f>
        <v>0</v>
      </c>
      <c r="AW236" s="44">
        <f>AirBFYLD1!AW236*VLOOKUP(AirBFYLD2!AW$4,'[1]INTERNAL PARAMETERS-1'!$B$5:$J$44,5,FALSE)*VLOOKUP(AirBFYLD2!AW$4,'[1]INTERNAL PARAMETERS-1'!$B$5:$J$44,6,FALSE)*VLOOKUP(AirBFYLD2!AW$4,'[1]INTERNAL PARAMETERS-1'!$B$5:$J$44,3,FALSE) + AirBFYLD1!AW236*(1-VLOOKUP(AirBFYLD2!AW$4,'[1]INTERNAL PARAMETERS-1'!$B$5:$J$44,5,FALSE))*VLOOKUP(AirBFYLD2!AW$4,'[1]INTERNAL PARAMETERS-1'!$B$5:$J$44,8,FALSE)*VLOOKUP(AirBFYLD2!AW$4,'[1]INTERNAL PARAMETERS-1'!$B$5:$J$44,3,FALSE)</f>
        <v>0</v>
      </c>
      <c r="AX236" s="44">
        <f>AirBFYLD1!AX236*VLOOKUP(AirBFYLD2!AX$4,'[1]INTERNAL PARAMETERS-1'!$B$5:$J$44,5,FALSE)*VLOOKUP(AirBFYLD2!AX$4,'[1]INTERNAL PARAMETERS-1'!$B$5:$J$44,6,FALSE)*VLOOKUP(AirBFYLD2!AX$4,'[1]INTERNAL PARAMETERS-1'!$B$5:$J$44,3,FALSE) + AirBFYLD1!AX236*(1-VLOOKUP(AirBFYLD2!AX$4,'[1]INTERNAL PARAMETERS-1'!$B$5:$J$44,5,FALSE))*VLOOKUP(AirBFYLD2!AX$4,'[1]INTERNAL PARAMETERS-1'!$B$5:$J$44,8,FALSE)*VLOOKUP(AirBFYLD2!AX$4,'[1]INTERNAL PARAMETERS-1'!$B$5:$J$44,3,FALSE)</f>
        <v>0</v>
      </c>
      <c r="AY236" s="44">
        <f>AirBFYLD1!AY236*VLOOKUP(AirBFYLD2!AY$4,'[1]INTERNAL PARAMETERS-1'!$B$5:$J$44,5,FALSE)*VLOOKUP(AirBFYLD2!AY$4,'[1]INTERNAL PARAMETERS-1'!$B$5:$J$44,6,FALSE)*VLOOKUP(AirBFYLD2!AY$4,'[1]INTERNAL PARAMETERS-1'!$B$5:$J$44,3,FALSE) + AirBFYLD1!AY236*(1-VLOOKUP(AirBFYLD2!AY$4,'[1]INTERNAL PARAMETERS-1'!$B$5:$J$44,5,FALSE))*VLOOKUP(AirBFYLD2!AY$4,'[1]INTERNAL PARAMETERS-1'!$B$5:$J$44,8,FALSE)*VLOOKUP(AirBFYLD2!AY$4,'[1]INTERNAL PARAMETERS-1'!$B$5:$J$44,3,FALSE)</f>
        <v>0</v>
      </c>
      <c r="AZ236" s="44">
        <f>AirBFYLD1!AZ236*VLOOKUP(AirBFYLD2!AZ$4,'[1]INTERNAL PARAMETERS-1'!$B$5:$J$44,5,FALSE)*VLOOKUP(AirBFYLD2!AZ$4,'[1]INTERNAL PARAMETERS-1'!$B$5:$J$44,6,FALSE)*VLOOKUP(AirBFYLD2!AZ$4,'[1]INTERNAL PARAMETERS-1'!$B$5:$J$44,3,FALSE) + AirBFYLD1!AZ236*(1-VLOOKUP(AirBFYLD2!AZ$4,'[1]INTERNAL PARAMETERS-1'!$B$5:$J$44,5,FALSE))*VLOOKUP(AirBFYLD2!AZ$4,'[1]INTERNAL PARAMETERS-1'!$B$5:$J$44,8,FALSE)*VLOOKUP(AirBFYLD2!AZ$4,'[1]INTERNAL PARAMETERS-1'!$B$5:$J$44,3,FALSE)</f>
        <v>0</v>
      </c>
      <c r="BA236" s="44">
        <f>AirBFYLD1!BA236*VLOOKUP(AirBFYLD2!BA$4,'[1]INTERNAL PARAMETERS-1'!$B$5:$J$44,5,FALSE)*VLOOKUP(AirBFYLD2!BA$4,'[1]INTERNAL PARAMETERS-1'!$B$5:$J$44,6,FALSE)*VLOOKUP(AirBFYLD2!BA$4,'[1]INTERNAL PARAMETERS-1'!$B$5:$J$44,3,FALSE) + AirBFYLD1!BA236*(1-VLOOKUP(AirBFYLD2!BA$4,'[1]INTERNAL PARAMETERS-1'!$B$5:$J$44,5,FALSE))*VLOOKUP(AirBFYLD2!BA$4,'[1]INTERNAL PARAMETERS-1'!$B$5:$J$44,8,FALSE)*VLOOKUP(AirBFYLD2!BA$4,'[1]INTERNAL PARAMETERS-1'!$B$5:$J$44,3,FALSE)</f>
        <v>0</v>
      </c>
      <c r="BB236" s="44">
        <f>AirBFYLD1!BB236*VLOOKUP(AirBFYLD2!BB$4,'[1]INTERNAL PARAMETERS-1'!$B$5:$J$44,5,FALSE)*VLOOKUP(AirBFYLD2!BB$4,'[1]INTERNAL PARAMETERS-1'!$B$5:$J$44,6,FALSE)*VLOOKUP(AirBFYLD2!BB$4,'[1]INTERNAL PARAMETERS-1'!$B$5:$J$44,3,FALSE) + AirBFYLD1!BB236*(1-VLOOKUP(AirBFYLD2!BB$4,'[1]INTERNAL PARAMETERS-1'!$B$5:$J$44,5,FALSE))*VLOOKUP(AirBFYLD2!BB$4,'[1]INTERNAL PARAMETERS-1'!$B$5:$J$44,8,FALSE)*VLOOKUP(AirBFYLD2!BB$4,'[1]INTERNAL PARAMETERS-1'!$B$5:$J$44,3,FALSE)</f>
        <v>0</v>
      </c>
      <c r="BC236" s="44">
        <f>AirBFYLD1!BC236*VLOOKUP(AirBFYLD2!BC$4,'[1]INTERNAL PARAMETERS-1'!$B$5:$J$44,5,FALSE)*VLOOKUP(AirBFYLD2!BC$4,'[1]INTERNAL PARAMETERS-1'!$B$5:$J$44,6,FALSE)*VLOOKUP(AirBFYLD2!BC$4,'[1]INTERNAL PARAMETERS-1'!$B$5:$J$44,3,FALSE) + AirBFYLD1!BC236*(1-VLOOKUP(AirBFYLD2!BC$4,'[1]INTERNAL PARAMETERS-1'!$B$5:$J$44,5,FALSE))*VLOOKUP(AirBFYLD2!BC$4,'[1]INTERNAL PARAMETERS-1'!$B$5:$J$44,8,FALSE)*VLOOKUP(AirBFYLD2!BC$4,'[1]INTERNAL PARAMETERS-1'!$B$5:$J$44,3,FALSE)</f>
        <v>0</v>
      </c>
      <c r="BD236" s="44">
        <f>AirBFYLD1!BD236*VLOOKUP(AirBFYLD2!BD$4,'[1]INTERNAL PARAMETERS-1'!$B$5:$J$44,5,FALSE)*VLOOKUP(AirBFYLD2!BD$4,'[1]INTERNAL PARAMETERS-1'!$B$5:$J$44,6,FALSE)*VLOOKUP(AirBFYLD2!BD$4,'[1]INTERNAL PARAMETERS-1'!$B$5:$J$44,3,FALSE) + AirBFYLD1!BD236*(1-VLOOKUP(AirBFYLD2!BD$4,'[1]INTERNAL PARAMETERS-1'!$B$5:$J$44,5,FALSE))*VLOOKUP(AirBFYLD2!BD$4,'[1]INTERNAL PARAMETERS-1'!$B$5:$J$44,8,FALSE)*VLOOKUP(AirBFYLD2!BD$4,'[1]INTERNAL PARAMETERS-1'!$B$5:$J$44,3,FALSE)</f>
        <v>0</v>
      </c>
      <c r="BE236" s="44">
        <f>AirBFYLD1!BE236*VLOOKUP(AirBFYLD2!BE$4,'[1]INTERNAL PARAMETERS-1'!$B$5:$J$44,5,FALSE)*VLOOKUP(AirBFYLD2!BE$4,'[1]INTERNAL PARAMETERS-1'!$B$5:$J$44,6,FALSE)*VLOOKUP(AirBFYLD2!BE$4,'[1]INTERNAL PARAMETERS-1'!$B$5:$J$44,3,FALSE) + AirBFYLD1!BE236*(1-VLOOKUP(AirBFYLD2!BE$4,'[1]INTERNAL PARAMETERS-1'!$B$5:$J$44,5,FALSE))*VLOOKUP(AirBFYLD2!BE$4,'[1]INTERNAL PARAMETERS-1'!$B$5:$J$44,8,FALSE)*VLOOKUP(AirBFYLD2!BE$4,'[1]INTERNAL PARAMETERS-1'!$B$5:$J$44,3,FALSE)</f>
        <v>0</v>
      </c>
      <c r="BF236" s="44">
        <f>AirBFYLD1!BF236*VLOOKUP(AirBFYLD2!BF$4,'[1]INTERNAL PARAMETERS-1'!$B$5:$J$44,5,FALSE)*VLOOKUP(AirBFYLD2!BF$4,'[1]INTERNAL PARAMETERS-1'!$B$5:$J$44,6,FALSE)*VLOOKUP(AirBFYLD2!BF$4,'[1]INTERNAL PARAMETERS-1'!$B$5:$J$44,3,FALSE) + AirBFYLD1!BF236*(1-VLOOKUP(AirBFYLD2!BF$4,'[1]INTERNAL PARAMETERS-1'!$B$5:$J$44,5,FALSE))*VLOOKUP(AirBFYLD2!BF$4,'[1]INTERNAL PARAMETERS-1'!$B$5:$J$44,8,FALSE)*VLOOKUP(AirBFYLD2!BF$4,'[1]INTERNAL PARAMETERS-1'!$B$5:$J$44,3,FALSE)</f>
        <v>0</v>
      </c>
      <c r="BG236" s="44">
        <f>AirBFYLD1!BG236*VLOOKUP(AirBFYLD2!BG$4,'[1]INTERNAL PARAMETERS-1'!$B$5:$J$44,5,FALSE)*VLOOKUP(AirBFYLD2!BG$4,'[1]INTERNAL PARAMETERS-1'!$B$5:$J$44,6,FALSE)*VLOOKUP(AirBFYLD2!BG$4,'[1]INTERNAL PARAMETERS-1'!$B$5:$J$44,3,FALSE) + AirBFYLD1!BG236*(1-VLOOKUP(AirBFYLD2!BG$4,'[1]INTERNAL PARAMETERS-1'!$B$5:$J$44,5,FALSE))*VLOOKUP(AirBFYLD2!BG$4,'[1]INTERNAL PARAMETERS-1'!$B$5:$J$44,8,FALSE)*VLOOKUP(AirBFYLD2!BG$4,'[1]INTERNAL PARAMETERS-1'!$B$5:$J$44,3,FALSE)</f>
        <v>0</v>
      </c>
      <c r="BH236" s="44">
        <f>AirBFYLD1!BH236*VLOOKUP(AirBFYLD2!BH$4,'[1]INTERNAL PARAMETERS-1'!$B$5:$J$44,5,FALSE)*VLOOKUP(AirBFYLD2!BH$4,'[1]INTERNAL PARAMETERS-1'!$B$5:$J$44,6,FALSE)*VLOOKUP(AirBFYLD2!BH$4,'[1]INTERNAL PARAMETERS-1'!$B$5:$J$44,3,FALSE) + AirBFYLD1!BH236*(1-VLOOKUP(AirBFYLD2!BH$4,'[1]INTERNAL PARAMETERS-1'!$B$5:$J$44,5,FALSE))*VLOOKUP(AirBFYLD2!BH$4,'[1]INTERNAL PARAMETERS-1'!$B$5:$J$44,8,FALSE)*VLOOKUP(AirBFYLD2!BH$4,'[1]INTERNAL PARAMETERS-1'!$B$5:$J$44,3,FALSE)</f>
        <v>0</v>
      </c>
      <c r="BI236" s="44">
        <f>AirBFYLD1!BI236*VLOOKUP(AirBFYLD2!BI$4,'[1]INTERNAL PARAMETERS-1'!$B$5:$J$44,5,FALSE)*VLOOKUP(AirBFYLD2!BI$4,'[1]INTERNAL PARAMETERS-1'!$B$5:$J$44,6,FALSE)*VLOOKUP(AirBFYLD2!BI$4,'[1]INTERNAL PARAMETERS-1'!$B$5:$J$44,3,FALSE) + AirBFYLD1!BI236*(1-VLOOKUP(AirBFYLD2!BI$4,'[1]INTERNAL PARAMETERS-1'!$B$5:$J$44,5,FALSE))*VLOOKUP(AirBFYLD2!BI$4,'[1]INTERNAL PARAMETERS-1'!$B$5:$J$44,8,FALSE)*VLOOKUP(AirBFYLD2!BI$4,'[1]INTERNAL PARAMETERS-1'!$B$5:$J$44,3,FALSE)</f>
        <v>0</v>
      </c>
      <c r="BJ236" s="44">
        <f>AirBFYLD1!BJ236*VLOOKUP(AirBFYLD2!BJ$4,'[1]INTERNAL PARAMETERS-1'!$B$5:$J$44,5,FALSE)*VLOOKUP(AirBFYLD2!BJ$4,'[1]INTERNAL PARAMETERS-1'!$B$5:$J$44,6,FALSE)*VLOOKUP(AirBFYLD2!BJ$4,'[1]INTERNAL PARAMETERS-1'!$B$5:$J$44,3,FALSE) + AirBFYLD1!BJ236*(1-VLOOKUP(AirBFYLD2!BJ$4,'[1]INTERNAL PARAMETERS-1'!$B$5:$J$44,5,FALSE))*VLOOKUP(AirBFYLD2!BJ$4,'[1]INTERNAL PARAMETERS-1'!$B$5:$J$44,8,FALSE)*VLOOKUP(AirBFYLD2!BJ$4,'[1]INTERNAL PARAMETERS-1'!$B$5:$J$44,3,FALSE)</f>
        <v>0</v>
      </c>
      <c r="BK236" s="44">
        <f>AirBFYLD1!BK236*VLOOKUP(AirBFYLD2!BK$4,'[1]INTERNAL PARAMETERS-1'!$B$5:$J$44,5,FALSE)*VLOOKUP(AirBFYLD2!BK$4,'[1]INTERNAL PARAMETERS-1'!$B$5:$J$44,6,FALSE)*VLOOKUP(AirBFYLD2!BK$4,'[1]INTERNAL PARAMETERS-1'!$B$5:$J$44,3,FALSE) + AirBFYLD1!BK236*(1-VLOOKUP(AirBFYLD2!BK$4,'[1]INTERNAL PARAMETERS-1'!$B$5:$J$44,5,FALSE))*VLOOKUP(AirBFYLD2!BK$4,'[1]INTERNAL PARAMETERS-1'!$B$5:$J$44,8,FALSE)*VLOOKUP(AirBFYLD2!BK$4,'[1]INTERNAL PARAMETERS-1'!$B$5:$J$44,3,FALSE)</f>
        <v>0</v>
      </c>
      <c r="BL236" s="44">
        <f>AirBFYLD1!BL236*VLOOKUP(AirBFYLD2!BL$4,'[1]INTERNAL PARAMETERS-1'!$B$5:$J$44,5,FALSE)*VLOOKUP(AirBFYLD2!BL$4,'[1]INTERNAL PARAMETERS-1'!$B$5:$J$44,6,FALSE)*VLOOKUP(AirBFYLD2!BL$4,'[1]INTERNAL PARAMETERS-1'!$B$5:$J$44,3,FALSE) + AirBFYLD1!BL236*(1-VLOOKUP(AirBFYLD2!BL$4,'[1]INTERNAL PARAMETERS-1'!$B$5:$J$44,5,FALSE))*VLOOKUP(AirBFYLD2!BL$4,'[1]INTERNAL PARAMETERS-1'!$B$5:$J$44,8,FALSE)*VLOOKUP(AirBFYLD2!BL$4,'[1]INTERNAL PARAMETERS-1'!$B$5:$J$44,3,FALSE)</f>
        <v>0</v>
      </c>
      <c r="BM236" s="44">
        <f>AirBFYLD1!BM236*VLOOKUP(AirBFYLD2!BM$4,'[1]INTERNAL PARAMETERS-1'!$B$5:$J$44,5,FALSE)*VLOOKUP(AirBFYLD2!BM$4,'[1]INTERNAL PARAMETERS-1'!$B$5:$J$44,6,FALSE)*VLOOKUP(AirBFYLD2!BM$4,'[1]INTERNAL PARAMETERS-1'!$B$5:$J$44,3,FALSE) + AirBFYLD1!BM236*(1-VLOOKUP(AirBFYLD2!BM$4,'[1]INTERNAL PARAMETERS-1'!$B$5:$J$44,5,FALSE))*VLOOKUP(AirBFYLD2!BM$4,'[1]INTERNAL PARAMETERS-1'!$B$5:$J$44,8,FALSE)*VLOOKUP(AirBFYLD2!BM$4,'[1]INTERNAL PARAMETERS-1'!$B$5:$J$44,3,FALSE)</f>
        <v>0</v>
      </c>
      <c r="BN236" s="44">
        <f>AirBFYLD1!BN236*VLOOKUP(AirBFYLD2!BN$4,'[1]INTERNAL PARAMETERS-1'!$B$5:$J$44,5,FALSE)*VLOOKUP(AirBFYLD2!BN$4,'[1]INTERNAL PARAMETERS-1'!$B$5:$J$44,6,FALSE)*VLOOKUP(AirBFYLD2!BN$4,'[1]INTERNAL PARAMETERS-1'!$B$5:$J$44,3,FALSE) + AirBFYLD1!BN236*(1-VLOOKUP(AirBFYLD2!BN$4,'[1]INTERNAL PARAMETERS-1'!$B$5:$J$44,5,FALSE))*VLOOKUP(AirBFYLD2!BN$4,'[1]INTERNAL PARAMETERS-1'!$B$5:$J$44,8,FALSE)*VLOOKUP(AirBFYLD2!BN$4,'[1]INTERNAL PARAMETERS-1'!$B$5:$J$44,3,FALSE)</f>
        <v>0</v>
      </c>
      <c r="BO236" s="44">
        <f>AirBFYLD1!BO236*VLOOKUP(AirBFYLD2!BO$4,'[1]INTERNAL PARAMETERS-1'!$B$5:$J$44,5,FALSE)*VLOOKUP(AirBFYLD2!BO$4,'[1]INTERNAL PARAMETERS-1'!$B$5:$J$44,6,FALSE)*VLOOKUP(AirBFYLD2!BO$4,'[1]INTERNAL PARAMETERS-1'!$B$5:$J$44,3,FALSE) + AirBFYLD1!BO236*(1-VLOOKUP(AirBFYLD2!BO$4,'[1]INTERNAL PARAMETERS-1'!$B$5:$J$44,5,FALSE))*VLOOKUP(AirBFYLD2!BO$4,'[1]INTERNAL PARAMETERS-1'!$B$5:$J$44,8,FALSE)*VLOOKUP(AirBFYLD2!BO$4,'[1]INTERNAL PARAMETERS-1'!$B$5:$J$44,3,FALSE)</f>
        <v>0</v>
      </c>
      <c r="BP236" s="44">
        <f>AirBFYLD1!BP236*VLOOKUP(AirBFYLD2!BP$4,'[1]INTERNAL PARAMETERS-1'!$B$5:$J$44,5,FALSE)*VLOOKUP(AirBFYLD2!BP$4,'[1]INTERNAL PARAMETERS-1'!$B$5:$J$44,6,FALSE)*VLOOKUP(AirBFYLD2!BP$4,'[1]INTERNAL PARAMETERS-1'!$B$5:$J$44,3,FALSE) + AirBFYLD1!BP236*(1-VLOOKUP(AirBFYLD2!BP$4,'[1]INTERNAL PARAMETERS-1'!$B$5:$J$44,5,FALSE))*VLOOKUP(AirBFYLD2!BP$4,'[1]INTERNAL PARAMETERS-1'!$B$5:$J$44,8,FALSE)*VLOOKUP(AirBFYLD2!BP$4,'[1]INTERNAL PARAMETERS-1'!$B$5:$J$44,3,FALSE)</f>
        <v>0</v>
      </c>
      <c r="BQ236" s="44">
        <f>AirBFYLD1!BQ236*VLOOKUP(AirBFYLD2!BQ$4,'[1]INTERNAL PARAMETERS-1'!$B$5:$J$44,5,FALSE)*VLOOKUP(AirBFYLD2!BQ$4,'[1]INTERNAL PARAMETERS-1'!$B$5:$J$44,6,FALSE)*VLOOKUP(AirBFYLD2!BQ$4,'[1]INTERNAL PARAMETERS-1'!$B$5:$J$44,3,FALSE) + AirBFYLD1!BQ236*(1-VLOOKUP(AirBFYLD2!BQ$4,'[1]INTERNAL PARAMETERS-1'!$B$5:$J$44,5,FALSE))*VLOOKUP(AirBFYLD2!BQ$4,'[1]INTERNAL PARAMETERS-1'!$B$5:$J$44,8,FALSE)*VLOOKUP(AirBFYLD2!BQ$4,'[1]INTERNAL PARAMETERS-1'!$B$5:$J$44,3,FALSE)</f>
        <v>0</v>
      </c>
      <c r="BR236" s="44">
        <f>AirBFYLD1!BR236*VLOOKUP(AirBFYLD2!BR$4,'[1]INTERNAL PARAMETERS-1'!$B$5:$J$44,5,FALSE)*VLOOKUP(AirBFYLD2!BR$4,'[1]INTERNAL PARAMETERS-1'!$B$5:$J$44,6,FALSE)*VLOOKUP(AirBFYLD2!BR$4,'[1]INTERNAL PARAMETERS-1'!$B$5:$J$44,3,FALSE) + AirBFYLD1!BR236*(1-VLOOKUP(AirBFYLD2!BR$4,'[1]INTERNAL PARAMETERS-1'!$B$5:$J$44,5,FALSE))*VLOOKUP(AirBFYLD2!BR$4,'[1]INTERNAL PARAMETERS-1'!$B$5:$J$44,8,FALSE)*VLOOKUP(AirBFYLD2!BR$4,'[1]INTERNAL PARAMETERS-1'!$B$5:$J$44,3,FALSE)</f>
        <v>0</v>
      </c>
      <c r="BS236" s="44">
        <f>AirBFYLD1!BS236*VLOOKUP(AirBFYLD2!BS$4,'[1]INTERNAL PARAMETERS-1'!$B$5:$J$44,5,FALSE)*VLOOKUP(AirBFYLD2!BS$4,'[1]INTERNAL PARAMETERS-1'!$B$5:$J$44,6,FALSE)*VLOOKUP(AirBFYLD2!BS$4,'[1]INTERNAL PARAMETERS-1'!$B$5:$J$44,3,FALSE) + AirBFYLD1!BS236*(1-VLOOKUP(AirBFYLD2!BS$4,'[1]INTERNAL PARAMETERS-1'!$B$5:$J$44,5,FALSE))*VLOOKUP(AirBFYLD2!BS$4,'[1]INTERNAL PARAMETERS-1'!$B$5:$J$44,8,FALSE)*VLOOKUP(AirBFYLD2!BS$4,'[1]INTERNAL PARAMETERS-1'!$B$5:$J$44,3,FALSE)</f>
        <v>0</v>
      </c>
      <c r="BT236" s="44">
        <f>AirBFYLD1!BT236*VLOOKUP(AirBFYLD2!BT$4,'[1]INTERNAL PARAMETERS-1'!$B$5:$J$44,5,FALSE)*VLOOKUP(AirBFYLD2!BT$4,'[1]INTERNAL PARAMETERS-1'!$B$5:$J$44,6,FALSE)*VLOOKUP(AirBFYLD2!BT$4,'[1]INTERNAL PARAMETERS-1'!$B$5:$J$44,3,FALSE) + AirBFYLD1!BT236*(1-VLOOKUP(AirBFYLD2!BT$4,'[1]INTERNAL PARAMETERS-1'!$B$5:$J$44,5,FALSE))*VLOOKUP(AirBFYLD2!BT$4,'[1]INTERNAL PARAMETERS-1'!$B$5:$J$44,8,FALSE)*VLOOKUP(AirBFYLD2!BT$4,'[1]INTERNAL PARAMETERS-1'!$B$5:$J$44,3,FALSE)</f>
        <v>0</v>
      </c>
      <c r="BU236" s="44">
        <f>AirBFYLD1!BU236*VLOOKUP(AirBFYLD2!BU$4,'[1]INTERNAL PARAMETERS-1'!$B$5:$J$44,5,FALSE)*VLOOKUP(AirBFYLD2!BU$4,'[1]INTERNAL PARAMETERS-1'!$B$5:$J$44,6,FALSE)*VLOOKUP(AirBFYLD2!BU$4,'[1]INTERNAL PARAMETERS-1'!$B$5:$J$44,3,FALSE) + AirBFYLD1!BU236*(1-VLOOKUP(AirBFYLD2!BU$4,'[1]INTERNAL PARAMETERS-1'!$B$5:$J$44,5,FALSE))*VLOOKUP(AirBFYLD2!BU$4,'[1]INTERNAL PARAMETERS-1'!$B$5:$J$44,8,FALSE)*VLOOKUP(AirBFYLD2!BU$4,'[1]INTERNAL PARAMETERS-1'!$B$5:$J$44,3,FALSE)</f>
        <v>0</v>
      </c>
      <c r="BV236" s="44">
        <f>AirBFYLD1!BV236*VLOOKUP(AirBFYLD2!BV$4,'[1]INTERNAL PARAMETERS-1'!$B$5:$J$44,5,FALSE)*VLOOKUP(AirBFYLD2!BV$4,'[1]INTERNAL PARAMETERS-1'!$B$5:$J$44,6,FALSE)*VLOOKUP(AirBFYLD2!BV$4,'[1]INTERNAL PARAMETERS-1'!$B$5:$J$44,3,FALSE) + AirBFYLD1!BV236*(1-VLOOKUP(AirBFYLD2!BV$4,'[1]INTERNAL PARAMETERS-1'!$B$5:$J$44,5,FALSE))*VLOOKUP(AirBFYLD2!BV$4,'[1]INTERNAL PARAMETERS-1'!$B$5:$J$44,8,FALSE)*VLOOKUP(AirBFYLD2!BV$4,'[1]INTERNAL PARAMETERS-1'!$B$5:$J$44,3,FALSE)</f>
        <v>0</v>
      </c>
      <c r="BW236" s="44">
        <f>AirBFYLD1!BW236*VLOOKUP(AirBFYLD2!BW$4,'[1]INTERNAL PARAMETERS-1'!$B$5:$J$44,5,FALSE)*VLOOKUP(AirBFYLD2!BW$4,'[1]INTERNAL PARAMETERS-1'!$B$5:$J$44,6,FALSE)*VLOOKUP(AirBFYLD2!BW$4,'[1]INTERNAL PARAMETERS-1'!$B$5:$J$44,3,FALSE) + AirBFYLD1!BW236*(1-VLOOKUP(AirBFYLD2!BW$4,'[1]INTERNAL PARAMETERS-1'!$B$5:$J$44,5,FALSE))*VLOOKUP(AirBFYLD2!BW$4,'[1]INTERNAL PARAMETERS-1'!$B$5:$J$44,8,FALSE)*VLOOKUP(AirBFYLD2!BW$4,'[1]INTERNAL PARAMETERS-1'!$B$5:$J$44,3,FALSE)</f>
        <v>0</v>
      </c>
      <c r="BX236" s="44">
        <f>AirBFYLD1!BX236*VLOOKUP(AirBFYLD2!BX$4,'[1]INTERNAL PARAMETERS-1'!$B$5:$J$44,5,FALSE)*VLOOKUP(AirBFYLD2!BX$4,'[1]INTERNAL PARAMETERS-1'!$B$5:$J$44,6,FALSE)*VLOOKUP(AirBFYLD2!BX$4,'[1]INTERNAL PARAMETERS-1'!$B$5:$J$44,3,FALSE) + AirBFYLD1!BX236*(1-VLOOKUP(AirBFYLD2!BX$4,'[1]INTERNAL PARAMETERS-1'!$B$5:$J$44,5,FALSE))*VLOOKUP(AirBFYLD2!BX$4,'[1]INTERNAL PARAMETERS-1'!$B$5:$J$44,8,FALSE)*VLOOKUP(AirBFYLD2!BX$4,'[1]INTERNAL PARAMETERS-1'!$B$5:$J$44,3,FALSE)</f>
        <v>0</v>
      </c>
      <c r="BY236" s="44">
        <f>AirBFYLD1!BY236*VLOOKUP(AirBFYLD2!BY$4,'[1]INTERNAL PARAMETERS-1'!$B$5:$J$44,5,FALSE)*VLOOKUP(AirBFYLD2!BY$4,'[1]INTERNAL PARAMETERS-1'!$B$5:$J$44,6,FALSE)*VLOOKUP(AirBFYLD2!BY$4,'[1]INTERNAL PARAMETERS-1'!$B$5:$J$44,3,FALSE) + AirBFYLD1!BY236*(1-VLOOKUP(AirBFYLD2!BY$4,'[1]INTERNAL PARAMETERS-1'!$B$5:$J$44,5,FALSE))*VLOOKUP(AirBFYLD2!BY$4,'[1]INTERNAL PARAMETERS-1'!$B$5:$J$44,8,FALSE)*VLOOKUP(AirBFYLD2!BY$4,'[1]INTERNAL PARAMETERS-1'!$B$5:$J$44,3,FALSE)</f>
        <v>0</v>
      </c>
      <c r="BZ236" s="44">
        <f>AirBFYLD1!BZ236*VLOOKUP(AirBFYLD2!BZ$4,'[1]INTERNAL PARAMETERS-1'!$B$5:$J$44,5,FALSE)*VLOOKUP(AirBFYLD2!BZ$4,'[1]INTERNAL PARAMETERS-1'!$B$5:$J$44,6,FALSE)*VLOOKUP(AirBFYLD2!BZ$4,'[1]INTERNAL PARAMETERS-1'!$B$5:$J$44,3,FALSE) + AirBFYLD1!BZ236*(1-VLOOKUP(AirBFYLD2!BZ$4,'[1]INTERNAL PARAMETERS-1'!$B$5:$J$44,5,FALSE))*VLOOKUP(AirBFYLD2!BZ$4,'[1]INTERNAL PARAMETERS-1'!$B$5:$J$44,8,FALSE)*VLOOKUP(AirBFYLD2!BZ$4,'[1]INTERNAL PARAMETERS-1'!$B$5:$J$44,3,FALSE)</f>
        <v>0</v>
      </c>
      <c r="CA236" s="44">
        <f>AirBFYLD1!CA236*VLOOKUP(AirBFYLD2!CA$4,'[1]INTERNAL PARAMETERS-1'!$B$5:$J$44,5,FALSE)*VLOOKUP(AirBFYLD2!CA$4,'[1]INTERNAL PARAMETERS-1'!$B$5:$J$44,6,FALSE)*VLOOKUP(AirBFYLD2!CA$4,'[1]INTERNAL PARAMETERS-1'!$B$5:$J$44,3,FALSE) + AirBFYLD1!CA236*(1-VLOOKUP(AirBFYLD2!CA$4,'[1]INTERNAL PARAMETERS-1'!$B$5:$J$44,5,FALSE))*VLOOKUP(AirBFYLD2!CA$4,'[1]INTERNAL PARAMETERS-1'!$B$5:$J$44,8,FALSE)*VLOOKUP(AirBFYLD2!CA$4,'[1]INTERNAL PARAMETERS-1'!$B$5:$J$44,3,FALSE)</f>
        <v>0</v>
      </c>
      <c r="CB236" s="44">
        <f>AirBFYLD1!CB236*VLOOKUP(AirBFYLD2!CB$4,'[1]INTERNAL PARAMETERS-1'!$B$5:$J$44,5,FALSE)*VLOOKUP(AirBFYLD2!CB$4,'[1]INTERNAL PARAMETERS-1'!$B$5:$J$44,6,FALSE)*VLOOKUP(AirBFYLD2!CB$4,'[1]INTERNAL PARAMETERS-1'!$B$5:$J$44,3,FALSE) + AirBFYLD1!CB236*(1-VLOOKUP(AirBFYLD2!CB$4,'[1]INTERNAL PARAMETERS-1'!$B$5:$J$44,5,FALSE))*VLOOKUP(AirBFYLD2!CB$4,'[1]INTERNAL PARAMETERS-1'!$B$5:$J$44,8,FALSE)*VLOOKUP(AirBFYLD2!CB$4,'[1]INTERNAL PARAMETERS-1'!$B$5:$J$44,3,FALSE)</f>
        <v>0</v>
      </c>
      <c r="CC236" s="44">
        <f>AirBFYLD1!CC236*VLOOKUP(AirBFYLD2!CC$4,'[1]INTERNAL PARAMETERS-1'!$B$5:$J$44,5,FALSE)*VLOOKUP(AirBFYLD2!CC$4,'[1]INTERNAL PARAMETERS-1'!$B$5:$J$44,6,FALSE)*VLOOKUP(AirBFYLD2!CC$4,'[1]INTERNAL PARAMETERS-1'!$B$5:$J$44,3,FALSE) + AirBFYLD1!CC236*(1-VLOOKUP(AirBFYLD2!CC$4,'[1]INTERNAL PARAMETERS-1'!$B$5:$J$44,5,FALSE))*VLOOKUP(AirBFYLD2!CC$4,'[1]INTERNAL PARAMETERS-1'!$B$5:$J$44,8,FALSE)*VLOOKUP(AirBFYLD2!CC$4,'[1]INTERNAL PARAMETERS-1'!$B$5:$J$44,3,FALSE)</f>
        <v>0</v>
      </c>
      <c r="CD236" s="44">
        <f>AirBFYLD1!CD236*VLOOKUP(AirBFYLD2!CD$4,'[1]INTERNAL PARAMETERS-1'!$B$5:$J$44,5,FALSE)*VLOOKUP(AirBFYLD2!CD$4,'[1]INTERNAL PARAMETERS-1'!$B$5:$J$44,6,FALSE)*VLOOKUP(AirBFYLD2!CD$4,'[1]INTERNAL PARAMETERS-1'!$B$5:$J$44,3,FALSE) + AirBFYLD1!CD236*(1-VLOOKUP(AirBFYLD2!CD$4,'[1]INTERNAL PARAMETERS-1'!$B$5:$J$44,5,FALSE))*VLOOKUP(AirBFYLD2!CD$4,'[1]INTERNAL PARAMETERS-1'!$B$5:$J$44,8,FALSE)*VLOOKUP(AirBFYLD2!CD$4,'[1]INTERNAL PARAMETERS-1'!$B$5:$J$44,3,FALSE)</f>
        <v>0</v>
      </c>
      <c r="CE236" s="44">
        <f>AirBFYLD1!CE236*VLOOKUP(AirBFYLD2!CE$4,'[1]INTERNAL PARAMETERS-1'!$B$5:$J$44,5,FALSE)*VLOOKUP(AirBFYLD2!CE$4,'[1]INTERNAL PARAMETERS-1'!$B$5:$J$44,6,FALSE)*VLOOKUP(AirBFYLD2!CE$4,'[1]INTERNAL PARAMETERS-1'!$B$5:$J$44,3,FALSE) + AirBFYLD1!CE236*(1-VLOOKUP(AirBFYLD2!CE$4,'[1]INTERNAL PARAMETERS-1'!$B$5:$J$44,5,FALSE))*VLOOKUP(AirBFYLD2!CE$4,'[1]INTERNAL PARAMETERS-1'!$B$5:$J$44,8,FALSE)*VLOOKUP(AirBFYLD2!CE$4,'[1]INTERNAL PARAMETERS-1'!$B$5:$J$44,3,FALSE)</f>
        <v>0</v>
      </c>
      <c r="CF236" s="44">
        <f>AirBFYLD1!CF236*VLOOKUP(AirBFYLD2!CF$4,'[1]INTERNAL PARAMETERS-1'!$B$5:$J$44,5,FALSE)*VLOOKUP(AirBFYLD2!CF$4,'[1]INTERNAL PARAMETERS-1'!$B$5:$J$44,6,FALSE)*VLOOKUP(AirBFYLD2!CF$4,'[1]INTERNAL PARAMETERS-1'!$B$5:$J$44,3,FALSE) + AirBFYLD1!CF236*(1-VLOOKUP(AirBFYLD2!CF$4,'[1]INTERNAL PARAMETERS-1'!$B$5:$J$44,5,FALSE))*VLOOKUP(AirBFYLD2!CF$4,'[1]INTERNAL PARAMETERS-1'!$B$5:$J$44,8,FALSE)*VLOOKUP(AirBFYLD2!CF$4,'[1]INTERNAL PARAMETERS-1'!$B$5:$J$44,3,FALSE)</f>
        <v>0</v>
      </c>
      <c r="CG236" s="44">
        <f>AirBFYLD1!CG236*VLOOKUP(AirBFYLD2!CG$4,'[1]INTERNAL PARAMETERS-1'!$B$5:$J$44,5,FALSE)*VLOOKUP(AirBFYLD2!CG$4,'[1]INTERNAL PARAMETERS-1'!$B$5:$J$44,6,FALSE)*VLOOKUP(AirBFYLD2!CG$4,'[1]INTERNAL PARAMETERS-1'!$B$5:$J$44,3,FALSE) + AirBFYLD1!CG236*(1-VLOOKUP(AirBFYLD2!CG$4,'[1]INTERNAL PARAMETERS-1'!$B$5:$J$44,5,FALSE))*VLOOKUP(AirBFYLD2!CG$4,'[1]INTERNAL PARAMETERS-1'!$B$5:$J$44,8,FALSE)*VLOOKUP(AirBFYLD2!CG$4,'[1]INTERNAL PARAMETERS-1'!$B$5:$J$44,3,FALSE)</f>
        <v>0</v>
      </c>
      <c r="CH236" s="43">
        <f>AirBFYLD1!CH236*VLOOKUP(AirBFYLD2!CH$4,'[1]INTERNAL PARAMETERS-1'!$B$5:$J$44,5,FALSE)*VLOOKUP(AirBFYLD2!CH$4,'[1]INTERNAL PARAMETERS-1'!$B$5:$J$44,6,FALSE)*VLOOKUP(AirBFYLD2!CH$4,'[1]INTERNAL PARAMETERS-1'!$B$5:$J$44,3,FALSE) + AirBFYLD1!CH236*(1-VLOOKUP(AirBFYLD2!CH$4,'[1]INTERNAL PARAMETERS-1'!$B$5:$J$44,5,FALSE))*VLOOKUP(AirBFYLD2!CH$4,'[1]INTERNAL PARAMETERS-1'!$B$5:$J$44,8,FALSE)*VLOOKUP(AirBFYLD2!CH$4,'[1]INTERNAL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5">
      <c r="B237" s="61" t="s">
        <v>6</v>
      </c>
      <c r="C237" s="60" t="s">
        <v>68</v>
      </c>
      <c r="D237" s="60" t="s">
        <v>51</v>
      </c>
      <c r="E237" s="133">
        <f>AirBF!X237</f>
        <v>0</v>
      </c>
      <c r="F237" s="59">
        <f>'[1]INTERNAL PARAMETERS-1'!M21</f>
        <v>9.3150000000000013</v>
      </c>
      <c r="G237" s="45">
        <f>AirBFYLD1!G237*VLOOKUP(AirBFYLD2!G$4,'[1]INTERNAL PARAMETERS-1'!$B$5:$J$44,5,FALSE)*VLOOKUP(AirBFYLD2!G$4,'[1]INTERNAL PARAMETERS-1'!$B$5:$J$44,7,FALSE)*AirBFYLD2!$F237 + AirBFYLD1!G237*(1-VLOOKUP(AirBFYLD2!G$4,'[1]INTERNAL PARAMETERS-1'!$B$5:$J$44,5,FALSE))*VLOOKUP(AirBFYLD2!G$4,'[1]INTERNAL PARAMETERS-1'!$B$5:$J$44,9,FALSE)*AirBFYLD2!$F237</f>
        <v>0</v>
      </c>
      <c r="H237" s="44">
        <f>AirBFYLD1!H237*VLOOKUP(AirBFYLD2!H$4,'[1]INTERNAL PARAMETERS-1'!$B$5:$J$44,5,FALSE)*VLOOKUP(AirBFYLD2!H$4,'[1]INTERNAL PARAMETERS-1'!$B$5:$J$44,7,FALSE)*AirBFYLD2!$F237 + AirBFYLD1!H237*(1-VLOOKUP(AirBFYLD2!H$4,'[1]INTERNAL PARAMETERS-1'!$B$5:$J$44,5,FALSE))*VLOOKUP(AirBFYLD2!H$4,'[1]INTERNAL PARAMETERS-1'!$B$5:$J$44,9,FALSE)*AirBFYLD2!$F237</f>
        <v>0</v>
      </c>
      <c r="I237" s="44">
        <f>AirBFYLD1!I237*VLOOKUP(AirBFYLD2!I$4,'[1]INTERNAL PARAMETERS-1'!$B$5:$J$44,5,FALSE)*VLOOKUP(AirBFYLD2!I$4,'[1]INTERNAL PARAMETERS-1'!$B$5:$J$44,7,FALSE)*AirBFYLD2!$F237 + AirBFYLD1!I237*(1-VLOOKUP(AirBFYLD2!I$4,'[1]INTERNAL PARAMETERS-1'!$B$5:$J$44,5,FALSE))*VLOOKUP(AirBFYLD2!I$4,'[1]INTERNAL PARAMETERS-1'!$B$5:$J$44,9,FALSE)*AirBFYLD2!$F237</f>
        <v>0</v>
      </c>
      <c r="J237" s="44">
        <f>AirBFYLD1!J237*VLOOKUP(AirBFYLD2!J$4,'[1]INTERNAL PARAMETERS-1'!$B$5:$J$44,5,FALSE)*VLOOKUP(AirBFYLD2!J$4,'[1]INTERNAL PARAMETERS-1'!$B$5:$J$44,7,FALSE)*AirBFYLD2!$F237 + AirBFYLD1!J237*(1-VLOOKUP(AirBFYLD2!J$4,'[1]INTERNAL PARAMETERS-1'!$B$5:$J$44,5,FALSE))*VLOOKUP(AirBFYLD2!J$4,'[1]INTERNAL PARAMETERS-1'!$B$5:$J$44,9,FALSE)*AirBFYLD2!$F237</f>
        <v>0</v>
      </c>
      <c r="K237" s="44">
        <f>AirBFYLD1!K237*VLOOKUP(AirBFYLD2!K$4,'[1]INTERNAL PARAMETERS-1'!$B$5:$J$44,5,FALSE)*VLOOKUP(AirBFYLD2!K$4,'[1]INTERNAL PARAMETERS-1'!$B$5:$J$44,7,FALSE)*AirBFYLD2!$F237 + AirBFYLD1!K237*(1-VLOOKUP(AirBFYLD2!K$4,'[1]INTERNAL PARAMETERS-1'!$B$5:$J$44,5,FALSE))*VLOOKUP(AirBFYLD2!K$4,'[1]INTERNAL PARAMETERS-1'!$B$5:$J$44,9,FALSE)*AirBFYLD2!$F237</f>
        <v>0</v>
      </c>
      <c r="L237" s="44">
        <f>AirBFYLD1!L237*VLOOKUP(AirBFYLD2!L$4,'[1]INTERNAL PARAMETERS-1'!$B$5:$J$44,5,FALSE)*VLOOKUP(AirBFYLD2!L$4,'[1]INTERNAL PARAMETERS-1'!$B$5:$J$44,7,FALSE)*AirBFYLD2!$F237 + AirBFYLD1!L237*(1-VLOOKUP(AirBFYLD2!L$4,'[1]INTERNAL PARAMETERS-1'!$B$5:$J$44,5,FALSE))*VLOOKUP(AirBFYLD2!L$4,'[1]INTERNAL PARAMETERS-1'!$B$5:$J$44,9,FALSE)*AirBFYLD2!$F237</f>
        <v>0</v>
      </c>
      <c r="M237" s="44">
        <f>AirBFYLD1!M237*VLOOKUP(AirBFYLD2!M$4,'[1]INTERNAL PARAMETERS-1'!$B$5:$J$44,5,FALSE)*VLOOKUP(AirBFYLD2!M$4,'[1]INTERNAL PARAMETERS-1'!$B$5:$J$44,7,FALSE)*AirBFYLD2!$F237 + AirBFYLD1!M237*(1-VLOOKUP(AirBFYLD2!M$4,'[1]INTERNAL PARAMETERS-1'!$B$5:$J$44,5,FALSE))*VLOOKUP(AirBFYLD2!M$4,'[1]INTERNAL PARAMETERS-1'!$B$5:$J$44,9,FALSE)*AirBFYLD2!$F237</f>
        <v>0</v>
      </c>
      <c r="N237" s="44">
        <f>AirBFYLD1!N237*VLOOKUP(AirBFYLD2!N$4,'[1]INTERNAL PARAMETERS-1'!$B$5:$J$44,5,FALSE)*VLOOKUP(AirBFYLD2!N$4,'[1]INTERNAL PARAMETERS-1'!$B$5:$J$44,7,FALSE)*AirBFYLD2!$F237 + AirBFYLD1!N237*(1-VLOOKUP(AirBFYLD2!N$4,'[1]INTERNAL PARAMETERS-1'!$B$5:$J$44,5,FALSE))*VLOOKUP(AirBFYLD2!N$4,'[1]INTERNAL PARAMETERS-1'!$B$5:$J$44,9,FALSE)*AirBFYLD2!$F237</f>
        <v>0</v>
      </c>
      <c r="O237" s="44">
        <f>AirBFYLD1!O237*VLOOKUP(AirBFYLD2!O$4,'[1]INTERNAL PARAMETERS-1'!$B$5:$J$44,5,FALSE)*VLOOKUP(AirBFYLD2!O$4,'[1]INTERNAL PARAMETERS-1'!$B$5:$J$44,7,FALSE)*AirBFYLD2!$F237 + AirBFYLD1!O237*(1-VLOOKUP(AirBFYLD2!O$4,'[1]INTERNAL PARAMETERS-1'!$B$5:$J$44,5,FALSE))*VLOOKUP(AirBFYLD2!O$4,'[1]INTERNAL PARAMETERS-1'!$B$5:$J$44,9,FALSE)*AirBFYLD2!$F237</f>
        <v>0</v>
      </c>
      <c r="P237" s="44">
        <f>AirBFYLD1!P237*VLOOKUP(AirBFYLD2!P$4,'[1]INTERNAL PARAMETERS-1'!$B$5:$J$44,5,FALSE)*VLOOKUP(AirBFYLD2!P$4,'[1]INTERNAL PARAMETERS-1'!$B$5:$J$44,7,FALSE)*AirBFYLD2!$F237 + AirBFYLD1!P237*(1-VLOOKUP(AirBFYLD2!P$4,'[1]INTERNAL PARAMETERS-1'!$B$5:$J$44,5,FALSE))*VLOOKUP(AirBFYLD2!P$4,'[1]INTERNAL PARAMETERS-1'!$B$5:$J$44,9,FALSE)*AirBFYLD2!$F237</f>
        <v>0</v>
      </c>
      <c r="Q237" s="44">
        <f>AirBFYLD1!Q237*VLOOKUP(AirBFYLD2!Q$4,'[1]INTERNAL PARAMETERS-1'!$B$5:$J$44,5,FALSE)*VLOOKUP(AirBFYLD2!Q$4,'[1]INTERNAL PARAMETERS-1'!$B$5:$J$44,7,FALSE)*AirBFYLD2!$F237 + AirBFYLD1!Q237*(1-VLOOKUP(AirBFYLD2!Q$4,'[1]INTERNAL PARAMETERS-1'!$B$5:$J$44,5,FALSE))*VLOOKUP(AirBFYLD2!Q$4,'[1]INTERNAL PARAMETERS-1'!$B$5:$J$44,9,FALSE)*AirBFYLD2!$F237</f>
        <v>0</v>
      </c>
      <c r="R237" s="44">
        <f>AirBFYLD1!R237*VLOOKUP(AirBFYLD2!R$4,'[1]INTERNAL PARAMETERS-1'!$B$5:$J$44,5,FALSE)*VLOOKUP(AirBFYLD2!R$4,'[1]INTERNAL PARAMETERS-1'!$B$5:$J$44,7,FALSE)*AirBFYLD2!$F237 + AirBFYLD1!R237*(1-VLOOKUP(AirBFYLD2!R$4,'[1]INTERNAL PARAMETERS-1'!$B$5:$J$44,5,FALSE))*VLOOKUP(AirBFYLD2!R$4,'[1]INTERNAL PARAMETERS-1'!$B$5:$J$44,9,FALSE)*AirBFYLD2!$F237</f>
        <v>0</v>
      </c>
      <c r="S237" s="44">
        <f>AirBFYLD1!S237*VLOOKUP(AirBFYLD2!S$4,'[1]INTERNAL PARAMETERS-1'!$B$5:$J$44,5,FALSE)*VLOOKUP(AirBFYLD2!S$4,'[1]INTERNAL PARAMETERS-1'!$B$5:$J$44,7,FALSE)*AirBFYLD2!$F237 + AirBFYLD1!S237*(1-VLOOKUP(AirBFYLD2!S$4,'[1]INTERNAL PARAMETERS-1'!$B$5:$J$44,5,FALSE))*VLOOKUP(AirBFYLD2!S$4,'[1]INTERNAL PARAMETERS-1'!$B$5:$J$44,9,FALSE)*AirBFYLD2!$F237</f>
        <v>0</v>
      </c>
      <c r="T237" s="44">
        <f>AirBFYLD1!T237*VLOOKUP(AirBFYLD2!T$4,'[1]INTERNAL PARAMETERS-1'!$B$5:$J$44,5,FALSE)*VLOOKUP(AirBFYLD2!T$4,'[1]INTERNAL PARAMETERS-1'!$B$5:$J$44,7,FALSE)*AirBFYLD2!$F237 + AirBFYLD1!T237*(1-VLOOKUP(AirBFYLD2!T$4,'[1]INTERNAL PARAMETERS-1'!$B$5:$J$44,5,FALSE))*VLOOKUP(AirBFYLD2!T$4,'[1]INTERNAL PARAMETERS-1'!$B$5:$J$44,9,FALSE)*AirBFYLD2!$F237</f>
        <v>0</v>
      </c>
      <c r="U237" s="44">
        <f>AirBFYLD1!U237*VLOOKUP(AirBFYLD2!U$4,'[1]INTERNAL PARAMETERS-1'!$B$5:$J$44,5,FALSE)*VLOOKUP(AirBFYLD2!U$4,'[1]INTERNAL PARAMETERS-1'!$B$5:$J$44,7,FALSE)*AirBFYLD2!$F237 + AirBFYLD1!U237*(1-VLOOKUP(AirBFYLD2!U$4,'[1]INTERNAL PARAMETERS-1'!$B$5:$J$44,5,FALSE))*VLOOKUP(AirBFYLD2!U$4,'[1]INTERNAL PARAMETERS-1'!$B$5:$J$44,9,FALSE)*AirBFYLD2!$F237</f>
        <v>0</v>
      </c>
      <c r="V237" s="44">
        <f>AirBFYLD1!V237*VLOOKUP(AirBFYLD2!V$4,'[1]INTERNAL PARAMETERS-1'!$B$5:$J$44,5,FALSE)*VLOOKUP(AirBFYLD2!V$4,'[1]INTERNAL PARAMETERS-1'!$B$5:$J$44,7,FALSE)*AirBFYLD2!$F237 + AirBFYLD1!V237*(1-VLOOKUP(AirBFYLD2!V$4,'[1]INTERNAL PARAMETERS-1'!$B$5:$J$44,5,FALSE))*VLOOKUP(AirBFYLD2!V$4,'[1]INTERNAL PARAMETERS-1'!$B$5:$J$44,9,FALSE)*AirBFYLD2!$F237</f>
        <v>0</v>
      </c>
      <c r="W237" s="44">
        <f>AirBFYLD1!W237*VLOOKUP(AirBFYLD2!W$4,'[1]INTERNAL PARAMETERS-1'!$B$5:$J$44,5,FALSE)*VLOOKUP(AirBFYLD2!W$4,'[1]INTERNAL PARAMETERS-1'!$B$5:$J$44,7,FALSE)*AirBFYLD2!$F237 + AirBFYLD1!W237*(1-VLOOKUP(AirBFYLD2!W$4,'[1]INTERNAL PARAMETERS-1'!$B$5:$J$44,5,FALSE))*VLOOKUP(AirBFYLD2!W$4,'[1]INTERNAL PARAMETERS-1'!$B$5:$J$44,9,FALSE)*AirBFYLD2!$F237</f>
        <v>0</v>
      </c>
      <c r="X237" s="44">
        <f>AirBFYLD1!X237*VLOOKUP(AirBFYLD2!X$4,'[1]INTERNAL PARAMETERS-1'!$B$5:$J$44,5,FALSE)*VLOOKUP(AirBFYLD2!X$4,'[1]INTERNAL PARAMETERS-1'!$B$5:$J$44,7,FALSE)*AirBFYLD2!$F237 + AirBFYLD1!X237*(1-VLOOKUP(AirBFYLD2!X$4,'[1]INTERNAL PARAMETERS-1'!$B$5:$J$44,5,FALSE))*VLOOKUP(AirBFYLD2!X$4,'[1]INTERNAL PARAMETERS-1'!$B$5:$J$44,9,FALSE)*AirBFYLD2!$F237</f>
        <v>0</v>
      </c>
      <c r="Y237" s="44">
        <f>AirBFYLD1!Y237*VLOOKUP(AirBFYLD2!Y$4,'[1]INTERNAL PARAMETERS-1'!$B$5:$J$44,5,FALSE)*VLOOKUP(AirBFYLD2!Y$4,'[1]INTERNAL PARAMETERS-1'!$B$5:$J$44,7,FALSE)*AirBFYLD2!$F237 + AirBFYLD1!Y237*(1-VLOOKUP(AirBFYLD2!Y$4,'[1]INTERNAL PARAMETERS-1'!$B$5:$J$44,5,FALSE))*VLOOKUP(AirBFYLD2!Y$4,'[1]INTERNAL PARAMETERS-1'!$B$5:$J$44,9,FALSE)*AirBFYLD2!$F237</f>
        <v>0</v>
      </c>
      <c r="Z237" s="44">
        <f>AirBFYLD1!Z237*VLOOKUP(AirBFYLD2!Z$4,'[1]INTERNAL PARAMETERS-1'!$B$5:$J$44,5,FALSE)*VLOOKUP(AirBFYLD2!Z$4,'[1]INTERNAL PARAMETERS-1'!$B$5:$J$44,7,FALSE)*AirBFYLD2!$F237 + AirBFYLD1!Z237*(1-VLOOKUP(AirBFYLD2!Z$4,'[1]INTERNAL PARAMETERS-1'!$B$5:$J$44,5,FALSE))*VLOOKUP(AirBFYLD2!Z$4,'[1]INTERNAL PARAMETERS-1'!$B$5:$J$44,9,FALSE)*AirBFYLD2!$F237</f>
        <v>0</v>
      </c>
      <c r="AA237" s="44">
        <f>AirBFYLD1!AA237*VLOOKUP(AirBFYLD2!AA$4,'[1]INTERNAL PARAMETERS-1'!$B$5:$J$44,5,FALSE)*VLOOKUP(AirBFYLD2!AA$4,'[1]INTERNAL PARAMETERS-1'!$B$5:$J$44,7,FALSE)*AirBFYLD2!$F237 + AirBFYLD1!AA237*(1-VLOOKUP(AirBFYLD2!AA$4,'[1]INTERNAL PARAMETERS-1'!$B$5:$J$44,5,FALSE))*VLOOKUP(AirBFYLD2!AA$4,'[1]INTERNAL PARAMETERS-1'!$B$5:$J$44,9,FALSE)*AirBFYLD2!$F237</f>
        <v>0</v>
      </c>
      <c r="AB237" s="44">
        <f>AirBFYLD1!AB237*VLOOKUP(AirBFYLD2!AB$4,'[1]INTERNAL PARAMETERS-1'!$B$5:$J$44,5,FALSE)*VLOOKUP(AirBFYLD2!AB$4,'[1]INTERNAL PARAMETERS-1'!$B$5:$J$44,7,FALSE)*AirBFYLD2!$F237 + AirBFYLD1!AB237*(1-VLOOKUP(AirBFYLD2!AB$4,'[1]INTERNAL PARAMETERS-1'!$B$5:$J$44,5,FALSE))*VLOOKUP(AirBFYLD2!AB$4,'[1]INTERNAL PARAMETERS-1'!$B$5:$J$44,9,FALSE)*AirBFYLD2!$F237</f>
        <v>0</v>
      </c>
      <c r="AC237" s="44">
        <f>AirBFYLD1!AC237*VLOOKUP(AirBFYLD2!AC$4,'[1]INTERNAL PARAMETERS-1'!$B$5:$J$44,5,FALSE)*VLOOKUP(AirBFYLD2!AC$4,'[1]INTERNAL PARAMETERS-1'!$B$5:$J$44,7,FALSE)*AirBFYLD2!$F237 + AirBFYLD1!AC237*(1-VLOOKUP(AirBFYLD2!AC$4,'[1]INTERNAL PARAMETERS-1'!$B$5:$J$44,5,FALSE))*VLOOKUP(AirBFYLD2!AC$4,'[1]INTERNAL PARAMETERS-1'!$B$5:$J$44,9,FALSE)*AirBFYLD2!$F237</f>
        <v>0</v>
      </c>
      <c r="AD237" s="44">
        <f>AirBFYLD1!AD237*VLOOKUP(AirBFYLD2!AD$4,'[1]INTERNAL PARAMETERS-1'!$B$5:$J$44,5,FALSE)*VLOOKUP(AirBFYLD2!AD$4,'[1]INTERNAL PARAMETERS-1'!$B$5:$J$44,7,FALSE)*AirBFYLD2!$F237 + AirBFYLD1!AD237*(1-VLOOKUP(AirBFYLD2!AD$4,'[1]INTERNAL PARAMETERS-1'!$B$5:$J$44,5,FALSE))*VLOOKUP(AirBFYLD2!AD$4,'[1]INTERNAL PARAMETERS-1'!$B$5:$J$44,9,FALSE)*AirBFYLD2!$F237</f>
        <v>0</v>
      </c>
      <c r="AE237" s="44">
        <f>AirBFYLD1!AE237*VLOOKUP(AirBFYLD2!AE$4,'[1]INTERNAL PARAMETERS-1'!$B$5:$J$44,5,FALSE)*VLOOKUP(AirBFYLD2!AE$4,'[1]INTERNAL PARAMETERS-1'!$B$5:$J$44,7,FALSE)*AirBFYLD2!$F237 + AirBFYLD1!AE237*(1-VLOOKUP(AirBFYLD2!AE$4,'[1]INTERNAL PARAMETERS-1'!$B$5:$J$44,5,FALSE))*VLOOKUP(AirBFYLD2!AE$4,'[1]INTERNAL PARAMETERS-1'!$B$5:$J$44,9,FALSE)*AirBFYLD2!$F237</f>
        <v>0</v>
      </c>
      <c r="AF237" s="44">
        <f>AirBFYLD1!AF237*VLOOKUP(AirBFYLD2!AF$4,'[1]INTERNAL PARAMETERS-1'!$B$5:$J$44,5,FALSE)*VLOOKUP(AirBFYLD2!AF$4,'[1]INTERNAL PARAMETERS-1'!$B$5:$J$44,7,FALSE)*AirBFYLD2!$F237 + AirBFYLD1!AF237*(1-VLOOKUP(AirBFYLD2!AF$4,'[1]INTERNAL PARAMETERS-1'!$B$5:$J$44,5,FALSE))*VLOOKUP(AirBFYLD2!AF$4,'[1]INTERNAL PARAMETERS-1'!$B$5:$J$44,9,FALSE)*AirBFYLD2!$F237</f>
        <v>0</v>
      </c>
      <c r="AG237" s="44">
        <f>AirBFYLD1!AG237*VLOOKUP(AirBFYLD2!AG$4,'[1]INTERNAL PARAMETERS-1'!$B$5:$J$44,5,FALSE)*VLOOKUP(AirBFYLD2!AG$4,'[1]INTERNAL PARAMETERS-1'!$B$5:$J$44,7,FALSE)*AirBFYLD2!$F237 + AirBFYLD1!AG237*(1-VLOOKUP(AirBFYLD2!AG$4,'[1]INTERNAL PARAMETERS-1'!$B$5:$J$44,5,FALSE))*VLOOKUP(AirBFYLD2!AG$4,'[1]INTERNAL PARAMETERS-1'!$B$5:$J$44,9,FALSE)*AirBFYLD2!$F237</f>
        <v>0</v>
      </c>
      <c r="AH237" s="44">
        <f>AirBFYLD1!AH237*VLOOKUP(AirBFYLD2!AH$4,'[1]INTERNAL PARAMETERS-1'!$B$5:$J$44,5,FALSE)*VLOOKUP(AirBFYLD2!AH$4,'[1]INTERNAL PARAMETERS-1'!$B$5:$J$44,7,FALSE)*AirBFYLD2!$F237 + AirBFYLD1!AH237*(1-VLOOKUP(AirBFYLD2!AH$4,'[1]INTERNAL PARAMETERS-1'!$B$5:$J$44,5,FALSE))*VLOOKUP(AirBFYLD2!AH$4,'[1]INTERNAL PARAMETERS-1'!$B$5:$J$44,9,FALSE)*AirBFYLD2!$F237</f>
        <v>0</v>
      </c>
      <c r="AI237" s="44">
        <f>AirBFYLD1!AI237*VLOOKUP(AirBFYLD2!AI$4,'[1]INTERNAL PARAMETERS-1'!$B$5:$J$44,5,FALSE)*VLOOKUP(AirBFYLD2!AI$4,'[1]INTERNAL PARAMETERS-1'!$B$5:$J$44,7,FALSE)*AirBFYLD2!$F237 + AirBFYLD1!AI237*(1-VLOOKUP(AirBFYLD2!AI$4,'[1]INTERNAL PARAMETERS-1'!$B$5:$J$44,5,FALSE))*VLOOKUP(AirBFYLD2!AI$4,'[1]INTERNAL PARAMETERS-1'!$B$5:$J$44,9,FALSE)*AirBFYLD2!$F237</f>
        <v>0</v>
      </c>
      <c r="AJ237" s="44">
        <f>AirBFYLD1!AJ237*VLOOKUP(AirBFYLD2!AJ$4,'[1]INTERNAL PARAMETERS-1'!$B$5:$J$44,5,FALSE)*VLOOKUP(AirBFYLD2!AJ$4,'[1]INTERNAL PARAMETERS-1'!$B$5:$J$44,7,FALSE)*AirBFYLD2!$F237 + AirBFYLD1!AJ237*(1-VLOOKUP(AirBFYLD2!AJ$4,'[1]INTERNAL PARAMETERS-1'!$B$5:$J$44,5,FALSE))*VLOOKUP(AirBFYLD2!AJ$4,'[1]INTERNAL PARAMETERS-1'!$B$5:$J$44,9,FALSE)*AirBFYLD2!$F237</f>
        <v>0</v>
      </c>
      <c r="AK237" s="44">
        <f>AirBFYLD1!AK237*VLOOKUP(AirBFYLD2!AK$4,'[1]INTERNAL PARAMETERS-1'!$B$5:$J$44,5,FALSE)*VLOOKUP(AirBFYLD2!AK$4,'[1]INTERNAL PARAMETERS-1'!$B$5:$J$44,7,FALSE)*AirBFYLD2!$F237 + AirBFYLD1!AK237*(1-VLOOKUP(AirBFYLD2!AK$4,'[1]INTERNAL PARAMETERS-1'!$B$5:$J$44,5,FALSE))*VLOOKUP(AirBFYLD2!AK$4,'[1]INTERNAL PARAMETERS-1'!$B$5:$J$44,9,FALSE)*AirBFYLD2!$F237</f>
        <v>0</v>
      </c>
      <c r="AL237" s="44">
        <f>AirBFYLD1!AL237*VLOOKUP(AirBFYLD2!AL$4,'[1]INTERNAL PARAMETERS-1'!$B$5:$J$44,5,FALSE)*VLOOKUP(AirBFYLD2!AL$4,'[1]INTERNAL PARAMETERS-1'!$B$5:$J$44,7,FALSE)*AirBFYLD2!$F237 + AirBFYLD1!AL237*(1-VLOOKUP(AirBFYLD2!AL$4,'[1]INTERNAL PARAMETERS-1'!$B$5:$J$44,5,FALSE))*VLOOKUP(AirBFYLD2!AL$4,'[1]INTERNAL PARAMETERS-1'!$B$5:$J$44,9,FALSE)*AirBFYLD2!$F237</f>
        <v>0</v>
      </c>
      <c r="AM237" s="44">
        <f>AirBFYLD1!AM237*VLOOKUP(AirBFYLD2!AM$4,'[1]INTERNAL PARAMETERS-1'!$B$5:$J$44,5,FALSE)*VLOOKUP(AirBFYLD2!AM$4,'[1]INTERNAL PARAMETERS-1'!$B$5:$J$44,7,FALSE)*AirBFYLD2!$F237 + AirBFYLD1!AM237*(1-VLOOKUP(AirBFYLD2!AM$4,'[1]INTERNAL PARAMETERS-1'!$B$5:$J$44,5,FALSE))*VLOOKUP(AirBFYLD2!AM$4,'[1]INTERNAL PARAMETERS-1'!$B$5:$J$44,9,FALSE)*AirBFYLD2!$F237</f>
        <v>0</v>
      </c>
      <c r="AN237" s="44">
        <f>AirBFYLD1!AN237*VLOOKUP(AirBFYLD2!AN$4,'[1]INTERNAL PARAMETERS-1'!$B$5:$J$44,5,FALSE)*VLOOKUP(AirBFYLD2!AN$4,'[1]INTERNAL PARAMETERS-1'!$B$5:$J$44,7,FALSE)*AirBFYLD2!$F237 + AirBFYLD1!AN237*(1-VLOOKUP(AirBFYLD2!AN$4,'[1]INTERNAL PARAMETERS-1'!$B$5:$J$44,5,FALSE))*VLOOKUP(AirBFYLD2!AN$4,'[1]INTERNAL PARAMETERS-1'!$B$5:$J$44,9,FALSE)*AirBFYLD2!$F237</f>
        <v>0</v>
      </c>
      <c r="AO237" s="44">
        <f>AirBFYLD1!AO237*VLOOKUP(AirBFYLD2!AO$4,'[1]INTERNAL PARAMETERS-1'!$B$5:$J$44,5,FALSE)*VLOOKUP(AirBFYLD2!AO$4,'[1]INTERNAL PARAMETERS-1'!$B$5:$J$44,7,FALSE)*AirBFYLD2!$F237 + AirBFYLD1!AO237*(1-VLOOKUP(AirBFYLD2!AO$4,'[1]INTERNAL PARAMETERS-1'!$B$5:$J$44,5,FALSE))*VLOOKUP(AirBFYLD2!AO$4,'[1]INTERNAL PARAMETERS-1'!$B$5:$J$44,9,FALSE)*AirBFYLD2!$F237</f>
        <v>0</v>
      </c>
      <c r="AP237" s="44">
        <f>AirBFYLD1!AP237*VLOOKUP(AirBFYLD2!AP$4,'[1]INTERNAL PARAMETERS-1'!$B$5:$J$44,5,FALSE)*VLOOKUP(AirBFYLD2!AP$4,'[1]INTERNAL PARAMETERS-1'!$B$5:$J$44,7,FALSE)*AirBFYLD2!$F237 + AirBFYLD1!AP237*(1-VLOOKUP(AirBFYLD2!AP$4,'[1]INTERNAL PARAMETERS-1'!$B$5:$J$44,5,FALSE))*VLOOKUP(AirBFYLD2!AP$4,'[1]INTERNAL PARAMETERS-1'!$B$5:$J$44,9,FALSE)*AirBFYLD2!$F237</f>
        <v>0</v>
      </c>
      <c r="AQ237" s="44">
        <f>AirBFYLD1!AQ237*VLOOKUP(AirBFYLD2!AQ$4,'[1]INTERNAL PARAMETERS-1'!$B$5:$J$44,5,FALSE)*VLOOKUP(AirBFYLD2!AQ$4,'[1]INTERNAL PARAMETERS-1'!$B$5:$J$44,7,FALSE)*AirBFYLD2!$F237 + AirBFYLD1!AQ237*(1-VLOOKUP(AirBFYLD2!AQ$4,'[1]INTERNAL PARAMETERS-1'!$B$5:$J$44,5,FALSE))*VLOOKUP(AirBFYLD2!AQ$4,'[1]INTERNAL PARAMETERS-1'!$B$5:$J$44,9,FALSE)*AirBFYLD2!$F237</f>
        <v>0</v>
      </c>
      <c r="AR237" s="44">
        <f>AirBFYLD1!AR237*VLOOKUP(AirBFYLD2!AR$4,'[1]INTERNAL PARAMETERS-1'!$B$5:$J$44,5,FALSE)*VLOOKUP(AirBFYLD2!AR$4,'[1]INTERNAL PARAMETERS-1'!$B$5:$J$44,7,FALSE)*AirBFYLD2!$F237 + AirBFYLD1!AR237*(1-VLOOKUP(AirBFYLD2!AR$4,'[1]INTERNAL PARAMETERS-1'!$B$5:$J$44,5,FALSE))*VLOOKUP(AirBFYLD2!AR$4,'[1]INTERNAL PARAMETERS-1'!$B$5:$J$44,9,FALSE)*AirBFYLD2!$F237</f>
        <v>0</v>
      </c>
      <c r="AS237" s="44">
        <f>AirBFYLD1!AS237*VLOOKUP(AirBFYLD2!AS$4,'[1]INTERNAL PARAMETERS-1'!$B$5:$J$44,5,FALSE)*VLOOKUP(AirBFYLD2!AS$4,'[1]INTERNAL PARAMETERS-1'!$B$5:$J$44,7,FALSE)*AirBFYLD2!$F237 + AirBFYLD1!AS237*(1-VLOOKUP(AirBFYLD2!AS$4,'[1]INTERNAL PARAMETERS-1'!$B$5:$J$44,5,FALSE))*VLOOKUP(AirBFYLD2!AS$4,'[1]INTERNAL PARAMETERS-1'!$B$5:$J$44,9,FALSE)*AirBFYLD2!$F237</f>
        <v>0</v>
      </c>
      <c r="AT237" s="43">
        <f>AirBFYLD1!AT237*VLOOKUP(AirBFYLD2!AT$4,'[1]INTERNAL PARAMETERS-1'!$B$5:$J$44,5,FALSE)*VLOOKUP(AirBFYLD2!AT$4,'[1]INTERNAL PARAMETERS-1'!$B$5:$J$44,7,FALSE)*AirBFYLD2!$F237 + AirBFYLD1!AT237*(1-VLOOKUP(AirBFYLD2!AT$4,'[1]INTERNAL PARAMETERS-1'!$B$5:$J$44,5,FALSE))*VLOOKUP(AirBFYLD2!AT$4,'[1]INTERNAL PARAMETERS-1'!$B$5:$J$44,9,FALSE)*AirBFYLD2!$F237</f>
        <v>0</v>
      </c>
      <c r="AU237" s="45">
        <f>AirBFYLD1!AU237*VLOOKUP(AirBFYLD2!AU$4,'[1]INTERNAL PARAMETERS-1'!$B$5:$J$44,5,FALSE)*VLOOKUP(AirBFYLD2!AU$4,'[1]INTERNAL PARAMETERS-1'!$B$5:$J$44,6,FALSE)*VLOOKUP(AirBFYLD2!AU$4,'[1]INTERNAL PARAMETERS-1'!$B$5:$J$44,3,FALSE) + AirBFYLD1!AU237*(1-VLOOKUP(AirBFYLD2!AU$4,'[1]INTERNAL PARAMETERS-1'!$B$5:$J$44,5,FALSE))*VLOOKUP(AirBFYLD2!AU$4,'[1]INTERNAL PARAMETERS-1'!$B$5:$J$44,8,FALSE)*VLOOKUP(AirBFYLD2!AU$4,'[1]INTERNAL PARAMETERS-1'!$B$5:$J$44,3,FALSE)</f>
        <v>0</v>
      </c>
      <c r="AV237" s="44">
        <f>AirBFYLD1!AV237*VLOOKUP(AirBFYLD2!AV$4,'[1]INTERNAL PARAMETERS-1'!$B$5:$J$44,5,FALSE)*VLOOKUP(AirBFYLD2!AV$4,'[1]INTERNAL PARAMETERS-1'!$B$5:$J$44,6,FALSE)*VLOOKUP(AirBFYLD2!AV$4,'[1]INTERNAL PARAMETERS-1'!$B$5:$J$44,3,FALSE) + AirBFYLD1!AV237*(1-VLOOKUP(AirBFYLD2!AV$4,'[1]INTERNAL PARAMETERS-1'!$B$5:$J$44,5,FALSE))*VLOOKUP(AirBFYLD2!AV$4,'[1]INTERNAL PARAMETERS-1'!$B$5:$J$44,8,FALSE)*VLOOKUP(AirBFYLD2!AV$4,'[1]INTERNAL PARAMETERS-1'!$B$5:$J$44,3,FALSE)</f>
        <v>0</v>
      </c>
      <c r="AW237" s="44">
        <f>AirBFYLD1!AW237*VLOOKUP(AirBFYLD2!AW$4,'[1]INTERNAL PARAMETERS-1'!$B$5:$J$44,5,FALSE)*VLOOKUP(AirBFYLD2!AW$4,'[1]INTERNAL PARAMETERS-1'!$B$5:$J$44,6,FALSE)*VLOOKUP(AirBFYLD2!AW$4,'[1]INTERNAL PARAMETERS-1'!$B$5:$J$44,3,FALSE) + AirBFYLD1!AW237*(1-VLOOKUP(AirBFYLD2!AW$4,'[1]INTERNAL PARAMETERS-1'!$B$5:$J$44,5,FALSE))*VLOOKUP(AirBFYLD2!AW$4,'[1]INTERNAL PARAMETERS-1'!$B$5:$J$44,8,FALSE)*VLOOKUP(AirBFYLD2!AW$4,'[1]INTERNAL PARAMETERS-1'!$B$5:$J$44,3,FALSE)</f>
        <v>0</v>
      </c>
      <c r="AX237" s="44">
        <f>AirBFYLD1!AX237*VLOOKUP(AirBFYLD2!AX$4,'[1]INTERNAL PARAMETERS-1'!$B$5:$J$44,5,FALSE)*VLOOKUP(AirBFYLD2!AX$4,'[1]INTERNAL PARAMETERS-1'!$B$5:$J$44,6,FALSE)*VLOOKUP(AirBFYLD2!AX$4,'[1]INTERNAL PARAMETERS-1'!$B$5:$J$44,3,FALSE) + AirBFYLD1!AX237*(1-VLOOKUP(AirBFYLD2!AX$4,'[1]INTERNAL PARAMETERS-1'!$B$5:$J$44,5,FALSE))*VLOOKUP(AirBFYLD2!AX$4,'[1]INTERNAL PARAMETERS-1'!$B$5:$J$44,8,FALSE)*VLOOKUP(AirBFYLD2!AX$4,'[1]INTERNAL PARAMETERS-1'!$B$5:$J$44,3,FALSE)</f>
        <v>0</v>
      </c>
      <c r="AY237" s="44">
        <f>AirBFYLD1!AY237*VLOOKUP(AirBFYLD2!AY$4,'[1]INTERNAL PARAMETERS-1'!$B$5:$J$44,5,FALSE)*VLOOKUP(AirBFYLD2!AY$4,'[1]INTERNAL PARAMETERS-1'!$B$5:$J$44,6,FALSE)*VLOOKUP(AirBFYLD2!AY$4,'[1]INTERNAL PARAMETERS-1'!$B$5:$J$44,3,FALSE) + AirBFYLD1!AY237*(1-VLOOKUP(AirBFYLD2!AY$4,'[1]INTERNAL PARAMETERS-1'!$B$5:$J$44,5,FALSE))*VLOOKUP(AirBFYLD2!AY$4,'[1]INTERNAL PARAMETERS-1'!$B$5:$J$44,8,FALSE)*VLOOKUP(AirBFYLD2!AY$4,'[1]INTERNAL PARAMETERS-1'!$B$5:$J$44,3,FALSE)</f>
        <v>0</v>
      </c>
      <c r="AZ237" s="44">
        <f>AirBFYLD1!AZ237*VLOOKUP(AirBFYLD2!AZ$4,'[1]INTERNAL PARAMETERS-1'!$B$5:$J$44,5,FALSE)*VLOOKUP(AirBFYLD2!AZ$4,'[1]INTERNAL PARAMETERS-1'!$B$5:$J$44,6,FALSE)*VLOOKUP(AirBFYLD2!AZ$4,'[1]INTERNAL PARAMETERS-1'!$B$5:$J$44,3,FALSE) + AirBFYLD1!AZ237*(1-VLOOKUP(AirBFYLD2!AZ$4,'[1]INTERNAL PARAMETERS-1'!$B$5:$J$44,5,FALSE))*VLOOKUP(AirBFYLD2!AZ$4,'[1]INTERNAL PARAMETERS-1'!$B$5:$J$44,8,FALSE)*VLOOKUP(AirBFYLD2!AZ$4,'[1]INTERNAL PARAMETERS-1'!$B$5:$J$44,3,FALSE)</f>
        <v>0</v>
      </c>
      <c r="BA237" s="44">
        <f>AirBFYLD1!BA237*VLOOKUP(AirBFYLD2!BA$4,'[1]INTERNAL PARAMETERS-1'!$B$5:$J$44,5,FALSE)*VLOOKUP(AirBFYLD2!BA$4,'[1]INTERNAL PARAMETERS-1'!$B$5:$J$44,6,FALSE)*VLOOKUP(AirBFYLD2!BA$4,'[1]INTERNAL PARAMETERS-1'!$B$5:$J$44,3,FALSE) + AirBFYLD1!BA237*(1-VLOOKUP(AirBFYLD2!BA$4,'[1]INTERNAL PARAMETERS-1'!$B$5:$J$44,5,FALSE))*VLOOKUP(AirBFYLD2!BA$4,'[1]INTERNAL PARAMETERS-1'!$B$5:$J$44,8,FALSE)*VLOOKUP(AirBFYLD2!BA$4,'[1]INTERNAL PARAMETERS-1'!$B$5:$J$44,3,FALSE)</f>
        <v>0</v>
      </c>
      <c r="BB237" s="44">
        <f>AirBFYLD1!BB237*VLOOKUP(AirBFYLD2!BB$4,'[1]INTERNAL PARAMETERS-1'!$B$5:$J$44,5,FALSE)*VLOOKUP(AirBFYLD2!BB$4,'[1]INTERNAL PARAMETERS-1'!$B$5:$J$44,6,FALSE)*VLOOKUP(AirBFYLD2!BB$4,'[1]INTERNAL PARAMETERS-1'!$B$5:$J$44,3,FALSE) + AirBFYLD1!BB237*(1-VLOOKUP(AirBFYLD2!BB$4,'[1]INTERNAL PARAMETERS-1'!$B$5:$J$44,5,FALSE))*VLOOKUP(AirBFYLD2!BB$4,'[1]INTERNAL PARAMETERS-1'!$B$5:$J$44,8,FALSE)*VLOOKUP(AirBFYLD2!BB$4,'[1]INTERNAL PARAMETERS-1'!$B$5:$J$44,3,FALSE)</f>
        <v>0</v>
      </c>
      <c r="BC237" s="44">
        <f>AirBFYLD1!BC237*VLOOKUP(AirBFYLD2!BC$4,'[1]INTERNAL PARAMETERS-1'!$B$5:$J$44,5,FALSE)*VLOOKUP(AirBFYLD2!BC$4,'[1]INTERNAL PARAMETERS-1'!$B$5:$J$44,6,FALSE)*VLOOKUP(AirBFYLD2!BC$4,'[1]INTERNAL PARAMETERS-1'!$B$5:$J$44,3,FALSE) + AirBFYLD1!BC237*(1-VLOOKUP(AirBFYLD2!BC$4,'[1]INTERNAL PARAMETERS-1'!$B$5:$J$44,5,FALSE))*VLOOKUP(AirBFYLD2!BC$4,'[1]INTERNAL PARAMETERS-1'!$B$5:$J$44,8,FALSE)*VLOOKUP(AirBFYLD2!BC$4,'[1]INTERNAL PARAMETERS-1'!$B$5:$J$44,3,FALSE)</f>
        <v>0</v>
      </c>
      <c r="BD237" s="44">
        <f>AirBFYLD1!BD237*VLOOKUP(AirBFYLD2!BD$4,'[1]INTERNAL PARAMETERS-1'!$B$5:$J$44,5,FALSE)*VLOOKUP(AirBFYLD2!BD$4,'[1]INTERNAL PARAMETERS-1'!$B$5:$J$44,6,FALSE)*VLOOKUP(AirBFYLD2!BD$4,'[1]INTERNAL PARAMETERS-1'!$B$5:$J$44,3,FALSE) + AirBFYLD1!BD237*(1-VLOOKUP(AirBFYLD2!BD$4,'[1]INTERNAL PARAMETERS-1'!$B$5:$J$44,5,FALSE))*VLOOKUP(AirBFYLD2!BD$4,'[1]INTERNAL PARAMETERS-1'!$B$5:$J$44,8,FALSE)*VLOOKUP(AirBFYLD2!BD$4,'[1]INTERNAL PARAMETERS-1'!$B$5:$J$44,3,FALSE)</f>
        <v>0</v>
      </c>
      <c r="BE237" s="44">
        <f>AirBFYLD1!BE237*VLOOKUP(AirBFYLD2!BE$4,'[1]INTERNAL PARAMETERS-1'!$B$5:$J$44,5,FALSE)*VLOOKUP(AirBFYLD2!BE$4,'[1]INTERNAL PARAMETERS-1'!$B$5:$J$44,6,FALSE)*VLOOKUP(AirBFYLD2!BE$4,'[1]INTERNAL PARAMETERS-1'!$B$5:$J$44,3,FALSE) + AirBFYLD1!BE237*(1-VLOOKUP(AirBFYLD2!BE$4,'[1]INTERNAL PARAMETERS-1'!$B$5:$J$44,5,FALSE))*VLOOKUP(AirBFYLD2!BE$4,'[1]INTERNAL PARAMETERS-1'!$B$5:$J$44,8,FALSE)*VLOOKUP(AirBFYLD2!BE$4,'[1]INTERNAL PARAMETERS-1'!$B$5:$J$44,3,FALSE)</f>
        <v>0</v>
      </c>
      <c r="BF237" s="44">
        <f>AirBFYLD1!BF237*VLOOKUP(AirBFYLD2!BF$4,'[1]INTERNAL PARAMETERS-1'!$B$5:$J$44,5,FALSE)*VLOOKUP(AirBFYLD2!BF$4,'[1]INTERNAL PARAMETERS-1'!$B$5:$J$44,6,FALSE)*VLOOKUP(AirBFYLD2!BF$4,'[1]INTERNAL PARAMETERS-1'!$B$5:$J$44,3,FALSE) + AirBFYLD1!BF237*(1-VLOOKUP(AirBFYLD2!BF$4,'[1]INTERNAL PARAMETERS-1'!$B$5:$J$44,5,FALSE))*VLOOKUP(AirBFYLD2!BF$4,'[1]INTERNAL PARAMETERS-1'!$B$5:$J$44,8,FALSE)*VLOOKUP(AirBFYLD2!BF$4,'[1]INTERNAL PARAMETERS-1'!$B$5:$J$44,3,FALSE)</f>
        <v>0</v>
      </c>
      <c r="BG237" s="44">
        <f>AirBFYLD1!BG237*VLOOKUP(AirBFYLD2!BG$4,'[1]INTERNAL PARAMETERS-1'!$B$5:$J$44,5,FALSE)*VLOOKUP(AirBFYLD2!BG$4,'[1]INTERNAL PARAMETERS-1'!$B$5:$J$44,6,FALSE)*VLOOKUP(AirBFYLD2!BG$4,'[1]INTERNAL PARAMETERS-1'!$B$5:$J$44,3,FALSE) + AirBFYLD1!BG237*(1-VLOOKUP(AirBFYLD2!BG$4,'[1]INTERNAL PARAMETERS-1'!$B$5:$J$44,5,FALSE))*VLOOKUP(AirBFYLD2!BG$4,'[1]INTERNAL PARAMETERS-1'!$B$5:$J$44,8,FALSE)*VLOOKUP(AirBFYLD2!BG$4,'[1]INTERNAL PARAMETERS-1'!$B$5:$J$44,3,FALSE)</f>
        <v>0</v>
      </c>
      <c r="BH237" s="44">
        <f>AirBFYLD1!BH237*VLOOKUP(AirBFYLD2!BH$4,'[1]INTERNAL PARAMETERS-1'!$B$5:$J$44,5,FALSE)*VLOOKUP(AirBFYLD2!BH$4,'[1]INTERNAL PARAMETERS-1'!$B$5:$J$44,6,FALSE)*VLOOKUP(AirBFYLD2!BH$4,'[1]INTERNAL PARAMETERS-1'!$B$5:$J$44,3,FALSE) + AirBFYLD1!BH237*(1-VLOOKUP(AirBFYLD2!BH$4,'[1]INTERNAL PARAMETERS-1'!$B$5:$J$44,5,FALSE))*VLOOKUP(AirBFYLD2!BH$4,'[1]INTERNAL PARAMETERS-1'!$B$5:$J$44,8,FALSE)*VLOOKUP(AirBFYLD2!BH$4,'[1]INTERNAL PARAMETERS-1'!$B$5:$J$44,3,FALSE)</f>
        <v>0</v>
      </c>
      <c r="BI237" s="44">
        <f>AirBFYLD1!BI237*VLOOKUP(AirBFYLD2!BI$4,'[1]INTERNAL PARAMETERS-1'!$B$5:$J$44,5,FALSE)*VLOOKUP(AirBFYLD2!BI$4,'[1]INTERNAL PARAMETERS-1'!$B$5:$J$44,6,FALSE)*VLOOKUP(AirBFYLD2!BI$4,'[1]INTERNAL PARAMETERS-1'!$B$5:$J$44,3,FALSE) + AirBFYLD1!BI237*(1-VLOOKUP(AirBFYLD2!BI$4,'[1]INTERNAL PARAMETERS-1'!$B$5:$J$44,5,FALSE))*VLOOKUP(AirBFYLD2!BI$4,'[1]INTERNAL PARAMETERS-1'!$B$5:$J$44,8,FALSE)*VLOOKUP(AirBFYLD2!BI$4,'[1]INTERNAL PARAMETERS-1'!$B$5:$J$44,3,FALSE)</f>
        <v>0</v>
      </c>
      <c r="BJ237" s="44">
        <f>AirBFYLD1!BJ237*VLOOKUP(AirBFYLD2!BJ$4,'[1]INTERNAL PARAMETERS-1'!$B$5:$J$44,5,FALSE)*VLOOKUP(AirBFYLD2!BJ$4,'[1]INTERNAL PARAMETERS-1'!$B$5:$J$44,6,FALSE)*VLOOKUP(AirBFYLD2!BJ$4,'[1]INTERNAL PARAMETERS-1'!$B$5:$J$44,3,FALSE) + AirBFYLD1!BJ237*(1-VLOOKUP(AirBFYLD2!BJ$4,'[1]INTERNAL PARAMETERS-1'!$B$5:$J$44,5,FALSE))*VLOOKUP(AirBFYLD2!BJ$4,'[1]INTERNAL PARAMETERS-1'!$B$5:$J$44,8,FALSE)*VLOOKUP(AirBFYLD2!BJ$4,'[1]INTERNAL PARAMETERS-1'!$B$5:$J$44,3,FALSE)</f>
        <v>0</v>
      </c>
      <c r="BK237" s="44">
        <f>AirBFYLD1!BK237*VLOOKUP(AirBFYLD2!BK$4,'[1]INTERNAL PARAMETERS-1'!$B$5:$J$44,5,FALSE)*VLOOKUP(AirBFYLD2!BK$4,'[1]INTERNAL PARAMETERS-1'!$B$5:$J$44,6,FALSE)*VLOOKUP(AirBFYLD2!BK$4,'[1]INTERNAL PARAMETERS-1'!$B$5:$J$44,3,FALSE) + AirBFYLD1!BK237*(1-VLOOKUP(AirBFYLD2!BK$4,'[1]INTERNAL PARAMETERS-1'!$B$5:$J$44,5,FALSE))*VLOOKUP(AirBFYLD2!BK$4,'[1]INTERNAL PARAMETERS-1'!$B$5:$J$44,8,FALSE)*VLOOKUP(AirBFYLD2!BK$4,'[1]INTERNAL PARAMETERS-1'!$B$5:$J$44,3,FALSE)</f>
        <v>0</v>
      </c>
      <c r="BL237" s="44">
        <f>AirBFYLD1!BL237*VLOOKUP(AirBFYLD2!BL$4,'[1]INTERNAL PARAMETERS-1'!$B$5:$J$44,5,FALSE)*VLOOKUP(AirBFYLD2!BL$4,'[1]INTERNAL PARAMETERS-1'!$B$5:$J$44,6,FALSE)*VLOOKUP(AirBFYLD2!BL$4,'[1]INTERNAL PARAMETERS-1'!$B$5:$J$44,3,FALSE) + AirBFYLD1!BL237*(1-VLOOKUP(AirBFYLD2!BL$4,'[1]INTERNAL PARAMETERS-1'!$B$5:$J$44,5,FALSE))*VLOOKUP(AirBFYLD2!BL$4,'[1]INTERNAL PARAMETERS-1'!$B$5:$J$44,8,FALSE)*VLOOKUP(AirBFYLD2!BL$4,'[1]INTERNAL PARAMETERS-1'!$B$5:$J$44,3,FALSE)</f>
        <v>0</v>
      </c>
      <c r="BM237" s="44">
        <f>AirBFYLD1!BM237*VLOOKUP(AirBFYLD2!BM$4,'[1]INTERNAL PARAMETERS-1'!$B$5:$J$44,5,FALSE)*VLOOKUP(AirBFYLD2!BM$4,'[1]INTERNAL PARAMETERS-1'!$B$5:$J$44,6,FALSE)*VLOOKUP(AirBFYLD2!BM$4,'[1]INTERNAL PARAMETERS-1'!$B$5:$J$44,3,FALSE) + AirBFYLD1!BM237*(1-VLOOKUP(AirBFYLD2!BM$4,'[1]INTERNAL PARAMETERS-1'!$B$5:$J$44,5,FALSE))*VLOOKUP(AirBFYLD2!BM$4,'[1]INTERNAL PARAMETERS-1'!$B$5:$J$44,8,FALSE)*VLOOKUP(AirBFYLD2!BM$4,'[1]INTERNAL PARAMETERS-1'!$B$5:$J$44,3,FALSE)</f>
        <v>0</v>
      </c>
      <c r="BN237" s="44">
        <f>AirBFYLD1!BN237*VLOOKUP(AirBFYLD2!BN$4,'[1]INTERNAL PARAMETERS-1'!$B$5:$J$44,5,FALSE)*VLOOKUP(AirBFYLD2!BN$4,'[1]INTERNAL PARAMETERS-1'!$B$5:$J$44,6,FALSE)*VLOOKUP(AirBFYLD2!BN$4,'[1]INTERNAL PARAMETERS-1'!$B$5:$J$44,3,FALSE) + AirBFYLD1!BN237*(1-VLOOKUP(AirBFYLD2!BN$4,'[1]INTERNAL PARAMETERS-1'!$B$5:$J$44,5,FALSE))*VLOOKUP(AirBFYLD2!BN$4,'[1]INTERNAL PARAMETERS-1'!$B$5:$J$44,8,FALSE)*VLOOKUP(AirBFYLD2!BN$4,'[1]INTERNAL PARAMETERS-1'!$B$5:$J$44,3,FALSE)</f>
        <v>0</v>
      </c>
      <c r="BO237" s="44">
        <f>AirBFYLD1!BO237*VLOOKUP(AirBFYLD2!BO$4,'[1]INTERNAL PARAMETERS-1'!$B$5:$J$44,5,FALSE)*VLOOKUP(AirBFYLD2!BO$4,'[1]INTERNAL PARAMETERS-1'!$B$5:$J$44,6,FALSE)*VLOOKUP(AirBFYLD2!BO$4,'[1]INTERNAL PARAMETERS-1'!$B$5:$J$44,3,FALSE) + AirBFYLD1!BO237*(1-VLOOKUP(AirBFYLD2!BO$4,'[1]INTERNAL PARAMETERS-1'!$B$5:$J$44,5,FALSE))*VLOOKUP(AirBFYLD2!BO$4,'[1]INTERNAL PARAMETERS-1'!$B$5:$J$44,8,FALSE)*VLOOKUP(AirBFYLD2!BO$4,'[1]INTERNAL PARAMETERS-1'!$B$5:$J$44,3,FALSE)</f>
        <v>0</v>
      </c>
      <c r="BP237" s="44">
        <f>AirBFYLD1!BP237*VLOOKUP(AirBFYLD2!BP$4,'[1]INTERNAL PARAMETERS-1'!$B$5:$J$44,5,FALSE)*VLOOKUP(AirBFYLD2!BP$4,'[1]INTERNAL PARAMETERS-1'!$B$5:$J$44,6,FALSE)*VLOOKUP(AirBFYLD2!BP$4,'[1]INTERNAL PARAMETERS-1'!$B$5:$J$44,3,FALSE) + AirBFYLD1!BP237*(1-VLOOKUP(AirBFYLD2!BP$4,'[1]INTERNAL PARAMETERS-1'!$B$5:$J$44,5,FALSE))*VLOOKUP(AirBFYLD2!BP$4,'[1]INTERNAL PARAMETERS-1'!$B$5:$J$44,8,FALSE)*VLOOKUP(AirBFYLD2!BP$4,'[1]INTERNAL PARAMETERS-1'!$B$5:$J$44,3,FALSE)</f>
        <v>0</v>
      </c>
      <c r="BQ237" s="44">
        <f>AirBFYLD1!BQ237*VLOOKUP(AirBFYLD2!BQ$4,'[1]INTERNAL PARAMETERS-1'!$B$5:$J$44,5,FALSE)*VLOOKUP(AirBFYLD2!BQ$4,'[1]INTERNAL PARAMETERS-1'!$B$5:$J$44,6,FALSE)*VLOOKUP(AirBFYLD2!BQ$4,'[1]INTERNAL PARAMETERS-1'!$B$5:$J$44,3,FALSE) + AirBFYLD1!BQ237*(1-VLOOKUP(AirBFYLD2!BQ$4,'[1]INTERNAL PARAMETERS-1'!$B$5:$J$44,5,FALSE))*VLOOKUP(AirBFYLD2!BQ$4,'[1]INTERNAL PARAMETERS-1'!$B$5:$J$44,8,FALSE)*VLOOKUP(AirBFYLD2!BQ$4,'[1]INTERNAL PARAMETERS-1'!$B$5:$J$44,3,FALSE)</f>
        <v>0</v>
      </c>
      <c r="BR237" s="44">
        <f>AirBFYLD1!BR237*VLOOKUP(AirBFYLD2!BR$4,'[1]INTERNAL PARAMETERS-1'!$B$5:$J$44,5,FALSE)*VLOOKUP(AirBFYLD2!BR$4,'[1]INTERNAL PARAMETERS-1'!$B$5:$J$44,6,FALSE)*VLOOKUP(AirBFYLD2!BR$4,'[1]INTERNAL PARAMETERS-1'!$B$5:$J$44,3,FALSE) + AirBFYLD1!BR237*(1-VLOOKUP(AirBFYLD2!BR$4,'[1]INTERNAL PARAMETERS-1'!$B$5:$J$44,5,FALSE))*VLOOKUP(AirBFYLD2!BR$4,'[1]INTERNAL PARAMETERS-1'!$B$5:$J$44,8,FALSE)*VLOOKUP(AirBFYLD2!BR$4,'[1]INTERNAL PARAMETERS-1'!$B$5:$J$44,3,FALSE)</f>
        <v>0</v>
      </c>
      <c r="BS237" s="44">
        <f>AirBFYLD1!BS237*VLOOKUP(AirBFYLD2!BS$4,'[1]INTERNAL PARAMETERS-1'!$B$5:$J$44,5,FALSE)*VLOOKUP(AirBFYLD2!BS$4,'[1]INTERNAL PARAMETERS-1'!$B$5:$J$44,6,FALSE)*VLOOKUP(AirBFYLD2!BS$4,'[1]INTERNAL PARAMETERS-1'!$B$5:$J$44,3,FALSE) + AirBFYLD1!BS237*(1-VLOOKUP(AirBFYLD2!BS$4,'[1]INTERNAL PARAMETERS-1'!$B$5:$J$44,5,FALSE))*VLOOKUP(AirBFYLD2!BS$4,'[1]INTERNAL PARAMETERS-1'!$B$5:$J$44,8,FALSE)*VLOOKUP(AirBFYLD2!BS$4,'[1]INTERNAL PARAMETERS-1'!$B$5:$J$44,3,FALSE)</f>
        <v>0</v>
      </c>
      <c r="BT237" s="44">
        <f>AirBFYLD1!BT237*VLOOKUP(AirBFYLD2!BT$4,'[1]INTERNAL PARAMETERS-1'!$B$5:$J$44,5,FALSE)*VLOOKUP(AirBFYLD2!BT$4,'[1]INTERNAL PARAMETERS-1'!$B$5:$J$44,6,FALSE)*VLOOKUP(AirBFYLD2!BT$4,'[1]INTERNAL PARAMETERS-1'!$B$5:$J$44,3,FALSE) + AirBFYLD1!BT237*(1-VLOOKUP(AirBFYLD2!BT$4,'[1]INTERNAL PARAMETERS-1'!$B$5:$J$44,5,FALSE))*VLOOKUP(AirBFYLD2!BT$4,'[1]INTERNAL PARAMETERS-1'!$B$5:$J$44,8,FALSE)*VLOOKUP(AirBFYLD2!BT$4,'[1]INTERNAL PARAMETERS-1'!$B$5:$J$44,3,FALSE)</f>
        <v>0</v>
      </c>
      <c r="BU237" s="44">
        <f>AirBFYLD1!BU237*VLOOKUP(AirBFYLD2!BU$4,'[1]INTERNAL PARAMETERS-1'!$B$5:$J$44,5,FALSE)*VLOOKUP(AirBFYLD2!BU$4,'[1]INTERNAL PARAMETERS-1'!$B$5:$J$44,6,FALSE)*VLOOKUP(AirBFYLD2!BU$4,'[1]INTERNAL PARAMETERS-1'!$B$5:$J$44,3,FALSE) + AirBFYLD1!BU237*(1-VLOOKUP(AirBFYLD2!BU$4,'[1]INTERNAL PARAMETERS-1'!$B$5:$J$44,5,FALSE))*VLOOKUP(AirBFYLD2!BU$4,'[1]INTERNAL PARAMETERS-1'!$B$5:$J$44,8,FALSE)*VLOOKUP(AirBFYLD2!BU$4,'[1]INTERNAL PARAMETERS-1'!$B$5:$J$44,3,FALSE)</f>
        <v>0</v>
      </c>
      <c r="BV237" s="44">
        <f>AirBFYLD1!BV237*VLOOKUP(AirBFYLD2!BV$4,'[1]INTERNAL PARAMETERS-1'!$B$5:$J$44,5,FALSE)*VLOOKUP(AirBFYLD2!BV$4,'[1]INTERNAL PARAMETERS-1'!$B$5:$J$44,6,FALSE)*VLOOKUP(AirBFYLD2!BV$4,'[1]INTERNAL PARAMETERS-1'!$B$5:$J$44,3,FALSE) + AirBFYLD1!BV237*(1-VLOOKUP(AirBFYLD2!BV$4,'[1]INTERNAL PARAMETERS-1'!$B$5:$J$44,5,FALSE))*VLOOKUP(AirBFYLD2!BV$4,'[1]INTERNAL PARAMETERS-1'!$B$5:$J$44,8,FALSE)*VLOOKUP(AirBFYLD2!BV$4,'[1]INTERNAL PARAMETERS-1'!$B$5:$J$44,3,FALSE)</f>
        <v>0</v>
      </c>
      <c r="BW237" s="44">
        <f>AirBFYLD1!BW237*VLOOKUP(AirBFYLD2!BW$4,'[1]INTERNAL PARAMETERS-1'!$B$5:$J$44,5,FALSE)*VLOOKUP(AirBFYLD2!BW$4,'[1]INTERNAL PARAMETERS-1'!$B$5:$J$44,6,FALSE)*VLOOKUP(AirBFYLD2!BW$4,'[1]INTERNAL PARAMETERS-1'!$B$5:$J$44,3,FALSE) + AirBFYLD1!BW237*(1-VLOOKUP(AirBFYLD2!BW$4,'[1]INTERNAL PARAMETERS-1'!$B$5:$J$44,5,FALSE))*VLOOKUP(AirBFYLD2!BW$4,'[1]INTERNAL PARAMETERS-1'!$B$5:$J$44,8,FALSE)*VLOOKUP(AirBFYLD2!BW$4,'[1]INTERNAL PARAMETERS-1'!$B$5:$J$44,3,FALSE)</f>
        <v>0</v>
      </c>
      <c r="BX237" s="44">
        <f>AirBFYLD1!BX237*VLOOKUP(AirBFYLD2!BX$4,'[1]INTERNAL PARAMETERS-1'!$B$5:$J$44,5,FALSE)*VLOOKUP(AirBFYLD2!BX$4,'[1]INTERNAL PARAMETERS-1'!$B$5:$J$44,6,FALSE)*VLOOKUP(AirBFYLD2!BX$4,'[1]INTERNAL PARAMETERS-1'!$B$5:$J$44,3,FALSE) + AirBFYLD1!BX237*(1-VLOOKUP(AirBFYLD2!BX$4,'[1]INTERNAL PARAMETERS-1'!$B$5:$J$44,5,FALSE))*VLOOKUP(AirBFYLD2!BX$4,'[1]INTERNAL PARAMETERS-1'!$B$5:$J$44,8,FALSE)*VLOOKUP(AirBFYLD2!BX$4,'[1]INTERNAL PARAMETERS-1'!$B$5:$J$44,3,FALSE)</f>
        <v>0</v>
      </c>
      <c r="BY237" s="44">
        <f>AirBFYLD1!BY237*VLOOKUP(AirBFYLD2!BY$4,'[1]INTERNAL PARAMETERS-1'!$B$5:$J$44,5,FALSE)*VLOOKUP(AirBFYLD2!BY$4,'[1]INTERNAL PARAMETERS-1'!$B$5:$J$44,6,FALSE)*VLOOKUP(AirBFYLD2!BY$4,'[1]INTERNAL PARAMETERS-1'!$B$5:$J$44,3,FALSE) + AirBFYLD1!BY237*(1-VLOOKUP(AirBFYLD2!BY$4,'[1]INTERNAL PARAMETERS-1'!$B$5:$J$44,5,FALSE))*VLOOKUP(AirBFYLD2!BY$4,'[1]INTERNAL PARAMETERS-1'!$B$5:$J$44,8,FALSE)*VLOOKUP(AirBFYLD2!BY$4,'[1]INTERNAL PARAMETERS-1'!$B$5:$J$44,3,FALSE)</f>
        <v>0</v>
      </c>
      <c r="BZ237" s="44">
        <f>AirBFYLD1!BZ237*VLOOKUP(AirBFYLD2!BZ$4,'[1]INTERNAL PARAMETERS-1'!$B$5:$J$44,5,FALSE)*VLOOKUP(AirBFYLD2!BZ$4,'[1]INTERNAL PARAMETERS-1'!$B$5:$J$44,6,FALSE)*VLOOKUP(AirBFYLD2!BZ$4,'[1]INTERNAL PARAMETERS-1'!$B$5:$J$44,3,FALSE) + AirBFYLD1!BZ237*(1-VLOOKUP(AirBFYLD2!BZ$4,'[1]INTERNAL PARAMETERS-1'!$B$5:$J$44,5,FALSE))*VLOOKUP(AirBFYLD2!BZ$4,'[1]INTERNAL PARAMETERS-1'!$B$5:$J$44,8,FALSE)*VLOOKUP(AirBFYLD2!BZ$4,'[1]INTERNAL PARAMETERS-1'!$B$5:$J$44,3,FALSE)</f>
        <v>0</v>
      </c>
      <c r="CA237" s="44">
        <f>AirBFYLD1!CA237*VLOOKUP(AirBFYLD2!CA$4,'[1]INTERNAL PARAMETERS-1'!$B$5:$J$44,5,FALSE)*VLOOKUP(AirBFYLD2!CA$4,'[1]INTERNAL PARAMETERS-1'!$B$5:$J$44,6,FALSE)*VLOOKUP(AirBFYLD2!CA$4,'[1]INTERNAL PARAMETERS-1'!$B$5:$J$44,3,FALSE) + AirBFYLD1!CA237*(1-VLOOKUP(AirBFYLD2!CA$4,'[1]INTERNAL PARAMETERS-1'!$B$5:$J$44,5,FALSE))*VLOOKUP(AirBFYLD2!CA$4,'[1]INTERNAL PARAMETERS-1'!$B$5:$J$44,8,FALSE)*VLOOKUP(AirBFYLD2!CA$4,'[1]INTERNAL PARAMETERS-1'!$B$5:$J$44,3,FALSE)</f>
        <v>0</v>
      </c>
      <c r="CB237" s="44">
        <f>AirBFYLD1!CB237*VLOOKUP(AirBFYLD2!CB$4,'[1]INTERNAL PARAMETERS-1'!$B$5:$J$44,5,FALSE)*VLOOKUP(AirBFYLD2!CB$4,'[1]INTERNAL PARAMETERS-1'!$B$5:$J$44,6,FALSE)*VLOOKUP(AirBFYLD2!CB$4,'[1]INTERNAL PARAMETERS-1'!$B$5:$J$44,3,FALSE) + AirBFYLD1!CB237*(1-VLOOKUP(AirBFYLD2!CB$4,'[1]INTERNAL PARAMETERS-1'!$B$5:$J$44,5,FALSE))*VLOOKUP(AirBFYLD2!CB$4,'[1]INTERNAL PARAMETERS-1'!$B$5:$J$44,8,FALSE)*VLOOKUP(AirBFYLD2!CB$4,'[1]INTERNAL PARAMETERS-1'!$B$5:$J$44,3,FALSE)</f>
        <v>0</v>
      </c>
      <c r="CC237" s="44">
        <f>AirBFYLD1!CC237*VLOOKUP(AirBFYLD2!CC$4,'[1]INTERNAL PARAMETERS-1'!$B$5:$J$44,5,FALSE)*VLOOKUP(AirBFYLD2!CC$4,'[1]INTERNAL PARAMETERS-1'!$B$5:$J$44,6,FALSE)*VLOOKUP(AirBFYLD2!CC$4,'[1]INTERNAL PARAMETERS-1'!$B$5:$J$44,3,FALSE) + AirBFYLD1!CC237*(1-VLOOKUP(AirBFYLD2!CC$4,'[1]INTERNAL PARAMETERS-1'!$B$5:$J$44,5,FALSE))*VLOOKUP(AirBFYLD2!CC$4,'[1]INTERNAL PARAMETERS-1'!$B$5:$J$44,8,FALSE)*VLOOKUP(AirBFYLD2!CC$4,'[1]INTERNAL PARAMETERS-1'!$B$5:$J$44,3,FALSE)</f>
        <v>0</v>
      </c>
      <c r="CD237" s="44">
        <f>AirBFYLD1!CD237*VLOOKUP(AirBFYLD2!CD$4,'[1]INTERNAL PARAMETERS-1'!$B$5:$J$44,5,FALSE)*VLOOKUP(AirBFYLD2!CD$4,'[1]INTERNAL PARAMETERS-1'!$B$5:$J$44,6,FALSE)*VLOOKUP(AirBFYLD2!CD$4,'[1]INTERNAL PARAMETERS-1'!$B$5:$J$44,3,FALSE) + AirBFYLD1!CD237*(1-VLOOKUP(AirBFYLD2!CD$4,'[1]INTERNAL PARAMETERS-1'!$B$5:$J$44,5,FALSE))*VLOOKUP(AirBFYLD2!CD$4,'[1]INTERNAL PARAMETERS-1'!$B$5:$J$44,8,FALSE)*VLOOKUP(AirBFYLD2!CD$4,'[1]INTERNAL PARAMETERS-1'!$B$5:$J$44,3,FALSE)</f>
        <v>0</v>
      </c>
      <c r="CE237" s="44">
        <f>AirBFYLD1!CE237*VLOOKUP(AirBFYLD2!CE$4,'[1]INTERNAL PARAMETERS-1'!$B$5:$J$44,5,FALSE)*VLOOKUP(AirBFYLD2!CE$4,'[1]INTERNAL PARAMETERS-1'!$B$5:$J$44,6,FALSE)*VLOOKUP(AirBFYLD2!CE$4,'[1]INTERNAL PARAMETERS-1'!$B$5:$J$44,3,FALSE) + AirBFYLD1!CE237*(1-VLOOKUP(AirBFYLD2!CE$4,'[1]INTERNAL PARAMETERS-1'!$B$5:$J$44,5,FALSE))*VLOOKUP(AirBFYLD2!CE$4,'[1]INTERNAL PARAMETERS-1'!$B$5:$J$44,8,FALSE)*VLOOKUP(AirBFYLD2!CE$4,'[1]INTERNAL PARAMETERS-1'!$B$5:$J$44,3,FALSE)</f>
        <v>0</v>
      </c>
      <c r="CF237" s="44">
        <f>AirBFYLD1!CF237*VLOOKUP(AirBFYLD2!CF$4,'[1]INTERNAL PARAMETERS-1'!$B$5:$J$44,5,FALSE)*VLOOKUP(AirBFYLD2!CF$4,'[1]INTERNAL PARAMETERS-1'!$B$5:$J$44,6,FALSE)*VLOOKUP(AirBFYLD2!CF$4,'[1]INTERNAL PARAMETERS-1'!$B$5:$J$44,3,FALSE) + AirBFYLD1!CF237*(1-VLOOKUP(AirBFYLD2!CF$4,'[1]INTERNAL PARAMETERS-1'!$B$5:$J$44,5,FALSE))*VLOOKUP(AirBFYLD2!CF$4,'[1]INTERNAL PARAMETERS-1'!$B$5:$J$44,8,FALSE)*VLOOKUP(AirBFYLD2!CF$4,'[1]INTERNAL PARAMETERS-1'!$B$5:$J$44,3,FALSE)</f>
        <v>0</v>
      </c>
      <c r="CG237" s="44">
        <f>AirBFYLD1!CG237*VLOOKUP(AirBFYLD2!CG$4,'[1]INTERNAL PARAMETERS-1'!$B$5:$J$44,5,FALSE)*VLOOKUP(AirBFYLD2!CG$4,'[1]INTERNAL PARAMETERS-1'!$B$5:$J$44,6,FALSE)*VLOOKUP(AirBFYLD2!CG$4,'[1]INTERNAL PARAMETERS-1'!$B$5:$J$44,3,FALSE) + AirBFYLD1!CG237*(1-VLOOKUP(AirBFYLD2!CG$4,'[1]INTERNAL PARAMETERS-1'!$B$5:$J$44,5,FALSE))*VLOOKUP(AirBFYLD2!CG$4,'[1]INTERNAL PARAMETERS-1'!$B$5:$J$44,8,FALSE)*VLOOKUP(AirBFYLD2!CG$4,'[1]INTERNAL PARAMETERS-1'!$B$5:$J$44,3,FALSE)</f>
        <v>0</v>
      </c>
      <c r="CH237" s="43">
        <f>AirBFYLD1!CH237*VLOOKUP(AirBFYLD2!CH$4,'[1]INTERNAL PARAMETERS-1'!$B$5:$J$44,5,FALSE)*VLOOKUP(AirBFYLD2!CH$4,'[1]INTERNAL PARAMETERS-1'!$B$5:$J$44,6,FALSE)*VLOOKUP(AirBFYLD2!CH$4,'[1]INTERNAL PARAMETERS-1'!$B$5:$J$44,3,FALSE) + AirBFYLD1!CH237*(1-VLOOKUP(AirBFYLD2!CH$4,'[1]INTERNAL PARAMETERS-1'!$B$5:$J$44,5,FALSE))*VLOOKUP(AirBFYLD2!CH$4,'[1]INTERNAL PARAMETERS-1'!$B$5:$J$44,8,FALSE)*VLOOKUP(AirBFYLD2!CH$4,'[1]INTERNAL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5">
      <c r="B238" s="61" t="s">
        <v>6</v>
      </c>
      <c r="C238" s="60" t="s">
        <v>68</v>
      </c>
      <c r="D238" s="60" t="s">
        <v>49</v>
      </c>
      <c r="E238" s="133">
        <f>AirBF!X238</f>
        <v>0</v>
      </c>
      <c r="F238" s="59">
        <f>'[1]INTERNAL PARAMETERS-1'!M22</f>
        <v>5.05</v>
      </c>
      <c r="G238" s="45">
        <f>AirBFYLD1!G238*VLOOKUP(AirBFYLD2!G$4,'[1]INTERNAL PARAMETERS-1'!$B$5:$J$44,5,FALSE)*VLOOKUP(AirBFYLD2!G$4,'[1]INTERNAL PARAMETERS-1'!$B$5:$J$44,7,FALSE)*AirBFYLD2!$F238 + AirBFYLD1!G238*(1-VLOOKUP(AirBFYLD2!G$4,'[1]INTERNAL PARAMETERS-1'!$B$5:$J$44,5,FALSE))*VLOOKUP(AirBFYLD2!G$4,'[1]INTERNAL PARAMETERS-1'!$B$5:$J$44,9,FALSE)*AirBFYLD2!$F238</f>
        <v>0</v>
      </c>
      <c r="H238" s="44">
        <f>AirBFYLD1!H238*VLOOKUP(AirBFYLD2!H$4,'[1]INTERNAL PARAMETERS-1'!$B$5:$J$44,5,FALSE)*VLOOKUP(AirBFYLD2!H$4,'[1]INTERNAL PARAMETERS-1'!$B$5:$J$44,7,FALSE)*AirBFYLD2!$F238 + AirBFYLD1!H238*(1-VLOOKUP(AirBFYLD2!H$4,'[1]INTERNAL PARAMETERS-1'!$B$5:$J$44,5,FALSE))*VLOOKUP(AirBFYLD2!H$4,'[1]INTERNAL PARAMETERS-1'!$B$5:$J$44,9,FALSE)*AirBFYLD2!$F238</f>
        <v>0</v>
      </c>
      <c r="I238" s="44">
        <f>AirBFYLD1!I238*VLOOKUP(AirBFYLD2!I$4,'[1]INTERNAL PARAMETERS-1'!$B$5:$J$44,5,FALSE)*VLOOKUP(AirBFYLD2!I$4,'[1]INTERNAL PARAMETERS-1'!$B$5:$J$44,7,FALSE)*AirBFYLD2!$F238 + AirBFYLD1!I238*(1-VLOOKUP(AirBFYLD2!I$4,'[1]INTERNAL PARAMETERS-1'!$B$5:$J$44,5,FALSE))*VLOOKUP(AirBFYLD2!I$4,'[1]INTERNAL PARAMETERS-1'!$B$5:$J$44,9,FALSE)*AirBFYLD2!$F238</f>
        <v>0</v>
      </c>
      <c r="J238" s="44">
        <f>AirBFYLD1!J238*VLOOKUP(AirBFYLD2!J$4,'[1]INTERNAL PARAMETERS-1'!$B$5:$J$44,5,FALSE)*VLOOKUP(AirBFYLD2!J$4,'[1]INTERNAL PARAMETERS-1'!$B$5:$J$44,7,FALSE)*AirBFYLD2!$F238 + AirBFYLD1!J238*(1-VLOOKUP(AirBFYLD2!J$4,'[1]INTERNAL PARAMETERS-1'!$B$5:$J$44,5,FALSE))*VLOOKUP(AirBFYLD2!J$4,'[1]INTERNAL PARAMETERS-1'!$B$5:$J$44,9,FALSE)*AirBFYLD2!$F238</f>
        <v>0</v>
      </c>
      <c r="K238" s="44">
        <f>AirBFYLD1!K238*VLOOKUP(AirBFYLD2!K$4,'[1]INTERNAL PARAMETERS-1'!$B$5:$J$44,5,FALSE)*VLOOKUP(AirBFYLD2!K$4,'[1]INTERNAL PARAMETERS-1'!$B$5:$J$44,7,FALSE)*AirBFYLD2!$F238 + AirBFYLD1!K238*(1-VLOOKUP(AirBFYLD2!K$4,'[1]INTERNAL PARAMETERS-1'!$B$5:$J$44,5,FALSE))*VLOOKUP(AirBFYLD2!K$4,'[1]INTERNAL PARAMETERS-1'!$B$5:$J$44,9,FALSE)*AirBFYLD2!$F238</f>
        <v>0</v>
      </c>
      <c r="L238" s="44">
        <f>AirBFYLD1!L238*VLOOKUP(AirBFYLD2!L$4,'[1]INTERNAL PARAMETERS-1'!$B$5:$J$44,5,FALSE)*VLOOKUP(AirBFYLD2!L$4,'[1]INTERNAL PARAMETERS-1'!$B$5:$J$44,7,FALSE)*AirBFYLD2!$F238 + AirBFYLD1!L238*(1-VLOOKUP(AirBFYLD2!L$4,'[1]INTERNAL PARAMETERS-1'!$B$5:$J$44,5,FALSE))*VLOOKUP(AirBFYLD2!L$4,'[1]INTERNAL PARAMETERS-1'!$B$5:$J$44,9,FALSE)*AirBFYLD2!$F238</f>
        <v>0</v>
      </c>
      <c r="M238" s="44">
        <f>AirBFYLD1!M238*VLOOKUP(AirBFYLD2!M$4,'[1]INTERNAL PARAMETERS-1'!$B$5:$J$44,5,FALSE)*VLOOKUP(AirBFYLD2!M$4,'[1]INTERNAL PARAMETERS-1'!$B$5:$J$44,7,FALSE)*AirBFYLD2!$F238 + AirBFYLD1!M238*(1-VLOOKUP(AirBFYLD2!M$4,'[1]INTERNAL PARAMETERS-1'!$B$5:$J$44,5,FALSE))*VLOOKUP(AirBFYLD2!M$4,'[1]INTERNAL PARAMETERS-1'!$B$5:$J$44,9,FALSE)*AirBFYLD2!$F238</f>
        <v>0</v>
      </c>
      <c r="N238" s="44">
        <f>AirBFYLD1!N238*VLOOKUP(AirBFYLD2!N$4,'[1]INTERNAL PARAMETERS-1'!$B$5:$J$44,5,FALSE)*VLOOKUP(AirBFYLD2!N$4,'[1]INTERNAL PARAMETERS-1'!$B$5:$J$44,7,FALSE)*AirBFYLD2!$F238 + AirBFYLD1!N238*(1-VLOOKUP(AirBFYLD2!N$4,'[1]INTERNAL PARAMETERS-1'!$B$5:$J$44,5,FALSE))*VLOOKUP(AirBFYLD2!N$4,'[1]INTERNAL PARAMETERS-1'!$B$5:$J$44,9,FALSE)*AirBFYLD2!$F238</f>
        <v>0</v>
      </c>
      <c r="O238" s="44">
        <f>AirBFYLD1!O238*VLOOKUP(AirBFYLD2!O$4,'[1]INTERNAL PARAMETERS-1'!$B$5:$J$44,5,FALSE)*VLOOKUP(AirBFYLD2!O$4,'[1]INTERNAL PARAMETERS-1'!$B$5:$J$44,7,FALSE)*AirBFYLD2!$F238 + AirBFYLD1!O238*(1-VLOOKUP(AirBFYLD2!O$4,'[1]INTERNAL PARAMETERS-1'!$B$5:$J$44,5,FALSE))*VLOOKUP(AirBFYLD2!O$4,'[1]INTERNAL PARAMETERS-1'!$B$5:$J$44,9,FALSE)*AirBFYLD2!$F238</f>
        <v>0</v>
      </c>
      <c r="P238" s="44">
        <f>AirBFYLD1!P238*VLOOKUP(AirBFYLD2!P$4,'[1]INTERNAL PARAMETERS-1'!$B$5:$J$44,5,FALSE)*VLOOKUP(AirBFYLD2!P$4,'[1]INTERNAL PARAMETERS-1'!$B$5:$J$44,7,FALSE)*AirBFYLD2!$F238 + AirBFYLD1!P238*(1-VLOOKUP(AirBFYLD2!P$4,'[1]INTERNAL PARAMETERS-1'!$B$5:$J$44,5,FALSE))*VLOOKUP(AirBFYLD2!P$4,'[1]INTERNAL PARAMETERS-1'!$B$5:$J$44,9,FALSE)*AirBFYLD2!$F238</f>
        <v>0</v>
      </c>
      <c r="Q238" s="44">
        <f>AirBFYLD1!Q238*VLOOKUP(AirBFYLD2!Q$4,'[1]INTERNAL PARAMETERS-1'!$B$5:$J$44,5,FALSE)*VLOOKUP(AirBFYLD2!Q$4,'[1]INTERNAL PARAMETERS-1'!$B$5:$J$44,7,FALSE)*AirBFYLD2!$F238 + AirBFYLD1!Q238*(1-VLOOKUP(AirBFYLD2!Q$4,'[1]INTERNAL PARAMETERS-1'!$B$5:$J$44,5,FALSE))*VLOOKUP(AirBFYLD2!Q$4,'[1]INTERNAL PARAMETERS-1'!$B$5:$J$44,9,FALSE)*AirBFYLD2!$F238</f>
        <v>0</v>
      </c>
      <c r="R238" s="44">
        <f>AirBFYLD1!R238*VLOOKUP(AirBFYLD2!R$4,'[1]INTERNAL PARAMETERS-1'!$B$5:$J$44,5,FALSE)*VLOOKUP(AirBFYLD2!R$4,'[1]INTERNAL PARAMETERS-1'!$B$5:$J$44,7,FALSE)*AirBFYLD2!$F238 + AirBFYLD1!R238*(1-VLOOKUP(AirBFYLD2!R$4,'[1]INTERNAL PARAMETERS-1'!$B$5:$J$44,5,FALSE))*VLOOKUP(AirBFYLD2!R$4,'[1]INTERNAL PARAMETERS-1'!$B$5:$J$44,9,FALSE)*AirBFYLD2!$F238</f>
        <v>0</v>
      </c>
      <c r="S238" s="44">
        <f>AirBFYLD1!S238*VLOOKUP(AirBFYLD2!S$4,'[1]INTERNAL PARAMETERS-1'!$B$5:$J$44,5,FALSE)*VLOOKUP(AirBFYLD2!S$4,'[1]INTERNAL PARAMETERS-1'!$B$5:$J$44,7,FALSE)*AirBFYLD2!$F238 + AirBFYLD1!S238*(1-VLOOKUP(AirBFYLD2!S$4,'[1]INTERNAL PARAMETERS-1'!$B$5:$J$44,5,FALSE))*VLOOKUP(AirBFYLD2!S$4,'[1]INTERNAL PARAMETERS-1'!$B$5:$J$44,9,FALSE)*AirBFYLD2!$F238</f>
        <v>0</v>
      </c>
      <c r="T238" s="44">
        <f>AirBFYLD1!T238*VLOOKUP(AirBFYLD2!T$4,'[1]INTERNAL PARAMETERS-1'!$B$5:$J$44,5,FALSE)*VLOOKUP(AirBFYLD2!T$4,'[1]INTERNAL PARAMETERS-1'!$B$5:$J$44,7,FALSE)*AirBFYLD2!$F238 + AirBFYLD1!T238*(1-VLOOKUP(AirBFYLD2!T$4,'[1]INTERNAL PARAMETERS-1'!$B$5:$J$44,5,FALSE))*VLOOKUP(AirBFYLD2!T$4,'[1]INTERNAL PARAMETERS-1'!$B$5:$J$44,9,FALSE)*AirBFYLD2!$F238</f>
        <v>0</v>
      </c>
      <c r="U238" s="44">
        <f>AirBFYLD1!U238*VLOOKUP(AirBFYLD2!U$4,'[1]INTERNAL PARAMETERS-1'!$B$5:$J$44,5,FALSE)*VLOOKUP(AirBFYLD2!U$4,'[1]INTERNAL PARAMETERS-1'!$B$5:$J$44,7,FALSE)*AirBFYLD2!$F238 + AirBFYLD1!U238*(1-VLOOKUP(AirBFYLD2!U$4,'[1]INTERNAL PARAMETERS-1'!$B$5:$J$44,5,FALSE))*VLOOKUP(AirBFYLD2!U$4,'[1]INTERNAL PARAMETERS-1'!$B$5:$J$44,9,FALSE)*AirBFYLD2!$F238</f>
        <v>0</v>
      </c>
      <c r="V238" s="44">
        <f>AirBFYLD1!V238*VLOOKUP(AirBFYLD2!V$4,'[1]INTERNAL PARAMETERS-1'!$B$5:$J$44,5,FALSE)*VLOOKUP(AirBFYLD2!V$4,'[1]INTERNAL PARAMETERS-1'!$B$5:$J$44,7,FALSE)*AirBFYLD2!$F238 + AirBFYLD1!V238*(1-VLOOKUP(AirBFYLD2!V$4,'[1]INTERNAL PARAMETERS-1'!$B$5:$J$44,5,FALSE))*VLOOKUP(AirBFYLD2!V$4,'[1]INTERNAL PARAMETERS-1'!$B$5:$J$44,9,FALSE)*AirBFYLD2!$F238</f>
        <v>0</v>
      </c>
      <c r="W238" s="44">
        <f>AirBFYLD1!W238*VLOOKUP(AirBFYLD2!W$4,'[1]INTERNAL PARAMETERS-1'!$B$5:$J$44,5,FALSE)*VLOOKUP(AirBFYLD2!W$4,'[1]INTERNAL PARAMETERS-1'!$B$5:$J$44,7,FALSE)*AirBFYLD2!$F238 + AirBFYLD1!W238*(1-VLOOKUP(AirBFYLD2!W$4,'[1]INTERNAL PARAMETERS-1'!$B$5:$J$44,5,FALSE))*VLOOKUP(AirBFYLD2!W$4,'[1]INTERNAL PARAMETERS-1'!$B$5:$J$44,9,FALSE)*AirBFYLD2!$F238</f>
        <v>0</v>
      </c>
      <c r="X238" s="44">
        <f>AirBFYLD1!X238*VLOOKUP(AirBFYLD2!X$4,'[1]INTERNAL PARAMETERS-1'!$B$5:$J$44,5,FALSE)*VLOOKUP(AirBFYLD2!X$4,'[1]INTERNAL PARAMETERS-1'!$B$5:$J$44,7,FALSE)*AirBFYLD2!$F238 + AirBFYLD1!X238*(1-VLOOKUP(AirBFYLD2!X$4,'[1]INTERNAL PARAMETERS-1'!$B$5:$J$44,5,FALSE))*VLOOKUP(AirBFYLD2!X$4,'[1]INTERNAL PARAMETERS-1'!$B$5:$J$44,9,FALSE)*AirBFYLD2!$F238</f>
        <v>0</v>
      </c>
      <c r="Y238" s="44">
        <f>AirBFYLD1!Y238*VLOOKUP(AirBFYLD2!Y$4,'[1]INTERNAL PARAMETERS-1'!$B$5:$J$44,5,FALSE)*VLOOKUP(AirBFYLD2!Y$4,'[1]INTERNAL PARAMETERS-1'!$B$5:$J$44,7,FALSE)*AirBFYLD2!$F238 + AirBFYLD1!Y238*(1-VLOOKUP(AirBFYLD2!Y$4,'[1]INTERNAL PARAMETERS-1'!$B$5:$J$44,5,FALSE))*VLOOKUP(AirBFYLD2!Y$4,'[1]INTERNAL PARAMETERS-1'!$B$5:$J$44,9,FALSE)*AirBFYLD2!$F238</f>
        <v>0</v>
      </c>
      <c r="Z238" s="44">
        <f>AirBFYLD1!Z238*VLOOKUP(AirBFYLD2!Z$4,'[1]INTERNAL PARAMETERS-1'!$B$5:$J$44,5,FALSE)*VLOOKUP(AirBFYLD2!Z$4,'[1]INTERNAL PARAMETERS-1'!$B$5:$J$44,7,FALSE)*AirBFYLD2!$F238 + AirBFYLD1!Z238*(1-VLOOKUP(AirBFYLD2!Z$4,'[1]INTERNAL PARAMETERS-1'!$B$5:$J$44,5,FALSE))*VLOOKUP(AirBFYLD2!Z$4,'[1]INTERNAL PARAMETERS-1'!$B$5:$J$44,9,FALSE)*AirBFYLD2!$F238</f>
        <v>0</v>
      </c>
      <c r="AA238" s="44">
        <f>AirBFYLD1!AA238*VLOOKUP(AirBFYLD2!AA$4,'[1]INTERNAL PARAMETERS-1'!$B$5:$J$44,5,FALSE)*VLOOKUP(AirBFYLD2!AA$4,'[1]INTERNAL PARAMETERS-1'!$B$5:$J$44,7,FALSE)*AirBFYLD2!$F238 + AirBFYLD1!AA238*(1-VLOOKUP(AirBFYLD2!AA$4,'[1]INTERNAL PARAMETERS-1'!$B$5:$J$44,5,FALSE))*VLOOKUP(AirBFYLD2!AA$4,'[1]INTERNAL PARAMETERS-1'!$B$5:$J$44,9,FALSE)*AirBFYLD2!$F238</f>
        <v>0</v>
      </c>
      <c r="AB238" s="44">
        <f>AirBFYLD1!AB238*VLOOKUP(AirBFYLD2!AB$4,'[1]INTERNAL PARAMETERS-1'!$B$5:$J$44,5,FALSE)*VLOOKUP(AirBFYLD2!AB$4,'[1]INTERNAL PARAMETERS-1'!$B$5:$J$44,7,FALSE)*AirBFYLD2!$F238 + AirBFYLD1!AB238*(1-VLOOKUP(AirBFYLD2!AB$4,'[1]INTERNAL PARAMETERS-1'!$B$5:$J$44,5,FALSE))*VLOOKUP(AirBFYLD2!AB$4,'[1]INTERNAL PARAMETERS-1'!$B$5:$J$44,9,FALSE)*AirBFYLD2!$F238</f>
        <v>0</v>
      </c>
      <c r="AC238" s="44">
        <f>AirBFYLD1!AC238*VLOOKUP(AirBFYLD2!AC$4,'[1]INTERNAL PARAMETERS-1'!$B$5:$J$44,5,FALSE)*VLOOKUP(AirBFYLD2!AC$4,'[1]INTERNAL PARAMETERS-1'!$B$5:$J$44,7,FALSE)*AirBFYLD2!$F238 + AirBFYLD1!AC238*(1-VLOOKUP(AirBFYLD2!AC$4,'[1]INTERNAL PARAMETERS-1'!$B$5:$J$44,5,FALSE))*VLOOKUP(AirBFYLD2!AC$4,'[1]INTERNAL PARAMETERS-1'!$B$5:$J$44,9,FALSE)*AirBFYLD2!$F238</f>
        <v>0</v>
      </c>
      <c r="AD238" s="44">
        <f>AirBFYLD1!AD238*VLOOKUP(AirBFYLD2!AD$4,'[1]INTERNAL PARAMETERS-1'!$B$5:$J$44,5,FALSE)*VLOOKUP(AirBFYLD2!AD$4,'[1]INTERNAL PARAMETERS-1'!$B$5:$J$44,7,FALSE)*AirBFYLD2!$F238 + AirBFYLD1!AD238*(1-VLOOKUP(AirBFYLD2!AD$4,'[1]INTERNAL PARAMETERS-1'!$B$5:$J$44,5,FALSE))*VLOOKUP(AirBFYLD2!AD$4,'[1]INTERNAL PARAMETERS-1'!$B$5:$J$44,9,FALSE)*AirBFYLD2!$F238</f>
        <v>0</v>
      </c>
      <c r="AE238" s="44">
        <f>AirBFYLD1!AE238*VLOOKUP(AirBFYLD2!AE$4,'[1]INTERNAL PARAMETERS-1'!$B$5:$J$44,5,FALSE)*VLOOKUP(AirBFYLD2!AE$4,'[1]INTERNAL PARAMETERS-1'!$B$5:$J$44,7,FALSE)*AirBFYLD2!$F238 + AirBFYLD1!AE238*(1-VLOOKUP(AirBFYLD2!AE$4,'[1]INTERNAL PARAMETERS-1'!$B$5:$J$44,5,FALSE))*VLOOKUP(AirBFYLD2!AE$4,'[1]INTERNAL PARAMETERS-1'!$B$5:$J$44,9,FALSE)*AirBFYLD2!$F238</f>
        <v>0</v>
      </c>
      <c r="AF238" s="44">
        <f>AirBFYLD1!AF238*VLOOKUP(AirBFYLD2!AF$4,'[1]INTERNAL PARAMETERS-1'!$B$5:$J$44,5,FALSE)*VLOOKUP(AirBFYLD2!AF$4,'[1]INTERNAL PARAMETERS-1'!$B$5:$J$44,7,FALSE)*AirBFYLD2!$F238 + AirBFYLD1!AF238*(1-VLOOKUP(AirBFYLD2!AF$4,'[1]INTERNAL PARAMETERS-1'!$B$5:$J$44,5,FALSE))*VLOOKUP(AirBFYLD2!AF$4,'[1]INTERNAL PARAMETERS-1'!$B$5:$J$44,9,FALSE)*AirBFYLD2!$F238</f>
        <v>0</v>
      </c>
      <c r="AG238" s="44">
        <f>AirBFYLD1!AG238*VLOOKUP(AirBFYLD2!AG$4,'[1]INTERNAL PARAMETERS-1'!$B$5:$J$44,5,FALSE)*VLOOKUP(AirBFYLD2!AG$4,'[1]INTERNAL PARAMETERS-1'!$B$5:$J$44,7,FALSE)*AirBFYLD2!$F238 + AirBFYLD1!AG238*(1-VLOOKUP(AirBFYLD2!AG$4,'[1]INTERNAL PARAMETERS-1'!$B$5:$J$44,5,FALSE))*VLOOKUP(AirBFYLD2!AG$4,'[1]INTERNAL PARAMETERS-1'!$B$5:$J$44,9,FALSE)*AirBFYLD2!$F238</f>
        <v>0</v>
      </c>
      <c r="AH238" s="44">
        <f>AirBFYLD1!AH238*VLOOKUP(AirBFYLD2!AH$4,'[1]INTERNAL PARAMETERS-1'!$B$5:$J$44,5,FALSE)*VLOOKUP(AirBFYLD2!AH$4,'[1]INTERNAL PARAMETERS-1'!$B$5:$J$44,7,FALSE)*AirBFYLD2!$F238 + AirBFYLD1!AH238*(1-VLOOKUP(AirBFYLD2!AH$4,'[1]INTERNAL PARAMETERS-1'!$B$5:$J$44,5,FALSE))*VLOOKUP(AirBFYLD2!AH$4,'[1]INTERNAL PARAMETERS-1'!$B$5:$J$44,9,FALSE)*AirBFYLD2!$F238</f>
        <v>0</v>
      </c>
      <c r="AI238" s="44">
        <f>AirBFYLD1!AI238*VLOOKUP(AirBFYLD2!AI$4,'[1]INTERNAL PARAMETERS-1'!$B$5:$J$44,5,FALSE)*VLOOKUP(AirBFYLD2!AI$4,'[1]INTERNAL PARAMETERS-1'!$B$5:$J$44,7,FALSE)*AirBFYLD2!$F238 + AirBFYLD1!AI238*(1-VLOOKUP(AirBFYLD2!AI$4,'[1]INTERNAL PARAMETERS-1'!$B$5:$J$44,5,FALSE))*VLOOKUP(AirBFYLD2!AI$4,'[1]INTERNAL PARAMETERS-1'!$B$5:$J$44,9,FALSE)*AirBFYLD2!$F238</f>
        <v>0</v>
      </c>
      <c r="AJ238" s="44">
        <f>AirBFYLD1!AJ238*VLOOKUP(AirBFYLD2!AJ$4,'[1]INTERNAL PARAMETERS-1'!$B$5:$J$44,5,FALSE)*VLOOKUP(AirBFYLD2!AJ$4,'[1]INTERNAL PARAMETERS-1'!$B$5:$J$44,7,FALSE)*AirBFYLD2!$F238 + AirBFYLD1!AJ238*(1-VLOOKUP(AirBFYLD2!AJ$4,'[1]INTERNAL PARAMETERS-1'!$B$5:$J$44,5,FALSE))*VLOOKUP(AirBFYLD2!AJ$4,'[1]INTERNAL PARAMETERS-1'!$B$5:$J$44,9,FALSE)*AirBFYLD2!$F238</f>
        <v>0</v>
      </c>
      <c r="AK238" s="44">
        <f>AirBFYLD1!AK238*VLOOKUP(AirBFYLD2!AK$4,'[1]INTERNAL PARAMETERS-1'!$B$5:$J$44,5,FALSE)*VLOOKUP(AirBFYLD2!AK$4,'[1]INTERNAL PARAMETERS-1'!$B$5:$J$44,7,FALSE)*AirBFYLD2!$F238 + AirBFYLD1!AK238*(1-VLOOKUP(AirBFYLD2!AK$4,'[1]INTERNAL PARAMETERS-1'!$B$5:$J$44,5,FALSE))*VLOOKUP(AirBFYLD2!AK$4,'[1]INTERNAL PARAMETERS-1'!$B$5:$J$44,9,FALSE)*AirBFYLD2!$F238</f>
        <v>0</v>
      </c>
      <c r="AL238" s="44">
        <f>AirBFYLD1!AL238*VLOOKUP(AirBFYLD2!AL$4,'[1]INTERNAL PARAMETERS-1'!$B$5:$J$44,5,FALSE)*VLOOKUP(AirBFYLD2!AL$4,'[1]INTERNAL PARAMETERS-1'!$B$5:$J$44,7,FALSE)*AirBFYLD2!$F238 + AirBFYLD1!AL238*(1-VLOOKUP(AirBFYLD2!AL$4,'[1]INTERNAL PARAMETERS-1'!$B$5:$J$44,5,FALSE))*VLOOKUP(AirBFYLD2!AL$4,'[1]INTERNAL PARAMETERS-1'!$B$5:$J$44,9,FALSE)*AirBFYLD2!$F238</f>
        <v>0</v>
      </c>
      <c r="AM238" s="44">
        <f>AirBFYLD1!AM238*VLOOKUP(AirBFYLD2!AM$4,'[1]INTERNAL PARAMETERS-1'!$B$5:$J$44,5,FALSE)*VLOOKUP(AirBFYLD2!AM$4,'[1]INTERNAL PARAMETERS-1'!$B$5:$J$44,7,FALSE)*AirBFYLD2!$F238 + AirBFYLD1!AM238*(1-VLOOKUP(AirBFYLD2!AM$4,'[1]INTERNAL PARAMETERS-1'!$B$5:$J$44,5,FALSE))*VLOOKUP(AirBFYLD2!AM$4,'[1]INTERNAL PARAMETERS-1'!$B$5:$J$44,9,FALSE)*AirBFYLD2!$F238</f>
        <v>0</v>
      </c>
      <c r="AN238" s="44">
        <f>AirBFYLD1!AN238*VLOOKUP(AirBFYLD2!AN$4,'[1]INTERNAL PARAMETERS-1'!$B$5:$J$44,5,FALSE)*VLOOKUP(AirBFYLD2!AN$4,'[1]INTERNAL PARAMETERS-1'!$B$5:$J$44,7,FALSE)*AirBFYLD2!$F238 + AirBFYLD1!AN238*(1-VLOOKUP(AirBFYLD2!AN$4,'[1]INTERNAL PARAMETERS-1'!$B$5:$J$44,5,FALSE))*VLOOKUP(AirBFYLD2!AN$4,'[1]INTERNAL PARAMETERS-1'!$B$5:$J$44,9,FALSE)*AirBFYLD2!$F238</f>
        <v>0</v>
      </c>
      <c r="AO238" s="44">
        <f>AirBFYLD1!AO238*VLOOKUP(AirBFYLD2!AO$4,'[1]INTERNAL PARAMETERS-1'!$B$5:$J$44,5,FALSE)*VLOOKUP(AirBFYLD2!AO$4,'[1]INTERNAL PARAMETERS-1'!$B$5:$J$44,7,FALSE)*AirBFYLD2!$F238 + AirBFYLD1!AO238*(1-VLOOKUP(AirBFYLD2!AO$4,'[1]INTERNAL PARAMETERS-1'!$B$5:$J$44,5,FALSE))*VLOOKUP(AirBFYLD2!AO$4,'[1]INTERNAL PARAMETERS-1'!$B$5:$J$44,9,FALSE)*AirBFYLD2!$F238</f>
        <v>0</v>
      </c>
      <c r="AP238" s="44">
        <f>AirBFYLD1!AP238*VLOOKUP(AirBFYLD2!AP$4,'[1]INTERNAL PARAMETERS-1'!$B$5:$J$44,5,FALSE)*VLOOKUP(AirBFYLD2!AP$4,'[1]INTERNAL PARAMETERS-1'!$B$5:$J$44,7,FALSE)*AirBFYLD2!$F238 + AirBFYLD1!AP238*(1-VLOOKUP(AirBFYLD2!AP$4,'[1]INTERNAL PARAMETERS-1'!$B$5:$J$44,5,FALSE))*VLOOKUP(AirBFYLD2!AP$4,'[1]INTERNAL PARAMETERS-1'!$B$5:$J$44,9,FALSE)*AirBFYLD2!$F238</f>
        <v>0</v>
      </c>
      <c r="AQ238" s="44">
        <f>AirBFYLD1!AQ238*VLOOKUP(AirBFYLD2!AQ$4,'[1]INTERNAL PARAMETERS-1'!$B$5:$J$44,5,FALSE)*VLOOKUP(AirBFYLD2!AQ$4,'[1]INTERNAL PARAMETERS-1'!$B$5:$J$44,7,FALSE)*AirBFYLD2!$F238 + AirBFYLD1!AQ238*(1-VLOOKUP(AirBFYLD2!AQ$4,'[1]INTERNAL PARAMETERS-1'!$B$5:$J$44,5,FALSE))*VLOOKUP(AirBFYLD2!AQ$4,'[1]INTERNAL PARAMETERS-1'!$B$5:$J$44,9,FALSE)*AirBFYLD2!$F238</f>
        <v>0</v>
      </c>
      <c r="AR238" s="44">
        <f>AirBFYLD1!AR238*VLOOKUP(AirBFYLD2!AR$4,'[1]INTERNAL PARAMETERS-1'!$B$5:$J$44,5,FALSE)*VLOOKUP(AirBFYLD2!AR$4,'[1]INTERNAL PARAMETERS-1'!$B$5:$J$44,7,FALSE)*AirBFYLD2!$F238 + AirBFYLD1!AR238*(1-VLOOKUP(AirBFYLD2!AR$4,'[1]INTERNAL PARAMETERS-1'!$B$5:$J$44,5,FALSE))*VLOOKUP(AirBFYLD2!AR$4,'[1]INTERNAL PARAMETERS-1'!$B$5:$J$44,9,FALSE)*AirBFYLD2!$F238</f>
        <v>0</v>
      </c>
      <c r="AS238" s="44">
        <f>AirBFYLD1!AS238*VLOOKUP(AirBFYLD2!AS$4,'[1]INTERNAL PARAMETERS-1'!$B$5:$J$44,5,FALSE)*VLOOKUP(AirBFYLD2!AS$4,'[1]INTERNAL PARAMETERS-1'!$B$5:$J$44,7,FALSE)*AirBFYLD2!$F238 + AirBFYLD1!AS238*(1-VLOOKUP(AirBFYLD2!AS$4,'[1]INTERNAL PARAMETERS-1'!$B$5:$J$44,5,FALSE))*VLOOKUP(AirBFYLD2!AS$4,'[1]INTERNAL PARAMETERS-1'!$B$5:$J$44,9,FALSE)*AirBFYLD2!$F238</f>
        <v>0</v>
      </c>
      <c r="AT238" s="43">
        <f>AirBFYLD1!AT238*VLOOKUP(AirBFYLD2!AT$4,'[1]INTERNAL PARAMETERS-1'!$B$5:$J$44,5,FALSE)*VLOOKUP(AirBFYLD2!AT$4,'[1]INTERNAL PARAMETERS-1'!$B$5:$J$44,7,FALSE)*AirBFYLD2!$F238 + AirBFYLD1!AT238*(1-VLOOKUP(AirBFYLD2!AT$4,'[1]INTERNAL PARAMETERS-1'!$B$5:$J$44,5,FALSE))*VLOOKUP(AirBFYLD2!AT$4,'[1]INTERNAL PARAMETERS-1'!$B$5:$J$44,9,FALSE)*AirBFYLD2!$F238</f>
        <v>0</v>
      </c>
      <c r="AU238" s="45">
        <f>AirBFYLD1!AU238*VLOOKUP(AirBFYLD2!AU$4,'[1]INTERNAL PARAMETERS-1'!$B$5:$J$44,5,FALSE)*VLOOKUP(AirBFYLD2!AU$4,'[1]INTERNAL PARAMETERS-1'!$B$5:$J$44,6,FALSE)*VLOOKUP(AirBFYLD2!AU$4,'[1]INTERNAL PARAMETERS-1'!$B$5:$J$44,3,FALSE) + AirBFYLD1!AU238*(1-VLOOKUP(AirBFYLD2!AU$4,'[1]INTERNAL PARAMETERS-1'!$B$5:$J$44,5,FALSE))*VLOOKUP(AirBFYLD2!AU$4,'[1]INTERNAL PARAMETERS-1'!$B$5:$J$44,8,FALSE)*VLOOKUP(AirBFYLD2!AU$4,'[1]INTERNAL PARAMETERS-1'!$B$5:$J$44,3,FALSE)</f>
        <v>0</v>
      </c>
      <c r="AV238" s="44">
        <f>AirBFYLD1!AV238*VLOOKUP(AirBFYLD2!AV$4,'[1]INTERNAL PARAMETERS-1'!$B$5:$J$44,5,FALSE)*VLOOKUP(AirBFYLD2!AV$4,'[1]INTERNAL PARAMETERS-1'!$B$5:$J$44,6,FALSE)*VLOOKUP(AirBFYLD2!AV$4,'[1]INTERNAL PARAMETERS-1'!$B$5:$J$44,3,FALSE) + AirBFYLD1!AV238*(1-VLOOKUP(AirBFYLD2!AV$4,'[1]INTERNAL PARAMETERS-1'!$B$5:$J$44,5,FALSE))*VLOOKUP(AirBFYLD2!AV$4,'[1]INTERNAL PARAMETERS-1'!$B$5:$J$44,8,FALSE)*VLOOKUP(AirBFYLD2!AV$4,'[1]INTERNAL PARAMETERS-1'!$B$5:$J$44,3,FALSE)</f>
        <v>0</v>
      </c>
      <c r="AW238" s="44">
        <f>AirBFYLD1!AW238*VLOOKUP(AirBFYLD2!AW$4,'[1]INTERNAL PARAMETERS-1'!$B$5:$J$44,5,FALSE)*VLOOKUP(AirBFYLD2!AW$4,'[1]INTERNAL PARAMETERS-1'!$B$5:$J$44,6,FALSE)*VLOOKUP(AirBFYLD2!AW$4,'[1]INTERNAL PARAMETERS-1'!$B$5:$J$44,3,FALSE) + AirBFYLD1!AW238*(1-VLOOKUP(AirBFYLD2!AW$4,'[1]INTERNAL PARAMETERS-1'!$B$5:$J$44,5,FALSE))*VLOOKUP(AirBFYLD2!AW$4,'[1]INTERNAL PARAMETERS-1'!$B$5:$J$44,8,FALSE)*VLOOKUP(AirBFYLD2!AW$4,'[1]INTERNAL PARAMETERS-1'!$B$5:$J$44,3,FALSE)</f>
        <v>0</v>
      </c>
      <c r="AX238" s="44">
        <f>AirBFYLD1!AX238*VLOOKUP(AirBFYLD2!AX$4,'[1]INTERNAL PARAMETERS-1'!$B$5:$J$44,5,FALSE)*VLOOKUP(AirBFYLD2!AX$4,'[1]INTERNAL PARAMETERS-1'!$B$5:$J$44,6,FALSE)*VLOOKUP(AirBFYLD2!AX$4,'[1]INTERNAL PARAMETERS-1'!$B$5:$J$44,3,FALSE) + AirBFYLD1!AX238*(1-VLOOKUP(AirBFYLD2!AX$4,'[1]INTERNAL PARAMETERS-1'!$B$5:$J$44,5,FALSE))*VLOOKUP(AirBFYLD2!AX$4,'[1]INTERNAL PARAMETERS-1'!$B$5:$J$44,8,FALSE)*VLOOKUP(AirBFYLD2!AX$4,'[1]INTERNAL PARAMETERS-1'!$B$5:$J$44,3,FALSE)</f>
        <v>0</v>
      </c>
      <c r="AY238" s="44">
        <f>AirBFYLD1!AY238*VLOOKUP(AirBFYLD2!AY$4,'[1]INTERNAL PARAMETERS-1'!$B$5:$J$44,5,FALSE)*VLOOKUP(AirBFYLD2!AY$4,'[1]INTERNAL PARAMETERS-1'!$B$5:$J$44,6,FALSE)*VLOOKUP(AirBFYLD2!AY$4,'[1]INTERNAL PARAMETERS-1'!$B$5:$J$44,3,FALSE) + AirBFYLD1!AY238*(1-VLOOKUP(AirBFYLD2!AY$4,'[1]INTERNAL PARAMETERS-1'!$B$5:$J$44,5,FALSE))*VLOOKUP(AirBFYLD2!AY$4,'[1]INTERNAL PARAMETERS-1'!$B$5:$J$44,8,FALSE)*VLOOKUP(AirBFYLD2!AY$4,'[1]INTERNAL PARAMETERS-1'!$B$5:$J$44,3,FALSE)</f>
        <v>0</v>
      </c>
      <c r="AZ238" s="44">
        <f>AirBFYLD1!AZ238*VLOOKUP(AirBFYLD2!AZ$4,'[1]INTERNAL PARAMETERS-1'!$B$5:$J$44,5,FALSE)*VLOOKUP(AirBFYLD2!AZ$4,'[1]INTERNAL PARAMETERS-1'!$B$5:$J$44,6,FALSE)*VLOOKUP(AirBFYLD2!AZ$4,'[1]INTERNAL PARAMETERS-1'!$B$5:$J$44,3,FALSE) + AirBFYLD1!AZ238*(1-VLOOKUP(AirBFYLD2!AZ$4,'[1]INTERNAL PARAMETERS-1'!$B$5:$J$44,5,FALSE))*VLOOKUP(AirBFYLD2!AZ$4,'[1]INTERNAL PARAMETERS-1'!$B$5:$J$44,8,FALSE)*VLOOKUP(AirBFYLD2!AZ$4,'[1]INTERNAL PARAMETERS-1'!$B$5:$J$44,3,FALSE)</f>
        <v>0</v>
      </c>
      <c r="BA238" s="44">
        <f>AirBFYLD1!BA238*VLOOKUP(AirBFYLD2!BA$4,'[1]INTERNAL PARAMETERS-1'!$B$5:$J$44,5,FALSE)*VLOOKUP(AirBFYLD2!BA$4,'[1]INTERNAL PARAMETERS-1'!$B$5:$J$44,6,FALSE)*VLOOKUP(AirBFYLD2!BA$4,'[1]INTERNAL PARAMETERS-1'!$B$5:$J$44,3,FALSE) + AirBFYLD1!BA238*(1-VLOOKUP(AirBFYLD2!BA$4,'[1]INTERNAL PARAMETERS-1'!$B$5:$J$44,5,FALSE))*VLOOKUP(AirBFYLD2!BA$4,'[1]INTERNAL PARAMETERS-1'!$B$5:$J$44,8,FALSE)*VLOOKUP(AirBFYLD2!BA$4,'[1]INTERNAL PARAMETERS-1'!$B$5:$J$44,3,FALSE)</f>
        <v>0</v>
      </c>
      <c r="BB238" s="44">
        <f>AirBFYLD1!BB238*VLOOKUP(AirBFYLD2!BB$4,'[1]INTERNAL PARAMETERS-1'!$B$5:$J$44,5,FALSE)*VLOOKUP(AirBFYLD2!BB$4,'[1]INTERNAL PARAMETERS-1'!$B$5:$J$44,6,FALSE)*VLOOKUP(AirBFYLD2!BB$4,'[1]INTERNAL PARAMETERS-1'!$B$5:$J$44,3,FALSE) + AirBFYLD1!BB238*(1-VLOOKUP(AirBFYLD2!BB$4,'[1]INTERNAL PARAMETERS-1'!$B$5:$J$44,5,FALSE))*VLOOKUP(AirBFYLD2!BB$4,'[1]INTERNAL PARAMETERS-1'!$B$5:$J$44,8,FALSE)*VLOOKUP(AirBFYLD2!BB$4,'[1]INTERNAL PARAMETERS-1'!$B$5:$J$44,3,FALSE)</f>
        <v>0</v>
      </c>
      <c r="BC238" s="44">
        <f>AirBFYLD1!BC238*VLOOKUP(AirBFYLD2!BC$4,'[1]INTERNAL PARAMETERS-1'!$B$5:$J$44,5,FALSE)*VLOOKUP(AirBFYLD2!BC$4,'[1]INTERNAL PARAMETERS-1'!$B$5:$J$44,6,FALSE)*VLOOKUP(AirBFYLD2!BC$4,'[1]INTERNAL PARAMETERS-1'!$B$5:$J$44,3,FALSE) + AirBFYLD1!BC238*(1-VLOOKUP(AirBFYLD2!BC$4,'[1]INTERNAL PARAMETERS-1'!$B$5:$J$44,5,FALSE))*VLOOKUP(AirBFYLD2!BC$4,'[1]INTERNAL PARAMETERS-1'!$B$5:$J$44,8,FALSE)*VLOOKUP(AirBFYLD2!BC$4,'[1]INTERNAL PARAMETERS-1'!$B$5:$J$44,3,FALSE)</f>
        <v>0</v>
      </c>
      <c r="BD238" s="44">
        <f>AirBFYLD1!BD238*VLOOKUP(AirBFYLD2!BD$4,'[1]INTERNAL PARAMETERS-1'!$B$5:$J$44,5,FALSE)*VLOOKUP(AirBFYLD2!BD$4,'[1]INTERNAL PARAMETERS-1'!$B$5:$J$44,6,FALSE)*VLOOKUP(AirBFYLD2!BD$4,'[1]INTERNAL PARAMETERS-1'!$B$5:$J$44,3,FALSE) + AirBFYLD1!BD238*(1-VLOOKUP(AirBFYLD2!BD$4,'[1]INTERNAL PARAMETERS-1'!$B$5:$J$44,5,FALSE))*VLOOKUP(AirBFYLD2!BD$4,'[1]INTERNAL PARAMETERS-1'!$B$5:$J$44,8,FALSE)*VLOOKUP(AirBFYLD2!BD$4,'[1]INTERNAL PARAMETERS-1'!$B$5:$J$44,3,FALSE)</f>
        <v>0</v>
      </c>
      <c r="BE238" s="44">
        <f>AirBFYLD1!BE238*VLOOKUP(AirBFYLD2!BE$4,'[1]INTERNAL PARAMETERS-1'!$B$5:$J$44,5,FALSE)*VLOOKUP(AirBFYLD2!BE$4,'[1]INTERNAL PARAMETERS-1'!$B$5:$J$44,6,FALSE)*VLOOKUP(AirBFYLD2!BE$4,'[1]INTERNAL PARAMETERS-1'!$B$5:$J$44,3,FALSE) + AirBFYLD1!BE238*(1-VLOOKUP(AirBFYLD2!BE$4,'[1]INTERNAL PARAMETERS-1'!$B$5:$J$44,5,FALSE))*VLOOKUP(AirBFYLD2!BE$4,'[1]INTERNAL PARAMETERS-1'!$B$5:$J$44,8,FALSE)*VLOOKUP(AirBFYLD2!BE$4,'[1]INTERNAL PARAMETERS-1'!$B$5:$J$44,3,FALSE)</f>
        <v>0</v>
      </c>
      <c r="BF238" s="44">
        <f>AirBFYLD1!BF238*VLOOKUP(AirBFYLD2!BF$4,'[1]INTERNAL PARAMETERS-1'!$B$5:$J$44,5,FALSE)*VLOOKUP(AirBFYLD2!BF$4,'[1]INTERNAL PARAMETERS-1'!$B$5:$J$44,6,FALSE)*VLOOKUP(AirBFYLD2!BF$4,'[1]INTERNAL PARAMETERS-1'!$B$5:$J$44,3,FALSE) + AirBFYLD1!BF238*(1-VLOOKUP(AirBFYLD2!BF$4,'[1]INTERNAL PARAMETERS-1'!$B$5:$J$44,5,FALSE))*VLOOKUP(AirBFYLD2!BF$4,'[1]INTERNAL PARAMETERS-1'!$B$5:$J$44,8,FALSE)*VLOOKUP(AirBFYLD2!BF$4,'[1]INTERNAL PARAMETERS-1'!$B$5:$J$44,3,FALSE)</f>
        <v>0</v>
      </c>
      <c r="BG238" s="44">
        <f>AirBFYLD1!BG238*VLOOKUP(AirBFYLD2!BG$4,'[1]INTERNAL PARAMETERS-1'!$B$5:$J$44,5,FALSE)*VLOOKUP(AirBFYLD2!BG$4,'[1]INTERNAL PARAMETERS-1'!$B$5:$J$44,6,FALSE)*VLOOKUP(AirBFYLD2!BG$4,'[1]INTERNAL PARAMETERS-1'!$B$5:$J$44,3,FALSE) + AirBFYLD1!BG238*(1-VLOOKUP(AirBFYLD2!BG$4,'[1]INTERNAL PARAMETERS-1'!$B$5:$J$44,5,FALSE))*VLOOKUP(AirBFYLD2!BG$4,'[1]INTERNAL PARAMETERS-1'!$B$5:$J$44,8,FALSE)*VLOOKUP(AirBFYLD2!BG$4,'[1]INTERNAL PARAMETERS-1'!$B$5:$J$44,3,FALSE)</f>
        <v>0</v>
      </c>
      <c r="BH238" s="44">
        <f>AirBFYLD1!BH238*VLOOKUP(AirBFYLD2!BH$4,'[1]INTERNAL PARAMETERS-1'!$B$5:$J$44,5,FALSE)*VLOOKUP(AirBFYLD2!BH$4,'[1]INTERNAL PARAMETERS-1'!$B$5:$J$44,6,FALSE)*VLOOKUP(AirBFYLD2!BH$4,'[1]INTERNAL PARAMETERS-1'!$B$5:$J$44,3,FALSE) + AirBFYLD1!BH238*(1-VLOOKUP(AirBFYLD2!BH$4,'[1]INTERNAL PARAMETERS-1'!$B$5:$J$44,5,FALSE))*VLOOKUP(AirBFYLD2!BH$4,'[1]INTERNAL PARAMETERS-1'!$B$5:$J$44,8,FALSE)*VLOOKUP(AirBFYLD2!BH$4,'[1]INTERNAL PARAMETERS-1'!$B$5:$J$44,3,FALSE)</f>
        <v>0</v>
      </c>
      <c r="BI238" s="44">
        <f>AirBFYLD1!BI238*VLOOKUP(AirBFYLD2!BI$4,'[1]INTERNAL PARAMETERS-1'!$B$5:$J$44,5,FALSE)*VLOOKUP(AirBFYLD2!BI$4,'[1]INTERNAL PARAMETERS-1'!$B$5:$J$44,6,FALSE)*VLOOKUP(AirBFYLD2!BI$4,'[1]INTERNAL PARAMETERS-1'!$B$5:$J$44,3,FALSE) + AirBFYLD1!BI238*(1-VLOOKUP(AirBFYLD2!BI$4,'[1]INTERNAL PARAMETERS-1'!$B$5:$J$44,5,FALSE))*VLOOKUP(AirBFYLD2!BI$4,'[1]INTERNAL PARAMETERS-1'!$B$5:$J$44,8,FALSE)*VLOOKUP(AirBFYLD2!BI$4,'[1]INTERNAL PARAMETERS-1'!$B$5:$J$44,3,FALSE)</f>
        <v>0</v>
      </c>
      <c r="BJ238" s="44">
        <f>AirBFYLD1!BJ238*VLOOKUP(AirBFYLD2!BJ$4,'[1]INTERNAL PARAMETERS-1'!$B$5:$J$44,5,FALSE)*VLOOKUP(AirBFYLD2!BJ$4,'[1]INTERNAL PARAMETERS-1'!$B$5:$J$44,6,FALSE)*VLOOKUP(AirBFYLD2!BJ$4,'[1]INTERNAL PARAMETERS-1'!$B$5:$J$44,3,FALSE) + AirBFYLD1!BJ238*(1-VLOOKUP(AirBFYLD2!BJ$4,'[1]INTERNAL PARAMETERS-1'!$B$5:$J$44,5,FALSE))*VLOOKUP(AirBFYLD2!BJ$4,'[1]INTERNAL PARAMETERS-1'!$B$5:$J$44,8,FALSE)*VLOOKUP(AirBFYLD2!BJ$4,'[1]INTERNAL PARAMETERS-1'!$B$5:$J$44,3,FALSE)</f>
        <v>0</v>
      </c>
      <c r="BK238" s="44">
        <f>AirBFYLD1!BK238*VLOOKUP(AirBFYLD2!BK$4,'[1]INTERNAL PARAMETERS-1'!$B$5:$J$44,5,FALSE)*VLOOKUP(AirBFYLD2!BK$4,'[1]INTERNAL PARAMETERS-1'!$B$5:$J$44,6,FALSE)*VLOOKUP(AirBFYLD2!BK$4,'[1]INTERNAL PARAMETERS-1'!$B$5:$J$44,3,FALSE) + AirBFYLD1!BK238*(1-VLOOKUP(AirBFYLD2!BK$4,'[1]INTERNAL PARAMETERS-1'!$B$5:$J$44,5,FALSE))*VLOOKUP(AirBFYLD2!BK$4,'[1]INTERNAL PARAMETERS-1'!$B$5:$J$44,8,FALSE)*VLOOKUP(AirBFYLD2!BK$4,'[1]INTERNAL PARAMETERS-1'!$B$5:$J$44,3,FALSE)</f>
        <v>0</v>
      </c>
      <c r="BL238" s="44">
        <f>AirBFYLD1!BL238*VLOOKUP(AirBFYLD2!BL$4,'[1]INTERNAL PARAMETERS-1'!$B$5:$J$44,5,FALSE)*VLOOKUP(AirBFYLD2!BL$4,'[1]INTERNAL PARAMETERS-1'!$B$5:$J$44,6,FALSE)*VLOOKUP(AirBFYLD2!BL$4,'[1]INTERNAL PARAMETERS-1'!$B$5:$J$44,3,FALSE) + AirBFYLD1!BL238*(1-VLOOKUP(AirBFYLD2!BL$4,'[1]INTERNAL PARAMETERS-1'!$B$5:$J$44,5,FALSE))*VLOOKUP(AirBFYLD2!BL$4,'[1]INTERNAL PARAMETERS-1'!$B$5:$J$44,8,FALSE)*VLOOKUP(AirBFYLD2!BL$4,'[1]INTERNAL PARAMETERS-1'!$B$5:$J$44,3,FALSE)</f>
        <v>0</v>
      </c>
      <c r="BM238" s="44">
        <f>AirBFYLD1!BM238*VLOOKUP(AirBFYLD2!BM$4,'[1]INTERNAL PARAMETERS-1'!$B$5:$J$44,5,FALSE)*VLOOKUP(AirBFYLD2!BM$4,'[1]INTERNAL PARAMETERS-1'!$B$5:$J$44,6,FALSE)*VLOOKUP(AirBFYLD2!BM$4,'[1]INTERNAL PARAMETERS-1'!$B$5:$J$44,3,FALSE) + AirBFYLD1!BM238*(1-VLOOKUP(AirBFYLD2!BM$4,'[1]INTERNAL PARAMETERS-1'!$B$5:$J$44,5,FALSE))*VLOOKUP(AirBFYLD2!BM$4,'[1]INTERNAL PARAMETERS-1'!$B$5:$J$44,8,FALSE)*VLOOKUP(AirBFYLD2!BM$4,'[1]INTERNAL PARAMETERS-1'!$B$5:$J$44,3,FALSE)</f>
        <v>0</v>
      </c>
      <c r="BN238" s="44">
        <f>AirBFYLD1!BN238*VLOOKUP(AirBFYLD2!BN$4,'[1]INTERNAL PARAMETERS-1'!$B$5:$J$44,5,FALSE)*VLOOKUP(AirBFYLD2!BN$4,'[1]INTERNAL PARAMETERS-1'!$B$5:$J$44,6,FALSE)*VLOOKUP(AirBFYLD2!BN$4,'[1]INTERNAL PARAMETERS-1'!$B$5:$J$44,3,FALSE) + AirBFYLD1!BN238*(1-VLOOKUP(AirBFYLD2!BN$4,'[1]INTERNAL PARAMETERS-1'!$B$5:$J$44,5,FALSE))*VLOOKUP(AirBFYLD2!BN$4,'[1]INTERNAL PARAMETERS-1'!$B$5:$J$44,8,FALSE)*VLOOKUP(AirBFYLD2!BN$4,'[1]INTERNAL PARAMETERS-1'!$B$5:$J$44,3,FALSE)</f>
        <v>0</v>
      </c>
      <c r="BO238" s="44">
        <f>AirBFYLD1!BO238*VLOOKUP(AirBFYLD2!BO$4,'[1]INTERNAL PARAMETERS-1'!$B$5:$J$44,5,FALSE)*VLOOKUP(AirBFYLD2!BO$4,'[1]INTERNAL PARAMETERS-1'!$B$5:$J$44,6,FALSE)*VLOOKUP(AirBFYLD2!BO$4,'[1]INTERNAL PARAMETERS-1'!$B$5:$J$44,3,FALSE) + AirBFYLD1!BO238*(1-VLOOKUP(AirBFYLD2!BO$4,'[1]INTERNAL PARAMETERS-1'!$B$5:$J$44,5,FALSE))*VLOOKUP(AirBFYLD2!BO$4,'[1]INTERNAL PARAMETERS-1'!$B$5:$J$44,8,FALSE)*VLOOKUP(AirBFYLD2!BO$4,'[1]INTERNAL PARAMETERS-1'!$B$5:$J$44,3,FALSE)</f>
        <v>0</v>
      </c>
      <c r="BP238" s="44">
        <f>AirBFYLD1!BP238*VLOOKUP(AirBFYLD2!BP$4,'[1]INTERNAL PARAMETERS-1'!$B$5:$J$44,5,FALSE)*VLOOKUP(AirBFYLD2!BP$4,'[1]INTERNAL PARAMETERS-1'!$B$5:$J$44,6,FALSE)*VLOOKUP(AirBFYLD2!BP$4,'[1]INTERNAL PARAMETERS-1'!$B$5:$J$44,3,FALSE) + AirBFYLD1!BP238*(1-VLOOKUP(AirBFYLD2!BP$4,'[1]INTERNAL PARAMETERS-1'!$B$5:$J$44,5,FALSE))*VLOOKUP(AirBFYLD2!BP$4,'[1]INTERNAL PARAMETERS-1'!$B$5:$J$44,8,FALSE)*VLOOKUP(AirBFYLD2!BP$4,'[1]INTERNAL PARAMETERS-1'!$B$5:$J$44,3,FALSE)</f>
        <v>0</v>
      </c>
      <c r="BQ238" s="44">
        <f>AirBFYLD1!BQ238*VLOOKUP(AirBFYLD2!BQ$4,'[1]INTERNAL PARAMETERS-1'!$B$5:$J$44,5,FALSE)*VLOOKUP(AirBFYLD2!BQ$4,'[1]INTERNAL PARAMETERS-1'!$B$5:$J$44,6,FALSE)*VLOOKUP(AirBFYLD2!BQ$4,'[1]INTERNAL PARAMETERS-1'!$B$5:$J$44,3,FALSE) + AirBFYLD1!BQ238*(1-VLOOKUP(AirBFYLD2!BQ$4,'[1]INTERNAL PARAMETERS-1'!$B$5:$J$44,5,FALSE))*VLOOKUP(AirBFYLD2!BQ$4,'[1]INTERNAL PARAMETERS-1'!$B$5:$J$44,8,FALSE)*VLOOKUP(AirBFYLD2!BQ$4,'[1]INTERNAL PARAMETERS-1'!$B$5:$J$44,3,FALSE)</f>
        <v>0</v>
      </c>
      <c r="BR238" s="44">
        <f>AirBFYLD1!BR238*VLOOKUP(AirBFYLD2!BR$4,'[1]INTERNAL PARAMETERS-1'!$B$5:$J$44,5,FALSE)*VLOOKUP(AirBFYLD2!BR$4,'[1]INTERNAL PARAMETERS-1'!$B$5:$J$44,6,FALSE)*VLOOKUP(AirBFYLD2!BR$4,'[1]INTERNAL PARAMETERS-1'!$B$5:$J$44,3,FALSE) + AirBFYLD1!BR238*(1-VLOOKUP(AirBFYLD2!BR$4,'[1]INTERNAL PARAMETERS-1'!$B$5:$J$44,5,FALSE))*VLOOKUP(AirBFYLD2!BR$4,'[1]INTERNAL PARAMETERS-1'!$B$5:$J$44,8,FALSE)*VLOOKUP(AirBFYLD2!BR$4,'[1]INTERNAL PARAMETERS-1'!$B$5:$J$44,3,FALSE)</f>
        <v>0</v>
      </c>
      <c r="BS238" s="44">
        <f>AirBFYLD1!BS238*VLOOKUP(AirBFYLD2!BS$4,'[1]INTERNAL PARAMETERS-1'!$B$5:$J$44,5,FALSE)*VLOOKUP(AirBFYLD2!BS$4,'[1]INTERNAL PARAMETERS-1'!$B$5:$J$44,6,FALSE)*VLOOKUP(AirBFYLD2!BS$4,'[1]INTERNAL PARAMETERS-1'!$B$5:$J$44,3,FALSE) + AirBFYLD1!BS238*(1-VLOOKUP(AirBFYLD2!BS$4,'[1]INTERNAL PARAMETERS-1'!$B$5:$J$44,5,FALSE))*VLOOKUP(AirBFYLD2!BS$4,'[1]INTERNAL PARAMETERS-1'!$B$5:$J$44,8,FALSE)*VLOOKUP(AirBFYLD2!BS$4,'[1]INTERNAL PARAMETERS-1'!$B$5:$J$44,3,FALSE)</f>
        <v>0</v>
      </c>
      <c r="BT238" s="44">
        <f>AirBFYLD1!BT238*VLOOKUP(AirBFYLD2!BT$4,'[1]INTERNAL PARAMETERS-1'!$B$5:$J$44,5,FALSE)*VLOOKUP(AirBFYLD2!BT$4,'[1]INTERNAL PARAMETERS-1'!$B$5:$J$44,6,FALSE)*VLOOKUP(AirBFYLD2!BT$4,'[1]INTERNAL PARAMETERS-1'!$B$5:$J$44,3,FALSE) + AirBFYLD1!BT238*(1-VLOOKUP(AirBFYLD2!BT$4,'[1]INTERNAL PARAMETERS-1'!$B$5:$J$44,5,FALSE))*VLOOKUP(AirBFYLD2!BT$4,'[1]INTERNAL PARAMETERS-1'!$B$5:$J$44,8,FALSE)*VLOOKUP(AirBFYLD2!BT$4,'[1]INTERNAL PARAMETERS-1'!$B$5:$J$44,3,FALSE)</f>
        <v>0</v>
      </c>
      <c r="BU238" s="44">
        <f>AirBFYLD1!BU238*VLOOKUP(AirBFYLD2!BU$4,'[1]INTERNAL PARAMETERS-1'!$B$5:$J$44,5,FALSE)*VLOOKUP(AirBFYLD2!BU$4,'[1]INTERNAL PARAMETERS-1'!$B$5:$J$44,6,FALSE)*VLOOKUP(AirBFYLD2!BU$4,'[1]INTERNAL PARAMETERS-1'!$B$5:$J$44,3,FALSE) + AirBFYLD1!BU238*(1-VLOOKUP(AirBFYLD2!BU$4,'[1]INTERNAL PARAMETERS-1'!$B$5:$J$44,5,FALSE))*VLOOKUP(AirBFYLD2!BU$4,'[1]INTERNAL PARAMETERS-1'!$B$5:$J$44,8,FALSE)*VLOOKUP(AirBFYLD2!BU$4,'[1]INTERNAL PARAMETERS-1'!$B$5:$J$44,3,FALSE)</f>
        <v>0</v>
      </c>
      <c r="BV238" s="44">
        <f>AirBFYLD1!BV238*VLOOKUP(AirBFYLD2!BV$4,'[1]INTERNAL PARAMETERS-1'!$B$5:$J$44,5,FALSE)*VLOOKUP(AirBFYLD2!BV$4,'[1]INTERNAL PARAMETERS-1'!$B$5:$J$44,6,FALSE)*VLOOKUP(AirBFYLD2!BV$4,'[1]INTERNAL PARAMETERS-1'!$B$5:$J$44,3,FALSE) + AirBFYLD1!BV238*(1-VLOOKUP(AirBFYLD2!BV$4,'[1]INTERNAL PARAMETERS-1'!$B$5:$J$44,5,FALSE))*VLOOKUP(AirBFYLD2!BV$4,'[1]INTERNAL PARAMETERS-1'!$B$5:$J$44,8,FALSE)*VLOOKUP(AirBFYLD2!BV$4,'[1]INTERNAL PARAMETERS-1'!$B$5:$J$44,3,FALSE)</f>
        <v>0</v>
      </c>
      <c r="BW238" s="44">
        <f>AirBFYLD1!BW238*VLOOKUP(AirBFYLD2!BW$4,'[1]INTERNAL PARAMETERS-1'!$B$5:$J$44,5,FALSE)*VLOOKUP(AirBFYLD2!BW$4,'[1]INTERNAL PARAMETERS-1'!$B$5:$J$44,6,FALSE)*VLOOKUP(AirBFYLD2!BW$4,'[1]INTERNAL PARAMETERS-1'!$B$5:$J$44,3,FALSE) + AirBFYLD1!BW238*(1-VLOOKUP(AirBFYLD2!BW$4,'[1]INTERNAL PARAMETERS-1'!$B$5:$J$44,5,FALSE))*VLOOKUP(AirBFYLD2!BW$4,'[1]INTERNAL PARAMETERS-1'!$B$5:$J$44,8,FALSE)*VLOOKUP(AirBFYLD2!BW$4,'[1]INTERNAL PARAMETERS-1'!$B$5:$J$44,3,FALSE)</f>
        <v>0</v>
      </c>
      <c r="BX238" s="44">
        <f>AirBFYLD1!BX238*VLOOKUP(AirBFYLD2!BX$4,'[1]INTERNAL PARAMETERS-1'!$B$5:$J$44,5,FALSE)*VLOOKUP(AirBFYLD2!BX$4,'[1]INTERNAL PARAMETERS-1'!$B$5:$J$44,6,FALSE)*VLOOKUP(AirBFYLD2!BX$4,'[1]INTERNAL PARAMETERS-1'!$B$5:$J$44,3,FALSE) + AirBFYLD1!BX238*(1-VLOOKUP(AirBFYLD2!BX$4,'[1]INTERNAL PARAMETERS-1'!$B$5:$J$44,5,FALSE))*VLOOKUP(AirBFYLD2!BX$4,'[1]INTERNAL PARAMETERS-1'!$B$5:$J$44,8,FALSE)*VLOOKUP(AirBFYLD2!BX$4,'[1]INTERNAL PARAMETERS-1'!$B$5:$J$44,3,FALSE)</f>
        <v>0</v>
      </c>
      <c r="BY238" s="44">
        <f>AirBFYLD1!BY238*VLOOKUP(AirBFYLD2!BY$4,'[1]INTERNAL PARAMETERS-1'!$B$5:$J$44,5,FALSE)*VLOOKUP(AirBFYLD2!BY$4,'[1]INTERNAL PARAMETERS-1'!$B$5:$J$44,6,FALSE)*VLOOKUP(AirBFYLD2!BY$4,'[1]INTERNAL PARAMETERS-1'!$B$5:$J$44,3,FALSE) + AirBFYLD1!BY238*(1-VLOOKUP(AirBFYLD2!BY$4,'[1]INTERNAL PARAMETERS-1'!$B$5:$J$44,5,FALSE))*VLOOKUP(AirBFYLD2!BY$4,'[1]INTERNAL PARAMETERS-1'!$B$5:$J$44,8,FALSE)*VLOOKUP(AirBFYLD2!BY$4,'[1]INTERNAL PARAMETERS-1'!$B$5:$J$44,3,FALSE)</f>
        <v>0</v>
      </c>
      <c r="BZ238" s="44">
        <f>AirBFYLD1!BZ238*VLOOKUP(AirBFYLD2!BZ$4,'[1]INTERNAL PARAMETERS-1'!$B$5:$J$44,5,FALSE)*VLOOKUP(AirBFYLD2!BZ$4,'[1]INTERNAL PARAMETERS-1'!$B$5:$J$44,6,FALSE)*VLOOKUP(AirBFYLD2!BZ$4,'[1]INTERNAL PARAMETERS-1'!$B$5:$J$44,3,FALSE) + AirBFYLD1!BZ238*(1-VLOOKUP(AirBFYLD2!BZ$4,'[1]INTERNAL PARAMETERS-1'!$B$5:$J$44,5,FALSE))*VLOOKUP(AirBFYLD2!BZ$4,'[1]INTERNAL PARAMETERS-1'!$B$5:$J$44,8,FALSE)*VLOOKUP(AirBFYLD2!BZ$4,'[1]INTERNAL PARAMETERS-1'!$B$5:$J$44,3,FALSE)</f>
        <v>0</v>
      </c>
      <c r="CA238" s="44">
        <f>AirBFYLD1!CA238*VLOOKUP(AirBFYLD2!CA$4,'[1]INTERNAL PARAMETERS-1'!$B$5:$J$44,5,FALSE)*VLOOKUP(AirBFYLD2!CA$4,'[1]INTERNAL PARAMETERS-1'!$B$5:$J$44,6,FALSE)*VLOOKUP(AirBFYLD2!CA$4,'[1]INTERNAL PARAMETERS-1'!$B$5:$J$44,3,FALSE) + AirBFYLD1!CA238*(1-VLOOKUP(AirBFYLD2!CA$4,'[1]INTERNAL PARAMETERS-1'!$B$5:$J$44,5,FALSE))*VLOOKUP(AirBFYLD2!CA$4,'[1]INTERNAL PARAMETERS-1'!$B$5:$J$44,8,FALSE)*VLOOKUP(AirBFYLD2!CA$4,'[1]INTERNAL PARAMETERS-1'!$B$5:$J$44,3,FALSE)</f>
        <v>0</v>
      </c>
      <c r="CB238" s="44">
        <f>AirBFYLD1!CB238*VLOOKUP(AirBFYLD2!CB$4,'[1]INTERNAL PARAMETERS-1'!$B$5:$J$44,5,FALSE)*VLOOKUP(AirBFYLD2!CB$4,'[1]INTERNAL PARAMETERS-1'!$B$5:$J$44,6,FALSE)*VLOOKUP(AirBFYLD2!CB$4,'[1]INTERNAL PARAMETERS-1'!$B$5:$J$44,3,FALSE) + AirBFYLD1!CB238*(1-VLOOKUP(AirBFYLD2!CB$4,'[1]INTERNAL PARAMETERS-1'!$B$5:$J$44,5,FALSE))*VLOOKUP(AirBFYLD2!CB$4,'[1]INTERNAL PARAMETERS-1'!$B$5:$J$44,8,FALSE)*VLOOKUP(AirBFYLD2!CB$4,'[1]INTERNAL PARAMETERS-1'!$B$5:$J$44,3,FALSE)</f>
        <v>0</v>
      </c>
      <c r="CC238" s="44">
        <f>AirBFYLD1!CC238*VLOOKUP(AirBFYLD2!CC$4,'[1]INTERNAL PARAMETERS-1'!$B$5:$J$44,5,FALSE)*VLOOKUP(AirBFYLD2!CC$4,'[1]INTERNAL PARAMETERS-1'!$B$5:$J$44,6,FALSE)*VLOOKUP(AirBFYLD2!CC$4,'[1]INTERNAL PARAMETERS-1'!$B$5:$J$44,3,FALSE) + AirBFYLD1!CC238*(1-VLOOKUP(AirBFYLD2!CC$4,'[1]INTERNAL PARAMETERS-1'!$B$5:$J$44,5,FALSE))*VLOOKUP(AirBFYLD2!CC$4,'[1]INTERNAL PARAMETERS-1'!$B$5:$J$44,8,FALSE)*VLOOKUP(AirBFYLD2!CC$4,'[1]INTERNAL PARAMETERS-1'!$B$5:$J$44,3,FALSE)</f>
        <v>0</v>
      </c>
      <c r="CD238" s="44">
        <f>AirBFYLD1!CD238*VLOOKUP(AirBFYLD2!CD$4,'[1]INTERNAL PARAMETERS-1'!$B$5:$J$44,5,FALSE)*VLOOKUP(AirBFYLD2!CD$4,'[1]INTERNAL PARAMETERS-1'!$B$5:$J$44,6,FALSE)*VLOOKUP(AirBFYLD2!CD$4,'[1]INTERNAL PARAMETERS-1'!$B$5:$J$44,3,FALSE) + AirBFYLD1!CD238*(1-VLOOKUP(AirBFYLD2!CD$4,'[1]INTERNAL PARAMETERS-1'!$B$5:$J$44,5,FALSE))*VLOOKUP(AirBFYLD2!CD$4,'[1]INTERNAL PARAMETERS-1'!$B$5:$J$44,8,FALSE)*VLOOKUP(AirBFYLD2!CD$4,'[1]INTERNAL PARAMETERS-1'!$B$5:$J$44,3,FALSE)</f>
        <v>0</v>
      </c>
      <c r="CE238" s="44">
        <f>AirBFYLD1!CE238*VLOOKUP(AirBFYLD2!CE$4,'[1]INTERNAL PARAMETERS-1'!$B$5:$J$44,5,FALSE)*VLOOKUP(AirBFYLD2!CE$4,'[1]INTERNAL PARAMETERS-1'!$B$5:$J$44,6,FALSE)*VLOOKUP(AirBFYLD2!CE$4,'[1]INTERNAL PARAMETERS-1'!$B$5:$J$44,3,FALSE) + AirBFYLD1!CE238*(1-VLOOKUP(AirBFYLD2!CE$4,'[1]INTERNAL PARAMETERS-1'!$B$5:$J$44,5,FALSE))*VLOOKUP(AirBFYLD2!CE$4,'[1]INTERNAL PARAMETERS-1'!$B$5:$J$44,8,FALSE)*VLOOKUP(AirBFYLD2!CE$4,'[1]INTERNAL PARAMETERS-1'!$B$5:$J$44,3,FALSE)</f>
        <v>0</v>
      </c>
      <c r="CF238" s="44">
        <f>AirBFYLD1!CF238*VLOOKUP(AirBFYLD2!CF$4,'[1]INTERNAL PARAMETERS-1'!$B$5:$J$44,5,FALSE)*VLOOKUP(AirBFYLD2!CF$4,'[1]INTERNAL PARAMETERS-1'!$B$5:$J$44,6,FALSE)*VLOOKUP(AirBFYLD2!CF$4,'[1]INTERNAL PARAMETERS-1'!$B$5:$J$44,3,FALSE) + AirBFYLD1!CF238*(1-VLOOKUP(AirBFYLD2!CF$4,'[1]INTERNAL PARAMETERS-1'!$B$5:$J$44,5,FALSE))*VLOOKUP(AirBFYLD2!CF$4,'[1]INTERNAL PARAMETERS-1'!$B$5:$J$44,8,FALSE)*VLOOKUP(AirBFYLD2!CF$4,'[1]INTERNAL PARAMETERS-1'!$B$5:$J$44,3,FALSE)</f>
        <v>0</v>
      </c>
      <c r="CG238" s="44">
        <f>AirBFYLD1!CG238*VLOOKUP(AirBFYLD2!CG$4,'[1]INTERNAL PARAMETERS-1'!$B$5:$J$44,5,FALSE)*VLOOKUP(AirBFYLD2!CG$4,'[1]INTERNAL PARAMETERS-1'!$B$5:$J$44,6,FALSE)*VLOOKUP(AirBFYLD2!CG$4,'[1]INTERNAL PARAMETERS-1'!$B$5:$J$44,3,FALSE) + AirBFYLD1!CG238*(1-VLOOKUP(AirBFYLD2!CG$4,'[1]INTERNAL PARAMETERS-1'!$B$5:$J$44,5,FALSE))*VLOOKUP(AirBFYLD2!CG$4,'[1]INTERNAL PARAMETERS-1'!$B$5:$J$44,8,FALSE)*VLOOKUP(AirBFYLD2!CG$4,'[1]INTERNAL PARAMETERS-1'!$B$5:$J$44,3,FALSE)</f>
        <v>0</v>
      </c>
      <c r="CH238" s="43">
        <f>AirBFYLD1!CH238*VLOOKUP(AirBFYLD2!CH$4,'[1]INTERNAL PARAMETERS-1'!$B$5:$J$44,5,FALSE)*VLOOKUP(AirBFYLD2!CH$4,'[1]INTERNAL PARAMETERS-1'!$B$5:$J$44,6,FALSE)*VLOOKUP(AirBFYLD2!CH$4,'[1]INTERNAL PARAMETERS-1'!$B$5:$J$44,3,FALSE) + AirBFYLD1!CH238*(1-VLOOKUP(AirBFYLD2!CH$4,'[1]INTERNAL PARAMETERS-1'!$B$5:$J$44,5,FALSE))*VLOOKUP(AirBFYLD2!CH$4,'[1]INTERNAL PARAMETERS-1'!$B$5:$J$44,8,FALSE)*VLOOKUP(AirBFYLD2!CH$4,'[1]INTERNAL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5">
      <c r="B239" s="61" t="s">
        <v>6</v>
      </c>
      <c r="C239" s="60" t="s">
        <v>50</v>
      </c>
      <c r="D239" s="60" t="s">
        <v>67</v>
      </c>
      <c r="E239" s="133">
        <f>AirBF!X239</f>
        <v>0</v>
      </c>
      <c r="F239" s="56">
        <f>'[1]INTERNAL PARAMETERS-1'!M5</f>
        <v>85.012</v>
      </c>
      <c r="G239" s="45">
        <f>AirBFYLD1!G239*VLOOKUP(AirBFYLD2!G$4,'[1]INTERNAL PARAMETERS-1'!$B$5:$J$44,5,FALSE)*VLOOKUP(AirBFYLD2!G$4,'[1]INTERNAL PARAMETERS-1'!$B$5:$J$44,7,FALSE)*AirBFYLD2!$F239 + AirBFYLD1!G239*(1-VLOOKUP(AirBFYLD2!G$4,'[1]INTERNAL PARAMETERS-1'!$B$5:$J$44,5,FALSE))*VLOOKUP(AirBFYLD2!G$4,'[1]INTERNAL PARAMETERS-1'!$B$5:$J$44,9,FALSE)*AirBFYLD2!$F239</f>
        <v>0</v>
      </c>
      <c r="H239" s="44">
        <f>AirBFYLD1!H239*VLOOKUP(AirBFYLD2!H$4,'[1]INTERNAL PARAMETERS-1'!$B$5:$J$44,5,FALSE)*VLOOKUP(AirBFYLD2!H$4,'[1]INTERNAL PARAMETERS-1'!$B$5:$J$44,7,FALSE)*AirBFYLD2!$F239 + AirBFYLD1!H239*(1-VLOOKUP(AirBFYLD2!H$4,'[1]INTERNAL PARAMETERS-1'!$B$5:$J$44,5,FALSE))*VLOOKUP(AirBFYLD2!H$4,'[1]INTERNAL PARAMETERS-1'!$B$5:$J$44,9,FALSE)*AirBFYLD2!$F239</f>
        <v>0</v>
      </c>
      <c r="I239" s="44">
        <f>AirBFYLD1!I239*VLOOKUP(AirBFYLD2!I$4,'[1]INTERNAL PARAMETERS-1'!$B$5:$J$44,5,FALSE)*VLOOKUP(AirBFYLD2!I$4,'[1]INTERNAL PARAMETERS-1'!$B$5:$J$44,7,FALSE)*AirBFYLD2!$F239 + AirBFYLD1!I239*(1-VLOOKUP(AirBFYLD2!I$4,'[1]INTERNAL PARAMETERS-1'!$B$5:$J$44,5,FALSE))*VLOOKUP(AirBFYLD2!I$4,'[1]INTERNAL PARAMETERS-1'!$B$5:$J$44,9,FALSE)*AirBFYLD2!$F239</f>
        <v>0</v>
      </c>
      <c r="J239" s="44">
        <f>AirBFYLD1!J239*VLOOKUP(AirBFYLD2!J$4,'[1]INTERNAL PARAMETERS-1'!$B$5:$J$44,5,FALSE)*VLOOKUP(AirBFYLD2!J$4,'[1]INTERNAL PARAMETERS-1'!$B$5:$J$44,7,FALSE)*AirBFYLD2!$F239 + AirBFYLD1!J239*(1-VLOOKUP(AirBFYLD2!J$4,'[1]INTERNAL PARAMETERS-1'!$B$5:$J$44,5,FALSE))*VLOOKUP(AirBFYLD2!J$4,'[1]INTERNAL PARAMETERS-1'!$B$5:$J$44,9,FALSE)*AirBFYLD2!$F239</f>
        <v>0</v>
      </c>
      <c r="K239" s="44">
        <f>AirBFYLD1!K239*VLOOKUP(AirBFYLD2!K$4,'[1]INTERNAL PARAMETERS-1'!$B$5:$J$44,5,FALSE)*VLOOKUP(AirBFYLD2!K$4,'[1]INTERNAL PARAMETERS-1'!$B$5:$J$44,7,FALSE)*AirBFYLD2!$F239 + AirBFYLD1!K239*(1-VLOOKUP(AirBFYLD2!K$4,'[1]INTERNAL PARAMETERS-1'!$B$5:$J$44,5,FALSE))*VLOOKUP(AirBFYLD2!K$4,'[1]INTERNAL PARAMETERS-1'!$B$5:$J$44,9,FALSE)*AirBFYLD2!$F239</f>
        <v>0</v>
      </c>
      <c r="L239" s="44">
        <f>AirBFYLD1!L239*VLOOKUP(AirBFYLD2!L$4,'[1]INTERNAL PARAMETERS-1'!$B$5:$J$44,5,FALSE)*VLOOKUP(AirBFYLD2!L$4,'[1]INTERNAL PARAMETERS-1'!$B$5:$J$44,7,FALSE)*AirBFYLD2!$F239 + AirBFYLD1!L239*(1-VLOOKUP(AirBFYLD2!L$4,'[1]INTERNAL PARAMETERS-1'!$B$5:$J$44,5,FALSE))*VLOOKUP(AirBFYLD2!L$4,'[1]INTERNAL PARAMETERS-1'!$B$5:$J$44,9,FALSE)*AirBFYLD2!$F239</f>
        <v>0</v>
      </c>
      <c r="M239" s="44">
        <f>AirBFYLD1!M239*VLOOKUP(AirBFYLD2!M$4,'[1]INTERNAL PARAMETERS-1'!$B$5:$J$44,5,FALSE)*VLOOKUP(AirBFYLD2!M$4,'[1]INTERNAL PARAMETERS-1'!$B$5:$J$44,7,FALSE)*AirBFYLD2!$F239 + AirBFYLD1!M239*(1-VLOOKUP(AirBFYLD2!M$4,'[1]INTERNAL PARAMETERS-1'!$B$5:$J$44,5,FALSE))*VLOOKUP(AirBFYLD2!M$4,'[1]INTERNAL PARAMETERS-1'!$B$5:$J$44,9,FALSE)*AirBFYLD2!$F239</f>
        <v>0</v>
      </c>
      <c r="N239" s="44">
        <f>AirBFYLD1!N239*VLOOKUP(AirBFYLD2!N$4,'[1]INTERNAL PARAMETERS-1'!$B$5:$J$44,5,FALSE)*VLOOKUP(AirBFYLD2!N$4,'[1]INTERNAL PARAMETERS-1'!$B$5:$J$44,7,FALSE)*AirBFYLD2!$F239 + AirBFYLD1!N239*(1-VLOOKUP(AirBFYLD2!N$4,'[1]INTERNAL PARAMETERS-1'!$B$5:$J$44,5,FALSE))*VLOOKUP(AirBFYLD2!N$4,'[1]INTERNAL PARAMETERS-1'!$B$5:$J$44,9,FALSE)*AirBFYLD2!$F239</f>
        <v>0</v>
      </c>
      <c r="O239" s="44">
        <f>AirBFYLD1!O239*VLOOKUP(AirBFYLD2!O$4,'[1]INTERNAL PARAMETERS-1'!$B$5:$J$44,5,FALSE)*VLOOKUP(AirBFYLD2!O$4,'[1]INTERNAL PARAMETERS-1'!$B$5:$J$44,7,FALSE)*AirBFYLD2!$F239 + AirBFYLD1!O239*(1-VLOOKUP(AirBFYLD2!O$4,'[1]INTERNAL PARAMETERS-1'!$B$5:$J$44,5,FALSE))*VLOOKUP(AirBFYLD2!O$4,'[1]INTERNAL PARAMETERS-1'!$B$5:$J$44,9,FALSE)*AirBFYLD2!$F239</f>
        <v>0</v>
      </c>
      <c r="P239" s="44">
        <f>AirBFYLD1!P239*VLOOKUP(AirBFYLD2!P$4,'[1]INTERNAL PARAMETERS-1'!$B$5:$J$44,5,FALSE)*VLOOKUP(AirBFYLD2!P$4,'[1]INTERNAL PARAMETERS-1'!$B$5:$J$44,7,FALSE)*AirBFYLD2!$F239 + AirBFYLD1!P239*(1-VLOOKUP(AirBFYLD2!P$4,'[1]INTERNAL PARAMETERS-1'!$B$5:$J$44,5,FALSE))*VLOOKUP(AirBFYLD2!P$4,'[1]INTERNAL PARAMETERS-1'!$B$5:$J$44,9,FALSE)*AirBFYLD2!$F239</f>
        <v>0</v>
      </c>
      <c r="Q239" s="44">
        <f>AirBFYLD1!Q239*VLOOKUP(AirBFYLD2!Q$4,'[1]INTERNAL PARAMETERS-1'!$B$5:$J$44,5,FALSE)*VLOOKUP(AirBFYLD2!Q$4,'[1]INTERNAL PARAMETERS-1'!$B$5:$J$44,7,FALSE)*AirBFYLD2!$F239 + AirBFYLD1!Q239*(1-VLOOKUP(AirBFYLD2!Q$4,'[1]INTERNAL PARAMETERS-1'!$B$5:$J$44,5,FALSE))*VLOOKUP(AirBFYLD2!Q$4,'[1]INTERNAL PARAMETERS-1'!$B$5:$J$44,9,FALSE)*AirBFYLD2!$F239</f>
        <v>0</v>
      </c>
      <c r="R239" s="44">
        <f>AirBFYLD1!R239*VLOOKUP(AirBFYLD2!R$4,'[1]INTERNAL PARAMETERS-1'!$B$5:$J$44,5,FALSE)*VLOOKUP(AirBFYLD2!R$4,'[1]INTERNAL PARAMETERS-1'!$B$5:$J$44,7,FALSE)*AirBFYLD2!$F239 + AirBFYLD1!R239*(1-VLOOKUP(AirBFYLD2!R$4,'[1]INTERNAL PARAMETERS-1'!$B$5:$J$44,5,FALSE))*VLOOKUP(AirBFYLD2!R$4,'[1]INTERNAL PARAMETERS-1'!$B$5:$J$44,9,FALSE)*AirBFYLD2!$F239</f>
        <v>0</v>
      </c>
      <c r="S239" s="44">
        <f>AirBFYLD1!S239*VLOOKUP(AirBFYLD2!S$4,'[1]INTERNAL PARAMETERS-1'!$B$5:$J$44,5,FALSE)*VLOOKUP(AirBFYLD2!S$4,'[1]INTERNAL PARAMETERS-1'!$B$5:$J$44,7,FALSE)*AirBFYLD2!$F239 + AirBFYLD1!S239*(1-VLOOKUP(AirBFYLD2!S$4,'[1]INTERNAL PARAMETERS-1'!$B$5:$J$44,5,FALSE))*VLOOKUP(AirBFYLD2!S$4,'[1]INTERNAL PARAMETERS-1'!$B$5:$J$44,9,FALSE)*AirBFYLD2!$F239</f>
        <v>0</v>
      </c>
      <c r="T239" s="44">
        <f>AirBFYLD1!T239*VLOOKUP(AirBFYLD2!T$4,'[1]INTERNAL PARAMETERS-1'!$B$5:$J$44,5,FALSE)*VLOOKUP(AirBFYLD2!T$4,'[1]INTERNAL PARAMETERS-1'!$B$5:$J$44,7,FALSE)*AirBFYLD2!$F239 + AirBFYLD1!T239*(1-VLOOKUP(AirBFYLD2!T$4,'[1]INTERNAL PARAMETERS-1'!$B$5:$J$44,5,FALSE))*VLOOKUP(AirBFYLD2!T$4,'[1]INTERNAL PARAMETERS-1'!$B$5:$J$44,9,FALSE)*AirBFYLD2!$F239</f>
        <v>0</v>
      </c>
      <c r="U239" s="44">
        <f>AirBFYLD1!U239*VLOOKUP(AirBFYLD2!U$4,'[1]INTERNAL PARAMETERS-1'!$B$5:$J$44,5,FALSE)*VLOOKUP(AirBFYLD2!U$4,'[1]INTERNAL PARAMETERS-1'!$B$5:$J$44,7,FALSE)*AirBFYLD2!$F239 + AirBFYLD1!U239*(1-VLOOKUP(AirBFYLD2!U$4,'[1]INTERNAL PARAMETERS-1'!$B$5:$J$44,5,FALSE))*VLOOKUP(AirBFYLD2!U$4,'[1]INTERNAL PARAMETERS-1'!$B$5:$J$44,9,FALSE)*AirBFYLD2!$F239</f>
        <v>0</v>
      </c>
      <c r="V239" s="44">
        <f>AirBFYLD1!V239*VLOOKUP(AirBFYLD2!V$4,'[1]INTERNAL PARAMETERS-1'!$B$5:$J$44,5,FALSE)*VLOOKUP(AirBFYLD2!V$4,'[1]INTERNAL PARAMETERS-1'!$B$5:$J$44,7,FALSE)*AirBFYLD2!$F239 + AirBFYLD1!V239*(1-VLOOKUP(AirBFYLD2!V$4,'[1]INTERNAL PARAMETERS-1'!$B$5:$J$44,5,FALSE))*VLOOKUP(AirBFYLD2!V$4,'[1]INTERNAL PARAMETERS-1'!$B$5:$J$44,9,FALSE)*AirBFYLD2!$F239</f>
        <v>0</v>
      </c>
      <c r="W239" s="44">
        <f>AirBFYLD1!W239*VLOOKUP(AirBFYLD2!W$4,'[1]INTERNAL PARAMETERS-1'!$B$5:$J$44,5,FALSE)*VLOOKUP(AirBFYLD2!W$4,'[1]INTERNAL PARAMETERS-1'!$B$5:$J$44,7,FALSE)*AirBFYLD2!$F239 + AirBFYLD1!W239*(1-VLOOKUP(AirBFYLD2!W$4,'[1]INTERNAL PARAMETERS-1'!$B$5:$J$44,5,FALSE))*VLOOKUP(AirBFYLD2!W$4,'[1]INTERNAL PARAMETERS-1'!$B$5:$J$44,9,FALSE)*AirBFYLD2!$F239</f>
        <v>0</v>
      </c>
      <c r="X239" s="44">
        <f>AirBFYLD1!X239*VLOOKUP(AirBFYLD2!X$4,'[1]INTERNAL PARAMETERS-1'!$B$5:$J$44,5,FALSE)*VLOOKUP(AirBFYLD2!X$4,'[1]INTERNAL PARAMETERS-1'!$B$5:$J$44,7,FALSE)*AirBFYLD2!$F239 + AirBFYLD1!X239*(1-VLOOKUP(AirBFYLD2!X$4,'[1]INTERNAL PARAMETERS-1'!$B$5:$J$44,5,FALSE))*VLOOKUP(AirBFYLD2!X$4,'[1]INTERNAL PARAMETERS-1'!$B$5:$J$44,9,FALSE)*AirBFYLD2!$F239</f>
        <v>0</v>
      </c>
      <c r="Y239" s="44">
        <f>AirBFYLD1!Y239*VLOOKUP(AirBFYLD2!Y$4,'[1]INTERNAL PARAMETERS-1'!$B$5:$J$44,5,FALSE)*VLOOKUP(AirBFYLD2!Y$4,'[1]INTERNAL PARAMETERS-1'!$B$5:$J$44,7,FALSE)*AirBFYLD2!$F239 + AirBFYLD1!Y239*(1-VLOOKUP(AirBFYLD2!Y$4,'[1]INTERNAL PARAMETERS-1'!$B$5:$J$44,5,FALSE))*VLOOKUP(AirBFYLD2!Y$4,'[1]INTERNAL PARAMETERS-1'!$B$5:$J$44,9,FALSE)*AirBFYLD2!$F239</f>
        <v>0</v>
      </c>
      <c r="Z239" s="44">
        <f>AirBFYLD1!Z239*VLOOKUP(AirBFYLD2!Z$4,'[1]INTERNAL PARAMETERS-1'!$B$5:$J$44,5,FALSE)*VLOOKUP(AirBFYLD2!Z$4,'[1]INTERNAL PARAMETERS-1'!$B$5:$J$44,7,FALSE)*AirBFYLD2!$F239 + AirBFYLD1!Z239*(1-VLOOKUP(AirBFYLD2!Z$4,'[1]INTERNAL PARAMETERS-1'!$B$5:$J$44,5,FALSE))*VLOOKUP(AirBFYLD2!Z$4,'[1]INTERNAL PARAMETERS-1'!$B$5:$J$44,9,FALSE)*AirBFYLD2!$F239</f>
        <v>0</v>
      </c>
      <c r="AA239" s="44">
        <f>AirBFYLD1!AA239*VLOOKUP(AirBFYLD2!AA$4,'[1]INTERNAL PARAMETERS-1'!$B$5:$J$44,5,FALSE)*VLOOKUP(AirBFYLD2!AA$4,'[1]INTERNAL PARAMETERS-1'!$B$5:$J$44,7,FALSE)*AirBFYLD2!$F239 + AirBFYLD1!AA239*(1-VLOOKUP(AirBFYLD2!AA$4,'[1]INTERNAL PARAMETERS-1'!$B$5:$J$44,5,FALSE))*VLOOKUP(AirBFYLD2!AA$4,'[1]INTERNAL PARAMETERS-1'!$B$5:$J$44,9,FALSE)*AirBFYLD2!$F239</f>
        <v>0</v>
      </c>
      <c r="AB239" s="44">
        <f>AirBFYLD1!AB239*VLOOKUP(AirBFYLD2!AB$4,'[1]INTERNAL PARAMETERS-1'!$B$5:$J$44,5,FALSE)*VLOOKUP(AirBFYLD2!AB$4,'[1]INTERNAL PARAMETERS-1'!$B$5:$J$44,7,FALSE)*AirBFYLD2!$F239 + AirBFYLD1!AB239*(1-VLOOKUP(AirBFYLD2!AB$4,'[1]INTERNAL PARAMETERS-1'!$B$5:$J$44,5,FALSE))*VLOOKUP(AirBFYLD2!AB$4,'[1]INTERNAL PARAMETERS-1'!$B$5:$J$44,9,FALSE)*AirBFYLD2!$F239</f>
        <v>0</v>
      </c>
      <c r="AC239" s="44">
        <f>AirBFYLD1!AC239*VLOOKUP(AirBFYLD2!AC$4,'[1]INTERNAL PARAMETERS-1'!$B$5:$J$44,5,FALSE)*VLOOKUP(AirBFYLD2!AC$4,'[1]INTERNAL PARAMETERS-1'!$B$5:$J$44,7,FALSE)*AirBFYLD2!$F239 + AirBFYLD1!AC239*(1-VLOOKUP(AirBFYLD2!AC$4,'[1]INTERNAL PARAMETERS-1'!$B$5:$J$44,5,FALSE))*VLOOKUP(AirBFYLD2!AC$4,'[1]INTERNAL PARAMETERS-1'!$B$5:$J$44,9,FALSE)*AirBFYLD2!$F239</f>
        <v>0</v>
      </c>
      <c r="AD239" s="44">
        <f>AirBFYLD1!AD239*VLOOKUP(AirBFYLD2!AD$4,'[1]INTERNAL PARAMETERS-1'!$B$5:$J$44,5,FALSE)*VLOOKUP(AirBFYLD2!AD$4,'[1]INTERNAL PARAMETERS-1'!$B$5:$J$44,7,FALSE)*AirBFYLD2!$F239 + AirBFYLD1!AD239*(1-VLOOKUP(AirBFYLD2!AD$4,'[1]INTERNAL PARAMETERS-1'!$B$5:$J$44,5,FALSE))*VLOOKUP(AirBFYLD2!AD$4,'[1]INTERNAL PARAMETERS-1'!$B$5:$J$44,9,FALSE)*AirBFYLD2!$F239</f>
        <v>0</v>
      </c>
      <c r="AE239" s="44">
        <f>AirBFYLD1!AE239*VLOOKUP(AirBFYLD2!AE$4,'[1]INTERNAL PARAMETERS-1'!$B$5:$J$44,5,FALSE)*VLOOKUP(AirBFYLD2!AE$4,'[1]INTERNAL PARAMETERS-1'!$B$5:$J$44,7,FALSE)*AirBFYLD2!$F239 + AirBFYLD1!AE239*(1-VLOOKUP(AirBFYLD2!AE$4,'[1]INTERNAL PARAMETERS-1'!$B$5:$J$44,5,FALSE))*VLOOKUP(AirBFYLD2!AE$4,'[1]INTERNAL PARAMETERS-1'!$B$5:$J$44,9,FALSE)*AirBFYLD2!$F239</f>
        <v>0</v>
      </c>
      <c r="AF239" s="44">
        <f>AirBFYLD1!AF239*VLOOKUP(AirBFYLD2!AF$4,'[1]INTERNAL PARAMETERS-1'!$B$5:$J$44,5,FALSE)*VLOOKUP(AirBFYLD2!AF$4,'[1]INTERNAL PARAMETERS-1'!$B$5:$J$44,7,FALSE)*AirBFYLD2!$F239 + AirBFYLD1!AF239*(1-VLOOKUP(AirBFYLD2!AF$4,'[1]INTERNAL PARAMETERS-1'!$B$5:$J$44,5,FALSE))*VLOOKUP(AirBFYLD2!AF$4,'[1]INTERNAL PARAMETERS-1'!$B$5:$J$44,9,FALSE)*AirBFYLD2!$F239</f>
        <v>0</v>
      </c>
      <c r="AG239" s="44">
        <f>AirBFYLD1!AG239*VLOOKUP(AirBFYLD2!AG$4,'[1]INTERNAL PARAMETERS-1'!$B$5:$J$44,5,FALSE)*VLOOKUP(AirBFYLD2!AG$4,'[1]INTERNAL PARAMETERS-1'!$B$5:$J$44,7,FALSE)*AirBFYLD2!$F239 + AirBFYLD1!AG239*(1-VLOOKUP(AirBFYLD2!AG$4,'[1]INTERNAL PARAMETERS-1'!$B$5:$J$44,5,FALSE))*VLOOKUP(AirBFYLD2!AG$4,'[1]INTERNAL PARAMETERS-1'!$B$5:$J$44,9,FALSE)*AirBFYLD2!$F239</f>
        <v>0</v>
      </c>
      <c r="AH239" s="44">
        <f>AirBFYLD1!AH239*VLOOKUP(AirBFYLD2!AH$4,'[1]INTERNAL PARAMETERS-1'!$B$5:$J$44,5,FALSE)*VLOOKUP(AirBFYLD2!AH$4,'[1]INTERNAL PARAMETERS-1'!$B$5:$J$44,7,FALSE)*AirBFYLD2!$F239 + AirBFYLD1!AH239*(1-VLOOKUP(AirBFYLD2!AH$4,'[1]INTERNAL PARAMETERS-1'!$B$5:$J$44,5,FALSE))*VLOOKUP(AirBFYLD2!AH$4,'[1]INTERNAL PARAMETERS-1'!$B$5:$J$44,9,FALSE)*AirBFYLD2!$F239</f>
        <v>0</v>
      </c>
      <c r="AI239" s="44">
        <f>AirBFYLD1!AI239*VLOOKUP(AirBFYLD2!AI$4,'[1]INTERNAL PARAMETERS-1'!$B$5:$J$44,5,FALSE)*VLOOKUP(AirBFYLD2!AI$4,'[1]INTERNAL PARAMETERS-1'!$B$5:$J$44,7,FALSE)*AirBFYLD2!$F239 + AirBFYLD1!AI239*(1-VLOOKUP(AirBFYLD2!AI$4,'[1]INTERNAL PARAMETERS-1'!$B$5:$J$44,5,FALSE))*VLOOKUP(AirBFYLD2!AI$4,'[1]INTERNAL PARAMETERS-1'!$B$5:$J$44,9,FALSE)*AirBFYLD2!$F239</f>
        <v>0</v>
      </c>
      <c r="AJ239" s="44">
        <f>AirBFYLD1!AJ239*VLOOKUP(AirBFYLD2!AJ$4,'[1]INTERNAL PARAMETERS-1'!$B$5:$J$44,5,FALSE)*VLOOKUP(AirBFYLD2!AJ$4,'[1]INTERNAL PARAMETERS-1'!$B$5:$J$44,7,FALSE)*AirBFYLD2!$F239 + AirBFYLD1!AJ239*(1-VLOOKUP(AirBFYLD2!AJ$4,'[1]INTERNAL PARAMETERS-1'!$B$5:$J$44,5,FALSE))*VLOOKUP(AirBFYLD2!AJ$4,'[1]INTERNAL PARAMETERS-1'!$B$5:$J$44,9,FALSE)*AirBFYLD2!$F239</f>
        <v>0</v>
      </c>
      <c r="AK239" s="44">
        <f>AirBFYLD1!AK239*VLOOKUP(AirBFYLD2!AK$4,'[1]INTERNAL PARAMETERS-1'!$B$5:$J$44,5,FALSE)*VLOOKUP(AirBFYLD2!AK$4,'[1]INTERNAL PARAMETERS-1'!$B$5:$J$44,7,FALSE)*AirBFYLD2!$F239 + AirBFYLD1!AK239*(1-VLOOKUP(AirBFYLD2!AK$4,'[1]INTERNAL PARAMETERS-1'!$B$5:$J$44,5,FALSE))*VLOOKUP(AirBFYLD2!AK$4,'[1]INTERNAL PARAMETERS-1'!$B$5:$J$44,9,FALSE)*AirBFYLD2!$F239</f>
        <v>0</v>
      </c>
      <c r="AL239" s="44">
        <f>AirBFYLD1!AL239*VLOOKUP(AirBFYLD2!AL$4,'[1]INTERNAL PARAMETERS-1'!$B$5:$J$44,5,FALSE)*VLOOKUP(AirBFYLD2!AL$4,'[1]INTERNAL PARAMETERS-1'!$B$5:$J$44,7,FALSE)*AirBFYLD2!$F239 + AirBFYLD1!AL239*(1-VLOOKUP(AirBFYLD2!AL$4,'[1]INTERNAL PARAMETERS-1'!$B$5:$J$44,5,FALSE))*VLOOKUP(AirBFYLD2!AL$4,'[1]INTERNAL PARAMETERS-1'!$B$5:$J$44,9,FALSE)*AirBFYLD2!$F239</f>
        <v>0</v>
      </c>
      <c r="AM239" s="44">
        <f>AirBFYLD1!AM239*VLOOKUP(AirBFYLD2!AM$4,'[1]INTERNAL PARAMETERS-1'!$B$5:$J$44,5,FALSE)*VLOOKUP(AirBFYLD2!AM$4,'[1]INTERNAL PARAMETERS-1'!$B$5:$J$44,7,FALSE)*AirBFYLD2!$F239 + AirBFYLD1!AM239*(1-VLOOKUP(AirBFYLD2!AM$4,'[1]INTERNAL PARAMETERS-1'!$B$5:$J$44,5,FALSE))*VLOOKUP(AirBFYLD2!AM$4,'[1]INTERNAL PARAMETERS-1'!$B$5:$J$44,9,FALSE)*AirBFYLD2!$F239</f>
        <v>0</v>
      </c>
      <c r="AN239" s="44">
        <f>AirBFYLD1!AN239*VLOOKUP(AirBFYLD2!AN$4,'[1]INTERNAL PARAMETERS-1'!$B$5:$J$44,5,FALSE)*VLOOKUP(AirBFYLD2!AN$4,'[1]INTERNAL PARAMETERS-1'!$B$5:$J$44,7,FALSE)*AirBFYLD2!$F239 + AirBFYLD1!AN239*(1-VLOOKUP(AirBFYLD2!AN$4,'[1]INTERNAL PARAMETERS-1'!$B$5:$J$44,5,FALSE))*VLOOKUP(AirBFYLD2!AN$4,'[1]INTERNAL PARAMETERS-1'!$B$5:$J$44,9,FALSE)*AirBFYLD2!$F239</f>
        <v>0</v>
      </c>
      <c r="AO239" s="44">
        <f>AirBFYLD1!AO239*VLOOKUP(AirBFYLD2!AO$4,'[1]INTERNAL PARAMETERS-1'!$B$5:$J$44,5,FALSE)*VLOOKUP(AirBFYLD2!AO$4,'[1]INTERNAL PARAMETERS-1'!$B$5:$J$44,7,FALSE)*AirBFYLD2!$F239 + AirBFYLD1!AO239*(1-VLOOKUP(AirBFYLD2!AO$4,'[1]INTERNAL PARAMETERS-1'!$B$5:$J$44,5,FALSE))*VLOOKUP(AirBFYLD2!AO$4,'[1]INTERNAL PARAMETERS-1'!$B$5:$J$44,9,FALSE)*AirBFYLD2!$F239</f>
        <v>0</v>
      </c>
      <c r="AP239" s="44">
        <f>AirBFYLD1!AP239*VLOOKUP(AirBFYLD2!AP$4,'[1]INTERNAL PARAMETERS-1'!$B$5:$J$44,5,FALSE)*VLOOKUP(AirBFYLD2!AP$4,'[1]INTERNAL PARAMETERS-1'!$B$5:$J$44,7,FALSE)*AirBFYLD2!$F239 + AirBFYLD1!AP239*(1-VLOOKUP(AirBFYLD2!AP$4,'[1]INTERNAL PARAMETERS-1'!$B$5:$J$44,5,FALSE))*VLOOKUP(AirBFYLD2!AP$4,'[1]INTERNAL PARAMETERS-1'!$B$5:$J$44,9,FALSE)*AirBFYLD2!$F239</f>
        <v>0</v>
      </c>
      <c r="AQ239" s="44">
        <f>AirBFYLD1!AQ239*VLOOKUP(AirBFYLD2!AQ$4,'[1]INTERNAL PARAMETERS-1'!$B$5:$J$44,5,FALSE)*VLOOKUP(AirBFYLD2!AQ$4,'[1]INTERNAL PARAMETERS-1'!$B$5:$J$44,7,FALSE)*AirBFYLD2!$F239 + AirBFYLD1!AQ239*(1-VLOOKUP(AirBFYLD2!AQ$4,'[1]INTERNAL PARAMETERS-1'!$B$5:$J$44,5,FALSE))*VLOOKUP(AirBFYLD2!AQ$4,'[1]INTERNAL PARAMETERS-1'!$B$5:$J$44,9,FALSE)*AirBFYLD2!$F239</f>
        <v>0</v>
      </c>
      <c r="AR239" s="44">
        <f>AirBFYLD1!AR239*VLOOKUP(AirBFYLD2!AR$4,'[1]INTERNAL PARAMETERS-1'!$B$5:$J$44,5,FALSE)*VLOOKUP(AirBFYLD2!AR$4,'[1]INTERNAL PARAMETERS-1'!$B$5:$J$44,7,FALSE)*AirBFYLD2!$F239 + AirBFYLD1!AR239*(1-VLOOKUP(AirBFYLD2!AR$4,'[1]INTERNAL PARAMETERS-1'!$B$5:$J$44,5,FALSE))*VLOOKUP(AirBFYLD2!AR$4,'[1]INTERNAL PARAMETERS-1'!$B$5:$J$44,9,FALSE)*AirBFYLD2!$F239</f>
        <v>0</v>
      </c>
      <c r="AS239" s="44">
        <f>AirBFYLD1!AS239*VLOOKUP(AirBFYLD2!AS$4,'[1]INTERNAL PARAMETERS-1'!$B$5:$J$44,5,FALSE)*VLOOKUP(AirBFYLD2!AS$4,'[1]INTERNAL PARAMETERS-1'!$B$5:$J$44,7,FALSE)*AirBFYLD2!$F239 + AirBFYLD1!AS239*(1-VLOOKUP(AirBFYLD2!AS$4,'[1]INTERNAL PARAMETERS-1'!$B$5:$J$44,5,FALSE))*VLOOKUP(AirBFYLD2!AS$4,'[1]INTERNAL PARAMETERS-1'!$B$5:$J$44,9,FALSE)*AirBFYLD2!$F239</f>
        <v>0</v>
      </c>
      <c r="AT239" s="43">
        <f>AirBFYLD1!AT239*VLOOKUP(AirBFYLD2!AT$4,'[1]INTERNAL PARAMETERS-1'!$B$5:$J$44,5,FALSE)*VLOOKUP(AirBFYLD2!AT$4,'[1]INTERNAL PARAMETERS-1'!$B$5:$J$44,7,FALSE)*AirBFYLD2!$F239 + AirBFYLD1!AT239*(1-VLOOKUP(AirBFYLD2!AT$4,'[1]INTERNAL PARAMETERS-1'!$B$5:$J$44,5,FALSE))*VLOOKUP(AirBFYLD2!AT$4,'[1]INTERNAL PARAMETERS-1'!$B$5:$J$44,9,FALSE)*AirBFYLD2!$F239</f>
        <v>0</v>
      </c>
      <c r="AU239" s="45">
        <f>AirBFYLD1!AU239*VLOOKUP(AirBFYLD2!AU$4,'[1]INTERNAL PARAMETERS-1'!$B$5:$J$44,5,FALSE)*VLOOKUP(AirBFYLD2!AU$4,'[1]INTERNAL PARAMETERS-1'!$B$5:$J$44,6,FALSE)*VLOOKUP(AirBFYLD2!AU$4,'[1]INTERNAL PARAMETERS-1'!$B$5:$J$44,3,FALSE) + AirBFYLD1!AU239*(1-VLOOKUP(AirBFYLD2!AU$4,'[1]INTERNAL PARAMETERS-1'!$B$5:$J$44,5,FALSE))*VLOOKUP(AirBFYLD2!AU$4,'[1]INTERNAL PARAMETERS-1'!$B$5:$J$44,8,FALSE)*VLOOKUP(AirBFYLD2!AU$4,'[1]INTERNAL PARAMETERS-1'!$B$5:$J$44,3,FALSE)</f>
        <v>0</v>
      </c>
      <c r="AV239" s="44">
        <f>AirBFYLD1!AV239*VLOOKUP(AirBFYLD2!AV$4,'[1]INTERNAL PARAMETERS-1'!$B$5:$J$44,5,FALSE)*VLOOKUP(AirBFYLD2!AV$4,'[1]INTERNAL PARAMETERS-1'!$B$5:$J$44,6,FALSE)*VLOOKUP(AirBFYLD2!AV$4,'[1]INTERNAL PARAMETERS-1'!$B$5:$J$44,3,FALSE) + AirBFYLD1!AV239*(1-VLOOKUP(AirBFYLD2!AV$4,'[1]INTERNAL PARAMETERS-1'!$B$5:$J$44,5,FALSE))*VLOOKUP(AirBFYLD2!AV$4,'[1]INTERNAL PARAMETERS-1'!$B$5:$J$44,8,FALSE)*VLOOKUP(AirBFYLD2!AV$4,'[1]INTERNAL PARAMETERS-1'!$B$5:$J$44,3,FALSE)</f>
        <v>0</v>
      </c>
      <c r="AW239" s="44">
        <f>AirBFYLD1!AW239*VLOOKUP(AirBFYLD2!AW$4,'[1]INTERNAL PARAMETERS-1'!$B$5:$J$44,5,FALSE)*VLOOKUP(AirBFYLD2!AW$4,'[1]INTERNAL PARAMETERS-1'!$B$5:$J$44,6,FALSE)*VLOOKUP(AirBFYLD2!AW$4,'[1]INTERNAL PARAMETERS-1'!$B$5:$J$44,3,FALSE) + AirBFYLD1!AW239*(1-VLOOKUP(AirBFYLD2!AW$4,'[1]INTERNAL PARAMETERS-1'!$B$5:$J$44,5,FALSE))*VLOOKUP(AirBFYLD2!AW$4,'[1]INTERNAL PARAMETERS-1'!$B$5:$J$44,8,FALSE)*VLOOKUP(AirBFYLD2!AW$4,'[1]INTERNAL PARAMETERS-1'!$B$5:$J$44,3,FALSE)</f>
        <v>0</v>
      </c>
      <c r="AX239" s="44">
        <f>AirBFYLD1!AX239*VLOOKUP(AirBFYLD2!AX$4,'[1]INTERNAL PARAMETERS-1'!$B$5:$J$44,5,FALSE)*VLOOKUP(AirBFYLD2!AX$4,'[1]INTERNAL PARAMETERS-1'!$B$5:$J$44,6,FALSE)*VLOOKUP(AirBFYLD2!AX$4,'[1]INTERNAL PARAMETERS-1'!$B$5:$J$44,3,FALSE) + AirBFYLD1!AX239*(1-VLOOKUP(AirBFYLD2!AX$4,'[1]INTERNAL PARAMETERS-1'!$B$5:$J$44,5,FALSE))*VLOOKUP(AirBFYLD2!AX$4,'[1]INTERNAL PARAMETERS-1'!$B$5:$J$44,8,FALSE)*VLOOKUP(AirBFYLD2!AX$4,'[1]INTERNAL PARAMETERS-1'!$B$5:$J$44,3,FALSE)</f>
        <v>0</v>
      </c>
      <c r="AY239" s="44">
        <f>AirBFYLD1!AY239*VLOOKUP(AirBFYLD2!AY$4,'[1]INTERNAL PARAMETERS-1'!$B$5:$J$44,5,FALSE)*VLOOKUP(AirBFYLD2!AY$4,'[1]INTERNAL PARAMETERS-1'!$B$5:$J$44,6,FALSE)*VLOOKUP(AirBFYLD2!AY$4,'[1]INTERNAL PARAMETERS-1'!$B$5:$J$44,3,FALSE) + AirBFYLD1!AY239*(1-VLOOKUP(AirBFYLD2!AY$4,'[1]INTERNAL PARAMETERS-1'!$B$5:$J$44,5,FALSE))*VLOOKUP(AirBFYLD2!AY$4,'[1]INTERNAL PARAMETERS-1'!$B$5:$J$44,8,FALSE)*VLOOKUP(AirBFYLD2!AY$4,'[1]INTERNAL PARAMETERS-1'!$B$5:$J$44,3,FALSE)</f>
        <v>0</v>
      </c>
      <c r="AZ239" s="44">
        <f>AirBFYLD1!AZ239*VLOOKUP(AirBFYLD2!AZ$4,'[1]INTERNAL PARAMETERS-1'!$B$5:$J$44,5,FALSE)*VLOOKUP(AirBFYLD2!AZ$4,'[1]INTERNAL PARAMETERS-1'!$B$5:$J$44,6,FALSE)*VLOOKUP(AirBFYLD2!AZ$4,'[1]INTERNAL PARAMETERS-1'!$B$5:$J$44,3,FALSE) + AirBFYLD1!AZ239*(1-VLOOKUP(AirBFYLD2!AZ$4,'[1]INTERNAL PARAMETERS-1'!$B$5:$J$44,5,FALSE))*VLOOKUP(AirBFYLD2!AZ$4,'[1]INTERNAL PARAMETERS-1'!$B$5:$J$44,8,FALSE)*VLOOKUP(AirBFYLD2!AZ$4,'[1]INTERNAL PARAMETERS-1'!$B$5:$J$44,3,FALSE)</f>
        <v>0</v>
      </c>
      <c r="BA239" s="44">
        <f>AirBFYLD1!BA239*VLOOKUP(AirBFYLD2!BA$4,'[1]INTERNAL PARAMETERS-1'!$B$5:$J$44,5,FALSE)*VLOOKUP(AirBFYLD2!BA$4,'[1]INTERNAL PARAMETERS-1'!$B$5:$J$44,6,FALSE)*VLOOKUP(AirBFYLD2!BA$4,'[1]INTERNAL PARAMETERS-1'!$B$5:$J$44,3,FALSE) + AirBFYLD1!BA239*(1-VLOOKUP(AirBFYLD2!BA$4,'[1]INTERNAL PARAMETERS-1'!$B$5:$J$44,5,FALSE))*VLOOKUP(AirBFYLD2!BA$4,'[1]INTERNAL PARAMETERS-1'!$B$5:$J$44,8,FALSE)*VLOOKUP(AirBFYLD2!BA$4,'[1]INTERNAL PARAMETERS-1'!$B$5:$J$44,3,FALSE)</f>
        <v>0</v>
      </c>
      <c r="BB239" s="44">
        <f>AirBFYLD1!BB239*VLOOKUP(AirBFYLD2!BB$4,'[1]INTERNAL PARAMETERS-1'!$B$5:$J$44,5,FALSE)*VLOOKUP(AirBFYLD2!BB$4,'[1]INTERNAL PARAMETERS-1'!$B$5:$J$44,6,FALSE)*VLOOKUP(AirBFYLD2!BB$4,'[1]INTERNAL PARAMETERS-1'!$B$5:$J$44,3,FALSE) + AirBFYLD1!BB239*(1-VLOOKUP(AirBFYLD2!BB$4,'[1]INTERNAL PARAMETERS-1'!$B$5:$J$44,5,FALSE))*VLOOKUP(AirBFYLD2!BB$4,'[1]INTERNAL PARAMETERS-1'!$B$5:$J$44,8,FALSE)*VLOOKUP(AirBFYLD2!BB$4,'[1]INTERNAL PARAMETERS-1'!$B$5:$J$44,3,FALSE)</f>
        <v>0</v>
      </c>
      <c r="BC239" s="44">
        <f>AirBFYLD1!BC239*VLOOKUP(AirBFYLD2!BC$4,'[1]INTERNAL PARAMETERS-1'!$B$5:$J$44,5,FALSE)*VLOOKUP(AirBFYLD2!BC$4,'[1]INTERNAL PARAMETERS-1'!$B$5:$J$44,6,FALSE)*VLOOKUP(AirBFYLD2!BC$4,'[1]INTERNAL PARAMETERS-1'!$B$5:$J$44,3,FALSE) + AirBFYLD1!BC239*(1-VLOOKUP(AirBFYLD2!BC$4,'[1]INTERNAL PARAMETERS-1'!$B$5:$J$44,5,FALSE))*VLOOKUP(AirBFYLD2!BC$4,'[1]INTERNAL PARAMETERS-1'!$B$5:$J$44,8,FALSE)*VLOOKUP(AirBFYLD2!BC$4,'[1]INTERNAL PARAMETERS-1'!$B$5:$J$44,3,FALSE)</f>
        <v>0</v>
      </c>
      <c r="BD239" s="44">
        <f>AirBFYLD1!BD239*VLOOKUP(AirBFYLD2!BD$4,'[1]INTERNAL PARAMETERS-1'!$B$5:$J$44,5,FALSE)*VLOOKUP(AirBFYLD2!BD$4,'[1]INTERNAL PARAMETERS-1'!$B$5:$J$44,6,FALSE)*VLOOKUP(AirBFYLD2!BD$4,'[1]INTERNAL PARAMETERS-1'!$B$5:$J$44,3,FALSE) + AirBFYLD1!BD239*(1-VLOOKUP(AirBFYLD2!BD$4,'[1]INTERNAL PARAMETERS-1'!$B$5:$J$44,5,FALSE))*VLOOKUP(AirBFYLD2!BD$4,'[1]INTERNAL PARAMETERS-1'!$B$5:$J$44,8,FALSE)*VLOOKUP(AirBFYLD2!BD$4,'[1]INTERNAL PARAMETERS-1'!$B$5:$J$44,3,FALSE)</f>
        <v>0</v>
      </c>
      <c r="BE239" s="44">
        <f>AirBFYLD1!BE239*VLOOKUP(AirBFYLD2!BE$4,'[1]INTERNAL PARAMETERS-1'!$B$5:$J$44,5,FALSE)*VLOOKUP(AirBFYLD2!BE$4,'[1]INTERNAL PARAMETERS-1'!$B$5:$J$44,6,FALSE)*VLOOKUP(AirBFYLD2!BE$4,'[1]INTERNAL PARAMETERS-1'!$B$5:$J$44,3,FALSE) + AirBFYLD1!BE239*(1-VLOOKUP(AirBFYLD2!BE$4,'[1]INTERNAL PARAMETERS-1'!$B$5:$J$44,5,FALSE))*VLOOKUP(AirBFYLD2!BE$4,'[1]INTERNAL PARAMETERS-1'!$B$5:$J$44,8,FALSE)*VLOOKUP(AirBFYLD2!BE$4,'[1]INTERNAL PARAMETERS-1'!$B$5:$J$44,3,FALSE)</f>
        <v>0</v>
      </c>
      <c r="BF239" s="44">
        <f>AirBFYLD1!BF239*VLOOKUP(AirBFYLD2!BF$4,'[1]INTERNAL PARAMETERS-1'!$B$5:$J$44,5,FALSE)*VLOOKUP(AirBFYLD2!BF$4,'[1]INTERNAL PARAMETERS-1'!$B$5:$J$44,6,FALSE)*VLOOKUP(AirBFYLD2!BF$4,'[1]INTERNAL PARAMETERS-1'!$B$5:$J$44,3,FALSE) + AirBFYLD1!BF239*(1-VLOOKUP(AirBFYLD2!BF$4,'[1]INTERNAL PARAMETERS-1'!$B$5:$J$44,5,FALSE))*VLOOKUP(AirBFYLD2!BF$4,'[1]INTERNAL PARAMETERS-1'!$B$5:$J$44,8,FALSE)*VLOOKUP(AirBFYLD2!BF$4,'[1]INTERNAL PARAMETERS-1'!$B$5:$J$44,3,FALSE)</f>
        <v>0</v>
      </c>
      <c r="BG239" s="44">
        <f>AirBFYLD1!BG239*VLOOKUP(AirBFYLD2!BG$4,'[1]INTERNAL PARAMETERS-1'!$B$5:$J$44,5,FALSE)*VLOOKUP(AirBFYLD2!BG$4,'[1]INTERNAL PARAMETERS-1'!$B$5:$J$44,6,FALSE)*VLOOKUP(AirBFYLD2!BG$4,'[1]INTERNAL PARAMETERS-1'!$B$5:$J$44,3,FALSE) + AirBFYLD1!BG239*(1-VLOOKUP(AirBFYLD2!BG$4,'[1]INTERNAL PARAMETERS-1'!$B$5:$J$44,5,FALSE))*VLOOKUP(AirBFYLD2!BG$4,'[1]INTERNAL PARAMETERS-1'!$B$5:$J$44,8,FALSE)*VLOOKUP(AirBFYLD2!BG$4,'[1]INTERNAL PARAMETERS-1'!$B$5:$J$44,3,FALSE)</f>
        <v>0</v>
      </c>
      <c r="BH239" s="44">
        <f>AirBFYLD1!BH239*VLOOKUP(AirBFYLD2!BH$4,'[1]INTERNAL PARAMETERS-1'!$B$5:$J$44,5,FALSE)*VLOOKUP(AirBFYLD2!BH$4,'[1]INTERNAL PARAMETERS-1'!$B$5:$J$44,6,FALSE)*VLOOKUP(AirBFYLD2!BH$4,'[1]INTERNAL PARAMETERS-1'!$B$5:$J$44,3,FALSE) + AirBFYLD1!BH239*(1-VLOOKUP(AirBFYLD2!BH$4,'[1]INTERNAL PARAMETERS-1'!$B$5:$J$44,5,FALSE))*VLOOKUP(AirBFYLD2!BH$4,'[1]INTERNAL PARAMETERS-1'!$B$5:$J$44,8,FALSE)*VLOOKUP(AirBFYLD2!BH$4,'[1]INTERNAL PARAMETERS-1'!$B$5:$J$44,3,FALSE)</f>
        <v>0</v>
      </c>
      <c r="BI239" s="44">
        <f>AirBFYLD1!BI239*VLOOKUP(AirBFYLD2!BI$4,'[1]INTERNAL PARAMETERS-1'!$B$5:$J$44,5,FALSE)*VLOOKUP(AirBFYLD2!BI$4,'[1]INTERNAL PARAMETERS-1'!$B$5:$J$44,6,FALSE)*VLOOKUP(AirBFYLD2!BI$4,'[1]INTERNAL PARAMETERS-1'!$B$5:$J$44,3,FALSE) + AirBFYLD1!BI239*(1-VLOOKUP(AirBFYLD2!BI$4,'[1]INTERNAL PARAMETERS-1'!$B$5:$J$44,5,FALSE))*VLOOKUP(AirBFYLD2!BI$4,'[1]INTERNAL PARAMETERS-1'!$B$5:$J$44,8,FALSE)*VLOOKUP(AirBFYLD2!BI$4,'[1]INTERNAL PARAMETERS-1'!$B$5:$J$44,3,FALSE)</f>
        <v>0</v>
      </c>
      <c r="BJ239" s="44">
        <f>AirBFYLD1!BJ239*VLOOKUP(AirBFYLD2!BJ$4,'[1]INTERNAL PARAMETERS-1'!$B$5:$J$44,5,FALSE)*VLOOKUP(AirBFYLD2!BJ$4,'[1]INTERNAL PARAMETERS-1'!$B$5:$J$44,6,FALSE)*VLOOKUP(AirBFYLD2!BJ$4,'[1]INTERNAL PARAMETERS-1'!$B$5:$J$44,3,FALSE) + AirBFYLD1!BJ239*(1-VLOOKUP(AirBFYLD2!BJ$4,'[1]INTERNAL PARAMETERS-1'!$B$5:$J$44,5,FALSE))*VLOOKUP(AirBFYLD2!BJ$4,'[1]INTERNAL PARAMETERS-1'!$B$5:$J$44,8,FALSE)*VLOOKUP(AirBFYLD2!BJ$4,'[1]INTERNAL PARAMETERS-1'!$B$5:$J$44,3,FALSE)</f>
        <v>0</v>
      </c>
      <c r="BK239" s="44">
        <f>AirBFYLD1!BK239*VLOOKUP(AirBFYLD2!BK$4,'[1]INTERNAL PARAMETERS-1'!$B$5:$J$44,5,FALSE)*VLOOKUP(AirBFYLD2!BK$4,'[1]INTERNAL PARAMETERS-1'!$B$5:$J$44,6,FALSE)*VLOOKUP(AirBFYLD2!BK$4,'[1]INTERNAL PARAMETERS-1'!$B$5:$J$44,3,FALSE) + AirBFYLD1!BK239*(1-VLOOKUP(AirBFYLD2!BK$4,'[1]INTERNAL PARAMETERS-1'!$B$5:$J$44,5,FALSE))*VLOOKUP(AirBFYLD2!BK$4,'[1]INTERNAL PARAMETERS-1'!$B$5:$J$44,8,FALSE)*VLOOKUP(AirBFYLD2!BK$4,'[1]INTERNAL PARAMETERS-1'!$B$5:$J$44,3,FALSE)</f>
        <v>0</v>
      </c>
      <c r="BL239" s="44">
        <f>AirBFYLD1!BL239*VLOOKUP(AirBFYLD2!BL$4,'[1]INTERNAL PARAMETERS-1'!$B$5:$J$44,5,FALSE)*VLOOKUP(AirBFYLD2!BL$4,'[1]INTERNAL PARAMETERS-1'!$B$5:$J$44,6,FALSE)*VLOOKUP(AirBFYLD2!BL$4,'[1]INTERNAL PARAMETERS-1'!$B$5:$J$44,3,FALSE) + AirBFYLD1!BL239*(1-VLOOKUP(AirBFYLD2!BL$4,'[1]INTERNAL PARAMETERS-1'!$B$5:$J$44,5,FALSE))*VLOOKUP(AirBFYLD2!BL$4,'[1]INTERNAL PARAMETERS-1'!$B$5:$J$44,8,FALSE)*VLOOKUP(AirBFYLD2!BL$4,'[1]INTERNAL PARAMETERS-1'!$B$5:$J$44,3,FALSE)</f>
        <v>0</v>
      </c>
      <c r="BM239" s="44">
        <f>AirBFYLD1!BM239*VLOOKUP(AirBFYLD2!BM$4,'[1]INTERNAL PARAMETERS-1'!$B$5:$J$44,5,FALSE)*VLOOKUP(AirBFYLD2!BM$4,'[1]INTERNAL PARAMETERS-1'!$B$5:$J$44,6,FALSE)*VLOOKUP(AirBFYLD2!BM$4,'[1]INTERNAL PARAMETERS-1'!$B$5:$J$44,3,FALSE) + AirBFYLD1!BM239*(1-VLOOKUP(AirBFYLD2!BM$4,'[1]INTERNAL PARAMETERS-1'!$B$5:$J$44,5,FALSE))*VLOOKUP(AirBFYLD2!BM$4,'[1]INTERNAL PARAMETERS-1'!$B$5:$J$44,8,FALSE)*VLOOKUP(AirBFYLD2!BM$4,'[1]INTERNAL PARAMETERS-1'!$B$5:$J$44,3,FALSE)</f>
        <v>0</v>
      </c>
      <c r="BN239" s="44">
        <f>AirBFYLD1!BN239*VLOOKUP(AirBFYLD2!BN$4,'[1]INTERNAL PARAMETERS-1'!$B$5:$J$44,5,FALSE)*VLOOKUP(AirBFYLD2!BN$4,'[1]INTERNAL PARAMETERS-1'!$B$5:$J$44,6,FALSE)*VLOOKUP(AirBFYLD2!BN$4,'[1]INTERNAL PARAMETERS-1'!$B$5:$J$44,3,FALSE) + AirBFYLD1!BN239*(1-VLOOKUP(AirBFYLD2!BN$4,'[1]INTERNAL PARAMETERS-1'!$B$5:$J$44,5,FALSE))*VLOOKUP(AirBFYLD2!BN$4,'[1]INTERNAL PARAMETERS-1'!$B$5:$J$44,8,FALSE)*VLOOKUP(AirBFYLD2!BN$4,'[1]INTERNAL PARAMETERS-1'!$B$5:$J$44,3,FALSE)</f>
        <v>0</v>
      </c>
      <c r="BO239" s="44">
        <f>AirBFYLD1!BO239*VLOOKUP(AirBFYLD2!BO$4,'[1]INTERNAL PARAMETERS-1'!$B$5:$J$44,5,FALSE)*VLOOKUP(AirBFYLD2!BO$4,'[1]INTERNAL PARAMETERS-1'!$B$5:$J$44,6,FALSE)*VLOOKUP(AirBFYLD2!BO$4,'[1]INTERNAL PARAMETERS-1'!$B$5:$J$44,3,FALSE) + AirBFYLD1!BO239*(1-VLOOKUP(AirBFYLD2!BO$4,'[1]INTERNAL PARAMETERS-1'!$B$5:$J$44,5,FALSE))*VLOOKUP(AirBFYLD2!BO$4,'[1]INTERNAL PARAMETERS-1'!$B$5:$J$44,8,FALSE)*VLOOKUP(AirBFYLD2!BO$4,'[1]INTERNAL PARAMETERS-1'!$B$5:$J$44,3,FALSE)</f>
        <v>0</v>
      </c>
      <c r="BP239" s="44">
        <f>AirBFYLD1!BP239*VLOOKUP(AirBFYLD2!BP$4,'[1]INTERNAL PARAMETERS-1'!$B$5:$J$44,5,FALSE)*VLOOKUP(AirBFYLD2!BP$4,'[1]INTERNAL PARAMETERS-1'!$B$5:$J$44,6,FALSE)*VLOOKUP(AirBFYLD2!BP$4,'[1]INTERNAL PARAMETERS-1'!$B$5:$J$44,3,FALSE) + AirBFYLD1!BP239*(1-VLOOKUP(AirBFYLD2!BP$4,'[1]INTERNAL PARAMETERS-1'!$B$5:$J$44,5,FALSE))*VLOOKUP(AirBFYLD2!BP$4,'[1]INTERNAL PARAMETERS-1'!$B$5:$J$44,8,FALSE)*VLOOKUP(AirBFYLD2!BP$4,'[1]INTERNAL PARAMETERS-1'!$B$5:$J$44,3,FALSE)</f>
        <v>0</v>
      </c>
      <c r="BQ239" s="44">
        <f>AirBFYLD1!BQ239*VLOOKUP(AirBFYLD2!BQ$4,'[1]INTERNAL PARAMETERS-1'!$B$5:$J$44,5,FALSE)*VLOOKUP(AirBFYLD2!BQ$4,'[1]INTERNAL PARAMETERS-1'!$B$5:$J$44,6,FALSE)*VLOOKUP(AirBFYLD2!BQ$4,'[1]INTERNAL PARAMETERS-1'!$B$5:$J$44,3,FALSE) + AirBFYLD1!BQ239*(1-VLOOKUP(AirBFYLD2!BQ$4,'[1]INTERNAL PARAMETERS-1'!$B$5:$J$44,5,FALSE))*VLOOKUP(AirBFYLD2!BQ$4,'[1]INTERNAL PARAMETERS-1'!$B$5:$J$44,8,FALSE)*VLOOKUP(AirBFYLD2!BQ$4,'[1]INTERNAL PARAMETERS-1'!$B$5:$J$44,3,FALSE)</f>
        <v>0</v>
      </c>
      <c r="BR239" s="44">
        <f>AirBFYLD1!BR239*VLOOKUP(AirBFYLD2!BR$4,'[1]INTERNAL PARAMETERS-1'!$B$5:$J$44,5,FALSE)*VLOOKUP(AirBFYLD2!BR$4,'[1]INTERNAL PARAMETERS-1'!$B$5:$J$44,6,FALSE)*VLOOKUP(AirBFYLD2!BR$4,'[1]INTERNAL PARAMETERS-1'!$B$5:$J$44,3,FALSE) + AirBFYLD1!BR239*(1-VLOOKUP(AirBFYLD2!BR$4,'[1]INTERNAL PARAMETERS-1'!$B$5:$J$44,5,FALSE))*VLOOKUP(AirBFYLD2!BR$4,'[1]INTERNAL PARAMETERS-1'!$B$5:$J$44,8,FALSE)*VLOOKUP(AirBFYLD2!BR$4,'[1]INTERNAL PARAMETERS-1'!$B$5:$J$44,3,FALSE)</f>
        <v>0</v>
      </c>
      <c r="BS239" s="44">
        <f>AirBFYLD1!BS239*VLOOKUP(AirBFYLD2!BS$4,'[1]INTERNAL PARAMETERS-1'!$B$5:$J$44,5,FALSE)*VLOOKUP(AirBFYLD2!BS$4,'[1]INTERNAL PARAMETERS-1'!$B$5:$J$44,6,FALSE)*VLOOKUP(AirBFYLD2!BS$4,'[1]INTERNAL PARAMETERS-1'!$B$5:$J$44,3,FALSE) + AirBFYLD1!BS239*(1-VLOOKUP(AirBFYLD2!BS$4,'[1]INTERNAL PARAMETERS-1'!$B$5:$J$44,5,FALSE))*VLOOKUP(AirBFYLD2!BS$4,'[1]INTERNAL PARAMETERS-1'!$B$5:$J$44,8,FALSE)*VLOOKUP(AirBFYLD2!BS$4,'[1]INTERNAL PARAMETERS-1'!$B$5:$J$44,3,FALSE)</f>
        <v>0</v>
      </c>
      <c r="BT239" s="44">
        <f>AirBFYLD1!BT239*VLOOKUP(AirBFYLD2!BT$4,'[1]INTERNAL PARAMETERS-1'!$B$5:$J$44,5,FALSE)*VLOOKUP(AirBFYLD2!BT$4,'[1]INTERNAL PARAMETERS-1'!$B$5:$J$44,6,FALSE)*VLOOKUP(AirBFYLD2!BT$4,'[1]INTERNAL PARAMETERS-1'!$B$5:$J$44,3,FALSE) + AirBFYLD1!BT239*(1-VLOOKUP(AirBFYLD2!BT$4,'[1]INTERNAL PARAMETERS-1'!$B$5:$J$44,5,FALSE))*VLOOKUP(AirBFYLD2!BT$4,'[1]INTERNAL PARAMETERS-1'!$B$5:$J$44,8,FALSE)*VLOOKUP(AirBFYLD2!BT$4,'[1]INTERNAL PARAMETERS-1'!$B$5:$J$44,3,FALSE)</f>
        <v>0</v>
      </c>
      <c r="BU239" s="44">
        <f>AirBFYLD1!BU239*VLOOKUP(AirBFYLD2!BU$4,'[1]INTERNAL PARAMETERS-1'!$B$5:$J$44,5,FALSE)*VLOOKUP(AirBFYLD2!BU$4,'[1]INTERNAL PARAMETERS-1'!$B$5:$J$44,6,FALSE)*VLOOKUP(AirBFYLD2!BU$4,'[1]INTERNAL PARAMETERS-1'!$B$5:$J$44,3,FALSE) + AirBFYLD1!BU239*(1-VLOOKUP(AirBFYLD2!BU$4,'[1]INTERNAL PARAMETERS-1'!$B$5:$J$44,5,FALSE))*VLOOKUP(AirBFYLD2!BU$4,'[1]INTERNAL PARAMETERS-1'!$B$5:$J$44,8,FALSE)*VLOOKUP(AirBFYLD2!BU$4,'[1]INTERNAL PARAMETERS-1'!$B$5:$J$44,3,FALSE)</f>
        <v>0</v>
      </c>
      <c r="BV239" s="44">
        <f>AirBFYLD1!BV239*VLOOKUP(AirBFYLD2!BV$4,'[1]INTERNAL PARAMETERS-1'!$B$5:$J$44,5,FALSE)*VLOOKUP(AirBFYLD2!BV$4,'[1]INTERNAL PARAMETERS-1'!$B$5:$J$44,6,FALSE)*VLOOKUP(AirBFYLD2!BV$4,'[1]INTERNAL PARAMETERS-1'!$B$5:$J$44,3,FALSE) + AirBFYLD1!BV239*(1-VLOOKUP(AirBFYLD2!BV$4,'[1]INTERNAL PARAMETERS-1'!$B$5:$J$44,5,FALSE))*VLOOKUP(AirBFYLD2!BV$4,'[1]INTERNAL PARAMETERS-1'!$B$5:$J$44,8,FALSE)*VLOOKUP(AirBFYLD2!BV$4,'[1]INTERNAL PARAMETERS-1'!$B$5:$J$44,3,FALSE)</f>
        <v>0</v>
      </c>
      <c r="BW239" s="44">
        <f>AirBFYLD1!BW239*VLOOKUP(AirBFYLD2!BW$4,'[1]INTERNAL PARAMETERS-1'!$B$5:$J$44,5,FALSE)*VLOOKUP(AirBFYLD2!BW$4,'[1]INTERNAL PARAMETERS-1'!$B$5:$J$44,6,FALSE)*VLOOKUP(AirBFYLD2!BW$4,'[1]INTERNAL PARAMETERS-1'!$B$5:$J$44,3,FALSE) + AirBFYLD1!BW239*(1-VLOOKUP(AirBFYLD2!BW$4,'[1]INTERNAL PARAMETERS-1'!$B$5:$J$44,5,FALSE))*VLOOKUP(AirBFYLD2!BW$4,'[1]INTERNAL PARAMETERS-1'!$B$5:$J$44,8,FALSE)*VLOOKUP(AirBFYLD2!BW$4,'[1]INTERNAL PARAMETERS-1'!$B$5:$J$44,3,FALSE)</f>
        <v>0</v>
      </c>
      <c r="BX239" s="44">
        <f>AirBFYLD1!BX239*VLOOKUP(AirBFYLD2!BX$4,'[1]INTERNAL PARAMETERS-1'!$B$5:$J$44,5,FALSE)*VLOOKUP(AirBFYLD2!BX$4,'[1]INTERNAL PARAMETERS-1'!$B$5:$J$44,6,FALSE)*VLOOKUP(AirBFYLD2!BX$4,'[1]INTERNAL PARAMETERS-1'!$B$5:$J$44,3,FALSE) + AirBFYLD1!BX239*(1-VLOOKUP(AirBFYLD2!BX$4,'[1]INTERNAL PARAMETERS-1'!$B$5:$J$44,5,FALSE))*VLOOKUP(AirBFYLD2!BX$4,'[1]INTERNAL PARAMETERS-1'!$B$5:$J$44,8,FALSE)*VLOOKUP(AirBFYLD2!BX$4,'[1]INTERNAL PARAMETERS-1'!$B$5:$J$44,3,FALSE)</f>
        <v>0</v>
      </c>
      <c r="BY239" s="44">
        <f>AirBFYLD1!BY239*VLOOKUP(AirBFYLD2!BY$4,'[1]INTERNAL PARAMETERS-1'!$B$5:$J$44,5,FALSE)*VLOOKUP(AirBFYLD2!BY$4,'[1]INTERNAL PARAMETERS-1'!$B$5:$J$44,6,FALSE)*VLOOKUP(AirBFYLD2!BY$4,'[1]INTERNAL PARAMETERS-1'!$B$5:$J$44,3,FALSE) + AirBFYLD1!BY239*(1-VLOOKUP(AirBFYLD2!BY$4,'[1]INTERNAL PARAMETERS-1'!$B$5:$J$44,5,FALSE))*VLOOKUP(AirBFYLD2!BY$4,'[1]INTERNAL PARAMETERS-1'!$B$5:$J$44,8,FALSE)*VLOOKUP(AirBFYLD2!BY$4,'[1]INTERNAL PARAMETERS-1'!$B$5:$J$44,3,FALSE)</f>
        <v>0</v>
      </c>
      <c r="BZ239" s="44">
        <f>AirBFYLD1!BZ239*VLOOKUP(AirBFYLD2!BZ$4,'[1]INTERNAL PARAMETERS-1'!$B$5:$J$44,5,FALSE)*VLOOKUP(AirBFYLD2!BZ$4,'[1]INTERNAL PARAMETERS-1'!$B$5:$J$44,6,FALSE)*VLOOKUP(AirBFYLD2!BZ$4,'[1]INTERNAL PARAMETERS-1'!$B$5:$J$44,3,FALSE) + AirBFYLD1!BZ239*(1-VLOOKUP(AirBFYLD2!BZ$4,'[1]INTERNAL PARAMETERS-1'!$B$5:$J$44,5,FALSE))*VLOOKUP(AirBFYLD2!BZ$4,'[1]INTERNAL PARAMETERS-1'!$B$5:$J$44,8,FALSE)*VLOOKUP(AirBFYLD2!BZ$4,'[1]INTERNAL PARAMETERS-1'!$B$5:$J$44,3,FALSE)</f>
        <v>0</v>
      </c>
      <c r="CA239" s="44">
        <f>AirBFYLD1!CA239*VLOOKUP(AirBFYLD2!CA$4,'[1]INTERNAL PARAMETERS-1'!$B$5:$J$44,5,FALSE)*VLOOKUP(AirBFYLD2!CA$4,'[1]INTERNAL PARAMETERS-1'!$B$5:$J$44,6,FALSE)*VLOOKUP(AirBFYLD2!CA$4,'[1]INTERNAL PARAMETERS-1'!$B$5:$J$44,3,FALSE) + AirBFYLD1!CA239*(1-VLOOKUP(AirBFYLD2!CA$4,'[1]INTERNAL PARAMETERS-1'!$B$5:$J$44,5,FALSE))*VLOOKUP(AirBFYLD2!CA$4,'[1]INTERNAL PARAMETERS-1'!$B$5:$J$44,8,FALSE)*VLOOKUP(AirBFYLD2!CA$4,'[1]INTERNAL PARAMETERS-1'!$B$5:$J$44,3,FALSE)</f>
        <v>0</v>
      </c>
      <c r="CB239" s="44">
        <f>AirBFYLD1!CB239*VLOOKUP(AirBFYLD2!CB$4,'[1]INTERNAL PARAMETERS-1'!$B$5:$J$44,5,FALSE)*VLOOKUP(AirBFYLD2!CB$4,'[1]INTERNAL PARAMETERS-1'!$B$5:$J$44,6,FALSE)*VLOOKUP(AirBFYLD2!CB$4,'[1]INTERNAL PARAMETERS-1'!$B$5:$J$44,3,FALSE) + AirBFYLD1!CB239*(1-VLOOKUP(AirBFYLD2!CB$4,'[1]INTERNAL PARAMETERS-1'!$B$5:$J$44,5,FALSE))*VLOOKUP(AirBFYLD2!CB$4,'[1]INTERNAL PARAMETERS-1'!$B$5:$J$44,8,FALSE)*VLOOKUP(AirBFYLD2!CB$4,'[1]INTERNAL PARAMETERS-1'!$B$5:$J$44,3,FALSE)</f>
        <v>0</v>
      </c>
      <c r="CC239" s="44">
        <f>AirBFYLD1!CC239*VLOOKUP(AirBFYLD2!CC$4,'[1]INTERNAL PARAMETERS-1'!$B$5:$J$44,5,FALSE)*VLOOKUP(AirBFYLD2!CC$4,'[1]INTERNAL PARAMETERS-1'!$B$5:$J$44,6,FALSE)*VLOOKUP(AirBFYLD2!CC$4,'[1]INTERNAL PARAMETERS-1'!$B$5:$J$44,3,FALSE) + AirBFYLD1!CC239*(1-VLOOKUP(AirBFYLD2!CC$4,'[1]INTERNAL PARAMETERS-1'!$B$5:$J$44,5,FALSE))*VLOOKUP(AirBFYLD2!CC$4,'[1]INTERNAL PARAMETERS-1'!$B$5:$J$44,8,FALSE)*VLOOKUP(AirBFYLD2!CC$4,'[1]INTERNAL PARAMETERS-1'!$B$5:$J$44,3,FALSE)</f>
        <v>0</v>
      </c>
      <c r="CD239" s="44">
        <f>AirBFYLD1!CD239*VLOOKUP(AirBFYLD2!CD$4,'[1]INTERNAL PARAMETERS-1'!$B$5:$J$44,5,FALSE)*VLOOKUP(AirBFYLD2!CD$4,'[1]INTERNAL PARAMETERS-1'!$B$5:$J$44,6,FALSE)*VLOOKUP(AirBFYLD2!CD$4,'[1]INTERNAL PARAMETERS-1'!$B$5:$J$44,3,FALSE) + AirBFYLD1!CD239*(1-VLOOKUP(AirBFYLD2!CD$4,'[1]INTERNAL PARAMETERS-1'!$B$5:$J$44,5,FALSE))*VLOOKUP(AirBFYLD2!CD$4,'[1]INTERNAL PARAMETERS-1'!$B$5:$J$44,8,FALSE)*VLOOKUP(AirBFYLD2!CD$4,'[1]INTERNAL PARAMETERS-1'!$B$5:$J$44,3,FALSE)</f>
        <v>0</v>
      </c>
      <c r="CE239" s="44">
        <f>AirBFYLD1!CE239*VLOOKUP(AirBFYLD2!CE$4,'[1]INTERNAL PARAMETERS-1'!$B$5:$J$44,5,FALSE)*VLOOKUP(AirBFYLD2!CE$4,'[1]INTERNAL PARAMETERS-1'!$B$5:$J$44,6,FALSE)*VLOOKUP(AirBFYLD2!CE$4,'[1]INTERNAL PARAMETERS-1'!$B$5:$J$44,3,FALSE) + AirBFYLD1!CE239*(1-VLOOKUP(AirBFYLD2!CE$4,'[1]INTERNAL PARAMETERS-1'!$B$5:$J$44,5,FALSE))*VLOOKUP(AirBFYLD2!CE$4,'[1]INTERNAL PARAMETERS-1'!$B$5:$J$44,8,FALSE)*VLOOKUP(AirBFYLD2!CE$4,'[1]INTERNAL PARAMETERS-1'!$B$5:$J$44,3,FALSE)</f>
        <v>0</v>
      </c>
      <c r="CF239" s="44">
        <f>AirBFYLD1!CF239*VLOOKUP(AirBFYLD2!CF$4,'[1]INTERNAL PARAMETERS-1'!$B$5:$J$44,5,FALSE)*VLOOKUP(AirBFYLD2!CF$4,'[1]INTERNAL PARAMETERS-1'!$B$5:$J$44,6,FALSE)*VLOOKUP(AirBFYLD2!CF$4,'[1]INTERNAL PARAMETERS-1'!$B$5:$J$44,3,FALSE) + AirBFYLD1!CF239*(1-VLOOKUP(AirBFYLD2!CF$4,'[1]INTERNAL PARAMETERS-1'!$B$5:$J$44,5,FALSE))*VLOOKUP(AirBFYLD2!CF$4,'[1]INTERNAL PARAMETERS-1'!$B$5:$J$44,8,FALSE)*VLOOKUP(AirBFYLD2!CF$4,'[1]INTERNAL PARAMETERS-1'!$B$5:$J$44,3,FALSE)</f>
        <v>0</v>
      </c>
      <c r="CG239" s="44">
        <f>AirBFYLD1!CG239*VLOOKUP(AirBFYLD2!CG$4,'[1]INTERNAL PARAMETERS-1'!$B$5:$J$44,5,FALSE)*VLOOKUP(AirBFYLD2!CG$4,'[1]INTERNAL PARAMETERS-1'!$B$5:$J$44,6,FALSE)*VLOOKUP(AirBFYLD2!CG$4,'[1]INTERNAL PARAMETERS-1'!$B$5:$J$44,3,FALSE) + AirBFYLD1!CG239*(1-VLOOKUP(AirBFYLD2!CG$4,'[1]INTERNAL PARAMETERS-1'!$B$5:$J$44,5,FALSE))*VLOOKUP(AirBFYLD2!CG$4,'[1]INTERNAL PARAMETERS-1'!$B$5:$J$44,8,FALSE)*VLOOKUP(AirBFYLD2!CG$4,'[1]INTERNAL PARAMETERS-1'!$B$5:$J$44,3,FALSE)</f>
        <v>0</v>
      </c>
      <c r="CH239" s="43">
        <f>AirBFYLD1!CH239*VLOOKUP(AirBFYLD2!CH$4,'[1]INTERNAL PARAMETERS-1'!$B$5:$J$44,5,FALSE)*VLOOKUP(AirBFYLD2!CH$4,'[1]INTERNAL PARAMETERS-1'!$B$5:$J$44,6,FALSE)*VLOOKUP(AirBFYLD2!CH$4,'[1]INTERNAL PARAMETERS-1'!$B$5:$J$44,3,FALSE) + AirBFYLD1!CH239*(1-VLOOKUP(AirBFYLD2!CH$4,'[1]INTERNAL PARAMETERS-1'!$B$5:$J$44,5,FALSE))*VLOOKUP(AirBFYLD2!CH$4,'[1]INTERNAL PARAMETERS-1'!$B$5:$J$44,8,FALSE)*VLOOKUP(AirBFYLD2!CH$4,'[1]INTERNAL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5">
      <c r="B240" s="61" t="s">
        <v>6</v>
      </c>
      <c r="C240" s="60" t="s">
        <v>50</v>
      </c>
      <c r="D240" s="60" t="s">
        <v>66</v>
      </c>
      <c r="E240" s="133">
        <f>AirBF!X240</f>
        <v>0</v>
      </c>
      <c r="F240" s="56">
        <f>'[1]INTERNAL PARAMETERS-1'!M6</f>
        <v>78.760000000000005</v>
      </c>
      <c r="G240" s="45">
        <f>AirBFYLD1!G240*VLOOKUP(AirBFYLD2!G$4,'[1]INTERNAL PARAMETERS-1'!$B$5:$J$44,5,FALSE)*VLOOKUP(AirBFYLD2!G$4,'[1]INTERNAL PARAMETERS-1'!$B$5:$J$44,7,FALSE)*AirBFYLD2!$F240 + AirBFYLD1!G240*(1-VLOOKUP(AirBFYLD2!G$4,'[1]INTERNAL PARAMETERS-1'!$B$5:$J$44,5,FALSE))*VLOOKUP(AirBFYLD2!G$4,'[1]INTERNAL PARAMETERS-1'!$B$5:$J$44,9,FALSE)*AirBFYLD2!$F240</f>
        <v>0</v>
      </c>
      <c r="H240" s="44">
        <f>AirBFYLD1!H240*VLOOKUP(AirBFYLD2!H$4,'[1]INTERNAL PARAMETERS-1'!$B$5:$J$44,5,FALSE)*VLOOKUP(AirBFYLD2!H$4,'[1]INTERNAL PARAMETERS-1'!$B$5:$J$44,7,FALSE)*AirBFYLD2!$F240 + AirBFYLD1!H240*(1-VLOOKUP(AirBFYLD2!H$4,'[1]INTERNAL PARAMETERS-1'!$B$5:$J$44,5,FALSE))*VLOOKUP(AirBFYLD2!H$4,'[1]INTERNAL PARAMETERS-1'!$B$5:$J$44,9,FALSE)*AirBFYLD2!$F240</f>
        <v>0</v>
      </c>
      <c r="I240" s="44">
        <f>AirBFYLD1!I240*VLOOKUP(AirBFYLD2!I$4,'[1]INTERNAL PARAMETERS-1'!$B$5:$J$44,5,FALSE)*VLOOKUP(AirBFYLD2!I$4,'[1]INTERNAL PARAMETERS-1'!$B$5:$J$44,7,FALSE)*AirBFYLD2!$F240 + AirBFYLD1!I240*(1-VLOOKUP(AirBFYLD2!I$4,'[1]INTERNAL PARAMETERS-1'!$B$5:$J$44,5,FALSE))*VLOOKUP(AirBFYLD2!I$4,'[1]INTERNAL PARAMETERS-1'!$B$5:$J$44,9,FALSE)*AirBFYLD2!$F240</f>
        <v>0</v>
      </c>
      <c r="J240" s="44">
        <f>AirBFYLD1!J240*VLOOKUP(AirBFYLD2!J$4,'[1]INTERNAL PARAMETERS-1'!$B$5:$J$44,5,FALSE)*VLOOKUP(AirBFYLD2!J$4,'[1]INTERNAL PARAMETERS-1'!$B$5:$J$44,7,FALSE)*AirBFYLD2!$F240 + AirBFYLD1!J240*(1-VLOOKUP(AirBFYLD2!J$4,'[1]INTERNAL PARAMETERS-1'!$B$5:$J$44,5,FALSE))*VLOOKUP(AirBFYLD2!J$4,'[1]INTERNAL PARAMETERS-1'!$B$5:$J$44,9,FALSE)*AirBFYLD2!$F240</f>
        <v>0</v>
      </c>
      <c r="K240" s="44">
        <f>AirBFYLD1!K240*VLOOKUP(AirBFYLD2!K$4,'[1]INTERNAL PARAMETERS-1'!$B$5:$J$44,5,FALSE)*VLOOKUP(AirBFYLD2!K$4,'[1]INTERNAL PARAMETERS-1'!$B$5:$J$44,7,FALSE)*AirBFYLD2!$F240 + AirBFYLD1!K240*(1-VLOOKUP(AirBFYLD2!K$4,'[1]INTERNAL PARAMETERS-1'!$B$5:$J$44,5,FALSE))*VLOOKUP(AirBFYLD2!K$4,'[1]INTERNAL PARAMETERS-1'!$B$5:$J$44,9,FALSE)*AirBFYLD2!$F240</f>
        <v>0</v>
      </c>
      <c r="L240" s="44">
        <f>AirBFYLD1!L240*VLOOKUP(AirBFYLD2!L$4,'[1]INTERNAL PARAMETERS-1'!$B$5:$J$44,5,FALSE)*VLOOKUP(AirBFYLD2!L$4,'[1]INTERNAL PARAMETERS-1'!$B$5:$J$44,7,FALSE)*AirBFYLD2!$F240 + AirBFYLD1!L240*(1-VLOOKUP(AirBFYLD2!L$4,'[1]INTERNAL PARAMETERS-1'!$B$5:$J$44,5,FALSE))*VLOOKUP(AirBFYLD2!L$4,'[1]INTERNAL PARAMETERS-1'!$B$5:$J$44,9,FALSE)*AirBFYLD2!$F240</f>
        <v>0</v>
      </c>
      <c r="M240" s="44">
        <f>AirBFYLD1!M240*VLOOKUP(AirBFYLD2!M$4,'[1]INTERNAL PARAMETERS-1'!$B$5:$J$44,5,FALSE)*VLOOKUP(AirBFYLD2!M$4,'[1]INTERNAL PARAMETERS-1'!$B$5:$J$44,7,FALSE)*AirBFYLD2!$F240 + AirBFYLD1!M240*(1-VLOOKUP(AirBFYLD2!M$4,'[1]INTERNAL PARAMETERS-1'!$B$5:$J$44,5,FALSE))*VLOOKUP(AirBFYLD2!M$4,'[1]INTERNAL PARAMETERS-1'!$B$5:$J$44,9,FALSE)*AirBFYLD2!$F240</f>
        <v>0</v>
      </c>
      <c r="N240" s="44">
        <f>AirBFYLD1!N240*VLOOKUP(AirBFYLD2!N$4,'[1]INTERNAL PARAMETERS-1'!$B$5:$J$44,5,FALSE)*VLOOKUP(AirBFYLD2!N$4,'[1]INTERNAL PARAMETERS-1'!$B$5:$J$44,7,FALSE)*AirBFYLD2!$F240 + AirBFYLD1!N240*(1-VLOOKUP(AirBFYLD2!N$4,'[1]INTERNAL PARAMETERS-1'!$B$5:$J$44,5,FALSE))*VLOOKUP(AirBFYLD2!N$4,'[1]INTERNAL PARAMETERS-1'!$B$5:$J$44,9,FALSE)*AirBFYLD2!$F240</f>
        <v>0</v>
      </c>
      <c r="O240" s="44">
        <f>AirBFYLD1!O240*VLOOKUP(AirBFYLD2!O$4,'[1]INTERNAL PARAMETERS-1'!$B$5:$J$44,5,FALSE)*VLOOKUP(AirBFYLD2!O$4,'[1]INTERNAL PARAMETERS-1'!$B$5:$J$44,7,FALSE)*AirBFYLD2!$F240 + AirBFYLD1!O240*(1-VLOOKUP(AirBFYLD2!O$4,'[1]INTERNAL PARAMETERS-1'!$B$5:$J$44,5,FALSE))*VLOOKUP(AirBFYLD2!O$4,'[1]INTERNAL PARAMETERS-1'!$B$5:$J$44,9,FALSE)*AirBFYLD2!$F240</f>
        <v>0</v>
      </c>
      <c r="P240" s="44">
        <f>AirBFYLD1!P240*VLOOKUP(AirBFYLD2!P$4,'[1]INTERNAL PARAMETERS-1'!$B$5:$J$44,5,FALSE)*VLOOKUP(AirBFYLD2!P$4,'[1]INTERNAL PARAMETERS-1'!$B$5:$J$44,7,FALSE)*AirBFYLD2!$F240 + AirBFYLD1!P240*(1-VLOOKUP(AirBFYLD2!P$4,'[1]INTERNAL PARAMETERS-1'!$B$5:$J$44,5,FALSE))*VLOOKUP(AirBFYLD2!P$4,'[1]INTERNAL PARAMETERS-1'!$B$5:$J$44,9,FALSE)*AirBFYLD2!$F240</f>
        <v>0</v>
      </c>
      <c r="Q240" s="44">
        <f>AirBFYLD1!Q240*VLOOKUP(AirBFYLD2!Q$4,'[1]INTERNAL PARAMETERS-1'!$B$5:$J$44,5,FALSE)*VLOOKUP(AirBFYLD2!Q$4,'[1]INTERNAL PARAMETERS-1'!$B$5:$J$44,7,FALSE)*AirBFYLD2!$F240 + AirBFYLD1!Q240*(1-VLOOKUP(AirBFYLD2!Q$4,'[1]INTERNAL PARAMETERS-1'!$B$5:$J$44,5,FALSE))*VLOOKUP(AirBFYLD2!Q$4,'[1]INTERNAL PARAMETERS-1'!$B$5:$J$44,9,FALSE)*AirBFYLD2!$F240</f>
        <v>0</v>
      </c>
      <c r="R240" s="44">
        <f>AirBFYLD1!R240*VLOOKUP(AirBFYLD2!R$4,'[1]INTERNAL PARAMETERS-1'!$B$5:$J$44,5,FALSE)*VLOOKUP(AirBFYLD2!R$4,'[1]INTERNAL PARAMETERS-1'!$B$5:$J$44,7,FALSE)*AirBFYLD2!$F240 + AirBFYLD1!R240*(1-VLOOKUP(AirBFYLD2!R$4,'[1]INTERNAL PARAMETERS-1'!$B$5:$J$44,5,FALSE))*VLOOKUP(AirBFYLD2!R$4,'[1]INTERNAL PARAMETERS-1'!$B$5:$J$44,9,FALSE)*AirBFYLD2!$F240</f>
        <v>0</v>
      </c>
      <c r="S240" s="44">
        <f>AirBFYLD1!S240*VLOOKUP(AirBFYLD2!S$4,'[1]INTERNAL PARAMETERS-1'!$B$5:$J$44,5,FALSE)*VLOOKUP(AirBFYLD2!S$4,'[1]INTERNAL PARAMETERS-1'!$B$5:$J$44,7,FALSE)*AirBFYLD2!$F240 + AirBFYLD1!S240*(1-VLOOKUP(AirBFYLD2!S$4,'[1]INTERNAL PARAMETERS-1'!$B$5:$J$44,5,FALSE))*VLOOKUP(AirBFYLD2!S$4,'[1]INTERNAL PARAMETERS-1'!$B$5:$J$44,9,FALSE)*AirBFYLD2!$F240</f>
        <v>0</v>
      </c>
      <c r="T240" s="44">
        <f>AirBFYLD1!T240*VLOOKUP(AirBFYLD2!T$4,'[1]INTERNAL PARAMETERS-1'!$B$5:$J$44,5,FALSE)*VLOOKUP(AirBFYLD2!T$4,'[1]INTERNAL PARAMETERS-1'!$B$5:$J$44,7,FALSE)*AirBFYLD2!$F240 + AirBFYLD1!T240*(1-VLOOKUP(AirBFYLD2!T$4,'[1]INTERNAL PARAMETERS-1'!$B$5:$J$44,5,FALSE))*VLOOKUP(AirBFYLD2!T$4,'[1]INTERNAL PARAMETERS-1'!$B$5:$J$44,9,FALSE)*AirBFYLD2!$F240</f>
        <v>0</v>
      </c>
      <c r="U240" s="44">
        <f>AirBFYLD1!U240*VLOOKUP(AirBFYLD2!U$4,'[1]INTERNAL PARAMETERS-1'!$B$5:$J$44,5,FALSE)*VLOOKUP(AirBFYLD2!U$4,'[1]INTERNAL PARAMETERS-1'!$B$5:$J$44,7,FALSE)*AirBFYLD2!$F240 + AirBFYLD1!U240*(1-VLOOKUP(AirBFYLD2!U$4,'[1]INTERNAL PARAMETERS-1'!$B$5:$J$44,5,FALSE))*VLOOKUP(AirBFYLD2!U$4,'[1]INTERNAL PARAMETERS-1'!$B$5:$J$44,9,FALSE)*AirBFYLD2!$F240</f>
        <v>0</v>
      </c>
      <c r="V240" s="44">
        <f>AirBFYLD1!V240*VLOOKUP(AirBFYLD2!V$4,'[1]INTERNAL PARAMETERS-1'!$B$5:$J$44,5,FALSE)*VLOOKUP(AirBFYLD2!V$4,'[1]INTERNAL PARAMETERS-1'!$B$5:$J$44,7,FALSE)*AirBFYLD2!$F240 + AirBFYLD1!V240*(1-VLOOKUP(AirBFYLD2!V$4,'[1]INTERNAL PARAMETERS-1'!$B$5:$J$44,5,FALSE))*VLOOKUP(AirBFYLD2!V$4,'[1]INTERNAL PARAMETERS-1'!$B$5:$J$44,9,FALSE)*AirBFYLD2!$F240</f>
        <v>0</v>
      </c>
      <c r="W240" s="44">
        <f>AirBFYLD1!W240*VLOOKUP(AirBFYLD2!W$4,'[1]INTERNAL PARAMETERS-1'!$B$5:$J$44,5,FALSE)*VLOOKUP(AirBFYLD2!W$4,'[1]INTERNAL PARAMETERS-1'!$B$5:$J$44,7,FALSE)*AirBFYLD2!$F240 + AirBFYLD1!W240*(1-VLOOKUP(AirBFYLD2!W$4,'[1]INTERNAL PARAMETERS-1'!$B$5:$J$44,5,FALSE))*VLOOKUP(AirBFYLD2!W$4,'[1]INTERNAL PARAMETERS-1'!$B$5:$J$44,9,FALSE)*AirBFYLD2!$F240</f>
        <v>0</v>
      </c>
      <c r="X240" s="44">
        <f>AirBFYLD1!X240*VLOOKUP(AirBFYLD2!X$4,'[1]INTERNAL PARAMETERS-1'!$B$5:$J$44,5,FALSE)*VLOOKUP(AirBFYLD2!X$4,'[1]INTERNAL PARAMETERS-1'!$B$5:$J$44,7,FALSE)*AirBFYLD2!$F240 + AirBFYLD1!X240*(1-VLOOKUP(AirBFYLD2!X$4,'[1]INTERNAL PARAMETERS-1'!$B$5:$J$44,5,FALSE))*VLOOKUP(AirBFYLD2!X$4,'[1]INTERNAL PARAMETERS-1'!$B$5:$J$44,9,FALSE)*AirBFYLD2!$F240</f>
        <v>0</v>
      </c>
      <c r="Y240" s="44">
        <f>AirBFYLD1!Y240*VLOOKUP(AirBFYLD2!Y$4,'[1]INTERNAL PARAMETERS-1'!$B$5:$J$44,5,FALSE)*VLOOKUP(AirBFYLD2!Y$4,'[1]INTERNAL PARAMETERS-1'!$B$5:$J$44,7,FALSE)*AirBFYLD2!$F240 + AirBFYLD1!Y240*(1-VLOOKUP(AirBFYLD2!Y$4,'[1]INTERNAL PARAMETERS-1'!$B$5:$J$44,5,FALSE))*VLOOKUP(AirBFYLD2!Y$4,'[1]INTERNAL PARAMETERS-1'!$B$5:$J$44,9,FALSE)*AirBFYLD2!$F240</f>
        <v>0</v>
      </c>
      <c r="Z240" s="44">
        <f>AirBFYLD1!Z240*VLOOKUP(AirBFYLD2!Z$4,'[1]INTERNAL PARAMETERS-1'!$B$5:$J$44,5,FALSE)*VLOOKUP(AirBFYLD2!Z$4,'[1]INTERNAL PARAMETERS-1'!$B$5:$J$44,7,FALSE)*AirBFYLD2!$F240 + AirBFYLD1!Z240*(1-VLOOKUP(AirBFYLD2!Z$4,'[1]INTERNAL PARAMETERS-1'!$B$5:$J$44,5,FALSE))*VLOOKUP(AirBFYLD2!Z$4,'[1]INTERNAL PARAMETERS-1'!$B$5:$J$44,9,FALSE)*AirBFYLD2!$F240</f>
        <v>0</v>
      </c>
      <c r="AA240" s="44">
        <f>AirBFYLD1!AA240*VLOOKUP(AirBFYLD2!AA$4,'[1]INTERNAL PARAMETERS-1'!$B$5:$J$44,5,FALSE)*VLOOKUP(AirBFYLD2!AA$4,'[1]INTERNAL PARAMETERS-1'!$B$5:$J$44,7,FALSE)*AirBFYLD2!$F240 + AirBFYLD1!AA240*(1-VLOOKUP(AirBFYLD2!AA$4,'[1]INTERNAL PARAMETERS-1'!$B$5:$J$44,5,FALSE))*VLOOKUP(AirBFYLD2!AA$4,'[1]INTERNAL PARAMETERS-1'!$B$5:$J$44,9,FALSE)*AirBFYLD2!$F240</f>
        <v>0</v>
      </c>
      <c r="AB240" s="44">
        <f>AirBFYLD1!AB240*VLOOKUP(AirBFYLD2!AB$4,'[1]INTERNAL PARAMETERS-1'!$B$5:$J$44,5,FALSE)*VLOOKUP(AirBFYLD2!AB$4,'[1]INTERNAL PARAMETERS-1'!$B$5:$J$44,7,FALSE)*AirBFYLD2!$F240 + AirBFYLD1!AB240*(1-VLOOKUP(AirBFYLD2!AB$4,'[1]INTERNAL PARAMETERS-1'!$B$5:$J$44,5,FALSE))*VLOOKUP(AirBFYLD2!AB$4,'[1]INTERNAL PARAMETERS-1'!$B$5:$J$44,9,FALSE)*AirBFYLD2!$F240</f>
        <v>0</v>
      </c>
      <c r="AC240" s="44">
        <f>AirBFYLD1!AC240*VLOOKUP(AirBFYLD2!AC$4,'[1]INTERNAL PARAMETERS-1'!$B$5:$J$44,5,FALSE)*VLOOKUP(AirBFYLD2!AC$4,'[1]INTERNAL PARAMETERS-1'!$B$5:$J$44,7,FALSE)*AirBFYLD2!$F240 + AirBFYLD1!AC240*(1-VLOOKUP(AirBFYLD2!AC$4,'[1]INTERNAL PARAMETERS-1'!$B$5:$J$44,5,FALSE))*VLOOKUP(AirBFYLD2!AC$4,'[1]INTERNAL PARAMETERS-1'!$B$5:$J$44,9,FALSE)*AirBFYLD2!$F240</f>
        <v>0</v>
      </c>
      <c r="AD240" s="44">
        <f>AirBFYLD1!AD240*VLOOKUP(AirBFYLD2!AD$4,'[1]INTERNAL PARAMETERS-1'!$B$5:$J$44,5,FALSE)*VLOOKUP(AirBFYLD2!AD$4,'[1]INTERNAL PARAMETERS-1'!$B$5:$J$44,7,FALSE)*AirBFYLD2!$F240 + AirBFYLD1!AD240*(1-VLOOKUP(AirBFYLD2!AD$4,'[1]INTERNAL PARAMETERS-1'!$B$5:$J$44,5,FALSE))*VLOOKUP(AirBFYLD2!AD$4,'[1]INTERNAL PARAMETERS-1'!$B$5:$J$44,9,FALSE)*AirBFYLD2!$F240</f>
        <v>0</v>
      </c>
      <c r="AE240" s="44">
        <f>AirBFYLD1!AE240*VLOOKUP(AirBFYLD2!AE$4,'[1]INTERNAL PARAMETERS-1'!$B$5:$J$44,5,FALSE)*VLOOKUP(AirBFYLD2!AE$4,'[1]INTERNAL PARAMETERS-1'!$B$5:$J$44,7,FALSE)*AirBFYLD2!$F240 + AirBFYLD1!AE240*(1-VLOOKUP(AirBFYLD2!AE$4,'[1]INTERNAL PARAMETERS-1'!$B$5:$J$44,5,FALSE))*VLOOKUP(AirBFYLD2!AE$4,'[1]INTERNAL PARAMETERS-1'!$B$5:$J$44,9,FALSE)*AirBFYLD2!$F240</f>
        <v>0</v>
      </c>
      <c r="AF240" s="44">
        <f>AirBFYLD1!AF240*VLOOKUP(AirBFYLD2!AF$4,'[1]INTERNAL PARAMETERS-1'!$B$5:$J$44,5,FALSE)*VLOOKUP(AirBFYLD2!AF$4,'[1]INTERNAL PARAMETERS-1'!$B$5:$J$44,7,FALSE)*AirBFYLD2!$F240 + AirBFYLD1!AF240*(1-VLOOKUP(AirBFYLD2!AF$4,'[1]INTERNAL PARAMETERS-1'!$B$5:$J$44,5,FALSE))*VLOOKUP(AirBFYLD2!AF$4,'[1]INTERNAL PARAMETERS-1'!$B$5:$J$44,9,FALSE)*AirBFYLD2!$F240</f>
        <v>0</v>
      </c>
      <c r="AG240" s="44">
        <f>AirBFYLD1!AG240*VLOOKUP(AirBFYLD2!AG$4,'[1]INTERNAL PARAMETERS-1'!$B$5:$J$44,5,FALSE)*VLOOKUP(AirBFYLD2!AG$4,'[1]INTERNAL PARAMETERS-1'!$B$5:$J$44,7,FALSE)*AirBFYLD2!$F240 + AirBFYLD1!AG240*(1-VLOOKUP(AirBFYLD2!AG$4,'[1]INTERNAL PARAMETERS-1'!$B$5:$J$44,5,FALSE))*VLOOKUP(AirBFYLD2!AG$4,'[1]INTERNAL PARAMETERS-1'!$B$5:$J$44,9,FALSE)*AirBFYLD2!$F240</f>
        <v>0</v>
      </c>
      <c r="AH240" s="44">
        <f>AirBFYLD1!AH240*VLOOKUP(AirBFYLD2!AH$4,'[1]INTERNAL PARAMETERS-1'!$B$5:$J$44,5,FALSE)*VLOOKUP(AirBFYLD2!AH$4,'[1]INTERNAL PARAMETERS-1'!$B$5:$J$44,7,FALSE)*AirBFYLD2!$F240 + AirBFYLD1!AH240*(1-VLOOKUP(AirBFYLD2!AH$4,'[1]INTERNAL PARAMETERS-1'!$B$5:$J$44,5,FALSE))*VLOOKUP(AirBFYLD2!AH$4,'[1]INTERNAL PARAMETERS-1'!$B$5:$J$44,9,FALSE)*AirBFYLD2!$F240</f>
        <v>0</v>
      </c>
      <c r="AI240" s="44">
        <f>AirBFYLD1!AI240*VLOOKUP(AirBFYLD2!AI$4,'[1]INTERNAL PARAMETERS-1'!$B$5:$J$44,5,FALSE)*VLOOKUP(AirBFYLD2!AI$4,'[1]INTERNAL PARAMETERS-1'!$B$5:$J$44,7,FALSE)*AirBFYLD2!$F240 + AirBFYLD1!AI240*(1-VLOOKUP(AirBFYLD2!AI$4,'[1]INTERNAL PARAMETERS-1'!$B$5:$J$44,5,FALSE))*VLOOKUP(AirBFYLD2!AI$4,'[1]INTERNAL PARAMETERS-1'!$B$5:$J$44,9,FALSE)*AirBFYLD2!$F240</f>
        <v>0</v>
      </c>
      <c r="AJ240" s="44">
        <f>AirBFYLD1!AJ240*VLOOKUP(AirBFYLD2!AJ$4,'[1]INTERNAL PARAMETERS-1'!$B$5:$J$44,5,FALSE)*VLOOKUP(AirBFYLD2!AJ$4,'[1]INTERNAL PARAMETERS-1'!$B$5:$J$44,7,FALSE)*AirBFYLD2!$F240 + AirBFYLD1!AJ240*(1-VLOOKUP(AirBFYLD2!AJ$4,'[1]INTERNAL PARAMETERS-1'!$B$5:$J$44,5,FALSE))*VLOOKUP(AirBFYLD2!AJ$4,'[1]INTERNAL PARAMETERS-1'!$B$5:$J$44,9,FALSE)*AirBFYLD2!$F240</f>
        <v>0</v>
      </c>
      <c r="AK240" s="44">
        <f>AirBFYLD1!AK240*VLOOKUP(AirBFYLD2!AK$4,'[1]INTERNAL PARAMETERS-1'!$B$5:$J$44,5,FALSE)*VLOOKUP(AirBFYLD2!AK$4,'[1]INTERNAL PARAMETERS-1'!$B$5:$J$44,7,FALSE)*AirBFYLD2!$F240 + AirBFYLD1!AK240*(1-VLOOKUP(AirBFYLD2!AK$4,'[1]INTERNAL PARAMETERS-1'!$B$5:$J$44,5,FALSE))*VLOOKUP(AirBFYLD2!AK$4,'[1]INTERNAL PARAMETERS-1'!$B$5:$J$44,9,FALSE)*AirBFYLD2!$F240</f>
        <v>0</v>
      </c>
      <c r="AL240" s="44">
        <f>AirBFYLD1!AL240*VLOOKUP(AirBFYLD2!AL$4,'[1]INTERNAL PARAMETERS-1'!$B$5:$J$44,5,FALSE)*VLOOKUP(AirBFYLD2!AL$4,'[1]INTERNAL PARAMETERS-1'!$B$5:$J$44,7,FALSE)*AirBFYLD2!$F240 + AirBFYLD1!AL240*(1-VLOOKUP(AirBFYLD2!AL$4,'[1]INTERNAL PARAMETERS-1'!$B$5:$J$44,5,FALSE))*VLOOKUP(AirBFYLD2!AL$4,'[1]INTERNAL PARAMETERS-1'!$B$5:$J$44,9,FALSE)*AirBFYLD2!$F240</f>
        <v>0</v>
      </c>
      <c r="AM240" s="44">
        <f>AirBFYLD1!AM240*VLOOKUP(AirBFYLD2!AM$4,'[1]INTERNAL PARAMETERS-1'!$B$5:$J$44,5,FALSE)*VLOOKUP(AirBFYLD2!AM$4,'[1]INTERNAL PARAMETERS-1'!$B$5:$J$44,7,FALSE)*AirBFYLD2!$F240 + AirBFYLD1!AM240*(1-VLOOKUP(AirBFYLD2!AM$4,'[1]INTERNAL PARAMETERS-1'!$B$5:$J$44,5,FALSE))*VLOOKUP(AirBFYLD2!AM$4,'[1]INTERNAL PARAMETERS-1'!$B$5:$J$44,9,FALSE)*AirBFYLD2!$F240</f>
        <v>0</v>
      </c>
      <c r="AN240" s="44">
        <f>AirBFYLD1!AN240*VLOOKUP(AirBFYLD2!AN$4,'[1]INTERNAL PARAMETERS-1'!$B$5:$J$44,5,FALSE)*VLOOKUP(AirBFYLD2!AN$4,'[1]INTERNAL PARAMETERS-1'!$B$5:$J$44,7,FALSE)*AirBFYLD2!$F240 + AirBFYLD1!AN240*(1-VLOOKUP(AirBFYLD2!AN$4,'[1]INTERNAL PARAMETERS-1'!$B$5:$J$44,5,FALSE))*VLOOKUP(AirBFYLD2!AN$4,'[1]INTERNAL PARAMETERS-1'!$B$5:$J$44,9,FALSE)*AirBFYLD2!$F240</f>
        <v>0</v>
      </c>
      <c r="AO240" s="44">
        <f>AirBFYLD1!AO240*VLOOKUP(AirBFYLD2!AO$4,'[1]INTERNAL PARAMETERS-1'!$B$5:$J$44,5,FALSE)*VLOOKUP(AirBFYLD2!AO$4,'[1]INTERNAL PARAMETERS-1'!$B$5:$J$44,7,FALSE)*AirBFYLD2!$F240 + AirBFYLD1!AO240*(1-VLOOKUP(AirBFYLD2!AO$4,'[1]INTERNAL PARAMETERS-1'!$B$5:$J$44,5,FALSE))*VLOOKUP(AirBFYLD2!AO$4,'[1]INTERNAL PARAMETERS-1'!$B$5:$J$44,9,FALSE)*AirBFYLD2!$F240</f>
        <v>0</v>
      </c>
      <c r="AP240" s="44">
        <f>AirBFYLD1!AP240*VLOOKUP(AirBFYLD2!AP$4,'[1]INTERNAL PARAMETERS-1'!$B$5:$J$44,5,FALSE)*VLOOKUP(AirBFYLD2!AP$4,'[1]INTERNAL PARAMETERS-1'!$B$5:$J$44,7,FALSE)*AirBFYLD2!$F240 + AirBFYLD1!AP240*(1-VLOOKUP(AirBFYLD2!AP$4,'[1]INTERNAL PARAMETERS-1'!$B$5:$J$44,5,FALSE))*VLOOKUP(AirBFYLD2!AP$4,'[1]INTERNAL PARAMETERS-1'!$B$5:$J$44,9,FALSE)*AirBFYLD2!$F240</f>
        <v>0</v>
      </c>
      <c r="AQ240" s="44">
        <f>AirBFYLD1!AQ240*VLOOKUP(AirBFYLD2!AQ$4,'[1]INTERNAL PARAMETERS-1'!$B$5:$J$44,5,FALSE)*VLOOKUP(AirBFYLD2!AQ$4,'[1]INTERNAL PARAMETERS-1'!$B$5:$J$44,7,FALSE)*AirBFYLD2!$F240 + AirBFYLD1!AQ240*(1-VLOOKUP(AirBFYLD2!AQ$4,'[1]INTERNAL PARAMETERS-1'!$B$5:$J$44,5,FALSE))*VLOOKUP(AirBFYLD2!AQ$4,'[1]INTERNAL PARAMETERS-1'!$B$5:$J$44,9,FALSE)*AirBFYLD2!$F240</f>
        <v>0</v>
      </c>
      <c r="AR240" s="44">
        <f>AirBFYLD1!AR240*VLOOKUP(AirBFYLD2!AR$4,'[1]INTERNAL PARAMETERS-1'!$B$5:$J$44,5,FALSE)*VLOOKUP(AirBFYLD2!AR$4,'[1]INTERNAL PARAMETERS-1'!$B$5:$J$44,7,FALSE)*AirBFYLD2!$F240 + AirBFYLD1!AR240*(1-VLOOKUP(AirBFYLD2!AR$4,'[1]INTERNAL PARAMETERS-1'!$B$5:$J$44,5,FALSE))*VLOOKUP(AirBFYLD2!AR$4,'[1]INTERNAL PARAMETERS-1'!$B$5:$J$44,9,FALSE)*AirBFYLD2!$F240</f>
        <v>0</v>
      </c>
      <c r="AS240" s="44">
        <f>AirBFYLD1!AS240*VLOOKUP(AirBFYLD2!AS$4,'[1]INTERNAL PARAMETERS-1'!$B$5:$J$44,5,FALSE)*VLOOKUP(AirBFYLD2!AS$4,'[1]INTERNAL PARAMETERS-1'!$B$5:$J$44,7,FALSE)*AirBFYLD2!$F240 + AirBFYLD1!AS240*(1-VLOOKUP(AirBFYLD2!AS$4,'[1]INTERNAL PARAMETERS-1'!$B$5:$J$44,5,FALSE))*VLOOKUP(AirBFYLD2!AS$4,'[1]INTERNAL PARAMETERS-1'!$B$5:$J$44,9,FALSE)*AirBFYLD2!$F240</f>
        <v>0</v>
      </c>
      <c r="AT240" s="43">
        <f>AirBFYLD1!AT240*VLOOKUP(AirBFYLD2!AT$4,'[1]INTERNAL PARAMETERS-1'!$B$5:$J$44,5,FALSE)*VLOOKUP(AirBFYLD2!AT$4,'[1]INTERNAL PARAMETERS-1'!$B$5:$J$44,7,FALSE)*AirBFYLD2!$F240 + AirBFYLD1!AT240*(1-VLOOKUP(AirBFYLD2!AT$4,'[1]INTERNAL PARAMETERS-1'!$B$5:$J$44,5,FALSE))*VLOOKUP(AirBFYLD2!AT$4,'[1]INTERNAL PARAMETERS-1'!$B$5:$J$44,9,FALSE)*AirBFYLD2!$F240</f>
        <v>0</v>
      </c>
      <c r="AU240" s="45">
        <f>AirBFYLD1!AU240*VLOOKUP(AirBFYLD2!AU$4,'[1]INTERNAL PARAMETERS-1'!$B$5:$J$44,5,FALSE)*VLOOKUP(AirBFYLD2!AU$4,'[1]INTERNAL PARAMETERS-1'!$B$5:$J$44,6,FALSE)*VLOOKUP(AirBFYLD2!AU$4,'[1]INTERNAL PARAMETERS-1'!$B$5:$J$44,3,FALSE) + AirBFYLD1!AU240*(1-VLOOKUP(AirBFYLD2!AU$4,'[1]INTERNAL PARAMETERS-1'!$B$5:$J$44,5,FALSE))*VLOOKUP(AirBFYLD2!AU$4,'[1]INTERNAL PARAMETERS-1'!$B$5:$J$44,8,FALSE)*VLOOKUP(AirBFYLD2!AU$4,'[1]INTERNAL PARAMETERS-1'!$B$5:$J$44,3,FALSE)</f>
        <v>0</v>
      </c>
      <c r="AV240" s="44">
        <f>AirBFYLD1!AV240*VLOOKUP(AirBFYLD2!AV$4,'[1]INTERNAL PARAMETERS-1'!$B$5:$J$44,5,FALSE)*VLOOKUP(AirBFYLD2!AV$4,'[1]INTERNAL PARAMETERS-1'!$B$5:$J$44,6,FALSE)*VLOOKUP(AirBFYLD2!AV$4,'[1]INTERNAL PARAMETERS-1'!$B$5:$J$44,3,FALSE) + AirBFYLD1!AV240*(1-VLOOKUP(AirBFYLD2!AV$4,'[1]INTERNAL PARAMETERS-1'!$B$5:$J$44,5,FALSE))*VLOOKUP(AirBFYLD2!AV$4,'[1]INTERNAL PARAMETERS-1'!$B$5:$J$44,8,FALSE)*VLOOKUP(AirBFYLD2!AV$4,'[1]INTERNAL PARAMETERS-1'!$B$5:$J$44,3,FALSE)</f>
        <v>0</v>
      </c>
      <c r="AW240" s="44">
        <f>AirBFYLD1!AW240*VLOOKUP(AirBFYLD2!AW$4,'[1]INTERNAL PARAMETERS-1'!$B$5:$J$44,5,FALSE)*VLOOKUP(AirBFYLD2!AW$4,'[1]INTERNAL PARAMETERS-1'!$B$5:$J$44,6,FALSE)*VLOOKUP(AirBFYLD2!AW$4,'[1]INTERNAL PARAMETERS-1'!$B$5:$J$44,3,FALSE) + AirBFYLD1!AW240*(1-VLOOKUP(AirBFYLD2!AW$4,'[1]INTERNAL PARAMETERS-1'!$B$5:$J$44,5,FALSE))*VLOOKUP(AirBFYLD2!AW$4,'[1]INTERNAL PARAMETERS-1'!$B$5:$J$44,8,FALSE)*VLOOKUP(AirBFYLD2!AW$4,'[1]INTERNAL PARAMETERS-1'!$B$5:$J$44,3,FALSE)</f>
        <v>0</v>
      </c>
      <c r="AX240" s="44">
        <f>AirBFYLD1!AX240*VLOOKUP(AirBFYLD2!AX$4,'[1]INTERNAL PARAMETERS-1'!$B$5:$J$44,5,FALSE)*VLOOKUP(AirBFYLD2!AX$4,'[1]INTERNAL PARAMETERS-1'!$B$5:$J$44,6,FALSE)*VLOOKUP(AirBFYLD2!AX$4,'[1]INTERNAL PARAMETERS-1'!$B$5:$J$44,3,FALSE) + AirBFYLD1!AX240*(1-VLOOKUP(AirBFYLD2!AX$4,'[1]INTERNAL PARAMETERS-1'!$B$5:$J$44,5,FALSE))*VLOOKUP(AirBFYLD2!AX$4,'[1]INTERNAL PARAMETERS-1'!$B$5:$J$44,8,FALSE)*VLOOKUP(AirBFYLD2!AX$4,'[1]INTERNAL PARAMETERS-1'!$B$5:$J$44,3,FALSE)</f>
        <v>0</v>
      </c>
      <c r="AY240" s="44">
        <f>AirBFYLD1!AY240*VLOOKUP(AirBFYLD2!AY$4,'[1]INTERNAL PARAMETERS-1'!$B$5:$J$44,5,FALSE)*VLOOKUP(AirBFYLD2!AY$4,'[1]INTERNAL PARAMETERS-1'!$B$5:$J$44,6,FALSE)*VLOOKUP(AirBFYLD2!AY$4,'[1]INTERNAL PARAMETERS-1'!$B$5:$J$44,3,FALSE) + AirBFYLD1!AY240*(1-VLOOKUP(AirBFYLD2!AY$4,'[1]INTERNAL PARAMETERS-1'!$B$5:$J$44,5,FALSE))*VLOOKUP(AirBFYLD2!AY$4,'[1]INTERNAL PARAMETERS-1'!$B$5:$J$44,8,FALSE)*VLOOKUP(AirBFYLD2!AY$4,'[1]INTERNAL PARAMETERS-1'!$B$5:$J$44,3,FALSE)</f>
        <v>0</v>
      </c>
      <c r="AZ240" s="44">
        <f>AirBFYLD1!AZ240*VLOOKUP(AirBFYLD2!AZ$4,'[1]INTERNAL PARAMETERS-1'!$B$5:$J$44,5,FALSE)*VLOOKUP(AirBFYLD2!AZ$4,'[1]INTERNAL PARAMETERS-1'!$B$5:$J$44,6,FALSE)*VLOOKUP(AirBFYLD2!AZ$4,'[1]INTERNAL PARAMETERS-1'!$B$5:$J$44,3,FALSE) + AirBFYLD1!AZ240*(1-VLOOKUP(AirBFYLD2!AZ$4,'[1]INTERNAL PARAMETERS-1'!$B$5:$J$44,5,FALSE))*VLOOKUP(AirBFYLD2!AZ$4,'[1]INTERNAL PARAMETERS-1'!$B$5:$J$44,8,FALSE)*VLOOKUP(AirBFYLD2!AZ$4,'[1]INTERNAL PARAMETERS-1'!$B$5:$J$44,3,FALSE)</f>
        <v>0</v>
      </c>
      <c r="BA240" s="44">
        <f>AirBFYLD1!BA240*VLOOKUP(AirBFYLD2!BA$4,'[1]INTERNAL PARAMETERS-1'!$B$5:$J$44,5,FALSE)*VLOOKUP(AirBFYLD2!BA$4,'[1]INTERNAL PARAMETERS-1'!$B$5:$J$44,6,FALSE)*VLOOKUP(AirBFYLD2!BA$4,'[1]INTERNAL PARAMETERS-1'!$B$5:$J$44,3,FALSE) + AirBFYLD1!BA240*(1-VLOOKUP(AirBFYLD2!BA$4,'[1]INTERNAL PARAMETERS-1'!$B$5:$J$44,5,FALSE))*VLOOKUP(AirBFYLD2!BA$4,'[1]INTERNAL PARAMETERS-1'!$B$5:$J$44,8,FALSE)*VLOOKUP(AirBFYLD2!BA$4,'[1]INTERNAL PARAMETERS-1'!$B$5:$J$44,3,FALSE)</f>
        <v>0</v>
      </c>
      <c r="BB240" s="44">
        <f>AirBFYLD1!BB240*VLOOKUP(AirBFYLD2!BB$4,'[1]INTERNAL PARAMETERS-1'!$B$5:$J$44,5,FALSE)*VLOOKUP(AirBFYLD2!BB$4,'[1]INTERNAL PARAMETERS-1'!$B$5:$J$44,6,FALSE)*VLOOKUP(AirBFYLD2!BB$4,'[1]INTERNAL PARAMETERS-1'!$B$5:$J$44,3,FALSE) + AirBFYLD1!BB240*(1-VLOOKUP(AirBFYLD2!BB$4,'[1]INTERNAL PARAMETERS-1'!$B$5:$J$44,5,FALSE))*VLOOKUP(AirBFYLD2!BB$4,'[1]INTERNAL PARAMETERS-1'!$B$5:$J$44,8,FALSE)*VLOOKUP(AirBFYLD2!BB$4,'[1]INTERNAL PARAMETERS-1'!$B$5:$J$44,3,FALSE)</f>
        <v>0</v>
      </c>
      <c r="BC240" s="44">
        <f>AirBFYLD1!BC240*VLOOKUP(AirBFYLD2!BC$4,'[1]INTERNAL PARAMETERS-1'!$B$5:$J$44,5,FALSE)*VLOOKUP(AirBFYLD2!BC$4,'[1]INTERNAL PARAMETERS-1'!$B$5:$J$44,6,FALSE)*VLOOKUP(AirBFYLD2!BC$4,'[1]INTERNAL PARAMETERS-1'!$B$5:$J$44,3,FALSE) + AirBFYLD1!BC240*(1-VLOOKUP(AirBFYLD2!BC$4,'[1]INTERNAL PARAMETERS-1'!$B$5:$J$44,5,FALSE))*VLOOKUP(AirBFYLD2!BC$4,'[1]INTERNAL PARAMETERS-1'!$B$5:$J$44,8,FALSE)*VLOOKUP(AirBFYLD2!BC$4,'[1]INTERNAL PARAMETERS-1'!$B$5:$J$44,3,FALSE)</f>
        <v>0</v>
      </c>
      <c r="BD240" s="44">
        <f>AirBFYLD1!BD240*VLOOKUP(AirBFYLD2!BD$4,'[1]INTERNAL PARAMETERS-1'!$B$5:$J$44,5,FALSE)*VLOOKUP(AirBFYLD2!BD$4,'[1]INTERNAL PARAMETERS-1'!$B$5:$J$44,6,FALSE)*VLOOKUP(AirBFYLD2!BD$4,'[1]INTERNAL PARAMETERS-1'!$B$5:$J$44,3,FALSE) + AirBFYLD1!BD240*(1-VLOOKUP(AirBFYLD2!BD$4,'[1]INTERNAL PARAMETERS-1'!$B$5:$J$44,5,FALSE))*VLOOKUP(AirBFYLD2!BD$4,'[1]INTERNAL PARAMETERS-1'!$B$5:$J$44,8,FALSE)*VLOOKUP(AirBFYLD2!BD$4,'[1]INTERNAL PARAMETERS-1'!$B$5:$J$44,3,FALSE)</f>
        <v>0</v>
      </c>
      <c r="BE240" s="44">
        <f>AirBFYLD1!BE240*VLOOKUP(AirBFYLD2!BE$4,'[1]INTERNAL PARAMETERS-1'!$B$5:$J$44,5,FALSE)*VLOOKUP(AirBFYLD2!BE$4,'[1]INTERNAL PARAMETERS-1'!$B$5:$J$44,6,FALSE)*VLOOKUP(AirBFYLD2!BE$4,'[1]INTERNAL PARAMETERS-1'!$B$5:$J$44,3,FALSE) + AirBFYLD1!BE240*(1-VLOOKUP(AirBFYLD2!BE$4,'[1]INTERNAL PARAMETERS-1'!$B$5:$J$44,5,FALSE))*VLOOKUP(AirBFYLD2!BE$4,'[1]INTERNAL PARAMETERS-1'!$B$5:$J$44,8,FALSE)*VLOOKUP(AirBFYLD2!BE$4,'[1]INTERNAL PARAMETERS-1'!$B$5:$J$44,3,FALSE)</f>
        <v>0</v>
      </c>
      <c r="BF240" s="44">
        <f>AirBFYLD1!BF240*VLOOKUP(AirBFYLD2!BF$4,'[1]INTERNAL PARAMETERS-1'!$B$5:$J$44,5,FALSE)*VLOOKUP(AirBFYLD2!BF$4,'[1]INTERNAL PARAMETERS-1'!$B$5:$J$44,6,FALSE)*VLOOKUP(AirBFYLD2!BF$4,'[1]INTERNAL PARAMETERS-1'!$B$5:$J$44,3,FALSE) + AirBFYLD1!BF240*(1-VLOOKUP(AirBFYLD2!BF$4,'[1]INTERNAL PARAMETERS-1'!$B$5:$J$44,5,FALSE))*VLOOKUP(AirBFYLD2!BF$4,'[1]INTERNAL PARAMETERS-1'!$B$5:$J$44,8,FALSE)*VLOOKUP(AirBFYLD2!BF$4,'[1]INTERNAL PARAMETERS-1'!$B$5:$J$44,3,FALSE)</f>
        <v>0</v>
      </c>
      <c r="BG240" s="44">
        <f>AirBFYLD1!BG240*VLOOKUP(AirBFYLD2!BG$4,'[1]INTERNAL PARAMETERS-1'!$B$5:$J$44,5,FALSE)*VLOOKUP(AirBFYLD2!BG$4,'[1]INTERNAL PARAMETERS-1'!$B$5:$J$44,6,FALSE)*VLOOKUP(AirBFYLD2!BG$4,'[1]INTERNAL PARAMETERS-1'!$B$5:$J$44,3,FALSE) + AirBFYLD1!BG240*(1-VLOOKUP(AirBFYLD2!BG$4,'[1]INTERNAL PARAMETERS-1'!$B$5:$J$44,5,FALSE))*VLOOKUP(AirBFYLD2!BG$4,'[1]INTERNAL PARAMETERS-1'!$B$5:$J$44,8,FALSE)*VLOOKUP(AirBFYLD2!BG$4,'[1]INTERNAL PARAMETERS-1'!$B$5:$J$44,3,FALSE)</f>
        <v>0</v>
      </c>
      <c r="BH240" s="44">
        <f>AirBFYLD1!BH240*VLOOKUP(AirBFYLD2!BH$4,'[1]INTERNAL PARAMETERS-1'!$B$5:$J$44,5,FALSE)*VLOOKUP(AirBFYLD2!BH$4,'[1]INTERNAL PARAMETERS-1'!$B$5:$J$44,6,FALSE)*VLOOKUP(AirBFYLD2!BH$4,'[1]INTERNAL PARAMETERS-1'!$B$5:$J$44,3,FALSE) + AirBFYLD1!BH240*(1-VLOOKUP(AirBFYLD2!BH$4,'[1]INTERNAL PARAMETERS-1'!$B$5:$J$44,5,FALSE))*VLOOKUP(AirBFYLD2!BH$4,'[1]INTERNAL PARAMETERS-1'!$B$5:$J$44,8,FALSE)*VLOOKUP(AirBFYLD2!BH$4,'[1]INTERNAL PARAMETERS-1'!$B$5:$J$44,3,FALSE)</f>
        <v>0</v>
      </c>
      <c r="BI240" s="44">
        <f>AirBFYLD1!BI240*VLOOKUP(AirBFYLD2!BI$4,'[1]INTERNAL PARAMETERS-1'!$B$5:$J$44,5,FALSE)*VLOOKUP(AirBFYLD2!BI$4,'[1]INTERNAL PARAMETERS-1'!$B$5:$J$44,6,FALSE)*VLOOKUP(AirBFYLD2!BI$4,'[1]INTERNAL PARAMETERS-1'!$B$5:$J$44,3,FALSE) + AirBFYLD1!BI240*(1-VLOOKUP(AirBFYLD2!BI$4,'[1]INTERNAL PARAMETERS-1'!$B$5:$J$44,5,FALSE))*VLOOKUP(AirBFYLD2!BI$4,'[1]INTERNAL PARAMETERS-1'!$B$5:$J$44,8,FALSE)*VLOOKUP(AirBFYLD2!BI$4,'[1]INTERNAL PARAMETERS-1'!$B$5:$J$44,3,FALSE)</f>
        <v>0</v>
      </c>
      <c r="BJ240" s="44">
        <f>AirBFYLD1!BJ240*VLOOKUP(AirBFYLD2!BJ$4,'[1]INTERNAL PARAMETERS-1'!$B$5:$J$44,5,FALSE)*VLOOKUP(AirBFYLD2!BJ$4,'[1]INTERNAL PARAMETERS-1'!$B$5:$J$44,6,FALSE)*VLOOKUP(AirBFYLD2!BJ$4,'[1]INTERNAL PARAMETERS-1'!$B$5:$J$44,3,FALSE) + AirBFYLD1!BJ240*(1-VLOOKUP(AirBFYLD2!BJ$4,'[1]INTERNAL PARAMETERS-1'!$B$5:$J$44,5,FALSE))*VLOOKUP(AirBFYLD2!BJ$4,'[1]INTERNAL PARAMETERS-1'!$B$5:$J$44,8,FALSE)*VLOOKUP(AirBFYLD2!BJ$4,'[1]INTERNAL PARAMETERS-1'!$B$5:$J$44,3,FALSE)</f>
        <v>0</v>
      </c>
      <c r="BK240" s="44">
        <f>AirBFYLD1!BK240*VLOOKUP(AirBFYLD2!BK$4,'[1]INTERNAL PARAMETERS-1'!$B$5:$J$44,5,FALSE)*VLOOKUP(AirBFYLD2!BK$4,'[1]INTERNAL PARAMETERS-1'!$B$5:$J$44,6,FALSE)*VLOOKUP(AirBFYLD2!BK$4,'[1]INTERNAL PARAMETERS-1'!$B$5:$J$44,3,FALSE) + AirBFYLD1!BK240*(1-VLOOKUP(AirBFYLD2!BK$4,'[1]INTERNAL PARAMETERS-1'!$B$5:$J$44,5,FALSE))*VLOOKUP(AirBFYLD2!BK$4,'[1]INTERNAL PARAMETERS-1'!$B$5:$J$44,8,FALSE)*VLOOKUP(AirBFYLD2!BK$4,'[1]INTERNAL PARAMETERS-1'!$B$5:$J$44,3,FALSE)</f>
        <v>0</v>
      </c>
      <c r="BL240" s="44">
        <f>AirBFYLD1!BL240*VLOOKUP(AirBFYLD2!BL$4,'[1]INTERNAL PARAMETERS-1'!$B$5:$J$44,5,FALSE)*VLOOKUP(AirBFYLD2!BL$4,'[1]INTERNAL PARAMETERS-1'!$B$5:$J$44,6,FALSE)*VLOOKUP(AirBFYLD2!BL$4,'[1]INTERNAL PARAMETERS-1'!$B$5:$J$44,3,FALSE) + AirBFYLD1!BL240*(1-VLOOKUP(AirBFYLD2!BL$4,'[1]INTERNAL PARAMETERS-1'!$B$5:$J$44,5,FALSE))*VLOOKUP(AirBFYLD2!BL$4,'[1]INTERNAL PARAMETERS-1'!$B$5:$J$44,8,FALSE)*VLOOKUP(AirBFYLD2!BL$4,'[1]INTERNAL PARAMETERS-1'!$B$5:$J$44,3,FALSE)</f>
        <v>0</v>
      </c>
      <c r="BM240" s="44">
        <f>AirBFYLD1!BM240*VLOOKUP(AirBFYLD2!BM$4,'[1]INTERNAL PARAMETERS-1'!$B$5:$J$44,5,FALSE)*VLOOKUP(AirBFYLD2!BM$4,'[1]INTERNAL PARAMETERS-1'!$B$5:$J$44,6,FALSE)*VLOOKUP(AirBFYLD2!BM$4,'[1]INTERNAL PARAMETERS-1'!$B$5:$J$44,3,FALSE) + AirBFYLD1!BM240*(1-VLOOKUP(AirBFYLD2!BM$4,'[1]INTERNAL PARAMETERS-1'!$B$5:$J$44,5,FALSE))*VLOOKUP(AirBFYLD2!BM$4,'[1]INTERNAL PARAMETERS-1'!$B$5:$J$44,8,FALSE)*VLOOKUP(AirBFYLD2!BM$4,'[1]INTERNAL PARAMETERS-1'!$B$5:$J$44,3,FALSE)</f>
        <v>0</v>
      </c>
      <c r="BN240" s="44">
        <f>AirBFYLD1!BN240*VLOOKUP(AirBFYLD2!BN$4,'[1]INTERNAL PARAMETERS-1'!$B$5:$J$44,5,FALSE)*VLOOKUP(AirBFYLD2!BN$4,'[1]INTERNAL PARAMETERS-1'!$B$5:$J$44,6,FALSE)*VLOOKUP(AirBFYLD2!BN$4,'[1]INTERNAL PARAMETERS-1'!$B$5:$J$44,3,FALSE) + AirBFYLD1!BN240*(1-VLOOKUP(AirBFYLD2!BN$4,'[1]INTERNAL PARAMETERS-1'!$B$5:$J$44,5,FALSE))*VLOOKUP(AirBFYLD2!BN$4,'[1]INTERNAL PARAMETERS-1'!$B$5:$J$44,8,FALSE)*VLOOKUP(AirBFYLD2!BN$4,'[1]INTERNAL PARAMETERS-1'!$B$5:$J$44,3,FALSE)</f>
        <v>0</v>
      </c>
      <c r="BO240" s="44">
        <f>AirBFYLD1!BO240*VLOOKUP(AirBFYLD2!BO$4,'[1]INTERNAL PARAMETERS-1'!$B$5:$J$44,5,FALSE)*VLOOKUP(AirBFYLD2!BO$4,'[1]INTERNAL PARAMETERS-1'!$B$5:$J$44,6,FALSE)*VLOOKUP(AirBFYLD2!BO$4,'[1]INTERNAL PARAMETERS-1'!$B$5:$J$44,3,FALSE) + AirBFYLD1!BO240*(1-VLOOKUP(AirBFYLD2!BO$4,'[1]INTERNAL PARAMETERS-1'!$B$5:$J$44,5,FALSE))*VLOOKUP(AirBFYLD2!BO$4,'[1]INTERNAL PARAMETERS-1'!$B$5:$J$44,8,FALSE)*VLOOKUP(AirBFYLD2!BO$4,'[1]INTERNAL PARAMETERS-1'!$B$5:$J$44,3,FALSE)</f>
        <v>0</v>
      </c>
      <c r="BP240" s="44">
        <f>AirBFYLD1!BP240*VLOOKUP(AirBFYLD2!BP$4,'[1]INTERNAL PARAMETERS-1'!$B$5:$J$44,5,FALSE)*VLOOKUP(AirBFYLD2!BP$4,'[1]INTERNAL PARAMETERS-1'!$B$5:$J$44,6,FALSE)*VLOOKUP(AirBFYLD2!BP$4,'[1]INTERNAL PARAMETERS-1'!$B$5:$J$44,3,FALSE) + AirBFYLD1!BP240*(1-VLOOKUP(AirBFYLD2!BP$4,'[1]INTERNAL PARAMETERS-1'!$B$5:$J$44,5,FALSE))*VLOOKUP(AirBFYLD2!BP$4,'[1]INTERNAL PARAMETERS-1'!$B$5:$J$44,8,FALSE)*VLOOKUP(AirBFYLD2!BP$4,'[1]INTERNAL PARAMETERS-1'!$B$5:$J$44,3,FALSE)</f>
        <v>0</v>
      </c>
      <c r="BQ240" s="44">
        <f>AirBFYLD1!BQ240*VLOOKUP(AirBFYLD2!BQ$4,'[1]INTERNAL PARAMETERS-1'!$B$5:$J$44,5,FALSE)*VLOOKUP(AirBFYLD2!BQ$4,'[1]INTERNAL PARAMETERS-1'!$B$5:$J$44,6,FALSE)*VLOOKUP(AirBFYLD2!BQ$4,'[1]INTERNAL PARAMETERS-1'!$B$5:$J$44,3,FALSE) + AirBFYLD1!BQ240*(1-VLOOKUP(AirBFYLD2!BQ$4,'[1]INTERNAL PARAMETERS-1'!$B$5:$J$44,5,FALSE))*VLOOKUP(AirBFYLD2!BQ$4,'[1]INTERNAL PARAMETERS-1'!$B$5:$J$44,8,FALSE)*VLOOKUP(AirBFYLD2!BQ$4,'[1]INTERNAL PARAMETERS-1'!$B$5:$J$44,3,FALSE)</f>
        <v>0</v>
      </c>
      <c r="BR240" s="44">
        <f>AirBFYLD1!BR240*VLOOKUP(AirBFYLD2!BR$4,'[1]INTERNAL PARAMETERS-1'!$B$5:$J$44,5,FALSE)*VLOOKUP(AirBFYLD2!BR$4,'[1]INTERNAL PARAMETERS-1'!$B$5:$J$44,6,FALSE)*VLOOKUP(AirBFYLD2!BR$4,'[1]INTERNAL PARAMETERS-1'!$B$5:$J$44,3,FALSE) + AirBFYLD1!BR240*(1-VLOOKUP(AirBFYLD2!BR$4,'[1]INTERNAL PARAMETERS-1'!$B$5:$J$44,5,FALSE))*VLOOKUP(AirBFYLD2!BR$4,'[1]INTERNAL PARAMETERS-1'!$B$5:$J$44,8,FALSE)*VLOOKUP(AirBFYLD2!BR$4,'[1]INTERNAL PARAMETERS-1'!$B$5:$J$44,3,FALSE)</f>
        <v>0</v>
      </c>
      <c r="BS240" s="44">
        <f>AirBFYLD1!BS240*VLOOKUP(AirBFYLD2!BS$4,'[1]INTERNAL PARAMETERS-1'!$B$5:$J$44,5,FALSE)*VLOOKUP(AirBFYLD2!BS$4,'[1]INTERNAL PARAMETERS-1'!$B$5:$J$44,6,FALSE)*VLOOKUP(AirBFYLD2!BS$4,'[1]INTERNAL PARAMETERS-1'!$B$5:$J$44,3,FALSE) + AirBFYLD1!BS240*(1-VLOOKUP(AirBFYLD2!BS$4,'[1]INTERNAL PARAMETERS-1'!$B$5:$J$44,5,FALSE))*VLOOKUP(AirBFYLD2!BS$4,'[1]INTERNAL PARAMETERS-1'!$B$5:$J$44,8,FALSE)*VLOOKUP(AirBFYLD2!BS$4,'[1]INTERNAL PARAMETERS-1'!$B$5:$J$44,3,FALSE)</f>
        <v>0</v>
      </c>
      <c r="BT240" s="44">
        <f>AirBFYLD1!BT240*VLOOKUP(AirBFYLD2!BT$4,'[1]INTERNAL PARAMETERS-1'!$B$5:$J$44,5,FALSE)*VLOOKUP(AirBFYLD2!BT$4,'[1]INTERNAL PARAMETERS-1'!$B$5:$J$44,6,FALSE)*VLOOKUP(AirBFYLD2!BT$4,'[1]INTERNAL PARAMETERS-1'!$B$5:$J$44,3,FALSE) + AirBFYLD1!BT240*(1-VLOOKUP(AirBFYLD2!BT$4,'[1]INTERNAL PARAMETERS-1'!$B$5:$J$44,5,FALSE))*VLOOKUP(AirBFYLD2!BT$4,'[1]INTERNAL PARAMETERS-1'!$B$5:$J$44,8,FALSE)*VLOOKUP(AirBFYLD2!BT$4,'[1]INTERNAL PARAMETERS-1'!$B$5:$J$44,3,FALSE)</f>
        <v>0</v>
      </c>
      <c r="BU240" s="44">
        <f>AirBFYLD1!BU240*VLOOKUP(AirBFYLD2!BU$4,'[1]INTERNAL PARAMETERS-1'!$B$5:$J$44,5,FALSE)*VLOOKUP(AirBFYLD2!BU$4,'[1]INTERNAL PARAMETERS-1'!$B$5:$J$44,6,FALSE)*VLOOKUP(AirBFYLD2!BU$4,'[1]INTERNAL PARAMETERS-1'!$B$5:$J$44,3,FALSE) + AirBFYLD1!BU240*(1-VLOOKUP(AirBFYLD2!BU$4,'[1]INTERNAL PARAMETERS-1'!$B$5:$J$44,5,FALSE))*VLOOKUP(AirBFYLD2!BU$4,'[1]INTERNAL PARAMETERS-1'!$B$5:$J$44,8,FALSE)*VLOOKUP(AirBFYLD2!BU$4,'[1]INTERNAL PARAMETERS-1'!$B$5:$J$44,3,FALSE)</f>
        <v>0</v>
      </c>
      <c r="BV240" s="44">
        <f>AirBFYLD1!BV240*VLOOKUP(AirBFYLD2!BV$4,'[1]INTERNAL PARAMETERS-1'!$B$5:$J$44,5,FALSE)*VLOOKUP(AirBFYLD2!BV$4,'[1]INTERNAL PARAMETERS-1'!$B$5:$J$44,6,FALSE)*VLOOKUP(AirBFYLD2!BV$4,'[1]INTERNAL PARAMETERS-1'!$B$5:$J$44,3,FALSE) + AirBFYLD1!BV240*(1-VLOOKUP(AirBFYLD2!BV$4,'[1]INTERNAL PARAMETERS-1'!$B$5:$J$44,5,FALSE))*VLOOKUP(AirBFYLD2!BV$4,'[1]INTERNAL PARAMETERS-1'!$B$5:$J$44,8,FALSE)*VLOOKUP(AirBFYLD2!BV$4,'[1]INTERNAL PARAMETERS-1'!$B$5:$J$44,3,FALSE)</f>
        <v>0</v>
      </c>
      <c r="BW240" s="44">
        <f>AirBFYLD1!BW240*VLOOKUP(AirBFYLD2!BW$4,'[1]INTERNAL PARAMETERS-1'!$B$5:$J$44,5,FALSE)*VLOOKUP(AirBFYLD2!BW$4,'[1]INTERNAL PARAMETERS-1'!$B$5:$J$44,6,FALSE)*VLOOKUP(AirBFYLD2!BW$4,'[1]INTERNAL PARAMETERS-1'!$B$5:$J$44,3,FALSE) + AirBFYLD1!BW240*(1-VLOOKUP(AirBFYLD2!BW$4,'[1]INTERNAL PARAMETERS-1'!$B$5:$J$44,5,FALSE))*VLOOKUP(AirBFYLD2!BW$4,'[1]INTERNAL PARAMETERS-1'!$B$5:$J$44,8,FALSE)*VLOOKUP(AirBFYLD2!BW$4,'[1]INTERNAL PARAMETERS-1'!$B$5:$J$44,3,FALSE)</f>
        <v>0</v>
      </c>
      <c r="BX240" s="44">
        <f>AirBFYLD1!BX240*VLOOKUP(AirBFYLD2!BX$4,'[1]INTERNAL PARAMETERS-1'!$B$5:$J$44,5,FALSE)*VLOOKUP(AirBFYLD2!BX$4,'[1]INTERNAL PARAMETERS-1'!$B$5:$J$44,6,FALSE)*VLOOKUP(AirBFYLD2!BX$4,'[1]INTERNAL PARAMETERS-1'!$B$5:$J$44,3,FALSE) + AirBFYLD1!BX240*(1-VLOOKUP(AirBFYLD2!BX$4,'[1]INTERNAL PARAMETERS-1'!$B$5:$J$44,5,FALSE))*VLOOKUP(AirBFYLD2!BX$4,'[1]INTERNAL PARAMETERS-1'!$B$5:$J$44,8,FALSE)*VLOOKUP(AirBFYLD2!BX$4,'[1]INTERNAL PARAMETERS-1'!$B$5:$J$44,3,FALSE)</f>
        <v>0</v>
      </c>
      <c r="BY240" s="44">
        <f>AirBFYLD1!BY240*VLOOKUP(AirBFYLD2!BY$4,'[1]INTERNAL PARAMETERS-1'!$B$5:$J$44,5,FALSE)*VLOOKUP(AirBFYLD2!BY$4,'[1]INTERNAL PARAMETERS-1'!$B$5:$J$44,6,FALSE)*VLOOKUP(AirBFYLD2!BY$4,'[1]INTERNAL PARAMETERS-1'!$B$5:$J$44,3,FALSE) + AirBFYLD1!BY240*(1-VLOOKUP(AirBFYLD2!BY$4,'[1]INTERNAL PARAMETERS-1'!$B$5:$J$44,5,FALSE))*VLOOKUP(AirBFYLD2!BY$4,'[1]INTERNAL PARAMETERS-1'!$B$5:$J$44,8,FALSE)*VLOOKUP(AirBFYLD2!BY$4,'[1]INTERNAL PARAMETERS-1'!$B$5:$J$44,3,FALSE)</f>
        <v>0</v>
      </c>
      <c r="BZ240" s="44">
        <f>AirBFYLD1!BZ240*VLOOKUP(AirBFYLD2!BZ$4,'[1]INTERNAL PARAMETERS-1'!$B$5:$J$44,5,FALSE)*VLOOKUP(AirBFYLD2!BZ$4,'[1]INTERNAL PARAMETERS-1'!$B$5:$J$44,6,FALSE)*VLOOKUP(AirBFYLD2!BZ$4,'[1]INTERNAL PARAMETERS-1'!$B$5:$J$44,3,FALSE) + AirBFYLD1!BZ240*(1-VLOOKUP(AirBFYLD2!BZ$4,'[1]INTERNAL PARAMETERS-1'!$B$5:$J$44,5,FALSE))*VLOOKUP(AirBFYLD2!BZ$4,'[1]INTERNAL PARAMETERS-1'!$B$5:$J$44,8,FALSE)*VLOOKUP(AirBFYLD2!BZ$4,'[1]INTERNAL PARAMETERS-1'!$B$5:$J$44,3,FALSE)</f>
        <v>0</v>
      </c>
      <c r="CA240" s="44">
        <f>AirBFYLD1!CA240*VLOOKUP(AirBFYLD2!CA$4,'[1]INTERNAL PARAMETERS-1'!$B$5:$J$44,5,FALSE)*VLOOKUP(AirBFYLD2!CA$4,'[1]INTERNAL PARAMETERS-1'!$B$5:$J$44,6,FALSE)*VLOOKUP(AirBFYLD2!CA$4,'[1]INTERNAL PARAMETERS-1'!$B$5:$J$44,3,FALSE) + AirBFYLD1!CA240*(1-VLOOKUP(AirBFYLD2!CA$4,'[1]INTERNAL PARAMETERS-1'!$B$5:$J$44,5,FALSE))*VLOOKUP(AirBFYLD2!CA$4,'[1]INTERNAL PARAMETERS-1'!$B$5:$J$44,8,FALSE)*VLOOKUP(AirBFYLD2!CA$4,'[1]INTERNAL PARAMETERS-1'!$B$5:$J$44,3,FALSE)</f>
        <v>0</v>
      </c>
      <c r="CB240" s="44">
        <f>AirBFYLD1!CB240*VLOOKUP(AirBFYLD2!CB$4,'[1]INTERNAL PARAMETERS-1'!$B$5:$J$44,5,FALSE)*VLOOKUP(AirBFYLD2!CB$4,'[1]INTERNAL PARAMETERS-1'!$B$5:$J$44,6,FALSE)*VLOOKUP(AirBFYLD2!CB$4,'[1]INTERNAL PARAMETERS-1'!$B$5:$J$44,3,FALSE) + AirBFYLD1!CB240*(1-VLOOKUP(AirBFYLD2!CB$4,'[1]INTERNAL PARAMETERS-1'!$B$5:$J$44,5,FALSE))*VLOOKUP(AirBFYLD2!CB$4,'[1]INTERNAL PARAMETERS-1'!$B$5:$J$44,8,FALSE)*VLOOKUP(AirBFYLD2!CB$4,'[1]INTERNAL PARAMETERS-1'!$B$5:$J$44,3,FALSE)</f>
        <v>0</v>
      </c>
      <c r="CC240" s="44">
        <f>AirBFYLD1!CC240*VLOOKUP(AirBFYLD2!CC$4,'[1]INTERNAL PARAMETERS-1'!$B$5:$J$44,5,FALSE)*VLOOKUP(AirBFYLD2!CC$4,'[1]INTERNAL PARAMETERS-1'!$B$5:$J$44,6,FALSE)*VLOOKUP(AirBFYLD2!CC$4,'[1]INTERNAL PARAMETERS-1'!$B$5:$J$44,3,FALSE) + AirBFYLD1!CC240*(1-VLOOKUP(AirBFYLD2!CC$4,'[1]INTERNAL PARAMETERS-1'!$B$5:$J$44,5,FALSE))*VLOOKUP(AirBFYLD2!CC$4,'[1]INTERNAL PARAMETERS-1'!$B$5:$J$44,8,FALSE)*VLOOKUP(AirBFYLD2!CC$4,'[1]INTERNAL PARAMETERS-1'!$B$5:$J$44,3,FALSE)</f>
        <v>0</v>
      </c>
      <c r="CD240" s="44">
        <f>AirBFYLD1!CD240*VLOOKUP(AirBFYLD2!CD$4,'[1]INTERNAL PARAMETERS-1'!$B$5:$J$44,5,FALSE)*VLOOKUP(AirBFYLD2!CD$4,'[1]INTERNAL PARAMETERS-1'!$B$5:$J$44,6,FALSE)*VLOOKUP(AirBFYLD2!CD$4,'[1]INTERNAL PARAMETERS-1'!$B$5:$J$44,3,FALSE) + AirBFYLD1!CD240*(1-VLOOKUP(AirBFYLD2!CD$4,'[1]INTERNAL PARAMETERS-1'!$B$5:$J$44,5,FALSE))*VLOOKUP(AirBFYLD2!CD$4,'[1]INTERNAL PARAMETERS-1'!$B$5:$J$44,8,FALSE)*VLOOKUP(AirBFYLD2!CD$4,'[1]INTERNAL PARAMETERS-1'!$B$5:$J$44,3,FALSE)</f>
        <v>0</v>
      </c>
      <c r="CE240" s="44">
        <f>AirBFYLD1!CE240*VLOOKUP(AirBFYLD2!CE$4,'[1]INTERNAL PARAMETERS-1'!$B$5:$J$44,5,FALSE)*VLOOKUP(AirBFYLD2!CE$4,'[1]INTERNAL PARAMETERS-1'!$B$5:$J$44,6,FALSE)*VLOOKUP(AirBFYLD2!CE$4,'[1]INTERNAL PARAMETERS-1'!$B$5:$J$44,3,FALSE) + AirBFYLD1!CE240*(1-VLOOKUP(AirBFYLD2!CE$4,'[1]INTERNAL PARAMETERS-1'!$B$5:$J$44,5,FALSE))*VLOOKUP(AirBFYLD2!CE$4,'[1]INTERNAL PARAMETERS-1'!$B$5:$J$44,8,FALSE)*VLOOKUP(AirBFYLD2!CE$4,'[1]INTERNAL PARAMETERS-1'!$B$5:$J$44,3,FALSE)</f>
        <v>0</v>
      </c>
      <c r="CF240" s="44">
        <f>AirBFYLD1!CF240*VLOOKUP(AirBFYLD2!CF$4,'[1]INTERNAL PARAMETERS-1'!$B$5:$J$44,5,FALSE)*VLOOKUP(AirBFYLD2!CF$4,'[1]INTERNAL PARAMETERS-1'!$B$5:$J$44,6,FALSE)*VLOOKUP(AirBFYLD2!CF$4,'[1]INTERNAL PARAMETERS-1'!$B$5:$J$44,3,FALSE) + AirBFYLD1!CF240*(1-VLOOKUP(AirBFYLD2!CF$4,'[1]INTERNAL PARAMETERS-1'!$B$5:$J$44,5,FALSE))*VLOOKUP(AirBFYLD2!CF$4,'[1]INTERNAL PARAMETERS-1'!$B$5:$J$44,8,FALSE)*VLOOKUP(AirBFYLD2!CF$4,'[1]INTERNAL PARAMETERS-1'!$B$5:$J$44,3,FALSE)</f>
        <v>0</v>
      </c>
      <c r="CG240" s="44">
        <f>AirBFYLD1!CG240*VLOOKUP(AirBFYLD2!CG$4,'[1]INTERNAL PARAMETERS-1'!$B$5:$J$44,5,FALSE)*VLOOKUP(AirBFYLD2!CG$4,'[1]INTERNAL PARAMETERS-1'!$B$5:$J$44,6,FALSE)*VLOOKUP(AirBFYLD2!CG$4,'[1]INTERNAL PARAMETERS-1'!$B$5:$J$44,3,FALSE) + AirBFYLD1!CG240*(1-VLOOKUP(AirBFYLD2!CG$4,'[1]INTERNAL PARAMETERS-1'!$B$5:$J$44,5,FALSE))*VLOOKUP(AirBFYLD2!CG$4,'[1]INTERNAL PARAMETERS-1'!$B$5:$J$44,8,FALSE)*VLOOKUP(AirBFYLD2!CG$4,'[1]INTERNAL PARAMETERS-1'!$B$5:$J$44,3,FALSE)</f>
        <v>0</v>
      </c>
      <c r="CH240" s="43">
        <f>AirBFYLD1!CH240*VLOOKUP(AirBFYLD2!CH$4,'[1]INTERNAL PARAMETERS-1'!$B$5:$J$44,5,FALSE)*VLOOKUP(AirBFYLD2!CH$4,'[1]INTERNAL PARAMETERS-1'!$B$5:$J$44,6,FALSE)*VLOOKUP(AirBFYLD2!CH$4,'[1]INTERNAL PARAMETERS-1'!$B$5:$J$44,3,FALSE) + AirBFYLD1!CH240*(1-VLOOKUP(AirBFYLD2!CH$4,'[1]INTERNAL PARAMETERS-1'!$B$5:$J$44,5,FALSE))*VLOOKUP(AirBFYLD2!CH$4,'[1]INTERNAL PARAMETERS-1'!$B$5:$J$44,8,FALSE)*VLOOKUP(AirBFYLD2!CH$4,'[1]INTERNAL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5">
      <c r="B241" s="61" t="s">
        <v>6</v>
      </c>
      <c r="C241" s="60" t="s">
        <v>50</v>
      </c>
      <c r="D241" s="60" t="s">
        <v>65</v>
      </c>
      <c r="E241" s="133">
        <f>AirBF!X241</f>
        <v>0</v>
      </c>
      <c r="F241" s="56">
        <f>'[1]INTERNAL PARAMETERS-1'!M7</f>
        <v>73.784999999999997</v>
      </c>
      <c r="G241" s="45">
        <f>AirBFYLD1!G241*VLOOKUP(AirBFYLD2!G$4,'[1]INTERNAL PARAMETERS-1'!$B$5:$J$44,5,FALSE)*VLOOKUP(AirBFYLD2!G$4,'[1]INTERNAL PARAMETERS-1'!$B$5:$J$44,7,FALSE)*AirBFYLD2!$F241 + AirBFYLD1!G241*(1-VLOOKUP(AirBFYLD2!G$4,'[1]INTERNAL PARAMETERS-1'!$B$5:$J$44,5,FALSE))*VLOOKUP(AirBFYLD2!G$4,'[1]INTERNAL PARAMETERS-1'!$B$5:$J$44,9,FALSE)*AirBFYLD2!$F241</f>
        <v>0</v>
      </c>
      <c r="H241" s="44">
        <f>AirBFYLD1!H241*VLOOKUP(AirBFYLD2!H$4,'[1]INTERNAL PARAMETERS-1'!$B$5:$J$44,5,FALSE)*VLOOKUP(AirBFYLD2!H$4,'[1]INTERNAL PARAMETERS-1'!$B$5:$J$44,7,FALSE)*AirBFYLD2!$F241 + AirBFYLD1!H241*(1-VLOOKUP(AirBFYLD2!H$4,'[1]INTERNAL PARAMETERS-1'!$B$5:$J$44,5,FALSE))*VLOOKUP(AirBFYLD2!H$4,'[1]INTERNAL PARAMETERS-1'!$B$5:$J$44,9,FALSE)*AirBFYLD2!$F241</f>
        <v>0</v>
      </c>
      <c r="I241" s="44">
        <f>AirBFYLD1!I241*VLOOKUP(AirBFYLD2!I$4,'[1]INTERNAL PARAMETERS-1'!$B$5:$J$44,5,FALSE)*VLOOKUP(AirBFYLD2!I$4,'[1]INTERNAL PARAMETERS-1'!$B$5:$J$44,7,FALSE)*AirBFYLD2!$F241 + AirBFYLD1!I241*(1-VLOOKUP(AirBFYLD2!I$4,'[1]INTERNAL PARAMETERS-1'!$B$5:$J$44,5,FALSE))*VLOOKUP(AirBFYLD2!I$4,'[1]INTERNAL PARAMETERS-1'!$B$5:$J$44,9,FALSE)*AirBFYLD2!$F241</f>
        <v>0</v>
      </c>
      <c r="J241" s="44">
        <f>AirBFYLD1!J241*VLOOKUP(AirBFYLD2!J$4,'[1]INTERNAL PARAMETERS-1'!$B$5:$J$44,5,FALSE)*VLOOKUP(AirBFYLD2!J$4,'[1]INTERNAL PARAMETERS-1'!$B$5:$J$44,7,FALSE)*AirBFYLD2!$F241 + AirBFYLD1!J241*(1-VLOOKUP(AirBFYLD2!J$4,'[1]INTERNAL PARAMETERS-1'!$B$5:$J$44,5,FALSE))*VLOOKUP(AirBFYLD2!J$4,'[1]INTERNAL PARAMETERS-1'!$B$5:$J$44,9,FALSE)*AirBFYLD2!$F241</f>
        <v>0</v>
      </c>
      <c r="K241" s="44">
        <f>AirBFYLD1!K241*VLOOKUP(AirBFYLD2!K$4,'[1]INTERNAL PARAMETERS-1'!$B$5:$J$44,5,FALSE)*VLOOKUP(AirBFYLD2!K$4,'[1]INTERNAL PARAMETERS-1'!$B$5:$J$44,7,FALSE)*AirBFYLD2!$F241 + AirBFYLD1!K241*(1-VLOOKUP(AirBFYLD2!K$4,'[1]INTERNAL PARAMETERS-1'!$B$5:$J$44,5,FALSE))*VLOOKUP(AirBFYLD2!K$4,'[1]INTERNAL PARAMETERS-1'!$B$5:$J$44,9,FALSE)*AirBFYLD2!$F241</f>
        <v>0</v>
      </c>
      <c r="L241" s="44">
        <f>AirBFYLD1!L241*VLOOKUP(AirBFYLD2!L$4,'[1]INTERNAL PARAMETERS-1'!$B$5:$J$44,5,FALSE)*VLOOKUP(AirBFYLD2!L$4,'[1]INTERNAL PARAMETERS-1'!$B$5:$J$44,7,FALSE)*AirBFYLD2!$F241 + AirBFYLD1!L241*(1-VLOOKUP(AirBFYLD2!L$4,'[1]INTERNAL PARAMETERS-1'!$B$5:$J$44,5,FALSE))*VLOOKUP(AirBFYLD2!L$4,'[1]INTERNAL PARAMETERS-1'!$B$5:$J$44,9,FALSE)*AirBFYLD2!$F241</f>
        <v>0</v>
      </c>
      <c r="M241" s="44">
        <f>AirBFYLD1!M241*VLOOKUP(AirBFYLD2!M$4,'[1]INTERNAL PARAMETERS-1'!$B$5:$J$44,5,FALSE)*VLOOKUP(AirBFYLD2!M$4,'[1]INTERNAL PARAMETERS-1'!$B$5:$J$44,7,FALSE)*AirBFYLD2!$F241 + AirBFYLD1!M241*(1-VLOOKUP(AirBFYLD2!M$4,'[1]INTERNAL PARAMETERS-1'!$B$5:$J$44,5,FALSE))*VLOOKUP(AirBFYLD2!M$4,'[1]INTERNAL PARAMETERS-1'!$B$5:$J$44,9,FALSE)*AirBFYLD2!$F241</f>
        <v>0</v>
      </c>
      <c r="N241" s="44">
        <f>AirBFYLD1!N241*VLOOKUP(AirBFYLD2!N$4,'[1]INTERNAL PARAMETERS-1'!$B$5:$J$44,5,FALSE)*VLOOKUP(AirBFYLD2!N$4,'[1]INTERNAL PARAMETERS-1'!$B$5:$J$44,7,FALSE)*AirBFYLD2!$F241 + AirBFYLD1!N241*(1-VLOOKUP(AirBFYLD2!N$4,'[1]INTERNAL PARAMETERS-1'!$B$5:$J$44,5,FALSE))*VLOOKUP(AirBFYLD2!N$4,'[1]INTERNAL PARAMETERS-1'!$B$5:$J$44,9,FALSE)*AirBFYLD2!$F241</f>
        <v>0</v>
      </c>
      <c r="O241" s="44">
        <f>AirBFYLD1!O241*VLOOKUP(AirBFYLD2!O$4,'[1]INTERNAL PARAMETERS-1'!$B$5:$J$44,5,FALSE)*VLOOKUP(AirBFYLD2!O$4,'[1]INTERNAL PARAMETERS-1'!$B$5:$J$44,7,FALSE)*AirBFYLD2!$F241 + AirBFYLD1!O241*(1-VLOOKUP(AirBFYLD2!O$4,'[1]INTERNAL PARAMETERS-1'!$B$5:$J$44,5,FALSE))*VLOOKUP(AirBFYLD2!O$4,'[1]INTERNAL PARAMETERS-1'!$B$5:$J$44,9,FALSE)*AirBFYLD2!$F241</f>
        <v>0</v>
      </c>
      <c r="P241" s="44">
        <f>AirBFYLD1!P241*VLOOKUP(AirBFYLD2!P$4,'[1]INTERNAL PARAMETERS-1'!$B$5:$J$44,5,FALSE)*VLOOKUP(AirBFYLD2!P$4,'[1]INTERNAL PARAMETERS-1'!$B$5:$J$44,7,FALSE)*AirBFYLD2!$F241 + AirBFYLD1!P241*(1-VLOOKUP(AirBFYLD2!P$4,'[1]INTERNAL PARAMETERS-1'!$B$5:$J$44,5,FALSE))*VLOOKUP(AirBFYLD2!P$4,'[1]INTERNAL PARAMETERS-1'!$B$5:$J$44,9,FALSE)*AirBFYLD2!$F241</f>
        <v>0</v>
      </c>
      <c r="Q241" s="44">
        <f>AirBFYLD1!Q241*VLOOKUP(AirBFYLD2!Q$4,'[1]INTERNAL PARAMETERS-1'!$B$5:$J$44,5,FALSE)*VLOOKUP(AirBFYLD2!Q$4,'[1]INTERNAL PARAMETERS-1'!$B$5:$J$44,7,FALSE)*AirBFYLD2!$F241 + AirBFYLD1!Q241*(1-VLOOKUP(AirBFYLD2!Q$4,'[1]INTERNAL PARAMETERS-1'!$B$5:$J$44,5,FALSE))*VLOOKUP(AirBFYLD2!Q$4,'[1]INTERNAL PARAMETERS-1'!$B$5:$J$44,9,FALSE)*AirBFYLD2!$F241</f>
        <v>0</v>
      </c>
      <c r="R241" s="44">
        <f>AirBFYLD1!R241*VLOOKUP(AirBFYLD2!R$4,'[1]INTERNAL PARAMETERS-1'!$B$5:$J$44,5,FALSE)*VLOOKUP(AirBFYLD2!R$4,'[1]INTERNAL PARAMETERS-1'!$B$5:$J$44,7,FALSE)*AirBFYLD2!$F241 + AirBFYLD1!R241*(1-VLOOKUP(AirBFYLD2!R$4,'[1]INTERNAL PARAMETERS-1'!$B$5:$J$44,5,FALSE))*VLOOKUP(AirBFYLD2!R$4,'[1]INTERNAL PARAMETERS-1'!$B$5:$J$44,9,FALSE)*AirBFYLD2!$F241</f>
        <v>0</v>
      </c>
      <c r="S241" s="44">
        <f>AirBFYLD1!S241*VLOOKUP(AirBFYLD2!S$4,'[1]INTERNAL PARAMETERS-1'!$B$5:$J$44,5,FALSE)*VLOOKUP(AirBFYLD2!S$4,'[1]INTERNAL PARAMETERS-1'!$B$5:$J$44,7,FALSE)*AirBFYLD2!$F241 + AirBFYLD1!S241*(1-VLOOKUP(AirBFYLD2!S$4,'[1]INTERNAL PARAMETERS-1'!$B$5:$J$44,5,FALSE))*VLOOKUP(AirBFYLD2!S$4,'[1]INTERNAL PARAMETERS-1'!$B$5:$J$44,9,FALSE)*AirBFYLD2!$F241</f>
        <v>0</v>
      </c>
      <c r="T241" s="44">
        <f>AirBFYLD1!T241*VLOOKUP(AirBFYLD2!T$4,'[1]INTERNAL PARAMETERS-1'!$B$5:$J$44,5,FALSE)*VLOOKUP(AirBFYLD2!T$4,'[1]INTERNAL PARAMETERS-1'!$B$5:$J$44,7,FALSE)*AirBFYLD2!$F241 + AirBFYLD1!T241*(1-VLOOKUP(AirBFYLD2!T$4,'[1]INTERNAL PARAMETERS-1'!$B$5:$J$44,5,FALSE))*VLOOKUP(AirBFYLD2!T$4,'[1]INTERNAL PARAMETERS-1'!$B$5:$J$44,9,FALSE)*AirBFYLD2!$F241</f>
        <v>0</v>
      </c>
      <c r="U241" s="44">
        <f>AirBFYLD1!U241*VLOOKUP(AirBFYLD2!U$4,'[1]INTERNAL PARAMETERS-1'!$B$5:$J$44,5,FALSE)*VLOOKUP(AirBFYLD2!U$4,'[1]INTERNAL PARAMETERS-1'!$B$5:$J$44,7,FALSE)*AirBFYLD2!$F241 + AirBFYLD1!U241*(1-VLOOKUP(AirBFYLD2!U$4,'[1]INTERNAL PARAMETERS-1'!$B$5:$J$44,5,FALSE))*VLOOKUP(AirBFYLD2!U$4,'[1]INTERNAL PARAMETERS-1'!$B$5:$J$44,9,FALSE)*AirBFYLD2!$F241</f>
        <v>0</v>
      </c>
      <c r="V241" s="44">
        <f>AirBFYLD1!V241*VLOOKUP(AirBFYLD2!V$4,'[1]INTERNAL PARAMETERS-1'!$B$5:$J$44,5,FALSE)*VLOOKUP(AirBFYLD2!V$4,'[1]INTERNAL PARAMETERS-1'!$B$5:$J$44,7,FALSE)*AirBFYLD2!$F241 + AirBFYLD1!V241*(1-VLOOKUP(AirBFYLD2!V$4,'[1]INTERNAL PARAMETERS-1'!$B$5:$J$44,5,FALSE))*VLOOKUP(AirBFYLD2!V$4,'[1]INTERNAL PARAMETERS-1'!$B$5:$J$44,9,FALSE)*AirBFYLD2!$F241</f>
        <v>0</v>
      </c>
      <c r="W241" s="44">
        <f>AirBFYLD1!W241*VLOOKUP(AirBFYLD2!W$4,'[1]INTERNAL PARAMETERS-1'!$B$5:$J$44,5,FALSE)*VLOOKUP(AirBFYLD2!W$4,'[1]INTERNAL PARAMETERS-1'!$B$5:$J$44,7,FALSE)*AirBFYLD2!$F241 + AirBFYLD1!W241*(1-VLOOKUP(AirBFYLD2!W$4,'[1]INTERNAL PARAMETERS-1'!$B$5:$J$44,5,FALSE))*VLOOKUP(AirBFYLD2!W$4,'[1]INTERNAL PARAMETERS-1'!$B$5:$J$44,9,FALSE)*AirBFYLD2!$F241</f>
        <v>0</v>
      </c>
      <c r="X241" s="44">
        <f>AirBFYLD1!X241*VLOOKUP(AirBFYLD2!X$4,'[1]INTERNAL PARAMETERS-1'!$B$5:$J$44,5,FALSE)*VLOOKUP(AirBFYLD2!X$4,'[1]INTERNAL PARAMETERS-1'!$B$5:$J$44,7,FALSE)*AirBFYLD2!$F241 + AirBFYLD1!X241*(1-VLOOKUP(AirBFYLD2!X$4,'[1]INTERNAL PARAMETERS-1'!$B$5:$J$44,5,FALSE))*VLOOKUP(AirBFYLD2!X$4,'[1]INTERNAL PARAMETERS-1'!$B$5:$J$44,9,FALSE)*AirBFYLD2!$F241</f>
        <v>0</v>
      </c>
      <c r="Y241" s="44">
        <f>AirBFYLD1!Y241*VLOOKUP(AirBFYLD2!Y$4,'[1]INTERNAL PARAMETERS-1'!$B$5:$J$44,5,FALSE)*VLOOKUP(AirBFYLD2!Y$4,'[1]INTERNAL PARAMETERS-1'!$B$5:$J$44,7,FALSE)*AirBFYLD2!$F241 + AirBFYLD1!Y241*(1-VLOOKUP(AirBFYLD2!Y$4,'[1]INTERNAL PARAMETERS-1'!$B$5:$J$44,5,FALSE))*VLOOKUP(AirBFYLD2!Y$4,'[1]INTERNAL PARAMETERS-1'!$B$5:$J$44,9,FALSE)*AirBFYLD2!$F241</f>
        <v>0</v>
      </c>
      <c r="Z241" s="44">
        <f>AirBFYLD1!Z241*VLOOKUP(AirBFYLD2!Z$4,'[1]INTERNAL PARAMETERS-1'!$B$5:$J$44,5,FALSE)*VLOOKUP(AirBFYLD2!Z$4,'[1]INTERNAL PARAMETERS-1'!$B$5:$J$44,7,FALSE)*AirBFYLD2!$F241 + AirBFYLD1!Z241*(1-VLOOKUP(AirBFYLD2!Z$4,'[1]INTERNAL PARAMETERS-1'!$B$5:$J$44,5,FALSE))*VLOOKUP(AirBFYLD2!Z$4,'[1]INTERNAL PARAMETERS-1'!$B$5:$J$44,9,FALSE)*AirBFYLD2!$F241</f>
        <v>0</v>
      </c>
      <c r="AA241" s="44">
        <f>AirBFYLD1!AA241*VLOOKUP(AirBFYLD2!AA$4,'[1]INTERNAL PARAMETERS-1'!$B$5:$J$44,5,FALSE)*VLOOKUP(AirBFYLD2!AA$4,'[1]INTERNAL PARAMETERS-1'!$B$5:$J$44,7,FALSE)*AirBFYLD2!$F241 + AirBFYLD1!AA241*(1-VLOOKUP(AirBFYLD2!AA$4,'[1]INTERNAL PARAMETERS-1'!$B$5:$J$44,5,FALSE))*VLOOKUP(AirBFYLD2!AA$4,'[1]INTERNAL PARAMETERS-1'!$B$5:$J$44,9,FALSE)*AirBFYLD2!$F241</f>
        <v>0</v>
      </c>
      <c r="AB241" s="44">
        <f>AirBFYLD1!AB241*VLOOKUP(AirBFYLD2!AB$4,'[1]INTERNAL PARAMETERS-1'!$B$5:$J$44,5,FALSE)*VLOOKUP(AirBFYLD2!AB$4,'[1]INTERNAL PARAMETERS-1'!$B$5:$J$44,7,FALSE)*AirBFYLD2!$F241 + AirBFYLD1!AB241*(1-VLOOKUP(AirBFYLD2!AB$4,'[1]INTERNAL PARAMETERS-1'!$B$5:$J$44,5,FALSE))*VLOOKUP(AirBFYLD2!AB$4,'[1]INTERNAL PARAMETERS-1'!$B$5:$J$44,9,FALSE)*AirBFYLD2!$F241</f>
        <v>0</v>
      </c>
      <c r="AC241" s="44">
        <f>AirBFYLD1!AC241*VLOOKUP(AirBFYLD2!AC$4,'[1]INTERNAL PARAMETERS-1'!$B$5:$J$44,5,FALSE)*VLOOKUP(AirBFYLD2!AC$4,'[1]INTERNAL PARAMETERS-1'!$B$5:$J$44,7,FALSE)*AirBFYLD2!$F241 + AirBFYLD1!AC241*(1-VLOOKUP(AirBFYLD2!AC$4,'[1]INTERNAL PARAMETERS-1'!$B$5:$J$44,5,FALSE))*VLOOKUP(AirBFYLD2!AC$4,'[1]INTERNAL PARAMETERS-1'!$B$5:$J$44,9,FALSE)*AirBFYLD2!$F241</f>
        <v>0</v>
      </c>
      <c r="AD241" s="44">
        <f>AirBFYLD1!AD241*VLOOKUP(AirBFYLD2!AD$4,'[1]INTERNAL PARAMETERS-1'!$B$5:$J$44,5,FALSE)*VLOOKUP(AirBFYLD2!AD$4,'[1]INTERNAL PARAMETERS-1'!$B$5:$J$44,7,FALSE)*AirBFYLD2!$F241 + AirBFYLD1!AD241*(1-VLOOKUP(AirBFYLD2!AD$4,'[1]INTERNAL PARAMETERS-1'!$B$5:$J$44,5,FALSE))*VLOOKUP(AirBFYLD2!AD$4,'[1]INTERNAL PARAMETERS-1'!$B$5:$J$44,9,FALSE)*AirBFYLD2!$F241</f>
        <v>0</v>
      </c>
      <c r="AE241" s="44">
        <f>AirBFYLD1!AE241*VLOOKUP(AirBFYLD2!AE$4,'[1]INTERNAL PARAMETERS-1'!$B$5:$J$44,5,FALSE)*VLOOKUP(AirBFYLD2!AE$4,'[1]INTERNAL PARAMETERS-1'!$B$5:$J$44,7,FALSE)*AirBFYLD2!$F241 + AirBFYLD1!AE241*(1-VLOOKUP(AirBFYLD2!AE$4,'[1]INTERNAL PARAMETERS-1'!$B$5:$J$44,5,FALSE))*VLOOKUP(AirBFYLD2!AE$4,'[1]INTERNAL PARAMETERS-1'!$B$5:$J$44,9,FALSE)*AirBFYLD2!$F241</f>
        <v>0</v>
      </c>
      <c r="AF241" s="44">
        <f>AirBFYLD1!AF241*VLOOKUP(AirBFYLD2!AF$4,'[1]INTERNAL PARAMETERS-1'!$B$5:$J$44,5,FALSE)*VLOOKUP(AirBFYLD2!AF$4,'[1]INTERNAL PARAMETERS-1'!$B$5:$J$44,7,FALSE)*AirBFYLD2!$F241 + AirBFYLD1!AF241*(1-VLOOKUP(AirBFYLD2!AF$4,'[1]INTERNAL PARAMETERS-1'!$B$5:$J$44,5,FALSE))*VLOOKUP(AirBFYLD2!AF$4,'[1]INTERNAL PARAMETERS-1'!$B$5:$J$44,9,FALSE)*AirBFYLD2!$F241</f>
        <v>0</v>
      </c>
      <c r="AG241" s="44">
        <f>AirBFYLD1!AG241*VLOOKUP(AirBFYLD2!AG$4,'[1]INTERNAL PARAMETERS-1'!$B$5:$J$44,5,FALSE)*VLOOKUP(AirBFYLD2!AG$4,'[1]INTERNAL PARAMETERS-1'!$B$5:$J$44,7,FALSE)*AirBFYLD2!$F241 + AirBFYLD1!AG241*(1-VLOOKUP(AirBFYLD2!AG$4,'[1]INTERNAL PARAMETERS-1'!$B$5:$J$44,5,FALSE))*VLOOKUP(AirBFYLD2!AG$4,'[1]INTERNAL PARAMETERS-1'!$B$5:$J$44,9,FALSE)*AirBFYLD2!$F241</f>
        <v>0</v>
      </c>
      <c r="AH241" s="44">
        <f>AirBFYLD1!AH241*VLOOKUP(AirBFYLD2!AH$4,'[1]INTERNAL PARAMETERS-1'!$B$5:$J$44,5,FALSE)*VLOOKUP(AirBFYLD2!AH$4,'[1]INTERNAL PARAMETERS-1'!$B$5:$J$44,7,FALSE)*AirBFYLD2!$F241 + AirBFYLD1!AH241*(1-VLOOKUP(AirBFYLD2!AH$4,'[1]INTERNAL PARAMETERS-1'!$B$5:$J$44,5,FALSE))*VLOOKUP(AirBFYLD2!AH$4,'[1]INTERNAL PARAMETERS-1'!$B$5:$J$44,9,FALSE)*AirBFYLD2!$F241</f>
        <v>0</v>
      </c>
      <c r="AI241" s="44">
        <f>AirBFYLD1!AI241*VLOOKUP(AirBFYLD2!AI$4,'[1]INTERNAL PARAMETERS-1'!$B$5:$J$44,5,FALSE)*VLOOKUP(AirBFYLD2!AI$4,'[1]INTERNAL PARAMETERS-1'!$B$5:$J$44,7,FALSE)*AirBFYLD2!$F241 + AirBFYLD1!AI241*(1-VLOOKUP(AirBFYLD2!AI$4,'[1]INTERNAL PARAMETERS-1'!$B$5:$J$44,5,FALSE))*VLOOKUP(AirBFYLD2!AI$4,'[1]INTERNAL PARAMETERS-1'!$B$5:$J$44,9,FALSE)*AirBFYLD2!$F241</f>
        <v>0</v>
      </c>
      <c r="AJ241" s="44">
        <f>AirBFYLD1!AJ241*VLOOKUP(AirBFYLD2!AJ$4,'[1]INTERNAL PARAMETERS-1'!$B$5:$J$44,5,FALSE)*VLOOKUP(AirBFYLD2!AJ$4,'[1]INTERNAL PARAMETERS-1'!$B$5:$J$44,7,FALSE)*AirBFYLD2!$F241 + AirBFYLD1!AJ241*(1-VLOOKUP(AirBFYLD2!AJ$4,'[1]INTERNAL PARAMETERS-1'!$B$5:$J$44,5,FALSE))*VLOOKUP(AirBFYLD2!AJ$4,'[1]INTERNAL PARAMETERS-1'!$B$5:$J$44,9,FALSE)*AirBFYLD2!$F241</f>
        <v>0</v>
      </c>
      <c r="AK241" s="44">
        <f>AirBFYLD1!AK241*VLOOKUP(AirBFYLD2!AK$4,'[1]INTERNAL PARAMETERS-1'!$B$5:$J$44,5,FALSE)*VLOOKUP(AirBFYLD2!AK$4,'[1]INTERNAL PARAMETERS-1'!$B$5:$J$44,7,FALSE)*AirBFYLD2!$F241 + AirBFYLD1!AK241*(1-VLOOKUP(AirBFYLD2!AK$4,'[1]INTERNAL PARAMETERS-1'!$B$5:$J$44,5,FALSE))*VLOOKUP(AirBFYLD2!AK$4,'[1]INTERNAL PARAMETERS-1'!$B$5:$J$44,9,FALSE)*AirBFYLD2!$F241</f>
        <v>0</v>
      </c>
      <c r="AL241" s="44">
        <f>AirBFYLD1!AL241*VLOOKUP(AirBFYLD2!AL$4,'[1]INTERNAL PARAMETERS-1'!$B$5:$J$44,5,FALSE)*VLOOKUP(AirBFYLD2!AL$4,'[1]INTERNAL PARAMETERS-1'!$B$5:$J$44,7,FALSE)*AirBFYLD2!$F241 + AirBFYLD1!AL241*(1-VLOOKUP(AirBFYLD2!AL$4,'[1]INTERNAL PARAMETERS-1'!$B$5:$J$44,5,FALSE))*VLOOKUP(AirBFYLD2!AL$4,'[1]INTERNAL PARAMETERS-1'!$B$5:$J$44,9,FALSE)*AirBFYLD2!$F241</f>
        <v>0</v>
      </c>
      <c r="AM241" s="44">
        <f>AirBFYLD1!AM241*VLOOKUP(AirBFYLD2!AM$4,'[1]INTERNAL PARAMETERS-1'!$B$5:$J$44,5,FALSE)*VLOOKUP(AirBFYLD2!AM$4,'[1]INTERNAL PARAMETERS-1'!$B$5:$J$44,7,FALSE)*AirBFYLD2!$F241 + AirBFYLD1!AM241*(1-VLOOKUP(AirBFYLD2!AM$4,'[1]INTERNAL PARAMETERS-1'!$B$5:$J$44,5,FALSE))*VLOOKUP(AirBFYLD2!AM$4,'[1]INTERNAL PARAMETERS-1'!$B$5:$J$44,9,FALSE)*AirBFYLD2!$F241</f>
        <v>0</v>
      </c>
      <c r="AN241" s="44">
        <f>AirBFYLD1!AN241*VLOOKUP(AirBFYLD2!AN$4,'[1]INTERNAL PARAMETERS-1'!$B$5:$J$44,5,FALSE)*VLOOKUP(AirBFYLD2!AN$4,'[1]INTERNAL PARAMETERS-1'!$B$5:$J$44,7,FALSE)*AirBFYLD2!$F241 + AirBFYLD1!AN241*(1-VLOOKUP(AirBFYLD2!AN$4,'[1]INTERNAL PARAMETERS-1'!$B$5:$J$44,5,FALSE))*VLOOKUP(AirBFYLD2!AN$4,'[1]INTERNAL PARAMETERS-1'!$B$5:$J$44,9,FALSE)*AirBFYLD2!$F241</f>
        <v>0</v>
      </c>
      <c r="AO241" s="44">
        <f>AirBFYLD1!AO241*VLOOKUP(AirBFYLD2!AO$4,'[1]INTERNAL PARAMETERS-1'!$B$5:$J$44,5,FALSE)*VLOOKUP(AirBFYLD2!AO$4,'[1]INTERNAL PARAMETERS-1'!$B$5:$J$44,7,FALSE)*AirBFYLD2!$F241 + AirBFYLD1!AO241*(1-VLOOKUP(AirBFYLD2!AO$4,'[1]INTERNAL PARAMETERS-1'!$B$5:$J$44,5,FALSE))*VLOOKUP(AirBFYLD2!AO$4,'[1]INTERNAL PARAMETERS-1'!$B$5:$J$44,9,FALSE)*AirBFYLD2!$F241</f>
        <v>0</v>
      </c>
      <c r="AP241" s="44">
        <f>AirBFYLD1!AP241*VLOOKUP(AirBFYLD2!AP$4,'[1]INTERNAL PARAMETERS-1'!$B$5:$J$44,5,FALSE)*VLOOKUP(AirBFYLD2!AP$4,'[1]INTERNAL PARAMETERS-1'!$B$5:$J$44,7,FALSE)*AirBFYLD2!$F241 + AirBFYLD1!AP241*(1-VLOOKUP(AirBFYLD2!AP$4,'[1]INTERNAL PARAMETERS-1'!$B$5:$J$44,5,FALSE))*VLOOKUP(AirBFYLD2!AP$4,'[1]INTERNAL PARAMETERS-1'!$B$5:$J$44,9,FALSE)*AirBFYLD2!$F241</f>
        <v>0</v>
      </c>
      <c r="AQ241" s="44">
        <f>AirBFYLD1!AQ241*VLOOKUP(AirBFYLD2!AQ$4,'[1]INTERNAL PARAMETERS-1'!$B$5:$J$44,5,FALSE)*VLOOKUP(AirBFYLD2!AQ$4,'[1]INTERNAL PARAMETERS-1'!$B$5:$J$44,7,FALSE)*AirBFYLD2!$F241 + AirBFYLD1!AQ241*(1-VLOOKUP(AirBFYLD2!AQ$4,'[1]INTERNAL PARAMETERS-1'!$B$5:$J$44,5,FALSE))*VLOOKUP(AirBFYLD2!AQ$4,'[1]INTERNAL PARAMETERS-1'!$B$5:$J$44,9,FALSE)*AirBFYLD2!$F241</f>
        <v>0</v>
      </c>
      <c r="AR241" s="44">
        <f>AirBFYLD1!AR241*VLOOKUP(AirBFYLD2!AR$4,'[1]INTERNAL PARAMETERS-1'!$B$5:$J$44,5,FALSE)*VLOOKUP(AirBFYLD2!AR$4,'[1]INTERNAL PARAMETERS-1'!$B$5:$J$44,7,FALSE)*AirBFYLD2!$F241 + AirBFYLD1!AR241*(1-VLOOKUP(AirBFYLD2!AR$4,'[1]INTERNAL PARAMETERS-1'!$B$5:$J$44,5,FALSE))*VLOOKUP(AirBFYLD2!AR$4,'[1]INTERNAL PARAMETERS-1'!$B$5:$J$44,9,FALSE)*AirBFYLD2!$F241</f>
        <v>0</v>
      </c>
      <c r="AS241" s="44">
        <f>AirBFYLD1!AS241*VLOOKUP(AirBFYLD2!AS$4,'[1]INTERNAL PARAMETERS-1'!$B$5:$J$44,5,FALSE)*VLOOKUP(AirBFYLD2!AS$4,'[1]INTERNAL PARAMETERS-1'!$B$5:$J$44,7,FALSE)*AirBFYLD2!$F241 + AirBFYLD1!AS241*(1-VLOOKUP(AirBFYLD2!AS$4,'[1]INTERNAL PARAMETERS-1'!$B$5:$J$44,5,FALSE))*VLOOKUP(AirBFYLD2!AS$4,'[1]INTERNAL PARAMETERS-1'!$B$5:$J$44,9,FALSE)*AirBFYLD2!$F241</f>
        <v>0</v>
      </c>
      <c r="AT241" s="43">
        <f>AirBFYLD1!AT241*VLOOKUP(AirBFYLD2!AT$4,'[1]INTERNAL PARAMETERS-1'!$B$5:$J$44,5,FALSE)*VLOOKUP(AirBFYLD2!AT$4,'[1]INTERNAL PARAMETERS-1'!$B$5:$J$44,7,FALSE)*AirBFYLD2!$F241 + AirBFYLD1!AT241*(1-VLOOKUP(AirBFYLD2!AT$4,'[1]INTERNAL PARAMETERS-1'!$B$5:$J$44,5,FALSE))*VLOOKUP(AirBFYLD2!AT$4,'[1]INTERNAL PARAMETERS-1'!$B$5:$J$44,9,FALSE)*AirBFYLD2!$F241</f>
        <v>0</v>
      </c>
      <c r="AU241" s="45">
        <f>AirBFYLD1!AU241*VLOOKUP(AirBFYLD2!AU$4,'[1]INTERNAL PARAMETERS-1'!$B$5:$J$44,5,FALSE)*VLOOKUP(AirBFYLD2!AU$4,'[1]INTERNAL PARAMETERS-1'!$B$5:$J$44,6,FALSE)*VLOOKUP(AirBFYLD2!AU$4,'[1]INTERNAL PARAMETERS-1'!$B$5:$J$44,3,FALSE) + AirBFYLD1!AU241*(1-VLOOKUP(AirBFYLD2!AU$4,'[1]INTERNAL PARAMETERS-1'!$B$5:$J$44,5,FALSE))*VLOOKUP(AirBFYLD2!AU$4,'[1]INTERNAL PARAMETERS-1'!$B$5:$J$44,8,FALSE)*VLOOKUP(AirBFYLD2!AU$4,'[1]INTERNAL PARAMETERS-1'!$B$5:$J$44,3,FALSE)</f>
        <v>0</v>
      </c>
      <c r="AV241" s="44">
        <f>AirBFYLD1!AV241*VLOOKUP(AirBFYLD2!AV$4,'[1]INTERNAL PARAMETERS-1'!$B$5:$J$44,5,FALSE)*VLOOKUP(AirBFYLD2!AV$4,'[1]INTERNAL PARAMETERS-1'!$B$5:$J$44,6,FALSE)*VLOOKUP(AirBFYLD2!AV$4,'[1]INTERNAL PARAMETERS-1'!$B$5:$J$44,3,FALSE) + AirBFYLD1!AV241*(1-VLOOKUP(AirBFYLD2!AV$4,'[1]INTERNAL PARAMETERS-1'!$B$5:$J$44,5,FALSE))*VLOOKUP(AirBFYLD2!AV$4,'[1]INTERNAL PARAMETERS-1'!$B$5:$J$44,8,FALSE)*VLOOKUP(AirBFYLD2!AV$4,'[1]INTERNAL PARAMETERS-1'!$B$5:$J$44,3,FALSE)</f>
        <v>0</v>
      </c>
      <c r="AW241" s="44">
        <f>AirBFYLD1!AW241*VLOOKUP(AirBFYLD2!AW$4,'[1]INTERNAL PARAMETERS-1'!$B$5:$J$44,5,FALSE)*VLOOKUP(AirBFYLD2!AW$4,'[1]INTERNAL PARAMETERS-1'!$B$5:$J$44,6,FALSE)*VLOOKUP(AirBFYLD2!AW$4,'[1]INTERNAL PARAMETERS-1'!$B$5:$J$44,3,FALSE) + AirBFYLD1!AW241*(1-VLOOKUP(AirBFYLD2!AW$4,'[1]INTERNAL PARAMETERS-1'!$B$5:$J$44,5,FALSE))*VLOOKUP(AirBFYLD2!AW$4,'[1]INTERNAL PARAMETERS-1'!$B$5:$J$44,8,FALSE)*VLOOKUP(AirBFYLD2!AW$4,'[1]INTERNAL PARAMETERS-1'!$B$5:$J$44,3,FALSE)</f>
        <v>0</v>
      </c>
      <c r="AX241" s="44">
        <f>AirBFYLD1!AX241*VLOOKUP(AirBFYLD2!AX$4,'[1]INTERNAL PARAMETERS-1'!$B$5:$J$44,5,FALSE)*VLOOKUP(AirBFYLD2!AX$4,'[1]INTERNAL PARAMETERS-1'!$B$5:$J$44,6,FALSE)*VLOOKUP(AirBFYLD2!AX$4,'[1]INTERNAL PARAMETERS-1'!$B$5:$J$44,3,FALSE) + AirBFYLD1!AX241*(1-VLOOKUP(AirBFYLD2!AX$4,'[1]INTERNAL PARAMETERS-1'!$B$5:$J$44,5,FALSE))*VLOOKUP(AirBFYLD2!AX$4,'[1]INTERNAL PARAMETERS-1'!$B$5:$J$44,8,FALSE)*VLOOKUP(AirBFYLD2!AX$4,'[1]INTERNAL PARAMETERS-1'!$B$5:$J$44,3,FALSE)</f>
        <v>0</v>
      </c>
      <c r="AY241" s="44">
        <f>AirBFYLD1!AY241*VLOOKUP(AirBFYLD2!AY$4,'[1]INTERNAL PARAMETERS-1'!$B$5:$J$44,5,FALSE)*VLOOKUP(AirBFYLD2!AY$4,'[1]INTERNAL PARAMETERS-1'!$B$5:$J$44,6,FALSE)*VLOOKUP(AirBFYLD2!AY$4,'[1]INTERNAL PARAMETERS-1'!$B$5:$J$44,3,FALSE) + AirBFYLD1!AY241*(1-VLOOKUP(AirBFYLD2!AY$4,'[1]INTERNAL PARAMETERS-1'!$B$5:$J$44,5,FALSE))*VLOOKUP(AirBFYLD2!AY$4,'[1]INTERNAL PARAMETERS-1'!$B$5:$J$44,8,FALSE)*VLOOKUP(AirBFYLD2!AY$4,'[1]INTERNAL PARAMETERS-1'!$B$5:$J$44,3,FALSE)</f>
        <v>0</v>
      </c>
      <c r="AZ241" s="44">
        <f>AirBFYLD1!AZ241*VLOOKUP(AirBFYLD2!AZ$4,'[1]INTERNAL PARAMETERS-1'!$B$5:$J$44,5,FALSE)*VLOOKUP(AirBFYLD2!AZ$4,'[1]INTERNAL PARAMETERS-1'!$B$5:$J$44,6,FALSE)*VLOOKUP(AirBFYLD2!AZ$4,'[1]INTERNAL PARAMETERS-1'!$B$5:$J$44,3,FALSE) + AirBFYLD1!AZ241*(1-VLOOKUP(AirBFYLD2!AZ$4,'[1]INTERNAL PARAMETERS-1'!$B$5:$J$44,5,FALSE))*VLOOKUP(AirBFYLD2!AZ$4,'[1]INTERNAL PARAMETERS-1'!$B$5:$J$44,8,FALSE)*VLOOKUP(AirBFYLD2!AZ$4,'[1]INTERNAL PARAMETERS-1'!$B$5:$J$44,3,FALSE)</f>
        <v>0</v>
      </c>
      <c r="BA241" s="44">
        <f>AirBFYLD1!BA241*VLOOKUP(AirBFYLD2!BA$4,'[1]INTERNAL PARAMETERS-1'!$B$5:$J$44,5,FALSE)*VLOOKUP(AirBFYLD2!BA$4,'[1]INTERNAL PARAMETERS-1'!$B$5:$J$44,6,FALSE)*VLOOKUP(AirBFYLD2!BA$4,'[1]INTERNAL PARAMETERS-1'!$B$5:$J$44,3,FALSE) + AirBFYLD1!BA241*(1-VLOOKUP(AirBFYLD2!BA$4,'[1]INTERNAL PARAMETERS-1'!$B$5:$J$44,5,FALSE))*VLOOKUP(AirBFYLD2!BA$4,'[1]INTERNAL PARAMETERS-1'!$B$5:$J$44,8,FALSE)*VLOOKUP(AirBFYLD2!BA$4,'[1]INTERNAL PARAMETERS-1'!$B$5:$J$44,3,FALSE)</f>
        <v>0</v>
      </c>
      <c r="BB241" s="44">
        <f>AirBFYLD1!BB241*VLOOKUP(AirBFYLD2!BB$4,'[1]INTERNAL PARAMETERS-1'!$B$5:$J$44,5,FALSE)*VLOOKUP(AirBFYLD2!BB$4,'[1]INTERNAL PARAMETERS-1'!$B$5:$J$44,6,FALSE)*VLOOKUP(AirBFYLD2!BB$4,'[1]INTERNAL PARAMETERS-1'!$B$5:$J$44,3,FALSE) + AirBFYLD1!BB241*(1-VLOOKUP(AirBFYLD2!BB$4,'[1]INTERNAL PARAMETERS-1'!$B$5:$J$44,5,FALSE))*VLOOKUP(AirBFYLD2!BB$4,'[1]INTERNAL PARAMETERS-1'!$B$5:$J$44,8,FALSE)*VLOOKUP(AirBFYLD2!BB$4,'[1]INTERNAL PARAMETERS-1'!$B$5:$J$44,3,FALSE)</f>
        <v>0</v>
      </c>
      <c r="BC241" s="44">
        <f>AirBFYLD1!BC241*VLOOKUP(AirBFYLD2!BC$4,'[1]INTERNAL PARAMETERS-1'!$B$5:$J$44,5,FALSE)*VLOOKUP(AirBFYLD2!BC$4,'[1]INTERNAL PARAMETERS-1'!$B$5:$J$44,6,FALSE)*VLOOKUP(AirBFYLD2!BC$4,'[1]INTERNAL PARAMETERS-1'!$B$5:$J$44,3,FALSE) + AirBFYLD1!BC241*(1-VLOOKUP(AirBFYLD2!BC$4,'[1]INTERNAL PARAMETERS-1'!$B$5:$J$44,5,FALSE))*VLOOKUP(AirBFYLD2!BC$4,'[1]INTERNAL PARAMETERS-1'!$B$5:$J$44,8,FALSE)*VLOOKUP(AirBFYLD2!BC$4,'[1]INTERNAL PARAMETERS-1'!$B$5:$J$44,3,FALSE)</f>
        <v>0</v>
      </c>
      <c r="BD241" s="44">
        <f>AirBFYLD1!BD241*VLOOKUP(AirBFYLD2!BD$4,'[1]INTERNAL PARAMETERS-1'!$B$5:$J$44,5,FALSE)*VLOOKUP(AirBFYLD2!BD$4,'[1]INTERNAL PARAMETERS-1'!$B$5:$J$44,6,FALSE)*VLOOKUP(AirBFYLD2!BD$4,'[1]INTERNAL PARAMETERS-1'!$B$5:$J$44,3,FALSE) + AirBFYLD1!BD241*(1-VLOOKUP(AirBFYLD2!BD$4,'[1]INTERNAL PARAMETERS-1'!$B$5:$J$44,5,FALSE))*VLOOKUP(AirBFYLD2!BD$4,'[1]INTERNAL PARAMETERS-1'!$B$5:$J$44,8,FALSE)*VLOOKUP(AirBFYLD2!BD$4,'[1]INTERNAL PARAMETERS-1'!$B$5:$J$44,3,FALSE)</f>
        <v>0</v>
      </c>
      <c r="BE241" s="44">
        <f>AirBFYLD1!BE241*VLOOKUP(AirBFYLD2!BE$4,'[1]INTERNAL PARAMETERS-1'!$B$5:$J$44,5,FALSE)*VLOOKUP(AirBFYLD2!BE$4,'[1]INTERNAL PARAMETERS-1'!$B$5:$J$44,6,FALSE)*VLOOKUP(AirBFYLD2!BE$4,'[1]INTERNAL PARAMETERS-1'!$B$5:$J$44,3,FALSE) + AirBFYLD1!BE241*(1-VLOOKUP(AirBFYLD2!BE$4,'[1]INTERNAL PARAMETERS-1'!$B$5:$J$44,5,FALSE))*VLOOKUP(AirBFYLD2!BE$4,'[1]INTERNAL PARAMETERS-1'!$B$5:$J$44,8,FALSE)*VLOOKUP(AirBFYLD2!BE$4,'[1]INTERNAL PARAMETERS-1'!$B$5:$J$44,3,FALSE)</f>
        <v>0</v>
      </c>
      <c r="BF241" s="44">
        <f>AirBFYLD1!BF241*VLOOKUP(AirBFYLD2!BF$4,'[1]INTERNAL PARAMETERS-1'!$B$5:$J$44,5,FALSE)*VLOOKUP(AirBFYLD2!BF$4,'[1]INTERNAL PARAMETERS-1'!$B$5:$J$44,6,FALSE)*VLOOKUP(AirBFYLD2!BF$4,'[1]INTERNAL PARAMETERS-1'!$B$5:$J$44,3,FALSE) + AirBFYLD1!BF241*(1-VLOOKUP(AirBFYLD2!BF$4,'[1]INTERNAL PARAMETERS-1'!$B$5:$J$44,5,FALSE))*VLOOKUP(AirBFYLD2!BF$4,'[1]INTERNAL PARAMETERS-1'!$B$5:$J$44,8,FALSE)*VLOOKUP(AirBFYLD2!BF$4,'[1]INTERNAL PARAMETERS-1'!$B$5:$J$44,3,FALSE)</f>
        <v>0</v>
      </c>
      <c r="BG241" s="44">
        <f>AirBFYLD1!BG241*VLOOKUP(AirBFYLD2!BG$4,'[1]INTERNAL PARAMETERS-1'!$B$5:$J$44,5,FALSE)*VLOOKUP(AirBFYLD2!BG$4,'[1]INTERNAL PARAMETERS-1'!$B$5:$J$44,6,FALSE)*VLOOKUP(AirBFYLD2!BG$4,'[1]INTERNAL PARAMETERS-1'!$B$5:$J$44,3,FALSE) + AirBFYLD1!BG241*(1-VLOOKUP(AirBFYLD2!BG$4,'[1]INTERNAL PARAMETERS-1'!$B$5:$J$44,5,FALSE))*VLOOKUP(AirBFYLD2!BG$4,'[1]INTERNAL PARAMETERS-1'!$B$5:$J$44,8,FALSE)*VLOOKUP(AirBFYLD2!BG$4,'[1]INTERNAL PARAMETERS-1'!$B$5:$J$44,3,FALSE)</f>
        <v>0</v>
      </c>
      <c r="BH241" s="44">
        <f>AirBFYLD1!BH241*VLOOKUP(AirBFYLD2!BH$4,'[1]INTERNAL PARAMETERS-1'!$B$5:$J$44,5,FALSE)*VLOOKUP(AirBFYLD2!BH$4,'[1]INTERNAL PARAMETERS-1'!$B$5:$J$44,6,FALSE)*VLOOKUP(AirBFYLD2!BH$4,'[1]INTERNAL PARAMETERS-1'!$B$5:$J$44,3,FALSE) + AirBFYLD1!BH241*(1-VLOOKUP(AirBFYLD2!BH$4,'[1]INTERNAL PARAMETERS-1'!$B$5:$J$44,5,FALSE))*VLOOKUP(AirBFYLD2!BH$4,'[1]INTERNAL PARAMETERS-1'!$B$5:$J$44,8,FALSE)*VLOOKUP(AirBFYLD2!BH$4,'[1]INTERNAL PARAMETERS-1'!$B$5:$J$44,3,FALSE)</f>
        <v>0</v>
      </c>
      <c r="BI241" s="44">
        <f>AirBFYLD1!BI241*VLOOKUP(AirBFYLD2!BI$4,'[1]INTERNAL PARAMETERS-1'!$B$5:$J$44,5,FALSE)*VLOOKUP(AirBFYLD2!BI$4,'[1]INTERNAL PARAMETERS-1'!$B$5:$J$44,6,FALSE)*VLOOKUP(AirBFYLD2!BI$4,'[1]INTERNAL PARAMETERS-1'!$B$5:$J$44,3,FALSE) + AirBFYLD1!BI241*(1-VLOOKUP(AirBFYLD2!BI$4,'[1]INTERNAL PARAMETERS-1'!$B$5:$J$44,5,FALSE))*VLOOKUP(AirBFYLD2!BI$4,'[1]INTERNAL PARAMETERS-1'!$B$5:$J$44,8,FALSE)*VLOOKUP(AirBFYLD2!BI$4,'[1]INTERNAL PARAMETERS-1'!$B$5:$J$44,3,FALSE)</f>
        <v>0</v>
      </c>
      <c r="BJ241" s="44">
        <f>AirBFYLD1!BJ241*VLOOKUP(AirBFYLD2!BJ$4,'[1]INTERNAL PARAMETERS-1'!$B$5:$J$44,5,FALSE)*VLOOKUP(AirBFYLD2!BJ$4,'[1]INTERNAL PARAMETERS-1'!$B$5:$J$44,6,FALSE)*VLOOKUP(AirBFYLD2!BJ$4,'[1]INTERNAL PARAMETERS-1'!$B$5:$J$44,3,FALSE) + AirBFYLD1!BJ241*(1-VLOOKUP(AirBFYLD2!BJ$4,'[1]INTERNAL PARAMETERS-1'!$B$5:$J$44,5,FALSE))*VLOOKUP(AirBFYLD2!BJ$4,'[1]INTERNAL PARAMETERS-1'!$B$5:$J$44,8,FALSE)*VLOOKUP(AirBFYLD2!BJ$4,'[1]INTERNAL PARAMETERS-1'!$B$5:$J$44,3,FALSE)</f>
        <v>0</v>
      </c>
      <c r="BK241" s="44">
        <f>AirBFYLD1!BK241*VLOOKUP(AirBFYLD2!BK$4,'[1]INTERNAL PARAMETERS-1'!$B$5:$J$44,5,FALSE)*VLOOKUP(AirBFYLD2!BK$4,'[1]INTERNAL PARAMETERS-1'!$B$5:$J$44,6,FALSE)*VLOOKUP(AirBFYLD2!BK$4,'[1]INTERNAL PARAMETERS-1'!$B$5:$J$44,3,FALSE) + AirBFYLD1!BK241*(1-VLOOKUP(AirBFYLD2!BK$4,'[1]INTERNAL PARAMETERS-1'!$B$5:$J$44,5,FALSE))*VLOOKUP(AirBFYLD2!BK$4,'[1]INTERNAL PARAMETERS-1'!$B$5:$J$44,8,FALSE)*VLOOKUP(AirBFYLD2!BK$4,'[1]INTERNAL PARAMETERS-1'!$B$5:$J$44,3,FALSE)</f>
        <v>0</v>
      </c>
      <c r="BL241" s="44">
        <f>AirBFYLD1!BL241*VLOOKUP(AirBFYLD2!BL$4,'[1]INTERNAL PARAMETERS-1'!$B$5:$J$44,5,FALSE)*VLOOKUP(AirBFYLD2!BL$4,'[1]INTERNAL PARAMETERS-1'!$B$5:$J$44,6,FALSE)*VLOOKUP(AirBFYLD2!BL$4,'[1]INTERNAL PARAMETERS-1'!$B$5:$J$44,3,FALSE) + AirBFYLD1!BL241*(1-VLOOKUP(AirBFYLD2!BL$4,'[1]INTERNAL PARAMETERS-1'!$B$5:$J$44,5,FALSE))*VLOOKUP(AirBFYLD2!BL$4,'[1]INTERNAL PARAMETERS-1'!$B$5:$J$44,8,FALSE)*VLOOKUP(AirBFYLD2!BL$4,'[1]INTERNAL PARAMETERS-1'!$B$5:$J$44,3,FALSE)</f>
        <v>0</v>
      </c>
      <c r="BM241" s="44">
        <f>AirBFYLD1!BM241*VLOOKUP(AirBFYLD2!BM$4,'[1]INTERNAL PARAMETERS-1'!$B$5:$J$44,5,FALSE)*VLOOKUP(AirBFYLD2!BM$4,'[1]INTERNAL PARAMETERS-1'!$B$5:$J$44,6,FALSE)*VLOOKUP(AirBFYLD2!BM$4,'[1]INTERNAL PARAMETERS-1'!$B$5:$J$44,3,FALSE) + AirBFYLD1!BM241*(1-VLOOKUP(AirBFYLD2!BM$4,'[1]INTERNAL PARAMETERS-1'!$B$5:$J$44,5,FALSE))*VLOOKUP(AirBFYLD2!BM$4,'[1]INTERNAL PARAMETERS-1'!$B$5:$J$44,8,FALSE)*VLOOKUP(AirBFYLD2!BM$4,'[1]INTERNAL PARAMETERS-1'!$B$5:$J$44,3,FALSE)</f>
        <v>0</v>
      </c>
      <c r="BN241" s="44">
        <f>AirBFYLD1!BN241*VLOOKUP(AirBFYLD2!BN$4,'[1]INTERNAL PARAMETERS-1'!$B$5:$J$44,5,FALSE)*VLOOKUP(AirBFYLD2!BN$4,'[1]INTERNAL PARAMETERS-1'!$B$5:$J$44,6,FALSE)*VLOOKUP(AirBFYLD2!BN$4,'[1]INTERNAL PARAMETERS-1'!$B$5:$J$44,3,FALSE) + AirBFYLD1!BN241*(1-VLOOKUP(AirBFYLD2!BN$4,'[1]INTERNAL PARAMETERS-1'!$B$5:$J$44,5,FALSE))*VLOOKUP(AirBFYLD2!BN$4,'[1]INTERNAL PARAMETERS-1'!$B$5:$J$44,8,FALSE)*VLOOKUP(AirBFYLD2!BN$4,'[1]INTERNAL PARAMETERS-1'!$B$5:$J$44,3,FALSE)</f>
        <v>0</v>
      </c>
      <c r="BO241" s="44">
        <f>AirBFYLD1!BO241*VLOOKUP(AirBFYLD2!BO$4,'[1]INTERNAL PARAMETERS-1'!$B$5:$J$44,5,FALSE)*VLOOKUP(AirBFYLD2!BO$4,'[1]INTERNAL PARAMETERS-1'!$B$5:$J$44,6,FALSE)*VLOOKUP(AirBFYLD2!BO$4,'[1]INTERNAL PARAMETERS-1'!$B$5:$J$44,3,FALSE) + AirBFYLD1!BO241*(1-VLOOKUP(AirBFYLD2!BO$4,'[1]INTERNAL PARAMETERS-1'!$B$5:$J$44,5,FALSE))*VLOOKUP(AirBFYLD2!BO$4,'[1]INTERNAL PARAMETERS-1'!$B$5:$J$44,8,FALSE)*VLOOKUP(AirBFYLD2!BO$4,'[1]INTERNAL PARAMETERS-1'!$B$5:$J$44,3,FALSE)</f>
        <v>0</v>
      </c>
      <c r="BP241" s="44">
        <f>AirBFYLD1!BP241*VLOOKUP(AirBFYLD2!BP$4,'[1]INTERNAL PARAMETERS-1'!$B$5:$J$44,5,FALSE)*VLOOKUP(AirBFYLD2!BP$4,'[1]INTERNAL PARAMETERS-1'!$B$5:$J$44,6,FALSE)*VLOOKUP(AirBFYLD2!BP$4,'[1]INTERNAL PARAMETERS-1'!$B$5:$J$44,3,FALSE) + AirBFYLD1!BP241*(1-VLOOKUP(AirBFYLD2!BP$4,'[1]INTERNAL PARAMETERS-1'!$B$5:$J$44,5,FALSE))*VLOOKUP(AirBFYLD2!BP$4,'[1]INTERNAL PARAMETERS-1'!$B$5:$J$44,8,FALSE)*VLOOKUP(AirBFYLD2!BP$4,'[1]INTERNAL PARAMETERS-1'!$B$5:$J$44,3,FALSE)</f>
        <v>0</v>
      </c>
      <c r="BQ241" s="44">
        <f>AirBFYLD1!BQ241*VLOOKUP(AirBFYLD2!BQ$4,'[1]INTERNAL PARAMETERS-1'!$B$5:$J$44,5,FALSE)*VLOOKUP(AirBFYLD2!BQ$4,'[1]INTERNAL PARAMETERS-1'!$B$5:$J$44,6,FALSE)*VLOOKUP(AirBFYLD2!BQ$4,'[1]INTERNAL PARAMETERS-1'!$B$5:$J$44,3,FALSE) + AirBFYLD1!BQ241*(1-VLOOKUP(AirBFYLD2!BQ$4,'[1]INTERNAL PARAMETERS-1'!$B$5:$J$44,5,FALSE))*VLOOKUP(AirBFYLD2!BQ$4,'[1]INTERNAL PARAMETERS-1'!$B$5:$J$44,8,FALSE)*VLOOKUP(AirBFYLD2!BQ$4,'[1]INTERNAL PARAMETERS-1'!$B$5:$J$44,3,FALSE)</f>
        <v>0</v>
      </c>
      <c r="BR241" s="44">
        <f>AirBFYLD1!BR241*VLOOKUP(AirBFYLD2!BR$4,'[1]INTERNAL PARAMETERS-1'!$B$5:$J$44,5,FALSE)*VLOOKUP(AirBFYLD2!BR$4,'[1]INTERNAL PARAMETERS-1'!$B$5:$J$44,6,FALSE)*VLOOKUP(AirBFYLD2!BR$4,'[1]INTERNAL PARAMETERS-1'!$B$5:$J$44,3,FALSE) + AirBFYLD1!BR241*(1-VLOOKUP(AirBFYLD2!BR$4,'[1]INTERNAL PARAMETERS-1'!$B$5:$J$44,5,FALSE))*VLOOKUP(AirBFYLD2!BR$4,'[1]INTERNAL PARAMETERS-1'!$B$5:$J$44,8,FALSE)*VLOOKUP(AirBFYLD2!BR$4,'[1]INTERNAL PARAMETERS-1'!$B$5:$J$44,3,FALSE)</f>
        <v>0</v>
      </c>
      <c r="BS241" s="44">
        <f>AirBFYLD1!BS241*VLOOKUP(AirBFYLD2!BS$4,'[1]INTERNAL PARAMETERS-1'!$B$5:$J$44,5,FALSE)*VLOOKUP(AirBFYLD2!BS$4,'[1]INTERNAL PARAMETERS-1'!$B$5:$J$44,6,FALSE)*VLOOKUP(AirBFYLD2!BS$4,'[1]INTERNAL PARAMETERS-1'!$B$5:$J$44,3,FALSE) + AirBFYLD1!BS241*(1-VLOOKUP(AirBFYLD2!BS$4,'[1]INTERNAL PARAMETERS-1'!$B$5:$J$44,5,FALSE))*VLOOKUP(AirBFYLD2!BS$4,'[1]INTERNAL PARAMETERS-1'!$B$5:$J$44,8,FALSE)*VLOOKUP(AirBFYLD2!BS$4,'[1]INTERNAL PARAMETERS-1'!$B$5:$J$44,3,FALSE)</f>
        <v>0</v>
      </c>
      <c r="BT241" s="44">
        <f>AirBFYLD1!BT241*VLOOKUP(AirBFYLD2!BT$4,'[1]INTERNAL PARAMETERS-1'!$B$5:$J$44,5,FALSE)*VLOOKUP(AirBFYLD2!BT$4,'[1]INTERNAL PARAMETERS-1'!$B$5:$J$44,6,FALSE)*VLOOKUP(AirBFYLD2!BT$4,'[1]INTERNAL PARAMETERS-1'!$B$5:$J$44,3,FALSE) + AirBFYLD1!BT241*(1-VLOOKUP(AirBFYLD2!BT$4,'[1]INTERNAL PARAMETERS-1'!$B$5:$J$44,5,FALSE))*VLOOKUP(AirBFYLD2!BT$4,'[1]INTERNAL PARAMETERS-1'!$B$5:$J$44,8,FALSE)*VLOOKUP(AirBFYLD2!BT$4,'[1]INTERNAL PARAMETERS-1'!$B$5:$J$44,3,FALSE)</f>
        <v>0</v>
      </c>
      <c r="BU241" s="44">
        <f>AirBFYLD1!BU241*VLOOKUP(AirBFYLD2!BU$4,'[1]INTERNAL PARAMETERS-1'!$B$5:$J$44,5,FALSE)*VLOOKUP(AirBFYLD2!BU$4,'[1]INTERNAL PARAMETERS-1'!$B$5:$J$44,6,FALSE)*VLOOKUP(AirBFYLD2!BU$4,'[1]INTERNAL PARAMETERS-1'!$B$5:$J$44,3,FALSE) + AirBFYLD1!BU241*(1-VLOOKUP(AirBFYLD2!BU$4,'[1]INTERNAL PARAMETERS-1'!$B$5:$J$44,5,FALSE))*VLOOKUP(AirBFYLD2!BU$4,'[1]INTERNAL PARAMETERS-1'!$B$5:$J$44,8,FALSE)*VLOOKUP(AirBFYLD2!BU$4,'[1]INTERNAL PARAMETERS-1'!$B$5:$J$44,3,FALSE)</f>
        <v>0</v>
      </c>
      <c r="BV241" s="44">
        <f>AirBFYLD1!BV241*VLOOKUP(AirBFYLD2!BV$4,'[1]INTERNAL PARAMETERS-1'!$B$5:$J$44,5,FALSE)*VLOOKUP(AirBFYLD2!BV$4,'[1]INTERNAL PARAMETERS-1'!$B$5:$J$44,6,FALSE)*VLOOKUP(AirBFYLD2!BV$4,'[1]INTERNAL PARAMETERS-1'!$B$5:$J$44,3,FALSE) + AirBFYLD1!BV241*(1-VLOOKUP(AirBFYLD2!BV$4,'[1]INTERNAL PARAMETERS-1'!$B$5:$J$44,5,FALSE))*VLOOKUP(AirBFYLD2!BV$4,'[1]INTERNAL PARAMETERS-1'!$B$5:$J$44,8,FALSE)*VLOOKUP(AirBFYLD2!BV$4,'[1]INTERNAL PARAMETERS-1'!$B$5:$J$44,3,FALSE)</f>
        <v>0</v>
      </c>
      <c r="BW241" s="44">
        <f>AirBFYLD1!BW241*VLOOKUP(AirBFYLD2!BW$4,'[1]INTERNAL PARAMETERS-1'!$B$5:$J$44,5,FALSE)*VLOOKUP(AirBFYLD2!BW$4,'[1]INTERNAL PARAMETERS-1'!$B$5:$J$44,6,FALSE)*VLOOKUP(AirBFYLD2!BW$4,'[1]INTERNAL PARAMETERS-1'!$B$5:$J$44,3,FALSE) + AirBFYLD1!BW241*(1-VLOOKUP(AirBFYLD2!BW$4,'[1]INTERNAL PARAMETERS-1'!$B$5:$J$44,5,FALSE))*VLOOKUP(AirBFYLD2!BW$4,'[1]INTERNAL PARAMETERS-1'!$B$5:$J$44,8,FALSE)*VLOOKUP(AirBFYLD2!BW$4,'[1]INTERNAL PARAMETERS-1'!$B$5:$J$44,3,FALSE)</f>
        <v>0</v>
      </c>
      <c r="BX241" s="44">
        <f>AirBFYLD1!BX241*VLOOKUP(AirBFYLD2!BX$4,'[1]INTERNAL PARAMETERS-1'!$B$5:$J$44,5,FALSE)*VLOOKUP(AirBFYLD2!BX$4,'[1]INTERNAL PARAMETERS-1'!$B$5:$J$44,6,FALSE)*VLOOKUP(AirBFYLD2!BX$4,'[1]INTERNAL PARAMETERS-1'!$B$5:$J$44,3,FALSE) + AirBFYLD1!BX241*(1-VLOOKUP(AirBFYLD2!BX$4,'[1]INTERNAL PARAMETERS-1'!$B$5:$J$44,5,FALSE))*VLOOKUP(AirBFYLD2!BX$4,'[1]INTERNAL PARAMETERS-1'!$B$5:$J$44,8,FALSE)*VLOOKUP(AirBFYLD2!BX$4,'[1]INTERNAL PARAMETERS-1'!$B$5:$J$44,3,FALSE)</f>
        <v>0</v>
      </c>
      <c r="BY241" s="44">
        <f>AirBFYLD1!BY241*VLOOKUP(AirBFYLD2!BY$4,'[1]INTERNAL PARAMETERS-1'!$B$5:$J$44,5,FALSE)*VLOOKUP(AirBFYLD2!BY$4,'[1]INTERNAL PARAMETERS-1'!$B$5:$J$44,6,FALSE)*VLOOKUP(AirBFYLD2!BY$4,'[1]INTERNAL PARAMETERS-1'!$B$5:$J$44,3,FALSE) + AirBFYLD1!BY241*(1-VLOOKUP(AirBFYLD2!BY$4,'[1]INTERNAL PARAMETERS-1'!$B$5:$J$44,5,FALSE))*VLOOKUP(AirBFYLD2!BY$4,'[1]INTERNAL PARAMETERS-1'!$B$5:$J$44,8,FALSE)*VLOOKUP(AirBFYLD2!BY$4,'[1]INTERNAL PARAMETERS-1'!$B$5:$J$44,3,FALSE)</f>
        <v>0</v>
      </c>
      <c r="BZ241" s="44">
        <f>AirBFYLD1!BZ241*VLOOKUP(AirBFYLD2!BZ$4,'[1]INTERNAL PARAMETERS-1'!$B$5:$J$44,5,FALSE)*VLOOKUP(AirBFYLD2!BZ$4,'[1]INTERNAL PARAMETERS-1'!$B$5:$J$44,6,FALSE)*VLOOKUP(AirBFYLD2!BZ$4,'[1]INTERNAL PARAMETERS-1'!$B$5:$J$44,3,FALSE) + AirBFYLD1!BZ241*(1-VLOOKUP(AirBFYLD2!BZ$4,'[1]INTERNAL PARAMETERS-1'!$B$5:$J$44,5,FALSE))*VLOOKUP(AirBFYLD2!BZ$4,'[1]INTERNAL PARAMETERS-1'!$B$5:$J$44,8,FALSE)*VLOOKUP(AirBFYLD2!BZ$4,'[1]INTERNAL PARAMETERS-1'!$B$5:$J$44,3,FALSE)</f>
        <v>0</v>
      </c>
      <c r="CA241" s="44">
        <f>AirBFYLD1!CA241*VLOOKUP(AirBFYLD2!CA$4,'[1]INTERNAL PARAMETERS-1'!$B$5:$J$44,5,FALSE)*VLOOKUP(AirBFYLD2!CA$4,'[1]INTERNAL PARAMETERS-1'!$B$5:$J$44,6,FALSE)*VLOOKUP(AirBFYLD2!CA$4,'[1]INTERNAL PARAMETERS-1'!$B$5:$J$44,3,FALSE) + AirBFYLD1!CA241*(1-VLOOKUP(AirBFYLD2!CA$4,'[1]INTERNAL PARAMETERS-1'!$B$5:$J$44,5,FALSE))*VLOOKUP(AirBFYLD2!CA$4,'[1]INTERNAL PARAMETERS-1'!$B$5:$J$44,8,FALSE)*VLOOKUP(AirBFYLD2!CA$4,'[1]INTERNAL PARAMETERS-1'!$B$5:$J$44,3,FALSE)</f>
        <v>0</v>
      </c>
      <c r="CB241" s="44">
        <f>AirBFYLD1!CB241*VLOOKUP(AirBFYLD2!CB$4,'[1]INTERNAL PARAMETERS-1'!$B$5:$J$44,5,FALSE)*VLOOKUP(AirBFYLD2!CB$4,'[1]INTERNAL PARAMETERS-1'!$B$5:$J$44,6,FALSE)*VLOOKUP(AirBFYLD2!CB$4,'[1]INTERNAL PARAMETERS-1'!$B$5:$J$44,3,FALSE) + AirBFYLD1!CB241*(1-VLOOKUP(AirBFYLD2!CB$4,'[1]INTERNAL PARAMETERS-1'!$B$5:$J$44,5,FALSE))*VLOOKUP(AirBFYLD2!CB$4,'[1]INTERNAL PARAMETERS-1'!$B$5:$J$44,8,FALSE)*VLOOKUP(AirBFYLD2!CB$4,'[1]INTERNAL PARAMETERS-1'!$B$5:$J$44,3,FALSE)</f>
        <v>0</v>
      </c>
      <c r="CC241" s="44">
        <f>AirBFYLD1!CC241*VLOOKUP(AirBFYLD2!CC$4,'[1]INTERNAL PARAMETERS-1'!$B$5:$J$44,5,FALSE)*VLOOKUP(AirBFYLD2!CC$4,'[1]INTERNAL PARAMETERS-1'!$B$5:$J$44,6,FALSE)*VLOOKUP(AirBFYLD2!CC$4,'[1]INTERNAL PARAMETERS-1'!$B$5:$J$44,3,FALSE) + AirBFYLD1!CC241*(1-VLOOKUP(AirBFYLD2!CC$4,'[1]INTERNAL PARAMETERS-1'!$B$5:$J$44,5,FALSE))*VLOOKUP(AirBFYLD2!CC$4,'[1]INTERNAL PARAMETERS-1'!$B$5:$J$44,8,FALSE)*VLOOKUP(AirBFYLD2!CC$4,'[1]INTERNAL PARAMETERS-1'!$B$5:$J$44,3,FALSE)</f>
        <v>0</v>
      </c>
      <c r="CD241" s="44">
        <f>AirBFYLD1!CD241*VLOOKUP(AirBFYLD2!CD$4,'[1]INTERNAL PARAMETERS-1'!$B$5:$J$44,5,FALSE)*VLOOKUP(AirBFYLD2!CD$4,'[1]INTERNAL PARAMETERS-1'!$B$5:$J$44,6,FALSE)*VLOOKUP(AirBFYLD2!CD$4,'[1]INTERNAL PARAMETERS-1'!$B$5:$J$44,3,FALSE) + AirBFYLD1!CD241*(1-VLOOKUP(AirBFYLD2!CD$4,'[1]INTERNAL PARAMETERS-1'!$B$5:$J$44,5,FALSE))*VLOOKUP(AirBFYLD2!CD$4,'[1]INTERNAL PARAMETERS-1'!$B$5:$J$44,8,FALSE)*VLOOKUP(AirBFYLD2!CD$4,'[1]INTERNAL PARAMETERS-1'!$B$5:$J$44,3,FALSE)</f>
        <v>0</v>
      </c>
      <c r="CE241" s="44">
        <f>AirBFYLD1!CE241*VLOOKUP(AirBFYLD2!CE$4,'[1]INTERNAL PARAMETERS-1'!$B$5:$J$44,5,FALSE)*VLOOKUP(AirBFYLD2!CE$4,'[1]INTERNAL PARAMETERS-1'!$B$5:$J$44,6,FALSE)*VLOOKUP(AirBFYLD2!CE$4,'[1]INTERNAL PARAMETERS-1'!$B$5:$J$44,3,FALSE) + AirBFYLD1!CE241*(1-VLOOKUP(AirBFYLD2!CE$4,'[1]INTERNAL PARAMETERS-1'!$B$5:$J$44,5,FALSE))*VLOOKUP(AirBFYLD2!CE$4,'[1]INTERNAL PARAMETERS-1'!$B$5:$J$44,8,FALSE)*VLOOKUP(AirBFYLD2!CE$4,'[1]INTERNAL PARAMETERS-1'!$B$5:$J$44,3,FALSE)</f>
        <v>0</v>
      </c>
      <c r="CF241" s="44">
        <f>AirBFYLD1!CF241*VLOOKUP(AirBFYLD2!CF$4,'[1]INTERNAL PARAMETERS-1'!$B$5:$J$44,5,FALSE)*VLOOKUP(AirBFYLD2!CF$4,'[1]INTERNAL PARAMETERS-1'!$B$5:$J$44,6,FALSE)*VLOOKUP(AirBFYLD2!CF$4,'[1]INTERNAL PARAMETERS-1'!$B$5:$J$44,3,FALSE) + AirBFYLD1!CF241*(1-VLOOKUP(AirBFYLD2!CF$4,'[1]INTERNAL PARAMETERS-1'!$B$5:$J$44,5,FALSE))*VLOOKUP(AirBFYLD2!CF$4,'[1]INTERNAL PARAMETERS-1'!$B$5:$J$44,8,FALSE)*VLOOKUP(AirBFYLD2!CF$4,'[1]INTERNAL PARAMETERS-1'!$B$5:$J$44,3,FALSE)</f>
        <v>0</v>
      </c>
      <c r="CG241" s="44">
        <f>AirBFYLD1!CG241*VLOOKUP(AirBFYLD2!CG$4,'[1]INTERNAL PARAMETERS-1'!$B$5:$J$44,5,FALSE)*VLOOKUP(AirBFYLD2!CG$4,'[1]INTERNAL PARAMETERS-1'!$B$5:$J$44,6,FALSE)*VLOOKUP(AirBFYLD2!CG$4,'[1]INTERNAL PARAMETERS-1'!$B$5:$J$44,3,FALSE) + AirBFYLD1!CG241*(1-VLOOKUP(AirBFYLD2!CG$4,'[1]INTERNAL PARAMETERS-1'!$B$5:$J$44,5,FALSE))*VLOOKUP(AirBFYLD2!CG$4,'[1]INTERNAL PARAMETERS-1'!$B$5:$J$44,8,FALSE)*VLOOKUP(AirBFYLD2!CG$4,'[1]INTERNAL PARAMETERS-1'!$B$5:$J$44,3,FALSE)</f>
        <v>0</v>
      </c>
      <c r="CH241" s="43">
        <f>AirBFYLD1!CH241*VLOOKUP(AirBFYLD2!CH$4,'[1]INTERNAL PARAMETERS-1'!$B$5:$J$44,5,FALSE)*VLOOKUP(AirBFYLD2!CH$4,'[1]INTERNAL PARAMETERS-1'!$B$5:$J$44,6,FALSE)*VLOOKUP(AirBFYLD2!CH$4,'[1]INTERNAL PARAMETERS-1'!$B$5:$J$44,3,FALSE) + AirBFYLD1!CH241*(1-VLOOKUP(AirBFYLD2!CH$4,'[1]INTERNAL PARAMETERS-1'!$B$5:$J$44,5,FALSE))*VLOOKUP(AirBFYLD2!CH$4,'[1]INTERNAL PARAMETERS-1'!$B$5:$J$44,8,FALSE)*VLOOKUP(AirBFYLD2!CH$4,'[1]INTERNAL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5">
      <c r="B242" s="61" t="s">
        <v>6</v>
      </c>
      <c r="C242" s="60" t="s">
        <v>50</v>
      </c>
      <c r="D242" s="60" t="s">
        <v>64</v>
      </c>
      <c r="E242" s="133">
        <f>AirBF!X242</f>
        <v>0</v>
      </c>
      <c r="F242" s="56">
        <f>'[1]INTERNAL PARAMETERS-1'!M8</f>
        <v>68.824999999999989</v>
      </c>
      <c r="G242" s="45">
        <f>AirBFYLD1!G242*VLOOKUP(AirBFYLD2!G$4,'[1]INTERNAL PARAMETERS-1'!$B$5:$J$44,5,FALSE)*VLOOKUP(AirBFYLD2!G$4,'[1]INTERNAL PARAMETERS-1'!$B$5:$J$44,7,FALSE)*AirBFYLD2!$F242 + AirBFYLD1!G242*(1-VLOOKUP(AirBFYLD2!G$4,'[1]INTERNAL PARAMETERS-1'!$B$5:$J$44,5,FALSE))*VLOOKUP(AirBFYLD2!G$4,'[1]INTERNAL PARAMETERS-1'!$B$5:$J$44,9,FALSE)*AirBFYLD2!$F242</f>
        <v>0</v>
      </c>
      <c r="H242" s="44">
        <f>AirBFYLD1!H242*VLOOKUP(AirBFYLD2!H$4,'[1]INTERNAL PARAMETERS-1'!$B$5:$J$44,5,FALSE)*VLOOKUP(AirBFYLD2!H$4,'[1]INTERNAL PARAMETERS-1'!$B$5:$J$44,7,FALSE)*AirBFYLD2!$F242 + AirBFYLD1!H242*(1-VLOOKUP(AirBFYLD2!H$4,'[1]INTERNAL PARAMETERS-1'!$B$5:$J$44,5,FALSE))*VLOOKUP(AirBFYLD2!H$4,'[1]INTERNAL PARAMETERS-1'!$B$5:$J$44,9,FALSE)*AirBFYLD2!$F242</f>
        <v>0</v>
      </c>
      <c r="I242" s="44">
        <f>AirBFYLD1!I242*VLOOKUP(AirBFYLD2!I$4,'[1]INTERNAL PARAMETERS-1'!$B$5:$J$44,5,FALSE)*VLOOKUP(AirBFYLD2!I$4,'[1]INTERNAL PARAMETERS-1'!$B$5:$J$44,7,FALSE)*AirBFYLD2!$F242 + AirBFYLD1!I242*(1-VLOOKUP(AirBFYLD2!I$4,'[1]INTERNAL PARAMETERS-1'!$B$5:$J$44,5,FALSE))*VLOOKUP(AirBFYLD2!I$4,'[1]INTERNAL PARAMETERS-1'!$B$5:$J$44,9,FALSE)*AirBFYLD2!$F242</f>
        <v>0</v>
      </c>
      <c r="J242" s="44">
        <f>AirBFYLD1!J242*VLOOKUP(AirBFYLD2!J$4,'[1]INTERNAL PARAMETERS-1'!$B$5:$J$44,5,FALSE)*VLOOKUP(AirBFYLD2!J$4,'[1]INTERNAL PARAMETERS-1'!$B$5:$J$44,7,FALSE)*AirBFYLD2!$F242 + AirBFYLD1!J242*(1-VLOOKUP(AirBFYLD2!J$4,'[1]INTERNAL PARAMETERS-1'!$B$5:$J$44,5,FALSE))*VLOOKUP(AirBFYLD2!J$4,'[1]INTERNAL PARAMETERS-1'!$B$5:$J$44,9,FALSE)*AirBFYLD2!$F242</f>
        <v>0</v>
      </c>
      <c r="K242" s="44">
        <f>AirBFYLD1!K242*VLOOKUP(AirBFYLD2!K$4,'[1]INTERNAL PARAMETERS-1'!$B$5:$J$44,5,FALSE)*VLOOKUP(AirBFYLD2!K$4,'[1]INTERNAL PARAMETERS-1'!$B$5:$J$44,7,FALSE)*AirBFYLD2!$F242 + AirBFYLD1!K242*(1-VLOOKUP(AirBFYLD2!K$4,'[1]INTERNAL PARAMETERS-1'!$B$5:$J$44,5,FALSE))*VLOOKUP(AirBFYLD2!K$4,'[1]INTERNAL PARAMETERS-1'!$B$5:$J$44,9,FALSE)*AirBFYLD2!$F242</f>
        <v>0</v>
      </c>
      <c r="L242" s="44">
        <f>AirBFYLD1!L242*VLOOKUP(AirBFYLD2!L$4,'[1]INTERNAL PARAMETERS-1'!$B$5:$J$44,5,FALSE)*VLOOKUP(AirBFYLD2!L$4,'[1]INTERNAL PARAMETERS-1'!$B$5:$J$44,7,FALSE)*AirBFYLD2!$F242 + AirBFYLD1!L242*(1-VLOOKUP(AirBFYLD2!L$4,'[1]INTERNAL PARAMETERS-1'!$B$5:$J$44,5,FALSE))*VLOOKUP(AirBFYLD2!L$4,'[1]INTERNAL PARAMETERS-1'!$B$5:$J$44,9,FALSE)*AirBFYLD2!$F242</f>
        <v>0</v>
      </c>
      <c r="M242" s="44">
        <f>AirBFYLD1!M242*VLOOKUP(AirBFYLD2!M$4,'[1]INTERNAL PARAMETERS-1'!$B$5:$J$44,5,FALSE)*VLOOKUP(AirBFYLD2!M$4,'[1]INTERNAL PARAMETERS-1'!$B$5:$J$44,7,FALSE)*AirBFYLD2!$F242 + AirBFYLD1!M242*(1-VLOOKUP(AirBFYLD2!M$4,'[1]INTERNAL PARAMETERS-1'!$B$5:$J$44,5,FALSE))*VLOOKUP(AirBFYLD2!M$4,'[1]INTERNAL PARAMETERS-1'!$B$5:$J$44,9,FALSE)*AirBFYLD2!$F242</f>
        <v>0</v>
      </c>
      <c r="N242" s="44">
        <f>AirBFYLD1!N242*VLOOKUP(AirBFYLD2!N$4,'[1]INTERNAL PARAMETERS-1'!$B$5:$J$44,5,FALSE)*VLOOKUP(AirBFYLD2!N$4,'[1]INTERNAL PARAMETERS-1'!$B$5:$J$44,7,FALSE)*AirBFYLD2!$F242 + AirBFYLD1!N242*(1-VLOOKUP(AirBFYLD2!N$4,'[1]INTERNAL PARAMETERS-1'!$B$5:$J$44,5,FALSE))*VLOOKUP(AirBFYLD2!N$4,'[1]INTERNAL PARAMETERS-1'!$B$5:$J$44,9,FALSE)*AirBFYLD2!$F242</f>
        <v>0</v>
      </c>
      <c r="O242" s="44">
        <f>AirBFYLD1!O242*VLOOKUP(AirBFYLD2!O$4,'[1]INTERNAL PARAMETERS-1'!$B$5:$J$44,5,FALSE)*VLOOKUP(AirBFYLD2!O$4,'[1]INTERNAL PARAMETERS-1'!$B$5:$J$44,7,FALSE)*AirBFYLD2!$F242 + AirBFYLD1!O242*(1-VLOOKUP(AirBFYLD2!O$4,'[1]INTERNAL PARAMETERS-1'!$B$5:$J$44,5,FALSE))*VLOOKUP(AirBFYLD2!O$4,'[1]INTERNAL PARAMETERS-1'!$B$5:$J$44,9,FALSE)*AirBFYLD2!$F242</f>
        <v>0</v>
      </c>
      <c r="P242" s="44">
        <f>AirBFYLD1!P242*VLOOKUP(AirBFYLD2!P$4,'[1]INTERNAL PARAMETERS-1'!$B$5:$J$44,5,FALSE)*VLOOKUP(AirBFYLD2!P$4,'[1]INTERNAL PARAMETERS-1'!$B$5:$J$44,7,FALSE)*AirBFYLD2!$F242 + AirBFYLD1!P242*(1-VLOOKUP(AirBFYLD2!P$4,'[1]INTERNAL PARAMETERS-1'!$B$5:$J$44,5,FALSE))*VLOOKUP(AirBFYLD2!P$4,'[1]INTERNAL PARAMETERS-1'!$B$5:$J$44,9,FALSE)*AirBFYLD2!$F242</f>
        <v>0</v>
      </c>
      <c r="Q242" s="44">
        <f>AirBFYLD1!Q242*VLOOKUP(AirBFYLD2!Q$4,'[1]INTERNAL PARAMETERS-1'!$B$5:$J$44,5,FALSE)*VLOOKUP(AirBFYLD2!Q$4,'[1]INTERNAL PARAMETERS-1'!$B$5:$J$44,7,FALSE)*AirBFYLD2!$F242 + AirBFYLD1!Q242*(1-VLOOKUP(AirBFYLD2!Q$4,'[1]INTERNAL PARAMETERS-1'!$B$5:$J$44,5,FALSE))*VLOOKUP(AirBFYLD2!Q$4,'[1]INTERNAL PARAMETERS-1'!$B$5:$J$44,9,FALSE)*AirBFYLD2!$F242</f>
        <v>0</v>
      </c>
      <c r="R242" s="44">
        <f>AirBFYLD1!R242*VLOOKUP(AirBFYLD2!R$4,'[1]INTERNAL PARAMETERS-1'!$B$5:$J$44,5,FALSE)*VLOOKUP(AirBFYLD2!R$4,'[1]INTERNAL PARAMETERS-1'!$B$5:$J$44,7,FALSE)*AirBFYLD2!$F242 + AirBFYLD1!R242*(1-VLOOKUP(AirBFYLD2!R$4,'[1]INTERNAL PARAMETERS-1'!$B$5:$J$44,5,FALSE))*VLOOKUP(AirBFYLD2!R$4,'[1]INTERNAL PARAMETERS-1'!$B$5:$J$44,9,FALSE)*AirBFYLD2!$F242</f>
        <v>0</v>
      </c>
      <c r="S242" s="44">
        <f>AirBFYLD1!S242*VLOOKUP(AirBFYLD2!S$4,'[1]INTERNAL PARAMETERS-1'!$B$5:$J$44,5,FALSE)*VLOOKUP(AirBFYLD2!S$4,'[1]INTERNAL PARAMETERS-1'!$B$5:$J$44,7,FALSE)*AirBFYLD2!$F242 + AirBFYLD1!S242*(1-VLOOKUP(AirBFYLD2!S$4,'[1]INTERNAL PARAMETERS-1'!$B$5:$J$44,5,FALSE))*VLOOKUP(AirBFYLD2!S$4,'[1]INTERNAL PARAMETERS-1'!$B$5:$J$44,9,FALSE)*AirBFYLD2!$F242</f>
        <v>0</v>
      </c>
      <c r="T242" s="44">
        <f>AirBFYLD1!T242*VLOOKUP(AirBFYLD2!T$4,'[1]INTERNAL PARAMETERS-1'!$B$5:$J$44,5,FALSE)*VLOOKUP(AirBFYLD2!T$4,'[1]INTERNAL PARAMETERS-1'!$B$5:$J$44,7,FALSE)*AirBFYLD2!$F242 + AirBFYLD1!T242*(1-VLOOKUP(AirBFYLD2!T$4,'[1]INTERNAL PARAMETERS-1'!$B$5:$J$44,5,FALSE))*VLOOKUP(AirBFYLD2!T$4,'[1]INTERNAL PARAMETERS-1'!$B$5:$J$44,9,FALSE)*AirBFYLD2!$F242</f>
        <v>0</v>
      </c>
      <c r="U242" s="44">
        <f>AirBFYLD1!U242*VLOOKUP(AirBFYLD2!U$4,'[1]INTERNAL PARAMETERS-1'!$B$5:$J$44,5,FALSE)*VLOOKUP(AirBFYLD2!U$4,'[1]INTERNAL PARAMETERS-1'!$B$5:$J$44,7,FALSE)*AirBFYLD2!$F242 + AirBFYLD1!U242*(1-VLOOKUP(AirBFYLD2!U$4,'[1]INTERNAL PARAMETERS-1'!$B$5:$J$44,5,FALSE))*VLOOKUP(AirBFYLD2!U$4,'[1]INTERNAL PARAMETERS-1'!$B$5:$J$44,9,FALSE)*AirBFYLD2!$F242</f>
        <v>0</v>
      </c>
      <c r="V242" s="44">
        <f>AirBFYLD1!V242*VLOOKUP(AirBFYLD2!V$4,'[1]INTERNAL PARAMETERS-1'!$B$5:$J$44,5,FALSE)*VLOOKUP(AirBFYLD2!V$4,'[1]INTERNAL PARAMETERS-1'!$B$5:$J$44,7,FALSE)*AirBFYLD2!$F242 + AirBFYLD1!V242*(1-VLOOKUP(AirBFYLD2!V$4,'[1]INTERNAL PARAMETERS-1'!$B$5:$J$44,5,FALSE))*VLOOKUP(AirBFYLD2!V$4,'[1]INTERNAL PARAMETERS-1'!$B$5:$J$44,9,FALSE)*AirBFYLD2!$F242</f>
        <v>0</v>
      </c>
      <c r="W242" s="44">
        <f>AirBFYLD1!W242*VLOOKUP(AirBFYLD2!W$4,'[1]INTERNAL PARAMETERS-1'!$B$5:$J$44,5,FALSE)*VLOOKUP(AirBFYLD2!W$4,'[1]INTERNAL PARAMETERS-1'!$B$5:$J$44,7,FALSE)*AirBFYLD2!$F242 + AirBFYLD1!W242*(1-VLOOKUP(AirBFYLD2!W$4,'[1]INTERNAL PARAMETERS-1'!$B$5:$J$44,5,FALSE))*VLOOKUP(AirBFYLD2!W$4,'[1]INTERNAL PARAMETERS-1'!$B$5:$J$44,9,FALSE)*AirBFYLD2!$F242</f>
        <v>0</v>
      </c>
      <c r="X242" s="44">
        <f>AirBFYLD1!X242*VLOOKUP(AirBFYLD2!X$4,'[1]INTERNAL PARAMETERS-1'!$B$5:$J$44,5,FALSE)*VLOOKUP(AirBFYLD2!X$4,'[1]INTERNAL PARAMETERS-1'!$B$5:$J$44,7,FALSE)*AirBFYLD2!$F242 + AirBFYLD1!X242*(1-VLOOKUP(AirBFYLD2!X$4,'[1]INTERNAL PARAMETERS-1'!$B$5:$J$44,5,FALSE))*VLOOKUP(AirBFYLD2!X$4,'[1]INTERNAL PARAMETERS-1'!$B$5:$J$44,9,FALSE)*AirBFYLD2!$F242</f>
        <v>0</v>
      </c>
      <c r="Y242" s="44">
        <f>AirBFYLD1!Y242*VLOOKUP(AirBFYLD2!Y$4,'[1]INTERNAL PARAMETERS-1'!$B$5:$J$44,5,FALSE)*VLOOKUP(AirBFYLD2!Y$4,'[1]INTERNAL PARAMETERS-1'!$B$5:$J$44,7,FALSE)*AirBFYLD2!$F242 + AirBFYLD1!Y242*(1-VLOOKUP(AirBFYLD2!Y$4,'[1]INTERNAL PARAMETERS-1'!$B$5:$J$44,5,FALSE))*VLOOKUP(AirBFYLD2!Y$4,'[1]INTERNAL PARAMETERS-1'!$B$5:$J$44,9,FALSE)*AirBFYLD2!$F242</f>
        <v>0</v>
      </c>
      <c r="Z242" s="44">
        <f>AirBFYLD1!Z242*VLOOKUP(AirBFYLD2!Z$4,'[1]INTERNAL PARAMETERS-1'!$B$5:$J$44,5,FALSE)*VLOOKUP(AirBFYLD2!Z$4,'[1]INTERNAL PARAMETERS-1'!$B$5:$J$44,7,FALSE)*AirBFYLD2!$F242 + AirBFYLD1!Z242*(1-VLOOKUP(AirBFYLD2!Z$4,'[1]INTERNAL PARAMETERS-1'!$B$5:$J$44,5,FALSE))*VLOOKUP(AirBFYLD2!Z$4,'[1]INTERNAL PARAMETERS-1'!$B$5:$J$44,9,FALSE)*AirBFYLD2!$F242</f>
        <v>0</v>
      </c>
      <c r="AA242" s="44">
        <f>AirBFYLD1!AA242*VLOOKUP(AirBFYLD2!AA$4,'[1]INTERNAL PARAMETERS-1'!$B$5:$J$44,5,FALSE)*VLOOKUP(AirBFYLD2!AA$4,'[1]INTERNAL PARAMETERS-1'!$B$5:$J$44,7,FALSE)*AirBFYLD2!$F242 + AirBFYLD1!AA242*(1-VLOOKUP(AirBFYLD2!AA$4,'[1]INTERNAL PARAMETERS-1'!$B$5:$J$44,5,FALSE))*VLOOKUP(AirBFYLD2!AA$4,'[1]INTERNAL PARAMETERS-1'!$B$5:$J$44,9,FALSE)*AirBFYLD2!$F242</f>
        <v>0</v>
      </c>
      <c r="AB242" s="44">
        <f>AirBFYLD1!AB242*VLOOKUP(AirBFYLD2!AB$4,'[1]INTERNAL PARAMETERS-1'!$B$5:$J$44,5,FALSE)*VLOOKUP(AirBFYLD2!AB$4,'[1]INTERNAL PARAMETERS-1'!$B$5:$J$44,7,FALSE)*AirBFYLD2!$F242 + AirBFYLD1!AB242*(1-VLOOKUP(AirBFYLD2!AB$4,'[1]INTERNAL PARAMETERS-1'!$B$5:$J$44,5,FALSE))*VLOOKUP(AirBFYLD2!AB$4,'[1]INTERNAL PARAMETERS-1'!$B$5:$J$44,9,FALSE)*AirBFYLD2!$F242</f>
        <v>0</v>
      </c>
      <c r="AC242" s="44">
        <f>AirBFYLD1!AC242*VLOOKUP(AirBFYLD2!AC$4,'[1]INTERNAL PARAMETERS-1'!$B$5:$J$44,5,FALSE)*VLOOKUP(AirBFYLD2!AC$4,'[1]INTERNAL PARAMETERS-1'!$B$5:$J$44,7,FALSE)*AirBFYLD2!$F242 + AirBFYLD1!AC242*(1-VLOOKUP(AirBFYLD2!AC$4,'[1]INTERNAL PARAMETERS-1'!$B$5:$J$44,5,FALSE))*VLOOKUP(AirBFYLD2!AC$4,'[1]INTERNAL PARAMETERS-1'!$B$5:$J$44,9,FALSE)*AirBFYLD2!$F242</f>
        <v>0</v>
      </c>
      <c r="AD242" s="44">
        <f>AirBFYLD1!AD242*VLOOKUP(AirBFYLD2!AD$4,'[1]INTERNAL PARAMETERS-1'!$B$5:$J$44,5,FALSE)*VLOOKUP(AirBFYLD2!AD$4,'[1]INTERNAL PARAMETERS-1'!$B$5:$J$44,7,FALSE)*AirBFYLD2!$F242 + AirBFYLD1!AD242*(1-VLOOKUP(AirBFYLD2!AD$4,'[1]INTERNAL PARAMETERS-1'!$B$5:$J$44,5,FALSE))*VLOOKUP(AirBFYLD2!AD$4,'[1]INTERNAL PARAMETERS-1'!$B$5:$J$44,9,FALSE)*AirBFYLD2!$F242</f>
        <v>0</v>
      </c>
      <c r="AE242" s="44">
        <f>AirBFYLD1!AE242*VLOOKUP(AirBFYLD2!AE$4,'[1]INTERNAL PARAMETERS-1'!$B$5:$J$44,5,FALSE)*VLOOKUP(AirBFYLD2!AE$4,'[1]INTERNAL PARAMETERS-1'!$B$5:$J$44,7,FALSE)*AirBFYLD2!$F242 + AirBFYLD1!AE242*(1-VLOOKUP(AirBFYLD2!AE$4,'[1]INTERNAL PARAMETERS-1'!$B$5:$J$44,5,FALSE))*VLOOKUP(AirBFYLD2!AE$4,'[1]INTERNAL PARAMETERS-1'!$B$5:$J$44,9,FALSE)*AirBFYLD2!$F242</f>
        <v>0</v>
      </c>
      <c r="AF242" s="44">
        <f>AirBFYLD1!AF242*VLOOKUP(AirBFYLD2!AF$4,'[1]INTERNAL PARAMETERS-1'!$B$5:$J$44,5,FALSE)*VLOOKUP(AirBFYLD2!AF$4,'[1]INTERNAL PARAMETERS-1'!$B$5:$J$44,7,FALSE)*AirBFYLD2!$F242 + AirBFYLD1!AF242*(1-VLOOKUP(AirBFYLD2!AF$4,'[1]INTERNAL PARAMETERS-1'!$B$5:$J$44,5,FALSE))*VLOOKUP(AirBFYLD2!AF$4,'[1]INTERNAL PARAMETERS-1'!$B$5:$J$44,9,FALSE)*AirBFYLD2!$F242</f>
        <v>0</v>
      </c>
      <c r="AG242" s="44">
        <f>AirBFYLD1!AG242*VLOOKUP(AirBFYLD2!AG$4,'[1]INTERNAL PARAMETERS-1'!$B$5:$J$44,5,FALSE)*VLOOKUP(AirBFYLD2!AG$4,'[1]INTERNAL PARAMETERS-1'!$B$5:$J$44,7,FALSE)*AirBFYLD2!$F242 + AirBFYLD1!AG242*(1-VLOOKUP(AirBFYLD2!AG$4,'[1]INTERNAL PARAMETERS-1'!$B$5:$J$44,5,FALSE))*VLOOKUP(AirBFYLD2!AG$4,'[1]INTERNAL PARAMETERS-1'!$B$5:$J$44,9,FALSE)*AirBFYLD2!$F242</f>
        <v>0</v>
      </c>
      <c r="AH242" s="44">
        <f>AirBFYLD1!AH242*VLOOKUP(AirBFYLD2!AH$4,'[1]INTERNAL PARAMETERS-1'!$B$5:$J$44,5,FALSE)*VLOOKUP(AirBFYLD2!AH$4,'[1]INTERNAL PARAMETERS-1'!$B$5:$J$44,7,FALSE)*AirBFYLD2!$F242 + AirBFYLD1!AH242*(1-VLOOKUP(AirBFYLD2!AH$4,'[1]INTERNAL PARAMETERS-1'!$B$5:$J$44,5,FALSE))*VLOOKUP(AirBFYLD2!AH$4,'[1]INTERNAL PARAMETERS-1'!$B$5:$J$44,9,FALSE)*AirBFYLD2!$F242</f>
        <v>0</v>
      </c>
      <c r="AI242" s="44">
        <f>AirBFYLD1!AI242*VLOOKUP(AirBFYLD2!AI$4,'[1]INTERNAL PARAMETERS-1'!$B$5:$J$44,5,FALSE)*VLOOKUP(AirBFYLD2!AI$4,'[1]INTERNAL PARAMETERS-1'!$B$5:$J$44,7,FALSE)*AirBFYLD2!$F242 + AirBFYLD1!AI242*(1-VLOOKUP(AirBFYLD2!AI$4,'[1]INTERNAL PARAMETERS-1'!$B$5:$J$44,5,FALSE))*VLOOKUP(AirBFYLD2!AI$4,'[1]INTERNAL PARAMETERS-1'!$B$5:$J$44,9,FALSE)*AirBFYLD2!$F242</f>
        <v>0</v>
      </c>
      <c r="AJ242" s="44">
        <f>AirBFYLD1!AJ242*VLOOKUP(AirBFYLD2!AJ$4,'[1]INTERNAL PARAMETERS-1'!$B$5:$J$44,5,FALSE)*VLOOKUP(AirBFYLD2!AJ$4,'[1]INTERNAL PARAMETERS-1'!$B$5:$J$44,7,FALSE)*AirBFYLD2!$F242 + AirBFYLD1!AJ242*(1-VLOOKUP(AirBFYLD2!AJ$4,'[1]INTERNAL PARAMETERS-1'!$B$5:$J$44,5,FALSE))*VLOOKUP(AirBFYLD2!AJ$4,'[1]INTERNAL PARAMETERS-1'!$B$5:$J$44,9,FALSE)*AirBFYLD2!$F242</f>
        <v>0</v>
      </c>
      <c r="AK242" s="44">
        <f>AirBFYLD1!AK242*VLOOKUP(AirBFYLD2!AK$4,'[1]INTERNAL PARAMETERS-1'!$B$5:$J$44,5,FALSE)*VLOOKUP(AirBFYLD2!AK$4,'[1]INTERNAL PARAMETERS-1'!$B$5:$J$44,7,FALSE)*AirBFYLD2!$F242 + AirBFYLD1!AK242*(1-VLOOKUP(AirBFYLD2!AK$4,'[1]INTERNAL PARAMETERS-1'!$B$5:$J$44,5,FALSE))*VLOOKUP(AirBFYLD2!AK$4,'[1]INTERNAL PARAMETERS-1'!$B$5:$J$44,9,FALSE)*AirBFYLD2!$F242</f>
        <v>0</v>
      </c>
      <c r="AL242" s="44">
        <f>AirBFYLD1!AL242*VLOOKUP(AirBFYLD2!AL$4,'[1]INTERNAL PARAMETERS-1'!$B$5:$J$44,5,FALSE)*VLOOKUP(AirBFYLD2!AL$4,'[1]INTERNAL PARAMETERS-1'!$B$5:$J$44,7,FALSE)*AirBFYLD2!$F242 + AirBFYLD1!AL242*(1-VLOOKUP(AirBFYLD2!AL$4,'[1]INTERNAL PARAMETERS-1'!$B$5:$J$44,5,FALSE))*VLOOKUP(AirBFYLD2!AL$4,'[1]INTERNAL PARAMETERS-1'!$B$5:$J$44,9,FALSE)*AirBFYLD2!$F242</f>
        <v>0</v>
      </c>
      <c r="AM242" s="44">
        <f>AirBFYLD1!AM242*VLOOKUP(AirBFYLD2!AM$4,'[1]INTERNAL PARAMETERS-1'!$B$5:$J$44,5,FALSE)*VLOOKUP(AirBFYLD2!AM$4,'[1]INTERNAL PARAMETERS-1'!$B$5:$J$44,7,FALSE)*AirBFYLD2!$F242 + AirBFYLD1!AM242*(1-VLOOKUP(AirBFYLD2!AM$4,'[1]INTERNAL PARAMETERS-1'!$B$5:$J$44,5,FALSE))*VLOOKUP(AirBFYLD2!AM$4,'[1]INTERNAL PARAMETERS-1'!$B$5:$J$44,9,FALSE)*AirBFYLD2!$F242</f>
        <v>0</v>
      </c>
      <c r="AN242" s="44">
        <f>AirBFYLD1!AN242*VLOOKUP(AirBFYLD2!AN$4,'[1]INTERNAL PARAMETERS-1'!$B$5:$J$44,5,FALSE)*VLOOKUP(AirBFYLD2!AN$4,'[1]INTERNAL PARAMETERS-1'!$B$5:$J$44,7,FALSE)*AirBFYLD2!$F242 + AirBFYLD1!AN242*(1-VLOOKUP(AirBFYLD2!AN$4,'[1]INTERNAL PARAMETERS-1'!$B$5:$J$44,5,FALSE))*VLOOKUP(AirBFYLD2!AN$4,'[1]INTERNAL PARAMETERS-1'!$B$5:$J$44,9,FALSE)*AirBFYLD2!$F242</f>
        <v>0</v>
      </c>
      <c r="AO242" s="44">
        <f>AirBFYLD1!AO242*VLOOKUP(AirBFYLD2!AO$4,'[1]INTERNAL PARAMETERS-1'!$B$5:$J$44,5,FALSE)*VLOOKUP(AirBFYLD2!AO$4,'[1]INTERNAL PARAMETERS-1'!$B$5:$J$44,7,FALSE)*AirBFYLD2!$F242 + AirBFYLD1!AO242*(1-VLOOKUP(AirBFYLD2!AO$4,'[1]INTERNAL PARAMETERS-1'!$B$5:$J$44,5,FALSE))*VLOOKUP(AirBFYLD2!AO$4,'[1]INTERNAL PARAMETERS-1'!$B$5:$J$44,9,FALSE)*AirBFYLD2!$F242</f>
        <v>0</v>
      </c>
      <c r="AP242" s="44">
        <f>AirBFYLD1!AP242*VLOOKUP(AirBFYLD2!AP$4,'[1]INTERNAL PARAMETERS-1'!$B$5:$J$44,5,FALSE)*VLOOKUP(AirBFYLD2!AP$4,'[1]INTERNAL PARAMETERS-1'!$B$5:$J$44,7,FALSE)*AirBFYLD2!$F242 + AirBFYLD1!AP242*(1-VLOOKUP(AirBFYLD2!AP$4,'[1]INTERNAL PARAMETERS-1'!$B$5:$J$44,5,FALSE))*VLOOKUP(AirBFYLD2!AP$4,'[1]INTERNAL PARAMETERS-1'!$B$5:$J$44,9,FALSE)*AirBFYLD2!$F242</f>
        <v>0</v>
      </c>
      <c r="AQ242" s="44">
        <f>AirBFYLD1!AQ242*VLOOKUP(AirBFYLD2!AQ$4,'[1]INTERNAL PARAMETERS-1'!$B$5:$J$44,5,FALSE)*VLOOKUP(AirBFYLD2!AQ$4,'[1]INTERNAL PARAMETERS-1'!$B$5:$J$44,7,FALSE)*AirBFYLD2!$F242 + AirBFYLD1!AQ242*(1-VLOOKUP(AirBFYLD2!AQ$4,'[1]INTERNAL PARAMETERS-1'!$B$5:$J$44,5,FALSE))*VLOOKUP(AirBFYLD2!AQ$4,'[1]INTERNAL PARAMETERS-1'!$B$5:$J$44,9,FALSE)*AirBFYLD2!$F242</f>
        <v>0</v>
      </c>
      <c r="AR242" s="44">
        <f>AirBFYLD1!AR242*VLOOKUP(AirBFYLD2!AR$4,'[1]INTERNAL PARAMETERS-1'!$B$5:$J$44,5,FALSE)*VLOOKUP(AirBFYLD2!AR$4,'[1]INTERNAL PARAMETERS-1'!$B$5:$J$44,7,FALSE)*AirBFYLD2!$F242 + AirBFYLD1!AR242*(1-VLOOKUP(AirBFYLD2!AR$4,'[1]INTERNAL PARAMETERS-1'!$B$5:$J$44,5,FALSE))*VLOOKUP(AirBFYLD2!AR$4,'[1]INTERNAL PARAMETERS-1'!$B$5:$J$44,9,FALSE)*AirBFYLD2!$F242</f>
        <v>0</v>
      </c>
      <c r="AS242" s="44">
        <f>AirBFYLD1!AS242*VLOOKUP(AirBFYLD2!AS$4,'[1]INTERNAL PARAMETERS-1'!$B$5:$J$44,5,FALSE)*VLOOKUP(AirBFYLD2!AS$4,'[1]INTERNAL PARAMETERS-1'!$B$5:$J$44,7,FALSE)*AirBFYLD2!$F242 + AirBFYLD1!AS242*(1-VLOOKUP(AirBFYLD2!AS$4,'[1]INTERNAL PARAMETERS-1'!$B$5:$J$44,5,FALSE))*VLOOKUP(AirBFYLD2!AS$4,'[1]INTERNAL PARAMETERS-1'!$B$5:$J$44,9,FALSE)*AirBFYLD2!$F242</f>
        <v>0</v>
      </c>
      <c r="AT242" s="43">
        <f>AirBFYLD1!AT242*VLOOKUP(AirBFYLD2!AT$4,'[1]INTERNAL PARAMETERS-1'!$B$5:$J$44,5,FALSE)*VLOOKUP(AirBFYLD2!AT$4,'[1]INTERNAL PARAMETERS-1'!$B$5:$J$44,7,FALSE)*AirBFYLD2!$F242 + AirBFYLD1!AT242*(1-VLOOKUP(AirBFYLD2!AT$4,'[1]INTERNAL PARAMETERS-1'!$B$5:$J$44,5,FALSE))*VLOOKUP(AirBFYLD2!AT$4,'[1]INTERNAL PARAMETERS-1'!$B$5:$J$44,9,FALSE)*AirBFYLD2!$F242</f>
        <v>0</v>
      </c>
      <c r="AU242" s="45">
        <f>AirBFYLD1!AU242*VLOOKUP(AirBFYLD2!AU$4,'[1]INTERNAL PARAMETERS-1'!$B$5:$J$44,5,FALSE)*VLOOKUP(AirBFYLD2!AU$4,'[1]INTERNAL PARAMETERS-1'!$B$5:$J$44,6,FALSE)*VLOOKUP(AirBFYLD2!AU$4,'[1]INTERNAL PARAMETERS-1'!$B$5:$J$44,3,FALSE) + AirBFYLD1!AU242*(1-VLOOKUP(AirBFYLD2!AU$4,'[1]INTERNAL PARAMETERS-1'!$B$5:$J$44,5,FALSE))*VLOOKUP(AirBFYLD2!AU$4,'[1]INTERNAL PARAMETERS-1'!$B$5:$J$44,8,FALSE)*VLOOKUP(AirBFYLD2!AU$4,'[1]INTERNAL PARAMETERS-1'!$B$5:$J$44,3,FALSE)</f>
        <v>0</v>
      </c>
      <c r="AV242" s="44">
        <f>AirBFYLD1!AV242*VLOOKUP(AirBFYLD2!AV$4,'[1]INTERNAL PARAMETERS-1'!$B$5:$J$44,5,FALSE)*VLOOKUP(AirBFYLD2!AV$4,'[1]INTERNAL PARAMETERS-1'!$B$5:$J$44,6,FALSE)*VLOOKUP(AirBFYLD2!AV$4,'[1]INTERNAL PARAMETERS-1'!$B$5:$J$44,3,FALSE) + AirBFYLD1!AV242*(1-VLOOKUP(AirBFYLD2!AV$4,'[1]INTERNAL PARAMETERS-1'!$B$5:$J$44,5,FALSE))*VLOOKUP(AirBFYLD2!AV$4,'[1]INTERNAL PARAMETERS-1'!$B$5:$J$44,8,FALSE)*VLOOKUP(AirBFYLD2!AV$4,'[1]INTERNAL PARAMETERS-1'!$B$5:$J$44,3,FALSE)</f>
        <v>0</v>
      </c>
      <c r="AW242" s="44">
        <f>AirBFYLD1!AW242*VLOOKUP(AirBFYLD2!AW$4,'[1]INTERNAL PARAMETERS-1'!$B$5:$J$44,5,FALSE)*VLOOKUP(AirBFYLD2!AW$4,'[1]INTERNAL PARAMETERS-1'!$B$5:$J$44,6,FALSE)*VLOOKUP(AirBFYLD2!AW$4,'[1]INTERNAL PARAMETERS-1'!$B$5:$J$44,3,FALSE) + AirBFYLD1!AW242*(1-VLOOKUP(AirBFYLD2!AW$4,'[1]INTERNAL PARAMETERS-1'!$B$5:$J$44,5,FALSE))*VLOOKUP(AirBFYLD2!AW$4,'[1]INTERNAL PARAMETERS-1'!$B$5:$J$44,8,FALSE)*VLOOKUP(AirBFYLD2!AW$4,'[1]INTERNAL PARAMETERS-1'!$B$5:$J$44,3,FALSE)</f>
        <v>0</v>
      </c>
      <c r="AX242" s="44">
        <f>AirBFYLD1!AX242*VLOOKUP(AirBFYLD2!AX$4,'[1]INTERNAL PARAMETERS-1'!$B$5:$J$44,5,FALSE)*VLOOKUP(AirBFYLD2!AX$4,'[1]INTERNAL PARAMETERS-1'!$B$5:$J$44,6,FALSE)*VLOOKUP(AirBFYLD2!AX$4,'[1]INTERNAL PARAMETERS-1'!$B$5:$J$44,3,FALSE) + AirBFYLD1!AX242*(1-VLOOKUP(AirBFYLD2!AX$4,'[1]INTERNAL PARAMETERS-1'!$B$5:$J$44,5,FALSE))*VLOOKUP(AirBFYLD2!AX$4,'[1]INTERNAL PARAMETERS-1'!$B$5:$J$44,8,FALSE)*VLOOKUP(AirBFYLD2!AX$4,'[1]INTERNAL PARAMETERS-1'!$B$5:$J$44,3,FALSE)</f>
        <v>0</v>
      </c>
      <c r="AY242" s="44">
        <f>AirBFYLD1!AY242*VLOOKUP(AirBFYLD2!AY$4,'[1]INTERNAL PARAMETERS-1'!$B$5:$J$44,5,FALSE)*VLOOKUP(AirBFYLD2!AY$4,'[1]INTERNAL PARAMETERS-1'!$B$5:$J$44,6,FALSE)*VLOOKUP(AirBFYLD2!AY$4,'[1]INTERNAL PARAMETERS-1'!$B$5:$J$44,3,FALSE) + AirBFYLD1!AY242*(1-VLOOKUP(AirBFYLD2!AY$4,'[1]INTERNAL PARAMETERS-1'!$B$5:$J$44,5,FALSE))*VLOOKUP(AirBFYLD2!AY$4,'[1]INTERNAL PARAMETERS-1'!$B$5:$J$44,8,FALSE)*VLOOKUP(AirBFYLD2!AY$4,'[1]INTERNAL PARAMETERS-1'!$B$5:$J$44,3,FALSE)</f>
        <v>0</v>
      </c>
      <c r="AZ242" s="44">
        <f>AirBFYLD1!AZ242*VLOOKUP(AirBFYLD2!AZ$4,'[1]INTERNAL PARAMETERS-1'!$B$5:$J$44,5,FALSE)*VLOOKUP(AirBFYLD2!AZ$4,'[1]INTERNAL PARAMETERS-1'!$B$5:$J$44,6,FALSE)*VLOOKUP(AirBFYLD2!AZ$4,'[1]INTERNAL PARAMETERS-1'!$B$5:$J$44,3,FALSE) + AirBFYLD1!AZ242*(1-VLOOKUP(AirBFYLD2!AZ$4,'[1]INTERNAL PARAMETERS-1'!$B$5:$J$44,5,FALSE))*VLOOKUP(AirBFYLD2!AZ$4,'[1]INTERNAL PARAMETERS-1'!$B$5:$J$44,8,FALSE)*VLOOKUP(AirBFYLD2!AZ$4,'[1]INTERNAL PARAMETERS-1'!$B$5:$J$44,3,FALSE)</f>
        <v>0</v>
      </c>
      <c r="BA242" s="44">
        <f>AirBFYLD1!BA242*VLOOKUP(AirBFYLD2!BA$4,'[1]INTERNAL PARAMETERS-1'!$B$5:$J$44,5,FALSE)*VLOOKUP(AirBFYLD2!BA$4,'[1]INTERNAL PARAMETERS-1'!$B$5:$J$44,6,FALSE)*VLOOKUP(AirBFYLD2!BA$4,'[1]INTERNAL PARAMETERS-1'!$B$5:$J$44,3,FALSE) + AirBFYLD1!BA242*(1-VLOOKUP(AirBFYLD2!BA$4,'[1]INTERNAL PARAMETERS-1'!$B$5:$J$44,5,FALSE))*VLOOKUP(AirBFYLD2!BA$4,'[1]INTERNAL PARAMETERS-1'!$B$5:$J$44,8,FALSE)*VLOOKUP(AirBFYLD2!BA$4,'[1]INTERNAL PARAMETERS-1'!$B$5:$J$44,3,FALSE)</f>
        <v>0</v>
      </c>
      <c r="BB242" s="44">
        <f>AirBFYLD1!BB242*VLOOKUP(AirBFYLD2!BB$4,'[1]INTERNAL PARAMETERS-1'!$B$5:$J$44,5,FALSE)*VLOOKUP(AirBFYLD2!BB$4,'[1]INTERNAL PARAMETERS-1'!$B$5:$J$44,6,FALSE)*VLOOKUP(AirBFYLD2!BB$4,'[1]INTERNAL PARAMETERS-1'!$B$5:$J$44,3,FALSE) + AirBFYLD1!BB242*(1-VLOOKUP(AirBFYLD2!BB$4,'[1]INTERNAL PARAMETERS-1'!$B$5:$J$44,5,FALSE))*VLOOKUP(AirBFYLD2!BB$4,'[1]INTERNAL PARAMETERS-1'!$B$5:$J$44,8,FALSE)*VLOOKUP(AirBFYLD2!BB$4,'[1]INTERNAL PARAMETERS-1'!$B$5:$J$44,3,FALSE)</f>
        <v>0</v>
      </c>
      <c r="BC242" s="44">
        <f>AirBFYLD1!BC242*VLOOKUP(AirBFYLD2!BC$4,'[1]INTERNAL PARAMETERS-1'!$B$5:$J$44,5,FALSE)*VLOOKUP(AirBFYLD2!BC$4,'[1]INTERNAL PARAMETERS-1'!$B$5:$J$44,6,FALSE)*VLOOKUP(AirBFYLD2!BC$4,'[1]INTERNAL PARAMETERS-1'!$B$5:$J$44,3,FALSE) + AirBFYLD1!BC242*(1-VLOOKUP(AirBFYLD2!BC$4,'[1]INTERNAL PARAMETERS-1'!$B$5:$J$44,5,FALSE))*VLOOKUP(AirBFYLD2!BC$4,'[1]INTERNAL PARAMETERS-1'!$B$5:$J$44,8,FALSE)*VLOOKUP(AirBFYLD2!BC$4,'[1]INTERNAL PARAMETERS-1'!$B$5:$J$44,3,FALSE)</f>
        <v>0</v>
      </c>
      <c r="BD242" s="44">
        <f>AirBFYLD1!BD242*VLOOKUP(AirBFYLD2!BD$4,'[1]INTERNAL PARAMETERS-1'!$B$5:$J$44,5,FALSE)*VLOOKUP(AirBFYLD2!BD$4,'[1]INTERNAL PARAMETERS-1'!$B$5:$J$44,6,FALSE)*VLOOKUP(AirBFYLD2!BD$4,'[1]INTERNAL PARAMETERS-1'!$B$5:$J$44,3,FALSE) + AirBFYLD1!BD242*(1-VLOOKUP(AirBFYLD2!BD$4,'[1]INTERNAL PARAMETERS-1'!$B$5:$J$44,5,FALSE))*VLOOKUP(AirBFYLD2!BD$4,'[1]INTERNAL PARAMETERS-1'!$B$5:$J$44,8,FALSE)*VLOOKUP(AirBFYLD2!BD$4,'[1]INTERNAL PARAMETERS-1'!$B$5:$J$44,3,FALSE)</f>
        <v>0</v>
      </c>
      <c r="BE242" s="44">
        <f>AirBFYLD1!BE242*VLOOKUP(AirBFYLD2!BE$4,'[1]INTERNAL PARAMETERS-1'!$B$5:$J$44,5,FALSE)*VLOOKUP(AirBFYLD2!BE$4,'[1]INTERNAL PARAMETERS-1'!$B$5:$J$44,6,FALSE)*VLOOKUP(AirBFYLD2!BE$4,'[1]INTERNAL PARAMETERS-1'!$B$5:$J$44,3,FALSE) + AirBFYLD1!BE242*(1-VLOOKUP(AirBFYLD2!BE$4,'[1]INTERNAL PARAMETERS-1'!$B$5:$J$44,5,FALSE))*VLOOKUP(AirBFYLD2!BE$4,'[1]INTERNAL PARAMETERS-1'!$B$5:$J$44,8,FALSE)*VLOOKUP(AirBFYLD2!BE$4,'[1]INTERNAL PARAMETERS-1'!$B$5:$J$44,3,FALSE)</f>
        <v>0</v>
      </c>
      <c r="BF242" s="44">
        <f>AirBFYLD1!BF242*VLOOKUP(AirBFYLD2!BF$4,'[1]INTERNAL PARAMETERS-1'!$B$5:$J$44,5,FALSE)*VLOOKUP(AirBFYLD2!BF$4,'[1]INTERNAL PARAMETERS-1'!$B$5:$J$44,6,FALSE)*VLOOKUP(AirBFYLD2!BF$4,'[1]INTERNAL PARAMETERS-1'!$B$5:$J$44,3,FALSE) + AirBFYLD1!BF242*(1-VLOOKUP(AirBFYLD2!BF$4,'[1]INTERNAL PARAMETERS-1'!$B$5:$J$44,5,FALSE))*VLOOKUP(AirBFYLD2!BF$4,'[1]INTERNAL PARAMETERS-1'!$B$5:$J$44,8,FALSE)*VLOOKUP(AirBFYLD2!BF$4,'[1]INTERNAL PARAMETERS-1'!$B$5:$J$44,3,FALSE)</f>
        <v>0</v>
      </c>
      <c r="BG242" s="44">
        <f>AirBFYLD1!BG242*VLOOKUP(AirBFYLD2!BG$4,'[1]INTERNAL PARAMETERS-1'!$B$5:$J$44,5,FALSE)*VLOOKUP(AirBFYLD2!BG$4,'[1]INTERNAL PARAMETERS-1'!$B$5:$J$44,6,FALSE)*VLOOKUP(AirBFYLD2!BG$4,'[1]INTERNAL PARAMETERS-1'!$B$5:$J$44,3,FALSE) + AirBFYLD1!BG242*(1-VLOOKUP(AirBFYLD2!BG$4,'[1]INTERNAL PARAMETERS-1'!$B$5:$J$44,5,FALSE))*VLOOKUP(AirBFYLD2!BG$4,'[1]INTERNAL PARAMETERS-1'!$B$5:$J$44,8,FALSE)*VLOOKUP(AirBFYLD2!BG$4,'[1]INTERNAL PARAMETERS-1'!$B$5:$J$44,3,FALSE)</f>
        <v>0</v>
      </c>
      <c r="BH242" s="44">
        <f>AirBFYLD1!BH242*VLOOKUP(AirBFYLD2!BH$4,'[1]INTERNAL PARAMETERS-1'!$B$5:$J$44,5,FALSE)*VLOOKUP(AirBFYLD2!BH$4,'[1]INTERNAL PARAMETERS-1'!$B$5:$J$44,6,FALSE)*VLOOKUP(AirBFYLD2!BH$4,'[1]INTERNAL PARAMETERS-1'!$B$5:$J$44,3,FALSE) + AirBFYLD1!BH242*(1-VLOOKUP(AirBFYLD2!BH$4,'[1]INTERNAL PARAMETERS-1'!$B$5:$J$44,5,FALSE))*VLOOKUP(AirBFYLD2!BH$4,'[1]INTERNAL PARAMETERS-1'!$B$5:$J$44,8,FALSE)*VLOOKUP(AirBFYLD2!BH$4,'[1]INTERNAL PARAMETERS-1'!$B$5:$J$44,3,FALSE)</f>
        <v>0</v>
      </c>
      <c r="BI242" s="44">
        <f>AirBFYLD1!BI242*VLOOKUP(AirBFYLD2!BI$4,'[1]INTERNAL PARAMETERS-1'!$B$5:$J$44,5,FALSE)*VLOOKUP(AirBFYLD2!BI$4,'[1]INTERNAL PARAMETERS-1'!$B$5:$J$44,6,FALSE)*VLOOKUP(AirBFYLD2!BI$4,'[1]INTERNAL PARAMETERS-1'!$B$5:$J$44,3,FALSE) + AirBFYLD1!BI242*(1-VLOOKUP(AirBFYLD2!BI$4,'[1]INTERNAL PARAMETERS-1'!$B$5:$J$44,5,FALSE))*VLOOKUP(AirBFYLD2!BI$4,'[1]INTERNAL PARAMETERS-1'!$B$5:$J$44,8,FALSE)*VLOOKUP(AirBFYLD2!BI$4,'[1]INTERNAL PARAMETERS-1'!$B$5:$J$44,3,FALSE)</f>
        <v>0</v>
      </c>
      <c r="BJ242" s="44">
        <f>AirBFYLD1!BJ242*VLOOKUP(AirBFYLD2!BJ$4,'[1]INTERNAL PARAMETERS-1'!$B$5:$J$44,5,FALSE)*VLOOKUP(AirBFYLD2!BJ$4,'[1]INTERNAL PARAMETERS-1'!$B$5:$J$44,6,FALSE)*VLOOKUP(AirBFYLD2!BJ$4,'[1]INTERNAL PARAMETERS-1'!$B$5:$J$44,3,FALSE) + AirBFYLD1!BJ242*(1-VLOOKUP(AirBFYLD2!BJ$4,'[1]INTERNAL PARAMETERS-1'!$B$5:$J$44,5,FALSE))*VLOOKUP(AirBFYLD2!BJ$4,'[1]INTERNAL PARAMETERS-1'!$B$5:$J$44,8,FALSE)*VLOOKUP(AirBFYLD2!BJ$4,'[1]INTERNAL PARAMETERS-1'!$B$5:$J$44,3,FALSE)</f>
        <v>0</v>
      </c>
      <c r="BK242" s="44">
        <f>AirBFYLD1!BK242*VLOOKUP(AirBFYLD2!BK$4,'[1]INTERNAL PARAMETERS-1'!$B$5:$J$44,5,FALSE)*VLOOKUP(AirBFYLD2!BK$4,'[1]INTERNAL PARAMETERS-1'!$B$5:$J$44,6,FALSE)*VLOOKUP(AirBFYLD2!BK$4,'[1]INTERNAL PARAMETERS-1'!$B$5:$J$44,3,FALSE) + AirBFYLD1!BK242*(1-VLOOKUP(AirBFYLD2!BK$4,'[1]INTERNAL PARAMETERS-1'!$B$5:$J$44,5,FALSE))*VLOOKUP(AirBFYLD2!BK$4,'[1]INTERNAL PARAMETERS-1'!$B$5:$J$44,8,FALSE)*VLOOKUP(AirBFYLD2!BK$4,'[1]INTERNAL PARAMETERS-1'!$B$5:$J$44,3,FALSE)</f>
        <v>0</v>
      </c>
      <c r="BL242" s="44">
        <f>AirBFYLD1!BL242*VLOOKUP(AirBFYLD2!BL$4,'[1]INTERNAL PARAMETERS-1'!$B$5:$J$44,5,FALSE)*VLOOKUP(AirBFYLD2!BL$4,'[1]INTERNAL PARAMETERS-1'!$B$5:$J$44,6,FALSE)*VLOOKUP(AirBFYLD2!BL$4,'[1]INTERNAL PARAMETERS-1'!$B$5:$J$44,3,FALSE) + AirBFYLD1!BL242*(1-VLOOKUP(AirBFYLD2!BL$4,'[1]INTERNAL PARAMETERS-1'!$B$5:$J$44,5,FALSE))*VLOOKUP(AirBFYLD2!BL$4,'[1]INTERNAL PARAMETERS-1'!$B$5:$J$44,8,FALSE)*VLOOKUP(AirBFYLD2!BL$4,'[1]INTERNAL PARAMETERS-1'!$B$5:$J$44,3,FALSE)</f>
        <v>0</v>
      </c>
      <c r="BM242" s="44">
        <f>AirBFYLD1!BM242*VLOOKUP(AirBFYLD2!BM$4,'[1]INTERNAL PARAMETERS-1'!$B$5:$J$44,5,FALSE)*VLOOKUP(AirBFYLD2!BM$4,'[1]INTERNAL PARAMETERS-1'!$B$5:$J$44,6,FALSE)*VLOOKUP(AirBFYLD2!BM$4,'[1]INTERNAL PARAMETERS-1'!$B$5:$J$44,3,FALSE) + AirBFYLD1!BM242*(1-VLOOKUP(AirBFYLD2!BM$4,'[1]INTERNAL PARAMETERS-1'!$B$5:$J$44,5,FALSE))*VLOOKUP(AirBFYLD2!BM$4,'[1]INTERNAL PARAMETERS-1'!$B$5:$J$44,8,FALSE)*VLOOKUP(AirBFYLD2!BM$4,'[1]INTERNAL PARAMETERS-1'!$B$5:$J$44,3,FALSE)</f>
        <v>0</v>
      </c>
      <c r="BN242" s="44">
        <f>AirBFYLD1!BN242*VLOOKUP(AirBFYLD2!BN$4,'[1]INTERNAL PARAMETERS-1'!$B$5:$J$44,5,FALSE)*VLOOKUP(AirBFYLD2!BN$4,'[1]INTERNAL PARAMETERS-1'!$B$5:$J$44,6,FALSE)*VLOOKUP(AirBFYLD2!BN$4,'[1]INTERNAL PARAMETERS-1'!$B$5:$J$44,3,FALSE) + AirBFYLD1!BN242*(1-VLOOKUP(AirBFYLD2!BN$4,'[1]INTERNAL PARAMETERS-1'!$B$5:$J$44,5,FALSE))*VLOOKUP(AirBFYLD2!BN$4,'[1]INTERNAL PARAMETERS-1'!$B$5:$J$44,8,FALSE)*VLOOKUP(AirBFYLD2!BN$4,'[1]INTERNAL PARAMETERS-1'!$B$5:$J$44,3,FALSE)</f>
        <v>0</v>
      </c>
      <c r="BO242" s="44">
        <f>AirBFYLD1!BO242*VLOOKUP(AirBFYLD2!BO$4,'[1]INTERNAL PARAMETERS-1'!$B$5:$J$44,5,FALSE)*VLOOKUP(AirBFYLD2!BO$4,'[1]INTERNAL PARAMETERS-1'!$B$5:$J$44,6,FALSE)*VLOOKUP(AirBFYLD2!BO$4,'[1]INTERNAL PARAMETERS-1'!$B$5:$J$44,3,FALSE) + AirBFYLD1!BO242*(1-VLOOKUP(AirBFYLD2!BO$4,'[1]INTERNAL PARAMETERS-1'!$B$5:$J$44,5,FALSE))*VLOOKUP(AirBFYLD2!BO$4,'[1]INTERNAL PARAMETERS-1'!$B$5:$J$44,8,FALSE)*VLOOKUP(AirBFYLD2!BO$4,'[1]INTERNAL PARAMETERS-1'!$B$5:$J$44,3,FALSE)</f>
        <v>0</v>
      </c>
      <c r="BP242" s="44">
        <f>AirBFYLD1!BP242*VLOOKUP(AirBFYLD2!BP$4,'[1]INTERNAL PARAMETERS-1'!$B$5:$J$44,5,FALSE)*VLOOKUP(AirBFYLD2!BP$4,'[1]INTERNAL PARAMETERS-1'!$B$5:$J$44,6,FALSE)*VLOOKUP(AirBFYLD2!BP$4,'[1]INTERNAL PARAMETERS-1'!$B$5:$J$44,3,FALSE) + AirBFYLD1!BP242*(1-VLOOKUP(AirBFYLD2!BP$4,'[1]INTERNAL PARAMETERS-1'!$B$5:$J$44,5,FALSE))*VLOOKUP(AirBFYLD2!BP$4,'[1]INTERNAL PARAMETERS-1'!$B$5:$J$44,8,FALSE)*VLOOKUP(AirBFYLD2!BP$4,'[1]INTERNAL PARAMETERS-1'!$B$5:$J$44,3,FALSE)</f>
        <v>0</v>
      </c>
      <c r="BQ242" s="44">
        <f>AirBFYLD1!BQ242*VLOOKUP(AirBFYLD2!BQ$4,'[1]INTERNAL PARAMETERS-1'!$B$5:$J$44,5,FALSE)*VLOOKUP(AirBFYLD2!BQ$4,'[1]INTERNAL PARAMETERS-1'!$B$5:$J$44,6,FALSE)*VLOOKUP(AirBFYLD2!BQ$4,'[1]INTERNAL PARAMETERS-1'!$B$5:$J$44,3,FALSE) + AirBFYLD1!BQ242*(1-VLOOKUP(AirBFYLD2!BQ$4,'[1]INTERNAL PARAMETERS-1'!$B$5:$J$44,5,FALSE))*VLOOKUP(AirBFYLD2!BQ$4,'[1]INTERNAL PARAMETERS-1'!$B$5:$J$44,8,FALSE)*VLOOKUP(AirBFYLD2!BQ$4,'[1]INTERNAL PARAMETERS-1'!$B$5:$J$44,3,FALSE)</f>
        <v>0</v>
      </c>
      <c r="BR242" s="44">
        <f>AirBFYLD1!BR242*VLOOKUP(AirBFYLD2!BR$4,'[1]INTERNAL PARAMETERS-1'!$B$5:$J$44,5,FALSE)*VLOOKUP(AirBFYLD2!BR$4,'[1]INTERNAL PARAMETERS-1'!$B$5:$J$44,6,FALSE)*VLOOKUP(AirBFYLD2!BR$4,'[1]INTERNAL PARAMETERS-1'!$B$5:$J$44,3,FALSE) + AirBFYLD1!BR242*(1-VLOOKUP(AirBFYLD2!BR$4,'[1]INTERNAL PARAMETERS-1'!$B$5:$J$44,5,FALSE))*VLOOKUP(AirBFYLD2!BR$4,'[1]INTERNAL PARAMETERS-1'!$B$5:$J$44,8,FALSE)*VLOOKUP(AirBFYLD2!BR$4,'[1]INTERNAL PARAMETERS-1'!$B$5:$J$44,3,FALSE)</f>
        <v>0</v>
      </c>
      <c r="BS242" s="44">
        <f>AirBFYLD1!BS242*VLOOKUP(AirBFYLD2!BS$4,'[1]INTERNAL PARAMETERS-1'!$B$5:$J$44,5,FALSE)*VLOOKUP(AirBFYLD2!BS$4,'[1]INTERNAL PARAMETERS-1'!$B$5:$J$44,6,FALSE)*VLOOKUP(AirBFYLD2!BS$4,'[1]INTERNAL PARAMETERS-1'!$B$5:$J$44,3,FALSE) + AirBFYLD1!BS242*(1-VLOOKUP(AirBFYLD2!BS$4,'[1]INTERNAL PARAMETERS-1'!$B$5:$J$44,5,FALSE))*VLOOKUP(AirBFYLD2!BS$4,'[1]INTERNAL PARAMETERS-1'!$B$5:$J$44,8,FALSE)*VLOOKUP(AirBFYLD2!BS$4,'[1]INTERNAL PARAMETERS-1'!$B$5:$J$44,3,FALSE)</f>
        <v>0</v>
      </c>
      <c r="BT242" s="44">
        <f>AirBFYLD1!BT242*VLOOKUP(AirBFYLD2!BT$4,'[1]INTERNAL PARAMETERS-1'!$B$5:$J$44,5,FALSE)*VLOOKUP(AirBFYLD2!BT$4,'[1]INTERNAL PARAMETERS-1'!$B$5:$J$44,6,FALSE)*VLOOKUP(AirBFYLD2!BT$4,'[1]INTERNAL PARAMETERS-1'!$B$5:$J$44,3,FALSE) + AirBFYLD1!BT242*(1-VLOOKUP(AirBFYLD2!BT$4,'[1]INTERNAL PARAMETERS-1'!$B$5:$J$44,5,FALSE))*VLOOKUP(AirBFYLD2!BT$4,'[1]INTERNAL PARAMETERS-1'!$B$5:$J$44,8,FALSE)*VLOOKUP(AirBFYLD2!BT$4,'[1]INTERNAL PARAMETERS-1'!$B$5:$J$44,3,FALSE)</f>
        <v>0</v>
      </c>
      <c r="BU242" s="44">
        <f>AirBFYLD1!BU242*VLOOKUP(AirBFYLD2!BU$4,'[1]INTERNAL PARAMETERS-1'!$B$5:$J$44,5,FALSE)*VLOOKUP(AirBFYLD2!BU$4,'[1]INTERNAL PARAMETERS-1'!$B$5:$J$44,6,FALSE)*VLOOKUP(AirBFYLD2!BU$4,'[1]INTERNAL PARAMETERS-1'!$B$5:$J$44,3,FALSE) + AirBFYLD1!BU242*(1-VLOOKUP(AirBFYLD2!BU$4,'[1]INTERNAL PARAMETERS-1'!$B$5:$J$44,5,FALSE))*VLOOKUP(AirBFYLD2!BU$4,'[1]INTERNAL PARAMETERS-1'!$B$5:$J$44,8,FALSE)*VLOOKUP(AirBFYLD2!BU$4,'[1]INTERNAL PARAMETERS-1'!$B$5:$J$44,3,FALSE)</f>
        <v>0</v>
      </c>
      <c r="BV242" s="44">
        <f>AirBFYLD1!BV242*VLOOKUP(AirBFYLD2!BV$4,'[1]INTERNAL PARAMETERS-1'!$B$5:$J$44,5,FALSE)*VLOOKUP(AirBFYLD2!BV$4,'[1]INTERNAL PARAMETERS-1'!$B$5:$J$44,6,FALSE)*VLOOKUP(AirBFYLD2!BV$4,'[1]INTERNAL PARAMETERS-1'!$B$5:$J$44,3,FALSE) + AirBFYLD1!BV242*(1-VLOOKUP(AirBFYLD2!BV$4,'[1]INTERNAL PARAMETERS-1'!$B$5:$J$44,5,FALSE))*VLOOKUP(AirBFYLD2!BV$4,'[1]INTERNAL PARAMETERS-1'!$B$5:$J$44,8,FALSE)*VLOOKUP(AirBFYLD2!BV$4,'[1]INTERNAL PARAMETERS-1'!$B$5:$J$44,3,FALSE)</f>
        <v>0</v>
      </c>
      <c r="BW242" s="44">
        <f>AirBFYLD1!BW242*VLOOKUP(AirBFYLD2!BW$4,'[1]INTERNAL PARAMETERS-1'!$B$5:$J$44,5,FALSE)*VLOOKUP(AirBFYLD2!BW$4,'[1]INTERNAL PARAMETERS-1'!$B$5:$J$44,6,FALSE)*VLOOKUP(AirBFYLD2!BW$4,'[1]INTERNAL PARAMETERS-1'!$B$5:$J$44,3,FALSE) + AirBFYLD1!BW242*(1-VLOOKUP(AirBFYLD2!BW$4,'[1]INTERNAL PARAMETERS-1'!$B$5:$J$44,5,FALSE))*VLOOKUP(AirBFYLD2!BW$4,'[1]INTERNAL PARAMETERS-1'!$B$5:$J$44,8,FALSE)*VLOOKUP(AirBFYLD2!BW$4,'[1]INTERNAL PARAMETERS-1'!$B$5:$J$44,3,FALSE)</f>
        <v>0</v>
      </c>
      <c r="BX242" s="44">
        <f>AirBFYLD1!BX242*VLOOKUP(AirBFYLD2!BX$4,'[1]INTERNAL PARAMETERS-1'!$B$5:$J$44,5,FALSE)*VLOOKUP(AirBFYLD2!BX$4,'[1]INTERNAL PARAMETERS-1'!$B$5:$J$44,6,FALSE)*VLOOKUP(AirBFYLD2!BX$4,'[1]INTERNAL PARAMETERS-1'!$B$5:$J$44,3,FALSE) + AirBFYLD1!BX242*(1-VLOOKUP(AirBFYLD2!BX$4,'[1]INTERNAL PARAMETERS-1'!$B$5:$J$44,5,FALSE))*VLOOKUP(AirBFYLD2!BX$4,'[1]INTERNAL PARAMETERS-1'!$B$5:$J$44,8,FALSE)*VLOOKUP(AirBFYLD2!BX$4,'[1]INTERNAL PARAMETERS-1'!$B$5:$J$44,3,FALSE)</f>
        <v>0</v>
      </c>
      <c r="BY242" s="44">
        <f>AirBFYLD1!BY242*VLOOKUP(AirBFYLD2!BY$4,'[1]INTERNAL PARAMETERS-1'!$B$5:$J$44,5,FALSE)*VLOOKUP(AirBFYLD2!BY$4,'[1]INTERNAL PARAMETERS-1'!$B$5:$J$44,6,FALSE)*VLOOKUP(AirBFYLD2!BY$4,'[1]INTERNAL PARAMETERS-1'!$B$5:$J$44,3,FALSE) + AirBFYLD1!BY242*(1-VLOOKUP(AirBFYLD2!BY$4,'[1]INTERNAL PARAMETERS-1'!$B$5:$J$44,5,FALSE))*VLOOKUP(AirBFYLD2!BY$4,'[1]INTERNAL PARAMETERS-1'!$B$5:$J$44,8,FALSE)*VLOOKUP(AirBFYLD2!BY$4,'[1]INTERNAL PARAMETERS-1'!$B$5:$J$44,3,FALSE)</f>
        <v>0</v>
      </c>
      <c r="BZ242" s="44">
        <f>AirBFYLD1!BZ242*VLOOKUP(AirBFYLD2!BZ$4,'[1]INTERNAL PARAMETERS-1'!$B$5:$J$44,5,FALSE)*VLOOKUP(AirBFYLD2!BZ$4,'[1]INTERNAL PARAMETERS-1'!$B$5:$J$44,6,FALSE)*VLOOKUP(AirBFYLD2!BZ$4,'[1]INTERNAL PARAMETERS-1'!$B$5:$J$44,3,FALSE) + AirBFYLD1!BZ242*(1-VLOOKUP(AirBFYLD2!BZ$4,'[1]INTERNAL PARAMETERS-1'!$B$5:$J$44,5,FALSE))*VLOOKUP(AirBFYLD2!BZ$4,'[1]INTERNAL PARAMETERS-1'!$B$5:$J$44,8,FALSE)*VLOOKUP(AirBFYLD2!BZ$4,'[1]INTERNAL PARAMETERS-1'!$B$5:$J$44,3,FALSE)</f>
        <v>0</v>
      </c>
      <c r="CA242" s="44">
        <f>AirBFYLD1!CA242*VLOOKUP(AirBFYLD2!CA$4,'[1]INTERNAL PARAMETERS-1'!$B$5:$J$44,5,FALSE)*VLOOKUP(AirBFYLD2!CA$4,'[1]INTERNAL PARAMETERS-1'!$B$5:$J$44,6,FALSE)*VLOOKUP(AirBFYLD2!CA$4,'[1]INTERNAL PARAMETERS-1'!$B$5:$J$44,3,FALSE) + AirBFYLD1!CA242*(1-VLOOKUP(AirBFYLD2!CA$4,'[1]INTERNAL PARAMETERS-1'!$B$5:$J$44,5,FALSE))*VLOOKUP(AirBFYLD2!CA$4,'[1]INTERNAL PARAMETERS-1'!$B$5:$J$44,8,FALSE)*VLOOKUP(AirBFYLD2!CA$4,'[1]INTERNAL PARAMETERS-1'!$B$5:$J$44,3,FALSE)</f>
        <v>0</v>
      </c>
      <c r="CB242" s="44">
        <f>AirBFYLD1!CB242*VLOOKUP(AirBFYLD2!CB$4,'[1]INTERNAL PARAMETERS-1'!$B$5:$J$44,5,FALSE)*VLOOKUP(AirBFYLD2!CB$4,'[1]INTERNAL PARAMETERS-1'!$B$5:$J$44,6,FALSE)*VLOOKUP(AirBFYLD2!CB$4,'[1]INTERNAL PARAMETERS-1'!$B$5:$J$44,3,FALSE) + AirBFYLD1!CB242*(1-VLOOKUP(AirBFYLD2!CB$4,'[1]INTERNAL PARAMETERS-1'!$B$5:$J$44,5,FALSE))*VLOOKUP(AirBFYLD2!CB$4,'[1]INTERNAL PARAMETERS-1'!$B$5:$J$44,8,FALSE)*VLOOKUP(AirBFYLD2!CB$4,'[1]INTERNAL PARAMETERS-1'!$B$5:$J$44,3,FALSE)</f>
        <v>0</v>
      </c>
      <c r="CC242" s="44">
        <f>AirBFYLD1!CC242*VLOOKUP(AirBFYLD2!CC$4,'[1]INTERNAL PARAMETERS-1'!$B$5:$J$44,5,FALSE)*VLOOKUP(AirBFYLD2!CC$4,'[1]INTERNAL PARAMETERS-1'!$B$5:$J$44,6,FALSE)*VLOOKUP(AirBFYLD2!CC$4,'[1]INTERNAL PARAMETERS-1'!$B$5:$J$44,3,FALSE) + AirBFYLD1!CC242*(1-VLOOKUP(AirBFYLD2!CC$4,'[1]INTERNAL PARAMETERS-1'!$B$5:$J$44,5,FALSE))*VLOOKUP(AirBFYLD2!CC$4,'[1]INTERNAL PARAMETERS-1'!$B$5:$J$44,8,FALSE)*VLOOKUP(AirBFYLD2!CC$4,'[1]INTERNAL PARAMETERS-1'!$B$5:$J$44,3,FALSE)</f>
        <v>0</v>
      </c>
      <c r="CD242" s="44">
        <f>AirBFYLD1!CD242*VLOOKUP(AirBFYLD2!CD$4,'[1]INTERNAL PARAMETERS-1'!$B$5:$J$44,5,FALSE)*VLOOKUP(AirBFYLD2!CD$4,'[1]INTERNAL PARAMETERS-1'!$B$5:$J$44,6,FALSE)*VLOOKUP(AirBFYLD2!CD$4,'[1]INTERNAL PARAMETERS-1'!$B$5:$J$44,3,FALSE) + AirBFYLD1!CD242*(1-VLOOKUP(AirBFYLD2!CD$4,'[1]INTERNAL PARAMETERS-1'!$B$5:$J$44,5,FALSE))*VLOOKUP(AirBFYLD2!CD$4,'[1]INTERNAL PARAMETERS-1'!$B$5:$J$44,8,FALSE)*VLOOKUP(AirBFYLD2!CD$4,'[1]INTERNAL PARAMETERS-1'!$B$5:$J$44,3,FALSE)</f>
        <v>0</v>
      </c>
      <c r="CE242" s="44">
        <f>AirBFYLD1!CE242*VLOOKUP(AirBFYLD2!CE$4,'[1]INTERNAL PARAMETERS-1'!$B$5:$J$44,5,FALSE)*VLOOKUP(AirBFYLD2!CE$4,'[1]INTERNAL PARAMETERS-1'!$B$5:$J$44,6,FALSE)*VLOOKUP(AirBFYLD2!CE$4,'[1]INTERNAL PARAMETERS-1'!$B$5:$J$44,3,FALSE) + AirBFYLD1!CE242*(1-VLOOKUP(AirBFYLD2!CE$4,'[1]INTERNAL PARAMETERS-1'!$B$5:$J$44,5,FALSE))*VLOOKUP(AirBFYLD2!CE$4,'[1]INTERNAL PARAMETERS-1'!$B$5:$J$44,8,FALSE)*VLOOKUP(AirBFYLD2!CE$4,'[1]INTERNAL PARAMETERS-1'!$B$5:$J$44,3,FALSE)</f>
        <v>0</v>
      </c>
      <c r="CF242" s="44">
        <f>AirBFYLD1!CF242*VLOOKUP(AirBFYLD2!CF$4,'[1]INTERNAL PARAMETERS-1'!$B$5:$J$44,5,FALSE)*VLOOKUP(AirBFYLD2!CF$4,'[1]INTERNAL PARAMETERS-1'!$B$5:$J$44,6,FALSE)*VLOOKUP(AirBFYLD2!CF$4,'[1]INTERNAL PARAMETERS-1'!$B$5:$J$44,3,FALSE) + AirBFYLD1!CF242*(1-VLOOKUP(AirBFYLD2!CF$4,'[1]INTERNAL PARAMETERS-1'!$B$5:$J$44,5,FALSE))*VLOOKUP(AirBFYLD2!CF$4,'[1]INTERNAL PARAMETERS-1'!$B$5:$J$44,8,FALSE)*VLOOKUP(AirBFYLD2!CF$4,'[1]INTERNAL PARAMETERS-1'!$B$5:$J$44,3,FALSE)</f>
        <v>0</v>
      </c>
      <c r="CG242" s="44">
        <f>AirBFYLD1!CG242*VLOOKUP(AirBFYLD2!CG$4,'[1]INTERNAL PARAMETERS-1'!$B$5:$J$44,5,FALSE)*VLOOKUP(AirBFYLD2!CG$4,'[1]INTERNAL PARAMETERS-1'!$B$5:$J$44,6,FALSE)*VLOOKUP(AirBFYLD2!CG$4,'[1]INTERNAL PARAMETERS-1'!$B$5:$J$44,3,FALSE) + AirBFYLD1!CG242*(1-VLOOKUP(AirBFYLD2!CG$4,'[1]INTERNAL PARAMETERS-1'!$B$5:$J$44,5,FALSE))*VLOOKUP(AirBFYLD2!CG$4,'[1]INTERNAL PARAMETERS-1'!$B$5:$J$44,8,FALSE)*VLOOKUP(AirBFYLD2!CG$4,'[1]INTERNAL PARAMETERS-1'!$B$5:$J$44,3,FALSE)</f>
        <v>0</v>
      </c>
      <c r="CH242" s="43">
        <f>AirBFYLD1!CH242*VLOOKUP(AirBFYLD2!CH$4,'[1]INTERNAL PARAMETERS-1'!$B$5:$J$44,5,FALSE)*VLOOKUP(AirBFYLD2!CH$4,'[1]INTERNAL PARAMETERS-1'!$B$5:$J$44,6,FALSE)*VLOOKUP(AirBFYLD2!CH$4,'[1]INTERNAL PARAMETERS-1'!$B$5:$J$44,3,FALSE) + AirBFYLD1!CH242*(1-VLOOKUP(AirBFYLD2!CH$4,'[1]INTERNAL PARAMETERS-1'!$B$5:$J$44,5,FALSE))*VLOOKUP(AirBFYLD2!CH$4,'[1]INTERNAL PARAMETERS-1'!$B$5:$J$44,8,FALSE)*VLOOKUP(AirBFYLD2!CH$4,'[1]INTERNAL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5">
      <c r="B243" s="61" t="s">
        <v>6</v>
      </c>
      <c r="C243" s="60" t="s">
        <v>50</v>
      </c>
      <c r="D243" s="60" t="s">
        <v>63</v>
      </c>
      <c r="E243" s="133">
        <f>AirBF!X243</f>
        <v>0</v>
      </c>
      <c r="F243" s="56">
        <f>'[1]INTERNAL PARAMETERS-1'!M9</f>
        <v>63.875</v>
      </c>
      <c r="G243" s="45">
        <f>AirBFYLD1!G243*VLOOKUP(AirBFYLD2!G$4,'[1]INTERNAL PARAMETERS-1'!$B$5:$J$44,5,FALSE)*VLOOKUP(AirBFYLD2!G$4,'[1]INTERNAL PARAMETERS-1'!$B$5:$J$44,7,FALSE)*AirBFYLD2!$F243 + AirBFYLD1!G243*(1-VLOOKUP(AirBFYLD2!G$4,'[1]INTERNAL PARAMETERS-1'!$B$5:$J$44,5,FALSE))*VLOOKUP(AirBFYLD2!G$4,'[1]INTERNAL PARAMETERS-1'!$B$5:$J$44,9,FALSE)*AirBFYLD2!$F243</f>
        <v>0</v>
      </c>
      <c r="H243" s="44">
        <f>AirBFYLD1!H243*VLOOKUP(AirBFYLD2!H$4,'[1]INTERNAL PARAMETERS-1'!$B$5:$J$44,5,FALSE)*VLOOKUP(AirBFYLD2!H$4,'[1]INTERNAL PARAMETERS-1'!$B$5:$J$44,7,FALSE)*AirBFYLD2!$F243 + AirBFYLD1!H243*(1-VLOOKUP(AirBFYLD2!H$4,'[1]INTERNAL PARAMETERS-1'!$B$5:$J$44,5,FALSE))*VLOOKUP(AirBFYLD2!H$4,'[1]INTERNAL PARAMETERS-1'!$B$5:$J$44,9,FALSE)*AirBFYLD2!$F243</f>
        <v>0</v>
      </c>
      <c r="I243" s="44">
        <f>AirBFYLD1!I243*VLOOKUP(AirBFYLD2!I$4,'[1]INTERNAL PARAMETERS-1'!$B$5:$J$44,5,FALSE)*VLOOKUP(AirBFYLD2!I$4,'[1]INTERNAL PARAMETERS-1'!$B$5:$J$44,7,FALSE)*AirBFYLD2!$F243 + AirBFYLD1!I243*(1-VLOOKUP(AirBFYLD2!I$4,'[1]INTERNAL PARAMETERS-1'!$B$5:$J$44,5,FALSE))*VLOOKUP(AirBFYLD2!I$4,'[1]INTERNAL PARAMETERS-1'!$B$5:$J$44,9,FALSE)*AirBFYLD2!$F243</f>
        <v>0</v>
      </c>
      <c r="J243" s="44">
        <f>AirBFYLD1!J243*VLOOKUP(AirBFYLD2!J$4,'[1]INTERNAL PARAMETERS-1'!$B$5:$J$44,5,FALSE)*VLOOKUP(AirBFYLD2!J$4,'[1]INTERNAL PARAMETERS-1'!$B$5:$J$44,7,FALSE)*AirBFYLD2!$F243 + AirBFYLD1!J243*(1-VLOOKUP(AirBFYLD2!J$4,'[1]INTERNAL PARAMETERS-1'!$B$5:$J$44,5,FALSE))*VLOOKUP(AirBFYLD2!J$4,'[1]INTERNAL PARAMETERS-1'!$B$5:$J$44,9,FALSE)*AirBFYLD2!$F243</f>
        <v>0</v>
      </c>
      <c r="K243" s="44">
        <f>AirBFYLD1!K243*VLOOKUP(AirBFYLD2!K$4,'[1]INTERNAL PARAMETERS-1'!$B$5:$J$44,5,FALSE)*VLOOKUP(AirBFYLD2!K$4,'[1]INTERNAL PARAMETERS-1'!$B$5:$J$44,7,FALSE)*AirBFYLD2!$F243 + AirBFYLD1!K243*(1-VLOOKUP(AirBFYLD2!K$4,'[1]INTERNAL PARAMETERS-1'!$B$5:$J$44,5,FALSE))*VLOOKUP(AirBFYLD2!K$4,'[1]INTERNAL PARAMETERS-1'!$B$5:$J$44,9,FALSE)*AirBFYLD2!$F243</f>
        <v>0</v>
      </c>
      <c r="L243" s="44">
        <f>AirBFYLD1!L243*VLOOKUP(AirBFYLD2!L$4,'[1]INTERNAL PARAMETERS-1'!$B$5:$J$44,5,FALSE)*VLOOKUP(AirBFYLD2!L$4,'[1]INTERNAL PARAMETERS-1'!$B$5:$J$44,7,FALSE)*AirBFYLD2!$F243 + AirBFYLD1!L243*(1-VLOOKUP(AirBFYLD2!L$4,'[1]INTERNAL PARAMETERS-1'!$B$5:$J$44,5,FALSE))*VLOOKUP(AirBFYLD2!L$4,'[1]INTERNAL PARAMETERS-1'!$B$5:$J$44,9,FALSE)*AirBFYLD2!$F243</f>
        <v>0</v>
      </c>
      <c r="M243" s="44">
        <f>AirBFYLD1!M243*VLOOKUP(AirBFYLD2!M$4,'[1]INTERNAL PARAMETERS-1'!$B$5:$J$44,5,FALSE)*VLOOKUP(AirBFYLD2!M$4,'[1]INTERNAL PARAMETERS-1'!$B$5:$J$44,7,FALSE)*AirBFYLD2!$F243 + AirBFYLD1!M243*(1-VLOOKUP(AirBFYLD2!M$4,'[1]INTERNAL PARAMETERS-1'!$B$5:$J$44,5,FALSE))*VLOOKUP(AirBFYLD2!M$4,'[1]INTERNAL PARAMETERS-1'!$B$5:$J$44,9,FALSE)*AirBFYLD2!$F243</f>
        <v>0</v>
      </c>
      <c r="N243" s="44">
        <f>AirBFYLD1!N243*VLOOKUP(AirBFYLD2!N$4,'[1]INTERNAL PARAMETERS-1'!$B$5:$J$44,5,FALSE)*VLOOKUP(AirBFYLD2!N$4,'[1]INTERNAL PARAMETERS-1'!$B$5:$J$44,7,FALSE)*AirBFYLD2!$F243 + AirBFYLD1!N243*(1-VLOOKUP(AirBFYLD2!N$4,'[1]INTERNAL PARAMETERS-1'!$B$5:$J$44,5,FALSE))*VLOOKUP(AirBFYLD2!N$4,'[1]INTERNAL PARAMETERS-1'!$B$5:$J$44,9,FALSE)*AirBFYLD2!$F243</f>
        <v>0</v>
      </c>
      <c r="O243" s="44">
        <f>AirBFYLD1!O243*VLOOKUP(AirBFYLD2!O$4,'[1]INTERNAL PARAMETERS-1'!$B$5:$J$44,5,FALSE)*VLOOKUP(AirBFYLD2!O$4,'[1]INTERNAL PARAMETERS-1'!$B$5:$J$44,7,FALSE)*AirBFYLD2!$F243 + AirBFYLD1!O243*(1-VLOOKUP(AirBFYLD2!O$4,'[1]INTERNAL PARAMETERS-1'!$B$5:$J$44,5,FALSE))*VLOOKUP(AirBFYLD2!O$4,'[1]INTERNAL PARAMETERS-1'!$B$5:$J$44,9,FALSE)*AirBFYLD2!$F243</f>
        <v>0</v>
      </c>
      <c r="P243" s="44">
        <f>AirBFYLD1!P243*VLOOKUP(AirBFYLD2!P$4,'[1]INTERNAL PARAMETERS-1'!$B$5:$J$44,5,FALSE)*VLOOKUP(AirBFYLD2!P$4,'[1]INTERNAL PARAMETERS-1'!$B$5:$J$44,7,FALSE)*AirBFYLD2!$F243 + AirBFYLD1!P243*(1-VLOOKUP(AirBFYLD2!P$4,'[1]INTERNAL PARAMETERS-1'!$B$5:$J$44,5,FALSE))*VLOOKUP(AirBFYLD2!P$4,'[1]INTERNAL PARAMETERS-1'!$B$5:$J$44,9,FALSE)*AirBFYLD2!$F243</f>
        <v>0</v>
      </c>
      <c r="Q243" s="44">
        <f>AirBFYLD1!Q243*VLOOKUP(AirBFYLD2!Q$4,'[1]INTERNAL PARAMETERS-1'!$B$5:$J$44,5,FALSE)*VLOOKUP(AirBFYLD2!Q$4,'[1]INTERNAL PARAMETERS-1'!$B$5:$J$44,7,FALSE)*AirBFYLD2!$F243 + AirBFYLD1!Q243*(1-VLOOKUP(AirBFYLD2!Q$4,'[1]INTERNAL PARAMETERS-1'!$B$5:$J$44,5,FALSE))*VLOOKUP(AirBFYLD2!Q$4,'[1]INTERNAL PARAMETERS-1'!$B$5:$J$44,9,FALSE)*AirBFYLD2!$F243</f>
        <v>0</v>
      </c>
      <c r="R243" s="44">
        <f>AirBFYLD1!R243*VLOOKUP(AirBFYLD2!R$4,'[1]INTERNAL PARAMETERS-1'!$B$5:$J$44,5,FALSE)*VLOOKUP(AirBFYLD2!R$4,'[1]INTERNAL PARAMETERS-1'!$B$5:$J$44,7,FALSE)*AirBFYLD2!$F243 + AirBFYLD1!R243*(1-VLOOKUP(AirBFYLD2!R$4,'[1]INTERNAL PARAMETERS-1'!$B$5:$J$44,5,FALSE))*VLOOKUP(AirBFYLD2!R$4,'[1]INTERNAL PARAMETERS-1'!$B$5:$J$44,9,FALSE)*AirBFYLD2!$F243</f>
        <v>0</v>
      </c>
      <c r="S243" s="44">
        <f>AirBFYLD1!S243*VLOOKUP(AirBFYLD2!S$4,'[1]INTERNAL PARAMETERS-1'!$B$5:$J$44,5,FALSE)*VLOOKUP(AirBFYLD2!S$4,'[1]INTERNAL PARAMETERS-1'!$B$5:$J$44,7,FALSE)*AirBFYLD2!$F243 + AirBFYLD1!S243*(1-VLOOKUP(AirBFYLD2!S$4,'[1]INTERNAL PARAMETERS-1'!$B$5:$J$44,5,FALSE))*VLOOKUP(AirBFYLD2!S$4,'[1]INTERNAL PARAMETERS-1'!$B$5:$J$44,9,FALSE)*AirBFYLD2!$F243</f>
        <v>0</v>
      </c>
      <c r="T243" s="44">
        <f>AirBFYLD1!T243*VLOOKUP(AirBFYLD2!T$4,'[1]INTERNAL PARAMETERS-1'!$B$5:$J$44,5,FALSE)*VLOOKUP(AirBFYLD2!T$4,'[1]INTERNAL PARAMETERS-1'!$B$5:$J$44,7,FALSE)*AirBFYLD2!$F243 + AirBFYLD1!T243*(1-VLOOKUP(AirBFYLD2!T$4,'[1]INTERNAL PARAMETERS-1'!$B$5:$J$44,5,FALSE))*VLOOKUP(AirBFYLD2!T$4,'[1]INTERNAL PARAMETERS-1'!$B$5:$J$44,9,FALSE)*AirBFYLD2!$F243</f>
        <v>0</v>
      </c>
      <c r="U243" s="44">
        <f>AirBFYLD1!U243*VLOOKUP(AirBFYLD2!U$4,'[1]INTERNAL PARAMETERS-1'!$B$5:$J$44,5,FALSE)*VLOOKUP(AirBFYLD2!U$4,'[1]INTERNAL PARAMETERS-1'!$B$5:$J$44,7,FALSE)*AirBFYLD2!$F243 + AirBFYLD1!U243*(1-VLOOKUP(AirBFYLD2!U$4,'[1]INTERNAL PARAMETERS-1'!$B$5:$J$44,5,FALSE))*VLOOKUP(AirBFYLD2!U$4,'[1]INTERNAL PARAMETERS-1'!$B$5:$J$44,9,FALSE)*AirBFYLD2!$F243</f>
        <v>0</v>
      </c>
      <c r="V243" s="44">
        <f>AirBFYLD1!V243*VLOOKUP(AirBFYLD2!V$4,'[1]INTERNAL PARAMETERS-1'!$B$5:$J$44,5,FALSE)*VLOOKUP(AirBFYLD2!V$4,'[1]INTERNAL PARAMETERS-1'!$B$5:$J$44,7,FALSE)*AirBFYLD2!$F243 + AirBFYLD1!V243*(1-VLOOKUP(AirBFYLD2!V$4,'[1]INTERNAL PARAMETERS-1'!$B$5:$J$44,5,FALSE))*VLOOKUP(AirBFYLD2!V$4,'[1]INTERNAL PARAMETERS-1'!$B$5:$J$44,9,FALSE)*AirBFYLD2!$F243</f>
        <v>0</v>
      </c>
      <c r="W243" s="44">
        <f>AirBFYLD1!W243*VLOOKUP(AirBFYLD2!W$4,'[1]INTERNAL PARAMETERS-1'!$B$5:$J$44,5,FALSE)*VLOOKUP(AirBFYLD2!W$4,'[1]INTERNAL PARAMETERS-1'!$B$5:$J$44,7,FALSE)*AirBFYLD2!$F243 + AirBFYLD1!W243*(1-VLOOKUP(AirBFYLD2!W$4,'[1]INTERNAL PARAMETERS-1'!$B$5:$J$44,5,FALSE))*VLOOKUP(AirBFYLD2!W$4,'[1]INTERNAL PARAMETERS-1'!$B$5:$J$44,9,FALSE)*AirBFYLD2!$F243</f>
        <v>0</v>
      </c>
      <c r="X243" s="44">
        <f>AirBFYLD1!X243*VLOOKUP(AirBFYLD2!X$4,'[1]INTERNAL PARAMETERS-1'!$B$5:$J$44,5,FALSE)*VLOOKUP(AirBFYLD2!X$4,'[1]INTERNAL PARAMETERS-1'!$B$5:$J$44,7,FALSE)*AirBFYLD2!$F243 + AirBFYLD1!X243*(1-VLOOKUP(AirBFYLD2!X$4,'[1]INTERNAL PARAMETERS-1'!$B$5:$J$44,5,FALSE))*VLOOKUP(AirBFYLD2!X$4,'[1]INTERNAL PARAMETERS-1'!$B$5:$J$44,9,FALSE)*AirBFYLD2!$F243</f>
        <v>0</v>
      </c>
      <c r="Y243" s="44">
        <f>AirBFYLD1!Y243*VLOOKUP(AirBFYLD2!Y$4,'[1]INTERNAL PARAMETERS-1'!$B$5:$J$44,5,FALSE)*VLOOKUP(AirBFYLD2!Y$4,'[1]INTERNAL PARAMETERS-1'!$B$5:$J$44,7,FALSE)*AirBFYLD2!$F243 + AirBFYLD1!Y243*(1-VLOOKUP(AirBFYLD2!Y$4,'[1]INTERNAL PARAMETERS-1'!$B$5:$J$44,5,FALSE))*VLOOKUP(AirBFYLD2!Y$4,'[1]INTERNAL PARAMETERS-1'!$B$5:$J$44,9,FALSE)*AirBFYLD2!$F243</f>
        <v>0</v>
      </c>
      <c r="Z243" s="44">
        <f>AirBFYLD1!Z243*VLOOKUP(AirBFYLD2!Z$4,'[1]INTERNAL PARAMETERS-1'!$B$5:$J$44,5,FALSE)*VLOOKUP(AirBFYLD2!Z$4,'[1]INTERNAL PARAMETERS-1'!$B$5:$J$44,7,FALSE)*AirBFYLD2!$F243 + AirBFYLD1!Z243*(1-VLOOKUP(AirBFYLD2!Z$4,'[1]INTERNAL PARAMETERS-1'!$B$5:$J$44,5,FALSE))*VLOOKUP(AirBFYLD2!Z$4,'[1]INTERNAL PARAMETERS-1'!$B$5:$J$44,9,FALSE)*AirBFYLD2!$F243</f>
        <v>0</v>
      </c>
      <c r="AA243" s="44">
        <f>AirBFYLD1!AA243*VLOOKUP(AirBFYLD2!AA$4,'[1]INTERNAL PARAMETERS-1'!$B$5:$J$44,5,FALSE)*VLOOKUP(AirBFYLD2!AA$4,'[1]INTERNAL PARAMETERS-1'!$B$5:$J$44,7,FALSE)*AirBFYLD2!$F243 + AirBFYLD1!AA243*(1-VLOOKUP(AirBFYLD2!AA$4,'[1]INTERNAL PARAMETERS-1'!$B$5:$J$44,5,FALSE))*VLOOKUP(AirBFYLD2!AA$4,'[1]INTERNAL PARAMETERS-1'!$B$5:$J$44,9,FALSE)*AirBFYLD2!$F243</f>
        <v>0</v>
      </c>
      <c r="AB243" s="44">
        <f>AirBFYLD1!AB243*VLOOKUP(AirBFYLD2!AB$4,'[1]INTERNAL PARAMETERS-1'!$B$5:$J$44,5,FALSE)*VLOOKUP(AirBFYLD2!AB$4,'[1]INTERNAL PARAMETERS-1'!$B$5:$J$44,7,FALSE)*AirBFYLD2!$F243 + AirBFYLD1!AB243*(1-VLOOKUP(AirBFYLD2!AB$4,'[1]INTERNAL PARAMETERS-1'!$B$5:$J$44,5,FALSE))*VLOOKUP(AirBFYLD2!AB$4,'[1]INTERNAL PARAMETERS-1'!$B$5:$J$44,9,FALSE)*AirBFYLD2!$F243</f>
        <v>0</v>
      </c>
      <c r="AC243" s="44">
        <f>AirBFYLD1!AC243*VLOOKUP(AirBFYLD2!AC$4,'[1]INTERNAL PARAMETERS-1'!$B$5:$J$44,5,FALSE)*VLOOKUP(AirBFYLD2!AC$4,'[1]INTERNAL PARAMETERS-1'!$B$5:$J$44,7,FALSE)*AirBFYLD2!$F243 + AirBFYLD1!AC243*(1-VLOOKUP(AirBFYLD2!AC$4,'[1]INTERNAL PARAMETERS-1'!$B$5:$J$44,5,FALSE))*VLOOKUP(AirBFYLD2!AC$4,'[1]INTERNAL PARAMETERS-1'!$B$5:$J$44,9,FALSE)*AirBFYLD2!$F243</f>
        <v>0</v>
      </c>
      <c r="AD243" s="44">
        <f>AirBFYLD1!AD243*VLOOKUP(AirBFYLD2!AD$4,'[1]INTERNAL PARAMETERS-1'!$B$5:$J$44,5,FALSE)*VLOOKUP(AirBFYLD2!AD$4,'[1]INTERNAL PARAMETERS-1'!$B$5:$J$44,7,FALSE)*AirBFYLD2!$F243 + AirBFYLD1!AD243*(1-VLOOKUP(AirBFYLD2!AD$4,'[1]INTERNAL PARAMETERS-1'!$B$5:$J$44,5,FALSE))*VLOOKUP(AirBFYLD2!AD$4,'[1]INTERNAL PARAMETERS-1'!$B$5:$J$44,9,FALSE)*AirBFYLD2!$F243</f>
        <v>0</v>
      </c>
      <c r="AE243" s="44">
        <f>AirBFYLD1!AE243*VLOOKUP(AirBFYLD2!AE$4,'[1]INTERNAL PARAMETERS-1'!$B$5:$J$44,5,FALSE)*VLOOKUP(AirBFYLD2!AE$4,'[1]INTERNAL PARAMETERS-1'!$B$5:$J$44,7,FALSE)*AirBFYLD2!$F243 + AirBFYLD1!AE243*(1-VLOOKUP(AirBFYLD2!AE$4,'[1]INTERNAL PARAMETERS-1'!$B$5:$J$44,5,FALSE))*VLOOKUP(AirBFYLD2!AE$4,'[1]INTERNAL PARAMETERS-1'!$B$5:$J$44,9,FALSE)*AirBFYLD2!$F243</f>
        <v>0</v>
      </c>
      <c r="AF243" s="44">
        <f>AirBFYLD1!AF243*VLOOKUP(AirBFYLD2!AF$4,'[1]INTERNAL PARAMETERS-1'!$B$5:$J$44,5,FALSE)*VLOOKUP(AirBFYLD2!AF$4,'[1]INTERNAL PARAMETERS-1'!$B$5:$J$44,7,FALSE)*AirBFYLD2!$F243 + AirBFYLD1!AF243*(1-VLOOKUP(AirBFYLD2!AF$4,'[1]INTERNAL PARAMETERS-1'!$B$5:$J$44,5,FALSE))*VLOOKUP(AirBFYLD2!AF$4,'[1]INTERNAL PARAMETERS-1'!$B$5:$J$44,9,FALSE)*AirBFYLD2!$F243</f>
        <v>0</v>
      </c>
      <c r="AG243" s="44">
        <f>AirBFYLD1!AG243*VLOOKUP(AirBFYLD2!AG$4,'[1]INTERNAL PARAMETERS-1'!$B$5:$J$44,5,FALSE)*VLOOKUP(AirBFYLD2!AG$4,'[1]INTERNAL PARAMETERS-1'!$B$5:$J$44,7,FALSE)*AirBFYLD2!$F243 + AirBFYLD1!AG243*(1-VLOOKUP(AirBFYLD2!AG$4,'[1]INTERNAL PARAMETERS-1'!$B$5:$J$44,5,FALSE))*VLOOKUP(AirBFYLD2!AG$4,'[1]INTERNAL PARAMETERS-1'!$B$5:$J$44,9,FALSE)*AirBFYLD2!$F243</f>
        <v>0</v>
      </c>
      <c r="AH243" s="44">
        <f>AirBFYLD1!AH243*VLOOKUP(AirBFYLD2!AH$4,'[1]INTERNAL PARAMETERS-1'!$B$5:$J$44,5,FALSE)*VLOOKUP(AirBFYLD2!AH$4,'[1]INTERNAL PARAMETERS-1'!$B$5:$J$44,7,FALSE)*AirBFYLD2!$F243 + AirBFYLD1!AH243*(1-VLOOKUP(AirBFYLD2!AH$4,'[1]INTERNAL PARAMETERS-1'!$B$5:$J$44,5,FALSE))*VLOOKUP(AirBFYLD2!AH$4,'[1]INTERNAL PARAMETERS-1'!$B$5:$J$44,9,FALSE)*AirBFYLD2!$F243</f>
        <v>0</v>
      </c>
      <c r="AI243" s="44">
        <f>AirBFYLD1!AI243*VLOOKUP(AirBFYLD2!AI$4,'[1]INTERNAL PARAMETERS-1'!$B$5:$J$44,5,FALSE)*VLOOKUP(AirBFYLD2!AI$4,'[1]INTERNAL PARAMETERS-1'!$B$5:$J$44,7,FALSE)*AirBFYLD2!$F243 + AirBFYLD1!AI243*(1-VLOOKUP(AirBFYLD2!AI$4,'[1]INTERNAL PARAMETERS-1'!$B$5:$J$44,5,FALSE))*VLOOKUP(AirBFYLD2!AI$4,'[1]INTERNAL PARAMETERS-1'!$B$5:$J$44,9,FALSE)*AirBFYLD2!$F243</f>
        <v>0</v>
      </c>
      <c r="AJ243" s="44">
        <f>AirBFYLD1!AJ243*VLOOKUP(AirBFYLD2!AJ$4,'[1]INTERNAL PARAMETERS-1'!$B$5:$J$44,5,FALSE)*VLOOKUP(AirBFYLD2!AJ$4,'[1]INTERNAL PARAMETERS-1'!$B$5:$J$44,7,FALSE)*AirBFYLD2!$F243 + AirBFYLD1!AJ243*(1-VLOOKUP(AirBFYLD2!AJ$4,'[1]INTERNAL PARAMETERS-1'!$B$5:$J$44,5,FALSE))*VLOOKUP(AirBFYLD2!AJ$4,'[1]INTERNAL PARAMETERS-1'!$B$5:$J$44,9,FALSE)*AirBFYLD2!$F243</f>
        <v>0</v>
      </c>
      <c r="AK243" s="44">
        <f>AirBFYLD1!AK243*VLOOKUP(AirBFYLD2!AK$4,'[1]INTERNAL PARAMETERS-1'!$B$5:$J$44,5,FALSE)*VLOOKUP(AirBFYLD2!AK$4,'[1]INTERNAL PARAMETERS-1'!$B$5:$J$44,7,FALSE)*AirBFYLD2!$F243 + AirBFYLD1!AK243*(1-VLOOKUP(AirBFYLD2!AK$4,'[1]INTERNAL PARAMETERS-1'!$B$5:$J$44,5,FALSE))*VLOOKUP(AirBFYLD2!AK$4,'[1]INTERNAL PARAMETERS-1'!$B$5:$J$44,9,FALSE)*AirBFYLD2!$F243</f>
        <v>0</v>
      </c>
      <c r="AL243" s="44">
        <f>AirBFYLD1!AL243*VLOOKUP(AirBFYLD2!AL$4,'[1]INTERNAL PARAMETERS-1'!$B$5:$J$44,5,FALSE)*VLOOKUP(AirBFYLD2!AL$4,'[1]INTERNAL PARAMETERS-1'!$B$5:$J$44,7,FALSE)*AirBFYLD2!$F243 + AirBFYLD1!AL243*(1-VLOOKUP(AirBFYLD2!AL$4,'[1]INTERNAL PARAMETERS-1'!$B$5:$J$44,5,FALSE))*VLOOKUP(AirBFYLD2!AL$4,'[1]INTERNAL PARAMETERS-1'!$B$5:$J$44,9,FALSE)*AirBFYLD2!$F243</f>
        <v>0</v>
      </c>
      <c r="AM243" s="44">
        <f>AirBFYLD1!AM243*VLOOKUP(AirBFYLD2!AM$4,'[1]INTERNAL PARAMETERS-1'!$B$5:$J$44,5,FALSE)*VLOOKUP(AirBFYLD2!AM$4,'[1]INTERNAL PARAMETERS-1'!$B$5:$J$44,7,FALSE)*AirBFYLD2!$F243 + AirBFYLD1!AM243*(1-VLOOKUP(AirBFYLD2!AM$4,'[1]INTERNAL PARAMETERS-1'!$B$5:$J$44,5,FALSE))*VLOOKUP(AirBFYLD2!AM$4,'[1]INTERNAL PARAMETERS-1'!$B$5:$J$44,9,FALSE)*AirBFYLD2!$F243</f>
        <v>0</v>
      </c>
      <c r="AN243" s="44">
        <f>AirBFYLD1!AN243*VLOOKUP(AirBFYLD2!AN$4,'[1]INTERNAL PARAMETERS-1'!$B$5:$J$44,5,FALSE)*VLOOKUP(AirBFYLD2!AN$4,'[1]INTERNAL PARAMETERS-1'!$B$5:$J$44,7,FALSE)*AirBFYLD2!$F243 + AirBFYLD1!AN243*(1-VLOOKUP(AirBFYLD2!AN$4,'[1]INTERNAL PARAMETERS-1'!$B$5:$J$44,5,FALSE))*VLOOKUP(AirBFYLD2!AN$4,'[1]INTERNAL PARAMETERS-1'!$B$5:$J$44,9,FALSE)*AirBFYLD2!$F243</f>
        <v>0</v>
      </c>
      <c r="AO243" s="44">
        <f>AirBFYLD1!AO243*VLOOKUP(AirBFYLD2!AO$4,'[1]INTERNAL PARAMETERS-1'!$B$5:$J$44,5,FALSE)*VLOOKUP(AirBFYLD2!AO$4,'[1]INTERNAL PARAMETERS-1'!$B$5:$J$44,7,FALSE)*AirBFYLD2!$F243 + AirBFYLD1!AO243*(1-VLOOKUP(AirBFYLD2!AO$4,'[1]INTERNAL PARAMETERS-1'!$B$5:$J$44,5,FALSE))*VLOOKUP(AirBFYLD2!AO$4,'[1]INTERNAL PARAMETERS-1'!$B$5:$J$44,9,FALSE)*AirBFYLD2!$F243</f>
        <v>0</v>
      </c>
      <c r="AP243" s="44">
        <f>AirBFYLD1!AP243*VLOOKUP(AirBFYLD2!AP$4,'[1]INTERNAL PARAMETERS-1'!$B$5:$J$44,5,FALSE)*VLOOKUP(AirBFYLD2!AP$4,'[1]INTERNAL PARAMETERS-1'!$B$5:$J$44,7,FALSE)*AirBFYLD2!$F243 + AirBFYLD1!AP243*(1-VLOOKUP(AirBFYLD2!AP$4,'[1]INTERNAL PARAMETERS-1'!$B$5:$J$44,5,FALSE))*VLOOKUP(AirBFYLD2!AP$4,'[1]INTERNAL PARAMETERS-1'!$B$5:$J$44,9,FALSE)*AirBFYLD2!$F243</f>
        <v>0</v>
      </c>
      <c r="AQ243" s="44">
        <f>AirBFYLD1!AQ243*VLOOKUP(AirBFYLD2!AQ$4,'[1]INTERNAL PARAMETERS-1'!$B$5:$J$44,5,FALSE)*VLOOKUP(AirBFYLD2!AQ$4,'[1]INTERNAL PARAMETERS-1'!$B$5:$J$44,7,FALSE)*AirBFYLD2!$F243 + AirBFYLD1!AQ243*(1-VLOOKUP(AirBFYLD2!AQ$4,'[1]INTERNAL PARAMETERS-1'!$B$5:$J$44,5,FALSE))*VLOOKUP(AirBFYLD2!AQ$4,'[1]INTERNAL PARAMETERS-1'!$B$5:$J$44,9,FALSE)*AirBFYLD2!$F243</f>
        <v>0</v>
      </c>
      <c r="AR243" s="44">
        <f>AirBFYLD1!AR243*VLOOKUP(AirBFYLD2!AR$4,'[1]INTERNAL PARAMETERS-1'!$B$5:$J$44,5,FALSE)*VLOOKUP(AirBFYLD2!AR$4,'[1]INTERNAL PARAMETERS-1'!$B$5:$J$44,7,FALSE)*AirBFYLD2!$F243 + AirBFYLD1!AR243*(1-VLOOKUP(AirBFYLD2!AR$4,'[1]INTERNAL PARAMETERS-1'!$B$5:$J$44,5,FALSE))*VLOOKUP(AirBFYLD2!AR$4,'[1]INTERNAL PARAMETERS-1'!$B$5:$J$44,9,FALSE)*AirBFYLD2!$F243</f>
        <v>0</v>
      </c>
      <c r="AS243" s="44">
        <f>AirBFYLD1!AS243*VLOOKUP(AirBFYLD2!AS$4,'[1]INTERNAL PARAMETERS-1'!$B$5:$J$44,5,FALSE)*VLOOKUP(AirBFYLD2!AS$4,'[1]INTERNAL PARAMETERS-1'!$B$5:$J$44,7,FALSE)*AirBFYLD2!$F243 + AirBFYLD1!AS243*(1-VLOOKUP(AirBFYLD2!AS$4,'[1]INTERNAL PARAMETERS-1'!$B$5:$J$44,5,FALSE))*VLOOKUP(AirBFYLD2!AS$4,'[1]INTERNAL PARAMETERS-1'!$B$5:$J$44,9,FALSE)*AirBFYLD2!$F243</f>
        <v>0</v>
      </c>
      <c r="AT243" s="43">
        <f>AirBFYLD1!AT243*VLOOKUP(AirBFYLD2!AT$4,'[1]INTERNAL PARAMETERS-1'!$B$5:$J$44,5,FALSE)*VLOOKUP(AirBFYLD2!AT$4,'[1]INTERNAL PARAMETERS-1'!$B$5:$J$44,7,FALSE)*AirBFYLD2!$F243 + AirBFYLD1!AT243*(1-VLOOKUP(AirBFYLD2!AT$4,'[1]INTERNAL PARAMETERS-1'!$B$5:$J$44,5,FALSE))*VLOOKUP(AirBFYLD2!AT$4,'[1]INTERNAL PARAMETERS-1'!$B$5:$J$44,9,FALSE)*AirBFYLD2!$F243</f>
        <v>0</v>
      </c>
      <c r="AU243" s="45">
        <f>AirBFYLD1!AU243*VLOOKUP(AirBFYLD2!AU$4,'[1]INTERNAL PARAMETERS-1'!$B$5:$J$44,5,FALSE)*VLOOKUP(AirBFYLD2!AU$4,'[1]INTERNAL PARAMETERS-1'!$B$5:$J$44,6,FALSE)*VLOOKUP(AirBFYLD2!AU$4,'[1]INTERNAL PARAMETERS-1'!$B$5:$J$44,3,FALSE) + AirBFYLD1!AU243*(1-VLOOKUP(AirBFYLD2!AU$4,'[1]INTERNAL PARAMETERS-1'!$B$5:$J$44,5,FALSE))*VLOOKUP(AirBFYLD2!AU$4,'[1]INTERNAL PARAMETERS-1'!$B$5:$J$44,8,FALSE)*VLOOKUP(AirBFYLD2!AU$4,'[1]INTERNAL PARAMETERS-1'!$B$5:$J$44,3,FALSE)</f>
        <v>0</v>
      </c>
      <c r="AV243" s="44">
        <f>AirBFYLD1!AV243*VLOOKUP(AirBFYLD2!AV$4,'[1]INTERNAL PARAMETERS-1'!$B$5:$J$44,5,FALSE)*VLOOKUP(AirBFYLD2!AV$4,'[1]INTERNAL PARAMETERS-1'!$B$5:$J$44,6,FALSE)*VLOOKUP(AirBFYLD2!AV$4,'[1]INTERNAL PARAMETERS-1'!$B$5:$J$44,3,FALSE) + AirBFYLD1!AV243*(1-VLOOKUP(AirBFYLD2!AV$4,'[1]INTERNAL PARAMETERS-1'!$B$5:$J$44,5,FALSE))*VLOOKUP(AirBFYLD2!AV$4,'[1]INTERNAL PARAMETERS-1'!$B$5:$J$44,8,FALSE)*VLOOKUP(AirBFYLD2!AV$4,'[1]INTERNAL PARAMETERS-1'!$B$5:$J$44,3,FALSE)</f>
        <v>0</v>
      </c>
      <c r="AW243" s="44">
        <f>AirBFYLD1!AW243*VLOOKUP(AirBFYLD2!AW$4,'[1]INTERNAL PARAMETERS-1'!$B$5:$J$44,5,FALSE)*VLOOKUP(AirBFYLD2!AW$4,'[1]INTERNAL PARAMETERS-1'!$B$5:$J$44,6,FALSE)*VLOOKUP(AirBFYLD2!AW$4,'[1]INTERNAL PARAMETERS-1'!$B$5:$J$44,3,FALSE) + AirBFYLD1!AW243*(1-VLOOKUP(AirBFYLD2!AW$4,'[1]INTERNAL PARAMETERS-1'!$B$5:$J$44,5,FALSE))*VLOOKUP(AirBFYLD2!AW$4,'[1]INTERNAL PARAMETERS-1'!$B$5:$J$44,8,FALSE)*VLOOKUP(AirBFYLD2!AW$4,'[1]INTERNAL PARAMETERS-1'!$B$5:$J$44,3,FALSE)</f>
        <v>0</v>
      </c>
      <c r="AX243" s="44">
        <f>AirBFYLD1!AX243*VLOOKUP(AirBFYLD2!AX$4,'[1]INTERNAL PARAMETERS-1'!$B$5:$J$44,5,FALSE)*VLOOKUP(AirBFYLD2!AX$4,'[1]INTERNAL PARAMETERS-1'!$B$5:$J$44,6,FALSE)*VLOOKUP(AirBFYLD2!AX$4,'[1]INTERNAL PARAMETERS-1'!$B$5:$J$44,3,FALSE) + AirBFYLD1!AX243*(1-VLOOKUP(AirBFYLD2!AX$4,'[1]INTERNAL PARAMETERS-1'!$B$5:$J$44,5,FALSE))*VLOOKUP(AirBFYLD2!AX$4,'[1]INTERNAL PARAMETERS-1'!$B$5:$J$44,8,FALSE)*VLOOKUP(AirBFYLD2!AX$4,'[1]INTERNAL PARAMETERS-1'!$B$5:$J$44,3,FALSE)</f>
        <v>0</v>
      </c>
      <c r="AY243" s="44">
        <f>AirBFYLD1!AY243*VLOOKUP(AirBFYLD2!AY$4,'[1]INTERNAL PARAMETERS-1'!$B$5:$J$44,5,FALSE)*VLOOKUP(AirBFYLD2!AY$4,'[1]INTERNAL PARAMETERS-1'!$B$5:$J$44,6,FALSE)*VLOOKUP(AirBFYLD2!AY$4,'[1]INTERNAL PARAMETERS-1'!$B$5:$J$44,3,FALSE) + AirBFYLD1!AY243*(1-VLOOKUP(AirBFYLD2!AY$4,'[1]INTERNAL PARAMETERS-1'!$B$5:$J$44,5,FALSE))*VLOOKUP(AirBFYLD2!AY$4,'[1]INTERNAL PARAMETERS-1'!$B$5:$J$44,8,FALSE)*VLOOKUP(AirBFYLD2!AY$4,'[1]INTERNAL PARAMETERS-1'!$B$5:$J$44,3,FALSE)</f>
        <v>0</v>
      </c>
      <c r="AZ243" s="44">
        <f>AirBFYLD1!AZ243*VLOOKUP(AirBFYLD2!AZ$4,'[1]INTERNAL PARAMETERS-1'!$B$5:$J$44,5,FALSE)*VLOOKUP(AirBFYLD2!AZ$4,'[1]INTERNAL PARAMETERS-1'!$B$5:$J$44,6,FALSE)*VLOOKUP(AirBFYLD2!AZ$4,'[1]INTERNAL PARAMETERS-1'!$B$5:$J$44,3,FALSE) + AirBFYLD1!AZ243*(1-VLOOKUP(AirBFYLD2!AZ$4,'[1]INTERNAL PARAMETERS-1'!$B$5:$J$44,5,FALSE))*VLOOKUP(AirBFYLD2!AZ$4,'[1]INTERNAL PARAMETERS-1'!$B$5:$J$44,8,FALSE)*VLOOKUP(AirBFYLD2!AZ$4,'[1]INTERNAL PARAMETERS-1'!$B$5:$J$44,3,FALSE)</f>
        <v>0</v>
      </c>
      <c r="BA243" s="44">
        <f>AirBFYLD1!BA243*VLOOKUP(AirBFYLD2!BA$4,'[1]INTERNAL PARAMETERS-1'!$B$5:$J$44,5,FALSE)*VLOOKUP(AirBFYLD2!BA$4,'[1]INTERNAL PARAMETERS-1'!$B$5:$J$44,6,FALSE)*VLOOKUP(AirBFYLD2!BA$4,'[1]INTERNAL PARAMETERS-1'!$B$5:$J$44,3,FALSE) + AirBFYLD1!BA243*(1-VLOOKUP(AirBFYLD2!BA$4,'[1]INTERNAL PARAMETERS-1'!$B$5:$J$44,5,FALSE))*VLOOKUP(AirBFYLD2!BA$4,'[1]INTERNAL PARAMETERS-1'!$B$5:$J$44,8,FALSE)*VLOOKUP(AirBFYLD2!BA$4,'[1]INTERNAL PARAMETERS-1'!$B$5:$J$44,3,FALSE)</f>
        <v>0</v>
      </c>
      <c r="BB243" s="44">
        <f>AirBFYLD1!BB243*VLOOKUP(AirBFYLD2!BB$4,'[1]INTERNAL PARAMETERS-1'!$B$5:$J$44,5,FALSE)*VLOOKUP(AirBFYLD2!BB$4,'[1]INTERNAL PARAMETERS-1'!$B$5:$J$44,6,FALSE)*VLOOKUP(AirBFYLD2!BB$4,'[1]INTERNAL PARAMETERS-1'!$B$5:$J$44,3,FALSE) + AirBFYLD1!BB243*(1-VLOOKUP(AirBFYLD2!BB$4,'[1]INTERNAL PARAMETERS-1'!$B$5:$J$44,5,FALSE))*VLOOKUP(AirBFYLD2!BB$4,'[1]INTERNAL PARAMETERS-1'!$B$5:$J$44,8,FALSE)*VLOOKUP(AirBFYLD2!BB$4,'[1]INTERNAL PARAMETERS-1'!$B$5:$J$44,3,FALSE)</f>
        <v>0</v>
      </c>
      <c r="BC243" s="44">
        <f>AirBFYLD1!BC243*VLOOKUP(AirBFYLD2!BC$4,'[1]INTERNAL PARAMETERS-1'!$B$5:$J$44,5,FALSE)*VLOOKUP(AirBFYLD2!BC$4,'[1]INTERNAL PARAMETERS-1'!$B$5:$J$44,6,FALSE)*VLOOKUP(AirBFYLD2!BC$4,'[1]INTERNAL PARAMETERS-1'!$B$5:$J$44,3,FALSE) + AirBFYLD1!BC243*(1-VLOOKUP(AirBFYLD2!BC$4,'[1]INTERNAL PARAMETERS-1'!$B$5:$J$44,5,FALSE))*VLOOKUP(AirBFYLD2!BC$4,'[1]INTERNAL PARAMETERS-1'!$B$5:$J$44,8,FALSE)*VLOOKUP(AirBFYLD2!BC$4,'[1]INTERNAL PARAMETERS-1'!$B$5:$J$44,3,FALSE)</f>
        <v>0</v>
      </c>
      <c r="BD243" s="44">
        <f>AirBFYLD1!BD243*VLOOKUP(AirBFYLD2!BD$4,'[1]INTERNAL PARAMETERS-1'!$B$5:$J$44,5,FALSE)*VLOOKUP(AirBFYLD2!BD$4,'[1]INTERNAL PARAMETERS-1'!$B$5:$J$44,6,FALSE)*VLOOKUP(AirBFYLD2!BD$4,'[1]INTERNAL PARAMETERS-1'!$B$5:$J$44,3,FALSE) + AirBFYLD1!BD243*(1-VLOOKUP(AirBFYLD2!BD$4,'[1]INTERNAL PARAMETERS-1'!$B$5:$J$44,5,FALSE))*VLOOKUP(AirBFYLD2!BD$4,'[1]INTERNAL PARAMETERS-1'!$B$5:$J$44,8,FALSE)*VLOOKUP(AirBFYLD2!BD$4,'[1]INTERNAL PARAMETERS-1'!$B$5:$J$44,3,FALSE)</f>
        <v>0</v>
      </c>
      <c r="BE243" s="44">
        <f>AirBFYLD1!BE243*VLOOKUP(AirBFYLD2!BE$4,'[1]INTERNAL PARAMETERS-1'!$B$5:$J$44,5,FALSE)*VLOOKUP(AirBFYLD2!BE$4,'[1]INTERNAL PARAMETERS-1'!$B$5:$J$44,6,FALSE)*VLOOKUP(AirBFYLD2!BE$4,'[1]INTERNAL PARAMETERS-1'!$B$5:$J$44,3,FALSE) + AirBFYLD1!BE243*(1-VLOOKUP(AirBFYLD2!BE$4,'[1]INTERNAL PARAMETERS-1'!$B$5:$J$44,5,FALSE))*VLOOKUP(AirBFYLD2!BE$4,'[1]INTERNAL PARAMETERS-1'!$B$5:$J$44,8,FALSE)*VLOOKUP(AirBFYLD2!BE$4,'[1]INTERNAL PARAMETERS-1'!$B$5:$J$44,3,FALSE)</f>
        <v>0</v>
      </c>
      <c r="BF243" s="44">
        <f>AirBFYLD1!BF243*VLOOKUP(AirBFYLD2!BF$4,'[1]INTERNAL PARAMETERS-1'!$B$5:$J$44,5,FALSE)*VLOOKUP(AirBFYLD2!BF$4,'[1]INTERNAL PARAMETERS-1'!$B$5:$J$44,6,FALSE)*VLOOKUP(AirBFYLD2!BF$4,'[1]INTERNAL PARAMETERS-1'!$B$5:$J$44,3,FALSE) + AirBFYLD1!BF243*(1-VLOOKUP(AirBFYLD2!BF$4,'[1]INTERNAL PARAMETERS-1'!$B$5:$J$44,5,FALSE))*VLOOKUP(AirBFYLD2!BF$4,'[1]INTERNAL PARAMETERS-1'!$B$5:$J$44,8,FALSE)*VLOOKUP(AirBFYLD2!BF$4,'[1]INTERNAL PARAMETERS-1'!$B$5:$J$44,3,FALSE)</f>
        <v>0</v>
      </c>
      <c r="BG243" s="44">
        <f>AirBFYLD1!BG243*VLOOKUP(AirBFYLD2!BG$4,'[1]INTERNAL PARAMETERS-1'!$B$5:$J$44,5,FALSE)*VLOOKUP(AirBFYLD2!BG$4,'[1]INTERNAL PARAMETERS-1'!$B$5:$J$44,6,FALSE)*VLOOKUP(AirBFYLD2!BG$4,'[1]INTERNAL PARAMETERS-1'!$B$5:$J$44,3,FALSE) + AirBFYLD1!BG243*(1-VLOOKUP(AirBFYLD2!BG$4,'[1]INTERNAL PARAMETERS-1'!$B$5:$J$44,5,FALSE))*VLOOKUP(AirBFYLD2!BG$4,'[1]INTERNAL PARAMETERS-1'!$B$5:$J$44,8,FALSE)*VLOOKUP(AirBFYLD2!BG$4,'[1]INTERNAL PARAMETERS-1'!$B$5:$J$44,3,FALSE)</f>
        <v>0</v>
      </c>
      <c r="BH243" s="44">
        <f>AirBFYLD1!BH243*VLOOKUP(AirBFYLD2!BH$4,'[1]INTERNAL PARAMETERS-1'!$B$5:$J$44,5,FALSE)*VLOOKUP(AirBFYLD2!BH$4,'[1]INTERNAL PARAMETERS-1'!$B$5:$J$44,6,FALSE)*VLOOKUP(AirBFYLD2!BH$4,'[1]INTERNAL PARAMETERS-1'!$B$5:$J$44,3,FALSE) + AirBFYLD1!BH243*(1-VLOOKUP(AirBFYLD2!BH$4,'[1]INTERNAL PARAMETERS-1'!$B$5:$J$44,5,FALSE))*VLOOKUP(AirBFYLD2!BH$4,'[1]INTERNAL PARAMETERS-1'!$B$5:$J$44,8,FALSE)*VLOOKUP(AirBFYLD2!BH$4,'[1]INTERNAL PARAMETERS-1'!$B$5:$J$44,3,FALSE)</f>
        <v>0</v>
      </c>
      <c r="BI243" s="44">
        <f>AirBFYLD1!BI243*VLOOKUP(AirBFYLD2!BI$4,'[1]INTERNAL PARAMETERS-1'!$B$5:$J$44,5,FALSE)*VLOOKUP(AirBFYLD2!BI$4,'[1]INTERNAL PARAMETERS-1'!$B$5:$J$44,6,FALSE)*VLOOKUP(AirBFYLD2!BI$4,'[1]INTERNAL PARAMETERS-1'!$B$5:$J$44,3,FALSE) + AirBFYLD1!BI243*(1-VLOOKUP(AirBFYLD2!BI$4,'[1]INTERNAL PARAMETERS-1'!$B$5:$J$44,5,FALSE))*VLOOKUP(AirBFYLD2!BI$4,'[1]INTERNAL PARAMETERS-1'!$B$5:$J$44,8,FALSE)*VLOOKUP(AirBFYLD2!BI$4,'[1]INTERNAL PARAMETERS-1'!$B$5:$J$44,3,FALSE)</f>
        <v>0</v>
      </c>
      <c r="BJ243" s="44">
        <f>AirBFYLD1!BJ243*VLOOKUP(AirBFYLD2!BJ$4,'[1]INTERNAL PARAMETERS-1'!$B$5:$J$44,5,FALSE)*VLOOKUP(AirBFYLD2!BJ$4,'[1]INTERNAL PARAMETERS-1'!$B$5:$J$44,6,FALSE)*VLOOKUP(AirBFYLD2!BJ$4,'[1]INTERNAL PARAMETERS-1'!$B$5:$J$44,3,FALSE) + AirBFYLD1!BJ243*(1-VLOOKUP(AirBFYLD2!BJ$4,'[1]INTERNAL PARAMETERS-1'!$B$5:$J$44,5,FALSE))*VLOOKUP(AirBFYLD2!BJ$4,'[1]INTERNAL PARAMETERS-1'!$B$5:$J$44,8,FALSE)*VLOOKUP(AirBFYLD2!BJ$4,'[1]INTERNAL PARAMETERS-1'!$B$5:$J$44,3,FALSE)</f>
        <v>0</v>
      </c>
      <c r="BK243" s="44">
        <f>AirBFYLD1!BK243*VLOOKUP(AirBFYLD2!BK$4,'[1]INTERNAL PARAMETERS-1'!$B$5:$J$44,5,FALSE)*VLOOKUP(AirBFYLD2!BK$4,'[1]INTERNAL PARAMETERS-1'!$B$5:$J$44,6,FALSE)*VLOOKUP(AirBFYLD2!BK$4,'[1]INTERNAL PARAMETERS-1'!$B$5:$J$44,3,FALSE) + AirBFYLD1!BK243*(1-VLOOKUP(AirBFYLD2!BK$4,'[1]INTERNAL PARAMETERS-1'!$B$5:$J$44,5,FALSE))*VLOOKUP(AirBFYLD2!BK$4,'[1]INTERNAL PARAMETERS-1'!$B$5:$J$44,8,FALSE)*VLOOKUP(AirBFYLD2!BK$4,'[1]INTERNAL PARAMETERS-1'!$B$5:$J$44,3,FALSE)</f>
        <v>0</v>
      </c>
      <c r="BL243" s="44">
        <f>AirBFYLD1!BL243*VLOOKUP(AirBFYLD2!BL$4,'[1]INTERNAL PARAMETERS-1'!$B$5:$J$44,5,FALSE)*VLOOKUP(AirBFYLD2!BL$4,'[1]INTERNAL PARAMETERS-1'!$B$5:$J$44,6,FALSE)*VLOOKUP(AirBFYLD2!BL$4,'[1]INTERNAL PARAMETERS-1'!$B$5:$J$44,3,FALSE) + AirBFYLD1!BL243*(1-VLOOKUP(AirBFYLD2!BL$4,'[1]INTERNAL PARAMETERS-1'!$B$5:$J$44,5,FALSE))*VLOOKUP(AirBFYLD2!BL$4,'[1]INTERNAL PARAMETERS-1'!$B$5:$J$44,8,FALSE)*VLOOKUP(AirBFYLD2!BL$4,'[1]INTERNAL PARAMETERS-1'!$B$5:$J$44,3,FALSE)</f>
        <v>0</v>
      </c>
      <c r="BM243" s="44">
        <f>AirBFYLD1!BM243*VLOOKUP(AirBFYLD2!BM$4,'[1]INTERNAL PARAMETERS-1'!$B$5:$J$44,5,FALSE)*VLOOKUP(AirBFYLD2!BM$4,'[1]INTERNAL PARAMETERS-1'!$B$5:$J$44,6,FALSE)*VLOOKUP(AirBFYLD2!BM$4,'[1]INTERNAL PARAMETERS-1'!$B$5:$J$44,3,FALSE) + AirBFYLD1!BM243*(1-VLOOKUP(AirBFYLD2!BM$4,'[1]INTERNAL PARAMETERS-1'!$B$5:$J$44,5,FALSE))*VLOOKUP(AirBFYLD2!BM$4,'[1]INTERNAL PARAMETERS-1'!$B$5:$J$44,8,FALSE)*VLOOKUP(AirBFYLD2!BM$4,'[1]INTERNAL PARAMETERS-1'!$B$5:$J$44,3,FALSE)</f>
        <v>0</v>
      </c>
      <c r="BN243" s="44">
        <f>AirBFYLD1!BN243*VLOOKUP(AirBFYLD2!BN$4,'[1]INTERNAL PARAMETERS-1'!$B$5:$J$44,5,FALSE)*VLOOKUP(AirBFYLD2!BN$4,'[1]INTERNAL PARAMETERS-1'!$B$5:$J$44,6,FALSE)*VLOOKUP(AirBFYLD2!BN$4,'[1]INTERNAL PARAMETERS-1'!$B$5:$J$44,3,FALSE) + AirBFYLD1!BN243*(1-VLOOKUP(AirBFYLD2!BN$4,'[1]INTERNAL PARAMETERS-1'!$B$5:$J$44,5,FALSE))*VLOOKUP(AirBFYLD2!BN$4,'[1]INTERNAL PARAMETERS-1'!$B$5:$J$44,8,FALSE)*VLOOKUP(AirBFYLD2!BN$4,'[1]INTERNAL PARAMETERS-1'!$B$5:$J$44,3,FALSE)</f>
        <v>0</v>
      </c>
      <c r="BO243" s="44">
        <f>AirBFYLD1!BO243*VLOOKUP(AirBFYLD2!BO$4,'[1]INTERNAL PARAMETERS-1'!$B$5:$J$44,5,FALSE)*VLOOKUP(AirBFYLD2!BO$4,'[1]INTERNAL PARAMETERS-1'!$B$5:$J$44,6,FALSE)*VLOOKUP(AirBFYLD2!BO$4,'[1]INTERNAL PARAMETERS-1'!$B$5:$J$44,3,FALSE) + AirBFYLD1!BO243*(1-VLOOKUP(AirBFYLD2!BO$4,'[1]INTERNAL PARAMETERS-1'!$B$5:$J$44,5,FALSE))*VLOOKUP(AirBFYLD2!BO$4,'[1]INTERNAL PARAMETERS-1'!$B$5:$J$44,8,FALSE)*VLOOKUP(AirBFYLD2!BO$4,'[1]INTERNAL PARAMETERS-1'!$B$5:$J$44,3,FALSE)</f>
        <v>0</v>
      </c>
      <c r="BP243" s="44">
        <f>AirBFYLD1!BP243*VLOOKUP(AirBFYLD2!BP$4,'[1]INTERNAL PARAMETERS-1'!$B$5:$J$44,5,FALSE)*VLOOKUP(AirBFYLD2!BP$4,'[1]INTERNAL PARAMETERS-1'!$B$5:$J$44,6,FALSE)*VLOOKUP(AirBFYLD2!BP$4,'[1]INTERNAL PARAMETERS-1'!$B$5:$J$44,3,FALSE) + AirBFYLD1!BP243*(1-VLOOKUP(AirBFYLD2!BP$4,'[1]INTERNAL PARAMETERS-1'!$B$5:$J$44,5,FALSE))*VLOOKUP(AirBFYLD2!BP$4,'[1]INTERNAL PARAMETERS-1'!$B$5:$J$44,8,FALSE)*VLOOKUP(AirBFYLD2!BP$4,'[1]INTERNAL PARAMETERS-1'!$B$5:$J$44,3,FALSE)</f>
        <v>0</v>
      </c>
      <c r="BQ243" s="44">
        <f>AirBFYLD1!BQ243*VLOOKUP(AirBFYLD2!BQ$4,'[1]INTERNAL PARAMETERS-1'!$B$5:$J$44,5,FALSE)*VLOOKUP(AirBFYLD2!BQ$4,'[1]INTERNAL PARAMETERS-1'!$B$5:$J$44,6,FALSE)*VLOOKUP(AirBFYLD2!BQ$4,'[1]INTERNAL PARAMETERS-1'!$B$5:$J$44,3,FALSE) + AirBFYLD1!BQ243*(1-VLOOKUP(AirBFYLD2!BQ$4,'[1]INTERNAL PARAMETERS-1'!$B$5:$J$44,5,FALSE))*VLOOKUP(AirBFYLD2!BQ$4,'[1]INTERNAL PARAMETERS-1'!$B$5:$J$44,8,FALSE)*VLOOKUP(AirBFYLD2!BQ$4,'[1]INTERNAL PARAMETERS-1'!$B$5:$J$44,3,FALSE)</f>
        <v>0</v>
      </c>
      <c r="BR243" s="44">
        <f>AirBFYLD1!BR243*VLOOKUP(AirBFYLD2!BR$4,'[1]INTERNAL PARAMETERS-1'!$B$5:$J$44,5,FALSE)*VLOOKUP(AirBFYLD2!BR$4,'[1]INTERNAL PARAMETERS-1'!$B$5:$J$44,6,FALSE)*VLOOKUP(AirBFYLD2!BR$4,'[1]INTERNAL PARAMETERS-1'!$B$5:$J$44,3,FALSE) + AirBFYLD1!BR243*(1-VLOOKUP(AirBFYLD2!BR$4,'[1]INTERNAL PARAMETERS-1'!$B$5:$J$44,5,FALSE))*VLOOKUP(AirBFYLD2!BR$4,'[1]INTERNAL PARAMETERS-1'!$B$5:$J$44,8,FALSE)*VLOOKUP(AirBFYLD2!BR$4,'[1]INTERNAL PARAMETERS-1'!$B$5:$J$44,3,FALSE)</f>
        <v>0</v>
      </c>
      <c r="BS243" s="44">
        <f>AirBFYLD1!BS243*VLOOKUP(AirBFYLD2!BS$4,'[1]INTERNAL PARAMETERS-1'!$B$5:$J$44,5,FALSE)*VLOOKUP(AirBFYLD2!BS$4,'[1]INTERNAL PARAMETERS-1'!$B$5:$J$44,6,FALSE)*VLOOKUP(AirBFYLD2!BS$4,'[1]INTERNAL PARAMETERS-1'!$B$5:$J$44,3,FALSE) + AirBFYLD1!BS243*(1-VLOOKUP(AirBFYLD2!BS$4,'[1]INTERNAL PARAMETERS-1'!$B$5:$J$44,5,FALSE))*VLOOKUP(AirBFYLD2!BS$4,'[1]INTERNAL PARAMETERS-1'!$B$5:$J$44,8,FALSE)*VLOOKUP(AirBFYLD2!BS$4,'[1]INTERNAL PARAMETERS-1'!$B$5:$J$44,3,FALSE)</f>
        <v>0</v>
      </c>
      <c r="BT243" s="44">
        <f>AirBFYLD1!BT243*VLOOKUP(AirBFYLD2!BT$4,'[1]INTERNAL PARAMETERS-1'!$B$5:$J$44,5,FALSE)*VLOOKUP(AirBFYLD2!BT$4,'[1]INTERNAL PARAMETERS-1'!$B$5:$J$44,6,FALSE)*VLOOKUP(AirBFYLD2!BT$4,'[1]INTERNAL PARAMETERS-1'!$B$5:$J$44,3,FALSE) + AirBFYLD1!BT243*(1-VLOOKUP(AirBFYLD2!BT$4,'[1]INTERNAL PARAMETERS-1'!$B$5:$J$44,5,FALSE))*VLOOKUP(AirBFYLD2!BT$4,'[1]INTERNAL PARAMETERS-1'!$B$5:$J$44,8,FALSE)*VLOOKUP(AirBFYLD2!BT$4,'[1]INTERNAL PARAMETERS-1'!$B$5:$J$44,3,FALSE)</f>
        <v>0</v>
      </c>
      <c r="BU243" s="44">
        <f>AirBFYLD1!BU243*VLOOKUP(AirBFYLD2!BU$4,'[1]INTERNAL PARAMETERS-1'!$B$5:$J$44,5,FALSE)*VLOOKUP(AirBFYLD2!BU$4,'[1]INTERNAL PARAMETERS-1'!$B$5:$J$44,6,FALSE)*VLOOKUP(AirBFYLD2!BU$4,'[1]INTERNAL PARAMETERS-1'!$B$5:$J$44,3,FALSE) + AirBFYLD1!BU243*(1-VLOOKUP(AirBFYLD2!BU$4,'[1]INTERNAL PARAMETERS-1'!$B$5:$J$44,5,FALSE))*VLOOKUP(AirBFYLD2!BU$4,'[1]INTERNAL PARAMETERS-1'!$B$5:$J$44,8,FALSE)*VLOOKUP(AirBFYLD2!BU$4,'[1]INTERNAL PARAMETERS-1'!$B$5:$J$44,3,FALSE)</f>
        <v>0</v>
      </c>
      <c r="BV243" s="44">
        <f>AirBFYLD1!BV243*VLOOKUP(AirBFYLD2!BV$4,'[1]INTERNAL PARAMETERS-1'!$B$5:$J$44,5,FALSE)*VLOOKUP(AirBFYLD2!BV$4,'[1]INTERNAL PARAMETERS-1'!$B$5:$J$44,6,FALSE)*VLOOKUP(AirBFYLD2!BV$4,'[1]INTERNAL PARAMETERS-1'!$B$5:$J$44,3,FALSE) + AirBFYLD1!BV243*(1-VLOOKUP(AirBFYLD2!BV$4,'[1]INTERNAL PARAMETERS-1'!$B$5:$J$44,5,FALSE))*VLOOKUP(AirBFYLD2!BV$4,'[1]INTERNAL PARAMETERS-1'!$B$5:$J$44,8,FALSE)*VLOOKUP(AirBFYLD2!BV$4,'[1]INTERNAL PARAMETERS-1'!$B$5:$J$44,3,FALSE)</f>
        <v>0</v>
      </c>
      <c r="BW243" s="44">
        <f>AirBFYLD1!BW243*VLOOKUP(AirBFYLD2!BW$4,'[1]INTERNAL PARAMETERS-1'!$B$5:$J$44,5,FALSE)*VLOOKUP(AirBFYLD2!BW$4,'[1]INTERNAL PARAMETERS-1'!$B$5:$J$44,6,FALSE)*VLOOKUP(AirBFYLD2!BW$4,'[1]INTERNAL PARAMETERS-1'!$B$5:$J$44,3,FALSE) + AirBFYLD1!BW243*(1-VLOOKUP(AirBFYLD2!BW$4,'[1]INTERNAL PARAMETERS-1'!$B$5:$J$44,5,FALSE))*VLOOKUP(AirBFYLD2!BW$4,'[1]INTERNAL PARAMETERS-1'!$B$5:$J$44,8,FALSE)*VLOOKUP(AirBFYLD2!BW$4,'[1]INTERNAL PARAMETERS-1'!$B$5:$J$44,3,FALSE)</f>
        <v>0</v>
      </c>
      <c r="BX243" s="44">
        <f>AirBFYLD1!BX243*VLOOKUP(AirBFYLD2!BX$4,'[1]INTERNAL PARAMETERS-1'!$B$5:$J$44,5,FALSE)*VLOOKUP(AirBFYLD2!BX$4,'[1]INTERNAL PARAMETERS-1'!$B$5:$J$44,6,FALSE)*VLOOKUP(AirBFYLD2!BX$4,'[1]INTERNAL PARAMETERS-1'!$B$5:$J$44,3,FALSE) + AirBFYLD1!BX243*(1-VLOOKUP(AirBFYLD2!BX$4,'[1]INTERNAL PARAMETERS-1'!$B$5:$J$44,5,FALSE))*VLOOKUP(AirBFYLD2!BX$4,'[1]INTERNAL PARAMETERS-1'!$B$5:$J$44,8,FALSE)*VLOOKUP(AirBFYLD2!BX$4,'[1]INTERNAL PARAMETERS-1'!$B$5:$J$44,3,FALSE)</f>
        <v>0</v>
      </c>
      <c r="BY243" s="44">
        <f>AirBFYLD1!BY243*VLOOKUP(AirBFYLD2!BY$4,'[1]INTERNAL PARAMETERS-1'!$B$5:$J$44,5,FALSE)*VLOOKUP(AirBFYLD2!BY$4,'[1]INTERNAL PARAMETERS-1'!$B$5:$J$44,6,FALSE)*VLOOKUP(AirBFYLD2!BY$4,'[1]INTERNAL PARAMETERS-1'!$B$5:$J$44,3,FALSE) + AirBFYLD1!BY243*(1-VLOOKUP(AirBFYLD2!BY$4,'[1]INTERNAL PARAMETERS-1'!$B$5:$J$44,5,FALSE))*VLOOKUP(AirBFYLD2!BY$4,'[1]INTERNAL PARAMETERS-1'!$B$5:$J$44,8,FALSE)*VLOOKUP(AirBFYLD2!BY$4,'[1]INTERNAL PARAMETERS-1'!$B$5:$J$44,3,FALSE)</f>
        <v>0</v>
      </c>
      <c r="BZ243" s="44">
        <f>AirBFYLD1!BZ243*VLOOKUP(AirBFYLD2!BZ$4,'[1]INTERNAL PARAMETERS-1'!$B$5:$J$44,5,FALSE)*VLOOKUP(AirBFYLD2!BZ$4,'[1]INTERNAL PARAMETERS-1'!$B$5:$J$44,6,FALSE)*VLOOKUP(AirBFYLD2!BZ$4,'[1]INTERNAL PARAMETERS-1'!$B$5:$J$44,3,FALSE) + AirBFYLD1!BZ243*(1-VLOOKUP(AirBFYLD2!BZ$4,'[1]INTERNAL PARAMETERS-1'!$B$5:$J$44,5,FALSE))*VLOOKUP(AirBFYLD2!BZ$4,'[1]INTERNAL PARAMETERS-1'!$B$5:$J$44,8,FALSE)*VLOOKUP(AirBFYLD2!BZ$4,'[1]INTERNAL PARAMETERS-1'!$B$5:$J$44,3,FALSE)</f>
        <v>0</v>
      </c>
      <c r="CA243" s="44">
        <f>AirBFYLD1!CA243*VLOOKUP(AirBFYLD2!CA$4,'[1]INTERNAL PARAMETERS-1'!$B$5:$J$44,5,FALSE)*VLOOKUP(AirBFYLD2!CA$4,'[1]INTERNAL PARAMETERS-1'!$B$5:$J$44,6,FALSE)*VLOOKUP(AirBFYLD2!CA$4,'[1]INTERNAL PARAMETERS-1'!$B$5:$J$44,3,FALSE) + AirBFYLD1!CA243*(1-VLOOKUP(AirBFYLD2!CA$4,'[1]INTERNAL PARAMETERS-1'!$B$5:$J$44,5,FALSE))*VLOOKUP(AirBFYLD2!CA$4,'[1]INTERNAL PARAMETERS-1'!$B$5:$J$44,8,FALSE)*VLOOKUP(AirBFYLD2!CA$4,'[1]INTERNAL PARAMETERS-1'!$B$5:$J$44,3,FALSE)</f>
        <v>0</v>
      </c>
      <c r="CB243" s="44">
        <f>AirBFYLD1!CB243*VLOOKUP(AirBFYLD2!CB$4,'[1]INTERNAL PARAMETERS-1'!$B$5:$J$44,5,FALSE)*VLOOKUP(AirBFYLD2!CB$4,'[1]INTERNAL PARAMETERS-1'!$B$5:$J$44,6,FALSE)*VLOOKUP(AirBFYLD2!CB$4,'[1]INTERNAL PARAMETERS-1'!$B$5:$J$44,3,FALSE) + AirBFYLD1!CB243*(1-VLOOKUP(AirBFYLD2!CB$4,'[1]INTERNAL PARAMETERS-1'!$B$5:$J$44,5,FALSE))*VLOOKUP(AirBFYLD2!CB$4,'[1]INTERNAL PARAMETERS-1'!$B$5:$J$44,8,FALSE)*VLOOKUP(AirBFYLD2!CB$4,'[1]INTERNAL PARAMETERS-1'!$B$5:$J$44,3,FALSE)</f>
        <v>0</v>
      </c>
      <c r="CC243" s="44">
        <f>AirBFYLD1!CC243*VLOOKUP(AirBFYLD2!CC$4,'[1]INTERNAL PARAMETERS-1'!$B$5:$J$44,5,FALSE)*VLOOKUP(AirBFYLD2!CC$4,'[1]INTERNAL PARAMETERS-1'!$B$5:$J$44,6,FALSE)*VLOOKUP(AirBFYLD2!CC$4,'[1]INTERNAL PARAMETERS-1'!$B$5:$J$44,3,FALSE) + AirBFYLD1!CC243*(1-VLOOKUP(AirBFYLD2!CC$4,'[1]INTERNAL PARAMETERS-1'!$B$5:$J$44,5,FALSE))*VLOOKUP(AirBFYLD2!CC$4,'[1]INTERNAL PARAMETERS-1'!$B$5:$J$44,8,FALSE)*VLOOKUP(AirBFYLD2!CC$4,'[1]INTERNAL PARAMETERS-1'!$B$5:$J$44,3,FALSE)</f>
        <v>0</v>
      </c>
      <c r="CD243" s="44">
        <f>AirBFYLD1!CD243*VLOOKUP(AirBFYLD2!CD$4,'[1]INTERNAL PARAMETERS-1'!$B$5:$J$44,5,FALSE)*VLOOKUP(AirBFYLD2!CD$4,'[1]INTERNAL PARAMETERS-1'!$B$5:$J$44,6,FALSE)*VLOOKUP(AirBFYLD2!CD$4,'[1]INTERNAL PARAMETERS-1'!$B$5:$J$44,3,FALSE) + AirBFYLD1!CD243*(1-VLOOKUP(AirBFYLD2!CD$4,'[1]INTERNAL PARAMETERS-1'!$B$5:$J$44,5,FALSE))*VLOOKUP(AirBFYLD2!CD$4,'[1]INTERNAL PARAMETERS-1'!$B$5:$J$44,8,FALSE)*VLOOKUP(AirBFYLD2!CD$4,'[1]INTERNAL PARAMETERS-1'!$B$5:$J$44,3,FALSE)</f>
        <v>0</v>
      </c>
      <c r="CE243" s="44">
        <f>AirBFYLD1!CE243*VLOOKUP(AirBFYLD2!CE$4,'[1]INTERNAL PARAMETERS-1'!$B$5:$J$44,5,FALSE)*VLOOKUP(AirBFYLD2!CE$4,'[1]INTERNAL PARAMETERS-1'!$B$5:$J$44,6,FALSE)*VLOOKUP(AirBFYLD2!CE$4,'[1]INTERNAL PARAMETERS-1'!$B$5:$J$44,3,FALSE) + AirBFYLD1!CE243*(1-VLOOKUP(AirBFYLD2!CE$4,'[1]INTERNAL PARAMETERS-1'!$B$5:$J$44,5,FALSE))*VLOOKUP(AirBFYLD2!CE$4,'[1]INTERNAL PARAMETERS-1'!$B$5:$J$44,8,FALSE)*VLOOKUP(AirBFYLD2!CE$4,'[1]INTERNAL PARAMETERS-1'!$B$5:$J$44,3,FALSE)</f>
        <v>0</v>
      </c>
      <c r="CF243" s="44">
        <f>AirBFYLD1!CF243*VLOOKUP(AirBFYLD2!CF$4,'[1]INTERNAL PARAMETERS-1'!$B$5:$J$44,5,FALSE)*VLOOKUP(AirBFYLD2!CF$4,'[1]INTERNAL PARAMETERS-1'!$B$5:$J$44,6,FALSE)*VLOOKUP(AirBFYLD2!CF$4,'[1]INTERNAL PARAMETERS-1'!$B$5:$J$44,3,FALSE) + AirBFYLD1!CF243*(1-VLOOKUP(AirBFYLD2!CF$4,'[1]INTERNAL PARAMETERS-1'!$B$5:$J$44,5,FALSE))*VLOOKUP(AirBFYLD2!CF$4,'[1]INTERNAL PARAMETERS-1'!$B$5:$J$44,8,FALSE)*VLOOKUP(AirBFYLD2!CF$4,'[1]INTERNAL PARAMETERS-1'!$B$5:$J$44,3,FALSE)</f>
        <v>0</v>
      </c>
      <c r="CG243" s="44">
        <f>AirBFYLD1!CG243*VLOOKUP(AirBFYLD2!CG$4,'[1]INTERNAL PARAMETERS-1'!$B$5:$J$44,5,FALSE)*VLOOKUP(AirBFYLD2!CG$4,'[1]INTERNAL PARAMETERS-1'!$B$5:$J$44,6,FALSE)*VLOOKUP(AirBFYLD2!CG$4,'[1]INTERNAL PARAMETERS-1'!$B$5:$J$44,3,FALSE) + AirBFYLD1!CG243*(1-VLOOKUP(AirBFYLD2!CG$4,'[1]INTERNAL PARAMETERS-1'!$B$5:$J$44,5,FALSE))*VLOOKUP(AirBFYLD2!CG$4,'[1]INTERNAL PARAMETERS-1'!$B$5:$J$44,8,FALSE)*VLOOKUP(AirBFYLD2!CG$4,'[1]INTERNAL PARAMETERS-1'!$B$5:$J$44,3,FALSE)</f>
        <v>0</v>
      </c>
      <c r="CH243" s="43">
        <f>AirBFYLD1!CH243*VLOOKUP(AirBFYLD2!CH$4,'[1]INTERNAL PARAMETERS-1'!$B$5:$J$44,5,FALSE)*VLOOKUP(AirBFYLD2!CH$4,'[1]INTERNAL PARAMETERS-1'!$B$5:$J$44,6,FALSE)*VLOOKUP(AirBFYLD2!CH$4,'[1]INTERNAL PARAMETERS-1'!$B$5:$J$44,3,FALSE) + AirBFYLD1!CH243*(1-VLOOKUP(AirBFYLD2!CH$4,'[1]INTERNAL PARAMETERS-1'!$B$5:$J$44,5,FALSE))*VLOOKUP(AirBFYLD2!CH$4,'[1]INTERNAL PARAMETERS-1'!$B$5:$J$44,8,FALSE)*VLOOKUP(AirBFYLD2!CH$4,'[1]INTERNAL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5">
      <c r="B244" s="61" t="s">
        <v>6</v>
      </c>
      <c r="C244" s="60" t="s">
        <v>50</v>
      </c>
      <c r="D244" s="60" t="s">
        <v>62</v>
      </c>
      <c r="E244" s="133">
        <f>AirBF!X244</f>
        <v>0</v>
      </c>
      <c r="F244" s="56">
        <f>'[1]INTERNAL PARAMETERS-1'!M10</f>
        <v>58.935000000000002</v>
      </c>
      <c r="G244" s="45">
        <f>AirBFYLD1!G244*VLOOKUP(AirBFYLD2!G$4,'[1]INTERNAL PARAMETERS-1'!$B$5:$J$44,5,FALSE)*VLOOKUP(AirBFYLD2!G$4,'[1]INTERNAL PARAMETERS-1'!$B$5:$J$44,7,FALSE)*AirBFYLD2!$F244 + AirBFYLD1!G244*(1-VLOOKUP(AirBFYLD2!G$4,'[1]INTERNAL PARAMETERS-1'!$B$5:$J$44,5,FALSE))*VLOOKUP(AirBFYLD2!G$4,'[1]INTERNAL PARAMETERS-1'!$B$5:$J$44,9,FALSE)*AirBFYLD2!$F244</f>
        <v>0</v>
      </c>
      <c r="H244" s="44">
        <f>AirBFYLD1!H244*VLOOKUP(AirBFYLD2!H$4,'[1]INTERNAL PARAMETERS-1'!$B$5:$J$44,5,FALSE)*VLOOKUP(AirBFYLD2!H$4,'[1]INTERNAL PARAMETERS-1'!$B$5:$J$44,7,FALSE)*AirBFYLD2!$F244 + AirBFYLD1!H244*(1-VLOOKUP(AirBFYLD2!H$4,'[1]INTERNAL PARAMETERS-1'!$B$5:$J$44,5,FALSE))*VLOOKUP(AirBFYLD2!H$4,'[1]INTERNAL PARAMETERS-1'!$B$5:$J$44,9,FALSE)*AirBFYLD2!$F244</f>
        <v>0</v>
      </c>
      <c r="I244" s="44">
        <f>AirBFYLD1!I244*VLOOKUP(AirBFYLD2!I$4,'[1]INTERNAL PARAMETERS-1'!$B$5:$J$44,5,FALSE)*VLOOKUP(AirBFYLD2!I$4,'[1]INTERNAL PARAMETERS-1'!$B$5:$J$44,7,FALSE)*AirBFYLD2!$F244 + AirBFYLD1!I244*(1-VLOOKUP(AirBFYLD2!I$4,'[1]INTERNAL PARAMETERS-1'!$B$5:$J$44,5,FALSE))*VLOOKUP(AirBFYLD2!I$4,'[1]INTERNAL PARAMETERS-1'!$B$5:$J$44,9,FALSE)*AirBFYLD2!$F244</f>
        <v>0</v>
      </c>
      <c r="J244" s="44">
        <f>AirBFYLD1!J244*VLOOKUP(AirBFYLD2!J$4,'[1]INTERNAL PARAMETERS-1'!$B$5:$J$44,5,FALSE)*VLOOKUP(AirBFYLD2!J$4,'[1]INTERNAL PARAMETERS-1'!$B$5:$J$44,7,FALSE)*AirBFYLD2!$F244 + AirBFYLD1!J244*(1-VLOOKUP(AirBFYLD2!J$4,'[1]INTERNAL PARAMETERS-1'!$B$5:$J$44,5,FALSE))*VLOOKUP(AirBFYLD2!J$4,'[1]INTERNAL PARAMETERS-1'!$B$5:$J$44,9,FALSE)*AirBFYLD2!$F244</f>
        <v>0</v>
      </c>
      <c r="K244" s="44">
        <f>AirBFYLD1!K244*VLOOKUP(AirBFYLD2!K$4,'[1]INTERNAL PARAMETERS-1'!$B$5:$J$44,5,FALSE)*VLOOKUP(AirBFYLD2!K$4,'[1]INTERNAL PARAMETERS-1'!$B$5:$J$44,7,FALSE)*AirBFYLD2!$F244 + AirBFYLD1!K244*(1-VLOOKUP(AirBFYLD2!K$4,'[1]INTERNAL PARAMETERS-1'!$B$5:$J$44,5,FALSE))*VLOOKUP(AirBFYLD2!K$4,'[1]INTERNAL PARAMETERS-1'!$B$5:$J$44,9,FALSE)*AirBFYLD2!$F244</f>
        <v>0</v>
      </c>
      <c r="L244" s="44">
        <f>AirBFYLD1!L244*VLOOKUP(AirBFYLD2!L$4,'[1]INTERNAL PARAMETERS-1'!$B$5:$J$44,5,FALSE)*VLOOKUP(AirBFYLD2!L$4,'[1]INTERNAL PARAMETERS-1'!$B$5:$J$44,7,FALSE)*AirBFYLD2!$F244 + AirBFYLD1!L244*(1-VLOOKUP(AirBFYLD2!L$4,'[1]INTERNAL PARAMETERS-1'!$B$5:$J$44,5,FALSE))*VLOOKUP(AirBFYLD2!L$4,'[1]INTERNAL PARAMETERS-1'!$B$5:$J$44,9,FALSE)*AirBFYLD2!$F244</f>
        <v>0</v>
      </c>
      <c r="M244" s="44">
        <f>AirBFYLD1!M244*VLOOKUP(AirBFYLD2!M$4,'[1]INTERNAL PARAMETERS-1'!$B$5:$J$44,5,FALSE)*VLOOKUP(AirBFYLD2!M$4,'[1]INTERNAL PARAMETERS-1'!$B$5:$J$44,7,FALSE)*AirBFYLD2!$F244 + AirBFYLD1!M244*(1-VLOOKUP(AirBFYLD2!M$4,'[1]INTERNAL PARAMETERS-1'!$B$5:$J$44,5,FALSE))*VLOOKUP(AirBFYLD2!M$4,'[1]INTERNAL PARAMETERS-1'!$B$5:$J$44,9,FALSE)*AirBFYLD2!$F244</f>
        <v>0</v>
      </c>
      <c r="N244" s="44">
        <f>AirBFYLD1!N244*VLOOKUP(AirBFYLD2!N$4,'[1]INTERNAL PARAMETERS-1'!$B$5:$J$44,5,FALSE)*VLOOKUP(AirBFYLD2!N$4,'[1]INTERNAL PARAMETERS-1'!$B$5:$J$44,7,FALSE)*AirBFYLD2!$F244 + AirBFYLD1!N244*(1-VLOOKUP(AirBFYLD2!N$4,'[1]INTERNAL PARAMETERS-1'!$B$5:$J$44,5,FALSE))*VLOOKUP(AirBFYLD2!N$4,'[1]INTERNAL PARAMETERS-1'!$B$5:$J$44,9,FALSE)*AirBFYLD2!$F244</f>
        <v>0</v>
      </c>
      <c r="O244" s="44">
        <f>AirBFYLD1!O244*VLOOKUP(AirBFYLD2!O$4,'[1]INTERNAL PARAMETERS-1'!$B$5:$J$44,5,FALSE)*VLOOKUP(AirBFYLD2!O$4,'[1]INTERNAL PARAMETERS-1'!$B$5:$J$44,7,FALSE)*AirBFYLD2!$F244 + AirBFYLD1!O244*(1-VLOOKUP(AirBFYLD2!O$4,'[1]INTERNAL PARAMETERS-1'!$B$5:$J$44,5,FALSE))*VLOOKUP(AirBFYLD2!O$4,'[1]INTERNAL PARAMETERS-1'!$B$5:$J$44,9,FALSE)*AirBFYLD2!$F244</f>
        <v>0</v>
      </c>
      <c r="P244" s="44">
        <f>AirBFYLD1!P244*VLOOKUP(AirBFYLD2!P$4,'[1]INTERNAL PARAMETERS-1'!$B$5:$J$44,5,FALSE)*VLOOKUP(AirBFYLD2!P$4,'[1]INTERNAL PARAMETERS-1'!$B$5:$J$44,7,FALSE)*AirBFYLD2!$F244 + AirBFYLD1!P244*(1-VLOOKUP(AirBFYLD2!P$4,'[1]INTERNAL PARAMETERS-1'!$B$5:$J$44,5,FALSE))*VLOOKUP(AirBFYLD2!P$4,'[1]INTERNAL PARAMETERS-1'!$B$5:$J$44,9,FALSE)*AirBFYLD2!$F244</f>
        <v>0</v>
      </c>
      <c r="Q244" s="44">
        <f>AirBFYLD1!Q244*VLOOKUP(AirBFYLD2!Q$4,'[1]INTERNAL PARAMETERS-1'!$B$5:$J$44,5,FALSE)*VLOOKUP(AirBFYLD2!Q$4,'[1]INTERNAL PARAMETERS-1'!$B$5:$J$44,7,FALSE)*AirBFYLD2!$F244 + AirBFYLD1!Q244*(1-VLOOKUP(AirBFYLD2!Q$4,'[1]INTERNAL PARAMETERS-1'!$B$5:$J$44,5,FALSE))*VLOOKUP(AirBFYLD2!Q$4,'[1]INTERNAL PARAMETERS-1'!$B$5:$J$44,9,FALSE)*AirBFYLD2!$F244</f>
        <v>0</v>
      </c>
      <c r="R244" s="44">
        <f>AirBFYLD1!R244*VLOOKUP(AirBFYLD2!R$4,'[1]INTERNAL PARAMETERS-1'!$B$5:$J$44,5,FALSE)*VLOOKUP(AirBFYLD2!R$4,'[1]INTERNAL PARAMETERS-1'!$B$5:$J$44,7,FALSE)*AirBFYLD2!$F244 + AirBFYLD1!R244*(1-VLOOKUP(AirBFYLD2!R$4,'[1]INTERNAL PARAMETERS-1'!$B$5:$J$44,5,FALSE))*VLOOKUP(AirBFYLD2!R$4,'[1]INTERNAL PARAMETERS-1'!$B$5:$J$44,9,FALSE)*AirBFYLD2!$F244</f>
        <v>0</v>
      </c>
      <c r="S244" s="44">
        <f>AirBFYLD1!S244*VLOOKUP(AirBFYLD2!S$4,'[1]INTERNAL PARAMETERS-1'!$B$5:$J$44,5,FALSE)*VLOOKUP(AirBFYLD2!S$4,'[1]INTERNAL PARAMETERS-1'!$B$5:$J$44,7,FALSE)*AirBFYLD2!$F244 + AirBFYLD1!S244*(1-VLOOKUP(AirBFYLD2!S$4,'[1]INTERNAL PARAMETERS-1'!$B$5:$J$44,5,FALSE))*VLOOKUP(AirBFYLD2!S$4,'[1]INTERNAL PARAMETERS-1'!$B$5:$J$44,9,FALSE)*AirBFYLD2!$F244</f>
        <v>0</v>
      </c>
      <c r="T244" s="44">
        <f>AirBFYLD1!T244*VLOOKUP(AirBFYLD2!T$4,'[1]INTERNAL PARAMETERS-1'!$B$5:$J$44,5,FALSE)*VLOOKUP(AirBFYLD2!T$4,'[1]INTERNAL PARAMETERS-1'!$B$5:$J$44,7,FALSE)*AirBFYLD2!$F244 + AirBFYLD1!T244*(1-VLOOKUP(AirBFYLD2!T$4,'[1]INTERNAL PARAMETERS-1'!$B$5:$J$44,5,FALSE))*VLOOKUP(AirBFYLD2!T$4,'[1]INTERNAL PARAMETERS-1'!$B$5:$J$44,9,FALSE)*AirBFYLD2!$F244</f>
        <v>0</v>
      </c>
      <c r="U244" s="44">
        <f>AirBFYLD1!U244*VLOOKUP(AirBFYLD2!U$4,'[1]INTERNAL PARAMETERS-1'!$B$5:$J$44,5,FALSE)*VLOOKUP(AirBFYLD2!U$4,'[1]INTERNAL PARAMETERS-1'!$B$5:$J$44,7,FALSE)*AirBFYLD2!$F244 + AirBFYLD1!U244*(1-VLOOKUP(AirBFYLD2!U$4,'[1]INTERNAL PARAMETERS-1'!$B$5:$J$44,5,FALSE))*VLOOKUP(AirBFYLD2!U$4,'[1]INTERNAL PARAMETERS-1'!$B$5:$J$44,9,FALSE)*AirBFYLD2!$F244</f>
        <v>0</v>
      </c>
      <c r="V244" s="44">
        <f>AirBFYLD1!V244*VLOOKUP(AirBFYLD2!V$4,'[1]INTERNAL PARAMETERS-1'!$B$5:$J$44,5,FALSE)*VLOOKUP(AirBFYLD2!V$4,'[1]INTERNAL PARAMETERS-1'!$B$5:$J$44,7,FALSE)*AirBFYLD2!$F244 + AirBFYLD1!V244*(1-VLOOKUP(AirBFYLD2!V$4,'[1]INTERNAL PARAMETERS-1'!$B$5:$J$44,5,FALSE))*VLOOKUP(AirBFYLD2!V$4,'[1]INTERNAL PARAMETERS-1'!$B$5:$J$44,9,FALSE)*AirBFYLD2!$F244</f>
        <v>0</v>
      </c>
      <c r="W244" s="44">
        <f>AirBFYLD1!W244*VLOOKUP(AirBFYLD2!W$4,'[1]INTERNAL PARAMETERS-1'!$B$5:$J$44,5,FALSE)*VLOOKUP(AirBFYLD2!W$4,'[1]INTERNAL PARAMETERS-1'!$B$5:$J$44,7,FALSE)*AirBFYLD2!$F244 + AirBFYLD1!W244*(1-VLOOKUP(AirBFYLD2!W$4,'[1]INTERNAL PARAMETERS-1'!$B$5:$J$44,5,FALSE))*VLOOKUP(AirBFYLD2!W$4,'[1]INTERNAL PARAMETERS-1'!$B$5:$J$44,9,FALSE)*AirBFYLD2!$F244</f>
        <v>0</v>
      </c>
      <c r="X244" s="44">
        <f>AirBFYLD1!X244*VLOOKUP(AirBFYLD2!X$4,'[1]INTERNAL PARAMETERS-1'!$B$5:$J$44,5,FALSE)*VLOOKUP(AirBFYLD2!X$4,'[1]INTERNAL PARAMETERS-1'!$B$5:$J$44,7,FALSE)*AirBFYLD2!$F244 + AirBFYLD1!X244*(1-VLOOKUP(AirBFYLD2!X$4,'[1]INTERNAL PARAMETERS-1'!$B$5:$J$44,5,FALSE))*VLOOKUP(AirBFYLD2!X$4,'[1]INTERNAL PARAMETERS-1'!$B$5:$J$44,9,FALSE)*AirBFYLD2!$F244</f>
        <v>0</v>
      </c>
      <c r="Y244" s="44">
        <f>AirBFYLD1!Y244*VLOOKUP(AirBFYLD2!Y$4,'[1]INTERNAL PARAMETERS-1'!$B$5:$J$44,5,FALSE)*VLOOKUP(AirBFYLD2!Y$4,'[1]INTERNAL PARAMETERS-1'!$B$5:$J$44,7,FALSE)*AirBFYLD2!$F244 + AirBFYLD1!Y244*(1-VLOOKUP(AirBFYLD2!Y$4,'[1]INTERNAL PARAMETERS-1'!$B$5:$J$44,5,FALSE))*VLOOKUP(AirBFYLD2!Y$4,'[1]INTERNAL PARAMETERS-1'!$B$5:$J$44,9,FALSE)*AirBFYLD2!$F244</f>
        <v>0</v>
      </c>
      <c r="Z244" s="44">
        <f>AirBFYLD1!Z244*VLOOKUP(AirBFYLD2!Z$4,'[1]INTERNAL PARAMETERS-1'!$B$5:$J$44,5,FALSE)*VLOOKUP(AirBFYLD2!Z$4,'[1]INTERNAL PARAMETERS-1'!$B$5:$J$44,7,FALSE)*AirBFYLD2!$F244 + AirBFYLD1!Z244*(1-VLOOKUP(AirBFYLD2!Z$4,'[1]INTERNAL PARAMETERS-1'!$B$5:$J$44,5,FALSE))*VLOOKUP(AirBFYLD2!Z$4,'[1]INTERNAL PARAMETERS-1'!$B$5:$J$44,9,FALSE)*AirBFYLD2!$F244</f>
        <v>0</v>
      </c>
      <c r="AA244" s="44">
        <f>AirBFYLD1!AA244*VLOOKUP(AirBFYLD2!AA$4,'[1]INTERNAL PARAMETERS-1'!$B$5:$J$44,5,FALSE)*VLOOKUP(AirBFYLD2!AA$4,'[1]INTERNAL PARAMETERS-1'!$B$5:$J$44,7,FALSE)*AirBFYLD2!$F244 + AirBFYLD1!AA244*(1-VLOOKUP(AirBFYLD2!AA$4,'[1]INTERNAL PARAMETERS-1'!$B$5:$J$44,5,FALSE))*VLOOKUP(AirBFYLD2!AA$4,'[1]INTERNAL PARAMETERS-1'!$B$5:$J$44,9,FALSE)*AirBFYLD2!$F244</f>
        <v>0</v>
      </c>
      <c r="AB244" s="44">
        <f>AirBFYLD1!AB244*VLOOKUP(AirBFYLD2!AB$4,'[1]INTERNAL PARAMETERS-1'!$B$5:$J$44,5,FALSE)*VLOOKUP(AirBFYLD2!AB$4,'[1]INTERNAL PARAMETERS-1'!$B$5:$J$44,7,FALSE)*AirBFYLD2!$F244 + AirBFYLD1!AB244*(1-VLOOKUP(AirBFYLD2!AB$4,'[1]INTERNAL PARAMETERS-1'!$B$5:$J$44,5,FALSE))*VLOOKUP(AirBFYLD2!AB$4,'[1]INTERNAL PARAMETERS-1'!$B$5:$J$44,9,FALSE)*AirBFYLD2!$F244</f>
        <v>0</v>
      </c>
      <c r="AC244" s="44">
        <f>AirBFYLD1!AC244*VLOOKUP(AirBFYLD2!AC$4,'[1]INTERNAL PARAMETERS-1'!$B$5:$J$44,5,FALSE)*VLOOKUP(AirBFYLD2!AC$4,'[1]INTERNAL PARAMETERS-1'!$B$5:$J$44,7,FALSE)*AirBFYLD2!$F244 + AirBFYLD1!AC244*(1-VLOOKUP(AirBFYLD2!AC$4,'[1]INTERNAL PARAMETERS-1'!$B$5:$J$44,5,FALSE))*VLOOKUP(AirBFYLD2!AC$4,'[1]INTERNAL PARAMETERS-1'!$B$5:$J$44,9,FALSE)*AirBFYLD2!$F244</f>
        <v>0</v>
      </c>
      <c r="AD244" s="44">
        <f>AirBFYLD1!AD244*VLOOKUP(AirBFYLD2!AD$4,'[1]INTERNAL PARAMETERS-1'!$B$5:$J$44,5,FALSE)*VLOOKUP(AirBFYLD2!AD$4,'[1]INTERNAL PARAMETERS-1'!$B$5:$J$44,7,FALSE)*AirBFYLD2!$F244 + AirBFYLD1!AD244*(1-VLOOKUP(AirBFYLD2!AD$4,'[1]INTERNAL PARAMETERS-1'!$B$5:$J$44,5,FALSE))*VLOOKUP(AirBFYLD2!AD$4,'[1]INTERNAL PARAMETERS-1'!$B$5:$J$44,9,FALSE)*AirBFYLD2!$F244</f>
        <v>0</v>
      </c>
      <c r="AE244" s="44">
        <f>AirBFYLD1!AE244*VLOOKUP(AirBFYLD2!AE$4,'[1]INTERNAL PARAMETERS-1'!$B$5:$J$44,5,FALSE)*VLOOKUP(AirBFYLD2!AE$4,'[1]INTERNAL PARAMETERS-1'!$B$5:$J$44,7,FALSE)*AirBFYLD2!$F244 + AirBFYLD1!AE244*(1-VLOOKUP(AirBFYLD2!AE$4,'[1]INTERNAL PARAMETERS-1'!$B$5:$J$44,5,FALSE))*VLOOKUP(AirBFYLD2!AE$4,'[1]INTERNAL PARAMETERS-1'!$B$5:$J$44,9,FALSE)*AirBFYLD2!$F244</f>
        <v>0</v>
      </c>
      <c r="AF244" s="44">
        <f>AirBFYLD1!AF244*VLOOKUP(AirBFYLD2!AF$4,'[1]INTERNAL PARAMETERS-1'!$B$5:$J$44,5,FALSE)*VLOOKUP(AirBFYLD2!AF$4,'[1]INTERNAL PARAMETERS-1'!$B$5:$J$44,7,FALSE)*AirBFYLD2!$F244 + AirBFYLD1!AF244*(1-VLOOKUP(AirBFYLD2!AF$4,'[1]INTERNAL PARAMETERS-1'!$B$5:$J$44,5,FALSE))*VLOOKUP(AirBFYLD2!AF$4,'[1]INTERNAL PARAMETERS-1'!$B$5:$J$44,9,FALSE)*AirBFYLD2!$F244</f>
        <v>0</v>
      </c>
      <c r="AG244" s="44">
        <f>AirBFYLD1!AG244*VLOOKUP(AirBFYLD2!AG$4,'[1]INTERNAL PARAMETERS-1'!$B$5:$J$44,5,FALSE)*VLOOKUP(AirBFYLD2!AG$4,'[1]INTERNAL PARAMETERS-1'!$B$5:$J$44,7,FALSE)*AirBFYLD2!$F244 + AirBFYLD1!AG244*(1-VLOOKUP(AirBFYLD2!AG$4,'[1]INTERNAL PARAMETERS-1'!$B$5:$J$44,5,FALSE))*VLOOKUP(AirBFYLD2!AG$4,'[1]INTERNAL PARAMETERS-1'!$B$5:$J$44,9,FALSE)*AirBFYLD2!$F244</f>
        <v>0</v>
      </c>
      <c r="AH244" s="44">
        <f>AirBFYLD1!AH244*VLOOKUP(AirBFYLD2!AH$4,'[1]INTERNAL PARAMETERS-1'!$B$5:$J$44,5,FALSE)*VLOOKUP(AirBFYLD2!AH$4,'[1]INTERNAL PARAMETERS-1'!$B$5:$J$44,7,FALSE)*AirBFYLD2!$F244 + AirBFYLD1!AH244*(1-VLOOKUP(AirBFYLD2!AH$4,'[1]INTERNAL PARAMETERS-1'!$B$5:$J$44,5,FALSE))*VLOOKUP(AirBFYLD2!AH$4,'[1]INTERNAL PARAMETERS-1'!$B$5:$J$44,9,FALSE)*AirBFYLD2!$F244</f>
        <v>0</v>
      </c>
      <c r="AI244" s="44">
        <f>AirBFYLD1!AI244*VLOOKUP(AirBFYLD2!AI$4,'[1]INTERNAL PARAMETERS-1'!$B$5:$J$44,5,FALSE)*VLOOKUP(AirBFYLD2!AI$4,'[1]INTERNAL PARAMETERS-1'!$B$5:$J$44,7,FALSE)*AirBFYLD2!$F244 + AirBFYLD1!AI244*(1-VLOOKUP(AirBFYLD2!AI$4,'[1]INTERNAL PARAMETERS-1'!$B$5:$J$44,5,FALSE))*VLOOKUP(AirBFYLD2!AI$4,'[1]INTERNAL PARAMETERS-1'!$B$5:$J$44,9,FALSE)*AirBFYLD2!$F244</f>
        <v>0</v>
      </c>
      <c r="AJ244" s="44">
        <f>AirBFYLD1!AJ244*VLOOKUP(AirBFYLD2!AJ$4,'[1]INTERNAL PARAMETERS-1'!$B$5:$J$44,5,FALSE)*VLOOKUP(AirBFYLD2!AJ$4,'[1]INTERNAL PARAMETERS-1'!$B$5:$J$44,7,FALSE)*AirBFYLD2!$F244 + AirBFYLD1!AJ244*(1-VLOOKUP(AirBFYLD2!AJ$4,'[1]INTERNAL PARAMETERS-1'!$B$5:$J$44,5,FALSE))*VLOOKUP(AirBFYLD2!AJ$4,'[1]INTERNAL PARAMETERS-1'!$B$5:$J$44,9,FALSE)*AirBFYLD2!$F244</f>
        <v>0</v>
      </c>
      <c r="AK244" s="44">
        <f>AirBFYLD1!AK244*VLOOKUP(AirBFYLD2!AK$4,'[1]INTERNAL PARAMETERS-1'!$B$5:$J$44,5,FALSE)*VLOOKUP(AirBFYLD2!AK$4,'[1]INTERNAL PARAMETERS-1'!$B$5:$J$44,7,FALSE)*AirBFYLD2!$F244 + AirBFYLD1!AK244*(1-VLOOKUP(AirBFYLD2!AK$4,'[1]INTERNAL PARAMETERS-1'!$B$5:$J$44,5,FALSE))*VLOOKUP(AirBFYLD2!AK$4,'[1]INTERNAL PARAMETERS-1'!$B$5:$J$44,9,FALSE)*AirBFYLD2!$F244</f>
        <v>0</v>
      </c>
      <c r="AL244" s="44">
        <f>AirBFYLD1!AL244*VLOOKUP(AirBFYLD2!AL$4,'[1]INTERNAL PARAMETERS-1'!$B$5:$J$44,5,FALSE)*VLOOKUP(AirBFYLD2!AL$4,'[1]INTERNAL PARAMETERS-1'!$B$5:$J$44,7,FALSE)*AirBFYLD2!$F244 + AirBFYLD1!AL244*(1-VLOOKUP(AirBFYLD2!AL$4,'[1]INTERNAL PARAMETERS-1'!$B$5:$J$44,5,FALSE))*VLOOKUP(AirBFYLD2!AL$4,'[1]INTERNAL PARAMETERS-1'!$B$5:$J$44,9,FALSE)*AirBFYLD2!$F244</f>
        <v>0</v>
      </c>
      <c r="AM244" s="44">
        <f>AirBFYLD1!AM244*VLOOKUP(AirBFYLD2!AM$4,'[1]INTERNAL PARAMETERS-1'!$B$5:$J$44,5,FALSE)*VLOOKUP(AirBFYLD2!AM$4,'[1]INTERNAL PARAMETERS-1'!$B$5:$J$44,7,FALSE)*AirBFYLD2!$F244 + AirBFYLD1!AM244*(1-VLOOKUP(AirBFYLD2!AM$4,'[1]INTERNAL PARAMETERS-1'!$B$5:$J$44,5,FALSE))*VLOOKUP(AirBFYLD2!AM$4,'[1]INTERNAL PARAMETERS-1'!$B$5:$J$44,9,FALSE)*AirBFYLD2!$F244</f>
        <v>0</v>
      </c>
      <c r="AN244" s="44">
        <f>AirBFYLD1!AN244*VLOOKUP(AirBFYLD2!AN$4,'[1]INTERNAL PARAMETERS-1'!$B$5:$J$44,5,FALSE)*VLOOKUP(AirBFYLD2!AN$4,'[1]INTERNAL PARAMETERS-1'!$B$5:$J$44,7,FALSE)*AirBFYLD2!$F244 + AirBFYLD1!AN244*(1-VLOOKUP(AirBFYLD2!AN$4,'[1]INTERNAL PARAMETERS-1'!$B$5:$J$44,5,FALSE))*VLOOKUP(AirBFYLD2!AN$4,'[1]INTERNAL PARAMETERS-1'!$B$5:$J$44,9,FALSE)*AirBFYLD2!$F244</f>
        <v>0</v>
      </c>
      <c r="AO244" s="44">
        <f>AirBFYLD1!AO244*VLOOKUP(AirBFYLD2!AO$4,'[1]INTERNAL PARAMETERS-1'!$B$5:$J$44,5,FALSE)*VLOOKUP(AirBFYLD2!AO$4,'[1]INTERNAL PARAMETERS-1'!$B$5:$J$44,7,FALSE)*AirBFYLD2!$F244 + AirBFYLD1!AO244*(1-VLOOKUP(AirBFYLD2!AO$4,'[1]INTERNAL PARAMETERS-1'!$B$5:$J$44,5,FALSE))*VLOOKUP(AirBFYLD2!AO$4,'[1]INTERNAL PARAMETERS-1'!$B$5:$J$44,9,FALSE)*AirBFYLD2!$F244</f>
        <v>0</v>
      </c>
      <c r="AP244" s="44">
        <f>AirBFYLD1!AP244*VLOOKUP(AirBFYLD2!AP$4,'[1]INTERNAL PARAMETERS-1'!$B$5:$J$44,5,FALSE)*VLOOKUP(AirBFYLD2!AP$4,'[1]INTERNAL PARAMETERS-1'!$B$5:$J$44,7,FALSE)*AirBFYLD2!$F244 + AirBFYLD1!AP244*(1-VLOOKUP(AirBFYLD2!AP$4,'[1]INTERNAL PARAMETERS-1'!$B$5:$J$44,5,FALSE))*VLOOKUP(AirBFYLD2!AP$4,'[1]INTERNAL PARAMETERS-1'!$B$5:$J$44,9,FALSE)*AirBFYLD2!$F244</f>
        <v>0</v>
      </c>
      <c r="AQ244" s="44">
        <f>AirBFYLD1!AQ244*VLOOKUP(AirBFYLD2!AQ$4,'[1]INTERNAL PARAMETERS-1'!$B$5:$J$44,5,FALSE)*VLOOKUP(AirBFYLD2!AQ$4,'[1]INTERNAL PARAMETERS-1'!$B$5:$J$44,7,FALSE)*AirBFYLD2!$F244 + AirBFYLD1!AQ244*(1-VLOOKUP(AirBFYLD2!AQ$4,'[1]INTERNAL PARAMETERS-1'!$B$5:$J$44,5,FALSE))*VLOOKUP(AirBFYLD2!AQ$4,'[1]INTERNAL PARAMETERS-1'!$B$5:$J$44,9,FALSE)*AirBFYLD2!$F244</f>
        <v>0</v>
      </c>
      <c r="AR244" s="44">
        <f>AirBFYLD1!AR244*VLOOKUP(AirBFYLD2!AR$4,'[1]INTERNAL PARAMETERS-1'!$B$5:$J$44,5,FALSE)*VLOOKUP(AirBFYLD2!AR$4,'[1]INTERNAL PARAMETERS-1'!$B$5:$J$44,7,FALSE)*AirBFYLD2!$F244 + AirBFYLD1!AR244*(1-VLOOKUP(AirBFYLD2!AR$4,'[1]INTERNAL PARAMETERS-1'!$B$5:$J$44,5,FALSE))*VLOOKUP(AirBFYLD2!AR$4,'[1]INTERNAL PARAMETERS-1'!$B$5:$J$44,9,FALSE)*AirBFYLD2!$F244</f>
        <v>0</v>
      </c>
      <c r="AS244" s="44">
        <f>AirBFYLD1!AS244*VLOOKUP(AirBFYLD2!AS$4,'[1]INTERNAL PARAMETERS-1'!$B$5:$J$44,5,FALSE)*VLOOKUP(AirBFYLD2!AS$4,'[1]INTERNAL PARAMETERS-1'!$B$5:$J$44,7,FALSE)*AirBFYLD2!$F244 + AirBFYLD1!AS244*(1-VLOOKUP(AirBFYLD2!AS$4,'[1]INTERNAL PARAMETERS-1'!$B$5:$J$44,5,FALSE))*VLOOKUP(AirBFYLD2!AS$4,'[1]INTERNAL PARAMETERS-1'!$B$5:$J$44,9,FALSE)*AirBFYLD2!$F244</f>
        <v>0</v>
      </c>
      <c r="AT244" s="43">
        <f>AirBFYLD1!AT244*VLOOKUP(AirBFYLD2!AT$4,'[1]INTERNAL PARAMETERS-1'!$B$5:$J$44,5,FALSE)*VLOOKUP(AirBFYLD2!AT$4,'[1]INTERNAL PARAMETERS-1'!$B$5:$J$44,7,FALSE)*AirBFYLD2!$F244 + AirBFYLD1!AT244*(1-VLOOKUP(AirBFYLD2!AT$4,'[1]INTERNAL PARAMETERS-1'!$B$5:$J$44,5,FALSE))*VLOOKUP(AirBFYLD2!AT$4,'[1]INTERNAL PARAMETERS-1'!$B$5:$J$44,9,FALSE)*AirBFYLD2!$F244</f>
        <v>0</v>
      </c>
      <c r="AU244" s="45">
        <f>AirBFYLD1!AU244*VLOOKUP(AirBFYLD2!AU$4,'[1]INTERNAL PARAMETERS-1'!$B$5:$J$44,5,FALSE)*VLOOKUP(AirBFYLD2!AU$4,'[1]INTERNAL PARAMETERS-1'!$B$5:$J$44,6,FALSE)*VLOOKUP(AirBFYLD2!AU$4,'[1]INTERNAL PARAMETERS-1'!$B$5:$J$44,3,FALSE) + AirBFYLD1!AU244*(1-VLOOKUP(AirBFYLD2!AU$4,'[1]INTERNAL PARAMETERS-1'!$B$5:$J$44,5,FALSE))*VLOOKUP(AirBFYLD2!AU$4,'[1]INTERNAL PARAMETERS-1'!$B$5:$J$44,8,FALSE)*VLOOKUP(AirBFYLD2!AU$4,'[1]INTERNAL PARAMETERS-1'!$B$5:$J$44,3,FALSE)</f>
        <v>0</v>
      </c>
      <c r="AV244" s="44">
        <f>AirBFYLD1!AV244*VLOOKUP(AirBFYLD2!AV$4,'[1]INTERNAL PARAMETERS-1'!$B$5:$J$44,5,FALSE)*VLOOKUP(AirBFYLD2!AV$4,'[1]INTERNAL PARAMETERS-1'!$B$5:$J$44,6,FALSE)*VLOOKUP(AirBFYLD2!AV$4,'[1]INTERNAL PARAMETERS-1'!$B$5:$J$44,3,FALSE) + AirBFYLD1!AV244*(1-VLOOKUP(AirBFYLD2!AV$4,'[1]INTERNAL PARAMETERS-1'!$B$5:$J$44,5,FALSE))*VLOOKUP(AirBFYLD2!AV$4,'[1]INTERNAL PARAMETERS-1'!$B$5:$J$44,8,FALSE)*VLOOKUP(AirBFYLD2!AV$4,'[1]INTERNAL PARAMETERS-1'!$B$5:$J$44,3,FALSE)</f>
        <v>0</v>
      </c>
      <c r="AW244" s="44">
        <f>AirBFYLD1!AW244*VLOOKUP(AirBFYLD2!AW$4,'[1]INTERNAL PARAMETERS-1'!$B$5:$J$44,5,FALSE)*VLOOKUP(AirBFYLD2!AW$4,'[1]INTERNAL PARAMETERS-1'!$B$5:$J$44,6,FALSE)*VLOOKUP(AirBFYLD2!AW$4,'[1]INTERNAL PARAMETERS-1'!$B$5:$J$44,3,FALSE) + AirBFYLD1!AW244*(1-VLOOKUP(AirBFYLD2!AW$4,'[1]INTERNAL PARAMETERS-1'!$B$5:$J$44,5,FALSE))*VLOOKUP(AirBFYLD2!AW$4,'[1]INTERNAL PARAMETERS-1'!$B$5:$J$44,8,FALSE)*VLOOKUP(AirBFYLD2!AW$4,'[1]INTERNAL PARAMETERS-1'!$B$5:$J$44,3,FALSE)</f>
        <v>0</v>
      </c>
      <c r="AX244" s="44">
        <f>AirBFYLD1!AX244*VLOOKUP(AirBFYLD2!AX$4,'[1]INTERNAL PARAMETERS-1'!$B$5:$J$44,5,FALSE)*VLOOKUP(AirBFYLD2!AX$4,'[1]INTERNAL PARAMETERS-1'!$B$5:$J$44,6,FALSE)*VLOOKUP(AirBFYLD2!AX$4,'[1]INTERNAL PARAMETERS-1'!$B$5:$J$44,3,FALSE) + AirBFYLD1!AX244*(1-VLOOKUP(AirBFYLD2!AX$4,'[1]INTERNAL PARAMETERS-1'!$B$5:$J$44,5,FALSE))*VLOOKUP(AirBFYLD2!AX$4,'[1]INTERNAL PARAMETERS-1'!$B$5:$J$44,8,FALSE)*VLOOKUP(AirBFYLD2!AX$4,'[1]INTERNAL PARAMETERS-1'!$B$5:$J$44,3,FALSE)</f>
        <v>0</v>
      </c>
      <c r="AY244" s="44">
        <f>AirBFYLD1!AY244*VLOOKUP(AirBFYLD2!AY$4,'[1]INTERNAL PARAMETERS-1'!$B$5:$J$44,5,FALSE)*VLOOKUP(AirBFYLD2!AY$4,'[1]INTERNAL PARAMETERS-1'!$B$5:$J$44,6,FALSE)*VLOOKUP(AirBFYLD2!AY$4,'[1]INTERNAL PARAMETERS-1'!$B$5:$J$44,3,FALSE) + AirBFYLD1!AY244*(1-VLOOKUP(AirBFYLD2!AY$4,'[1]INTERNAL PARAMETERS-1'!$B$5:$J$44,5,FALSE))*VLOOKUP(AirBFYLD2!AY$4,'[1]INTERNAL PARAMETERS-1'!$B$5:$J$44,8,FALSE)*VLOOKUP(AirBFYLD2!AY$4,'[1]INTERNAL PARAMETERS-1'!$B$5:$J$44,3,FALSE)</f>
        <v>0</v>
      </c>
      <c r="AZ244" s="44">
        <f>AirBFYLD1!AZ244*VLOOKUP(AirBFYLD2!AZ$4,'[1]INTERNAL PARAMETERS-1'!$B$5:$J$44,5,FALSE)*VLOOKUP(AirBFYLD2!AZ$4,'[1]INTERNAL PARAMETERS-1'!$B$5:$J$44,6,FALSE)*VLOOKUP(AirBFYLD2!AZ$4,'[1]INTERNAL PARAMETERS-1'!$B$5:$J$44,3,FALSE) + AirBFYLD1!AZ244*(1-VLOOKUP(AirBFYLD2!AZ$4,'[1]INTERNAL PARAMETERS-1'!$B$5:$J$44,5,FALSE))*VLOOKUP(AirBFYLD2!AZ$4,'[1]INTERNAL PARAMETERS-1'!$B$5:$J$44,8,FALSE)*VLOOKUP(AirBFYLD2!AZ$4,'[1]INTERNAL PARAMETERS-1'!$B$5:$J$44,3,FALSE)</f>
        <v>0</v>
      </c>
      <c r="BA244" s="44">
        <f>AirBFYLD1!BA244*VLOOKUP(AirBFYLD2!BA$4,'[1]INTERNAL PARAMETERS-1'!$B$5:$J$44,5,FALSE)*VLOOKUP(AirBFYLD2!BA$4,'[1]INTERNAL PARAMETERS-1'!$B$5:$J$44,6,FALSE)*VLOOKUP(AirBFYLD2!BA$4,'[1]INTERNAL PARAMETERS-1'!$B$5:$J$44,3,FALSE) + AirBFYLD1!BA244*(1-VLOOKUP(AirBFYLD2!BA$4,'[1]INTERNAL PARAMETERS-1'!$B$5:$J$44,5,FALSE))*VLOOKUP(AirBFYLD2!BA$4,'[1]INTERNAL PARAMETERS-1'!$B$5:$J$44,8,FALSE)*VLOOKUP(AirBFYLD2!BA$4,'[1]INTERNAL PARAMETERS-1'!$B$5:$J$44,3,FALSE)</f>
        <v>0</v>
      </c>
      <c r="BB244" s="44">
        <f>AirBFYLD1!BB244*VLOOKUP(AirBFYLD2!BB$4,'[1]INTERNAL PARAMETERS-1'!$B$5:$J$44,5,FALSE)*VLOOKUP(AirBFYLD2!BB$4,'[1]INTERNAL PARAMETERS-1'!$B$5:$J$44,6,FALSE)*VLOOKUP(AirBFYLD2!BB$4,'[1]INTERNAL PARAMETERS-1'!$B$5:$J$44,3,FALSE) + AirBFYLD1!BB244*(1-VLOOKUP(AirBFYLD2!BB$4,'[1]INTERNAL PARAMETERS-1'!$B$5:$J$44,5,FALSE))*VLOOKUP(AirBFYLD2!BB$4,'[1]INTERNAL PARAMETERS-1'!$B$5:$J$44,8,FALSE)*VLOOKUP(AirBFYLD2!BB$4,'[1]INTERNAL PARAMETERS-1'!$B$5:$J$44,3,FALSE)</f>
        <v>0</v>
      </c>
      <c r="BC244" s="44">
        <f>AirBFYLD1!BC244*VLOOKUP(AirBFYLD2!BC$4,'[1]INTERNAL PARAMETERS-1'!$B$5:$J$44,5,FALSE)*VLOOKUP(AirBFYLD2!BC$4,'[1]INTERNAL PARAMETERS-1'!$B$5:$J$44,6,FALSE)*VLOOKUP(AirBFYLD2!BC$4,'[1]INTERNAL PARAMETERS-1'!$B$5:$J$44,3,FALSE) + AirBFYLD1!BC244*(1-VLOOKUP(AirBFYLD2!BC$4,'[1]INTERNAL PARAMETERS-1'!$B$5:$J$44,5,FALSE))*VLOOKUP(AirBFYLD2!BC$4,'[1]INTERNAL PARAMETERS-1'!$B$5:$J$44,8,FALSE)*VLOOKUP(AirBFYLD2!BC$4,'[1]INTERNAL PARAMETERS-1'!$B$5:$J$44,3,FALSE)</f>
        <v>0</v>
      </c>
      <c r="BD244" s="44">
        <f>AirBFYLD1!BD244*VLOOKUP(AirBFYLD2!BD$4,'[1]INTERNAL PARAMETERS-1'!$B$5:$J$44,5,FALSE)*VLOOKUP(AirBFYLD2!BD$4,'[1]INTERNAL PARAMETERS-1'!$B$5:$J$44,6,FALSE)*VLOOKUP(AirBFYLD2!BD$4,'[1]INTERNAL PARAMETERS-1'!$B$5:$J$44,3,FALSE) + AirBFYLD1!BD244*(1-VLOOKUP(AirBFYLD2!BD$4,'[1]INTERNAL PARAMETERS-1'!$B$5:$J$44,5,FALSE))*VLOOKUP(AirBFYLD2!BD$4,'[1]INTERNAL PARAMETERS-1'!$B$5:$J$44,8,FALSE)*VLOOKUP(AirBFYLD2!BD$4,'[1]INTERNAL PARAMETERS-1'!$B$5:$J$44,3,FALSE)</f>
        <v>0</v>
      </c>
      <c r="BE244" s="44">
        <f>AirBFYLD1!BE244*VLOOKUP(AirBFYLD2!BE$4,'[1]INTERNAL PARAMETERS-1'!$B$5:$J$44,5,FALSE)*VLOOKUP(AirBFYLD2!BE$4,'[1]INTERNAL PARAMETERS-1'!$B$5:$J$44,6,FALSE)*VLOOKUP(AirBFYLD2!BE$4,'[1]INTERNAL PARAMETERS-1'!$B$5:$J$44,3,FALSE) + AirBFYLD1!BE244*(1-VLOOKUP(AirBFYLD2!BE$4,'[1]INTERNAL PARAMETERS-1'!$B$5:$J$44,5,FALSE))*VLOOKUP(AirBFYLD2!BE$4,'[1]INTERNAL PARAMETERS-1'!$B$5:$J$44,8,FALSE)*VLOOKUP(AirBFYLD2!BE$4,'[1]INTERNAL PARAMETERS-1'!$B$5:$J$44,3,FALSE)</f>
        <v>0</v>
      </c>
      <c r="BF244" s="44">
        <f>AirBFYLD1!BF244*VLOOKUP(AirBFYLD2!BF$4,'[1]INTERNAL PARAMETERS-1'!$B$5:$J$44,5,FALSE)*VLOOKUP(AirBFYLD2!BF$4,'[1]INTERNAL PARAMETERS-1'!$B$5:$J$44,6,FALSE)*VLOOKUP(AirBFYLD2!BF$4,'[1]INTERNAL PARAMETERS-1'!$B$5:$J$44,3,FALSE) + AirBFYLD1!BF244*(1-VLOOKUP(AirBFYLD2!BF$4,'[1]INTERNAL PARAMETERS-1'!$B$5:$J$44,5,FALSE))*VLOOKUP(AirBFYLD2!BF$4,'[1]INTERNAL PARAMETERS-1'!$B$5:$J$44,8,FALSE)*VLOOKUP(AirBFYLD2!BF$4,'[1]INTERNAL PARAMETERS-1'!$B$5:$J$44,3,FALSE)</f>
        <v>0</v>
      </c>
      <c r="BG244" s="44">
        <f>AirBFYLD1!BG244*VLOOKUP(AirBFYLD2!BG$4,'[1]INTERNAL PARAMETERS-1'!$B$5:$J$44,5,FALSE)*VLOOKUP(AirBFYLD2!BG$4,'[1]INTERNAL PARAMETERS-1'!$B$5:$J$44,6,FALSE)*VLOOKUP(AirBFYLD2!BG$4,'[1]INTERNAL PARAMETERS-1'!$B$5:$J$44,3,FALSE) + AirBFYLD1!BG244*(1-VLOOKUP(AirBFYLD2!BG$4,'[1]INTERNAL PARAMETERS-1'!$B$5:$J$44,5,FALSE))*VLOOKUP(AirBFYLD2!BG$4,'[1]INTERNAL PARAMETERS-1'!$B$5:$J$44,8,FALSE)*VLOOKUP(AirBFYLD2!BG$4,'[1]INTERNAL PARAMETERS-1'!$B$5:$J$44,3,FALSE)</f>
        <v>0</v>
      </c>
      <c r="BH244" s="44">
        <f>AirBFYLD1!BH244*VLOOKUP(AirBFYLD2!BH$4,'[1]INTERNAL PARAMETERS-1'!$B$5:$J$44,5,FALSE)*VLOOKUP(AirBFYLD2!BH$4,'[1]INTERNAL PARAMETERS-1'!$B$5:$J$44,6,FALSE)*VLOOKUP(AirBFYLD2!BH$4,'[1]INTERNAL PARAMETERS-1'!$B$5:$J$44,3,FALSE) + AirBFYLD1!BH244*(1-VLOOKUP(AirBFYLD2!BH$4,'[1]INTERNAL PARAMETERS-1'!$B$5:$J$44,5,FALSE))*VLOOKUP(AirBFYLD2!BH$4,'[1]INTERNAL PARAMETERS-1'!$B$5:$J$44,8,FALSE)*VLOOKUP(AirBFYLD2!BH$4,'[1]INTERNAL PARAMETERS-1'!$B$5:$J$44,3,FALSE)</f>
        <v>0</v>
      </c>
      <c r="BI244" s="44">
        <f>AirBFYLD1!BI244*VLOOKUP(AirBFYLD2!BI$4,'[1]INTERNAL PARAMETERS-1'!$B$5:$J$44,5,FALSE)*VLOOKUP(AirBFYLD2!BI$4,'[1]INTERNAL PARAMETERS-1'!$B$5:$J$44,6,FALSE)*VLOOKUP(AirBFYLD2!BI$4,'[1]INTERNAL PARAMETERS-1'!$B$5:$J$44,3,FALSE) + AirBFYLD1!BI244*(1-VLOOKUP(AirBFYLD2!BI$4,'[1]INTERNAL PARAMETERS-1'!$B$5:$J$44,5,FALSE))*VLOOKUP(AirBFYLD2!BI$4,'[1]INTERNAL PARAMETERS-1'!$B$5:$J$44,8,FALSE)*VLOOKUP(AirBFYLD2!BI$4,'[1]INTERNAL PARAMETERS-1'!$B$5:$J$44,3,FALSE)</f>
        <v>0</v>
      </c>
      <c r="BJ244" s="44">
        <f>AirBFYLD1!BJ244*VLOOKUP(AirBFYLD2!BJ$4,'[1]INTERNAL PARAMETERS-1'!$B$5:$J$44,5,FALSE)*VLOOKUP(AirBFYLD2!BJ$4,'[1]INTERNAL PARAMETERS-1'!$B$5:$J$44,6,FALSE)*VLOOKUP(AirBFYLD2!BJ$4,'[1]INTERNAL PARAMETERS-1'!$B$5:$J$44,3,FALSE) + AirBFYLD1!BJ244*(1-VLOOKUP(AirBFYLD2!BJ$4,'[1]INTERNAL PARAMETERS-1'!$B$5:$J$44,5,FALSE))*VLOOKUP(AirBFYLD2!BJ$4,'[1]INTERNAL PARAMETERS-1'!$B$5:$J$44,8,FALSE)*VLOOKUP(AirBFYLD2!BJ$4,'[1]INTERNAL PARAMETERS-1'!$B$5:$J$44,3,FALSE)</f>
        <v>0</v>
      </c>
      <c r="BK244" s="44">
        <f>AirBFYLD1!BK244*VLOOKUP(AirBFYLD2!BK$4,'[1]INTERNAL PARAMETERS-1'!$B$5:$J$44,5,FALSE)*VLOOKUP(AirBFYLD2!BK$4,'[1]INTERNAL PARAMETERS-1'!$B$5:$J$44,6,FALSE)*VLOOKUP(AirBFYLD2!BK$4,'[1]INTERNAL PARAMETERS-1'!$B$5:$J$44,3,FALSE) + AirBFYLD1!BK244*(1-VLOOKUP(AirBFYLD2!BK$4,'[1]INTERNAL PARAMETERS-1'!$B$5:$J$44,5,FALSE))*VLOOKUP(AirBFYLD2!BK$4,'[1]INTERNAL PARAMETERS-1'!$B$5:$J$44,8,FALSE)*VLOOKUP(AirBFYLD2!BK$4,'[1]INTERNAL PARAMETERS-1'!$B$5:$J$44,3,FALSE)</f>
        <v>0</v>
      </c>
      <c r="BL244" s="44">
        <f>AirBFYLD1!BL244*VLOOKUP(AirBFYLD2!BL$4,'[1]INTERNAL PARAMETERS-1'!$B$5:$J$44,5,FALSE)*VLOOKUP(AirBFYLD2!BL$4,'[1]INTERNAL PARAMETERS-1'!$B$5:$J$44,6,FALSE)*VLOOKUP(AirBFYLD2!BL$4,'[1]INTERNAL PARAMETERS-1'!$B$5:$J$44,3,FALSE) + AirBFYLD1!BL244*(1-VLOOKUP(AirBFYLD2!BL$4,'[1]INTERNAL PARAMETERS-1'!$B$5:$J$44,5,FALSE))*VLOOKUP(AirBFYLD2!BL$4,'[1]INTERNAL PARAMETERS-1'!$B$5:$J$44,8,FALSE)*VLOOKUP(AirBFYLD2!BL$4,'[1]INTERNAL PARAMETERS-1'!$B$5:$J$44,3,FALSE)</f>
        <v>0</v>
      </c>
      <c r="BM244" s="44">
        <f>AirBFYLD1!BM244*VLOOKUP(AirBFYLD2!BM$4,'[1]INTERNAL PARAMETERS-1'!$B$5:$J$44,5,FALSE)*VLOOKUP(AirBFYLD2!BM$4,'[1]INTERNAL PARAMETERS-1'!$B$5:$J$44,6,FALSE)*VLOOKUP(AirBFYLD2!BM$4,'[1]INTERNAL PARAMETERS-1'!$B$5:$J$44,3,FALSE) + AirBFYLD1!BM244*(1-VLOOKUP(AirBFYLD2!BM$4,'[1]INTERNAL PARAMETERS-1'!$B$5:$J$44,5,FALSE))*VLOOKUP(AirBFYLD2!BM$4,'[1]INTERNAL PARAMETERS-1'!$B$5:$J$44,8,FALSE)*VLOOKUP(AirBFYLD2!BM$4,'[1]INTERNAL PARAMETERS-1'!$B$5:$J$44,3,FALSE)</f>
        <v>0</v>
      </c>
      <c r="BN244" s="44">
        <f>AirBFYLD1!BN244*VLOOKUP(AirBFYLD2!BN$4,'[1]INTERNAL PARAMETERS-1'!$B$5:$J$44,5,FALSE)*VLOOKUP(AirBFYLD2!BN$4,'[1]INTERNAL PARAMETERS-1'!$B$5:$J$44,6,FALSE)*VLOOKUP(AirBFYLD2!BN$4,'[1]INTERNAL PARAMETERS-1'!$B$5:$J$44,3,FALSE) + AirBFYLD1!BN244*(1-VLOOKUP(AirBFYLD2!BN$4,'[1]INTERNAL PARAMETERS-1'!$B$5:$J$44,5,FALSE))*VLOOKUP(AirBFYLD2!BN$4,'[1]INTERNAL PARAMETERS-1'!$B$5:$J$44,8,FALSE)*VLOOKUP(AirBFYLD2!BN$4,'[1]INTERNAL PARAMETERS-1'!$B$5:$J$44,3,FALSE)</f>
        <v>0</v>
      </c>
      <c r="BO244" s="44">
        <f>AirBFYLD1!BO244*VLOOKUP(AirBFYLD2!BO$4,'[1]INTERNAL PARAMETERS-1'!$B$5:$J$44,5,FALSE)*VLOOKUP(AirBFYLD2!BO$4,'[1]INTERNAL PARAMETERS-1'!$B$5:$J$44,6,FALSE)*VLOOKUP(AirBFYLD2!BO$4,'[1]INTERNAL PARAMETERS-1'!$B$5:$J$44,3,FALSE) + AirBFYLD1!BO244*(1-VLOOKUP(AirBFYLD2!BO$4,'[1]INTERNAL PARAMETERS-1'!$B$5:$J$44,5,FALSE))*VLOOKUP(AirBFYLD2!BO$4,'[1]INTERNAL PARAMETERS-1'!$B$5:$J$44,8,FALSE)*VLOOKUP(AirBFYLD2!BO$4,'[1]INTERNAL PARAMETERS-1'!$B$5:$J$44,3,FALSE)</f>
        <v>0</v>
      </c>
      <c r="BP244" s="44">
        <f>AirBFYLD1!BP244*VLOOKUP(AirBFYLD2!BP$4,'[1]INTERNAL PARAMETERS-1'!$B$5:$J$44,5,FALSE)*VLOOKUP(AirBFYLD2!BP$4,'[1]INTERNAL PARAMETERS-1'!$B$5:$J$44,6,FALSE)*VLOOKUP(AirBFYLD2!BP$4,'[1]INTERNAL PARAMETERS-1'!$B$5:$J$44,3,FALSE) + AirBFYLD1!BP244*(1-VLOOKUP(AirBFYLD2!BP$4,'[1]INTERNAL PARAMETERS-1'!$B$5:$J$44,5,FALSE))*VLOOKUP(AirBFYLD2!BP$4,'[1]INTERNAL PARAMETERS-1'!$B$5:$J$44,8,FALSE)*VLOOKUP(AirBFYLD2!BP$4,'[1]INTERNAL PARAMETERS-1'!$B$5:$J$44,3,FALSE)</f>
        <v>0</v>
      </c>
      <c r="BQ244" s="44">
        <f>AirBFYLD1!BQ244*VLOOKUP(AirBFYLD2!BQ$4,'[1]INTERNAL PARAMETERS-1'!$B$5:$J$44,5,FALSE)*VLOOKUP(AirBFYLD2!BQ$4,'[1]INTERNAL PARAMETERS-1'!$B$5:$J$44,6,FALSE)*VLOOKUP(AirBFYLD2!BQ$4,'[1]INTERNAL PARAMETERS-1'!$B$5:$J$44,3,FALSE) + AirBFYLD1!BQ244*(1-VLOOKUP(AirBFYLD2!BQ$4,'[1]INTERNAL PARAMETERS-1'!$B$5:$J$44,5,FALSE))*VLOOKUP(AirBFYLD2!BQ$4,'[1]INTERNAL PARAMETERS-1'!$B$5:$J$44,8,FALSE)*VLOOKUP(AirBFYLD2!BQ$4,'[1]INTERNAL PARAMETERS-1'!$B$5:$J$44,3,FALSE)</f>
        <v>0</v>
      </c>
      <c r="BR244" s="44">
        <f>AirBFYLD1!BR244*VLOOKUP(AirBFYLD2!BR$4,'[1]INTERNAL PARAMETERS-1'!$B$5:$J$44,5,FALSE)*VLOOKUP(AirBFYLD2!BR$4,'[1]INTERNAL PARAMETERS-1'!$B$5:$J$44,6,FALSE)*VLOOKUP(AirBFYLD2!BR$4,'[1]INTERNAL PARAMETERS-1'!$B$5:$J$44,3,FALSE) + AirBFYLD1!BR244*(1-VLOOKUP(AirBFYLD2!BR$4,'[1]INTERNAL PARAMETERS-1'!$B$5:$J$44,5,FALSE))*VLOOKUP(AirBFYLD2!BR$4,'[1]INTERNAL PARAMETERS-1'!$B$5:$J$44,8,FALSE)*VLOOKUP(AirBFYLD2!BR$4,'[1]INTERNAL PARAMETERS-1'!$B$5:$J$44,3,FALSE)</f>
        <v>0</v>
      </c>
      <c r="BS244" s="44">
        <f>AirBFYLD1!BS244*VLOOKUP(AirBFYLD2!BS$4,'[1]INTERNAL PARAMETERS-1'!$B$5:$J$44,5,FALSE)*VLOOKUP(AirBFYLD2!BS$4,'[1]INTERNAL PARAMETERS-1'!$B$5:$J$44,6,FALSE)*VLOOKUP(AirBFYLD2!BS$4,'[1]INTERNAL PARAMETERS-1'!$B$5:$J$44,3,FALSE) + AirBFYLD1!BS244*(1-VLOOKUP(AirBFYLD2!BS$4,'[1]INTERNAL PARAMETERS-1'!$B$5:$J$44,5,FALSE))*VLOOKUP(AirBFYLD2!BS$4,'[1]INTERNAL PARAMETERS-1'!$B$5:$J$44,8,FALSE)*VLOOKUP(AirBFYLD2!BS$4,'[1]INTERNAL PARAMETERS-1'!$B$5:$J$44,3,FALSE)</f>
        <v>0</v>
      </c>
      <c r="BT244" s="44">
        <f>AirBFYLD1!BT244*VLOOKUP(AirBFYLD2!BT$4,'[1]INTERNAL PARAMETERS-1'!$B$5:$J$44,5,FALSE)*VLOOKUP(AirBFYLD2!BT$4,'[1]INTERNAL PARAMETERS-1'!$B$5:$J$44,6,FALSE)*VLOOKUP(AirBFYLD2!BT$4,'[1]INTERNAL PARAMETERS-1'!$B$5:$J$44,3,FALSE) + AirBFYLD1!BT244*(1-VLOOKUP(AirBFYLD2!BT$4,'[1]INTERNAL PARAMETERS-1'!$B$5:$J$44,5,FALSE))*VLOOKUP(AirBFYLD2!BT$4,'[1]INTERNAL PARAMETERS-1'!$B$5:$J$44,8,FALSE)*VLOOKUP(AirBFYLD2!BT$4,'[1]INTERNAL PARAMETERS-1'!$B$5:$J$44,3,FALSE)</f>
        <v>0</v>
      </c>
      <c r="BU244" s="44">
        <f>AirBFYLD1!BU244*VLOOKUP(AirBFYLD2!BU$4,'[1]INTERNAL PARAMETERS-1'!$B$5:$J$44,5,FALSE)*VLOOKUP(AirBFYLD2!BU$4,'[1]INTERNAL PARAMETERS-1'!$B$5:$J$44,6,FALSE)*VLOOKUP(AirBFYLD2!BU$4,'[1]INTERNAL PARAMETERS-1'!$B$5:$J$44,3,FALSE) + AirBFYLD1!BU244*(1-VLOOKUP(AirBFYLD2!BU$4,'[1]INTERNAL PARAMETERS-1'!$B$5:$J$44,5,FALSE))*VLOOKUP(AirBFYLD2!BU$4,'[1]INTERNAL PARAMETERS-1'!$B$5:$J$44,8,FALSE)*VLOOKUP(AirBFYLD2!BU$4,'[1]INTERNAL PARAMETERS-1'!$B$5:$J$44,3,FALSE)</f>
        <v>0</v>
      </c>
      <c r="BV244" s="44">
        <f>AirBFYLD1!BV244*VLOOKUP(AirBFYLD2!BV$4,'[1]INTERNAL PARAMETERS-1'!$B$5:$J$44,5,FALSE)*VLOOKUP(AirBFYLD2!BV$4,'[1]INTERNAL PARAMETERS-1'!$B$5:$J$44,6,FALSE)*VLOOKUP(AirBFYLD2!BV$4,'[1]INTERNAL PARAMETERS-1'!$B$5:$J$44,3,FALSE) + AirBFYLD1!BV244*(1-VLOOKUP(AirBFYLD2!BV$4,'[1]INTERNAL PARAMETERS-1'!$B$5:$J$44,5,FALSE))*VLOOKUP(AirBFYLD2!BV$4,'[1]INTERNAL PARAMETERS-1'!$B$5:$J$44,8,FALSE)*VLOOKUP(AirBFYLD2!BV$4,'[1]INTERNAL PARAMETERS-1'!$B$5:$J$44,3,FALSE)</f>
        <v>0</v>
      </c>
      <c r="BW244" s="44">
        <f>AirBFYLD1!BW244*VLOOKUP(AirBFYLD2!BW$4,'[1]INTERNAL PARAMETERS-1'!$B$5:$J$44,5,FALSE)*VLOOKUP(AirBFYLD2!BW$4,'[1]INTERNAL PARAMETERS-1'!$B$5:$J$44,6,FALSE)*VLOOKUP(AirBFYLD2!BW$4,'[1]INTERNAL PARAMETERS-1'!$B$5:$J$44,3,FALSE) + AirBFYLD1!BW244*(1-VLOOKUP(AirBFYLD2!BW$4,'[1]INTERNAL PARAMETERS-1'!$B$5:$J$44,5,FALSE))*VLOOKUP(AirBFYLD2!BW$4,'[1]INTERNAL PARAMETERS-1'!$B$5:$J$44,8,FALSE)*VLOOKUP(AirBFYLD2!BW$4,'[1]INTERNAL PARAMETERS-1'!$B$5:$J$44,3,FALSE)</f>
        <v>0</v>
      </c>
      <c r="BX244" s="44">
        <f>AirBFYLD1!BX244*VLOOKUP(AirBFYLD2!BX$4,'[1]INTERNAL PARAMETERS-1'!$B$5:$J$44,5,FALSE)*VLOOKUP(AirBFYLD2!BX$4,'[1]INTERNAL PARAMETERS-1'!$B$5:$J$44,6,FALSE)*VLOOKUP(AirBFYLD2!BX$4,'[1]INTERNAL PARAMETERS-1'!$B$5:$J$44,3,FALSE) + AirBFYLD1!BX244*(1-VLOOKUP(AirBFYLD2!BX$4,'[1]INTERNAL PARAMETERS-1'!$B$5:$J$44,5,FALSE))*VLOOKUP(AirBFYLD2!BX$4,'[1]INTERNAL PARAMETERS-1'!$B$5:$J$44,8,FALSE)*VLOOKUP(AirBFYLD2!BX$4,'[1]INTERNAL PARAMETERS-1'!$B$5:$J$44,3,FALSE)</f>
        <v>0</v>
      </c>
      <c r="BY244" s="44">
        <f>AirBFYLD1!BY244*VLOOKUP(AirBFYLD2!BY$4,'[1]INTERNAL PARAMETERS-1'!$B$5:$J$44,5,FALSE)*VLOOKUP(AirBFYLD2!BY$4,'[1]INTERNAL PARAMETERS-1'!$B$5:$J$44,6,FALSE)*VLOOKUP(AirBFYLD2!BY$4,'[1]INTERNAL PARAMETERS-1'!$B$5:$J$44,3,FALSE) + AirBFYLD1!BY244*(1-VLOOKUP(AirBFYLD2!BY$4,'[1]INTERNAL PARAMETERS-1'!$B$5:$J$44,5,FALSE))*VLOOKUP(AirBFYLD2!BY$4,'[1]INTERNAL PARAMETERS-1'!$B$5:$J$44,8,FALSE)*VLOOKUP(AirBFYLD2!BY$4,'[1]INTERNAL PARAMETERS-1'!$B$5:$J$44,3,FALSE)</f>
        <v>0</v>
      </c>
      <c r="BZ244" s="44">
        <f>AirBFYLD1!BZ244*VLOOKUP(AirBFYLD2!BZ$4,'[1]INTERNAL PARAMETERS-1'!$B$5:$J$44,5,FALSE)*VLOOKUP(AirBFYLD2!BZ$4,'[1]INTERNAL PARAMETERS-1'!$B$5:$J$44,6,FALSE)*VLOOKUP(AirBFYLD2!BZ$4,'[1]INTERNAL PARAMETERS-1'!$B$5:$J$44,3,FALSE) + AirBFYLD1!BZ244*(1-VLOOKUP(AirBFYLD2!BZ$4,'[1]INTERNAL PARAMETERS-1'!$B$5:$J$44,5,FALSE))*VLOOKUP(AirBFYLD2!BZ$4,'[1]INTERNAL PARAMETERS-1'!$B$5:$J$44,8,FALSE)*VLOOKUP(AirBFYLD2!BZ$4,'[1]INTERNAL PARAMETERS-1'!$B$5:$J$44,3,FALSE)</f>
        <v>0</v>
      </c>
      <c r="CA244" s="44">
        <f>AirBFYLD1!CA244*VLOOKUP(AirBFYLD2!CA$4,'[1]INTERNAL PARAMETERS-1'!$B$5:$J$44,5,FALSE)*VLOOKUP(AirBFYLD2!CA$4,'[1]INTERNAL PARAMETERS-1'!$B$5:$J$44,6,FALSE)*VLOOKUP(AirBFYLD2!CA$4,'[1]INTERNAL PARAMETERS-1'!$B$5:$J$44,3,FALSE) + AirBFYLD1!CA244*(1-VLOOKUP(AirBFYLD2!CA$4,'[1]INTERNAL PARAMETERS-1'!$B$5:$J$44,5,FALSE))*VLOOKUP(AirBFYLD2!CA$4,'[1]INTERNAL PARAMETERS-1'!$B$5:$J$44,8,FALSE)*VLOOKUP(AirBFYLD2!CA$4,'[1]INTERNAL PARAMETERS-1'!$B$5:$J$44,3,FALSE)</f>
        <v>0</v>
      </c>
      <c r="CB244" s="44">
        <f>AirBFYLD1!CB244*VLOOKUP(AirBFYLD2!CB$4,'[1]INTERNAL PARAMETERS-1'!$B$5:$J$44,5,FALSE)*VLOOKUP(AirBFYLD2!CB$4,'[1]INTERNAL PARAMETERS-1'!$B$5:$J$44,6,FALSE)*VLOOKUP(AirBFYLD2!CB$4,'[1]INTERNAL PARAMETERS-1'!$B$5:$J$44,3,FALSE) + AirBFYLD1!CB244*(1-VLOOKUP(AirBFYLD2!CB$4,'[1]INTERNAL PARAMETERS-1'!$B$5:$J$44,5,FALSE))*VLOOKUP(AirBFYLD2!CB$4,'[1]INTERNAL PARAMETERS-1'!$B$5:$J$44,8,FALSE)*VLOOKUP(AirBFYLD2!CB$4,'[1]INTERNAL PARAMETERS-1'!$B$5:$J$44,3,FALSE)</f>
        <v>0</v>
      </c>
      <c r="CC244" s="44">
        <f>AirBFYLD1!CC244*VLOOKUP(AirBFYLD2!CC$4,'[1]INTERNAL PARAMETERS-1'!$B$5:$J$44,5,FALSE)*VLOOKUP(AirBFYLD2!CC$4,'[1]INTERNAL PARAMETERS-1'!$B$5:$J$44,6,FALSE)*VLOOKUP(AirBFYLD2!CC$4,'[1]INTERNAL PARAMETERS-1'!$B$5:$J$44,3,FALSE) + AirBFYLD1!CC244*(1-VLOOKUP(AirBFYLD2!CC$4,'[1]INTERNAL PARAMETERS-1'!$B$5:$J$44,5,FALSE))*VLOOKUP(AirBFYLD2!CC$4,'[1]INTERNAL PARAMETERS-1'!$B$5:$J$44,8,FALSE)*VLOOKUP(AirBFYLD2!CC$4,'[1]INTERNAL PARAMETERS-1'!$B$5:$J$44,3,FALSE)</f>
        <v>0</v>
      </c>
      <c r="CD244" s="44">
        <f>AirBFYLD1!CD244*VLOOKUP(AirBFYLD2!CD$4,'[1]INTERNAL PARAMETERS-1'!$B$5:$J$44,5,FALSE)*VLOOKUP(AirBFYLD2!CD$4,'[1]INTERNAL PARAMETERS-1'!$B$5:$J$44,6,FALSE)*VLOOKUP(AirBFYLD2!CD$4,'[1]INTERNAL PARAMETERS-1'!$B$5:$J$44,3,FALSE) + AirBFYLD1!CD244*(1-VLOOKUP(AirBFYLD2!CD$4,'[1]INTERNAL PARAMETERS-1'!$B$5:$J$44,5,FALSE))*VLOOKUP(AirBFYLD2!CD$4,'[1]INTERNAL PARAMETERS-1'!$B$5:$J$44,8,FALSE)*VLOOKUP(AirBFYLD2!CD$4,'[1]INTERNAL PARAMETERS-1'!$B$5:$J$44,3,FALSE)</f>
        <v>0</v>
      </c>
      <c r="CE244" s="44">
        <f>AirBFYLD1!CE244*VLOOKUP(AirBFYLD2!CE$4,'[1]INTERNAL PARAMETERS-1'!$B$5:$J$44,5,FALSE)*VLOOKUP(AirBFYLD2!CE$4,'[1]INTERNAL PARAMETERS-1'!$B$5:$J$44,6,FALSE)*VLOOKUP(AirBFYLD2!CE$4,'[1]INTERNAL PARAMETERS-1'!$B$5:$J$44,3,FALSE) + AirBFYLD1!CE244*(1-VLOOKUP(AirBFYLD2!CE$4,'[1]INTERNAL PARAMETERS-1'!$B$5:$J$44,5,FALSE))*VLOOKUP(AirBFYLD2!CE$4,'[1]INTERNAL PARAMETERS-1'!$B$5:$J$44,8,FALSE)*VLOOKUP(AirBFYLD2!CE$4,'[1]INTERNAL PARAMETERS-1'!$B$5:$J$44,3,FALSE)</f>
        <v>0</v>
      </c>
      <c r="CF244" s="44">
        <f>AirBFYLD1!CF244*VLOOKUP(AirBFYLD2!CF$4,'[1]INTERNAL PARAMETERS-1'!$B$5:$J$44,5,FALSE)*VLOOKUP(AirBFYLD2!CF$4,'[1]INTERNAL PARAMETERS-1'!$B$5:$J$44,6,FALSE)*VLOOKUP(AirBFYLD2!CF$4,'[1]INTERNAL PARAMETERS-1'!$B$5:$J$44,3,FALSE) + AirBFYLD1!CF244*(1-VLOOKUP(AirBFYLD2!CF$4,'[1]INTERNAL PARAMETERS-1'!$B$5:$J$44,5,FALSE))*VLOOKUP(AirBFYLD2!CF$4,'[1]INTERNAL PARAMETERS-1'!$B$5:$J$44,8,FALSE)*VLOOKUP(AirBFYLD2!CF$4,'[1]INTERNAL PARAMETERS-1'!$B$5:$J$44,3,FALSE)</f>
        <v>0</v>
      </c>
      <c r="CG244" s="44">
        <f>AirBFYLD1!CG244*VLOOKUP(AirBFYLD2!CG$4,'[1]INTERNAL PARAMETERS-1'!$B$5:$J$44,5,FALSE)*VLOOKUP(AirBFYLD2!CG$4,'[1]INTERNAL PARAMETERS-1'!$B$5:$J$44,6,FALSE)*VLOOKUP(AirBFYLD2!CG$4,'[1]INTERNAL PARAMETERS-1'!$B$5:$J$44,3,FALSE) + AirBFYLD1!CG244*(1-VLOOKUP(AirBFYLD2!CG$4,'[1]INTERNAL PARAMETERS-1'!$B$5:$J$44,5,FALSE))*VLOOKUP(AirBFYLD2!CG$4,'[1]INTERNAL PARAMETERS-1'!$B$5:$J$44,8,FALSE)*VLOOKUP(AirBFYLD2!CG$4,'[1]INTERNAL PARAMETERS-1'!$B$5:$J$44,3,FALSE)</f>
        <v>0</v>
      </c>
      <c r="CH244" s="43">
        <f>AirBFYLD1!CH244*VLOOKUP(AirBFYLD2!CH$4,'[1]INTERNAL PARAMETERS-1'!$B$5:$J$44,5,FALSE)*VLOOKUP(AirBFYLD2!CH$4,'[1]INTERNAL PARAMETERS-1'!$B$5:$J$44,6,FALSE)*VLOOKUP(AirBFYLD2!CH$4,'[1]INTERNAL PARAMETERS-1'!$B$5:$J$44,3,FALSE) + AirBFYLD1!CH244*(1-VLOOKUP(AirBFYLD2!CH$4,'[1]INTERNAL PARAMETERS-1'!$B$5:$J$44,5,FALSE))*VLOOKUP(AirBFYLD2!CH$4,'[1]INTERNAL PARAMETERS-1'!$B$5:$J$44,8,FALSE)*VLOOKUP(AirBFYLD2!CH$4,'[1]INTERNAL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5">
      <c r="B245" s="61" t="s">
        <v>6</v>
      </c>
      <c r="C245" s="60" t="s">
        <v>50</v>
      </c>
      <c r="D245" s="60" t="s">
        <v>61</v>
      </c>
      <c r="E245" s="133">
        <f>AirBF!X245</f>
        <v>0</v>
      </c>
      <c r="F245" s="56">
        <f>'[1]INTERNAL PARAMETERS-1'!M11</f>
        <v>53.995000000000005</v>
      </c>
      <c r="G245" s="45">
        <f>AirBFYLD1!G245*VLOOKUP(AirBFYLD2!G$4,'[1]INTERNAL PARAMETERS-1'!$B$5:$J$44,5,FALSE)*VLOOKUP(AirBFYLD2!G$4,'[1]INTERNAL PARAMETERS-1'!$B$5:$J$44,7,FALSE)*AirBFYLD2!$F245 + AirBFYLD1!G245*(1-VLOOKUP(AirBFYLD2!G$4,'[1]INTERNAL PARAMETERS-1'!$B$5:$J$44,5,FALSE))*VLOOKUP(AirBFYLD2!G$4,'[1]INTERNAL PARAMETERS-1'!$B$5:$J$44,9,FALSE)*AirBFYLD2!$F245</f>
        <v>0</v>
      </c>
      <c r="H245" s="44">
        <f>AirBFYLD1!H245*VLOOKUP(AirBFYLD2!H$4,'[1]INTERNAL PARAMETERS-1'!$B$5:$J$44,5,FALSE)*VLOOKUP(AirBFYLD2!H$4,'[1]INTERNAL PARAMETERS-1'!$B$5:$J$44,7,FALSE)*AirBFYLD2!$F245 + AirBFYLD1!H245*(1-VLOOKUP(AirBFYLD2!H$4,'[1]INTERNAL PARAMETERS-1'!$B$5:$J$44,5,FALSE))*VLOOKUP(AirBFYLD2!H$4,'[1]INTERNAL PARAMETERS-1'!$B$5:$J$44,9,FALSE)*AirBFYLD2!$F245</f>
        <v>0</v>
      </c>
      <c r="I245" s="44">
        <f>AirBFYLD1!I245*VLOOKUP(AirBFYLD2!I$4,'[1]INTERNAL PARAMETERS-1'!$B$5:$J$44,5,FALSE)*VLOOKUP(AirBFYLD2!I$4,'[1]INTERNAL PARAMETERS-1'!$B$5:$J$44,7,FALSE)*AirBFYLD2!$F245 + AirBFYLD1!I245*(1-VLOOKUP(AirBFYLD2!I$4,'[1]INTERNAL PARAMETERS-1'!$B$5:$J$44,5,FALSE))*VLOOKUP(AirBFYLD2!I$4,'[1]INTERNAL PARAMETERS-1'!$B$5:$J$44,9,FALSE)*AirBFYLD2!$F245</f>
        <v>0</v>
      </c>
      <c r="J245" s="44">
        <f>AirBFYLD1!J245*VLOOKUP(AirBFYLD2!J$4,'[1]INTERNAL PARAMETERS-1'!$B$5:$J$44,5,FALSE)*VLOOKUP(AirBFYLD2!J$4,'[1]INTERNAL PARAMETERS-1'!$B$5:$J$44,7,FALSE)*AirBFYLD2!$F245 + AirBFYLD1!J245*(1-VLOOKUP(AirBFYLD2!J$4,'[1]INTERNAL PARAMETERS-1'!$B$5:$J$44,5,FALSE))*VLOOKUP(AirBFYLD2!J$4,'[1]INTERNAL PARAMETERS-1'!$B$5:$J$44,9,FALSE)*AirBFYLD2!$F245</f>
        <v>0</v>
      </c>
      <c r="K245" s="44">
        <f>AirBFYLD1!K245*VLOOKUP(AirBFYLD2!K$4,'[1]INTERNAL PARAMETERS-1'!$B$5:$J$44,5,FALSE)*VLOOKUP(AirBFYLD2!K$4,'[1]INTERNAL PARAMETERS-1'!$B$5:$J$44,7,FALSE)*AirBFYLD2!$F245 + AirBFYLD1!K245*(1-VLOOKUP(AirBFYLD2!K$4,'[1]INTERNAL PARAMETERS-1'!$B$5:$J$44,5,FALSE))*VLOOKUP(AirBFYLD2!K$4,'[1]INTERNAL PARAMETERS-1'!$B$5:$J$44,9,FALSE)*AirBFYLD2!$F245</f>
        <v>0</v>
      </c>
      <c r="L245" s="44">
        <f>AirBFYLD1!L245*VLOOKUP(AirBFYLD2!L$4,'[1]INTERNAL PARAMETERS-1'!$B$5:$J$44,5,FALSE)*VLOOKUP(AirBFYLD2!L$4,'[1]INTERNAL PARAMETERS-1'!$B$5:$J$44,7,FALSE)*AirBFYLD2!$F245 + AirBFYLD1!L245*(1-VLOOKUP(AirBFYLD2!L$4,'[1]INTERNAL PARAMETERS-1'!$B$5:$J$44,5,FALSE))*VLOOKUP(AirBFYLD2!L$4,'[1]INTERNAL PARAMETERS-1'!$B$5:$J$44,9,FALSE)*AirBFYLD2!$F245</f>
        <v>0</v>
      </c>
      <c r="M245" s="44">
        <f>AirBFYLD1!M245*VLOOKUP(AirBFYLD2!M$4,'[1]INTERNAL PARAMETERS-1'!$B$5:$J$44,5,FALSE)*VLOOKUP(AirBFYLD2!M$4,'[1]INTERNAL PARAMETERS-1'!$B$5:$J$44,7,FALSE)*AirBFYLD2!$F245 + AirBFYLD1!M245*(1-VLOOKUP(AirBFYLD2!M$4,'[1]INTERNAL PARAMETERS-1'!$B$5:$J$44,5,FALSE))*VLOOKUP(AirBFYLD2!M$4,'[1]INTERNAL PARAMETERS-1'!$B$5:$J$44,9,FALSE)*AirBFYLD2!$F245</f>
        <v>0</v>
      </c>
      <c r="N245" s="44">
        <f>AirBFYLD1!N245*VLOOKUP(AirBFYLD2!N$4,'[1]INTERNAL PARAMETERS-1'!$B$5:$J$44,5,FALSE)*VLOOKUP(AirBFYLD2!N$4,'[1]INTERNAL PARAMETERS-1'!$B$5:$J$44,7,FALSE)*AirBFYLD2!$F245 + AirBFYLD1!N245*(1-VLOOKUP(AirBFYLD2!N$4,'[1]INTERNAL PARAMETERS-1'!$B$5:$J$44,5,FALSE))*VLOOKUP(AirBFYLD2!N$4,'[1]INTERNAL PARAMETERS-1'!$B$5:$J$44,9,FALSE)*AirBFYLD2!$F245</f>
        <v>0</v>
      </c>
      <c r="O245" s="44">
        <f>AirBFYLD1!O245*VLOOKUP(AirBFYLD2!O$4,'[1]INTERNAL PARAMETERS-1'!$B$5:$J$44,5,FALSE)*VLOOKUP(AirBFYLD2!O$4,'[1]INTERNAL PARAMETERS-1'!$B$5:$J$44,7,FALSE)*AirBFYLD2!$F245 + AirBFYLD1!O245*(1-VLOOKUP(AirBFYLD2!O$4,'[1]INTERNAL PARAMETERS-1'!$B$5:$J$44,5,FALSE))*VLOOKUP(AirBFYLD2!O$4,'[1]INTERNAL PARAMETERS-1'!$B$5:$J$44,9,FALSE)*AirBFYLD2!$F245</f>
        <v>0</v>
      </c>
      <c r="P245" s="44">
        <f>AirBFYLD1!P245*VLOOKUP(AirBFYLD2!P$4,'[1]INTERNAL PARAMETERS-1'!$B$5:$J$44,5,FALSE)*VLOOKUP(AirBFYLD2!P$4,'[1]INTERNAL PARAMETERS-1'!$B$5:$J$44,7,FALSE)*AirBFYLD2!$F245 + AirBFYLD1!P245*(1-VLOOKUP(AirBFYLD2!P$4,'[1]INTERNAL PARAMETERS-1'!$B$5:$J$44,5,FALSE))*VLOOKUP(AirBFYLD2!P$4,'[1]INTERNAL PARAMETERS-1'!$B$5:$J$44,9,FALSE)*AirBFYLD2!$F245</f>
        <v>0</v>
      </c>
      <c r="Q245" s="44">
        <f>AirBFYLD1!Q245*VLOOKUP(AirBFYLD2!Q$4,'[1]INTERNAL PARAMETERS-1'!$B$5:$J$44,5,FALSE)*VLOOKUP(AirBFYLD2!Q$4,'[1]INTERNAL PARAMETERS-1'!$B$5:$J$44,7,FALSE)*AirBFYLD2!$F245 + AirBFYLD1!Q245*(1-VLOOKUP(AirBFYLD2!Q$4,'[1]INTERNAL PARAMETERS-1'!$B$5:$J$44,5,FALSE))*VLOOKUP(AirBFYLD2!Q$4,'[1]INTERNAL PARAMETERS-1'!$B$5:$J$44,9,FALSE)*AirBFYLD2!$F245</f>
        <v>0</v>
      </c>
      <c r="R245" s="44">
        <f>AirBFYLD1!R245*VLOOKUP(AirBFYLD2!R$4,'[1]INTERNAL PARAMETERS-1'!$B$5:$J$44,5,FALSE)*VLOOKUP(AirBFYLD2!R$4,'[1]INTERNAL PARAMETERS-1'!$B$5:$J$44,7,FALSE)*AirBFYLD2!$F245 + AirBFYLD1!R245*(1-VLOOKUP(AirBFYLD2!R$4,'[1]INTERNAL PARAMETERS-1'!$B$5:$J$44,5,FALSE))*VLOOKUP(AirBFYLD2!R$4,'[1]INTERNAL PARAMETERS-1'!$B$5:$J$44,9,FALSE)*AirBFYLD2!$F245</f>
        <v>0</v>
      </c>
      <c r="S245" s="44">
        <f>AirBFYLD1!S245*VLOOKUP(AirBFYLD2!S$4,'[1]INTERNAL PARAMETERS-1'!$B$5:$J$44,5,FALSE)*VLOOKUP(AirBFYLD2!S$4,'[1]INTERNAL PARAMETERS-1'!$B$5:$J$44,7,FALSE)*AirBFYLD2!$F245 + AirBFYLD1!S245*(1-VLOOKUP(AirBFYLD2!S$4,'[1]INTERNAL PARAMETERS-1'!$B$5:$J$44,5,FALSE))*VLOOKUP(AirBFYLD2!S$4,'[1]INTERNAL PARAMETERS-1'!$B$5:$J$44,9,FALSE)*AirBFYLD2!$F245</f>
        <v>0</v>
      </c>
      <c r="T245" s="44">
        <f>AirBFYLD1!T245*VLOOKUP(AirBFYLD2!T$4,'[1]INTERNAL PARAMETERS-1'!$B$5:$J$44,5,FALSE)*VLOOKUP(AirBFYLD2!T$4,'[1]INTERNAL PARAMETERS-1'!$B$5:$J$44,7,FALSE)*AirBFYLD2!$F245 + AirBFYLD1!T245*(1-VLOOKUP(AirBFYLD2!T$4,'[1]INTERNAL PARAMETERS-1'!$B$5:$J$44,5,FALSE))*VLOOKUP(AirBFYLD2!T$4,'[1]INTERNAL PARAMETERS-1'!$B$5:$J$44,9,FALSE)*AirBFYLD2!$F245</f>
        <v>0</v>
      </c>
      <c r="U245" s="44">
        <f>AirBFYLD1!U245*VLOOKUP(AirBFYLD2!U$4,'[1]INTERNAL PARAMETERS-1'!$B$5:$J$44,5,FALSE)*VLOOKUP(AirBFYLD2!U$4,'[1]INTERNAL PARAMETERS-1'!$B$5:$J$44,7,FALSE)*AirBFYLD2!$F245 + AirBFYLD1!U245*(1-VLOOKUP(AirBFYLD2!U$4,'[1]INTERNAL PARAMETERS-1'!$B$5:$J$44,5,FALSE))*VLOOKUP(AirBFYLD2!U$4,'[1]INTERNAL PARAMETERS-1'!$B$5:$J$44,9,FALSE)*AirBFYLD2!$F245</f>
        <v>0</v>
      </c>
      <c r="V245" s="44">
        <f>AirBFYLD1!V245*VLOOKUP(AirBFYLD2!V$4,'[1]INTERNAL PARAMETERS-1'!$B$5:$J$44,5,FALSE)*VLOOKUP(AirBFYLD2!V$4,'[1]INTERNAL PARAMETERS-1'!$B$5:$J$44,7,FALSE)*AirBFYLD2!$F245 + AirBFYLD1!V245*(1-VLOOKUP(AirBFYLD2!V$4,'[1]INTERNAL PARAMETERS-1'!$B$5:$J$44,5,FALSE))*VLOOKUP(AirBFYLD2!V$4,'[1]INTERNAL PARAMETERS-1'!$B$5:$J$44,9,FALSE)*AirBFYLD2!$F245</f>
        <v>0</v>
      </c>
      <c r="W245" s="44">
        <f>AirBFYLD1!W245*VLOOKUP(AirBFYLD2!W$4,'[1]INTERNAL PARAMETERS-1'!$B$5:$J$44,5,FALSE)*VLOOKUP(AirBFYLD2!W$4,'[1]INTERNAL PARAMETERS-1'!$B$5:$J$44,7,FALSE)*AirBFYLD2!$F245 + AirBFYLD1!W245*(1-VLOOKUP(AirBFYLD2!W$4,'[1]INTERNAL PARAMETERS-1'!$B$5:$J$44,5,FALSE))*VLOOKUP(AirBFYLD2!W$4,'[1]INTERNAL PARAMETERS-1'!$B$5:$J$44,9,FALSE)*AirBFYLD2!$F245</f>
        <v>0</v>
      </c>
      <c r="X245" s="44">
        <f>AirBFYLD1!X245*VLOOKUP(AirBFYLD2!X$4,'[1]INTERNAL PARAMETERS-1'!$B$5:$J$44,5,FALSE)*VLOOKUP(AirBFYLD2!X$4,'[1]INTERNAL PARAMETERS-1'!$B$5:$J$44,7,FALSE)*AirBFYLD2!$F245 + AirBFYLD1!X245*(1-VLOOKUP(AirBFYLD2!X$4,'[1]INTERNAL PARAMETERS-1'!$B$5:$J$44,5,FALSE))*VLOOKUP(AirBFYLD2!X$4,'[1]INTERNAL PARAMETERS-1'!$B$5:$J$44,9,FALSE)*AirBFYLD2!$F245</f>
        <v>0</v>
      </c>
      <c r="Y245" s="44">
        <f>AirBFYLD1!Y245*VLOOKUP(AirBFYLD2!Y$4,'[1]INTERNAL PARAMETERS-1'!$B$5:$J$44,5,FALSE)*VLOOKUP(AirBFYLD2!Y$4,'[1]INTERNAL PARAMETERS-1'!$B$5:$J$44,7,FALSE)*AirBFYLD2!$F245 + AirBFYLD1!Y245*(1-VLOOKUP(AirBFYLD2!Y$4,'[1]INTERNAL PARAMETERS-1'!$B$5:$J$44,5,FALSE))*VLOOKUP(AirBFYLD2!Y$4,'[1]INTERNAL PARAMETERS-1'!$B$5:$J$44,9,FALSE)*AirBFYLD2!$F245</f>
        <v>0</v>
      </c>
      <c r="Z245" s="44">
        <f>AirBFYLD1!Z245*VLOOKUP(AirBFYLD2!Z$4,'[1]INTERNAL PARAMETERS-1'!$B$5:$J$44,5,FALSE)*VLOOKUP(AirBFYLD2!Z$4,'[1]INTERNAL PARAMETERS-1'!$B$5:$J$44,7,FALSE)*AirBFYLD2!$F245 + AirBFYLD1!Z245*(1-VLOOKUP(AirBFYLD2!Z$4,'[1]INTERNAL PARAMETERS-1'!$B$5:$J$44,5,FALSE))*VLOOKUP(AirBFYLD2!Z$4,'[1]INTERNAL PARAMETERS-1'!$B$5:$J$44,9,FALSE)*AirBFYLD2!$F245</f>
        <v>0</v>
      </c>
      <c r="AA245" s="44">
        <f>AirBFYLD1!AA245*VLOOKUP(AirBFYLD2!AA$4,'[1]INTERNAL PARAMETERS-1'!$B$5:$J$44,5,FALSE)*VLOOKUP(AirBFYLD2!AA$4,'[1]INTERNAL PARAMETERS-1'!$B$5:$J$44,7,FALSE)*AirBFYLD2!$F245 + AirBFYLD1!AA245*(1-VLOOKUP(AirBFYLD2!AA$4,'[1]INTERNAL PARAMETERS-1'!$B$5:$J$44,5,FALSE))*VLOOKUP(AirBFYLD2!AA$4,'[1]INTERNAL PARAMETERS-1'!$B$5:$J$44,9,FALSE)*AirBFYLD2!$F245</f>
        <v>0</v>
      </c>
      <c r="AB245" s="44">
        <f>AirBFYLD1!AB245*VLOOKUP(AirBFYLD2!AB$4,'[1]INTERNAL PARAMETERS-1'!$B$5:$J$44,5,FALSE)*VLOOKUP(AirBFYLD2!AB$4,'[1]INTERNAL PARAMETERS-1'!$B$5:$J$44,7,FALSE)*AirBFYLD2!$F245 + AirBFYLD1!AB245*(1-VLOOKUP(AirBFYLD2!AB$4,'[1]INTERNAL PARAMETERS-1'!$B$5:$J$44,5,FALSE))*VLOOKUP(AirBFYLD2!AB$4,'[1]INTERNAL PARAMETERS-1'!$B$5:$J$44,9,FALSE)*AirBFYLD2!$F245</f>
        <v>0</v>
      </c>
      <c r="AC245" s="44">
        <f>AirBFYLD1!AC245*VLOOKUP(AirBFYLD2!AC$4,'[1]INTERNAL PARAMETERS-1'!$B$5:$J$44,5,FALSE)*VLOOKUP(AirBFYLD2!AC$4,'[1]INTERNAL PARAMETERS-1'!$B$5:$J$44,7,FALSE)*AirBFYLD2!$F245 + AirBFYLD1!AC245*(1-VLOOKUP(AirBFYLD2!AC$4,'[1]INTERNAL PARAMETERS-1'!$B$5:$J$44,5,FALSE))*VLOOKUP(AirBFYLD2!AC$4,'[1]INTERNAL PARAMETERS-1'!$B$5:$J$44,9,FALSE)*AirBFYLD2!$F245</f>
        <v>0</v>
      </c>
      <c r="AD245" s="44">
        <f>AirBFYLD1!AD245*VLOOKUP(AirBFYLD2!AD$4,'[1]INTERNAL PARAMETERS-1'!$B$5:$J$44,5,FALSE)*VLOOKUP(AirBFYLD2!AD$4,'[1]INTERNAL PARAMETERS-1'!$B$5:$J$44,7,FALSE)*AirBFYLD2!$F245 + AirBFYLD1!AD245*(1-VLOOKUP(AirBFYLD2!AD$4,'[1]INTERNAL PARAMETERS-1'!$B$5:$J$44,5,FALSE))*VLOOKUP(AirBFYLD2!AD$4,'[1]INTERNAL PARAMETERS-1'!$B$5:$J$44,9,FALSE)*AirBFYLD2!$F245</f>
        <v>0</v>
      </c>
      <c r="AE245" s="44">
        <f>AirBFYLD1!AE245*VLOOKUP(AirBFYLD2!AE$4,'[1]INTERNAL PARAMETERS-1'!$B$5:$J$44,5,FALSE)*VLOOKUP(AirBFYLD2!AE$4,'[1]INTERNAL PARAMETERS-1'!$B$5:$J$44,7,FALSE)*AirBFYLD2!$F245 + AirBFYLD1!AE245*(1-VLOOKUP(AirBFYLD2!AE$4,'[1]INTERNAL PARAMETERS-1'!$B$5:$J$44,5,FALSE))*VLOOKUP(AirBFYLD2!AE$4,'[1]INTERNAL PARAMETERS-1'!$B$5:$J$44,9,FALSE)*AirBFYLD2!$F245</f>
        <v>0</v>
      </c>
      <c r="AF245" s="44">
        <f>AirBFYLD1!AF245*VLOOKUP(AirBFYLD2!AF$4,'[1]INTERNAL PARAMETERS-1'!$B$5:$J$44,5,FALSE)*VLOOKUP(AirBFYLD2!AF$4,'[1]INTERNAL PARAMETERS-1'!$B$5:$J$44,7,FALSE)*AirBFYLD2!$F245 + AirBFYLD1!AF245*(1-VLOOKUP(AirBFYLD2!AF$4,'[1]INTERNAL PARAMETERS-1'!$B$5:$J$44,5,FALSE))*VLOOKUP(AirBFYLD2!AF$4,'[1]INTERNAL PARAMETERS-1'!$B$5:$J$44,9,FALSE)*AirBFYLD2!$F245</f>
        <v>0</v>
      </c>
      <c r="AG245" s="44">
        <f>AirBFYLD1!AG245*VLOOKUP(AirBFYLD2!AG$4,'[1]INTERNAL PARAMETERS-1'!$B$5:$J$44,5,FALSE)*VLOOKUP(AirBFYLD2!AG$4,'[1]INTERNAL PARAMETERS-1'!$B$5:$J$44,7,FALSE)*AirBFYLD2!$F245 + AirBFYLD1!AG245*(1-VLOOKUP(AirBFYLD2!AG$4,'[1]INTERNAL PARAMETERS-1'!$B$5:$J$44,5,FALSE))*VLOOKUP(AirBFYLD2!AG$4,'[1]INTERNAL PARAMETERS-1'!$B$5:$J$44,9,FALSE)*AirBFYLD2!$F245</f>
        <v>0</v>
      </c>
      <c r="AH245" s="44">
        <f>AirBFYLD1!AH245*VLOOKUP(AirBFYLD2!AH$4,'[1]INTERNAL PARAMETERS-1'!$B$5:$J$44,5,FALSE)*VLOOKUP(AirBFYLD2!AH$4,'[1]INTERNAL PARAMETERS-1'!$B$5:$J$44,7,FALSE)*AirBFYLD2!$F245 + AirBFYLD1!AH245*(1-VLOOKUP(AirBFYLD2!AH$4,'[1]INTERNAL PARAMETERS-1'!$B$5:$J$44,5,FALSE))*VLOOKUP(AirBFYLD2!AH$4,'[1]INTERNAL PARAMETERS-1'!$B$5:$J$44,9,FALSE)*AirBFYLD2!$F245</f>
        <v>0</v>
      </c>
      <c r="AI245" s="44">
        <f>AirBFYLD1!AI245*VLOOKUP(AirBFYLD2!AI$4,'[1]INTERNAL PARAMETERS-1'!$B$5:$J$44,5,FALSE)*VLOOKUP(AirBFYLD2!AI$4,'[1]INTERNAL PARAMETERS-1'!$B$5:$J$44,7,FALSE)*AirBFYLD2!$F245 + AirBFYLD1!AI245*(1-VLOOKUP(AirBFYLD2!AI$4,'[1]INTERNAL PARAMETERS-1'!$B$5:$J$44,5,FALSE))*VLOOKUP(AirBFYLD2!AI$4,'[1]INTERNAL PARAMETERS-1'!$B$5:$J$44,9,FALSE)*AirBFYLD2!$F245</f>
        <v>0</v>
      </c>
      <c r="AJ245" s="44">
        <f>AirBFYLD1!AJ245*VLOOKUP(AirBFYLD2!AJ$4,'[1]INTERNAL PARAMETERS-1'!$B$5:$J$44,5,FALSE)*VLOOKUP(AirBFYLD2!AJ$4,'[1]INTERNAL PARAMETERS-1'!$B$5:$J$44,7,FALSE)*AirBFYLD2!$F245 + AirBFYLD1!AJ245*(1-VLOOKUP(AirBFYLD2!AJ$4,'[1]INTERNAL PARAMETERS-1'!$B$5:$J$44,5,FALSE))*VLOOKUP(AirBFYLD2!AJ$4,'[1]INTERNAL PARAMETERS-1'!$B$5:$J$44,9,FALSE)*AirBFYLD2!$F245</f>
        <v>0</v>
      </c>
      <c r="AK245" s="44">
        <f>AirBFYLD1!AK245*VLOOKUP(AirBFYLD2!AK$4,'[1]INTERNAL PARAMETERS-1'!$B$5:$J$44,5,FALSE)*VLOOKUP(AirBFYLD2!AK$4,'[1]INTERNAL PARAMETERS-1'!$B$5:$J$44,7,FALSE)*AirBFYLD2!$F245 + AirBFYLD1!AK245*(1-VLOOKUP(AirBFYLD2!AK$4,'[1]INTERNAL PARAMETERS-1'!$B$5:$J$44,5,FALSE))*VLOOKUP(AirBFYLD2!AK$4,'[1]INTERNAL PARAMETERS-1'!$B$5:$J$44,9,FALSE)*AirBFYLD2!$F245</f>
        <v>0</v>
      </c>
      <c r="AL245" s="44">
        <f>AirBFYLD1!AL245*VLOOKUP(AirBFYLD2!AL$4,'[1]INTERNAL PARAMETERS-1'!$B$5:$J$44,5,FALSE)*VLOOKUP(AirBFYLD2!AL$4,'[1]INTERNAL PARAMETERS-1'!$B$5:$J$44,7,FALSE)*AirBFYLD2!$F245 + AirBFYLD1!AL245*(1-VLOOKUP(AirBFYLD2!AL$4,'[1]INTERNAL PARAMETERS-1'!$B$5:$J$44,5,FALSE))*VLOOKUP(AirBFYLD2!AL$4,'[1]INTERNAL PARAMETERS-1'!$B$5:$J$44,9,FALSE)*AirBFYLD2!$F245</f>
        <v>0</v>
      </c>
      <c r="AM245" s="44">
        <f>AirBFYLD1!AM245*VLOOKUP(AirBFYLD2!AM$4,'[1]INTERNAL PARAMETERS-1'!$B$5:$J$44,5,FALSE)*VLOOKUP(AirBFYLD2!AM$4,'[1]INTERNAL PARAMETERS-1'!$B$5:$J$44,7,FALSE)*AirBFYLD2!$F245 + AirBFYLD1!AM245*(1-VLOOKUP(AirBFYLD2!AM$4,'[1]INTERNAL PARAMETERS-1'!$B$5:$J$44,5,FALSE))*VLOOKUP(AirBFYLD2!AM$4,'[1]INTERNAL PARAMETERS-1'!$B$5:$J$44,9,FALSE)*AirBFYLD2!$F245</f>
        <v>0</v>
      </c>
      <c r="AN245" s="44">
        <f>AirBFYLD1!AN245*VLOOKUP(AirBFYLD2!AN$4,'[1]INTERNAL PARAMETERS-1'!$B$5:$J$44,5,FALSE)*VLOOKUP(AirBFYLD2!AN$4,'[1]INTERNAL PARAMETERS-1'!$B$5:$J$44,7,FALSE)*AirBFYLD2!$F245 + AirBFYLD1!AN245*(1-VLOOKUP(AirBFYLD2!AN$4,'[1]INTERNAL PARAMETERS-1'!$B$5:$J$44,5,FALSE))*VLOOKUP(AirBFYLD2!AN$4,'[1]INTERNAL PARAMETERS-1'!$B$5:$J$44,9,FALSE)*AirBFYLD2!$F245</f>
        <v>0</v>
      </c>
      <c r="AO245" s="44">
        <f>AirBFYLD1!AO245*VLOOKUP(AirBFYLD2!AO$4,'[1]INTERNAL PARAMETERS-1'!$B$5:$J$44,5,FALSE)*VLOOKUP(AirBFYLD2!AO$4,'[1]INTERNAL PARAMETERS-1'!$B$5:$J$44,7,FALSE)*AirBFYLD2!$F245 + AirBFYLD1!AO245*(1-VLOOKUP(AirBFYLD2!AO$4,'[1]INTERNAL PARAMETERS-1'!$B$5:$J$44,5,FALSE))*VLOOKUP(AirBFYLD2!AO$4,'[1]INTERNAL PARAMETERS-1'!$B$5:$J$44,9,FALSE)*AirBFYLD2!$F245</f>
        <v>0</v>
      </c>
      <c r="AP245" s="44">
        <f>AirBFYLD1!AP245*VLOOKUP(AirBFYLD2!AP$4,'[1]INTERNAL PARAMETERS-1'!$B$5:$J$44,5,FALSE)*VLOOKUP(AirBFYLD2!AP$4,'[1]INTERNAL PARAMETERS-1'!$B$5:$J$44,7,FALSE)*AirBFYLD2!$F245 + AirBFYLD1!AP245*(1-VLOOKUP(AirBFYLD2!AP$4,'[1]INTERNAL PARAMETERS-1'!$B$5:$J$44,5,FALSE))*VLOOKUP(AirBFYLD2!AP$4,'[1]INTERNAL PARAMETERS-1'!$B$5:$J$44,9,FALSE)*AirBFYLD2!$F245</f>
        <v>0</v>
      </c>
      <c r="AQ245" s="44">
        <f>AirBFYLD1!AQ245*VLOOKUP(AirBFYLD2!AQ$4,'[1]INTERNAL PARAMETERS-1'!$B$5:$J$44,5,FALSE)*VLOOKUP(AirBFYLD2!AQ$4,'[1]INTERNAL PARAMETERS-1'!$B$5:$J$44,7,FALSE)*AirBFYLD2!$F245 + AirBFYLD1!AQ245*(1-VLOOKUP(AirBFYLD2!AQ$4,'[1]INTERNAL PARAMETERS-1'!$B$5:$J$44,5,FALSE))*VLOOKUP(AirBFYLD2!AQ$4,'[1]INTERNAL PARAMETERS-1'!$B$5:$J$44,9,FALSE)*AirBFYLD2!$F245</f>
        <v>0</v>
      </c>
      <c r="AR245" s="44">
        <f>AirBFYLD1!AR245*VLOOKUP(AirBFYLD2!AR$4,'[1]INTERNAL PARAMETERS-1'!$B$5:$J$44,5,FALSE)*VLOOKUP(AirBFYLD2!AR$4,'[1]INTERNAL PARAMETERS-1'!$B$5:$J$44,7,FALSE)*AirBFYLD2!$F245 + AirBFYLD1!AR245*(1-VLOOKUP(AirBFYLD2!AR$4,'[1]INTERNAL PARAMETERS-1'!$B$5:$J$44,5,FALSE))*VLOOKUP(AirBFYLD2!AR$4,'[1]INTERNAL PARAMETERS-1'!$B$5:$J$44,9,FALSE)*AirBFYLD2!$F245</f>
        <v>0</v>
      </c>
      <c r="AS245" s="44">
        <f>AirBFYLD1!AS245*VLOOKUP(AirBFYLD2!AS$4,'[1]INTERNAL PARAMETERS-1'!$B$5:$J$44,5,FALSE)*VLOOKUP(AirBFYLD2!AS$4,'[1]INTERNAL PARAMETERS-1'!$B$5:$J$44,7,FALSE)*AirBFYLD2!$F245 + AirBFYLD1!AS245*(1-VLOOKUP(AirBFYLD2!AS$4,'[1]INTERNAL PARAMETERS-1'!$B$5:$J$44,5,FALSE))*VLOOKUP(AirBFYLD2!AS$4,'[1]INTERNAL PARAMETERS-1'!$B$5:$J$44,9,FALSE)*AirBFYLD2!$F245</f>
        <v>0</v>
      </c>
      <c r="AT245" s="43">
        <f>AirBFYLD1!AT245*VLOOKUP(AirBFYLD2!AT$4,'[1]INTERNAL PARAMETERS-1'!$B$5:$J$44,5,FALSE)*VLOOKUP(AirBFYLD2!AT$4,'[1]INTERNAL PARAMETERS-1'!$B$5:$J$44,7,FALSE)*AirBFYLD2!$F245 + AirBFYLD1!AT245*(1-VLOOKUP(AirBFYLD2!AT$4,'[1]INTERNAL PARAMETERS-1'!$B$5:$J$44,5,FALSE))*VLOOKUP(AirBFYLD2!AT$4,'[1]INTERNAL PARAMETERS-1'!$B$5:$J$44,9,FALSE)*AirBFYLD2!$F245</f>
        <v>0</v>
      </c>
      <c r="AU245" s="45">
        <f>AirBFYLD1!AU245*VLOOKUP(AirBFYLD2!AU$4,'[1]INTERNAL PARAMETERS-1'!$B$5:$J$44,5,FALSE)*VLOOKUP(AirBFYLD2!AU$4,'[1]INTERNAL PARAMETERS-1'!$B$5:$J$44,6,FALSE)*VLOOKUP(AirBFYLD2!AU$4,'[1]INTERNAL PARAMETERS-1'!$B$5:$J$44,3,FALSE) + AirBFYLD1!AU245*(1-VLOOKUP(AirBFYLD2!AU$4,'[1]INTERNAL PARAMETERS-1'!$B$5:$J$44,5,FALSE))*VLOOKUP(AirBFYLD2!AU$4,'[1]INTERNAL PARAMETERS-1'!$B$5:$J$44,8,FALSE)*VLOOKUP(AirBFYLD2!AU$4,'[1]INTERNAL PARAMETERS-1'!$B$5:$J$44,3,FALSE)</f>
        <v>0</v>
      </c>
      <c r="AV245" s="44">
        <f>AirBFYLD1!AV245*VLOOKUP(AirBFYLD2!AV$4,'[1]INTERNAL PARAMETERS-1'!$B$5:$J$44,5,FALSE)*VLOOKUP(AirBFYLD2!AV$4,'[1]INTERNAL PARAMETERS-1'!$B$5:$J$44,6,FALSE)*VLOOKUP(AirBFYLD2!AV$4,'[1]INTERNAL PARAMETERS-1'!$B$5:$J$44,3,FALSE) + AirBFYLD1!AV245*(1-VLOOKUP(AirBFYLD2!AV$4,'[1]INTERNAL PARAMETERS-1'!$B$5:$J$44,5,FALSE))*VLOOKUP(AirBFYLD2!AV$4,'[1]INTERNAL PARAMETERS-1'!$B$5:$J$44,8,FALSE)*VLOOKUP(AirBFYLD2!AV$4,'[1]INTERNAL PARAMETERS-1'!$B$5:$J$44,3,FALSE)</f>
        <v>0</v>
      </c>
      <c r="AW245" s="44">
        <f>AirBFYLD1!AW245*VLOOKUP(AirBFYLD2!AW$4,'[1]INTERNAL PARAMETERS-1'!$B$5:$J$44,5,FALSE)*VLOOKUP(AirBFYLD2!AW$4,'[1]INTERNAL PARAMETERS-1'!$B$5:$J$44,6,FALSE)*VLOOKUP(AirBFYLD2!AW$4,'[1]INTERNAL PARAMETERS-1'!$B$5:$J$44,3,FALSE) + AirBFYLD1!AW245*(1-VLOOKUP(AirBFYLD2!AW$4,'[1]INTERNAL PARAMETERS-1'!$B$5:$J$44,5,FALSE))*VLOOKUP(AirBFYLD2!AW$4,'[1]INTERNAL PARAMETERS-1'!$B$5:$J$44,8,FALSE)*VLOOKUP(AirBFYLD2!AW$4,'[1]INTERNAL PARAMETERS-1'!$B$5:$J$44,3,FALSE)</f>
        <v>0</v>
      </c>
      <c r="AX245" s="44">
        <f>AirBFYLD1!AX245*VLOOKUP(AirBFYLD2!AX$4,'[1]INTERNAL PARAMETERS-1'!$B$5:$J$44,5,FALSE)*VLOOKUP(AirBFYLD2!AX$4,'[1]INTERNAL PARAMETERS-1'!$B$5:$J$44,6,FALSE)*VLOOKUP(AirBFYLD2!AX$4,'[1]INTERNAL PARAMETERS-1'!$B$5:$J$44,3,FALSE) + AirBFYLD1!AX245*(1-VLOOKUP(AirBFYLD2!AX$4,'[1]INTERNAL PARAMETERS-1'!$B$5:$J$44,5,FALSE))*VLOOKUP(AirBFYLD2!AX$4,'[1]INTERNAL PARAMETERS-1'!$B$5:$J$44,8,FALSE)*VLOOKUP(AirBFYLD2!AX$4,'[1]INTERNAL PARAMETERS-1'!$B$5:$J$44,3,FALSE)</f>
        <v>0</v>
      </c>
      <c r="AY245" s="44">
        <f>AirBFYLD1!AY245*VLOOKUP(AirBFYLD2!AY$4,'[1]INTERNAL PARAMETERS-1'!$B$5:$J$44,5,FALSE)*VLOOKUP(AirBFYLD2!AY$4,'[1]INTERNAL PARAMETERS-1'!$B$5:$J$44,6,FALSE)*VLOOKUP(AirBFYLD2!AY$4,'[1]INTERNAL PARAMETERS-1'!$B$5:$J$44,3,FALSE) + AirBFYLD1!AY245*(1-VLOOKUP(AirBFYLD2!AY$4,'[1]INTERNAL PARAMETERS-1'!$B$5:$J$44,5,FALSE))*VLOOKUP(AirBFYLD2!AY$4,'[1]INTERNAL PARAMETERS-1'!$B$5:$J$44,8,FALSE)*VLOOKUP(AirBFYLD2!AY$4,'[1]INTERNAL PARAMETERS-1'!$B$5:$J$44,3,FALSE)</f>
        <v>0</v>
      </c>
      <c r="AZ245" s="44">
        <f>AirBFYLD1!AZ245*VLOOKUP(AirBFYLD2!AZ$4,'[1]INTERNAL PARAMETERS-1'!$B$5:$J$44,5,FALSE)*VLOOKUP(AirBFYLD2!AZ$4,'[1]INTERNAL PARAMETERS-1'!$B$5:$J$44,6,FALSE)*VLOOKUP(AirBFYLD2!AZ$4,'[1]INTERNAL PARAMETERS-1'!$B$5:$J$44,3,FALSE) + AirBFYLD1!AZ245*(1-VLOOKUP(AirBFYLD2!AZ$4,'[1]INTERNAL PARAMETERS-1'!$B$5:$J$44,5,FALSE))*VLOOKUP(AirBFYLD2!AZ$4,'[1]INTERNAL PARAMETERS-1'!$B$5:$J$44,8,FALSE)*VLOOKUP(AirBFYLD2!AZ$4,'[1]INTERNAL PARAMETERS-1'!$B$5:$J$44,3,FALSE)</f>
        <v>0</v>
      </c>
      <c r="BA245" s="44">
        <f>AirBFYLD1!BA245*VLOOKUP(AirBFYLD2!BA$4,'[1]INTERNAL PARAMETERS-1'!$B$5:$J$44,5,FALSE)*VLOOKUP(AirBFYLD2!BA$4,'[1]INTERNAL PARAMETERS-1'!$B$5:$J$44,6,FALSE)*VLOOKUP(AirBFYLD2!BA$4,'[1]INTERNAL PARAMETERS-1'!$B$5:$J$44,3,FALSE) + AirBFYLD1!BA245*(1-VLOOKUP(AirBFYLD2!BA$4,'[1]INTERNAL PARAMETERS-1'!$B$5:$J$44,5,FALSE))*VLOOKUP(AirBFYLD2!BA$4,'[1]INTERNAL PARAMETERS-1'!$B$5:$J$44,8,FALSE)*VLOOKUP(AirBFYLD2!BA$4,'[1]INTERNAL PARAMETERS-1'!$B$5:$J$44,3,FALSE)</f>
        <v>0</v>
      </c>
      <c r="BB245" s="44">
        <f>AirBFYLD1!BB245*VLOOKUP(AirBFYLD2!BB$4,'[1]INTERNAL PARAMETERS-1'!$B$5:$J$44,5,FALSE)*VLOOKUP(AirBFYLD2!BB$4,'[1]INTERNAL PARAMETERS-1'!$B$5:$J$44,6,FALSE)*VLOOKUP(AirBFYLD2!BB$4,'[1]INTERNAL PARAMETERS-1'!$B$5:$J$44,3,FALSE) + AirBFYLD1!BB245*(1-VLOOKUP(AirBFYLD2!BB$4,'[1]INTERNAL PARAMETERS-1'!$B$5:$J$44,5,FALSE))*VLOOKUP(AirBFYLD2!BB$4,'[1]INTERNAL PARAMETERS-1'!$B$5:$J$44,8,FALSE)*VLOOKUP(AirBFYLD2!BB$4,'[1]INTERNAL PARAMETERS-1'!$B$5:$J$44,3,FALSE)</f>
        <v>0</v>
      </c>
      <c r="BC245" s="44">
        <f>AirBFYLD1!BC245*VLOOKUP(AirBFYLD2!BC$4,'[1]INTERNAL PARAMETERS-1'!$B$5:$J$44,5,FALSE)*VLOOKUP(AirBFYLD2!BC$4,'[1]INTERNAL PARAMETERS-1'!$B$5:$J$44,6,FALSE)*VLOOKUP(AirBFYLD2!BC$4,'[1]INTERNAL PARAMETERS-1'!$B$5:$J$44,3,FALSE) + AirBFYLD1!BC245*(1-VLOOKUP(AirBFYLD2!BC$4,'[1]INTERNAL PARAMETERS-1'!$B$5:$J$44,5,FALSE))*VLOOKUP(AirBFYLD2!BC$4,'[1]INTERNAL PARAMETERS-1'!$B$5:$J$44,8,FALSE)*VLOOKUP(AirBFYLD2!BC$4,'[1]INTERNAL PARAMETERS-1'!$B$5:$J$44,3,FALSE)</f>
        <v>0</v>
      </c>
      <c r="BD245" s="44">
        <f>AirBFYLD1!BD245*VLOOKUP(AirBFYLD2!BD$4,'[1]INTERNAL PARAMETERS-1'!$B$5:$J$44,5,FALSE)*VLOOKUP(AirBFYLD2!BD$4,'[1]INTERNAL PARAMETERS-1'!$B$5:$J$44,6,FALSE)*VLOOKUP(AirBFYLD2!BD$4,'[1]INTERNAL PARAMETERS-1'!$B$5:$J$44,3,FALSE) + AirBFYLD1!BD245*(1-VLOOKUP(AirBFYLD2!BD$4,'[1]INTERNAL PARAMETERS-1'!$B$5:$J$44,5,FALSE))*VLOOKUP(AirBFYLD2!BD$4,'[1]INTERNAL PARAMETERS-1'!$B$5:$J$44,8,FALSE)*VLOOKUP(AirBFYLD2!BD$4,'[1]INTERNAL PARAMETERS-1'!$B$5:$J$44,3,FALSE)</f>
        <v>0</v>
      </c>
      <c r="BE245" s="44">
        <f>AirBFYLD1!BE245*VLOOKUP(AirBFYLD2!BE$4,'[1]INTERNAL PARAMETERS-1'!$B$5:$J$44,5,FALSE)*VLOOKUP(AirBFYLD2!BE$4,'[1]INTERNAL PARAMETERS-1'!$B$5:$J$44,6,FALSE)*VLOOKUP(AirBFYLD2!BE$4,'[1]INTERNAL PARAMETERS-1'!$B$5:$J$44,3,FALSE) + AirBFYLD1!BE245*(1-VLOOKUP(AirBFYLD2!BE$4,'[1]INTERNAL PARAMETERS-1'!$B$5:$J$44,5,FALSE))*VLOOKUP(AirBFYLD2!BE$4,'[1]INTERNAL PARAMETERS-1'!$B$5:$J$44,8,FALSE)*VLOOKUP(AirBFYLD2!BE$4,'[1]INTERNAL PARAMETERS-1'!$B$5:$J$44,3,FALSE)</f>
        <v>0</v>
      </c>
      <c r="BF245" s="44">
        <f>AirBFYLD1!BF245*VLOOKUP(AirBFYLD2!BF$4,'[1]INTERNAL PARAMETERS-1'!$B$5:$J$44,5,FALSE)*VLOOKUP(AirBFYLD2!BF$4,'[1]INTERNAL PARAMETERS-1'!$B$5:$J$44,6,FALSE)*VLOOKUP(AirBFYLD2!BF$4,'[1]INTERNAL PARAMETERS-1'!$B$5:$J$44,3,FALSE) + AirBFYLD1!BF245*(1-VLOOKUP(AirBFYLD2!BF$4,'[1]INTERNAL PARAMETERS-1'!$B$5:$J$44,5,FALSE))*VLOOKUP(AirBFYLD2!BF$4,'[1]INTERNAL PARAMETERS-1'!$B$5:$J$44,8,FALSE)*VLOOKUP(AirBFYLD2!BF$4,'[1]INTERNAL PARAMETERS-1'!$B$5:$J$44,3,FALSE)</f>
        <v>0</v>
      </c>
      <c r="BG245" s="44">
        <f>AirBFYLD1!BG245*VLOOKUP(AirBFYLD2!BG$4,'[1]INTERNAL PARAMETERS-1'!$B$5:$J$44,5,FALSE)*VLOOKUP(AirBFYLD2!BG$4,'[1]INTERNAL PARAMETERS-1'!$B$5:$J$44,6,FALSE)*VLOOKUP(AirBFYLD2!BG$4,'[1]INTERNAL PARAMETERS-1'!$B$5:$J$44,3,FALSE) + AirBFYLD1!BG245*(1-VLOOKUP(AirBFYLD2!BG$4,'[1]INTERNAL PARAMETERS-1'!$B$5:$J$44,5,FALSE))*VLOOKUP(AirBFYLD2!BG$4,'[1]INTERNAL PARAMETERS-1'!$B$5:$J$44,8,FALSE)*VLOOKUP(AirBFYLD2!BG$4,'[1]INTERNAL PARAMETERS-1'!$B$5:$J$44,3,FALSE)</f>
        <v>0</v>
      </c>
      <c r="BH245" s="44">
        <f>AirBFYLD1!BH245*VLOOKUP(AirBFYLD2!BH$4,'[1]INTERNAL PARAMETERS-1'!$B$5:$J$44,5,FALSE)*VLOOKUP(AirBFYLD2!BH$4,'[1]INTERNAL PARAMETERS-1'!$B$5:$J$44,6,FALSE)*VLOOKUP(AirBFYLD2!BH$4,'[1]INTERNAL PARAMETERS-1'!$B$5:$J$44,3,FALSE) + AirBFYLD1!BH245*(1-VLOOKUP(AirBFYLD2!BH$4,'[1]INTERNAL PARAMETERS-1'!$B$5:$J$44,5,FALSE))*VLOOKUP(AirBFYLD2!BH$4,'[1]INTERNAL PARAMETERS-1'!$B$5:$J$44,8,FALSE)*VLOOKUP(AirBFYLD2!BH$4,'[1]INTERNAL PARAMETERS-1'!$B$5:$J$44,3,FALSE)</f>
        <v>0</v>
      </c>
      <c r="BI245" s="44">
        <f>AirBFYLD1!BI245*VLOOKUP(AirBFYLD2!BI$4,'[1]INTERNAL PARAMETERS-1'!$B$5:$J$44,5,FALSE)*VLOOKUP(AirBFYLD2!BI$4,'[1]INTERNAL PARAMETERS-1'!$B$5:$J$44,6,FALSE)*VLOOKUP(AirBFYLD2!BI$4,'[1]INTERNAL PARAMETERS-1'!$B$5:$J$44,3,FALSE) + AirBFYLD1!BI245*(1-VLOOKUP(AirBFYLD2!BI$4,'[1]INTERNAL PARAMETERS-1'!$B$5:$J$44,5,FALSE))*VLOOKUP(AirBFYLD2!BI$4,'[1]INTERNAL PARAMETERS-1'!$B$5:$J$44,8,FALSE)*VLOOKUP(AirBFYLD2!BI$4,'[1]INTERNAL PARAMETERS-1'!$B$5:$J$44,3,FALSE)</f>
        <v>0</v>
      </c>
      <c r="BJ245" s="44">
        <f>AirBFYLD1!BJ245*VLOOKUP(AirBFYLD2!BJ$4,'[1]INTERNAL PARAMETERS-1'!$B$5:$J$44,5,FALSE)*VLOOKUP(AirBFYLD2!BJ$4,'[1]INTERNAL PARAMETERS-1'!$B$5:$J$44,6,FALSE)*VLOOKUP(AirBFYLD2!BJ$4,'[1]INTERNAL PARAMETERS-1'!$B$5:$J$44,3,FALSE) + AirBFYLD1!BJ245*(1-VLOOKUP(AirBFYLD2!BJ$4,'[1]INTERNAL PARAMETERS-1'!$B$5:$J$44,5,FALSE))*VLOOKUP(AirBFYLD2!BJ$4,'[1]INTERNAL PARAMETERS-1'!$B$5:$J$44,8,FALSE)*VLOOKUP(AirBFYLD2!BJ$4,'[1]INTERNAL PARAMETERS-1'!$B$5:$J$44,3,FALSE)</f>
        <v>0</v>
      </c>
      <c r="BK245" s="44">
        <f>AirBFYLD1!BK245*VLOOKUP(AirBFYLD2!BK$4,'[1]INTERNAL PARAMETERS-1'!$B$5:$J$44,5,FALSE)*VLOOKUP(AirBFYLD2!BK$4,'[1]INTERNAL PARAMETERS-1'!$B$5:$J$44,6,FALSE)*VLOOKUP(AirBFYLD2!BK$4,'[1]INTERNAL PARAMETERS-1'!$B$5:$J$44,3,FALSE) + AirBFYLD1!BK245*(1-VLOOKUP(AirBFYLD2!BK$4,'[1]INTERNAL PARAMETERS-1'!$B$5:$J$44,5,FALSE))*VLOOKUP(AirBFYLD2!BK$4,'[1]INTERNAL PARAMETERS-1'!$B$5:$J$44,8,FALSE)*VLOOKUP(AirBFYLD2!BK$4,'[1]INTERNAL PARAMETERS-1'!$B$5:$J$44,3,FALSE)</f>
        <v>0</v>
      </c>
      <c r="BL245" s="44">
        <f>AirBFYLD1!BL245*VLOOKUP(AirBFYLD2!BL$4,'[1]INTERNAL PARAMETERS-1'!$B$5:$J$44,5,FALSE)*VLOOKUP(AirBFYLD2!BL$4,'[1]INTERNAL PARAMETERS-1'!$B$5:$J$44,6,FALSE)*VLOOKUP(AirBFYLD2!BL$4,'[1]INTERNAL PARAMETERS-1'!$B$5:$J$44,3,FALSE) + AirBFYLD1!BL245*(1-VLOOKUP(AirBFYLD2!BL$4,'[1]INTERNAL PARAMETERS-1'!$B$5:$J$44,5,FALSE))*VLOOKUP(AirBFYLD2!BL$4,'[1]INTERNAL PARAMETERS-1'!$B$5:$J$44,8,FALSE)*VLOOKUP(AirBFYLD2!BL$4,'[1]INTERNAL PARAMETERS-1'!$B$5:$J$44,3,FALSE)</f>
        <v>0</v>
      </c>
      <c r="BM245" s="44">
        <f>AirBFYLD1!BM245*VLOOKUP(AirBFYLD2!BM$4,'[1]INTERNAL PARAMETERS-1'!$B$5:$J$44,5,FALSE)*VLOOKUP(AirBFYLD2!BM$4,'[1]INTERNAL PARAMETERS-1'!$B$5:$J$44,6,FALSE)*VLOOKUP(AirBFYLD2!BM$4,'[1]INTERNAL PARAMETERS-1'!$B$5:$J$44,3,FALSE) + AirBFYLD1!BM245*(1-VLOOKUP(AirBFYLD2!BM$4,'[1]INTERNAL PARAMETERS-1'!$B$5:$J$44,5,FALSE))*VLOOKUP(AirBFYLD2!BM$4,'[1]INTERNAL PARAMETERS-1'!$B$5:$J$44,8,FALSE)*VLOOKUP(AirBFYLD2!BM$4,'[1]INTERNAL PARAMETERS-1'!$B$5:$J$44,3,FALSE)</f>
        <v>0</v>
      </c>
      <c r="BN245" s="44">
        <f>AirBFYLD1!BN245*VLOOKUP(AirBFYLD2!BN$4,'[1]INTERNAL PARAMETERS-1'!$B$5:$J$44,5,FALSE)*VLOOKUP(AirBFYLD2!BN$4,'[1]INTERNAL PARAMETERS-1'!$B$5:$J$44,6,FALSE)*VLOOKUP(AirBFYLD2!BN$4,'[1]INTERNAL PARAMETERS-1'!$B$5:$J$44,3,FALSE) + AirBFYLD1!BN245*(1-VLOOKUP(AirBFYLD2!BN$4,'[1]INTERNAL PARAMETERS-1'!$B$5:$J$44,5,FALSE))*VLOOKUP(AirBFYLD2!BN$4,'[1]INTERNAL PARAMETERS-1'!$B$5:$J$44,8,FALSE)*VLOOKUP(AirBFYLD2!BN$4,'[1]INTERNAL PARAMETERS-1'!$B$5:$J$44,3,FALSE)</f>
        <v>0</v>
      </c>
      <c r="BO245" s="44">
        <f>AirBFYLD1!BO245*VLOOKUP(AirBFYLD2!BO$4,'[1]INTERNAL PARAMETERS-1'!$B$5:$J$44,5,FALSE)*VLOOKUP(AirBFYLD2!BO$4,'[1]INTERNAL PARAMETERS-1'!$B$5:$J$44,6,FALSE)*VLOOKUP(AirBFYLD2!BO$4,'[1]INTERNAL PARAMETERS-1'!$B$5:$J$44,3,FALSE) + AirBFYLD1!BO245*(1-VLOOKUP(AirBFYLD2!BO$4,'[1]INTERNAL PARAMETERS-1'!$B$5:$J$44,5,FALSE))*VLOOKUP(AirBFYLD2!BO$4,'[1]INTERNAL PARAMETERS-1'!$B$5:$J$44,8,FALSE)*VLOOKUP(AirBFYLD2!BO$4,'[1]INTERNAL PARAMETERS-1'!$B$5:$J$44,3,FALSE)</f>
        <v>0</v>
      </c>
      <c r="BP245" s="44">
        <f>AirBFYLD1!BP245*VLOOKUP(AirBFYLD2!BP$4,'[1]INTERNAL PARAMETERS-1'!$B$5:$J$44,5,FALSE)*VLOOKUP(AirBFYLD2!BP$4,'[1]INTERNAL PARAMETERS-1'!$B$5:$J$44,6,FALSE)*VLOOKUP(AirBFYLD2!BP$4,'[1]INTERNAL PARAMETERS-1'!$B$5:$J$44,3,FALSE) + AirBFYLD1!BP245*(1-VLOOKUP(AirBFYLD2!BP$4,'[1]INTERNAL PARAMETERS-1'!$B$5:$J$44,5,FALSE))*VLOOKUP(AirBFYLD2!BP$4,'[1]INTERNAL PARAMETERS-1'!$B$5:$J$44,8,FALSE)*VLOOKUP(AirBFYLD2!BP$4,'[1]INTERNAL PARAMETERS-1'!$B$5:$J$44,3,FALSE)</f>
        <v>0</v>
      </c>
      <c r="BQ245" s="44">
        <f>AirBFYLD1!BQ245*VLOOKUP(AirBFYLD2!BQ$4,'[1]INTERNAL PARAMETERS-1'!$B$5:$J$44,5,FALSE)*VLOOKUP(AirBFYLD2!BQ$4,'[1]INTERNAL PARAMETERS-1'!$B$5:$J$44,6,FALSE)*VLOOKUP(AirBFYLD2!BQ$4,'[1]INTERNAL PARAMETERS-1'!$B$5:$J$44,3,FALSE) + AirBFYLD1!BQ245*(1-VLOOKUP(AirBFYLD2!BQ$4,'[1]INTERNAL PARAMETERS-1'!$B$5:$J$44,5,FALSE))*VLOOKUP(AirBFYLD2!BQ$4,'[1]INTERNAL PARAMETERS-1'!$B$5:$J$44,8,FALSE)*VLOOKUP(AirBFYLD2!BQ$4,'[1]INTERNAL PARAMETERS-1'!$B$5:$J$44,3,FALSE)</f>
        <v>0</v>
      </c>
      <c r="BR245" s="44">
        <f>AirBFYLD1!BR245*VLOOKUP(AirBFYLD2!BR$4,'[1]INTERNAL PARAMETERS-1'!$B$5:$J$44,5,FALSE)*VLOOKUP(AirBFYLD2!BR$4,'[1]INTERNAL PARAMETERS-1'!$B$5:$J$44,6,FALSE)*VLOOKUP(AirBFYLD2!BR$4,'[1]INTERNAL PARAMETERS-1'!$B$5:$J$44,3,FALSE) + AirBFYLD1!BR245*(1-VLOOKUP(AirBFYLD2!BR$4,'[1]INTERNAL PARAMETERS-1'!$B$5:$J$44,5,FALSE))*VLOOKUP(AirBFYLD2!BR$4,'[1]INTERNAL PARAMETERS-1'!$B$5:$J$44,8,FALSE)*VLOOKUP(AirBFYLD2!BR$4,'[1]INTERNAL PARAMETERS-1'!$B$5:$J$44,3,FALSE)</f>
        <v>0</v>
      </c>
      <c r="BS245" s="44">
        <f>AirBFYLD1!BS245*VLOOKUP(AirBFYLD2!BS$4,'[1]INTERNAL PARAMETERS-1'!$B$5:$J$44,5,FALSE)*VLOOKUP(AirBFYLD2!BS$4,'[1]INTERNAL PARAMETERS-1'!$B$5:$J$44,6,FALSE)*VLOOKUP(AirBFYLD2!BS$4,'[1]INTERNAL PARAMETERS-1'!$B$5:$J$44,3,FALSE) + AirBFYLD1!BS245*(1-VLOOKUP(AirBFYLD2!BS$4,'[1]INTERNAL PARAMETERS-1'!$B$5:$J$44,5,FALSE))*VLOOKUP(AirBFYLD2!BS$4,'[1]INTERNAL PARAMETERS-1'!$B$5:$J$44,8,FALSE)*VLOOKUP(AirBFYLD2!BS$4,'[1]INTERNAL PARAMETERS-1'!$B$5:$J$44,3,FALSE)</f>
        <v>0</v>
      </c>
      <c r="BT245" s="44">
        <f>AirBFYLD1!BT245*VLOOKUP(AirBFYLD2!BT$4,'[1]INTERNAL PARAMETERS-1'!$B$5:$J$44,5,FALSE)*VLOOKUP(AirBFYLD2!BT$4,'[1]INTERNAL PARAMETERS-1'!$B$5:$J$44,6,FALSE)*VLOOKUP(AirBFYLD2!BT$4,'[1]INTERNAL PARAMETERS-1'!$B$5:$J$44,3,FALSE) + AirBFYLD1!BT245*(1-VLOOKUP(AirBFYLD2!BT$4,'[1]INTERNAL PARAMETERS-1'!$B$5:$J$44,5,FALSE))*VLOOKUP(AirBFYLD2!BT$4,'[1]INTERNAL PARAMETERS-1'!$B$5:$J$44,8,FALSE)*VLOOKUP(AirBFYLD2!BT$4,'[1]INTERNAL PARAMETERS-1'!$B$5:$J$44,3,FALSE)</f>
        <v>0</v>
      </c>
      <c r="BU245" s="44">
        <f>AirBFYLD1!BU245*VLOOKUP(AirBFYLD2!BU$4,'[1]INTERNAL PARAMETERS-1'!$B$5:$J$44,5,FALSE)*VLOOKUP(AirBFYLD2!BU$4,'[1]INTERNAL PARAMETERS-1'!$B$5:$J$44,6,FALSE)*VLOOKUP(AirBFYLD2!BU$4,'[1]INTERNAL PARAMETERS-1'!$B$5:$J$44,3,FALSE) + AirBFYLD1!BU245*(1-VLOOKUP(AirBFYLD2!BU$4,'[1]INTERNAL PARAMETERS-1'!$B$5:$J$44,5,FALSE))*VLOOKUP(AirBFYLD2!BU$4,'[1]INTERNAL PARAMETERS-1'!$B$5:$J$44,8,FALSE)*VLOOKUP(AirBFYLD2!BU$4,'[1]INTERNAL PARAMETERS-1'!$B$5:$J$44,3,FALSE)</f>
        <v>0</v>
      </c>
      <c r="BV245" s="44">
        <f>AirBFYLD1!BV245*VLOOKUP(AirBFYLD2!BV$4,'[1]INTERNAL PARAMETERS-1'!$B$5:$J$44,5,FALSE)*VLOOKUP(AirBFYLD2!BV$4,'[1]INTERNAL PARAMETERS-1'!$B$5:$J$44,6,FALSE)*VLOOKUP(AirBFYLD2!BV$4,'[1]INTERNAL PARAMETERS-1'!$B$5:$J$44,3,FALSE) + AirBFYLD1!BV245*(1-VLOOKUP(AirBFYLD2!BV$4,'[1]INTERNAL PARAMETERS-1'!$B$5:$J$44,5,FALSE))*VLOOKUP(AirBFYLD2!BV$4,'[1]INTERNAL PARAMETERS-1'!$B$5:$J$44,8,FALSE)*VLOOKUP(AirBFYLD2!BV$4,'[1]INTERNAL PARAMETERS-1'!$B$5:$J$44,3,FALSE)</f>
        <v>0</v>
      </c>
      <c r="BW245" s="44">
        <f>AirBFYLD1!BW245*VLOOKUP(AirBFYLD2!BW$4,'[1]INTERNAL PARAMETERS-1'!$B$5:$J$44,5,FALSE)*VLOOKUP(AirBFYLD2!BW$4,'[1]INTERNAL PARAMETERS-1'!$B$5:$J$44,6,FALSE)*VLOOKUP(AirBFYLD2!BW$4,'[1]INTERNAL PARAMETERS-1'!$B$5:$J$44,3,FALSE) + AirBFYLD1!BW245*(1-VLOOKUP(AirBFYLD2!BW$4,'[1]INTERNAL PARAMETERS-1'!$B$5:$J$44,5,FALSE))*VLOOKUP(AirBFYLD2!BW$4,'[1]INTERNAL PARAMETERS-1'!$B$5:$J$44,8,FALSE)*VLOOKUP(AirBFYLD2!BW$4,'[1]INTERNAL PARAMETERS-1'!$B$5:$J$44,3,FALSE)</f>
        <v>0</v>
      </c>
      <c r="BX245" s="44">
        <f>AirBFYLD1!BX245*VLOOKUP(AirBFYLD2!BX$4,'[1]INTERNAL PARAMETERS-1'!$B$5:$J$44,5,FALSE)*VLOOKUP(AirBFYLD2!BX$4,'[1]INTERNAL PARAMETERS-1'!$B$5:$J$44,6,FALSE)*VLOOKUP(AirBFYLD2!BX$4,'[1]INTERNAL PARAMETERS-1'!$B$5:$J$44,3,FALSE) + AirBFYLD1!BX245*(1-VLOOKUP(AirBFYLD2!BX$4,'[1]INTERNAL PARAMETERS-1'!$B$5:$J$44,5,FALSE))*VLOOKUP(AirBFYLD2!BX$4,'[1]INTERNAL PARAMETERS-1'!$B$5:$J$44,8,FALSE)*VLOOKUP(AirBFYLD2!BX$4,'[1]INTERNAL PARAMETERS-1'!$B$5:$J$44,3,FALSE)</f>
        <v>0</v>
      </c>
      <c r="BY245" s="44">
        <f>AirBFYLD1!BY245*VLOOKUP(AirBFYLD2!BY$4,'[1]INTERNAL PARAMETERS-1'!$B$5:$J$44,5,FALSE)*VLOOKUP(AirBFYLD2!BY$4,'[1]INTERNAL PARAMETERS-1'!$B$5:$J$44,6,FALSE)*VLOOKUP(AirBFYLD2!BY$4,'[1]INTERNAL PARAMETERS-1'!$B$5:$J$44,3,FALSE) + AirBFYLD1!BY245*(1-VLOOKUP(AirBFYLD2!BY$4,'[1]INTERNAL PARAMETERS-1'!$B$5:$J$44,5,FALSE))*VLOOKUP(AirBFYLD2!BY$4,'[1]INTERNAL PARAMETERS-1'!$B$5:$J$44,8,FALSE)*VLOOKUP(AirBFYLD2!BY$4,'[1]INTERNAL PARAMETERS-1'!$B$5:$J$44,3,FALSE)</f>
        <v>0</v>
      </c>
      <c r="BZ245" s="44">
        <f>AirBFYLD1!BZ245*VLOOKUP(AirBFYLD2!BZ$4,'[1]INTERNAL PARAMETERS-1'!$B$5:$J$44,5,FALSE)*VLOOKUP(AirBFYLD2!BZ$4,'[1]INTERNAL PARAMETERS-1'!$B$5:$J$44,6,FALSE)*VLOOKUP(AirBFYLD2!BZ$4,'[1]INTERNAL PARAMETERS-1'!$B$5:$J$44,3,FALSE) + AirBFYLD1!BZ245*(1-VLOOKUP(AirBFYLD2!BZ$4,'[1]INTERNAL PARAMETERS-1'!$B$5:$J$44,5,FALSE))*VLOOKUP(AirBFYLD2!BZ$4,'[1]INTERNAL PARAMETERS-1'!$B$5:$J$44,8,FALSE)*VLOOKUP(AirBFYLD2!BZ$4,'[1]INTERNAL PARAMETERS-1'!$B$5:$J$44,3,FALSE)</f>
        <v>0</v>
      </c>
      <c r="CA245" s="44">
        <f>AirBFYLD1!CA245*VLOOKUP(AirBFYLD2!CA$4,'[1]INTERNAL PARAMETERS-1'!$B$5:$J$44,5,FALSE)*VLOOKUP(AirBFYLD2!CA$4,'[1]INTERNAL PARAMETERS-1'!$B$5:$J$44,6,FALSE)*VLOOKUP(AirBFYLD2!CA$4,'[1]INTERNAL PARAMETERS-1'!$B$5:$J$44,3,FALSE) + AirBFYLD1!CA245*(1-VLOOKUP(AirBFYLD2!CA$4,'[1]INTERNAL PARAMETERS-1'!$B$5:$J$44,5,FALSE))*VLOOKUP(AirBFYLD2!CA$4,'[1]INTERNAL PARAMETERS-1'!$B$5:$J$44,8,FALSE)*VLOOKUP(AirBFYLD2!CA$4,'[1]INTERNAL PARAMETERS-1'!$B$5:$J$44,3,FALSE)</f>
        <v>0</v>
      </c>
      <c r="CB245" s="44">
        <f>AirBFYLD1!CB245*VLOOKUP(AirBFYLD2!CB$4,'[1]INTERNAL PARAMETERS-1'!$B$5:$J$44,5,FALSE)*VLOOKUP(AirBFYLD2!CB$4,'[1]INTERNAL PARAMETERS-1'!$B$5:$J$44,6,FALSE)*VLOOKUP(AirBFYLD2!CB$4,'[1]INTERNAL PARAMETERS-1'!$B$5:$J$44,3,FALSE) + AirBFYLD1!CB245*(1-VLOOKUP(AirBFYLD2!CB$4,'[1]INTERNAL PARAMETERS-1'!$B$5:$J$44,5,FALSE))*VLOOKUP(AirBFYLD2!CB$4,'[1]INTERNAL PARAMETERS-1'!$B$5:$J$44,8,FALSE)*VLOOKUP(AirBFYLD2!CB$4,'[1]INTERNAL PARAMETERS-1'!$B$5:$J$44,3,FALSE)</f>
        <v>0</v>
      </c>
      <c r="CC245" s="44">
        <f>AirBFYLD1!CC245*VLOOKUP(AirBFYLD2!CC$4,'[1]INTERNAL PARAMETERS-1'!$B$5:$J$44,5,FALSE)*VLOOKUP(AirBFYLD2!CC$4,'[1]INTERNAL PARAMETERS-1'!$B$5:$J$44,6,FALSE)*VLOOKUP(AirBFYLD2!CC$4,'[1]INTERNAL PARAMETERS-1'!$B$5:$J$44,3,FALSE) + AirBFYLD1!CC245*(1-VLOOKUP(AirBFYLD2!CC$4,'[1]INTERNAL PARAMETERS-1'!$B$5:$J$44,5,FALSE))*VLOOKUP(AirBFYLD2!CC$4,'[1]INTERNAL PARAMETERS-1'!$B$5:$J$44,8,FALSE)*VLOOKUP(AirBFYLD2!CC$4,'[1]INTERNAL PARAMETERS-1'!$B$5:$J$44,3,FALSE)</f>
        <v>0</v>
      </c>
      <c r="CD245" s="44">
        <f>AirBFYLD1!CD245*VLOOKUP(AirBFYLD2!CD$4,'[1]INTERNAL PARAMETERS-1'!$B$5:$J$44,5,FALSE)*VLOOKUP(AirBFYLD2!CD$4,'[1]INTERNAL PARAMETERS-1'!$B$5:$J$44,6,FALSE)*VLOOKUP(AirBFYLD2!CD$4,'[1]INTERNAL PARAMETERS-1'!$B$5:$J$44,3,FALSE) + AirBFYLD1!CD245*(1-VLOOKUP(AirBFYLD2!CD$4,'[1]INTERNAL PARAMETERS-1'!$B$5:$J$44,5,FALSE))*VLOOKUP(AirBFYLD2!CD$4,'[1]INTERNAL PARAMETERS-1'!$B$5:$J$44,8,FALSE)*VLOOKUP(AirBFYLD2!CD$4,'[1]INTERNAL PARAMETERS-1'!$B$5:$J$44,3,FALSE)</f>
        <v>0</v>
      </c>
      <c r="CE245" s="44">
        <f>AirBFYLD1!CE245*VLOOKUP(AirBFYLD2!CE$4,'[1]INTERNAL PARAMETERS-1'!$B$5:$J$44,5,FALSE)*VLOOKUP(AirBFYLD2!CE$4,'[1]INTERNAL PARAMETERS-1'!$B$5:$J$44,6,FALSE)*VLOOKUP(AirBFYLD2!CE$4,'[1]INTERNAL PARAMETERS-1'!$B$5:$J$44,3,FALSE) + AirBFYLD1!CE245*(1-VLOOKUP(AirBFYLD2!CE$4,'[1]INTERNAL PARAMETERS-1'!$B$5:$J$44,5,FALSE))*VLOOKUP(AirBFYLD2!CE$4,'[1]INTERNAL PARAMETERS-1'!$B$5:$J$44,8,FALSE)*VLOOKUP(AirBFYLD2!CE$4,'[1]INTERNAL PARAMETERS-1'!$B$5:$J$44,3,FALSE)</f>
        <v>0</v>
      </c>
      <c r="CF245" s="44">
        <f>AirBFYLD1!CF245*VLOOKUP(AirBFYLD2!CF$4,'[1]INTERNAL PARAMETERS-1'!$B$5:$J$44,5,FALSE)*VLOOKUP(AirBFYLD2!CF$4,'[1]INTERNAL PARAMETERS-1'!$B$5:$J$44,6,FALSE)*VLOOKUP(AirBFYLD2!CF$4,'[1]INTERNAL PARAMETERS-1'!$B$5:$J$44,3,FALSE) + AirBFYLD1!CF245*(1-VLOOKUP(AirBFYLD2!CF$4,'[1]INTERNAL PARAMETERS-1'!$B$5:$J$44,5,FALSE))*VLOOKUP(AirBFYLD2!CF$4,'[1]INTERNAL PARAMETERS-1'!$B$5:$J$44,8,FALSE)*VLOOKUP(AirBFYLD2!CF$4,'[1]INTERNAL PARAMETERS-1'!$B$5:$J$44,3,FALSE)</f>
        <v>0</v>
      </c>
      <c r="CG245" s="44">
        <f>AirBFYLD1!CG245*VLOOKUP(AirBFYLD2!CG$4,'[1]INTERNAL PARAMETERS-1'!$B$5:$J$44,5,FALSE)*VLOOKUP(AirBFYLD2!CG$4,'[1]INTERNAL PARAMETERS-1'!$B$5:$J$44,6,FALSE)*VLOOKUP(AirBFYLD2!CG$4,'[1]INTERNAL PARAMETERS-1'!$B$5:$J$44,3,FALSE) + AirBFYLD1!CG245*(1-VLOOKUP(AirBFYLD2!CG$4,'[1]INTERNAL PARAMETERS-1'!$B$5:$J$44,5,FALSE))*VLOOKUP(AirBFYLD2!CG$4,'[1]INTERNAL PARAMETERS-1'!$B$5:$J$44,8,FALSE)*VLOOKUP(AirBFYLD2!CG$4,'[1]INTERNAL PARAMETERS-1'!$B$5:$J$44,3,FALSE)</f>
        <v>0</v>
      </c>
      <c r="CH245" s="43">
        <f>AirBFYLD1!CH245*VLOOKUP(AirBFYLD2!CH$4,'[1]INTERNAL PARAMETERS-1'!$B$5:$J$44,5,FALSE)*VLOOKUP(AirBFYLD2!CH$4,'[1]INTERNAL PARAMETERS-1'!$B$5:$J$44,6,FALSE)*VLOOKUP(AirBFYLD2!CH$4,'[1]INTERNAL PARAMETERS-1'!$B$5:$J$44,3,FALSE) + AirBFYLD1!CH245*(1-VLOOKUP(AirBFYLD2!CH$4,'[1]INTERNAL PARAMETERS-1'!$B$5:$J$44,5,FALSE))*VLOOKUP(AirBFYLD2!CH$4,'[1]INTERNAL PARAMETERS-1'!$B$5:$J$44,8,FALSE)*VLOOKUP(AirBFYLD2!CH$4,'[1]INTERNAL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5">
      <c r="B246" s="61" t="s">
        <v>6</v>
      </c>
      <c r="C246" s="60" t="s">
        <v>50</v>
      </c>
      <c r="D246" s="60" t="s">
        <v>60</v>
      </c>
      <c r="E246" s="133">
        <f>AirBF!X246</f>
        <v>0</v>
      </c>
      <c r="F246" s="56">
        <f>'[1]INTERNAL PARAMETERS-1'!M12</f>
        <v>49.09</v>
      </c>
      <c r="G246" s="45">
        <f>AirBFYLD1!G246*VLOOKUP(AirBFYLD2!G$4,'[1]INTERNAL PARAMETERS-1'!$B$5:$J$44,5,FALSE)*VLOOKUP(AirBFYLD2!G$4,'[1]INTERNAL PARAMETERS-1'!$B$5:$J$44,7,FALSE)*AirBFYLD2!$F246 + AirBFYLD1!G246*(1-VLOOKUP(AirBFYLD2!G$4,'[1]INTERNAL PARAMETERS-1'!$B$5:$J$44,5,FALSE))*VLOOKUP(AirBFYLD2!G$4,'[1]INTERNAL PARAMETERS-1'!$B$5:$J$44,9,FALSE)*AirBFYLD2!$F246</f>
        <v>0</v>
      </c>
      <c r="H246" s="44">
        <f>AirBFYLD1!H246*VLOOKUP(AirBFYLD2!H$4,'[1]INTERNAL PARAMETERS-1'!$B$5:$J$44,5,FALSE)*VLOOKUP(AirBFYLD2!H$4,'[1]INTERNAL PARAMETERS-1'!$B$5:$J$44,7,FALSE)*AirBFYLD2!$F246 + AirBFYLD1!H246*(1-VLOOKUP(AirBFYLD2!H$4,'[1]INTERNAL PARAMETERS-1'!$B$5:$J$44,5,FALSE))*VLOOKUP(AirBFYLD2!H$4,'[1]INTERNAL PARAMETERS-1'!$B$5:$J$44,9,FALSE)*AirBFYLD2!$F246</f>
        <v>0</v>
      </c>
      <c r="I246" s="44">
        <f>AirBFYLD1!I246*VLOOKUP(AirBFYLD2!I$4,'[1]INTERNAL PARAMETERS-1'!$B$5:$J$44,5,FALSE)*VLOOKUP(AirBFYLD2!I$4,'[1]INTERNAL PARAMETERS-1'!$B$5:$J$44,7,FALSE)*AirBFYLD2!$F246 + AirBFYLD1!I246*(1-VLOOKUP(AirBFYLD2!I$4,'[1]INTERNAL PARAMETERS-1'!$B$5:$J$44,5,FALSE))*VLOOKUP(AirBFYLD2!I$4,'[1]INTERNAL PARAMETERS-1'!$B$5:$J$44,9,FALSE)*AirBFYLD2!$F246</f>
        <v>0</v>
      </c>
      <c r="J246" s="44">
        <f>AirBFYLD1!J246*VLOOKUP(AirBFYLD2!J$4,'[1]INTERNAL PARAMETERS-1'!$B$5:$J$44,5,FALSE)*VLOOKUP(AirBFYLD2!J$4,'[1]INTERNAL PARAMETERS-1'!$B$5:$J$44,7,FALSE)*AirBFYLD2!$F246 + AirBFYLD1!J246*(1-VLOOKUP(AirBFYLD2!J$4,'[1]INTERNAL PARAMETERS-1'!$B$5:$J$44,5,FALSE))*VLOOKUP(AirBFYLD2!J$4,'[1]INTERNAL PARAMETERS-1'!$B$5:$J$44,9,FALSE)*AirBFYLD2!$F246</f>
        <v>0</v>
      </c>
      <c r="K246" s="44">
        <f>AirBFYLD1!K246*VLOOKUP(AirBFYLD2!K$4,'[1]INTERNAL PARAMETERS-1'!$B$5:$J$44,5,FALSE)*VLOOKUP(AirBFYLD2!K$4,'[1]INTERNAL PARAMETERS-1'!$B$5:$J$44,7,FALSE)*AirBFYLD2!$F246 + AirBFYLD1!K246*(1-VLOOKUP(AirBFYLD2!K$4,'[1]INTERNAL PARAMETERS-1'!$B$5:$J$44,5,FALSE))*VLOOKUP(AirBFYLD2!K$4,'[1]INTERNAL PARAMETERS-1'!$B$5:$J$44,9,FALSE)*AirBFYLD2!$F246</f>
        <v>0</v>
      </c>
      <c r="L246" s="44">
        <f>AirBFYLD1!L246*VLOOKUP(AirBFYLD2!L$4,'[1]INTERNAL PARAMETERS-1'!$B$5:$J$44,5,FALSE)*VLOOKUP(AirBFYLD2!L$4,'[1]INTERNAL PARAMETERS-1'!$B$5:$J$44,7,FALSE)*AirBFYLD2!$F246 + AirBFYLD1!L246*(1-VLOOKUP(AirBFYLD2!L$4,'[1]INTERNAL PARAMETERS-1'!$B$5:$J$44,5,FALSE))*VLOOKUP(AirBFYLD2!L$4,'[1]INTERNAL PARAMETERS-1'!$B$5:$J$44,9,FALSE)*AirBFYLD2!$F246</f>
        <v>0</v>
      </c>
      <c r="M246" s="44">
        <f>AirBFYLD1!M246*VLOOKUP(AirBFYLD2!M$4,'[1]INTERNAL PARAMETERS-1'!$B$5:$J$44,5,FALSE)*VLOOKUP(AirBFYLD2!M$4,'[1]INTERNAL PARAMETERS-1'!$B$5:$J$44,7,FALSE)*AirBFYLD2!$F246 + AirBFYLD1!M246*(1-VLOOKUP(AirBFYLD2!M$4,'[1]INTERNAL PARAMETERS-1'!$B$5:$J$44,5,FALSE))*VLOOKUP(AirBFYLD2!M$4,'[1]INTERNAL PARAMETERS-1'!$B$5:$J$44,9,FALSE)*AirBFYLD2!$F246</f>
        <v>0</v>
      </c>
      <c r="N246" s="44">
        <f>AirBFYLD1!N246*VLOOKUP(AirBFYLD2!N$4,'[1]INTERNAL PARAMETERS-1'!$B$5:$J$44,5,FALSE)*VLOOKUP(AirBFYLD2!N$4,'[1]INTERNAL PARAMETERS-1'!$B$5:$J$44,7,FALSE)*AirBFYLD2!$F246 + AirBFYLD1!N246*(1-VLOOKUP(AirBFYLD2!N$4,'[1]INTERNAL PARAMETERS-1'!$B$5:$J$44,5,FALSE))*VLOOKUP(AirBFYLD2!N$4,'[1]INTERNAL PARAMETERS-1'!$B$5:$J$44,9,FALSE)*AirBFYLD2!$F246</f>
        <v>0</v>
      </c>
      <c r="O246" s="44">
        <f>AirBFYLD1!O246*VLOOKUP(AirBFYLD2!O$4,'[1]INTERNAL PARAMETERS-1'!$B$5:$J$44,5,FALSE)*VLOOKUP(AirBFYLD2!O$4,'[1]INTERNAL PARAMETERS-1'!$B$5:$J$44,7,FALSE)*AirBFYLD2!$F246 + AirBFYLD1!O246*(1-VLOOKUP(AirBFYLD2!O$4,'[1]INTERNAL PARAMETERS-1'!$B$5:$J$44,5,FALSE))*VLOOKUP(AirBFYLD2!O$4,'[1]INTERNAL PARAMETERS-1'!$B$5:$J$44,9,FALSE)*AirBFYLD2!$F246</f>
        <v>0</v>
      </c>
      <c r="P246" s="44">
        <f>AirBFYLD1!P246*VLOOKUP(AirBFYLD2!P$4,'[1]INTERNAL PARAMETERS-1'!$B$5:$J$44,5,FALSE)*VLOOKUP(AirBFYLD2!P$4,'[1]INTERNAL PARAMETERS-1'!$B$5:$J$44,7,FALSE)*AirBFYLD2!$F246 + AirBFYLD1!P246*(1-VLOOKUP(AirBFYLD2!P$4,'[1]INTERNAL PARAMETERS-1'!$B$5:$J$44,5,FALSE))*VLOOKUP(AirBFYLD2!P$4,'[1]INTERNAL PARAMETERS-1'!$B$5:$J$44,9,FALSE)*AirBFYLD2!$F246</f>
        <v>0</v>
      </c>
      <c r="Q246" s="44">
        <f>AirBFYLD1!Q246*VLOOKUP(AirBFYLD2!Q$4,'[1]INTERNAL PARAMETERS-1'!$B$5:$J$44,5,FALSE)*VLOOKUP(AirBFYLD2!Q$4,'[1]INTERNAL PARAMETERS-1'!$B$5:$J$44,7,FALSE)*AirBFYLD2!$F246 + AirBFYLD1!Q246*(1-VLOOKUP(AirBFYLD2!Q$4,'[1]INTERNAL PARAMETERS-1'!$B$5:$J$44,5,FALSE))*VLOOKUP(AirBFYLD2!Q$4,'[1]INTERNAL PARAMETERS-1'!$B$5:$J$44,9,FALSE)*AirBFYLD2!$F246</f>
        <v>0</v>
      </c>
      <c r="R246" s="44">
        <f>AirBFYLD1!R246*VLOOKUP(AirBFYLD2!R$4,'[1]INTERNAL PARAMETERS-1'!$B$5:$J$44,5,FALSE)*VLOOKUP(AirBFYLD2!R$4,'[1]INTERNAL PARAMETERS-1'!$B$5:$J$44,7,FALSE)*AirBFYLD2!$F246 + AirBFYLD1!R246*(1-VLOOKUP(AirBFYLD2!R$4,'[1]INTERNAL PARAMETERS-1'!$B$5:$J$44,5,FALSE))*VLOOKUP(AirBFYLD2!R$4,'[1]INTERNAL PARAMETERS-1'!$B$5:$J$44,9,FALSE)*AirBFYLD2!$F246</f>
        <v>0</v>
      </c>
      <c r="S246" s="44">
        <f>AirBFYLD1!S246*VLOOKUP(AirBFYLD2!S$4,'[1]INTERNAL PARAMETERS-1'!$B$5:$J$44,5,FALSE)*VLOOKUP(AirBFYLD2!S$4,'[1]INTERNAL PARAMETERS-1'!$B$5:$J$44,7,FALSE)*AirBFYLD2!$F246 + AirBFYLD1!S246*(1-VLOOKUP(AirBFYLD2!S$4,'[1]INTERNAL PARAMETERS-1'!$B$5:$J$44,5,FALSE))*VLOOKUP(AirBFYLD2!S$4,'[1]INTERNAL PARAMETERS-1'!$B$5:$J$44,9,FALSE)*AirBFYLD2!$F246</f>
        <v>0</v>
      </c>
      <c r="T246" s="44">
        <f>AirBFYLD1!T246*VLOOKUP(AirBFYLD2!T$4,'[1]INTERNAL PARAMETERS-1'!$B$5:$J$44,5,FALSE)*VLOOKUP(AirBFYLD2!T$4,'[1]INTERNAL PARAMETERS-1'!$B$5:$J$44,7,FALSE)*AirBFYLD2!$F246 + AirBFYLD1!T246*(1-VLOOKUP(AirBFYLD2!T$4,'[1]INTERNAL PARAMETERS-1'!$B$5:$J$44,5,FALSE))*VLOOKUP(AirBFYLD2!T$4,'[1]INTERNAL PARAMETERS-1'!$B$5:$J$44,9,FALSE)*AirBFYLD2!$F246</f>
        <v>0</v>
      </c>
      <c r="U246" s="44">
        <f>AirBFYLD1!U246*VLOOKUP(AirBFYLD2!U$4,'[1]INTERNAL PARAMETERS-1'!$B$5:$J$44,5,FALSE)*VLOOKUP(AirBFYLD2!U$4,'[1]INTERNAL PARAMETERS-1'!$B$5:$J$44,7,FALSE)*AirBFYLD2!$F246 + AirBFYLD1!U246*(1-VLOOKUP(AirBFYLD2!U$4,'[1]INTERNAL PARAMETERS-1'!$B$5:$J$44,5,FALSE))*VLOOKUP(AirBFYLD2!U$4,'[1]INTERNAL PARAMETERS-1'!$B$5:$J$44,9,FALSE)*AirBFYLD2!$F246</f>
        <v>0</v>
      </c>
      <c r="V246" s="44">
        <f>AirBFYLD1!V246*VLOOKUP(AirBFYLD2!V$4,'[1]INTERNAL PARAMETERS-1'!$B$5:$J$44,5,FALSE)*VLOOKUP(AirBFYLD2!V$4,'[1]INTERNAL PARAMETERS-1'!$B$5:$J$44,7,FALSE)*AirBFYLD2!$F246 + AirBFYLD1!V246*(1-VLOOKUP(AirBFYLD2!V$4,'[1]INTERNAL PARAMETERS-1'!$B$5:$J$44,5,FALSE))*VLOOKUP(AirBFYLD2!V$4,'[1]INTERNAL PARAMETERS-1'!$B$5:$J$44,9,FALSE)*AirBFYLD2!$F246</f>
        <v>0</v>
      </c>
      <c r="W246" s="44">
        <f>AirBFYLD1!W246*VLOOKUP(AirBFYLD2!W$4,'[1]INTERNAL PARAMETERS-1'!$B$5:$J$44,5,FALSE)*VLOOKUP(AirBFYLD2!W$4,'[1]INTERNAL PARAMETERS-1'!$B$5:$J$44,7,FALSE)*AirBFYLD2!$F246 + AirBFYLD1!W246*(1-VLOOKUP(AirBFYLD2!W$4,'[1]INTERNAL PARAMETERS-1'!$B$5:$J$44,5,FALSE))*VLOOKUP(AirBFYLD2!W$4,'[1]INTERNAL PARAMETERS-1'!$B$5:$J$44,9,FALSE)*AirBFYLD2!$F246</f>
        <v>0</v>
      </c>
      <c r="X246" s="44">
        <f>AirBFYLD1!X246*VLOOKUP(AirBFYLD2!X$4,'[1]INTERNAL PARAMETERS-1'!$B$5:$J$44,5,FALSE)*VLOOKUP(AirBFYLD2!X$4,'[1]INTERNAL PARAMETERS-1'!$B$5:$J$44,7,FALSE)*AirBFYLD2!$F246 + AirBFYLD1!X246*(1-VLOOKUP(AirBFYLD2!X$4,'[1]INTERNAL PARAMETERS-1'!$B$5:$J$44,5,FALSE))*VLOOKUP(AirBFYLD2!X$4,'[1]INTERNAL PARAMETERS-1'!$B$5:$J$44,9,FALSE)*AirBFYLD2!$F246</f>
        <v>0</v>
      </c>
      <c r="Y246" s="44">
        <f>AirBFYLD1!Y246*VLOOKUP(AirBFYLD2!Y$4,'[1]INTERNAL PARAMETERS-1'!$B$5:$J$44,5,FALSE)*VLOOKUP(AirBFYLD2!Y$4,'[1]INTERNAL PARAMETERS-1'!$B$5:$J$44,7,FALSE)*AirBFYLD2!$F246 + AirBFYLD1!Y246*(1-VLOOKUP(AirBFYLD2!Y$4,'[1]INTERNAL PARAMETERS-1'!$B$5:$J$44,5,FALSE))*VLOOKUP(AirBFYLD2!Y$4,'[1]INTERNAL PARAMETERS-1'!$B$5:$J$44,9,FALSE)*AirBFYLD2!$F246</f>
        <v>0</v>
      </c>
      <c r="Z246" s="44">
        <f>AirBFYLD1!Z246*VLOOKUP(AirBFYLD2!Z$4,'[1]INTERNAL PARAMETERS-1'!$B$5:$J$44,5,FALSE)*VLOOKUP(AirBFYLD2!Z$4,'[1]INTERNAL PARAMETERS-1'!$B$5:$J$44,7,FALSE)*AirBFYLD2!$F246 + AirBFYLD1!Z246*(1-VLOOKUP(AirBFYLD2!Z$4,'[1]INTERNAL PARAMETERS-1'!$B$5:$J$44,5,FALSE))*VLOOKUP(AirBFYLD2!Z$4,'[1]INTERNAL PARAMETERS-1'!$B$5:$J$44,9,FALSE)*AirBFYLD2!$F246</f>
        <v>0</v>
      </c>
      <c r="AA246" s="44">
        <f>AirBFYLD1!AA246*VLOOKUP(AirBFYLD2!AA$4,'[1]INTERNAL PARAMETERS-1'!$B$5:$J$44,5,FALSE)*VLOOKUP(AirBFYLD2!AA$4,'[1]INTERNAL PARAMETERS-1'!$B$5:$J$44,7,FALSE)*AirBFYLD2!$F246 + AirBFYLD1!AA246*(1-VLOOKUP(AirBFYLD2!AA$4,'[1]INTERNAL PARAMETERS-1'!$B$5:$J$44,5,FALSE))*VLOOKUP(AirBFYLD2!AA$4,'[1]INTERNAL PARAMETERS-1'!$B$5:$J$44,9,FALSE)*AirBFYLD2!$F246</f>
        <v>0</v>
      </c>
      <c r="AB246" s="44">
        <f>AirBFYLD1!AB246*VLOOKUP(AirBFYLD2!AB$4,'[1]INTERNAL PARAMETERS-1'!$B$5:$J$44,5,FALSE)*VLOOKUP(AirBFYLD2!AB$4,'[1]INTERNAL PARAMETERS-1'!$B$5:$J$44,7,FALSE)*AirBFYLD2!$F246 + AirBFYLD1!AB246*(1-VLOOKUP(AirBFYLD2!AB$4,'[1]INTERNAL PARAMETERS-1'!$B$5:$J$44,5,FALSE))*VLOOKUP(AirBFYLD2!AB$4,'[1]INTERNAL PARAMETERS-1'!$B$5:$J$44,9,FALSE)*AirBFYLD2!$F246</f>
        <v>0</v>
      </c>
      <c r="AC246" s="44">
        <f>AirBFYLD1!AC246*VLOOKUP(AirBFYLD2!AC$4,'[1]INTERNAL PARAMETERS-1'!$B$5:$J$44,5,FALSE)*VLOOKUP(AirBFYLD2!AC$4,'[1]INTERNAL PARAMETERS-1'!$B$5:$J$44,7,FALSE)*AirBFYLD2!$F246 + AirBFYLD1!AC246*(1-VLOOKUP(AirBFYLD2!AC$4,'[1]INTERNAL PARAMETERS-1'!$B$5:$J$44,5,FALSE))*VLOOKUP(AirBFYLD2!AC$4,'[1]INTERNAL PARAMETERS-1'!$B$5:$J$44,9,FALSE)*AirBFYLD2!$F246</f>
        <v>0</v>
      </c>
      <c r="AD246" s="44">
        <f>AirBFYLD1!AD246*VLOOKUP(AirBFYLD2!AD$4,'[1]INTERNAL PARAMETERS-1'!$B$5:$J$44,5,FALSE)*VLOOKUP(AirBFYLD2!AD$4,'[1]INTERNAL PARAMETERS-1'!$B$5:$J$44,7,FALSE)*AirBFYLD2!$F246 + AirBFYLD1!AD246*(1-VLOOKUP(AirBFYLD2!AD$4,'[1]INTERNAL PARAMETERS-1'!$B$5:$J$44,5,FALSE))*VLOOKUP(AirBFYLD2!AD$4,'[1]INTERNAL PARAMETERS-1'!$B$5:$J$44,9,FALSE)*AirBFYLD2!$F246</f>
        <v>0</v>
      </c>
      <c r="AE246" s="44">
        <f>AirBFYLD1!AE246*VLOOKUP(AirBFYLD2!AE$4,'[1]INTERNAL PARAMETERS-1'!$B$5:$J$44,5,FALSE)*VLOOKUP(AirBFYLD2!AE$4,'[1]INTERNAL PARAMETERS-1'!$B$5:$J$44,7,FALSE)*AirBFYLD2!$F246 + AirBFYLD1!AE246*(1-VLOOKUP(AirBFYLD2!AE$4,'[1]INTERNAL PARAMETERS-1'!$B$5:$J$44,5,FALSE))*VLOOKUP(AirBFYLD2!AE$4,'[1]INTERNAL PARAMETERS-1'!$B$5:$J$44,9,FALSE)*AirBFYLD2!$F246</f>
        <v>0</v>
      </c>
      <c r="AF246" s="44">
        <f>AirBFYLD1!AF246*VLOOKUP(AirBFYLD2!AF$4,'[1]INTERNAL PARAMETERS-1'!$B$5:$J$44,5,FALSE)*VLOOKUP(AirBFYLD2!AF$4,'[1]INTERNAL PARAMETERS-1'!$B$5:$J$44,7,FALSE)*AirBFYLD2!$F246 + AirBFYLD1!AF246*(1-VLOOKUP(AirBFYLD2!AF$4,'[1]INTERNAL PARAMETERS-1'!$B$5:$J$44,5,FALSE))*VLOOKUP(AirBFYLD2!AF$4,'[1]INTERNAL PARAMETERS-1'!$B$5:$J$44,9,FALSE)*AirBFYLD2!$F246</f>
        <v>0</v>
      </c>
      <c r="AG246" s="44">
        <f>AirBFYLD1!AG246*VLOOKUP(AirBFYLD2!AG$4,'[1]INTERNAL PARAMETERS-1'!$B$5:$J$44,5,FALSE)*VLOOKUP(AirBFYLD2!AG$4,'[1]INTERNAL PARAMETERS-1'!$B$5:$J$44,7,FALSE)*AirBFYLD2!$F246 + AirBFYLD1!AG246*(1-VLOOKUP(AirBFYLD2!AG$4,'[1]INTERNAL PARAMETERS-1'!$B$5:$J$44,5,FALSE))*VLOOKUP(AirBFYLD2!AG$4,'[1]INTERNAL PARAMETERS-1'!$B$5:$J$44,9,FALSE)*AirBFYLD2!$F246</f>
        <v>0</v>
      </c>
      <c r="AH246" s="44">
        <f>AirBFYLD1!AH246*VLOOKUP(AirBFYLD2!AH$4,'[1]INTERNAL PARAMETERS-1'!$B$5:$J$44,5,FALSE)*VLOOKUP(AirBFYLD2!AH$4,'[1]INTERNAL PARAMETERS-1'!$B$5:$J$44,7,FALSE)*AirBFYLD2!$F246 + AirBFYLD1!AH246*(1-VLOOKUP(AirBFYLD2!AH$4,'[1]INTERNAL PARAMETERS-1'!$B$5:$J$44,5,FALSE))*VLOOKUP(AirBFYLD2!AH$4,'[1]INTERNAL PARAMETERS-1'!$B$5:$J$44,9,FALSE)*AirBFYLD2!$F246</f>
        <v>0</v>
      </c>
      <c r="AI246" s="44">
        <f>AirBFYLD1!AI246*VLOOKUP(AirBFYLD2!AI$4,'[1]INTERNAL PARAMETERS-1'!$B$5:$J$44,5,FALSE)*VLOOKUP(AirBFYLD2!AI$4,'[1]INTERNAL PARAMETERS-1'!$B$5:$J$44,7,FALSE)*AirBFYLD2!$F246 + AirBFYLD1!AI246*(1-VLOOKUP(AirBFYLD2!AI$4,'[1]INTERNAL PARAMETERS-1'!$B$5:$J$44,5,FALSE))*VLOOKUP(AirBFYLD2!AI$4,'[1]INTERNAL PARAMETERS-1'!$B$5:$J$44,9,FALSE)*AirBFYLD2!$F246</f>
        <v>0</v>
      </c>
      <c r="AJ246" s="44">
        <f>AirBFYLD1!AJ246*VLOOKUP(AirBFYLD2!AJ$4,'[1]INTERNAL PARAMETERS-1'!$B$5:$J$44,5,FALSE)*VLOOKUP(AirBFYLD2!AJ$4,'[1]INTERNAL PARAMETERS-1'!$B$5:$J$44,7,FALSE)*AirBFYLD2!$F246 + AirBFYLD1!AJ246*(1-VLOOKUP(AirBFYLD2!AJ$4,'[1]INTERNAL PARAMETERS-1'!$B$5:$J$44,5,FALSE))*VLOOKUP(AirBFYLD2!AJ$4,'[1]INTERNAL PARAMETERS-1'!$B$5:$J$44,9,FALSE)*AirBFYLD2!$F246</f>
        <v>0</v>
      </c>
      <c r="AK246" s="44">
        <f>AirBFYLD1!AK246*VLOOKUP(AirBFYLD2!AK$4,'[1]INTERNAL PARAMETERS-1'!$B$5:$J$44,5,FALSE)*VLOOKUP(AirBFYLD2!AK$4,'[1]INTERNAL PARAMETERS-1'!$B$5:$J$44,7,FALSE)*AirBFYLD2!$F246 + AirBFYLD1!AK246*(1-VLOOKUP(AirBFYLD2!AK$4,'[1]INTERNAL PARAMETERS-1'!$B$5:$J$44,5,FALSE))*VLOOKUP(AirBFYLD2!AK$4,'[1]INTERNAL PARAMETERS-1'!$B$5:$J$44,9,FALSE)*AirBFYLD2!$F246</f>
        <v>0</v>
      </c>
      <c r="AL246" s="44">
        <f>AirBFYLD1!AL246*VLOOKUP(AirBFYLD2!AL$4,'[1]INTERNAL PARAMETERS-1'!$B$5:$J$44,5,FALSE)*VLOOKUP(AirBFYLD2!AL$4,'[1]INTERNAL PARAMETERS-1'!$B$5:$J$44,7,FALSE)*AirBFYLD2!$F246 + AirBFYLD1!AL246*(1-VLOOKUP(AirBFYLD2!AL$4,'[1]INTERNAL PARAMETERS-1'!$B$5:$J$44,5,FALSE))*VLOOKUP(AirBFYLD2!AL$4,'[1]INTERNAL PARAMETERS-1'!$B$5:$J$44,9,FALSE)*AirBFYLD2!$F246</f>
        <v>0</v>
      </c>
      <c r="AM246" s="44">
        <f>AirBFYLD1!AM246*VLOOKUP(AirBFYLD2!AM$4,'[1]INTERNAL PARAMETERS-1'!$B$5:$J$44,5,FALSE)*VLOOKUP(AirBFYLD2!AM$4,'[1]INTERNAL PARAMETERS-1'!$B$5:$J$44,7,FALSE)*AirBFYLD2!$F246 + AirBFYLD1!AM246*(1-VLOOKUP(AirBFYLD2!AM$4,'[1]INTERNAL PARAMETERS-1'!$B$5:$J$44,5,FALSE))*VLOOKUP(AirBFYLD2!AM$4,'[1]INTERNAL PARAMETERS-1'!$B$5:$J$44,9,FALSE)*AirBFYLD2!$F246</f>
        <v>0</v>
      </c>
      <c r="AN246" s="44">
        <f>AirBFYLD1!AN246*VLOOKUP(AirBFYLD2!AN$4,'[1]INTERNAL PARAMETERS-1'!$B$5:$J$44,5,FALSE)*VLOOKUP(AirBFYLD2!AN$4,'[1]INTERNAL PARAMETERS-1'!$B$5:$J$44,7,FALSE)*AirBFYLD2!$F246 + AirBFYLD1!AN246*(1-VLOOKUP(AirBFYLD2!AN$4,'[1]INTERNAL PARAMETERS-1'!$B$5:$J$44,5,FALSE))*VLOOKUP(AirBFYLD2!AN$4,'[1]INTERNAL PARAMETERS-1'!$B$5:$J$44,9,FALSE)*AirBFYLD2!$F246</f>
        <v>0</v>
      </c>
      <c r="AO246" s="44">
        <f>AirBFYLD1!AO246*VLOOKUP(AirBFYLD2!AO$4,'[1]INTERNAL PARAMETERS-1'!$B$5:$J$44,5,FALSE)*VLOOKUP(AirBFYLD2!AO$4,'[1]INTERNAL PARAMETERS-1'!$B$5:$J$44,7,FALSE)*AirBFYLD2!$F246 + AirBFYLD1!AO246*(1-VLOOKUP(AirBFYLD2!AO$4,'[1]INTERNAL PARAMETERS-1'!$B$5:$J$44,5,FALSE))*VLOOKUP(AirBFYLD2!AO$4,'[1]INTERNAL PARAMETERS-1'!$B$5:$J$44,9,FALSE)*AirBFYLD2!$F246</f>
        <v>0</v>
      </c>
      <c r="AP246" s="44">
        <f>AirBFYLD1!AP246*VLOOKUP(AirBFYLD2!AP$4,'[1]INTERNAL PARAMETERS-1'!$B$5:$J$44,5,FALSE)*VLOOKUP(AirBFYLD2!AP$4,'[1]INTERNAL PARAMETERS-1'!$B$5:$J$44,7,FALSE)*AirBFYLD2!$F246 + AirBFYLD1!AP246*(1-VLOOKUP(AirBFYLD2!AP$4,'[1]INTERNAL PARAMETERS-1'!$B$5:$J$44,5,FALSE))*VLOOKUP(AirBFYLD2!AP$4,'[1]INTERNAL PARAMETERS-1'!$B$5:$J$44,9,FALSE)*AirBFYLD2!$F246</f>
        <v>0</v>
      </c>
      <c r="AQ246" s="44">
        <f>AirBFYLD1!AQ246*VLOOKUP(AirBFYLD2!AQ$4,'[1]INTERNAL PARAMETERS-1'!$B$5:$J$44,5,FALSE)*VLOOKUP(AirBFYLD2!AQ$4,'[1]INTERNAL PARAMETERS-1'!$B$5:$J$44,7,FALSE)*AirBFYLD2!$F246 + AirBFYLD1!AQ246*(1-VLOOKUP(AirBFYLD2!AQ$4,'[1]INTERNAL PARAMETERS-1'!$B$5:$J$44,5,FALSE))*VLOOKUP(AirBFYLD2!AQ$4,'[1]INTERNAL PARAMETERS-1'!$B$5:$J$44,9,FALSE)*AirBFYLD2!$F246</f>
        <v>0</v>
      </c>
      <c r="AR246" s="44">
        <f>AirBFYLD1!AR246*VLOOKUP(AirBFYLD2!AR$4,'[1]INTERNAL PARAMETERS-1'!$B$5:$J$44,5,FALSE)*VLOOKUP(AirBFYLD2!AR$4,'[1]INTERNAL PARAMETERS-1'!$B$5:$J$44,7,FALSE)*AirBFYLD2!$F246 + AirBFYLD1!AR246*(1-VLOOKUP(AirBFYLD2!AR$4,'[1]INTERNAL PARAMETERS-1'!$B$5:$J$44,5,FALSE))*VLOOKUP(AirBFYLD2!AR$4,'[1]INTERNAL PARAMETERS-1'!$B$5:$J$44,9,FALSE)*AirBFYLD2!$F246</f>
        <v>0</v>
      </c>
      <c r="AS246" s="44">
        <f>AirBFYLD1!AS246*VLOOKUP(AirBFYLD2!AS$4,'[1]INTERNAL PARAMETERS-1'!$B$5:$J$44,5,FALSE)*VLOOKUP(AirBFYLD2!AS$4,'[1]INTERNAL PARAMETERS-1'!$B$5:$J$44,7,FALSE)*AirBFYLD2!$F246 + AirBFYLD1!AS246*(1-VLOOKUP(AirBFYLD2!AS$4,'[1]INTERNAL PARAMETERS-1'!$B$5:$J$44,5,FALSE))*VLOOKUP(AirBFYLD2!AS$4,'[1]INTERNAL PARAMETERS-1'!$B$5:$J$44,9,FALSE)*AirBFYLD2!$F246</f>
        <v>0</v>
      </c>
      <c r="AT246" s="43">
        <f>AirBFYLD1!AT246*VLOOKUP(AirBFYLD2!AT$4,'[1]INTERNAL PARAMETERS-1'!$B$5:$J$44,5,FALSE)*VLOOKUP(AirBFYLD2!AT$4,'[1]INTERNAL PARAMETERS-1'!$B$5:$J$44,7,FALSE)*AirBFYLD2!$F246 + AirBFYLD1!AT246*(1-VLOOKUP(AirBFYLD2!AT$4,'[1]INTERNAL PARAMETERS-1'!$B$5:$J$44,5,FALSE))*VLOOKUP(AirBFYLD2!AT$4,'[1]INTERNAL PARAMETERS-1'!$B$5:$J$44,9,FALSE)*AirBFYLD2!$F246</f>
        <v>0</v>
      </c>
      <c r="AU246" s="45">
        <f>AirBFYLD1!AU246*VLOOKUP(AirBFYLD2!AU$4,'[1]INTERNAL PARAMETERS-1'!$B$5:$J$44,5,FALSE)*VLOOKUP(AirBFYLD2!AU$4,'[1]INTERNAL PARAMETERS-1'!$B$5:$J$44,6,FALSE)*VLOOKUP(AirBFYLD2!AU$4,'[1]INTERNAL PARAMETERS-1'!$B$5:$J$44,3,FALSE) + AirBFYLD1!AU246*(1-VLOOKUP(AirBFYLD2!AU$4,'[1]INTERNAL PARAMETERS-1'!$B$5:$J$44,5,FALSE))*VLOOKUP(AirBFYLD2!AU$4,'[1]INTERNAL PARAMETERS-1'!$B$5:$J$44,8,FALSE)*VLOOKUP(AirBFYLD2!AU$4,'[1]INTERNAL PARAMETERS-1'!$B$5:$J$44,3,FALSE)</f>
        <v>0</v>
      </c>
      <c r="AV246" s="44">
        <f>AirBFYLD1!AV246*VLOOKUP(AirBFYLD2!AV$4,'[1]INTERNAL PARAMETERS-1'!$B$5:$J$44,5,FALSE)*VLOOKUP(AirBFYLD2!AV$4,'[1]INTERNAL PARAMETERS-1'!$B$5:$J$44,6,FALSE)*VLOOKUP(AirBFYLD2!AV$4,'[1]INTERNAL PARAMETERS-1'!$B$5:$J$44,3,FALSE) + AirBFYLD1!AV246*(1-VLOOKUP(AirBFYLD2!AV$4,'[1]INTERNAL PARAMETERS-1'!$B$5:$J$44,5,FALSE))*VLOOKUP(AirBFYLD2!AV$4,'[1]INTERNAL PARAMETERS-1'!$B$5:$J$44,8,FALSE)*VLOOKUP(AirBFYLD2!AV$4,'[1]INTERNAL PARAMETERS-1'!$B$5:$J$44,3,FALSE)</f>
        <v>0</v>
      </c>
      <c r="AW246" s="44">
        <f>AirBFYLD1!AW246*VLOOKUP(AirBFYLD2!AW$4,'[1]INTERNAL PARAMETERS-1'!$B$5:$J$44,5,FALSE)*VLOOKUP(AirBFYLD2!AW$4,'[1]INTERNAL PARAMETERS-1'!$B$5:$J$44,6,FALSE)*VLOOKUP(AirBFYLD2!AW$4,'[1]INTERNAL PARAMETERS-1'!$B$5:$J$44,3,FALSE) + AirBFYLD1!AW246*(1-VLOOKUP(AirBFYLD2!AW$4,'[1]INTERNAL PARAMETERS-1'!$B$5:$J$44,5,FALSE))*VLOOKUP(AirBFYLD2!AW$4,'[1]INTERNAL PARAMETERS-1'!$B$5:$J$44,8,FALSE)*VLOOKUP(AirBFYLD2!AW$4,'[1]INTERNAL PARAMETERS-1'!$B$5:$J$44,3,FALSE)</f>
        <v>0</v>
      </c>
      <c r="AX246" s="44">
        <f>AirBFYLD1!AX246*VLOOKUP(AirBFYLD2!AX$4,'[1]INTERNAL PARAMETERS-1'!$B$5:$J$44,5,FALSE)*VLOOKUP(AirBFYLD2!AX$4,'[1]INTERNAL PARAMETERS-1'!$B$5:$J$44,6,FALSE)*VLOOKUP(AirBFYLD2!AX$4,'[1]INTERNAL PARAMETERS-1'!$B$5:$J$44,3,FALSE) + AirBFYLD1!AX246*(1-VLOOKUP(AirBFYLD2!AX$4,'[1]INTERNAL PARAMETERS-1'!$B$5:$J$44,5,FALSE))*VLOOKUP(AirBFYLD2!AX$4,'[1]INTERNAL PARAMETERS-1'!$B$5:$J$44,8,FALSE)*VLOOKUP(AirBFYLD2!AX$4,'[1]INTERNAL PARAMETERS-1'!$B$5:$J$44,3,FALSE)</f>
        <v>0</v>
      </c>
      <c r="AY246" s="44">
        <f>AirBFYLD1!AY246*VLOOKUP(AirBFYLD2!AY$4,'[1]INTERNAL PARAMETERS-1'!$B$5:$J$44,5,FALSE)*VLOOKUP(AirBFYLD2!AY$4,'[1]INTERNAL PARAMETERS-1'!$B$5:$J$44,6,FALSE)*VLOOKUP(AirBFYLD2!AY$4,'[1]INTERNAL PARAMETERS-1'!$B$5:$J$44,3,FALSE) + AirBFYLD1!AY246*(1-VLOOKUP(AirBFYLD2!AY$4,'[1]INTERNAL PARAMETERS-1'!$B$5:$J$44,5,FALSE))*VLOOKUP(AirBFYLD2!AY$4,'[1]INTERNAL PARAMETERS-1'!$B$5:$J$44,8,FALSE)*VLOOKUP(AirBFYLD2!AY$4,'[1]INTERNAL PARAMETERS-1'!$B$5:$J$44,3,FALSE)</f>
        <v>0</v>
      </c>
      <c r="AZ246" s="44">
        <f>AirBFYLD1!AZ246*VLOOKUP(AirBFYLD2!AZ$4,'[1]INTERNAL PARAMETERS-1'!$B$5:$J$44,5,FALSE)*VLOOKUP(AirBFYLD2!AZ$4,'[1]INTERNAL PARAMETERS-1'!$B$5:$J$44,6,FALSE)*VLOOKUP(AirBFYLD2!AZ$4,'[1]INTERNAL PARAMETERS-1'!$B$5:$J$44,3,FALSE) + AirBFYLD1!AZ246*(1-VLOOKUP(AirBFYLD2!AZ$4,'[1]INTERNAL PARAMETERS-1'!$B$5:$J$44,5,FALSE))*VLOOKUP(AirBFYLD2!AZ$4,'[1]INTERNAL PARAMETERS-1'!$B$5:$J$44,8,FALSE)*VLOOKUP(AirBFYLD2!AZ$4,'[1]INTERNAL PARAMETERS-1'!$B$5:$J$44,3,FALSE)</f>
        <v>0</v>
      </c>
      <c r="BA246" s="44">
        <f>AirBFYLD1!BA246*VLOOKUP(AirBFYLD2!BA$4,'[1]INTERNAL PARAMETERS-1'!$B$5:$J$44,5,FALSE)*VLOOKUP(AirBFYLD2!BA$4,'[1]INTERNAL PARAMETERS-1'!$B$5:$J$44,6,FALSE)*VLOOKUP(AirBFYLD2!BA$4,'[1]INTERNAL PARAMETERS-1'!$B$5:$J$44,3,FALSE) + AirBFYLD1!BA246*(1-VLOOKUP(AirBFYLD2!BA$4,'[1]INTERNAL PARAMETERS-1'!$B$5:$J$44,5,FALSE))*VLOOKUP(AirBFYLD2!BA$4,'[1]INTERNAL PARAMETERS-1'!$B$5:$J$44,8,FALSE)*VLOOKUP(AirBFYLD2!BA$4,'[1]INTERNAL PARAMETERS-1'!$B$5:$J$44,3,FALSE)</f>
        <v>0</v>
      </c>
      <c r="BB246" s="44">
        <f>AirBFYLD1!BB246*VLOOKUP(AirBFYLD2!BB$4,'[1]INTERNAL PARAMETERS-1'!$B$5:$J$44,5,FALSE)*VLOOKUP(AirBFYLD2!BB$4,'[1]INTERNAL PARAMETERS-1'!$B$5:$J$44,6,FALSE)*VLOOKUP(AirBFYLD2!BB$4,'[1]INTERNAL PARAMETERS-1'!$B$5:$J$44,3,FALSE) + AirBFYLD1!BB246*(1-VLOOKUP(AirBFYLD2!BB$4,'[1]INTERNAL PARAMETERS-1'!$B$5:$J$44,5,FALSE))*VLOOKUP(AirBFYLD2!BB$4,'[1]INTERNAL PARAMETERS-1'!$B$5:$J$44,8,FALSE)*VLOOKUP(AirBFYLD2!BB$4,'[1]INTERNAL PARAMETERS-1'!$B$5:$J$44,3,FALSE)</f>
        <v>0</v>
      </c>
      <c r="BC246" s="44">
        <f>AirBFYLD1!BC246*VLOOKUP(AirBFYLD2!BC$4,'[1]INTERNAL PARAMETERS-1'!$B$5:$J$44,5,FALSE)*VLOOKUP(AirBFYLD2!BC$4,'[1]INTERNAL PARAMETERS-1'!$B$5:$J$44,6,FALSE)*VLOOKUP(AirBFYLD2!BC$4,'[1]INTERNAL PARAMETERS-1'!$B$5:$J$44,3,FALSE) + AirBFYLD1!BC246*(1-VLOOKUP(AirBFYLD2!BC$4,'[1]INTERNAL PARAMETERS-1'!$B$5:$J$44,5,FALSE))*VLOOKUP(AirBFYLD2!BC$4,'[1]INTERNAL PARAMETERS-1'!$B$5:$J$44,8,FALSE)*VLOOKUP(AirBFYLD2!BC$4,'[1]INTERNAL PARAMETERS-1'!$B$5:$J$44,3,FALSE)</f>
        <v>0</v>
      </c>
      <c r="BD246" s="44">
        <f>AirBFYLD1!BD246*VLOOKUP(AirBFYLD2!BD$4,'[1]INTERNAL PARAMETERS-1'!$B$5:$J$44,5,FALSE)*VLOOKUP(AirBFYLD2!BD$4,'[1]INTERNAL PARAMETERS-1'!$B$5:$J$44,6,FALSE)*VLOOKUP(AirBFYLD2!BD$4,'[1]INTERNAL PARAMETERS-1'!$B$5:$J$44,3,FALSE) + AirBFYLD1!BD246*(1-VLOOKUP(AirBFYLD2!BD$4,'[1]INTERNAL PARAMETERS-1'!$B$5:$J$44,5,FALSE))*VLOOKUP(AirBFYLD2!BD$4,'[1]INTERNAL PARAMETERS-1'!$B$5:$J$44,8,FALSE)*VLOOKUP(AirBFYLD2!BD$4,'[1]INTERNAL PARAMETERS-1'!$B$5:$J$44,3,FALSE)</f>
        <v>0</v>
      </c>
      <c r="BE246" s="44">
        <f>AirBFYLD1!BE246*VLOOKUP(AirBFYLD2!BE$4,'[1]INTERNAL PARAMETERS-1'!$B$5:$J$44,5,FALSE)*VLOOKUP(AirBFYLD2!BE$4,'[1]INTERNAL PARAMETERS-1'!$B$5:$J$44,6,FALSE)*VLOOKUP(AirBFYLD2!BE$4,'[1]INTERNAL PARAMETERS-1'!$B$5:$J$44,3,FALSE) + AirBFYLD1!BE246*(1-VLOOKUP(AirBFYLD2!BE$4,'[1]INTERNAL PARAMETERS-1'!$B$5:$J$44,5,FALSE))*VLOOKUP(AirBFYLD2!BE$4,'[1]INTERNAL PARAMETERS-1'!$B$5:$J$44,8,FALSE)*VLOOKUP(AirBFYLD2!BE$4,'[1]INTERNAL PARAMETERS-1'!$B$5:$J$44,3,FALSE)</f>
        <v>0</v>
      </c>
      <c r="BF246" s="44">
        <f>AirBFYLD1!BF246*VLOOKUP(AirBFYLD2!BF$4,'[1]INTERNAL PARAMETERS-1'!$B$5:$J$44,5,FALSE)*VLOOKUP(AirBFYLD2!BF$4,'[1]INTERNAL PARAMETERS-1'!$B$5:$J$44,6,FALSE)*VLOOKUP(AirBFYLD2!BF$4,'[1]INTERNAL PARAMETERS-1'!$B$5:$J$44,3,FALSE) + AirBFYLD1!BF246*(1-VLOOKUP(AirBFYLD2!BF$4,'[1]INTERNAL PARAMETERS-1'!$B$5:$J$44,5,FALSE))*VLOOKUP(AirBFYLD2!BF$4,'[1]INTERNAL PARAMETERS-1'!$B$5:$J$44,8,FALSE)*VLOOKUP(AirBFYLD2!BF$4,'[1]INTERNAL PARAMETERS-1'!$B$5:$J$44,3,FALSE)</f>
        <v>0</v>
      </c>
      <c r="BG246" s="44">
        <f>AirBFYLD1!BG246*VLOOKUP(AirBFYLD2!BG$4,'[1]INTERNAL PARAMETERS-1'!$B$5:$J$44,5,FALSE)*VLOOKUP(AirBFYLD2!BG$4,'[1]INTERNAL PARAMETERS-1'!$B$5:$J$44,6,FALSE)*VLOOKUP(AirBFYLD2!BG$4,'[1]INTERNAL PARAMETERS-1'!$B$5:$J$44,3,FALSE) + AirBFYLD1!BG246*(1-VLOOKUP(AirBFYLD2!BG$4,'[1]INTERNAL PARAMETERS-1'!$B$5:$J$44,5,FALSE))*VLOOKUP(AirBFYLD2!BG$4,'[1]INTERNAL PARAMETERS-1'!$B$5:$J$44,8,FALSE)*VLOOKUP(AirBFYLD2!BG$4,'[1]INTERNAL PARAMETERS-1'!$B$5:$J$44,3,FALSE)</f>
        <v>0</v>
      </c>
      <c r="BH246" s="44">
        <f>AirBFYLD1!BH246*VLOOKUP(AirBFYLD2!BH$4,'[1]INTERNAL PARAMETERS-1'!$B$5:$J$44,5,FALSE)*VLOOKUP(AirBFYLD2!BH$4,'[1]INTERNAL PARAMETERS-1'!$B$5:$J$44,6,FALSE)*VLOOKUP(AirBFYLD2!BH$4,'[1]INTERNAL PARAMETERS-1'!$B$5:$J$44,3,FALSE) + AirBFYLD1!BH246*(1-VLOOKUP(AirBFYLD2!BH$4,'[1]INTERNAL PARAMETERS-1'!$B$5:$J$44,5,FALSE))*VLOOKUP(AirBFYLD2!BH$4,'[1]INTERNAL PARAMETERS-1'!$B$5:$J$44,8,FALSE)*VLOOKUP(AirBFYLD2!BH$4,'[1]INTERNAL PARAMETERS-1'!$B$5:$J$44,3,FALSE)</f>
        <v>0</v>
      </c>
      <c r="BI246" s="44">
        <f>AirBFYLD1!BI246*VLOOKUP(AirBFYLD2!BI$4,'[1]INTERNAL PARAMETERS-1'!$B$5:$J$44,5,FALSE)*VLOOKUP(AirBFYLD2!BI$4,'[1]INTERNAL PARAMETERS-1'!$B$5:$J$44,6,FALSE)*VLOOKUP(AirBFYLD2!BI$4,'[1]INTERNAL PARAMETERS-1'!$B$5:$J$44,3,FALSE) + AirBFYLD1!BI246*(1-VLOOKUP(AirBFYLD2!BI$4,'[1]INTERNAL PARAMETERS-1'!$B$5:$J$44,5,FALSE))*VLOOKUP(AirBFYLD2!BI$4,'[1]INTERNAL PARAMETERS-1'!$B$5:$J$44,8,FALSE)*VLOOKUP(AirBFYLD2!BI$4,'[1]INTERNAL PARAMETERS-1'!$B$5:$J$44,3,FALSE)</f>
        <v>0</v>
      </c>
      <c r="BJ246" s="44">
        <f>AirBFYLD1!BJ246*VLOOKUP(AirBFYLD2!BJ$4,'[1]INTERNAL PARAMETERS-1'!$B$5:$J$44,5,FALSE)*VLOOKUP(AirBFYLD2!BJ$4,'[1]INTERNAL PARAMETERS-1'!$B$5:$J$44,6,FALSE)*VLOOKUP(AirBFYLD2!BJ$4,'[1]INTERNAL PARAMETERS-1'!$B$5:$J$44,3,FALSE) + AirBFYLD1!BJ246*(1-VLOOKUP(AirBFYLD2!BJ$4,'[1]INTERNAL PARAMETERS-1'!$B$5:$J$44,5,FALSE))*VLOOKUP(AirBFYLD2!BJ$4,'[1]INTERNAL PARAMETERS-1'!$B$5:$J$44,8,FALSE)*VLOOKUP(AirBFYLD2!BJ$4,'[1]INTERNAL PARAMETERS-1'!$B$5:$J$44,3,FALSE)</f>
        <v>0</v>
      </c>
      <c r="BK246" s="44">
        <f>AirBFYLD1!BK246*VLOOKUP(AirBFYLD2!BK$4,'[1]INTERNAL PARAMETERS-1'!$B$5:$J$44,5,FALSE)*VLOOKUP(AirBFYLD2!BK$4,'[1]INTERNAL PARAMETERS-1'!$B$5:$J$44,6,FALSE)*VLOOKUP(AirBFYLD2!BK$4,'[1]INTERNAL PARAMETERS-1'!$B$5:$J$44,3,FALSE) + AirBFYLD1!BK246*(1-VLOOKUP(AirBFYLD2!BK$4,'[1]INTERNAL PARAMETERS-1'!$B$5:$J$44,5,FALSE))*VLOOKUP(AirBFYLD2!BK$4,'[1]INTERNAL PARAMETERS-1'!$B$5:$J$44,8,FALSE)*VLOOKUP(AirBFYLD2!BK$4,'[1]INTERNAL PARAMETERS-1'!$B$5:$J$44,3,FALSE)</f>
        <v>0</v>
      </c>
      <c r="BL246" s="44">
        <f>AirBFYLD1!BL246*VLOOKUP(AirBFYLD2!BL$4,'[1]INTERNAL PARAMETERS-1'!$B$5:$J$44,5,FALSE)*VLOOKUP(AirBFYLD2!BL$4,'[1]INTERNAL PARAMETERS-1'!$B$5:$J$44,6,FALSE)*VLOOKUP(AirBFYLD2!BL$4,'[1]INTERNAL PARAMETERS-1'!$B$5:$J$44,3,FALSE) + AirBFYLD1!BL246*(1-VLOOKUP(AirBFYLD2!BL$4,'[1]INTERNAL PARAMETERS-1'!$B$5:$J$44,5,FALSE))*VLOOKUP(AirBFYLD2!BL$4,'[1]INTERNAL PARAMETERS-1'!$B$5:$J$44,8,FALSE)*VLOOKUP(AirBFYLD2!BL$4,'[1]INTERNAL PARAMETERS-1'!$B$5:$J$44,3,FALSE)</f>
        <v>0</v>
      </c>
      <c r="BM246" s="44">
        <f>AirBFYLD1!BM246*VLOOKUP(AirBFYLD2!BM$4,'[1]INTERNAL PARAMETERS-1'!$B$5:$J$44,5,FALSE)*VLOOKUP(AirBFYLD2!BM$4,'[1]INTERNAL PARAMETERS-1'!$B$5:$J$44,6,FALSE)*VLOOKUP(AirBFYLD2!BM$4,'[1]INTERNAL PARAMETERS-1'!$B$5:$J$44,3,FALSE) + AirBFYLD1!BM246*(1-VLOOKUP(AirBFYLD2!BM$4,'[1]INTERNAL PARAMETERS-1'!$B$5:$J$44,5,FALSE))*VLOOKUP(AirBFYLD2!BM$4,'[1]INTERNAL PARAMETERS-1'!$B$5:$J$44,8,FALSE)*VLOOKUP(AirBFYLD2!BM$4,'[1]INTERNAL PARAMETERS-1'!$B$5:$J$44,3,FALSE)</f>
        <v>0</v>
      </c>
      <c r="BN246" s="44">
        <f>AirBFYLD1!BN246*VLOOKUP(AirBFYLD2!BN$4,'[1]INTERNAL PARAMETERS-1'!$B$5:$J$44,5,FALSE)*VLOOKUP(AirBFYLD2!BN$4,'[1]INTERNAL PARAMETERS-1'!$B$5:$J$44,6,FALSE)*VLOOKUP(AirBFYLD2!BN$4,'[1]INTERNAL PARAMETERS-1'!$B$5:$J$44,3,FALSE) + AirBFYLD1!BN246*(1-VLOOKUP(AirBFYLD2!BN$4,'[1]INTERNAL PARAMETERS-1'!$B$5:$J$44,5,FALSE))*VLOOKUP(AirBFYLD2!BN$4,'[1]INTERNAL PARAMETERS-1'!$B$5:$J$44,8,FALSE)*VLOOKUP(AirBFYLD2!BN$4,'[1]INTERNAL PARAMETERS-1'!$B$5:$J$44,3,FALSE)</f>
        <v>0</v>
      </c>
      <c r="BO246" s="44">
        <f>AirBFYLD1!BO246*VLOOKUP(AirBFYLD2!BO$4,'[1]INTERNAL PARAMETERS-1'!$B$5:$J$44,5,FALSE)*VLOOKUP(AirBFYLD2!BO$4,'[1]INTERNAL PARAMETERS-1'!$B$5:$J$44,6,FALSE)*VLOOKUP(AirBFYLD2!BO$4,'[1]INTERNAL PARAMETERS-1'!$B$5:$J$44,3,FALSE) + AirBFYLD1!BO246*(1-VLOOKUP(AirBFYLD2!BO$4,'[1]INTERNAL PARAMETERS-1'!$B$5:$J$44,5,FALSE))*VLOOKUP(AirBFYLD2!BO$4,'[1]INTERNAL PARAMETERS-1'!$B$5:$J$44,8,FALSE)*VLOOKUP(AirBFYLD2!BO$4,'[1]INTERNAL PARAMETERS-1'!$B$5:$J$44,3,FALSE)</f>
        <v>0</v>
      </c>
      <c r="BP246" s="44">
        <f>AirBFYLD1!BP246*VLOOKUP(AirBFYLD2!BP$4,'[1]INTERNAL PARAMETERS-1'!$B$5:$J$44,5,FALSE)*VLOOKUP(AirBFYLD2!BP$4,'[1]INTERNAL PARAMETERS-1'!$B$5:$J$44,6,FALSE)*VLOOKUP(AirBFYLD2!BP$4,'[1]INTERNAL PARAMETERS-1'!$B$5:$J$44,3,FALSE) + AirBFYLD1!BP246*(1-VLOOKUP(AirBFYLD2!BP$4,'[1]INTERNAL PARAMETERS-1'!$B$5:$J$44,5,FALSE))*VLOOKUP(AirBFYLD2!BP$4,'[1]INTERNAL PARAMETERS-1'!$B$5:$J$44,8,FALSE)*VLOOKUP(AirBFYLD2!BP$4,'[1]INTERNAL PARAMETERS-1'!$B$5:$J$44,3,FALSE)</f>
        <v>0</v>
      </c>
      <c r="BQ246" s="44">
        <f>AirBFYLD1!BQ246*VLOOKUP(AirBFYLD2!BQ$4,'[1]INTERNAL PARAMETERS-1'!$B$5:$J$44,5,FALSE)*VLOOKUP(AirBFYLD2!BQ$4,'[1]INTERNAL PARAMETERS-1'!$B$5:$J$44,6,FALSE)*VLOOKUP(AirBFYLD2!BQ$4,'[1]INTERNAL PARAMETERS-1'!$B$5:$J$44,3,FALSE) + AirBFYLD1!BQ246*(1-VLOOKUP(AirBFYLD2!BQ$4,'[1]INTERNAL PARAMETERS-1'!$B$5:$J$44,5,FALSE))*VLOOKUP(AirBFYLD2!BQ$4,'[1]INTERNAL PARAMETERS-1'!$B$5:$J$44,8,FALSE)*VLOOKUP(AirBFYLD2!BQ$4,'[1]INTERNAL PARAMETERS-1'!$B$5:$J$44,3,FALSE)</f>
        <v>0</v>
      </c>
      <c r="BR246" s="44">
        <f>AirBFYLD1!BR246*VLOOKUP(AirBFYLD2!BR$4,'[1]INTERNAL PARAMETERS-1'!$B$5:$J$44,5,FALSE)*VLOOKUP(AirBFYLD2!BR$4,'[1]INTERNAL PARAMETERS-1'!$B$5:$J$44,6,FALSE)*VLOOKUP(AirBFYLD2!BR$4,'[1]INTERNAL PARAMETERS-1'!$B$5:$J$44,3,FALSE) + AirBFYLD1!BR246*(1-VLOOKUP(AirBFYLD2!BR$4,'[1]INTERNAL PARAMETERS-1'!$B$5:$J$44,5,FALSE))*VLOOKUP(AirBFYLD2!BR$4,'[1]INTERNAL PARAMETERS-1'!$B$5:$J$44,8,FALSE)*VLOOKUP(AirBFYLD2!BR$4,'[1]INTERNAL PARAMETERS-1'!$B$5:$J$44,3,FALSE)</f>
        <v>0</v>
      </c>
      <c r="BS246" s="44">
        <f>AirBFYLD1!BS246*VLOOKUP(AirBFYLD2!BS$4,'[1]INTERNAL PARAMETERS-1'!$B$5:$J$44,5,FALSE)*VLOOKUP(AirBFYLD2!BS$4,'[1]INTERNAL PARAMETERS-1'!$B$5:$J$44,6,FALSE)*VLOOKUP(AirBFYLD2!BS$4,'[1]INTERNAL PARAMETERS-1'!$B$5:$J$44,3,FALSE) + AirBFYLD1!BS246*(1-VLOOKUP(AirBFYLD2!BS$4,'[1]INTERNAL PARAMETERS-1'!$B$5:$J$44,5,FALSE))*VLOOKUP(AirBFYLD2!BS$4,'[1]INTERNAL PARAMETERS-1'!$B$5:$J$44,8,FALSE)*VLOOKUP(AirBFYLD2!BS$4,'[1]INTERNAL PARAMETERS-1'!$B$5:$J$44,3,FALSE)</f>
        <v>0</v>
      </c>
      <c r="BT246" s="44">
        <f>AirBFYLD1!BT246*VLOOKUP(AirBFYLD2!BT$4,'[1]INTERNAL PARAMETERS-1'!$B$5:$J$44,5,FALSE)*VLOOKUP(AirBFYLD2!BT$4,'[1]INTERNAL PARAMETERS-1'!$B$5:$J$44,6,FALSE)*VLOOKUP(AirBFYLD2!BT$4,'[1]INTERNAL PARAMETERS-1'!$B$5:$J$44,3,FALSE) + AirBFYLD1!BT246*(1-VLOOKUP(AirBFYLD2!BT$4,'[1]INTERNAL PARAMETERS-1'!$B$5:$J$44,5,FALSE))*VLOOKUP(AirBFYLD2!BT$4,'[1]INTERNAL PARAMETERS-1'!$B$5:$J$44,8,FALSE)*VLOOKUP(AirBFYLD2!BT$4,'[1]INTERNAL PARAMETERS-1'!$B$5:$J$44,3,FALSE)</f>
        <v>0</v>
      </c>
      <c r="BU246" s="44">
        <f>AirBFYLD1!BU246*VLOOKUP(AirBFYLD2!BU$4,'[1]INTERNAL PARAMETERS-1'!$B$5:$J$44,5,FALSE)*VLOOKUP(AirBFYLD2!BU$4,'[1]INTERNAL PARAMETERS-1'!$B$5:$J$44,6,FALSE)*VLOOKUP(AirBFYLD2!BU$4,'[1]INTERNAL PARAMETERS-1'!$B$5:$J$44,3,FALSE) + AirBFYLD1!BU246*(1-VLOOKUP(AirBFYLD2!BU$4,'[1]INTERNAL PARAMETERS-1'!$B$5:$J$44,5,FALSE))*VLOOKUP(AirBFYLD2!BU$4,'[1]INTERNAL PARAMETERS-1'!$B$5:$J$44,8,FALSE)*VLOOKUP(AirBFYLD2!BU$4,'[1]INTERNAL PARAMETERS-1'!$B$5:$J$44,3,FALSE)</f>
        <v>0</v>
      </c>
      <c r="BV246" s="44">
        <f>AirBFYLD1!BV246*VLOOKUP(AirBFYLD2!BV$4,'[1]INTERNAL PARAMETERS-1'!$B$5:$J$44,5,FALSE)*VLOOKUP(AirBFYLD2!BV$4,'[1]INTERNAL PARAMETERS-1'!$B$5:$J$44,6,FALSE)*VLOOKUP(AirBFYLD2!BV$4,'[1]INTERNAL PARAMETERS-1'!$B$5:$J$44,3,FALSE) + AirBFYLD1!BV246*(1-VLOOKUP(AirBFYLD2!BV$4,'[1]INTERNAL PARAMETERS-1'!$B$5:$J$44,5,FALSE))*VLOOKUP(AirBFYLD2!BV$4,'[1]INTERNAL PARAMETERS-1'!$B$5:$J$44,8,FALSE)*VLOOKUP(AirBFYLD2!BV$4,'[1]INTERNAL PARAMETERS-1'!$B$5:$J$44,3,FALSE)</f>
        <v>0</v>
      </c>
      <c r="BW246" s="44">
        <f>AirBFYLD1!BW246*VLOOKUP(AirBFYLD2!BW$4,'[1]INTERNAL PARAMETERS-1'!$B$5:$J$44,5,FALSE)*VLOOKUP(AirBFYLD2!BW$4,'[1]INTERNAL PARAMETERS-1'!$B$5:$J$44,6,FALSE)*VLOOKUP(AirBFYLD2!BW$4,'[1]INTERNAL PARAMETERS-1'!$B$5:$J$44,3,FALSE) + AirBFYLD1!BW246*(1-VLOOKUP(AirBFYLD2!BW$4,'[1]INTERNAL PARAMETERS-1'!$B$5:$J$44,5,FALSE))*VLOOKUP(AirBFYLD2!BW$4,'[1]INTERNAL PARAMETERS-1'!$B$5:$J$44,8,FALSE)*VLOOKUP(AirBFYLD2!BW$4,'[1]INTERNAL PARAMETERS-1'!$B$5:$J$44,3,FALSE)</f>
        <v>0</v>
      </c>
      <c r="BX246" s="44">
        <f>AirBFYLD1!BX246*VLOOKUP(AirBFYLD2!BX$4,'[1]INTERNAL PARAMETERS-1'!$B$5:$J$44,5,FALSE)*VLOOKUP(AirBFYLD2!BX$4,'[1]INTERNAL PARAMETERS-1'!$B$5:$J$44,6,FALSE)*VLOOKUP(AirBFYLD2!BX$4,'[1]INTERNAL PARAMETERS-1'!$B$5:$J$44,3,FALSE) + AirBFYLD1!BX246*(1-VLOOKUP(AirBFYLD2!BX$4,'[1]INTERNAL PARAMETERS-1'!$B$5:$J$44,5,FALSE))*VLOOKUP(AirBFYLD2!BX$4,'[1]INTERNAL PARAMETERS-1'!$B$5:$J$44,8,FALSE)*VLOOKUP(AirBFYLD2!BX$4,'[1]INTERNAL PARAMETERS-1'!$B$5:$J$44,3,FALSE)</f>
        <v>0</v>
      </c>
      <c r="BY246" s="44">
        <f>AirBFYLD1!BY246*VLOOKUP(AirBFYLD2!BY$4,'[1]INTERNAL PARAMETERS-1'!$B$5:$J$44,5,FALSE)*VLOOKUP(AirBFYLD2!BY$4,'[1]INTERNAL PARAMETERS-1'!$B$5:$J$44,6,FALSE)*VLOOKUP(AirBFYLD2!BY$4,'[1]INTERNAL PARAMETERS-1'!$B$5:$J$44,3,FALSE) + AirBFYLD1!BY246*(1-VLOOKUP(AirBFYLD2!BY$4,'[1]INTERNAL PARAMETERS-1'!$B$5:$J$44,5,FALSE))*VLOOKUP(AirBFYLD2!BY$4,'[1]INTERNAL PARAMETERS-1'!$B$5:$J$44,8,FALSE)*VLOOKUP(AirBFYLD2!BY$4,'[1]INTERNAL PARAMETERS-1'!$B$5:$J$44,3,FALSE)</f>
        <v>0</v>
      </c>
      <c r="BZ246" s="44">
        <f>AirBFYLD1!BZ246*VLOOKUP(AirBFYLD2!BZ$4,'[1]INTERNAL PARAMETERS-1'!$B$5:$J$44,5,FALSE)*VLOOKUP(AirBFYLD2!BZ$4,'[1]INTERNAL PARAMETERS-1'!$B$5:$J$44,6,FALSE)*VLOOKUP(AirBFYLD2!BZ$4,'[1]INTERNAL PARAMETERS-1'!$B$5:$J$44,3,FALSE) + AirBFYLD1!BZ246*(1-VLOOKUP(AirBFYLD2!BZ$4,'[1]INTERNAL PARAMETERS-1'!$B$5:$J$44,5,FALSE))*VLOOKUP(AirBFYLD2!BZ$4,'[1]INTERNAL PARAMETERS-1'!$B$5:$J$44,8,FALSE)*VLOOKUP(AirBFYLD2!BZ$4,'[1]INTERNAL PARAMETERS-1'!$B$5:$J$44,3,FALSE)</f>
        <v>0</v>
      </c>
      <c r="CA246" s="44">
        <f>AirBFYLD1!CA246*VLOOKUP(AirBFYLD2!CA$4,'[1]INTERNAL PARAMETERS-1'!$B$5:$J$44,5,FALSE)*VLOOKUP(AirBFYLD2!CA$4,'[1]INTERNAL PARAMETERS-1'!$B$5:$J$44,6,FALSE)*VLOOKUP(AirBFYLD2!CA$4,'[1]INTERNAL PARAMETERS-1'!$B$5:$J$44,3,FALSE) + AirBFYLD1!CA246*(1-VLOOKUP(AirBFYLD2!CA$4,'[1]INTERNAL PARAMETERS-1'!$B$5:$J$44,5,FALSE))*VLOOKUP(AirBFYLD2!CA$4,'[1]INTERNAL PARAMETERS-1'!$B$5:$J$44,8,FALSE)*VLOOKUP(AirBFYLD2!CA$4,'[1]INTERNAL PARAMETERS-1'!$B$5:$J$44,3,FALSE)</f>
        <v>0</v>
      </c>
      <c r="CB246" s="44">
        <f>AirBFYLD1!CB246*VLOOKUP(AirBFYLD2!CB$4,'[1]INTERNAL PARAMETERS-1'!$B$5:$J$44,5,FALSE)*VLOOKUP(AirBFYLD2!CB$4,'[1]INTERNAL PARAMETERS-1'!$B$5:$J$44,6,FALSE)*VLOOKUP(AirBFYLD2!CB$4,'[1]INTERNAL PARAMETERS-1'!$B$5:$J$44,3,FALSE) + AirBFYLD1!CB246*(1-VLOOKUP(AirBFYLD2!CB$4,'[1]INTERNAL PARAMETERS-1'!$B$5:$J$44,5,FALSE))*VLOOKUP(AirBFYLD2!CB$4,'[1]INTERNAL PARAMETERS-1'!$B$5:$J$44,8,FALSE)*VLOOKUP(AirBFYLD2!CB$4,'[1]INTERNAL PARAMETERS-1'!$B$5:$J$44,3,FALSE)</f>
        <v>0</v>
      </c>
      <c r="CC246" s="44">
        <f>AirBFYLD1!CC246*VLOOKUP(AirBFYLD2!CC$4,'[1]INTERNAL PARAMETERS-1'!$B$5:$J$44,5,FALSE)*VLOOKUP(AirBFYLD2!CC$4,'[1]INTERNAL PARAMETERS-1'!$B$5:$J$44,6,FALSE)*VLOOKUP(AirBFYLD2!CC$4,'[1]INTERNAL PARAMETERS-1'!$B$5:$J$44,3,FALSE) + AirBFYLD1!CC246*(1-VLOOKUP(AirBFYLD2!CC$4,'[1]INTERNAL PARAMETERS-1'!$B$5:$J$44,5,FALSE))*VLOOKUP(AirBFYLD2!CC$4,'[1]INTERNAL PARAMETERS-1'!$B$5:$J$44,8,FALSE)*VLOOKUP(AirBFYLD2!CC$4,'[1]INTERNAL PARAMETERS-1'!$B$5:$J$44,3,FALSE)</f>
        <v>0</v>
      </c>
      <c r="CD246" s="44">
        <f>AirBFYLD1!CD246*VLOOKUP(AirBFYLD2!CD$4,'[1]INTERNAL PARAMETERS-1'!$B$5:$J$44,5,FALSE)*VLOOKUP(AirBFYLD2!CD$4,'[1]INTERNAL PARAMETERS-1'!$B$5:$J$44,6,FALSE)*VLOOKUP(AirBFYLD2!CD$4,'[1]INTERNAL PARAMETERS-1'!$B$5:$J$44,3,FALSE) + AirBFYLD1!CD246*(1-VLOOKUP(AirBFYLD2!CD$4,'[1]INTERNAL PARAMETERS-1'!$B$5:$J$44,5,FALSE))*VLOOKUP(AirBFYLD2!CD$4,'[1]INTERNAL PARAMETERS-1'!$B$5:$J$44,8,FALSE)*VLOOKUP(AirBFYLD2!CD$4,'[1]INTERNAL PARAMETERS-1'!$B$5:$J$44,3,FALSE)</f>
        <v>0</v>
      </c>
      <c r="CE246" s="44">
        <f>AirBFYLD1!CE246*VLOOKUP(AirBFYLD2!CE$4,'[1]INTERNAL PARAMETERS-1'!$B$5:$J$44,5,FALSE)*VLOOKUP(AirBFYLD2!CE$4,'[1]INTERNAL PARAMETERS-1'!$B$5:$J$44,6,FALSE)*VLOOKUP(AirBFYLD2!CE$4,'[1]INTERNAL PARAMETERS-1'!$B$5:$J$44,3,FALSE) + AirBFYLD1!CE246*(1-VLOOKUP(AirBFYLD2!CE$4,'[1]INTERNAL PARAMETERS-1'!$B$5:$J$44,5,FALSE))*VLOOKUP(AirBFYLD2!CE$4,'[1]INTERNAL PARAMETERS-1'!$B$5:$J$44,8,FALSE)*VLOOKUP(AirBFYLD2!CE$4,'[1]INTERNAL PARAMETERS-1'!$B$5:$J$44,3,FALSE)</f>
        <v>0</v>
      </c>
      <c r="CF246" s="44">
        <f>AirBFYLD1!CF246*VLOOKUP(AirBFYLD2!CF$4,'[1]INTERNAL PARAMETERS-1'!$B$5:$J$44,5,FALSE)*VLOOKUP(AirBFYLD2!CF$4,'[1]INTERNAL PARAMETERS-1'!$B$5:$J$44,6,FALSE)*VLOOKUP(AirBFYLD2!CF$4,'[1]INTERNAL PARAMETERS-1'!$B$5:$J$44,3,FALSE) + AirBFYLD1!CF246*(1-VLOOKUP(AirBFYLD2!CF$4,'[1]INTERNAL PARAMETERS-1'!$B$5:$J$44,5,FALSE))*VLOOKUP(AirBFYLD2!CF$4,'[1]INTERNAL PARAMETERS-1'!$B$5:$J$44,8,FALSE)*VLOOKUP(AirBFYLD2!CF$4,'[1]INTERNAL PARAMETERS-1'!$B$5:$J$44,3,FALSE)</f>
        <v>0</v>
      </c>
      <c r="CG246" s="44">
        <f>AirBFYLD1!CG246*VLOOKUP(AirBFYLD2!CG$4,'[1]INTERNAL PARAMETERS-1'!$B$5:$J$44,5,FALSE)*VLOOKUP(AirBFYLD2!CG$4,'[1]INTERNAL PARAMETERS-1'!$B$5:$J$44,6,FALSE)*VLOOKUP(AirBFYLD2!CG$4,'[1]INTERNAL PARAMETERS-1'!$B$5:$J$44,3,FALSE) + AirBFYLD1!CG246*(1-VLOOKUP(AirBFYLD2!CG$4,'[1]INTERNAL PARAMETERS-1'!$B$5:$J$44,5,FALSE))*VLOOKUP(AirBFYLD2!CG$4,'[1]INTERNAL PARAMETERS-1'!$B$5:$J$44,8,FALSE)*VLOOKUP(AirBFYLD2!CG$4,'[1]INTERNAL PARAMETERS-1'!$B$5:$J$44,3,FALSE)</f>
        <v>0</v>
      </c>
      <c r="CH246" s="43">
        <f>AirBFYLD1!CH246*VLOOKUP(AirBFYLD2!CH$4,'[1]INTERNAL PARAMETERS-1'!$B$5:$J$44,5,FALSE)*VLOOKUP(AirBFYLD2!CH$4,'[1]INTERNAL PARAMETERS-1'!$B$5:$J$44,6,FALSE)*VLOOKUP(AirBFYLD2!CH$4,'[1]INTERNAL PARAMETERS-1'!$B$5:$J$44,3,FALSE) + AirBFYLD1!CH246*(1-VLOOKUP(AirBFYLD2!CH$4,'[1]INTERNAL PARAMETERS-1'!$B$5:$J$44,5,FALSE))*VLOOKUP(AirBFYLD2!CH$4,'[1]INTERNAL PARAMETERS-1'!$B$5:$J$44,8,FALSE)*VLOOKUP(AirBFYLD2!CH$4,'[1]INTERNAL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5">
      <c r="B247" s="61" t="s">
        <v>6</v>
      </c>
      <c r="C247" s="60" t="s">
        <v>50</v>
      </c>
      <c r="D247" s="60" t="s">
        <v>59</v>
      </c>
      <c r="E247" s="133">
        <f>AirBF!X247</f>
        <v>0</v>
      </c>
      <c r="F247" s="56">
        <f>'[1]INTERNAL PARAMETERS-1'!M13</f>
        <v>44.225000000000001</v>
      </c>
      <c r="G247" s="45">
        <f>AirBFYLD1!G247*VLOOKUP(AirBFYLD2!G$4,'[1]INTERNAL PARAMETERS-1'!$B$5:$J$44,5,FALSE)*VLOOKUP(AirBFYLD2!G$4,'[1]INTERNAL PARAMETERS-1'!$B$5:$J$44,7,FALSE)*AirBFYLD2!$F247 + AirBFYLD1!G247*(1-VLOOKUP(AirBFYLD2!G$4,'[1]INTERNAL PARAMETERS-1'!$B$5:$J$44,5,FALSE))*VLOOKUP(AirBFYLD2!G$4,'[1]INTERNAL PARAMETERS-1'!$B$5:$J$44,9,FALSE)*AirBFYLD2!$F247</f>
        <v>0</v>
      </c>
      <c r="H247" s="44">
        <f>AirBFYLD1!H247*VLOOKUP(AirBFYLD2!H$4,'[1]INTERNAL PARAMETERS-1'!$B$5:$J$44,5,FALSE)*VLOOKUP(AirBFYLD2!H$4,'[1]INTERNAL PARAMETERS-1'!$B$5:$J$44,7,FALSE)*AirBFYLD2!$F247 + AirBFYLD1!H247*(1-VLOOKUP(AirBFYLD2!H$4,'[1]INTERNAL PARAMETERS-1'!$B$5:$J$44,5,FALSE))*VLOOKUP(AirBFYLD2!H$4,'[1]INTERNAL PARAMETERS-1'!$B$5:$J$44,9,FALSE)*AirBFYLD2!$F247</f>
        <v>0</v>
      </c>
      <c r="I247" s="44">
        <f>AirBFYLD1!I247*VLOOKUP(AirBFYLD2!I$4,'[1]INTERNAL PARAMETERS-1'!$B$5:$J$44,5,FALSE)*VLOOKUP(AirBFYLD2!I$4,'[1]INTERNAL PARAMETERS-1'!$B$5:$J$44,7,FALSE)*AirBFYLD2!$F247 + AirBFYLD1!I247*(1-VLOOKUP(AirBFYLD2!I$4,'[1]INTERNAL PARAMETERS-1'!$B$5:$J$44,5,FALSE))*VLOOKUP(AirBFYLD2!I$4,'[1]INTERNAL PARAMETERS-1'!$B$5:$J$44,9,FALSE)*AirBFYLD2!$F247</f>
        <v>0</v>
      </c>
      <c r="J247" s="44">
        <f>AirBFYLD1!J247*VLOOKUP(AirBFYLD2!J$4,'[1]INTERNAL PARAMETERS-1'!$B$5:$J$44,5,FALSE)*VLOOKUP(AirBFYLD2!J$4,'[1]INTERNAL PARAMETERS-1'!$B$5:$J$44,7,FALSE)*AirBFYLD2!$F247 + AirBFYLD1!J247*(1-VLOOKUP(AirBFYLD2!J$4,'[1]INTERNAL PARAMETERS-1'!$B$5:$J$44,5,FALSE))*VLOOKUP(AirBFYLD2!J$4,'[1]INTERNAL PARAMETERS-1'!$B$5:$J$44,9,FALSE)*AirBFYLD2!$F247</f>
        <v>0</v>
      </c>
      <c r="K247" s="44">
        <f>AirBFYLD1!K247*VLOOKUP(AirBFYLD2!K$4,'[1]INTERNAL PARAMETERS-1'!$B$5:$J$44,5,FALSE)*VLOOKUP(AirBFYLD2!K$4,'[1]INTERNAL PARAMETERS-1'!$B$5:$J$44,7,FALSE)*AirBFYLD2!$F247 + AirBFYLD1!K247*(1-VLOOKUP(AirBFYLD2!K$4,'[1]INTERNAL PARAMETERS-1'!$B$5:$J$44,5,FALSE))*VLOOKUP(AirBFYLD2!K$4,'[1]INTERNAL PARAMETERS-1'!$B$5:$J$44,9,FALSE)*AirBFYLD2!$F247</f>
        <v>0</v>
      </c>
      <c r="L247" s="44">
        <f>AirBFYLD1!L247*VLOOKUP(AirBFYLD2!L$4,'[1]INTERNAL PARAMETERS-1'!$B$5:$J$44,5,FALSE)*VLOOKUP(AirBFYLD2!L$4,'[1]INTERNAL PARAMETERS-1'!$B$5:$J$44,7,FALSE)*AirBFYLD2!$F247 + AirBFYLD1!L247*(1-VLOOKUP(AirBFYLD2!L$4,'[1]INTERNAL PARAMETERS-1'!$B$5:$J$44,5,FALSE))*VLOOKUP(AirBFYLD2!L$4,'[1]INTERNAL PARAMETERS-1'!$B$5:$J$44,9,FALSE)*AirBFYLD2!$F247</f>
        <v>0</v>
      </c>
      <c r="M247" s="44">
        <f>AirBFYLD1!M247*VLOOKUP(AirBFYLD2!M$4,'[1]INTERNAL PARAMETERS-1'!$B$5:$J$44,5,FALSE)*VLOOKUP(AirBFYLD2!M$4,'[1]INTERNAL PARAMETERS-1'!$B$5:$J$44,7,FALSE)*AirBFYLD2!$F247 + AirBFYLD1!M247*(1-VLOOKUP(AirBFYLD2!M$4,'[1]INTERNAL PARAMETERS-1'!$B$5:$J$44,5,FALSE))*VLOOKUP(AirBFYLD2!M$4,'[1]INTERNAL PARAMETERS-1'!$B$5:$J$44,9,FALSE)*AirBFYLD2!$F247</f>
        <v>0</v>
      </c>
      <c r="N247" s="44">
        <f>AirBFYLD1!N247*VLOOKUP(AirBFYLD2!N$4,'[1]INTERNAL PARAMETERS-1'!$B$5:$J$44,5,FALSE)*VLOOKUP(AirBFYLD2!N$4,'[1]INTERNAL PARAMETERS-1'!$B$5:$J$44,7,FALSE)*AirBFYLD2!$F247 + AirBFYLD1!N247*(1-VLOOKUP(AirBFYLD2!N$4,'[1]INTERNAL PARAMETERS-1'!$B$5:$J$44,5,FALSE))*VLOOKUP(AirBFYLD2!N$4,'[1]INTERNAL PARAMETERS-1'!$B$5:$J$44,9,FALSE)*AirBFYLD2!$F247</f>
        <v>0</v>
      </c>
      <c r="O247" s="44">
        <f>AirBFYLD1!O247*VLOOKUP(AirBFYLD2!O$4,'[1]INTERNAL PARAMETERS-1'!$B$5:$J$44,5,FALSE)*VLOOKUP(AirBFYLD2!O$4,'[1]INTERNAL PARAMETERS-1'!$B$5:$J$44,7,FALSE)*AirBFYLD2!$F247 + AirBFYLD1!O247*(1-VLOOKUP(AirBFYLD2!O$4,'[1]INTERNAL PARAMETERS-1'!$B$5:$J$44,5,FALSE))*VLOOKUP(AirBFYLD2!O$4,'[1]INTERNAL PARAMETERS-1'!$B$5:$J$44,9,FALSE)*AirBFYLD2!$F247</f>
        <v>0</v>
      </c>
      <c r="P247" s="44">
        <f>AirBFYLD1!P247*VLOOKUP(AirBFYLD2!P$4,'[1]INTERNAL PARAMETERS-1'!$B$5:$J$44,5,FALSE)*VLOOKUP(AirBFYLD2!P$4,'[1]INTERNAL PARAMETERS-1'!$B$5:$J$44,7,FALSE)*AirBFYLD2!$F247 + AirBFYLD1!P247*(1-VLOOKUP(AirBFYLD2!P$4,'[1]INTERNAL PARAMETERS-1'!$B$5:$J$44,5,FALSE))*VLOOKUP(AirBFYLD2!P$4,'[1]INTERNAL PARAMETERS-1'!$B$5:$J$44,9,FALSE)*AirBFYLD2!$F247</f>
        <v>0</v>
      </c>
      <c r="Q247" s="44">
        <f>AirBFYLD1!Q247*VLOOKUP(AirBFYLD2!Q$4,'[1]INTERNAL PARAMETERS-1'!$B$5:$J$44,5,FALSE)*VLOOKUP(AirBFYLD2!Q$4,'[1]INTERNAL PARAMETERS-1'!$B$5:$J$44,7,FALSE)*AirBFYLD2!$F247 + AirBFYLD1!Q247*(1-VLOOKUP(AirBFYLD2!Q$4,'[1]INTERNAL PARAMETERS-1'!$B$5:$J$44,5,FALSE))*VLOOKUP(AirBFYLD2!Q$4,'[1]INTERNAL PARAMETERS-1'!$B$5:$J$44,9,FALSE)*AirBFYLD2!$F247</f>
        <v>0</v>
      </c>
      <c r="R247" s="44">
        <f>AirBFYLD1!R247*VLOOKUP(AirBFYLD2!R$4,'[1]INTERNAL PARAMETERS-1'!$B$5:$J$44,5,FALSE)*VLOOKUP(AirBFYLD2!R$4,'[1]INTERNAL PARAMETERS-1'!$B$5:$J$44,7,FALSE)*AirBFYLD2!$F247 + AirBFYLD1!R247*(1-VLOOKUP(AirBFYLD2!R$4,'[1]INTERNAL PARAMETERS-1'!$B$5:$J$44,5,FALSE))*VLOOKUP(AirBFYLD2!R$4,'[1]INTERNAL PARAMETERS-1'!$B$5:$J$44,9,FALSE)*AirBFYLD2!$F247</f>
        <v>0</v>
      </c>
      <c r="S247" s="44">
        <f>AirBFYLD1!S247*VLOOKUP(AirBFYLD2!S$4,'[1]INTERNAL PARAMETERS-1'!$B$5:$J$44,5,FALSE)*VLOOKUP(AirBFYLD2!S$4,'[1]INTERNAL PARAMETERS-1'!$B$5:$J$44,7,FALSE)*AirBFYLD2!$F247 + AirBFYLD1!S247*(1-VLOOKUP(AirBFYLD2!S$4,'[1]INTERNAL PARAMETERS-1'!$B$5:$J$44,5,FALSE))*VLOOKUP(AirBFYLD2!S$4,'[1]INTERNAL PARAMETERS-1'!$B$5:$J$44,9,FALSE)*AirBFYLD2!$F247</f>
        <v>0</v>
      </c>
      <c r="T247" s="44">
        <f>AirBFYLD1!T247*VLOOKUP(AirBFYLD2!T$4,'[1]INTERNAL PARAMETERS-1'!$B$5:$J$44,5,FALSE)*VLOOKUP(AirBFYLD2!T$4,'[1]INTERNAL PARAMETERS-1'!$B$5:$J$44,7,FALSE)*AirBFYLD2!$F247 + AirBFYLD1!T247*(1-VLOOKUP(AirBFYLD2!T$4,'[1]INTERNAL PARAMETERS-1'!$B$5:$J$44,5,FALSE))*VLOOKUP(AirBFYLD2!T$4,'[1]INTERNAL PARAMETERS-1'!$B$5:$J$44,9,FALSE)*AirBFYLD2!$F247</f>
        <v>0</v>
      </c>
      <c r="U247" s="44">
        <f>AirBFYLD1!U247*VLOOKUP(AirBFYLD2!U$4,'[1]INTERNAL PARAMETERS-1'!$B$5:$J$44,5,FALSE)*VLOOKUP(AirBFYLD2!U$4,'[1]INTERNAL PARAMETERS-1'!$B$5:$J$44,7,FALSE)*AirBFYLD2!$F247 + AirBFYLD1!U247*(1-VLOOKUP(AirBFYLD2!U$4,'[1]INTERNAL PARAMETERS-1'!$B$5:$J$44,5,FALSE))*VLOOKUP(AirBFYLD2!U$4,'[1]INTERNAL PARAMETERS-1'!$B$5:$J$44,9,FALSE)*AirBFYLD2!$F247</f>
        <v>0</v>
      </c>
      <c r="V247" s="44">
        <f>AirBFYLD1!V247*VLOOKUP(AirBFYLD2!V$4,'[1]INTERNAL PARAMETERS-1'!$B$5:$J$44,5,FALSE)*VLOOKUP(AirBFYLD2!V$4,'[1]INTERNAL PARAMETERS-1'!$B$5:$J$44,7,FALSE)*AirBFYLD2!$F247 + AirBFYLD1!V247*(1-VLOOKUP(AirBFYLD2!V$4,'[1]INTERNAL PARAMETERS-1'!$B$5:$J$44,5,FALSE))*VLOOKUP(AirBFYLD2!V$4,'[1]INTERNAL PARAMETERS-1'!$B$5:$J$44,9,FALSE)*AirBFYLD2!$F247</f>
        <v>0</v>
      </c>
      <c r="W247" s="44">
        <f>AirBFYLD1!W247*VLOOKUP(AirBFYLD2!W$4,'[1]INTERNAL PARAMETERS-1'!$B$5:$J$44,5,FALSE)*VLOOKUP(AirBFYLD2!W$4,'[1]INTERNAL PARAMETERS-1'!$B$5:$J$44,7,FALSE)*AirBFYLD2!$F247 + AirBFYLD1!W247*(1-VLOOKUP(AirBFYLD2!W$4,'[1]INTERNAL PARAMETERS-1'!$B$5:$J$44,5,FALSE))*VLOOKUP(AirBFYLD2!W$4,'[1]INTERNAL PARAMETERS-1'!$B$5:$J$44,9,FALSE)*AirBFYLD2!$F247</f>
        <v>0</v>
      </c>
      <c r="X247" s="44">
        <f>AirBFYLD1!X247*VLOOKUP(AirBFYLD2!X$4,'[1]INTERNAL PARAMETERS-1'!$B$5:$J$44,5,FALSE)*VLOOKUP(AirBFYLD2!X$4,'[1]INTERNAL PARAMETERS-1'!$B$5:$J$44,7,FALSE)*AirBFYLD2!$F247 + AirBFYLD1!X247*(1-VLOOKUP(AirBFYLD2!X$4,'[1]INTERNAL PARAMETERS-1'!$B$5:$J$44,5,FALSE))*VLOOKUP(AirBFYLD2!X$4,'[1]INTERNAL PARAMETERS-1'!$B$5:$J$44,9,FALSE)*AirBFYLD2!$F247</f>
        <v>0</v>
      </c>
      <c r="Y247" s="44">
        <f>AirBFYLD1!Y247*VLOOKUP(AirBFYLD2!Y$4,'[1]INTERNAL PARAMETERS-1'!$B$5:$J$44,5,FALSE)*VLOOKUP(AirBFYLD2!Y$4,'[1]INTERNAL PARAMETERS-1'!$B$5:$J$44,7,FALSE)*AirBFYLD2!$F247 + AirBFYLD1!Y247*(1-VLOOKUP(AirBFYLD2!Y$4,'[1]INTERNAL PARAMETERS-1'!$B$5:$J$44,5,FALSE))*VLOOKUP(AirBFYLD2!Y$4,'[1]INTERNAL PARAMETERS-1'!$B$5:$J$44,9,FALSE)*AirBFYLD2!$F247</f>
        <v>0</v>
      </c>
      <c r="Z247" s="44">
        <f>AirBFYLD1!Z247*VLOOKUP(AirBFYLD2!Z$4,'[1]INTERNAL PARAMETERS-1'!$B$5:$J$44,5,FALSE)*VLOOKUP(AirBFYLD2!Z$4,'[1]INTERNAL PARAMETERS-1'!$B$5:$J$44,7,FALSE)*AirBFYLD2!$F247 + AirBFYLD1!Z247*(1-VLOOKUP(AirBFYLD2!Z$4,'[1]INTERNAL PARAMETERS-1'!$B$5:$J$44,5,FALSE))*VLOOKUP(AirBFYLD2!Z$4,'[1]INTERNAL PARAMETERS-1'!$B$5:$J$44,9,FALSE)*AirBFYLD2!$F247</f>
        <v>0</v>
      </c>
      <c r="AA247" s="44">
        <f>AirBFYLD1!AA247*VLOOKUP(AirBFYLD2!AA$4,'[1]INTERNAL PARAMETERS-1'!$B$5:$J$44,5,FALSE)*VLOOKUP(AirBFYLD2!AA$4,'[1]INTERNAL PARAMETERS-1'!$B$5:$J$44,7,FALSE)*AirBFYLD2!$F247 + AirBFYLD1!AA247*(1-VLOOKUP(AirBFYLD2!AA$4,'[1]INTERNAL PARAMETERS-1'!$B$5:$J$44,5,FALSE))*VLOOKUP(AirBFYLD2!AA$4,'[1]INTERNAL PARAMETERS-1'!$B$5:$J$44,9,FALSE)*AirBFYLD2!$F247</f>
        <v>0</v>
      </c>
      <c r="AB247" s="44">
        <f>AirBFYLD1!AB247*VLOOKUP(AirBFYLD2!AB$4,'[1]INTERNAL PARAMETERS-1'!$B$5:$J$44,5,FALSE)*VLOOKUP(AirBFYLD2!AB$4,'[1]INTERNAL PARAMETERS-1'!$B$5:$J$44,7,FALSE)*AirBFYLD2!$F247 + AirBFYLD1!AB247*(1-VLOOKUP(AirBFYLD2!AB$4,'[1]INTERNAL PARAMETERS-1'!$B$5:$J$44,5,FALSE))*VLOOKUP(AirBFYLD2!AB$4,'[1]INTERNAL PARAMETERS-1'!$B$5:$J$44,9,FALSE)*AirBFYLD2!$F247</f>
        <v>0</v>
      </c>
      <c r="AC247" s="44">
        <f>AirBFYLD1!AC247*VLOOKUP(AirBFYLD2!AC$4,'[1]INTERNAL PARAMETERS-1'!$B$5:$J$44,5,FALSE)*VLOOKUP(AirBFYLD2!AC$4,'[1]INTERNAL PARAMETERS-1'!$B$5:$J$44,7,FALSE)*AirBFYLD2!$F247 + AirBFYLD1!AC247*(1-VLOOKUP(AirBFYLD2!AC$4,'[1]INTERNAL PARAMETERS-1'!$B$5:$J$44,5,FALSE))*VLOOKUP(AirBFYLD2!AC$4,'[1]INTERNAL PARAMETERS-1'!$B$5:$J$44,9,FALSE)*AirBFYLD2!$F247</f>
        <v>0</v>
      </c>
      <c r="AD247" s="44">
        <f>AirBFYLD1!AD247*VLOOKUP(AirBFYLD2!AD$4,'[1]INTERNAL PARAMETERS-1'!$B$5:$J$44,5,FALSE)*VLOOKUP(AirBFYLD2!AD$4,'[1]INTERNAL PARAMETERS-1'!$B$5:$J$44,7,FALSE)*AirBFYLD2!$F247 + AirBFYLD1!AD247*(1-VLOOKUP(AirBFYLD2!AD$4,'[1]INTERNAL PARAMETERS-1'!$B$5:$J$44,5,FALSE))*VLOOKUP(AirBFYLD2!AD$4,'[1]INTERNAL PARAMETERS-1'!$B$5:$J$44,9,FALSE)*AirBFYLD2!$F247</f>
        <v>0</v>
      </c>
      <c r="AE247" s="44">
        <f>AirBFYLD1!AE247*VLOOKUP(AirBFYLD2!AE$4,'[1]INTERNAL PARAMETERS-1'!$B$5:$J$44,5,FALSE)*VLOOKUP(AirBFYLD2!AE$4,'[1]INTERNAL PARAMETERS-1'!$B$5:$J$44,7,FALSE)*AirBFYLD2!$F247 + AirBFYLD1!AE247*(1-VLOOKUP(AirBFYLD2!AE$4,'[1]INTERNAL PARAMETERS-1'!$B$5:$J$44,5,FALSE))*VLOOKUP(AirBFYLD2!AE$4,'[1]INTERNAL PARAMETERS-1'!$B$5:$J$44,9,FALSE)*AirBFYLD2!$F247</f>
        <v>0</v>
      </c>
      <c r="AF247" s="44">
        <f>AirBFYLD1!AF247*VLOOKUP(AirBFYLD2!AF$4,'[1]INTERNAL PARAMETERS-1'!$B$5:$J$44,5,FALSE)*VLOOKUP(AirBFYLD2!AF$4,'[1]INTERNAL PARAMETERS-1'!$B$5:$J$44,7,FALSE)*AirBFYLD2!$F247 + AirBFYLD1!AF247*(1-VLOOKUP(AirBFYLD2!AF$4,'[1]INTERNAL PARAMETERS-1'!$B$5:$J$44,5,FALSE))*VLOOKUP(AirBFYLD2!AF$4,'[1]INTERNAL PARAMETERS-1'!$B$5:$J$44,9,FALSE)*AirBFYLD2!$F247</f>
        <v>0</v>
      </c>
      <c r="AG247" s="44">
        <f>AirBFYLD1!AG247*VLOOKUP(AirBFYLD2!AG$4,'[1]INTERNAL PARAMETERS-1'!$B$5:$J$44,5,FALSE)*VLOOKUP(AirBFYLD2!AG$4,'[1]INTERNAL PARAMETERS-1'!$B$5:$J$44,7,FALSE)*AirBFYLD2!$F247 + AirBFYLD1!AG247*(1-VLOOKUP(AirBFYLD2!AG$4,'[1]INTERNAL PARAMETERS-1'!$B$5:$J$44,5,FALSE))*VLOOKUP(AirBFYLD2!AG$4,'[1]INTERNAL PARAMETERS-1'!$B$5:$J$44,9,FALSE)*AirBFYLD2!$F247</f>
        <v>0</v>
      </c>
      <c r="AH247" s="44">
        <f>AirBFYLD1!AH247*VLOOKUP(AirBFYLD2!AH$4,'[1]INTERNAL PARAMETERS-1'!$B$5:$J$44,5,FALSE)*VLOOKUP(AirBFYLD2!AH$4,'[1]INTERNAL PARAMETERS-1'!$B$5:$J$44,7,FALSE)*AirBFYLD2!$F247 + AirBFYLD1!AH247*(1-VLOOKUP(AirBFYLD2!AH$4,'[1]INTERNAL PARAMETERS-1'!$B$5:$J$44,5,FALSE))*VLOOKUP(AirBFYLD2!AH$4,'[1]INTERNAL PARAMETERS-1'!$B$5:$J$44,9,FALSE)*AirBFYLD2!$F247</f>
        <v>0</v>
      </c>
      <c r="AI247" s="44">
        <f>AirBFYLD1!AI247*VLOOKUP(AirBFYLD2!AI$4,'[1]INTERNAL PARAMETERS-1'!$B$5:$J$44,5,FALSE)*VLOOKUP(AirBFYLD2!AI$4,'[1]INTERNAL PARAMETERS-1'!$B$5:$J$44,7,FALSE)*AirBFYLD2!$F247 + AirBFYLD1!AI247*(1-VLOOKUP(AirBFYLD2!AI$4,'[1]INTERNAL PARAMETERS-1'!$B$5:$J$44,5,FALSE))*VLOOKUP(AirBFYLD2!AI$4,'[1]INTERNAL PARAMETERS-1'!$B$5:$J$44,9,FALSE)*AirBFYLD2!$F247</f>
        <v>0</v>
      </c>
      <c r="AJ247" s="44">
        <f>AirBFYLD1!AJ247*VLOOKUP(AirBFYLD2!AJ$4,'[1]INTERNAL PARAMETERS-1'!$B$5:$J$44,5,FALSE)*VLOOKUP(AirBFYLD2!AJ$4,'[1]INTERNAL PARAMETERS-1'!$B$5:$J$44,7,FALSE)*AirBFYLD2!$F247 + AirBFYLD1!AJ247*(1-VLOOKUP(AirBFYLD2!AJ$4,'[1]INTERNAL PARAMETERS-1'!$B$5:$J$44,5,FALSE))*VLOOKUP(AirBFYLD2!AJ$4,'[1]INTERNAL PARAMETERS-1'!$B$5:$J$44,9,FALSE)*AirBFYLD2!$F247</f>
        <v>0</v>
      </c>
      <c r="AK247" s="44">
        <f>AirBFYLD1!AK247*VLOOKUP(AirBFYLD2!AK$4,'[1]INTERNAL PARAMETERS-1'!$B$5:$J$44,5,FALSE)*VLOOKUP(AirBFYLD2!AK$4,'[1]INTERNAL PARAMETERS-1'!$B$5:$J$44,7,FALSE)*AirBFYLD2!$F247 + AirBFYLD1!AK247*(1-VLOOKUP(AirBFYLD2!AK$4,'[1]INTERNAL PARAMETERS-1'!$B$5:$J$44,5,FALSE))*VLOOKUP(AirBFYLD2!AK$4,'[1]INTERNAL PARAMETERS-1'!$B$5:$J$44,9,FALSE)*AirBFYLD2!$F247</f>
        <v>0</v>
      </c>
      <c r="AL247" s="44">
        <f>AirBFYLD1!AL247*VLOOKUP(AirBFYLD2!AL$4,'[1]INTERNAL PARAMETERS-1'!$B$5:$J$44,5,FALSE)*VLOOKUP(AirBFYLD2!AL$4,'[1]INTERNAL PARAMETERS-1'!$B$5:$J$44,7,FALSE)*AirBFYLD2!$F247 + AirBFYLD1!AL247*(1-VLOOKUP(AirBFYLD2!AL$4,'[1]INTERNAL PARAMETERS-1'!$B$5:$J$44,5,FALSE))*VLOOKUP(AirBFYLD2!AL$4,'[1]INTERNAL PARAMETERS-1'!$B$5:$J$44,9,FALSE)*AirBFYLD2!$F247</f>
        <v>0</v>
      </c>
      <c r="AM247" s="44">
        <f>AirBFYLD1!AM247*VLOOKUP(AirBFYLD2!AM$4,'[1]INTERNAL PARAMETERS-1'!$B$5:$J$44,5,FALSE)*VLOOKUP(AirBFYLD2!AM$4,'[1]INTERNAL PARAMETERS-1'!$B$5:$J$44,7,FALSE)*AirBFYLD2!$F247 + AirBFYLD1!AM247*(1-VLOOKUP(AirBFYLD2!AM$4,'[1]INTERNAL PARAMETERS-1'!$B$5:$J$44,5,FALSE))*VLOOKUP(AirBFYLD2!AM$4,'[1]INTERNAL PARAMETERS-1'!$B$5:$J$44,9,FALSE)*AirBFYLD2!$F247</f>
        <v>0</v>
      </c>
      <c r="AN247" s="44">
        <f>AirBFYLD1!AN247*VLOOKUP(AirBFYLD2!AN$4,'[1]INTERNAL PARAMETERS-1'!$B$5:$J$44,5,FALSE)*VLOOKUP(AirBFYLD2!AN$4,'[1]INTERNAL PARAMETERS-1'!$B$5:$J$44,7,FALSE)*AirBFYLD2!$F247 + AirBFYLD1!AN247*(1-VLOOKUP(AirBFYLD2!AN$4,'[1]INTERNAL PARAMETERS-1'!$B$5:$J$44,5,FALSE))*VLOOKUP(AirBFYLD2!AN$4,'[1]INTERNAL PARAMETERS-1'!$B$5:$J$44,9,FALSE)*AirBFYLD2!$F247</f>
        <v>0</v>
      </c>
      <c r="AO247" s="44">
        <f>AirBFYLD1!AO247*VLOOKUP(AirBFYLD2!AO$4,'[1]INTERNAL PARAMETERS-1'!$B$5:$J$44,5,FALSE)*VLOOKUP(AirBFYLD2!AO$4,'[1]INTERNAL PARAMETERS-1'!$B$5:$J$44,7,FALSE)*AirBFYLD2!$F247 + AirBFYLD1!AO247*(1-VLOOKUP(AirBFYLD2!AO$4,'[1]INTERNAL PARAMETERS-1'!$B$5:$J$44,5,FALSE))*VLOOKUP(AirBFYLD2!AO$4,'[1]INTERNAL PARAMETERS-1'!$B$5:$J$44,9,FALSE)*AirBFYLD2!$F247</f>
        <v>0</v>
      </c>
      <c r="AP247" s="44">
        <f>AirBFYLD1!AP247*VLOOKUP(AirBFYLD2!AP$4,'[1]INTERNAL PARAMETERS-1'!$B$5:$J$44,5,FALSE)*VLOOKUP(AirBFYLD2!AP$4,'[1]INTERNAL PARAMETERS-1'!$B$5:$J$44,7,FALSE)*AirBFYLD2!$F247 + AirBFYLD1!AP247*(1-VLOOKUP(AirBFYLD2!AP$4,'[1]INTERNAL PARAMETERS-1'!$B$5:$J$44,5,FALSE))*VLOOKUP(AirBFYLD2!AP$4,'[1]INTERNAL PARAMETERS-1'!$B$5:$J$44,9,FALSE)*AirBFYLD2!$F247</f>
        <v>0</v>
      </c>
      <c r="AQ247" s="44">
        <f>AirBFYLD1!AQ247*VLOOKUP(AirBFYLD2!AQ$4,'[1]INTERNAL PARAMETERS-1'!$B$5:$J$44,5,FALSE)*VLOOKUP(AirBFYLD2!AQ$4,'[1]INTERNAL PARAMETERS-1'!$B$5:$J$44,7,FALSE)*AirBFYLD2!$F247 + AirBFYLD1!AQ247*(1-VLOOKUP(AirBFYLD2!AQ$4,'[1]INTERNAL PARAMETERS-1'!$B$5:$J$44,5,FALSE))*VLOOKUP(AirBFYLD2!AQ$4,'[1]INTERNAL PARAMETERS-1'!$B$5:$J$44,9,FALSE)*AirBFYLD2!$F247</f>
        <v>0</v>
      </c>
      <c r="AR247" s="44">
        <f>AirBFYLD1!AR247*VLOOKUP(AirBFYLD2!AR$4,'[1]INTERNAL PARAMETERS-1'!$B$5:$J$44,5,FALSE)*VLOOKUP(AirBFYLD2!AR$4,'[1]INTERNAL PARAMETERS-1'!$B$5:$J$44,7,FALSE)*AirBFYLD2!$F247 + AirBFYLD1!AR247*(1-VLOOKUP(AirBFYLD2!AR$4,'[1]INTERNAL PARAMETERS-1'!$B$5:$J$44,5,FALSE))*VLOOKUP(AirBFYLD2!AR$4,'[1]INTERNAL PARAMETERS-1'!$B$5:$J$44,9,FALSE)*AirBFYLD2!$F247</f>
        <v>0</v>
      </c>
      <c r="AS247" s="44">
        <f>AirBFYLD1!AS247*VLOOKUP(AirBFYLD2!AS$4,'[1]INTERNAL PARAMETERS-1'!$B$5:$J$44,5,FALSE)*VLOOKUP(AirBFYLD2!AS$4,'[1]INTERNAL PARAMETERS-1'!$B$5:$J$44,7,FALSE)*AirBFYLD2!$F247 + AirBFYLD1!AS247*(1-VLOOKUP(AirBFYLD2!AS$4,'[1]INTERNAL PARAMETERS-1'!$B$5:$J$44,5,FALSE))*VLOOKUP(AirBFYLD2!AS$4,'[1]INTERNAL PARAMETERS-1'!$B$5:$J$44,9,FALSE)*AirBFYLD2!$F247</f>
        <v>0</v>
      </c>
      <c r="AT247" s="43">
        <f>AirBFYLD1!AT247*VLOOKUP(AirBFYLD2!AT$4,'[1]INTERNAL PARAMETERS-1'!$B$5:$J$44,5,FALSE)*VLOOKUP(AirBFYLD2!AT$4,'[1]INTERNAL PARAMETERS-1'!$B$5:$J$44,7,FALSE)*AirBFYLD2!$F247 + AirBFYLD1!AT247*(1-VLOOKUP(AirBFYLD2!AT$4,'[1]INTERNAL PARAMETERS-1'!$B$5:$J$44,5,FALSE))*VLOOKUP(AirBFYLD2!AT$4,'[1]INTERNAL PARAMETERS-1'!$B$5:$J$44,9,FALSE)*AirBFYLD2!$F247</f>
        <v>0</v>
      </c>
      <c r="AU247" s="45">
        <f>AirBFYLD1!AU247*VLOOKUP(AirBFYLD2!AU$4,'[1]INTERNAL PARAMETERS-1'!$B$5:$J$44,5,FALSE)*VLOOKUP(AirBFYLD2!AU$4,'[1]INTERNAL PARAMETERS-1'!$B$5:$J$44,6,FALSE)*VLOOKUP(AirBFYLD2!AU$4,'[1]INTERNAL PARAMETERS-1'!$B$5:$J$44,3,FALSE) + AirBFYLD1!AU247*(1-VLOOKUP(AirBFYLD2!AU$4,'[1]INTERNAL PARAMETERS-1'!$B$5:$J$44,5,FALSE))*VLOOKUP(AirBFYLD2!AU$4,'[1]INTERNAL PARAMETERS-1'!$B$5:$J$44,8,FALSE)*VLOOKUP(AirBFYLD2!AU$4,'[1]INTERNAL PARAMETERS-1'!$B$5:$J$44,3,FALSE)</f>
        <v>0</v>
      </c>
      <c r="AV247" s="44">
        <f>AirBFYLD1!AV247*VLOOKUP(AirBFYLD2!AV$4,'[1]INTERNAL PARAMETERS-1'!$B$5:$J$44,5,FALSE)*VLOOKUP(AirBFYLD2!AV$4,'[1]INTERNAL PARAMETERS-1'!$B$5:$J$44,6,FALSE)*VLOOKUP(AirBFYLD2!AV$4,'[1]INTERNAL PARAMETERS-1'!$B$5:$J$44,3,FALSE) + AirBFYLD1!AV247*(1-VLOOKUP(AirBFYLD2!AV$4,'[1]INTERNAL PARAMETERS-1'!$B$5:$J$44,5,FALSE))*VLOOKUP(AirBFYLD2!AV$4,'[1]INTERNAL PARAMETERS-1'!$B$5:$J$44,8,FALSE)*VLOOKUP(AirBFYLD2!AV$4,'[1]INTERNAL PARAMETERS-1'!$B$5:$J$44,3,FALSE)</f>
        <v>0</v>
      </c>
      <c r="AW247" s="44">
        <f>AirBFYLD1!AW247*VLOOKUP(AirBFYLD2!AW$4,'[1]INTERNAL PARAMETERS-1'!$B$5:$J$44,5,FALSE)*VLOOKUP(AirBFYLD2!AW$4,'[1]INTERNAL PARAMETERS-1'!$B$5:$J$44,6,FALSE)*VLOOKUP(AirBFYLD2!AW$4,'[1]INTERNAL PARAMETERS-1'!$B$5:$J$44,3,FALSE) + AirBFYLD1!AW247*(1-VLOOKUP(AirBFYLD2!AW$4,'[1]INTERNAL PARAMETERS-1'!$B$5:$J$44,5,FALSE))*VLOOKUP(AirBFYLD2!AW$4,'[1]INTERNAL PARAMETERS-1'!$B$5:$J$44,8,FALSE)*VLOOKUP(AirBFYLD2!AW$4,'[1]INTERNAL PARAMETERS-1'!$B$5:$J$44,3,FALSE)</f>
        <v>0</v>
      </c>
      <c r="AX247" s="44">
        <f>AirBFYLD1!AX247*VLOOKUP(AirBFYLD2!AX$4,'[1]INTERNAL PARAMETERS-1'!$B$5:$J$44,5,FALSE)*VLOOKUP(AirBFYLD2!AX$4,'[1]INTERNAL PARAMETERS-1'!$B$5:$J$44,6,FALSE)*VLOOKUP(AirBFYLD2!AX$4,'[1]INTERNAL PARAMETERS-1'!$B$5:$J$44,3,FALSE) + AirBFYLD1!AX247*(1-VLOOKUP(AirBFYLD2!AX$4,'[1]INTERNAL PARAMETERS-1'!$B$5:$J$44,5,FALSE))*VLOOKUP(AirBFYLD2!AX$4,'[1]INTERNAL PARAMETERS-1'!$B$5:$J$44,8,FALSE)*VLOOKUP(AirBFYLD2!AX$4,'[1]INTERNAL PARAMETERS-1'!$B$5:$J$44,3,FALSE)</f>
        <v>0</v>
      </c>
      <c r="AY247" s="44">
        <f>AirBFYLD1!AY247*VLOOKUP(AirBFYLD2!AY$4,'[1]INTERNAL PARAMETERS-1'!$B$5:$J$44,5,FALSE)*VLOOKUP(AirBFYLD2!AY$4,'[1]INTERNAL PARAMETERS-1'!$B$5:$J$44,6,FALSE)*VLOOKUP(AirBFYLD2!AY$4,'[1]INTERNAL PARAMETERS-1'!$B$5:$J$44,3,FALSE) + AirBFYLD1!AY247*(1-VLOOKUP(AirBFYLD2!AY$4,'[1]INTERNAL PARAMETERS-1'!$B$5:$J$44,5,FALSE))*VLOOKUP(AirBFYLD2!AY$4,'[1]INTERNAL PARAMETERS-1'!$B$5:$J$44,8,FALSE)*VLOOKUP(AirBFYLD2!AY$4,'[1]INTERNAL PARAMETERS-1'!$B$5:$J$44,3,FALSE)</f>
        <v>0</v>
      </c>
      <c r="AZ247" s="44">
        <f>AirBFYLD1!AZ247*VLOOKUP(AirBFYLD2!AZ$4,'[1]INTERNAL PARAMETERS-1'!$B$5:$J$44,5,FALSE)*VLOOKUP(AirBFYLD2!AZ$4,'[1]INTERNAL PARAMETERS-1'!$B$5:$J$44,6,FALSE)*VLOOKUP(AirBFYLD2!AZ$4,'[1]INTERNAL PARAMETERS-1'!$B$5:$J$44,3,FALSE) + AirBFYLD1!AZ247*(1-VLOOKUP(AirBFYLD2!AZ$4,'[1]INTERNAL PARAMETERS-1'!$B$5:$J$44,5,FALSE))*VLOOKUP(AirBFYLD2!AZ$4,'[1]INTERNAL PARAMETERS-1'!$B$5:$J$44,8,FALSE)*VLOOKUP(AirBFYLD2!AZ$4,'[1]INTERNAL PARAMETERS-1'!$B$5:$J$44,3,FALSE)</f>
        <v>0</v>
      </c>
      <c r="BA247" s="44">
        <f>AirBFYLD1!BA247*VLOOKUP(AirBFYLD2!BA$4,'[1]INTERNAL PARAMETERS-1'!$B$5:$J$44,5,FALSE)*VLOOKUP(AirBFYLD2!BA$4,'[1]INTERNAL PARAMETERS-1'!$B$5:$J$44,6,FALSE)*VLOOKUP(AirBFYLD2!BA$4,'[1]INTERNAL PARAMETERS-1'!$B$5:$J$44,3,FALSE) + AirBFYLD1!BA247*(1-VLOOKUP(AirBFYLD2!BA$4,'[1]INTERNAL PARAMETERS-1'!$B$5:$J$44,5,FALSE))*VLOOKUP(AirBFYLD2!BA$4,'[1]INTERNAL PARAMETERS-1'!$B$5:$J$44,8,FALSE)*VLOOKUP(AirBFYLD2!BA$4,'[1]INTERNAL PARAMETERS-1'!$B$5:$J$44,3,FALSE)</f>
        <v>0</v>
      </c>
      <c r="BB247" s="44">
        <f>AirBFYLD1!BB247*VLOOKUP(AirBFYLD2!BB$4,'[1]INTERNAL PARAMETERS-1'!$B$5:$J$44,5,FALSE)*VLOOKUP(AirBFYLD2!BB$4,'[1]INTERNAL PARAMETERS-1'!$B$5:$J$44,6,FALSE)*VLOOKUP(AirBFYLD2!BB$4,'[1]INTERNAL PARAMETERS-1'!$B$5:$J$44,3,FALSE) + AirBFYLD1!BB247*(1-VLOOKUP(AirBFYLD2!BB$4,'[1]INTERNAL PARAMETERS-1'!$B$5:$J$44,5,FALSE))*VLOOKUP(AirBFYLD2!BB$4,'[1]INTERNAL PARAMETERS-1'!$B$5:$J$44,8,FALSE)*VLOOKUP(AirBFYLD2!BB$4,'[1]INTERNAL PARAMETERS-1'!$B$5:$J$44,3,FALSE)</f>
        <v>0</v>
      </c>
      <c r="BC247" s="44">
        <f>AirBFYLD1!BC247*VLOOKUP(AirBFYLD2!BC$4,'[1]INTERNAL PARAMETERS-1'!$B$5:$J$44,5,FALSE)*VLOOKUP(AirBFYLD2!BC$4,'[1]INTERNAL PARAMETERS-1'!$B$5:$J$44,6,FALSE)*VLOOKUP(AirBFYLD2!BC$4,'[1]INTERNAL PARAMETERS-1'!$B$5:$J$44,3,FALSE) + AirBFYLD1!BC247*(1-VLOOKUP(AirBFYLD2!BC$4,'[1]INTERNAL PARAMETERS-1'!$B$5:$J$44,5,FALSE))*VLOOKUP(AirBFYLD2!BC$4,'[1]INTERNAL PARAMETERS-1'!$B$5:$J$44,8,FALSE)*VLOOKUP(AirBFYLD2!BC$4,'[1]INTERNAL PARAMETERS-1'!$B$5:$J$44,3,FALSE)</f>
        <v>0</v>
      </c>
      <c r="BD247" s="44">
        <f>AirBFYLD1!BD247*VLOOKUP(AirBFYLD2!BD$4,'[1]INTERNAL PARAMETERS-1'!$B$5:$J$44,5,FALSE)*VLOOKUP(AirBFYLD2!BD$4,'[1]INTERNAL PARAMETERS-1'!$B$5:$J$44,6,FALSE)*VLOOKUP(AirBFYLD2!BD$4,'[1]INTERNAL PARAMETERS-1'!$B$5:$J$44,3,FALSE) + AirBFYLD1!BD247*(1-VLOOKUP(AirBFYLD2!BD$4,'[1]INTERNAL PARAMETERS-1'!$B$5:$J$44,5,FALSE))*VLOOKUP(AirBFYLD2!BD$4,'[1]INTERNAL PARAMETERS-1'!$B$5:$J$44,8,FALSE)*VLOOKUP(AirBFYLD2!BD$4,'[1]INTERNAL PARAMETERS-1'!$B$5:$J$44,3,FALSE)</f>
        <v>0</v>
      </c>
      <c r="BE247" s="44">
        <f>AirBFYLD1!BE247*VLOOKUP(AirBFYLD2!BE$4,'[1]INTERNAL PARAMETERS-1'!$B$5:$J$44,5,FALSE)*VLOOKUP(AirBFYLD2!BE$4,'[1]INTERNAL PARAMETERS-1'!$B$5:$J$44,6,FALSE)*VLOOKUP(AirBFYLD2!BE$4,'[1]INTERNAL PARAMETERS-1'!$B$5:$J$44,3,FALSE) + AirBFYLD1!BE247*(1-VLOOKUP(AirBFYLD2!BE$4,'[1]INTERNAL PARAMETERS-1'!$B$5:$J$44,5,FALSE))*VLOOKUP(AirBFYLD2!BE$4,'[1]INTERNAL PARAMETERS-1'!$B$5:$J$44,8,FALSE)*VLOOKUP(AirBFYLD2!BE$4,'[1]INTERNAL PARAMETERS-1'!$B$5:$J$44,3,FALSE)</f>
        <v>0</v>
      </c>
      <c r="BF247" s="44">
        <f>AirBFYLD1!BF247*VLOOKUP(AirBFYLD2!BF$4,'[1]INTERNAL PARAMETERS-1'!$B$5:$J$44,5,FALSE)*VLOOKUP(AirBFYLD2!BF$4,'[1]INTERNAL PARAMETERS-1'!$B$5:$J$44,6,FALSE)*VLOOKUP(AirBFYLD2!BF$4,'[1]INTERNAL PARAMETERS-1'!$B$5:$J$44,3,FALSE) + AirBFYLD1!BF247*(1-VLOOKUP(AirBFYLD2!BF$4,'[1]INTERNAL PARAMETERS-1'!$B$5:$J$44,5,FALSE))*VLOOKUP(AirBFYLD2!BF$4,'[1]INTERNAL PARAMETERS-1'!$B$5:$J$44,8,FALSE)*VLOOKUP(AirBFYLD2!BF$4,'[1]INTERNAL PARAMETERS-1'!$B$5:$J$44,3,FALSE)</f>
        <v>0</v>
      </c>
      <c r="BG247" s="44">
        <f>AirBFYLD1!BG247*VLOOKUP(AirBFYLD2!BG$4,'[1]INTERNAL PARAMETERS-1'!$B$5:$J$44,5,FALSE)*VLOOKUP(AirBFYLD2!BG$4,'[1]INTERNAL PARAMETERS-1'!$B$5:$J$44,6,FALSE)*VLOOKUP(AirBFYLD2!BG$4,'[1]INTERNAL PARAMETERS-1'!$B$5:$J$44,3,FALSE) + AirBFYLD1!BG247*(1-VLOOKUP(AirBFYLD2!BG$4,'[1]INTERNAL PARAMETERS-1'!$B$5:$J$44,5,FALSE))*VLOOKUP(AirBFYLD2!BG$4,'[1]INTERNAL PARAMETERS-1'!$B$5:$J$44,8,FALSE)*VLOOKUP(AirBFYLD2!BG$4,'[1]INTERNAL PARAMETERS-1'!$B$5:$J$44,3,FALSE)</f>
        <v>0</v>
      </c>
      <c r="BH247" s="44">
        <f>AirBFYLD1!BH247*VLOOKUP(AirBFYLD2!BH$4,'[1]INTERNAL PARAMETERS-1'!$B$5:$J$44,5,FALSE)*VLOOKUP(AirBFYLD2!BH$4,'[1]INTERNAL PARAMETERS-1'!$B$5:$J$44,6,FALSE)*VLOOKUP(AirBFYLD2!BH$4,'[1]INTERNAL PARAMETERS-1'!$B$5:$J$44,3,FALSE) + AirBFYLD1!BH247*(1-VLOOKUP(AirBFYLD2!BH$4,'[1]INTERNAL PARAMETERS-1'!$B$5:$J$44,5,FALSE))*VLOOKUP(AirBFYLD2!BH$4,'[1]INTERNAL PARAMETERS-1'!$B$5:$J$44,8,FALSE)*VLOOKUP(AirBFYLD2!BH$4,'[1]INTERNAL PARAMETERS-1'!$B$5:$J$44,3,FALSE)</f>
        <v>0</v>
      </c>
      <c r="BI247" s="44">
        <f>AirBFYLD1!BI247*VLOOKUP(AirBFYLD2!BI$4,'[1]INTERNAL PARAMETERS-1'!$B$5:$J$44,5,FALSE)*VLOOKUP(AirBFYLD2!BI$4,'[1]INTERNAL PARAMETERS-1'!$B$5:$J$44,6,FALSE)*VLOOKUP(AirBFYLD2!BI$4,'[1]INTERNAL PARAMETERS-1'!$B$5:$J$44,3,FALSE) + AirBFYLD1!BI247*(1-VLOOKUP(AirBFYLD2!BI$4,'[1]INTERNAL PARAMETERS-1'!$B$5:$J$44,5,FALSE))*VLOOKUP(AirBFYLD2!BI$4,'[1]INTERNAL PARAMETERS-1'!$B$5:$J$44,8,FALSE)*VLOOKUP(AirBFYLD2!BI$4,'[1]INTERNAL PARAMETERS-1'!$B$5:$J$44,3,FALSE)</f>
        <v>0</v>
      </c>
      <c r="BJ247" s="44">
        <f>AirBFYLD1!BJ247*VLOOKUP(AirBFYLD2!BJ$4,'[1]INTERNAL PARAMETERS-1'!$B$5:$J$44,5,FALSE)*VLOOKUP(AirBFYLD2!BJ$4,'[1]INTERNAL PARAMETERS-1'!$B$5:$J$44,6,FALSE)*VLOOKUP(AirBFYLD2!BJ$4,'[1]INTERNAL PARAMETERS-1'!$B$5:$J$44,3,FALSE) + AirBFYLD1!BJ247*(1-VLOOKUP(AirBFYLD2!BJ$4,'[1]INTERNAL PARAMETERS-1'!$B$5:$J$44,5,FALSE))*VLOOKUP(AirBFYLD2!BJ$4,'[1]INTERNAL PARAMETERS-1'!$B$5:$J$44,8,FALSE)*VLOOKUP(AirBFYLD2!BJ$4,'[1]INTERNAL PARAMETERS-1'!$B$5:$J$44,3,FALSE)</f>
        <v>0</v>
      </c>
      <c r="BK247" s="44">
        <f>AirBFYLD1!BK247*VLOOKUP(AirBFYLD2!BK$4,'[1]INTERNAL PARAMETERS-1'!$B$5:$J$44,5,FALSE)*VLOOKUP(AirBFYLD2!BK$4,'[1]INTERNAL PARAMETERS-1'!$B$5:$J$44,6,FALSE)*VLOOKUP(AirBFYLD2!BK$4,'[1]INTERNAL PARAMETERS-1'!$B$5:$J$44,3,FALSE) + AirBFYLD1!BK247*(1-VLOOKUP(AirBFYLD2!BK$4,'[1]INTERNAL PARAMETERS-1'!$B$5:$J$44,5,FALSE))*VLOOKUP(AirBFYLD2!BK$4,'[1]INTERNAL PARAMETERS-1'!$B$5:$J$44,8,FALSE)*VLOOKUP(AirBFYLD2!BK$4,'[1]INTERNAL PARAMETERS-1'!$B$5:$J$44,3,FALSE)</f>
        <v>0</v>
      </c>
      <c r="BL247" s="44">
        <f>AirBFYLD1!BL247*VLOOKUP(AirBFYLD2!BL$4,'[1]INTERNAL PARAMETERS-1'!$B$5:$J$44,5,FALSE)*VLOOKUP(AirBFYLD2!BL$4,'[1]INTERNAL PARAMETERS-1'!$B$5:$J$44,6,FALSE)*VLOOKUP(AirBFYLD2!BL$4,'[1]INTERNAL PARAMETERS-1'!$B$5:$J$44,3,FALSE) + AirBFYLD1!BL247*(1-VLOOKUP(AirBFYLD2!BL$4,'[1]INTERNAL PARAMETERS-1'!$B$5:$J$44,5,FALSE))*VLOOKUP(AirBFYLD2!BL$4,'[1]INTERNAL PARAMETERS-1'!$B$5:$J$44,8,FALSE)*VLOOKUP(AirBFYLD2!BL$4,'[1]INTERNAL PARAMETERS-1'!$B$5:$J$44,3,FALSE)</f>
        <v>0</v>
      </c>
      <c r="BM247" s="44">
        <f>AirBFYLD1!BM247*VLOOKUP(AirBFYLD2!BM$4,'[1]INTERNAL PARAMETERS-1'!$B$5:$J$44,5,FALSE)*VLOOKUP(AirBFYLD2!BM$4,'[1]INTERNAL PARAMETERS-1'!$B$5:$J$44,6,FALSE)*VLOOKUP(AirBFYLD2!BM$4,'[1]INTERNAL PARAMETERS-1'!$B$5:$J$44,3,FALSE) + AirBFYLD1!BM247*(1-VLOOKUP(AirBFYLD2!BM$4,'[1]INTERNAL PARAMETERS-1'!$B$5:$J$44,5,FALSE))*VLOOKUP(AirBFYLD2!BM$4,'[1]INTERNAL PARAMETERS-1'!$B$5:$J$44,8,FALSE)*VLOOKUP(AirBFYLD2!BM$4,'[1]INTERNAL PARAMETERS-1'!$B$5:$J$44,3,FALSE)</f>
        <v>0</v>
      </c>
      <c r="BN247" s="44">
        <f>AirBFYLD1!BN247*VLOOKUP(AirBFYLD2!BN$4,'[1]INTERNAL PARAMETERS-1'!$B$5:$J$44,5,FALSE)*VLOOKUP(AirBFYLD2!BN$4,'[1]INTERNAL PARAMETERS-1'!$B$5:$J$44,6,FALSE)*VLOOKUP(AirBFYLD2!BN$4,'[1]INTERNAL PARAMETERS-1'!$B$5:$J$44,3,FALSE) + AirBFYLD1!BN247*(1-VLOOKUP(AirBFYLD2!BN$4,'[1]INTERNAL PARAMETERS-1'!$B$5:$J$44,5,FALSE))*VLOOKUP(AirBFYLD2!BN$4,'[1]INTERNAL PARAMETERS-1'!$B$5:$J$44,8,FALSE)*VLOOKUP(AirBFYLD2!BN$4,'[1]INTERNAL PARAMETERS-1'!$B$5:$J$44,3,FALSE)</f>
        <v>0</v>
      </c>
      <c r="BO247" s="44">
        <f>AirBFYLD1!BO247*VLOOKUP(AirBFYLD2!BO$4,'[1]INTERNAL PARAMETERS-1'!$B$5:$J$44,5,FALSE)*VLOOKUP(AirBFYLD2!BO$4,'[1]INTERNAL PARAMETERS-1'!$B$5:$J$44,6,FALSE)*VLOOKUP(AirBFYLD2!BO$4,'[1]INTERNAL PARAMETERS-1'!$B$5:$J$44,3,FALSE) + AirBFYLD1!BO247*(1-VLOOKUP(AirBFYLD2!BO$4,'[1]INTERNAL PARAMETERS-1'!$B$5:$J$44,5,FALSE))*VLOOKUP(AirBFYLD2!BO$4,'[1]INTERNAL PARAMETERS-1'!$B$5:$J$44,8,FALSE)*VLOOKUP(AirBFYLD2!BO$4,'[1]INTERNAL PARAMETERS-1'!$B$5:$J$44,3,FALSE)</f>
        <v>0</v>
      </c>
      <c r="BP247" s="44">
        <f>AirBFYLD1!BP247*VLOOKUP(AirBFYLD2!BP$4,'[1]INTERNAL PARAMETERS-1'!$B$5:$J$44,5,FALSE)*VLOOKUP(AirBFYLD2!BP$4,'[1]INTERNAL PARAMETERS-1'!$B$5:$J$44,6,FALSE)*VLOOKUP(AirBFYLD2!BP$4,'[1]INTERNAL PARAMETERS-1'!$B$5:$J$44,3,FALSE) + AirBFYLD1!BP247*(1-VLOOKUP(AirBFYLD2!BP$4,'[1]INTERNAL PARAMETERS-1'!$B$5:$J$44,5,FALSE))*VLOOKUP(AirBFYLD2!BP$4,'[1]INTERNAL PARAMETERS-1'!$B$5:$J$44,8,FALSE)*VLOOKUP(AirBFYLD2!BP$4,'[1]INTERNAL PARAMETERS-1'!$B$5:$J$44,3,FALSE)</f>
        <v>0</v>
      </c>
      <c r="BQ247" s="44">
        <f>AirBFYLD1!BQ247*VLOOKUP(AirBFYLD2!BQ$4,'[1]INTERNAL PARAMETERS-1'!$B$5:$J$44,5,FALSE)*VLOOKUP(AirBFYLD2!BQ$4,'[1]INTERNAL PARAMETERS-1'!$B$5:$J$44,6,FALSE)*VLOOKUP(AirBFYLD2!BQ$4,'[1]INTERNAL PARAMETERS-1'!$B$5:$J$44,3,FALSE) + AirBFYLD1!BQ247*(1-VLOOKUP(AirBFYLD2!BQ$4,'[1]INTERNAL PARAMETERS-1'!$B$5:$J$44,5,FALSE))*VLOOKUP(AirBFYLD2!BQ$4,'[1]INTERNAL PARAMETERS-1'!$B$5:$J$44,8,FALSE)*VLOOKUP(AirBFYLD2!BQ$4,'[1]INTERNAL PARAMETERS-1'!$B$5:$J$44,3,FALSE)</f>
        <v>0</v>
      </c>
      <c r="BR247" s="44">
        <f>AirBFYLD1!BR247*VLOOKUP(AirBFYLD2!BR$4,'[1]INTERNAL PARAMETERS-1'!$B$5:$J$44,5,FALSE)*VLOOKUP(AirBFYLD2!BR$4,'[1]INTERNAL PARAMETERS-1'!$B$5:$J$44,6,FALSE)*VLOOKUP(AirBFYLD2!BR$4,'[1]INTERNAL PARAMETERS-1'!$B$5:$J$44,3,FALSE) + AirBFYLD1!BR247*(1-VLOOKUP(AirBFYLD2!BR$4,'[1]INTERNAL PARAMETERS-1'!$B$5:$J$44,5,FALSE))*VLOOKUP(AirBFYLD2!BR$4,'[1]INTERNAL PARAMETERS-1'!$B$5:$J$44,8,FALSE)*VLOOKUP(AirBFYLD2!BR$4,'[1]INTERNAL PARAMETERS-1'!$B$5:$J$44,3,FALSE)</f>
        <v>0</v>
      </c>
      <c r="BS247" s="44">
        <f>AirBFYLD1!BS247*VLOOKUP(AirBFYLD2!BS$4,'[1]INTERNAL PARAMETERS-1'!$B$5:$J$44,5,FALSE)*VLOOKUP(AirBFYLD2!BS$4,'[1]INTERNAL PARAMETERS-1'!$B$5:$J$44,6,FALSE)*VLOOKUP(AirBFYLD2!BS$4,'[1]INTERNAL PARAMETERS-1'!$B$5:$J$44,3,FALSE) + AirBFYLD1!BS247*(1-VLOOKUP(AirBFYLD2!BS$4,'[1]INTERNAL PARAMETERS-1'!$B$5:$J$44,5,FALSE))*VLOOKUP(AirBFYLD2!BS$4,'[1]INTERNAL PARAMETERS-1'!$B$5:$J$44,8,FALSE)*VLOOKUP(AirBFYLD2!BS$4,'[1]INTERNAL PARAMETERS-1'!$B$5:$J$44,3,FALSE)</f>
        <v>0</v>
      </c>
      <c r="BT247" s="44">
        <f>AirBFYLD1!BT247*VLOOKUP(AirBFYLD2!BT$4,'[1]INTERNAL PARAMETERS-1'!$B$5:$J$44,5,FALSE)*VLOOKUP(AirBFYLD2!BT$4,'[1]INTERNAL PARAMETERS-1'!$B$5:$J$44,6,FALSE)*VLOOKUP(AirBFYLD2!BT$4,'[1]INTERNAL PARAMETERS-1'!$B$5:$J$44,3,FALSE) + AirBFYLD1!BT247*(1-VLOOKUP(AirBFYLD2!BT$4,'[1]INTERNAL PARAMETERS-1'!$B$5:$J$44,5,FALSE))*VLOOKUP(AirBFYLD2!BT$4,'[1]INTERNAL PARAMETERS-1'!$B$5:$J$44,8,FALSE)*VLOOKUP(AirBFYLD2!BT$4,'[1]INTERNAL PARAMETERS-1'!$B$5:$J$44,3,FALSE)</f>
        <v>0</v>
      </c>
      <c r="BU247" s="44">
        <f>AirBFYLD1!BU247*VLOOKUP(AirBFYLD2!BU$4,'[1]INTERNAL PARAMETERS-1'!$B$5:$J$44,5,FALSE)*VLOOKUP(AirBFYLD2!BU$4,'[1]INTERNAL PARAMETERS-1'!$B$5:$J$44,6,FALSE)*VLOOKUP(AirBFYLD2!BU$4,'[1]INTERNAL PARAMETERS-1'!$B$5:$J$44,3,FALSE) + AirBFYLD1!BU247*(1-VLOOKUP(AirBFYLD2!BU$4,'[1]INTERNAL PARAMETERS-1'!$B$5:$J$44,5,FALSE))*VLOOKUP(AirBFYLD2!BU$4,'[1]INTERNAL PARAMETERS-1'!$B$5:$J$44,8,FALSE)*VLOOKUP(AirBFYLD2!BU$4,'[1]INTERNAL PARAMETERS-1'!$B$5:$J$44,3,FALSE)</f>
        <v>0</v>
      </c>
      <c r="BV247" s="44">
        <f>AirBFYLD1!BV247*VLOOKUP(AirBFYLD2!BV$4,'[1]INTERNAL PARAMETERS-1'!$B$5:$J$44,5,FALSE)*VLOOKUP(AirBFYLD2!BV$4,'[1]INTERNAL PARAMETERS-1'!$B$5:$J$44,6,FALSE)*VLOOKUP(AirBFYLD2!BV$4,'[1]INTERNAL PARAMETERS-1'!$B$5:$J$44,3,FALSE) + AirBFYLD1!BV247*(1-VLOOKUP(AirBFYLD2!BV$4,'[1]INTERNAL PARAMETERS-1'!$B$5:$J$44,5,FALSE))*VLOOKUP(AirBFYLD2!BV$4,'[1]INTERNAL PARAMETERS-1'!$B$5:$J$44,8,FALSE)*VLOOKUP(AirBFYLD2!BV$4,'[1]INTERNAL PARAMETERS-1'!$B$5:$J$44,3,FALSE)</f>
        <v>0</v>
      </c>
      <c r="BW247" s="44">
        <f>AirBFYLD1!BW247*VLOOKUP(AirBFYLD2!BW$4,'[1]INTERNAL PARAMETERS-1'!$B$5:$J$44,5,FALSE)*VLOOKUP(AirBFYLD2!BW$4,'[1]INTERNAL PARAMETERS-1'!$B$5:$J$44,6,FALSE)*VLOOKUP(AirBFYLD2!BW$4,'[1]INTERNAL PARAMETERS-1'!$B$5:$J$44,3,FALSE) + AirBFYLD1!BW247*(1-VLOOKUP(AirBFYLD2!BW$4,'[1]INTERNAL PARAMETERS-1'!$B$5:$J$44,5,FALSE))*VLOOKUP(AirBFYLD2!BW$4,'[1]INTERNAL PARAMETERS-1'!$B$5:$J$44,8,FALSE)*VLOOKUP(AirBFYLD2!BW$4,'[1]INTERNAL PARAMETERS-1'!$B$5:$J$44,3,FALSE)</f>
        <v>0</v>
      </c>
      <c r="BX247" s="44">
        <f>AirBFYLD1!BX247*VLOOKUP(AirBFYLD2!BX$4,'[1]INTERNAL PARAMETERS-1'!$B$5:$J$44,5,FALSE)*VLOOKUP(AirBFYLD2!BX$4,'[1]INTERNAL PARAMETERS-1'!$B$5:$J$44,6,FALSE)*VLOOKUP(AirBFYLD2!BX$4,'[1]INTERNAL PARAMETERS-1'!$B$5:$J$44,3,FALSE) + AirBFYLD1!BX247*(1-VLOOKUP(AirBFYLD2!BX$4,'[1]INTERNAL PARAMETERS-1'!$B$5:$J$44,5,FALSE))*VLOOKUP(AirBFYLD2!BX$4,'[1]INTERNAL PARAMETERS-1'!$B$5:$J$44,8,FALSE)*VLOOKUP(AirBFYLD2!BX$4,'[1]INTERNAL PARAMETERS-1'!$B$5:$J$44,3,FALSE)</f>
        <v>0</v>
      </c>
      <c r="BY247" s="44">
        <f>AirBFYLD1!BY247*VLOOKUP(AirBFYLD2!BY$4,'[1]INTERNAL PARAMETERS-1'!$B$5:$J$44,5,FALSE)*VLOOKUP(AirBFYLD2!BY$4,'[1]INTERNAL PARAMETERS-1'!$B$5:$J$44,6,FALSE)*VLOOKUP(AirBFYLD2!BY$4,'[1]INTERNAL PARAMETERS-1'!$B$5:$J$44,3,FALSE) + AirBFYLD1!BY247*(1-VLOOKUP(AirBFYLD2!BY$4,'[1]INTERNAL PARAMETERS-1'!$B$5:$J$44,5,FALSE))*VLOOKUP(AirBFYLD2!BY$4,'[1]INTERNAL PARAMETERS-1'!$B$5:$J$44,8,FALSE)*VLOOKUP(AirBFYLD2!BY$4,'[1]INTERNAL PARAMETERS-1'!$B$5:$J$44,3,FALSE)</f>
        <v>0</v>
      </c>
      <c r="BZ247" s="44">
        <f>AirBFYLD1!BZ247*VLOOKUP(AirBFYLD2!BZ$4,'[1]INTERNAL PARAMETERS-1'!$B$5:$J$44,5,FALSE)*VLOOKUP(AirBFYLD2!BZ$4,'[1]INTERNAL PARAMETERS-1'!$B$5:$J$44,6,FALSE)*VLOOKUP(AirBFYLD2!BZ$4,'[1]INTERNAL PARAMETERS-1'!$B$5:$J$44,3,FALSE) + AirBFYLD1!BZ247*(1-VLOOKUP(AirBFYLD2!BZ$4,'[1]INTERNAL PARAMETERS-1'!$B$5:$J$44,5,FALSE))*VLOOKUP(AirBFYLD2!BZ$4,'[1]INTERNAL PARAMETERS-1'!$B$5:$J$44,8,FALSE)*VLOOKUP(AirBFYLD2!BZ$4,'[1]INTERNAL PARAMETERS-1'!$B$5:$J$44,3,FALSE)</f>
        <v>0</v>
      </c>
      <c r="CA247" s="44">
        <f>AirBFYLD1!CA247*VLOOKUP(AirBFYLD2!CA$4,'[1]INTERNAL PARAMETERS-1'!$B$5:$J$44,5,FALSE)*VLOOKUP(AirBFYLD2!CA$4,'[1]INTERNAL PARAMETERS-1'!$B$5:$J$44,6,FALSE)*VLOOKUP(AirBFYLD2!CA$4,'[1]INTERNAL PARAMETERS-1'!$B$5:$J$44,3,FALSE) + AirBFYLD1!CA247*(1-VLOOKUP(AirBFYLD2!CA$4,'[1]INTERNAL PARAMETERS-1'!$B$5:$J$44,5,FALSE))*VLOOKUP(AirBFYLD2!CA$4,'[1]INTERNAL PARAMETERS-1'!$B$5:$J$44,8,FALSE)*VLOOKUP(AirBFYLD2!CA$4,'[1]INTERNAL PARAMETERS-1'!$B$5:$J$44,3,FALSE)</f>
        <v>0</v>
      </c>
      <c r="CB247" s="44">
        <f>AirBFYLD1!CB247*VLOOKUP(AirBFYLD2!CB$4,'[1]INTERNAL PARAMETERS-1'!$B$5:$J$44,5,FALSE)*VLOOKUP(AirBFYLD2!CB$4,'[1]INTERNAL PARAMETERS-1'!$B$5:$J$44,6,FALSE)*VLOOKUP(AirBFYLD2!CB$4,'[1]INTERNAL PARAMETERS-1'!$B$5:$J$44,3,FALSE) + AirBFYLD1!CB247*(1-VLOOKUP(AirBFYLD2!CB$4,'[1]INTERNAL PARAMETERS-1'!$B$5:$J$44,5,FALSE))*VLOOKUP(AirBFYLD2!CB$4,'[1]INTERNAL PARAMETERS-1'!$B$5:$J$44,8,FALSE)*VLOOKUP(AirBFYLD2!CB$4,'[1]INTERNAL PARAMETERS-1'!$B$5:$J$44,3,FALSE)</f>
        <v>0</v>
      </c>
      <c r="CC247" s="44">
        <f>AirBFYLD1!CC247*VLOOKUP(AirBFYLD2!CC$4,'[1]INTERNAL PARAMETERS-1'!$B$5:$J$44,5,FALSE)*VLOOKUP(AirBFYLD2!CC$4,'[1]INTERNAL PARAMETERS-1'!$B$5:$J$44,6,FALSE)*VLOOKUP(AirBFYLD2!CC$4,'[1]INTERNAL PARAMETERS-1'!$B$5:$J$44,3,FALSE) + AirBFYLD1!CC247*(1-VLOOKUP(AirBFYLD2!CC$4,'[1]INTERNAL PARAMETERS-1'!$B$5:$J$44,5,FALSE))*VLOOKUP(AirBFYLD2!CC$4,'[1]INTERNAL PARAMETERS-1'!$B$5:$J$44,8,FALSE)*VLOOKUP(AirBFYLD2!CC$4,'[1]INTERNAL PARAMETERS-1'!$B$5:$J$44,3,FALSE)</f>
        <v>0</v>
      </c>
      <c r="CD247" s="44">
        <f>AirBFYLD1!CD247*VLOOKUP(AirBFYLD2!CD$4,'[1]INTERNAL PARAMETERS-1'!$B$5:$J$44,5,FALSE)*VLOOKUP(AirBFYLD2!CD$4,'[1]INTERNAL PARAMETERS-1'!$B$5:$J$44,6,FALSE)*VLOOKUP(AirBFYLD2!CD$4,'[1]INTERNAL PARAMETERS-1'!$B$5:$J$44,3,FALSE) + AirBFYLD1!CD247*(1-VLOOKUP(AirBFYLD2!CD$4,'[1]INTERNAL PARAMETERS-1'!$B$5:$J$44,5,FALSE))*VLOOKUP(AirBFYLD2!CD$4,'[1]INTERNAL PARAMETERS-1'!$B$5:$J$44,8,FALSE)*VLOOKUP(AirBFYLD2!CD$4,'[1]INTERNAL PARAMETERS-1'!$B$5:$J$44,3,FALSE)</f>
        <v>0</v>
      </c>
      <c r="CE247" s="44">
        <f>AirBFYLD1!CE247*VLOOKUP(AirBFYLD2!CE$4,'[1]INTERNAL PARAMETERS-1'!$B$5:$J$44,5,FALSE)*VLOOKUP(AirBFYLD2!CE$4,'[1]INTERNAL PARAMETERS-1'!$B$5:$J$44,6,FALSE)*VLOOKUP(AirBFYLD2!CE$4,'[1]INTERNAL PARAMETERS-1'!$B$5:$J$44,3,FALSE) + AirBFYLD1!CE247*(1-VLOOKUP(AirBFYLD2!CE$4,'[1]INTERNAL PARAMETERS-1'!$B$5:$J$44,5,FALSE))*VLOOKUP(AirBFYLD2!CE$4,'[1]INTERNAL PARAMETERS-1'!$B$5:$J$44,8,FALSE)*VLOOKUP(AirBFYLD2!CE$4,'[1]INTERNAL PARAMETERS-1'!$B$5:$J$44,3,FALSE)</f>
        <v>0</v>
      </c>
      <c r="CF247" s="44">
        <f>AirBFYLD1!CF247*VLOOKUP(AirBFYLD2!CF$4,'[1]INTERNAL PARAMETERS-1'!$B$5:$J$44,5,FALSE)*VLOOKUP(AirBFYLD2!CF$4,'[1]INTERNAL PARAMETERS-1'!$B$5:$J$44,6,FALSE)*VLOOKUP(AirBFYLD2!CF$4,'[1]INTERNAL PARAMETERS-1'!$B$5:$J$44,3,FALSE) + AirBFYLD1!CF247*(1-VLOOKUP(AirBFYLD2!CF$4,'[1]INTERNAL PARAMETERS-1'!$B$5:$J$44,5,FALSE))*VLOOKUP(AirBFYLD2!CF$4,'[1]INTERNAL PARAMETERS-1'!$B$5:$J$44,8,FALSE)*VLOOKUP(AirBFYLD2!CF$4,'[1]INTERNAL PARAMETERS-1'!$B$5:$J$44,3,FALSE)</f>
        <v>0</v>
      </c>
      <c r="CG247" s="44">
        <f>AirBFYLD1!CG247*VLOOKUP(AirBFYLD2!CG$4,'[1]INTERNAL PARAMETERS-1'!$B$5:$J$44,5,FALSE)*VLOOKUP(AirBFYLD2!CG$4,'[1]INTERNAL PARAMETERS-1'!$B$5:$J$44,6,FALSE)*VLOOKUP(AirBFYLD2!CG$4,'[1]INTERNAL PARAMETERS-1'!$B$5:$J$44,3,FALSE) + AirBFYLD1!CG247*(1-VLOOKUP(AirBFYLD2!CG$4,'[1]INTERNAL PARAMETERS-1'!$B$5:$J$44,5,FALSE))*VLOOKUP(AirBFYLD2!CG$4,'[1]INTERNAL PARAMETERS-1'!$B$5:$J$44,8,FALSE)*VLOOKUP(AirBFYLD2!CG$4,'[1]INTERNAL PARAMETERS-1'!$B$5:$J$44,3,FALSE)</f>
        <v>0</v>
      </c>
      <c r="CH247" s="43">
        <f>AirBFYLD1!CH247*VLOOKUP(AirBFYLD2!CH$4,'[1]INTERNAL PARAMETERS-1'!$B$5:$J$44,5,FALSE)*VLOOKUP(AirBFYLD2!CH$4,'[1]INTERNAL PARAMETERS-1'!$B$5:$J$44,6,FALSE)*VLOOKUP(AirBFYLD2!CH$4,'[1]INTERNAL PARAMETERS-1'!$B$5:$J$44,3,FALSE) + AirBFYLD1!CH247*(1-VLOOKUP(AirBFYLD2!CH$4,'[1]INTERNAL PARAMETERS-1'!$B$5:$J$44,5,FALSE))*VLOOKUP(AirBFYLD2!CH$4,'[1]INTERNAL PARAMETERS-1'!$B$5:$J$44,8,FALSE)*VLOOKUP(AirBFYLD2!CH$4,'[1]INTERNAL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5">
      <c r="B248" s="61" t="s">
        <v>6</v>
      </c>
      <c r="C248" s="60" t="s">
        <v>50</v>
      </c>
      <c r="D248" s="60" t="s">
        <v>58</v>
      </c>
      <c r="E248" s="133">
        <f>AirBF!X248</f>
        <v>0</v>
      </c>
      <c r="F248" s="56">
        <f>'[1]INTERNAL PARAMETERS-1'!M14</f>
        <v>39.424999999999997</v>
      </c>
      <c r="G248" s="45">
        <f>AirBFYLD1!G248*VLOOKUP(AirBFYLD2!G$4,'[1]INTERNAL PARAMETERS-1'!$B$5:$J$44,5,FALSE)*VLOOKUP(AirBFYLD2!G$4,'[1]INTERNAL PARAMETERS-1'!$B$5:$J$44,7,FALSE)*AirBFYLD2!$F248 + AirBFYLD1!G248*(1-VLOOKUP(AirBFYLD2!G$4,'[1]INTERNAL PARAMETERS-1'!$B$5:$J$44,5,FALSE))*VLOOKUP(AirBFYLD2!G$4,'[1]INTERNAL PARAMETERS-1'!$B$5:$J$44,9,FALSE)*AirBFYLD2!$F248</f>
        <v>0</v>
      </c>
      <c r="H248" s="44">
        <f>AirBFYLD1!H248*VLOOKUP(AirBFYLD2!H$4,'[1]INTERNAL PARAMETERS-1'!$B$5:$J$44,5,FALSE)*VLOOKUP(AirBFYLD2!H$4,'[1]INTERNAL PARAMETERS-1'!$B$5:$J$44,7,FALSE)*AirBFYLD2!$F248 + AirBFYLD1!H248*(1-VLOOKUP(AirBFYLD2!H$4,'[1]INTERNAL PARAMETERS-1'!$B$5:$J$44,5,FALSE))*VLOOKUP(AirBFYLD2!H$4,'[1]INTERNAL PARAMETERS-1'!$B$5:$J$44,9,FALSE)*AirBFYLD2!$F248</f>
        <v>0</v>
      </c>
      <c r="I248" s="44">
        <f>AirBFYLD1!I248*VLOOKUP(AirBFYLD2!I$4,'[1]INTERNAL PARAMETERS-1'!$B$5:$J$44,5,FALSE)*VLOOKUP(AirBFYLD2!I$4,'[1]INTERNAL PARAMETERS-1'!$B$5:$J$44,7,FALSE)*AirBFYLD2!$F248 + AirBFYLD1!I248*(1-VLOOKUP(AirBFYLD2!I$4,'[1]INTERNAL PARAMETERS-1'!$B$5:$J$44,5,FALSE))*VLOOKUP(AirBFYLD2!I$4,'[1]INTERNAL PARAMETERS-1'!$B$5:$J$44,9,FALSE)*AirBFYLD2!$F248</f>
        <v>0</v>
      </c>
      <c r="J248" s="44">
        <f>AirBFYLD1!J248*VLOOKUP(AirBFYLD2!J$4,'[1]INTERNAL PARAMETERS-1'!$B$5:$J$44,5,FALSE)*VLOOKUP(AirBFYLD2!J$4,'[1]INTERNAL PARAMETERS-1'!$B$5:$J$44,7,FALSE)*AirBFYLD2!$F248 + AirBFYLD1!J248*(1-VLOOKUP(AirBFYLD2!J$4,'[1]INTERNAL PARAMETERS-1'!$B$5:$J$44,5,FALSE))*VLOOKUP(AirBFYLD2!J$4,'[1]INTERNAL PARAMETERS-1'!$B$5:$J$44,9,FALSE)*AirBFYLD2!$F248</f>
        <v>0</v>
      </c>
      <c r="K248" s="44">
        <f>AirBFYLD1!K248*VLOOKUP(AirBFYLD2!K$4,'[1]INTERNAL PARAMETERS-1'!$B$5:$J$44,5,FALSE)*VLOOKUP(AirBFYLD2!K$4,'[1]INTERNAL PARAMETERS-1'!$B$5:$J$44,7,FALSE)*AirBFYLD2!$F248 + AirBFYLD1!K248*(1-VLOOKUP(AirBFYLD2!K$4,'[1]INTERNAL PARAMETERS-1'!$B$5:$J$44,5,FALSE))*VLOOKUP(AirBFYLD2!K$4,'[1]INTERNAL PARAMETERS-1'!$B$5:$J$44,9,FALSE)*AirBFYLD2!$F248</f>
        <v>0</v>
      </c>
      <c r="L248" s="44">
        <f>AirBFYLD1!L248*VLOOKUP(AirBFYLD2!L$4,'[1]INTERNAL PARAMETERS-1'!$B$5:$J$44,5,FALSE)*VLOOKUP(AirBFYLD2!L$4,'[1]INTERNAL PARAMETERS-1'!$B$5:$J$44,7,FALSE)*AirBFYLD2!$F248 + AirBFYLD1!L248*(1-VLOOKUP(AirBFYLD2!L$4,'[1]INTERNAL PARAMETERS-1'!$B$5:$J$44,5,FALSE))*VLOOKUP(AirBFYLD2!L$4,'[1]INTERNAL PARAMETERS-1'!$B$5:$J$44,9,FALSE)*AirBFYLD2!$F248</f>
        <v>0</v>
      </c>
      <c r="M248" s="44">
        <f>AirBFYLD1!M248*VLOOKUP(AirBFYLD2!M$4,'[1]INTERNAL PARAMETERS-1'!$B$5:$J$44,5,FALSE)*VLOOKUP(AirBFYLD2!M$4,'[1]INTERNAL PARAMETERS-1'!$B$5:$J$44,7,FALSE)*AirBFYLD2!$F248 + AirBFYLD1!M248*(1-VLOOKUP(AirBFYLD2!M$4,'[1]INTERNAL PARAMETERS-1'!$B$5:$J$44,5,FALSE))*VLOOKUP(AirBFYLD2!M$4,'[1]INTERNAL PARAMETERS-1'!$B$5:$J$44,9,FALSE)*AirBFYLD2!$F248</f>
        <v>0</v>
      </c>
      <c r="N248" s="44">
        <f>AirBFYLD1!N248*VLOOKUP(AirBFYLD2!N$4,'[1]INTERNAL PARAMETERS-1'!$B$5:$J$44,5,FALSE)*VLOOKUP(AirBFYLD2!N$4,'[1]INTERNAL PARAMETERS-1'!$B$5:$J$44,7,FALSE)*AirBFYLD2!$F248 + AirBFYLD1!N248*(1-VLOOKUP(AirBFYLD2!N$4,'[1]INTERNAL PARAMETERS-1'!$B$5:$J$44,5,FALSE))*VLOOKUP(AirBFYLD2!N$4,'[1]INTERNAL PARAMETERS-1'!$B$5:$J$44,9,FALSE)*AirBFYLD2!$F248</f>
        <v>0</v>
      </c>
      <c r="O248" s="44">
        <f>AirBFYLD1!O248*VLOOKUP(AirBFYLD2!O$4,'[1]INTERNAL PARAMETERS-1'!$B$5:$J$44,5,FALSE)*VLOOKUP(AirBFYLD2!O$4,'[1]INTERNAL PARAMETERS-1'!$B$5:$J$44,7,FALSE)*AirBFYLD2!$F248 + AirBFYLD1!O248*(1-VLOOKUP(AirBFYLD2!O$4,'[1]INTERNAL PARAMETERS-1'!$B$5:$J$44,5,FALSE))*VLOOKUP(AirBFYLD2!O$4,'[1]INTERNAL PARAMETERS-1'!$B$5:$J$44,9,FALSE)*AirBFYLD2!$F248</f>
        <v>0</v>
      </c>
      <c r="P248" s="44">
        <f>AirBFYLD1!P248*VLOOKUP(AirBFYLD2!P$4,'[1]INTERNAL PARAMETERS-1'!$B$5:$J$44,5,FALSE)*VLOOKUP(AirBFYLD2!P$4,'[1]INTERNAL PARAMETERS-1'!$B$5:$J$44,7,FALSE)*AirBFYLD2!$F248 + AirBFYLD1!P248*(1-VLOOKUP(AirBFYLD2!P$4,'[1]INTERNAL PARAMETERS-1'!$B$5:$J$44,5,FALSE))*VLOOKUP(AirBFYLD2!P$4,'[1]INTERNAL PARAMETERS-1'!$B$5:$J$44,9,FALSE)*AirBFYLD2!$F248</f>
        <v>0</v>
      </c>
      <c r="Q248" s="44">
        <f>AirBFYLD1!Q248*VLOOKUP(AirBFYLD2!Q$4,'[1]INTERNAL PARAMETERS-1'!$B$5:$J$44,5,FALSE)*VLOOKUP(AirBFYLD2!Q$4,'[1]INTERNAL PARAMETERS-1'!$B$5:$J$44,7,FALSE)*AirBFYLD2!$F248 + AirBFYLD1!Q248*(1-VLOOKUP(AirBFYLD2!Q$4,'[1]INTERNAL PARAMETERS-1'!$B$5:$J$44,5,FALSE))*VLOOKUP(AirBFYLD2!Q$4,'[1]INTERNAL PARAMETERS-1'!$B$5:$J$44,9,FALSE)*AirBFYLD2!$F248</f>
        <v>0</v>
      </c>
      <c r="R248" s="44">
        <f>AirBFYLD1!R248*VLOOKUP(AirBFYLD2!R$4,'[1]INTERNAL PARAMETERS-1'!$B$5:$J$44,5,FALSE)*VLOOKUP(AirBFYLD2!R$4,'[1]INTERNAL PARAMETERS-1'!$B$5:$J$44,7,FALSE)*AirBFYLD2!$F248 + AirBFYLD1!R248*(1-VLOOKUP(AirBFYLD2!R$4,'[1]INTERNAL PARAMETERS-1'!$B$5:$J$44,5,FALSE))*VLOOKUP(AirBFYLD2!R$4,'[1]INTERNAL PARAMETERS-1'!$B$5:$J$44,9,FALSE)*AirBFYLD2!$F248</f>
        <v>0</v>
      </c>
      <c r="S248" s="44">
        <f>AirBFYLD1!S248*VLOOKUP(AirBFYLD2!S$4,'[1]INTERNAL PARAMETERS-1'!$B$5:$J$44,5,FALSE)*VLOOKUP(AirBFYLD2!S$4,'[1]INTERNAL PARAMETERS-1'!$B$5:$J$44,7,FALSE)*AirBFYLD2!$F248 + AirBFYLD1!S248*(1-VLOOKUP(AirBFYLD2!S$4,'[1]INTERNAL PARAMETERS-1'!$B$5:$J$44,5,FALSE))*VLOOKUP(AirBFYLD2!S$4,'[1]INTERNAL PARAMETERS-1'!$B$5:$J$44,9,FALSE)*AirBFYLD2!$F248</f>
        <v>0</v>
      </c>
      <c r="T248" s="44">
        <f>AirBFYLD1!T248*VLOOKUP(AirBFYLD2!T$4,'[1]INTERNAL PARAMETERS-1'!$B$5:$J$44,5,FALSE)*VLOOKUP(AirBFYLD2!T$4,'[1]INTERNAL PARAMETERS-1'!$B$5:$J$44,7,FALSE)*AirBFYLD2!$F248 + AirBFYLD1!T248*(1-VLOOKUP(AirBFYLD2!T$4,'[1]INTERNAL PARAMETERS-1'!$B$5:$J$44,5,FALSE))*VLOOKUP(AirBFYLD2!T$4,'[1]INTERNAL PARAMETERS-1'!$B$5:$J$44,9,FALSE)*AirBFYLD2!$F248</f>
        <v>0</v>
      </c>
      <c r="U248" s="44">
        <f>AirBFYLD1!U248*VLOOKUP(AirBFYLD2!U$4,'[1]INTERNAL PARAMETERS-1'!$B$5:$J$44,5,FALSE)*VLOOKUP(AirBFYLD2!U$4,'[1]INTERNAL PARAMETERS-1'!$B$5:$J$44,7,FALSE)*AirBFYLD2!$F248 + AirBFYLD1!U248*(1-VLOOKUP(AirBFYLD2!U$4,'[1]INTERNAL PARAMETERS-1'!$B$5:$J$44,5,FALSE))*VLOOKUP(AirBFYLD2!U$4,'[1]INTERNAL PARAMETERS-1'!$B$5:$J$44,9,FALSE)*AirBFYLD2!$F248</f>
        <v>0</v>
      </c>
      <c r="V248" s="44">
        <f>AirBFYLD1!V248*VLOOKUP(AirBFYLD2!V$4,'[1]INTERNAL PARAMETERS-1'!$B$5:$J$44,5,FALSE)*VLOOKUP(AirBFYLD2!V$4,'[1]INTERNAL PARAMETERS-1'!$B$5:$J$44,7,FALSE)*AirBFYLD2!$F248 + AirBFYLD1!V248*(1-VLOOKUP(AirBFYLD2!V$4,'[1]INTERNAL PARAMETERS-1'!$B$5:$J$44,5,FALSE))*VLOOKUP(AirBFYLD2!V$4,'[1]INTERNAL PARAMETERS-1'!$B$5:$J$44,9,FALSE)*AirBFYLD2!$F248</f>
        <v>0</v>
      </c>
      <c r="W248" s="44">
        <f>AirBFYLD1!W248*VLOOKUP(AirBFYLD2!W$4,'[1]INTERNAL PARAMETERS-1'!$B$5:$J$44,5,FALSE)*VLOOKUP(AirBFYLD2!W$4,'[1]INTERNAL PARAMETERS-1'!$B$5:$J$44,7,FALSE)*AirBFYLD2!$F248 + AirBFYLD1!W248*(1-VLOOKUP(AirBFYLD2!W$4,'[1]INTERNAL PARAMETERS-1'!$B$5:$J$44,5,FALSE))*VLOOKUP(AirBFYLD2!W$4,'[1]INTERNAL PARAMETERS-1'!$B$5:$J$44,9,FALSE)*AirBFYLD2!$F248</f>
        <v>0</v>
      </c>
      <c r="X248" s="44">
        <f>AirBFYLD1!X248*VLOOKUP(AirBFYLD2!X$4,'[1]INTERNAL PARAMETERS-1'!$B$5:$J$44,5,FALSE)*VLOOKUP(AirBFYLD2!X$4,'[1]INTERNAL PARAMETERS-1'!$B$5:$J$44,7,FALSE)*AirBFYLD2!$F248 + AirBFYLD1!X248*(1-VLOOKUP(AirBFYLD2!X$4,'[1]INTERNAL PARAMETERS-1'!$B$5:$J$44,5,FALSE))*VLOOKUP(AirBFYLD2!X$4,'[1]INTERNAL PARAMETERS-1'!$B$5:$J$44,9,FALSE)*AirBFYLD2!$F248</f>
        <v>0</v>
      </c>
      <c r="Y248" s="44">
        <f>AirBFYLD1!Y248*VLOOKUP(AirBFYLD2!Y$4,'[1]INTERNAL PARAMETERS-1'!$B$5:$J$44,5,FALSE)*VLOOKUP(AirBFYLD2!Y$4,'[1]INTERNAL PARAMETERS-1'!$B$5:$J$44,7,FALSE)*AirBFYLD2!$F248 + AirBFYLD1!Y248*(1-VLOOKUP(AirBFYLD2!Y$4,'[1]INTERNAL PARAMETERS-1'!$B$5:$J$44,5,FALSE))*VLOOKUP(AirBFYLD2!Y$4,'[1]INTERNAL PARAMETERS-1'!$B$5:$J$44,9,FALSE)*AirBFYLD2!$F248</f>
        <v>0</v>
      </c>
      <c r="Z248" s="44">
        <f>AirBFYLD1!Z248*VLOOKUP(AirBFYLD2!Z$4,'[1]INTERNAL PARAMETERS-1'!$B$5:$J$44,5,FALSE)*VLOOKUP(AirBFYLD2!Z$4,'[1]INTERNAL PARAMETERS-1'!$B$5:$J$44,7,FALSE)*AirBFYLD2!$F248 + AirBFYLD1!Z248*(1-VLOOKUP(AirBFYLD2!Z$4,'[1]INTERNAL PARAMETERS-1'!$B$5:$J$44,5,FALSE))*VLOOKUP(AirBFYLD2!Z$4,'[1]INTERNAL PARAMETERS-1'!$B$5:$J$44,9,FALSE)*AirBFYLD2!$F248</f>
        <v>0</v>
      </c>
      <c r="AA248" s="44">
        <f>AirBFYLD1!AA248*VLOOKUP(AirBFYLD2!AA$4,'[1]INTERNAL PARAMETERS-1'!$B$5:$J$44,5,FALSE)*VLOOKUP(AirBFYLD2!AA$4,'[1]INTERNAL PARAMETERS-1'!$B$5:$J$44,7,FALSE)*AirBFYLD2!$F248 + AirBFYLD1!AA248*(1-VLOOKUP(AirBFYLD2!AA$4,'[1]INTERNAL PARAMETERS-1'!$B$5:$J$44,5,FALSE))*VLOOKUP(AirBFYLD2!AA$4,'[1]INTERNAL PARAMETERS-1'!$B$5:$J$44,9,FALSE)*AirBFYLD2!$F248</f>
        <v>0</v>
      </c>
      <c r="AB248" s="44">
        <f>AirBFYLD1!AB248*VLOOKUP(AirBFYLD2!AB$4,'[1]INTERNAL PARAMETERS-1'!$B$5:$J$44,5,FALSE)*VLOOKUP(AirBFYLD2!AB$4,'[1]INTERNAL PARAMETERS-1'!$B$5:$J$44,7,FALSE)*AirBFYLD2!$F248 + AirBFYLD1!AB248*(1-VLOOKUP(AirBFYLD2!AB$4,'[1]INTERNAL PARAMETERS-1'!$B$5:$J$44,5,FALSE))*VLOOKUP(AirBFYLD2!AB$4,'[1]INTERNAL PARAMETERS-1'!$B$5:$J$44,9,FALSE)*AirBFYLD2!$F248</f>
        <v>0</v>
      </c>
      <c r="AC248" s="44">
        <f>AirBFYLD1!AC248*VLOOKUP(AirBFYLD2!AC$4,'[1]INTERNAL PARAMETERS-1'!$B$5:$J$44,5,FALSE)*VLOOKUP(AirBFYLD2!AC$4,'[1]INTERNAL PARAMETERS-1'!$B$5:$J$44,7,FALSE)*AirBFYLD2!$F248 + AirBFYLD1!AC248*(1-VLOOKUP(AirBFYLD2!AC$4,'[1]INTERNAL PARAMETERS-1'!$B$5:$J$44,5,FALSE))*VLOOKUP(AirBFYLD2!AC$4,'[1]INTERNAL PARAMETERS-1'!$B$5:$J$44,9,FALSE)*AirBFYLD2!$F248</f>
        <v>0</v>
      </c>
      <c r="AD248" s="44">
        <f>AirBFYLD1!AD248*VLOOKUP(AirBFYLD2!AD$4,'[1]INTERNAL PARAMETERS-1'!$B$5:$J$44,5,FALSE)*VLOOKUP(AirBFYLD2!AD$4,'[1]INTERNAL PARAMETERS-1'!$B$5:$J$44,7,FALSE)*AirBFYLD2!$F248 + AirBFYLD1!AD248*(1-VLOOKUP(AirBFYLD2!AD$4,'[1]INTERNAL PARAMETERS-1'!$B$5:$J$44,5,FALSE))*VLOOKUP(AirBFYLD2!AD$4,'[1]INTERNAL PARAMETERS-1'!$B$5:$J$44,9,FALSE)*AirBFYLD2!$F248</f>
        <v>0</v>
      </c>
      <c r="AE248" s="44">
        <f>AirBFYLD1!AE248*VLOOKUP(AirBFYLD2!AE$4,'[1]INTERNAL PARAMETERS-1'!$B$5:$J$44,5,FALSE)*VLOOKUP(AirBFYLD2!AE$4,'[1]INTERNAL PARAMETERS-1'!$B$5:$J$44,7,FALSE)*AirBFYLD2!$F248 + AirBFYLD1!AE248*(1-VLOOKUP(AirBFYLD2!AE$4,'[1]INTERNAL PARAMETERS-1'!$B$5:$J$44,5,FALSE))*VLOOKUP(AirBFYLD2!AE$4,'[1]INTERNAL PARAMETERS-1'!$B$5:$J$44,9,FALSE)*AirBFYLD2!$F248</f>
        <v>0</v>
      </c>
      <c r="AF248" s="44">
        <f>AirBFYLD1!AF248*VLOOKUP(AirBFYLD2!AF$4,'[1]INTERNAL PARAMETERS-1'!$B$5:$J$44,5,FALSE)*VLOOKUP(AirBFYLD2!AF$4,'[1]INTERNAL PARAMETERS-1'!$B$5:$J$44,7,FALSE)*AirBFYLD2!$F248 + AirBFYLD1!AF248*(1-VLOOKUP(AirBFYLD2!AF$4,'[1]INTERNAL PARAMETERS-1'!$B$5:$J$44,5,FALSE))*VLOOKUP(AirBFYLD2!AF$4,'[1]INTERNAL PARAMETERS-1'!$B$5:$J$44,9,FALSE)*AirBFYLD2!$F248</f>
        <v>0</v>
      </c>
      <c r="AG248" s="44">
        <f>AirBFYLD1!AG248*VLOOKUP(AirBFYLD2!AG$4,'[1]INTERNAL PARAMETERS-1'!$B$5:$J$44,5,FALSE)*VLOOKUP(AirBFYLD2!AG$4,'[1]INTERNAL PARAMETERS-1'!$B$5:$J$44,7,FALSE)*AirBFYLD2!$F248 + AirBFYLD1!AG248*(1-VLOOKUP(AirBFYLD2!AG$4,'[1]INTERNAL PARAMETERS-1'!$B$5:$J$44,5,FALSE))*VLOOKUP(AirBFYLD2!AG$4,'[1]INTERNAL PARAMETERS-1'!$B$5:$J$44,9,FALSE)*AirBFYLD2!$F248</f>
        <v>0</v>
      </c>
      <c r="AH248" s="44">
        <f>AirBFYLD1!AH248*VLOOKUP(AirBFYLD2!AH$4,'[1]INTERNAL PARAMETERS-1'!$B$5:$J$44,5,FALSE)*VLOOKUP(AirBFYLD2!AH$4,'[1]INTERNAL PARAMETERS-1'!$B$5:$J$44,7,FALSE)*AirBFYLD2!$F248 + AirBFYLD1!AH248*(1-VLOOKUP(AirBFYLD2!AH$4,'[1]INTERNAL PARAMETERS-1'!$B$5:$J$44,5,FALSE))*VLOOKUP(AirBFYLD2!AH$4,'[1]INTERNAL PARAMETERS-1'!$B$5:$J$44,9,FALSE)*AirBFYLD2!$F248</f>
        <v>0</v>
      </c>
      <c r="AI248" s="44">
        <f>AirBFYLD1!AI248*VLOOKUP(AirBFYLD2!AI$4,'[1]INTERNAL PARAMETERS-1'!$B$5:$J$44,5,FALSE)*VLOOKUP(AirBFYLD2!AI$4,'[1]INTERNAL PARAMETERS-1'!$B$5:$J$44,7,FALSE)*AirBFYLD2!$F248 + AirBFYLD1!AI248*(1-VLOOKUP(AirBFYLD2!AI$4,'[1]INTERNAL PARAMETERS-1'!$B$5:$J$44,5,FALSE))*VLOOKUP(AirBFYLD2!AI$4,'[1]INTERNAL PARAMETERS-1'!$B$5:$J$44,9,FALSE)*AirBFYLD2!$F248</f>
        <v>0</v>
      </c>
      <c r="AJ248" s="44">
        <f>AirBFYLD1!AJ248*VLOOKUP(AirBFYLD2!AJ$4,'[1]INTERNAL PARAMETERS-1'!$B$5:$J$44,5,FALSE)*VLOOKUP(AirBFYLD2!AJ$4,'[1]INTERNAL PARAMETERS-1'!$B$5:$J$44,7,FALSE)*AirBFYLD2!$F248 + AirBFYLD1!AJ248*(1-VLOOKUP(AirBFYLD2!AJ$4,'[1]INTERNAL PARAMETERS-1'!$B$5:$J$44,5,FALSE))*VLOOKUP(AirBFYLD2!AJ$4,'[1]INTERNAL PARAMETERS-1'!$B$5:$J$44,9,FALSE)*AirBFYLD2!$F248</f>
        <v>0</v>
      </c>
      <c r="AK248" s="44">
        <f>AirBFYLD1!AK248*VLOOKUP(AirBFYLD2!AK$4,'[1]INTERNAL PARAMETERS-1'!$B$5:$J$44,5,FALSE)*VLOOKUP(AirBFYLD2!AK$4,'[1]INTERNAL PARAMETERS-1'!$B$5:$J$44,7,FALSE)*AirBFYLD2!$F248 + AirBFYLD1!AK248*(1-VLOOKUP(AirBFYLD2!AK$4,'[1]INTERNAL PARAMETERS-1'!$B$5:$J$44,5,FALSE))*VLOOKUP(AirBFYLD2!AK$4,'[1]INTERNAL PARAMETERS-1'!$B$5:$J$44,9,FALSE)*AirBFYLD2!$F248</f>
        <v>0</v>
      </c>
      <c r="AL248" s="44">
        <f>AirBFYLD1!AL248*VLOOKUP(AirBFYLD2!AL$4,'[1]INTERNAL PARAMETERS-1'!$B$5:$J$44,5,FALSE)*VLOOKUP(AirBFYLD2!AL$4,'[1]INTERNAL PARAMETERS-1'!$B$5:$J$44,7,FALSE)*AirBFYLD2!$F248 + AirBFYLD1!AL248*(1-VLOOKUP(AirBFYLD2!AL$4,'[1]INTERNAL PARAMETERS-1'!$B$5:$J$44,5,FALSE))*VLOOKUP(AirBFYLD2!AL$4,'[1]INTERNAL PARAMETERS-1'!$B$5:$J$44,9,FALSE)*AirBFYLD2!$F248</f>
        <v>0</v>
      </c>
      <c r="AM248" s="44">
        <f>AirBFYLD1!AM248*VLOOKUP(AirBFYLD2!AM$4,'[1]INTERNAL PARAMETERS-1'!$B$5:$J$44,5,FALSE)*VLOOKUP(AirBFYLD2!AM$4,'[1]INTERNAL PARAMETERS-1'!$B$5:$J$44,7,FALSE)*AirBFYLD2!$F248 + AirBFYLD1!AM248*(1-VLOOKUP(AirBFYLD2!AM$4,'[1]INTERNAL PARAMETERS-1'!$B$5:$J$44,5,FALSE))*VLOOKUP(AirBFYLD2!AM$4,'[1]INTERNAL PARAMETERS-1'!$B$5:$J$44,9,FALSE)*AirBFYLD2!$F248</f>
        <v>0</v>
      </c>
      <c r="AN248" s="44">
        <f>AirBFYLD1!AN248*VLOOKUP(AirBFYLD2!AN$4,'[1]INTERNAL PARAMETERS-1'!$B$5:$J$44,5,FALSE)*VLOOKUP(AirBFYLD2!AN$4,'[1]INTERNAL PARAMETERS-1'!$B$5:$J$44,7,FALSE)*AirBFYLD2!$F248 + AirBFYLD1!AN248*(1-VLOOKUP(AirBFYLD2!AN$4,'[1]INTERNAL PARAMETERS-1'!$B$5:$J$44,5,FALSE))*VLOOKUP(AirBFYLD2!AN$4,'[1]INTERNAL PARAMETERS-1'!$B$5:$J$44,9,FALSE)*AirBFYLD2!$F248</f>
        <v>0</v>
      </c>
      <c r="AO248" s="44">
        <f>AirBFYLD1!AO248*VLOOKUP(AirBFYLD2!AO$4,'[1]INTERNAL PARAMETERS-1'!$B$5:$J$44,5,FALSE)*VLOOKUP(AirBFYLD2!AO$4,'[1]INTERNAL PARAMETERS-1'!$B$5:$J$44,7,FALSE)*AirBFYLD2!$F248 + AirBFYLD1!AO248*(1-VLOOKUP(AirBFYLD2!AO$4,'[1]INTERNAL PARAMETERS-1'!$B$5:$J$44,5,FALSE))*VLOOKUP(AirBFYLD2!AO$4,'[1]INTERNAL PARAMETERS-1'!$B$5:$J$44,9,FALSE)*AirBFYLD2!$F248</f>
        <v>0</v>
      </c>
      <c r="AP248" s="44">
        <f>AirBFYLD1!AP248*VLOOKUP(AirBFYLD2!AP$4,'[1]INTERNAL PARAMETERS-1'!$B$5:$J$44,5,FALSE)*VLOOKUP(AirBFYLD2!AP$4,'[1]INTERNAL PARAMETERS-1'!$B$5:$J$44,7,FALSE)*AirBFYLD2!$F248 + AirBFYLD1!AP248*(1-VLOOKUP(AirBFYLD2!AP$4,'[1]INTERNAL PARAMETERS-1'!$B$5:$J$44,5,FALSE))*VLOOKUP(AirBFYLD2!AP$4,'[1]INTERNAL PARAMETERS-1'!$B$5:$J$44,9,FALSE)*AirBFYLD2!$F248</f>
        <v>0</v>
      </c>
      <c r="AQ248" s="44">
        <f>AirBFYLD1!AQ248*VLOOKUP(AirBFYLD2!AQ$4,'[1]INTERNAL PARAMETERS-1'!$B$5:$J$44,5,FALSE)*VLOOKUP(AirBFYLD2!AQ$4,'[1]INTERNAL PARAMETERS-1'!$B$5:$J$44,7,FALSE)*AirBFYLD2!$F248 + AirBFYLD1!AQ248*(1-VLOOKUP(AirBFYLD2!AQ$4,'[1]INTERNAL PARAMETERS-1'!$B$5:$J$44,5,FALSE))*VLOOKUP(AirBFYLD2!AQ$4,'[1]INTERNAL PARAMETERS-1'!$B$5:$J$44,9,FALSE)*AirBFYLD2!$F248</f>
        <v>0</v>
      </c>
      <c r="AR248" s="44">
        <f>AirBFYLD1!AR248*VLOOKUP(AirBFYLD2!AR$4,'[1]INTERNAL PARAMETERS-1'!$B$5:$J$44,5,FALSE)*VLOOKUP(AirBFYLD2!AR$4,'[1]INTERNAL PARAMETERS-1'!$B$5:$J$44,7,FALSE)*AirBFYLD2!$F248 + AirBFYLD1!AR248*(1-VLOOKUP(AirBFYLD2!AR$4,'[1]INTERNAL PARAMETERS-1'!$B$5:$J$44,5,FALSE))*VLOOKUP(AirBFYLD2!AR$4,'[1]INTERNAL PARAMETERS-1'!$B$5:$J$44,9,FALSE)*AirBFYLD2!$F248</f>
        <v>0</v>
      </c>
      <c r="AS248" s="44">
        <f>AirBFYLD1!AS248*VLOOKUP(AirBFYLD2!AS$4,'[1]INTERNAL PARAMETERS-1'!$B$5:$J$44,5,FALSE)*VLOOKUP(AirBFYLD2!AS$4,'[1]INTERNAL PARAMETERS-1'!$B$5:$J$44,7,FALSE)*AirBFYLD2!$F248 + AirBFYLD1!AS248*(1-VLOOKUP(AirBFYLD2!AS$4,'[1]INTERNAL PARAMETERS-1'!$B$5:$J$44,5,FALSE))*VLOOKUP(AirBFYLD2!AS$4,'[1]INTERNAL PARAMETERS-1'!$B$5:$J$44,9,FALSE)*AirBFYLD2!$F248</f>
        <v>0</v>
      </c>
      <c r="AT248" s="43">
        <f>AirBFYLD1!AT248*VLOOKUP(AirBFYLD2!AT$4,'[1]INTERNAL PARAMETERS-1'!$B$5:$J$44,5,FALSE)*VLOOKUP(AirBFYLD2!AT$4,'[1]INTERNAL PARAMETERS-1'!$B$5:$J$44,7,FALSE)*AirBFYLD2!$F248 + AirBFYLD1!AT248*(1-VLOOKUP(AirBFYLD2!AT$4,'[1]INTERNAL PARAMETERS-1'!$B$5:$J$44,5,FALSE))*VLOOKUP(AirBFYLD2!AT$4,'[1]INTERNAL PARAMETERS-1'!$B$5:$J$44,9,FALSE)*AirBFYLD2!$F248</f>
        <v>0</v>
      </c>
      <c r="AU248" s="45">
        <f>AirBFYLD1!AU248*VLOOKUP(AirBFYLD2!AU$4,'[1]INTERNAL PARAMETERS-1'!$B$5:$J$44,5,FALSE)*VLOOKUP(AirBFYLD2!AU$4,'[1]INTERNAL PARAMETERS-1'!$B$5:$J$44,6,FALSE)*VLOOKUP(AirBFYLD2!AU$4,'[1]INTERNAL PARAMETERS-1'!$B$5:$J$44,3,FALSE) + AirBFYLD1!AU248*(1-VLOOKUP(AirBFYLD2!AU$4,'[1]INTERNAL PARAMETERS-1'!$B$5:$J$44,5,FALSE))*VLOOKUP(AirBFYLD2!AU$4,'[1]INTERNAL PARAMETERS-1'!$B$5:$J$44,8,FALSE)*VLOOKUP(AirBFYLD2!AU$4,'[1]INTERNAL PARAMETERS-1'!$B$5:$J$44,3,FALSE)</f>
        <v>0</v>
      </c>
      <c r="AV248" s="44">
        <f>AirBFYLD1!AV248*VLOOKUP(AirBFYLD2!AV$4,'[1]INTERNAL PARAMETERS-1'!$B$5:$J$44,5,FALSE)*VLOOKUP(AirBFYLD2!AV$4,'[1]INTERNAL PARAMETERS-1'!$B$5:$J$44,6,FALSE)*VLOOKUP(AirBFYLD2!AV$4,'[1]INTERNAL PARAMETERS-1'!$B$5:$J$44,3,FALSE) + AirBFYLD1!AV248*(1-VLOOKUP(AirBFYLD2!AV$4,'[1]INTERNAL PARAMETERS-1'!$B$5:$J$44,5,FALSE))*VLOOKUP(AirBFYLD2!AV$4,'[1]INTERNAL PARAMETERS-1'!$B$5:$J$44,8,FALSE)*VLOOKUP(AirBFYLD2!AV$4,'[1]INTERNAL PARAMETERS-1'!$B$5:$J$44,3,FALSE)</f>
        <v>0</v>
      </c>
      <c r="AW248" s="44">
        <f>AirBFYLD1!AW248*VLOOKUP(AirBFYLD2!AW$4,'[1]INTERNAL PARAMETERS-1'!$B$5:$J$44,5,FALSE)*VLOOKUP(AirBFYLD2!AW$4,'[1]INTERNAL PARAMETERS-1'!$B$5:$J$44,6,FALSE)*VLOOKUP(AirBFYLD2!AW$4,'[1]INTERNAL PARAMETERS-1'!$B$5:$J$44,3,FALSE) + AirBFYLD1!AW248*(1-VLOOKUP(AirBFYLD2!AW$4,'[1]INTERNAL PARAMETERS-1'!$B$5:$J$44,5,FALSE))*VLOOKUP(AirBFYLD2!AW$4,'[1]INTERNAL PARAMETERS-1'!$B$5:$J$44,8,FALSE)*VLOOKUP(AirBFYLD2!AW$4,'[1]INTERNAL PARAMETERS-1'!$B$5:$J$44,3,FALSE)</f>
        <v>0</v>
      </c>
      <c r="AX248" s="44">
        <f>AirBFYLD1!AX248*VLOOKUP(AirBFYLD2!AX$4,'[1]INTERNAL PARAMETERS-1'!$B$5:$J$44,5,FALSE)*VLOOKUP(AirBFYLD2!AX$4,'[1]INTERNAL PARAMETERS-1'!$B$5:$J$44,6,FALSE)*VLOOKUP(AirBFYLD2!AX$4,'[1]INTERNAL PARAMETERS-1'!$B$5:$J$44,3,FALSE) + AirBFYLD1!AX248*(1-VLOOKUP(AirBFYLD2!AX$4,'[1]INTERNAL PARAMETERS-1'!$B$5:$J$44,5,FALSE))*VLOOKUP(AirBFYLD2!AX$4,'[1]INTERNAL PARAMETERS-1'!$B$5:$J$44,8,FALSE)*VLOOKUP(AirBFYLD2!AX$4,'[1]INTERNAL PARAMETERS-1'!$B$5:$J$44,3,FALSE)</f>
        <v>0</v>
      </c>
      <c r="AY248" s="44">
        <f>AirBFYLD1!AY248*VLOOKUP(AirBFYLD2!AY$4,'[1]INTERNAL PARAMETERS-1'!$B$5:$J$44,5,FALSE)*VLOOKUP(AirBFYLD2!AY$4,'[1]INTERNAL PARAMETERS-1'!$B$5:$J$44,6,FALSE)*VLOOKUP(AirBFYLD2!AY$4,'[1]INTERNAL PARAMETERS-1'!$B$5:$J$44,3,FALSE) + AirBFYLD1!AY248*(1-VLOOKUP(AirBFYLD2!AY$4,'[1]INTERNAL PARAMETERS-1'!$B$5:$J$44,5,FALSE))*VLOOKUP(AirBFYLD2!AY$4,'[1]INTERNAL PARAMETERS-1'!$B$5:$J$44,8,FALSE)*VLOOKUP(AirBFYLD2!AY$4,'[1]INTERNAL PARAMETERS-1'!$B$5:$J$44,3,FALSE)</f>
        <v>0</v>
      </c>
      <c r="AZ248" s="44">
        <f>AirBFYLD1!AZ248*VLOOKUP(AirBFYLD2!AZ$4,'[1]INTERNAL PARAMETERS-1'!$B$5:$J$44,5,FALSE)*VLOOKUP(AirBFYLD2!AZ$4,'[1]INTERNAL PARAMETERS-1'!$B$5:$J$44,6,FALSE)*VLOOKUP(AirBFYLD2!AZ$4,'[1]INTERNAL PARAMETERS-1'!$B$5:$J$44,3,FALSE) + AirBFYLD1!AZ248*(1-VLOOKUP(AirBFYLD2!AZ$4,'[1]INTERNAL PARAMETERS-1'!$B$5:$J$44,5,FALSE))*VLOOKUP(AirBFYLD2!AZ$4,'[1]INTERNAL PARAMETERS-1'!$B$5:$J$44,8,FALSE)*VLOOKUP(AirBFYLD2!AZ$4,'[1]INTERNAL PARAMETERS-1'!$B$5:$J$44,3,FALSE)</f>
        <v>0</v>
      </c>
      <c r="BA248" s="44">
        <f>AirBFYLD1!BA248*VLOOKUP(AirBFYLD2!BA$4,'[1]INTERNAL PARAMETERS-1'!$B$5:$J$44,5,FALSE)*VLOOKUP(AirBFYLD2!BA$4,'[1]INTERNAL PARAMETERS-1'!$B$5:$J$44,6,FALSE)*VLOOKUP(AirBFYLD2!BA$4,'[1]INTERNAL PARAMETERS-1'!$B$5:$J$44,3,FALSE) + AirBFYLD1!BA248*(1-VLOOKUP(AirBFYLD2!BA$4,'[1]INTERNAL PARAMETERS-1'!$B$5:$J$44,5,FALSE))*VLOOKUP(AirBFYLD2!BA$4,'[1]INTERNAL PARAMETERS-1'!$B$5:$J$44,8,FALSE)*VLOOKUP(AirBFYLD2!BA$4,'[1]INTERNAL PARAMETERS-1'!$B$5:$J$44,3,FALSE)</f>
        <v>0</v>
      </c>
      <c r="BB248" s="44">
        <f>AirBFYLD1!BB248*VLOOKUP(AirBFYLD2!BB$4,'[1]INTERNAL PARAMETERS-1'!$B$5:$J$44,5,FALSE)*VLOOKUP(AirBFYLD2!BB$4,'[1]INTERNAL PARAMETERS-1'!$B$5:$J$44,6,FALSE)*VLOOKUP(AirBFYLD2!BB$4,'[1]INTERNAL PARAMETERS-1'!$B$5:$J$44,3,FALSE) + AirBFYLD1!BB248*(1-VLOOKUP(AirBFYLD2!BB$4,'[1]INTERNAL PARAMETERS-1'!$B$5:$J$44,5,FALSE))*VLOOKUP(AirBFYLD2!BB$4,'[1]INTERNAL PARAMETERS-1'!$B$5:$J$44,8,FALSE)*VLOOKUP(AirBFYLD2!BB$4,'[1]INTERNAL PARAMETERS-1'!$B$5:$J$44,3,FALSE)</f>
        <v>0</v>
      </c>
      <c r="BC248" s="44">
        <f>AirBFYLD1!BC248*VLOOKUP(AirBFYLD2!BC$4,'[1]INTERNAL PARAMETERS-1'!$B$5:$J$44,5,FALSE)*VLOOKUP(AirBFYLD2!BC$4,'[1]INTERNAL PARAMETERS-1'!$B$5:$J$44,6,FALSE)*VLOOKUP(AirBFYLD2!BC$4,'[1]INTERNAL PARAMETERS-1'!$B$5:$J$44,3,FALSE) + AirBFYLD1!BC248*(1-VLOOKUP(AirBFYLD2!BC$4,'[1]INTERNAL PARAMETERS-1'!$B$5:$J$44,5,FALSE))*VLOOKUP(AirBFYLD2!BC$4,'[1]INTERNAL PARAMETERS-1'!$B$5:$J$44,8,FALSE)*VLOOKUP(AirBFYLD2!BC$4,'[1]INTERNAL PARAMETERS-1'!$B$5:$J$44,3,FALSE)</f>
        <v>0</v>
      </c>
      <c r="BD248" s="44">
        <f>AirBFYLD1!BD248*VLOOKUP(AirBFYLD2!BD$4,'[1]INTERNAL PARAMETERS-1'!$B$5:$J$44,5,FALSE)*VLOOKUP(AirBFYLD2!BD$4,'[1]INTERNAL PARAMETERS-1'!$B$5:$J$44,6,FALSE)*VLOOKUP(AirBFYLD2!BD$4,'[1]INTERNAL PARAMETERS-1'!$B$5:$J$44,3,FALSE) + AirBFYLD1!BD248*(1-VLOOKUP(AirBFYLD2!BD$4,'[1]INTERNAL PARAMETERS-1'!$B$5:$J$44,5,FALSE))*VLOOKUP(AirBFYLD2!BD$4,'[1]INTERNAL PARAMETERS-1'!$B$5:$J$44,8,FALSE)*VLOOKUP(AirBFYLD2!BD$4,'[1]INTERNAL PARAMETERS-1'!$B$5:$J$44,3,FALSE)</f>
        <v>0</v>
      </c>
      <c r="BE248" s="44">
        <f>AirBFYLD1!BE248*VLOOKUP(AirBFYLD2!BE$4,'[1]INTERNAL PARAMETERS-1'!$B$5:$J$44,5,FALSE)*VLOOKUP(AirBFYLD2!BE$4,'[1]INTERNAL PARAMETERS-1'!$B$5:$J$44,6,FALSE)*VLOOKUP(AirBFYLD2!BE$4,'[1]INTERNAL PARAMETERS-1'!$B$5:$J$44,3,FALSE) + AirBFYLD1!BE248*(1-VLOOKUP(AirBFYLD2!BE$4,'[1]INTERNAL PARAMETERS-1'!$B$5:$J$44,5,FALSE))*VLOOKUP(AirBFYLD2!BE$4,'[1]INTERNAL PARAMETERS-1'!$B$5:$J$44,8,FALSE)*VLOOKUP(AirBFYLD2!BE$4,'[1]INTERNAL PARAMETERS-1'!$B$5:$J$44,3,FALSE)</f>
        <v>0</v>
      </c>
      <c r="BF248" s="44">
        <f>AirBFYLD1!BF248*VLOOKUP(AirBFYLD2!BF$4,'[1]INTERNAL PARAMETERS-1'!$B$5:$J$44,5,FALSE)*VLOOKUP(AirBFYLD2!BF$4,'[1]INTERNAL PARAMETERS-1'!$B$5:$J$44,6,FALSE)*VLOOKUP(AirBFYLD2!BF$4,'[1]INTERNAL PARAMETERS-1'!$B$5:$J$44,3,FALSE) + AirBFYLD1!BF248*(1-VLOOKUP(AirBFYLD2!BF$4,'[1]INTERNAL PARAMETERS-1'!$B$5:$J$44,5,FALSE))*VLOOKUP(AirBFYLD2!BF$4,'[1]INTERNAL PARAMETERS-1'!$B$5:$J$44,8,FALSE)*VLOOKUP(AirBFYLD2!BF$4,'[1]INTERNAL PARAMETERS-1'!$B$5:$J$44,3,FALSE)</f>
        <v>0</v>
      </c>
      <c r="BG248" s="44">
        <f>AirBFYLD1!BG248*VLOOKUP(AirBFYLD2!BG$4,'[1]INTERNAL PARAMETERS-1'!$B$5:$J$44,5,FALSE)*VLOOKUP(AirBFYLD2!BG$4,'[1]INTERNAL PARAMETERS-1'!$B$5:$J$44,6,FALSE)*VLOOKUP(AirBFYLD2!BG$4,'[1]INTERNAL PARAMETERS-1'!$B$5:$J$44,3,FALSE) + AirBFYLD1!BG248*(1-VLOOKUP(AirBFYLD2!BG$4,'[1]INTERNAL PARAMETERS-1'!$B$5:$J$44,5,FALSE))*VLOOKUP(AirBFYLD2!BG$4,'[1]INTERNAL PARAMETERS-1'!$B$5:$J$44,8,FALSE)*VLOOKUP(AirBFYLD2!BG$4,'[1]INTERNAL PARAMETERS-1'!$B$5:$J$44,3,FALSE)</f>
        <v>0</v>
      </c>
      <c r="BH248" s="44">
        <f>AirBFYLD1!BH248*VLOOKUP(AirBFYLD2!BH$4,'[1]INTERNAL PARAMETERS-1'!$B$5:$J$44,5,FALSE)*VLOOKUP(AirBFYLD2!BH$4,'[1]INTERNAL PARAMETERS-1'!$B$5:$J$44,6,FALSE)*VLOOKUP(AirBFYLD2!BH$4,'[1]INTERNAL PARAMETERS-1'!$B$5:$J$44,3,FALSE) + AirBFYLD1!BH248*(1-VLOOKUP(AirBFYLD2!BH$4,'[1]INTERNAL PARAMETERS-1'!$B$5:$J$44,5,FALSE))*VLOOKUP(AirBFYLD2!BH$4,'[1]INTERNAL PARAMETERS-1'!$B$5:$J$44,8,FALSE)*VLOOKUP(AirBFYLD2!BH$4,'[1]INTERNAL PARAMETERS-1'!$B$5:$J$44,3,FALSE)</f>
        <v>0</v>
      </c>
      <c r="BI248" s="44">
        <f>AirBFYLD1!BI248*VLOOKUP(AirBFYLD2!BI$4,'[1]INTERNAL PARAMETERS-1'!$B$5:$J$44,5,FALSE)*VLOOKUP(AirBFYLD2!BI$4,'[1]INTERNAL PARAMETERS-1'!$B$5:$J$44,6,FALSE)*VLOOKUP(AirBFYLD2!BI$4,'[1]INTERNAL PARAMETERS-1'!$B$5:$J$44,3,FALSE) + AirBFYLD1!BI248*(1-VLOOKUP(AirBFYLD2!BI$4,'[1]INTERNAL PARAMETERS-1'!$B$5:$J$44,5,FALSE))*VLOOKUP(AirBFYLD2!BI$4,'[1]INTERNAL PARAMETERS-1'!$B$5:$J$44,8,FALSE)*VLOOKUP(AirBFYLD2!BI$4,'[1]INTERNAL PARAMETERS-1'!$B$5:$J$44,3,FALSE)</f>
        <v>0</v>
      </c>
      <c r="BJ248" s="44">
        <f>AirBFYLD1!BJ248*VLOOKUP(AirBFYLD2!BJ$4,'[1]INTERNAL PARAMETERS-1'!$B$5:$J$44,5,FALSE)*VLOOKUP(AirBFYLD2!BJ$4,'[1]INTERNAL PARAMETERS-1'!$B$5:$J$44,6,FALSE)*VLOOKUP(AirBFYLD2!BJ$4,'[1]INTERNAL PARAMETERS-1'!$B$5:$J$44,3,FALSE) + AirBFYLD1!BJ248*(1-VLOOKUP(AirBFYLD2!BJ$4,'[1]INTERNAL PARAMETERS-1'!$B$5:$J$44,5,FALSE))*VLOOKUP(AirBFYLD2!BJ$4,'[1]INTERNAL PARAMETERS-1'!$B$5:$J$44,8,FALSE)*VLOOKUP(AirBFYLD2!BJ$4,'[1]INTERNAL PARAMETERS-1'!$B$5:$J$44,3,FALSE)</f>
        <v>0</v>
      </c>
      <c r="BK248" s="44">
        <f>AirBFYLD1!BK248*VLOOKUP(AirBFYLD2!BK$4,'[1]INTERNAL PARAMETERS-1'!$B$5:$J$44,5,FALSE)*VLOOKUP(AirBFYLD2!BK$4,'[1]INTERNAL PARAMETERS-1'!$B$5:$J$44,6,FALSE)*VLOOKUP(AirBFYLD2!BK$4,'[1]INTERNAL PARAMETERS-1'!$B$5:$J$44,3,FALSE) + AirBFYLD1!BK248*(1-VLOOKUP(AirBFYLD2!BK$4,'[1]INTERNAL PARAMETERS-1'!$B$5:$J$44,5,FALSE))*VLOOKUP(AirBFYLD2!BK$4,'[1]INTERNAL PARAMETERS-1'!$B$5:$J$44,8,FALSE)*VLOOKUP(AirBFYLD2!BK$4,'[1]INTERNAL PARAMETERS-1'!$B$5:$J$44,3,FALSE)</f>
        <v>0</v>
      </c>
      <c r="BL248" s="44">
        <f>AirBFYLD1!BL248*VLOOKUP(AirBFYLD2!BL$4,'[1]INTERNAL PARAMETERS-1'!$B$5:$J$44,5,FALSE)*VLOOKUP(AirBFYLD2!BL$4,'[1]INTERNAL PARAMETERS-1'!$B$5:$J$44,6,FALSE)*VLOOKUP(AirBFYLD2!BL$4,'[1]INTERNAL PARAMETERS-1'!$B$5:$J$44,3,FALSE) + AirBFYLD1!BL248*(1-VLOOKUP(AirBFYLD2!BL$4,'[1]INTERNAL PARAMETERS-1'!$B$5:$J$44,5,FALSE))*VLOOKUP(AirBFYLD2!BL$4,'[1]INTERNAL PARAMETERS-1'!$B$5:$J$44,8,FALSE)*VLOOKUP(AirBFYLD2!BL$4,'[1]INTERNAL PARAMETERS-1'!$B$5:$J$44,3,FALSE)</f>
        <v>0</v>
      </c>
      <c r="BM248" s="44">
        <f>AirBFYLD1!BM248*VLOOKUP(AirBFYLD2!BM$4,'[1]INTERNAL PARAMETERS-1'!$B$5:$J$44,5,FALSE)*VLOOKUP(AirBFYLD2!BM$4,'[1]INTERNAL PARAMETERS-1'!$B$5:$J$44,6,FALSE)*VLOOKUP(AirBFYLD2!BM$4,'[1]INTERNAL PARAMETERS-1'!$B$5:$J$44,3,FALSE) + AirBFYLD1!BM248*(1-VLOOKUP(AirBFYLD2!BM$4,'[1]INTERNAL PARAMETERS-1'!$B$5:$J$44,5,FALSE))*VLOOKUP(AirBFYLD2!BM$4,'[1]INTERNAL PARAMETERS-1'!$B$5:$J$44,8,FALSE)*VLOOKUP(AirBFYLD2!BM$4,'[1]INTERNAL PARAMETERS-1'!$B$5:$J$44,3,FALSE)</f>
        <v>0</v>
      </c>
      <c r="BN248" s="44">
        <f>AirBFYLD1!BN248*VLOOKUP(AirBFYLD2!BN$4,'[1]INTERNAL PARAMETERS-1'!$B$5:$J$44,5,FALSE)*VLOOKUP(AirBFYLD2!BN$4,'[1]INTERNAL PARAMETERS-1'!$B$5:$J$44,6,FALSE)*VLOOKUP(AirBFYLD2!BN$4,'[1]INTERNAL PARAMETERS-1'!$B$5:$J$44,3,FALSE) + AirBFYLD1!BN248*(1-VLOOKUP(AirBFYLD2!BN$4,'[1]INTERNAL PARAMETERS-1'!$B$5:$J$44,5,FALSE))*VLOOKUP(AirBFYLD2!BN$4,'[1]INTERNAL PARAMETERS-1'!$B$5:$J$44,8,FALSE)*VLOOKUP(AirBFYLD2!BN$4,'[1]INTERNAL PARAMETERS-1'!$B$5:$J$44,3,FALSE)</f>
        <v>0</v>
      </c>
      <c r="BO248" s="44">
        <f>AirBFYLD1!BO248*VLOOKUP(AirBFYLD2!BO$4,'[1]INTERNAL PARAMETERS-1'!$B$5:$J$44,5,FALSE)*VLOOKUP(AirBFYLD2!BO$4,'[1]INTERNAL PARAMETERS-1'!$B$5:$J$44,6,FALSE)*VLOOKUP(AirBFYLD2!BO$4,'[1]INTERNAL PARAMETERS-1'!$B$5:$J$44,3,FALSE) + AirBFYLD1!BO248*(1-VLOOKUP(AirBFYLD2!BO$4,'[1]INTERNAL PARAMETERS-1'!$B$5:$J$44,5,FALSE))*VLOOKUP(AirBFYLD2!BO$4,'[1]INTERNAL PARAMETERS-1'!$B$5:$J$44,8,FALSE)*VLOOKUP(AirBFYLD2!BO$4,'[1]INTERNAL PARAMETERS-1'!$B$5:$J$44,3,FALSE)</f>
        <v>0</v>
      </c>
      <c r="BP248" s="44">
        <f>AirBFYLD1!BP248*VLOOKUP(AirBFYLD2!BP$4,'[1]INTERNAL PARAMETERS-1'!$B$5:$J$44,5,FALSE)*VLOOKUP(AirBFYLD2!BP$4,'[1]INTERNAL PARAMETERS-1'!$B$5:$J$44,6,FALSE)*VLOOKUP(AirBFYLD2!BP$4,'[1]INTERNAL PARAMETERS-1'!$B$5:$J$44,3,FALSE) + AirBFYLD1!BP248*(1-VLOOKUP(AirBFYLD2!BP$4,'[1]INTERNAL PARAMETERS-1'!$B$5:$J$44,5,FALSE))*VLOOKUP(AirBFYLD2!BP$4,'[1]INTERNAL PARAMETERS-1'!$B$5:$J$44,8,FALSE)*VLOOKUP(AirBFYLD2!BP$4,'[1]INTERNAL PARAMETERS-1'!$B$5:$J$44,3,FALSE)</f>
        <v>0</v>
      </c>
      <c r="BQ248" s="44">
        <f>AirBFYLD1!BQ248*VLOOKUP(AirBFYLD2!BQ$4,'[1]INTERNAL PARAMETERS-1'!$B$5:$J$44,5,FALSE)*VLOOKUP(AirBFYLD2!BQ$4,'[1]INTERNAL PARAMETERS-1'!$B$5:$J$44,6,FALSE)*VLOOKUP(AirBFYLD2!BQ$4,'[1]INTERNAL PARAMETERS-1'!$B$5:$J$44,3,FALSE) + AirBFYLD1!BQ248*(1-VLOOKUP(AirBFYLD2!BQ$4,'[1]INTERNAL PARAMETERS-1'!$B$5:$J$44,5,FALSE))*VLOOKUP(AirBFYLD2!BQ$4,'[1]INTERNAL PARAMETERS-1'!$B$5:$J$44,8,FALSE)*VLOOKUP(AirBFYLD2!BQ$4,'[1]INTERNAL PARAMETERS-1'!$B$5:$J$44,3,FALSE)</f>
        <v>0</v>
      </c>
      <c r="BR248" s="44">
        <f>AirBFYLD1!BR248*VLOOKUP(AirBFYLD2!BR$4,'[1]INTERNAL PARAMETERS-1'!$B$5:$J$44,5,FALSE)*VLOOKUP(AirBFYLD2!BR$4,'[1]INTERNAL PARAMETERS-1'!$B$5:$J$44,6,FALSE)*VLOOKUP(AirBFYLD2!BR$4,'[1]INTERNAL PARAMETERS-1'!$B$5:$J$44,3,FALSE) + AirBFYLD1!BR248*(1-VLOOKUP(AirBFYLD2!BR$4,'[1]INTERNAL PARAMETERS-1'!$B$5:$J$44,5,FALSE))*VLOOKUP(AirBFYLD2!BR$4,'[1]INTERNAL PARAMETERS-1'!$B$5:$J$44,8,FALSE)*VLOOKUP(AirBFYLD2!BR$4,'[1]INTERNAL PARAMETERS-1'!$B$5:$J$44,3,FALSE)</f>
        <v>0</v>
      </c>
      <c r="BS248" s="44">
        <f>AirBFYLD1!BS248*VLOOKUP(AirBFYLD2!BS$4,'[1]INTERNAL PARAMETERS-1'!$B$5:$J$44,5,FALSE)*VLOOKUP(AirBFYLD2!BS$4,'[1]INTERNAL PARAMETERS-1'!$B$5:$J$44,6,FALSE)*VLOOKUP(AirBFYLD2!BS$4,'[1]INTERNAL PARAMETERS-1'!$B$5:$J$44,3,FALSE) + AirBFYLD1!BS248*(1-VLOOKUP(AirBFYLD2!BS$4,'[1]INTERNAL PARAMETERS-1'!$B$5:$J$44,5,FALSE))*VLOOKUP(AirBFYLD2!BS$4,'[1]INTERNAL PARAMETERS-1'!$B$5:$J$44,8,FALSE)*VLOOKUP(AirBFYLD2!BS$4,'[1]INTERNAL PARAMETERS-1'!$B$5:$J$44,3,FALSE)</f>
        <v>0</v>
      </c>
      <c r="BT248" s="44">
        <f>AirBFYLD1!BT248*VLOOKUP(AirBFYLD2!BT$4,'[1]INTERNAL PARAMETERS-1'!$B$5:$J$44,5,FALSE)*VLOOKUP(AirBFYLD2!BT$4,'[1]INTERNAL PARAMETERS-1'!$B$5:$J$44,6,FALSE)*VLOOKUP(AirBFYLD2!BT$4,'[1]INTERNAL PARAMETERS-1'!$B$5:$J$44,3,FALSE) + AirBFYLD1!BT248*(1-VLOOKUP(AirBFYLD2!BT$4,'[1]INTERNAL PARAMETERS-1'!$B$5:$J$44,5,FALSE))*VLOOKUP(AirBFYLD2!BT$4,'[1]INTERNAL PARAMETERS-1'!$B$5:$J$44,8,FALSE)*VLOOKUP(AirBFYLD2!BT$4,'[1]INTERNAL PARAMETERS-1'!$B$5:$J$44,3,FALSE)</f>
        <v>0</v>
      </c>
      <c r="BU248" s="44">
        <f>AirBFYLD1!BU248*VLOOKUP(AirBFYLD2!BU$4,'[1]INTERNAL PARAMETERS-1'!$B$5:$J$44,5,FALSE)*VLOOKUP(AirBFYLD2!BU$4,'[1]INTERNAL PARAMETERS-1'!$B$5:$J$44,6,FALSE)*VLOOKUP(AirBFYLD2!BU$4,'[1]INTERNAL PARAMETERS-1'!$B$5:$J$44,3,FALSE) + AirBFYLD1!BU248*(1-VLOOKUP(AirBFYLD2!BU$4,'[1]INTERNAL PARAMETERS-1'!$B$5:$J$44,5,FALSE))*VLOOKUP(AirBFYLD2!BU$4,'[1]INTERNAL PARAMETERS-1'!$B$5:$J$44,8,FALSE)*VLOOKUP(AirBFYLD2!BU$4,'[1]INTERNAL PARAMETERS-1'!$B$5:$J$44,3,FALSE)</f>
        <v>0</v>
      </c>
      <c r="BV248" s="44">
        <f>AirBFYLD1!BV248*VLOOKUP(AirBFYLD2!BV$4,'[1]INTERNAL PARAMETERS-1'!$B$5:$J$44,5,FALSE)*VLOOKUP(AirBFYLD2!BV$4,'[1]INTERNAL PARAMETERS-1'!$B$5:$J$44,6,FALSE)*VLOOKUP(AirBFYLD2!BV$4,'[1]INTERNAL PARAMETERS-1'!$B$5:$J$44,3,FALSE) + AirBFYLD1!BV248*(1-VLOOKUP(AirBFYLD2!BV$4,'[1]INTERNAL PARAMETERS-1'!$B$5:$J$44,5,FALSE))*VLOOKUP(AirBFYLD2!BV$4,'[1]INTERNAL PARAMETERS-1'!$B$5:$J$44,8,FALSE)*VLOOKUP(AirBFYLD2!BV$4,'[1]INTERNAL PARAMETERS-1'!$B$5:$J$44,3,FALSE)</f>
        <v>0</v>
      </c>
      <c r="BW248" s="44">
        <f>AirBFYLD1!BW248*VLOOKUP(AirBFYLD2!BW$4,'[1]INTERNAL PARAMETERS-1'!$B$5:$J$44,5,FALSE)*VLOOKUP(AirBFYLD2!BW$4,'[1]INTERNAL PARAMETERS-1'!$B$5:$J$44,6,FALSE)*VLOOKUP(AirBFYLD2!BW$4,'[1]INTERNAL PARAMETERS-1'!$B$5:$J$44,3,FALSE) + AirBFYLD1!BW248*(1-VLOOKUP(AirBFYLD2!BW$4,'[1]INTERNAL PARAMETERS-1'!$B$5:$J$44,5,FALSE))*VLOOKUP(AirBFYLD2!BW$4,'[1]INTERNAL PARAMETERS-1'!$B$5:$J$44,8,FALSE)*VLOOKUP(AirBFYLD2!BW$4,'[1]INTERNAL PARAMETERS-1'!$B$5:$J$44,3,FALSE)</f>
        <v>0</v>
      </c>
      <c r="BX248" s="44">
        <f>AirBFYLD1!BX248*VLOOKUP(AirBFYLD2!BX$4,'[1]INTERNAL PARAMETERS-1'!$B$5:$J$44,5,FALSE)*VLOOKUP(AirBFYLD2!BX$4,'[1]INTERNAL PARAMETERS-1'!$B$5:$J$44,6,FALSE)*VLOOKUP(AirBFYLD2!BX$4,'[1]INTERNAL PARAMETERS-1'!$B$5:$J$44,3,FALSE) + AirBFYLD1!BX248*(1-VLOOKUP(AirBFYLD2!BX$4,'[1]INTERNAL PARAMETERS-1'!$B$5:$J$44,5,FALSE))*VLOOKUP(AirBFYLD2!BX$4,'[1]INTERNAL PARAMETERS-1'!$B$5:$J$44,8,FALSE)*VLOOKUP(AirBFYLD2!BX$4,'[1]INTERNAL PARAMETERS-1'!$B$5:$J$44,3,FALSE)</f>
        <v>0</v>
      </c>
      <c r="BY248" s="44">
        <f>AirBFYLD1!BY248*VLOOKUP(AirBFYLD2!BY$4,'[1]INTERNAL PARAMETERS-1'!$B$5:$J$44,5,FALSE)*VLOOKUP(AirBFYLD2!BY$4,'[1]INTERNAL PARAMETERS-1'!$B$5:$J$44,6,FALSE)*VLOOKUP(AirBFYLD2!BY$4,'[1]INTERNAL PARAMETERS-1'!$B$5:$J$44,3,FALSE) + AirBFYLD1!BY248*(1-VLOOKUP(AirBFYLD2!BY$4,'[1]INTERNAL PARAMETERS-1'!$B$5:$J$44,5,FALSE))*VLOOKUP(AirBFYLD2!BY$4,'[1]INTERNAL PARAMETERS-1'!$B$5:$J$44,8,FALSE)*VLOOKUP(AirBFYLD2!BY$4,'[1]INTERNAL PARAMETERS-1'!$B$5:$J$44,3,FALSE)</f>
        <v>0</v>
      </c>
      <c r="BZ248" s="44">
        <f>AirBFYLD1!BZ248*VLOOKUP(AirBFYLD2!BZ$4,'[1]INTERNAL PARAMETERS-1'!$B$5:$J$44,5,FALSE)*VLOOKUP(AirBFYLD2!BZ$4,'[1]INTERNAL PARAMETERS-1'!$B$5:$J$44,6,FALSE)*VLOOKUP(AirBFYLD2!BZ$4,'[1]INTERNAL PARAMETERS-1'!$B$5:$J$44,3,FALSE) + AirBFYLD1!BZ248*(1-VLOOKUP(AirBFYLD2!BZ$4,'[1]INTERNAL PARAMETERS-1'!$B$5:$J$44,5,FALSE))*VLOOKUP(AirBFYLD2!BZ$4,'[1]INTERNAL PARAMETERS-1'!$B$5:$J$44,8,FALSE)*VLOOKUP(AirBFYLD2!BZ$4,'[1]INTERNAL PARAMETERS-1'!$B$5:$J$44,3,FALSE)</f>
        <v>0</v>
      </c>
      <c r="CA248" s="44">
        <f>AirBFYLD1!CA248*VLOOKUP(AirBFYLD2!CA$4,'[1]INTERNAL PARAMETERS-1'!$B$5:$J$44,5,FALSE)*VLOOKUP(AirBFYLD2!CA$4,'[1]INTERNAL PARAMETERS-1'!$B$5:$J$44,6,FALSE)*VLOOKUP(AirBFYLD2!CA$4,'[1]INTERNAL PARAMETERS-1'!$B$5:$J$44,3,FALSE) + AirBFYLD1!CA248*(1-VLOOKUP(AirBFYLD2!CA$4,'[1]INTERNAL PARAMETERS-1'!$B$5:$J$44,5,FALSE))*VLOOKUP(AirBFYLD2!CA$4,'[1]INTERNAL PARAMETERS-1'!$B$5:$J$44,8,FALSE)*VLOOKUP(AirBFYLD2!CA$4,'[1]INTERNAL PARAMETERS-1'!$B$5:$J$44,3,FALSE)</f>
        <v>0</v>
      </c>
      <c r="CB248" s="44">
        <f>AirBFYLD1!CB248*VLOOKUP(AirBFYLD2!CB$4,'[1]INTERNAL PARAMETERS-1'!$B$5:$J$44,5,FALSE)*VLOOKUP(AirBFYLD2!CB$4,'[1]INTERNAL PARAMETERS-1'!$B$5:$J$44,6,FALSE)*VLOOKUP(AirBFYLD2!CB$4,'[1]INTERNAL PARAMETERS-1'!$B$5:$J$44,3,FALSE) + AirBFYLD1!CB248*(1-VLOOKUP(AirBFYLD2!CB$4,'[1]INTERNAL PARAMETERS-1'!$B$5:$J$44,5,FALSE))*VLOOKUP(AirBFYLD2!CB$4,'[1]INTERNAL PARAMETERS-1'!$B$5:$J$44,8,FALSE)*VLOOKUP(AirBFYLD2!CB$4,'[1]INTERNAL PARAMETERS-1'!$B$5:$J$44,3,FALSE)</f>
        <v>0</v>
      </c>
      <c r="CC248" s="44">
        <f>AirBFYLD1!CC248*VLOOKUP(AirBFYLD2!CC$4,'[1]INTERNAL PARAMETERS-1'!$B$5:$J$44,5,FALSE)*VLOOKUP(AirBFYLD2!CC$4,'[1]INTERNAL PARAMETERS-1'!$B$5:$J$44,6,FALSE)*VLOOKUP(AirBFYLD2!CC$4,'[1]INTERNAL PARAMETERS-1'!$B$5:$J$44,3,FALSE) + AirBFYLD1!CC248*(1-VLOOKUP(AirBFYLD2!CC$4,'[1]INTERNAL PARAMETERS-1'!$B$5:$J$44,5,FALSE))*VLOOKUP(AirBFYLD2!CC$4,'[1]INTERNAL PARAMETERS-1'!$B$5:$J$44,8,FALSE)*VLOOKUP(AirBFYLD2!CC$4,'[1]INTERNAL PARAMETERS-1'!$B$5:$J$44,3,FALSE)</f>
        <v>0</v>
      </c>
      <c r="CD248" s="44">
        <f>AirBFYLD1!CD248*VLOOKUP(AirBFYLD2!CD$4,'[1]INTERNAL PARAMETERS-1'!$B$5:$J$44,5,FALSE)*VLOOKUP(AirBFYLD2!CD$4,'[1]INTERNAL PARAMETERS-1'!$B$5:$J$44,6,FALSE)*VLOOKUP(AirBFYLD2!CD$4,'[1]INTERNAL PARAMETERS-1'!$B$5:$J$44,3,FALSE) + AirBFYLD1!CD248*(1-VLOOKUP(AirBFYLD2!CD$4,'[1]INTERNAL PARAMETERS-1'!$B$5:$J$44,5,FALSE))*VLOOKUP(AirBFYLD2!CD$4,'[1]INTERNAL PARAMETERS-1'!$B$5:$J$44,8,FALSE)*VLOOKUP(AirBFYLD2!CD$4,'[1]INTERNAL PARAMETERS-1'!$B$5:$J$44,3,FALSE)</f>
        <v>0</v>
      </c>
      <c r="CE248" s="44">
        <f>AirBFYLD1!CE248*VLOOKUP(AirBFYLD2!CE$4,'[1]INTERNAL PARAMETERS-1'!$B$5:$J$44,5,FALSE)*VLOOKUP(AirBFYLD2!CE$4,'[1]INTERNAL PARAMETERS-1'!$B$5:$J$44,6,FALSE)*VLOOKUP(AirBFYLD2!CE$4,'[1]INTERNAL PARAMETERS-1'!$B$5:$J$44,3,FALSE) + AirBFYLD1!CE248*(1-VLOOKUP(AirBFYLD2!CE$4,'[1]INTERNAL PARAMETERS-1'!$B$5:$J$44,5,FALSE))*VLOOKUP(AirBFYLD2!CE$4,'[1]INTERNAL PARAMETERS-1'!$B$5:$J$44,8,FALSE)*VLOOKUP(AirBFYLD2!CE$4,'[1]INTERNAL PARAMETERS-1'!$B$5:$J$44,3,FALSE)</f>
        <v>0</v>
      </c>
      <c r="CF248" s="44">
        <f>AirBFYLD1!CF248*VLOOKUP(AirBFYLD2!CF$4,'[1]INTERNAL PARAMETERS-1'!$B$5:$J$44,5,FALSE)*VLOOKUP(AirBFYLD2!CF$4,'[1]INTERNAL PARAMETERS-1'!$B$5:$J$44,6,FALSE)*VLOOKUP(AirBFYLD2!CF$4,'[1]INTERNAL PARAMETERS-1'!$B$5:$J$44,3,FALSE) + AirBFYLD1!CF248*(1-VLOOKUP(AirBFYLD2!CF$4,'[1]INTERNAL PARAMETERS-1'!$B$5:$J$44,5,FALSE))*VLOOKUP(AirBFYLD2!CF$4,'[1]INTERNAL PARAMETERS-1'!$B$5:$J$44,8,FALSE)*VLOOKUP(AirBFYLD2!CF$4,'[1]INTERNAL PARAMETERS-1'!$B$5:$J$44,3,FALSE)</f>
        <v>0</v>
      </c>
      <c r="CG248" s="44">
        <f>AirBFYLD1!CG248*VLOOKUP(AirBFYLD2!CG$4,'[1]INTERNAL PARAMETERS-1'!$B$5:$J$44,5,FALSE)*VLOOKUP(AirBFYLD2!CG$4,'[1]INTERNAL PARAMETERS-1'!$B$5:$J$44,6,FALSE)*VLOOKUP(AirBFYLD2!CG$4,'[1]INTERNAL PARAMETERS-1'!$B$5:$J$44,3,FALSE) + AirBFYLD1!CG248*(1-VLOOKUP(AirBFYLD2!CG$4,'[1]INTERNAL PARAMETERS-1'!$B$5:$J$44,5,FALSE))*VLOOKUP(AirBFYLD2!CG$4,'[1]INTERNAL PARAMETERS-1'!$B$5:$J$44,8,FALSE)*VLOOKUP(AirBFYLD2!CG$4,'[1]INTERNAL PARAMETERS-1'!$B$5:$J$44,3,FALSE)</f>
        <v>0</v>
      </c>
      <c r="CH248" s="43">
        <f>AirBFYLD1!CH248*VLOOKUP(AirBFYLD2!CH$4,'[1]INTERNAL PARAMETERS-1'!$B$5:$J$44,5,FALSE)*VLOOKUP(AirBFYLD2!CH$4,'[1]INTERNAL PARAMETERS-1'!$B$5:$J$44,6,FALSE)*VLOOKUP(AirBFYLD2!CH$4,'[1]INTERNAL PARAMETERS-1'!$B$5:$J$44,3,FALSE) + AirBFYLD1!CH248*(1-VLOOKUP(AirBFYLD2!CH$4,'[1]INTERNAL PARAMETERS-1'!$B$5:$J$44,5,FALSE))*VLOOKUP(AirBFYLD2!CH$4,'[1]INTERNAL PARAMETERS-1'!$B$5:$J$44,8,FALSE)*VLOOKUP(AirBFYLD2!CH$4,'[1]INTERNAL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5">
      <c r="B249" s="61" t="s">
        <v>6</v>
      </c>
      <c r="C249" s="60" t="s">
        <v>50</v>
      </c>
      <c r="D249" s="60" t="s">
        <v>57</v>
      </c>
      <c r="E249" s="133">
        <f>AirBF!X249</f>
        <v>0</v>
      </c>
      <c r="F249" s="56">
        <f>'[1]INTERNAL PARAMETERS-1'!M15</f>
        <v>34.72</v>
      </c>
      <c r="G249" s="45">
        <f>AirBFYLD1!G249*VLOOKUP(AirBFYLD2!G$4,'[1]INTERNAL PARAMETERS-1'!$B$5:$J$44,5,FALSE)*VLOOKUP(AirBFYLD2!G$4,'[1]INTERNAL PARAMETERS-1'!$B$5:$J$44,7,FALSE)*AirBFYLD2!$F249 + AirBFYLD1!G249*(1-VLOOKUP(AirBFYLD2!G$4,'[1]INTERNAL PARAMETERS-1'!$B$5:$J$44,5,FALSE))*VLOOKUP(AirBFYLD2!G$4,'[1]INTERNAL PARAMETERS-1'!$B$5:$J$44,9,FALSE)*AirBFYLD2!$F249</f>
        <v>0</v>
      </c>
      <c r="H249" s="44">
        <f>AirBFYLD1!H249*VLOOKUP(AirBFYLD2!H$4,'[1]INTERNAL PARAMETERS-1'!$B$5:$J$44,5,FALSE)*VLOOKUP(AirBFYLD2!H$4,'[1]INTERNAL PARAMETERS-1'!$B$5:$J$44,7,FALSE)*AirBFYLD2!$F249 + AirBFYLD1!H249*(1-VLOOKUP(AirBFYLD2!H$4,'[1]INTERNAL PARAMETERS-1'!$B$5:$J$44,5,FALSE))*VLOOKUP(AirBFYLD2!H$4,'[1]INTERNAL PARAMETERS-1'!$B$5:$J$44,9,FALSE)*AirBFYLD2!$F249</f>
        <v>0</v>
      </c>
      <c r="I249" s="44">
        <f>AirBFYLD1!I249*VLOOKUP(AirBFYLD2!I$4,'[1]INTERNAL PARAMETERS-1'!$B$5:$J$44,5,FALSE)*VLOOKUP(AirBFYLD2!I$4,'[1]INTERNAL PARAMETERS-1'!$B$5:$J$44,7,FALSE)*AirBFYLD2!$F249 + AirBFYLD1!I249*(1-VLOOKUP(AirBFYLD2!I$4,'[1]INTERNAL PARAMETERS-1'!$B$5:$J$44,5,FALSE))*VLOOKUP(AirBFYLD2!I$4,'[1]INTERNAL PARAMETERS-1'!$B$5:$J$44,9,FALSE)*AirBFYLD2!$F249</f>
        <v>0</v>
      </c>
      <c r="J249" s="44">
        <f>AirBFYLD1!J249*VLOOKUP(AirBFYLD2!J$4,'[1]INTERNAL PARAMETERS-1'!$B$5:$J$44,5,FALSE)*VLOOKUP(AirBFYLD2!J$4,'[1]INTERNAL PARAMETERS-1'!$B$5:$J$44,7,FALSE)*AirBFYLD2!$F249 + AirBFYLD1!J249*(1-VLOOKUP(AirBFYLD2!J$4,'[1]INTERNAL PARAMETERS-1'!$B$5:$J$44,5,FALSE))*VLOOKUP(AirBFYLD2!J$4,'[1]INTERNAL PARAMETERS-1'!$B$5:$J$44,9,FALSE)*AirBFYLD2!$F249</f>
        <v>0</v>
      </c>
      <c r="K249" s="44">
        <f>AirBFYLD1!K249*VLOOKUP(AirBFYLD2!K$4,'[1]INTERNAL PARAMETERS-1'!$B$5:$J$44,5,FALSE)*VLOOKUP(AirBFYLD2!K$4,'[1]INTERNAL PARAMETERS-1'!$B$5:$J$44,7,FALSE)*AirBFYLD2!$F249 + AirBFYLD1!K249*(1-VLOOKUP(AirBFYLD2!K$4,'[1]INTERNAL PARAMETERS-1'!$B$5:$J$44,5,FALSE))*VLOOKUP(AirBFYLD2!K$4,'[1]INTERNAL PARAMETERS-1'!$B$5:$J$44,9,FALSE)*AirBFYLD2!$F249</f>
        <v>0</v>
      </c>
      <c r="L249" s="44">
        <f>AirBFYLD1!L249*VLOOKUP(AirBFYLD2!L$4,'[1]INTERNAL PARAMETERS-1'!$B$5:$J$44,5,FALSE)*VLOOKUP(AirBFYLD2!L$4,'[1]INTERNAL PARAMETERS-1'!$B$5:$J$44,7,FALSE)*AirBFYLD2!$F249 + AirBFYLD1!L249*(1-VLOOKUP(AirBFYLD2!L$4,'[1]INTERNAL PARAMETERS-1'!$B$5:$J$44,5,FALSE))*VLOOKUP(AirBFYLD2!L$4,'[1]INTERNAL PARAMETERS-1'!$B$5:$J$44,9,FALSE)*AirBFYLD2!$F249</f>
        <v>0</v>
      </c>
      <c r="M249" s="44">
        <f>AirBFYLD1!M249*VLOOKUP(AirBFYLD2!M$4,'[1]INTERNAL PARAMETERS-1'!$B$5:$J$44,5,FALSE)*VLOOKUP(AirBFYLD2!M$4,'[1]INTERNAL PARAMETERS-1'!$B$5:$J$44,7,FALSE)*AirBFYLD2!$F249 + AirBFYLD1!M249*(1-VLOOKUP(AirBFYLD2!M$4,'[1]INTERNAL PARAMETERS-1'!$B$5:$J$44,5,FALSE))*VLOOKUP(AirBFYLD2!M$4,'[1]INTERNAL PARAMETERS-1'!$B$5:$J$44,9,FALSE)*AirBFYLD2!$F249</f>
        <v>0</v>
      </c>
      <c r="N249" s="44">
        <f>AirBFYLD1!N249*VLOOKUP(AirBFYLD2!N$4,'[1]INTERNAL PARAMETERS-1'!$B$5:$J$44,5,FALSE)*VLOOKUP(AirBFYLD2!N$4,'[1]INTERNAL PARAMETERS-1'!$B$5:$J$44,7,FALSE)*AirBFYLD2!$F249 + AirBFYLD1!N249*(1-VLOOKUP(AirBFYLD2!N$4,'[1]INTERNAL PARAMETERS-1'!$B$5:$J$44,5,FALSE))*VLOOKUP(AirBFYLD2!N$4,'[1]INTERNAL PARAMETERS-1'!$B$5:$J$44,9,FALSE)*AirBFYLD2!$F249</f>
        <v>0</v>
      </c>
      <c r="O249" s="44">
        <f>AirBFYLD1!O249*VLOOKUP(AirBFYLD2!O$4,'[1]INTERNAL PARAMETERS-1'!$B$5:$J$44,5,FALSE)*VLOOKUP(AirBFYLD2!O$4,'[1]INTERNAL PARAMETERS-1'!$B$5:$J$44,7,FALSE)*AirBFYLD2!$F249 + AirBFYLD1!O249*(1-VLOOKUP(AirBFYLD2!O$4,'[1]INTERNAL PARAMETERS-1'!$B$5:$J$44,5,FALSE))*VLOOKUP(AirBFYLD2!O$4,'[1]INTERNAL PARAMETERS-1'!$B$5:$J$44,9,FALSE)*AirBFYLD2!$F249</f>
        <v>0</v>
      </c>
      <c r="P249" s="44">
        <f>AirBFYLD1!P249*VLOOKUP(AirBFYLD2!P$4,'[1]INTERNAL PARAMETERS-1'!$B$5:$J$44,5,FALSE)*VLOOKUP(AirBFYLD2!P$4,'[1]INTERNAL PARAMETERS-1'!$B$5:$J$44,7,FALSE)*AirBFYLD2!$F249 + AirBFYLD1!P249*(1-VLOOKUP(AirBFYLD2!P$4,'[1]INTERNAL PARAMETERS-1'!$B$5:$J$44,5,FALSE))*VLOOKUP(AirBFYLD2!P$4,'[1]INTERNAL PARAMETERS-1'!$B$5:$J$44,9,FALSE)*AirBFYLD2!$F249</f>
        <v>0</v>
      </c>
      <c r="Q249" s="44">
        <f>AirBFYLD1!Q249*VLOOKUP(AirBFYLD2!Q$4,'[1]INTERNAL PARAMETERS-1'!$B$5:$J$44,5,FALSE)*VLOOKUP(AirBFYLD2!Q$4,'[1]INTERNAL PARAMETERS-1'!$B$5:$J$44,7,FALSE)*AirBFYLD2!$F249 + AirBFYLD1!Q249*(1-VLOOKUP(AirBFYLD2!Q$4,'[1]INTERNAL PARAMETERS-1'!$B$5:$J$44,5,FALSE))*VLOOKUP(AirBFYLD2!Q$4,'[1]INTERNAL PARAMETERS-1'!$B$5:$J$44,9,FALSE)*AirBFYLD2!$F249</f>
        <v>0</v>
      </c>
      <c r="R249" s="44">
        <f>AirBFYLD1!R249*VLOOKUP(AirBFYLD2!R$4,'[1]INTERNAL PARAMETERS-1'!$B$5:$J$44,5,FALSE)*VLOOKUP(AirBFYLD2!R$4,'[1]INTERNAL PARAMETERS-1'!$B$5:$J$44,7,FALSE)*AirBFYLD2!$F249 + AirBFYLD1!R249*(1-VLOOKUP(AirBFYLD2!R$4,'[1]INTERNAL PARAMETERS-1'!$B$5:$J$44,5,FALSE))*VLOOKUP(AirBFYLD2!R$4,'[1]INTERNAL PARAMETERS-1'!$B$5:$J$44,9,FALSE)*AirBFYLD2!$F249</f>
        <v>0</v>
      </c>
      <c r="S249" s="44">
        <f>AirBFYLD1!S249*VLOOKUP(AirBFYLD2!S$4,'[1]INTERNAL PARAMETERS-1'!$B$5:$J$44,5,FALSE)*VLOOKUP(AirBFYLD2!S$4,'[1]INTERNAL PARAMETERS-1'!$B$5:$J$44,7,FALSE)*AirBFYLD2!$F249 + AirBFYLD1!S249*(1-VLOOKUP(AirBFYLD2!S$4,'[1]INTERNAL PARAMETERS-1'!$B$5:$J$44,5,FALSE))*VLOOKUP(AirBFYLD2!S$4,'[1]INTERNAL PARAMETERS-1'!$B$5:$J$44,9,FALSE)*AirBFYLD2!$F249</f>
        <v>0</v>
      </c>
      <c r="T249" s="44">
        <f>AirBFYLD1!T249*VLOOKUP(AirBFYLD2!T$4,'[1]INTERNAL PARAMETERS-1'!$B$5:$J$44,5,FALSE)*VLOOKUP(AirBFYLD2!T$4,'[1]INTERNAL PARAMETERS-1'!$B$5:$J$44,7,FALSE)*AirBFYLD2!$F249 + AirBFYLD1!T249*(1-VLOOKUP(AirBFYLD2!T$4,'[1]INTERNAL PARAMETERS-1'!$B$5:$J$44,5,FALSE))*VLOOKUP(AirBFYLD2!T$4,'[1]INTERNAL PARAMETERS-1'!$B$5:$J$44,9,FALSE)*AirBFYLD2!$F249</f>
        <v>0</v>
      </c>
      <c r="U249" s="44">
        <f>AirBFYLD1!U249*VLOOKUP(AirBFYLD2!U$4,'[1]INTERNAL PARAMETERS-1'!$B$5:$J$44,5,FALSE)*VLOOKUP(AirBFYLD2!U$4,'[1]INTERNAL PARAMETERS-1'!$B$5:$J$44,7,FALSE)*AirBFYLD2!$F249 + AirBFYLD1!U249*(1-VLOOKUP(AirBFYLD2!U$4,'[1]INTERNAL PARAMETERS-1'!$B$5:$J$44,5,FALSE))*VLOOKUP(AirBFYLD2!U$4,'[1]INTERNAL PARAMETERS-1'!$B$5:$J$44,9,FALSE)*AirBFYLD2!$F249</f>
        <v>0</v>
      </c>
      <c r="V249" s="44">
        <f>AirBFYLD1!V249*VLOOKUP(AirBFYLD2!V$4,'[1]INTERNAL PARAMETERS-1'!$B$5:$J$44,5,FALSE)*VLOOKUP(AirBFYLD2!V$4,'[1]INTERNAL PARAMETERS-1'!$B$5:$J$44,7,FALSE)*AirBFYLD2!$F249 + AirBFYLD1!V249*(1-VLOOKUP(AirBFYLD2!V$4,'[1]INTERNAL PARAMETERS-1'!$B$5:$J$44,5,FALSE))*VLOOKUP(AirBFYLD2!V$4,'[1]INTERNAL PARAMETERS-1'!$B$5:$J$44,9,FALSE)*AirBFYLD2!$F249</f>
        <v>0</v>
      </c>
      <c r="W249" s="44">
        <f>AirBFYLD1!W249*VLOOKUP(AirBFYLD2!W$4,'[1]INTERNAL PARAMETERS-1'!$B$5:$J$44,5,FALSE)*VLOOKUP(AirBFYLD2!W$4,'[1]INTERNAL PARAMETERS-1'!$B$5:$J$44,7,FALSE)*AirBFYLD2!$F249 + AirBFYLD1!W249*(1-VLOOKUP(AirBFYLD2!W$4,'[1]INTERNAL PARAMETERS-1'!$B$5:$J$44,5,FALSE))*VLOOKUP(AirBFYLD2!W$4,'[1]INTERNAL PARAMETERS-1'!$B$5:$J$44,9,FALSE)*AirBFYLD2!$F249</f>
        <v>0</v>
      </c>
      <c r="X249" s="44">
        <f>AirBFYLD1!X249*VLOOKUP(AirBFYLD2!X$4,'[1]INTERNAL PARAMETERS-1'!$B$5:$J$44,5,FALSE)*VLOOKUP(AirBFYLD2!X$4,'[1]INTERNAL PARAMETERS-1'!$B$5:$J$44,7,FALSE)*AirBFYLD2!$F249 + AirBFYLD1!X249*(1-VLOOKUP(AirBFYLD2!X$4,'[1]INTERNAL PARAMETERS-1'!$B$5:$J$44,5,FALSE))*VLOOKUP(AirBFYLD2!X$4,'[1]INTERNAL PARAMETERS-1'!$B$5:$J$44,9,FALSE)*AirBFYLD2!$F249</f>
        <v>0</v>
      </c>
      <c r="Y249" s="44">
        <f>AirBFYLD1!Y249*VLOOKUP(AirBFYLD2!Y$4,'[1]INTERNAL PARAMETERS-1'!$B$5:$J$44,5,FALSE)*VLOOKUP(AirBFYLD2!Y$4,'[1]INTERNAL PARAMETERS-1'!$B$5:$J$44,7,FALSE)*AirBFYLD2!$F249 + AirBFYLD1!Y249*(1-VLOOKUP(AirBFYLD2!Y$4,'[1]INTERNAL PARAMETERS-1'!$B$5:$J$44,5,FALSE))*VLOOKUP(AirBFYLD2!Y$4,'[1]INTERNAL PARAMETERS-1'!$B$5:$J$44,9,FALSE)*AirBFYLD2!$F249</f>
        <v>0</v>
      </c>
      <c r="Z249" s="44">
        <f>AirBFYLD1!Z249*VLOOKUP(AirBFYLD2!Z$4,'[1]INTERNAL PARAMETERS-1'!$B$5:$J$44,5,FALSE)*VLOOKUP(AirBFYLD2!Z$4,'[1]INTERNAL PARAMETERS-1'!$B$5:$J$44,7,FALSE)*AirBFYLD2!$F249 + AirBFYLD1!Z249*(1-VLOOKUP(AirBFYLD2!Z$4,'[1]INTERNAL PARAMETERS-1'!$B$5:$J$44,5,FALSE))*VLOOKUP(AirBFYLD2!Z$4,'[1]INTERNAL PARAMETERS-1'!$B$5:$J$44,9,FALSE)*AirBFYLD2!$F249</f>
        <v>0</v>
      </c>
      <c r="AA249" s="44">
        <f>AirBFYLD1!AA249*VLOOKUP(AirBFYLD2!AA$4,'[1]INTERNAL PARAMETERS-1'!$B$5:$J$44,5,FALSE)*VLOOKUP(AirBFYLD2!AA$4,'[1]INTERNAL PARAMETERS-1'!$B$5:$J$44,7,FALSE)*AirBFYLD2!$F249 + AirBFYLD1!AA249*(1-VLOOKUP(AirBFYLD2!AA$4,'[1]INTERNAL PARAMETERS-1'!$B$5:$J$44,5,FALSE))*VLOOKUP(AirBFYLD2!AA$4,'[1]INTERNAL PARAMETERS-1'!$B$5:$J$44,9,FALSE)*AirBFYLD2!$F249</f>
        <v>0</v>
      </c>
      <c r="AB249" s="44">
        <f>AirBFYLD1!AB249*VLOOKUP(AirBFYLD2!AB$4,'[1]INTERNAL PARAMETERS-1'!$B$5:$J$44,5,FALSE)*VLOOKUP(AirBFYLD2!AB$4,'[1]INTERNAL PARAMETERS-1'!$B$5:$J$44,7,FALSE)*AirBFYLD2!$F249 + AirBFYLD1!AB249*(1-VLOOKUP(AirBFYLD2!AB$4,'[1]INTERNAL PARAMETERS-1'!$B$5:$J$44,5,FALSE))*VLOOKUP(AirBFYLD2!AB$4,'[1]INTERNAL PARAMETERS-1'!$B$5:$J$44,9,FALSE)*AirBFYLD2!$F249</f>
        <v>0</v>
      </c>
      <c r="AC249" s="44">
        <f>AirBFYLD1!AC249*VLOOKUP(AirBFYLD2!AC$4,'[1]INTERNAL PARAMETERS-1'!$B$5:$J$44,5,FALSE)*VLOOKUP(AirBFYLD2!AC$4,'[1]INTERNAL PARAMETERS-1'!$B$5:$J$44,7,FALSE)*AirBFYLD2!$F249 + AirBFYLD1!AC249*(1-VLOOKUP(AirBFYLD2!AC$4,'[1]INTERNAL PARAMETERS-1'!$B$5:$J$44,5,FALSE))*VLOOKUP(AirBFYLD2!AC$4,'[1]INTERNAL PARAMETERS-1'!$B$5:$J$44,9,FALSE)*AirBFYLD2!$F249</f>
        <v>0</v>
      </c>
      <c r="AD249" s="44">
        <f>AirBFYLD1!AD249*VLOOKUP(AirBFYLD2!AD$4,'[1]INTERNAL PARAMETERS-1'!$B$5:$J$44,5,FALSE)*VLOOKUP(AirBFYLD2!AD$4,'[1]INTERNAL PARAMETERS-1'!$B$5:$J$44,7,FALSE)*AirBFYLD2!$F249 + AirBFYLD1!AD249*(1-VLOOKUP(AirBFYLD2!AD$4,'[1]INTERNAL PARAMETERS-1'!$B$5:$J$44,5,FALSE))*VLOOKUP(AirBFYLD2!AD$4,'[1]INTERNAL PARAMETERS-1'!$B$5:$J$44,9,FALSE)*AirBFYLD2!$F249</f>
        <v>0</v>
      </c>
      <c r="AE249" s="44">
        <f>AirBFYLD1!AE249*VLOOKUP(AirBFYLD2!AE$4,'[1]INTERNAL PARAMETERS-1'!$B$5:$J$44,5,FALSE)*VLOOKUP(AirBFYLD2!AE$4,'[1]INTERNAL PARAMETERS-1'!$B$5:$J$44,7,FALSE)*AirBFYLD2!$F249 + AirBFYLD1!AE249*(1-VLOOKUP(AirBFYLD2!AE$4,'[1]INTERNAL PARAMETERS-1'!$B$5:$J$44,5,FALSE))*VLOOKUP(AirBFYLD2!AE$4,'[1]INTERNAL PARAMETERS-1'!$B$5:$J$44,9,FALSE)*AirBFYLD2!$F249</f>
        <v>0</v>
      </c>
      <c r="AF249" s="44">
        <f>AirBFYLD1!AF249*VLOOKUP(AirBFYLD2!AF$4,'[1]INTERNAL PARAMETERS-1'!$B$5:$J$44,5,FALSE)*VLOOKUP(AirBFYLD2!AF$4,'[1]INTERNAL PARAMETERS-1'!$B$5:$J$44,7,FALSE)*AirBFYLD2!$F249 + AirBFYLD1!AF249*(1-VLOOKUP(AirBFYLD2!AF$4,'[1]INTERNAL PARAMETERS-1'!$B$5:$J$44,5,FALSE))*VLOOKUP(AirBFYLD2!AF$4,'[1]INTERNAL PARAMETERS-1'!$B$5:$J$44,9,FALSE)*AirBFYLD2!$F249</f>
        <v>0</v>
      </c>
      <c r="AG249" s="44">
        <f>AirBFYLD1!AG249*VLOOKUP(AirBFYLD2!AG$4,'[1]INTERNAL PARAMETERS-1'!$B$5:$J$44,5,FALSE)*VLOOKUP(AirBFYLD2!AG$4,'[1]INTERNAL PARAMETERS-1'!$B$5:$J$44,7,FALSE)*AirBFYLD2!$F249 + AirBFYLD1!AG249*(1-VLOOKUP(AirBFYLD2!AG$4,'[1]INTERNAL PARAMETERS-1'!$B$5:$J$44,5,FALSE))*VLOOKUP(AirBFYLD2!AG$4,'[1]INTERNAL PARAMETERS-1'!$B$5:$J$44,9,FALSE)*AirBFYLD2!$F249</f>
        <v>0</v>
      </c>
      <c r="AH249" s="44">
        <f>AirBFYLD1!AH249*VLOOKUP(AirBFYLD2!AH$4,'[1]INTERNAL PARAMETERS-1'!$B$5:$J$44,5,FALSE)*VLOOKUP(AirBFYLD2!AH$4,'[1]INTERNAL PARAMETERS-1'!$B$5:$J$44,7,FALSE)*AirBFYLD2!$F249 + AirBFYLD1!AH249*(1-VLOOKUP(AirBFYLD2!AH$4,'[1]INTERNAL PARAMETERS-1'!$B$5:$J$44,5,FALSE))*VLOOKUP(AirBFYLD2!AH$4,'[1]INTERNAL PARAMETERS-1'!$B$5:$J$44,9,FALSE)*AirBFYLD2!$F249</f>
        <v>0</v>
      </c>
      <c r="AI249" s="44">
        <f>AirBFYLD1!AI249*VLOOKUP(AirBFYLD2!AI$4,'[1]INTERNAL PARAMETERS-1'!$B$5:$J$44,5,FALSE)*VLOOKUP(AirBFYLD2!AI$4,'[1]INTERNAL PARAMETERS-1'!$B$5:$J$44,7,FALSE)*AirBFYLD2!$F249 + AirBFYLD1!AI249*(1-VLOOKUP(AirBFYLD2!AI$4,'[1]INTERNAL PARAMETERS-1'!$B$5:$J$44,5,FALSE))*VLOOKUP(AirBFYLD2!AI$4,'[1]INTERNAL PARAMETERS-1'!$B$5:$J$44,9,FALSE)*AirBFYLD2!$F249</f>
        <v>0</v>
      </c>
      <c r="AJ249" s="44">
        <f>AirBFYLD1!AJ249*VLOOKUP(AirBFYLD2!AJ$4,'[1]INTERNAL PARAMETERS-1'!$B$5:$J$44,5,FALSE)*VLOOKUP(AirBFYLD2!AJ$4,'[1]INTERNAL PARAMETERS-1'!$B$5:$J$44,7,FALSE)*AirBFYLD2!$F249 + AirBFYLD1!AJ249*(1-VLOOKUP(AirBFYLD2!AJ$4,'[1]INTERNAL PARAMETERS-1'!$B$5:$J$44,5,FALSE))*VLOOKUP(AirBFYLD2!AJ$4,'[1]INTERNAL PARAMETERS-1'!$B$5:$J$44,9,FALSE)*AirBFYLD2!$F249</f>
        <v>0</v>
      </c>
      <c r="AK249" s="44">
        <f>AirBFYLD1!AK249*VLOOKUP(AirBFYLD2!AK$4,'[1]INTERNAL PARAMETERS-1'!$B$5:$J$44,5,FALSE)*VLOOKUP(AirBFYLD2!AK$4,'[1]INTERNAL PARAMETERS-1'!$B$5:$J$44,7,FALSE)*AirBFYLD2!$F249 + AirBFYLD1!AK249*(1-VLOOKUP(AirBFYLD2!AK$4,'[1]INTERNAL PARAMETERS-1'!$B$5:$J$44,5,FALSE))*VLOOKUP(AirBFYLD2!AK$4,'[1]INTERNAL PARAMETERS-1'!$B$5:$J$44,9,FALSE)*AirBFYLD2!$F249</f>
        <v>0</v>
      </c>
      <c r="AL249" s="44">
        <f>AirBFYLD1!AL249*VLOOKUP(AirBFYLD2!AL$4,'[1]INTERNAL PARAMETERS-1'!$B$5:$J$44,5,FALSE)*VLOOKUP(AirBFYLD2!AL$4,'[1]INTERNAL PARAMETERS-1'!$B$5:$J$44,7,FALSE)*AirBFYLD2!$F249 + AirBFYLD1!AL249*(1-VLOOKUP(AirBFYLD2!AL$4,'[1]INTERNAL PARAMETERS-1'!$B$5:$J$44,5,FALSE))*VLOOKUP(AirBFYLD2!AL$4,'[1]INTERNAL PARAMETERS-1'!$B$5:$J$44,9,FALSE)*AirBFYLD2!$F249</f>
        <v>0</v>
      </c>
      <c r="AM249" s="44">
        <f>AirBFYLD1!AM249*VLOOKUP(AirBFYLD2!AM$4,'[1]INTERNAL PARAMETERS-1'!$B$5:$J$44,5,FALSE)*VLOOKUP(AirBFYLD2!AM$4,'[1]INTERNAL PARAMETERS-1'!$B$5:$J$44,7,FALSE)*AirBFYLD2!$F249 + AirBFYLD1!AM249*(1-VLOOKUP(AirBFYLD2!AM$4,'[1]INTERNAL PARAMETERS-1'!$B$5:$J$44,5,FALSE))*VLOOKUP(AirBFYLD2!AM$4,'[1]INTERNAL PARAMETERS-1'!$B$5:$J$44,9,FALSE)*AirBFYLD2!$F249</f>
        <v>0</v>
      </c>
      <c r="AN249" s="44">
        <f>AirBFYLD1!AN249*VLOOKUP(AirBFYLD2!AN$4,'[1]INTERNAL PARAMETERS-1'!$B$5:$J$44,5,FALSE)*VLOOKUP(AirBFYLD2!AN$4,'[1]INTERNAL PARAMETERS-1'!$B$5:$J$44,7,FALSE)*AirBFYLD2!$F249 + AirBFYLD1!AN249*(1-VLOOKUP(AirBFYLD2!AN$4,'[1]INTERNAL PARAMETERS-1'!$B$5:$J$44,5,FALSE))*VLOOKUP(AirBFYLD2!AN$4,'[1]INTERNAL PARAMETERS-1'!$B$5:$J$44,9,FALSE)*AirBFYLD2!$F249</f>
        <v>0</v>
      </c>
      <c r="AO249" s="44">
        <f>AirBFYLD1!AO249*VLOOKUP(AirBFYLD2!AO$4,'[1]INTERNAL PARAMETERS-1'!$B$5:$J$44,5,FALSE)*VLOOKUP(AirBFYLD2!AO$4,'[1]INTERNAL PARAMETERS-1'!$B$5:$J$44,7,FALSE)*AirBFYLD2!$F249 + AirBFYLD1!AO249*(1-VLOOKUP(AirBFYLD2!AO$4,'[1]INTERNAL PARAMETERS-1'!$B$5:$J$44,5,FALSE))*VLOOKUP(AirBFYLD2!AO$4,'[1]INTERNAL PARAMETERS-1'!$B$5:$J$44,9,FALSE)*AirBFYLD2!$F249</f>
        <v>0</v>
      </c>
      <c r="AP249" s="44">
        <f>AirBFYLD1!AP249*VLOOKUP(AirBFYLD2!AP$4,'[1]INTERNAL PARAMETERS-1'!$B$5:$J$44,5,FALSE)*VLOOKUP(AirBFYLD2!AP$4,'[1]INTERNAL PARAMETERS-1'!$B$5:$J$44,7,FALSE)*AirBFYLD2!$F249 + AirBFYLD1!AP249*(1-VLOOKUP(AirBFYLD2!AP$4,'[1]INTERNAL PARAMETERS-1'!$B$5:$J$44,5,FALSE))*VLOOKUP(AirBFYLD2!AP$4,'[1]INTERNAL PARAMETERS-1'!$B$5:$J$44,9,FALSE)*AirBFYLD2!$F249</f>
        <v>0</v>
      </c>
      <c r="AQ249" s="44">
        <f>AirBFYLD1!AQ249*VLOOKUP(AirBFYLD2!AQ$4,'[1]INTERNAL PARAMETERS-1'!$B$5:$J$44,5,FALSE)*VLOOKUP(AirBFYLD2!AQ$4,'[1]INTERNAL PARAMETERS-1'!$B$5:$J$44,7,FALSE)*AirBFYLD2!$F249 + AirBFYLD1!AQ249*(1-VLOOKUP(AirBFYLD2!AQ$4,'[1]INTERNAL PARAMETERS-1'!$B$5:$J$44,5,FALSE))*VLOOKUP(AirBFYLD2!AQ$4,'[1]INTERNAL PARAMETERS-1'!$B$5:$J$44,9,FALSE)*AirBFYLD2!$F249</f>
        <v>0</v>
      </c>
      <c r="AR249" s="44">
        <f>AirBFYLD1!AR249*VLOOKUP(AirBFYLD2!AR$4,'[1]INTERNAL PARAMETERS-1'!$B$5:$J$44,5,FALSE)*VLOOKUP(AirBFYLD2!AR$4,'[1]INTERNAL PARAMETERS-1'!$B$5:$J$44,7,FALSE)*AirBFYLD2!$F249 + AirBFYLD1!AR249*(1-VLOOKUP(AirBFYLD2!AR$4,'[1]INTERNAL PARAMETERS-1'!$B$5:$J$44,5,FALSE))*VLOOKUP(AirBFYLD2!AR$4,'[1]INTERNAL PARAMETERS-1'!$B$5:$J$44,9,FALSE)*AirBFYLD2!$F249</f>
        <v>0</v>
      </c>
      <c r="AS249" s="44">
        <f>AirBFYLD1!AS249*VLOOKUP(AirBFYLD2!AS$4,'[1]INTERNAL PARAMETERS-1'!$B$5:$J$44,5,FALSE)*VLOOKUP(AirBFYLD2!AS$4,'[1]INTERNAL PARAMETERS-1'!$B$5:$J$44,7,FALSE)*AirBFYLD2!$F249 + AirBFYLD1!AS249*(1-VLOOKUP(AirBFYLD2!AS$4,'[1]INTERNAL PARAMETERS-1'!$B$5:$J$44,5,FALSE))*VLOOKUP(AirBFYLD2!AS$4,'[1]INTERNAL PARAMETERS-1'!$B$5:$J$44,9,FALSE)*AirBFYLD2!$F249</f>
        <v>0</v>
      </c>
      <c r="AT249" s="43">
        <f>AirBFYLD1!AT249*VLOOKUP(AirBFYLD2!AT$4,'[1]INTERNAL PARAMETERS-1'!$B$5:$J$44,5,FALSE)*VLOOKUP(AirBFYLD2!AT$4,'[1]INTERNAL PARAMETERS-1'!$B$5:$J$44,7,FALSE)*AirBFYLD2!$F249 + AirBFYLD1!AT249*(1-VLOOKUP(AirBFYLD2!AT$4,'[1]INTERNAL PARAMETERS-1'!$B$5:$J$44,5,FALSE))*VLOOKUP(AirBFYLD2!AT$4,'[1]INTERNAL PARAMETERS-1'!$B$5:$J$44,9,FALSE)*AirBFYLD2!$F249</f>
        <v>0</v>
      </c>
      <c r="AU249" s="45">
        <f>AirBFYLD1!AU249*VLOOKUP(AirBFYLD2!AU$4,'[1]INTERNAL PARAMETERS-1'!$B$5:$J$44,5,FALSE)*VLOOKUP(AirBFYLD2!AU$4,'[1]INTERNAL PARAMETERS-1'!$B$5:$J$44,6,FALSE)*VLOOKUP(AirBFYLD2!AU$4,'[1]INTERNAL PARAMETERS-1'!$B$5:$J$44,3,FALSE) + AirBFYLD1!AU249*(1-VLOOKUP(AirBFYLD2!AU$4,'[1]INTERNAL PARAMETERS-1'!$B$5:$J$44,5,FALSE))*VLOOKUP(AirBFYLD2!AU$4,'[1]INTERNAL PARAMETERS-1'!$B$5:$J$44,8,FALSE)*VLOOKUP(AirBFYLD2!AU$4,'[1]INTERNAL PARAMETERS-1'!$B$5:$J$44,3,FALSE)</f>
        <v>0</v>
      </c>
      <c r="AV249" s="44">
        <f>AirBFYLD1!AV249*VLOOKUP(AirBFYLD2!AV$4,'[1]INTERNAL PARAMETERS-1'!$B$5:$J$44,5,FALSE)*VLOOKUP(AirBFYLD2!AV$4,'[1]INTERNAL PARAMETERS-1'!$B$5:$J$44,6,FALSE)*VLOOKUP(AirBFYLD2!AV$4,'[1]INTERNAL PARAMETERS-1'!$B$5:$J$44,3,FALSE) + AirBFYLD1!AV249*(1-VLOOKUP(AirBFYLD2!AV$4,'[1]INTERNAL PARAMETERS-1'!$B$5:$J$44,5,FALSE))*VLOOKUP(AirBFYLD2!AV$4,'[1]INTERNAL PARAMETERS-1'!$B$5:$J$44,8,FALSE)*VLOOKUP(AirBFYLD2!AV$4,'[1]INTERNAL PARAMETERS-1'!$B$5:$J$44,3,FALSE)</f>
        <v>0</v>
      </c>
      <c r="AW249" s="44">
        <f>AirBFYLD1!AW249*VLOOKUP(AirBFYLD2!AW$4,'[1]INTERNAL PARAMETERS-1'!$B$5:$J$44,5,FALSE)*VLOOKUP(AirBFYLD2!AW$4,'[1]INTERNAL PARAMETERS-1'!$B$5:$J$44,6,FALSE)*VLOOKUP(AirBFYLD2!AW$4,'[1]INTERNAL PARAMETERS-1'!$B$5:$J$44,3,FALSE) + AirBFYLD1!AW249*(1-VLOOKUP(AirBFYLD2!AW$4,'[1]INTERNAL PARAMETERS-1'!$B$5:$J$44,5,FALSE))*VLOOKUP(AirBFYLD2!AW$4,'[1]INTERNAL PARAMETERS-1'!$B$5:$J$44,8,FALSE)*VLOOKUP(AirBFYLD2!AW$4,'[1]INTERNAL PARAMETERS-1'!$B$5:$J$44,3,FALSE)</f>
        <v>0</v>
      </c>
      <c r="AX249" s="44">
        <f>AirBFYLD1!AX249*VLOOKUP(AirBFYLD2!AX$4,'[1]INTERNAL PARAMETERS-1'!$B$5:$J$44,5,FALSE)*VLOOKUP(AirBFYLD2!AX$4,'[1]INTERNAL PARAMETERS-1'!$B$5:$J$44,6,FALSE)*VLOOKUP(AirBFYLD2!AX$4,'[1]INTERNAL PARAMETERS-1'!$B$5:$J$44,3,FALSE) + AirBFYLD1!AX249*(1-VLOOKUP(AirBFYLD2!AX$4,'[1]INTERNAL PARAMETERS-1'!$B$5:$J$44,5,FALSE))*VLOOKUP(AirBFYLD2!AX$4,'[1]INTERNAL PARAMETERS-1'!$B$5:$J$44,8,FALSE)*VLOOKUP(AirBFYLD2!AX$4,'[1]INTERNAL PARAMETERS-1'!$B$5:$J$44,3,FALSE)</f>
        <v>0</v>
      </c>
      <c r="AY249" s="44">
        <f>AirBFYLD1!AY249*VLOOKUP(AirBFYLD2!AY$4,'[1]INTERNAL PARAMETERS-1'!$B$5:$J$44,5,FALSE)*VLOOKUP(AirBFYLD2!AY$4,'[1]INTERNAL PARAMETERS-1'!$B$5:$J$44,6,FALSE)*VLOOKUP(AirBFYLD2!AY$4,'[1]INTERNAL PARAMETERS-1'!$B$5:$J$44,3,FALSE) + AirBFYLD1!AY249*(1-VLOOKUP(AirBFYLD2!AY$4,'[1]INTERNAL PARAMETERS-1'!$B$5:$J$44,5,FALSE))*VLOOKUP(AirBFYLD2!AY$4,'[1]INTERNAL PARAMETERS-1'!$B$5:$J$44,8,FALSE)*VLOOKUP(AirBFYLD2!AY$4,'[1]INTERNAL PARAMETERS-1'!$B$5:$J$44,3,FALSE)</f>
        <v>0</v>
      </c>
      <c r="AZ249" s="44">
        <f>AirBFYLD1!AZ249*VLOOKUP(AirBFYLD2!AZ$4,'[1]INTERNAL PARAMETERS-1'!$B$5:$J$44,5,FALSE)*VLOOKUP(AirBFYLD2!AZ$4,'[1]INTERNAL PARAMETERS-1'!$B$5:$J$44,6,FALSE)*VLOOKUP(AirBFYLD2!AZ$4,'[1]INTERNAL PARAMETERS-1'!$B$5:$J$44,3,FALSE) + AirBFYLD1!AZ249*(1-VLOOKUP(AirBFYLD2!AZ$4,'[1]INTERNAL PARAMETERS-1'!$B$5:$J$44,5,FALSE))*VLOOKUP(AirBFYLD2!AZ$4,'[1]INTERNAL PARAMETERS-1'!$B$5:$J$44,8,FALSE)*VLOOKUP(AirBFYLD2!AZ$4,'[1]INTERNAL PARAMETERS-1'!$B$5:$J$44,3,FALSE)</f>
        <v>0</v>
      </c>
      <c r="BA249" s="44">
        <f>AirBFYLD1!BA249*VLOOKUP(AirBFYLD2!BA$4,'[1]INTERNAL PARAMETERS-1'!$B$5:$J$44,5,FALSE)*VLOOKUP(AirBFYLD2!BA$4,'[1]INTERNAL PARAMETERS-1'!$B$5:$J$44,6,FALSE)*VLOOKUP(AirBFYLD2!BA$4,'[1]INTERNAL PARAMETERS-1'!$B$5:$J$44,3,FALSE) + AirBFYLD1!BA249*(1-VLOOKUP(AirBFYLD2!BA$4,'[1]INTERNAL PARAMETERS-1'!$B$5:$J$44,5,FALSE))*VLOOKUP(AirBFYLD2!BA$4,'[1]INTERNAL PARAMETERS-1'!$B$5:$J$44,8,FALSE)*VLOOKUP(AirBFYLD2!BA$4,'[1]INTERNAL PARAMETERS-1'!$B$5:$J$44,3,FALSE)</f>
        <v>0</v>
      </c>
      <c r="BB249" s="44">
        <f>AirBFYLD1!BB249*VLOOKUP(AirBFYLD2!BB$4,'[1]INTERNAL PARAMETERS-1'!$B$5:$J$44,5,FALSE)*VLOOKUP(AirBFYLD2!BB$4,'[1]INTERNAL PARAMETERS-1'!$B$5:$J$44,6,FALSE)*VLOOKUP(AirBFYLD2!BB$4,'[1]INTERNAL PARAMETERS-1'!$B$5:$J$44,3,FALSE) + AirBFYLD1!BB249*(1-VLOOKUP(AirBFYLD2!BB$4,'[1]INTERNAL PARAMETERS-1'!$B$5:$J$44,5,FALSE))*VLOOKUP(AirBFYLD2!BB$4,'[1]INTERNAL PARAMETERS-1'!$B$5:$J$44,8,FALSE)*VLOOKUP(AirBFYLD2!BB$4,'[1]INTERNAL PARAMETERS-1'!$B$5:$J$44,3,FALSE)</f>
        <v>0</v>
      </c>
      <c r="BC249" s="44">
        <f>AirBFYLD1!BC249*VLOOKUP(AirBFYLD2!BC$4,'[1]INTERNAL PARAMETERS-1'!$B$5:$J$44,5,FALSE)*VLOOKUP(AirBFYLD2!BC$4,'[1]INTERNAL PARAMETERS-1'!$B$5:$J$44,6,FALSE)*VLOOKUP(AirBFYLD2!BC$4,'[1]INTERNAL PARAMETERS-1'!$B$5:$J$44,3,FALSE) + AirBFYLD1!BC249*(1-VLOOKUP(AirBFYLD2!BC$4,'[1]INTERNAL PARAMETERS-1'!$B$5:$J$44,5,FALSE))*VLOOKUP(AirBFYLD2!BC$4,'[1]INTERNAL PARAMETERS-1'!$B$5:$J$44,8,FALSE)*VLOOKUP(AirBFYLD2!BC$4,'[1]INTERNAL PARAMETERS-1'!$B$5:$J$44,3,FALSE)</f>
        <v>0</v>
      </c>
      <c r="BD249" s="44">
        <f>AirBFYLD1!BD249*VLOOKUP(AirBFYLD2!BD$4,'[1]INTERNAL PARAMETERS-1'!$B$5:$J$44,5,FALSE)*VLOOKUP(AirBFYLD2!BD$4,'[1]INTERNAL PARAMETERS-1'!$B$5:$J$44,6,FALSE)*VLOOKUP(AirBFYLD2!BD$4,'[1]INTERNAL PARAMETERS-1'!$B$5:$J$44,3,FALSE) + AirBFYLD1!BD249*(1-VLOOKUP(AirBFYLD2!BD$4,'[1]INTERNAL PARAMETERS-1'!$B$5:$J$44,5,FALSE))*VLOOKUP(AirBFYLD2!BD$4,'[1]INTERNAL PARAMETERS-1'!$B$5:$J$44,8,FALSE)*VLOOKUP(AirBFYLD2!BD$4,'[1]INTERNAL PARAMETERS-1'!$B$5:$J$44,3,FALSE)</f>
        <v>0</v>
      </c>
      <c r="BE249" s="44">
        <f>AirBFYLD1!BE249*VLOOKUP(AirBFYLD2!BE$4,'[1]INTERNAL PARAMETERS-1'!$B$5:$J$44,5,FALSE)*VLOOKUP(AirBFYLD2!BE$4,'[1]INTERNAL PARAMETERS-1'!$B$5:$J$44,6,FALSE)*VLOOKUP(AirBFYLD2!BE$4,'[1]INTERNAL PARAMETERS-1'!$B$5:$J$44,3,FALSE) + AirBFYLD1!BE249*(1-VLOOKUP(AirBFYLD2!BE$4,'[1]INTERNAL PARAMETERS-1'!$B$5:$J$44,5,FALSE))*VLOOKUP(AirBFYLD2!BE$4,'[1]INTERNAL PARAMETERS-1'!$B$5:$J$44,8,FALSE)*VLOOKUP(AirBFYLD2!BE$4,'[1]INTERNAL PARAMETERS-1'!$B$5:$J$44,3,FALSE)</f>
        <v>0</v>
      </c>
      <c r="BF249" s="44">
        <f>AirBFYLD1!BF249*VLOOKUP(AirBFYLD2!BF$4,'[1]INTERNAL PARAMETERS-1'!$B$5:$J$44,5,FALSE)*VLOOKUP(AirBFYLD2!BF$4,'[1]INTERNAL PARAMETERS-1'!$B$5:$J$44,6,FALSE)*VLOOKUP(AirBFYLD2!BF$4,'[1]INTERNAL PARAMETERS-1'!$B$5:$J$44,3,FALSE) + AirBFYLD1!BF249*(1-VLOOKUP(AirBFYLD2!BF$4,'[1]INTERNAL PARAMETERS-1'!$B$5:$J$44,5,FALSE))*VLOOKUP(AirBFYLD2!BF$4,'[1]INTERNAL PARAMETERS-1'!$B$5:$J$44,8,FALSE)*VLOOKUP(AirBFYLD2!BF$4,'[1]INTERNAL PARAMETERS-1'!$B$5:$J$44,3,FALSE)</f>
        <v>0</v>
      </c>
      <c r="BG249" s="44">
        <f>AirBFYLD1!BG249*VLOOKUP(AirBFYLD2!BG$4,'[1]INTERNAL PARAMETERS-1'!$B$5:$J$44,5,FALSE)*VLOOKUP(AirBFYLD2!BG$4,'[1]INTERNAL PARAMETERS-1'!$B$5:$J$44,6,FALSE)*VLOOKUP(AirBFYLD2!BG$4,'[1]INTERNAL PARAMETERS-1'!$B$5:$J$44,3,FALSE) + AirBFYLD1!BG249*(1-VLOOKUP(AirBFYLD2!BG$4,'[1]INTERNAL PARAMETERS-1'!$B$5:$J$44,5,FALSE))*VLOOKUP(AirBFYLD2!BG$4,'[1]INTERNAL PARAMETERS-1'!$B$5:$J$44,8,FALSE)*VLOOKUP(AirBFYLD2!BG$4,'[1]INTERNAL PARAMETERS-1'!$B$5:$J$44,3,FALSE)</f>
        <v>0</v>
      </c>
      <c r="BH249" s="44">
        <f>AirBFYLD1!BH249*VLOOKUP(AirBFYLD2!BH$4,'[1]INTERNAL PARAMETERS-1'!$B$5:$J$44,5,FALSE)*VLOOKUP(AirBFYLD2!BH$4,'[1]INTERNAL PARAMETERS-1'!$B$5:$J$44,6,FALSE)*VLOOKUP(AirBFYLD2!BH$4,'[1]INTERNAL PARAMETERS-1'!$B$5:$J$44,3,FALSE) + AirBFYLD1!BH249*(1-VLOOKUP(AirBFYLD2!BH$4,'[1]INTERNAL PARAMETERS-1'!$B$5:$J$44,5,FALSE))*VLOOKUP(AirBFYLD2!BH$4,'[1]INTERNAL PARAMETERS-1'!$B$5:$J$44,8,FALSE)*VLOOKUP(AirBFYLD2!BH$4,'[1]INTERNAL PARAMETERS-1'!$B$5:$J$44,3,FALSE)</f>
        <v>0</v>
      </c>
      <c r="BI249" s="44">
        <f>AirBFYLD1!BI249*VLOOKUP(AirBFYLD2!BI$4,'[1]INTERNAL PARAMETERS-1'!$B$5:$J$44,5,FALSE)*VLOOKUP(AirBFYLD2!BI$4,'[1]INTERNAL PARAMETERS-1'!$B$5:$J$44,6,FALSE)*VLOOKUP(AirBFYLD2!BI$4,'[1]INTERNAL PARAMETERS-1'!$B$5:$J$44,3,FALSE) + AirBFYLD1!BI249*(1-VLOOKUP(AirBFYLD2!BI$4,'[1]INTERNAL PARAMETERS-1'!$B$5:$J$44,5,FALSE))*VLOOKUP(AirBFYLD2!BI$4,'[1]INTERNAL PARAMETERS-1'!$B$5:$J$44,8,FALSE)*VLOOKUP(AirBFYLD2!BI$4,'[1]INTERNAL PARAMETERS-1'!$B$5:$J$44,3,FALSE)</f>
        <v>0</v>
      </c>
      <c r="BJ249" s="44">
        <f>AirBFYLD1!BJ249*VLOOKUP(AirBFYLD2!BJ$4,'[1]INTERNAL PARAMETERS-1'!$B$5:$J$44,5,FALSE)*VLOOKUP(AirBFYLD2!BJ$4,'[1]INTERNAL PARAMETERS-1'!$B$5:$J$44,6,FALSE)*VLOOKUP(AirBFYLD2!BJ$4,'[1]INTERNAL PARAMETERS-1'!$B$5:$J$44,3,FALSE) + AirBFYLD1!BJ249*(1-VLOOKUP(AirBFYLD2!BJ$4,'[1]INTERNAL PARAMETERS-1'!$B$5:$J$44,5,FALSE))*VLOOKUP(AirBFYLD2!BJ$4,'[1]INTERNAL PARAMETERS-1'!$B$5:$J$44,8,FALSE)*VLOOKUP(AirBFYLD2!BJ$4,'[1]INTERNAL PARAMETERS-1'!$B$5:$J$44,3,FALSE)</f>
        <v>0</v>
      </c>
      <c r="BK249" s="44">
        <f>AirBFYLD1!BK249*VLOOKUP(AirBFYLD2!BK$4,'[1]INTERNAL PARAMETERS-1'!$B$5:$J$44,5,FALSE)*VLOOKUP(AirBFYLD2!BK$4,'[1]INTERNAL PARAMETERS-1'!$B$5:$J$44,6,FALSE)*VLOOKUP(AirBFYLD2!BK$4,'[1]INTERNAL PARAMETERS-1'!$B$5:$J$44,3,FALSE) + AirBFYLD1!BK249*(1-VLOOKUP(AirBFYLD2!BK$4,'[1]INTERNAL PARAMETERS-1'!$B$5:$J$44,5,FALSE))*VLOOKUP(AirBFYLD2!BK$4,'[1]INTERNAL PARAMETERS-1'!$B$5:$J$44,8,FALSE)*VLOOKUP(AirBFYLD2!BK$4,'[1]INTERNAL PARAMETERS-1'!$B$5:$J$44,3,FALSE)</f>
        <v>0</v>
      </c>
      <c r="BL249" s="44">
        <f>AirBFYLD1!BL249*VLOOKUP(AirBFYLD2!BL$4,'[1]INTERNAL PARAMETERS-1'!$B$5:$J$44,5,FALSE)*VLOOKUP(AirBFYLD2!BL$4,'[1]INTERNAL PARAMETERS-1'!$B$5:$J$44,6,FALSE)*VLOOKUP(AirBFYLD2!BL$4,'[1]INTERNAL PARAMETERS-1'!$B$5:$J$44,3,FALSE) + AirBFYLD1!BL249*(1-VLOOKUP(AirBFYLD2!BL$4,'[1]INTERNAL PARAMETERS-1'!$B$5:$J$44,5,FALSE))*VLOOKUP(AirBFYLD2!BL$4,'[1]INTERNAL PARAMETERS-1'!$B$5:$J$44,8,FALSE)*VLOOKUP(AirBFYLD2!BL$4,'[1]INTERNAL PARAMETERS-1'!$B$5:$J$44,3,FALSE)</f>
        <v>0</v>
      </c>
      <c r="BM249" s="44">
        <f>AirBFYLD1!BM249*VLOOKUP(AirBFYLD2!BM$4,'[1]INTERNAL PARAMETERS-1'!$B$5:$J$44,5,FALSE)*VLOOKUP(AirBFYLD2!BM$4,'[1]INTERNAL PARAMETERS-1'!$B$5:$J$44,6,FALSE)*VLOOKUP(AirBFYLD2!BM$4,'[1]INTERNAL PARAMETERS-1'!$B$5:$J$44,3,FALSE) + AirBFYLD1!BM249*(1-VLOOKUP(AirBFYLD2!BM$4,'[1]INTERNAL PARAMETERS-1'!$B$5:$J$44,5,FALSE))*VLOOKUP(AirBFYLD2!BM$4,'[1]INTERNAL PARAMETERS-1'!$B$5:$J$44,8,FALSE)*VLOOKUP(AirBFYLD2!BM$4,'[1]INTERNAL PARAMETERS-1'!$B$5:$J$44,3,FALSE)</f>
        <v>0</v>
      </c>
      <c r="BN249" s="44">
        <f>AirBFYLD1!BN249*VLOOKUP(AirBFYLD2!BN$4,'[1]INTERNAL PARAMETERS-1'!$B$5:$J$44,5,FALSE)*VLOOKUP(AirBFYLD2!BN$4,'[1]INTERNAL PARAMETERS-1'!$B$5:$J$44,6,FALSE)*VLOOKUP(AirBFYLD2!BN$4,'[1]INTERNAL PARAMETERS-1'!$B$5:$J$44,3,FALSE) + AirBFYLD1!BN249*(1-VLOOKUP(AirBFYLD2!BN$4,'[1]INTERNAL PARAMETERS-1'!$B$5:$J$44,5,FALSE))*VLOOKUP(AirBFYLD2!BN$4,'[1]INTERNAL PARAMETERS-1'!$B$5:$J$44,8,FALSE)*VLOOKUP(AirBFYLD2!BN$4,'[1]INTERNAL PARAMETERS-1'!$B$5:$J$44,3,FALSE)</f>
        <v>0</v>
      </c>
      <c r="BO249" s="44">
        <f>AirBFYLD1!BO249*VLOOKUP(AirBFYLD2!BO$4,'[1]INTERNAL PARAMETERS-1'!$B$5:$J$44,5,FALSE)*VLOOKUP(AirBFYLD2!BO$4,'[1]INTERNAL PARAMETERS-1'!$B$5:$J$44,6,FALSE)*VLOOKUP(AirBFYLD2!BO$4,'[1]INTERNAL PARAMETERS-1'!$B$5:$J$44,3,FALSE) + AirBFYLD1!BO249*(1-VLOOKUP(AirBFYLD2!BO$4,'[1]INTERNAL PARAMETERS-1'!$B$5:$J$44,5,FALSE))*VLOOKUP(AirBFYLD2!BO$4,'[1]INTERNAL PARAMETERS-1'!$B$5:$J$44,8,FALSE)*VLOOKUP(AirBFYLD2!BO$4,'[1]INTERNAL PARAMETERS-1'!$B$5:$J$44,3,FALSE)</f>
        <v>0</v>
      </c>
      <c r="BP249" s="44">
        <f>AirBFYLD1!BP249*VLOOKUP(AirBFYLD2!BP$4,'[1]INTERNAL PARAMETERS-1'!$B$5:$J$44,5,FALSE)*VLOOKUP(AirBFYLD2!BP$4,'[1]INTERNAL PARAMETERS-1'!$B$5:$J$44,6,FALSE)*VLOOKUP(AirBFYLD2!BP$4,'[1]INTERNAL PARAMETERS-1'!$B$5:$J$44,3,FALSE) + AirBFYLD1!BP249*(1-VLOOKUP(AirBFYLD2!BP$4,'[1]INTERNAL PARAMETERS-1'!$B$5:$J$44,5,FALSE))*VLOOKUP(AirBFYLD2!BP$4,'[1]INTERNAL PARAMETERS-1'!$B$5:$J$44,8,FALSE)*VLOOKUP(AirBFYLD2!BP$4,'[1]INTERNAL PARAMETERS-1'!$B$5:$J$44,3,FALSE)</f>
        <v>0</v>
      </c>
      <c r="BQ249" s="44">
        <f>AirBFYLD1!BQ249*VLOOKUP(AirBFYLD2!BQ$4,'[1]INTERNAL PARAMETERS-1'!$B$5:$J$44,5,FALSE)*VLOOKUP(AirBFYLD2!BQ$4,'[1]INTERNAL PARAMETERS-1'!$B$5:$J$44,6,FALSE)*VLOOKUP(AirBFYLD2!BQ$4,'[1]INTERNAL PARAMETERS-1'!$B$5:$J$44,3,FALSE) + AirBFYLD1!BQ249*(1-VLOOKUP(AirBFYLD2!BQ$4,'[1]INTERNAL PARAMETERS-1'!$B$5:$J$44,5,FALSE))*VLOOKUP(AirBFYLD2!BQ$4,'[1]INTERNAL PARAMETERS-1'!$B$5:$J$44,8,FALSE)*VLOOKUP(AirBFYLD2!BQ$4,'[1]INTERNAL PARAMETERS-1'!$B$5:$J$44,3,FALSE)</f>
        <v>0</v>
      </c>
      <c r="BR249" s="44">
        <f>AirBFYLD1!BR249*VLOOKUP(AirBFYLD2!BR$4,'[1]INTERNAL PARAMETERS-1'!$B$5:$J$44,5,FALSE)*VLOOKUP(AirBFYLD2!BR$4,'[1]INTERNAL PARAMETERS-1'!$B$5:$J$44,6,FALSE)*VLOOKUP(AirBFYLD2!BR$4,'[1]INTERNAL PARAMETERS-1'!$B$5:$J$44,3,FALSE) + AirBFYLD1!BR249*(1-VLOOKUP(AirBFYLD2!BR$4,'[1]INTERNAL PARAMETERS-1'!$B$5:$J$44,5,FALSE))*VLOOKUP(AirBFYLD2!BR$4,'[1]INTERNAL PARAMETERS-1'!$B$5:$J$44,8,FALSE)*VLOOKUP(AirBFYLD2!BR$4,'[1]INTERNAL PARAMETERS-1'!$B$5:$J$44,3,FALSE)</f>
        <v>0</v>
      </c>
      <c r="BS249" s="44">
        <f>AirBFYLD1!BS249*VLOOKUP(AirBFYLD2!BS$4,'[1]INTERNAL PARAMETERS-1'!$B$5:$J$44,5,FALSE)*VLOOKUP(AirBFYLD2!BS$4,'[1]INTERNAL PARAMETERS-1'!$B$5:$J$44,6,FALSE)*VLOOKUP(AirBFYLD2!BS$4,'[1]INTERNAL PARAMETERS-1'!$B$5:$J$44,3,FALSE) + AirBFYLD1!BS249*(1-VLOOKUP(AirBFYLD2!BS$4,'[1]INTERNAL PARAMETERS-1'!$B$5:$J$44,5,FALSE))*VLOOKUP(AirBFYLD2!BS$4,'[1]INTERNAL PARAMETERS-1'!$B$5:$J$44,8,FALSE)*VLOOKUP(AirBFYLD2!BS$4,'[1]INTERNAL PARAMETERS-1'!$B$5:$J$44,3,FALSE)</f>
        <v>0</v>
      </c>
      <c r="BT249" s="44">
        <f>AirBFYLD1!BT249*VLOOKUP(AirBFYLD2!BT$4,'[1]INTERNAL PARAMETERS-1'!$B$5:$J$44,5,FALSE)*VLOOKUP(AirBFYLD2!BT$4,'[1]INTERNAL PARAMETERS-1'!$B$5:$J$44,6,FALSE)*VLOOKUP(AirBFYLD2!BT$4,'[1]INTERNAL PARAMETERS-1'!$B$5:$J$44,3,FALSE) + AirBFYLD1!BT249*(1-VLOOKUP(AirBFYLD2!BT$4,'[1]INTERNAL PARAMETERS-1'!$B$5:$J$44,5,FALSE))*VLOOKUP(AirBFYLD2!BT$4,'[1]INTERNAL PARAMETERS-1'!$B$5:$J$44,8,FALSE)*VLOOKUP(AirBFYLD2!BT$4,'[1]INTERNAL PARAMETERS-1'!$B$5:$J$44,3,FALSE)</f>
        <v>0</v>
      </c>
      <c r="BU249" s="44">
        <f>AirBFYLD1!BU249*VLOOKUP(AirBFYLD2!BU$4,'[1]INTERNAL PARAMETERS-1'!$B$5:$J$44,5,FALSE)*VLOOKUP(AirBFYLD2!BU$4,'[1]INTERNAL PARAMETERS-1'!$B$5:$J$44,6,FALSE)*VLOOKUP(AirBFYLD2!BU$4,'[1]INTERNAL PARAMETERS-1'!$B$5:$J$44,3,FALSE) + AirBFYLD1!BU249*(1-VLOOKUP(AirBFYLD2!BU$4,'[1]INTERNAL PARAMETERS-1'!$B$5:$J$44,5,FALSE))*VLOOKUP(AirBFYLD2!BU$4,'[1]INTERNAL PARAMETERS-1'!$B$5:$J$44,8,FALSE)*VLOOKUP(AirBFYLD2!BU$4,'[1]INTERNAL PARAMETERS-1'!$B$5:$J$44,3,FALSE)</f>
        <v>0</v>
      </c>
      <c r="BV249" s="44">
        <f>AirBFYLD1!BV249*VLOOKUP(AirBFYLD2!BV$4,'[1]INTERNAL PARAMETERS-1'!$B$5:$J$44,5,FALSE)*VLOOKUP(AirBFYLD2!BV$4,'[1]INTERNAL PARAMETERS-1'!$B$5:$J$44,6,FALSE)*VLOOKUP(AirBFYLD2!BV$4,'[1]INTERNAL PARAMETERS-1'!$B$5:$J$44,3,FALSE) + AirBFYLD1!BV249*(1-VLOOKUP(AirBFYLD2!BV$4,'[1]INTERNAL PARAMETERS-1'!$B$5:$J$44,5,FALSE))*VLOOKUP(AirBFYLD2!BV$4,'[1]INTERNAL PARAMETERS-1'!$B$5:$J$44,8,FALSE)*VLOOKUP(AirBFYLD2!BV$4,'[1]INTERNAL PARAMETERS-1'!$B$5:$J$44,3,FALSE)</f>
        <v>0</v>
      </c>
      <c r="BW249" s="44">
        <f>AirBFYLD1!BW249*VLOOKUP(AirBFYLD2!BW$4,'[1]INTERNAL PARAMETERS-1'!$B$5:$J$44,5,FALSE)*VLOOKUP(AirBFYLD2!BW$4,'[1]INTERNAL PARAMETERS-1'!$B$5:$J$44,6,FALSE)*VLOOKUP(AirBFYLD2!BW$4,'[1]INTERNAL PARAMETERS-1'!$B$5:$J$44,3,FALSE) + AirBFYLD1!BW249*(1-VLOOKUP(AirBFYLD2!BW$4,'[1]INTERNAL PARAMETERS-1'!$B$5:$J$44,5,FALSE))*VLOOKUP(AirBFYLD2!BW$4,'[1]INTERNAL PARAMETERS-1'!$B$5:$J$44,8,FALSE)*VLOOKUP(AirBFYLD2!BW$4,'[1]INTERNAL PARAMETERS-1'!$B$5:$J$44,3,FALSE)</f>
        <v>0</v>
      </c>
      <c r="BX249" s="44">
        <f>AirBFYLD1!BX249*VLOOKUP(AirBFYLD2!BX$4,'[1]INTERNAL PARAMETERS-1'!$B$5:$J$44,5,FALSE)*VLOOKUP(AirBFYLD2!BX$4,'[1]INTERNAL PARAMETERS-1'!$B$5:$J$44,6,FALSE)*VLOOKUP(AirBFYLD2!BX$4,'[1]INTERNAL PARAMETERS-1'!$B$5:$J$44,3,FALSE) + AirBFYLD1!BX249*(1-VLOOKUP(AirBFYLD2!BX$4,'[1]INTERNAL PARAMETERS-1'!$B$5:$J$44,5,FALSE))*VLOOKUP(AirBFYLD2!BX$4,'[1]INTERNAL PARAMETERS-1'!$B$5:$J$44,8,FALSE)*VLOOKUP(AirBFYLD2!BX$4,'[1]INTERNAL PARAMETERS-1'!$B$5:$J$44,3,FALSE)</f>
        <v>0</v>
      </c>
      <c r="BY249" s="44">
        <f>AirBFYLD1!BY249*VLOOKUP(AirBFYLD2!BY$4,'[1]INTERNAL PARAMETERS-1'!$B$5:$J$44,5,FALSE)*VLOOKUP(AirBFYLD2!BY$4,'[1]INTERNAL PARAMETERS-1'!$B$5:$J$44,6,FALSE)*VLOOKUP(AirBFYLD2!BY$4,'[1]INTERNAL PARAMETERS-1'!$B$5:$J$44,3,FALSE) + AirBFYLD1!BY249*(1-VLOOKUP(AirBFYLD2!BY$4,'[1]INTERNAL PARAMETERS-1'!$B$5:$J$44,5,FALSE))*VLOOKUP(AirBFYLD2!BY$4,'[1]INTERNAL PARAMETERS-1'!$B$5:$J$44,8,FALSE)*VLOOKUP(AirBFYLD2!BY$4,'[1]INTERNAL PARAMETERS-1'!$B$5:$J$44,3,FALSE)</f>
        <v>0</v>
      </c>
      <c r="BZ249" s="44">
        <f>AirBFYLD1!BZ249*VLOOKUP(AirBFYLD2!BZ$4,'[1]INTERNAL PARAMETERS-1'!$B$5:$J$44,5,FALSE)*VLOOKUP(AirBFYLD2!BZ$4,'[1]INTERNAL PARAMETERS-1'!$B$5:$J$44,6,FALSE)*VLOOKUP(AirBFYLD2!BZ$4,'[1]INTERNAL PARAMETERS-1'!$B$5:$J$44,3,FALSE) + AirBFYLD1!BZ249*(1-VLOOKUP(AirBFYLD2!BZ$4,'[1]INTERNAL PARAMETERS-1'!$B$5:$J$44,5,FALSE))*VLOOKUP(AirBFYLD2!BZ$4,'[1]INTERNAL PARAMETERS-1'!$B$5:$J$44,8,FALSE)*VLOOKUP(AirBFYLD2!BZ$4,'[1]INTERNAL PARAMETERS-1'!$B$5:$J$44,3,FALSE)</f>
        <v>0</v>
      </c>
      <c r="CA249" s="44">
        <f>AirBFYLD1!CA249*VLOOKUP(AirBFYLD2!CA$4,'[1]INTERNAL PARAMETERS-1'!$B$5:$J$44,5,FALSE)*VLOOKUP(AirBFYLD2!CA$4,'[1]INTERNAL PARAMETERS-1'!$B$5:$J$44,6,FALSE)*VLOOKUP(AirBFYLD2!CA$4,'[1]INTERNAL PARAMETERS-1'!$B$5:$J$44,3,FALSE) + AirBFYLD1!CA249*(1-VLOOKUP(AirBFYLD2!CA$4,'[1]INTERNAL PARAMETERS-1'!$B$5:$J$44,5,FALSE))*VLOOKUP(AirBFYLD2!CA$4,'[1]INTERNAL PARAMETERS-1'!$B$5:$J$44,8,FALSE)*VLOOKUP(AirBFYLD2!CA$4,'[1]INTERNAL PARAMETERS-1'!$B$5:$J$44,3,FALSE)</f>
        <v>0</v>
      </c>
      <c r="CB249" s="44">
        <f>AirBFYLD1!CB249*VLOOKUP(AirBFYLD2!CB$4,'[1]INTERNAL PARAMETERS-1'!$B$5:$J$44,5,FALSE)*VLOOKUP(AirBFYLD2!CB$4,'[1]INTERNAL PARAMETERS-1'!$B$5:$J$44,6,FALSE)*VLOOKUP(AirBFYLD2!CB$4,'[1]INTERNAL PARAMETERS-1'!$B$5:$J$44,3,FALSE) + AirBFYLD1!CB249*(1-VLOOKUP(AirBFYLD2!CB$4,'[1]INTERNAL PARAMETERS-1'!$B$5:$J$44,5,FALSE))*VLOOKUP(AirBFYLD2!CB$4,'[1]INTERNAL PARAMETERS-1'!$B$5:$J$44,8,FALSE)*VLOOKUP(AirBFYLD2!CB$4,'[1]INTERNAL PARAMETERS-1'!$B$5:$J$44,3,FALSE)</f>
        <v>0</v>
      </c>
      <c r="CC249" s="44">
        <f>AirBFYLD1!CC249*VLOOKUP(AirBFYLD2!CC$4,'[1]INTERNAL PARAMETERS-1'!$B$5:$J$44,5,FALSE)*VLOOKUP(AirBFYLD2!CC$4,'[1]INTERNAL PARAMETERS-1'!$B$5:$J$44,6,FALSE)*VLOOKUP(AirBFYLD2!CC$4,'[1]INTERNAL PARAMETERS-1'!$B$5:$J$44,3,FALSE) + AirBFYLD1!CC249*(1-VLOOKUP(AirBFYLD2!CC$4,'[1]INTERNAL PARAMETERS-1'!$B$5:$J$44,5,FALSE))*VLOOKUP(AirBFYLD2!CC$4,'[1]INTERNAL PARAMETERS-1'!$B$5:$J$44,8,FALSE)*VLOOKUP(AirBFYLD2!CC$4,'[1]INTERNAL PARAMETERS-1'!$B$5:$J$44,3,FALSE)</f>
        <v>0</v>
      </c>
      <c r="CD249" s="44">
        <f>AirBFYLD1!CD249*VLOOKUP(AirBFYLD2!CD$4,'[1]INTERNAL PARAMETERS-1'!$B$5:$J$44,5,FALSE)*VLOOKUP(AirBFYLD2!CD$4,'[1]INTERNAL PARAMETERS-1'!$B$5:$J$44,6,FALSE)*VLOOKUP(AirBFYLD2!CD$4,'[1]INTERNAL PARAMETERS-1'!$B$5:$J$44,3,FALSE) + AirBFYLD1!CD249*(1-VLOOKUP(AirBFYLD2!CD$4,'[1]INTERNAL PARAMETERS-1'!$B$5:$J$44,5,FALSE))*VLOOKUP(AirBFYLD2!CD$4,'[1]INTERNAL PARAMETERS-1'!$B$5:$J$44,8,FALSE)*VLOOKUP(AirBFYLD2!CD$4,'[1]INTERNAL PARAMETERS-1'!$B$5:$J$44,3,FALSE)</f>
        <v>0</v>
      </c>
      <c r="CE249" s="44">
        <f>AirBFYLD1!CE249*VLOOKUP(AirBFYLD2!CE$4,'[1]INTERNAL PARAMETERS-1'!$B$5:$J$44,5,FALSE)*VLOOKUP(AirBFYLD2!CE$4,'[1]INTERNAL PARAMETERS-1'!$B$5:$J$44,6,FALSE)*VLOOKUP(AirBFYLD2!CE$4,'[1]INTERNAL PARAMETERS-1'!$B$5:$J$44,3,FALSE) + AirBFYLD1!CE249*(1-VLOOKUP(AirBFYLD2!CE$4,'[1]INTERNAL PARAMETERS-1'!$B$5:$J$44,5,FALSE))*VLOOKUP(AirBFYLD2!CE$4,'[1]INTERNAL PARAMETERS-1'!$B$5:$J$44,8,FALSE)*VLOOKUP(AirBFYLD2!CE$4,'[1]INTERNAL PARAMETERS-1'!$B$5:$J$44,3,FALSE)</f>
        <v>0</v>
      </c>
      <c r="CF249" s="44">
        <f>AirBFYLD1!CF249*VLOOKUP(AirBFYLD2!CF$4,'[1]INTERNAL PARAMETERS-1'!$B$5:$J$44,5,FALSE)*VLOOKUP(AirBFYLD2!CF$4,'[1]INTERNAL PARAMETERS-1'!$B$5:$J$44,6,FALSE)*VLOOKUP(AirBFYLD2!CF$4,'[1]INTERNAL PARAMETERS-1'!$B$5:$J$44,3,FALSE) + AirBFYLD1!CF249*(1-VLOOKUP(AirBFYLD2!CF$4,'[1]INTERNAL PARAMETERS-1'!$B$5:$J$44,5,FALSE))*VLOOKUP(AirBFYLD2!CF$4,'[1]INTERNAL PARAMETERS-1'!$B$5:$J$44,8,FALSE)*VLOOKUP(AirBFYLD2!CF$4,'[1]INTERNAL PARAMETERS-1'!$B$5:$J$44,3,FALSE)</f>
        <v>0</v>
      </c>
      <c r="CG249" s="44">
        <f>AirBFYLD1!CG249*VLOOKUP(AirBFYLD2!CG$4,'[1]INTERNAL PARAMETERS-1'!$B$5:$J$44,5,FALSE)*VLOOKUP(AirBFYLD2!CG$4,'[1]INTERNAL PARAMETERS-1'!$B$5:$J$44,6,FALSE)*VLOOKUP(AirBFYLD2!CG$4,'[1]INTERNAL PARAMETERS-1'!$B$5:$J$44,3,FALSE) + AirBFYLD1!CG249*(1-VLOOKUP(AirBFYLD2!CG$4,'[1]INTERNAL PARAMETERS-1'!$B$5:$J$44,5,FALSE))*VLOOKUP(AirBFYLD2!CG$4,'[1]INTERNAL PARAMETERS-1'!$B$5:$J$44,8,FALSE)*VLOOKUP(AirBFYLD2!CG$4,'[1]INTERNAL PARAMETERS-1'!$B$5:$J$44,3,FALSE)</f>
        <v>0</v>
      </c>
      <c r="CH249" s="43">
        <f>AirBFYLD1!CH249*VLOOKUP(AirBFYLD2!CH$4,'[1]INTERNAL PARAMETERS-1'!$B$5:$J$44,5,FALSE)*VLOOKUP(AirBFYLD2!CH$4,'[1]INTERNAL PARAMETERS-1'!$B$5:$J$44,6,FALSE)*VLOOKUP(AirBFYLD2!CH$4,'[1]INTERNAL PARAMETERS-1'!$B$5:$J$44,3,FALSE) + AirBFYLD1!CH249*(1-VLOOKUP(AirBFYLD2!CH$4,'[1]INTERNAL PARAMETERS-1'!$B$5:$J$44,5,FALSE))*VLOOKUP(AirBFYLD2!CH$4,'[1]INTERNAL PARAMETERS-1'!$B$5:$J$44,8,FALSE)*VLOOKUP(AirBFYLD2!CH$4,'[1]INTERNAL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5">
      <c r="B250" s="61" t="s">
        <v>6</v>
      </c>
      <c r="C250" s="60" t="s">
        <v>50</v>
      </c>
      <c r="D250" s="60" t="s">
        <v>56</v>
      </c>
      <c r="E250" s="133">
        <f>AirBF!X250</f>
        <v>0</v>
      </c>
      <c r="F250" s="56">
        <f>'[1]INTERNAL PARAMETERS-1'!M16</f>
        <v>30.094999999999999</v>
      </c>
      <c r="G250" s="45">
        <f>AirBFYLD1!G250*VLOOKUP(AirBFYLD2!G$4,'[1]INTERNAL PARAMETERS-1'!$B$5:$J$44,5,FALSE)*VLOOKUP(AirBFYLD2!G$4,'[1]INTERNAL PARAMETERS-1'!$B$5:$J$44,7,FALSE)*AirBFYLD2!$F250 + AirBFYLD1!G250*(1-VLOOKUP(AirBFYLD2!G$4,'[1]INTERNAL PARAMETERS-1'!$B$5:$J$44,5,FALSE))*VLOOKUP(AirBFYLD2!G$4,'[1]INTERNAL PARAMETERS-1'!$B$5:$J$44,9,FALSE)*AirBFYLD2!$F250</f>
        <v>0</v>
      </c>
      <c r="H250" s="44">
        <f>AirBFYLD1!H250*VLOOKUP(AirBFYLD2!H$4,'[1]INTERNAL PARAMETERS-1'!$B$5:$J$44,5,FALSE)*VLOOKUP(AirBFYLD2!H$4,'[1]INTERNAL PARAMETERS-1'!$B$5:$J$44,7,FALSE)*AirBFYLD2!$F250 + AirBFYLD1!H250*(1-VLOOKUP(AirBFYLD2!H$4,'[1]INTERNAL PARAMETERS-1'!$B$5:$J$44,5,FALSE))*VLOOKUP(AirBFYLD2!H$4,'[1]INTERNAL PARAMETERS-1'!$B$5:$J$44,9,FALSE)*AirBFYLD2!$F250</f>
        <v>0</v>
      </c>
      <c r="I250" s="44">
        <f>AirBFYLD1!I250*VLOOKUP(AirBFYLD2!I$4,'[1]INTERNAL PARAMETERS-1'!$B$5:$J$44,5,FALSE)*VLOOKUP(AirBFYLD2!I$4,'[1]INTERNAL PARAMETERS-1'!$B$5:$J$44,7,FALSE)*AirBFYLD2!$F250 + AirBFYLD1!I250*(1-VLOOKUP(AirBFYLD2!I$4,'[1]INTERNAL PARAMETERS-1'!$B$5:$J$44,5,FALSE))*VLOOKUP(AirBFYLD2!I$4,'[1]INTERNAL PARAMETERS-1'!$B$5:$J$44,9,FALSE)*AirBFYLD2!$F250</f>
        <v>0</v>
      </c>
      <c r="J250" s="44">
        <f>AirBFYLD1!J250*VLOOKUP(AirBFYLD2!J$4,'[1]INTERNAL PARAMETERS-1'!$B$5:$J$44,5,FALSE)*VLOOKUP(AirBFYLD2!J$4,'[1]INTERNAL PARAMETERS-1'!$B$5:$J$44,7,FALSE)*AirBFYLD2!$F250 + AirBFYLD1!J250*(1-VLOOKUP(AirBFYLD2!J$4,'[1]INTERNAL PARAMETERS-1'!$B$5:$J$44,5,FALSE))*VLOOKUP(AirBFYLD2!J$4,'[1]INTERNAL PARAMETERS-1'!$B$5:$J$44,9,FALSE)*AirBFYLD2!$F250</f>
        <v>0</v>
      </c>
      <c r="K250" s="44">
        <f>AirBFYLD1!K250*VLOOKUP(AirBFYLD2!K$4,'[1]INTERNAL PARAMETERS-1'!$B$5:$J$44,5,FALSE)*VLOOKUP(AirBFYLD2!K$4,'[1]INTERNAL PARAMETERS-1'!$B$5:$J$44,7,FALSE)*AirBFYLD2!$F250 + AirBFYLD1!K250*(1-VLOOKUP(AirBFYLD2!K$4,'[1]INTERNAL PARAMETERS-1'!$B$5:$J$44,5,FALSE))*VLOOKUP(AirBFYLD2!K$4,'[1]INTERNAL PARAMETERS-1'!$B$5:$J$44,9,FALSE)*AirBFYLD2!$F250</f>
        <v>0</v>
      </c>
      <c r="L250" s="44">
        <f>AirBFYLD1!L250*VLOOKUP(AirBFYLD2!L$4,'[1]INTERNAL PARAMETERS-1'!$B$5:$J$44,5,FALSE)*VLOOKUP(AirBFYLD2!L$4,'[1]INTERNAL PARAMETERS-1'!$B$5:$J$44,7,FALSE)*AirBFYLD2!$F250 + AirBFYLD1!L250*(1-VLOOKUP(AirBFYLD2!L$4,'[1]INTERNAL PARAMETERS-1'!$B$5:$J$44,5,FALSE))*VLOOKUP(AirBFYLD2!L$4,'[1]INTERNAL PARAMETERS-1'!$B$5:$J$44,9,FALSE)*AirBFYLD2!$F250</f>
        <v>0</v>
      </c>
      <c r="M250" s="44">
        <f>AirBFYLD1!M250*VLOOKUP(AirBFYLD2!M$4,'[1]INTERNAL PARAMETERS-1'!$B$5:$J$44,5,FALSE)*VLOOKUP(AirBFYLD2!M$4,'[1]INTERNAL PARAMETERS-1'!$B$5:$J$44,7,FALSE)*AirBFYLD2!$F250 + AirBFYLD1!M250*(1-VLOOKUP(AirBFYLD2!M$4,'[1]INTERNAL PARAMETERS-1'!$B$5:$J$44,5,FALSE))*VLOOKUP(AirBFYLD2!M$4,'[1]INTERNAL PARAMETERS-1'!$B$5:$J$44,9,FALSE)*AirBFYLD2!$F250</f>
        <v>0</v>
      </c>
      <c r="N250" s="44">
        <f>AirBFYLD1!N250*VLOOKUP(AirBFYLD2!N$4,'[1]INTERNAL PARAMETERS-1'!$B$5:$J$44,5,FALSE)*VLOOKUP(AirBFYLD2!N$4,'[1]INTERNAL PARAMETERS-1'!$B$5:$J$44,7,FALSE)*AirBFYLD2!$F250 + AirBFYLD1!N250*(1-VLOOKUP(AirBFYLD2!N$4,'[1]INTERNAL PARAMETERS-1'!$B$5:$J$44,5,FALSE))*VLOOKUP(AirBFYLD2!N$4,'[1]INTERNAL PARAMETERS-1'!$B$5:$J$44,9,FALSE)*AirBFYLD2!$F250</f>
        <v>0</v>
      </c>
      <c r="O250" s="44">
        <f>AirBFYLD1!O250*VLOOKUP(AirBFYLD2!O$4,'[1]INTERNAL PARAMETERS-1'!$B$5:$J$44,5,FALSE)*VLOOKUP(AirBFYLD2!O$4,'[1]INTERNAL PARAMETERS-1'!$B$5:$J$44,7,FALSE)*AirBFYLD2!$F250 + AirBFYLD1!O250*(1-VLOOKUP(AirBFYLD2!O$4,'[1]INTERNAL PARAMETERS-1'!$B$5:$J$44,5,FALSE))*VLOOKUP(AirBFYLD2!O$4,'[1]INTERNAL PARAMETERS-1'!$B$5:$J$44,9,FALSE)*AirBFYLD2!$F250</f>
        <v>0</v>
      </c>
      <c r="P250" s="44">
        <f>AirBFYLD1!P250*VLOOKUP(AirBFYLD2!P$4,'[1]INTERNAL PARAMETERS-1'!$B$5:$J$44,5,FALSE)*VLOOKUP(AirBFYLD2!P$4,'[1]INTERNAL PARAMETERS-1'!$B$5:$J$44,7,FALSE)*AirBFYLD2!$F250 + AirBFYLD1!P250*(1-VLOOKUP(AirBFYLD2!P$4,'[1]INTERNAL PARAMETERS-1'!$B$5:$J$44,5,FALSE))*VLOOKUP(AirBFYLD2!P$4,'[1]INTERNAL PARAMETERS-1'!$B$5:$J$44,9,FALSE)*AirBFYLD2!$F250</f>
        <v>0</v>
      </c>
      <c r="Q250" s="44">
        <f>AirBFYLD1!Q250*VLOOKUP(AirBFYLD2!Q$4,'[1]INTERNAL PARAMETERS-1'!$B$5:$J$44,5,FALSE)*VLOOKUP(AirBFYLD2!Q$4,'[1]INTERNAL PARAMETERS-1'!$B$5:$J$44,7,FALSE)*AirBFYLD2!$F250 + AirBFYLD1!Q250*(1-VLOOKUP(AirBFYLD2!Q$4,'[1]INTERNAL PARAMETERS-1'!$B$5:$J$44,5,FALSE))*VLOOKUP(AirBFYLD2!Q$4,'[1]INTERNAL PARAMETERS-1'!$B$5:$J$44,9,FALSE)*AirBFYLD2!$F250</f>
        <v>0</v>
      </c>
      <c r="R250" s="44">
        <f>AirBFYLD1!R250*VLOOKUP(AirBFYLD2!R$4,'[1]INTERNAL PARAMETERS-1'!$B$5:$J$44,5,FALSE)*VLOOKUP(AirBFYLD2!R$4,'[1]INTERNAL PARAMETERS-1'!$B$5:$J$44,7,FALSE)*AirBFYLD2!$F250 + AirBFYLD1!R250*(1-VLOOKUP(AirBFYLD2!R$4,'[1]INTERNAL PARAMETERS-1'!$B$5:$J$44,5,FALSE))*VLOOKUP(AirBFYLD2!R$4,'[1]INTERNAL PARAMETERS-1'!$B$5:$J$44,9,FALSE)*AirBFYLD2!$F250</f>
        <v>0</v>
      </c>
      <c r="S250" s="44">
        <f>AirBFYLD1!S250*VLOOKUP(AirBFYLD2!S$4,'[1]INTERNAL PARAMETERS-1'!$B$5:$J$44,5,FALSE)*VLOOKUP(AirBFYLD2!S$4,'[1]INTERNAL PARAMETERS-1'!$B$5:$J$44,7,FALSE)*AirBFYLD2!$F250 + AirBFYLD1!S250*(1-VLOOKUP(AirBFYLD2!S$4,'[1]INTERNAL PARAMETERS-1'!$B$5:$J$44,5,FALSE))*VLOOKUP(AirBFYLD2!S$4,'[1]INTERNAL PARAMETERS-1'!$B$5:$J$44,9,FALSE)*AirBFYLD2!$F250</f>
        <v>0</v>
      </c>
      <c r="T250" s="44">
        <f>AirBFYLD1!T250*VLOOKUP(AirBFYLD2!T$4,'[1]INTERNAL PARAMETERS-1'!$B$5:$J$44,5,FALSE)*VLOOKUP(AirBFYLD2!T$4,'[1]INTERNAL PARAMETERS-1'!$B$5:$J$44,7,FALSE)*AirBFYLD2!$F250 + AirBFYLD1!T250*(1-VLOOKUP(AirBFYLD2!T$4,'[1]INTERNAL PARAMETERS-1'!$B$5:$J$44,5,FALSE))*VLOOKUP(AirBFYLD2!T$4,'[1]INTERNAL PARAMETERS-1'!$B$5:$J$44,9,FALSE)*AirBFYLD2!$F250</f>
        <v>0</v>
      </c>
      <c r="U250" s="44">
        <f>AirBFYLD1!U250*VLOOKUP(AirBFYLD2!U$4,'[1]INTERNAL PARAMETERS-1'!$B$5:$J$44,5,FALSE)*VLOOKUP(AirBFYLD2!U$4,'[1]INTERNAL PARAMETERS-1'!$B$5:$J$44,7,FALSE)*AirBFYLD2!$F250 + AirBFYLD1!U250*(1-VLOOKUP(AirBFYLD2!U$4,'[1]INTERNAL PARAMETERS-1'!$B$5:$J$44,5,FALSE))*VLOOKUP(AirBFYLD2!U$4,'[1]INTERNAL PARAMETERS-1'!$B$5:$J$44,9,FALSE)*AirBFYLD2!$F250</f>
        <v>0</v>
      </c>
      <c r="V250" s="44">
        <f>AirBFYLD1!V250*VLOOKUP(AirBFYLD2!V$4,'[1]INTERNAL PARAMETERS-1'!$B$5:$J$44,5,FALSE)*VLOOKUP(AirBFYLD2!V$4,'[1]INTERNAL PARAMETERS-1'!$B$5:$J$44,7,FALSE)*AirBFYLD2!$F250 + AirBFYLD1!V250*(1-VLOOKUP(AirBFYLD2!V$4,'[1]INTERNAL PARAMETERS-1'!$B$5:$J$44,5,FALSE))*VLOOKUP(AirBFYLD2!V$4,'[1]INTERNAL PARAMETERS-1'!$B$5:$J$44,9,FALSE)*AirBFYLD2!$F250</f>
        <v>0</v>
      </c>
      <c r="W250" s="44">
        <f>AirBFYLD1!W250*VLOOKUP(AirBFYLD2!W$4,'[1]INTERNAL PARAMETERS-1'!$B$5:$J$44,5,FALSE)*VLOOKUP(AirBFYLD2!W$4,'[1]INTERNAL PARAMETERS-1'!$B$5:$J$44,7,FALSE)*AirBFYLD2!$F250 + AirBFYLD1!W250*(1-VLOOKUP(AirBFYLD2!W$4,'[1]INTERNAL PARAMETERS-1'!$B$5:$J$44,5,FALSE))*VLOOKUP(AirBFYLD2!W$4,'[1]INTERNAL PARAMETERS-1'!$B$5:$J$44,9,FALSE)*AirBFYLD2!$F250</f>
        <v>0</v>
      </c>
      <c r="X250" s="44">
        <f>AirBFYLD1!X250*VLOOKUP(AirBFYLD2!X$4,'[1]INTERNAL PARAMETERS-1'!$B$5:$J$44,5,FALSE)*VLOOKUP(AirBFYLD2!X$4,'[1]INTERNAL PARAMETERS-1'!$B$5:$J$44,7,FALSE)*AirBFYLD2!$F250 + AirBFYLD1!X250*(1-VLOOKUP(AirBFYLD2!X$4,'[1]INTERNAL PARAMETERS-1'!$B$5:$J$44,5,FALSE))*VLOOKUP(AirBFYLD2!X$4,'[1]INTERNAL PARAMETERS-1'!$B$5:$J$44,9,FALSE)*AirBFYLD2!$F250</f>
        <v>0</v>
      </c>
      <c r="Y250" s="44">
        <f>AirBFYLD1!Y250*VLOOKUP(AirBFYLD2!Y$4,'[1]INTERNAL PARAMETERS-1'!$B$5:$J$44,5,FALSE)*VLOOKUP(AirBFYLD2!Y$4,'[1]INTERNAL PARAMETERS-1'!$B$5:$J$44,7,FALSE)*AirBFYLD2!$F250 + AirBFYLD1!Y250*(1-VLOOKUP(AirBFYLD2!Y$4,'[1]INTERNAL PARAMETERS-1'!$B$5:$J$44,5,FALSE))*VLOOKUP(AirBFYLD2!Y$4,'[1]INTERNAL PARAMETERS-1'!$B$5:$J$44,9,FALSE)*AirBFYLD2!$F250</f>
        <v>0</v>
      </c>
      <c r="Z250" s="44">
        <f>AirBFYLD1!Z250*VLOOKUP(AirBFYLD2!Z$4,'[1]INTERNAL PARAMETERS-1'!$B$5:$J$44,5,FALSE)*VLOOKUP(AirBFYLD2!Z$4,'[1]INTERNAL PARAMETERS-1'!$B$5:$J$44,7,FALSE)*AirBFYLD2!$F250 + AirBFYLD1!Z250*(1-VLOOKUP(AirBFYLD2!Z$4,'[1]INTERNAL PARAMETERS-1'!$B$5:$J$44,5,FALSE))*VLOOKUP(AirBFYLD2!Z$4,'[1]INTERNAL PARAMETERS-1'!$B$5:$J$44,9,FALSE)*AirBFYLD2!$F250</f>
        <v>0</v>
      </c>
      <c r="AA250" s="44">
        <f>AirBFYLD1!AA250*VLOOKUP(AirBFYLD2!AA$4,'[1]INTERNAL PARAMETERS-1'!$B$5:$J$44,5,FALSE)*VLOOKUP(AirBFYLD2!AA$4,'[1]INTERNAL PARAMETERS-1'!$B$5:$J$44,7,FALSE)*AirBFYLD2!$F250 + AirBFYLD1!AA250*(1-VLOOKUP(AirBFYLD2!AA$4,'[1]INTERNAL PARAMETERS-1'!$B$5:$J$44,5,FALSE))*VLOOKUP(AirBFYLD2!AA$4,'[1]INTERNAL PARAMETERS-1'!$B$5:$J$44,9,FALSE)*AirBFYLD2!$F250</f>
        <v>0</v>
      </c>
      <c r="AB250" s="44">
        <f>AirBFYLD1!AB250*VLOOKUP(AirBFYLD2!AB$4,'[1]INTERNAL PARAMETERS-1'!$B$5:$J$44,5,FALSE)*VLOOKUP(AirBFYLD2!AB$4,'[1]INTERNAL PARAMETERS-1'!$B$5:$J$44,7,FALSE)*AirBFYLD2!$F250 + AirBFYLD1!AB250*(1-VLOOKUP(AirBFYLD2!AB$4,'[1]INTERNAL PARAMETERS-1'!$B$5:$J$44,5,FALSE))*VLOOKUP(AirBFYLD2!AB$4,'[1]INTERNAL PARAMETERS-1'!$B$5:$J$44,9,FALSE)*AirBFYLD2!$F250</f>
        <v>0</v>
      </c>
      <c r="AC250" s="44">
        <f>AirBFYLD1!AC250*VLOOKUP(AirBFYLD2!AC$4,'[1]INTERNAL PARAMETERS-1'!$B$5:$J$44,5,FALSE)*VLOOKUP(AirBFYLD2!AC$4,'[1]INTERNAL PARAMETERS-1'!$B$5:$J$44,7,FALSE)*AirBFYLD2!$F250 + AirBFYLD1!AC250*(1-VLOOKUP(AirBFYLD2!AC$4,'[1]INTERNAL PARAMETERS-1'!$B$5:$J$44,5,FALSE))*VLOOKUP(AirBFYLD2!AC$4,'[1]INTERNAL PARAMETERS-1'!$B$5:$J$44,9,FALSE)*AirBFYLD2!$F250</f>
        <v>0</v>
      </c>
      <c r="AD250" s="44">
        <f>AirBFYLD1!AD250*VLOOKUP(AirBFYLD2!AD$4,'[1]INTERNAL PARAMETERS-1'!$B$5:$J$44,5,FALSE)*VLOOKUP(AirBFYLD2!AD$4,'[1]INTERNAL PARAMETERS-1'!$B$5:$J$44,7,FALSE)*AirBFYLD2!$F250 + AirBFYLD1!AD250*(1-VLOOKUP(AirBFYLD2!AD$4,'[1]INTERNAL PARAMETERS-1'!$B$5:$J$44,5,FALSE))*VLOOKUP(AirBFYLD2!AD$4,'[1]INTERNAL PARAMETERS-1'!$B$5:$J$44,9,FALSE)*AirBFYLD2!$F250</f>
        <v>0</v>
      </c>
      <c r="AE250" s="44">
        <f>AirBFYLD1!AE250*VLOOKUP(AirBFYLD2!AE$4,'[1]INTERNAL PARAMETERS-1'!$B$5:$J$44,5,FALSE)*VLOOKUP(AirBFYLD2!AE$4,'[1]INTERNAL PARAMETERS-1'!$B$5:$J$44,7,FALSE)*AirBFYLD2!$F250 + AirBFYLD1!AE250*(1-VLOOKUP(AirBFYLD2!AE$4,'[1]INTERNAL PARAMETERS-1'!$B$5:$J$44,5,FALSE))*VLOOKUP(AirBFYLD2!AE$4,'[1]INTERNAL PARAMETERS-1'!$B$5:$J$44,9,FALSE)*AirBFYLD2!$F250</f>
        <v>0</v>
      </c>
      <c r="AF250" s="44">
        <f>AirBFYLD1!AF250*VLOOKUP(AirBFYLD2!AF$4,'[1]INTERNAL PARAMETERS-1'!$B$5:$J$44,5,FALSE)*VLOOKUP(AirBFYLD2!AF$4,'[1]INTERNAL PARAMETERS-1'!$B$5:$J$44,7,FALSE)*AirBFYLD2!$F250 + AirBFYLD1!AF250*(1-VLOOKUP(AirBFYLD2!AF$4,'[1]INTERNAL PARAMETERS-1'!$B$5:$J$44,5,FALSE))*VLOOKUP(AirBFYLD2!AF$4,'[1]INTERNAL PARAMETERS-1'!$B$5:$J$44,9,FALSE)*AirBFYLD2!$F250</f>
        <v>0</v>
      </c>
      <c r="AG250" s="44">
        <f>AirBFYLD1!AG250*VLOOKUP(AirBFYLD2!AG$4,'[1]INTERNAL PARAMETERS-1'!$B$5:$J$44,5,FALSE)*VLOOKUP(AirBFYLD2!AG$4,'[1]INTERNAL PARAMETERS-1'!$B$5:$J$44,7,FALSE)*AirBFYLD2!$F250 + AirBFYLD1!AG250*(1-VLOOKUP(AirBFYLD2!AG$4,'[1]INTERNAL PARAMETERS-1'!$B$5:$J$44,5,FALSE))*VLOOKUP(AirBFYLD2!AG$4,'[1]INTERNAL PARAMETERS-1'!$B$5:$J$44,9,FALSE)*AirBFYLD2!$F250</f>
        <v>0</v>
      </c>
      <c r="AH250" s="44">
        <f>AirBFYLD1!AH250*VLOOKUP(AirBFYLD2!AH$4,'[1]INTERNAL PARAMETERS-1'!$B$5:$J$44,5,FALSE)*VLOOKUP(AirBFYLD2!AH$4,'[1]INTERNAL PARAMETERS-1'!$B$5:$J$44,7,FALSE)*AirBFYLD2!$F250 + AirBFYLD1!AH250*(1-VLOOKUP(AirBFYLD2!AH$4,'[1]INTERNAL PARAMETERS-1'!$B$5:$J$44,5,FALSE))*VLOOKUP(AirBFYLD2!AH$4,'[1]INTERNAL PARAMETERS-1'!$B$5:$J$44,9,FALSE)*AirBFYLD2!$F250</f>
        <v>0</v>
      </c>
      <c r="AI250" s="44">
        <f>AirBFYLD1!AI250*VLOOKUP(AirBFYLD2!AI$4,'[1]INTERNAL PARAMETERS-1'!$B$5:$J$44,5,FALSE)*VLOOKUP(AirBFYLD2!AI$4,'[1]INTERNAL PARAMETERS-1'!$B$5:$J$44,7,FALSE)*AirBFYLD2!$F250 + AirBFYLD1!AI250*(1-VLOOKUP(AirBFYLD2!AI$4,'[1]INTERNAL PARAMETERS-1'!$B$5:$J$44,5,FALSE))*VLOOKUP(AirBFYLD2!AI$4,'[1]INTERNAL PARAMETERS-1'!$B$5:$J$44,9,FALSE)*AirBFYLD2!$F250</f>
        <v>0</v>
      </c>
      <c r="AJ250" s="44">
        <f>AirBFYLD1!AJ250*VLOOKUP(AirBFYLD2!AJ$4,'[1]INTERNAL PARAMETERS-1'!$B$5:$J$44,5,FALSE)*VLOOKUP(AirBFYLD2!AJ$4,'[1]INTERNAL PARAMETERS-1'!$B$5:$J$44,7,FALSE)*AirBFYLD2!$F250 + AirBFYLD1!AJ250*(1-VLOOKUP(AirBFYLD2!AJ$4,'[1]INTERNAL PARAMETERS-1'!$B$5:$J$44,5,FALSE))*VLOOKUP(AirBFYLD2!AJ$4,'[1]INTERNAL PARAMETERS-1'!$B$5:$J$44,9,FALSE)*AirBFYLD2!$F250</f>
        <v>0</v>
      </c>
      <c r="AK250" s="44">
        <f>AirBFYLD1!AK250*VLOOKUP(AirBFYLD2!AK$4,'[1]INTERNAL PARAMETERS-1'!$B$5:$J$44,5,FALSE)*VLOOKUP(AirBFYLD2!AK$4,'[1]INTERNAL PARAMETERS-1'!$B$5:$J$44,7,FALSE)*AirBFYLD2!$F250 + AirBFYLD1!AK250*(1-VLOOKUP(AirBFYLD2!AK$4,'[1]INTERNAL PARAMETERS-1'!$B$5:$J$44,5,FALSE))*VLOOKUP(AirBFYLD2!AK$4,'[1]INTERNAL PARAMETERS-1'!$B$5:$J$44,9,FALSE)*AirBFYLD2!$F250</f>
        <v>0</v>
      </c>
      <c r="AL250" s="44">
        <f>AirBFYLD1!AL250*VLOOKUP(AirBFYLD2!AL$4,'[1]INTERNAL PARAMETERS-1'!$B$5:$J$44,5,FALSE)*VLOOKUP(AirBFYLD2!AL$4,'[1]INTERNAL PARAMETERS-1'!$B$5:$J$44,7,FALSE)*AirBFYLD2!$F250 + AirBFYLD1!AL250*(1-VLOOKUP(AirBFYLD2!AL$4,'[1]INTERNAL PARAMETERS-1'!$B$5:$J$44,5,FALSE))*VLOOKUP(AirBFYLD2!AL$4,'[1]INTERNAL PARAMETERS-1'!$B$5:$J$44,9,FALSE)*AirBFYLD2!$F250</f>
        <v>0</v>
      </c>
      <c r="AM250" s="44">
        <f>AirBFYLD1!AM250*VLOOKUP(AirBFYLD2!AM$4,'[1]INTERNAL PARAMETERS-1'!$B$5:$J$44,5,FALSE)*VLOOKUP(AirBFYLD2!AM$4,'[1]INTERNAL PARAMETERS-1'!$B$5:$J$44,7,FALSE)*AirBFYLD2!$F250 + AirBFYLD1!AM250*(1-VLOOKUP(AirBFYLD2!AM$4,'[1]INTERNAL PARAMETERS-1'!$B$5:$J$44,5,FALSE))*VLOOKUP(AirBFYLD2!AM$4,'[1]INTERNAL PARAMETERS-1'!$B$5:$J$44,9,FALSE)*AirBFYLD2!$F250</f>
        <v>0</v>
      </c>
      <c r="AN250" s="44">
        <f>AirBFYLD1!AN250*VLOOKUP(AirBFYLD2!AN$4,'[1]INTERNAL PARAMETERS-1'!$B$5:$J$44,5,FALSE)*VLOOKUP(AirBFYLD2!AN$4,'[1]INTERNAL PARAMETERS-1'!$B$5:$J$44,7,FALSE)*AirBFYLD2!$F250 + AirBFYLD1!AN250*(1-VLOOKUP(AirBFYLD2!AN$4,'[1]INTERNAL PARAMETERS-1'!$B$5:$J$44,5,FALSE))*VLOOKUP(AirBFYLD2!AN$4,'[1]INTERNAL PARAMETERS-1'!$B$5:$J$44,9,FALSE)*AirBFYLD2!$F250</f>
        <v>0</v>
      </c>
      <c r="AO250" s="44">
        <f>AirBFYLD1!AO250*VLOOKUP(AirBFYLD2!AO$4,'[1]INTERNAL PARAMETERS-1'!$B$5:$J$44,5,FALSE)*VLOOKUP(AirBFYLD2!AO$4,'[1]INTERNAL PARAMETERS-1'!$B$5:$J$44,7,FALSE)*AirBFYLD2!$F250 + AirBFYLD1!AO250*(1-VLOOKUP(AirBFYLD2!AO$4,'[1]INTERNAL PARAMETERS-1'!$B$5:$J$44,5,FALSE))*VLOOKUP(AirBFYLD2!AO$4,'[1]INTERNAL PARAMETERS-1'!$B$5:$J$44,9,FALSE)*AirBFYLD2!$F250</f>
        <v>0</v>
      </c>
      <c r="AP250" s="44">
        <f>AirBFYLD1!AP250*VLOOKUP(AirBFYLD2!AP$4,'[1]INTERNAL PARAMETERS-1'!$B$5:$J$44,5,FALSE)*VLOOKUP(AirBFYLD2!AP$4,'[1]INTERNAL PARAMETERS-1'!$B$5:$J$44,7,FALSE)*AirBFYLD2!$F250 + AirBFYLD1!AP250*(1-VLOOKUP(AirBFYLD2!AP$4,'[1]INTERNAL PARAMETERS-1'!$B$5:$J$44,5,FALSE))*VLOOKUP(AirBFYLD2!AP$4,'[1]INTERNAL PARAMETERS-1'!$B$5:$J$44,9,FALSE)*AirBFYLD2!$F250</f>
        <v>0</v>
      </c>
      <c r="AQ250" s="44">
        <f>AirBFYLD1!AQ250*VLOOKUP(AirBFYLD2!AQ$4,'[1]INTERNAL PARAMETERS-1'!$B$5:$J$44,5,FALSE)*VLOOKUP(AirBFYLD2!AQ$4,'[1]INTERNAL PARAMETERS-1'!$B$5:$J$44,7,FALSE)*AirBFYLD2!$F250 + AirBFYLD1!AQ250*(1-VLOOKUP(AirBFYLD2!AQ$4,'[1]INTERNAL PARAMETERS-1'!$B$5:$J$44,5,FALSE))*VLOOKUP(AirBFYLD2!AQ$4,'[1]INTERNAL PARAMETERS-1'!$B$5:$J$44,9,FALSE)*AirBFYLD2!$F250</f>
        <v>0</v>
      </c>
      <c r="AR250" s="44">
        <f>AirBFYLD1!AR250*VLOOKUP(AirBFYLD2!AR$4,'[1]INTERNAL PARAMETERS-1'!$B$5:$J$44,5,FALSE)*VLOOKUP(AirBFYLD2!AR$4,'[1]INTERNAL PARAMETERS-1'!$B$5:$J$44,7,FALSE)*AirBFYLD2!$F250 + AirBFYLD1!AR250*(1-VLOOKUP(AirBFYLD2!AR$4,'[1]INTERNAL PARAMETERS-1'!$B$5:$J$44,5,FALSE))*VLOOKUP(AirBFYLD2!AR$4,'[1]INTERNAL PARAMETERS-1'!$B$5:$J$44,9,FALSE)*AirBFYLD2!$F250</f>
        <v>0</v>
      </c>
      <c r="AS250" s="44">
        <f>AirBFYLD1!AS250*VLOOKUP(AirBFYLD2!AS$4,'[1]INTERNAL PARAMETERS-1'!$B$5:$J$44,5,FALSE)*VLOOKUP(AirBFYLD2!AS$4,'[1]INTERNAL PARAMETERS-1'!$B$5:$J$44,7,FALSE)*AirBFYLD2!$F250 + AirBFYLD1!AS250*(1-VLOOKUP(AirBFYLD2!AS$4,'[1]INTERNAL PARAMETERS-1'!$B$5:$J$44,5,FALSE))*VLOOKUP(AirBFYLD2!AS$4,'[1]INTERNAL PARAMETERS-1'!$B$5:$J$44,9,FALSE)*AirBFYLD2!$F250</f>
        <v>0</v>
      </c>
      <c r="AT250" s="43">
        <f>AirBFYLD1!AT250*VLOOKUP(AirBFYLD2!AT$4,'[1]INTERNAL PARAMETERS-1'!$B$5:$J$44,5,FALSE)*VLOOKUP(AirBFYLD2!AT$4,'[1]INTERNAL PARAMETERS-1'!$B$5:$J$44,7,FALSE)*AirBFYLD2!$F250 + AirBFYLD1!AT250*(1-VLOOKUP(AirBFYLD2!AT$4,'[1]INTERNAL PARAMETERS-1'!$B$5:$J$44,5,FALSE))*VLOOKUP(AirBFYLD2!AT$4,'[1]INTERNAL PARAMETERS-1'!$B$5:$J$44,9,FALSE)*AirBFYLD2!$F250</f>
        <v>0</v>
      </c>
      <c r="AU250" s="45">
        <f>AirBFYLD1!AU250*VLOOKUP(AirBFYLD2!AU$4,'[1]INTERNAL PARAMETERS-1'!$B$5:$J$44,5,FALSE)*VLOOKUP(AirBFYLD2!AU$4,'[1]INTERNAL PARAMETERS-1'!$B$5:$J$44,6,FALSE)*VLOOKUP(AirBFYLD2!AU$4,'[1]INTERNAL PARAMETERS-1'!$B$5:$J$44,3,FALSE) + AirBFYLD1!AU250*(1-VLOOKUP(AirBFYLD2!AU$4,'[1]INTERNAL PARAMETERS-1'!$B$5:$J$44,5,FALSE))*VLOOKUP(AirBFYLD2!AU$4,'[1]INTERNAL PARAMETERS-1'!$B$5:$J$44,8,FALSE)*VLOOKUP(AirBFYLD2!AU$4,'[1]INTERNAL PARAMETERS-1'!$B$5:$J$44,3,FALSE)</f>
        <v>0</v>
      </c>
      <c r="AV250" s="44">
        <f>AirBFYLD1!AV250*VLOOKUP(AirBFYLD2!AV$4,'[1]INTERNAL PARAMETERS-1'!$B$5:$J$44,5,FALSE)*VLOOKUP(AirBFYLD2!AV$4,'[1]INTERNAL PARAMETERS-1'!$B$5:$J$44,6,FALSE)*VLOOKUP(AirBFYLD2!AV$4,'[1]INTERNAL PARAMETERS-1'!$B$5:$J$44,3,FALSE) + AirBFYLD1!AV250*(1-VLOOKUP(AirBFYLD2!AV$4,'[1]INTERNAL PARAMETERS-1'!$B$5:$J$44,5,FALSE))*VLOOKUP(AirBFYLD2!AV$4,'[1]INTERNAL PARAMETERS-1'!$B$5:$J$44,8,FALSE)*VLOOKUP(AirBFYLD2!AV$4,'[1]INTERNAL PARAMETERS-1'!$B$5:$J$44,3,FALSE)</f>
        <v>0</v>
      </c>
      <c r="AW250" s="44">
        <f>AirBFYLD1!AW250*VLOOKUP(AirBFYLD2!AW$4,'[1]INTERNAL PARAMETERS-1'!$B$5:$J$44,5,FALSE)*VLOOKUP(AirBFYLD2!AW$4,'[1]INTERNAL PARAMETERS-1'!$B$5:$J$44,6,FALSE)*VLOOKUP(AirBFYLD2!AW$4,'[1]INTERNAL PARAMETERS-1'!$B$5:$J$44,3,FALSE) + AirBFYLD1!AW250*(1-VLOOKUP(AirBFYLD2!AW$4,'[1]INTERNAL PARAMETERS-1'!$B$5:$J$44,5,FALSE))*VLOOKUP(AirBFYLD2!AW$4,'[1]INTERNAL PARAMETERS-1'!$B$5:$J$44,8,FALSE)*VLOOKUP(AirBFYLD2!AW$4,'[1]INTERNAL PARAMETERS-1'!$B$5:$J$44,3,FALSE)</f>
        <v>0</v>
      </c>
      <c r="AX250" s="44">
        <f>AirBFYLD1!AX250*VLOOKUP(AirBFYLD2!AX$4,'[1]INTERNAL PARAMETERS-1'!$B$5:$J$44,5,FALSE)*VLOOKUP(AirBFYLD2!AX$4,'[1]INTERNAL PARAMETERS-1'!$B$5:$J$44,6,FALSE)*VLOOKUP(AirBFYLD2!AX$4,'[1]INTERNAL PARAMETERS-1'!$B$5:$J$44,3,FALSE) + AirBFYLD1!AX250*(1-VLOOKUP(AirBFYLD2!AX$4,'[1]INTERNAL PARAMETERS-1'!$B$5:$J$44,5,FALSE))*VLOOKUP(AirBFYLD2!AX$4,'[1]INTERNAL PARAMETERS-1'!$B$5:$J$44,8,FALSE)*VLOOKUP(AirBFYLD2!AX$4,'[1]INTERNAL PARAMETERS-1'!$B$5:$J$44,3,FALSE)</f>
        <v>0</v>
      </c>
      <c r="AY250" s="44">
        <f>AirBFYLD1!AY250*VLOOKUP(AirBFYLD2!AY$4,'[1]INTERNAL PARAMETERS-1'!$B$5:$J$44,5,FALSE)*VLOOKUP(AirBFYLD2!AY$4,'[1]INTERNAL PARAMETERS-1'!$B$5:$J$44,6,FALSE)*VLOOKUP(AirBFYLD2!AY$4,'[1]INTERNAL PARAMETERS-1'!$B$5:$J$44,3,FALSE) + AirBFYLD1!AY250*(1-VLOOKUP(AirBFYLD2!AY$4,'[1]INTERNAL PARAMETERS-1'!$B$5:$J$44,5,FALSE))*VLOOKUP(AirBFYLD2!AY$4,'[1]INTERNAL PARAMETERS-1'!$B$5:$J$44,8,FALSE)*VLOOKUP(AirBFYLD2!AY$4,'[1]INTERNAL PARAMETERS-1'!$B$5:$J$44,3,FALSE)</f>
        <v>0</v>
      </c>
      <c r="AZ250" s="44">
        <f>AirBFYLD1!AZ250*VLOOKUP(AirBFYLD2!AZ$4,'[1]INTERNAL PARAMETERS-1'!$B$5:$J$44,5,FALSE)*VLOOKUP(AirBFYLD2!AZ$4,'[1]INTERNAL PARAMETERS-1'!$B$5:$J$44,6,FALSE)*VLOOKUP(AirBFYLD2!AZ$4,'[1]INTERNAL PARAMETERS-1'!$B$5:$J$44,3,FALSE) + AirBFYLD1!AZ250*(1-VLOOKUP(AirBFYLD2!AZ$4,'[1]INTERNAL PARAMETERS-1'!$B$5:$J$44,5,FALSE))*VLOOKUP(AirBFYLD2!AZ$4,'[1]INTERNAL PARAMETERS-1'!$B$5:$J$44,8,FALSE)*VLOOKUP(AirBFYLD2!AZ$4,'[1]INTERNAL PARAMETERS-1'!$B$5:$J$44,3,FALSE)</f>
        <v>0</v>
      </c>
      <c r="BA250" s="44">
        <f>AirBFYLD1!BA250*VLOOKUP(AirBFYLD2!BA$4,'[1]INTERNAL PARAMETERS-1'!$B$5:$J$44,5,FALSE)*VLOOKUP(AirBFYLD2!BA$4,'[1]INTERNAL PARAMETERS-1'!$B$5:$J$44,6,FALSE)*VLOOKUP(AirBFYLD2!BA$4,'[1]INTERNAL PARAMETERS-1'!$B$5:$J$44,3,FALSE) + AirBFYLD1!BA250*(1-VLOOKUP(AirBFYLD2!BA$4,'[1]INTERNAL PARAMETERS-1'!$B$5:$J$44,5,FALSE))*VLOOKUP(AirBFYLD2!BA$4,'[1]INTERNAL PARAMETERS-1'!$B$5:$J$44,8,FALSE)*VLOOKUP(AirBFYLD2!BA$4,'[1]INTERNAL PARAMETERS-1'!$B$5:$J$44,3,FALSE)</f>
        <v>0</v>
      </c>
      <c r="BB250" s="44">
        <f>AirBFYLD1!BB250*VLOOKUP(AirBFYLD2!BB$4,'[1]INTERNAL PARAMETERS-1'!$B$5:$J$44,5,FALSE)*VLOOKUP(AirBFYLD2!BB$4,'[1]INTERNAL PARAMETERS-1'!$B$5:$J$44,6,FALSE)*VLOOKUP(AirBFYLD2!BB$4,'[1]INTERNAL PARAMETERS-1'!$B$5:$J$44,3,FALSE) + AirBFYLD1!BB250*(1-VLOOKUP(AirBFYLD2!BB$4,'[1]INTERNAL PARAMETERS-1'!$B$5:$J$44,5,FALSE))*VLOOKUP(AirBFYLD2!BB$4,'[1]INTERNAL PARAMETERS-1'!$B$5:$J$44,8,FALSE)*VLOOKUP(AirBFYLD2!BB$4,'[1]INTERNAL PARAMETERS-1'!$B$5:$J$44,3,FALSE)</f>
        <v>0</v>
      </c>
      <c r="BC250" s="44">
        <f>AirBFYLD1!BC250*VLOOKUP(AirBFYLD2!BC$4,'[1]INTERNAL PARAMETERS-1'!$B$5:$J$44,5,FALSE)*VLOOKUP(AirBFYLD2!BC$4,'[1]INTERNAL PARAMETERS-1'!$B$5:$J$44,6,FALSE)*VLOOKUP(AirBFYLD2!BC$4,'[1]INTERNAL PARAMETERS-1'!$B$5:$J$44,3,FALSE) + AirBFYLD1!BC250*(1-VLOOKUP(AirBFYLD2!BC$4,'[1]INTERNAL PARAMETERS-1'!$B$5:$J$44,5,FALSE))*VLOOKUP(AirBFYLD2!BC$4,'[1]INTERNAL PARAMETERS-1'!$B$5:$J$44,8,FALSE)*VLOOKUP(AirBFYLD2!BC$4,'[1]INTERNAL PARAMETERS-1'!$B$5:$J$44,3,FALSE)</f>
        <v>0</v>
      </c>
      <c r="BD250" s="44">
        <f>AirBFYLD1!BD250*VLOOKUP(AirBFYLD2!BD$4,'[1]INTERNAL PARAMETERS-1'!$B$5:$J$44,5,FALSE)*VLOOKUP(AirBFYLD2!BD$4,'[1]INTERNAL PARAMETERS-1'!$B$5:$J$44,6,FALSE)*VLOOKUP(AirBFYLD2!BD$4,'[1]INTERNAL PARAMETERS-1'!$B$5:$J$44,3,FALSE) + AirBFYLD1!BD250*(1-VLOOKUP(AirBFYLD2!BD$4,'[1]INTERNAL PARAMETERS-1'!$B$5:$J$44,5,FALSE))*VLOOKUP(AirBFYLD2!BD$4,'[1]INTERNAL PARAMETERS-1'!$B$5:$J$44,8,FALSE)*VLOOKUP(AirBFYLD2!BD$4,'[1]INTERNAL PARAMETERS-1'!$B$5:$J$44,3,FALSE)</f>
        <v>0</v>
      </c>
      <c r="BE250" s="44">
        <f>AirBFYLD1!BE250*VLOOKUP(AirBFYLD2!BE$4,'[1]INTERNAL PARAMETERS-1'!$B$5:$J$44,5,FALSE)*VLOOKUP(AirBFYLD2!BE$4,'[1]INTERNAL PARAMETERS-1'!$B$5:$J$44,6,FALSE)*VLOOKUP(AirBFYLD2!BE$4,'[1]INTERNAL PARAMETERS-1'!$B$5:$J$44,3,FALSE) + AirBFYLD1!BE250*(1-VLOOKUP(AirBFYLD2!BE$4,'[1]INTERNAL PARAMETERS-1'!$B$5:$J$44,5,FALSE))*VLOOKUP(AirBFYLD2!BE$4,'[1]INTERNAL PARAMETERS-1'!$B$5:$J$44,8,FALSE)*VLOOKUP(AirBFYLD2!BE$4,'[1]INTERNAL PARAMETERS-1'!$B$5:$J$44,3,FALSE)</f>
        <v>0</v>
      </c>
      <c r="BF250" s="44">
        <f>AirBFYLD1!BF250*VLOOKUP(AirBFYLD2!BF$4,'[1]INTERNAL PARAMETERS-1'!$B$5:$J$44,5,FALSE)*VLOOKUP(AirBFYLD2!BF$4,'[1]INTERNAL PARAMETERS-1'!$B$5:$J$44,6,FALSE)*VLOOKUP(AirBFYLD2!BF$4,'[1]INTERNAL PARAMETERS-1'!$B$5:$J$44,3,FALSE) + AirBFYLD1!BF250*(1-VLOOKUP(AirBFYLD2!BF$4,'[1]INTERNAL PARAMETERS-1'!$B$5:$J$44,5,FALSE))*VLOOKUP(AirBFYLD2!BF$4,'[1]INTERNAL PARAMETERS-1'!$B$5:$J$44,8,FALSE)*VLOOKUP(AirBFYLD2!BF$4,'[1]INTERNAL PARAMETERS-1'!$B$5:$J$44,3,FALSE)</f>
        <v>0</v>
      </c>
      <c r="BG250" s="44">
        <f>AirBFYLD1!BG250*VLOOKUP(AirBFYLD2!BG$4,'[1]INTERNAL PARAMETERS-1'!$B$5:$J$44,5,FALSE)*VLOOKUP(AirBFYLD2!BG$4,'[1]INTERNAL PARAMETERS-1'!$B$5:$J$44,6,FALSE)*VLOOKUP(AirBFYLD2!BG$4,'[1]INTERNAL PARAMETERS-1'!$B$5:$J$44,3,FALSE) + AirBFYLD1!BG250*(1-VLOOKUP(AirBFYLD2!BG$4,'[1]INTERNAL PARAMETERS-1'!$B$5:$J$44,5,FALSE))*VLOOKUP(AirBFYLD2!BG$4,'[1]INTERNAL PARAMETERS-1'!$B$5:$J$44,8,FALSE)*VLOOKUP(AirBFYLD2!BG$4,'[1]INTERNAL PARAMETERS-1'!$B$5:$J$44,3,FALSE)</f>
        <v>0</v>
      </c>
      <c r="BH250" s="44">
        <f>AirBFYLD1!BH250*VLOOKUP(AirBFYLD2!BH$4,'[1]INTERNAL PARAMETERS-1'!$B$5:$J$44,5,FALSE)*VLOOKUP(AirBFYLD2!BH$4,'[1]INTERNAL PARAMETERS-1'!$B$5:$J$44,6,FALSE)*VLOOKUP(AirBFYLD2!BH$4,'[1]INTERNAL PARAMETERS-1'!$B$5:$J$44,3,FALSE) + AirBFYLD1!BH250*(1-VLOOKUP(AirBFYLD2!BH$4,'[1]INTERNAL PARAMETERS-1'!$B$5:$J$44,5,FALSE))*VLOOKUP(AirBFYLD2!BH$4,'[1]INTERNAL PARAMETERS-1'!$B$5:$J$44,8,FALSE)*VLOOKUP(AirBFYLD2!BH$4,'[1]INTERNAL PARAMETERS-1'!$B$5:$J$44,3,FALSE)</f>
        <v>0</v>
      </c>
      <c r="BI250" s="44">
        <f>AirBFYLD1!BI250*VLOOKUP(AirBFYLD2!BI$4,'[1]INTERNAL PARAMETERS-1'!$B$5:$J$44,5,FALSE)*VLOOKUP(AirBFYLD2!BI$4,'[1]INTERNAL PARAMETERS-1'!$B$5:$J$44,6,FALSE)*VLOOKUP(AirBFYLD2!BI$4,'[1]INTERNAL PARAMETERS-1'!$B$5:$J$44,3,FALSE) + AirBFYLD1!BI250*(1-VLOOKUP(AirBFYLD2!BI$4,'[1]INTERNAL PARAMETERS-1'!$B$5:$J$44,5,FALSE))*VLOOKUP(AirBFYLD2!BI$4,'[1]INTERNAL PARAMETERS-1'!$B$5:$J$44,8,FALSE)*VLOOKUP(AirBFYLD2!BI$4,'[1]INTERNAL PARAMETERS-1'!$B$5:$J$44,3,FALSE)</f>
        <v>0</v>
      </c>
      <c r="BJ250" s="44">
        <f>AirBFYLD1!BJ250*VLOOKUP(AirBFYLD2!BJ$4,'[1]INTERNAL PARAMETERS-1'!$B$5:$J$44,5,FALSE)*VLOOKUP(AirBFYLD2!BJ$4,'[1]INTERNAL PARAMETERS-1'!$B$5:$J$44,6,FALSE)*VLOOKUP(AirBFYLD2!BJ$4,'[1]INTERNAL PARAMETERS-1'!$B$5:$J$44,3,FALSE) + AirBFYLD1!BJ250*(1-VLOOKUP(AirBFYLD2!BJ$4,'[1]INTERNAL PARAMETERS-1'!$B$5:$J$44,5,FALSE))*VLOOKUP(AirBFYLD2!BJ$4,'[1]INTERNAL PARAMETERS-1'!$B$5:$J$44,8,FALSE)*VLOOKUP(AirBFYLD2!BJ$4,'[1]INTERNAL PARAMETERS-1'!$B$5:$J$44,3,FALSE)</f>
        <v>0</v>
      </c>
      <c r="BK250" s="44">
        <f>AirBFYLD1!BK250*VLOOKUP(AirBFYLD2!BK$4,'[1]INTERNAL PARAMETERS-1'!$B$5:$J$44,5,FALSE)*VLOOKUP(AirBFYLD2!BK$4,'[1]INTERNAL PARAMETERS-1'!$B$5:$J$44,6,FALSE)*VLOOKUP(AirBFYLD2!BK$4,'[1]INTERNAL PARAMETERS-1'!$B$5:$J$44,3,FALSE) + AirBFYLD1!BK250*(1-VLOOKUP(AirBFYLD2!BK$4,'[1]INTERNAL PARAMETERS-1'!$B$5:$J$44,5,FALSE))*VLOOKUP(AirBFYLD2!BK$4,'[1]INTERNAL PARAMETERS-1'!$B$5:$J$44,8,FALSE)*VLOOKUP(AirBFYLD2!BK$4,'[1]INTERNAL PARAMETERS-1'!$B$5:$J$44,3,FALSE)</f>
        <v>0</v>
      </c>
      <c r="BL250" s="44">
        <f>AirBFYLD1!BL250*VLOOKUP(AirBFYLD2!BL$4,'[1]INTERNAL PARAMETERS-1'!$B$5:$J$44,5,FALSE)*VLOOKUP(AirBFYLD2!BL$4,'[1]INTERNAL PARAMETERS-1'!$B$5:$J$44,6,FALSE)*VLOOKUP(AirBFYLD2!BL$4,'[1]INTERNAL PARAMETERS-1'!$B$5:$J$44,3,FALSE) + AirBFYLD1!BL250*(1-VLOOKUP(AirBFYLD2!BL$4,'[1]INTERNAL PARAMETERS-1'!$B$5:$J$44,5,FALSE))*VLOOKUP(AirBFYLD2!BL$4,'[1]INTERNAL PARAMETERS-1'!$B$5:$J$44,8,FALSE)*VLOOKUP(AirBFYLD2!BL$4,'[1]INTERNAL PARAMETERS-1'!$B$5:$J$44,3,FALSE)</f>
        <v>0</v>
      </c>
      <c r="BM250" s="44">
        <f>AirBFYLD1!BM250*VLOOKUP(AirBFYLD2!BM$4,'[1]INTERNAL PARAMETERS-1'!$B$5:$J$44,5,FALSE)*VLOOKUP(AirBFYLD2!BM$4,'[1]INTERNAL PARAMETERS-1'!$B$5:$J$44,6,FALSE)*VLOOKUP(AirBFYLD2!BM$4,'[1]INTERNAL PARAMETERS-1'!$B$5:$J$44,3,FALSE) + AirBFYLD1!BM250*(1-VLOOKUP(AirBFYLD2!BM$4,'[1]INTERNAL PARAMETERS-1'!$B$5:$J$44,5,FALSE))*VLOOKUP(AirBFYLD2!BM$4,'[1]INTERNAL PARAMETERS-1'!$B$5:$J$44,8,FALSE)*VLOOKUP(AirBFYLD2!BM$4,'[1]INTERNAL PARAMETERS-1'!$B$5:$J$44,3,FALSE)</f>
        <v>0</v>
      </c>
      <c r="BN250" s="44">
        <f>AirBFYLD1!BN250*VLOOKUP(AirBFYLD2!BN$4,'[1]INTERNAL PARAMETERS-1'!$B$5:$J$44,5,FALSE)*VLOOKUP(AirBFYLD2!BN$4,'[1]INTERNAL PARAMETERS-1'!$B$5:$J$44,6,FALSE)*VLOOKUP(AirBFYLD2!BN$4,'[1]INTERNAL PARAMETERS-1'!$B$5:$J$44,3,FALSE) + AirBFYLD1!BN250*(1-VLOOKUP(AirBFYLD2!BN$4,'[1]INTERNAL PARAMETERS-1'!$B$5:$J$44,5,FALSE))*VLOOKUP(AirBFYLD2!BN$4,'[1]INTERNAL PARAMETERS-1'!$B$5:$J$44,8,FALSE)*VLOOKUP(AirBFYLD2!BN$4,'[1]INTERNAL PARAMETERS-1'!$B$5:$J$44,3,FALSE)</f>
        <v>0</v>
      </c>
      <c r="BO250" s="44">
        <f>AirBFYLD1!BO250*VLOOKUP(AirBFYLD2!BO$4,'[1]INTERNAL PARAMETERS-1'!$B$5:$J$44,5,FALSE)*VLOOKUP(AirBFYLD2!BO$4,'[1]INTERNAL PARAMETERS-1'!$B$5:$J$44,6,FALSE)*VLOOKUP(AirBFYLD2!BO$4,'[1]INTERNAL PARAMETERS-1'!$B$5:$J$44,3,FALSE) + AirBFYLD1!BO250*(1-VLOOKUP(AirBFYLD2!BO$4,'[1]INTERNAL PARAMETERS-1'!$B$5:$J$44,5,FALSE))*VLOOKUP(AirBFYLD2!BO$4,'[1]INTERNAL PARAMETERS-1'!$B$5:$J$44,8,FALSE)*VLOOKUP(AirBFYLD2!BO$4,'[1]INTERNAL PARAMETERS-1'!$B$5:$J$44,3,FALSE)</f>
        <v>0</v>
      </c>
      <c r="BP250" s="44">
        <f>AirBFYLD1!BP250*VLOOKUP(AirBFYLD2!BP$4,'[1]INTERNAL PARAMETERS-1'!$B$5:$J$44,5,FALSE)*VLOOKUP(AirBFYLD2!BP$4,'[1]INTERNAL PARAMETERS-1'!$B$5:$J$44,6,FALSE)*VLOOKUP(AirBFYLD2!BP$4,'[1]INTERNAL PARAMETERS-1'!$B$5:$J$44,3,FALSE) + AirBFYLD1!BP250*(1-VLOOKUP(AirBFYLD2!BP$4,'[1]INTERNAL PARAMETERS-1'!$B$5:$J$44,5,FALSE))*VLOOKUP(AirBFYLD2!BP$4,'[1]INTERNAL PARAMETERS-1'!$B$5:$J$44,8,FALSE)*VLOOKUP(AirBFYLD2!BP$4,'[1]INTERNAL PARAMETERS-1'!$B$5:$J$44,3,FALSE)</f>
        <v>0</v>
      </c>
      <c r="BQ250" s="44">
        <f>AirBFYLD1!BQ250*VLOOKUP(AirBFYLD2!BQ$4,'[1]INTERNAL PARAMETERS-1'!$B$5:$J$44,5,FALSE)*VLOOKUP(AirBFYLD2!BQ$4,'[1]INTERNAL PARAMETERS-1'!$B$5:$J$44,6,FALSE)*VLOOKUP(AirBFYLD2!BQ$4,'[1]INTERNAL PARAMETERS-1'!$B$5:$J$44,3,FALSE) + AirBFYLD1!BQ250*(1-VLOOKUP(AirBFYLD2!BQ$4,'[1]INTERNAL PARAMETERS-1'!$B$5:$J$44,5,FALSE))*VLOOKUP(AirBFYLD2!BQ$4,'[1]INTERNAL PARAMETERS-1'!$B$5:$J$44,8,FALSE)*VLOOKUP(AirBFYLD2!BQ$4,'[1]INTERNAL PARAMETERS-1'!$B$5:$J$44,3,FALSE)</f>
        <v>0</v>
      </c>
      <c r="BR250" s="44">
        <f>AirBFYLD1!BR250*VLOOKUP(AirBFYLD2!BR$4,'[1]INTERNAL PARAMETERS-1'!$B$5:$J$44,5,FALSE)*VLOOKUP(AirBFYLD2!BR$4,'[1]INTERNAL PARAMETERS-1'!$B$5:$J$44,6,FALSE)*VLOOKUP(AirBFYLD2!BR$4,'[1]INTERNAL PARAMETERS-1'!$B$5:$J$44,3,FALSE) + AirBFYLD1!BR250*(1-VLOOKUP(AirBFYLD2!BR$4,'[1]INTERNAL PARAMETERS-1'!$B$5:$J$44,5,FALSE))*VLOOKUP(AirBFYLD2!BR$4,'[1]INTERNAL PARAMETERS-1'!$B$5:$J$44,8,FALSE)*VLOOKUP(AirBFYLD2!BR$4,'[1]INTERNAL PARAMETERS-1'!$B$5:$J$44,3,FALSE)</f>
        <v>0</v>
      </c>
      <c r="BS250" s="44">
        <f>AirBFYLD1!BS250*VLOOKUP(AirBFYLD2!BS$4,'[1]INTERNAL PARAMETERS-1'!$B$5:$J$44,5,FALSE)*VLOOKUP(AirBFYLD2!BS$4,'[1]INTERNAL PARAMETERS-1'!$B$5:$J$44,6,FALSE)*VLOOKUP(AirBFYLD2!BS$4,'[1]INTERNAL PARAMETERS-1'!$B$5:$J$44,3,FALSE) + AirBFYLD1!BS250*(1-VLOOKUP(AirBFYLD2!BS$4,'[1]INTERNAL PARAMETERS-1'!$B$5:$J$44,5,FALSE))*VLOOKUP(AirBFYLD2!BS$4,'[1]INTERNAL PARAMETERS-1'!$B$5:$J$44,8,FALSE)*VLOOKUP(AirBFYLD2!BS$4,'[1]INTERNAL PARAMETERS-1'!$B$5:$J$44,3,FALSE)</f>
        <v>0</v>
      </c>
      <c r="BT250" s="44">
        <f>AirBFYLD1!BT250*VLOOKUP(AirBFYLD2!BT$4,'[1]INTERNAL PARAMETERS-1'!$B$5:$J$44,5,FALSE)*VLOOKUP(AirBFYLD2!BT$4,'[1]INTERNAL PARAMETERS-1'!$B$5:$J$44,6,FALSE)*VLOOKUP(AirBFYLD2!BT$4,'[1]INTERNAL PARAMETERS-1'!$B$5:$J$44,3,FALSE) + AirBFYLD1!BT250*(1-VLOOKUP(AirBFYLD2!BT$4,'[1]INTERNAL PARAMETERS-1'!$B$5:$J$44,5,FALSE))*VLOOKUP(AirBFYLD2!BT$4,'[1]INTERNAL PARAMETERS-1'!$B$5:$J$44,8,FALSE)*VLOOKUP(AirBFYLD2!BT$4,'[1]INTERNAL PARAMETERS-1'!$B$5:$J$44,3,FALSE)</f>
        <v>0</v>
      </c>
      <c r="BU250" s="44">
        <f>AirBFYLD1!BU250*VLOOKUP(AirBFYLD2!BU$4,'[1]INTERNAL PARAMETERS-1'!$B$5:$J$44,5,FALSE)*VLOOKUP(AirBFYLD2!BU$4,'[1]INTERNAL PARAMETERS-1'!$B$5:$J$44,6,FALSE)*VLOOKUP(AirBFYLD2!BU$4,'[1]INTERNAL PARAMETERS-1'!$B$5:$J$44,3,FALSE) + AirBFYLD1!BU250*(1-VLOOKUP(AirBFYLD2!BU$4,'[1]INTERNAL PARAMETERS-1'!$B$5:$J$44,5,FALSE))*VLOOKUP(AirBFYLD2!BU$4,'[1]INTERNAL PARAMETERS-1'!$B$5:$J$44,8,FALSE)*VLOOKUP(AirBFYLD2!BU$4,'[1]INTERNAL PARAMETERS-1'!$B$5:$J$44,3,FALSE)</f>
        <v>0</v>
      </c>
      <c r="BV250" s="44">
        <f>AirBFYLD1!BV250*VLOOKUP(AirBFYLD2!BV$4,'[1]INTERNAL PARAMETERS-1'!$B$5:$J$44,5,FALSE)*VLOOKUP(AirBFYLD2!BV$4,'[1]INTERNAL PARAMETERS-1'!$B$5:$J$44,6,FALSE)*VLOOKUP(AirBFYLD2!BV$4,'[1]INTERNAL PARAMETERS-1'!$B$5:$J$44,3,FALSE) + AirBFYLD1!BV250*(1-VLOOKUP(AirBFYLD2!BV$4,'[1]INTERNAL PARAMETERS-1'!$B$5:$J$44,5,FALSE))*VLOOKUP(AirBFYLD2!BV$4,'[1]INTERNAL PARAMETERS-1'!$B$5:$J$44,8,FALSE)*VLOOKUP(AirBFYLD2!BV$4,'[1]INTERNAL PARAMETERS-1'!$B$5:$J$44,3,FALSE)</f>
        <v>0</v>
      </c>
      <c r="BW250" s="44">
        <f>AirBFYLD1!BW250*VLOOKUP(AirBFYLD2!BW$4,'[1]INTERNAL PARAMETERS-1'!$B$5:$J$44,5,FALSE)*VLOOKUP(AirBFYLD2!BW$4,'[1]INTERNAL PARAMETERS-1'!$B$5:$J$44,6,FALSE)*VLOOKUP(AirBFYLD2!BW$4,'[1]INTERNAL PARAMETERS-1'!$B$5:$J$44,3,FALSE) + AirBFYLD1!BW250*(1-VLOOKUP(AirBFYLD2!BW$4,'[1]INTERNAL PARAMETERS-1'!$B$5:$J$44,5,FALSE))*VLOOKUP(AirBFYLD2!BW$4,'[1]INTERNAL PARAMETERS-1'!$B$5:$J$44,8,FALSE)*VLOOKUP(AirBFYLD2!BW$4,'[1]INTERNAL PARAMETERS-1'!$B$5:$J$44,3,FALSE)</f>
        <v>0</v>
      </c>
      <c r="BX250" s="44">
        <f>AirBFYLD1!BX250*VLOOKUP(AirBFYLD2!BX$4,'[1]INTERNAL PARAMETERS-1'!$B$5:$J$44,5,FALSE)*VLOOKUP(AirBFYLD2!BX$4,'[1]INTERNAL PARAMETERS-1'!$B$5:$J$44,6,FALSE)*VLOOKUP(AirBFYLD2!BX$4,'[1]INTERNAL PARAMETERS-1'!$B$5:$J$44,3,FALSE) + AirBFYLD1!BX250*(1-VLOOKUP(AirBFYLD2!BX$4,'[1]INTERNAL PARAMETERS-1'!$B$5:$J$44,5,FALSE))*VLOOKUP(AirBFYLD2!BX$4,'[1]INTERNAL PARAMETERS-1'!$B$5:$J$44,8,FALSE)*VLOOKUP(AirBFYLD2!BX$4,'[1]INTERNAL PARAMETERS-1'!$B$5:$J$44,3,FALSE)</f>
        <v>0</v>
      </c>
      <c r="BY250" s="44">
        <f>AirBFYLD1!BY250*VLOOKUP(AirBFYLD2!BY$4,'[1]INTERNAL PARAMETERS-1'!$B$5:$J$44,5,FALSE)*VLOOKUP(AirBFYLD2!BY$4,'[1]INTERNAL PARAMETERS-1'!$B$5:$J$44,6,FALSE)*VLOOKUP(AirBFYLD2!BY$4,'[1]INTERNAL PARAMETERS-1'!$B$5:$J$44,3,FALSE) + AirBFYLD1!BY250*(1-VLOOKUP(AirBFYLD2!BY$4,'[1]INTERNAL PARAMETERS-1'!$B$5:$J$44,5,FALSE))*VLOOKUP(AirBFYLD2!BY$4,'[1]INTERNAL PARAMETERS-1'!$B$5:$J$44,8,FALSE)*VLOOKUP(AirBFYLD2!BY$4,'[1]INTERNAL PARAMETERS-1'!$B$5:$J$44,3,FALSE)</f>
        <v>0</v>
      </c>
      <c r="BZ250" s="44">
        <f>AirBFYLD1!BZ250*VLOOKUP(AirBFYLD2!BZ$4,'[1]INTERNAL PARAMETERS-1'!$B$5:$J$44,5,FALSE)*VLOOKUP(AirBFYLD2!BZ$4,'[1]INTERNAL PARAMETERS-1'!$B$5:$J$44,6,FALSE)*VLOOKUP(AirBFYLD2!BZ$4,'[1]INTERNAL PARAMETERS-1'!$B$5:$J$44,3,FALSE) + AirBFYLD1!BZ250*(1-VLOOKUP(AirBFYLD2!BZ$4,'[1]INTERNAL PARAMETERS-1'!$B$5:$J$44,5,FALSE))*VLOOKUP(AirBFYLD2!BZ$4,'[1]INTERNAL PARAMETERS-1'!$B$5:$J$44,8,FALSE)*VLOOKUP(AirBFYLD2!BZ$4,'[1]INTERNAL PARAMETERS-1'!$B$5:$J$44,3,FALSE)</f>
        <v>0</v>
      </c>
      <c r="CA250" s="44">
        <f>AirBFYLD1!CA250*VLOOKUP(AirBFYLD2!CA$4,'[1]INTERNAL PARAMETERS-1'!$B$5:$J$44,5,FALSE)*VLOOKUP(AirBFYLD2!CA$4,'[1]INTERNAL PARAMETERS-1'!$B$5:$J$44,6,FALSE)*VLOOKUP(AirBFYLD2!CA$4,'[1]INTERNAL PARAMETERS-1'!$B$5:$J$44,3,FALSE) + AirBFYLD1!CA250*(1-VLOOKUP(AirBFYLD2!CA$4,'[1]INTERNAL PARAMETERS-1'!$B$5:$J$44,5,FALSE))*VLOOKUP(AirBFYLD2!CA$4,'[1]INTERNAL PARAMETERS-1'!$B$5:$J$44,8,FALSE)*VLOOKUP(AirBFYLD2!CA$4,'[1]INTERNAL PARAMETERS-1'!$B$5:$J$44,3,FALSE)</f>
        <v>0</v>
      </c>
      <c r="CB250" s="44">
        <f>AirBFYLD1!CB250*VLOOKUP(AirBFYLD2!CB$4,'[1]INTERNAL PARAMETERS-1'!$B$5:$J$44,5,FALSE)*VLOOKUP(AirBFYLD2!CB$4,'[1]INTERNAL PARAMETERS-1'!$B$5:$J$44,6,FALSE)*VLOOKUP(AirBFYLD2!CB$4,'[1]INTERNAL PARAMETERS-1'!$B$5:$J$44,3,FALSE) + AirBFYLD1!CB250*(1-VLOOKUP(AirBFYLD2!CB$4,'[1]INTERNAL PARAMETERS-1'!$B$5:$J$44,5,FALSE))*VLOOKUP(AirBFYLD2!CB$4,'[1]INTERNAL PARAMETERS-1'!$B$5:$J$44,8,FALSE)*VLOOKUP(AirBFYLD2!CB$4,'[1]INTERNAL PARAMETERS-1'!$B$5:$J$44,3,FALSE)</f>
        <v>0</v>
      </c>
      <c r="CC250" s="44">
        <f>AirBFYLD1!CC250*VLOOKUP(AirBFYLD2!CC$4,'[1]INTERNAL PARAMETERS-1'!$B$5:$J$44,5,FALSE)*VLOOKUP(AirBFYLD2!CC$4,'[1]INTERNAL PARAMETERS-1'!$B$5:$J$44,6,FALSE)*VLOOKUP(AirBFYLD2!CC$4,'[1]INTERNAL PARAMETERS-1'!$B$5:$J$44,3,FALSE) + AirBFYLD1!CC250*(1-VLOOKUP(AirBFYLD2!CC$4,'[1]INTERNAL PARAMETERS-1'!$B$5:$J$44,5,FALSE))*VLOOKUP(AirBFYLD2!CC$4,'[1]INTERNAL PARAMETERS-1'!$B$5:$J$44,8,FALSE)*VLOOKUP(AirBFYLD2!CC$4,'[1]INTERNAL PARAMETERS-1'!$B$5:$J$44,3,FALSE)</f>
        <v>0</v>
      </c>
      <c r="CD250" s="44">
        <f>AirBFYLD1!CD250*VLOOKUP(AirBFYLD2!CD$4,'[1]INTERNAL PARAMETERS-1'!$B$5:$J$44,5,FALSE)*VLOOKUP(AirBFYLD2!CD$4,'[1]INTERNAL PARAMETERS-1'!$B$5:$J$44,6,FALSE)*VLOOKUP(AirBFYLD2!CD$4,'[1]INTERNAL PARAMETERS-1'!$B$5:$J$44,3,FALSE) + AirBFYLD1!CD250*(1-VLOOKUP(AirBFYLD2!CD$4,'[1]INTERNAL PARAMETERS-1'!$B$5:$J$44,5,FALSE))*VLOOKUP(AirBFYLD2!CD$4,'[1]INTERNAL PARAMETERS-1'!$B$5:$J$44,8,FALSE)*VLOOKUP(AirBFYLD2!CD$4,'[1]INTERNAL PARAMETERS-1'!$B$5:$J$44,3,FALSE)</f>
        <v>0</v>
      </c>
      <c r="CE250" s="44">
        <f>AirBFYLD1!CE250*VLOOKUP(AirBFYLD2!CE$4,'[1]INTERNAL PARAMETERS-1'!$B$5:$J$44,5,FALSE)*VLOOKUP(AirBFYLD2!CE$4,'[1]INTERNAL PARAMETERS-1'!$B$5:$J$44,6,FALSE)*VLOOKUP(AirBFYLD2!CE$4,'[1]INTERNAL PARAMETERS-1'!$B$5:$J$44,3,FALSE) + AirBFYLD1!CE250*(1-VLOOKUP(AirBFYLD2!CE$4,'[1]INTERNAL PARAMETERS-1'!$B$5:$J$44,5,FALSE))*VLOOKUP(AirBFYLD2!CE$4,'[1]INTERNAL PARAMETERS-1'!$B$5:$J$44,8,FALSE)*VLOOKUP(AirBFYLD2!CE$4,'[1]INTERNAL PARAMETERS-1'!$B$5:$J$44,3,FALSE)</f>
        <v>0</v>
      </c>
      <c r="CF250" s="44">
        <f>AirBFYLD1!CF250*VLOOKUP(AirBFYLD2!CF$4,'[1]INTERNAL PARAMETERS-1'!$B$5:$J$44,5,FALSE)*VLOOKUP(AirBFYLD2!CF$4,'[1]INTERNAL PARAMETERS-1'!$B$5:$J$44,6,FALSE)*VLOOKUP(AirBFYLD2!CF$4,'[1]INTERNAL PARAMETERS-1'!$B$5:$J$44,3,FALSE) + AirBFYLD1!CF250*(1-VLOOKUP(AirBFYLD2!CF$4,'[1]INTERNAL PARAMETERS-1'!$B$5:$J$44,5,FALSE))*VLOOKUP(AirBFYLD2!CF$4,'[1]INTERNAL PARAMETERS-1'!$B$5:$J$44,8,FALSE)*VLOOKUP(AirBFYLD2!CF$4,'[1]INTERNAL PARAMETERS-1'!$B$5:$J$44,3,FALSE)</f>
        <v>0</v>
      </c>
      <c r="CG250" s="44">
        <f>AirBFYLD1!CG250*VLOOKUP(AirBFYLD2!CG$4,'[1]INTERNAL PARAMETERS-1'!$B$5:$J$44,5,FALSE)*VLOOKUP(AirBFYLD2!CG$4,'[1]INTERNAL PARAMETERS-1'!$B$5:$J$44,6,FALSE)*VLOOKUP(AirBFYLD2!CG$4,'[1]INTERNAL PARAMETERS-1'!$B$5:$J$44,3,FALSE) + AirBFYLD1!CG250*(1-VLOOKUP(AirBFYLD2!CG$4,'[1]INTERNAL PARAMETERS-1'!$B$5:$J$44,5,FALSE))*VLOOKUP(AirBFYLD2!CG$4,'[1]INTERNAL PARAMETERS-1'!$B$5:$J$44,8,FALSE)*VLOOKUP(AirBFYLD2!CG$4,'[1]INTERNAL PARAMETERS-1'!$B$5:$J$44,3,FALSE)</f>
        <v>0</v>
      </c>
      <c r="CH250" s="43">
        <f>AirBFYLD1!CH250*VLOOKUP(AirBFYLD2!CH$4,'[1]INTERNAL PARAMETERS-1'!$B$5:$J$44,5,FALSE)*VLOOKUP(AirBFYLD2!CH$4,'[1]INTERNAL PARAMETERS-1'!$B$5:$J$44,6,FALSE)*VLOOKUP(AirBFYLD2!CH$4,'[1]INTERNAL PARAMETERS-1'!$B$5:$J$44,3,FALSE) + AirBFYLD1!CH250*(1-VLOOKUP(AirBFYLD2!CH$4,'[1]INTERNAL PARAMETERS-1'!$B$5:$J$44,5,FALSE))*VLOOKUP(AirBFYLD2!CH$4,'[1]INTERNAL PARAMETERS-1'!$B$5:$J$44,8,FALSE)*VLOOKUP(AirBFYLD2!CH$4,'[1]INTERNAL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5">
      <c r="B251" s="61" t="s">
        <v>6</v>
      </c>
      <c r="C251" s="60" t="s">
        <v>50</v>
      </c>
      <c r="D251" s="60" t="s">
        <v>55</v>
      </c>
      <c r="E251" s="133">
        <f>AirBF!X251</f>
        <v>0</v>
      </c>
      <c r="F251" s="56">
        <f>'[1]INTERNAL PARAMETERS-1'!M17</f>
        <v>25.55</v>
      </c>
      <c r="G251" s="45">
        <f>AirBFYLD1!G251*VLOOKUP(AirBFYLD2!G$4,'[1]INTERNAL PARAMETERS-1'!$B$5:$J$44,5,FALSE)*VLOOKUP(AirBFYLD2!G$4,'[1]INTERNAL PARAMETERS-1'!$B$5:$J$44,7,FALSE)*AirBFYLD2!$F251 + AirBFYLD1!G251*(1-VLOOKUP(AirBFYLD2!G$4,'[1]INTERNAL PARAMETERS-1'!$B$5:$J$44,5,FALSE))*VLOOKUP(AirBFYLD2!G$4,'[1]INTERNAL PARAMETERS-1'!$B$5:$J$44,9,FALSE)*AirBFYLD2!$F251</f>
        <v>0</v>
      </c>
      <c r="H251" s="44">
        <f>AirBFYLD1!H251*VLOOKUP(AirBFYLD2!H$4,'[1]INTERNAL PARAMETERS-1'!$B$5:$J$44,5,FALSE)*VLOOKUP(AirBFYLD2!H$4,'[1]INTERNAL PARAMETERS-1'!$B$5:$J$44,7,FALSE)*AirBFYLD2!$F251 + AirBFYLD1!H251*(1-VLOOKUP(AirBFYLD2!H$4,'[1]INTERNAL PARAMETERS-1'!$B$5:$J$44,5,FALSE))*VLOOKUP(AirBFYLD2!H$4,'[1]INTERNAL PARAMETERS-1'!$B$5:$J$44,9,FALSE)*AirBFYLD2!$F251</f>
        <v>0</v>
      </c>
      <c r="I251" s="44">
        <f>AirBFYLD1!I251*VLOOKUP(AirBFYLD2!I$4,'[1]INTERNAL PARAMETERS-1'!$B$5:$J$44,5,FALSE)*VLOOKUP(AirBFYLD2!I$4,'[1]INTERNAL PARAMETERS-1'!$B$5:$J$44,7,FALSE)*AirBFYLD2!$F251 + AirBFYLD1!I251*(1-VLOOKUP(AirBFYLD2!I$4,'[1]INTERNAL PARAMETERS-1'!$B$5:$J$44,5,FALSE))*VLOOKUP(AirBFYLD2!I$4,'[1]INTERNAL PARAMETERS-1'!$B$5:$J$44,9,FALSE)*AirBFYLD2!$F251</f>
        <v>0</v>
      </c>
      <c r="J251" s="44">
        <f>AirBFYLD1!J251*VLOOKUP(AirBFYLD2!J$4,'[1]INTERNAL PARAMETERS-1'!$B$5:$J$44,5,FALSE)*VLOOKUP(AirBFYLD2!J$4,'[1]INTERNAL PARAMETERS-1'!$B$5:$J$44,7,FALSE)*AirBFYLD2!$F251 + AirBFYLD1!J251*(1-VLOOKUP(AirBFYLD2!J$4,'[1]INTERNAL PARAMETERS-1'!$B$5:$J$44,5,FALSE))*VLOOKUP(AirBFYLD2!J$4,'[1]INTERNAL PARAMETERS-1'!$B$5:$J$44,9,FALSE)*AirBFYLD2!$F251</f>
        <v>0</v>
      </c>
      <c r="K251" s="44">
        <f>AirBFYLD1!K251*VLOOKUP(AirBFYLD2!K$4,'[1]INTERNAL PARAMETERS-1'!$B$5:$J$44,5,FALSE)*VLOOKUP(AirBFYLD2!K$4,'[1]INTERNAL PARAMETERS-1'!$B$5:$J$44,7,FALSE)*AirBFYLD2!$F251 + AirBFYLD1!K251*(1-VLOOKUP(AirBFYLD2!K$4,'[1]INTERNAL PARAMETERS-1'!$B$5:$J$44,5,FALSE))*VLOOKUP(AirBFYLD2!K$4,'[1]INTERNAL PARAMETERS-1'!$B$5:$J$44,9,FALSE)*AirBFYLD2!$F251</f>
        <v>0</v>
      </c>
      <c r="L251" s="44">
        <f>AirBFYLD1!L251*VLOOKUP(AirBFYLD2!L$4,'[1]INTERNAL PARAMETERS-1'!$B$5:$J$44,5,FALSE)*VLOOKUP(AirBFYLD2!L$4,'[1]INTERNAL PARAMETERS-1'!$B$5:$J$44,7,FALSE)*AirBFYLD2!$F251 + AirBFYLD1!L251*(1-VLOOKUP(AirBFYLD2!L$4,'[1]INTERNAL PARAMETERS-1'!$B$5:$J$44,5,FALSE))*VLOOKUP(AirBFYLD2!L$4,'[1]INTERNAL PARAMETERS-1'!$B$5:$J$44,9,FALSE)*AirBFYLD2!$F251</f>
        <v>0</v>
      </c>
      <c r="M251" s="44">
        <f>AirBFYLD1!M251*VLOOKUP(AirBFYLD2!M$4,'[1]INTERNAL PARAMETERS-1'!$B$5:$J$44,5,FALSE)*VLOOKUP(AirBFYLD2!M$4,'[1]INTERNAL PARAMETERS-1'!$B$5:$J$44,7,FALSE)*AirBFYLD2!$F251 + AirBFYLD1!M251*(1-VLOOKUP(AirBFYLD2!M$4,'[1]INTERNAL PARAMETERS-1'!$B$5:$J$44,5,FALSE))*VLOOKUP(AirBFYLD2!M$4,'[1]INTERNAL PARAMETERS-1'!$B$5:$J$44,9,FALSE)*AirBFYLD2!$F251</f>
        <v>0</v>
      </c>
      <c r="N251" s="44">
        <f>AirBFYLD1!N251*VLOOKUP(AirBFYLD2!N$4,'[1]INTERNAL PARAMETERS-1'!$B$5:$J$44,5,FALSE)*VLOOKUP(AirBFYLD2!N$4,'[1]INTERNAL PARAMETERS-1'!$B$5:$J$44,7,FALSE)*AirBFYLD2!$F251 + AirBFYLD1!N251*(1-VLOOKUP(AirBFYLD2!N$4,'[1]INTERNAL PARAMETERS-1'!$B$5:$J$44,5,FALSE))*VLOOKUP(AirBFYLD2!N$4,'[1]INTERNAL PARAMETERS-1'!$B$5:$J$44,9,FALSE)*AirBFYLD2!$F251</f>
        <v>0</v>
      </c>
      <c r="O251" s="44">
        <f>AirBFYLD1!O251*VLOOKUP(AirBFYLD2!O$4,'[1]INTERNAL PARAMETERS-1'!$B$5:$J$44,5,FALSE)*VLOOKUP(AirBFYLD2!O$4,'[1]INTERNAL PARAMETERS-1'!$B$5:$J$44,7,FALSE)*AirBFYLD2!$F251 + AirBFYLD1!O251*(1-VLOOKUP(AirBFYLD2!O$4,'[1]INTERNAL PARAMETERS-1'!$B$5:$J$44,5,FALSE))*VLOOKUP(AirBFYLD2!O$4,'[1]INTERNAL PARAMETERS-1'!$B$5:$J$44,9,FALSE)*AirBFYLD2!$F251</f>
        <v>0</v>
      </c>
      <c r="P251" s="44">
        <f>AirBFYLD1!P251*VLOOKUP(AirBFYLD2!P$4,'[1]INTERNAL PARAMETERS-1'!$B$5:$J$44,5,FALSE)*VLOOKUP(AirBFYLD2!P$4,'[1]INTERNAL PARAMETERS-1'!$B$5:$J$44,7,FALSE)*AirBFYLD2!$F251 + AirBFYLD1!P251*(1-VLOOKUP(AirBFYLD2!P$4,'[1]INTERNAL PARAMETERS-1'!$B$5:$J$44,5,FALSE))*VLOOKUP(AirBFYLD2!P$4,'[1]INTERNAL PARAMETERS-1'!$B$5:$J$44,9,FALSE)*AirBFYLD2!$F251</f>
        <v>0</v>
      </c>
      <c r="Q251" s="44">
        <f>AirBFYLD1!Q251*VLOOKUP(AirBFYLD2!Q$4,'[1]INTERNAL PARAMETERS-1'!$B$5:$J$44,5,FALSE)*VLOOKUP(AirBFYLD2!Q$4,'[1]INTERNAL PARAMETERS-1'!$B$5:$J$44,7,FALSE)*AirBFYLD2!$F251 + AirBFYLD1!Q251*(1-VLOOKUP(AirBFYLD2!Q$4,'[1]INTERNAL PARAMETERS-1'!$B$5:$J$44,5,FALSE))*VLOOKUP(AirBFYLD2!Q$4,'[1]INTERNAL PARAMETERS-1'!$B$5:$J$44,9,FALSE)*AirBFYLD2!$F251</f>
        <v>0</v>
      </c>
      <c r="R251" s="44">
        <f>AirBFYLD1!R251*VLOOKUP(AirBFYLD2!R$4,'[1]INTERNAL PARAMETERS-1'!$B$5:$J$44,5,FALSE)*VLOOKUP(AirBFYLD2!R$4,'[1]INTERNAL PARAMETERS-1'!$B$5:$J$44,7,FALSE)*AirBFYLD2!$F251 + AirBFYLD1!R251*(1-VLOOKUP(AirBFYLD2!R$4,'[1]INTERNAL PARAMETERS-1'!$B$5:$J$44,5,FALSE))*VLOOKUP(AirBFYLD2!R$4,'[1]INTERNAL PARAMETERS-1'!$B$5:$J$44,9,FALSE)*AirBFYLD2!$F251</f>
        <v>0</v>
      </c>
      <c r="S251" s="44">
        <f>AirBFYLD1!S251*VLOOKUP(AirBFYLD2!S$4,'[1]INTERNAL PARAMETERS-1'!$B$5:$J$44,5,FALSE)*VLOOKUP(AirBFYLD2!S$4,'[1]INTERNAL PARAMETERS-1'!$B$5:$J$44,7,FALSE)*AirBFYLD2!$F251 + AirBFYLD1!S251*(1-VLOOKUP(AirBFYLD2!S$4,'[1]INTERNAL PARAMETERS-1'!$B$5:$J$44,5,FALSE))*VLOOKUP(AirBFYLD2!S$4,'[1]INTERNAL PARAMETERS-1'!$B$5:$J$44,9,FALSE)*AirBFYLD2!$F251</f>
        <v>0</v>
      </c>
      <c r="T251" s="44">
        <f>AirBFYLD1!T251*VLOOKUP(AirBFYLD2!T$4,'[1]INTERNAL PARAMETERS-1'!$B$5:$J$44,5,FALSE)*VLOOKUP(AirBFYLD2!T$4,'[1]INTERNAL PARAMETERS-1'!$B$5:$J$44,7,FALSE)*AirBFYLD2!$F251 + AirBFYLD1!T251*(1-VLOOKUP(AirBFYLD2!T$4,'[1]INTERNAL PARAMETERS-1'!$B$5:$J$44,5,FALSE))*VLOOKUP(AirBFYLD2!T$4,'[1]INTERNAL PARAMETERS-1'!$B$5:$J$44,9,FALSE)*AirBFYLD2!$F251</f>
        <v>0</v>
      </c>
      <c r="U251" s="44">
        <f>AirBFYLD1!U251*VLOOKUP(AirBFYLD2!U$4,'[1]INTERNAL PARAMETERS-1'!$B$5:$J$44,5,FALSE)*VLOOKUP(AirBFYLD2!U$4,'[1]INTERNAL PARAMETERS-1'!$B$5:$J$44,7,FALSE)*AirBFYLD2!$F251 + AirBFYLD1!U251*(1-VLOOKUP(AirBFYLD2!U$4,'[1]INTERNAL PARAMETERS-1'!$B$5:$J$44,5,FALSE))*VLOOKUP(AirBFYLD2!U$4,'[1]INTERNAL PARAMETERS-1'!$B$5:$J$44,9,FALSE)*AirBFYLD2!$F251</f>
        <v>0</v>
      </c>
      <c r="V251" s="44">
        <f>AirBFYLD1!V251*VLOOKUP(AirBFYLD2!V$4,'[1]INTERNAL PARAMETERS-1'!$B$5:$J$44,5,FALSE)*VLOOKUP(AirBFYLD2!V$4,'[1]INTERNAL PARAMETERS-1'!$B$5:$J$44,7,FALSE)*AirBFYLD2!$F251 + AirBFYLD1!V251*(1-VLOOKUP(AirBFYLD2!V$4,'[1]INTERNAL PARAMETERS-1'!$B$5:$J$44,5,FALSE))*VLOOKUP(AirBFYLD2!V$4,'[1]INTERNAL PARAMETERS-1'!$B$5:$J$44,9,FALSE)*AirBFYLD2!$F251</f>
        <v>0</v>
      </c>
      <c r="W251" s="44">
        <f>AirBFYLD1!W251*VLOOKUP(AirBFYLD2!W$4,'[1]INTERNAL PARAMETERS-1'!$B$5:$J$44,5,FALSE)*VLOOKUP(AirBFYLD2!W$4,'[1]INTERNAL PARAMETERS-1'!$B$5:$J$44,7,FALSE)*AirBFYLD2!$F251 + AirBFYLD1!W251*(1-VLOOKUP(AirBFYLD2!W$4,'[1]INTERNAL PARAMETERS-1'!$B$5:$J$44,5,FALSE))*VLOOKUP(AirBFYLD2!W$4,'[1]INTERNAL PARAMETERS-1'!$B$5:$J$44,9,FALSE)*AirBFYLD2!$F251</f>
        <v>0</v>
      </c>
      <c r="X251" s="44">
        <f>AirBFYLD1!X251*VLOOKUP(AirBFYLD2!X$4,'[1]INTERNAL PARAMETERS-1'!$B$5:$J$44,5,FALSE)*VLOOKUP(AirBFYLD2!X$4,'[1]INTERNAL PARAMETERS-1'!$B$5:$J$44,7,FALSE)*AirBFYLD2!$F251 + AirBFYLD1!X251*(1-VLOOKUP(AirBFYLD2!X$4,'[1]INTERNAL PARAMETERS-1'!$B$5:$J$44,5,FALSE))*VLOOKUP(AirBFYLD2!X$4,'[1]INTERNAL PARAMETERS-1'!$B$5:$J$44,9,FALSE)*AirBFYLD2!$F251</f>
        <v>0</v>
      </c>
      <c r="Y251" s="44">
        <f>AirBFYLD1!Y251*VLOOKUP(AirBFYLD2!Y$4,'[1]INTERNAL PARAMETERS-1'!$B$5:$J$44,5,FALSE)*VLOOKUP(AirBFYLD2!Y$4,'[1]INTERNAL PARAMETERS-1'!$B$5:$J$44,7,FALSE)*AirBFYLD2!$F251 + AirBFYLD1!Y251*(1-VLOOKUP(AirBFYLD2!Y$4,'[1]INTERNAL PARAMETERS-1'!$B$5:$J$44,5,FALSE))*VLOOKUP(AirBFYLD2!Y$4,'[1]INTERNAL PARAMETERS-1'!$B$5:$J$44,9,FALSE)*AirBFYLD2!$F251</f>
        <v>0</v>
      </c>
      <c r="Z251" s="44">
        <f>AirBFYLD1!Z251*VLOOKUP(AirBFYLD2!Z$4,'[1]INTERNAL PARAMETERS-1'!$B$5:$J$44,5,FALSE)*VLOOKUP(AirBFYLD2!Z$4,'[1]INTERNAL PARAMETERS-1'!$B$5:$J$44,7,FALSE)*AirBFYLD2!$F251 + AirBFYLD1!Z251*(1-VLOOKUP(AirBFYLD2!Z$4,'[1]INTERNAL PARAMETERS-1'!$B$5:$J$44,5,FALSE))*VLOOKUP(AirBFYLD2!Z$4,'[1]INTERNAL PARAMETERS-1'!$B$5:$J$44,9,FALSE)*AirBFYLD2!$F251</f>
        <v>0</v>
      </c>
      <c r="AA251" s="44">
        <f>AirBFYLD1!AA251*VLOOKUP(AirBFYLD2!AA$4,'[1]INTERNAL PARAMETERS-1'!$B$5:$J$44,5,FALSE)*VLOOKUP(AirBFYLD2!AA$4,'[1]INTERNAL PARAMETERS-1'!$B$5:$J$44,7,FALSE)*AirBFYLD2!$F251 + AirBFYLD1!AA251*(1-VLOOKUP(AirBFYLD2!AA$4,'[1]INTERNAL PARAMETERS-1'!$B$5:$J$44,5,FALSE))*VLOOKUP(AirBFYLD2!AA$4,'[1]INTERNAL PARAMETERS-1'!$B$5:$J$44,9,FALSE)*AirBFYLD2!$F251</f>
        <v>0</v>
      </c>
      <c r="AB251" s="44">
        <f>AirBFYLD1!AB251*VLOOKUP(AirBFYLD2!AB$4,'[1]INTERNAL PARAMETERS-1'!$B$5:$J$44,5,FALSE)*VLOOKUP(AirBFYLD2!AB$4,'[1]INTERNAL PARAMETERS-1'!$B$5:$J$44,7,FALSE)*AirBFYLD2!$F251 + AirBFYLD1!AB251*(1-VLOOKUP(AirBFYLD2!AB$4,'[1]INTERNAL PARAMETERS-1'!$B$5:$J$44,5,FALSE))*VLOOKUP(AirBFYLD2!AB$4,'[1]INTERNAL PARAMETERS-1'!$B$5:$J$44,9,FALSE)*AirBFYLD2!$F251</f>
        <v>0</v>
      </c>
      <c r="AC251" s="44">
        <f>AirBFYLD1!AC251*VLOOKUP(AirBFYLD2!AC$4,'[1]INTERNAL PARAMETERS-1'!$B$5:$J$44,5,FALSE)*VLOOKUP(AirBFYLD2!AC$4,'[1]INTERNAL PARAMETERS-1'!$B$5:$J$44,7,FALSE)*AirBFYLD2!$F251 + AirBFYLD1!AC251*(1-VLOOKUP(AirBFYLD2!AC$4,'[1]INTERNAL PARAMETERS-1'!$B$5:$J$44,5,FALSE))*VLOOKUP(AirBFYLD2!AC$4,'[1]INTERNAL PARAMETERS-1'!$B$5:$J$44,9,FALSE)*AirBFYLD2!$F251</f>
        <v>0</v>
      </c>
      <c r="AD251" s="44">
        <f>AirBFYLD1!AD251*VLOOKUP(AirBFYLD2!AD$4,'[1]INTERNAL PARAMETERS-1'!$B$5:$J$44,5,FALSE)*VLOOKUP(AirBFYLD2!AD$4,'[1]INTERNAL PARAMETERS-1'!$B$5:$J$44,7,FALSE)*AirBFYLD2!$F251 + AirBFYLD1!AD251*(1-VLOOKUP(AirBFYLD2!AD$4,'[1]INTERNAL PARAMETERS-1'!$B$5:$J$44,5,FALSE))*VLOOKUP(AirBFYLD2!AD$4,'[1]INTERNAL PARAMETERS-1'!$B$5:$J$44,9,FALSE)*AirBFYLD2!$F251</f>
        <v>0</v>
      </c>
      <c r="AE251" s="44">
        <f>AirBFYLD1!AE251*VLOOKUP(AirBFYLD2!AE$4,'[1]INTERNAL PARAMETERS-1'!$B$5:$J$44,5,FALSE)*VLOOKUP(AirBFYLD2!AE$4,'[1]INTERNAL PARAMETERS-1'!$B$5:$J$44,7,FALSE)*AirBFYLD2!$F251 + AirBFYLD1!AE251*(1-VLOOKUP(AirBFYLD2!AE$4,'[1]INTERNAL PARAMETERS-1'!$B$5:$J$44,5,FALSE))*VLOOKUP(AirBFYLD2!AE$4,'[1]INTERNAL PARAMETERS-1'!$B$5:$J$44,9,FALSE)*AirBFYLD2!$F251</f>
        <v>0</v>
      </c>
      <c r="AF251" s="44">
        <f>AirBFYLD1!AF251*VLOOKUP(AirBFYLD2!AF$4,'[1]INTERNAL PARAMETERS-1'!$B$5:$J$44,5,FALSE)*VLOOKUP(AirBFYLD2!AF$4,'[1]INTERNAL PARAMETERS-1'!$B$5:$J$44,7,FALSE)*AirBFYLD2!$F251 + AirBFYLD1!AF251*(1-VLOOKUP(AirBFYLD2!AF$4,'[1]INTERNAL PARAMETERS-1'!$B$5:$J$44,5,FALSE))*VLOOKUP(AirBFYLD2!AF$4,'[1]INTERNAL PARAMETERS-1'!$B$5:$J$44,9,FALSE)*AirBFYLD2!$F251</f>
        <v>0</v>
      </c>
      <c r="AG251" s="44">
        <f>AirBFYLD1!AG251*VLOOKUP(AirBFYLD2!AG$4,'[1]INTERNAL PARAMETERS-1'!$B$5:$J$44,5,FALSE)*VLOOKUP(AirBFYLD2!AG$4,'[1]INTERNAL PARAMETERS-1'!$B$5:$J$44,7,FALSE)*AirBFYLD2!$F251 + AirBFYLD1!AG251*(1-VLOOKUP(AirBFYLD2!AG$4,'[1]INTERNAL PARAMETERS-1'!$B$5:$J$44,5,FALSE))*VLOOKUP(AirBFYLD2!AG$4,'[1]INTERNAL PARAMETERS-1'!$B$5:$J$44,9,FALSE)*AirBFYLD2!$F251</f>
        <v>0</v>
      </c>
      <c r="AH251" s="44">
        <f>AirBFYLD1!AH251*VLOOKUP(AirBFYLD2!AH$4,'[1]INTERNAL PARAMETERS-1'!$B$5:$J$44,5,FALSE)*VLOOKUP(AirBFYLD2!AH$4,'[1]INTERNAL PARAMETERS-1'!$B$5:$J$44,7,FALSE)*AirBFYLD2!$F251 + AirBFYLD1!AH251*(1-VLOOKUP(AirBFYLD2!AH$4,'[1]INTERNAL PARAMETERS-1'!$B$5:$J$44,5,FALSE))*VLOOKUP(AirBFYLD2!AH$4,'[1]INTERNAL PARAMETERS-1'!$B$5:$J$44,9,FALSE)*AirBFYLD2!$F251</f>
        <v>0</v>
      </c>
      <c r="AI251" s="44">
        <f>AirBFYLD1!AI251*VLOOKUP(AirBFYLD2!AI$4,'[1]INTERNAL PARAMETERS-1'!$B$5:$J$44,5,FALSE)*VLOOKUP(AirBFYLD2!AI$4,'[1]INTERNAL PARAMETERS-1'!$B$5:$J$44,7,FALSE)*AirBFYLD2!$F251 + AirBFYLD1!AI251*(1-VLOOKUP(AirBFYLD2!AI$4,'[1]INTERNAL PARAMETERS-1'!$B$5:$J$44,5,FALSE))*VLOOKUP(AirBFYLD2!AI$4,'[1]INTERNAL PARAMETERS-1'!$B$5:$J$44,9,FALSE)*AirBFYLD2!$F251</f>
        <v>0</v>
      </c>
      <c r="AJ251" s="44">
        <f>AirBFYLD1!AJ251*VLOOKUP(AirBFYLD2!AJ$4,'[1]INTERNAL PARAMETERS-1'!$B$5:$J$44,5,FALSE)*VLOOKUP(AirBFYLD2!AJ$4,'[1]INTERNAL PARAMETERS-1'!$B$5:$J$44,7,FALSE)*AirBFYLD2!$F251 + AirBFYLD1!AJ251*(1-VLOOKUP(AirBFYLD2!AJ$4,'[1]INTERNAL PARAMETERS-1'!$B$5:$J$44,5,FALSE))*VLOOKUP(AirBFYLD2!AJ$4,'[1]INTERNAL PARAMETERS-1'!$B$5:$J$44,9,FALSE)*AirBFYLD2!$F251</f>
        <v>0</v>
      </c>
      <c r="AK251" s="44">
        <f>AirBFYLD1!AK251*VLOOKUP(AirBFYLD2!AK$4,'[1]INTERNAL PARAMETERS-1'!$B$5:$J$44,5,FALSE)*VLOOKUP(AirBFYLD2!AK$4,'[1]INTERNAL PARAMETERS-1'!$B$5:$J$44,7,FALSE)*AirBFYLD2!$F251 + AirBFYLD1!AK251*(1-VLOOKUP(AirBFYLD2!AK$4,'[1]INTERNAL PARAMETERS-1'!$B$5:$J$44,5,FALSE))*VLOOKUP(AirBFYLD2!AK$4,'[1]INTERNAL PARAMETERS-1'!$B$5:$J$44,9,FALSE)*AirBFYLD2!$F251</f>
        <v>0</v>
      </c>
      <c r="AL251" s="44">
        <f>AirBFYLD1!AL251*VLOOKUP(AirBFYLD2!AL$4,'[1]INTERNAL PARAMETERS-1'!$B$5:$J$44,5,FALSE)*VLOOKUP(AirBFYLD2!AL$4,'[1]INTERNAL PARAMETERS-1'!$B$5:$J$44,7,FALSE)*AirBFYLD2!$F251 + AirBFYLD1!AL251*(1-VLOOKUP(AirBFYLD2!AL$4,'[1]INTERNAL PARAMETERS-1'!$B$5:$J$44,5,FALSE))*VLOOKUP(AirBFYLD2!AL$4,'[1]INTERNAL PARAMETERS-1'!$B$5:$J$44,9,FALSE)*AirBFYLD2!$F251</f>
        <v>0</v>
      </c>
      <c r="AM251" s="44">
        <f>AirBFYLD1!AM251*VLOOKUP(AirBFYLD2!AM$4,'[1]INTERNAL PARAMETERS-1'!$B$5:$J$44,5,FALSE)*VLOOKUP(AirBFYLD2!AM$4,'[1]INTERNAL PARAMETERS-1'!$B$5:$J$44,7,FALSE)*AirBFYLD2!$F251 + AirBFYLD1!AM251*(1-VLOOKUP(AirBFYLD2!AM$4,'[1]INTERNAL PARAMETERS-1'!$B$5:$J$44,5,FALSE))*VLOOKUP(AirBFYLD2!AM$4,'[1]INTERNAL PARAMETERS-1'!$B$5:$J$44,9,FALSE)*AirBFYLD2!$F251</f>
        <v>0</v>
      </c>
      <c r="AN251" s="44">
        <f>AirBFYLD1!AN251*VLOOKUP(AirBFYLD2!AN$4,'[1]INTERNAL PARAMETERS-1'!$B$5:$J$44,5,FALSE)*VLOOKUP(AirBFYLD2!AN$4,'[1]INTERNAL PARAMETERS-1'!$B$5:$J$44,7,FALSE)*AirBFYLD2!$F251 + AirBFYLD1!AN251*(1-VLOOKUP(AirBFYLD2!AN$4,'[1]INTERNAL PARAMETERS-1'!$B$5:$J$44,5,FALSE))*VLOOKUP(AirBFYLD2!AN$4,'[1]INTERNAL PARAMETERS-1'!$B$5:$J$44,9,FALSE)*AirBFYLD2!$F251</f>
        <v>0</v>
      </c>
      <c r="AO251" s="44">
        <f>AirBFYLD1!AO251*VLOOKUP(AirBFYLD2!AO$4,'[1]INTERNAL PARAMETERS-1'!$B$5:$J$44,5,FALSE)*VLOOKUP(AirBFYLD2!AO$4,'[1]INTERNAL PARAMETERS-1'!$B$5:$J$44,7,FALSE)*AirBFYLD2!$F251 + AirBFYLD1!AO251*(1-VLOOKUP(AirBFYLD2!AO$4,'[1]INTERNAL PARAMETERS-1'!$B$5:$J$44,5,FALSE))*VLOOKUP(AirBFYLD2!AO$4,'[1]INTERNAL PARAMETERS-1'!$B$5:$J$44,9,FALSE)*AirBFYLD2!$F251</f>
        <v>0</v>
      </c>
      <c r="AP251" s="44">
        <f>AirBFYLD1!AP251*VLOOKUP(AirBFYLD2!AP$4,'[1]INTERNAL PARAMETERS-1'!$B$5:$J$44,5,FALSE)*VLOOKUP(AirBFYLD2!AP$4,'[1]INTERNAL PARAMETERS-1'!$B$5:$J$44,7,FALSE)*AirBFYLD2!$F251 + AirBFYLD1!AP251*(1-VLOOKUP(AirBFYLD2!AP$4,'[1]INTERNAL PARAMETERS-1'!$B$5:$J$44,5,FALSE))*VLOOKUP(AirBFYLD2!AP$4,'[1]INTERNAL PARAMETERS-1'!$B$5:$J$44,9,FALSE)*AirBFYLD2!$F251</f>
        <v>0</v>
      </c>
      <c r="AQ251" s="44">
        <f>AirBFYLD1!AQ251*VLOOKUP(AirBFYLD2!AQ$4,'[1]INTERNAL PARAMETERS-1'!$B$5:$J$44,5,FALSE)*VLOOKUP(AirBFYLD2!AQ$4,'[1]INTERNAL PARAMETERS-1'!$B$5:$J$44,7,FALSE)*AirBFYLD2!$F251 + AirBFYLD1!AQ251*(1-VLOOKUP(AirBFYLD2!AQ$4,'[1]INTERNAL PARAMETERS-1'!$B$5:$J$44,5,FALSE))*VLOOKUP(AirBFYLD2!AQ$4,'[1]INTERNAL PARAMETERS-1'!$B$5:$J$44,9,FALSE)*AirBFYLD2!$F251</f>
        <v>0</v>
      </c>
      <c r="AR251" s="44">
        <f>AirBFYLD1!AR251*VLOOKUP(AirBFYLD2!AR$4,'[1]INTERNAL PARAMETERS-1'!$B$5:$J$44,5,FALSE)*VLOOKUP(AirBFYLD2!AR$4,'[1]INTERNAL PARAMETERS-1'!$B$5:$J$44,7,FALSE)*AirBFYLD2!$F251 + AirBFYLD1!AR251*(1-VLOOKUP(AirBFYLD2!AR$4,'[1]INTERNAL PARAMETERS-1'!$B$5:$J$44,5,FALSE))*VLOOKUP(AirBFYLD2!AR$4,'[1]INTERNAL PARAMETERS-1'!$B$5:$J$44,9,FALSE)*AirBFYLD2!$F251</f>
        <v>0</v>
      </c>
      <c r="AS251" s="44">
        <f>AirBFYLD1!AS251*VLOOKUP(AirBFYLD2!AS$4,'[1]INTERNAL PARAMETERS-1'!$B$5:$J$44,5,FALSE)*VLOOKUP(AirBFYLD2!AS$4,'[1]INTERNAL PARAMETERS-1'!$B$5:$J$44,7,FALSE)*AirBFYLD2!$F251 + AirBFYLD1!AS251*(1-VLOOKUP(AirBFYLD2!AS$4,'[1]INTERNAL PARAMETERS-1'!$B$5:$J$44,5,FALSE))*VLOOKUP(AirBFYLD2!AS$4,'[1]INTERNAL PARAMETERS-1'!$B$5:$J$44,9,FALSE)*AirBFYLD2!$F251</f>
        <v>0</v>
      </c>
      <c r="AT251" s="43">
        <f>AirBFYLD1!AT251*VLOOKUP(AirBFYLD2!AT$4,'[1]INTERNAL PARAMETERS-1'!$B$5:$J$44,5,FALSE)*VLOOKUP(AirBFYLD2!AT$4,'[1]INTERNAL PARAMETERS-1'!$B$5:$J$44,7,FALSE)*AirBFYLD2!$F251 + AirBFYLD1!AT251*(1-VLOOKUP(AirBFYLD2!AT$4,'[1]INTERNAL PARAMETERS-1'!$B$5:$J$44,5,FALSE))*VLOOKUP(AirBFYLD2!AT$4,'[1]INTERNAL PARAMETERS-1'!$B$5:$J$44,9,FALSE)*AirBFYLD2!$F251</f>
        <v>0</v>
      </c>
      <c r="AU251" s="45">
        <f>AirBFYLD1!AU251*VLOOKUP(AirBFYLD2!AU$4,'[1]INTERNAL PARAMETERS-1'!$B$5:$J$44,5,FALSE)*VLOOKUP(AirBFYLD2!AU$4,'[1]INTERNAL PARAMETERS-1'!$B$5:$J$44,6,FALSE)*VLOOKUP(AirBFYLD2!AU$4,'[1]INTERNAL PARAMETERS-1'!$B$5:$J$44,3,FALSE) + AirBFYLD1!AU251*(1-VLOOKUP(AirBFYLD2!AU$4,'[1]INTERNAL PARAMETERS-1'!$B$5:$J$44,5,FALSE))*VLOOKUP(AirBFYLD2!AU$4,'[1]INTERNAL PARAMETERS-1'!$B$5:$J$44,8,FALSE)*VLOOKUP(AirBFYLD2!AU$4,'[1]INTERNAL PARAMETERS-1'!$B$5:$J$44,3,FALSE)</f>
        <v>0</v>
      </c>
      <c r="AV251" s="44">
        <f>AirBFYLD1!AV251*VLOOKUP(AirBFYLD2!AV$4,'[1]INTERNAL PARAMETERS-1'!$B$5:$J$44,5,FALSE)*VLOOKUP(AirBFYLD2!AV$4,'[1]INTERNAL PARAMETERS-1'!$B$5:$J$44,6,FALSE)*VLOOKUP(AirBFYLD2!AV$4,'[1]INTERNAL PARAMETERS-1'!$B$5:$J$44,3,FALSE) + AirBFYLD1!AV251*(1-VLOOKUP(AirBFYLD2!AV$4,'[1]INTERNAL PARAMETERS-1'!$B$5:$J$44,5,FALSE))*VLOOKUP(AirBFYLD2!AV$4,'[1]INTERNAL PARAMETERS-1'!$B$5:$J$44,8,FALSE)*VLOOKUP(AirBFYLD2!AV$4,'[1]INTERNAL PARAMETERS-1'!$B$5:$J$44,3,FALSE)</f>
        <v>0</v>
      </c>
      <c r="AW251" s="44">
        <f>AirBFYLD1!AW251*VLOOKUP(AirBFYLD2!AW$4,'[1]INTERNAL PARAMETERS-1'!$B$5:$J$44,5,FALSE)*VLOOKUP(AirBFYLD2!AW$4,'[1]INTERNAL PARAMETERS-1'!$B$5:$J$44,6,FALSE)*VLOOKUP(AirBFYLD2!AW$4,'[1]INTERNAL PARAMETERS-1'!$B$5:$J$44,3,FALSE) + AirBFYLD1!AW251*(1-VLOOKUP(AirBFYLD2!AW$4,'[1]INTERNAL PARAMETERS-1'!$B$5:$J$44,5,FALSE))*VLOOKUP(AirBFYLD2!AW$4,'[1]INTERNAL PARAMETERS-1'!$B$5:$J$44,8,FALSE)*VLOOKUP(AirBFYLD2!AW$4,'[1]INTERNAL PARAMETERS-1'!$B$5:$J$44,3,FALSE)</f>
        <v>0</v>
      </c>
      <c r="AX251" s="44">
        <f>AirBFYLD1!AX251*VLOOKUP(AirBFYLD2!AX$4,'[1]INTERNAL PARAMETERS-1'!$B$5:$J$44,5,FALSE)*VLOOKUP(AirBFYLD2!AX$4,'[1]INTERNAL PARAMETERS-1'!$B$5:$J$44,6,FALSE)*VLOOKUP(AirBFYLD2!AX$4,'[1]INTERNAL PARAMETERS-1'!$B$5:$J$44,3,FALSE) + AirBFYLD1!AX251*(1-VLOOKUP(AirBFYLD2!AX$4,'[1]INTERNAL PARAMETERS-1'!$B$5:$J$44,5,FALSE))*VLOOKUP(AirBFYLD2!AX$4,'[1]INTERNAL PARAMETERS-1'!$B$5:$J$44,8,FALSE)*VLOOKUP(AirBFYLD2!AX$4,'[1]INTERNAL PARAMETERS-1'!$B$5:$J$44,3,FALSE)</f>
        <v>0</v>
      </c>
      <c r="AY251" s="44">
        <f>AirBFYLD1!AY251*VLOOKUP(AirBFYLD2!AY$4,'[1]INTERNAL PARAMETERS-1'!$B$5:$J$44,5,FALSE)*VLOOKUP(AirBFYLD2!AY$4,'[1]INTERNAL PARAMETERS-1'!$B$5:$J$44,6,FALSE)*VLOOKUP(AirBFYLD2!AY$4,'[1]INTERNAL PARAMETERS-1'!$B$5:$J$44,3,FALSE) + AirBFYLD1!AY251*(1-VLOOKUP(AirBFYLD2!AY$4,'[1]INTERNAL PARAMETERS-1'!$B$5:$J$44,5,FALSE))*VLOOKUP(AirBFYLD2!AY$4,'[1]INTERNAL PARAMETERS-1'!$B$5:$J$44,8,FALSE)*VLOOKUP(AirBFYLD2!AY$4,'[1]INTERNAL PARAMETERS-1'!$B$5:$J$44,3,FALSE)</f>
        <v>0</v>
      </c>
      <c r="AZ251" s="44">
        <f>AirBFYLD1!AZ251*VLOOKUP(AirBFYLD2!AZ$4,'[1]INTERNAL PARAMETERS-1'!$B$5:$J$44,5,FALSE)*VLOOKUP(AirBFYLD2!AZ$4,'[1]INTERNAL PARAMETERS-1'!$B$5:$J$44,6,FALSE)*VLOOKUP(AirBFYLD2!AZ$4,'[1]INTERNAL PARAMETERS-1'!$B$5:$J$44,3,FALSE) + AirBFYLD1!AZ251*(1-VLOOKUP(AirBFYLD2!AZ$4,'[1]INTERNAL PARAMETERS-1'!$B$5:$J$44,5,FALSE))*VLOOKUP(AirBFYLD2!AZ$4,'[1]INTERNAL PARAMETERS-1'!$B$5:$J$44,8,FALSE)*VLOOKUP(AirBFYLD2!AZ$4,'[1]INTERNAL PARAMETERS-1'!$B$5:$J$44,3,FALSE)</f>
        <v>0</v>
      </c>
      <c r="BA251" s="44">
        <f>AirBFYLD1!BA251*VLOOKUP(AirBFYLD2!BA$4,'[1]INTERNAL PARAMETERS-1'!$B$5:$J$44,5,FALSE)*VLOOKUP(AirBFYLD2!BA$4,'[1]INTERNAL PARAMETERS-1'!$B$5:$J$44,6,FALSE)*VLOOKUP(AirBFYLD2!BA$4,'[1]INTERNAL PARAMETERS-1'!$B$5:$J$44,3,FALSE) + AirBFYLD1!BA251*(1-VLOOKUP(AirBFYLD2!BA$4,'[1]INTERNAL PARAMETERS-1'!$B$5:$J$44,5,FALSE))*VLOOKUP(AirBFYLD2!BA$4,'[1]INTERNAL PARAMETERS-1'!$B$5:$J$44,8,FALSE)*VLOOKUP(AirBFYLD2!BA$4,'[1]INTERNAL PARAMETERS-1'!$B$5:$J$44,3,FALSE)</f>
        <v>0</v>
      </c>
      <c r="BB251" s="44">
        <f>AirBFYLD1!BB251*VLOOKUP(AirBFYLD2!BB$4,'[1]INTERNAL PARAMETERS-1'!$B$5:$J$44,5,FALSE)*VLOOKUP(AirBFYLD2!BB$4,'[1]INTERNAL PARAMETERS-1'!$B$5:$J$44,6,FALSE)*VLOOKUP(AirBFYLD2!BB$4,'[1]INTERNAL PARAMETERS-1'!$B$5:$J$44,3,FALSE) + AirBFYLD1!BB251*(1-VLOOKUP(AirBFYLD2!BB$4,'[1]INTERNAL PARAMETERS-1'!$B$5:$J$44,5,FALSE))*VLOOKUP(AirBFYLD2!BB$4,'[1]INTERNAL PARAMETERS-1'!$B$5:$J$44,8,FALSE)*VLOOKUP(AirBFYLD2!BB$4,'[1]INTERNAL PARAMETERS-1'!$B$5:$J$44,3,FALSE)</f>
        <v>0</v>
      </c>
      <c r="BC251" s="44">
        <f>AirBFYLD1!BC251*VLOOKUP(AirBFYLD2!BC$4,'[1]INTERNAL PARAMETERS-1'!$B$5:$J$44,5,FALSE)*VLOOKUP(AirBFYLD2!BC$4,'[1]INTERNAL PARAMETERS-1'!$B$5:$J$44,6,FALSE)*VLOOKUP(AirBFYLD2!BC$4,'[1]INTERNAL PARAMETERS-1'!$B$5:$J$44,3,FALSE) + AirBFYLD1!BC251*(1-VLOOKUP(AirBFYLD2!BC$4,'[1]INTERNAL PARAMETERS-1'!$B$5:$J$44,5,FALSE))*VLOOKUP(AirBFYLD2!BC$4,'[1]INTERNAL PARAMETERS-1'!$B$5:$J$44,8,FALSE)*VLOOKUP(AirBFYLD2!BC$4,'[1]INTERNAL PARAMETERS-1'!$B$5:$J$44,3,FALSE)</f>
        <v>0</v>
      </c>
      <c r="BD251" s="44">
        <f>AirBFYLD1!BD251*VLOOKUP(AirBFYLD2!BD$4,'[1]INTERNAL PARAMETERS-1'!$B$5:$J$44,5,FALSE)*VLOOKUP(AirBFYLD2!BD$4,'[1]INTERNAL PARAMETERS-1'!$B$5:$J$44,6,FALSE)*VLOOKUP(AirBFYLD2!BD$4,'[1]INTERNAL PARAMETERS-1'!$B$5:$J$44,3,FALSE) + AirBFYLD1!BD251*(1-VLOOKUP(AirBFYLD2!BD$4,'[1]INTERNAL PARAMETERS-1'!$B$5:$J$44,5,FALSE))*VLOOKUP(AirBFYLD2!BD$4,'[1]INTERNAL PARAMETERS-1'!$B$5:$J$44,8,FALSE)*VLOOKUP(AirBFYLD2!BD$4,'[1]INTERNAL PARAMETERS-1'!$B$5:$J$44,3,FALSE)</f>
        <v>0</v>
      </c>
      <c r="BE251" s="44">
        <f>AirBFYLD1!BE251*VLOOKUP(AirBFYLD2!BE$4,'[1]INTERNAL PARAMETERS-1'!$B$5:$J$44,5,FALSE)*VLOOKUP(AirBFYLD2!BE$4,'[1]INTERNAL PARAMETERS-1'!$B$5:$J$44,6,FALSE)*VLOOKUP(AirBFYLD2!BE$4,'[1]INTERNAL PARAMETERS-1'!$B$5:$J$44,3,FALSE) + AirBFYLD1!BE251*(1-VLOOKUP(AirBFYLD2!BE$4,'[1]INTERNAL PARAMETERS-1'!$B$5:$J$44,5,FALSE))*VLOOKUP(AirBFYLD2!BE$4,'[1]INTERNAL PARAMETERS-1'!$B$5:$J$44,8,FALSE)*VLOOKUP(AirBFYLD2!BE$4,'[1]INTERNAL PARAMETERS-1'!$B$5:$J$44,3,FALSE)</f>
        <v>0</v>
      </c>
      <c r="BF251" s="44">
        <f>AirBFYLD1!BF251*VLOOKUP(AirBFYLD2!BF$4,'[1]INTERNAL PARAMETERS-1'!$B$5:$J$44,5,FALSE)*VLOOKUP(AirBFYLD2!BF$4,'[1]INTERNAL PARAMETERS-1'!$B$5:$J$44,6,FALSE)*VLOOKUP(AirBFYLD2!BF$4,'[1]INTERNAL PARAMETERS-1'!$B$5:$J$44,3,FALSE) + AirBFYLD1!BF251*(1-VLOOKUP(AirBFYLD2!BF$4,'[1]INTERNAL PARAMETERS-1'!$B$5:$J$44,5,FALSE))*VLOOKUP(AirBFYLD2!BF$4,'[1]INTERNAL PARAMETERS-1'!$B$5:$J$44,8,FALSE)*VLOOKUP(AirBFYLD2!BF$4,'[1]INTERNAL PARAMETERS-1'!$B$5:$J$44,3,FALSE)</f>
        <v>0</v>
      </c>
      <c r="BG251" s="44">
        <f>AirBFYLD1!BG251*VLOOKUP(AirBFYLD2!BG$4,'[1]INTERNAL PARAMETERS-1'!$B$5:$J$44,5,FALSE)*VLOOKUP(AirBFYLD2!BG$4,'[1]INTERNAL PARAMETERS-1'!$B$5:$J$44,6,FALSE)*VLOOKUP(AirBFYLD2!BG$4,'[1]INTERNAL PARAMETERS-1'!$B$5:$J$44,3,FALSE) + AirBFYLD1!BG251*(1-VLOOKUP(AirBFYLD2!BG$4,'[1]INTERNAL PARAMETERS-1'!$B$5:$J$44,5,FALSE))*VLOOKUP(AirBFYLD2!BG$4,'[1]INTERNAL PARAMETERS-1'!$B$5:$J$44,8,FALSE)*VLOOKUP(AirBFYLD2!BG$4,'[1]INTERNAL PARAMETERS-1'!$B$5:$J$44,3,FALSE)</f>
        <v>0</v>
      </c>
      <c r="BH251" s="44">
        <f>AirBFYLD1!BH251*VLOOKUP(AirBFYLD2!BH$4,'[1]INTERNAL PARAMETERS-1'!$B$5:$J$44,5,FALSE)*VLOOKUP(AirBFYLD2!BH$4,'[1]INTERNAL PARAMETERS-1'!$B$5:$J$44,6,FALSE)*VLOOKUP(AirBFYLD2!BH$4,'[1]INTERNAL PARAMETERS-1'!$B$5:$J$44,3,FALSE) + AirBFYLD1!BH251*(1-VLOOKUP(AirBFYLD2!BH$4,'[1]INTERNAL PARAMETERS-1'!$B$5:$J$44,5,FALSE))*VLOOKUP(AirBFYLD2!BH$4,'[1]INTERNAL PARAMETERS-1'!$B$5:$J$44,8,FALSE)*VLOOKUP(AirBFYLD2!BH$4,'[1]INTERNAL PARAMETERS-1'!$B$5:$J$44,3,FALSE)</f>
        <v>0</v>
      </c>
      <c r="BI251" s="44">
        <f>AirBFYLD1!BI251*VLOOKUP(AirBFYLD2!BI$4,'[1]INTERNAL PARAMETERS-1'!$B$5:$J$44,5,FALSE)*VLOOKUP(AirBFYLD2!BI$4,'[1]INTERNAL PARAMETERS-1'!$B$5:$J$44,6,FALSE)*VLOOKUP(AirBFYLD2!BI$4,'[1]INTERNAL PARAMETERS-1'!$B$5:$J$44,3,FALSE) + AirBFYLD1!BI251*(1-VLOOKUP(AirBFYLD2!BI$4,'[1]INTERNAL PARAMETERS-1'!$B$5:$J$44,5,FALSE))*VLOOKUP(AirBFYLD2!BI$4,'[1]INTERNAL PARAMETERS-1'!$B$5:$J$44,8,FALSE)*VLOOKUP(AirBFYLD2!BI$4,'[1]INTERNAL PARAMETERS-1'!$B$5:$J$44,3,FALSE)</f>
        <v>0</v>
      </c>
      <c r="BJ251" s="44">
        <f>AirBFYLD1!BJ251*VLOOKUP(AirBFYLD2!BJ$4,'[1]INTERNAL PARAMETERS-1'!$B$5:$J$44,5,FALSE)*VLOOKUP(AirBFYLD2!BJ$4,'[1]INTERNAL PARAMETERS-1'!$B$5:$J$44,6,FALSE)*VLOOKUP(AirBFYLD2!BJ$4,'[1]INTERNAL PARAMETERS-1'!$B$5:$J$44,3,FALSE) + AirBFYLD1!BJ251*(1-VLOOKUP(AirBFYLD2!BJ$4,'[1]INTERNAL PARAMETERS-1'!$B$5:$J$44,5,FALSE))*VLOOKUP(AirBFYLD2!BJ$4,'[1]INTERNAL PARAMETERS-1'!$B$5:$J$44,8,FALSE)*VLOOKUP(AirBFYLD2!BJ$4,'[1]INTERNAL PARAMETERS-1'!$B$5:$J$44,3,FALSE)</f>
        <v>0</v>
      </c>
      <c r="BK251" s="44">
        <f>AirBFYLD1!BK251*VLOOKUP(AirBFYLD2!BK$4,'[1]INTERNAL PARAMETERS-1'!$B$5:$J$44,5,FALSE)*VLOOKUP(AirBFYLD2!BK$4,'[1]INTERNAL PARAMETERS-1'!$B$5:$J$44,6,FALSE)*VLOOKUP(AirBFYLD2!BK$4,'[1]INTERNAL PARAMETERS-1'!$B$5:$J$44,3,FALSE) + AirBFYLD1!BK251*(1-VLOOKUP(AirBFYLD2!BK$4,'[1]INTERNAL PARAMETERS-1'!$B$5:$J$44,5,FALSE))*VLOOKUP(AirBFYLD2!BK$4,'[1]INTERNAL PARAMETERS-1'!$B$5:$J$44,8,FALSE)*VLOOKUP(AirBFYLD2!BK$4,'[1]INTERNAL PARAMETERS-1'!$B$5:$J$44,3,FALSE)</f>
        <v>0</v>
      </c>
      <c r="BL251" s="44">
        <f>AirBFYLD1!BL251*VLOOKUP(AirBFYLD2!BL$4,'[1]INTERNAL PARAMETERS-1'!$B$5:$J$44,5,FALSE)*VLOOKUP(AirBFYLD2!BL$4,'[1]INTERNAL PARAMETERS-1'!$B$5:$J$44,6,FALSE)*VLOOKUP(AirBFYLD2!BL$4,'[1]INTERNAL PARAMETERS-1'!$B$5:$J$44,3,FALSE) + AirBFYLD1!BL251*(1-VLOOKUP(AirBFYLD2!BL$4,'[1]INTERNAL PARAMETERS-1'!$B$5:$J$44,5,FALSE))*VLOOKUP(AirBFYLD2!BL$4,'[1]INTERNAL PARAMETERS-1'!$B$5:$J$44,8,FALSE)*VLOOKUP(AirBFYLD2!BL$4,'[1]INTERNAL PARAMETERS-1'!$B$5:$J$44,3,FALSE)</f>
        <v>0</v>
      </c>
      <c r="BM251" s="44">
        <f>AirBFYLD1!BM251*VLOOKUP(AirBFYLD2!BM$4,'[1]INTERNAL PARAMETERS-1'!$B$5:$J$44,5,FALSE)*VLOOKUP(AirBFYLD2!BM$4,'[1]INTERNAL PARAMETERS-1'!$B$5:$J$44,6,FALSE)*VLOOKUP(AirBFYLD2!BM$4,'[1]INTERNAL PARAMETERS-1'!$B$5:$J$44,3,FALSE) + AirBFYLD1!BM251*(1-VLOOKUP(AirBFYLD2!BM$4,'[1]INTERNAL PARAMETERS-1'!$B$5:$J$44,5,FALSE))*VLOOKUP(AirBFYLD2!BM$4,'[1]INTERNAL PARAMETERS-1'!$B$5:$J$44,8,FALSE)*VLOOKUP(AirBFYLD2!BM$4,'[1]INTERNAL PARAMETERS-1'!$B$5:$J$44,3,FALSE)</f>
        <v>0</v>
      </c>
      <c r="BN251" s="44">
        <f>AirBFYLD1!BN251*VLOOKUP(AirBFYLD2!BN$4,'[1]INTERNAL PARAMETERS-1'!$B$5:$J$44,5,FALSE)*VLOOKUP(AirBFYLD2!BN$4,'[1]INTERNAL PARAMETERS-1'!$B$5:$J$44,6,FALSE)*VLOOKUP(AirBFYLD2!BN$4,'[1]INTERNAL PARAMETERS-1'!$B$5:$J$44,3,FALSE) + AirBFYLD1!BN251*(1-VLOOKUP(AirBFYLD2!BN$4,'[1]INTERNAL PARAMETERS-1'!$B$5:$J$44,5,FALSE))*VLOOKUP(AirBFYLD2!BN$4,'[1]INTERNAL PARAMETERS-1'!$B$5:$J$44,8,FALSE)*VLOOKUP(AirBFYLD2!BN$4,'[1]INTERNAL PARAMETERS-1'!$B$5:$J$44,3,FALSE)</f>
        <v>0</v>
      </c>
      <c r="BO251" s="44">
        <f>AirBFYLD1!BO251*VLOOKUP(AirBFYLD2!BO$4,'[1]INTERNAL PARAMETERS-1'!$B$5:$J$44,5,FALSE)*VLOOKUP(AirBFYLD2!BO$4,'[1]INTERNAL PARAMETERS-1'!$B$5:$J$44,6,FALSE)*VLOOKUP(AirBFYLD2!BO$4,'[1]INTERNAL PARAMETERS-1'!$B$5:$J$44,3,FALSE) + AirBFYLD1!BO251*(1-VLOOKUP(AirBFYLD2!BO$4,'[1]INTERNAL PARAMETERS-1'!$B$5:$J$44,5,FALSE))*VLOOKUP(AirBFYLD2!BO$4,'[1]INTERNAL PARAMETERS-1'!$B$5:$J$44,8,FALSE)*VLOOKUP(AirBFYLD2!BO$4,'[1]INTERNAL PARAMETERS-1'!$B$5:$J$44,3,FALSE)</f>
        <v>0</v>
      </c>
      <c r="BP251" s="44">
        <f>AirBFYLD1!BP251*VLOOKUP(AirBFYLD2!BP$4,'[1]INTERNAL PARAMETERS-1'!$B$5:$J$44,5,FALSE)*VLOOKUP(AirBFYLD2!BP$4,'[1]INTERNAL PARAMETERS-1'!$B$5:$J$44,6,FALSE)*VLOOKUP(AirBFYLD2!BP$4,'[1]INTERNAL PARAMETERS-1'!$B$5:$J$44,3,FALSE) + AirBFYLD1!BP251*(1-VLOOKUP(AirBFYLD2!BP$4,'[1]INTERNAL PARAMETERS-1'!$B$5:$J$44,5,FALSE))*VLOOKUP(AirBFYLD2!BP$4,'[1]INTERNAL PARAMETERS-1'!$B$5:$J$44,8,FALSE)*VLOOKUP(AirBFYLD2!BP$4,'[1]INTERNAL PARAMETERS-1'!$B$5:$J$44,3,FALSE)</f>
        <v>0</v>
      </c>
      <c r="BQ251" s="44">
        <f>AirBFYLD1!BQ251*VLOOKUP(AirBFYLD2!BQ$4,'[1]INTERNAL PARAMETERS-1'!$B$5:$J$44,5,FALSE)*VLOOKUP(AirBFYLD2!BQ$4,'[1]INTERNAL PARAMETERS-1'!$B$5:$J$44,6,FALSE)*VLOOKUP(AirBFYLD2!BQ$4,'[1]INTERNAL PARAMETERS-1'!$B$5:$J$44,3,FALSE) + AirBFYLD1!BQ251*(1-VLOOKUP(AirBFYLD2!BQ$4,'[1]INTERNAL PARAMETERS-1'!$B$5:$J$44,5,FALSE))*VLOOKUP(AirBFYLD2!BQ$4,'[1]INTERNAL PARAMETERS-1'!$B$5:$J$44,8,FALSE)*VLOOKUP(AirBFYLD2!BQ$4,'[1]INTERNAL PARAMETERS-1'!$B$5:$J$44,3,FALSE)</f>
        <v>0</v>
      </c>
      <c r="BR251" s="44">
        <f>AirBFYLD1!BR251*VLOOKUP(AirBFYLD2!BR$4,'[1]INTERNAL PARAMETERS-1'!$B$5:$J$44,5,FALSE)*VLOOKUP(AirBFYLD2!BR$4,'[1]INTERNAL PARAMETERS-1'!$B$5:$J$44,6,FALSE)*VLOOKUP(AirBFYLD2!BR$4,'[1]INTERNAL PARAMETERS-1'!$B$5:$J$44,3,FALSE) + AirBFYLD1!BR251*(1-VLOOKUP(AirBFYLD2!BR$4,'[1]INTERNAL PARAMETERS-1'!$B$5:$J$44,5,FALSE))*VLOOKUP(AirBFYLD2!BR$4,'[1]INTERNAL PARAMETERS-1'!$B$5:$J$44,8,FALSE)*VLOOKUP(AirBFYLD2!BR$4,'[1]INTERNAL PARAMETERS-1'!$B$5:$J$44,3,FALSE)</f>
        <v>0</v>
      </c>
      <c r="BS251" s="44">
        <f>AirBFYLD1!BS251*VLOOKUP(AirBFYLD2!BS$4,'[1]INTERNAL PARAMETERS-1'!$B$5:$J$44,5,FALSE)*VLOOKUP(AirBFYLD2!BS$4,'[1]INTERNAL PARAMETERS-1'!$B$5:$J$44,6,FALSE)*VLOOKUP(AirBFYLD2!BS$4,'[1]INTERNAL PARAMETERS-1'!$B$5:$J$44,3,FALSE) + AirBFYLD1!BS251*(1-VLOOKUP(AirBFYLD2!BS$4,'[1]INTERNAL PARAMETERS-1'!$B$5:$J$44,5,FALSE))*VLOOKUP(AirBFYLD2!BS$4,'[1]INTERNAL PARAMETERS-1'!$B$5:$J$44,8,FALSE)*VLOOKUP(AirBFYLD2!BS$4,'[1]INTERNAL PARAMETERS-1'!$B$5:$J$44,3,FALSE)</f>
        <v>0</v>
      </c>
      <c r="BT251" s="44">
        <f>AirBFYLD1!BT251*VLOOKUP(AirBFYLD2!BT$4,'[1]INTERNAL PARAMETERS-1'!$B$5:$J$44,5,FALSE)*VLOOKUP(AirBFYLD2!BT$4,'[1]INTERNAL PARAMETERS-1'!$B$5:$J$44,6,FALSE)*VLOOKUP(AirBFYLD2!BT$4,'[1]INTERNAL PARAMETERS-1'!$B$5:$J$44,3,FALSE) + AirBFYLD1!BT251*(1-VLOOKUP(AirBFYLD2!BT$4,'[1]INTERNAL PARAMETERS-1'!$B$5:$J$44,5,FALSE))*VLOOKUP(AirBFYLD2!BT$4,'[1]INTERNAL PARAMETERS-1'!$B$5:$J$44,8,FALSE)*VLOOKUP(AirBFYLD2!BT$4,'[1]INTERNAL PARAMETERS-1'!$B$5:$J$44,3,FALSE)</f>
        <v>0</v>
      </c>
      <c r="BU251" s="44">
        <f>AirBFYLD1!BU251*VLOOKUP(AirBFYLD2!BU$4,'[1]INTERNAL PARAMETERS-1'!$B$5:$J$44,5,FALSE)*VLOOKUP(AirBFYLD2!BU$4,'[1]INTERNAL PARAMETERS-1'!$B$5:$J$44,6,FALSE)*VLOOKUP(AirBFYLD2!BU$4,'[1]INTERNAL PARAMETERS-1'!$B$5:$J$44,3,FALSE) + AirBFYLD1!BU251*(1-VLOOKUP(AirBFYLD2!BU$4,'[1]INTERNAL PARAMETERS-1'!$B$5:$J$44,5,FALSE))*VLOOKUP(AirBFYLD2!BU$4,'[1]INTERNAL PARAMETERS-1'!$B$5:$J$44,8,FALSE)*VLOOKUP(AirBFYLD2!BU$4,'[1]INTERNAL PARAMETERS-1'!$B$5:$J$44,3,FALSE)</f>
        <v>0</v>
      </c>
      <c r="BV251" s="44">
        <f>AirBFYLD1!BV251*VLOOKUP(AirBFYLD2!BV$4,'[1]INTERNAL PARAMETERS-1'!$B$5:$J$44,5,FALSE)*VLOOKUP(AirBFYLD2!BV$4,'[1]INTERNAL PARAMETERS-1'!$B$5:$J$44,6,FALSE)*VLOOKUP(AirBFYLD2!BV$4,'[1]INTERNAL PARAMETERS-1'!$B$5:$J$44,3,FALSE) + AirBFYLD1!BV251*(1-VLOOKUP(AirBFYLD2!BV$4,'[1]INTERNAL PARAMETERS-1'!$B$5:$J$44,5,FALSE))*VLOOKUP(AirBFYLD2!BV$4,'[1]INTERNAL PARAMETERS-1'!$B$5:$J$44,8,FALSE)*VLOOKUP(AirBFYLD2!BV$4,'[1]INTERNAL PARAMETERS-1'!$B$5:$J$44,3,FALSE)</f>
        <v>0</v>
      </c>
      <c r="BW251" s="44">
        <f>AirBFYLD1!BW251*VLOOKUP(AirBFYLD2!BW$4,'[1]INTERNAL PARAMETERS-1'!$B$5:$J$44,5,FALSE)*VLOOKUP(AirBFYLD2!BW$4,'[1]INTERNAL PARAMETERS-1'!$B$5:$J$44,6,FALSE)*VLOOKUP(AirBFYLD2!BW$4,'[1]INTERNAL PARAMETERS-1'!$B$5:$J$44,3,FALSE) + AirBFYLD1!BW251*(1-VLOOKUP(AirBFYLD2!BW$4,'[1]INTERNAL PARAMETERS-1'!$B$5:$J$44,5,FALSE))*VLOOKUP(AirBFYLD2!BW$4,'[1]INTERNAL PARAMETERS-1'!$B$5:$J$44,8,FALSE)*VLOOKUP(AirBFYLD2!BW$4,'[1]INTERNAL PARAMETERS-1'!$B$5:$J$44,3,FALSE)</f>
        <v>0</v>
      </c>
      <c r="BX251" s="44">
        <f>AirBFYLD1!BX251*VLOOKUP(AirBFYLD2!BX$4,'[1]INTERNAL PARAMETERS-1'!$B$5:$J$44,5,FALSE)*VLOOKUP(AirBFYLD2!BX$4,'[1]INTERNAL PARAMETERS-1'!$B$5:$J$44,6,FALSE)*VLOOKUP(AirBFYLD2!BX$4,'[1]INTERNAL PARAMETERS-1'!$B$5:$J$44,3,FALSE) + AirBFYLD1!BX251*(1-VLOOKUP(AirBFYLD2!BX$4,'[1]INTERNAL PARAMETERS-1'!$B$5:$J$44,5,FALSE))*VLOOKUP(AirBFYLD2!BX$4,'[1]INTERNAL PARAMETERS-1'!$B$5:$J$44,8,FALSE)*VLOOKUP(AirBFYLD2!BX$4,'[1]INTERNAL PARAMETERS-1'!$B$5:$J$44,3,FALSE)</f>
        <v>0</v>
      </c>
      <c r="BY251" s="44">
        <f>AirBFYLD1!BY251*VLOOKUP(AirBFYLD2!BY$4,'[1]INTERNAL PARAMETERS-1'!$B$5:$J$44,5,FALSE)*VLOOKUP(AirBFYLD2!BY$4,'[1]INTERNAL PARAMETERS-1'!$B$5:$J$44,6,FALSE)*VLOOKUP(AirBFYLD2!BY$4,'[1]INTERNAL PARAMETERS-1'!$B$5:$J$44,3,FALSE) + AirBFYLD1!BY251*(1-VLOOKUP(AirBFYLD2!BY$4,'[1]INTERNAL PARAMETERS-1'!$B$5:$J$44,5,FALSE))*VLOOKUP(AirBFYLD2!BY$4,'[1]INTERNAL PARAMETERS-1'!$B$5:$J$44,8,FALSE)*VLOOKUP(AirBFYLD2!BY$4,'[1]INTERNAL PARAMETERS-1'!$B$5:$J$44,3,FALSE)</f>
        <v>0</v>
      </c>
      <c r="BZ251" s="44">
        <f>AirBFYLD1!BZ251*VLOOKUP(AirBFYLD2!BZ$4,'[1]INTERNAL PARAMETERS-1'!$B$5:$J$44,5,FALSE)*VLOOKUP(AirBFYLD2!BZ$4,'[1]INTERNAL PARAMETERS-1'!$B$5:$J$44,6,FALSE)*VLOOKUP(AirBFYLD2!BZ$4,'[1]INTERNAL PARAMETERS-1'!$B$5:$J$44,3,FALSE) + AirBFYLD1!BZ251*(1-VLOOKUP(AirBFYLD2!BZ$4,'[1]INTERNAL PARAMETERS-1'!$B$5:$J$44,5,FALSE))*VLOOKUP(AirBFYLD2!BZ$4,'[1]INTERNAL PARAMETERS-1'!$B$5:$J$44,8,FALSE)*VLOOKUP(AirBFYLD2!BZ$4,'[1]INTERNAL PARAMETERS-1'!$B$5:$J$44,3,FALSE)</f>
        <v>0</v>
      </c>
      <c r="CA251" s="44">
        <f>AirBFYLD1!CA251*VLOOKUP(AirBFYLD2!CA$4,'[1]INTERNAL PARAMETERS-1'!$B$5:$J$44,5,FALSE)*VLOOKUP(AirBFYLD2!CA$4,'[1]INTERNAL PARAMETERS-1'!$B$5:$J$44,6,FALSE)*VLOOKUP(AirBFYLD2!CA$4,'[1]INTERNAL PARAMETERS-1'!$B$5:$J$44,3,FALSE) + AirBFYLD1!CA251*(1-VLOOKUP(AirBFYLD2!CA$4,'[1]INTERNAL PARAMETERS-1'!$B$5:$J$44,5,FALSE))*VLOOKUP(AirBFYLD2!CA$4,'[1]INTERNAL PARAMETERS-1'!$B$5:$J$44,8,FALSE)*VLOOKUP(AirBFYLD2!CA$4,'[1]INTERNAL PARAMETERS-1'!$B$5:$J$44,3,FALSE)</f>
        <v>0</v>
      </c>
      <c r="CB251" s="44">
        <f>AirBFYLD1!CB251*VLOOKUP(AirBFYLD2!CB$4,'[1]INTERNAL PARAMETERS-1'!$B$5:$J$44,5,FALSE)*VLOOKUP(AirBFYLD2!CB$4,'[1]INTERNAL PARAMETERS-1'!$B$5:$J$44,6,FALSE)*VLOOKUP(AirBFYLD2!CB$4,'[1]INTERNAL PARAMETERS-1'!$B$5:$J$44,3,FALSE) + AirBFYLD1!CB251*(1-VLOOKUP(AirBFYLD2!CB$4,'[1]INTERNAL PARAMETERS-1'!$B$5:$J$44,5,FALSE))*VLOOKUP(AirBFYLD2!CB$4,'[1]INTERNAL PARAMETERS-1'!$B$5:$J$44,8,FALSE)*VLOOKUP(AirBFYLD2!CB$4,'[1]INTERNAL PARAMETERS-1'!$B$5:$J$44,3,FALSE)</f>
        <v>0</v>
      </c>
      <c r="CC251" s="44">
        <f>AirBFYLD1!CC251*VLOOKUP(AirBFYLD2!CC$4,'[1]INTERNAL PARAMETERS-1'!$B$5:$J$44,5,FALSE)*VLOOKUP(AirBFYLD2!CC$4,'[1]INTERNAL PARAMETERS-1'!$B$5:$J$44,6,FALSE)*VLOOKUP(AirBFYLD2!CC$4,'[1]INTERNAL PARAMETERS-1'!$B$5:$J$44,3,FALSE) + AirBFYLD1!CC251*(1-VLOOKUP(AirBFYLD2!CC$4,'[1]INTERNAL PARAMETERS-1'!$B$5:$J$44,5,FALSE))*VLOOKUP(AirBFYLD2!CC$4,'[1]INTERNAL PARAMETERS-1'!$B$5:$J$44,8,FALSE)*VLOOKUP(AirBFYLD2!CC$4,'[1]INTERNAL PARAMETERS-1'!$B$5:$J$44,3,FALSE)</f>
        <v>0</v>
      </c>
      <c r="CD251" s="44">
        <f>AirBFYLD1!CD251*VLOOKUP(AirBFYLD2!CD$4,'[1]INTERNAL PARAMETERS-1'!$B$5:$J$44,5,FALSE)*VLOOKUP(AirBFYLD2!CD$4,'[1]INTERNAL PARAMETERS-1'!$B$5:$J$44,6,FALSE)*VLOOKUP(AirBFYLD2!CD$4,'[1]INTERNAL PARAMETERS-1'!$B$5:$J$44,3,FALSE) + AirBFYLD1!CD251*(1-VLOOKUP(AirBFYLD2!CD$4,'[1]INTERNAL PARAMETERS-1'!$B$5:$J$44,5,FALSE))*VLOOKUP(AirBFYLD2!CD$4,'[1]INTERNAL PARAMETERS-1'!$B$5:$J$44,8,FALSE)*VLOOKUP(AirBFYLD2!CD$4,'[1]INTERNAL PARAMETERS-1'!$B$5:$J$44,3,FALSE)</f>
        <v>0</v>
      </c>
      <c r="CE251" s="44">
        <f>AirBFYLD1!CE251*VLOOKUP(AirBFYLD2!CE$4,'[1]INTERNAL PARAMETERS-1'!$B$5:$J$44,5,FALSE)*VLOOKUP(AirBFYLD2!CE$4,'[1]INTERNAL PARAMETERS-1'!$B$5:$J$44,6,FALSE)*VLOOKUP(AirBFYLD2!CE$4,'[1]INTERNAL PARAMETERS-1'!$B$5:$J$44,3,FALSE) + AirBFYLD1!CE251*(1-VLOOKUP(AirBFYLD2!CE$4,'[1]INTERNAL PARAMETERS-1'!$B$5:$J$44,5,FALSE))*VLOOKUP(AirBFYLD2!CE$4,'[1]INTERNAL PARAMETERS-1'!$B$5:$J$44,8,FALSE)*VLOOKUP(AirBFYLD2!CE$4,'[1]INTERNAL PARAMETERS-1'!$B$5:$J$44,3,FALSE)</f>
        <v>0</v>
      </c>
      <c r="CF251" s="44">
        <f>AirBFYLD1!CF251*VLOOKUP(AirBFYLD2!CF$4,'[1]INTERNAL PARAMETERS-1'!$B$5:$J$44,5,FALSE)*VLOOKUP(AirBFYLD2!CF$4,'[1]INTERNAL PARAMETERS-1'!$B$5:$J$44,6,FALSE)*VLOOKUP(AirBFYLD2!CF$4,'[1]INTERNAL PARAMETERS-1'!$B$5:$J$44,3,FALSE) + AirBFYLD1!CF251*(1-VLOOKUP(AirBFYLD2!CF$4,'[1]INTERNAL PARAMETERS-1'!$B$5:$J$44,5,FALSE))*VLOOKUP(AirBFYLD2!CF$4,'[1]INTERNAL PARAMETERS-1'!$B$5:$J$44,8,FALSE)*VLOOKUP(AirBFYLD2!CF$4,'[1]INTERNAL PARAMETERS-1'!$B$5:$J$44,3,FALSE)</f>
        <v>0</v>
      </c>
      <c r="CG251" s="44">
        <f>AirBFYLD1!CG251*VLOOKUP(AirBFYLD2!CG$4,'[1]INTERNAL PARAMETERS-1'!$B$5:$J$44,5,FALSE)*VLOOKUP(AirBFYLD2!CG$4,'[1]INTERNAL PARAMETERS-1'!$B$5:$J$44,6,FALSE)*VLOOKUP(AirBFYLD2!CG$4,'[1]INTERNAL PARAMETERS-1'!$B$5:$J$44,3,FALSE) + AirBFYLD1!CG251*(1-VLOOKUP(AirBFYLD2!CG$4,'[1]INTERNAL PARAMETERS-1'!$B$5:$J$44,5,FALSE))*VLOOKUP(AirBFYLD2!CG$4,'[1]INTERNAL PARAMETERS-1'!$B$5:$J$44,8,FALSE)*VLOOKUP(AirBFYLD2!CG$4,'[1]INTERNAL PARAMETERS-1'!$B$5:$J$44,3,FALSE)</f>
        <v>0</v>
      </c>
      <c r="CH251" s="43">
        <f>AirBFYLD1!CH251*VLOOKUP(AirBFYLD2!CH$4,'[1]INTERNAL PARAMETERS-1'!$B$5:$J$44,5,FALSE)*VLOOKUP(AirBFYLD2!CH$4,'[1]INTERNAL PARAMETERS-1'!$B$5:$J$44,6,FALSE)*VLOOKUP(AirBFYLD2!CH$4,'[1]INTERNAL PARAMETERS-1'!$B$5:$J$44,3,FALSE) + AirBFYLD1!CH251*(1-VLOOKUP(AirBFYLD2!CH$4,'[1]INTERNAL PARAMETERS-1'!$B$5:$J$44,5,FALSE))*VLOOKUP(AirBFYLD2!CH$4,'[1]INTERNAL PARAMETERS-1'!$B$5:$J$44,8,FALSE)*VLOOKUP(AirBFYLD2!CH$4,'[1]INTERNAL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5">
      <c r="B252" s="61" t="s">
        <v>6</v>
      </c>
      <c r="C252" s="60" t="s">
        <v>50</v>
      </c>
      <c r="D252" s="60" t="s">
        <v>54</v>
      </c>
      <c r="E252" s="133">
        <f>AirBF!X252</f>
        <v>0</v>
      </c>
      <c r="F252" s="56">
        <f>'[1]INTERNAL PARAMETERS-1'!M18</f>
        <v>21.115000000000002</v>
      </c>
      <c r="G252" s="45">
        <f>AirBFYLD1!G252*VLOOKUP(AirBFYLD2!G$4,'[1]INTERNAL PARAMETERS-1'!$B$5:$J$44,5,FALSE)*VLOOKUP(AirBFYLD2!G$4,'[1]INTERNAL PARAMETERS-1'!$B$5:$J$44,7,FALSE)*AirBFYLD2!$F252 + AirBFYLD1!G252*(1-VLOOKUP(AirBFYLD2!G$4,'[1]INTERNAL PARAMETERS-1'!$B$5:$J$44,5,FALSE))*VLOOKUP(AirBFYLD2!G$4,'[1]INTERNAL PARAMETERS-1'!$B$5:$J$44,9,FALSE)*AirBFYLD2!$F252</f>
        <v>0</v>
      </c>
      <c r="H252" s="44">
        <f>AirBFYLD1!H252*VLOOKUP(AirBFYLD2!H$4,'[1]INTERNAL PARAMETERS-1'!$B$5:$J$44,5,FALSE)*VLOOKUP(AirBFYLD2!H$4,'[1]INTERNAL PARAMETERS-1'!$B$5:$J$44,7,FALSE)*AirBFYLD2!$F252 + AirBFYLD1!H252*(1-VLOOKUP(AirBFYLD2!H$4,'[1]INTERNAL PARAMETERS-1'!$B$5:$J$44,5,FALSE))*VLOOKUP(AirBFYLD2!H$4,'[1]INTERNAL PARAMETERS-1'!$B$5:$J$44,9,FALSE)*AirBFYLD2!$F252</f>
        <v>0</v>
      </c>
      <c r="I252" s="44">
        <f>AirBFYLD1!I252*VLOOKUP(AirBFYLD2!I$4,'[1]INTERNAL PARAMETERS-1'!$B$5:$J$44,5,FALSE)*VLOOKUP(AirBFYLD2!I$4,'[1]INTERNAL PARAMETERS-1'!$B$5:$J$44,7,FALSE)*AirBFYLD2!$F252 + AirBFYLD1!I252*(1-VLOOKUP(AirBFYLD2!I$4,'[1]INTERNAL PARAMETERS-1'!$B$5:$J$44,5,FALSE))*VLOOKUP(AirBFYLD2!I$4,'[1]INTERNAL PARAMETERS-1'!$B$5:$J$44,9,FALSE)*AirBFYLD2!$F252</f>
        <v>0</v>
      </c>
      <c r="J252" s="44">
        <f>AirBFYLD1!J252*VLOOKUP(AirBFYLD2!J$4,'[1]INTERNAL PARAMETERS-1'!$B$5:$J$44,5,FALSE)*VLOOKUP(AirBFYLD2!J$4,'[1]INTERNAL PARAMETERS-1'!$B$5:$J$44,7,FALSE)*AirBFYLD2!$F252 + AirBFYLD1!J252*(1-VLOOKUP(AirBFYLD2!J$4,'[1]INTERNAL PARAMETERS-1'!$B$5:$J$44,5,FALSE))*VLOOKUP(AirBFYLD2!J$4,'[1]INTERNAL PARAMETERS-1'!$B$5:$J$44,9,FALSE)*AirBFYLD2!$F252</f>
        <v>0</v>
      </c>
      <c r="K252" s="44">
        <f>AirBFYLD1!K252*VLOOKUP(AirBFYLD2!K$4,'[1]INTERNAL PARAMETERS-1'!$B$5:$J$44,5,FALSE)*VLOOKUP(AirBFYLD2!K$4,'[1]INTERNAL PARAMETERS-1'!$B$5:$J$44,7,FALSE)*AirBFYLD2!$F252 + AirBFYLD1!K252*(1-VLOOKUP(AirBFYLD2!K$4,'[1]INTERNAL PARAMETERS-1'!$B$5:$J$44,5,FALSE))*VLOOKUP(AirBFYLD2!K$4,'[1]INTERNAL PARAMETERS-1'!$B$5:$J$44,9,FALSE)*AirBFYLD2!$F252</f>
        <v>0</v>
      </c>
      <c r="L252" s="44">
        <f>AirBFYLD1!L252*VLOOKUP(AirBFYLD2!L$4,'[1]INTERNAL PARAMETERS-1'!$B$5:$J$44,5,FALSE)*VLOOKUP(AirBFYLD2!L$4,'[1]INTERNAL PARAMETERS-1'!$B$5:$J$44,7,FALSE)*AirBFYLD2!$F252 + AirBFYLD1!L252*(1-VLOOKUP(AirBFYLD2!L$4,'[1]INTERNAL PARAMETERS-1'!$B$5:$J$44,5,FALSE))*VLOOKUP(AirBFYLD2!L$4,'[1]INTERNAL PARAMETERS-1'!$B$5:$J$44,9,FALSE)*AirBFYLD2!$F252</f>
        <v>0</v>
      </c>
      <c r="M252" s="44">
        <f>AirBFYLD1!M252*VLOOKUP(AirBFYLD2!M$4,'[1]INTERNAL PARAMETERS-1'!$B$5:$J$44,5,FALSE)*VLOOKUP(AirBFYLD2!M$4,'[1]INTERNAL PARAMETERS-1'!$B$5:$J$44,7,FALSE)*AirBFYLD2!$F252 + AirBFYLD1!M252*(1-VLOOKUP(AirBFYLD2!M$4,'[1]INTERNAL PARAMETERS-1'!$B$5:$J$44,5,FALSE))*VLOOKUP(AirBFYLD2!M$4,'[1]INTERNAL PARAMETERS-1'!$B$5:$J$44,9,FALSE)*AirBFYLD2!$F252</f>
        <v>0</v>
      </c>
      <c r="N252" s="44">
        <f>AirBFYLD1!N252*VLOOKUP(AirBFYLD2!N$4,'[1]INTERNAL PARAMETERS-1'!$B$5:$J$44,5,FALSE)*VLOOKUP(AirBFYLD2!N$4,'[1]INTERNAL PARAMETERS-1'!$B$5:$J$44,7,FALSE)*AirBFYLD2!$F252 + AirBFYLD1!N252*(1-VLOOKUP(AirBFYLD2!N$4,'[1]INTERNAL PARAMETERS-1'!$B$5:$J$44,5,FALSE))*VLOOKUP(AirBFYLD2!N$4,'[1]INTERNAL PARAMETERS-1'!$B$5:$J$44,9,FALSE)*AirBFYLD2!$F252</f>
        <v>0</v>
      </c>
      <c r="O252" s="44">
        <f>AirBFYLD1!O252*VLOOKUP(AirBFYLD2!O$4,'[1]INTERNAL PARAMETERS-1'!$B$5:$J$44,5,FALSE)*VLOOKUP(AirBFYLD2!O$4,'[1]INTERNAL PARAMETERS-1'!$B$5:$J$44,7,FALSE)*AirBFYLD2!$F252 + AirBFYLD1!O252*(1-VLOOKUP(AirBFYLD2!O$4,'[1]INTERNAL PARAMETERS-1'!$B$5:$J$44,5,FALSE))*VLOOKUP(AirBFYLD2!O$4,'[1]INTERNAL PARAMETERS-1'!$B$5:$J$44,9,FALSE)*AirBFYLD2!$F252</f>
        <v>0</v>
      </c>
      <c r="P252" s="44">
        <f>AirBFYLD1!P252*VLOOKUP(AirBFYLD2!P$4,'[1]INTERNAL PARAMETERS-1'!$B$5:$J$44,5,FALSE)*VLOOKUP(AirBFYLD2!P$4,'[1]INTERNAL PARAMETERS-1'!$B$5:$J$44,7,FALSE)*AirBFYLD2!$F252 + AirBFYLD1!P252*(1-VLOOKUP(AirBFYLD2!P$4,'[1]INTERNAL PARAMETERS-1'!$B$5:$J$44,5,FALSE))*VLOOKUP(AirBFYLD2!P$4,'[1]INTERNAL PARAMETERS-1'!$B$5:$J$44,9,FALSE)*AirBFYLD2!$F252</f>
        <v>0</v>
      </c>
      <c r="Q252" s="44">
        <f>AirBFYLD1!Q252*VLOOKUP(AirBFYLD2!Q$4,'[1]INTERNAL PARAMETERS-1'!$B$5:$J$44,5,FALSE)*VLOOKUP(AirBFYLD2!Q$4,'[1]INTERNAL PARAMETERS-1'!$B$5:$J$44,7,FALSE)*AirBFYLD2!$F252 + AirBFYLD1!Q252*(1-VLOOKUP(AirBFYLD2!Q$4,'[1]INTERNAL PARAMETERS-1'!$B$5:$J$44,5,FALSE))*VLOOKUP(AirBFYLD2!Q$4,'[1]INTERNAL PARAMETERS-1'!$B$5:$J$44,9,FALSE)*AirBFYLD2!$F252</f>
        <v>0</v>
      </c>
      <c r="R252" s="44">
        <f>AirBFYLD1!R252*VLOOKUP(AirBFYLD2!R$4,'[1]INTERNAL PARAMETERS-1'!$B$5:$J$44,5,FALSE)*VLOOKUP(AirBFYLD2!R$4,'[1]INTERNAL PARAMETERS-1'!$B$5:$J$44,7,FALSE)*AirBFYLD2!$F252 + AirBFYLD1!R252*(1-VLOOKUP(AirBFYLD2!R$4,'[1]INTERNAL PARAMETERS-1'!$B$5:$J$44,5,FALSE))*VLOOKUP(AirBFYLD2!R$4,'[1]INTERNAL PARAMETERS-1'!$B$5:$J$44,9,FALSE)*AirBFYLD2!$F252</f>
        <v>0</v>
      </c>
      <c r="S252" s="44">
        <f>AirBFYLD1!S252*VLOOKUP(AirBFYLD2!S$4,'[1]INTERNAL PARAMETERS-1'!$B$5:$J$44,5,FALSE)*VLOOKUP(AirBFYLD2!S$4,'[1]INTERNAL PARAMETERS-1'!$B$5:$J$44,7,FALSE)*AirBFYLD2!$F252 + AirBFYLD1!S252*(1-VLOOKUP(AirBFYLD2!S$4,'[1]INTERNAL PARAMETERS-1'!$B$5:$J$44,5,FALSE))*VLOOKUP(AirBFYLD2!S$4,'[1]INTERNAL PARAMETERS-1'!$B$5:$J$44,9,FALSE)*AirBFYLD2!$F252</f>
        <v>0</v>
      </c>
      <c r="T252" s="44">
        <f>AirBFYLD1!T252*VLOOKUP(AirBFYLD2!T$4,'[1]INTERNAL PARAMETERS-1'!$B$5:$J$44,5,FALSE)*VLOOKUP(AirBFYLD2!T$4,'[1]INTERNAL PARAMETERS-1'!$B$5:$J$44,7,FALSE)*AirBFYLD2!$F252 + AirBFYLD1!T252*(1-VLOOKUP(AirBFYLD2!T$4,'[1]INTERNAL PARAMETERS-1'!$B$5:$J$44,5,FALSE))*VLOOKUP(AirBFYLD2!T$4,'[1]INTERNAL PARAMETERS-1'!$B$5:$J$44,9,FALSE)*AirBFYLD2!$F252</f>
        <v>0</v>
      </c>
      <c r="U252" s="44">
        <f>AirBFYLD1!U252*VLOOKUP(AirBFYLD2!U$4,'[1]INTERNAL PARAMETERS-1'!$B$5:$J$44,5,FALSE)*VLOOKUP(AirBFYLD2!U$4,'[1]INTERNAL PARAMETERS-1'!$B$5:$J$44,7,FALSE)*AirBFYLD2!$F252 + AirBFYLD1!U252*(1-VLOOKUP(AirBFYLD2!U$4,'[1]INTERNAL PARAMETERS-1'!$B$5:$J$44,5,FALSE))*VLOOKUP(AirBFYLD2!U$4,'[1]INTERNAL PARAMETERS-1'!$B$5:$J$44,9,FALSE)*AirBFYLD2!$F252</f>
        <v>0</v>
      </c>
      <c r="V252" s="44">
        <f>AirBFYLD1!V252*VLOOKUP(AirBFYLD2!V$4,'[1]INTERNAL PARAMETERS-1'!$B$5:$J$44,5,FALSE)*VLOOKUP(AirBFYLD2!V$4,'[1]INTERNAL PARAMETERS-1'!$B$5:$J$44,7,FALSE)*AirBFYLD2!$F252 + AirBFYLD1!V252*(1-VLOOKUP(AirBFYLD2!V$4,'[1]INTERNAL PARAMETERS-1'!$B$5:$J$44,5,FALSE))*VLOOKUP(AirBFYLD2!V$4,'[1]INTERNAL PARAMETERS-1'!$B$5:$J$44,9,FALSE)*AirBFYLD2!$F252</f>
        <v>0</v>
      </c>
      <c r="W252" s="44">
        <f>AirBFYLD1!W252*VLOOKUP(AirBFYLD2!W$4,'[1]INTERNAL PARAMETERS-1'!$B$5:$J$44,5,FALSE)*VLOOKUP(AirBFYLD2!W$4,'[1]INTERNAL PARAMETERS-1'!$B$5:$J$44,7,FALSE)*AirBFYLD2!$F252 + AirBFYLD1!W252*(1-VLOOKUP(AirBFYLD2!W$4,'[1]INTERNAL PARAMETERS-1'!$B$5:$J$44,5,FALSE))*VLOOKUP(AirBFYLD2!W$4,'[1]INTERNAL PARAMETERS-1'!$B$5:$J$44,9,FALSE)*AirBFYLD2!$F252</f>
        <v>0</v>
      </c>
      <c r="X252" s="44">
        <f>AirBFYLD1!X252*VLOOKUP(AirBFYLD2!X$4,'[1]INTERNAL PARAMETERS-1'!$B$5:$J$44,5,FALSE)*VLOOKUP(AirBFYLD2!X$4,'[1]INTERNAL PARAMETERS-1'!$B$5:$J$44,7,FALSE)*AirBFYLD2!$F252 + AirBFYLD1!X252*(1-VLOOKUP(AirBFYLD2!X$4,'[1]INTERNAL PARAMETERS-1'!$B$5:$J$44,5,FALSE))*VLOOKUP(AirBFYLD2!X$4,'[1]INTERNAL PARAMETERS-1'!$B$5:$J$44,9,FALSE)*AirBFYLD2!$F252</f>
        <v>0</v>
      </c>
      <c r="Y252" s="44">
        <f>AirBFYLD1!Y252*VLOOKUP(AirBFYLD2!Y$4,'[1]INTERNAL PARAMETERS-1'!$B$5:$J$44,5,FALSE)*VLOOKUP(AirBFYLD2!Y$4,'[1]INTERNAL PARAMETERS-1'!$B$5:$J$44,7,FALSE)*AirBFYLD2!$F252 + AirBFYLD1!Y252*(1-VLOOKUP(AirBFYLD2!Y$4,'[1]INTERNAL PARAMETERS-1'!$B$5:$J$44,5,FALSE))*VLOOKUP(AirBFYLD2!Y$4,'[1]INTERNAL PARAMETERS-1'!$B$5:$J$44,9,FALSE)*AirBFYLD2!$F252</f>
        <v>0</v>
      </c>
      <c r="Z252" s="44">
        <f>AirBFYLD1!Z252*VLOOKUP(AirBFYLD2!Z$4,'[1]INTERNAL PARAMETERS-1'!$B$5:$J$44,5,FALSE)*VLOOKUP(AirBFYLD2!Z$4,'[1]INTERNAL PARAMETERS-1'!$B$5:$J$44,7,FALSE)*AirBFYLD2!$F252 + AirBFYLD1!Z252*(1-VLOOKUP(AirBFYLD2!Z$4,'[1]INTERNAL PARAMETERS-1'!$B$5:$J$44,5,FALSE))*VLOOKUP(AirBFYLD2!Z$4,'[1]INTERNAL PARAMETERS-1'!$B$5:$J$44,9,FALSE)*AirBFYLD2!$F252</f>
        <v>0</v>
      </c>
      <c r="AA252" s="44">
        <f>AirBFYLD1!AA252*VLOOKUP(AirBFYLD2!AA$4,'[1]INTERNAL PARAMETERS-1'!$B$5:$J$44,5,FALSE)*VLOOKUP(AirBFYLD2!AA$4,'[1]INTERNAL PARAMETERS-1'!$B$5:$J$44,7,FALSE)*AirBFYLD2!$F252 + AirBFYLD1!AA252*(1-VLOOKUP(AirBFYLD2!AA$4,'[1]INTERNAL PARAMETERS-1'!$B$5:$J$44,5,FALSE))*VLOOKUP(AirBFYLD2!AA$4,'[1]INTERNAL PARAMETERS-1'!$B$5:$J$44,9,FALSE)*AirBFYLD2!$F252</f>
        <v>0</v>
      </c>
      <c r="AB252" s="44">
        <f>AirBFYLD1!AB252*VLOOKUP(AirBFYLD2!AB$4,'[1]INTERNAL PARAMETERS-1'!$B$5:$J$44,5,FALSE)*VLOOKUP(AirBFYLD2!AB$4,'[1]INTERNAL PARAMETERS-1'!$B$5:$J$44,7,FALSE)*AirBFYLD2!$F252 + AirBFYLD1!AB252*(1-VLOOKUP(AirBFYLD2!AB$4,'[1]INTERNAL PARAMETERS-1'!$B$5:$J$44,5,FALSE))*VLOOKUP(AirBFYLD2!AB$4,'[1]INTERNAL PARAMETERS-1'!$B$5:$J$44,9,FALSE)*AirBFYLD2!$F252</f>
        <v>0</v>
      </c>
      <c r="AC252" s="44">
        <f>AirBFYLD1!AC252*VLOOKUP(AirBFYLD2!AC$4,'[1]INTERNAL PARAMETERS-1'!$B$5:$J$44,5,FALSE)*VLOOKUP(AirBFYLD2!AC$4,'[1]INTERNAL PARAMETERS-1'!$B$5:$J$44,7,FALSE)*AirBFYLD2!$F252 + AirBFYLD1!AC252*(1-VLOOKUP(AirBFYLD2!AC$4,'[1]INTERNAL PARAMETERS-1'!$B$5:$J$44,5,FALSE))*VLOOKUP(AirBFYLD2!AC$4,'[1]INTERNAL PARAMETERS-1'!$B$5:$J$44,9,FALSE)*AirBFYLD2!$F252</f>
        <v>0</v>
      </c>
      <c r="AD252" s="44">
        <f>AirBFYLD1!AD252*VLOOKUP(AirBFYLD2!AD$4,'[1]INTERNAL PARAMETERS-1'!$B$5:$J$44,5,FALSE)*VLOOKUP(AirBFYLD2!AD$4,'[1]INTERNAL PARAMETERS-1'!$B$5:$J$44,7,FALSE)*AirBFYLD2!$F252 + AirBFYLD1!AD252*(1-VLOOKUP(AirBFYLD2!AD$4,'[1]INTERNAL PARAMETERS-1'!$B$5:$J$44,5,FALSE))*VLOOKUP(AirBFYLD2!AD$4,'[1]INTERNAL PARAMETERS-1'!$B$5:$J$44,9,FALSE)*AirBFYLD2!$F252</f>
        <v>0</v>
      </c>
      <c r="AE252" s="44">
        <f>AirBFYLD1!AE252*VLOOKUP(AirBFYLD2!AE$4,'[1]INTERNAL PARAMETERS-1'!$B$5:$J$44,5,FALSE)*VLOOKUP(AirBFYLD2!AE$4,'[1]INTERNAL PARAMETERS-1'!$B$5:$J$44,7,FALSE)*AirBFYLD2!$F252 + AirBFYLD1!AE252*(1-VLOOKUP(AirBFYLD2!AE$4,'[1]INTERNAL PARAMETERS-1'!$B$5:$J$44,5,FALSE))*VLOOKUP(AirBFYLD2!AE$4,'[1]INTERNAL PARAMETERS-1'!$B$5:$J$44,9,FALSE)*AirBFYLD2!$F252</f>
        <v>0</v>
      </c>
      <c r="AF252" s="44">
        <f>AirBFYLD1!AF252*VLOOKUP(AirBFYLD2!AF$4,'[1]INTERNAL PARAMETERS-1'!$B$5:$J$44,5,FALSE)*VLOOKUP(AirBFYLD2!AF$4,'[1]INTERNAL PARAMETERS-1'!$B$5:$J$44,7,FALSE)*AirBFYLD2!$F252 + AirBFYLD1!AF252*(1-VLOOKUP(AirBFYLD2!AF$4,'[1]INTERNAL PARAMETERS-1'!$B$5:$J$44,5,FALSE))*VLOOKUP(AirBFYLD2!AF$4,'[1]INTERNAL PARAMETERS-1'!$B$5:$J$44,9,FALSE)*AirBFYLD2!$F252</f>
        <v>0</v>
      </c>
      <c r="AG252" s="44">
        <f>AirBFYLD1!AG252*VLOOKUP(AirBFYLD2!AG$4,'[1]INTERNAL PARAMETERS-1'!$B$5:$J$44,5,FALSE)*VLOOKUP(AirBFYLD2!AG$4,'[1]INTERNAL PARAMETERS-1'!$B$5:$J$44,7,FALSE)*AirBFYLD2!$F252 + AirBFYLD1!AG252*(1-VLOOKUP(AirBFYLD2!AG$4,'[1]INTERNAL PARAMETERS-1'!$B$5:$J$44,5,FALSE))*VLOOKUP(AirBFYLD2!AG$4,'[1]INTERNAL PARAMETERS-1'!$B$5:$J$44,9,FALSE)*AirBFYLD2!$F252</f>
        <v>0</v>
      </c>
      <c r="AH252" s="44">
        <f>AirBFYLD1!AH252*VLOOKUP(AirBFYLD2!AH$4,'[1]INTERNAL PARAMETERS-1'!$B$5:$J$44,5,FALSE)*VLOOKUP(AirBFYLD2!AH$4,'[1]INTERNAL PARAMETERS-1'!$B$5:$J$44,7,FALSE)*AirBFYLD2!$F252 + AirBFYLD1!AH252*(1-VLOOKUP(AirBFYLD2!AH$4,'[1]INTERNAL PARAMETERS-1'!$B$5:$J$44,5,FALSE))*VLOOKUP(AirBFYLD2!AH$4,'[1]INTERNAL PARAMETERS-1'!$B$5:$J$44,9,FALSE)*AirBFYLD2!$F252</f>
        <v>0</v>
      </c>
      <c r="AI252" s="44">
        <f>AirBFYLD1!AI252*VLOOKUP(AirBFYLD2!AI$4,'[1]INTERNAL PARAMETERS-1'!$B$5:$J$44,5,FALSE)*VLOOKUP(AirBFYLD2!AI$4,'[1]INTERNAL PARAMETERS-1'!$B$5:$J$44,7,FALSE)*AirBFYLD2!$F252 + AirBFYLD1!AI252*(1-VLOOKUP(AirBFYLD2!AI$4,'[1]INTERNAL PARAMETERS-1'!$B$5:$J$44,5,FALSE))*VLOOKUP(AirBFYLD2!AI$4,'[1]INTERNAL PARAMETERS-1'!$B$5:$J$44,9,FALSE)*AirBFYLD2!$F252</f>
        <v>0</v>
      </c>
      <c r="AJ252" s="44">
        <f>AirBFYLD1!AJ252*VLOOKUP(AirBFYLD2!AJ$4,'[1]INTERNAL PARAMETERS-1'!$B$5:$J$44,5,FALSE)*VLOOKUP(AirBFYLD2!AJ$4,'[1]INTERNAL PARAMETERS-1'!$B$5:$J$44,7,FALSE)*AirBFYLD2!$F252 + AirBFYLD1!AJ252*(1-VLOOKUP(AirBFYLD2!AJ$4,'[1]INTERNAL PARAMETERS-1'!$B$5:$J$44,5,FALSE))*VLOOKUP(AirBFYLD2!AJ$4,'[1]INTERNAL PARAMETERS-1'!$B$5:$J$44,9,FALSE)*AirBFYLD2!$F252</f>
        <v>0</v>
      </c>
      <c r="AK252" s="44">
        <f>AirBFYLD1!AK252*VLOOKUP(AirBFYLD2!AK$4,'[1]INTERNAL PARAMETERS-1'!$B$5:$J$44,5,FALSE)*VLOOKUP(AirBFYLD2!AK$4,'[1]INTERNAL PARAMETERS-1'!$B$5:$J$44,7,FALSE)*AirBFYLD2!$F252 + AirBFYLD1!AK252*(1-VLOOKUP(AirBFYLD2!AK$4,'[1]INTERNAL PARAMETERS-1'!$B$5:$J$44,5,FALSE))*VLOOKUP(AirBFYLD2!AK$4,'[1]INTERNAL PARAMETERS-1'!$B$5:$J$44,9,FALSE)*AirBFYLD2!$F252</f>
        <v>0</v>
      </c>
      <c r="AL252" s="44">
        <f>AirBFYLD1!AL252*VLOOKUP(AirBFYLD2!AL$4,'[1]INTERNAL PARAMETERS-1'!$B$5:$J$44,5,FALSE)*VLOOKUP(AirBFYLD2!AL$4,'[1]INTERNAL PARAMETERS-1'!$B$5:$J$44,7,FALSE)*AirBFYLD2!$F252 + AirBFYLD1!AL252*(1-VLOOKUP(AirBFYLD2!AL$4,'[1]INTERNAL PARAMETERS-1'!$B$5:$J$44,5,FALSE))*VLOOKUP(AirBFYLD2!AL$4,'[1]INTERNAL PARAMETERS-1'!$B$5:$J$44,9,FALSE)*AirBFYLD2!$F252</f>
        <v>0</v>
      </c>
      <c r="AM252" s="44">
        <f>AirBFYLD1!AM252*VLOOKUP(AirBFYLD2!AM$4,'[1]INTERNAL PARAMETERS-1'!$B$5:$J$44,5,FALSE)*VLOOKUP(AirBFYLD2!AM$4,'[1]INTERNAL PARAMETERS-1'!$B$5:$J$44,7,FALSE)*AirBFYLD2!$F252 + AirBFYLD1!AM252*(1-VLOOKUP(AirBFYLD2!AM$4,'[1]INTERNAL PARAMETERS-1'!$B$5:$J$44,5,FALSE))*VLOOKUP(AirBFYLD2!AM$4,'[1]INTERNAL PARAMETERS-1'!$B$5:$J$44,9,FALSE)*AirBFYLD2!$F252</f>
        <v>0</v>
      </c>
      <c r="AN252" s="44">
        <f>AirBFYLD1!AN252*VLOOKUP(AirBFYLD2!AN$4,'[1]INTERNAL PARAMETERS-1'!$B$5:$J$44,5,FALSE)*VLOOKUP(AirBFYLD2!AN$4,'[1]INTERNAL PARAMETERS-1'!$B$5:$J$44,7,FALSE)*AirBFYLD2!$F252 + AirBFYLD1!AN252*(1-VLOOKUP(AirBFYLD2!AN$4,'[1]INTERNAL PARAMETERS-1'!$B$5:$J$44,5,FALSE))*VLOOKUP(AirBFYLD2!AN$4,'[1]INTERNAL PARAMETERS-1'!$B$5:$J$44,9,FALSE)*AirBFYLD2!$F252</f>
        <v>0</v>
      </c>
      <c r="AO252" s="44">
        <f>AirBFYLD1!AO252*VLOOKUP(AirBFYLD2!AO$4,'[1]INTERNAL PARAMETERS-1'!$B$5:$J$44,5,FALSE)*VLOOKUP(AirBFYLD2!AO$4,'[1]INTERNAL PARAMETERS-1'!$B$5:$J$44,7,FALSE)*AirBFYLD2!$F252 + AirBFYLD1!AO252*(1-VLOOKUP(AirBFYLD2!AO$4,'[1]INTERNAL PARAMETERS-1'!$B$5:$J$44,5,FALSE))*VLOOKUP(AirBFYLD2!AO$4,'[1]INTERNAL PARAMETERS-1'!$B$5:$J$44,9,FALSE)*AirBFYLD2!$F252</f>
        <v>0</v>
      </c>
      <c r="AP252" s="44">
        <f>AirBFYLD1!AP252*VLOOKUP(AirBFYLD2!AP$4,'[1]INTERNAL PARAMETERS-1'!$B$5:$J$44,5,FALSE)*VLOOKUP(AirBFYLD2!AP$4,'[1]INTERNAL PARAMETERS-1'!$B$5:$J$44,7,FALSE)*AirBFYLD2!$F252 + AirBFYLD1!AP252*(1-VLOOKUP(AirBFYLD2!AP$4,'[1]INTERNAL PARAMETERS-1'!$B$5:$J$44,5,FALSE))*VLOOKUP(AirBFYLD2!AP$4,'[1]INTERNAL PARAMETERS-1'!$B$5:$J$44,9,FALSE)*AirBFYLD2!$F252</f>
        <v>0</v>
      </c>
      <c r="AQ252" s="44">
        <f>AirBFYLD1!AQ252*VLOOKUP(AirBFYLD2!AQ$4,'[1]INTERNAL PARAMETERS-1'!$B$5:$J$44,5,FALSE)*VLOOKUP(AirBFYLD2!AQ$4,'[1]INTERNAL PARAMETERS-1'!$B$5:$J$44,7,FALSE)*AirBFYLD2!$F252 + AirBFYLD1!AQ252*(1-VLOOKUP(AirBFYLD2!AQ$4,'[1]INTERNAL PARAMETERS-1'!$B$5:$J$44,5,FALSE))*VLOOKUP(AirBFYLD2!AQ$4,'[1]INTERNAL PARAMETERS-1'!$B$5:$J$44,9,FALSE)*AirBFYLD2!$F252</f>
        <v>0</v>
      </c>
      <c r="AR252" s="44">
        <f>AirBFYLD1!AR252*VLOOKUP(AirBFYLD2!AR$4,'[1]INTERNAL PARAMETERS-1'!$B$5:$J$44,5,FALSE)*VLOOKUP(AirBFYLD2!AR$4,'[1]INTERNAL PARAMETERS-1'!$B$5:$J$44,7,FALSE)*AirBFYLD2!$F252 + AirBFYLD1!AR252*(1-VLOOKUP(AirBFYLD2!AR$4,'[1]INTERNAL PARAMETERS-1'!$B$5:$J$44,5,FALSE))*VLOOKUP(AirBFYLD2!AR$4,'[1]INTERNAL PARAMETERS-1'!$B$5:$J$44,9,FALSE)*AirBFYLD2!$F252</f>
        <v>0</v>
      </c>
      <c r="AS252" s="44">
        <f>AirBFYLD1!AS252*VLOOKUP(AirBFYLD2!AS$4,'[1]INTERNAL PARAMETERS-1'!$B$5:$J$44,5,FALSE)*VLOOKUP(AirBFYLD2!AS$4,'[1]INTERNAL PARAMETERS-1'!$B$5:$J$44,7,FALSE)*AirBFYLD2!$F252 + AirBFYLD1!AS252*(1-VLOOKUP(AirBFYLD2!AS$4,'[1]INTERNAL PARAMETERS-1'!$B$5:$J$44,5,FALSE))*VLOOKUP(AirBFYLD2!AS$4,'[1]INTERNAL PARAMETERS-1'!$B$5:$J$44,9,FALSE)*AirBFYLD2!$F252</f>
        <v>0</v>
      </c>
      <c r="AT252" s="43">
        <f>AirBFYLD1!AT252*VLOOKUP(AirBFYLD2!AT$4,'[1]INTERNAL PARAMETERS-1'!$B$5:$J$44,5,FALSE)*VLOOKUP(AirBFYLD2!AT$4,'[1]INTERNAL PARAMETERS-1'!$B$5:$J$44,7,FALSE)*AirBFYLD2!$F252 + AirBFYLD1!AT252*(1-VLOOKUP(AirBFYLD2!AT$4,'[1]INTERNAL PARAMETERS-1'!$B$5:$J$44,5,FALSE))*VLOOKUP(AirBFYLD2!AT$4,'[1]INTERNAL PARAMETERS-1'!$B$5:$J$44,9,FALSE)*AirBFYLD2!$F252</f>
        <v>0</v>
      </c>
      <c r="AU252" s="45">
        <f>AirBFYLD1!AU252*VLOOKUP(AirBFYLD2!AU$4,'[1]INTERNAL PARAMETERS-1'!$B$5:$J$44,5,FALSE)*VLOOKUP(AirBFYLD2!AU$4,'[1]INTERNAL PARAMETERS-1'!$B$5:$J$44,6,FALSE)*VLOOKUP(AirBFYLD2!AU$4,'[1]INTERNAL PARAMETERS-1'!$B$5:$J$44,3,FALSE) + AirBFYLD1!AU252*(1-VLOOKUP(AirBFYLD2!AU$4,'[1]INTERNAL PARAMETERS-1'!$B$5:$J$44,5,FALSE))*VLOOKUP(AirBFYLD2!AU$4,'[1]INTERNAL PARAMETERS-1'!$B$5:$J$44,8,FALSE)*VLOOKUP(AirBFYLD2!AU$4,'[1]INTERNAL PARAMETERS-1'!$B$5:$J$44,3,FALSE)</f>
        <v>0</v>
      </c>
      <c r="AV252" s="44">
        <f>AirBFYLD1!AV252*VLOOKUP(AirBFYLD2!AV$4,'[1]INTERNAL PARAMETERS-1'!$B$5:$J$44,5,FALSE)*VLOOKUP(AirBFYLD2!AV$4,'[1]INTERNAL PARAMETERS-1'!$B$5:$J$44,6,FALSE)*VLOOKUP(AirBFYLD2!AV$4,'[1]INTERNAL PARAMETERS-1'!$B$5:$J$44,3,FALSE) + AirBFYLD1!AV252*(1-VLOOKUP(AirBFYLD2!AV$4,'[1]INTERNAL PARAMETERS-1'!$B$5:$J$44,5,FALSE))*VLOOKUP(AirBFYLD2!AV$4,'[1]INTERNAL PARAMETERS-1'!$B$5:$J$44,8,FALSE)*VLOOKUP(AirBFYLD2!AV$4,'[1]INTERNAL PARAMETERS-1'!$B$5:$J$44,3,FALSE)</f>
        <v>0</v>
      </c>
      <c r="AW252" s="44">
        <f>AirBFYLD1!AW252*VLOOKUP(AirBFYLD2!AW$4,'[1]INTERNAL PARAMETERS-1'!$B$5:$J$44,5,FALSE)*VLOOKUP(AirBFYLD2!AW$4,'[1]INTERNAL PARAMETERS-1'!$B$5:$J$44,6,FALSE)*VLOOKUP(AirBFYLD2!AW$4,'[1]INTERNAL PARAMETERS-1'!$B$5:$J$44,3,FALSE) + AirBFYLD1!AW252*(1-VLOOKUP(AirBFYLD2!AW$4,'[1]INTERNAL PARAMETERS-1'!$B$5:$J$44,5,FALSE))*VLOOKUP(AirBFYLD2!AW$4,'[1]INTERNAL PARAMETERS-1'!$B$5:$J$44,8,FALSE)*VLOOKUP(AirBFYLD2!AW$4,'[1]INTERNAL PARAMETERS-1'!$B$5:$J$44,3,FALSE)</f>
        <v>0</v>
      </c>
      <c r="AX252" s="44">
        <f>AirBFYLD1!AX252*VLOOKUP(AirBFYLD2!AX$4,'[1]INTERNAL PARAMETERS-1'!$B$5:$J$44,5,FALSE)*VLOOKUP(AirBFYLD2!AX$4,'[1]INTERNAL PARAMETERS-1'!$B$5:$J$44,6,FALSE)*VLOOKUP(AirBFYLD2!AX$4,'[1]INTERNAL PARAMETERS-1'!$B$5:$J$44,3,FALSE) + AirBFYLD1!AX252*(1-VLOOKUP(AirBFYLD2!AX$4,'[1]INTERNAL PARAMETERS-1'!$B$5:$J$44,5,FALSE))*VLOOKUP(AirBFYLD2!AX$4,'[1]INTERNAL PARAMETERS-1'!$B$5:$J$44,8,FALSE)*VLOOKUP(AirBFYLD2!AX$4,'[1]INTERNAL PARAMETERS-1'!$B$5:$J$44,3,FALSE)</f>
        <v>0</v>
      </c>
      <c r="AY252" s="44">
        <f>AirBFYLD1!AY252*VLOOKUP(AirBFYLD2!AY$4,'[1]INTERNAL PARAMETERS-1'!$B$5:$J$44,5,FALSE)*VLOOKUP(AirBFYLD2!AY$4,'[1]INTERNAL PARAMETERS-1'!$B$5:$J$44,6,FALSE)*VLOOKUP(AirBFYLD2!AY$4,'[1]INTERNAL PARAMETERS-1'!$B$5:$J$44,3,FALSE) + AirBFYLD1!AY252*(1-VLOOKUP(AirBFYLD2!AY$4,'[1]INTERNAL PARAMETERS-1'!$B$5:$J$44,5,FALSE))*VLOOKUP(AirBFYLD2!AY$4,'[1]INTERNAL PARAMETERS-1'!$B$5:$J$44,8,FALSE)*VLOOKUP(AirBFYLD2!AY$4,'[1]INTERNAL PARAMETERS-1'!$B$5:$J$44,3,FALSE)</f>
        <v>0</v>
      </c>
      <c r="AZ252" s="44">
        <f>AirBFYLD1!AZ252*VLOOKUP(AirBFYLD2!AZ$4,'[1]INTERNAL PARAMETERS-1'!$B$5:$J$44,5,FALSE)*VLOOKUP(AirBFYLD2!AZ$4,'[1]INTERNAL PARAMETERS-1'!$B$5:$J$44,6,FALSE)*VLOOKUP(AirBFYLD2!AZ$4,'[1]INTERNAL PARAMETERS-1'!$B$5:$J$44,3,FALSE) + AirBFYLD1!AZ252*(1-VLOOKUP(AirBFYLD2!AZ$4,'[1]INTERNAL PARAMETERS-1'!$B$5:$J$44,5,FALSE))*VLOOKUP(AirBFYLD2!AZ$4,'[1]INTERNAL PARAMETERS-1'!$B$5:$J$44,8,FALSE)*VLOOKUP(AirBFYLD2!AZ$4,'[1]INTERNAL PARAMETERS-1'!$B$5:$J$44,3,FALSE)</f>
        <v>0</v>
      </c>
      <c r="BA252" s="44">
        <f>AirBFYLD1!BA252*VLOOKUP(AirBFYLD2!BA$4,'[1]INTERNAL PARAMETERS-1'!$B$5:$J$44,5,FALSE)*VLOOKUP(AirBFYLD2!BA$4,'[1]INTERNAL PARAMETERS-1'!$B$5:$J$44,6,FALSE)*VLOOKUP(AirBFYLD2!BA$4,'[1]INTERNAL PARAMETERS-1'!$B$5:$J$44,3,FALSE) + AirBFYLD1!BA252*(1-VLOOKUP(AirBFYLD2!BA$4,'[1]INTERNAL PARAMETERS-1'!$B$5:$J$44,5,FALSE))*VLOOKUP(AirBFYLD2!BA$4,'[1]INTERNAL PARAMETERS-1'!$B$5:$J$44,8,FALSE)*VLOOKUP(AirBFYLD2!BA$4,'[1]INTERNAL PARAMETERS-1'!$B$5:$J$44,3,FALSE)</f>
        <v>0</v>
      </c>
      <c r="BB252" s="44">
        <f>AirBFYLD1!BB252*VLOOKUP(AirBFYLD2!BB$4,'[1]INTERNAL PARAMETERS-1'!$B$5:$J$44,5,FALSE)*VLOOKUP(AirBFYLD2!BB$4,'[1]INTERNAL PARAMETERS-1'!$B$5:$J$44,6,FALSE)*VLOOKUP(AirBFYLD2!BB$4,'[1]INTERNAL PARAMETERS-1'!$B$5:$J$44,3,FALSE) + AirBFYLD1!BB252*(1-VLOOKUP(AirBFYLD2!BB$4,'[1]INTERNAL PARAMETERS-1'!$B$5:$J$44,5,FALSE))*VLOOKUP(AirBFYLD2!BB$4,'[1]INTERNAL PARAMETERS-1'!$B$5:$J$44,8,FALSE)*VLOOKUP(AirBFYLD2!BB$4,'[1]INTERNAL PARAMETERS-1'!$B$5:$J$44,3,FALSE)</f>
        <v>0</v>
      </c>
      <c r="BC252" s="44">
        <f>AirBFYLD1!BC252*VLOOKUP(AirBFYLD2!BC$4,'[1]INTERNAL PARAMETERS-1'!$B$5:$J$44,5,FALSE)*VLOOKUP(AirBFYLD2!BC$4,'[1]INTERNAL PARAMETERS-1'!$B$5:$J$44,6,FALSE)*VLOOKUP(AirBFYLD2!BC$4,'[1]INTERNAL PARAMETERS-1'!$B$5:$J$44,3,FALSE) + AirBFYLD1!BC252*(1-VLOOKUP(AirBFYLD2!BC$4,'[1]INTERNAL PARAMETERS-1'!$B$5:$J$44,5,FALSE))*VLOOKUP(AirBFYLD2!BC$4,'[1]INTERNAL PARAMETERS-1'!$B$5:$J$44,8,FALSE)*VLOOKUP(AirBFYLD2!BC$4,'[1]INTERNAL PARAMETERS-1'!$B$5:$J$44,3,FALSE)</f>
        <v>0</v>
      </c>
      <c r="BD252" s="44">
        <f>AirBFYLD1!BD252*VLOOKUP(AirBFYLD2!BD$4,'[1]INTERNAL PARAMETERS-1'!$B$5:$J$44,5,FALSE)*VLOOKUP(AirBFYLD2!BD$4,'[1]INTERNAL PARAMETERS-1'!$B$5:$J$44,6,FALSE)*VLOOKUP(AirBFYLD2!BD$4,'[1]INTERNAL PARAMETERS-1'!$B$5:$J$44,3,FALSE) + AirBFYLD1!BD252*(1-VLOOKUP(AirBFYLD2!BD$4,'[1]INTERNAL PARAMETERS-1'!$B$5:$J$44,5,FALSE))*VLOOKUP(AirBFYLD2!BD$4,'[1]INTERNAL PARAMETERS-1'!$B$5:$J$44,8,FALSE)*VLOOKUP(AirBFYLD2!BD$4,'[1]INTERNAL PARAMETERS-1'!$B$5:$J$44,3,FALSE)</f>
        <v>0</v>
      </c>
      <c r="BE252" s="44">
        <f>AirBFYLD1!BE252*VLOOKUP(AirBFYLD2!BE$4,'[1]INTERNAL PARAMETERS-1'!$B$5:$J$44,5,FALSE)*VLOOKUP(AirBFYLD2!BE$4,'[1]INTERNAL PARAMETERS-1'!$B$5:$J$44,6,FALSE)*VLOOKUP(AirBFYLD2!BE$4,'[1]INTERNAL PARAMETERS-1'!$B$5:$J$44,3,FALSE) + AirBFYLD1!BE252*(1-VLOOKUP(AirBFYLD2!BE$4,'[1]INTERNAL PARAMETERS-1'!$B$5:$J$44,5,FALSE))*VLOOKUP(AirBFYLD2!BE$4,'[1]INTERNAL PARAMETERS-1'!$B$5:$J$44,8,FALSE)*VLOOKUP(AirBFYLD2!BE$4,'[1]INTERNAL PARAMETERS-1'!$B$5:$J$44,3,FALSE)</f>
        <v>0</v>
      </c>
      <c r="BF252" s="44">
        <f>AirBFYLD1!BF252*VLOOKUP(AirBFYLD2!BF$4,'[1]INTERNAL PARAMETERS-1'!$B$5:$J$44,5,FALSE)*VLOOKUP(AirBFYLD2!BF$4,'[1]INTERNAL PARAMETERS-1'!$B$5:$J$44,6,FALSE)*VLOOKUP(AirBFYLD2!BF$4,'[1]INTERNAL PARAMETERS-1'!$B$5:$J$44,3,FALSE) + AirBFYLD1!BF252*(1-VLOOKUP(AirBFYLD2!BF$4,'[1]INTERNAL PARAMETERS-1'!$B$5:$J$44,5,FALSE))*VLOOKUP(AirBFYLD2!BF$4,'[1]INTERNAL PARAMETERS-1'!$B$5:$J$44,8,FALSE)*VLOOKUP(AirBFYLD2!BF$4,'[1]INTERNAL PARAMETERS-1'!$B$5:$J$44,3,FALSE)</f>
        <v>0</v>
      </c>
      <c r="BG252" s="44">
        <f>AirBFYLD1!BG252*VLOOKUP(AirBFYLD2!BG$4,'[1]INTERNAL PARAMETERS-1'!$B$5:$J$44,5,FALSE)*VLOOKUP(AirBFYLD2!BG$4,'[1]INTERNAL PARAMETERS-1'!$B$5:$J$44,6,FALSE)*VLOOKUP(AirBFYLD2!BG$4,'[1]INTERNAL PARAMETERS-1'!$B$5:$J$44,3,FALSE) + AirBFYLD1!BG252*(1-VLOOKUP(AirBFYLD2!BG$4,'[1]INTERNAL PARAMETERS-1'!$B$5:$J$44,5,FALSE))*VLOOKUP(AirBFYLD2!BG$4,'[1]INTERNAL PARAMETERS-1'!$B$5:$J$44,8,FALSE)*VLOOKUP(AirBFYLD2!BG$4,'[1]INTERNAL PARAMETERS-1'!$B$5:$J$44,3,FALSE)</f>
        <v>0</v>
      </c>
      <c r="BH252" s="44">
        <f>AirBFYLD1!BH252*VLOOKUP(AirBFYLD2!BH$4,'[1]INTERNAL PARAMETERS-1'!$B$5:$J$44,5,FALSE)*VLOOKUP(AirBFYLD2!BH$4,'[1]INTERNAL PARAMETERS-1'!$B$5:$J$44,6,FALSE)*VLOOKUP(AirBFYLD2!BH$4,'[1]INTERNAL PARAMETERS-1'!$B$5:$J$44,3,FALSE) + AirBFYLD1!BH252*(1-VLOOKUP(AirBFYLD2!BH$4,'[1]INTERNAL PARAMETERS-1'!$B$5:$J$44,5,FALSE))*VLOOKUP(AirBFYLD2!BH$4,'[1]INTERNAL PARAMETERS-1'!$B$5:$J$44,8,FALSE)*VLOOKUP(AirBFYLD2!BH$4,'[1]INTERNAL PARAMETERS-1'!$B$5:$J$44,3,FALSE)</f>
        <v>0</v>
      </c>
      <c r="BI252" s="44">
        <f>AirBFYLD1!BI252*VLOOKUP(AirBFYLD2!BI$4,'[1]INTERNAL PARAMETERS-1'!$B$5:$J$44,5,FALSE)*VLOOKUP(AirBFYLD2!BI$4,'[1]INTERNAL PARAMETERS-1'!$B$5:$J$44,6,FALSE)*VLOOKUP(AirBFYLD2!BI$4,'[1]INTERNAL PARAMETERS-1'!$B$5:$J$44,3,FALSE) + AirBFYLD1!BI252*(1-VLOOKUP(AirBFYLD2!BI$4,'[1]INTERNAL PARAMETERS-1'!$B$5:$J$44,5,FALSE))*VLOOKUP(AirBFYLD2!BI$4,'[1]INTERNAL PARAMETERS-1'!$B$5:$J$44,8,FALSE)*VLOOKUP(AirBFYLD2!BI$4,'[1]INTERNAL PARAMETERS-1'!$B$5:$J$44,3,FALSE)</f>
        <v>0</v>
      </c>
      <c r="BJ252" s="44">
        <f>AirBFYLD1!BJ252*VLOOKUP(AirBFYLD2!BJ$4,'[1]INTERNAL PARAMETERS-1'!$B$5:$J$44,5,FALSE)*VLOOKUP(AirBFYLD2!BJ$4,'[1]INTERNAL PARAMETERS-1'!$B$5:$J$44,6,FALSE)*VLOOKUP(AirBFYLD2!BJ$4,'[1]INTERNAL PARAMETERS-1'!$B$5:$J$44,3,FALSE) + AirBFYLD1!BJ252*(1-VLOOKUP(AirBFYLD2!BJ$4,'[1]INTERNAL PARAMETERS-1'!$B$5:$J$44,5,FALSE))*VLOOKUP(AirBFYLD2!BJ$4,'[1]INTERNAL PARAMETERS-1'!$B$5:$J$44,8,FALSE)*VLOOKUP(AirBFYLD2!BJ$4,'[1]INTERNAL PARAMETERS-1'!$B$5:$J$44,3,FALSE)</f>
        <v>0</v>
      </c>
      <c r="BK252" s="44">
        <f>AirBFYLD1!BK252*VLOOKUP(AirBFYLD2!BK$4,'[1]INTERNAL PARAMETERS-1'!$B$5:$J$44,5,FALSE)*VLOOKUP(AirBFYLD2!BK$4,'[1]INTERNAL PARAMETERS-1'!$B$5:$J$44,6,FALSE)*VLOOKUP(AirBFYLD2!BK$4,'[1]INTERNAL PARAMETERS-1'!$B$5:$J$44,3,FALSE) + AirBFYLD1!BK252*(1-VLOOKUP(AirBFYLD2!BK$4,'[1]INTERNAL PARAMETERS-1'!$B$5:$J$44,5,FALSE))*VLOOKUP(AirBFYLD2!BK$4,'[1]INTERNAL PARAMETERS-1'!$B$5:$J$44,8,FALSE)*VLOOKUP(AirBFYLD2!BK$4,'[1]INTERNAL PARAMETERS-1'!$B$5:$J$44,3,FALSE)</f>
        <v>0</v>
      </c>
      <c r="BL252" s="44">
        <f>AirBFYLD1!BL252*VLOOKUP(AirBFYLD2!BL$4,'[1]INTERNAL PARAMETERS-1'!$B$5:$J$44,5,FALSE)*VLOOKUP(AirBFYLD2!BL$4,'[1]INTERNAL PARAMETERS-1'!$B$5:$J$44,6,FALSE)*VLOOKUP(AirBFYLD2!BL$4,'[1]INTERNAL PARAMETERS-1'!$B$5:$J$44,3,FALSE) + AirBFYLD1!BL252*(1-VLOOKUP(AirBFYLD2!BL$4,'[1]INTERNAL PARAMETERS-1'!$B$5:$J$44,5,FALSE))*VLOOKUP(AirBFYLD2!BL$4,'[1]INTERNAL PARAMETERS-1'!$B$5:$J$44,8,FALSE)*VLOOKUP(AirBFYLD2!BL$4,'[1]INTERNAL PARAMETERS-1'!$B$5:$J$44,3,FALSE)</f>
        <v>0</v>
      </c>
      <c r="BM252" s="44">
        <f>AirBFYLD1!BM252*VLOOKUP(AirBFYLD2!BM$4,'[1]INTERNAL PARAMETERS-1'!$B$5:$J$44,5,FALSE)*VLOOKUP(AirBFYLD2!BM$4,'[1]INTERNAL PARAMETERS-1'!$B$5:$J$44,6,FALSE)*VLOOKUP(AirBFYLD2!BM$4,'[1]INTERNAL PARAMETERS-1'!$B$5:$J$44,3,FALSE) + AirBFYLD1!BM252*(1-VLOOKUP(AirBFYLD2!BM$4,'[1]INTERNAL PARAMETERS-1'!$B$5:$J$44,5,FALSE))*VLOOKUP(AirBFYLD2!BM$4,'[1]INTERNAL PARAMETERS-1'!$B$5:$J$44,8,FALSE)*VLOOKUP(AirBFYLD2!BM$4,'[1]INTERNAL PARAMETERS-1'!$B$5:$J$44,3,FALSE)</f>
        <v>0</v>
      </c>
      <c r="BN252" s="44">
        <f>AirBFYLD1!BN252*VLOOKUP(AirBFYLD2!BN$4,'[1]INTERNAL PARAMETERS-1'!$B$5:$J$44,5,FALSE)*VLOOKUP(AirBFYLD2!BN$4,'[1]INTERNAL PARAMETERS-1'!$B$5:$J$44,6,FALSE)*VLOOKUP(AirBFYLD2!BN$4,'[1]INTERNAL PARAMETERS-1'!$B$5:$J$44,3,FALSE) + AirBFYLD1!BN252*(1-VLOOKUP(AirBFYLD2!BN$4,'[1]INTERNAL PARAMETERS-1'!$B$5:$J$44,5,FALSE))*VLOOKUP(AirBFYLD2!BN$4,'[1]INTERNAL PARAMETERS-1'!$B$5:$J$44,8,FALSE)*VLOOKUP(AirBFYLD2!BN$4,'[1]INTERNAL PARAMETERS-1'!$B$5:$J$44,3,FALSE)</f>
        <v>0</v>
      </c>
      <c r="BO252" s="44">
        <f>AirBFYLD1!BO252*VLOOKUP(AirBFYLD2!BO$4,'[1]INTERNAL PARAMETERS-1'!$B$5:$J$44,5,FALSE)*VLOOKUP(AirBFYLD2!BO$4,'[1]INTERNAL PARAMETERS-1'!$B$5:$J$44,6,FALSE)*VLOOKUP(AirBFYLD2!BO$4,'[1]INTERNAL PARAMETERS-1'!$B$5:$J$44,3,FALSE) + AirBFYLD1!BO252*(1-VLOOKUP(AirBFYLD2!BO$4,'[1]INTERNAL PARAMETERS-1'!$B$5:$J$44,5,FALSE))*VLOOKUP(AirBFYLD2!BO$4,'[1]INTERNAL PARAMETERS-1'!$B$5:$J$44,8,FALSE)*VLOOKUP(AirBFYLD2!BO$4,'[1]INTERNAL PARAMETERS-1'!$B$5:$J$44,3,FALSE)</f>
        <v>0</v>
      </c>
      <c r="BP252" s="44">
        <f>AirBFYLD1!BP252*VLOOKUP(AirBFYLD2!BP$4,'[1]INTERNAL PARAMETERS-1'!$B$5:$J$44,5,FALSE)*VLOOKUP(AirBFYLD2!BP$4,'[1]INTERNAL PARAMETERS-1'!$B$5:$J$44,6,FALSE)*VLOOKUP(AirBFYLD2!BP$4,'[1]INTERNAL PARAMETERS-1'!$B$5:$J$44,3,FALSE) + AirBFYLD1!BP252*(1-VLOOKUP(AirBFYLD2!BP$4,'[1]INTERNAL PARAMETERS-1'!$B$5:$J$44,5,FALSE))*VLOOKUP(AirBFYLD2!BP$4,'[1]INTERNAL PARAMETERS-1'!$B$5:$J$44,8,FALSE)*VLOOKUP(AirBFYLD2!BP$4,'[1]INTERNAL PARAMETERS-1'!$B$5:$J$44,3,FALSE)</f>
        <v>0</v>
      </c>
      <c r="BQ252" s="44">
        <f>AirBFYLD1!BQ252*VLOOKUP(AirBFYLD2!BQ$4,'[1]INTERNAL PARAMETERS-1'!$B$5:$J$44,5,FALSE)*VLOOKUP(AirBFYLD2!BQ$4,'[1]INTERNAL PARAMETERS-1'!$B$5:$J$44,6,FALSE)*VLOOKUP(AirBFYLD2!BQ$4,'[1]INTERNAL PARAMETERS-1'!$B$5:$J$44,3,FALSE) + AirBFYLD1!BQ252*(1-VLOOKUP(AirBFYLD2!BQ$4,'[1]INTERNAL PARAMETERS-1'!$B$5:$J$44,5,FALSE))*VLOOKUP(AirBFYLD2!BQ$4,'[1]INTERNAL PARAMETERS-1'!$B$5:$J$44,8,FALSE)*VLOOKUP(AirBFYLD2!BQ$4,'[1]INTERNAL PARAMETERS-1'!$B$5:$J$44,3,FALSE)</f>
        <v>0</v>
      </c>
      <c r="BR252" s="44">
        <f>AirBFYLD1!BR252*VLOOKUP(AirBFYLD2!BR$4,'[1]INTERNAL PARAMETERS-1'!$B$5:$J$44,5,FALSE)*VLOOKUP(AirBFYLD2!BR$4,'[1]INTERNAL PARAMETERS-1'!$B$5:$J$44,6,FALSE)*VLOOKUP(AirBFYLD2!BR$4,'[1]INTERNAL PARAMETERS-1'!$B$5:$J$44,3,FALSE) + AirBFYLD1!BR252*(1-VLOOKUP(AirBFYLD2!BR$4,'[1]INTERNAL PARAMETERS-1'!$B$5:$J$44,5,FALSE))*VLOOKUP(AirBFYLD2!BR$4,'[1]INTERNAL PARAMETERS-1'!$B$5:$J$44,8,FALSE)*VLOOKUP(AirBFYLD2!BR$4,'[1]INTERNAL PARAMETERS-1'!$B$5:$J$44,3,FALSE)</f>
        <v>0</v>
      </c>
      <c r="BS252" s="44">
        <f>AirBFYLD1!BS252*VLOOKUP(AirBFYLD2!BS$4,'[1]INTERNAL PARAMETERS-1'!$B$5:$J$44,5,FALSE)*VLOOKUP(AirBFYLD2!BS$4,'[1]INTERNAL PARAMETERS-1'!$B$5:$J$44,6,FALSE)*VLOOKUP(AirBFYLD2!BS$4,'[1]INTERNAL PARAMETERS-1'!$B$5:$J$44,3,FALSE) + AirBFYLD1!BS252*(1-VLOOKUP(AirBFYLD2!BS$4,'[1]INTERNAL PARAMETERS-1'!$B$5:$J$44,5,FALSE))*VLOOKUP(AirBFYLD2!BS$4,'[1]INTERNAL PARAMETERS-1'!$B$5:$J$44,8,FALSE)*VLOOKUP(AirBFYLD2!BS$4,'[1]INTERNAL PARAMETERS-1'!$B$5:$J$44,3,FALSE)</f>
        <v>0</v>
      </c>
      <c r="BT252" s="44">
        <f>AirBFYLD1!BT252*VLOOKUP(AirBFYLD2!BT$4,'[1]INTERNAL PARAMETERS-1'!$B$5:$J$44,5,FALSE)*VLOOKUP(AirBFYLD2!BT$4,'[1]INTERNAL PARAMETERS-1'!$B$5:$J$44,6,FALSE)*VLOOKUP(AirBFYLD2!BT$4,'[1]INTERNAL PARAMETERS-1'!$B$5:$J$44,3,FALSE) + AirBFYLD1!BT252*(1-VLOOKUP(AirBFYLD2!BT$4,'[1]INTERNAL PARAMETERS-1'!$B$5:$J$44,5,FALSE))*VLOOKUP(AirBFYLD2!BT$4,'[1]INTERNAL PARAMETERS-1'!$B$5:$J$44,8,FALSE)*VLOOKUP(AirBFYLD2!BT$4,'[1]INTERNAL PARAMETERS-1'!$B$5:$J$44,3,FALSE)</f>
        <v>0</v>
      </c>
      <c r="BU252" s="44">
        <f>AirBFYLD1!BU252*VLOOKUP(AirBFYLD2!BU$4,'[1]INTERNAL PARAMETERS-1'!$B$5:$J$44,5,FALSE)*VLOOKUP(AirBFYLD2!BU$4,'[1]INTERNAL PARAMETERS-1'!$B$5:$J$44,6,FALSE)*VLOOKUP(AirBFYLD2!BU$4,'[1]INTERNAL PARAMETERS-1'!$B$5:$J$44,3,FALSE) + AirBFYLD1!BU252*(1-VLOOKUP(AirBFYLD2!BU$4,'[1]INTERNAL PARAMETERS-1'!$B$5:$J$44,5,FALSE))*VLOOKUP(AirBFYLD2!BU$4,'[1]INTERNAL PARAMETERS-1'!$B$5:$J$44,8,FALSE)*VLOOKUP(AirBFYLD2!BU$4,'[1]INTERNAL PARAMETERS-1'!$B$5:$J$44,3,FALSE)</f>
        <v>0</v>
      </c>
      <c r="BV252" s="44">
        <f>AirBFYLD1!BV252*VLOOKUP(AirBFYLD2!BV$4,'[1]INTERNAL PARAMETERS-1'!$B$5:$J$44,5,FALSE)*VLOOKUP(AirBFYLD2!BV$4,'[1]INTERNAL PARAMETERS-1'!$B$5:$J$44,6,FALSE)*VLOOKUP(AirBFYLD2!BV$4,'[1]INTERNAL PARAMETERS-1'!$B$5:$J$44,3,FALSE) + AirBFYLD1!BV252*(1-VLOOKUP(AirBFYLD2!BV$4,'[1]INTERNAL PARAMETERS-1'!$B$5:$J$44,5,FALSE))*VLOOKUP(AirBFYLD2!BV$4,'[1]INTERNAL PARAMETERS-1'!$B$5:$J$44,8,FALSE)*VLOOKUP(AirBFYLD2!BV$4,'[1]INTERNAL PARAMETERS-1'!$B$5:$J$44,3,FALSE)</f>
        <v>0</v>
      </c>
      <c r="BW252" s="44">
        <f>AirBFYLD1!BW252*VLOOKUP(AirBFYLD2!BW$4,'[1]INTERNAL PARAMETERS-1'!$B$5:$J$44,5,FALSE)*VLOOKUP(AirBFYLD2!BW$4,'[1]INTERNAL PARAMETERS-1'!$B$5:$J$44,6,FALSE)*VLOOKUP(AirBFYLD2!BW$4,'[1]INTERNAL PARAMETERS-1'!$B$5:$J$44,3,FALSE) + AirBFYLD1!BW252*(1-VLOOKUP(AirBFYLD2!BW$4,'[1]INTERNAL PARAMETERS-1'!$B$5:$J$44,5,FALSE))*VLOOKUP(AirBFYLD2!BW$4,'[1]INTERNAL PARAMETERS-1'!$B$5:$J$44,8,FALSE)*VLOOKUP(AirBFYLD2!BW$4,'[1]INTERNAL PARAMETERS-1'!$B$5:$J$44,3,FALSE)</f>
        <v>0</v>
      </c>
      <c r="BX252" s="44">
        <f>AirBFYLD1!BX252*VLOOKUP(AirBFYLD2!BX$4,'[1]INTERNAL PARAMETERS-1'!$B$5:$J$44,5,FALSE)*VLOOKUP(AirBFYLD2!BX$4,'[1]INTERNAL PARAMETERS-1'!$B$5:$J$44,6,FALSE)*VLOOKUP(AirBFYLD2!BX$4,'[1]INTERNAL PARAMETERS-1'!$B$5:$J$44,3,FALSE) + AirBFYLD1!BX252*(1-VLOOKUP(AirBFYLD2!BX$4,'[1]INTERNAL PARAMETERS-1'!$B$5:$J$44,5,FALSE))*VLOOKUP(AirBFYLD2!BX$4,'[1]INTERNAL PARAMETERS-1'!$B$5:$J$44,8,FALSE)*VLOOKUP(AirBFYLD2!BX$4,'[1]INTERNAL PARAMETERS-1'!$B$5:$J$44,3,FALSE)</f>
        <v>0</v>
      </c>
      <c r="BY252" s="44">
        <f>AirBFYLD1!BY252*VLOOKUP(AirBFYLD2!BY$4,'[1]INTERNAL PARAMETERS-1'!$B$5:$J$44,5,FALSE)*VLOOKUP(AirBFYLD2!BY$4,'[1]INTERNAL PARAMETERS-1'!$B$5:$J$44,6,FALSE)*VLOOKUP(AirBFYLD2!BY$4,'[1]INTERNAL PARAMETERS-1'!$B$5:$J$44,3,FALSE) + AirBFYLD1!BY252*(1-VLOOKUP(AirBFYLD2!BY$4,'[1]INTERNAL PARAMETERS-1'!$B$5:$J$44,5,FALSE))*VLOOKUP(AirBFYLD2!BY$4,'[1]INTERNAL PARAMETERS-1'!$B$5:$J$44,8,FALSE)*VLOOKUP(AirBFYLD2!BY$4,'[1]INTERNAL PARAMETERS-1'!$B$5:$J$44,3,FALSE)</f>
        <v>0</v>
      </c>
      <c r="BZ252" s="44">
        <f>AirBFYLD1!BZ252*VLOOKUP(AirBFYLD2!BZ$4,'[1]INTERNAL PARAMETERS-1'!$B$5:$J$44,5,FALSE)*VLOOKUP(AirBFYLD2!BZ$4,'[1]INTERNAL PARAMETERS-1'!$B$5:$J$44,6,FALSE)*VLOOKUP(AirBFYLD2!BZ$4,'[1]INTERNAL PARAMETERS-1'!$B$5:$J$44,3,FALSE) + AirBFYLD1!BZ252*(1-VLOOKUP(AirBFYLD2!BZ$4,'[1]INTERNAL PARAMETERS-1'!$B$5:$J$44,5,FALSE))*VLOOKUP(AirBFYLD2!BZ$4,'[1]INTERNAL PARAMETERS-1'!$B$5:$J$44,8,FALSE)*VLOOKUP(AirBFYLD2!BZ$4,'[1]INTERNAL PARAMETERS-1'!$B$5:$J$44,3,FALSE)</f>
        <v>0</v>
      </c>
      <c r="CA252" s="44">
        <f>AirBFYLD1!CA252*VLOOKUP(AirBFYLD2!CA$4,'[1]INTERNAL PARAMETERS-1'!$B$5:$J$44,5,FALSE)*VLOOKUP(AirBFYLD2!CA$4,'[1]INTERNAL PARAMETERS-1'!$B$5:$J$44,6,FALSE)*VLOOKUP(AirBFYLD2!CA$4,'[1]INTERNAL PARAMETERS-1'!$B$5:$J$44,3,FALSE) + AirBFYLD1!CA252*(1-VLOOKUP(AirBFYLD2!CA$4,'[1]INTERNAL PARAMETERS-1'!$B$5:$J$44,5,FALSE))*VLOOKUP(AirBFYLD2!CA$4,'[1]INTERNAL PARAMETERS-1'!$B$5:$J$44,8,FALSE)*VLOOKUP(AirBFYLD2!CA$4,'[1]INTERNAL PARAMETERS-1'!$B$5:$J$44,3,FALSE)</f>
        <v>0</v>
      </c>
      <c r="CB252" s="44">
        <f>AirBFYLD1!CB252*VLOOKUP(AirBFYLD2!CB$4,'[1]INTERNAL PARAMETERS-1'!$B$5:$J$44,5,FALSE)*VLOOKUP(AirBFYLD2!CB$4,'[1]INTERNAL PARAMETERS-1'!$B$5:$J$44,6,FALSE)*VLOOKUP(AirBFYLD2!CB$4,'[1]INTERNAL PARAMETERS-1'!$B$5:$J$44,3,FALSE) + AirBFYLD1!CB252*(1-VLOOKUP(AirBFYLD2!CB$4,'[1]INTERNAL PARAMETERS-1'!$B$5:$J$44,5,FALSE))*VLOOKUP(AirBFYLD2!CB$4,'[1]INTERNAL PARAMETERS-1'!$B$5:$J$44,8,FALSE)*VLOOKUP(AirBFYLD2!CB$4,'[1]INTERNAL PARAMETERS-1'!$B$5:$J$44,3,FALSE)</f>
        <v>0</v>
      </c>
      <c r="CC252" s="44">
        <f>AirBFYLD1!CC252*VLOOKUP(AirBFYLD2!CC$4,'[1]INTERNAL PARAMETERS-1'!$B$5:$J$44,5,FALSE)*VLOOKUP(AirBFYLD2!CC$4,'[1]INTERNAL PARAMETERS-1'!$B$5:$J$44,6,FALSE)*VLOOKUP(AirBFYLD2!CC$4,'[1]INTERNAL PARAMETERS-1'!$B$5:$J$44,3,FALSE) + AirBFYLD1!CC252*(1-VLOOKUP(AirBFYLD2!CC$4,'[1]INTERNAL PARAMETERS-1'!$B$5:$J$44,5,FALSE))*VLOOKUP(AirBFYLD2!CC$4,'[1]INTERNAL PARAMETERS-1'!$B$5:$J$44,8,FALSE)*VLOOKUP(AirBFYLD2!CC$4,'[1]INTERNAL PARAMETERS-1'!$B$5:$J$44,3,FALSE)</f>
        <v>0</v>
      </c>
      <c r="CD252" s="44">
        <f>AirBFYLD1!CD252*VLOOKUP(AirBFYLD2!CD$4,'[1]INTERNAL PARAMETERS-1'!$B$5:$J$44,5,FALSE)*VLOOKUP(AirBFYLD2!CD$4,'[1]INTERNAL PARAMETERS-1'!$B$5:$J$44,6,FALSE)*VLOOKUP(AirBFYLD2!CD$4,'[1]INTERNAL PARAMETERS-1'!$B$5:$J$44,3,FALSE) + AirBFYLD1!CD252*(1-VLOOKUP(AirBFYLD2!CD$4,'[1]INTERNAL PARAMETERS-1'!$B$5:$J$44,5,FALSE))*VLOOKUP(AirBFYLD2!CD$4,'[1]INTERNAL PARAMETERS-1'!$B$5:$J$44,8,FALSE)*VLOOKUP(AirBFYLD2!CD$4,'[1]INTERNAL PARAMETERS-1'!$B$5:$J$44,3,FALSE)</f>
        <v>0</v>
      </c>
      <c r="CE252" s="44">
        <f>AirBFYLD1!CE252*VLOOKUP(AirBFYLD2!CE$4,'[1]INTERNAL PARAMETERS-1'!$B$5:$J$44,5,FALSE)*VLOOKUP(AirBFYLD2!CE$4,'[1]INTERNAL PARAMETERS-1'!$B$5:$J$44,6,FALSE)*VLOOKUP(AirBFYLD2!CE$4,'[1]INTERNAL PARAMETERS-1'!$B$5:$J$44,3,FALSE) + AirBFYLD1!CE252*(1-VLOOKUP(AirBFYLD2!CE$4,'[1]INTERNAL PARAMETERS-1'!$B$5:$J$44,5,FALSE))*VLOOKUP(AirBFYLD2!CE$4,'[1]INTERNAL PARAMETERS-1'!$B$5:$J$44,8,FALSE)*VLOOKUP(AirBFYLD2!CE$4,'[1]INTERNAL PARAMETERS-1'!$B$5:$J$44,3,FALSE)</f>
        <v>0</v>
      </c>
      <c r="CF252" s="44">
        <f>AirBFYLD1!CF252*VLOOKUP(AirBFYLD2!CF$4,'[1]INTERNAL PARAMETERS-1'!$B$5:$J$44,5,FALSE)*VLOOKUP(AirBFYLD2!CF$4,'[1]INTERNAL PARAMETERS-1'!$B$5:$J$44,6,FALSE)*VLOOKUP(AirBFYLD2!CF$4,'[1]INTERNAL PARAMETERS-1'!$B$5:$J$44,3,FALSE) + AirBFYLD1!CF252*(1-VLOOKUP(AirBFYLD2!CF$4,'[1]INTERNAL PARAMETERS-1'!$B$5:$J$44,5,FALSE))*VLOOKUP(AirBFYLD2!CF$4,'[1]INTERNAL PARAMETERS-1'!$B$5:$J$44,8,FALSE)*VLOOKUP(AirBFYLD2!CF$4,'[1]INTERNAL PARAMETERS-1'!$B$5:$J$44,3,FALSE)</f>
        <v>0</v>
      </c>
      <c r="CG252" s="44">
        <f>AirBFYLD1!CG252*VLOOKUP(AirBFYLD2!CG$4,'[1]INTERNAL PARAMETERS-1'!$B$5:$J$44,5,FALSE)*VLOOKUP(AirBFYLD2!CG$4,'[1]INTERNAL PARAMETERS-1'!$B$5:$J$44,6,FALSE)*VLOOKUP(AirBFYLD2!CG$4,'[1]INTERNAL PARAMETERS-1'!$B$5:$J$44,3,FALSE) + AirBFYLD1!CG252*(1-VLOOKUP(AirBFYLD2!CG$4,'[1]INTERNAL PARAMETERS-1'!$B$5:$J$44,5,FALSE))*VLOOKUP(AirBFYLD2!CG$4,'[1]INTERNAL PARAMETERS-1'!$B$5:$J$44,8,FALSE)*VLOOKUP(AirBFYLD2!CG$4,'[1]INTERNAL PARAMETERS-1'!$B$5:$J$44,3,FALSE)</f>
        <v>0</v>
      </c>
      <c r="CH252" s="43">
        <f>AirBFYLD1!CH252*VLOOKUP(AirBFYLD2!CH$4,'[1]INTERNAL PARAMETERS-1'!$B$5:$J$44,5,FALSE)*VLOOKUP(AirBFYLD2!CH$4,'[1]INTERNAL PARAMETERS-1'!$B$5:$J$44,6,FALSE)*VLOOKUP(AirBFYLD2!CH$4,'[1]INTERNAL PARAMETERS-1'!$B$5:$J$44,3,FALSE) + AirBFYLD1!CH252*(1-VLOOKUP(AirBFYLD2!CH$4,'[1]INTERNAL PARAMETERS-1'!$B$5:$J$44,5,FALSE))*VLOOKUP(AirBFYLD2!CH$4,'[1]INTERNAL PARAMETERS-1'!$B$5:$J$44,8,FALSE)*VLOOKUP(AirBFYLD2!CH$4,'[1]INTERNAL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5">
      <c r="B253" s="61" t="s">
        <v>6</v>
      </c>
      <c r="C253" s="60" t="s">
        <v>50</v>
      </c>
      <c r="D253" s="60" t="s">
        <v>53</v>
      </c>
      <c r="E253" s="133">
        <f>AirBF!X253</f>
        <v>0</v>
      </c>
      <c r="F253" s="56">
        <f>'[1]INTERNAL PARAMETERS-1'!M19</f>
        <v>16.865000000000002</v>
      </c>
      <c r="G253" s="45">
        <f>AirBFYLD1!G253*VLOOKUP(AirBFYLD2!G$4,'[1]INTERNAL PARAMETERS-1'!$B$5:$J$44,5,FALSE)*VLOOKUP(AirBFYLD2!G$4,'[1]INTERNAL PARAMETERS-1'!$B$5:$J$44,7,FALSE)*AirBFYLD2!$F253 + AirBFYLD1!G253*(1-VLOOKUP(AirBFYLD2!G$4,'[1]INTERNAL PARAMETERS-1'!$B$5:$J$44,5,FALSE))*VLOOKUP(AirBFYLD2!G$4,'[1]INTERNAL PARAMETERS-1'!$B$5:$J$44,9,FALSE)*AirBFYLD2!$F253</f>
        <v>0</v>
      </c>
      <c r="H253" s="44">
        <f>AirBFYLD1!H253*VLOOKUP(AirBFYLD2!H$4,'[1]INTERNAL PARAMETERS-1'!$B$5:$J$44,5,FALSE)*VLOOKUP(AirBFYLD2!H$4,'[1]INTERNAL PARAMETERS-1'!$B$5:$J$44,7,FALSE)*AirBFYLD2!$F253 + AirBFYLD1!H253*(1-VLOOKUP(AirBFYLD2!H$4,'[1]INTERNAL PARAMETERS-1'!$B$5:$J$44,5,FALSE))*VLOOKUP(AirBFYLD2!H$4,'[1]INTERNAL PARAMETERS-1'!$B$5:$J$44,9,FALSE)*AirBFYLD2!$F253</f>
        <v>0</v>
      </c>
      <c r="I253" s="44">
        <f>AirBFYLD1!I253*VLOOKUP(AirBFYLD2!I$4,'[1]INTERNAL PARAMETERS-1'!$B$5:$J$44,5,FALSE)*VLOOKUP(AirBFYLD2!I$4,'[1]INTERNAL PARAMETERS-1'!$B$5:$J$44,7,FALSE)*AirBFYLD2!$F253 + AirBFYLD1!I253*(1-VLOOKUP(AirBFYLD2!I$4,'[1]INTERNAL PARAMETERS-1'!$B$5:$J$44,5,FALSE))*VLOOKUP(AirBFYLD2!I$4,'[1]INTERNAL PARAMETERS-1'!$B$5:$J$44,9,FALSE)*AirBFYLD2!$F253</f>
        <v>0</v>
      </c>
      <c r="J253" s="44">
        <f>AirBFYLD1!J253*VLOOKUP(AirBFYLD2!J$4,'[1]INTERNAL PARAMETERS-1'!$B$5:$J$44,5,FALSE)*VLOOKUP(AirBFYLD2!J$4,'[1]INTERNAL PARAMETERS-1'!$B$5:$J$44,7,FALSE)*AirBFYLD2!$F253 + AirBFYLD1!J253*(1-VLOOKUP(AirBFYLD2!J$4,'[1]INTERNAL PARAMETERS-1'!$B$5:$J$44,5,FALSE))*VLOOKUP(AirBFYLD2!J$4,'[1]INTERNAL PARAMETERS-1'!$B$5:$J$44,9,FALSE)*AirBFYLD2!$F253</f>
        <v>0</v>
      </c>
      <c r="K253" s="44">
        <f>AirBFYLD1!K253*VLOOKUP(AirBFYLD2!K$4,'[1]INTERNAL PARAMETERS-1'!$B$5:$J$44,5,FALSE)*VLOOKUP(AirBFYLD2!K$4,'[1]INTERNAL PARAMETERS-1'!$B$5:$J$44,7,FALSE)*AirBFYLD2!$F253 + AirBFYLD1!K253*(1-VLOOKUP(AirBFYLD2!K$4,'[1]INTERNAL PARAMETERS-1'!$B$5:$J$44,5,FALSE))*VLOOKUP(AirBFYLD2!K$4,'[1]INTERNAL PARAMETERS-1'!$B$5:$J$44,9,FALSE)*AirBFYLD2!$F253</f>
        <v>0</v>
      </c>
      <c r="L253" s="44">
        <f>AirBFYLD1!L253*VLOOKUP(AirBFYLD2!L$4,'[1]INTERNAL PARAMETERS-1'!$B$5:$J$44,5,FALSE)*VLOOKUP(AirBFYLD2!L$4,'[1]INTERNAL PARAMETERS-1'!$B$5:$J$44,7,FALSE)*AirBFYLD2!$F253 + AirBFYLD1!L253*(1-VLOOKUP(AirBFYLD2!L$4,'[1]INTERNAL PARAMETERS-1'!$B$5:$J$44,5,FALSE))*VLOOKUP(AirBFYLD2!L$4,'[1]INTERNAL PARAMETERS-1'!$B$5:$J$44,9,FALSE)*AirBFYLD2!$F253</f>
        <v>0</v>
      </c>
      <c r="M253" s="44">
        <f>AirBFYLD1!M253*VLOOKUP(AirBFYLD2!M$4,'[1]INTERNAL PARAMETERS-1'!$B$5:$J$44,5,FALSE)*VLOOKUP(AirBFYLD2!M$4,'[1]INTERNAL PARAMETERS-1'!$B$5:$J$44,7,FALSE)*AirBFYLD2!$F253 + AirBFYLD1!M253*(1-VLOOKUP(AirBFYLD2!M$4,'[1]INTERNAL PARAMETERS-1'!$B$5:$J$44,5,FALSE))*VLOOKUP(AirBFYLD2!M$4,'[1]INTERNAL PARAMETERS-1'!$B$5:$J$44,9,FALSE)*AirBFYLD2!$F253</f>
        <v>0</v>
      </c>
      <c r="N253" s="44">
        <f>AirBFYLD1!N253*VLOOKUP(AirBFYLD2!N$4,'[1]INTERNAL PARAMETERS-1'!$B$5:$J$44,5,FALSE)*VLOOKUP(AirBFYLD2!N$4,'[1]INTERNAL PARAMETERS-1'!$B$5:$J$44,7,FALSE)*AirBFYLD2!$F253 + AirBFYLD1!N253*(1-VLOOKUP(AirBFYLD2!N$4,'[1]INTERNAL PARAMETERS-1'!$B$5:$J$44,5,FALSE))*VLOOKUP(AirBFYLD2!N$4,'[1]INTERNAL PARAMETERS-1'!$B$5:$J$44,9,FALSE)*AirBFYLD2!$F253</f>
        <v>0</v>
      </c>
      <c r="O253" s="44">
        <f>AirBFYLD1!O253*VLOOKUP(AirBFYLD2!O$4,'[1]INTERNAL PARAMETERS-1'!$B$5:$J$44,5,FALSE)*VLOOKUP(AirBFYLD2!O$4,'[1]INTERNAL PARAMETERS-1'!$B$5:$J$44,7,FALSE)*AirBFYLD2!$F253 + AirBFYLD1!O253*(1-VLOOKUP(AirBFYLD2!O$4,'[1]INTERNAL PARAMETERS-1'!$B$5:$J$44,5,FALSE))*VLOOKUP(AirBFYLD2!O$4,'[1]INTERNAL PARAMETERS-1'!$B$5:$J$44,9,FALSE)*AirBFYLD2!$F253</f>
        <v>0</v>
      </c>
      <c r="P253" s="44">
        <f>AirBFYLD1!P253*VLOOKUP(AirBFYLD2!P$4,'[1]INTERNAL PARAMETERS-1'!$B$5:$J$44,5,FALSE)*VLOOKUP(AirBFYLD2!P$4,'[1]INTERNAL PARAMETERS-1'!$B$5:$J$44,7,FALSE)*AirBFYLD2!$F253 + AirBFYLD1!P253*(1-VLOOKUP(AirBFYLD2!P$4,'[1]INTERNAL PARAMETERS-1'!$B$5:$J$44,5,FALSE))*VLOOKUP(AirBFYLD2!P$4,'[1]INTERNAL PARAMETERS-1'!$B$5:$J$44,9,FALSE)*AirBFYLD2!$F253</f>
        <v>0</v>
      </c>
      <c r="Q253" s="44">
        <f>AirBFYLD1!Q253*VLOOKUP(AirBFYLD2!Q$4,'[1]INTERNAL PARAMETERS-1'!$B$5:$J$44,5,FALSE)*VLOOKUP(AirBFYLD2!Q$4,'[1]INTERNAL PARAMETERS-1'!$B$5:$J$44,7,FALSE)*AirBFYLD2!$F253 + AirBFYLD1!Q253*(1-VLOOKUP(AirBFYLD2!Q$4,'[1]INTERNAL PARAMETERS-1'!$B$5:$J$44,5,FALSE))*VLOOKUP(AirBFYLD2!Q$4,'[1]INTERNAL PARAMETERS-1'!$B$5:$J$44,9,FALSE)*AirBFYLD2!$F253</f>
        <v>0</v>
      </c>
      <c r="R253" s="44">
        <f>AirBFYLD1!R253*VLOOKUP(AirBFYLD2!R$4,'[1]INTERNAL PARAMETERS-1'!$B$5:$J$44,5,FALSE)*VLOOKUP(AirBFYLD2!R$4,'[1]INTERNAL PARAMETERS-1'!$B$5:$J$44,7,FALSE)*AirBFYLD2!$F253 + AirBFYLD1!R253*(1-VLOOKUP(AirBFYLD2!R$4,'[1]INTERNAL PARAMETERS-1'!$B$5:$J$44,5,FALSE))*VLOOKUP(AirBFYLD2!R$4,'[1]INTERNAL PARAMETERS-1'!$B$5:$J$44,9,FALSE)*AirBFYLD2!$F253</f>
        <v>0</v>
      </c>
      <c r="S253" s="44">
        <f>AirBFYLD1!S253*VLOOKUP(AirBFYLD2!S$4,'[1]INTERNAL PARAMETERS-1'!$B$5:$J$44,5,FALSE)*VLOOKUP(AirBFYLD2!S$4,'[1]INTERNAL PARAMETERS-1'!$B$5:$J$44,7,FALSE)*AirBFYLD2!$F253 + AirBFYLD1!S253*(1-VLOOKUP(AirBFYLD2!S$4,'[1]INTERNAL PARAMETERS-1'!$B$5:$J$44,5,FALSE))*VLOOKUP(AirBFYLD2!S$4,'[1]INTERNAL PARAMETERS-1'!$B$5:$J$44,9,FALSE)*AirBFYLD2!$F253</f>
        <v>0</v>
      </c>
      <c r="T253" s="44">
        <f>AirBFYLD1!T253*VLOOKUP(AirBFYLD2!T$4,'[1]INTERNAL PARAMETERS-1'!$B$5:$J$44,5,FALSE)*VLOOKUP(AirBFYLD2!T$4,'[1]INTERNAL PARAMETERS-1'!$B$5:$J$44,7,FALSE)*AirBFYLD2!$F253 + AirBFYLD1!T253*(1-VLOOKUP(AirBFYLD2!T$4,'[1]INTERNAL PARAMETERS-1'!$B$5:$J$44,5,FALSE))*VLOOKUP(AirBFYLD2!T$4,'[1]INTERNAL PARAMETERS-1'!$B$5:$J$44,9,FALSE)*AirBFYLD2!$F253</f>
        <v>0</v>
      </c>
      <c r="U253" s="44">
        <f>AirBFYLD1!U253*VLOOKUP(AirBFYLD2!U$4,'[1]INTERNAL PARAMETERS-1'!$B$5:$J$44,5,FALSE)*VLOOKUP(AirBFYLD2!U$4,'[1]INTERNAL PARAMETERS-1'!$B$5:$J$44,7,FALSE)*AirBFYLD2!$F253 + AirBFYLD1!U253*(1-VLOOKUP(AirBFYLD2!U$4,'[1]INTERNAL PARAMETERS-1'!$B$5:$J$44,5,FALSE))*VLOOKUP(AirBFYLD2!U$4,'[1]INTERNAL PARAMETERS-1'!$B$5:$J$44,9,FALSE)*AirBFYLD2!$F253</f>
        <v>0</v>
      </c>
      <c r="V253" s="44">
        <f>AirBFYLD1!V253*VLOOKUP(AirBFYLD2!V$4,'[1]INTERNAL PARAMETERS-1'!$B$5:$J$44,5,FALSE)*VLOOKUP(AirBFYLD2!V$4,'[1]INTERNAL PARAMETERS-1'!$B$5:$J$44,7,FALSE)*AirBFYLD2!$F253 + AirBFYLD1!V253*(1-VLOOKUP(AirBFYLD2!V$4,'[1]INTERNAL PARAMETERS-1'!$B$5:$J$44,5,FALSE))*VLOOKUP(AirBFYLD2!V$4,'[1]INTERNAL PARAMETERS-1'!$B$5:$J$44,9,FALSE)*AirBFYLD2!$F253</f>
        <v>0</v>
      </c>
      <c r="W253" s="44">
        <f>AirBFYLD1!W253*VLOOKUP(AirBFYLD2!W$4,'[1]INTERNAL PARAMETERS-1'!$B$5:$J$44,5,FALSE)*VLOOKUP(AirBFYLD2!W$4,'[1]INTERNAL PARAMETERS-1'!$B$5:$J$44,7,FALSE)*AirBFYLD2!$F253 + AirBFYLD1!W253*(1-VLOOKUP(AirBFYLD2!W$4,'[1]INTERNAL PARAMETERS-1'!$B$5:$J$44,5,FALSE))*VLOOKUP(AirBFYLD2!W$4,'[1]INTERNAL PARAMETERS-1'!$B$5:$J$44,9,FALSE)*AirBFYLD2!$F253</f>
        <v>0</v>
      </c>
      <c r="X253" s="44">
        <f>AirBFYLD1!X253*VLOOKUP(AirBFYLD2!X$4,'[1]INTERNAL PARAMETERS-1'!$B$5:$J$44,5,FALSE)*VLOOKUP(AirBFYLD2!X$4,'[1]INTERNAL PARAMETERS-1'!$B$5:$J$44,7,FALSE)*AirBFYLD2!$F253 + AirBFYLD1!X253*(1-VLOOKUP(AirBFYLD2!X$4,'[1]INTERNAL PARAMETERS-1'!$B$5:$J$44,5,FALSE))*VLOOKUP(AirBFYLD2!X$4,'[1]INTERNAL PARAMETERS-1'!$B$5:$J$44,9,FALSE)*AirBFYLD2!$F253</f>
        <v>0</v>
      </c>
      <c r="Y253" s="44">
        <f>AirBFYLD1!Y253*VLOOKUP(AirBFYLD2!Y$4,'[1]INTERNAL PARAMETERS-1'!$B$5:$J$44,5,FALSE)*VLOOKUP(AirBFYLD2!Y$4,'[1]INTERNAL PARAMETERS-1'!$B$5:$J$44,7,FALSE)*AirBFYLD2!$F253 + AirBFYLD1!Y253*(1-VLOOKUP(AirBFYLD2!Y$4,'[1]INTERNAL PARAMETERS-1'!$B$5:$J$44,5,FALSE))*VLOOKUP(AirBFYLD2!Y$4,'[1]INTERNAL PARAMETERS-1'!$B$5:$J$44,9,FALSE)*AirBFYLD2!$F253</f>
        <v>0</v>
      </c>
      <c r="Z253" s="44">
        <f>AirBFYLD1!Z253*VLOOKUP(AirBFYLD2!Z$4,'[1]INTERNAL PARAMETERS-1'!$B$5:$J$44,5,FALSE)*VLOOKUP(AirBFYLD2!Z$4,'[1]INTERNAL PARAMETERS-1'!$B$5:$J$44,7,FALSE)*AirBFYLD2!$F253 + AirBFYLD1!Z253*(1-VLOOKUP(AirBFYLD2!Z$4,'[1]INTERNAL PARAMETERS-1'!$B$5:$J$44,5,FALSE))*VLOOKUP(AirBFYLD2!Z$4,'[1]INTERNAL PARAMETERS-1'!$B$5:$J$44,9,FALSE)*AirBFYLD2!$F253</f>
        <v>0</v>
      </c>
      <c r="AA253" s="44">
        <f>AirBFYLD1!AA253*VLOOKUP(AirBFYLD2!AA$4,'[1]INTERNAL PARAMETERS-1'!$B$5:$J$44,5,FALSE)*VLOOKUP(AirBFYLD2!AA$4,'[1]INTERNAL PARAMETERS-1'!$B$5:$J$44,7,FALSE)*AirBFYLD2!$F253 + AirBFYLD1!AA253*(1-VLOOKUP(AirBFYLD2!AA$4,'[1]INTERNAL PARAMETERS-1'!$B$5:$J$44,5,FALSE))*VLOOKUP(AirBFYLD2!AA$4,'[1]INTERNAL PARAMETERS-1'!$B$5:$J$44,9,FALSE)*AirBFYLD2!$F253</f>
        <v>0</v>
      </c>
      <c r="AB253" s="44">
        <f>AirBFYLD1!AB253*VLOOKUP(AirBFYLD2!AB$4,'[1]INTERNAL PARAMETERS-1'!$B$5:$J$44,5,FALSE)*VLOOKUP(AirBFYLD2!AB$4,'[1]INTERNAL PARAMETERS-1'!$B$5:$J$44,7,FALSE)*AirBFYLD2!$F253 + AirBFYLD1!AB253*(1-VLOOKUP(AirBFYLD2!AB$4,'[1]INTERNAL PARAMETERS-1'!$B$5:$J$44,5,FALSE))*VLOOKUP(AirBFYLD2!AB$4,'[1]INTERNAL PARAMETERS-1'!$B$5:$J$44,9,FALSE)*AirBFYLD2!$F253</f>
        <v>0</v>
      </c>
      <c r="AC253" s="44">
        <f>AirBFYLD1!AC253*VLOOKUP(AirBFYLD2!AC$4,'[1]INTERNAL PARAMETERS-1'!$B$5:$J$44,5,FALSE)*VLOOKUP(AirBFYLD2!AC$4,'[1]INTERNAL PARAMETERS-1'!$B$5:$J$44,7,FALSE)*AirBFYLD2!$F253 + AirBFYLD1!AC253*(1-VLOOKUP(AirBFYLD2!AC$4,'[1]INTERNAL PARAMETERS-1'!$B$5:$J$44,5,FALSE))*VLOOKUP(AirBFYLD2!AC$4,'[1]INTERNAL PARAMETERS-1'!$B$5:$J$44,9,FALSE)*AirBFYLD2!$F253</f>
        <v>0</v>
      </c>
      <c r="AD253" s="44">
        <f>AirBFYLD1!AD253*VLOOKUP(AirBFYLD2!AD$4,'[1]INTERNAL PARAMETERS-1'!$B$5:$J$44,5,FALSE)*VLOOKUP(AirBFYLD2!AD$4,'[1]INTERNAL PARAMETERS-1'!$B$5:$J$44,7,FALSE)*AirBFYLD2!$F253 + AirBFYLD1!AD253*(1-VLOOKUP(AirBFYLD2!AD$4,'[1]INTERNAL PARAMETERS-1'!$B$5:$J$44,5,FALSE))*VLOOKUP(AirBFYLD2!AD$4,'[1]INTERNAL PARAMETERS-1'!$B$5:$J$44,9,FALSE)*AirBFYLD2!$F253</f>
        <v>0</v>
      </c>
      <c r="AE253" s="44">
        <f>AirBFYLD1!AE253*VLOOKUP(AirBFYLD2!AE$4,'[1]INTERNAL PARAMETERS-1'!$B$5:$J$44,5,FALSE)*VLOOKUP(AirBFYLD2!AE$4,'[1]INTERNAL PARAMETERS-1'!$B$5:$J$44,7,FALSE)*AirBFYLD2!$F253 + AirBFYLD1!AE253*(1-VLOOKUP(AirBFYLD2!AE$4,'[1]INTERNAL PARAMETERS-1'!$B$5:$J$44,5,FALSE))*VLOOKUP(AirBFYLD2!AE$4,'[1]INTERNAL PARAMETERS-1'!$B$5:$J$44,9,FALSE)*AirBFYLD2!$F253</f>
        <v>0</v>
      </c>
      <c r="AF253" s="44">
        <f>AirBFYLD1!AF253*VLOOKUP(AirBFYLD2!AF$4,'[1]INTERNAL PARAMETERS-1'!$B$5:$J$44,5,FALSE)*VLOOKUP(AirBFYLD2!AF$4,'[1]INTERNAL PARAMETERS-1'!$B$5:$J$44,7,FALSE)*AirBFYLD2!$F253 + AirBFYLD1!AF253*(1-VLOOKUP(AirBFYLD2!AF$4,'[1]INTERNAL PARAMETERS-1'!$B$5:$J$44,5,FALSE))*VLOOKUP(AirBFYLD2!AF$4,'[1]INTERNAL PARAMETERS-1'!$B$5:$J$44,9,FALSE)*AirBFYLD2!$F253</f>
        <v>0</v>
      </c>
      <c r="AG253" s="44">
        <f>AirBFYLD1!AG253*VLOOKUP(AirBFYLD2!AG$4,'[1]INTERNAL PARAMETERS-1'!$B$5:$J$44,5,FALSE)*VLOOKUP(AirBFYLD2!AG$4,'[1]INTERNAL PARAMETERS-1'!$B$5:$J$44,7,FALSE)*AirBFYLD2!$F253 + AirBFYLD1!AG253*(1-VLOOKUP(AirBFYLD2!AG$4,'[1]INTERNAL PARAMETERS-1'!$B$5:$J$44,5,FALSE))*VLOOKUP(AirBFYLD2!AG$4,'[1]INTERNAL PARAMETERS-1'!$B$5:$J$44,9,FALSE)*AirBFYLD2!$F253</f>
        <v>0</v>
      </c>
      <c r="AH253" s="44">
        <f>AirBFYLD1!AH253*VLOOKUP(AirBFYLD2!AH$4,'[1]INTERNAL PARAMETERS-1'!$B$5:$J$44,5,FALSE)*VLOOKUP(AirBFYLD2!AH$4,'[1]INTERNAL PARAMETERS-1'!$B$5:$J$44,7,FALSE)*AirBFYLD2!$F253 + AirBFYLD1!AH253*(1-VLOOKUP(AirBFYLD2!AH$4,'[1]INTERNAL PARAMETERS-1'!$B$5:$J$44,5,FALSE))*VLOOKUP(AirBFYLD2!AH$4,'[1]INTERNAL PARAMETERS-1'!$B$5:$J$44,9,FALSE)*AirBFYLD2!$F253</f>
        <v>0</v>
      </c>
      <c r="AI253" s="44">
        <f>AirBFYLD1!AI253*VLOOKUP(AirBFYLD2!AI$4,'[1]INTERNAL PARAMETERS-1'!$B$5:$J$44,5,FALSE)*VLOOKUP(AirBFYLD2!AI$4,'[1]INTERNAL PARAMETERS-1'!$B$5:$J$44,7,FALSE)*AirBFYLD2!$F253 + AirBFYLD1!AI253*(1-VLOOKUP(AirBFYLD2!AI$4,'[1]INTERNAL PARAMETERS-1'!$B$5:$J$44,5,FALSE))*VLOOKUP(AirBFYLD2!AI$4,'[1]INTERNAL PARAMETERS-1'!$B$5:$J$44,9,FALSE)*AirBFYLD2!$F253</f>
        <v>0</v>
      </c>
      <c r="AJ253" s="44">
        <f>AirBFYLD1!AJ253*VLOOKUP(AirBFYLD2!AJ$4,'[1]INTERNAL PARAMETERS-1'!$B$5:$J$44,5,FALSE)*VLOOKUP(AirBFYLD2!AJ$4,'[1]INTERNAL PARAMETERS-1'!$B$5:$J$44,7,FALSE)*AirBFYLD2!$F253 + AirBFYLD1!AJ253*(1-VLOOKUP(AirBFYLD2!AJ$4,'[1]INTERNAL PARAMETERS-1'!$B$5:$J$44,5,FALSE))*VLOOKUP(AirBFYLD2!AJ$4,'[1]INTERNAL PARAMETERS-1'!$B$5:$J$44,9,FALSE)*AirBFYLD2!$F253</f>
        <v>0</v>
      </c>
      <c r="AK253" s="44">
        <f>AirBFYLD1!AK253*VLOOKUP(AirBFYLD2!AK$4,'[1]INTERNAL PARAMETERS-1'!$B$5:$J$44,5,FALSE)*VLOOKUP(AirBFYLD2!AK$4,'[1]INTERNAL PARAMETERS-1'!$B$5:$J$44,7,FALSE)*AirBFYLD2!$F253 + AirBFYLD1!AK253*(1-VLOOKUP(AirBFYLD2!AK$4,'[1]INTERNAL PARAMETERS-1'!$B$5:$J$44,5,FALSE))*VLOOKUP(AirBFYLD2!AK$4,'[1]INTERNAL PARAMETERS-1'!$B$5:$J$44,9,FALSE)*AirBFYLD2!$F253</f>
        <v>0</v>
      </c>
      <c r="AL253" s="44">
        <f>AirBFYLD1!AL253*VLOOKUP(AirBFYLD2!AL$4,'[1]INTERNAL PARAMETERS-1'!$B$5:$J$44,5,FALSE)*VLOOKUP(AirBFYLD2!AL$4,'[1]INTERNAL PARAMETERS-1'!$B$5:$J$44,7,FALSE)*AirBFYLD2!$F253 + AirBFYLD1!AL253*(1-VLOOKUP(AirBFYLD2!AL$4,'[1]INTERNAL PARAMETERS-1'!$B$5:$J$44,5,FALSE))*VLOOKUP(AirBFYLD2!AL$4,'[1]INTERNAL PARAMETERS-1'!$B$5:$J$44,9,FALSE)*AirBFYLD2!$F253</f>
        <v>0</v>
      </c>
      <c r="AM253" s="44">
        <f>AirBFYLD1!AM253*VLOOKUP(AirBFYLD2!AM$4,'[1]INTERNAL PARAMETERS-1'!$B$5:$J$44,5,FALSE)*VLOOKUP(AirBFYLD2!AM$4,'[1]INTERNAL PARAMETERS-1'!$B$5:$J$44,7,FALSE)*AirBFYLD2!$F253 + AirBFYLD1!AM253*(1-VLOOKUP(AirBFYLD2!AM$4,'[1]INTERNAL PARAMETERS-1'!$B$5:$J$44,5,FALSE))*VLOOKUP(AirBFYLD2!AM$4,'[1]INTERNAL PARAMETERS-1'!$B$5:$J$44,9,FALSE)*AirBFYLD2!$F253</f>
        <v>0</v>
      </c>
      <c r="AN253" s="44">
        <f>AirBFYLD1!AN253*VLOOKUP(AirBFYLD2!AN$4,'[1]INTERNAL PARAMETERS-1'!$B$5:$J$44,5,FALSE)*VLOOKUP(AirBFYLD2!AN$4,'[1]INTERNAL PARAMETERS-1'!$B$5:$J$44,7,FALSE)*AirBFYLD2!$F253 + AirBFYLD1!AN253*(1-VLOOKUP(AirBFYLD2!AN$4,'[1]INTERNAL PARAMETERS-1'!$B$5:$J$44,5,FALSE))*VLOOKUP(AirBFYLD2!AN$4,'[1]INTERNAL PARAMETERS-1'!$B$5:$J$44,9,FALSE)*AirBFYLD2!$F253</f>
        <v>0</v>
      </c>
      <c r="AO253" s="44">
        <f>AirBFYLD1!AO253*VLOOKUP(AirBFYLD2!AO$4,'[1]INTERNAL PARAMETERS-1'!$B$5:$J$44,5,FALSE)*VLOOKUP(AirBFYLD2!AO$4,'[1]INTERNAL PARAMETERS-1'!$B$5:$J$44,7,FALSE)*AirBFYLD2!$F253 + AirBFYLD1!AO253*(1-VLOOKUP(AirBFYLD2!AO$4,'[1]INTERNAL PARAMETERS-1'!$B$5:$J$44,5,FALSE))*VLOOKUP(AirBFYLD2!AO$4,'[1]INTERNAL PARAMETERS-1'!$B$5:$J$44,9,FALSE)*AirBFYLD2!$F253</f>
        <v>0</v>
      </c>
      <c r="AP253" s="44">
        <f>AirBFYLD1!AP253*VLOOKUP(AirBFYLD2!AP$4,'[1]INTERNAL PARAMETERS-1'!$B$5:$J$44,5,FALSE)*VLOOKUP(AirBFYLD2!AP$4,'[1]INTERNAL PARAMETERS-1'!$B$5:$J$44,7,FALSE)*AirBFYLD2!$F253 + AirBFYLD1!AP253*(1-VLOOKUP(AirBFYLD2!AP$4,'[1]INTERNAL PARAMETERS-1'!$B$5:$J$44,5,FALSE))*VLOOKUP(AirBFYLD2!AP$4,'[1]INTERNAL PARAMETERS-1'!$B$5:$J$44,9,FALSE)*AirBFYLD2!$F253</f>
        <v>0</v>
      </c>
      <c r="AQ253" s="44">
        <f>AirBFYLD1!AQ253*VLOOKUP(AirBFYLD2!AQ$4,'[1]INTERNAL PARAMETERS-1'!$B$5:$J$44,5,FALSE)*VLOOKUP(AirBFYLD2!AQ$4,'[1]INTERNAL PARAMETERS-1'!$B$5:$J$44,7,FALSE)*AirBFYLD2!$F253 + AirBFYLD1!AQ253*(1-VLOOKUP(AirBFYLD2!AQ$4,'[1]INTERNAL PARAMETERS-1'!$B$5:$J$44,5,FALSE))*VLOOKUP(AirBFYLD2!AQ$4,'[1]INTERNAL PARAMETERS-1'!$B$5:$J$44,9,FALSE)*AirBFYLD2!$F253</f>
        <v>0</v>
      </c>
      <c r="AR253" s="44">
        <f>AirBFYLD1!AR253*VLOOKUP(AirBFYLD2!AR$4,'[1]INTERNAL PARAMETERS-1'!$B$5:$J$44,5,FALSE)*VLOOKUP(AirBFYLD2!AR$4,'[1]INTERNAL PARAMETERS-1'!$B$5:$J$44,7,FALSE)*AirBFYLD2!$F253 + AirBFYLD1!AR253*(1-VLOOKUP(AirBFYLD2!AR$4,'[1]INTERNAL PARAMETERS-1'!$B$5:$J$44,5,FALSE))*VLOOKUP(AirBFYLD2!AR$4,'[1]INTERNAL PARAMETERS-1'!$B$5:$J$44,9,FALSE)*AirBFYLD2!$F253</f>
        <v>0</v>
      </c>
      <c r="AS253" s="44">
        <f>AirBFYLD1!AS253*VLOOKUP(AirBFYLD2!AS$4,'[1]INTERNAL PARAMETERS-1'!$B$5:$J$44,5,FALSE)*VLOOKUP(AirBFYLD2!AS$4,'[1]INTERNAL PARAMETERS-1'!$B$5:$J$44,7,FALSE)*AirBFYLD2!$F253 + AirBFYLD1!AS253*(1-VLOOKUP(AirBFYLD2!AS$4,'[1]INTERNAL PARAMETERS-1'!$B$5:$J$44,5,FALSE))*VLOOKUP(AirBFYLD2!AS$4,'[1]INTERNAL PARAMETERS-1'!$B$5:$J$44,9,FALSE)*AirBFYLD2!$F253</f>
        <v>0</v>
      </c>
      <c r="AT253" s="43">
        <f>AirBFYLD1!AT253*VLOOKUP(AirBFYLD2!AT$4,'[1]INTERNAL PARAMETERS-1'!$B$5:$J$44,5,FALSE)*VLOOKUP(AirBFYLD2!AT$4,'[1]INTERNAL PARAMETERS-1'!$B$5:$J$44,7,FALSE)*AirBFYLD2!$F253 + AirBFYLD1!AT253*(1-VLOOKUP(AirBFYLD2!AT$4,'[1]INTERNAL PARAMETERS-1'!$B$5:$J$44,5,FALSE))*VLOOKUP(AirBFYLD2!AT$4,'[1]INTERNAL PARAMETERS-1'!$B$5:$J$44,9,FALSE)*AirBFYLD2!$F253</f>
        <v>0</v>
      </c>
      <c r="AU253" s="45">
        <f>AirBFYLD1!AU253*VLOOKUP(AirBFYLD2!AU$4,'[1]INTERNAL PARAMETERS-1'!$B$5:$J$44,5,FALSE)*VLOOKUP(AirBFYLD2!AU$4,'[1]INTERNAL PARAMETERS-1'!$B$5:$J$44,6,FALSE)*VLOOKUP(AirBFYLD2!AU$4,'[1]INTERNAL PARAMETERS-1'!$B$5:$J$44,3,FALSE) + AirBFYLD1!AU253*(1-VLOOKUP(AirBFYLD2!AU$4,'[1]INTERNAL PARAMETERS-1'!$B$5:$J$44,5,FALSE))*VLOOKUP(AirBFYLD2!AU$4,'[1]INTERNAL PARAMETERS-1'!$B$5:$J$44,8,FALSE)*VLOOKUP(AirBFYLD2!AU$4,'[1]INTERNAL PARAMETERS-1'!$B$5:$J$44,3,FALSE)</f>
        <v>0</v>
      </c>
      <c r="AV253" s="44">
        <f>AirBFYLD1!AV253*VLOOKUP(AirBFYLD2!AV$4,'[1]INTERNAL PARAMETERS-1'!$B$5:$J$44,5,FALSE)*VLOOKUP(AirBFYLD2!AV$4,'[1]INTERNAL PARAMETERS-1'!$B$5:$J$44,6,FALSE)*VLOOKUP(AirBFYLD2!AV$4,'[1]INTERNAL PARAMETERS-1'!$B$5:$J$44,3,FALSE) + AirBFYLD1!AV253*(1-VLOOKUP(AirBFYLD2!AV$4,'[1]INTERNAL PARAMETERS-1'!$B$5:$J$44,5,FALSE))*VLOOKUP(AirBFYLD2!AV$4,'[1]INTERNAL PARAMETERS-1'!$B$5:$J$44,8,FALSE)*VLOOKUP(AirBFYLD2!AV$4,'[1]INTERNAL PARAMETERS-1'!$B$5:$J$44,3,FALSE)</f>
        <v>0</v>
      </c>
      <c r="AW253" s="44">
        <f>AirBFYLD1!AW253*VLOOKUP(AirBFYLD2!AW$4,'[1]INTERNAL PARAMETERS-1'!$B$5:$J$44,5,FALSE)*VLOOKUP(AirBFYLD2!AW$4,'[1]INTERNAL PARAMETERS-1'!$B$5:$J$44,6,FALSE)*VLOOKUP(AirBFYLD2!AW$4,'[1]INTERNAL PARAMETERS-1'!$B$5:$J$44,3,FALSE) + AirBFYLD1!AW253*(1-VLOOKUP(AirBFYLD2!AW$4,'[1]INTERNAL PARAMETERS-1'!$B$5:$J$44,5,FALSE))*VLOOKUP(AirBFYLD2!AW$4,'[1]INTERNAL PARAMETERS-1'!$B$5:$J$44,8,FALSE)*VLOOKUP(AirBFYLD2!AW$4,'[1]INTERNAL PARAMETERS-1'!$B$5:$J$44,3,FALSE)</f>
        <v>0</v>
      </c>
      <c r="AX253" s="44">
        <f>AirBFYLD1!AX253*VLOOKUP(AirBFYLD2!AX$4,'[1]INTERNAL PARAMETERS-1'!$B$5:$J$44,5,FALSE)*VLOOKUP(AirBFYLD2!AX$4,'[1]INTERNAL PARAMETERS-1'!$B$5:$J$44,6,FALSE)*VLOOKUP(AirBFYLD2!AX$4,'[1]INTERNAL PARAMETERS-1'!$B$5:$J$44,3,FALSE) + AirBFYLD1!AX253*(1-VLOOKUP(AirBFYLD2!AX$4,'[1]INTERNAL PARAMETERS-1'!$B$5:$J$44,5,FALSE))*VLOOKUP(AirBFYLD2!AX$4,'[1]INTERNAL PARAMETERS-1'!$B$5:$J$44,8,FALSE)*VLOOKUP(AirBFYLD2!AX$4,'[1]INTERNAL PARAMETERS-1'!$B$5:$J$44,3,FALSE)</f>
        <v>0</v>
      </c>
      <c r="AY253" s="44">
        <f>AirBFYLD1!AY253*VLOOKUP(AirBFYLD2!AY$4,'[1]INTERNAL PARAMETERS-1'!$B$5:$J$44,5,FALSE)*VLOOKUP(AirBFYLD2!AY$4,'[1]INTERNAL PARAMETERS-1'!$B$5:$J$44,6,FALSE)*VLOOKUP(AirBFYLD2!AY$4,'[1]INTERNAL PARAMETERS-1'!$B$5:$J$44,3,FALSE) + AirBFYLD1!AY253*(1-VLOOKUP(AirBFYLD2!AY$4,'[1]INTERNAL PARAMETERS-1'!$B$5:$J$44,5,FALSE))*VLOOKUP(AirBFYLD2!AY$4,'[1]INTERNAL PARAMETERS-1'!$B$5:$J$44,8,FALSE)*VLOOKUP(AirBFYLD2!AY$4,'[1]INTERNAL PARAMETERS-1'!$B$5:$J$44,3,FALSE)</f>
        <v>0</v>
      </c>
      <c r="AZ253" s="44">
        <f>AirBFYLD1!AZ253*VLOOKUP(AirBFYLD2!AZ$4,'[1]INTERNAL PARAMETERS-1'!$B$5:$J$44,5,FALSE)*VLOOKUP(AirBFYLD2!AZ$4,'[1]INTERNAL PARAMETERS-1'!$B$5:$J$44,6,FALSE)*VLOOKUP(AirBFYLD2!AZ$4,'[1]INTERNAL PARAMETERS-1'!$B$5:$J$44,3,FALSE) + AirBFYLD1!AZ253*(1-VLOOKUP(AirBFYLD2!AZ$4,'[1]INTERNAL PARAMETERS-1'!$B$5:$J$44,5,FALSE))*VLOOKUP(AirBFYLD2!AZ$4,'[1]INTERNAL PARAMETERS-1'!$B$5:$J$44,8,FALSE)*VLOOKUP(AirBFYLD2!AZ$4,'[1]INTERNAL PARAMETERS-1'!$B$5:$J$44,3,FALSE)</f>
        <v>0</v>
      </c>
      <c r="BA253" s="44">
        <f>AirBFYLD1!BA253*VLOOKUP(AirBFYLD2!BA$4,'[1]INTERNAL PARAMETERS-1'!$B$5:$J$44,5,FALSE)*VLOOKUP(AirBFYLD2!BA$4,'[1]INTERNAL PARAMETERS-1'!$B$5:$J$44,6,FALSE)*VLOOKUP(AirBFYLD2!BA$4,'[1]INTERNAL PARAMETERS-1'!$B$5:$J$44,3,FALSE) + AirBFYLD1!BA253*(1-VLOOKUP(AirBFYLD2!BA$4,'[1]INTERNAL PARAMETERS-1'!$B$5:$J$44,5,FALSE))*VLOOKUP(AirBFYLD2!BA$4,'[1]INTERNAL PARAMETERS-1'!$B$5:$J$44,8,FALSE)*VLOOKUP(AirBFYLD2!BA$4,'[1]INTERNAL PARAMETERS-1'!$B$5:$J$44,3,FALSE)</f>
        <v>0</v>
      </c>
      <c r="BB253" s="44">
        <f>AirBFYLD1!BB253*VLOOKUP(AirBFYLD2!BB$4,'[1]INTERNAL PARAMETERS-1'!$B$5:$J$44,5,FALSE)*VLOOKUP(AirBFYLD2!BB$4,'[1]INTERNAL PARAMETERS-1'!$B$5:$J$44,6,FALSE)*VLOOKUP(AirBFYLD2!BB$4,'[1]INTERNAL PARAMETERS-1'!$B$5:$J$44,3,FALSE) + AirBFYLD1!BB253*(1-VLOOKUP(AirBFYLD2!BB$4,'[1]INTERNAL PARAMETERS-1'!$B$5:$J$44,5,FALSE))*VLOOKUP(AirBFYLD2!BB$4,'[1]INTERNAL PARAMETERS-1'!$B$5:$J$44,8,FALSE)*VLOOKUP(AirBFYLD2!BB$4,'[1]INTERNAL PARAMETERS-1'!$B$5:$J$44,3,FALSE)</f>
        <v>0</v>
      </c>
      <c r="BC253" s="44">
        <f>AirBFYLD1!BC253*VLOOKUP(AirBFYLD2!BC$4,'[1]INTERNAL PARAMETERS-1'!$B$5:$J$44,5,FALSE)*VLOOKUP(AirBFYLD2!BC$4,'[1]INTERNAL PARAMETERS-1'!$B$5:$J$44,6,FALSE)*VLOOKUP(AirBFYLD2!BC$4,'[1]INTERNAL PARAMETERS-1'!$B$5:$J$44,3,FALSE) + AirBFYLD1!BC253*(1-VLOOKUP(AirBFYLD2!BC$4,'[1]INTERNAL PARAMETERS-1'!$B$5:$J$44,5,FALSE))*VLOOKUP(AirBFYLD2!BC$4,'[1]INTERNAL PARAMETERS-1'!$B$5:$J$44,8,FALSE)*VLOOKUP(AirBFYLD2!BC$4,'[1]INTERNAL PARAMETERS-1'!$B$5:$J$44,3,FALSE)</f>
        <v>0</v>
      </c>
      <c r="BD253" s="44">
        <f>AirBFYLD1!BD253*VLOOKUP(AirBFYLD2!BD$4,'[1]INTERNAL PARAMETERS-1'!$B$5:$J$44,5,FALSE)*VLOOKUP(AirBFYLD2!BD$4,'[1]INTERNAL PARAMETERS-1'!$B$5:$J$44,6,FALSE)*VLOOKUP(AirBFYLD2!BD$4,'[1]INTERNAL PARAMETERS-1'!$B$5:$J$44,3,FALSE) + AirBFYLD1!BD253*(1-VLOOKUP(AirBFYLD2!BD$4,'[1]INTERNAL PARAMETERS-1'!$B$5:$J$44,5,FALSE))*VLOOKUP(AirBFYLD2!BD$4,'[1]INTERNAL PARAMETERS-1'!$B$5:$J$44,8,FALSE)*VLOOKUP(AirBFYLD2!BD$4,'[1]INTERNAL PARAMETERS-1'!$B$5:$J$44,3,FALSE)</f>
        <v>0</v>
      </c>
      <c r="BE253" s="44">
        <f>AirBFYLD1!BE253*VLOOKUP(AirBFYLD2!BE$4,'[1]INTERNAL PARAMETERS-1'!$B$5:$J$44,5,FALSE)*VLOOKUP(AirBFYLD2!BE$4,'[1]INTERNAL PARAMETERS-1'!$B$5:$J$44,6,FALSE)*VLOOKUP(AirBFYLD2!BE$4,'[1]INTERNAL PARAMETERS-1'!$B$5:$J$44,3,FALSE) + AirBFYLD1!BE253*(1-VLOOKUP(AirBFYLD2!BE$4,'[1]INTERNAL PARAMETERS-1'!$B$5:$J$44,5,FALSE))*VLOOKUP(AirBFYLD2!BE$4,'[1]INTERNAL PARAMETERS-1'!$B$5:$J$44,8,FALSE)*VLOOKUP(AirBFYLD2!BE$4,'[1]INTERNAL PARAMETERS-1'!$B$5:$J$44,3,FALSE)</f>
        <v>0</v>
      </c>
      <c r="BF253" s="44">
        <f>AirBFYLD1!BF253*VLOOKUP(AirBFYLD2!BF$4,'[1]INTERNAL PARAMETERS-1'!$B$5:$J$44,5,FALSE)*VLOOKUP(AirBFYLD2!BF$4,'[1]INTERNAL PARAMETERS-1'!$B$5:$J$44,6,FALSE)*VLOOKUP(AirBFYLD2!BF$4,'[1]INTERNAL PARAMETERS-1'!$B$5:$J$44,3,FALSE) + AirBFYLD1!BF253*(1-VLOOKUP(AirBFYLD2!BF$4,'[1]INTERNAL PARAMETERS-1'!$B$5:$J$44,5,FALSE))*VLOOKUP(AirBFYLD2!BF$4,'[1]INTERNAL PARAMETERS-1'!$B$5:$J$44,8,FALSE)*VLOOKUP(AirBFYLD2!BF$4,'[1]INTERNAL PARAMETERS-1'!$B$5:$J$44,3,FALSE)</f>
        <v>0</v>
      </c>
      <c r="BG253" s="44">
        <f>AirBFYLD1!BG253*VLOOKUP(AirBFYLD2!BG$4,'[1]INTERNAL PARAMETERS-1'!$B$5:$J$44,5,FALSE)*VLOOKUP(AirBFYLD2!BG$4,'[1]INTERNAL PARAMETERS-1'!$B$5:$J$44,6,FALSE)*VLOOKUP(AirBFYLD2!BG$4,'[1]INTERNAL PARAMETERS-1'!$B$5:$J$44,3,FALSE) + AirBFYLD1!BG253*(1-VLOOKUP(AirBFYLD2!BG$4,'[1]INTERNAL PARAMETERS-1'!$B$5:$J$44,5,FALSE))*VLOOKUP(AirBFYLD2!BG$4,'[1]INTERNAL PARAMETERS-1'!$B$5:$J$44,8,FALSE)*VLOOKUP(AirBFYLD2!BG$4,'[1]INTERNAL PARAMETERS-1'!$B$5:$J$44,3,FALSE)</f>
        <v>0</v>
      </c>
      <c r="BH253" s="44">
        <f>AirBFYLD1!BH253*VLOOKUP(AirBFYLD2!BH$4,'[1]INTERNAL PARAMETERS-1'!$B$5:$J$44,5,FALSE)*VLOOKUP(AirBFYLD2!BH$4,'[1]INTERNAL PARAMETERS-1'!$B$5:$J$44,6,FALSE)*VLOOKUP(AirBFYLD2!BH$4,'[1]INTERNAL PARAMETERS-1'!$B$5:$J$44,3,FALSE) + AirBFYLD1!BH253*(1-VLOOKUP(AirBFYLD2!BH$4,'[1]INTERNAL PARAMETERS-1'!$B$5:$J$44,5,FALSE))*VLOOKUP(AirBFYLD2!BH$4,'[1]INTERNAL PARAMETERS-1'!$B$5:$J$44,8,FALSE)*VLOOKUP(AirBFYLD2!BH$4,'[1]INTERNAL PARAMETERS-1'!$B$5:$J$44,3,FALSE)</f>
        <v>0</v>
      </c>
      <c r="BI253" s="44">
        <f>AirBFYLD1!BI253*VLOOKUP(AirBFYLD2!BI$4,'[1]INTERNAL PARAMETERS-1'!$B$5:$J$44,5,FALSE)*VLOOKUP(AirBFYLD2!BI$4,'[1]INTERNAL PARAMETERS-1'!$B$5:$J$44,6,FALSE)*VLOOKUP(AirBFYLD2!BI$4,'[1]INTERNAL PARAMETERS-1'!$B$5:$J$44,3,FALSE) + AirBFYLD1!BI253*(1-VLOOKUP(AirBFYLD2!BI$4,'[1]INTERNAL PARAMETERS-1'!$B$5:$J$44,5,FALSE))*VLOOKUP(AirBFYLD2!BI$4,'[1]INTERNAL PARAMETERS-1'!$B$5:$J$44,8,FALSE)*VLOOKUP(AirBFYLD2!BI$4,'[1]INTERNAL PARAMETERS-1'!$B$5:$J$44,3,FALSE)</f>
        <v>0</v>
      </c>
      <c r="BJ253" s="44">
        <f>AirBFYLD1!BJ253*VLOOKUP(AirBFYLD2!BJ$4,'[1]INTERNAL PARAMETERS-1'!$B$5:$J$44,5,FALSE)*VLOOKUP(AirBFYLD2!BJ$4,'[1]INTERNAL PARAMETERS-1'!$B$5:$J$44,6,FALSE)*VLOOKUP(AirBFYLD2!BJ$4,'[1]INTERNAL PARAMETERS-1'!$B$5:$J$44,3,FALSE) + AirBFYLD1!BJ253*(1-VLOOKUP(AirBFYLD2!BJ$4,'[1]INTERNAL PARAMETERS-1'!$B$5:$J$44,5,FALSE))*VLOOKUP(AirBFYLD2!BJ$4,'[1]INTERNAL PARAMETERS-1'!$B$5:$J$44,8,FALSE)*VLOOKUP(AirBFYLD2!BJ$4,'[1]INTERNAL PARAMETERS-1'!$B$5:$J$44,3,FALSE)</f>
        <v>0</v>
      </c>
      <c r="BK253" s="44">
        <f>AirBFYLD1!BK253*VLOOKUP(AirBFYLD2!BK$4,'[1]INTERNAL PARAMETERS-1'!$B$5:$J$44,5,FALSE)*VLOOKUP(AirBFYLD2!BK$4,'[1]INTERNAL PARAMETERS-1'!$B$5:$J$44,6,FALSE)*VLOOKUP(AirBFYLD2!BK$4,'[1]INTERNAL PARAMETERS-1'!$B$5:$J$44,3,FALSE) + AirBFYLD1!BK253*(1-VLOOKUP(AirBFYLD2!BK$4,'[1]INTERNAL PARAMETERS-1'!$B$5:$J$44,5,FALSE))*VLOOKUP(AirBFYLD2!BK$4,'[1]INTERNAL PARAMETERS-1'!$B$5:$J$44,8,FALSE)*VLOOKUP(AirBFYLD2!BK$4,'[1]INTERNAL PARAMETERS-1'!$B$5:$J$44,3,FALSE)</f>
        <v>0</v>
      </c>
      <c r="BL253" s="44">
        <f>AirBFYLD1!BL253*VLOOKUP(AirBFYLD2!BL$4,'[1]INTERNAL PARAMETERS-1'!$B$5:$J$44,5,FALSE)*VLOOKUP(AirBFYLD2!BL$4,'[1]INTERNAL PARAMETERS-1'!$B$5:$J$44,6,FALSE)*VLOOKUP(AirBFYLD2!BL$4,'[1]INTERNAL PARAMETERS-1'!$B$5:$J$44,3,FALSE) + AirBFYLD1!BL253*(1-VLOOKUP(AirBFYLD2!BL$4,'[1]INTERNAL PARAMETERS-1'!$B$5:$J$44,5,FALSE))*VLOOKUP(AirBFYLD2!BL$4,'[1]INTERNAL PARAMETERS-1'!$B$5:$J$44,8,FALSE)*VLOOKUP(AirBFYLD2!BL$4,'[1]INTERNAL PARAMETERS-1'!$B$5:$J$44,3,FALSE)</f>
        <v>0</v>
      </c>
      <c r="BM253" s="44">
        <f>AirBFYLD1!BM253*VLOOKUP(AirBFYLD2!BM$4,'[1]INTERNAL PARAMETERS-1'!$B$5:$J$44,5,FALSE)*VLOOKUP(AirBFYLD2!BM$4,'[1]INTERNAL PARAMETERS-1'!$B$5:$J$44,6,FALSE)*VLOOKUP(AirBFYLD2!BM$4,'[1]INTERNAL PARAMETERS-1'!$B$5:$J$44,3,FALSE) + AirBFYLD1!BM253*(1-VLOOKUP(AirBFYLD2!BM$4,'[1]INTERNAL PARAMETERS-1'!$B$5:$J$44,5,FALSE))*VLOOKUP(AirBFYLD2!BM$4,'[1]INTERNAL PARAMETERS-1'!$B$5:$J$44,8,FALSE)*VLOOKUP(AirBFYLD2!BM$4,'[1]INTERNAL PARAMETERS-1'!$B$5:$J$44,3,FALSE)</f>
        <v>0</v>
      </c>
      <c r="BN253" s="44">
        <f>AirBFYLD1!BN253*VLOOKUP(AirBFYLD2!BN$4,'[1]INTERNAL PARAMETERS-1'!$B$5:$J$44,5,FALSE)*VLOOKUP(AirBFYLD2!BN$4,'[1]INTERNAL PARAMETERS-1'!$B$5:$J$44,6,FALSE)*VLOOKUP(AirBFYLD2!BN$4,'[1]INTERNAL PARAMETERS-1'!$B$5:$J$44,3,FALSE) + AirBFYLD1!BN253*(1-VLOOKUP(AirBFYLD2!BN$4,'[1]INTERNAL PARAMETERS-1'!$B$5:$J$44,5,FALSE))*VLOOKUP(AirBFYLD2!BN$4,'[1]INTERNAL PARAMETERS-1'!$B$5:$J$44,8,FALSE)*VLOOKUP(AirBFYLD2!BN$4,'[1]INTERNAL PARAMETERS-1'!$B$5:$J$44,3,FALSE)</f>
        <v>0</v>
      </c>
      <c r="BO253" s="44">
        <f>AirBFYLD1!BO253*VLOOKUP(AirBFYLD2!BO$4,'[1]INTERNAL PARAMETERS-1'!$B$5:$J$44,5,FALSE)*VLOOKUP(AirBFYLD2!BO$4,'[1]INTERNAL PARAMETERS-1'!$B$5:$J$44,6,FALSE)*VLOOKUP(AirBFYLD2!BO$4,'[1]INTERNAL PARAMETERS-1'!$B$5:$J$44,3,FALSE) + AirBFYLD1!BO253*(1-VLOOKUP(AirBFYLD2!BO$4,'[1]INTERNAL PARAMETERS-1'!$B$5:$J$44,5,FALSE))*VLOOKUP(AirBFYLD2!BO$4,'[1]INTERNAL PARAMETERS-1'!$B$5:$J$44,8,FALSE)*VLOOKUP(AirBFYLD2!BO$4,'[1]INTERNAL PARAMETERS-1'!$B$5:$J$44,3,FALSE)</f>
        <v>0</v>
      </c>
      <c r="BP253" s="44">
        <f>AirBFYLD1!BP253*VLOOKUP(AirBFYLD2!BP$4,'[1]INTERNAL PARAMETERS-1'!$B$5:$J$44,5,FALSE)*VLOOKUP(AirBFYLD2!BP$4,'[1]INTERNAL PARAMETERS-1'!$B$5:$J$44,6,FALSE)*VLOOKUP(AirBFYLD2!BP$4,'[1]INTERNAL PARAMETERS-1'!$B$5:$J$44,3,FALSE) + AirBFYLD1!BP253*(1-VLOOKUP(AirBFYLD2!BP$4,'[1]INTERNAL PARAMETERS-1'!$B$5:$J$44,5,FALSE))*VLOOKUP(AirBFYLD2!BP$4,'[1]INTERNAL PARAMETERS-1'!$B$5:$J$44,8,FALSE)*VLOOKUP(AirBFYLD2!BP$4,'[1]INTERNAL PARAMETERS-1'!$B$5:$J$44,3,FALSE)</f>
        <v>0</v>
      </c>
      <c r="BQ253" s="44">
        <f>AirBFYLD1!BQ253*VLOOKUP(AirBFYLD2!BQ$4,'[1]INTERNAL PARAMETERS-1'!$B$5:$J$44,5,FALSE)*VLOOKUP(AirBFYLD2!BQ$4,'[1]INTERNAL PARAMETERS-1'!$B$5:$J$44,6,FALSE)*VLOOKUP(AirBFYLD2!BQ$4,'[1]INTERNAL PARAMETERS-1'!$B$5:$J$44,3,FALSE) + AirBFYLD1!BQ253*(1-VLOOKUP(AirBFYLD2!BQ$4,'[1]INTERNAL PARAMETERS-1'!$B$5:$J$44,5,FALSE))*VLOOKUP(AirBFYLD2!BQ$4,'[1]INTERNAL PARAMETERS-1'!$B$5:$J$44,8,FALSE)*VLOOKUP(AirBFYLD2!BQ$4,'[1]INTERNAL PARAMETERS-1'!$B$5:$J$44,3,FALSE)</f>
        <v>0</v>
      </c>
      <c r="BR253" s="44">
        <f>AirBFYLD1!BR253*VLOOKUP(AirBFYLD2!BR$4,'[1]INTERNAL PARAMETERS-1'!$B$5:$J$44,5,FALSE)*VLOOKUP(AirBFYLD2!BR$4,'[1]INTERNAL PARAMETERS-1'!$B$5:$J$44,6,FALSE)*VLOOKUP(AirBFYLD2!BR$4,'[1]INTERNAL PARAMETERS-1'!$B$5:$J$44,3,FALSE) + AirBFYLD1!BR253*(1-VLOOKUP(AirBFYLD2!BR$4,'[1]INTERNAL PARAMETERS-1'!$B$5:$J$44,5,FALSE))*VLOOKUP(AirBFYLD2!BR$4,'[1]INTERNAL PARAMETERS-1'!$B$5:$J$44,8,FALSE)*VLOOKUP(AirBFYLD2!BR$4,'[1]INTERNAL PARAMETERS-1'!$B$5:$J$44,3,FALSE)</f>
        <v>0</v>
      </c>
      <c r="BS253" s="44">
        <f>AirBFYLD1!BS253*VLOOKUP(AirBFYLD2!BS$4,'[1]INTERNAL PARAMETERS-1'!$B$5:$J$44,5,FALSE)*VLOOKUP(AirBFYLD2!BS$4,'[1]INTERNAL PARAMETERS-1'!$B$5:$J$44,6,FALSE)*VLOOKUP(AirBFYLD2!BS$4,'[1]INTERNAL PARAMETERS-1'!$B$5:$J$44,3,FALSE) + AirBFYLD1!BS253*(1-VLOOKUP(AirBFYLD2!BS$4,'[1]INTERNAL PARAMETERS-1'!$B$5:$J$44,5,FALSE))*VLOOKUP(AirBFYLD2!BS$4,'[1]INTERNAL PARAMETERS-1'!$B$5:$J$44,8,FALSE)*VLOOKUP(AirBFYLD2!BS$4,'[1]INTERNAL PARAMETERS-1'!$B$5:$J$44,3,FALSE)</f>
        <v>0</v>
      </c>
      <c r="BT253" s="44">
        <f>AirBFYLD1!BT253*VLOOKUP(AirBFYLD2!BT$4,'[1]INTERNAL PARAMETERS-1'!$B$5:$J$44,5,FALSE)*VLOOKUP(AirBFYLD2!BT$4,'[1]INTERNAL PARAMETERS-1'!$B$5:$J$44,6,FALSE)*VLOOKUP(AirBFYLD2!BT$4,'[1]INTERNAL PARAMETERS-1'!$B$5:$J$44,3,FALSE) + AirBFYLD1!BT253*(1-VLOOKUP(AirBFYLD2!BT$4,'[1]INTERNAL PARAMETERS-1'!$B$5:$J$44,5,FALSE))*VLOOKUP(AirBFYLD2!BT$4,'[1]INTERNAL PARAMETERS-1'!$B$5:$J$44,8,FALSE)*VLOOKUP(AirBFYLD2!BT$4,'[1]INTERNAL PARAMETERS-1'!$B$5:$J$44,3,FALSE)</f>
        <v>0</v>
      </c>
      <c r="BU253" s="44">
        <f>AirBFYLD1!BU253*VLOOKUP(AirBFYLD2!BU$4,'[1]INTERNAL PARAMETERS-1'!$B$5:$J$44,5,FALSE)*VLOOKUP(AirBFYLD2!BU$4,'[1]INTERNAL PARAMETERS-1'!$B$5:$J$44,6,FALSE)*VLOOKUP(AirBFYLD2!BU$4,'[1]INTERNAL PARAMETERS-1'!$B$5:$J$44,3,FALSE) + AirBFYLD1!BU253*(1-VLOOKUP(AirBFYLD2!BU$4,'[1]INTERNAL PARAMETERS-1'!$B$5:$J$44,5,FALSE))*VLOOKUP(AirBFYLD2!BU$4,'[1]INTERNAL PARAMETERS-1'!$B$5:$J$44,8,FALSE)*VLOOKUP(AirBFYLD2!BU$4,'[1]INTERNAL PARAMETERS-1'!$B$5:$J$44,3,FALSE)</f>
        <v>0</v>
      </c>
      <c r="BV253" s="44">
        <f>AirBFYLD1!BV253*VLOOKUP(AirBFYLD2!BV$4,'[1]INTERNAL PARAMETERS-1'!$B$5:$J$44,5,FALSE)*VLOOKUP(AirBFYLD2!BV$4,'[1]INTERNAL PARAMETERS-1'!$B$5:$J$44,6,FALSE)*VLOOKUP(AirBFYLD2!BV$4,'[1]INTERNAL PARAMETERS-1'!$B$5:$J$44,3,FALSE) + AirBFYLD1!BV253*(1-VLOOKUP(AirBFYLD2!BV$4,'[1]INTERNAL PARAMETERS-1'!$B$5:$J$44,5,FALSE))*VLOOKUP(AirBFYLD2!BV$4,'[1]INTERNAL PARAMETERS-1'!$B$5:$J$44,8,FALSE)*VLOOKUP(AirBFYLD2!BV$4,'[1]INTERNAL PARAMETERS-1'!$B$5:$J$44,3,FALSE)</f>
        <v>0</v>
      </c>
      <c r="BW253" s="44">
        <f>AirBFYLD1!BW253*VLOOKUP(AirBFYLD2!BW$4,'[1]INTERNAL PARAMETERS-1'!$B$5:$J$44,5,FALSE)*VLOOKUP(AirBFYLD2!BW$4,'[1]INTERNAL PARAMETERS-1'!$B$5:$J$44,6,FALSE)*VLOOKUP(AirBFYLD2!BW$4,'[1]INTERNAL PARAMETERS-1'!$B$5:$J$44,3,FALSE) + AirBFYLD1!BW253*(1-VLOOKUP(AirBFYLD2!BW$4,'[1]INTERNAL PARAMETERS-1'!$B$5:$J$44,5,FALSE))*VLOOKUP(AirBFYLD2!BW$4,'[1]INTERNAL PARAMETERS-1'!$B$5:$J$44,8,FALSE)*VLOOKUP(AirBFYLD2!BW$4,'[1]INTERNAL PARAMETERS-1'!$B$5:$J$44,3,FALSE)</f>
        <v>0</v>
      </c>
      <c r="BX253" s="44">
        <f>AirBFYLD1!BX253*VLOOKUP(AirBFYLD2!BX$4,'[1]INTERNAL PARAMETERS-1'!$B$5:$J$44,5,FALSE)*VLOOKUP(AirBFYLD2!BX$4,'[1]INTERNAL PARAMETERS-1'!$B$5:$J$44,6,FALSE)*VLOOKUP(AirBFYLD2!BX$4,'[1]INTERNAL PARAMETERS-1'!$B$5:$J$44,3,FALSE) + AirBFYLD1!BX253*(1-VLOOKUP(AirBFYLD2!BX$4,'[1]INTERNAL PARAMETERS-1'!$B$5:$J$44,5,FALSE))*VLOOKUP(AirBFYLD2!BX$4,'[1]INTERNAL PARAMETERS-1'!$B$5:$J$44,8,FALSE)*VLOOKUP(AirBFYLD2!BX$4,'[1]INTERNAL PARAMETERS-1'!$B$5:$J$44,3,FALSE)</f>
        <v>0</v>
      </c>
      <c r="BY253" s="44">
        <f>AirBFYLD1!BY253*VLOOKUP(AirBFYLD2!BY$4,'[1]INTERNAL PARAMETERS-1'!$B$5:$J$44,5,FALSE)*VLOOKUP(AirBFYLD2!BY$4,'[1]INTERNAL PARAMETERS-1'!$B$5:$J$44,6,FALSE)*VLOOKUP(AirBFYLD2!BY$4,'[1]INTERNAL PARAMETERS-1'!$B$5:$J$44,3,FALSE) + AirBFYLD1!BY253*(1-VLOOKUP(AirBFYLD2!BY$4,'[1]INTERNAL PARAMETERS-1'!$B$5:$J$44,5,FALSE))*VLOOKUP(AirBFYLD2!BY$4,'[1]INTERNAL PARAMETERS-1'!$B$5:$J$44,8,FALSE)*VLOOKUP(AirBFYLD2!BY$4,'[1]INTERNAL PARAMETERS-1'!$B$5:$J$44,3,FALSE)</f>
        <v>0</v>
      </c>
      <c r="BZ253" s="44">
        <f>AirBFYLD1!BZ253*VLOOKUP(AirBFYLD2!BZ$4,'[1]INTERNAL PARAMETERS-1'!$B$5:$J$44,5,FALSE)*VLOOKUP(AirBFYLD2!BZ$4,'[1]INTERNAL PARAMETERS-1'!$B$5:$J$44,6,FALSE)*VLOOKUP(AirBFYLD2!BZ$4,'[1]INTERNAL PARAMETERS-1'!$B$5:$J$44,3,FALSE) + AirBFYLD1!BZ253*(1-VLOOKUP(AirBFYLD2!BZ$4,'[1]INTERNAL PARAMETERS-1'!$B$5:$J$44,5,FALSE))*VLOOKUP(AirBFYLD2!BZ$4,'[1]INTERNAL PARAMETERS-1'!$B$5:$J$44,8,FALSE)*VLOOKUP(AirBFYLD2!BZ$4,'[1]INTERNAL PARAMETERS-1'!$B$5:$J$44,3,FALSE)</f>
        <v>0</v>
      </c>
      <c r="CA253" s="44">
        <f>AirBFYLD1!CA253*VLOOKUP(AirBFYLD2!CA$4,'[1]INTERNAL PARAMETERS-1'!$B$5:$J$44,5,FALSE)*VLOOKUP(AirBFYLD2!CA$4,'[1]INTERNAL PARAMETERS-1'!$B$5:$J$44,6,FALSE)*VLOOKUP(AirBFYLD2!CA$4,'[1]INTERNAL PARAMETERS-1'!$B$5:$J$44,3,FALSE) + AirBFYLD1!CA253*(1-VLOOKUP(AirBFYLD2!CA$4,'[1]INTERNAL PARAMETERS-1'!$B$5:$J$44,5,FALSE))*VLOOKUP(AirBFYLD2!CA$4,'[1]INTERNAL PARAMETERS-1'!$B$5:$J$44,8,FALSE)*VLOOKUP(AirBFYLD2!CA$4,'[1]INTERNAL PARAMETERS-1'!$B$5:$J$44,3,FALSE)</f>
        <v>0</v>
      </c>
      <c r="CB253" s="44">
        <f>AirBFYLD1!CB253*VLOOKUP(AirBFYLD2!CB$4,'[1]INTERNAL PARAMETERS-1'!$B$5:$J$44,5,FALSE)*VLOOKUP(AirBFYLD2!CB$4,'[1]INTERNAL PARAMETERS-1'!$B$5:$J$44,6,FALSE)*VLOOKUP(AirBFYLD2!CB$4,'[1]INTERNAL PARAMETERS-1'!$B$5:$J$44,3,FALSE) + AirBFYLD1!CB253*(1-VLOOKUP(AirBFYLD2!CB$4,'[1]INTERNAL PARAMETERS-1'!$B$5:$J$44,5,FALSE))*VLOOKUP(AirBFYLD2!CB$4,'[1]INTERNAL PARAMETERS-1'!$B$5:$J$44,8,FALSE)*VLOOKUP(AirBFYLD2!CB$4,'[1]INTERNAL PARAMETERS-1'!$B$5:$J$44,3,FALSE)</f>
        <v>0</v>
      </c>
      <c r="CC253" s="44">
        <f>AirBFYLD1!CC253*VLOOKUP(AirBFYLD2!CC$4,'[1]INTERNAL PARAMETERS-1'!$B$5:$J$44,5,FALSE)*VLOOKUP(AirBFYLD2!CC$4,'[1]INTERNAL PARAMETERS-1'!$B$5:$J$44,6,FALSE)*VLOOKUP(AirBFYLD2!CC$4,'[1]INTERNAL PARAMETERS-1'!$B$5:$J$44,3,FALSE) + AirBFYLD1!CC253*(1-VLOOKUP(AirBFYLD2!CC$4,'[1]INTERNAL PARAMETERS-1'!$B$5:$J$44,5,FALSE))*VLOOKUP(AirBFYLD2!CC$4,'[1]INTERNAL PARAMETERS-1'!$B$5:$J$44,8,FALSE)*VLOOKUP(AirBFYLD2!CC$4,'[1]INTERNAL PARAMETERS-1'!$B$5:$J$44,3,FALSE)</f>
        <v>0</v>
      </c>
      <c r="CD253" s="44">
        <f>AirBFYLD1!CD253*VLOOKUP(AirBFYLD2!CD$4,'[1]INTERNAL PARAMETERS-1'!$B$5:$J$44,5,FALSE)*VLOOKUP(AirBFYLD2!CD$4,'[1]INTERNAL PARAMETERS-1'!$B$5:$J$44,6,FALSE)*VLOOKUP(AirBFYLD2!CD$4,'[1]INTERNAL PARAMETERS-1'!$B$5:$J$44,3,FALSE) + AirBFYLD1!CD253*(1-VLOOKUP(AirBFYLD2!CD$4,'[1]INTERNAL PARAMETERS-1'!$B$5:$J$44,5,FALSE))*VLOOKUP(AirBFYLD2!CD$4,'[1]INTERNAL PARAMETERS-1'!$B$5:$J$44,8,FALSE)*VLOOKUP(AirBFYLD2!CD$4,'[1]INTERNAL PARAMETERS-1'!$B$5:$J$44,3,FALSE)</f>
        <v>0</v>
      </c>
      <c r="CE253" s="44">
        <f>AirBFYLD1!CE253*VLOOKUP(AirBFYLD2!CE$4,'[1]INTERNAL PARAMETERS-1'!$B$5:$J$44,5,FALSE)*VLOOKUP(AirBFYLD2!CE$4,'[1]INTERNAL PARAMETERS-1'!$B$5:$J$44,6,FALSE)*VLOOKUP(AirBFYLD2!CE$4,'[1]INTERNAL PARAMETERS-1'!$B$5:$J$44,3,FALSE) + AirBFYLD1!CE253*(1-VLOOKUP(AirBFYLD2!CE$4,'[1]INTERNAL PARAMETERS-1'!$B$5:$J$44,5,FALSE))*VLOOKUP(AirBFYLD2!CE$4,'[1]INTERNAL PARAMETERS-1'!$B$5:$J$44,8,FALSE)*VLOOKUP(AirBFYLD2!CE$4,'[1]INTERNAL PARAMETERS-1'!$B$5:$J$44,3,FALSE)</f>
        <v>0</v>
      </c>
      <c r="CF253" s="44">
        <f>AirBFYLD1!CF253*VLOOKUP(AirBFYLD2!CF$4,'[1]INTERNAL PARAMETERS-1'!$B$5:$J$44,5,FALSE)*VLOOKUP(AirBFYLD2!CF$4,'[1]INTERNAL PARAMETERS-1'!$B$5:$J$44,6,FALSE)*VLOOKUP(AirBFYLD2!CF$4,'[1]INTERNAL PARAMETERS-1'!$B$5:$J$44,3,FALSE) + AirBFYLD1!CF253*(1-VLOOKUP(AirBFYLD2!CF$4,'[1]INTERNAL PARAMETERS-1'!$B$5:$J$44,5,FALSE))*VLOOKUP(AirBFYLD2!CF$4,'[1]INTERNAL PARAMETERS-1'!$B$5:$J$44,8,FALSE)*VLOOKUP(AirBFYLD2!CF$4,'[1]INTERNAL PARAMETERS-1'!$B$5:$J$44,3,FALSE)</f>
        <v>0</v>
      </c>
      <c r="CG253" s="44">
        <f>AirBFYLD1!CG253*VLOOKUP(AirBFYLD2!CG$4,'[1]INTERNAL PARAMETERS-1'!$B$5:$J$44,5,FALSE)*VLOOKUP(AirBFYLD2!CG$4,'[1]INTERNAL PARAMETERS-1'!$B$5:$J$44,6,FALSE)*VLOOKUP(AirBFYLD2!CG$4,'[1]INTERNAL PARAMETERS-1'!$B$5:$J$44,3,FALSE) + AirBFYLD1!CG253*(1-VLOOKUP(AirBFYLD2!CG$4,'[1]INTERNAL PARAMETERS-1'!$B$5:$J$44,5,FALSE))*VLOOKUP(AirBFYLD2!CG$4,'[1]INTERNAL PARAMETERS-1'!$B$5:$J$44,8,FALSE)*VLOOKUP(AirBFYLD2!CG$4,'[1]INTERNAL PARAMETERS-1'!$B$5:$J$44,3,FALSE)</f>
        <v>0</v>
      </c>
      <c r="CH253" s="43">
        <f>AirBFYLD1!CH253*VLOOKUP(AirBFYLD2!CH$4,'[1]INTERNAL PARAMETERS-1'!$B$5:$J$44,5,FALSE)*VLOOKUP(AirBFYLD2!CH$4,'[1]INTERNAL PARAMETERS-1'!$B$5:$J$44,6,FALSE)*VLOOKUP(AirBFYLD2!CH$4,'[1]INTERNAL PARAMETERS-1'!$B$5:$J$44,3,FALSE) + AirBFYLD1!CH253*(1-VLOOKUP(AirBFYLD2!CH$4,'[1]INTERNAL PARAMETERS-1'!$B$5:$J$44,5,FALSE))*VLOOKUP(AirBFYLD2!CH$4,'[1]INTERNAL PARAMETERS-1'!$B$5:$J$44,8,FALSE)*VLOOKUP(AirBFYLD2!CH$4,'[1]INTERNAL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5">
      <c r="B254" s="61" t="s">
        <v>6</v>
      </c>
      <c r="C254" s="60" t="s">
        <v>50</v>
      </c>
      <c r="D254" s="60" t="s">
        <v>52</v>
      </c>
      <c r="E254" s="133">
        <f>AirBF!X254</f>
        <v>0</v>
      </c>
      <c r="F254" s="56">
        <f>'[1]INTERNAL PARAMETERS-1'!M20</f>
        <v>12.89</v>
      </c>
      <c r="G254" s="45">
        <f>AirBFYLD1!G254*VLOOKUP(AirBFYLD2!G$4,'[1]INTERNAL PARAMETERS-1'!$B$5:$J$44,5,FALSE)*VLOOKUP(AirBFYLD2!G$4,'[1]INTERNAL PARAMETERS-1'!$B$5:$J$44,7,FALSE)*AirBFYLD2!$F254 + AirBFYLD1!G254*(1-VLOOKUP(AirBFYLD2!G$4,'[1]INTERNAL PARAMETERS-1'!$B$5:$J$44,5,FALSE))*VLOOKUP(AirBFYLD2!G$4,'[1]INTERNAL PARAMETERS-1'!$B$5:$J$44,9,FALSE)*AirBFYLD2!$F254</f>
        <v>0</v>
      </c>
      <c r="H254" s="44">
        <f>AirBFYLD1!H254*VLOOKUP(AirBFYLD2!H$4,'[1]INTERNAL PARAMETERS-1'!$B$5:$J$44,5,FALSE)*VLOOKUP(AirBFYLD2!H$4,'[1]INTERNAL PARAMETERS-1'!$B$5:$J$44,7,FALSE)*AirBFYLD2!$F254 + AirBFYLD1!H254*(1-VLOOKUP(AirBFYLD2!H$4,'[1]INTERNAL PARAMETERS-1'!$B$5:$J$44,5,FALSE))*VLOOKUP(AirBFYLD2!H$4,'[1]INTERNAL PARAMETERS-1'!$B$5:$J$44,9,FALSE)*AirBFYLD2!$F254</f>
        <v>0</v>
      </c>
      <c r="I254" s="44">
        <f>AirBFYLD1!I254*VLOOKUP(AirBFYLD2!I$4,'[1]INTERNAL PARAMETERS-1'!$B$5:$J$44,5,FALSE)*VLOOKUP(AirBFYLD2!I$4,'[1]INTERNAL PARAMETERS-1'!$B$5:$J$44,7,FALSE)*AirBFYLD2!$F254 + AirBFYLD1!I254*(1-VLOOKUP(AirBFYLD2!I$4,'[1]INTERNAL PARAMETERS-1'!$B$5:$J$44,5,FALSE))*VLOOKUP(AirBFYLD2!I$4,'[1]INTERNAL PARAMETERS-1'!$B$5:$J$44,9,FALSE)*AirBFYLD2!$F254</f>
        <v>0</v>
      </c>
      <c r="J254" s="44">
        <f>AirBFYLD1!J254*VLOOKUP(AirBFYLD2!J$4,'[1]INTERNAL PARAMETERS-1'!$B$5:$J$44,5,FALSE)*VLOOKUP(AirBFYLD2!J$4,'[1]INTERNAL PARAMETERS-1'!$B$5:$J$44,7,FALSE)*AirBFYLD2!$F254 + AirBFYLD1!J254*(1-VLOOKUP(AirBFYLD2!J$4,'[1]INTERNAL PARAMETERS-1'!$B$5:$J$44,5,FALSE))*VLOOKUP(AirBFYLD2!J$4,'[1]INTERNAL PARAMETERS-1'!$B$5:$J$44,9,FALSE)*AirBFYLD2!$F254</f>
        <v>0</v>
      </c>
      <c r="K254" s="44">
        <f>AirBFYLD1!K254*VLOOKUP(AirBFYLD2!K$4,'[1]INTERNAL PARAMETERS-1'!$B$5:$J$44,5,FALSE)*VLOOKUP(AirBFYLD2!K$4,'[1]INTERNAL PARAMETERS-1'!$B$5:$J$44,7,FALSE)*AirBFYLD2!$F254 + AirBFYLD1!K254*(1-VLOOKUP(AirBFYLD2!K$4,'[1]INTERNAL PARAMETERS-1'!$B$5:$J$44,5,FALSE))*VLOOKUP(AirBFYLD2!K$4,'[1]INTERNAL PARAMETERS-1'!$B$5:$J$44,9,FALSE)*AirBFYLD2!$F254</f>
        <v>0</v>
      </c>
      <c r="L254" s="44">
        <f>AirBFYLD1!L254*VLOOKUP(AirBFYLD2!L$4,'[1]INTERNAL PARAMETERS-1'!$B$5:$J$44,5,FALSE)*VLOOKUP(AirBFYLD2!L$4,'[1]INTERNAL PARAMETERS-1'!$B$5:$J$44,7,FALSE)*AirBFYLD2!$F254 + AirBFYLD1!L254*(1-VLOOKUP(AirBFYLD2!L$4,'[1]INTERNAL PARAMETERS-1'!$B$5:$J$44,5,FALSE))*VLOOKUP(AirBFYLD2!L$4,'[1]INTERNAL PARAMETERS-1'!$B$5:$J$44,9,FALSE)*AirBFYLD2!$F254</f>
        <v>0</v>
      </c>
      <c r="M254" s="44">
        <f>AirBFYLD1!M254*VLOOKUP(AirBFYLD2!M$4,'[1]INTERNAL PARAMETERS-1'!$B$5:$J$44,5,FALSE)*VLOOKUP(AirBFYLD2!M$4,'[1]INTERNAL PARAMETERS-1'!$B$5:$J$44,7,FALSE)*AirBFYLD2!$F254 + AirBFYLD1!M254*(1-VLOOKUP(AirBFYLD2!M$4,'[1]INTERNAL PARAMETERS-1'!$B$5:$J$44,5,FALSE))*VLOOKUP(AirBFYLD2!M$4,'[1]INTERNAL PARAMETERS-1'!$B$5:$J$44,9,FALSE)*AirBFYLD2!$F254</f>
        <v>0</v>
      </c>
      <c r="N254" s="44">
        <f>AirBFYLD1!N254*VLOOKUP(AirBFYLD2!N$4,'[1]INTERNAL PARAMETERS-1'!$B$5:$J$44,5,FALSE)*VLOOKUP(AirBFYLD2!N$4,'[1]INTERNAL PARAMETERS-1'!$B$5:$J$44,7,FALSE)*AirBFYLD2!$F254 + AirBFYLD1!N254*(1-VLOOKUP(AirBFYLD2!N$4,'[1]INTERNAL PARAMETERS-1'!$B$5:$J$44,5,FALSE))*VLOOKUP(AirBFYLD2!N$4,'[1]INTERNAL PARAMETERS-1'!$B$5:$J$44,9,FALSE)*AirBFYLD2!$F254</f>
        <v>0</v>
      </c>
      <c r="O254" s="44">
        <f>AirBFYLD1!O254*VLOOKUP(AirBFYLD2!O$4,'[1]INTERNAL PARAMETERS-1'!$B$5:$J$44,5,FALSE)*VLOOKUP(AirBFYLD2!O$4,'[1]INTERNAL PARAMETERS-1'!$B$5:$J$44,7,FALSE)*AirBFYLD2!$F254 + AirBFYLD1!O254*(1-VLOOKUP(AirBFYLD2!O$4,'[1]INTERNAL PARAMETERS-1'!$B$5:$J$44,5,FALSE))*VLOOKUP(AirBFYLD2!O$4,'[1]INTERNAL PARAMETERS-1'!$B$5:$J$44,9,FALSE)*AirBFYLD2!$F254</f>
        <v>0</v>
      </c>
      <c r="P254" s="44">
        <f>AirBFYLD1!P254*VLOOKUP(AirBFYLD2!P$4,'[1]INTERNAL PARAMETERS-1'!$B$5:$J$44,5,FALSE)*VLOOKUP(AirBFYLD2!P$4,'[1]INTERNAL PARAMETERS-1'!$B$5:$J$44,7,FALSE)*AirBFYLD2!$F254 + AirBFYLD1!P254*(1-VLOOKUP(AirBFYLD2!P$4,'[1]INTERNAL PARAMETERS-1'!$B$5:$J$44,5,FALSE))*VLOOKUP(AirBFYLD2!P$4,'[1]INTERNAL PARAMETERS-1'!$B$5:$J$44,9,FALSE)*AirBFYLD2!$F254</f>
        <v>0</v>
      </c>
      <c r="Q254" s="44">
        <f>AirBFYLD1!Q254*VLOOKUP(AirBFYLD2!Q$4,'[1]INTERNAL PARAMETERS-1'!$B$5:$J$44,5,FALSE)*VLOOKUP(AirBFYLD2!Q$4,'[1]INTERNAL PARAMETERS-1'!$B$5:$J$44,7,FALSE)*AirBFYLD2!$F254 + AirBFYLD1!Q254*(1-VLOOKUP(AirBFYLD2!Q$4,'[1]INTERNAL PARAMETERS-1'!$B$5:$J$44,5,FALSE))*VLOOKUP(AirBFYLD2!Q$4,'[1]INTERNAL PARAMETERS-1'!$B$5:$J$44,9,FALSE)*AirBFYLD2!$F254</f>
        <v>0</v>
      </c>
      <c r="R254" s="44">
        <f>AirBFYLD1!R254*VLOOKUP(AirBFYLD2!R$4,'[1]INTERNAL PARAMETERS-1'!$B$5:$J$44,5,FALSE)*VLOOKUP(AirBFYLD2!R$4,'[1]INTERNAL PARAMETERS-1'!$B$5:$J$44,7,FALSE)*AirBFYLD2!$F254 + AirBFYLD1!R254*(1-VLOOKUP(AirBFYLD2!R$4,'[1]INTERNAL PARAMETERS-1'!$B$5:$J$44,5,FALSE))*VLOOKUP(AirBFYLD2!R$4,'[1]INTERNAL PARAMETERS-1'!$B$5:$J$44,9,FALSE)*AirBFYLD2!$F254</f>
        <v>0</v>
      </c>
      <c r="S254" s="44">
        <f>AirBFYLD1!S254*VLOOKUP(AirBFYLD2!S$4,'[1]INTERNAL PARAMETERS-1'!$B$5:$J$44,5,FALSE)*VLOOKUP(AirBFYLD2!S$4,'[1]INTERNAL PARAMETERS-1'!$B$5:$J$44,7,FALSE)*AirBFYLD2!$F254 + AirBFYLD1!S254*(1-VLOOKUP(AirBFYLD2!S$4,'[1]INTERNAL PARAMETERS-1'!$B$5:$J$44,5,FALSE))*VLOOKUP(AirBFYLD2!S$4,'[1]INTERNAL PARAMETERS-1'!$B$5:$J$44,9,FALSE)*AirBFYLD2!$F254</f>
        <v>0</v>
      </c>
      <c r="T254" s="44">
        <f>AirBFYLD1!T254*VLOOKUP(AirBFYLD2!T$4,'[1]INTERNAL PARAMETERS-1'!$B$5:$J$44,5,FALSE)*VLOOKUP(AirBFYLD2!T$4,'[1]INTERNAL PARAMETERS-1'!$B$5:$J$44,7,FALSE)*AirBFYLD2!$F254 + AirBFYLD1!T254*(1-VLOOKUP(AirBFYLD2!T$4,'[1]INTERNAL PARAMETERS-1'!$B$5:$J$44,5,FALSE))*VLOOKUP(AirBFYLD2!T$4,'[1]INTERNAL PARAMETERS-1'!$B$5:$J$44,9,FALSE)*AirBFYLD2!$F254</f>
        <v>0</v>
      </c>
      <c r="U254" s="44">
        <f>AirBFYLD1!U254*VLOOKUP(AirBFYLD2!U$4,'[1]INTERNAL PARAMETERS-1'!$B$5:$J$44,5,FALSE)*VLOOKUP(AirBFYLD2!U$4,'[1]INTERNAL PARAMETERS-1'!$B$5:$J$44,7,FALSE)*AirBFYLD2!$F254 + AirBFYLD1!U254*(1-VLOOKUP(AirBFYLD2!U$4,'[1]INTERNAL PARAMETERS-1'!$B$5:$J$44,5,FALSE))*VLOOKUP(AirBFYLD2!U$4,'[1]INTERNAL PARAMETERS-1'!$B$5:$J$44,9,FALSE)*AirBFYLD2!$F254</f>
        <v>0</v>
      </c>
      <c r="V254" s="44">
        <f>AirBFYLD1!V254*VLOOKUP(AirBFYLD2!V$4,'[1]INTERNAL PARAMETERS-1'!$B$5:$J$44,5,FALSE)*VLOOKUP(AirBFYLD2!V$4,'[1]INTERNAL PARAMETERS-1'!$B$5:$J$44,7,FALSE)*AirBFYLD2!$F254 + AirBFYLD1!V254*(1-VLOOKUP(AirBFYLD2!V$4,'[1]INTERNAL PARAMETERS-1'!$B$5:$J$44,5,FALSE))*VLOOKUP(AirBFYLD2!V$4,'[1]INTERNAL PARAMETERS-1'!$B$5:$J$44,9,FALSE)*AirBFYLD2!$F254</f>
        <v>0</v>
      </c>
      <c r="W254" s="44">
        <f>AirBFYLD1!W254*VLOOKUP(AirBFYLD2!W$4,'[1]INTERNAL PARAMETERS-1'!$B$5:$J$44,5,FALSE)*VLOOKUP(AirBFYLD2!W$4,'[1]INTERNAL PARAMETERS-1'!$B$5:$J$44,7,FALSE)*AirBFYLD2!$F254 + AirBFYLD1!W254*(1-VLOOKUP(AirBFYLD2!W$4,'[1]INTERNAL PARAMETERS-1'!$B$5:$J$44,5,FALSE))*VLOOKUP(AirBFYLD2!W$4,'[1]INTERNAL PARAMETERS-1'!$B$5:$J$44,9,FALSE)*AirBFYLD2!$F254</f>
        <v>0</v>
      </c>
      <c r="X254" s="44">
        <f>AirBFYLD1!X254*VLOOKUP(AirBFYLD2!X$4,'[1]INTERNAL PARAMETERS-1'!$B$5:$J$44,5,FALSE)*VLOOKUP(AirBFYLD2!X$4,'[1]INTERNAL PARAMETERS-1'!$B$5:$J$44,7,FALSE)*AirBFYLD2!$F254 + AirBFYLD1!X254*(1-VLOOKUP(AirBFYLD2!X$4,'[1]INTERNAL PARAMETERS-1'!$B$5:$J$44,5,FALSE))*VLOOKUP(AirBFYLD2!X$4,'[1]INTERNAL PARAMETERS-1'!$B$5:$J$44,9,FALSE)*AirBFYLD2!$F254</f>
        <v>0</v>
      </c>
      <c r="Y254" s="44">
        <f>AirBFYLD1!Y254*VLOOKUP(AirBFYLD2!Y$4,'[1]INTERNAL PARAMETERS-1'!$B$5:$J$44,5,FALSE)*VLOOKUP(AirBFYLD2!Y$4,'[1]INTERNAL PARAMETERS-1'!$B$5:$J$44,7,FALSE)*AirBFYLD2!$F254 + AirBFYLD1!Y254*(1-VLOOKUP(AirBFYLD2!Y$4,'[1]INTERNAL PARAMETERS-1'!$B$5:$J$44,5,FALSE))*VLOOKUP(AirBFYLD2!Y$4,'[1]INTERNAL PARAMETERS-1'!$B$5:$J$44,9,FALSE)*AirBFYLD2!$F254</f>
        <v>0</v>
      </c>
      <c r="Z254" s="44">
        <f>AirBFYLD1!Z254*VLOOKUP(AirBFYLD2!Z$4,'[1]INTERNAL PARAMETERS-1'!$B$5:$J$44,5,FALSE)*VLOOKUP(AirBFYLD2!Z$4,'[1]INTERNAL PARAMETERS-1'!$B$5:$J$44,7,FALSE)*AirBFYLD2!$F254 + AirBFYLD1!Z254*(1-VLOOKUP(AirBFYLD2!Z$4,'[1]INTERNAL PARAMETERS-1'!$B$5:$J$44,5,FALSE))*VLOOKUP(AirBFYLD2!Z$4,'[1]INTERNAL PARAMETERS-1'!$B$5:$J$44,9,FALSE)*AirBFYLD2!$F254</f>
        <v>0</v>
      </c>
      <c r="AA254" s="44">
        <f>AirBFYLD1!AA254*VLOOKUP(AirBFYLD2!AA$4,'[1]INTERNAL PARAMETERS-1'!$B$5:$J$44,5,FALSE)*VLOOKUP(AirBFYLD2!AA$4,'[1]INTERNAL PARAMETERS-1'!$B$5:$J$44,7,FALSE)*AirBFYLD2!$F254 + AirBFYLD1!AA254*(1-VLOOKUP(AirBFYLD2!AA$4,'[1]INTERNAL PARAMETERS-1'!$B$5:$J$44,5,FALSE))*VLOOKUP(AirBFYLD2!AA$4,'[1]INTERNAL PARAMETERS-1'!$B$5:$J$44,9,FALSE)*AirBFYLD2!$F254</f>
        <v>0</v>
      </c>
      <c r="AB254" s="44">
        <f>AirBFYLD1!AB254*VLOOKUP(AirBFYLD2!AB$4,'[1]INTERNAL PARAMETERS-1'!$B$5:$J$44,5,FALSE)*VLOOKUP(AirBFYLD2!AB$4,'[1]INTERNAL PARAMETERS-1'!$B$5:$J$44,7,FALSE)*AirBFYLD2!$F254 + AirBFYLD1!AB254*(1-VLOOKUP(AirBFYLD2!AB$4,'[1]INTERNAL PARAMETERS-1'!$B$5:$J$44,5,FALSE))*VLOOKUP(AirBFYLD2!AB$4,'[1]INTERNAL PARAMETERS-1'!$B$5:$J$44,9,FALSE)*AirBFYLD2!$F254</f>
        <v>0</v>
      </c>
      <c r="AC254" s="44">
        <f>AirBFYLD1!AC254*VLOOKUP(AirBFYLD2!AC$4,'[1]INTERNAL PARAMETERS-1'!$B$5:$J$44,5,FALSE)*VLOOKUP(AirBFYLD2!AC$4,'[1]INTERNAL PARAMETERS-1'!$B$5:$J$44,7,FALSE)*AirBFYLD2!$F254 + AirBFYLD1!AC254*(1-VLOOKUP(AirBFYLD2!AC$4,'[1]INTERNAL PARAMETERS-1'!$B$5:$J$44,5,FALSE))*VLOOKUP(AirBFYLD2!AC$4,'[1]INTERNAL PARAMETERS-1'!$B$5:$J$44,9,FALSE)*AirBFYLD2!$F254</f>
        <v>0</v>
      </c>
      <c r="AD254" s="44">
        <f>AirBFYLD1!AD254*VLOOKUP(AirBFYLD2!AD$4,'[1]INTERNAL PARAMETERS-1'!$B$5:$J$44,5,FALSE)*VLOOKUP(AirBFYLD2!AD$4,'[1]INTERNAL PARAMETERS-1'!$B$5:$J$44,7,FALSE)*AirBFYLD2!$F254 + AirBFYLD1!AD254*(1-VLOOKUP(AirBFYLD2!AD$4,'[1]INTERNAL PARAMETERS-1'!$B$5:$J$44,5,FALSE))*VLOOKUP(AirBFYLD2!AD$4,'[1]INTERNAL PARAMETERS-1'!$B$5:$J$44,9,FALSE)*AirBFYLD2!$F254</f>
        <v>0</v>
      </c>
      <c r="AE254" s="44">
        <f>AirBFYLD1!AE254*VLOOKUP(AirBFYLD2!AE$4,'[1]INTERNAL PARAMETERS-1'!$B$5:$J$44,5,FALSE)*VLOOKUP(AirBFYLD2!AE$4,'[1]INTERNAL PARAMETERS-1'!$B$5:$J$44,7,FALSE)*AirBFYLD2!$F254 + AirBFYLD1!AE254*(1-VLOOKUP(AirBFYLD2!AE$4,'[1]INTERNAL PARAMETERS-1'!$B$5:$J$44,5,FALSE))*VLOOKUP(AirBFYLD2!AE$4,'[1]INTERNAL PARAMETERS-1'!$B$5:$J$44,9,FALSE)*AirBFYLD2!$F254</f>
        <v>0</v>
      </c>
      <c r="AF254" s="44">
        <f>AirBFYLD1!AF254*VLOOKUP(AirBFYLD2!AF$4,'[1]INTERNAL PARAMETERS-1'!$B$5:$J$44,5,FALSE)*VLOOKUP(AirBFYLD2!AF$4,'[1]INTERNAL PARAMETERS-1'!$B$5:$J$44,7,FALSE)*AirBFYLD2!$F254 + AirBFYLD1!AF254*(1-VLOOKUP(AirBFYLD2!AF$4,'[1]INTERNAL PARAMETERS-1'!$B$5:$J$44,5,FALSE))*VLOOKUP(AirBFYLD2!AF$4,'[1]INTERNAL PARAMETERS-1'!$B$5:$J$44,9,FALSE)*AirBFYLD2!$F254</f>
        <v>0</v>
      </c>
      <c r="AG254" s="44">
        <f>AirBFYLD1!AG254*VLOOKUP(AirBFYLD2!AG$4,'[1]INTERNAL PARAMETERS-1'!$B$5:$J$44,5,FALSE)*VLOOKUP(AirBFYLD2!AG$4,'[1]INTERNAL PARAMETERS-1'!$B$5:$J$44,7,FALSE)*AirBFYLD2!$F254 + AirBFYLD1!AG254*(1-VLOOKUP(AirBFYLD2!AG$4,'[1]INTERNAL PARAMETERS-1'!$B$5:$J$44,5,FALSE))*VLOOKUP(AirBFYLD2!AG$4,'[1]INTERNAL PARAMETERS-1'!$B$5:$J$44,9,FALSE)*AirBFYLD2!$F254</f>
        <v>0</v>
      </c>
      <c r="AH254" s="44">
        <f>AirBFYLD1!AH254*VLOOKUP(AirBFYLD2!AH$4,'[1]INTERNAL PARAMETERS-1'!$B$5:$J$44,5,FALSE)*VLOOKUP(AirBFYLD2!AH$4,'[1]INTERNAL PARAMETERS-1'!$B$5:$J$44,7,FALSE)*AirBFYLD2!$F254 + AirBFYLD1!AH254*(1-VLOOKUP(AirBFYLD2!AH$4,'[1]INTERNAL PARAMETERS-1'!$B$5:$J$44,5,FALSE))*VLOOKUP(AirBFYLD2!AH$4,'[1]INTERNAL PARAMETERS-1'!$B$5:$J$44,9,FALSE)*AirBFYLD2!$F254</f>
        <v>0</v>
      </c>
      <c r="AI254" s="44">
        <f>AirBFYLD1!AI254*VLOOKUP(AirBFYLD2!AI$4,'[1]INTERNAL PARAMETERS-1'!$B$5:$J$44,5,FALSE)*VLOOKUP(AirBFYLD2!AI$4,'[1]INTERNAL PARAMETERS-1'!$B$5:$J$44,7,FALSE)*AirBFYLD2!$F254 + AirBFYLD1!AI254*(1-VLOOKUP(AirBFYLD2!AI$4,'[1]INTERNAL PARAMETERS-1'!$B$5:$J$44,5,FALSE))*VLOOKUP(AirBFYLD2!AI$4,'[1]INTERNAL PARAMETERS-1'!$B$5:$J$44,9,FALSE)*AirBFYLD2!$F254</f>
        <v>0</v>
      </c>
      <c r="AJ254" s="44">
        <f>AirBFYLD1!AJ254*VLOOKUP(AirBFYLD2!AJ$4,'[1]INTERNAL PARAMETERS-1'!$B$5:$J$44,5,FALSE)*VLOOKUP(AirBFYLD2!AJ$4,'[1]INTERNAL PARAMETERS-1'!$B$5:$J$44,7,FALSE)*AirBFYLD2!$F254 + AirBFYLD1!AJ254*(1-VLOOKUP(AirBFYLD2!AJ$4,'[1]INTERNAL PARAMETERS-1'!$B$5:$J$44,5,FALSE))*VLOOKUP(AirBFYLD2!AJ$4,'[1]INTERNAL PARAMETERS-1'!$B$5:$J$44,9,FALSE)*AirBFYLD2!$F254</f>
        <v>0</v>
      </c>
      <c r="AK254" s="44">
        <f>AirBFYLD1!AK254*VLOOKUP(AirBFYLD2!AK$4,'[1]INTERNAL PARAMETERS-1'!$B$5:$J$44,5,FALSE)*VLOOKUP(AirBFYLD2!AK$4,'[1]INTERNAL PARAMETERS-1'!$B$5:$J$44,7,FALSE)*AirBFYLD2!$F254 + AirBFYLD1!AK254*(1-VLOOKUP(AirBFYLD2!AK$4,'[1]INTERNAL PARAMETERS-1'!$B$5:$J$44,5,FALSE))*VLOOKUP(AirBFYLD2!AK$4,'[1]INTERNAL PARAMETERS-1'!$B$5:$J$44,9,FALSE)*AirBFYLD2!$F254</f>
        <v>0</v>
      </c>
      <c r="AL254" s="44">
        <f>AirBFYLD1!AL254*VLOOKUP(AirBFYLD2!AL$4,'[1]INTERNAL PARAMETERS-1'!$B$5:$J$44,5,FALSE)*VLOOKUP(AirBFYLD2!AL$4,'[1]INTERNAL PARAMETERS-1'!$B$5:$J$44,7,FALSE)*AirBFYLD2!$F254 + AirBFYLD1!AL254*(1-VLOOKUP(AirBFYLD2!AL$4,'[1]INTERNAL PARAMETERS-1'!$B$5:$J$44,5,FALSE))*VLOOKUP(AirBFYLD2!AL$4,'[1]INTERNAL PARAMETERS-1'!$B$5:$J$44,9,FALSE)*AirBFYLD2!$F254</f>
        <v>0</v>
      </c>
      <c r="AM254" s="44">
        <f>AirBFYLD1!AM254*VLOOKUP(AirBFYLD2!AM$4,'[1]INTERNAL PARAMETERS-1'!$B$5:$J$44,5,FALSE)*VLOOKUP(AirBFYLD2!AM$4,'[1]INTERNAL PARAMETERS-1'!$B$5:$J$44,7,FALSE)*AirBFYLD2!$F254 + AirBFYLD1!AM254*(1-VLOOKUP(AirBFYLD2!AM$4,'[1]INTERNAL PARAMETERS-1'!$B$5:$J$44,5,FALSE))*VLOOKUP(AirBFYLD2!AM$4,'[1]INTERNAL PARAMETERS-1'!$B$5:$J$44,9,FALSE)*AirBFYLD2!$F254</f>
        <v>0</v>
      </c>
      <c r="AN254" s="44">
        <f>AirBFYLD1!AN254*VLOOKUP(AirBFYLD2!AN$4,'[1]INTERNAL PARAMETERS-1'!$B$5:$J$44,5,FALSE)*VLOOKUP(AirBFYLD2!AN$4,'[1]INTERNAL PARAMETERS-1'!$B$5:$J$44,7,FALSE)*AirBFYLD2!$F254 + AirBFYLD1!AN254*(1-VLOOKUP(AirBFYLD2!AN$4,'[1]INTERNAL PARAMETERS-1'!$B$5:$J$44,5,FALSE))*VLOOKUP(AirBFYLD2!AN$4,'[1]INTERNAL PARAMETERS-1'!$B$5:$J$44,9,FALSE)*AirBFYLD2!$F254</f>
        <v>0</v>
      </c>
      <c r="AO254" s="44">
        <f>AirBFYLD1!AO254*VLOOKUP(AirBFYLD2!AO$4,'[1]INTERNAL PARAMETERS-1'!$B$5:$J$44,5,FALSE)*VLOOKUP(AirBFYLD2!AO$4,'[1]INTERNAL PARAMETERS-1'!$B$5:$J$44,7,FALSE)*AirBFYLD2!$F254 + AirBFYLD1!AO254*(1-VLOOKUP(AirBFYLD2!AO$4,'[1]INTERNAL PARAMETERS-1'!$B$5:$J$44,5,FALSE))*VLOOKUP(AirBFYLD2!AO$4,'[1]INTERNAL PARAMETERS-1'!$B$5:$J$44,9,FALSE)*AirBFYLD2!$F254</f>
        <v>0</v>
      </c>
      <c r="AP254" s="44">
        <f>AirBFYLD1!AP254*VLOOKUP(AirBFYLD2!AP$4,'[1]INTERNAL PARAMETERS-1'!$B$5:$J$44,5,FALSE)*VLOOKUP(AirBFYLD2!AP$4,'[1]INTERNAL PARAMETERS-1'!$B$5:$J$44,7,FALSE)*AirBFYLD2!$F254 + AirBFYLD1!AP254*(1-VLOOKUP(AirBFYLD2!AP$4,'[1]INTERNAL PARAMETERS-1'!$B$5:$J$44,5,FALSE))*VLOOKUP(AirBFYLD2!AP$4,'[1]INTERNAL PARAMETERS-1'!$B$5:$J$44,9,FALSE)*AirBFYLD2!$F254</f>
        <v>0</v>
      </c>
      <c r="AQ254" s="44">
        <f>AirBFYLD1!AQ254*VLOOKUP(AirBFYLD2!AQ$4,'[1]INTERNAL PARAMETERS-1'!$B$5:$J$44,5,FALSE)*VLOOKUP(AirBFYLD2!AQ$4,'[1]INTERNAL PARAMETERS-1'!$B$5:$J$44,7,FALSE)*AirBFYLD2!$F254 + AirBFYLD1!AQ254*(1-VLOOKUP(AirBFYLD2!AQ$4,'[1]INTERNAL PARAMETERS-1'!$B$5:$J$44,5,FALSE))*VLOOKUP(AirBFYLD2!AQ$4,'[1]INTERNAL PARAMETERS-1'!$B$5:$J$44,9,FALSE)*AirBFYLD2!$F254</f>
        <v>0</v>
      </c>
      <c r="AR254" s="44">
        <f>AirBFYLD1!AR254*VLOOKUP(AirBFYLD2!AR$4,'[1]INTERNAL PARAMETERS-1'!$B$5:$J$44,5,FALSE)*VLOOKUP(AirBFYLD2!AR$4,'[1]INTERNAL PARAMETERS-1'!$B$5:$J$44,7,FALSE)*AirBFYLD2!$F254 + AirBFYLD1!AR254*(1-VLOOKUP(AirBFYLD2!AR$4,'[1]INTERNAL PARAMETERS-1'!$B$5:$J$44,5,FALSE))*VLOOKUP(AirBFYLD2!AR$4,'[1]INTERNAL PARAMETERS-1'!$B$5:$J$44,9,FALSE)*AirBFYLD2!$F254</f>
        <v>0</v>
      </c>
      <c r="AS254" s="44">
        <f>AirBFYLD1!AS254*VLOOKUP(AirBFYLD2!AS$4,'[1]INTERNAL PARAMETERS-1'!$B$5:$J$44,5,FALSE)*VLOOKUP(AirBFYLD2!AS$4,'[1]INTERNAL PARAMETERS-1'!$B$5:$J$44,7,FALSE)*AirBFYLD2!$F254 + AirBFYLD1!AS254*(1-VLOOKUP(AirBFYLD2!AS$4,'[1]INTERNAL PARAMETERS-1'!$B$5:$J$44,5,FALSE))*VLOOKUP(AirBFYLD2!AS$4,'[1]INTERNAL PARAMETERS-1'!$B$5:$J$44,9,FALSE)*AirBFYLD2!$F254</f>
        <v>0</v>
      </c>
      <c r="AT254" s="43">
        <f>AirBFYLD1!AT254*VLOOKUP(AirBFYLD2!AT$4,'[1]INTERNAL PARAMETERS-1'!$B$5:$J$44,5,FALSE)*VLOOKUP(AirBFYLD2!AT$4,'[1]INTERNAL PARAMETERS-1'!$B$5:$J$44,7,FALSE)*AirBFYLD2!$F254 + AirBFYLD1!AT254*(1-VLOOKUP(AirBFYLD2!AT$4,'[1]INTERNAL PARAMETERS-1'!$B$5:$J$44,5,FALSE))*VLOOKUP(AirBFYLD2!AT$4,'[1]INTERNAL PARAMETERS-1'!$B$5:$J$44,9,FALSE)*AirBFYLD2!$F254</f>
        <v>0</v>
      </c>
      <c r="AU254" s="45">
        <f>AirBFYLD1!AU254*VLOOKUP(AirBFYLD2!AU$4,'[1]INTERNAL PARAMETERS-1'!$B$5:$J$44,5,FALSE)*VLOOKUP(AirBFYLD2!AU$4,'[1]INTERNAL PARAMETERS-1'!$B$5:$J$44,6,FALSE)*VLOOKUP(AirBFYLD2!AU$4,'[1]INTERNAL PARAMETERS-1'!$B$5:$J$44,3,FALSE) + AirBFYLD1!AU254*(1-VLOOKUP(AirBFYLD2!AU$4,'[1]INTERNAL PARAMETERS-1'!$B$5:$J$44,5,FALSE))*VLOOKUP(AirBFYLD2!AU$4,'[1]INTERNAL PARAMETERS-1'!$B$5:$J$44,8,FALSE)*VLOOKUP(AirBFYLD2!AU$4,'[1]INTERNAL PARAMETERS-1'!$B$5:$J$44,3,FALSE)</f>
        <v>0</v>
      </c>
      <c r="AV254" s="44">
        <f>AirBFYLD1!AV254*VLOOKUP(AirBFYLD2!AV$4,'[1]INTERNAL PARAMETERS-1'!$B$5:$J$44,5,FALSE)*VLOOKUP(AirBFYLD2!AV$4,'[1]INTERNAL PARAMETERS-1'!$B$5:$J$44,6,FALSE)*VLOOKUP(AirBFYLD2!AV$4,'[1]INTERNAL PARAMETERS-1'!$B$5:$J$44,3,FALSE) + AirBFYLD1!AV254*(1-VLOOKUP(AirBFYLD2!AV$4,'[1]INTERNAL PARAMETERS-1'!$B$5:$J$44,5,FALSE))*VLOOKUP(AirBFYLD2!AV$4,'[1]INTERNAL PARAMETERS-1'!$B$5:$J$44,8,FALSE)*VLOOKUP(AirBFYLD2!AV$4,'[1]INTERNAL PARAMETERS-1'!$B$5:$J$44,3,FALSE)</f>
        <v>0</v>
      </c>
      <c r="AW254" s="44">
        <f>AirBFYLD1!AW254*VLOOKUP(AirBFYLD2!AW$4,'[1]INTERNAL PARAMETERS-1'!$B$5:$J$44,5,FALSE)*VLOOKUP(AirBFYLD2!AW$4,'[1]INTERNAL PARAMETERS-1'!$B$5:$J$44,6,FALSE)*VLOOKUP(AirBFYLD2!AW$4,'[1]INTERNAL PARAMETERS-1'!$B$5:$J$44,3,FALSE) + AirBFYLD1!AW254*(1-VLOOKUP(AirBFYLD2!AW$4,'[1]INTERNAL PARAMETERS-1'!$B$5:$J$44,5,FALSE))*VLOOKUP(AirBFYLD2!AW$4,'[1]INTERNAL PARAMETERS-1'!$B$5:$J$44,8,FALSE)*VLOOKUP(AirBFYLD2!AW$4,'[1]INTERNAL PARAMETERS-1'!$B$5:$J$44,3,FALSE)</f>
        <v>0</v>
      </c>
      <c r="AX254" s="44">
        <f>AirBFYLD1!AX254*VLOOKUP(AirBFYLD2!AX$4,'[1]INTERNAL PARAMETERS-1'!$B$5:$J$44,5,FALSE)*VLOOKUP(AirBFYLD2!AX$4,'[1]INTERNAL PARAMETERS-1'!$B$5:$J$44,6,FALSE)*VLOOKUP(AirBFYLD2!AX$4,'[1]INTERNAL PARAMETERS-1'!$B$5:$J$44,3,FALSE) + AirBFYLD1!AX254*(1-VLOOKUP(AirBFYLD2!AX$4,'[1]INTERNAL PARAMETERS-1'!$B$5:$J$44,5,FALSE))*VLOOKUP(AirBFYLD2!AX$4,'[1]INTERNAL PARAMETERS-1'!$B$5:$J$44,8,FALSE)*VLOOKUP(AirBFYLD2!AX$4,'[1]INTERNAL PARAMETERS-1'!$B$5:$J$44,3,FALSE)</f>
        <v>0</v>
      </c>
      <c r="AY254" s="44">
        <f>AirBFYLD1!AY254*VLOOKUP(AirBFYLD2!AY$4,'[1]INTERNAL PARAMETERS-1'!$B$5:$J$44,5,FALSE)*VLOOKUP(AirBFYLD2!AY$4,'[1]INTERNAL PARAMETERS-1'!$B$5:$J$44,6,FALSE)*VLOOKUP(AirBFYLD2!AY$4,'[1]INTERNAL PARAMETERS-1'!$B$5:$J$44,3,FALSE) + AirBFYLD1!AY254*(1-VLOOKUP(AirBFYLD2!AY$4,'[1]INTERNAL PARAMETERS-1'!$B$5:$J$44,5,FALSE))*VLOOKUP(AirBFYLD2!AY$4,'[1]INTERNAL PARAMETERS-1'!$B$5:$J$44,8,FALSE)*VLOOKUP(AirBFYLD2!AY$4,'[1]INTERNAL PARAMETERS-1'!$B$5:$J$44,3,FALSE)</f>
        <v>0</v>
      </c>
      <c r="AZ254" s="44">
        <f>AirBFYLD1!AZ254*VLOOKUP(AirBFYLD2!AZ$4,'[1]INTERNAL PARAMETERS-1'!$B$5:$J$44,5,FALSE)*VLOOKUP(AirBFYLD2!AZ$4,'[1]INTERNAL PARAMETERS-1'!$B$5:$J$44,6,FALSE)*VLOOKUP(AirBFYLD2!AZ$4,'[1]INTERNAL PARAMETERS-1'!$B$5:$J$44,3,FALSE) + AirBFYLD1!AZ254*(1-VLOOKUP(AirBFYLD2!AZ$4,'[1]INTERNAL PARAMETERS-1'!$B$5:$J$44,5,FALSE))*VLOOKUP(AirBFYLD2!AZ$4,'[1]INTERNAL PARAMETERS-1'!$B$5:$J$44,8,FALSE)*VLOOKUP(AirBFYLD2!AZ$4,'[1]INTERNAL PARAMETERS-1'!$B$5:$J$44,3,FALSE)</f>
        <v>0</v>
      </c>
      <c r="BA254" s="44">
        <f>AirBFYLD1!BA254*VLOOKUP(AirBFYLD2!BA$4,'[1]INTERNAL PARAMETERS-1'!$B$5:$J$44,5,FALSE)*VLOOKUP(AirBFYLD2!BA$4,'[1]INTERNAL PARAMETERS-1'!$B$5:$J$44,6,FALSE)*VLOOKUP(AirBFYLD2!BA$4,'[1]INTERNAL PARAMETERS-1'!$B$5:$J$44,3,FALSE) + AirBFYLD1!BA254*(1-VLOOKUP(AirBFYLD2!BA$4,'[1]INTERNAL PARAMETERS-1'!$B$5:$J$44,5,FALSE))*VLOOKUP(AirBFYLD2!BA$4,'[1]INTERNAL PARAMETERS-1'!$B$5:$J$44,8,FALSE)*VLOOKUP(AirBFYLD2!BA$4,'[1]INTERNAL PARAMETERS-1'!$B$5:$J$44,3,FALSE)</f>
        <v>0</v>
      </c>
      <c r="BB254" s="44">
        <f>AirBFYLD1!BB254*VLOOKUP(AirBFYLD2!BB$4,'[1]INTERNAL PARAMETERS-1'!$B$5:$J$44,5,FALSE)*VLOOKUP(AirBFYLD2!BB$4,'[1]INTERNAL PARAMETERS-1'!$B$5:$J$44,6,FALSE)*VLOOKUP(AirBFYLD2!BB$4,'[1]INTERNAL PARAMETERS-1'!$B$5:$J$44,3,FALSE) + AirBFYLD1!BB254*(1-VLOOKUP(AirBFYLD2!BB$4,'[1]INTERNAL PARAMETERS-1'!$B$5:$J$44,5,FALSE))*VLOOKUP(AirBFYLD2!BB$4,'[1]INTERNAL PARAMETERS-1'!$B$5:$J$44,8,FALSE)*VLOOKUP(AirBFYLD2!BB$4,'[1]INTERNAL PARAMETERS-1'!$B$5:$J$44,3,FALSE)</f>
        <v>0</v>
      </c>
      <c r="BC254" s="44">
        <f>AirBFYLD1!BC254*VLOOKUP(AirBFYLD2!BC$4,'[1]INTERNAL PARAMETERS-1'!$B$5:$J$44,5,FALSE)*VLOOKUP(AirBFYLD2!BC$4,'[1]INTERNAL PARAMETERS-1'!$B$5:$J$44,6,FALSE)*VLOOKUP(AirBFYLD2!BC$4,'[1]INTERNAL PARAMETERS-1'!$B$5:$J$44,3,FALSE) + AirBFYLD1!BC254*(1-VLOOKUP(AirBFYLD2!BC$4,'[1]INTERNAL PARAMETERS-1'!$B$5:$J$44,5,FALSE))*VLOOKUP(AirBFYLD2!BC$4,'[1]INTERNAL PARAMETERS-1'!$B$5:$J$44,8,FALSE)*VLOOKUP(AirBFYLD2!BC$4,'[1]INTERNAL PARAMETERS-1'!$B$5:$J$44,3,FALSE)</f>
        <v>0</v>
      </c>
      <c r="BD254" s="44">
        <f>AirBFYLD1!BD254*VLOOKUP(AirBFYLD2!BD$4,'[1]INTERNAL PARAMETERS-1'!$B$5:$J$44,5,FALSE)*VLOOKUP(AirBFYLD2!BD$4,'[1]INTERNAL PARAMETERS-1'!$B$5:$J$44,6,FALSE)*VLOOKUP(AirBFYLD2!BD$4,'[1]INTERNAL PARAMETERS-1'!$B$5:$J$44,3,FALSE) + AirBFYLD1!BD254*(1-VLOOKUP(AirBFYLD2!BD$4,'[1]INTERNAL PARAMETERS-1'!$B$5:$J$44,5,FALSE))*VLOOKUP(AirBFYLD2!BD$4,'[1]INTERNAL PARAMETERS-1'!$B$5:$J$44,8,FALSE)*VLOOKUP(AirBFYLD2!BD$4,'[1]INTERNAL PARAMETERS-1'!$B$5:$J$44,3,FALSE)</f>
        <v>0</v>
      </c>
      <c r="BE254" s="44">
        <f>AirBFYLD1!BE254*VLOOKUP(AirBFYLD2!BE$4,'[1]INTERNAL PARAMETERS-1'!$B$5:$J$44,5,FALSE)*VLOOKUP(AirBFYLD2!BE$4,'[1]INTERNAL PARAMETERS-1'!$B$5:$J$44,6,FALSE)*VLOOKUP(AirBFYLD2!BE$4,'[1]INTERNAL PARAMETERS-1'!$B$5:$J$44,3,FALSE) + AirBFYLD1!BE254*(1-VLOOKUP(AirBFYLD2!BE$4,'[1]INTERNAL PARAMETERS-1'!$B$5:$J$44,5,FALSE))*VLOOKUP(AirBFYLD2!BE$4,'[1]INTERNAL PARAMETERS-1'!$B$5:$J$44,8,FALSE)*VLOOKUP(AirBFYLD2!BE$4,'[1]INTERNAL PARAMETERS-1'!$B$5:$J$44,3,FALSE)</f>
        <v>0</v>
      </c>
      <c r="BF254" s="44">
        <f>AirBFYLD1!BF254*VLOOKUP(AirBFYLD2!BF$4,'[1]INTERNAL PARAMETERS-1'!$B$5:$J$44,5,FALSE)*VLOOKUP(AirBFYLD2!BF$4,'[1]INTERNAL PARAMETERS-1'!$B$5:$J$44,6,FALSE)*VLOOKUP(AirBFYLD2!BF$4,'[1]INTERNAL PARAMETERS-1'!$B$5:$J$44,3,FALSE) + AirBFYLD1!BF254*(1-VLOOKUP(AirBFYLD2!BF$4,'[1]INTERNAL PARAMETERS-1'!$B$5:$J$44,5,FALSE))*VLOOKUP(AirBFYLD2!BF$4,'[1]INTERNAL PARAMETERS-1'!$B$5:$J$44,8,FALSE)*VLOOKUP(AirBFYLD2!BF$4,'[1]INTERNAL PARAMETERS-1'!$B$5:$J$44,3,FALSE)</f>
        <v>0</v>
      </c>
      <c r="BG254" s="44">
        <f>AirBFYLD1!BG254*VLOOKUP(AirBFYLD2!BG$4,'[1]INTERNAL PARAMETERS-1'!$B$5:$J$44,5,FALSE)*VLOOKUP(AirBFYLD2!BG$4,'[1]INTERNAL PARAMETERS-1'!$B$5:$J$44,6,FALSE)*VLOOKUP(AirBFYLD2!BG$4,'[1]INTERNAL PARAMETERS-1'!$B$5:$J$44,3,FALSE) + AirBFYLD1!BG254*(1-VLOOKUP(AirBFYLD2!BG$4,'[1]INTERNAL PARAMETERS-1'!$B$5:$J$44,5,FALSE))*VLOOKUP(AirBFYLD2!BG$4,'[1]INTERNAL PARAMETERS-1'!$B$5:$J$44,8,FALSE)*VLOOKUP(AirBFYLD2!BG$4,'[1]INTERNAL PARAMETERS-1'!$B$5:$J$44,3,FALSE)</f>
        <v>0</v>
      </c>
      <c r="BH254" s="44">
        <f>AirBFYLD1!BH254*VLOOKUP(AirBFYLD2!BH$4,'[1]INTERNAL PARAMETERS-1'!$B$5:$J$44,5,FALSE)*VLOOKUP(AirBFYLD2!BH$4,'[1]INTERNAL PARAMETERS-1'!$B$5:$J$44,6,FALSE)*VLOOKUP(AirBFYLD2!BH$4,'[1]INTERNAL PARAMETERS-1'!$B$5:$J$44,3,FALSE) + AirBFYLD1!BH254*(1-VLOOKUP(AirBFYLD2!BH$4,'[1]INTERNAL PARAMETERS-1'!$B$5:$J$44,5,FALSE))*VLOOKUP(AirBFYLD2!BH$4,'[1]INTERNAL PARAMETERS-1'!$B$5:$J$44,8,FALSE)*VLOOKUP(AirBFYLD2!BH$4,'[1]INTERNAL PARAMETERS-1'!$B$5:$J$44,3,FALSE)</f>
        <v>0</v>
      </c>
      <c r="BI254" s="44">
        <f>AirBFYLD1!BI254*VLOOKUP(AirBFYLD2!BI$4,'[1]INTERNAL PARAMETERS-1'!$B$5:$J$44,5,FALSE)*VLOOKUP(AirBFYLD2!BI$4,'[1]INTERNAL PARAMETERS-1'!$B$5:$J$44,6,FALSE)*VLOOKUP(AirBFYLD2!BI$4,'[1]INTERNAL PARAMETERS-1'!$B$5:$J$44,3,FALSE) + AirBFYLD1!BI254*(1-VLOOKUP(AirBFYLD2!BI$4,'[1]INTERNAL PARAMETERS-1'!$B$5:$J$44,5,FALSE))*VLOOKUP(AirBFYLD2!BI$4,'[1]INTERNAL PARAMETERS-1'!$B$5:$J$44,8,FALSE)*VLOOKUP(AirBFYLD2!BI$4,'[1]INTERNAL PARAMETERS-1'!$B$5:$J$44,3,FALSE)</f>
        <v>0</v>
      </c>
      <c r="BJ254" s="44">
        <f>AirBFYLD1!BJ254*VLOOKUP(AirBFYLD2!BJ$4,'[1]INTERNAL PARAMETERS-1'!$B$5:$J$44,5,FALSE)*VLOOKUP(AirBFYLD2!BJ$4,'[1]INTERNAL PARAMETERS-1'!$B$5:$J$44,6,FALSE)*VLOOKUP(AirBFYLD2!BJ$4,'[1]INTERNAL PARAMETERS-1'!$B$5:$J$44,3,FALSE) + AirBFYLD1!BJ254*(1-VLOOKUP(AirBFYLD2!BJ$4,'[1]INTERNAL PARAMETERS-1'!$B$5:$J$44,5,FALSE))*VLOOKUP(AirBFYLD2!BJ$4,'[1]INTERNAL PARAMETERS-1'!$B$5:$J$44,8,FALSE)*VLOOKUP(AirBFYLD2!BJ$4,'[1]INTERNAL PARAMETERS-1'!$B$5:$J$44,3,FALSE)</f>
        <v>0</v>
      </c>
      <c r="BK254" s="44">
        <f>AirBFYLD1!BK254*VLOOKUP(AirBFYLD2!BK$4,'[1]INTERNAL PARAMETERS-1'!$B$5:$J$44,5,FALSE)*VLOOKUP(AirBFYLD2!BK$4,'[1]INTERNAL PARAMETERS-1'!$B$5:$J$44,6,FALSE)*VLOOKUP(AirBFYLD2!BK$4,'[1]INTERNAL PARAMETERS-1'!$B$5:$J$44,3,FALSE) + AirBFYLD1!BK254*(1-VLOOKUP(AirBFYLD2!BK$4,'[1]INTERNAL PARAMETERS-1'!$B$5:$J$44,5,FALSE))*VLOOKUP(AirBFYLD2!BK$4,'[1]INTERNAL PARAMETERS-1'!$B$5:$J$44,8,FALSE)*VLOOKUP(AirBFYLD2!BK$4,'[1]INTERNAL PARAMETERS-1'!$B$5:$J$44,3,FALSE)</f>
        <v>0</v>
      </c>
      <c r="BL254" s="44">
        <f>AirBFYLD1!BL254*VLOOKUP(AirBFYLD2!BL$4,'[1]INTERNAL PARAMETERS-1'!$B$5:$J$44,5,FALSE)*VLOOKUP(AirBFYLD2!BL$4,'[1]INTERNAL PARAMETERS-1'!$B$5:$J$44,6,FALSE)*VLOOKUP(AirBFYLD2!BL$4,'[1]INTERNAL PARAMETERS-1'!$B$5:$J$44,3,FALSE) + AirBFYLD1!BL254*(1-VLOOKUP(AirBFYLD2!BL$4,'[1]INTERNAL PARAMETERS-1'!$B$5:$J$44,5,FALSE))*VLOOKUP(AirBFYLD2!BL$4,'[1]INTERNAL PARAMETERS-1'!$B$5:$J$44,8,FALSE)*VLOOKUP(AirBFYLD2!BL$4,'[1]INTERNAL PARAMETERS-1'!$B$5:$J$44,3,FALSE)</f>
        <v>0</v>
      </c>
      <c r="BM254" s="44">
        <f>AirBFYLD1!BM254*VLOOKUP(AirBFYLD2!BM$4,'[1]INTERNAL PARAMETERS-1'!$B$5:$J$44,5,FALSE)*VLOOKUP(AirBFYLD2!BM$4,'[1]INTERNAL PARAMETERS-1'!$B$5:$J$44,6,FALSE)*VLOOKUP(AirBFYLD2!BM$4,'[1]INTERNAL PARAMETERS-1'!$B$5:$J$44,3,FALSE) + AirBFYLD1!BM254*(1-VLOOKUP(AirBFYLD2!BM$4,'[1]INTERNAL PARAMETERS-1'!$B$5:$J$44,5,FALSE))*VLOOKUP(AirBFYLD2!BM$4,'[1]INTERNAL PARAMETERS-1'!$B$5:$J$44,8,FALSE)*VLOOKUP(AirBFYLD2!BM$4,'[1]INTERNAL PARAMETERS-1'!$B$5:$J$44,3,FALSE)</f>
        <v>0</v>
      </c>
      <c r="BN254" s="44">
        <f>AirBFYLD1!BN254*VLOOKUP(AirBFYLD2!BN$4,'[1]INTERNAL PARAMETERS-1'!$B$5:$J$44,5,FALSE)*VLOOKUP(AirBFYLD2!BN$4,'[1]INTERNAL PARAMETERS-1'!$B$5:$J$44,6,FALSE)*VLOOKUP(AirBFYLD2!BN$4,'[1]INTERNAL PARAMETERS-1'!$B$5:$J$44,3,FALSE) + AirBFYLD1!BN254*(1-VLOOKUP(AirBFYLD2!BN$4,'[1]INTERNAL PARAMETERS-1'!$B$5:$J$44,5,FALSE))*VLOOKUP(AirBFYLD2!BN$4,'[1]INTERNAL PARAMETERS-1'!$B$5:$J$44,8,FALSE)*VLOOKUP(AirBFYLD2!BN$4,'[1]INTERNAL PARAMETERS-1'!$B$5:$J$44,3,FALSE)</f>
        <v>0</v>
      </c>
      <c r="BO254" s="44">
        <f>AirBFYLD1!BO254*VLOOKUP(AirBFYLD2!BO$4,'[1]INTERNAL PARAMETERS-1'!$B$5:$J$44,5,FALSE)*VLOOKUP(AirBFYLD2!BO$4,'[1]INTERNAL PARAMETERS-1'!$B$5:$J$44,6,FALSE)*VLOOKUP(AirBFYLD2!BO$4,'[1]INTERNAL PARAMETERS-1'!$B$5:$J$44,3,FALSE) + AirBFYLD1!BO254*(1-VLOOKUP(AirBFYLD2!BO$4,'[1]INTERNAL PARAMETERS-1'!$B$5:$J$44,5,FALSE))*VLOOKUP(AirBFYLD2!BO$4,'[1]INTERNAL PARAMETERS-1'!$B$5:$J$44,8,FALSE)*VLOOKUP(AirBFYLD2!BO$4,'[1]INTERNAL PARAMETERS-1'!$B$5:$J$44,3,FALSE)</f>
        <v>0</v>
      </c>
      <c r="BP254" s="44">
        <f>AirBFYLD1!BP254*VLOOKUP(AirBFYLD2!BP$4,'[1]INTERNAL PARAMETERS-1'!$B$5:$J$44,5,FALSE)*VLOOKUP(AirBFYLD2!BP$4,'[1]INTERNAL PARAMETERS-1'!$B$5:$J$44,6,FALSE)*VLOOKUP(AirBFYLD2!BP$4,'[1]INTERNAL PARAMETERS-1'!$B$5:$J$44,3,FALSE) + AirBFYLD1!BP254*(1-VLOOKUP(AirBFYLD2!BP$4,'[1]INTERNAL PARAMETERS-1'!$B$5:$J$44,5,FALSE))*VLOOKUP(AirBFYLD2!BP$4,'[1]INTERNAL PARAMETERS-1'!$B$5:$J$44,8,FALSE)*VLOOKUP(AirBFYLD2!BP$4,'[1]INTERNAL PARAMETERS-1'!$B$5:$J$44,3,FALSE)</f>
        <v>0</v>
      </c>
      <c r="BQ254" s="44">
        <f>AirBFYLD1!BQ254*VLOOKUP(AirBFYLD2!BQ$4,'[1]INTERNAL PARAMETERS-1'!$B$5:$J$44,5,FALSE)*VLOOKUP(AirBFYLD2!BQ$4,'[1]INTERNAL PARAMETERS-1'!$B$5:$J$44,6,FALSE)*VLOOKUP(AirBFYLD2!BQ$4,'[1]INTERNAL PARAMETERS-1'!$B$5:$J$44,3,FALSE) + AirBFYLD1!BQ254*(1-VLOOKUP(AirBFYLD2!BQ$4,'[1]INTERNAL PARAMETERS-1'!$B$5:$J$44,5,FALSE))*VLOOKUP(AirBFYLD2!BQ$4,'[1]INTERNAL PARAMETERS-1'!$B$5:$J$44,8,FALSE)*VLOOKUP(AirBFYLD2!BQ$4,'[1]INTERNAL PARAMETERS-1'!$B$5:$J$44,3,FALSE)</f>
        <v>0</v>
      </c>
      <c r="BR254" s="44">
        <f>AirBFYLD1!BR254*VLOOKUP(AirBFYLD2!BR$4,'[1]INTERNAL PARAMETERS-1'!$B$5:$J$44,5,FALSE)*VLOOKUP(AirBFYLD2!BR$4,'[1]INTERNAL PARAMETERS-1'!$B$5:$J$44,6,FALSE)*VLOOKUP(AirBFYLD2!BR$4,'[1]INTERNAL PARAMETERS-1'!$B$5:$J$44,3,FALSE) + AirBFYLD1!BR254*(1-VLOOKUP(AirBFYLD2!BR$4,'[1]INTERNAL PARAMETERS-1'!$B$5:$J$44,5,FALSE))*VLOOKUP(AirBFYLD2!BR$4,'[1]INTERNAL PARAMETERS-1'!$B$5:$J$44,8,FALSE)*VLOOKUP(AirBFYLD2!BR$4,'[1]INTERNAL PARAMETERS-1'!$B$5:$J$44,3,FALSE)</f>
        <v>0</v>
      </c>
      <c r="BS254" s="44">
        <f>AirBFYLD1!BS254*VLOOKUP(AirBFYLD2!BS$4,'[1]INTERNAL PARAMETERS-1'!$B$5:$J$44,5,FALSE)*VLOOKUP(AirBFYLD2!BS$4,'[1]INTERNAL PARAMETERS-1'!$B$5:$J$44,6,FALSE)*VLOOKUP(AirBFYLD2!BS$4,'[1]INTERNAL PARAMETERS-1'!$B$5:$J$44,3,FALSE) + AirBFYLD1!BS254*(1-VLOOKUP(AirBFYLD2!BS$4,'[1]INTERNAL PARAMETERS-1'!$B$5:$J$44,5,FALSE))*VLOOKUP(AirBFYLD2!BS$4,'[1]INTERNAL PARAMETERS-1'!$B$5:$J$44,8,FALSE)*VLOOKUP(AirBFYLD2!BS$4,'[1]INTERNAL PARAMETERS-1'!$B$5:$J$44,3,FALSE)</f>
        <v>0</v>
      </c>
      <c r="BT254" s="44">
        <f>AirBFYLD1!BT254*VLOOKUP(AirBFYLD2!BT$4,'[1]INTERNAL PARAMETERS-1'!$B$5:$J$44,5,FALSE)*VLOOKUP(AirBFYLD2!BT$4,'[1]INTERNAL PARAMETERS-1'!$B$5:$J$44,6,FALSE)*VLOOKUP(AirBFYLD2!BT$4,'[1]INTERNAL PARAMETERS-1'!$B$5:$J$44,3,FALSE) + AirBFYLD1!BT254*(1-VLOOKUP(AirBFYLD2!BT$4,'[1]INTERNAL PARAMETERS-1'!$B$5:$J$44,5,FALSE))*VLOOKUP(AirBFYLD2!BT$4,'[1]INTERNAL PARAMETERS-1'!$B$5:$J$44,8,FALSE)*VLOOKUP(AirBFYLD2!BT$4,'[1]INTERNAL PARAMETERS-1'!$B$5:$J$44,3,FALSE)</f>
        <v>0</v>
      </c>
      <c r="BU254" s="44">
        <f>AirBFYLD1!BU254*VLOOKUP(AirBFYLD2!BU$4,'[1]INTERNAL PARAMETERS-1'!$B$5:$J$44,5,FALSE)*VLOOKUP(AirBFYLD2!BU$4,'[1]INTERNAL PARAMETERS-1'!$B$5:$J$44,6,FALSE)*VLOOKUP(AirBFYLD2!BU$4,'[1]INTERNAL PARAMETERS-1'!$B$5:$J$44,3,FALSE) + AirBFYLD1!BU254*(1-VLOOKUP(AirBFYLD2!BU$4,'[1]INTERNAL PARAMETERS-1'!$B$5:$J$44,5,FALSE))*VLOOKUP(AirBFYLD2!BU$4,'[1]INTERNAL PARAMETERS-1'!$B$5:$J$44,8,FALSE)*VLOOKUP(AirBFYLD2!BU$4,'[1]INTERNAL PARAMETERS-1'!$B$5:$J$44,3,FALSE)</f>
        <v>0</v>
      </c>
      <c r="BV254" s="44">
        <f>AirBFYLD1!BV254*VLOOKUP(AirBFYLD2!BV$4,'[1]INTERNAL PARAMETERS-1'!$B$5:$J$44,5,FALSE)*VLOOKUP(AirBFYLD2!BV$4,'[1]INTERNAL PARAMETERS-1'!$B$5:$J$44,6,FALSE)*VLOOKUP(AirBFYLD2!BV$4,'[1]INTERNAL PARAMETERS-1'!$B$5:$J$44,3,FALSE) + AirBFYLD1!BV254*(1-VLOOKUP(AirBFYLD2!BV$4,'[1]INTERNAL PARAMETERS-1'!$B$5:$J$44,5,FALSE))*VLOOKUP(AirBFYLD2!BV$4,'[1]INTERNAL PARAMETERS-1'!$B$5:$J$44,8,FALSE)*VLOOKUP(AirBFYLD2!BV$4,'[1]INTERNAL PARAMETERS-1'!$B$5:$J$44,3,FALSE)</f>
        <v>0</v>
      </c>
      <c r="BW254" s="44">
        <f>AirBFYLD1!BW254*VLOOKUP(AirBFYLD2!BW$4,'[1]INTERNAL PARAMETERS-1'!$B$5:$J$44,5,FALSE)*VLOOKUP(AirBFYLD2!BW$4,'[1]INTERNAL PARAMETERS-1'!$B$5:$J$44,6,FALSE)*VLOOKUP(AirBFYLD2!BW$4,'[1]INTERNAL PARAMETERS-1'!$B$5:$J$44,3,FALSE) + AirBFYLD1!BW254*(1-VLOOKUP(AirBFYLD2!BW$4,'[1]INTERNAL PARAMETERS-1'!$B$5:$J$44,5,FALSE))*VLOOKUP(AirBFYLD2!BW$4,'[1]INTERNAL PARAMETERS-1'!$B$5:$J$44,8,FALSE)*VLOOKUP(AirBFYLD2!BW$4,'[1]INTERNAL PARAMETERS-1'!$B$5:$J$44,3,FALSE)</f>
        <v>0</v>
      </c>
      <c r="BX254" s="44">
        <f>AirBFYLD1!BX254*VLOOKUP(AirBFYLD2!BX$4,'[1]INTERNAL PARAMETERS-1'!$B$5:$J$44,5,FALSE)*VLOOKUP(AirBFYLD2!BX$4,'[1]INTERNAL PARAMETERS-1'!$B$5:$J$44,6,FALSE)*VLOOKUP(AirBFYLD2!BX$4,'[1]INTERNAL PARAMETERS-1'!$B$5:$J$44,3,FALSE) + AirBFYLD1!BX254*(1-VLOOKUP(AirBFYLD2!BX$4,'[1]INTERNAL PARAMETERS-1'!$B$5:$J$44,5,FALSE))*VLOOKUP(AirBFYLD2!BX$4,'[1]INTERNAL PARAMETERS-1'!$B$5:$J$44,8,FALSE)*VLOOKUP(AirBFYLD2!BX$4,'[1]INTERNAL PARAMETERS-1'!$B$5:$J$44,3,FALSE)</f>
        <v>0</v>
      </c>
      <c r="BY254" s="44">
        <f>AirBFYLD1!BY254*VLOOKUP(AirBFYLD2!BY$4,'[1]INTERNAL PARAMETERS-1'!$B$5:$J$44,5,FALSE)*VLOOKUP(AirBFYLD2!BY$4,'[1]INTERNAL PARAMETERS-1'!$B$5:$J$44,6,FALSE)*VLOOKUP(AirBFYLD2!BY$4,'[1]INTERNAL PARAMETERS-1'!$B$5:$J$44,3,FALSE) + AirBFYLD1!BY254*(1-VLOOKUP(AirBFYLD2!BY$4,'[1]INTERNAL PARAMETERS-1'!$B$5:$J$44,5,FALSE))*VLOOKUP(AirBFYLD2!BY$4,'[1]INTERNAL PARAMETERS-1'!$B$5:$J$44,8,FALSE)*VLOOKUP(AirBFYLD2!BY$4,'[1]INTERNAL PARAMETERS-1'!$B$5:$J$44,3,FALSE)</f>
        <v>0</v>
      </c>
      <c r="BZ254" s="44">
        <f>AirBFYLD1!BZ254*VLOOKUP(AirBFYLD2!BZ$4,'[1]INTERNAL PARAMETERS-1'!$B$5:$J$44,5,FALSE)*VLOOKUP(AirBFYLD2!BZ$4,'[1]INTERNAL PARAMETERS-1'!$B$5:$J$44,6,FALSE)*VLOOKUP(AirBFYLD2!BZ$4,'[1]INTERNAL PARAMETERS-1'!$B$5:$J$44,3,FALSE) + AirBFYLD1!BZ254*(1-VLOOKUP(AirBFYLD2!BZ$4,'[1]INTERNAL PARAMETERS-1'!$B$5:$J$44,5,FALSE))*VLOOKUP(AirBFYLD2!BZ$4,'[1]INTERNAL PARAMETERS-1'!$B$5:$J$44,8,FALSE)*VLOOKUP(AirBFYLD2!BZ$4,'[1]INTERNAL PARAMETERS-1'!$B$5:$J$44,3,FALSE)</f>
        <v>0</v>
      </c>
      <c r="CA254" s="44">
        <f>AirBFYLD1!CA254*VLOOKUP(AirBFYLD2!CA$4,'[1]INTERNAL PARAMETERS-1'!$B$5:$J$44,5,FALSE)*VLOOKUP(AirBFYLD2!CA$4,'[1]INTERNAL PARAMETERS-1'!$B$5:$J$44,6,FALSE)*VLOOKUP(AirBFYLD2!CA$4,'[1]INTERNAL PARAMETERS-1'!$B$5:$J$44,3,FALSE) + AirBFYLD1!CA254*(1-VLOOKUP(AirBFYLD2!CA$4,'[1]INTERNAL PARAMETERS-1'!$B$5:$J$44,5,FALSE))*VLOOKUP(AirBFYLD2!CA$4,'[1]INTERNAL PARAMETERS-1'!$B$5:$J$44,8,FALSE)*VLOOKUP(AirBFYLD2!CA$4,'[1]INTERNAL PARAMETERS-1'!$B$5:$J$44,3,FALSE)</f>
        <v>0</v>
      </c>
      <c r="CB254" s="44">
        <f>AirBFYLD1!CB254*VLOOKUP(AirBFYLD2!CB$4,'[1]INTERNAL PARAMETERS-1'!$B$5:$J$44,5,FALSE)*VLOOKUP(AirBFYLD2!CB$4,'[1]INTERNAL PARAMETERS-1'!$B$5:$J$44,6,FALSE)*VLOOKUP(AirBFYLD2!CB$4,'[1]INTERNAL PARAMETERS-1'!$B$5:$J$44,3,FALSE) + AirBFYLD1!CB254*(1-VLOOKUP(AirBFYLD2!CB$4,'[1]INTERNAL PARAMETERS-1'!$B$5:$J$44,5,FALSE))*VLOOKUP(AirBFYLD2!CB$4,'[1]INTERNAL PARAMETERS-1'!$B$5:$J$44,8,FALSE)*VLOOKUP(AirBFYLD2!CB$4,'[1]INTERNAL PARAMETERS-1'!$B$5:$J$44,3,FALSE)</f>
        <v>0</v>
      </c>
      <c r="CC254" s="44">
        <f>AirBFYLD1!CC254*VLOOKUP(AirBFYLD2!CC$4,'[1]INTERNAL PARAMETERS-1'!$B$5:$J$44,5,FALSE)*VLOOKUP(AirBFYLD2!CC$4,'[1]INTERNAL PARAMETERS-1'!$B$5:$J$44,6,FALSE)*VLOOKUP(AirBFYLD2!CC$4,'[1]INTERNAL PARAMETERS-1'!$B$5:$J$44,3,FALSE) + AirBFYLD1!CC254*(1-VLOOKUP(AirBFYLD2!CC$4,'[1]INTERNAL PARAMETERS-1'!$B$5:$J$44,5,FALSE))*VLOOKUP(AirBFYLD2!CC$4,'[1]INTERNAL PARAMETERS-1'!$B$5:$J$44,8,FALSE)*VLOOKUP(AirBFYLD2!CC$4,'[1]INTERNAL PARAMETERS-1'!$B$5:$J$44,3,FALSE)</f>
        <v>0</v>
      </c>
      <c r="CD254" s="44">
        <f>AirBFYLD1!CD254*VLOOKUP(AirBFYLD2!CD$4,'[1]INTERNAL PARAMETERS-1'!$B$5:$J$44,5,FALSE)*VLOOKUP(AirBFYLD2!CD$4,'[1]INTERNAL PARAMETERS-1'!$B$5:$J$44,6,FALSE)*VLOOKUP(AirBFYLD2!CD$4,'[1]INTERNAL PARAMETERS-1'!$B$5:$J$44,3,FALSE) + AirBFYLD1!CD254*(1-VLOOKUP(AirBFYLD2!CD$4,'[1]INTERNAL PARAMETERS-1'!$B$5:$J$44,5,FALSE))*VLOOKUP(AirBFYLD2!CD$4,'[1]INTERNAL PARAMETERS-1'!$B$5:$J$44,8,FALSE)*VLOOKUP(AirBFYLD2!CD$4,'[1]INTERNAL PARAMETERS-1'!$B$5:$J$44,3,FALSE)</f>
        <v>0</v>
      </c>
      <c r="CE254" s="44">
        <f>AirBFYLD1!CE254*VLOOKUP(AirBFYLD2!CE$4,'[1]INTERNAL PARAMETERS-1'!$B$5:$J$44,5,FALSE)*VLOOKUP(AirBFYLD2!CE$4,'[1]INTERNAL PARAMETERS-1'!$B$5:$J$44,6,FALSE)*VLOOKUP(AirBFYLD2!CE$4,'[1]INTERNAL PARAMETERS-1'!$B$5:$J$44,3,FALSE) + AirBFYLD1!CE254*(1-VLOOKUP(AirBFYLD2!CE$4,'[1]INTERNAL PARAMETERS-1'!$B$5:$J$44,5,FALSE))*VLOOKUP(AirBFYLD2!CE$4,'[1]INTERNAL PARAMETERS-1'!$B$5:$J$44,8,FALSE)*VLOOKUP(AirBFYLD2!CE$4,'[1]INTERNAL PARAMETERS-1'!$B$5:$J$44,3,FALSE)</f>
        <v>0</v>
      </c>
      <c r="CF254" s="44">
        <f>AirBFYLD1!CF254*VLOOKUP(AirBFYLD2!CF$4,'[1]INTERNAL PARAMETERS-1'!$B$5:$J$44,5,FALSE)*VLOOKUP(AirBFYLD2!CF$4,'[1]INTERNAL PARAMETERS-1'!$B$5:$J$44,6,FALSE)*VLOOKUP(AirBFYLD2!CF$4,'[1]INTERNAL PARAMETERS-1'!$B$5:$J$44,3,FALSE) + AirBFYLD1!CF254*(1-VLOOKUP(AirBFYLD2!CF$4,'[1]INTERNAL PARAMETERS-1'!$B$5:$J$44,5,FALSE))*VLOOKUP(AirBFYLD2!CF$4,'[1]INTERNAL PARAMETERS-1'!$B$5:$J$44,8,FALSE)*VLOOKUP(AirBFYLD2!CF$4,'[1]INTERNAL PARAMETERS-1'!$B$5:$J$44,3,FALSE)</f>
        <v>0</v>
      </c>
      <c r="CG254" s="44">
        <f>AirBFYLD1!CG254*VLOOKUP(AirBFYLD2!CG$4,'[1]INTERNAL PARAMETERS-1'!$B$5:$J$44,5,FALSE)*VLOOKUP(AirBFYLD2!CG$4,'[1]INTERNAL PARAMETERS-1'!$B$5:$J$44,6,FALSE)*VLOOKUP(AirBFYLD2!CG$4,'[1]INTERNAL PARAMETERS-1'!$B$5:$J$44,3,FALSE) + AirBFYLD1!CG254*(1-VLOOKUP(AirBFYLD2!CG$4,'[1]INTERNAL PARAMETERS-1'!$B$5:$J$44,5,FALSE))*VLOOKUP(AirBFYLD2!CG$4,'[1]INTERNAL PARAMETERS-1'!$B$5:$J$44,8,FALSE)*VLOOKUP(AirBFYLD2!CG$4,'[1]INTERNAL PARAMETERS-1'!$B$5:$J$44,3,FALSE)</f>
        <v>0</v>
      </c>
      <c r="CH254" s="43">
        <f>AirBFYLD1!CH254*VLOOKUP(AirBFYLD2!CH$4,'[1]INTERNAL PARAMETERS-1'!$B$5:$J$44,5,FALSE)*VLOOKUP(AirBFYLD2!CH$4,'[1]INTERNAL PARAMETERS-1'!$B$5:$J$44,6,FALSE)*VLOOKUP(AirBFYLD2!CH$4,'[1]INTERNAL PARAMETERS-1'!$B$5:$J$44,3,FALSE) + AirBFYLD1!CH254*(1-VLOOKUP(AirBFYLD2!CH$4,'[1]INTERNAL PARAMETERS-1'!$B$5:$J$44,5,FALSE))*VLOOKUP(AirBFYLD2!CH$4,'[1]INTERNAL PARAMETERS-1'!$B$5:$J$44,8,FALSE)*VLOOKUP(AirBFYLD2!CH$4,'[1]INTERNAL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5">
      <c r="B255" s="61" t="s">
        <v>6</v>
      </c>
      <c r="C255" s="60" t="s">
        <v>50</v>
      </c>
      <c r="D255" s="60" t="s">
        <v>51</v>
      </c>
      <c r="E255" s="133">
        <f>AirBF!X255</f>
        <v>0</v>
      </c>
      <c r="F255" s="56">
        <f>'[1]INTERNAL PARAMETERS-1'!M21</f>
        <v>9.3150000000000013</v>
      </c>
      <c r="G255" s="45">
        <f>AirBFYLD1!G255*VLOOKUP(AirBFYLD2!G$4,'[1]INTERNAL PARAMETERS-1'!$B$5:$J$44,5,FALSE)*VLOOKUP(AirBFYLD2!G$4,'[1]INTERNAL PARAMETERS-1'!$B$5:$J$44,7,FALSE)*AirBFYLD2!$F255 + AirBFYLD1!G255*(1-VLOOKUP(AirBFYLD2!G$4,'[1]INTERNAL PARAMETERS-1'!$B$5:$J$44,5,FALSE))*VLOOKUP(AirBFYLD2!G$4,'[1]INTERNAL PARAMETERS-1'!$B$5:$J$44,9,FALSE)*AirBFYLD2!$F255</f>
        <v>0</v>
      </c>
      <c r="H255" s="44">
        <f>AirBFYLD1!H255*VLOOKUP(AirBFYLD2!H$4,'[1]INTERNAL PARAMETERS-1'!$B$5:$J$44,5,FALSE)*VLOOKUP(AirBFYLD2!H$4,'[1]INTERNAL PARAMETERS-1'!$B$5:$J$44,7,FALSE)*AirBFYLD2!$F255 + AirBFYLD1!H255*(1-VLOOKUP(AirBFYLD2!H$4,'[1]INTERNAL PARAMETERS-1'!$B$5:$J$44,5,FALSE))*VLOOKUP(AirBFYLD2!H$4,'[1]INTERNAL PARAMETERS-1'!$B$5:$J$44,9,FALSE)*AirBFYLD2!$F255</f>
        <v>0</v>
      </c>
      <c r="I255" s="44">
        <f>AirBFYLD1!I255*VLOOKUP(AirBFYLD2!I$4,'[1]INTERNAL PARAMETERS-1'!$B$5:$J$44,5,FALSE)*VLOOKUP(AirBFYLD2!I$4,'[1]INTERNAL PARAMETERS-1'!$B$5:$J$44,7,FALSE)*AirBFYLD2!$F255 + AirBFYLD1!I255*(1-VLOOKUP(AirBFYLD2!I$4,'[1]INTERNAL PARAMETERS-1'!$B$5:$J$44,5,FALSE))*VLOOKUP(AirBFYLD2!I$4,'[1]INTERNAL PARAMETERS-1'!$B$5:$J$44,9,FALSE)*AirBFYLD2!$F255</f>
        <v>0</v>
      </c>
      <c r="J255" s="44">
        <f>AirBFYLD1!J255*VLOOKUP(AirBFYLD2!J$4,'[1]INTERNAL PARAMETERS-1'!$B$5:$J$44,5,FALSE)*VLOOKUP(AirBFYLD2!J$4,'[1]INTERNAL PARAMETERS-1'!$B$5:$J$44,7,FALSE)*AirBFYLD2!$F255 + AirBFYLD1!J255*(1-VLOOKUP(AirBFYLD2!J$4,'[1]INTERNAL PARAMETERS-1'!$B$5:$J$44,5,FALSE))*VLOOKUP(AirBFYLD2!J$4,'[1]INTERNAL PARAMETERS-1'!$B$5:$J$44,9,FALSE)*AirBFYLD2!$F255</f>
        <v>0</v>
      </c>
      <c r="K255" s="44">
        <f>AirBFYLD1!K255*VLOOKUP(AirBFYLD2!K$4,'[1]INTERNAL PARAMETERS-1'!$B$5:$J$44,5,FALSE)*VLOOKUP(AirBFYLD2!K$4,'[1]INTERNAL PARAMETERS-1'!$B$5:$J$44,7,FALSE)*AirBFYLD2!$F255 + AirBFYLD1!K255*(1-VLOOKUP(AirBFYLD2!K$4,'[1]INTERNAL PARAMETERS-1'!$B$5:$J$44,5,FALSE))*VLOOKUP(AirBFYLD2!K$4,'[1]INTERNAL PARAMETERS-1'!$B$5:$J$44,9,FALSE)*AirBFYLD2!$F255</f>
        <v>0</v>
      </c>
      <c r="L255" s="44">
        <f>AirBFYLD1!L255*VLOOKUP(AirBFYLD2!L$4,'[1]INTERNAL PARAMETERS-1'!$B$5:$J$44,5,FALSE)*VLOOKUP(AirBFYLD2!L$4,'[1]INTERNAL PARAMETERS-1'!$B$5:$J$44,7,FALSE)*AirBFYLD2!$F255 + AirBFYLD1!L255*(1-VLOOKUP(AirBFYLD2!L$4,'[1]INTERNAL PARAMETERS-1'!$B$5:$J$44,5,FALSE))*VLOOKUP(AirBFYLD2!L$4,'[1]INTERNAL PARAMETERS-1'!$B$5:$J$44,9,FALSE)*AirBFYLD2!$F255</f>
        <v>0</v>
      </c>
      <c r="M255" s="44">
        <f>AirBFYLD1!M255*VLOOKUP(AirBFYLD2!M$4,'[1]INTERNAL PARAMETERS-1'!$B$5:$J$44,5,FALSE)*VLOOKUP(AirBFYLD2!M$4,'[1]INTERNAL PARAMETERS-1'!$B$5:$J$44,7,FALSE)*AirBFYLD2!$F255 + AirBFYLD1!M255*(1-VLOOKUP(AirBFYLD2!M$4,'[1]INTERNAL PARAMETERS-1'!$B$5:$J$44,5,FALSE))*VLOOKUP(AirBFYLD2!M$4,'[1]INTERNAL PARAMETERS-1'!$B$5:$J$44,9,FALSE)*AirBFYLD2!$F255</f>
        <v>0</v>
      </c>
      <c r="N255" s="44">
        <f>AirBFYLD1!N255*VLOOKUP(AirBFYLD2!N$4,'[1]INTERNAL PARAMETERS-1'!$B$5:$J$44,5,FALSE)*VLOOKUP(AirBFYLD2!N$4,'[1]INTERNAL PARAMETERS-1'!$B$5:$J$44,7,FALSE)*AirBFYLD2!$F255 + AirBFYLD1!N255*(1-VLOOKUP(AirBFYLD2!N$4,'[1]INTERNAL PARAMETERS-1'!$B$5:$J$44,5,FALSE))*VLOOKUP(AirBFYLD2!N$4,'[1]INTERNAL PARAMETERS-1'!$B$5:$J$44,9,FALSE)*AirBFYLD2!$F255</f>
        <v>0</v>
      </c>
      <c r="O255" s="44">
        <f>AirBFYLD1!O255*VLOOKUP(AirBFYLD2!O$4,'[1]INTERNAL PARAMETERS-1'!$B$5:$J$44,5,FALSE)*VLOOKUP(AirBFYLD2!O$4,'[1]INTERNAL PARAMETERS-1'!$B$5:$J$44,7,FALSE)*AirBFYLD2!$F255 + AirBFYLD1!O255*(1-VLOOKUP(AirBFYLD2!O$4,'[1]INTERNAL PARAMETERS-1'!$B$5:$J$44,5,FALSE))*VLOOKUP(AirBFYLD2!O$4,'[1]INTERNAL PARAMETERS-1'!$B$5:$J$44,9,FALSE)*AirBFYLD2!$F255</f>
        <v>0</v>
      </c>
      <c r="P255" s="44">
        <f>AirBFYLD1!P255*VLOOKUP(AirBFYLD2!P$4,'[1]INTERNAL PARAMETERS-1'!$B$5:$J$44,5,FALSE)*VLOOKUP(AirBFYLD2!P$4,'[1]INTERNAL PARAMETERS-1'!$B$5:$J$44,7,FALSE)*AirBFYLD2!$F255 + AirBFYLD1!P255*(1-VLOOKUP(AirBFYLD2!P$4,'[1]INTERNAL PARAMETERS-1'!$B$5:$J$44,5,FALSE))*VLOOKUP(AirBFYLD2!P$4,'[1]INTERNAL PARAMETERS-1'!$B$5:$J$44,9,FALSE)*AirBFYLD2!$F255</f>
        <v>0</v>
      </c>
      <c r="Q255" s="44">
        <f>AirBFYLD1!Q255*VLOOKUP(AirBFYLD2!Q$4,'[1]INTERNAL PARAMETERS-1'!$B$5:$J$44,5,FALSE)*VLOOKUP(AirBFYLD2!Q$4,'[1]INTERNAL PARAMETERS-1'!$B$5:$J$44,7,FALSE)*AirBFYLD2!$F255 + AirBFYLD1!Q255*(1-VLOOKUP(AirBFYLD2!Q$4,'[1]INTERNAL PARAMETERS-1'!$B$5:$J$44,5,FALSE))*VLOOKUP(AirBFYLD2!Q$4,'[1]INTERNAL PARAMETERS-1'!$B$5:$J$44,9,FALSE)*AirBFYLD2!$F255</f>
        <v>0</v>
      </c>
      <c r="R255" s="44">
        <f>AirBFYLD1!R255*VLOOKUP(AirBFYLD2!R$4,'[1]INTERNAL PARAMETERS-1'!$B$5:$J$44,5,FALSE)*VLOOKUP(AirBFYLD2!R$4,'[1]INTERNAL PARAMETERS-1'!$B$5:$J$44,7,FALSE)*AirBFYLD2!$F255 + AirBFYLD1!R255*(1-VLOOKUP(AirBFYLD2!R$4,'[1]INTERNAL PARAMETERS-1'!$B$5:$J$44,5,FALSE))*VLOOKUP(AirBFYLD2!R$4,'[1]INTERNAL PARAMETERS-1'!$B$5:$J$44,9,FALSE)*AirBFYLD2!$F255</f>
        <v>0</v>
      </c>
      <c r="S255" s="44">
        <f>AirBFYLD1!S255*VLOOKUP(AirBFYLD2!S$4,'[1]INTERNAL PARAMETERS-1'!$B$5:$J$44,5,FALSE)*VLOOKUP(AirBFYLD2!S$4,'[1]INTERNAL PARAMETERS-1'!$B$5:$J$44,7,FALSE)*AirBFYLD2!$F255 + AirBFYLD1!S255*(1-VLOOKUP(AirBFYLD2!S$4,'[1]INTERNAL PARAMETERS-1'!$B$5:$J$44,5,FALSE))*VLOOKUP(AirBFYLD2!S$4,'[1]INTERNAL PARAMETERS-1'!$B$5:$J$44,9,FALSE)*AirBFYLD2!$F255</f>
        <v>0</v>
      </c>
      <c r="T255" s="44">
        <f>AirBFYLD1!T255*VLOOKUP(AirBFYLD2!T$4,'[1]INTERNAL PARAMETERS-1'!$B$5:$J$44,5,FALSE)*VLOOKUP(AirBFYLD2!T$4,'[1]INTERNAL PARAMETERS-1'!$B$5:$J$44,7,FALSE)*AirBFYLD2!$F255 + AirBFYLD1!T255*(1-VLOOKUP(AirBFYLD2!T$4,'[1]INTERNAL PARAMETERS-1'!$B$5:$J$44,5,FALSE))*VLOOKUP(AirBFYLD2!T$4,'[1]INTERNAL PARAMETERS-1'!$B$5:$J$44,9,FALSE)*AirBFYLD2!$F255</f>
        <v>0</v>
      </c>
      <c r="U255" s="44">
        <f>AirBFYLD1!U255*VLOOKUP(AirBFYLD2!U$4,'[1]INTERNAL PARAMETERS-1'!$B$5:$J$44,5,FALSE)*VLOOKUP(AirBFYLD2!U$4,'[1]INTERNAL PARAMETERS-1'!$B$5:$J$44,7,FALSE)*AirBFYLD2!$F255 + AirBFYLD1!U255*(1-VLOOKUP(AirBFYLD2!U$4,'[1]INTERNAL PARAMETERS-1'!$B$5:$J$44,5,FALSE))*VLOOKUP(AirBFYLD2!U$4,'[1]INTERNAL PARAMETERS-1'!$B$5:$J$44,9,FALSE)*AirBFYLD2!$F255</f>
        <v>0</v>
      </c>
      <c r="V255" s="44">
        <f>AirBFYLD1!V255*VLOOKUP(AirBFYLD2!V$4,'[1]INTERNAL PARAMETERS-1'!$B$5:$J$44,5,FALSE)*VLOOKUP(AirBFYLD2!V$4,'[1]INTERNAL PARAMETERS-1'!$B$5:$J$44,7,FALSE)*AirBFYLD2!$F255 + AirBFYLD1!V255*(1-VLOOKUP(AirBFYLD2!V$4,'[1]INTERNAL PARAMETERS-1'!$B$5:$J$44,5,FALSE))*VLOOKUP(AirBFYLD2!V$4,'[1]INTERNAL PARAMETERS-1'!$B$5:$J$44,9,FALSE)*AirBFYLD2!$F255</f>
        <v>0</v>
      </c>
      <c r="W255" s="44">
        <f>AirBFYLD1!W255*VLOOKUP(AirBFYLD2!W$4,'[1]INTERNAL PARAMETERS-1'!$B$5:$J$44,5,FALSE)*VLOOKUP(AirBFYLD2!W$4,'[1]INTERNAL PARAMETERS-1'!$B$5:$J$44,7,FALSE)*AirBFYLD2!$F255 + AirBFYLD1!W255*(1-VLOOKUP(AirBFYLD2!W$4,'[1]INTERNAL PARAMETERS-1'!$B$5:$J$44,5,FALSE))*VLOOKUP(AirBFYLD2!W$4,'[1]INTERNAL PARAMETERS-1'!$B$5:$J$44,9,FALSE)*AirBFYLD2!$F255</f>
        <v>0</v>
      </c>
      <c r="X255" s="44">
        <f>AirBFYLD1!X255*VLOOKUP(AirBFYLD2!X$4,'[1]INTERNAL PARAMETERS-1'!$B$5:$J$44,5,FALSE)*VLOOKUP(AirBFYLD2!X$4,'[1]INTERNAL PARAMETERS-1'!$B$5:$J$44,7,FALSE)*AirBFYLD2!$F255 + AirBFYLD1!X255*(1-VLOOKUP(AirBFYLD2!X$4,'[1]INTERNAL PARAMETERS-1'!$B$5:$J$44,5,FALSE))*VLOOKUP(AirBFYLD2!X$4,'[1]INTERNAL PARAMETERS-1'!$B$5:$J$44,9,FALSE)*AirBFYLD2!$F255</f>
        <v>0</v>
      </c>
      <c r="Y255" s="44">
        <f>AirBFYLD1!Y255*VLOOKUP(AirBFYLD2!Y$4,'[1]INTERNAL PARAMETERS-1'!$B$5:$J$44,5,FALSE)*VLOOKUP(AirBFYLD2!Y$4,'[1]INTERNAL PARAMETERS-1'!$B$5:$J$44,7,FALSE)*AirBFYLD2!$F255 + AirBFYLD1!Y255*(1-VLOOKUP(AirBFYLD2!Y$4,'[1]INTERNAL PARAMETERS-1'!$B$5:$J$44,5,FALSE))*VLOOKUP(AirBFYLD2!Y$4,'[1]INTERNAL PARAMETERS-1'!$B$5:$J$44,9,FALSE)*AirBFYLD2!$F255</f>
        <v>0</v>
      </c>
      <c r="Z255" s="44">
        <f>AirBFYLD1!Z255*VLOOKUP(AirBFYLD2!Z$4,'[1]INTERNAL PARAMETERS-1'!$B$5:$J$44,5,FALSE)*VLOOKUP(AirBFYLD2!Z$4,'[1]INTERNAL PARAMETERS-1'!$B$5:$J$44,7,FALSE)*AirBFYLD2!$F255 + AirBFYLD1!Z255*(1-VLOOKUP(AirBFYLD2!Z$4,'[1]INTERNAL PARAMETERS-1'!$B$5:$J$44,5,FALSE))*VLOOKUP(AirBFYLD2!Z$4,'[1]INTERNAL PARAMETERS-1'!$B$5:$J$44,9,FALSE)*AirBFYLD2!$F255</f>
        <v>0</v>
      </c>
      <c r="AA255" s="44">
        <f>AirBFYLD1!AA255*VLOOKUP(AirBFYLD2!AA$4,'[1]INTERNAL PARAMETERS-1'!$B$5:$J$44,5,FALSE)*VLOOKUP(AirBFYLD2!AA$4,'[1]INTERNAL PARAMETERS-1'!$B$5:$J$44,7,FALSE)*AirBFYLD2!$F255 + AirBFYLD1!AA255*(1-VLOOKUP(AirBFYLD2!AA$4,'[1]INTERNAL PARAMETERS-1'!$B$5:$J$44,5,FALSE))*VLOOKUP(AirBFYLD2!AA$4,'[1]INTERNAL PARAMETERS-1'!$B$5:$J$44,9,FALSE)*AirBFYLD2!$F255</f>
        <v>0</v>
      </c>
      <c r="AB255" s="44">
        <f>AirBFYLD1!AB255*VLOOKUP(AirBFYLD2!AB$4,'[1]INTERNAL PARAMETERS-1'!$B$5:$J$44,5,FALSE)*VLOOKUP(AirBFYLD2!AB$4,'[1]INTERNAL PARAMETERS-1'!$B$5:$J$44,7,FALSE)*AirBFYLD2!$F255 + AirBFYLD1!AB255*(1-VLOOKUP(AirBFYLD2!AB$4,'[1]INTERNAL PARAMETERS-1'!$B$5:$J$44,5,FALSE))*VLOOKUP(AirBFYLD2!AB$4,'[1]INTERNAL PARAMETERS-1'!$B$5:$J$44,9,FALSE)*AirBFYLD2!$F255</f>
        <v>0</v>
      </c>
      <c r="AC255" s="44">
        <f>AirBFYLD1!AC255*VLOOKUP(AirBFYLD2!AC$4,'[1]INTERNAL PARAMETERS-1'!$B$5:$J$44,5,FALSE)*VLOOKUP(AirBFYLD2!AC$4,'[1]INTERNAL PARAMETERS-1'!$B$5:$J$44,7,FALSE)*AirBFYLD2!$F255 + AirBFYLD1!AC255*(1-VLOOKUP(AirBFYLD2!AC$4,'[1]INTERNAL PARAMETERS-1'!$B$5:$J$44,5,FALSE))*VLOOKUP(AirBFYLD2!AC$4,'[1]INTERNAL PARAMETERS-1'!$B$5:$J$44,9,FALSE)*AirBFYLD2!$F255</f>
        <v>0</v>
      </c>
      <c r="AD255" s="44">
        <f>AirBFYLD1!AD255*VLOOKUP(AirBFYLD2!AD$4,'[1]INTERNAL PARAMETERS-1'!$B$5:$J$44,5,FALSE)*VLOOKUP(AirBFYLD2!AD$4,'[1]INTERNAL PARAMETERS-1'!$B$5:$J$44,7,FALSE)*AirBFYLD2!$F255 + AirBFYLD1!AD255*(1-VLOOKUP(AirBFYLD2!AD$4,'[1]INTERNAL PARAMETERS-1'!$B$5:$J$44,5,FALSE))*VLOOKUP(AirBFYLD2!AD$4,'[1]INTERNAL PARAMETERS-1'!$B$5:$J$44,9,FALSE)*AirBFYLD2!$F255</f>
        <v>0</v>
      </c>
      <c r="AE255" s="44">
        <f>AirBFYLD1!AE255*VLOOKUP(AirBFYLD2!AE$4,'[1]INTERNAL PARAMETERS-1'!$B$5:$J$44,5,FALSE)*VLOOKUP(AirBFYLD2!AE$4,'[1]INTERNAL PARAMETERS-1'!$B$5:$J$44,7,FALSE)*AirBFYLD2!$F255 + AirBFYLD1!AE255*(1-VLOOKUP(AirBFYLD2!AE$4,'[1]INTERNAL PARAMETERS-1'!$B$5:$J$44,5,FALSE))*VLOOKUP(AirBFYLD2!AE$4,'[1]INTERNAL PARAMETERS-1'!$B$5:$J$44,9,FALSE)*AirBFYLD2!$F255</f>
        <v>0</v>
      </c>
      <c r="AF255" s="44">
        <f>AirBFYLD1!AF255*VLOOKUP(AirBFYLD2!AF$4,'[1]INTERNAL PARAMETERS-1'!$B$5:$J$44,5,FALSE)*VLOOKUP(AirBFYLD2!AF$4,'[1]INTERNAL PARAMETERS-1'!$B$5:$J$44,7,FALSE)*AirBFYLD2!$F255 + AirBFYLD1!AF255*(1-VLOOKUP(AirBFYLD2!AF$4,'[1]INTERNAL PARAMETERS-1'!$B$5:$J$44,5,FALSE))*VLOOKUP(AirBFYLD2!AF$4,'[1]INTERNAL PARAMETERS-1'!$B$5:$J$44,9,FALSE)*AirBFYLD2!$F255</f>
        <v>0</v>
      </c>
      <c r="AG255" s="44">
        <f>AirBFYLD1!AG255*VLOOKUP(AirBFYLD2!AG$4,'[1]INTERNAL PARAMETERS-1'!$B$5:$J$44,5,FALSE)*VLOOKUP(AirBFYLD2!AG$4,'[1]INTERNAL PARAMETERS-1'!$B$5:$J$44,7,FALSE)*AirBFYLD2!$F255 + AirBFYLD1!AG255*(1-VLOOKUP(AirBFYLD2!AG$4,'[1]INTERNAL PARAMETERS-1'!$B$5:$J$44,5,FALSE))*VLOOKUP(AirBFYLD2!AG$4,'[1]INTERNAL PARAMETERS-1'!$B$5:$J$44,9,FALSE)*AirBFYLD2!$F255</f>
        <v>0</v>
      </c>
      <c r="AH255" s="44">
        <f>AirBFYLD1!AH255*VLOOKUP(AirBFYLD2!AH$4,'[1]INTERNAL PARAMETERS-1'!$B$5:$J$44,5,FALSE)*VLOOKUP(AirBFYLD2!AH$4,'[1]INTERNAL PARAMETERS-1'!$B$5:$J$44,7,FALSE)*AirBFYLD2!$F255 + AirBFYLD1!AH255*(1-VLOOKUP(AirBFYLD2!AH$4,'[1]INTERNAL PARAMETERS-1'!$B$5:$J$44,5,FALSE))*VLOOKUP(AirBFYLD2!AH$4,'[1]INTERNAL PARAMETERS-1'!$B$5:$J$44,9,FALSE)*AirBFYLD2!$F255</f>
        <v>0</v>
      </c>
      <c r="AI255" s="44">
        <f>AirBFYLD1!AI255*VLOOKUP(AirBFYLD2!AI$4,'[1]INTERNAL PARAMETERS-1'!$B$5:$J$44,5,FALSE)*VLOOKUP(AirBFYLD2!AI$4,'[1]INTERNAL PARAMETERS-1'!$B$5:$J$44,7,FALSE)*AirBFYLD2!$F255 + AirBFYLD1!AI255*(1-VLOOKUP(AirBFYLD2!AI$4,'[1]INTERNAL PARAMETERS-1'!$B$5:$J$44,5,FALSE))*VLOOKUP(AirBFYLD2!AI$4,'[1]INTERNAL PARAMETERS-1'!$B$5:$J$44,9,FALSE)*AirBFYLD2!$F255</f>
        <v>0</v>
      </c>
      <c r="AJ255" s="44">
        <f>AirBFYLD1!AJ255*VLOOKUP(AirBFYLD2!AJ$4,'[1]INTERNAL PARAMETERS-1'!$B$5:$J$44,5,FALSE)*VLOOKUP(AirBFYLD2!AJ$4,'[1]INTERNAL PARAMETERS-1'!$B$5:$J$44,7,FALSE)*AirBFYLD2!$F255 + AirBFYLD1!AJ255*(1-VLOOKUP(AirBFYLD2!AJ$4,'[1]INTERNAL PARAMETERS-1'!$B$5:$J$44,5,FALSE))*VLOOKUP(AirBFYLD2!AJ$4,'[1]INTERNAL PARAMETERS-1'!$B$5:$J$44,9,FALSE)*AirBFYLD2!$F255</f>
        <v>0</v>
      </c>
      <c r="AK255" s="44">
        <f>AirBFYLD1!AK255*VLOOKUP(AirBFYLD2!AK$4,'[1]INTERNAL PARAMETERS-1'!$B$5:$J$44,5,FALSE)*VLOOKUP(AirBFYLD2!AK$4,'[1]INTERNAL PARAMETERS-1'!$B$5:$J$44,7,FALSE)*AirBFYLD2!$F255 + AirBFYLD1!AK255*(1-VLOOKUP(AirBFYLD2!AK$4,'[1]INTERNAL PARAMETERS-1'!$B$5:$J$44,5,FALSE))*VLOOKUP(AirBFYLD2!AK$4,'[1]INTERNAL PARAMETERS-1'!$B$5:$J$44,9,FALSE)*AirBFYLD2!$F255</f>
        <v>0</v>
      </c>
      <c r="AL255" s="44">
        <f>AirBFYLD1!AL255*VLOOKUP(AirBFYLD2!AL$4,'[1]INTERNAL PARAMETERS-1'!$B$5:$J$44,5,FALSE)*VLOOKUP(AirBFYLD2!AL$4,'[1]INTERNAL PARAMETERS-1'!$B$5:$J$44,7,FALSE)*AirBFYLD2!$F255 + AirBFYLD1!AL255*(1-VLOOKUP(AirBFYLD2!AL$4,'[1]INTERNAL PARAMETERS-1'!$B$5:$J$44,5,FALSE))*VLOOKUP(AirBFYLD2!AL$4,'[1]INTERNAL PARAMETERS-1'!$B$5:$J$44,9,FALSE)*AirBFYLD2!$F255</f>
        <v>0</v>
      </c>
      <c r="AM255" s="44">
        <f>AirBFYLD1!AM255*VLOOKUP(AirBFYLD2!AM$4,'[1]INTERNAL PARAMETERS-1'!$B$5:$J$44,5,FALSE)*VLOOKUP(AirBFYLD2!AM$4,'[1]INTERNAL PARAMETERS-1'!$B$5:$J$44,7,FALSE)*AirBFYLD2!$F255 + AirBFYLD1!AM255*(1-VLOOKUP(AirBFYLD2!AM$4,'[1]INTERNAL PARAMETERS-1'!$B$5:$J$44,5,FALSE))*VLOOKUP(AirBFYLD2!AM$4,'[1]INTERNAL PARAMETERS-1'!$B$5:$J$44,9,FALSE)*AirBFYLD2!$F255</f>
        <v>0</v>
      </c>
      <c r="AN255" s="44">
        <f>AirBFYLD1!AN255*VLOOKUP(AirBFYLD2!AN$4,'[1]INTERNAL PARAMETERS-1'!$B$5:$J$44,5,FALSE)*VLOOKUP(AirBFYLD2!AN$4,'[1]INTERNAL PARAMETERS-1'!$B$5:$J$44,7,FALSE)*AirBFYLD2!$F255 + AirBFYLD1!AN255*(1-VLOOKUP(AirBFYLD2!AN$4,'[1]INTERNAL PARAMETERS-1'!$B$5:$J$44,5,FALSE))*VLOOKUP(AirBFYLD2!AN$4,'[1]INTERNAL PARAMETERS-1'!$B$5:$J$44,9,FALSE)*AirBFYLD2!$F255</f>
        <v>0</v>
      </c>
      <c r="AO255" s="44">
        <f>AirBFYLD1!AO255*VLOOKUP(AirBFYLD2!AO$4,'[1]INTERNAL PARAMETERS-1'!$B$5:$J$44,5,FALSE)*VLOOKUP(AirBFYLD2!AO$4,'[1]INTERNAL PARAMETERS-1'!$B$5:$J$44,7,FALSE)*AirBFYLD2!$F255 + AirBFYLD1!AO255*(1-VLOOKUP(AirBFYLD2!AO$4,'[1]INTERNAL PARAMETERS-1'!$B$5:$J$44,5,FALSE))*VLOOKUP(AirBFYLD2!AO$4,'[1]INTERNAL PARAMETERS-1'!$B$5:$J$44,9,FALSE)*AirBFYLD2!$F255</f>
        <v>0</v>
      </c>
      <c r="AP255" s="44">
        <f>AirBFYLD1!AP255*VLOOKUP(AirBFYLD2!AP$4,'[1]INTERNAL PARAMETERS-1'!$B$5:$J$44,5,FALSE)*VLOOKUP(AirBFYLD2!AP$4,'[1]INTERNAL PARAMETERS-1'!$B$5:$J$44,7,FALSE)*AirBFYLD2!$F255 + AirBFYLD1!AP255*(1-VLOOKUP(AirBFYLD2!AP$4,'[1]INTERNAL PARAMETERS-1'!$B$5:$J$44,5,FALSE))*VLOOKUP(AirBFYLD2!AP$4,'[1]INTERNAL PARAMETERS-1'!$B$5:$J$44,9,FALSE)*AirBFYLD2!$F255</f>
        <v>0</v>
      </c>
      <c r="AQ255" s="44">
        <f>AirBFYLD1!AQ255*VLOOKUP(AirBFYLD2!AQ$4,'[1]INTERNAL PARAMETERS-1'!$B$5:$J$44,5,FALSE)*VLOOKUP(AirBFYLD2!AQ$4,'[1]INTERNAL PARAMETERS-1'!$B$5:$J$44,7,FALSE)*AirBFYLD2!$F255 + AirBFYLD1!AQ255*(1-VLOOKUP(AirBFYLD2!AQ$4,'[1]INTERNAL PARAMETERS-1'!$B$5:$J$44,5,FALSE))*VLOOKUP(AirBFYLD2!AQ$4,'[1]INTERNAL PARAMETERS-1'!$B$5:$J$44,9,FALSE)*AirBFYLD2!$F255</f>
        <v>0</v>
      </c>
      <c r="AR255" s="44">
        <f>AirBFYLD1!AR255*VLOOKUP(AirBFYLD2!AR$4,'[1]INTERNAL PARAMETERS-1'!$B$5:$J$44,5,FALSE)*VLOOKUP(AirBFYLD2!AR$4,'[1]INTERNAL PARAMETERS-1'!$B$5:$J$44,7,FALSE)*AirBFYLD2!$F255 + AirBFYLD1!AR255*(1-VLOOKUP(AirBFYLD2!AR$4,'[1]INTERNAL PARAMETERS-1'!$B$5:$J$44,5,FALSE))*VLOOKUP(AirBFYLD2!AR$4,'[1]INTERNAL PARAMETERS-1'!$B$5:$J$44,9,FALSE)*AirBFYLD2!$F255</f>
        <v>0</v>
      </c>
      <c r="AS255" s="44">
        <f>AirBFYLD1!AS255*VLOOKUP(AirBFYLD2!AS$4,'[1]INTERNAL PARAMETERS-1'!$B$5:$J$44,5,FALSE)*VLOOKUP(AirBFYLD2!AS$4,'[1]INTERNAL PARAMETERS-1'!$B$5:$J$44,7,FALSE)*AirBFYLD2!$F255 + AirBFYLD1!AS255*(1-VLOOKUP(AirBFYLD2!AS$4,'[1]INTERNAL PARAMETERS-1'!$B$5:$J$44,5,FALSE))*VLOOKUP(AirBFYLD2!AS$4,'[1]INTERNAL PARAMETERS-1'!$B$5:$J$44,9,FALSE)*AirBFYLD2!$F255</f>
        <v>0</v>
      </c>
      <c r="AT255" s="43">
        <f>AirBFYLD1!AT255*VLOOKUP(AirBFYLD2!AT$4,'[1]INTERNAL PARAMETERS-1'!$B$5:$J$44,5,FALSE)*VLOOKUP(AirBFYLD2!AT$4,'[1]INTERNAL PARAMETERS-1'!$B$5:$J$44,7,FALSE)*AirBFYLD2!$F255 + AirBFYLD1!AT255*(1-VLOOKUP(AirBFYLD2!AT$4,'[1]INTERNAL PARAMETERS-1'!$B$5:$J$44,5,FALSE))*VLOOKUP(AirBFYLD2!AT$4,'[1]INTERNAL PARAMETERS-1'!$B$5:$J$44,9,FALSE)*AirBFYLD2!$F255</f>
        <v>0</v>
      </c>
      <c r="AU255" s="45">
        <f>AirBFYLD1!AU255*VLOOKUP(AirBFYLD2!AU$4,'[1]INTERNAL PARAMETERS-1'!$B$5:$J$44,5,FALSE)*VLOOKUP(AirBFYLD2!AU$4,'[1]INTERNAL PARAMETERS-1'!$B$5:$J$44,6,FALSE)*VLOOKUP(AirBFYLD2!AU$4,'[1]INTERNAL PARAMETERS-1'!$B$5:$J$44,3,FALSE) + AirBFYLD1!AU255*(1-VLOOKUP(AirBFYLD2!AU$4,'[1]INTERNAL PARAMETERS-1'!$B$5:$J$44,5,FALSE))*VLOOKUP(AirBFYLD2!AU$4,'[1]INTERNAL PARAMETERS-1'!$B$5:$J$44,8,FALSE)*VLOOKUP(AirBFYLD2!AU$4,'[1]INTERNAL PARAMETERS-1'!$B$5:$J$44,3,FALSE)</f>
        <v>0</v>
      </c>
      <c r="AV255" s="44">
        <f>AirBFYLD1!AV255*VLOOKUP(AirBFYLD2!AV$4,'[1]INTERNAL PARAMETERS-1'!$B$5:$J$44,5,FALSE)*VLOOKUP(AirBFYLD2!AV$4,'[1]INTERNAL PARAMETERS-1'!$B$5:$J$44,6,FALSE)*VLOOKUP(AirBFYLD2!AV$4,'[1]INTERNAL PARAMETERS-1'!$B$5:$J$44,3,FALSE) + AirBFYLD1!AV255*(1-VLOOKUP(AirBFYLD2!AV$4,'[1]INTERNAL PARAMETERS-1'!$B$5:$J$44,5,FALSE))*VLOOKUP(AirBFYLD2!AV$4,'[1]INTERNAL PARAMETERS-1'!$B$5:$J$44,8,FALSE)*VLOOKUP(AirBFYLD2!AV$4,'[1]INTERNAL PARAMETERS-1'!$B$5:$J$44,3,FALSE)</f>
        <v>0</v>
      </c>
      <c r="AW255" s="44">
        <f>AirBFYLD1!AW255*VLOOKUP(AirBFYLD2!AW$4,'[1]INTERNAL PARAMETERS-1'!$B$5:$J$44,5,FALSE)*VLOOKUP(AirBFYLD2!AW$4,'[1]INTERNAL PARAMETERS-1'!$B$5:$J$44,6,FALSE)*VLOOKUP(AirBFYLD2!AW$4,'[1]INTERNAL PARAMETERS-1'!$B$5:$J$44,3,FALSE) + AirBFYLD1!AW255*(1-VLOOKUP(AirBFYLD2!AW$4,'[1]INTERNAL PARAMETERS-1'!$B$5:$J$44,5,FALSE))*VLOOKUP(AirBFYLD2!AW$4,'[1]INTERNAL PARAMETERS-1'!$B$5:$J$44,8,FALSE)*VLOOKUP(AirBFYLD2!AW$4,'[1]INTERNAL PARAMETERS-1'!$B$5:$J$44,3,FALSE)</f>
        <v>0</v>
      </c>
      <c r="AX255" s="44">
        <f>AirBFYLD1!AX255*VLOOKUP(AirBFYLD2!AX$4,'[1]INTERNAL PARAMETERS-1'!$B$5:$J$44,5,FALSE)*VLOOKUP(AirBFYLD2!AX$4,'[1]INTERNAL PARAMETERS-1'!$B$5:$J$44,6,FALSE)*VLOOKUP(AirBFYLD2!AX$4,'[1]INTERNAL PARAMETERS-1'!$B$5:$J$44,3,FALSE) + AirBFYLD1!AX255*(1-VLOOKUP(AirBFYLD2!AX$4,'[1]INTERNAL PARAMETERS-1'!$B$5:$J$44,5,FALSE))*VLOOKUP(AirBFYLD2!AX$4,'[1]INTERNAL PARAMETERS-1'!$B$5:$J$44,8,FALSE)*VLOOKUP(AirBFYLD2!AX$4,'[1]INTERNAL PARAMETERS-1'!$B$5:$J$44,3,FALSE)</f>
        <v>0</v>
      </c>
      <c r="AY255" s="44">
        <f>AirBFYLD1!AY255*VLOOKUP(AirBFYLD2!AY$4,'[1]INTERNAL PARAMETERS-1'!$B$5:$J$44,5,FALSE)*VLOOKUP(AirBFYLD2!AY$4,'[1]INTERNAL PARAMETERS-1'!$B$5:$J$44,6,FALSE)*VLOOKUP(AirBFYLD2!AY$4,'[1]INTERNAL PARAMETERS-1'!$B$5:$J$44,3,FALSE) + AirBFYLD1!AY255*(1-VLOOKUP(AirBFYLD2!AY$4,'[1]INTERNAL PARAMETERS-1'!$B$5:$J$44,5,FALSE))*VLOOKUP(AirBFYLD2!AY$4,'[1]INTERNAL PARAMETERS-1'!$B$5:$J$44,8,FALSE)*VLOOKUP(AirBFYLD2!AY$4,'[1]INTERNAL PARAMETERS-1'!$B$5:$J$44,3,FALSE)</f>
        <v>0</v>
      </c>
      <c r="AZ255" s="44">
        <f>AirBFYLD1!AZ255*VLOOKUP(AirBFYLD2!AZ$4,'[1]INTERNAL PARAMETERS-1'!$B$5:$J$44,5,FALSE)*VLOOKUP(AirBFYLD2!AZ$4,'[1]INTERNAL PARAMETERS-1'!$B$5:$J$44,6,FALSE)*VLOOKUP(AirBFYLD2!AZ$4,'[1]INTERNAL PARAMETERS-1'!$B$5:$J$44,3,FALSE) + AirBFYLD1!AZ255*(1-VLOOKUP(AirBFYLD2!AZ$4,'[1]INTERNAL PARAMETERS-1'!$B$5:$J$44,5,FALSE))*VLOOKUP(AirBFYLD2!AZ$4,'[1]INTERNAL PARAMETERS-1'!$B$5:$J$44,8,FALSE)*VLOOKUP(AirBFYLD2!AZ$4,'[1]INTERNAL PARAMETERS-1'!$B$5:$J$44,3,FALSE)</f>
        <v>0</v>
      </c>
      <c r="BA255" s="44">
        <f>AirBFYLD1!BA255*VLOOKUP(AirBFYLD2!BA$4,'[1]INTERNAL PARAMETERS-1'!$B$5:$J$44,5,FALSE)*VLOOKUP(AirBFYLD2!BA$4,'[1]INTERNAL PARAMETERS-1'!$B$5:$J$44,6,FALSE)*VLOOKUP(AirBFYLD2!BA$4,'[1]INTERNAL PARAMETERS-1'!$B$5:$J$44,3,FALSE) + AirBFYLD1!BA255*(1-VLOOKUP(AirBFYLD2!BA$4,'[1]INTERNAL PARAMETERS-1'!$B$5:$J$44,5,FALSE))*VLOOKUP(AirBFYLD2!BA$4,'[1]INTERNAL PARAMETERS-1'!$B$5:$J$44,8,FALSE)*VLOOKUP(AirBFYLD2!BA$4,'[1]INTERNAL PARAMETERS-1'!$B$5:$J$44,3,FALSE)</f>
        <v>0</v>
      </c>
      <c r="BB255" s="44">
        <f>AirBFYLD1!BB255*VLOOKUP(AirBFYLD2!BB$4,'[1]INTERNAL PARAMETERS-1'!$B$5:$J$44,5,FALSE)*VLOOKUP(AirBFYLD2!BB$4,'[1]INTERNAL PARAMETERS-1'!$B$5:$J$44,6,FALSE)*VLOOKUP(AirBFYLD2!BB$4,'[1]INTERNAL PARAMETERS-1'!$B$5:$J$44,3,FALSE) + AirBFYLD1!BB255*(1-VLOOKUP(AirBFYLD2!BB$4,'[1]INTERNAL PARAMETERS-1'!$B$5:$J$44,5,FALSE))*VLOOKUP(AirBFYLD2!BB$4,'[1]INTERNAL PARAMETERS-1'!$B$5:$J$44,8,FALSE)*VLOOKUP(AirBFYLD2!BB$4,'[1]INTERNAL PARAMETERS-1'!$B$5:$J$44,3,FALSE)</f>
        <v>0</v>
      </c>
      <c r="BC255" s="44">
        <f>AirBFYLD1!BC255*VLOOKUP(AirBFYLD2!BC$4,'[1]INTERNAL PARAMETERS-1'!$B$5:$J$44,5,FALSE)*VLOOKUP(AirBFYLD2!BC$4,'[1]INTERNAL PARAMETERS-1'!$B$5:$J$44,6,FALSE)*VLOOKUP(AirBFYLD2!BC$4,'[1]INTERNAL PARAMETERS-1'!$B$5:$J$44,3,FALSE) + AirBFYLD1!BC255*(1-VLOOKUP(AirBFYLD2!BC$4,'[1]INTERNAL PARAMETERS-1'!$B$5:$J$44,5,FALSE))*VLOOKUP(AirBFYLD2!BC$4,'[1]INTERNAL PARAMETERS-1'!$B$5:$J$44,8,FALSE)*VLOOKUP(AirBFYLD2!BC$4,'[1]INTERNAL PARAMETERS-1'!$B$5:$J$44,3,FALSE)</f>
        <v>0</v>
      </c>
      <c r="BD255" s="44">
        <f>AirBFYLD1!BD255*VLOOKUP(AirBFYLD2!BD$4,'[1]INTERNAL PARAMETERS-1'!$B$5:$J$44,5,FALSE)*VLOOKUP(AirBFYLD2!BD$4,'[1]INTERNAL PARAMETERS-1'!$B$5:$J$44,6,FALSE)*VLOOKUP(AirBFYLD2!BD$4,'[1]INTERNAL PARAMETERS-1'!$B$5:$J$44,3,FALSE) + AirBFYLD1!BD255*(1-VLOOKUP(AirBFYLD2!BD$4,'[1]INTERNAL PARAMETERS-1'!$B$5:$J$44,5,FALSE))*VLOOKUP(AirBFYLD2!BD$4,'[1]INTERNAL PARAMETERS-1'!$B$5:$J$44,8,FALSE)*VLOOKUP(AirBFYLD2!BD$4,'[1]INTERNAL PARAMETERS-1'!$B$5:$J$44,3,FALSE)</f>
        <v>0</v>
      </c>
      <c r="BE255" s="44">
        <f>AirBFYLD1!BE255*VLOOKUP(AirBFYLD2!BE$4,'[1]INTERNAL PARAMETERS-1'!$B$5:$J$44,5,FALSE)*VLOOKUP(AirBFYLD2!BE$4,'[1]INTERNAL PARAMETERS-1'!$B$5:$J$44,6,FALSE)*VLOOKUP(AirBFYLD2!BE$4,'[1]INTERNAL PARAMETERS-1'!$B$5:$J$44,3,FALSE) + AirBFYLD1!BE255*(1-VLOOKUP(AirBFYLD2!BE$4,'[1]INTERNAL PARAMETERS-1'!$B$5:$J$44,5,FALSE))*VLOOKUP(AirBFYLD2!BE$4,'[1]INTERNAL PARAMETERS-1'!$B$5:$J$44,8,FALSE)*VLOOKUP(AirBFYLD2!BE$4,'[1]INTERNAL PARAMETERS-1'!$B$5:$J$44,3,FALSE)</f>
        <v>0</v>
      </c>
      <c r="BF255" s="44">
        <f>AirBFYLD1!BF255*VLOOKUP(AirBFYLD2!BF$4,'[1]INTERNAL PARAMETERS-1'!$B$5:$J$44,5,FALSE)*VLOOKUP(AirBFYLD2!BF$4,'[1]INTERNAL PARAMETERS-1'!$B$5:$J$44,6,FALSE)*VLOOKUP(AirBFYLD2!BF$4,'[1]INTERNAL PARAMETERS-1'!$B$5:$J$44,3,FALSE) + AirBFYLD1!BF255*(1-VLOOKUP(AirBFYLD2!BF$4,'[1]INTERNAL PARAMETERS-1'!$B$5:$J$44,5,FALSE))*VLOOKUP(AirBFYLD2!BF$4,'[1]INTERNAL PARAMETERS-1'!$B$5:$J$44,8,FALSE)*VLOOKUP(AirBFYLD2!BF$4,'[1]INTERNAL PARAMETERS-1'!$B$5:$J$44,3,FALSE)</f>
        <v>0</v>
      </c>
      <c r="BG255" s="44">
        <f>AirBFYLD1!BG255*VLOOKUP(AirBFYLD2!BG$4,'[1]INTERNAL PARAMETERS-1'!$B$5:$J$44,5,FALSE)*VLOOKUP(AirBFYLD2!BG$4,'[1]INTERNAL PARAMETERS-1'!$B$5:$J$44,6,FALSE)*VLOOKUP(AirBFYLD2!BG$4,'[1]INTERNAL PARAMETERS-1'!$B$5:$J$44,3,FALSE) + AirBFYLD1!BG255*(1-VLOOKUP(AirBFYLD2!BG$4,'[1]INTERNAL PARAMETERS-1'!$B$5:$J$44,5,FALSE))*VLOOKUP(AirBFYLD2!BG$4,'[1]INTERNAL PARAMETERS-1'!$B$5:$J$44,8,FALSE)*VLOOKUP(AirBFYLD2!BG$4,'[1]INTERNAL PARAMETERS-1'!$B$5:$J$44,3,FALSE)</f>
        <v>0</v>
      </c>
      <c r="BH255" s="44">
        <f>AirBFYLD1!BH255*VLOOKUP(AirBFYLD2!BH$4,'[1]INTERNAL PARAMETERS-1'!$B$5:$J$44,5,FALSE)*VLOOKUP(AirBFYLD2!BH$4,'[1]INTERNAL PARAMETERS-1'!$B$5:$J$44,6,FALSE)*VLOOKUP(AirBFYLD2!BH$4,'[1]INTERNAL PARAMETERS-1'!$B$5:$J$44,3,FALSE) + AirBFYLD1!BH255*(1-VLOOKUP(AirBFYLD2!BH$4,'[1]INTERNAL PARAMETERS-1'!$B$5:$J$44,5,FALSE))*VLOOKUP(AirBFYLD2!BH$4,'[1]INTERNAL PARAMETERS-1'!$B$5:$J$44,8,FALSE)*VLOOKUP(AirBFYLD2!BH$4,'[1]INTERNAL PARAMETERS-1'!$B$5:$J$44,3,FALSE)</f>
        <v>0</v>
      </c>
      <c r="BI255" s="44">
        <f>AirBFYLD1!BI255*VLOOKUP(AirBFYLD2!BI$4,'[1]INTERNAL PARAMETERS-1'!$B$5:$J$44,5,FALSE)*VLOOKUP(AirBFYLD2!BI$4,'[1]INTERNAL PARAMETERS-1'!$B$5:$J$44,6,FALSE)*VLOOKUP(AirBFYLD2!BI$4,'[1]INTERNAL PARAMETERS-1'!$B$5:$J$44,3,FALSE) + AirBFYLD1!BI255*(1-VLOOKUP(AirBFYLD2!BI$4,'[1]INTERNAL PARAMETERS-1'!$B$5:$J$44,5,FALSE))*VLOOKUP(AirBFYLD2!BI$4,'[1]INTERNAL PARAMETERS-1'!$B$5:$J$44,8,FALSE)*VLOOKUP(AirBFYLD2!BI$4,'[1]INTERNAL PARAMETERS-1'!$B$5:$J$44,3,FALSE)</f>
        <v>0</v>
      </c>
      <c r="BJ255" s="44">
        <f>AirBFYLD1!BJ255*VLOOKUP(AirBFYLD2!BJ$4,'[1]INTERNAL PARAMETERS-1'!$B$5:$J$44,5,FALSE)*VLOOKUP(AirBFYLD2!BJ$4,'[1]INTERNAL PARAMETERS-1'!$B$5:$J$44,6,FALSE)*VLOOKUP(AirBFYLD2!BJ$4,'[1]INTERNAL PARAMETERS-1'!$B$5:$J$44,3,FALSE) + AirBFYLD1!BJ255*(1-VLOOKUP(AirBFYLD2!BJ$4,'[1]INTERNAL PARAMETERS-1'!$B$5:$J$44,5,FALSE))*VLOOKUP(AirBFYLD2!BJ$4,'[1]INTERNAL PARAMETERS-1'!$B$5:$J$44,8,FALSE)*VLOOKUP(AirBFYLD2!BJ$4,'[1]INTERNAL PARAMETERS-1'!$B$5:$J$44,3,FALSE)</f>
        <v>0</v>
      </c>
      <c r="BK255" s="44">
        <f>AirBFYLD1!BK255*VLOOKUP(AirBFYLD2!BK$4,'[1]INTERNAL PARAMETERS-1'!$B$5:$J$44,5,FALSE)*VLOOKUP(AirBFYLD2!BK$4,'[1]INTERNAL PARAMETERS-1'!$B$5:$J$44,6,FALSE)*VLOOKUP(AirBFYLD2!BK$4,'[1]INTERNAL PARAMETERS-1'!$B$5:$J$44,3,FALSE) + AirBFYLD1!BK255*(1-VLOOKUP(AirBFYLD2!BK$4,'[1]INTERNAL PARAMETERS-1'!$B$5:$J$44,5,FALSE))*VLOOKUP(AirBFYLD2!BK$4,'[1]INTERNAL PARAMETERS-1'!$B$5:$J$44,8,FALSE)*VLOOKUP(AirBFYLD2!BK$4,'[1]INTERNAL PARAMETERS-1'!$B$5:$J$44,3,FALSE)</f>
        <v>0</v>
      </c>
      <c r="BL255" s="44">
        <f>AirBFYLD1!BL255*VLOOKUP(AirBFYLD2!BL$4,'[1]INTERNAL PARAMETERS-1'!$B$5:$J$44,5,FALSE)*VLOOKUP(AirBFYLD2!BL$4,'[1]INTERNAL PARAMETERS-1'!$B$5:$J$44,6,FALSE)*VLOOKUP(AirBFYLD2!BL$4,'[1]INTERNAL PARAMETERS-1'!$B$5:$J$44,3,FALSE) + AirBFYLD1!BL255*(1-VLOOKUP(AirBFYLD2!BL$4,'[1]INTERNAL PARAMETERS-1'!$B$5:$J$44,5,FALSE))*VLOOKUP(AirBFYLD2!BL$4,'[1]INTERNAL PARAMETERS-1'!$B$5:$J$44,8,FALSE)*VLOOKUP(AirBFYLD2!BL$4,'[1]INTERNAL PARAMETERS-1'!$B$5:$J$44,3,FALSE)</f>
        <v>0</v>
      </c>
      <c r="BM255" s="44">
        <f>AirBFYLD1!BM255*VLOOKUP(AirBFYLD2!BM$4,'[1]INTERNAL PARAMETERS-1'!$B$5:$J$44,5,FALSE)*VLOOKUP(AirBFYLD2!BM$4,'[1]INTERNAL PARAMETERS-1'!$B$5:$J$44,6,FALSE)*VLOOKUP(AirBFYLD2!BM$4,'[1]INTERNAL PARAMETERS-1'!$B$5:$J$44,3,FALSE) + AirBFYLD1!BM255*(1-VLOOKUP(AirBFYLD2!BM$4,'[1]INTERNAL PARAMETERS-1'!$B$5:$J$44,5,FALSE))*VLOOKUP(AirBFYLD2!BM$4,'[1]INTERNAL PARAMETERS-1'!$B$5:$J$44,8,FALSE)*VLOOKUP(AirBFYLD2!BM$4,'[1]INTERNAL PARAMETERS-1'!$B$5:$J$44,3,FALSE)</f>
        <v>0</v>
      </c>
      <c r="BN255" s="44">
        <f>AirBFYLD1!BN255*VLOOKUP(AirBFYLD2!BN$4,'[1]INTERNAL PARAMETERS-1'!$B$5:$J$44,5,FALSE)*VLOOKUP(AirBFYLD2!BN$4,'[1]INTERNAL PARAMETERS-1'!$B$5:$J$44,6,FALSE)*VLOOKUP(AirBFYLD2!BN$4,'[1]INTERNAL PARAMETERS-1'!$B$5:$J$44,3,FALSE) + AirBFYLD1!BN255*(1-VLOOKUP(AirBFYLD2!BN$4,'[1]INTERNAL PARAMETERS-1'!$B$5:$J$44,5,FALSE))*VLOOKUP(AirBFYLD2!BN$4,'[1]INTERNAL PARAMETERS-1'!$B$5:$J$44,8,FALSE)*VLOOKUP(AirBFYLD2!BN$4,'[1]INTERNAL PARAMETERS-1'!$B$5:$J$44,3,FALSE)</f>
        <v>0</v>
      </c>
      <c r="BO255" s="44">
        <f>AirBFYLD1!BO255*VLOOKUP(AirBFYLD2!BO$4,'[1]INTERNAL PARAMETERS-1'!$B$5:$J$44,5,FALSE)*VLOOKUP(AirBFYLD2!BO$4,'[1]INTERNAL PARAMETERS-1'!$B$5:$J$44,6,FALSE)*VLOOKUP(AirBFYLD2!BO$4,'[1]INTERNAL PARAMETERS-1'!$B$5:$J$44,3,FALSE) + AirBFYLD1!BO255*(1-VLOOKUP(AirBFYLD2!BO$4,'[1]INTERNAL PARAMETERS-1'!$B$5:$J$44,5,FALSE))*VLOOKUP(AirBFYLD2!BO$4,'[1]INTERNAL PARAMETERS-1'!$B$5:$J$44,8,FALSE)*VLOOKUP(AirBFYLD2!BO$4,'[1]INTERNAL PARAMETERS-1'!$B$5:$J$44,3,FALSE)</f>
        <v>0</v>
      </c>
      <c r="BP255" s="44">
        <f>AirBFYLD1!BP255*VLOOKUP(AirBFYLD2!BP$4,'[1]INTERNAL PARAMETERS-1'!$B$5:$J$44,5,FALSE)*VLOOKUP(AirBFYLD2!BP$4,'[1]INTERNAL PARAMETERS-1'!$B$5:$J$44,6,FALSE)*VLOOKUP(AirBFYLD2!BP$4,'[1]INTERNAL PARAMETERS-1'!$B$5:$J$44,3,FALSE) + AirBFYLD1!BP255*(1-VLOOKUP(AirBFYLD2!BP$4,'[1]INTERNAL PARAMETERS-1'!$B$5:$J$44,5,FALSE))*VLOOKUP(AirBFYLD2!BP$4,'[1]INTERNAL PARAMETERS-1'!$B$5:$J$44,8,FALSE)*VLOOKUP(AirBFYLD2!BP$4,'[1]INTERNAL PARAMETERS-1'!$B$5:$J$44,3,FALSE)</f>
        <v>0</v>
      </c>
      <c r="BQ255" s="44">
        <f>AirBFYLD1!BQ255*VLOOKUP(AirBFYLD2!BQ$4,'[1]INTERNAL PARAMETERS-1'!$B$5:$J$44,5,FALSE)*VLOOKUP(AirBFYLD2!BQ$4,'[1]INTERNAL PARAMETERS-1'!$B$5:$J$44,6,FALSE)*VLOOKUP(AirBFYLD2!BQ$4,'[1]INTERNAL PARAMETERS-1'!$B$5:$J$44,3,FALSE) + AirBFYLD1!BQ255*(1-VLOOKUP(AirBFYLD2!BQ$4,'[1]INTERNAL PARAMETERS-1'!$B$5:$J$44,5,FALSE))*VLOOKUP(AirBFYLD2!BQ$4,'[1]INTERNAL PARAMETERS-1'!$B$5:$J$44,8,FALSE)*VLOOKUP(AirBFYLD2!BQ$4,'[1]INTERNAL PARAMETERS-1'!$B$5:$J$44,3,FALSE)</f>
        <v>0</v>
      </c>
      <c r="BR255" s="44">
        <f>AirBFYLD1!BR255*VLOOKUP(AirBFYLD2!BR$4,'[1]INTERNAL PARAMETERS-1'!$B$5:$J$44,5,FALSE)*VLOOKUP(AirBFYLD2!BR$4,'[1]INTERNAL PARAMETERS-1'!$B$5:$J$44,6,FALSE)*VLOOKUP(AirBFYLD2!BR$4,'[1]INTERNAL PARAMETERS-1'!$B$5:$J$44,3,FALSE) + AirBFYLD1!BR255*(1-VLOOKUP(AirBFYLD2!BR$4,'[1]INTERNAL PARAMETERS-1'!$B$5:$J$44,5,FALSE))*VLOOKUP(AirBFYLD2!BR$4,'[1]INTERNAL PARAMETERS-1'!$B$5:$J$44,8,FALSE)*VLOOKUP(AirBFYLD2!BR$4,'[1]INTERNAL PARAMETERS-1'!$B$5:$J$44,3,FALSE)</f>
        <v>0</v>
      </c>
      <c r="BS255" s="44">
        <f>AirBFYLD1!BS255*VLOOKUP(AirBFYLD2!BS$4,'[1]INTERNAL PARAMETERS-1'!$B$5:$J$44,5,FALSE)*VLOOKUP(AirBFYLD2!BS$4,'[1]INTERNAL PARAMETERS-1'!$B$5:$J$44,6,FALSE)*VLOOKUP(AirBFYLD2!BS$4,'[1]INTERNAL PARAMETERS-1'!$B$5:$J$44,3,FALSE) + AirBFYLD1!BS255*(1-VLOOKUP(AirBFYLD2!BS$4,'[1]INTERNAL PARAMETERS-1'!$B$5:$J$44,5,FALSE))*VLOOKUP(AirBFYLD2!BS$4,'[1]INTERNAL PARAMETERS-1'!$B$5:$J$44,8,FALSE)*VLOOKUP(AirBFYLD2!BS$4,'[1]INTERNAL PARAMETERS-1'!$B$5:$J$44,3,FALSE)</f>
        <v>0</v>
      </c>
      <c r="BT255" s="44">
        <f>AirBFYLD1!BT255*VLOOKUP(AirBFYLD2!BT$4,'[1]INTERNAL PARAMETERS-1'!$B$5:$J$44,5,FALSE)*VLOOKUP(AirBFYLD2!BT$4,'[1]INTERNAL PARAMETERS-1'!$B$5:$J$44,6,FALSE)*VLOOKUP(AirBFYLD2!BT$4,'[1]INTERNAL PARAMETERS-1'!$B$5:$J$44,3,FALSE) + AirBFYLD1!BT255*(1-VLOOKUP(AirBFYLD2!BT$4,'[1]INTERNAL PARAMETERS-1'!$B$5:$J$44,5,FALSE))*VLOOKUP(AirBFYLD2!BT$4,'[1]INTERNAL PARAMETERS-1'!$B$5:$J$44,8,FALSE)*VLOOKUP(AirBFYLD2!BT$4,'[1]INTERNAL PARAMETERS-1'!$B$5:$J$44,3,FALSE)</f>
        <v>0</v>
      </c>
      <c r="BU255" s="44">
        <f>AirBFYLD1!BU255*VLOOKUP(AirBFYLD2!BU$4,'[1]INTERNAL PARAMETERS-1'!$B$5:$J$44,5,FALSE)*VLOOKUP(AirBFYLD2!BU$4,'[1]INTERNAL PARAMETERS-1'!$B$5:$J$44,6,FALSE)*VLOOKUP(AirBFYLD2!BU$4,'[1]INTERNAL PARAMETERS-1'!$B$5:$J$44,3,FALSE) + AirBFYLD1!BU255*(1-VLOOKUP(AirBFYLD2!BU$4,'[1]INTERNAL PARAMETERS-1'!$B$5:$J$44,5,FALSE))*VLOOKUP(AirBFYLD2!BU$4,'[1]INTERNAL PARAMETERS-1'!$B$5:$J$44,8,FALSE)*VLOOKUP(AirBFYLD2!BU$4,'[1]INTERNAL PARAMETERS-1'!$B$5:$J$44,3,FALSE)</f>
        <v>0</v>
      </c>
      <c r="BV255" s="44">
        <f>AirBFYLD1!BV255*VLOOKUP(AirBFYLD2!BV$4,'[1]INTERNAL PARAMETERS-1'!$B$5:$J$44,5,FALSE)*VLOOKUP(AirBFYLD2!BV$4,'[1]INTERNAL PARAMETERS-1'!$B$5:$J$44,6,FALSE)*VLOOKUP(AirBFYLD2!BV$4,'[1]INTERNAL PARAMETERS-1'!$B$5:$J$44,3,FALSE) + AirBFYLD1!BV255*(1-VLOOKUP(AirBFYLD2!BV$4,'[1]INTERNAL PARAMETERS-1'!$B$5:$J$44,5,FALSE))*VLOOKUP(AirBFYLD2!BV$4,'[1]INTERNAL PARAMETERS-1'!$B$5:$J$44,8,FALSE)*VLOOKUP(AirBFYLD2!BV$4,'[1]INTERNAL PARAMETERS-1'!$B$5:$J$44,3,FALSE)</f>
        <v>0</v>
      </c>
      <c r="BW255" s="44">
        <f>AirBFYLD1!BW255*VLOOKUP(AirBFYLD2!BW$4,'[1]INTERNAL PARAMETERS-1'!$B$5:$J$44,5,FALSE)*VLOOKUP(AirBFYLD2!BW$4,'[1]INTERNAL PARAMETERS-1'!$B$5:$J$44,6,FALSE)*VLOOKUP(AirBFYLD2!BW$4,'[1]INTERNAL PARAMETERS-1'!$B$5:$J$44,3,FALSE) + AirBFYLD1!BW255*(1-VLOOKUP(AirBFYLD2!BW$4,'[1]INTERNAL PARAMETERS-1'!$B$5:$J$44,5,FALSE))*VLOOKUP(AirBFYLD2!BW$4,'[1]INTERNAL PARAMETERS-1'!$B$5:$J$44,8,FALSE)*VLOOKUP(AirBFYLD2!BW$4,'[1]INTERNAL PARAMETERS-1'!$B$5:$J$44,3,FALSE)</f>
        <v>0</v>
      </c>
      <c r="BX255" s="44">
        <f>AirBFYLD1!BX255*VLOOKUP(AirBFYLD2!BX$4,'[1]INTERNAL PARAMETERS-1'!$B$5:$J$44,5,FALSE)*VLOOKUP(AirBFYLD2!BX$4,'[1]INTERNAL PARAMETERS-1'!$B$5:$J$44,6,FALSE)*VLOOKUP(AirBFYLD2!BX$4,'[1]INTERNAL PARAMETERS-1'!$B$5:$J$44,3,FALSE) + AirBFYLD1!BX255*(1-VLOOKUP(AirBFYLD2!BX$4,'[1]INTERNAL PARAMETERS-1'!$B$5:$J$44,5,FALSE))*VLOOKUP(AirBFYLD2!BX$4,'[1]INTERNAL PARAMETERS-1'!$B$5:$J$44,8,FALSE)*VLOOKUP(AirBFYLD2!BX$4,'[1]INTERNAL PARAMETERS-1'!$B$5:$J$44,3,FALSE)</f>
        <v>0</v>
      </c>
      <c r="BY255" s="44">
        <f>AirBFYLD1!BY255*VLOOKUP(AirBFYLD2!BY$4,'[1]INTERNAL PARAMETERS-1'!$B$5:$J$44,5,FALSE)*VLOOKUP(AirBFYLD2!BY$4,'[1]INTERNAL PARAMETERS-1'!$B$5:$J$44,6,FALSE)*VLOOKUP(AirBFYLD2!BY$4,'[1]INTERNAL PARAMETERS-1'!$B$5:$J$44,3,FALSE) + AirBFYLD1!BY255*(1-VLOOKUP(AirBFYLD2!BY$4,'[1]INTERNAL PARAMETERS-1'!$B$5:$J$44,5,FALSE))*VLOOKUP(AirBFYLD2!BY$4,'[1]INTERNAL PARAMETERS-1'!$B$5:$J$44,8,FALSE)*VLOOKUP(AirBFYLD2!BY$4,'[1]INTERNAL PARAMETERS-1'!$B$5:$J$44,3,FALSE)</f>
        <v>0</v>
      </c>
      <c r="BZ255" s="44">
        <f>AirBFYLD1!BZ255*VLOOKUP(AirBFYLD2!BZ$4,'[1]INTERNAL PARAMETERS-1'!$B$5:$J$44,5,FALSE)*VLOOKUP(AirBFYLD2!BZ$4,'[1]INTERNAL PARAMETERS-1'!$B$5:$J$44,6,FALSE)*VLOOKUP(AirBFYLD2!BZ$4,'[1]INTERNAL PARAMETERS-1'!$B$5:$J$44,3,FALSE) + AirBFYLD1!BZ255*(1-VLOOKUP(AirBFYLD2!BZ$4,'[1]INTERNAL PARAMETERS-1'!$B$5:$J$44,5,FALSE))*VLOOKUP(AirBFYLD2!BZ$4,'[1]INTERNAL PARAMETERS-1'!$B$5:$J$44,8,FALSE)*VLOOKUP(AirBFYLD2!BZ$4,'[1]INTERNAL PARAMETERS-1'!$B$5:$J$44,3,FALSE)</f>
        <v>0</v>
      </c>
      <c r="CA255" s="44">
        <f>AirBFYLD1!CA255*VLOOKUP(AirBFYLD2!CA$4,'[1]INTERNAL PARAMETERS-1'!$B$5:$J$44,5,FALSE)*VLOOKUP(AirBFYLD2!CA$4,'[1]INTERNAL PARAMETERS-1'!$B$5:$J$44,6,FALSE)*VLOOKUP(AirBFYLD2!CA$4,'[1]INTERNAL PARAMETERS-1'!$B$5:$J$44,3,FALSE) + AirBFYLD1!CA255*(1-VLOOKUP(AirBFYLD2!CA$4,'[1]INTERNAL PARAMETERS-1'!$B$5:$J$44,5,FALSE))*VLOOKUP(AirBFYLD2!CA$4,'[1]INTERNAL PARAMETERS-1'!$B$5:$J$44,8,FALSE)*VLOOKUP(AirBFYLD2!CA$4,'[1]INTERNAL PARAMETERS-1'!$B$5:$J$44,3,FALSE)</f>
        <v>0</v>
      </c>
      <c r="CB255" s="44">
        <f>AirBFYLD1!CB255*VLOOKUP(AirBFYLD2!CB$4,'[1]INTERNAL PARAMETERS-1'!$B$5:$J$44,5,FALSE)*VLOOKUP(AirBFYLD2!CB$4,'[1]INTERNAL PARAMETERS-1'!$B$5:$J$44,6,FALSE)*VLOOKUP(AirBFYLD2!CB$4,'[1]INTERNAL PARAMETERS-1'!$B$5:$J$44,3,FALSE) + AirBFYLD1!CB255*(1-VLOOKUP(AirBFYLD2!CB$4,'[1]INTERNAL PARAMETERS-1'!$B$5:$J$44,5,FALSE))*VLOOKUP(AirBFYLD2!CB$4,'[1]INTERNAL PARAMETERS-1'!$B$5:$J$44,8,FALSE)*VLOOKUP(AirBFYLD2!CB$4,'[1]INTERNAL PARAMETERS-1'!$B$5:$J$44,3,FALSE)</f>
        <v>0</v>
      </c>
      <c r="CC255" s="44">
        <f>AirBFYLD1!CC255*VLOOKUP(AirBFYLD2!CC$4,'[1]INTERNAL PARAMETERS-1'!$B$5:$J$44,5,FALSE)*VLOOKUP(AirBFYLD2!CC$4,'[1]INTERNAL PARAMETERS-1'!$B$5:$J$44,6,FALSE)*VLOOKUP(AirBFYLD2!CC$4,'[1]INTERNAL PARAMETERS-1'!$B$5:$J$44,3,FALSE) + AirBFYLD1!CC255*(1-VLOOKUP(AirBFYLD2!CC$4,'[1]INTERNAL PARAMETERS-1'!$B$5:$J$44,5,FALSE))*VLOOKUP(AirBFYLD2!CC$4,'[1]INTERNAL PARAMETERS-1'!$B$5:$J$44,8,FALSE)*VLOOKUP(AirBFYLD2!CC$4,'[1]INTERNAL PARAMETERS-1'!$B$5:$J$44,3,FALSE)</f>
        <v>0</v>
      </c>
      <c r="CD255" s="44">
        <f>AirBFYLD1!CD255*VLOOKUP(AirBFYLD2!CD$4,'[1]INTERNAL PARAMETERS-1'!$B$5:$J$44,5,FALSE)*VLOOKUP(AirBFYLD2!CD$4,'[1]INTERNAL PARAMETERS-1'!$B$5:$J$44,6,FALSE)*VLOOKUP(AirBFYLD2!CD$4,'[1]INTERNAL PARAMETERS-1'!$B$5:$J$44,3,FALSE) + AirBFYLD1!CD255*(1-VLOOKUP(AirBFYLD2!CD$4,'[1]INTERNAL PARAMETERS-1'!$B$5:$J$44,5,FALSE))*VLOOKUP(AirBFYLD2!CD$4,'[1]INTERNAL PARAMETERS-1'!$B$5:$J$44,8,FALSE)*VLOOKUP(AirBFYLD2!CD$4,'[1]INTERNAL PARAMETERS-1'!$B$5:$J$44,3,FALSE)</f>
        <v>0</v>
      </c>
      <c r="CE255" s="44">
        <f>AirBFYLD1!CE255*VLOOKUP(AirBFYLD2!CE$4,'[1]INTERNAL PARAMETERS-1'!$B$5:$J$44,5,FALSE)*VLOOKUP(AirBFYLD2!CE$4,'[1]INTERNAL PARAMETERS-1'!$B$5:$J$44,6,FALSE)*VLOOKUP(AirBFYLD2!CE$4,'[1]INTERNAL PARAMETERS-1'!$B$5:$J$44,3,FALSE) + AirBFYLD1!CE255*(1-VLOOKUP(AirBFYLD2!CE$4,'[1]INTERNAL PARAMETERS-1'!$B$5:$J$44,5,FALSE))*VLOOKUP(AirBFYLD2!CE$4,'[1]INTERNAL PARAMETERS-1'!$B$5:$J$44,8,FALSE)*VLOOKUP(AirBFYLD2!CE$4,'[1]INTERNAL PARAMETERS-1'!$B$5:$J$44,3,FALSE)</f>
        <v>0</v>
      </c>
      <c r="CF255" s="44">
        <f>AirBFYLD1!CF255*VLOOKUP(AirBFYLD2!CF$4,'[1]INTERNAL PARAMETERS-1'!$B$5:$J$44,5,FALSE)*VLOOKUP(AirBFYLD2!CF$4,'[1]INTERNAL PARAMETERS-1'!$B$5:$J$44,6,FALSE)*VLOOKUP(AirBFYLD2!CF$4,'[1]INTERNAL PARAMETERS-1'!$B$5:$J$44,3,FALSE) + AirBFYLD1!CF255*(1-VLOOKUP(AirBFYLD2!CF$4,'[1]INTERNAL PARAMETERS-1'!$B$5:$J$44,5,FALSE))*VLOOKUP(AirBFYLD2!CF$4,'[1]INTERNAL PARAMETERS-1'!$B$5:$J$44,8,FALSE)*VLOOKUP(AirBFYLD2!CF$4,'[1]INTERNAL PARAMETERS-1'!$B$5:$J$44,3,FALSE)</f>
        <v>0</v>
      </c>
      <c r="CG255" s="44">
        <f>AirBFYLD1!CG255*VLOOKUP(AirBFYLD2!CG$4,'[1]INTERNAL PARAMETERS-1'!$B$5:$J$44,5,FALSE)*VLOOKUP(AirBFYLD2!CG$4,'[1]INTERNAL PARAMETERS-1'!$B$5:$J$44,6,FALSE)*VLOOKUP(AirBFYLD2!CG$4,'[1]INTERNAL PARAMETERS-1'!$B$5:$J$44,3,FALSE) + AirBFYLD1!CG255*(1-VLOOKUP(AirBFYLD2!CG$4,'[1]INTERNAL PARAMETERS-1'!$B$5:$J$44,5,FALSE))*VLOOKUP(AirBFYLD2!CG$4,'[1]INTERNAL PARAMETERS-1'!$B$5:$J$44,8,FALSE)*VLOOKUP(AirBFYLD2!CG$4,'[1]INTERNAL PARAMETERS-1'!$B$5:$J$44,3,FALSE)</f>
        <v>0</v>
      </c>
      <c r="CH255" s="43">
        <f>AirBFYLD1!CH255*VLOOKUP(AirBFYLD2!CH$4,'[1]INTERNAL PARAMETERS-1'!$B$5:$J$44,5,FALSE)*VLOOKUP(AirBFYLD2!CH$4,'[1]INTERNAL PARAMETERS-1'!$B$5:$J$44,6,FALSE)*VLOOKUP(AirBFYLD2!CH$4,'[1]INTERNAL PARAMETERS-1'!$B$5:$J$44,3,FALSE) + AirBFYLD1!CH255*(1-VLOOKUP(AirBFYLD2!CH$4,'[1]INTERNAL PARAMETERS-1'!$B$5:$J$44,5,FALSE))*VLOOKUP(AirBFYLD2!CH$4,'[1]INTERNAL PARAMETERS-1'!$B$5:$J$44,8,FALSE)*VLOOKUP(AirBFYLD2!CH$4,'[1]INTERNAL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5">
      <c r="B256" s="61" t="s">
        <v>6</v>
      </c>
      <c r="C256" s="60" t="s">
        <v>50</v>
      </c>
      <c r="D256" s="60" t="s">
        <v>49</v>
      </c>
      <c r="E256" s="133">
        <f>AirBF!X256</f>
        <v>0</v>
      </c>
      <c r="F256" s="56">
        <f>'[1]INTERNAL PARAMETERS-1'!M22</f>
        <v>5.05</v>
      </c>
      <c r="G256" s="45">
        <f>AirBFYLD1!G256*VLOOKUP(AirBFYLD2!G$4,'[1]INTERNAL PARAMETERS-1'!$B$5:$J$44,5,FALSE)*VLOOKUP(AirBFYLD2!G$4,'[1]INTERNAL PARAMETERS-1'!$B$5:$J$44,7,FALSE)*AirBFYLD2!$F256 + AirBFYLD1!G256*(1-VLOOKUP(AirBFYLD2!G$4,'[1]INTERNAL PARAMETERS-1'!$B$5:$J$44,5,FALSE))*VLOOKUP(AirBFYLD2!G$4,'[1]INTERNAL PARAMETERS-1'!$B$5:$J$44,9,FALSE)*AirBFYLD2!$F256</f>
        <v>0</v>
      </c>
      <c r="H256" s="44">
        <f>AirBFYLD1!H256*VLOOKUP(AirBFYLD2!H$4,'[1]INTERNAL PARAMETERS-1'!$B$5:$J$44,5,FALSE)*VLOOKUP(AirBFYLD2!H$4,'[1]INTERNAL PARAMETERS-1'!$B$5:$J$44,7,FALSE)*AirBFYLD2!$F256 + AirBFYLD1!H256*(1-VLOOKUP(AirBFYLD2!H$4,'[1]INTERNAL PARAMETERS-1'!$B$5:$J$44,5,FALSE))*VLOOKUP(AirBFYLD2!H$4,'[1]INTERNAL PARAMETERS-1'!$B$5:$J$44,9,FALSE)*AirBFYLD2!$F256</f>
        <v>0</v>
      </c>
      <c r="I256" s="44">
        <f>AirBFYLD1!I256*VLOOKUP(AirBFYLD2!I$4,'[1]INTERNAL PARAMETERS-1'!$B$5:$J$44,5,FALSE)*VLOOKUP(AirBFYLD2!I$4,'[1]INTERNAL PARAMETERS-1'!$B$5:$J$44,7,FALSE)*AirBFYLD2!$F256 + AirBFYLD1!I256*(1-VLOOKUP(AirBFYLD2!I$4,'[1]INTERNAL PARAMETERS-1'!$B$5:$J$44,5,FALSE))*VLOOKUP(AirBFYLD2!I$4,'[1]INTERNAL PARAMETERS-1'!$B$5:$J$44,9,FALSE)*AirBFYLD2!$F256</f>
        <v>0</v>
      </c>
      <c r="J256" s="44">
        <f>AirBFYLD1!J256*VLOOKUP(AirBFYLD2!J$4,'[1]INTERNAL PARAMETERS-1'!$B$5:$J$44,5,FALSE)*VLOOKUP(AirBFYLD2!J$4,'[1]INTERNAL PARAMETERS-1'!$B$5:$J$44,7,FALSE)*AirBFYLD2!$F256 + AirBFYLD1!J256*(1-VLOOKUP(AirBFYLD2!J$4,'[1]INTERNAL PARAMETERS-1'!$B$5:$J$44,5,FALSE))*VLOOKUP(AirBFYLD2!J$4,'[1]INTERNAL PARAMETERS-1'!$B$5:$J$44,9,FALSE)*AirBFYLD2!$F256</f>
        <v>0</v>
      </c>
      <c r="K256" s="44">
        <f>AirBFYLD1!K256*VLOOKUP(AirBFYLD2!K$4,'[1]INTERNAL PARAMETERS-1'!$B$5:$J$44,5,FALSE)*VLOOKUP(AirBFYLD2!K$4,'[1]INTERNAL PARAMETERS-1'!$B$5:$J$44,7,FALSE)*AirBFYLD2!$F256 + AirBFYLD1!K256*(1-VLOOKUP(AirBFYLD2!K$4,'[1]INTERNAL PARAMETERS-1'!$B$5:$J$44,5,FALSE))*VLOOKUP(AirBFYLD2!K$4,'[1]INTERNAL PARAMETERS-1'!$B$5:$J$44,9,FALSE)*AirBFYLD2!$F256</f>
        <v>0</v>
      </c>
      <c r="L256" s="44">
        <f>AirBFYLD1!L256*VLOOKUP(AirBFYLD2!L$4,'[1]INTERNAL PARAMETERS-1'!$B$5:$J$44,5,FALSE)*VLOOKUP(AirBFYLD2!L$4,'[1]INTERNAL PARAMETERS-1'!$B$5:$J$44,7,FALSE)*AirBFYLD2!$F256 + AirBFYLD1!L256*(1-VLOOKUP(AirBFYLD2!L$4,'[1]INTERNAL PARAMETERS-1'!$B$5:$J$44,5,FALSE))*VLOOKUP(AirBFYLD2!L$4,'[1]INTERNAL PARAMETERS-1'!$B$5:$J$44,9,FALSE)*AirBFYLD2!$F256</f>
        <v>0</v>
      </c>
      <c r="M256" s="44">
        <f>AirBFYLD1!M256*VLOOKUP(AirBFYLD2!M$4,'[1]INTERNAL PARAMETERS-1'!$B$5:$J$44,5,FALSE)*VLOOKUP(AirBFYLD2!M$4,'[1]INTERNAL PARAMETERS-1'!$B$5:$J$44,7,FALSE)*AirBFYLD2!$F256 + AirBFYLD1!M256*(1-VLOOKUP(AirBFYLD2!M$4,'[1]INTERNAL PARAMETERS-1'!$B$5:$J$44,5,FALSE))*VLOOKUP(AirBFYLD2!M$4,'[1]INTERNAL PARAMETERS-1'!$B$5:$J$44,9,FALSE)*AirBFYLD2!$F256</f>
        <v>0</v>
      </c>
      <c r="N256" s="44">
        <f>AirBFYLD1!N256*VLOOKUP(AirBFYLD2!N$4,'[1]INTERNAL PARAMETERS-1'!$B$5:$J$44,5,FALSE)*VLOOKUP(AirBFYLD2!N$4,'[1]INTERNAL PARAMETERS-1'!$B$5:$J$44,7,FALSE)*AirBFYLD2!$F256 + AirBFYLD1!N256*(1-VLOOKUP(AirBFYLD2!N$4,'[1]INTERNAL PARAMETERS-1'!$B$5:$J$44,5,FALSE))*VLOOKUP(AirBFYLD2!N$4,'[1]INTERNAL PARAMETERS-1'!$B$5:$J$44,9,FALSE)*AirBFYLD2!$F256</f>
        <v>0</v>
      </c>
      <c r="O256" s="44">
        <f>AirBFYLD1!O256*VLOOKUP(AirBFYLD2!O$4,'[1]INTERNAL PARAMETERS-1'!$B$5:$J$44,5,FALSE)*VLOOKUP(AirBFYLD2!O$4,'[1]INTERNAL PARAMETERS-1'!$B$5:$J$44,7,FALSE)*AirBFYLD2!$F256 + AirBFYLD1!O256*(1-VLOOKUP(AirBFYLD2!O$4,'[1]INTERNAL PARAMETERS-1'!$B$5:$J$44,5,FALSE))*VLOOKUP(AirBFYLD2!O$4,'[1]INTERNAL PARAMETERS-1'!$B$5:$J$44,9,FALSE)*AirBFYLD2!$F256</f>
        <v>0</v>
      </c>
      <c r="P256" s="44">
        <f>AirBFYLD1!P256*VLOOKUP(AirBFYLD2!P$4,'[1]INTERNAL PARAMETERS-1'!$B$5:$J$44,5,FALSE)*VLOOKUP(AirBFYLD2!P$4,'[1]INTERNAL PARAMETERS-1'!$B$5:$J$44,7,FALSE)*AirBFYLD2!$F256 + AirBFYLD1!P256*(1-VLOOKUP(AirBFYLD2!P$4,'[1]INTERNAL PARAMETERS-1'!$B$5:$J$44,5,FALSE))*VLOOKUP(AirBFYLD2!P$4,'[1]INTERNAL PARAMETERS-1'!$B$5:$J$44,9,FALSE)*AirBFYLD2!$F256</f>
        <v>0</v>
      </c>
      <c r="Q256" s="44">
        <f>AirBFYLD1!Q256*VLOOKUP(AirBFYLD2!Q$4,'[1]INTERNAL PARAMETERS-1'!$B$5:$J$44,5,FALSE)*VLOOKUP(AirBFYLD2!Q$4,'[1]INTERNAL PARAMETERS-1'!$B$5:$J$44,7,FALSE)*AirBFYLD2!$F256 + AirBFYLD1!Q256*(1-VLOOKUP(AirBFYLD2!Q$4,'[1]INTERNAL PARAMETERS-1'!$B$5:$J$44,5,FALSE))*VLOOKUP(AirBFYLD2!Q$4,'[1]INTERNAL PARAMETERS-1'!$B$5:$J$44,9,FALSE)*AirBFYLD2!$F256</f>
        <v>0</v>
      </c>
      <c r="R256" s="44">
        <f>AirBFYLD1!R256*VLOOKUP(AirBFYLD2!R$4,'[1]INTERNAL PARAMETERS-1'!$B$5:$J$44,5,FALSE)*VLOOKUP(AirBFYLD2!R$4,'[1]INTERNAL PARAMETERS-1'!$B$5:$J$44,7,FALSE)*AirBFYLD2!$F256 + AirBFYLD1!R256*(1-VLOOKUP(AirBFYLD2!R$4,'[1]INTERNAL PARAMETERS-1'!$B$5:$J$44,5,FALSE))*VLOOKUP(AirBFYLD2!R$4,'[1]INTERNAL PARAMETERS-1'!$B$5:$J$44,9,FALSE)*AirBFYLD2!$F256</f>
        <v>0</v>
      </c>
      <c r="S256" s="44">
        <f>AirBFYLD1!S256*VLOOKUP(AirBFYLD2!S$4,'[1]INTERNAL PARAMETERS-1'!$B$5:$J$44,5,FALSE)*VLOOKUP(AirBFYLD2!S$4,'[1]INTERNAL PARAMETERS-1'!$B$5:$J$44,7,FALSE)*AirBFYLD2!$F256 + AirBFYLD1!S256*(1-VLOOKUP(AirBFYLD2!S$4,'[1]INTERNAL PARAMETERS-1'!$B$5:$J$44,5,FALSE))*VLOOKUP(AirBFYLD2!S$4,'[1]INTERNAL PARAMETERS-1'!$B$5:$J$44,9,FALSE)*AirBFYLD2!$F256</f>
        <v>0</v>
      </c>
      <c r="T256" s="44">
        <f>AirBFYLD1!T256*VLOOKUP(AirBFYLD2!T$4,'[1]INTERNAL PARAMETERS-1'!$B$5:$J$44,5,FALSE)*VLOOKUP(AirBFYLD2!T$4,'[1]INTERNAL PARAMETERS-1'!$B$5:$J$44,7,FALSE)*AirBFYLD2!$F256 + AirBFYLD1!T256*(1-VLOOKUP(AirBFYLD2!T$4,'[1]INTERNAL PARAMETERS-1'!$B$5:$J$44,5,FALSE))*VLOOKUP(AirBFYLD2!T$4,'[1]INTERNAL PARAMETERS-1'!$B$5:$J$44,9,FALSE)*AirBFYLD2!$F256</f>
        <v>0</v>
      </c>
      <c r="U256" s="44">
        <f>AirBFYLD1!U256*VLOOKUP(AirBFYLD2!U$4,'[1]INTERNAL PARAMETERS-1'!$B$5:$J$44,5,FALSE)*VLOOKUP(AirBFYLD2!U$4,'[1]INTERNAL PARAMETERS-1'!$B$5:$J$44,7,FALSE)*AirBFYLD2!$F256 + AirBFYLD1!U256*(1-VLOOKUP(AirBFYLD2!U$4,'[1]INTERNAL PARAMETERS-1'!$B$5:$J$44,5,FALSE))*VLOOKUP(AirBFYLD2!U$4,'[1]INTERNAL PARAMETERS-1'!$B$5:$J$44,9,FALSE)*AirBFYLD2!$F256</f>
        <v>0</v>
      </c>
      <c r="V256" s="44">
        <f>AirBFYLD1!V256*VLOOKUP(AirBFYLD2!V$4,'[1]INTERNAL PARAMETERS-1'!$B$5:$J$44,5,FALSE)*VLOOKUP(AirBFYLD2!V$4,'[1]INTERNAL PARAMETERS-1'!$B$5:$J$44,7,FALSE)*AirBFYLD2!$F256 + AirBFYLD1!V256*(1-VLOOKUP(AirBFYLD2!V$4,'[1]INTERNAL PARAMETERS-1'!$B$5:$J$44,5,FALSE))*VLOOKUP(AirBFYLD2!V$4,'[1]INTERNAL PARAMETERS-1'!$B$5:$J$44,9,FALSE)*AirBFYLD2!$F256</f>
        <v>0</v>
      </c>
      <c r="W256" s="44">
        <f>AirBFYLD1!W256*VLOOKUP(AirBFYLD2!W$4,'[1]INTERNAL PARAMETERS-1'!$B$5:$J$44,5,FALSE)*VLOOKUP(AirBFYLD2!W$4,'[1]INTERNAL PARAMETERS-1'!$B$5:$J$44,7,FALSE)*AirBFYLD2!$F256 + AirBFYLD1!W256*(1-VLOOKUP(AirBFYLD2!W$4,'[1]INTERNAL PARAMETERS-1'!$B$5:$J$44,5,FALSE))*VLOOKUP(AirBFYLD2!W$4,'[1]INTERNAL PARAMETERS-1'!$B$5:$J$44,9,FALSE)*AirBFYLD2!$F256</f>
        <v>0</v>
      </c>
      <c r="X256" s="44">
        <f>AirBFYLD1!X256*VLOOKUP(AirBFYLD2!X$4,'[1]INTERNAL PARAMETERS-1'!$B$5:$J$44,5,FALSE)*VLOOKUP(AirBFYLD2!X$4,'[1]INTERNAL PARAMETERS-1'!$B$5:$J$44,7,FALSE)*AirBFYLD2!$F256 + AirBFYLD1!X256*(1-VLOOKUP(AirBFYLD2!X$4,'[1]INTERNAL PARAMETERS-1'!$B$5:$J$44,5,FALSE))*VLOOKUP(AirBFYLD2!X$4,'[1]INTERNAL PARAMETERS-1'!$B$5:$J$44,9,FALSE)*AirBFYLD2!$F256</f>
        <v>0</v>
      </c>
      <c r="Y256" s="44">
        <f>AirBFYLD1!Y256*VLOOKUP(AirBFYLD2!Y$4,'[1]INTERNAL PARAMETERS-1'!$B$5:$J$44,5,FALSE)*VLOOKUP(AirBFYLD2!Y$4,'[1]INTERNAL PARAMETERS-1'!$B$5:$J$44,7,FALSE)*AirBFYLD2!$F256 + AirBFYLD1!Y256*(1-VLOOKUP(AirBFYLD2!Y$4,'[1]INTERNAL PARAMETERS-1'!$B$5:$J$44,5,FALSE))*VLOOKUP(AirBFYLD2!Y$4,'[1]INTERNAL PARAMETERS-1'!$B$5:$J$44,9,FALSE)*AirBFYLD2!$F256</f>
        <v>0</v>
      </c>
      <c r="Z256" s="44">
        <f>AirBFYLD1!Z256*VLOOKUP(AirBFYLD2!Z$4,'[1]INTERNAL PARAMETERS-1'!$B$5:$J$44,5,FALSE)*VLOOKUP(AirBFYLD2!Z$4,'[1]INTERNAL PARAMETERS-1'!$B$5:$J$44,7,FALSE)*AirBFYLD2!$F256 + AirBFYLD1!Z256*(1-VLOOKUP(AirBFYLD2!Z$4,'[1]INTERNAL PARAMETERS-1'!$B$5:$J$44,5,FALSE))*VLOOKUP(AirBFYLD2!Z$4,'[1]INTERNAL PARAMETERS-1'!$B$5:$J$44,9,FALSE)*AirBFYLD2!$F256</f>
        <v>0</v>
      </c>
      <c r="AA256" s="44">
        <f>AirBFYLD1!AA256*VLOOKUP(AirBFYLD2!AA$4,'[1]INTERNAL PARAMETERS-1'!$B$5:$J$44,5,FALSE)*VLOOKUP(AirBFYLD2!AA$4,'[1]INTERNAL PARAMETERS-1'!$B$5:$J$44,7,FALSE)*AirBFYLD2!$F256 + AirBFYLD1!AA256*(1-VLOOKUP(AirBFYLD2!AA$4,'[1]INTERNAL PARAMETERS-1'!$B$5:$J$44,5,FALSE))*VLOOKUP(AirBFYLD2!AA$4,'[1]INTERNAL PARAMETERS-1'!$B$5:$J$44,9,FALSE)*AirBFYLD2!$F256</f>
        <v>0</v>
      </c>
      <c r="AB256" s="44">
        <f>AirBFYLD1!AB256*VLOOKUP(AirBFYLD2!AB$4,'[1]INTERNAL PARAMETERS-1'!$B$5:$J$44,5,FALSE)*VLOOKUP(AirBFYLD2!AB$4,'[1]INTERNAL PARAMETERS-1'!$B$5:$J$44,7,FALSE)*AirBFYLD2!$F256 + AirBFYLD1!AB256*(1-VLOOKUP(AirBFYLD2!AB$4,'[1]INTERNAL PARAMETERS-1'!$B$5:$J$44,5,FALSE))*VLOOKUP(AirBFYLD2!AB$4,'[1]INTERNAL PARAMETERS-1'!$B$5:$J$44,9,FALSE)*AirBFYLD2!$F256</f>
        <v>0</v>
      </c>
      <c r="AC256" s="44">
        <f>AirBFYLD1!AC256*VLOOKUP(AirBFYLD2!AC$4,'[1]INTERNAL PARAMETERS-1'!$B$5:$J$44,5,FALSE)*VLOOKUP(AirBFYLD2!AC$4,'[1]INTERNAL PARAMETERS-1'!$B$5:$J$44,7,FALSE)*AirBFYLD2!$F256 + AirBFYLD1!AC256*(1-VLOOKUP(AirBFYLD2!AC$4,'[1]INTERNAL PARAMETERS-1'!$B$5:$J$44,5,FALSE))*VLOOKUP(AirBFYLD2!AC$4,'[1]INTERNAL PARAMETERS-1'!$B$5:$J$44,9,FALSE)*AirBFYLD2!$F256</f>
        <v>0</v>
      </c>
      <c r="AD256" s="44">
        <f>AirBFYLD1!AD256*VLOOKUP(AirBFYLD2!AD$4,'[1]INTERNAL PARAMETERS-1'!$B$5:$J$44,5,FALSE)*VLOOKUP(AirBFYLD2!AD$4,'[1]INTERNAL PARAMETERS-1'!$B$5:$J$44,7,FALSE)*AirBFYLD2!$F256 + AirBFYLD1!AD256*(1-VLOOKUP(AirBFYLD2!AD$4,'[1]INTERNAL PARAMETERS-1'!$B$5:$J$44,5,FALSE))*VLOOKUP(AirBFYLD2!AD$4,'[1]INTERNAL PARAMETERS-1'!$B$5:$J$44,9,FALSE)*AirBFYLD2!$F256</f>
        <v>0</v>
      </c>
      <c r="AE256" s="44">
        <f>AirBFYLD1!AE256*VLOOKUP(AirBFYLD2!AE$4,'[1]INTERNAL PARAMETERS-1'!$B$5:$J$44,5,FALSE)*VLOOKUP(AirBFYLD2!AE$4,'[1]INTERNAL PARAMETERS-1'!$B$5:$J$44,7,FALSE)*AirBFYLD2!$F256 + AirBFYLD1!AE256*(1-VLOOKUP(AirBFYLD2!AE$4,'[1]INTERNAL PARAMETERS-1'!$B$5:$J$44,5,FALSE))*VLOOKUP(AirBFYLD2!AE$4,'[1]INTERNAL PARAMETERS-1'!$B$5:$J$44,9,FALSE)*AirBFYLD2!$F256</f>
        <v>0</v>
      </c>
      <c r="AF256" s="44">
        <f>AirBFYLD1!AF256*VLOOKUP(AirBFYLD2!AF$4,'[1]INTERNAL PARAMETERS-1'!$B$5:$J$44,5,FALSE)*VLOOKUP(AirBFYLD2!AF$4,'[1]INTERNAL PARAMETERS-1'!$B$5:$J$44,7,FALSE)*AirBFYLD2!$F256 + AirBFYLD1!AF256*(1-VLOOKUP(AirBFYLD2!AF$4,'[1]INTERNAL PARAMETERS-1'!$B$5:$J$44,5,FALSE))*VLOOKUP(AirBFYLD2!AF$4,'[1]INTERNAL PARAMETERS-1'!$B$5:$J$44,9,FALSE)*AirBFYLD2!$F256</f>
        <v>0</v>
      </c>
      <c r="AG256" s="44">
        <f>AirBFYLD1!AG256*VLOOKUP(AirBFYLD2!AG$4,'[1]INTERNAL PARAMETERS-1'!$B$5:$J$44,5,FALSE)*VLOOKUP(AirBFYLD2!AG$4,'[1]INTERNAL PARAMETERS-1'!$B$5:$J$44,7,FALSE)*AirBFYLD2!$F256 + AirBFYLD1!AG256*(1-VLOOKUP(AirBFYLD2!AG$4,'[1]INTERNAL PARAMETERS-1'!$B$5:$J$44,5,FALSE))*VLOOKUP(AirBFYLD2!AG$4,'[1]INTERNAL PARAMETERS-1'!$B$5:$J$44,9,FALSE)*AirBFYLD2!$F256</f>
        <v>0</v>
      </c>
      <c r="AH256" s="44">
        <f>AirBFYLD1!AH256*VLOOKUP(AirBFYLD2!AH$4,'[1]INTERNAL PARAMETERS-1'!$B$5:$J$44,5,FALSE)*VLOOKUP(AirBFYLD2!AH$4,'[1]INTERNAL PARAMETERS-1'!$B$5:$J$44,7,FALSE)*AirBFYLD2!$F256 + AirBFYLD1!AH256*(1-VLOOKUP(AirBFYLD2!AH$4,'[1]INTERNAL PARAMETERS-1'!$B$5:$J$44,5,FALSE))*VLOOKUP(AirBFYLD2!AH$4,'[1]INTERNAL PARAMETERS-1'!$B$5:$J$44,9,FALSE)*AirBFYLD2!$F256</f>
        <v>0</v>
      </c>
      <c r="AI256" s="44">
        <f>AirBFYLD1!AI256*VLOOKUP(AirBFYLD2!AI$4,'[1]INTERNAL PARAMETERS-1'!$B$5:$J$44,5,FALSE)*VLOOKUP(AirBFYLD2!AI$4,'[1]INTERNAL PARAMETERS-1'!$B$5:$J$44,7,FALSE)*AirBFYLD2!$F256 + AirBFYLD1!AI256*(1-VLOOKUP(AirBFYLD2!AI$4,'[1]INTERNAL PARAMETERS-1'!$B$5:$J$44,5,FALSE))*VLOOKUP(AirBFYLD2!AI$4,'[1]INTERNAL PARAMETERS-1'!$B$5:$J$44,9,FALSE)*AirBFYLD2!$F256</f>
        <v>0</v>
      </c>
      <c r="AJ256" s="44">
        <f>AirBFYLD1!AJ256*VLOOKUP(AirBFYLD2!AJ$4,'[1]INTERNAL PARAMETERS-1'!$B$5:$J$44,5,FALSE)*VLOOKUP(AirBFYLD2!AJ$4,'[1]INTERNAL PARAMETERS-1'!$B$5:$J$44,7,FALSE)*AirBFYLD2!$F256 + AirBFYLD1!AJ256*(1-VLOOKUP(AirBFYLD2!AJ$4,'[1]INTERNAL PARAMETERS-1'!$B$5:$J$44,5,FALSE))*VLOOKUP(AirBFYLD2!AJ$4,'[1]INTERNAL PARAMETERS-1'!$B$5:$J$44,9,FALSE)*AirBFYLD2!$F256</f>
        <v>0</v>
      </c>
      <c r="AK256" s="44">
        <f>AirBFYLD1!AK256*VLOOKUP(AirBFYLD2!AK$4,'[1]INTERNAL PARAMETERS-1'!$B$5:$J$44,5,FALSE)*VLOOKUP(AirBFYLD2!AK$4,'[1]INTERNAL PARAMETERS-1'!$B$5:$J$44,7,FALSE)*AirBFYLD2!$F256 + AirBFYLD1!AK256*(1-VLOOKUP(AirBFYLD2!AK$4,'[1]INTERNAL PARAMETERS-1'!$B$5:$J$44,5,FALSE))*VLOOKUP(AirBFYLD2!AK$4,'[1]INTERNAL PARAMETERS-1'!$B$5:$J$44,9,FALSE)*AirBFYLD2!$F256</f>
        <v>0</v>
      </c>
      <c r="AL256" s="44">
        <f>AirBFYLD1!AL256*VLOOKUP(AirBFYLD2!AL$4,'[1]INTERNAL PARAMETERS-1'!$B$5:$J$44,5,FALSE)*VLOOKUP(AirBFYLD2!AL$4,'[1]INTERNAL PARAMETERS-1'!$B$5:$J$44,7,FALSE)*AirBFYLD2!$F256 + AirBFYLD1!AL256*(1-VLOOKUP(AirBFYLD2!AL$4,'[1]INTERNAL PARAMETERS-1'!$B$5:$J$44,5,FALSE))*VLOOKUP(AirBFYLD2!AL$4,'[1]INTERNAL PARAMETERS-1'!$B$5:$J$44,9,FALSE)*AirBFYLD2!$F256</f>
        <v>0</v>
      </c>
      <c r="AM256" s="44">
        <f>AirBFYLD1!AM256*VLOOKUP(AirBFYLD2!AM$4,'[1]INTERNAL PARAMETERS-1'!$B$5:$J$44,5,FALSE)*VLOOKUP(AirBFYLD2!AM$4,'[1]INTERNAL PARAMETERS-1'!$B$5:$J$44,7,FALSE)*AirBFYLD2!$F256 + AirBFYLD1!AM256*(1-VLOOKUP(AirBFYLD2!AM$4,'[1]INTERNAL PARAMETERS-1'!$B$5:$J$44,5,FALSE))*VLOOKUP(AirBFYLD2!AM$4,'[1]INTERNAL PARAMETERS-1'!$B$5:$J$44,9,FALSE)*AirBFYLD2!$F256</f>
        <v>0</v>
      </c>
      <c r="AN256" s="44">
        <f>AirBFYLD1!AN256*VLOOKUP(AirBFYLD2!AN$4,'[1]INTERNAL PARAMETERS-1'!$B$5:$J$44,5,FALSE)*VLOOKUP(AirBFYLD2!AN$4,'[1]INTERNAL PARAMETERS-1'!$B$5:$J$44,7,FALSE)*AirBFYLD2!$F256 + AirBFYLD1!AN256*(1-VLOOKUP(AirBFYLD2!AN$4,'[1]INTERNAL PARAMETERS-1'!$B$5:$J$44,5,FALSE))*VLOOKUP(AirBFYLD2!AN$4,'[1]INTERNAL PARAMETERS-1'!$B$5:$J$44,9,FALSE)*AirBFYLD2!$F256</f>
        <v>0</v>
      </c>
      <c r="AO256" s="44">
        <f>AirBFYLD1!AO256*VLOOKUP(AirBFYLD2!AO$4,'[1]INTERNAL PARAMETERS-1'!$B$5:$J$44,5,FALSE)*VLOOKUP(AirBFYLD2!AO$4,'[1]INTERNAL PARAMETERS-1'!$B$5:$J$44,7,FALSE)*AirBFYLD2!$F256 + AirBFYLD1!AO256*(1-VLOOKUP(AirBFYLD2!AO$4,'[1]INTERNAL PARAMETERS-1'!$B$5:$J$44,5,FALSE))*VLOOKUP(AirBFYLD2!AO$4,'[1]INTERNAL PARAMETERS-1'!$B$5:$J$44,9,FALSE)*AirBFYLD2!$F256</f>
        <v>0</v>
      </c>
      <c r="AP256" s="44">
        <f>AirBFYLD1!AP256*VLOOKUP(AirBFYLD2!AP$4,'[1]INTERNAL PARAMETERS-1'!$B$5:$J$44,5,FALSE)*VLOOKUP(AirBFYLD2!AP$4,'[1]INTERNAL PARAMETERS-1'!$B$5:$J$44,7,FALSE)*AirBFYLD2!$F256 + AirBFYLD1!AP256*(1-VLOOKUP(AirBFYLD2!AP$4,'[1]INTERNAL PARAMETERS-1'!$B$5:$J$44,5,FALSE))*VLOOKUP(AirBFYLD2!AP$4,'[1]INTERNAL PARAMETERS-1'!$B$5:$J$44,9,FALSE)*AirBFYLD2!$F256</f>
        <v>0</v>
      </c>
      <c r="AQ256" s="44">
        <f>AirBFYLD1!AQ256*VLOOKUP(AirBFYLD2!AQ$4,'[1]INTERNAL PARAMETERS-1'!$B$5:$J$44,5,FALSE)*VLOOKUP(AirBFYLD2!AQ$4,'[1]INTERNAL PARAMETERS-1'!$B$5:$J$44,7,FALSE)*AirBFYLD2!$F256 + AirBFYLD1!AQ256*(1-VLOOKUP(AirBFYLD2!AQ$4,'[1]INTERNAL PARAMETERS-1'!$B$5:$J$44,5,FALSE))*VLOOKUP(AirBFYLD2!AQ$4,'[1]INTERNAL PARAMETERS-1'!$B$5:$J$44,9,FALSE)*AirBFYLD2!$F256</f>
        <v>0</v>
      </c>
      <c r="AR256" s="44">
        <f>AirBFYLD1!AR256*VLOOKUP(AirBFYLD2!AR$4,'[1]INTERNAL PARAMETERS-1'!$B$5:$J$44,5,FALSE)*VLOOKUP(AirBFYLD2!AR$4,'[1]INTERNAL PARAMETERS-1'!$B$5:$J$44,7,FALSE)*AirBFYLD2!$F256 + AirBFYLD1!AR256*(1-VLOOKUP(AirBFYLD2!AR$4,'[1]INTERNAL PARAMETERS-1'!$B$5:$J$44,5,FALSE))*VLOOKUP(AirBFYLD2!AR$4,'[1]INTERNAL PARAMETERS-1'!$B$5:$J$44,9,FALSE)*AirBFYLD2!$F256</f>
        <v>0</v>
      </c>
      <c r="AS256" s="44">
        <f>AirBFYLD1!AS256*VLOOKUP(AirBFYLD2!AS$4,'[1]INTERNAL PARAMETERS-1'!$B$5:$J$44,5,FALSE)*VLOOKUP(AirBFYLD2!AS$4,'[1]INTERNAL PARAMETERS-1'!$B$5:$J$44,7,FALSE)*AirBFYLD2!$F256 + AirBFYLD1!AS256*(1-VLOOKUP(AirBFYLD2!AS$4,'[1]INTERNAL PARAMETERS-1'!$B$5:$J$44,5,FALSE))*VLOOKUP(AirBFYLD2!AS$4,'[1]INTERNAL PARAMETERS-1'!$B$5:$J$44,9,FALSE)*AirBFYLD2!$F256</f>
        <v>0</v>
      </c>
      <c r="AT256" s="43">
        <f>AirBFYLD1!AT256*VLOOKUP(AirBFYLD2!AT$4,'[1]INTERNAL PARAMETERS-1'!$B$5:$J$44,5,FALSE)*VLOOKUP(AirBFYLD2!AT$4,'[1]INTERNAL PARAMETERS-1'!$B$5:$J$44,7,FALSE)*AirBFYLD2!$F256 + AirBFYLD1!AT256*(1-VLOOKUP(AirBFYLD2!AT$4,'[1]INTERNAL PARAMETERS-1'!$B$5:$J$44,5,FALSE))*VLOOKUP(AirBFYLD2!AT$4,'[1]INTERNAL PARAMETERS-1'!$B$5:$J$44,9,FALSE)*AirBFYLD2!$F256</f>
        <v>0</v>
      </c>
      <c r="AU256" s="45">
        <f>AirBFYLD1!AU256*VLOOKUP(AirBFYLD2!AU$4,'[1]INTERNAL PARAMETERS-1'!$B$5:$J$44,5,FALSE)*VLOOKUP(AirBFYLD2!AU$4,'[1]INTERNAL PARAMETERS-1'!$B$5:$J$44,6,FALSE)*VLOOKUP(AirBFYLD2!AU$4,'[1]INTERNAL PARAMETERS-1'!$B$5:$J$44,3,FALSE) + AirBFYLD1!AU256*(1-VLOOKUP(AirBFYLD2!AU$4,'[1]INTERNAL PARAMETERS-1'!$B$5:$J$44,5,FALSE))*VLOOKUP(AirBFYLD2!AU$4,'[1]INTERNAL PARAMETERS-1'!$B$5:$J$44,8,FALSE)*VLOOKUP(AirBFYLD2!AU$4,'[1]INTERNAL PARAMETERS-1'!$B$5:$J$44,3,FALSE)</f>
        <v>0</v>
      </c>
      <c r="AV256" s="44">
        <f>AirBFYLD1!AV256*VLOOKUP(AirBFYLD2!AV$4,'[1]INTERNAL PARAMETERS-1'!$B$5:$J$44,5,FALSE)*VLOOKUP(AirBFYLD2!AV$4,'[1]INTERNAL PARAMETERS-1'!$B$5:$J$44,6,FALSE)*VLOOKUP(AirBFYLD2!AV$4,'[1]INTERNAL PARAMETERS-1'!$B$5:$J$44,3,FALSE) + AirBFYLD1!AV256*(1-VLOOKUP(AirBFYLD2!AV$4,'[1]INTERNAL PARAMETERS-1'!$B$5:$J$44,5,FALSE))*VLOOKUP(AirBFYLD2!AV$4,'[1]INTERNAL PARAMETERS-1'!$B$5:$J$44,8,FALSE)*VLOOKUP(AirBFYLD2!AV$4,'[1]INTERNAL PARAMETERS-1'!$B$5:$J$44,3,FALSE)</f>
        <v>0</v>
      </c>
      <c r="AW256" s="44">
        <f>AirBFYLD1!AW256*VLOOKUP(AirBFYLD2!AW$4,'[1]INTERNAL PARAMETERS-1'!$B$5:$J$44,5,FALSE)*VLOOKUP(AirBFYLD2!AW$4,'[1]INTERNAL PARAMETERS-1'!$B$5:$J$44,6,FALSE)*VLOOKUP(AirBFYLD2!AW$4,'[1]INTERNAL PARAMETERS-1'!$B$5:$J$44,3,FALSE) + AirBFYLD1!AW256*(1-VLOOKUP(AirBFYLD2!AW$4,'[1]INTERNAL PARAMETERS-1'!$B$5:$J$44,5,FALSE))*VLOOKUP(AirBFYLD2!AW$4,'[1]INTERNAL PARAMETERS-1'!$B$5:$J$44,8,FALSE)*VLOOKUP(AirBFYLD2!AW$4,'[1]INTERNAL PARAMETERS-1'!$B$5:$J$44,3,FALSE)</f>
        <v>0</v>
      </c>
      <c r="AX256" s="44">
        <f>AirBFYLD1!AX256*VLOOKUP(AirBFYLD2!AX$4,'[1]INTERNAL PARAMETERS-1'!$B$5:$J$44,5,FALSE)*VLOOKUP(AirBFYLD2!AX$4,'[1]INTERNAL PARAMETERS-1'!$B$5:$J$44,6,FALSE)*VLOOKUP(AirBFYLD2!AX$4,'[1]INTERNAL PARAMETERS-1'!$B$5:$J$44,3,FALSE) + AirBFYLD1!AX256*(1-VLOOKUP(AirBFYLD2!AX$4,'[1]INTERNAL PARAMETERS-1'!$B$5:$J$44,5,FALSE))*VLOOKUP(AirBFYLD2!AX$4,'[1]INTERNAL PARAMETERS-1'!$B$5:$J$44,8,FALSE)*VLOOKUP(AirBFYLD2!AX$4,'[1]INTERNAL PARAMETERS-1'!$B$5:$J$44,3,FALSE)</f>
        <v>0</v>
      </c>
      <c r="AY256" s="44">
        <f>AirBFYLD1!AY256*VLOOKUP(AirBFYLD2!AY$4,'[1]INTERNAL PARAMETERS-1'!$B$5:$J$44,5,FALSE)*VLOOKUP(AirBFYLD2!AY$4,'[1]INTERNAL PARAMETERS-1'!$B$5:$J$44,6,FALSE)*VLOOKUP(AirBFYLD2!AY$4,'[1]INTERNAL PARAMETERS-1'!$B$5:$J$44,3,FALSE) + AirBFYLD1!AY256*(1-VLOOKUP(AirBFYLD2!AY$4,'[1]INTERNAL PARAMETERS-1'!$B$5:$J$44,5,FALSE))*VLOOKUP(AirBFYLD2!AY$4,'[1]INTERNAL PARAMETERS-1'!$B$5:$J$44,8,FALSE)*VLOOKUP(AirBFYLD2!AY$4,'[1]INTERNAL PARAMETERS-1'!$B$5:$J$44,3,FALSE)</f>
        <v>0</v>
      </c>
      <c r="AZ256" s="44">
        <f>AirBFYLD1!AZ256*VLOOKUP(AirBFYLD2!AZ$4,'[1]INTERNAL PARAMETERS-1'!$B$5:$J$44,5,FALSE)*VLOOKUP(AirBFYLD2!AZ$4,'[1]INTERNAL PARAMETERS-1'!$B$5:$J$44,6,FALSE)*VLOOKUP(AirBFYLD2!AZ$4,'[1]INTERNAL PARAMETERS-1'!$B$5:$J$44,3,FALSE) + AirBFYLD1!AZ256*(1-VLOOKUP(AirBFYLD2!AZ$4,'[1]INTERNAL PARAMETERS-1'!$B$5:$J$44,5,FALSE))*VLOOKUP(AirBFYLD2!AZ$4,'[1]INTERNAL PARAMETERS-1'!$B$5:$J$44,8,FALSE)*VLOOKUP(AirBFYLD2!AZ$4,'[1]INTERNAL PARAMETERS-1'!$B$5:$J$44,3,FALSE)</f>
        <v>0</v>
      </c>
      <c r="BA256" s="44">
        <f>AirBFYLD1!BA256*VLOOKUP(AirBFYLD2!BA$4,'[1]INTERNAL PARAMETERS-1'!$B$5:$J$44,5,FALSE)*VLOOKUP(AirBFYLD2!BA$4,'[1]INTERNAL PARAMETERS-1'!$B$5:$J$44,6,FALSE)*VLOOKUP(AirBFYLD2!BA$4,'[1]INTERNAL PARAMETERS-1'!$B$5:$J$44,3,FALSE) + AirBFYLD1!BA256*(1-VLOOKUP(AirBFYLD2!BA$4,'[1]INTERNAL PARAMETERS-1'!$B$5:$J$44,5,FALSE))*VLOOKUP(AirBFYLD2!BA$4,'[1]INTERNAL PARAMETERS-1'!$B$5:$J$44,8,FALSE)*VLOOKUP(AirBFYLD2!BA$4,'[1]INTERNAL PARAMETERS-1'!$B$5:$J$44,3,FALSE)</f>
        <v>0</v>
      </c>
      <c r="BB256" s="44">
        <f>AirBFYLD1!BB256*VLOOKUP(AirBFYLD2!BB$4,'[1]INTERNAL PARAMETERS-1'!$B$5:$J$44,5,FALSE)*VLOOKUP(AirBFYLD2!BB$4,'[1]INTERNAL PARAMETERS-1'!$B$5:$J$44,6,FALSE)*VLOOKUP(AirBFYLD2!BB$4,'[1]INTERNAL PARAMETERS-1'!$B$5:$J$44,3,FALSE) + AirBFYLD1!BB256*(1-VLOOKUP(AirBFYLD2!BB$4,'[1]INTERNAL PARAMETERS-1'!$B$5:$J$44,5,FALSE))*VLOOKUP(AirBFYLD2!BB$4,'[1]INTERNAL PARAMETERS-1'!$B$5:$J$44,8,FALSE)*VLOOKUP(AirBFYLD2!BB$4,'[1]INTERNAL PARAMETERS-1'!$B$5:$J$44,3,FALSE)</f>
        <v>0</v>
      </c>
      <c r="BC256" s="44">
        <f>AirBFYLD1!BC256*VLOOKUP(AirBFYLD2!BC$4,'[1]INTERNAL PARAMETERS-1'!$B$5:$J$44,5,FALSE)*VLOOKUP(AirBFYLD2!BC$4,'[1]INTERNAL PARAMETERS-1'!$B$5:$J$44,6,FALSE)*VLOOKUP(AirBFYLD2!BC$4,'[1]INTERNAL PARAMETERS-1'!$B$5:$J$44,3,FALSE) + AirBFYLD1!BC256*(1-VLOOKUP(AirBFYLD2!BC$4,'[1]INTERNAL PARAMETERS-1'!$B$5:$J$44,5,FALSE))*VLOOKUP(AirBFYLD2!BC$4,'[1]INTERNAL PARAMETERS-1'!$B$5:$J$44,8,FALSE)*VLOOKUP(AirBFYLD2!BC$4,'[1]INTERNAL PARAMETERS-1'!$B$5:$J$44,3,FALSE)</f>
        <v>0</v>
      </c>
      <c r="BD256" s="44">
        <f>AirBFYLD1!BD256*VLOOKUP(AirBFYLD2!BD$4,'[1]INTERNAL PARAMETERS-1'!$B$5:$J$44,5,FALSE)*VLOOKUP(AirBFYLD2!BD$4,'[1]INTERNAL PARAMETERS-1'!$B$5:$J$44,6,FALSE)*VLOOKUP(AirBFYLD2!BD$4,'[1]INTERNAL PARAMETERS-1'!$B$5:$J$44,3,FALSE) + AirBFYLD1!BD256*(1-VLOOKUP(AirBFYLD2!BD$4,'[1]INTERNAL PARAMETERS-1'!$B$5:$J$44,5,FALSE))*VLOOKUP(AirBFYLD2!BD$4,'[1]INTERNAL PARAMETERS-1'!$B$5:$J$44,8,FALSE)*VLOOKUP(AirBFYLD2!BD$4,'[1]INTERNAL PARAMETERS-1'!$B$5:$J$44,3,FALSE)</f>
        <v>0</v>
      </c>
      <c r="BE256" s="44">
        <f>AirBFYLD1!BE256*VLOOKUP(AirBFYLD2!BE$4,'[1]INTERNAL PARAMETERS-1'!$B$5:$J$44,5,FALSE)*VLOOKUP(AirBFYLD2!BE$4,'[1]INTERNAL PARAMETERS-1'!$B$5:$J$44,6,FALSE)*VLOOKUP(AirBFYLD2!BE$4,'[1]INTERNAL PARAMETERS-1'!$B$5:$J$44,3,FALSE) + AirBFYLD1!BE256*(1-VLOOKUP(AirBFYLD2!BE$4,'[1]INTERNAL PARAMETERS-1'!$B$5:$J$44,5,FALSE))*VLOOKUP(AirBFYLD2!BE$4,'[1]INTERNAL PARAMETERS-1'!$B$5:$J$44,8,FALSE)*VLOOKUP(AirBFYLD2!BE$4,'[1]INTERNAL PARAMETERS-1'!$B$5:$J$44,3,FALSE)</f>
        <v>0</v>
      </c>
      <c r="BF256" s="44">
        <f>AirBFYLD1!BF256*VLOOKUP(AirBFYLD2!BF$4,'[1]INTERNAL PARAMETERS-1'!$B$5:$J$44,5,FALSE)*VLOOKUP(AirBFYLD2!BF$4,'[1]INTERNAL PARAMETERS-1'!$B$5:$J$44,6,FALSE)*VLOOKUP(AirBFYLD2!BF$4,'[1]INTERNAL PARAMETERS-1'!$B$5:$J$44,3,FALSE) + AirBFYLD1!BF256*(1-VLOOKUP(AirBFYLD2!BF$4,'[1]INTERNAL PARAMETERS-1'!$B$5:$J$44,5,FALSE))*VLOOKUP(AirBFYLD2!BF$4,'[1]INTERNAL PARAMETERS-1'!$B$5:$J$44,8,FALSE)*VLOOKUP(AirBFYLD2!BF$4,'[1]INTERNAL PARAMETERS-1'!$B$5:$J$44,3,FALSE)</f>
        <v>0</v>
      </c>
      <c r="BG256" s="44">
        <f>AirBFYLD1!BG256*VLOOKUP(AirBFYLD2!BG$4,'[1]INTERNAL PARAMETERS-1'!$B$5:$J$44,5,FALSE)*VLOOKUP(AirBFYLD2!BG$4,'[1]INTERNAL PARAMETERS-1'!$B$5:$J$44,6,FALSE)*VLOOKUP(AirBFYLD2!BG$4,'[1]INTERNAL PARAMETERS-1'!$B$5:$J$44,3,FALSE) + AirBFYLD1!BG256*(1-VLOOKUP(AirBFYLD2!BG$4,'[1]INTERNAL PARAMETERS-1'!$B$5:$J$44,5,FALSE))*VLOOKUP(AirBFYLD2!BG$4,'[1]INTERNAL PARAMETERS-1'!$B$5:$J$44,8,FALSE)*VLOOKUP(AirBFYLD2!BG$4,'[1]INTERNAL PARAMETERS-1'!$B$5:$J$44,3,FALSE)</f>
        <v>0</v>
      </c>
      <c r="BH256" s="44">
        <f>AirBFYLD1!BH256*VLOOKUP(AirBFYLD2!BH$4,'[1]INTERNAL PARAMETERS-1'!$B$5:$J$44,5,FALSE)*VLOOKUP(AirBFYLD2!BH$4,'[1]INTERNAL PARAMETERS-1'!$B$5:$J$44,6,FALSE)*VLOOKUP(AirBFYLD2!BH$4,'[1]INTERNAL PARAMETERS-1'!$B$5:$J$44,3,FALSE) + AirBFYLD1!BH256*(1-VLOOKUP(AirBFYLD2!BH$4,'[1]INTERNAL PARAMETERS-1'!$B$5:$J$44,5,FALSE))*VLOOKUP(AirBFYLD2!BH$4,'[1]INTERNAL PARAMETERS-1'!$B$5:$J$44,8,FALSE)*VLOOKUP(AirBFYLD2!BH$4,'[1]INTERNAL PARAMETERS-1'!$B$5:$J$44,3,FALSE)</f>
        <v>0</v>
      </c>
      <c r="BI256" s="44">
        <f>AirBFYLD1!BI256*VLOOKUP(AirBFYLD2!BI$4,'[1]INTERNAL PARAMETERS-1'!$B$5:$J$44,5,FALSE)*VLOOKUP(AirBFYLD2!BI$4,'[1]INTERNAL PARAMETERS-1'!$B$5:$J$44,6,FALSE)*VLOOKUP(AirBFYLD2!BI$4,'[1]INTERNAL PARAMETERS-1'!$B$5:$J$44,3,FALSE) + AirBFYLD1!BI256*(1-VLOOKUP(AirBFYLD2!BI$4,'[1]INTERNAL PARAMETERS-1'!$B$5:$J$44,5,FALSE))*VLOOKUP(AirBFYLD2!BI$4,'[1]INTERNAL PARAMETERS-1'!$B$5:$J$44,8,FALSE)*VLOOKUP(AirBFYLD2!BI$4,'[1]INTERNAL PARAMETERS-1'!$B$5:$J$44,3,FALSE)</f>
        <v>0</v>
      </c>
      <c r="BJ256" s="44">
        <f>AirBFYLD1!BJ256*VLOOKUP(AirBFYLD2!BJ$4,'[1]INTERNAL PARAMETERS-1'!$B$5:$J$44,5,FALSE)*VLOOKUP(AirBFYLD2!BJ$4,'[1]INTERNAL PARAMETERS-1'!$B$5:$J$44,6,FALSE)*VLOOKUP(AirBFYLD2!BJ$4,'[1]INTERNAL PARAMETERS-1'!$B$5:$J$44,3,FALSE) + AirBFYLD1!BJ256*(1-VLOOKUP(AirBFYLD2!BJ$4,'[1]INTERNAL PARAMETERS-1'!$B$5:$J$44,5,FALSE))*VLOOKUP(AirBFYLD2!BJ$4,'[1]INTERNAL PARAMETERS-1'!$B$5:$J$44,8,FALSE)*VLOOKUP(AirBFYLD2!BJ$4,'[1]INTERNAL PARAMETERS-1'!$B$5:$J$44,3,FALSE)</f>
        <v>0</v>
      </c>
      <c r="BK256" s="44">
        <f>AirBFYLD1!BK256*VLOOKUP(AirBFYLD2!BK$4,'[1]INTERNAL PARAMETERS-1'!$B$5:$J$44,5,FALSE)*VLOOKUP(AirBFYLD2!BK$4,'[1]INTERNAL PARAMETERS-1'!$B$5:$J$44,6,FALSE)*VLOOKUP(AirBFYLD2!BK$4,'[1]INTERNAL PARAMETERS-1'!$B$5:$J$44,3,FALSE) + AirBFYLD1!BK256*(1-VLOOKUP(AirBFYLD2!BK$4,'[1]INTERNAL PARAMETERS-1'!$B$5:$J$44,5,FALSE))*VLOOKUP(AirBFYLD2!BK$4,'[1]INTERNAL PARAMETERS-1'!$B$5:$J$44,8,FALSE)*VLOOKUP(AirBFYLD2!BK$4,'[1]INTERNAL PARAMETERS-1'!$B$5:$J$44,3,FALSE)</f>
        <v>0</v>
      </c>
      <c r="BL256" s="44">
        <f>AirBFYLD1!BL256*VLOOKUP(AirBFYLD2!BL$4,'[1]INTERNAL PARAMETERS-1'!$B$5:$J$44,5,FALSE)*VLOOKUP(AirBFYLD2!BL$4,'[1]INTERNAL PARAMETERS-1'!$B$5:$J$44,6,FALSE)*VLOOKUP(AirBFYLD2!BL$4,'[1]INTERNAL PARAMETERS-1'!$B$5:$J$44,3,FALSE) + AirBFYLD1!BL256*(1-VLOOKUP(AirBFYLD2!BL$4,'[1]INTERNAL PARAMETERS-1'!$B$5:$J$44,5,FALSE))*VLOOKUP(AirBFYLD2!BL$4,'[1]INTERNAL PARAMETERS-1'!$B$5:$J$44,8,FALSE)*VLOOKUP(AirBFYLD2!BL$4,'[1]INTERNAL PARAMETERS-1'!$B$5:$J$44,3,FALSE)</f>
        <v>0</v>
      </c>
      <c r="BM256" s="44">
        <f>AirBFYLD1!BM256*VLOOKUP(AirBFYLD2!BM$4,'[1]INTERNAL PARAMETERS-1'!$B$5:$J$44,5,FALSE)*VLOOKUP(AirBFYLD2!BM$4,'[1]INTERNAL PARAMETERS-1'!$B$5:$J$44,6,FALSE)*VLOOKUP(AirBFYLD2!BM$4,'[1]INTERNAL PARAMETERS-1'!$B$5:$J$44,3,FALSE) + AirBFYLD1!BM256*(1-VLOOKUP(AirBFYLD2!BM$4,'[1]INTERNAL PARAMETERS-1'!$B$5:$J$44,5,FALSE))*VLOOKUP(AirBFYLD2!BM$4,'[1]INTERNAL PARAMETERS-1'!$B$5:$J$44,8,FALSE)*VLOOKUP(AirBFYLD2!BM$4,'[1]INTERNAL PARAMETERS-1'!$B$5:$J$44,3,FALSE)</f>
        <v>0</v>
      </c>
      <c r="BN256" s="44">
        <f>AirBFYLD1!BN256*VLOOKUP(AirBFYLD2!BN$4,'[1]INTERNAL PARAMETERS-1'!$B$5:$J$44,5,FALSE)*VLOOKUP(AirBFYLD2!BN$4,'[1]INTERNAL PARAMETERS-1'!$B$5:$J$44,6,FALSE)*VLOOKUP(AirBFYLD2!BN$4,'[1]INTERNAL PARAMETERS-1'!$B$5:$J$44,3,FALSE) + AirBFYLD1!BN256*(1-VLOOKUP(AirBFYLD2!BN$4,'[1]INTERNAL PARAMETERS-1'!$B$5:$J$44,5,FALSE))*VLOOKUP(AirBFYLD2!BN$4,'[1]INTERNAL PARAMETERS-1'!$B$5:$J$44,8,FALSE)*VLOOKUP(AirBFYLD2!BN$4,'[1]INTERNAL PARAMETERS-1'!$B$5:$J$44,3,FALSE)</f>
        <v>0</v>
      </c>
      <c r="BO256" s="44">
        <f>AirBFYLD1!BO256*VLOOKUP(AirBFYLD2!BO$4,'[1]INTERNAL PARAMETERS-1'!$B$5:$J$44,5,FALSE)*VLOOKUP(AirBFYLD2!BO$4,'[1]INTERNAL PARAMETERS-1'!$B$5:$J$44,6,FALSE)*VLOOKUP(AirBFYLD2!BO$4,'[1]INTERNAL PARAMETERS-1'!$B$5:$J$44,3,FALSE) + AirBFYLD1!BO256*(1-VLOOKUP(AirBFYLD2!BO$4,'[1]INTERNAL PARAMETERS-1'!$B$5:$J$44,5,FALSE))*VLOOKUP(AirBFYLD2!BO$4,'[1]INTERNAL PARAMETERS-1'!$B$5:$J$44,8,FALSE)*VLOOKUP(AirBFYLD2!BO$4,'[1]INTERNAL PARAMETERS-1'!$B$5:$J$44,3,FALSE)</f>
        <v>0</v>
      </c>
      <c r="BP256" s="44">
        <f>AirBFYLD1!BP256*VLOOKUP(AirBFYLD2!BP$4,'[1]INTERNAL PARAMETERS-1'!$B$5:$J$44,5,FALSE)*VLOOKUP(AirBFYLD2!BP$4,'[1]INTERNAL PARAMETERS-1'!$B$5:$J$44,6,FALSE)*VLOOKUP(AirBFYLD2!BP$4,'[1]INTERNAL PARAMETERS-1'!$B$5:$J$44,3,FALSE) + AirBFYLD1!BP256*(1-VLOOKUP(AirBFYLD2!BP$4,'[1]INTERNAL PARAMETERS-1'!$B$5:$J$44,5,FALSE))*VLOOKUP(AirBFYLD2!BP$4,'[1]INTERNAL PARAMETERS-1'!$B$5:$J$44,8,FALSE)*VLOOKUP(AirBFYLD2!BP$4,'[1]INTERNAL PARAMETERS-1'!$B$5:$J$44,3,FALSE)</f>
        <v>0</v>
      </c>
      <c r="BQ256" s="44">
        <f>AirBFYLD1!BQ256*VLOOKUP(AirBFYLD2!BQ$4,'[1]INTERNAL PARAMETERS-1'!$B$5:$J$44,5,FALSE)*VLOOKUP(AirBFYLD2!BQ$4,'[1]INTERNAL PARAMETERS-1'!$B$5:$J$44,6,FALSE)*VLOOKUP(AirBFYLD2!BQ$4,'[1]INTERNAL PARAMETERS-1'!$B$5:$J$44,3,FALSE) + AirBFYLD1!BQ256*(1-VLOOKUP(AirBFYLD2!BQ$4,'[1]INTERNAL PARAMETERS-1'!$B$5:$J$44,5,FALSE))*VLOOKUP(AirBFYLD2!BQ$4,'[1]INTERNAL PARAMETERS-1'!$B$5:$J$44,8,FALSE)*VLOOKUP(AirBFYLD2!BQ$4,'[1]INTERNAL PARAMETERS-1'!$B$5:$J$44,3,FALSE)</f>
        <v>0</v>
      </c>
      <c r="BR256" s="44">
        <f>AirBFYLD1!BR256*VLOOKUP(AirBFYLD2!BR$4,'[1]INTERNAL PARAMETERS-1'!$B$5:$J$44,5,FALSE)*VLOOKUP(AirBFYLD2!BR$4,'[1]INTERNAL PARAMETERS-1'!$B$5:$J$44,6,FALSE)*VLOOKUP(AirBFYLD2!BR$4,'[1]INTERNAL PARAMETERS-1'!$B$5:$J$44,3,FALSE) + AirBFYLD1!BR256*(1-VLOOKUP(AirBFYLD2!BR$4,'[1]INTERNAL PARAMETERS-1'!$B$5:$J$44,5,FALSE))*VLOOKUP(AirBFYLD2!BR$4,'[1]INTERNAL PARAMETERS-1'!$B$5:$J$44,8,FALSE)*VLOOKUP(AirBFYLD2!BR$4,'[1]INTERNAL PARAMETERS-1'!$B$5:$J$44,3,FALSE)</f>
        <v>0</v>
      </c>
      <c r="BS256" s="44">
        <f>AirBFYLD1!BS256*VLOOKUP(AirBFYLD2!BS$4,'[1]INTERNAL PARAMETERS-1'!$B$5:$J$44,5,FALSE)*VLOOKUP(AirBFYLD2!BS$4,'[1]INTERNAL PARAMETERS-1'!$B$5:$J$44,6,FALSE)*VLOOKUP(AirBFYLD2!BS$4,'[1]INTERNAL PARAMETERS-1'!$B$5:$J$44,3,FALSE) + AirBFYLD1!BS256*(1-VLOOKUP(AirBFYLD2!BS$4,'[1]INTERNAL PARAMETERS-1'!$B$5:$J$44,5,FALSE))*VLOOKUP(AirBFYLD2!BS$4,'[1]INTERNAL PARAMETERS-1'!$B$5:$J$44,8,FALSE)*VLOOKUP(AirBFYLD2!BS$4,'[1]INTERNAL PARAMETERS-1'!$B$5:$J$44,3,FALSE)</f>
        <v>0</v>
      </c>
      <c r="BT256" s="44">
        <f>AirBFYLD1!BT256*VLOOKUP(AirBFYLD2!BT$4,'[1]INTERNAL PARAMETERS-1'!$B$5:$J$44,5,FALSE)*VLOOKUP(AirBFYLD2!BT$4,'[1]INTERNAL PARAMETERS-1'!$B$5:$J$44,6,FALSE)*VLOOKUP(AirBFYLD2!BT$4,'[1]INTERNAL PARAMETERS-1'!$B$5:$J$44,3,FALSE) + AirBFYLD1!BT256*(1-VLOOKUP(AirBFYLD2!BT$4,'[1]INTERNAL PARAMETERS-1'!$B$5:$J$44,5,FALSE))*VLOOKUP(AirBFYLD2!BT$4,'[1]INTERNAL PARAMETERS-1'!$B$5:$J$44,8,FALSE)*VLOOKUP(AirBFYLD2!BT$4,'[1]INTERNAL PARAMETERS-1'!$B$5:$J$44,3,FALSE)</f>
        <v>0</v>
      </c>
      <c r="BU256" s="44">
        <f>AirBFYLD1!BU256*VLOOKUP(AirBFYLD2!BU$4,'[1]INTERNAL PARAMETERS-1'!$B$5:$J$44,5,FALSE)*VLOOKUP(AirBFYLD2!BU$4,'[1]INTERNAL PARAMETERS-1'!$B$5:$J$44,6,FALSE)*VLOOKUP(AirBFYLD2!BU$4,'[1]INTERNAL PARAMETERS-1'!$B$5:$J$44,3,FALSE) + AirBFYLD1!BU256*(1-VLOOKUP(AirBFYLD2!BU$4,'[1]INTERNAL PARAMETERS-1'!$B$5:$J$44,5,FALSE))*VLOOKUP(AirBFYLD2!BU$4,'[1]INTERNAL PARAMETERS-1'!$B$5:$J$44,8,FALSE)*VLOOKUP(AirBFYLD2!BU$4,'[1]INTERNAL PARAMETERS-1'!$B$5:$J$44,3,FALSE)</f>
        <v>0</v>
      </c>
      <c r="BV256" s="44">
        <f>AirBFYLD1!BV256*VLOOKUP(AirBFYLD2!BV$4,'[1]INTERNAL PARAMETERS-1'!$B$5:$J$44,5,FALSE)*VLOOKUP(AirBFYLD2!BV$4,'[1]INTERNAL PARAMETERS-1'!$B$5:$J$44,6,FALSE)*VLOOKUP(AirBFYLD2!BV$4,'[1]INTERNAL PARAMETERS-1'!$B$5:$J$44,3,FALSE) + AirBFYLD1!BV256*(1-VLOOKUP(AirBFYLD2!BV$4,'[1]INTERNAL PARAMETERS-1'!$B$5:$J$44,5,FALSE))*VLOOKUP(AirBFYLD2!BV$4,'[1]INTERNAL PARAMETERS-1'!$B$5:$J$44,8,FALSE)*VLOOKUP(AirBFYLD2!BV$4,'[1]INTERNAL PARAMETERS-1'!$B$5:$J$44,3,FALSE)</f>
        <v>0</v>
      </c>
      <c r="BW256" s="44">
        <f>AirBFYLD1!BW256*VLOOKUP(AirBFYLD2!BW$4,'[1]INTERNAL PARAMETERS-1'!$B$5:$J$44,5,FALSE)*VLOOKUP(AirBFYLD2!BW$4,'[1]INTERNAL PARAMETERS-1'!$B$5:$J$44,6,FALSE)*VLOOKUP(AirBFYLD2!BW$4,'[1]INTERNAL PARAMETERS-1'!$B$5:$J$44,3,FALSE) + AirBFYLD1!BW256*(1-VLOOKUP(AirBFYLD2!BW$4,'[1]INTERNAL PARAMETERS-1'!$B$5:$J$44,5,FALSE))*VLOOKUP(AirBFYLD2!BW$4,'[1]INTERNAL PARAMETERS-1'!$B$5:$J$44,8,FALSE)*VLOOKUP(AirBFYLD2!BW$4,'[1]INTERNAL PARAMETERS-1'!$B$5:$J$44,3,FALSE)</f>
        <v>0</v>
      </c>
      <c r="BX256" s="44">
        <f>AirBFYLD1!BX256*VLOOKUP(AirBFYLD2!BX$4,'[1]INTERNAL PARAMETERS-1'!$B$5:$J$44,5,FALSE)*VLOOKUP(AirBFYLD2!BX$4,'[1]INTERNAL PARAMETERS-1'!$B$5:$J$44,6,FALSE)*VLOOKUP(AirBFYLD2!BX$4,'[1]INTERNAL PARAMETERS-1'!$B$5:$J$44,3,FALSE) + AirBFYLD1!BX256*(1-VLOOKUP(AirBFYLD2!BX$4,'[1]INTERNAL PARAMETERS-1'!$B$5:$J$44,5,FALSE))*VLOOKUP(AirBFYLD2!BX$4,'[1]INTERNAL PARAMETERS-1'!$B$5:$J$44,8,FALSE)*VLOOKUP(AirBFYLD2!BX$4,'[1]INTERNAL PARAMETERS-1'!$B$5:$J$44,3,FALSE)</f>
        <v>0</v>
      </c>
      <c r="BY256" s="44">
        <f>AirBFYLD1!BY256*VLOOKUP(AirBFYLD2!BY$4,'[1]INTERNAL PARAMETERS-1'!$B$5:$J$44,5,FALSE)*VLOOKUP(AirBFYLD2!BY$4,'[1]INTERNAL PARAMETERS-1'!$B$5:$J$44,6,FALSE)*VLOOKUP(AirBFYLD2!BY$4,'[1]INTERNAL PARAMETERS-1'!$B$5:$J$44,3,FALSE) + AirBFYLD1!BY256*(1-VLOOKUP(AirBFYLD2!BY$4,'[1]INTERNAL PARAMETERS-1'!$B$5:$J$44,5,FALSE))*VLOOKUP(AirBFYLD2!BY$4,'[1]INTERNAL PARAMETERS-1'!$B$5:$J$44,8,FALSE)*VLOOKUP(AirBFYLD2!BY$4,'[1]INTERNAL PARAMETERS-1'!$B$5:$J$44,3,FALSE)</f>
        <v>0</v>
      </c>
      <c r="BZ256" s="44">
        <f>AirBFYLD1!BZ256*VLOOKUP(AirBFYLD2!BZ$4,'[1]INTERNAL PARAMETERS-1'!$B$5:$J$44,5,FALSE)*VLOOKUP(AirBFYLD2!BZ$4,'[1]INTERNAL PARAMETERS-1'!$B$5:$J$44,6,FALSE)*VLOOKUP(AirBFYLD2!BZ$4,'[1]INTERNAL PARAMETERS-1'!$B$5:$J$44,3,FALSE) + AirBFYLD1!BZ256*(1-VLOOKUP(AirBFYLD2!BZ$4,'[1]INTERNAL PARAMETERS-1'!$B$5:$J$44,5,FALSE))*VLOOKUP(AirBFYLD2!BZ$4,'[1]INTERNAL PARAMETERS-1'!$B$5:$J$44,8,FALSE)*VLOOKUP(AirBFYLD2!BZ$4,'[1]INTERNAL PARAMETERS-1'!$B$5:$J$44,3,FALSE)</f>
        <v>0</v>
      </c>
      <c r="CA256" s="44">
        <f>AirBFYLD1!CA256*VLOOKUP(AirBFYLD2!CA$4,'[1]INTERNAL PARAMETERS-1'!$B$5:$J$44,5,FALSE)*VLOOKUP(AirBFYLD2!CA$4,'[1]INTERNAL PARAMETERS-1'!$B$5:$J$44,6,FALSE)*VLOOKUP(AirBFYLD2!CA$4,'[1]INTERNAL PARAMETERS-1'!$B$5:$J$44,3,FALSE) + AirBFYLD1!CA256*(1-VLOOKUP(AirBFYLD2!CA$4,'[1]INTERNAL PARAMETERS-1'!$B$5:$J$44,5,FALSE))*VLOOKUP(AirBFYLD2!CA$4,'[1]INTERNAL PARAMETERS-1'!$B$5:$J$44,8,FALSE)*VLOOKUP(AirBFYLD2!CA$4,'[1]INTERNAL PARAMETERS-1'!$B$5:$J$44,3,FALSE)</f>
        <v>0</v>
      </c>
      <c r="CB256" s="44">
        <f>AirBFYLD1!CB256*VLOOKUP(AirBFYLD2!CB$4,'[1]INTERNAL PARAMETERS-1'!$B$5:$J$44,5,FALSE)*VLOOKUP(AirBFYLD2!CB$4,'[1]INTERNAL PARAMETERS-1'!$B$5:$J$44,6,FALSE)*VLOOKUP(AirBFYLD2!CB$4,'[1]INTERNAL PARAMETERS-1'!$B$5:$J$44,3,FALSE) + AirBFYLD1!CB256*(1-VLOOKUP(AirBFYLD2!CB$4,'[1]INTERNAL PARAMETERS-1'!$B$5:$J$44,5,FALSE))*VLOOKUP(AirBFYLD2!CB$4,'[1]INTERNAL PARAMETERS-1'!$B$5:$J$44,8,FALSE)*VLOOKUP(AirBFYLD2!CB$4,'[1]INTERNAL PARAMETERS-1'!$B$5:$J$44,3,FALSE)</f>
        <v>0</v>
      </c>
      <c r="CC256" s="44">
        <f>AirBFYLD1!CC256*VLOOKUP(AirBFYLD2!CC$4,'[1]INTERNAL PARAMETERS-1'!$B$5:$J$44,5,FALSE)*VLOOKUP(AirBFYLD2!CC$4,'[1]INTERNAL PARAMETERS-1'!$B$5:$J$44,6,FALSE)*VLOOKUP(AirBFYLD2!CC$4,'[1]INTERNAL PARAMETERS-1'!$B$5:$J$44,3,FALSE) + AirBFYLD1!CC256*(1-VLOOKUP(AirBFYLD2!CC$4,'[1]INTERNAL PARAMETERS-1'!$B$5:$J$44,5,FALSE))*VLOOKUP(AirBFYLD2!CC$4,'[1]INTERNAL PARAMETERS-1'!$B$5:$J$44,8,FALSE)*VLOOKUP(AirBFYLD2!CC$4,'[1]INTERNAL PARAMETERS-1'!$B$5:$J$44,3,FALSE)</f>
        <v>0</v>
      </c>
      <c r="CD256" s="44">
        <f>AirBFYLD1!CD256*VLOOKUP(AirBFYLD2!CD$4,'[1]INTERNAL PARAMETERS-1'!$B$5:$J$44,5,FALSE)*VLOOKUP(AirBFYLD2!CD$4,'[1]INTERNAL PARAMETERS-1'!$B$5:$J$44,6,FALSE)*VLOOKUP(AirBFYLD2!CD$4,'[1]INTERNAL PARAMETERS-1'!$B$5:$J$44,3,FALSE) + AirBFYLD1!CD256*(1-VLOOKUP(AirBFYLD2!CD$4,'[1]INTERNAL PARAMETERS-1'!$B$5:$J$44,5,FALSE))*VLOOKUP(AirBFYLD2!CD$4,'[1]INTERNAL PARAMETERS-1'!$B$5:$J$44,8,FALSE)*VLOOKUP(AirBFYLD2!CD$4,'[1]INTERNAL PARAMETERS-1'!$B$5:$J$44,3,FALSE)</f>
        <v>0</v>
      </c>
      <c r="CE256" s="44">
        <f>AirBFYLD1!CE256*VLOOKUP(AirBFYLD2!CE$4,'[1]INTERNAL PARAMETERS-1'!$B$5:$J$44,5,FALSE)*VLOOKUP(AirBFYLD2!CE$4,'[1]INTERNAL PARAMETERS-1'!$B$5:$J$44,6,FALSE)*VLOOKUP(AirBFYLD2!CE$4,'[1]INTERNAL PARAMETERS-1'!$B$5:$J$44,3,FALSE) + AirBFYLD1!CE256*(1-VLOOKUP(AirBFYLD2!CE$4,'[1]INTERNAL PARAMETERS-1'!$B$5:$J$44,5,FALSE))*VLOOKUP(AirBFYLD2!CE$4,'[1]INTERNAL PARAMETERS-1'!$B$5:$J$44,8,FALSE)*VLOOKUP(AirBFYLD2!CE$4,'[1]INTERNAL PARAMETERS-1'!$B$5:$J$44,3,FALSE)</f>
        <v>0</v>
      </c>
      <c r="CF256" s="44">
        <f>AirBFYLD1!CF256*VLOOKUP(AirBFYLD2!CF$4,'[1]INTERNAL PARAMETERS-1'!$B$5:$J$44,5,FALSE)*VLOOKUP(AirBFYLD2!CF$4,'[1]INTERNAL PARAMETERS-1'!$B$5:$J$44,6,FALSE)*VLOOKUP(AirBFYLD2!CF$4,'[1]INTERNAL PARAMETERS-1'!$B$5:$J$44,3,FALSE) + AirBFYLD1!CF256*(1-VLOOKUP(AirBFYLD2!CF$4,'[1]INTERNAL PARAMETERS-1'!$B$5:$J$44,5,FALSE))*VLOOKUP(AirBFYLD2!CF$4,'[1]INTERNAL PARAMETERS-1'!$B$5:$J$44,8,FALSE)*VLOOKUP(AirBFYLD2!CF$4,'[1]INTERNAL PARAMETERS-1'!$B$5:$J$44,3,FALSE)</f>
        <v>0</v>
      </c>
      <c r="CG256" s="44">
        <f>AirBFYLD1!CG256*VLOOKUP(AirBFYLD2!CG$4,'[1]INTERNAL PARAMETERS-1'!$B$5:$J$44,5,FALSE)*VLOOKUP(AirBFYLD2!CG$4,'[1]INTERNAL PARAMETERS-1'!$B$5:$J$44,6,FALSE)*VLOOKUP(AirBFYLD2!CG$4,'[1]INTERNAL PARAMETERS-1'!$B$5:$J$44,3,FALSE) + AirBFYLD1!CG256*(1-VLOOKUP(AirBFYLD2!CG$4,'[1]INTERNAL PARAMETERS-1'!$B$5:$J$44,5,FALSE))*VLOOKUP(AirBFYLD2!CG$4,'[1]INTERNAL PARAMETERS-1'!$B$5:$J$44,8,FALSE)*VLOOKUP(AirBFYLD2!CG$4,'[1]INTERNAL PARAMETERS-1'!$B$5:$J$44,3,FALSE)</f>
        <v>0</v>
      </c>
      <c r="CH256" s="43">
        <f>AirBFYLD1!CH256*VLOOKUP(AirBFYLD2!CH$4,'[1]INTERNAL PARAMETERS-1'!$B$5:$J$44,5,FALSE)*VLOOKUP(AirBFYLD2!CH$4,'[1]INTERNAL PARAMETERS-1'!$B$5:$J$44,6,FALSE)*VLOOKUP(AirBFYLD2!CH$4,'[1]INTERNAL PARAMETERS-1'!$B$5:$J$44,3,FALSE) + AirBFYLD1!CH256*(1-VLOOKUP(AirBFYLD2!CH$4,'[1]INTERNAL PARAMETERS-1'!$B$5:$J$44,5,FALSE))*VLOOKUP(AirBFYLD2!CH$4,'[1]INTERNAL PARAMETERS-1'!$B$5:$J$44,8,FALSE)*VLOOKUP(AirBFYLD2!CH$4,'[1]INTERNAL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5">
      <c r="B257" s="61" t="s">
        <v>1</v>
      </c>
      <c r="C257" s="60" t="s">
        <v>68</v>
      </c>
      <c r="D257" s="60" t="s">
        <v>67</v>
      </c>
      <c r="E257" s="133">
        <f>AirBF!X257</f>
        <v>0</v>
      </c>
      <c r="F257" s="56">
        <f>'[1]INTERNAL PARAMETERS-1'!M5</f>
        <v>85.012</v>
      </c>
      <c r="G257" s="45">
        <f>AirBFYLD1!G257*VLOOKUP(AirBFYLD2!G$4,'[1]INTERNAL PARAMETERS-1'!$B$5:$J$44,5,FALSE)*VLOOKUP(AirBFYLD2!G$4,'[1]INTERNAL PARAMETERS-1'!$B$5:$J$44,7,FALSE)*AirBFYLD2!$F257 + AirBFYLD1!G257*(1-VLOOKUP(AirBFYLD2!G$4,'[1]INTERNAL PARAMETERS-1'!$B$5:$J$44,5,FALSE))*VLOOKUP(AirBFYLD2!G$4,'[1]INTERNAL PARAMETERS-1'!$B$5:$J$44,9,FALSE)*AirBFYLD2!$F257</f>
        <v>0</v>
      </c>
      <c r="H257" s="44">
        <f>AirBFYLD1!H257*VLOOKUP(AirBFYLD2!H$4,'[1]INTERNAL PARAMETERS-1'!$B$5:$J$44,5,FALSE)*VLOOKUP(AirBFYLD2!H$4,'[1]INTERNAL PARAMETERS-1'!$B$5:$J$44,7,FALSE)*AirBFYLD2!$F257 + AirBFYLD1!H257*(1-VLOOKUP(AirBFYLD2!H$4,'[1]INTERNAL PARAMETERS-1'!$B$5:$J$44,5,FALSE))*VLOOKUP(AirBFYLD2!H$4,'[1]INTERNAL PARAMETERS-1'!$B$5:$J$44,9,FALSE)*AirBFYLD2!$F257</f>
        <v>0</v>
      </c>
      <c r="I257" s="44">
        <f>AirBFYLD1!I257*VLOOKUP(AirBFYLD2!I$4,'[1]INTERNAL PARAMETERS-1'!$B$5:$J$44,5,FALSE)*VLOOKUP(AirBFYLD2!I$4,'[1]INTERNAL PARAMETERS-1'!$B$5:$J$44,7,FALSE)*AirBFYLD2!$F257 + AirBFYLD1!I257*(1-VLOOKUP(AirBFYLD2!I$4,'[1]INTERNAL PARAMETERS-1'!$B$5:$J$44,5,FALSE))*VLOOKUP(AirBFYLD2!I$4,'[1]INTERNAL PARAMETERS-1'!$B$5:$J$44,9,FALSE)*AirBFYLD2!$F257</f>
        <v>0</v>
      </c>
      <c r="J257" s="44">
        <f>AirBFYLD1!J257*VLOOKUP(AirBFYLD2!J$4,'[1]INTERNAL PARAMETERS-1'!$B$5:$J$44,5,FALSE)*VLOOKUP(AirBFYLD2!J$4,'[1]INTERNAL PARAMETERS-1'!$B$5:$J$44,7,FALSE)*AirBFYLD2!$F257 + AirBFYLD1!J257*(1-VLOOKUP(AirBFYLD2!J$4,'[1]INTERNAL PARAMETERS-1'!$B$5:$J$44,5,FALSE))*VLOOKUP(AirBFYLD2!J$4,'[1]INTERNAL PARAMETERS-1'!$B$5:$J$44,9,FALSE)*AirBFYLD2!$F257</f>
        <v>0</v>
      </c>
      <c r="K257" s="44">
        <f>AirBFYLD1!K257*VLOOKUP(AirBFYLD2!K$4,'[1]INTERNAL PARAMETERS-1'!$B$5:$J$44,5,FALSE)*VLOOKUP(AirBFYLD2!K$4,'[1]INTERNAL PARAMETERS-1'!$B$5:$J$44,7,FALSE)*AirBFYLD2!$F257 + AirBFYLD1!K257*(1-VLOOKUP(AirBFYLD2!K$4,'[1]INTERNAL PARAMETERS-1'!$B$5:$J$44,5,FALSE))*VLOOKUP(AirBFYLD2!K$4,'[1]INTERNAL PARAMETERS-1'!$B$5:$J$44,9,FALSE)*AirBFYLD2!$F257</f>
        <v>0</v>
      </c>
      <c r="L257" s="44">
        <f>AirBFYLD1!L257*VLOOKUP(AirBFYLD2!L$4,'[1]INTERNAL PARAMETERS-1'!$B$5:$J$44,5,FALSE)*VLOOKUP(AirBFYLD2!L$4,'[1]INTERNAL PARAMETERS-1'!$B$5:$J$44,7,FALSE)*AirBFYLD2!$F257 + AirBFYLD1!L257*(1-VLOOKUP(AirBFYLD2!L$4,'[1]INTERNAL PARAMETERS-1'!$B$5:$J$44,5,FALSE))*VLOOKUP(AirBFYLD2!L$4,'[1]INTERNAL PARAMETERS-1'!$B$5:$J$44,9,FALSE)*AirBFYLD2!$F257</f>
        <v>0</v>
      </c>
      <c r="M257" s="44">
        <f>AirBFYLD1!M257*VLOOKUP(AirBFYLD2!M$4,'[1]INTERNAL PARAMETERS-1'!$B$5:$J$44,5,FALSE)*VLOOKUP(AirBFYLD2!M$4,'[1]INTERNAL PARAMETERS-1'!$B$5:$J$44,7,FALSE)*AirBFYLD2!$F257 + AirBFYLD1!M257*(1-VLOOKUP(AirBFYLD2!M$4,'[1]INTERNAL PARAMETERS-1'!$B$5:$J$44,5,FALSE))*VLOOKUP(AirBFYLD2!M$4,'[1]INTERNAL PARAMETERS-1'!$B$5:$J$44,9,FALSE)*AirBFYLD2!$F257</f>
        <v>0</v>
      </c>
      <c r="N257" s="44">
        <f>AirBFYLD1!N257*VLOOKUP(AirBFYLD2!N$4,'[1]INTERNAL PARAMETERS-1'!$B$5:$J$44,5,FALSE)*VLOOKUP(AirBFYLD2!N$4,'[1]INTERNAL PARAMETERS-1'!$B$5:$J$44,7,FALSE)*AirBFYLD2!$F257 + AirBFYLD1!N257*(1-VLOOKUP(AirBFYLD2!N$4,'[1]INTERNAL PARAMETERS-1'!$B$5:$J$44,5,FALSE))*VLOOKUP(AirBFYLD2!N$4,'[1]INTERNAL PARAMETERS-1'!$B$5:$J$44,9,FALSE)*AirBFYLD2!$F257</f>
        <v>0</v>
      </c>
      <c r="O257" s="44">
        <f>AirBFYLD1!O257*VLOOKUP(AirBFYLD2!O$4,'[1]INTERNAL PARAMETERS-1'!$B$5:$J$44,5,FALSE)*VLOOKUP(AirBFYLD2!O$4,'[1]INTERNAL PARAMETERS-1'!$B$5:$J$44,7,FALSE)*AirBFYLD2!$F257 + AirBFYLD1!O257*(1-VLOOKUP(AirBFYLD2!O$4,'[1]INTERNAL PARAMETERS-1'!$B$5:$J$44,5,FALSE))*VLOOKUP(AirBFYLD2!O$4,'[1]INTERNAL PARAMETERS-1'!$B$5:$J$44,9,FALSE)*AirBFYLD2!$F257</f>
        <v>0</v>
      </c>
      <c r="P257" s="44">
        <f>AirBFYLD1!P257*VLOOKUP(AirBFYLD2!P$4,'[1]INTERNAL PARAMETERS-1'!$B$5:$J$44,5,FALSE)*VLOOKUP(AirBFYLD2!P$4,'[1]INTERNAL PARAMETERS-1'!$B$5:$J$44,7,FALSE)*AirBFYLD2!$F257 + AirBFYLD1!P257*(1-VLOOKUP(AirBFYLD2!P$4,'[1]INTERNAL PARAMETERS-1'!$B$5:$J$44,5,FALSE))*VLOOKUP(AirBFYLD2!P$4,'[1]INTERNAL PARAMETERS-1'!$B$5:$J$44,9,FALSE)*AirBFYLD2!$F257</f>
        <v>0</v>
      </c>
      <c r="Q257" s="44">
        <f>AirBFYLD1!Q257*VLOOKUP(AirBFYLD2!Q$4,'[1]INTERNAL PARAMETERS-1'!$B$5:$J$44,5,FALSE)*VLOOKUP(AirBFYLD2!Q$4,'[1]INTERNAL PARAMETERS-1'!$B$5:$J$44,7,FALSE)*AirBFYLD2!$F257 + AirBFYLD1!Q257*(1-VLOOKUP(AirBFYLD2!Q$4,'[1]INTERNAL PARAMETERS-1'!$B$5:$J$44,5,FALSE))*VLOOKUP(AirBFYLD2!Q$4,'[1]INTERNAL PARAMETERS-1'!$B$5:$J$44,9,FALSE)*AirBFYLD2!$F257</f>
        <v>0</v>
      </c>
      <c r="R257" s="44">
        <f>AirBFYLD1!R257*VLOOKUP(AirBFYLD2!R$4,'[1]INTERNAL PARAMETERS-1'!$B$5:$J$44,5,FALSE)*VLOOKUP(AirBFYLD2!R$4,'[1]INTERNAL PARAMETERS-1'!$B$5:$J$44,7,FALSE)*AirBFYLD2!$F257 + AirBFYLD1!R257*(1-VLOOKUP(AirBFYLD2!R$4,'[1]INTERNAL PARAMETERS-1'!$B$5:$J$44,5,FALSE))*VLOOKUP(AirBFYLD2!R$4,'[1]INTERNAL PARAMETERS-1'!$B$5:$J$44,9,FALSE)*AirBFYLD2!$F257</f>
        <v>0</v>
      </c>
      <c r="S257" s="44">
        <f>AirBFYLD1!S257*VLOOKUP(AirBFYLD2!S$4,'[1]INTERNAL PARAMETERS-1'!$B$5:$J$44,5,FALSE)*VLOOKUP(AirBFYLD2!S$4,'[1]INTERNAL PARAMETERS-1'!$B$5:$J$44,7,FALSE)*AirBFYLD2!$F257 + AirBFYLD1!S257*(1-VLOOKUP(AirBFYLD2!S$4,'[1]INTERNAL PARAMETERS-1'!$B$5:$J$44,5,FALSE))*VLOOKUP(AirBFYLD2!S$4,'[1]INTERNAL PARAMETERS-1'!$B$5:$J$44,9,FALSE)*AirBFYLD2!$F257</f>
        <v>0</v>
      </c>
      <c r="T257" s="44">
        <f>AirBFYLD1!T257*VLOOKUP(AirBFYLD2!T$4,'[1]INTERNAL PARAMETERS-1'!$B$5:$J$44,5,FALSE)*VLOOKUP(AirBFYLD2!T$4,'[1]INTERNAL PARAMETERS-1'!$B$5:$J$44,7,FALSE)*AirBFYLD2!$F257 + AirBFYLD1!T257*(1-VLOOKUP(AirBFYLD2!T$4,'[1]INTERNAL PARAMETERS-1'!$B$5:$J$44,5,FALSE))*VLOOKUP(AirBFYLD2!T$4,'[1]INTERNAL PARAMETERS-1'!$B$5:$J$44,9,FALSE)*AirBFYLD2!$F257</f>
        <v>0</v>
      </c>
      <c r="U257" s="44">
        <f>AirBFYLD1!U257*VLOOKUP(AirBFYLD2!U$4,'[1]INTERNAL PARAMETERS-1'!$B$5:$J$44,5,FALSE)*VLOOKUP(AirBFYLD2!U$4,'[1]INTERNAL PARAMETERS-1'!$B$5:$J$44,7,FALSE)*AirBFYLD2!$F257 + AirBFYLD1!U257*(1-VLOOKUP(AirBFYLD2!U$4,'[1]INTERNAL PARAMETERS-1'!$B$5:$J$44,5,FALSE))*VLOOKUP(AirBFYLD2!U$4,'[1]INTERNAL PARAMETERS-1'!$B$5:$J$44,9,FALSE)*AirBFYLD2!$F257</f>
        <v>0</v>
      </c>
      <c r="V257" s="44">
        <f>AirBFYLD1!V257*VLOOKUP(AirBFYLD2!V$4,'[1]INTERNAL PARAMETERS-1'!$B$5:$J$44,5,FALSE)*VLOOKUP(AirBFYLD2!V$4,'[1]INTERNAL PARAMETERS-1'!$B$5:$J$44,7,FALSE)*AirBFYLD2!$F257 + AirBFYLD1!V257*(1-VLOOKUP(AirBFYLD2!V$4,'[1]INTERNAL PARAMETERS-1'!$B$5:$J$44,5,FALSE))*VLOOKUP(AirBFYLD2!V$4,'[1]INTERNAL PARAMETERS-1'!$B$5:$J$44,9,FALSE)*AirBFYLD2!$F257</f>
        <v>0</v>
      </c>
      <c r="W257" s="44">
        <f>AirBFYLD1!W257*VLOOKUP(AirBFYLD2!W$4,'[1]INTERNAL PARAMETERS-1'!$B$5:$J$44,5,FALSE)*VLOOKUP(AirBFYLD2!W$4,'[1]INTERNAL PARAMETERS-1'!$B$5:$J$44,7,FALSE)*AirBFYLD2!$F257 + AirBFYLD1!W257*(1-VLOOKUP(AirBFYLD2!W$4,'[1]INTERNAL PARAMETERS-1'!$B$5:$J$44,5,FALSE))*VLOOKUP(AirBFYLD2!W$4,'[1]INTERNAL PARAMETERS-1'!$B$5:$J$44,9,FALSE)*AirBFYLD2!$F257</f>
        <v>0</v>
      </c>
      <c r="X257" s="44">
        <f>AirBFYLD1!X257*VLOOKUP(AirBFYLD2!X$4,'[1]INTERNAL PARAMETERS-1'!$B$5:$J$44,5,FALSE)*VLOOKUP(AirBFYLD2!X$4,'[1]INTERNAL PARAMETERS-1'!$B$5:$J$44,7,FALSE)*AirBFYLD2!$F257 + AirBFYLD1!X257*(1-VLOOKUP(AirBFYLD2!X$4,'[1]INTERNAL PARAMETERS-1'!$B$5:$J$44,5,FALSE))*VLOOKUP(AirBFYLD2!X$4,'[1]INTERNAL PARAMETERS-1'!$B$5:$J$44,9,FALSE)*AirBFYLD2!$F257</f>
        <v>0</v>
      </c>
      <c r="Y257" s="44">
        <f>AirBFYLD1!Y257*VLOOKUP(AirBFYLD2!Y$4,'[1]INTERNAL PARAMETERS-1'!$B$5:$J$44,5,FALSE)*VLOOKUP(AirBFYLD2!Y$4,'[1]INTERNAL PARAMETERS-1'!$B$5:$J$44,7,FALSE)*AirBFYLD2!$F257 + AirBFYLD1!Y257*(1-VLOOKUP(AirBFYLD2!Y$4,'[1]INTERNAL PARAMETERS-1'!$B$5:$J$44,5,FALSE))*VLOOKUP(AirBFYLD2!Y$4,'[1]INTERNAL PARAMETERS-1'!$B$5:$J$44,9,FALSE)*AirBFYLD2!$F257</f>
        <v>0</v>
      </c>
      <c r="Z257" s="44">
        <f>AirBFYLD1!Z257*VLOOKUP(AirBFYLD2!Z$4,'[1]INTERNAL PARAMETERS-1'!$B$5:$J$44,5,FALSE)*VLOOKUP(AirBFYLD2!Z$4,'[1]INTERNAL PARAMETERS-1'!$B$5:$J$44,7,FALSE)*AirBFYLD2!$F257 + AirBFYLD1!Z257*(1-VLOOKUP(AirBFYLD2!Z$4,'[1]INTERNAL PARAMETERS-1'!$B$5:$J$44,5,FALSE))*VLOOKUP(AirBFYLD2!Z$4,'[1]INTERNAL PARAMETERS-1'!$B$5:$J$44,9,FALSE)*AirBFYLD2!$F257</f>
        <v>0</v>
      </c>
      <c r="AA257" s="44">
        <f>AirBFYLD1!AA257*VLOOKUP(AirBFYLD2!AA$4,'[1]INTERNAL PARAMETERS-1'!$B$5:$J$44,5,FALSE)*VLOOKUP(AirBFYLD2!AA$4,'[1]INTERNAL PARAMETERS-1'!$B$5:$J$44,7,FALSE)*AirBFYLD2!$F257 + AirBFYLD1!AA257*(1-VLOOKUP(AirBFYLD2!AA$4,'[1]INTERNAL PARAMETERS-1'!$B$5:$J$44,5,FALSE))*VLOOKUP(AirBFYLD2!AA$4,'[1]INTERNAL PARAMETERS-1'!$B$5:$J$44,9,FALSE)*AirBFYLD2!$F257</f>
        <v>0</v>
      </c>
      <c r="AB257" s="44">
        <f>AirBFYLD1!AB257*VLOOKUP(AirBFYLD2!AB$4,'[1]INTERNAL PARAMETERS-1'!$B$5:$J$44,5,FALSE)*VLOOKUP(AirBFYLD2!AB$4,'[1]INTERNAL PARAMETERS-1'!$B$5:$J$44,7,FALSE)*AirBFYLD2!$F257 + AirBFYLD1!AB257*(1-VLOOKUP(AirBFYLD2!AB$4,'[1]INTERNAL PARAMETERS-1'!$B$5:$J$44,5,FALSE))*VLOOKUP(AirBFYLD2!AB$4,'[1]INTERNAL PARAMETERS-1'!$B$5:$J$44,9,FALSE)*AirBFYLD2!$F257</f>
        <v>0</v>
      </c>
      <c r="AC257" s="44">
        <f>AirBFYLD1!AC257*VLOOKUP(AirBFYLD2!AC$4,'[1]INTERNAL PARAMETERS-1'!$B$5:$J$44,5,FALSE)*VLOOKUP(AirBFYLD2!AC$4,'[1]INTERNAL PARAMETERS-1'!$B$5:$J$44,7,FALSE)*AirBFYLD2!$F257 + AirBFYLD1!AC257*(1-VLOOKUP(AirBFYLD2!AC$4,'[1]INTERNAL PARAMETERS-1'!$B$5:$J$44,5,FALSE))*VLOOKUP(AirBFYLD2!AC$4,'[1]INTERNAL PARAMETERS-1'!$B$5:$J$44,9,FALSE)*AirBFYLD2!$F257</f>
        <v>0</v>
      </c>
      <c r="AD257" s="44">
        <f>AirBFYLD1!AD257*VLOOKUP(AirBFYLD2!AD$4,'[1]INTERNAL PARAMETERS-1'!$B$5:$J$44,5,FALSE)*VLOOKUP(AirBFYLD2!AD$4,'[1]INTERNAL PARAMETERS-1'!$B$5:$J$44,7,FALSE)*AirBFYLD2!$F257 + AirBFYLD1!AD257*(1-VLOOKUP(AirBFYLD2!AD$4,'[1]INTERNAL PARAMETERS-1'!$B$5:$J$44,5,FALSE))*VLOOKUP(AirBFYLD2!AD$4,'[1]INTERNAL PARAMETERS-1'!$B$5:$J$44,9,FALSE)*AirBFYLD2!$F257</f>
        <v>0</v>
      </c>
      <c r="AE257" s="44">
        <f>AirBFYLD1!AE257*VLOOKUP(AirBFYLD2!AE$4,'[1]INTERNAL PARAMETERS-1'!$B$5:$J$44,5,FALSE)*VLOOKUP(AirBFYLD2!AE$4,'[1]INTERNAL PARAMETERS-1'!$B$5:$J$44,7,FALSE)*AirBFYLD2!$F257 + AirBFYLD1!AE257*(1-VLOOKUP(AirBFYLD2!AE$4,'[1]INTERNAL PARAMETERS-1'!$B$5:$J$44,5,FALSE))*VLOOKUP(AirBFYLD2!AE$4,'[1]INTERNAL PARAMETERS-1'!$B$5:$J$44,9,FALSE)*AirBFYLD2!$F257</f>
        <v>0</v>
      </c>
      <c r="AF257" s="44">
        <f>AirBFYLD1!AF257*VLOOKUP(AirBFYLD2!AF$4,'[1]INTERNAL PARAMETERS-1'!$B$5:$J$44,5,FALSE)*VLOOKUP(AirBFYLD2!AF$4,'[1]INTERNAL PARAMETERS-1'!$B$5:$J$44,7,FALSE)*AirBFYLD2!$F257 + AirBFYLD1!AF257*(1-VLOOKUP(AirBFYLD2!AF$4,'[1]INTERNAL PARAMETERS-1'!$B$5:$J$44,5,FALSE))*VLOOKUP(AirBFYLD2!AF$4,'[1]INTERNAL PARAMETERS-1'!$B$5:$J$44,9,FALSE)*AirBFYLD2!$F257</f>
        <v>0</v>
      </c>
      <c r="AG257" s="44">
        <f>AirBFYLD1!AG257*VLOOKUP(AirBFYLD2!AG$4,'[1]INTERNAL PARAMETERS-1'!$B$5:$J$44,5,FALSE)*VLOOKUP(AirBFYLD2!AG$4,'[1]INTERNAL PARAMETERS-1'!$B$5:$J$44,7,FALSE)*AirBFYLD2!$F257 + AirBFYLD1!AG257*(1-VLOOKUP(AirBFYLD2!AG$4,'[1]INTERNAL PARAMETERS-1'!$B$5:$J$44,5,FALSE))*VLOOKUP(AirBFYLD2!AG$4,'[1]INTERNAL PARAMETERS-1'!$B$5:$J$44,9,FALSE)*AirBFYLD2!$F257</f>
        <v>0</v>
      </c>
      <c r="AH257" s="44">
        <f>AirBFYLD1!AH257*VLOOKUP(AirBFYLD2!AH$4,'[1]INTERNAL PARAMETERS-1'!$B$5:$J$44,5,FALSE)*VLOOKUP(AirBFYLD2!AH$4,'[1]INTERNAL PARAMETERS-1'!$B$5:$J$44,7,FALSE)*AirBFYLD2!$F257 + AirBFYLD1!AH257*(1-VLOOKUP(AirBFYLD2!AH$4,'[1]INTERNAL PARAMETERS-1'!$B$5:$J$44,5,FALSE))*VLOOKUP(AirBFYLD2!AH$4,'[1]INTERNAL PARAMETERS-1'!$B$5:$J$44,9,FALSE)*AirBFYLD2!$F257</f>
        <v>0</v>
      </c>
      <c r="AI257" s="44">
        <f>AirBFYLD1!AI257*VLOOKUP(AirBFYLD2!AI$4,'[1]INTERNAL PARAMETERS-1'!$B$5:$J$44,5,FALSE)*VLOOKUP(AirBFYLD2!AI$4,'[1]INTERNAL PARAMETERS-1'!$B$5:$J$44,7,FALSE)*AirBFYLD2!$F257 + AirBFYLD1!AI257*(1-VLOOKUP(AirBFYLD2!AI$4,'[1]INTERNAL PARAMETERS-1'!$B$5:$J$44,5,FALSE))*VLOOKUP(AirBFYLD2!AI$4,'[1]INTERNAL PARAMETERS-1'!$B$5:$J$44,9,FALSE)*AirBFYLD2!$F257</f>
        <v>0</v>
      </c>
      <c r="AJ257" s="44">
        <f>AirBFYLD1!AJ257*VLOOKUP(AirBFYLD2!AJ$4,'[1]INTERNAL PARAMETERS-1'!$B$5:$J$44,5,FALSE)*VLOOKUP(AirBFYLD2!AJ$4,'[1]INTERNAL PARAMETERS-1'!$B$5:$J$44,7,FALSE)*AirBFYLD2!$F257 + AirBFYLD1!AJ257*(1-VLOOKUP(AirBFYLD2!AJ$4,'[1]INTERNAL PARAMETERS-1'!$B$5:$J$44,5,FALSE))*VLOOKUP(AirBFYLD2!AJ$4,'[1]INTERNAL PARAMETERS-1'!$B$5:$J$44,9,FALSE)*AirBFYLD2!$F257</f>
        <v>0</v>
      </c>
      <c r="AK257" s="44">
        <f>AirBFYLD1!AK257*VLOOKUP(AirBFYLD2!AK$4,'[1]INTERNAL PARAMETERS-1'!$B$5:$J$44,5,FALSE)*VLOOKUP(AirBFYLD2!AK$4,'[1]INTERNAL PARAMETERS-1'!$B$5:$J$44,7,FALSE)*AirBFYLD2!$F257 + AirBFYLD1!AK257*(1-VLOOKUP(AirBFYLD2!AK$4,'[1]INTERNAL PARAMETERS-1'!$B$5:$J$44,5,FALSE))*VLOOKUP(AirBFYLD2!AK$4,'[1]INTERNAL PARAMETERS-1'!$B$5:$J$44,9,FALSE)*AirBFYLD2!$F257</f>
        <v>0</v>
      </c>
      <c r="AL257" s="44">
        <f>AirBFYLD1!AL257*VLOOKUP(AirBFYLD2!AL$4,'[1]INTERNAL PARAMETERS-1'!$B$5:$J$44,5,FALSE)*VLOOKUP(AirBFYLD2!AL$4,'[1]INTERNAL PARAMETERS-1'!$B$5:$J$44,7,FALSE)*AirBFYLD2!$F257 + AirBFYLD1!AL257*(1-VLOOKUP(AirBFYLD2!AL$4,'[1]INTERNAL PARAMETERS-1'!$B$5:$J$44,5,FALSE))*VLOOKUP(AirBFYLD2!AL$4,'[1]INTERNAL PARAMETERS-1'!$B$5:$J$44,9,FALSE)*AirBFYLD2!$F257</f>
        <v>0</v>
      </c>
      <c r="AM257" s="44">
        <f>AirBFYLD1!AM257*VLOOKUP(AirBFYLD2!AM$4,'[1]INTERNAL PARAMETERS-1'!$B$5:$J$44,5,FALSE)*VLOOKUP(AirBFYLD2!AM$4,'[1]INTERNAL PARAMETERS-1'!$B$5:$J$44,7,FALSE)*AirBFYLD2!$F257 + AirBFYLD1!AM257*(1-VLOOKUP(AirBFYLD2!AM$4,'[1]INTERNAL PARAMETERS-1'!$B$5:$J$44,5,FALSE))*VLOOKUP(AirBFYLD2!AM$4,'[1]INTERNAL PARAMETERS-1'!$B$5:$J$44,9,FALSE)*AirBFYLD2!$F257</f>
        <v>0</v>
      </c>
      <c r="AN257" s="44">
        <f>AirBFYLD1!AN257*VLOOKUP(AirBFYLD2!AN$4,'[1]INTERNAL PARAMETERS-1'!$B$5:$J$44,5,FALSE)*VLOOKUP(AirBFYLD2!AN$4,'[1]INTERNAL PARAMETERS-1'!$B$5:$J$44,7,FALSE)*AirBFYLD2!$F257 + AirBFYLD1!AN257*(1-VLOOKUP(AirBFYLD2!AN$4,'[1]INTERNAL PARAMETERS-1'!$B$5:$J$44,5,FALSE))*VLOOKUP(AirBFYLD2!AN$4,'[1]INTERNAL PARAMETERS-1'!$B$5:$J$44,9,FALSE)*AirBFYLD2!$F257</f>
        <v>0</v>
      </c>
      <c r="AO257" s="44">
        <f>AirBFYLD1!AO257*VLOOKUP(AirBFYLD2!AO$4,'[1]INTERNAL PARAMETERS-1'!$B$5:$J$44,5,FALSE)*VLOOKUP(AirBFYLD2!AO$4,'[1]INTERNAL PARAMETERS-1'!$B$5:$J$44,7,FALSE)*AirBFYLD2!$F257 + AirBFYLD1!AO257*(1-VLOOKUP(AirBFYLD2!AO$4,'[1]INTERNAL PARAMETERS-1'!$B$5:$J$44,5,FALSE))*VLOOKUP(AirBFYLD2!AO$4,'[1]INTERNAL PARAMETERS-1'!$B$5:$J$44,9,FALSE)*AirBFYLD2!$F257</f>
        <v>0</v>
      </c>
      <c r="AP257" s="44">
        <f>AirBFYLD1!AP257*VLOOKUP(AirBFYLD2!AP$4,'[1]INTERNAL PARAMETERS-1'!$B$5:$J$44,5,FALSE)*VLOOKUP(AirBFYLD2!AP$4,'[1]INTERNAL PARAMETERS-1'!$B$5:$J$44,7,FALSE)*AirBFYLD2!$F257 + AirBFYLD1!AP257*(1-VLOOKUP(AirBFYLD2!AP$4,'[1]INTERNAL PARAMETERS-1'!$B$5:$J$44,5,FALSE))*VLOOKUP(AirBFYLD2!AP$4,'[1]INTERNAL PARAMETERS-1'!$B$5:$J$44,9,FALSE)*AirBFYLD2!$F257</f>
        <v>0</v>
      </c>
      <c r="AQ257" s="44">
        <f>AirBFYLD1!AQ257*VLOOKUP(AirBFYLD2!AQ$4,'[1]INTERNAL PARAMETERS-1'!$B$5:$J$44,5,FALSE)*VLOOKUP(AirBFYLD2!AQ$4,'[1]INTERNAL PARAMETERS-1'!$B$5:$J$44,7,FALSE)*AirBFYLD2!$F257 + AirBFYLD1!AQ257*(1-VLOOKUP(AirBFYLD2!AQ$4,'[1]INTERNAL PARAMETERS-1'!$B$5:$J$44,5,FALSE))*VLOOKUP(AirBFYLD2!AQ$4,'[1]INTERNAL PARAMETERS-1'!$B$5:$J$44,9,FALSE)*AirBFYLD2!$F257</f>
        <v>0</v>
      </c>
      <c r="AR257" s="44">
        <f>AirBFYLD1!AR257*VLOOKUP(AirBFYLD2!AR$4,'[1]INTERNAL PARAMETERS-1'!$B$5:$J$44,5,FALSE)*VLOOKUP(AirBFYLD2!AR$4,'[1]INTERNAL PARAMETERS-1'!$B$5:$J$44,7,FALSE)*AirBFYLD2!$F257 + AirBFYLD1!AR257*(1-VLOOKUP(AirBFYLD2!AR$4,'[1]INTERNAL PARAMETERS-1'!$B$5:$J$44,5,FALSE))*VLOOKUP(AirBFYLD2!AR$4,'[1]INTERNAL PARAMETERS-1'!$B$5:$J$44,9,FALSE)*AirBFYLD2!$F257</f>
        <v>0</v>
      </c>
      <c r="AS257" s="44">
        <f>AirBFYLD1!AS257*VLOOKUP(AirBFYLD2!AS$4,'[1]INTERNAL PARAMETERS-1'!$B$5:$J$44,5,FALSE)*VLOOKUP(AirBFYLD2!AS$4,'[1]INTERNAL PARAMETERS-1'!$B$5:$J$44,7,FALSE)*AirBFYLD2!$F257 + AirBFYLD1!AS257*(1-VLOOKUP(AirBFYLD2!AS$4,'[1]INTERNAL PARAMETERS-1'!$B$5:$J$44,5,FALSE))*VLOOKUP(AirBFYLD2!AS$4,'[1]INTERNAL PARAMETERS-1'!$B$5:$J$44,9,FALSE)*AirBFYLD2!$F257</f>
        <v>0</v>
      </c>
      <c r="AT257" s="43">
        <f>AirBFYLD1!AT257*VLOOKUP(AirBFYLD2!AT$4,'[1]INTERNAL PARAMETERS-1'!$B$5:$J$44,5,FALSE)*VLOOKUP(AirBFYLD2!AT$4,'[1]INTERNAL PARAMETERS-1'!$B$5:$J$44,7,FALSE)*AirBFYLD2!$F257 + AirBFYLD1!AT257*(1-VLOOKUP(AirBFYLD2!AT$4,'[1]INTERNAL PARAMETERS-1'!$B$5:$J$44,5,FALSE))*VLOOKUP(AirBFYLD2!AT$4,'[1]INTERNAL PARAMETERS-1'!$B$5:$J$44,9,FALSE)*AirBFYLD2!$F257</f>
        <v>0</v>
      </c>
      <c r="AU257" s="45">
        <f>AirBFYLD1!AU257*VLOOKUP(AirBFYLD2!AU$4,'[1]INTERNAL PARAMETERS-1'!$B$5:$J$44,5,FALSE)*VLOOKUP(AirBFYLD2!AU$4,'[1]INTERNAL PARAMETERS-1'!$B$5:$J$44,6,FALSE)*VLOOKUP(AirBFYLD2!AU$4,'[1]INTERNAL PARAMETERS-1'!$B$5:$J$44,3,FALSE) + AirBFYLD1!AU257*(1-VLOOKUP(AirBFYLD2!AU$4,'[1]INTERNAL PARAMETERS-1'!$B$5:$J$44,5,FALSE))*VLOOKUP(AirBFYLD2!AU$4,'[1]INTERNAL PARAMETERS-1'!$B$5:$J$44,8,FALSE)*VLOOKUP(AirBFYLD2!AU$4,'[1]INTERNAL PARAMETERS-1'!$B$5:$J$44,3,FALSE)</f>
        <v>0</v>
      </c>
      <c r="AV257" s="44">
        <f>AirBFYLD1!AV257*VLOOKUP(AirBFYLD2!AV$4,'[1]INTERNAL PARAMETERS-1'!$B$5:$J$44,5,FALSE)*VLOOKUP(AirBFYLD2!AV$4,'[1]INTERNAL PARAMETERS-1'!$B$5:$J$44,6,FALSE)*VLOOKUP(AirBFYLD2!AV$4,'[1]INTERNAL PARAMETERS-1'!$B$5:$J$44,3,FALSE) + AirBFYLD1!AV257*(1-VLOOKUP(AirBFYLD2!AV$4,'[1]INTERNAL PARAMETERS-1'!$B$5:$J$44,5,FALSE))*VLOOKUP(AirBFYLD2!AV$4,'[1]INTERNAL PARAMETERS-1'!$B$5:$J$44,8,FALSE)*VLOOKUP(AirBFYLD2!AV$4,'[1]INTERNAL PARAMETERS-1'!$B$5:$J$44,3,FALSE)</f>
        <v>0</v>
      </c>
      <c r="AW257" s="44">
        <f>AirBFYLD1!AW257*VLOOKUP(AirBFYLD2!AW$4,'[1]INTERNAL PARAMETERS-1'!$B$5:$J$44,5,FALSE)*VLOOKUP(AirBFYLD2!AW$4,'[1]INTERNAL PARAMETERS-1'!$B$5:$J$44,6,FALSE)*VLOOKUP(AirBFYLD2!AW$4,'[1]INTERNAL PARAMETERS-1'!$B$5:$J$44,3,FALSE) + AirBFYLD1!AW257*(1-VLOOKUP(AirBFYLD2!AW$4,'[1]INTERNAL PARAMETERS-1'!$B$5:$J$44,5,FALSE))*VLOOKUP(AirBFYLD2!AW$4,'[1]INTERNAL PARAMETERS-1'!$B$5:$J$44,8,FALSE)*VLOOKUP(AirBFYLD2!AW$4,'[1]INTERNAL PARAMETERS-1'!$B$5:$J$44,3,FALSE)</f>
        <v>0</v>
      </c>
      <c r="AX257" s="44">
        <f>AirBFYLD1!AX257*VLOOKUP(AirBFYLD2!AX$4,'[1]INTERNAL PARAMETERS-1'!$B$5:$J$44,5,FALSE)*VLOOKUP(AirBFYLD2!AX$4,'[1]INTERNAL PARAMETERS-1'!$B$5:$J$44,6,FALSE)*VLOOKUP(AirBFYLD2!AX$4,'[1]INTERNAL PARAMETERS-1'!$B$5:$J$44,3,FALSE) + AirBFYLD1!AX257*(1-VLOOKUP(AirBFYLD2!AX$4,'[1]INTERNAL PARAMETERS-1'!$B$5:$J$44,5,FALSE))*VLOOKUP(AirBFYLD2!AX$4,'[1]INTERNAL PARAMETERS-1'!$B$5:$J$44,8,FALSE)*VLOOKUP(AirBFYLD2!AX$4,'[1]INTERNAL PARAMETERS-1'!$B$5:$J$44,3,FALSE)</f>
        <v>0</v>
      </c>
      <c r="AY257" s="44">
        <f>AirBFYLD1!AY257*VLOOKUP(AirBFYLD2!AY$4,'[1]INTERNAL PARAMETERS-1'!$B$5:$J$44,5,FALSE)*VLOOKUP(AirBFYLD2!AY$4,'[1]INTERNAL PARAMETERS-1'!$B$5:$J$44,6,FALSE)*VLOOKUP(AirBFYLD2!AY$4,'[1]INTERNAL PARAMETERS-1'!$B$5:$J$44,3,FALSE) + AirBFYLD1!AY257*(1-VLOOKUP(AirBFYLD2!AY$4,'[1]INTERNAL PARAMETERS-1'!$B$5:$J$44,5,FALSE))*VLOOKUP(AirBFYLD2!AY$4,'[1]INTERNAL PARAMETERS-1'!$B$5:$J$44,8,FALSE)*VLOOKUP(AirBFYLD2!AY$4,'[1]INTERNAL PARAMETERS-1'!$B$5:$J$44,3,FALSE)</f>
        <v>0</v>
      </c>
      <c r="AZ257" s="44">
        <f>AirBFYLD1!AZ257*VLOOKUP(AirBFYLD2!AZ$4,'[1]INTERNAL PARAMETERS-1'!$B$5:$J$44,5,FALSE)*VLOOKUP(AirBFYLD2!AZ$4,'[1]INTERNAL PARAMETERS-1'!$B$5:$J$44,6,FALSE)*VLOOKUP(AirBFYLD2!AZ$4,'[1]INTERNAL PARAMETERS-1'!$B$5:$J$44,3,FALSE) + AirBFYLD1!AZ257*(1-VLOOKUP(AirBFYLD2!AZ$4,'[1]INTERNAL PARAMETERS-1'!$B$5:$J$44,5,FALSE))*VLOOKUP(AirBFYLD2!AZ$4,'[1]INTERNAL PARAMETERS-1'!$B$5:$J$44,8,FALSE)*VLOOKUP(AirBFYLD2!AZ$4,'[1]INTERNAL PARAMETERS-1'!$B$5:$J$44,3,FALSE)</f>
        <v>0</v>
      </c>
      <c r="BA257" s="44">
        <f>AirBFYLD1!BA257*VLOOKUP(AirBFYLD2!BA$4,'[1]INTERNAL PARAMETERS-1'!$B$5:$J$44,5,FALSE)*VLOOKUP(AirBFYLD2!BA$4,'[1]INTERNAL PARAMETERS-1'!$B$5:$J$44,6,FALSE)*VLOOKUP(AirBFYLD2!BA$4,'[1]INTERNAL PARAMETERS-1'!$B$5:$J$44,3,FALSE) + AirBFYLD1!BA257*(1-VLOOKUP(AirBFYLD2!BA$4,'[1]INTERNAL PARAMETERS-1'!$B$5:$J$44,5,FALSE))*VLOOKUP(AirBFYLD2!BA$4,'[1]INTERNAL PARAMETERS-1'!$B$5:$J$44,8,FALSE)*VLOOKUP(AirBFYLD2!BA$4,'[1]INTERNAL PARAMETERS-1'!$B$5:$J$44,3,FALSE)</f>
        <v>0</v>
      </c>
      <c r="BB257" s="44">
        <f>AirBFYLD1!BB257*VLOOKUP(AirBFYLD2!BB$4,'[1]INTERNAL PARAMETERS-1'!$B$5:$J$44,5,FALSE)*VLOOKUP(AirBFYLD2!BB$4,'[1]INTERNAL PARAMETERS-1'!$B$5:$J$44,6,FALSE)*VLOOKUP(AirBFYLD2!BB$4,'[1]INTERNAL PARAMETERS-1'!$B$5:$J$44,3,FALSE) + AirBFYLD1!BB257*(1-VLOOKUP(AirBFYLD2!BB$4,'[1]INTERNAL PARAMETERS-1'!$B$5:$J$44,5,FALSE))*VLOOKUP(AirBFYLD2!BB$4,'[1]INTERNAL PARAMETERS-1'!$B$5:$J$44,8,FALSE)*VLOOKUP(AirBFYLD2!BB$4,'[1]INTERNAL PARAMETERS-1'!$B$5:$J$44,3,FALSE)</f>
        <v>0</v>
      </c>
      <c r="BC257" s="44">
        <f>AirBFYLD1!BC257*VLOOKUP(AirBFYLD2!BC$4,'[1]INTERNAL PARAMETERS-1'!$B$5:$J$44,5,FALSE)*VLOOKUP(AirBFYLD2!BC$4,'[1]INTERNAL PARAMETERS-1'!$B$5:$J$44,6,FALSE)*VLOOKUP(AirBFYLD2!BC$4,'[1]INTERNAL PARAMETERS-1'!$B$5:$J$44,3,FALSE) + AirBFYLD1!BC257*(1-VLOOKUP(AirBFYLD2!BC$4,'[1]INTERNAL PARAMETERS-1'!$B$5:$J$44,5,FALSE))*VLOOKUP(AirBFYLD2!BC$4,'[1]INTERNAL PARAMETERS-1'!$B$5:$J$44,8,FALSE)*VLOOKUP(AirBFYLD2!BC$4,'[1]INTERNAL PARAMETERS-1'!$B$5:$J$44,3,FALSE)</f>
        <v>0</v>
      </c>
      <c r="BD257" s="44">
        <f>AirBFYLD1!BD257*VLOOKUP(AirBFYLD2!BD$4,'[1]INTERNAL PARAMETERS-1'!$B$5:$J$44,5,FALSE)*VLOOKUP(AirBFYLD2!BD$4,'[1]INTERNAL PARAMETERS-1'!$B$5:$J$44,6,FALSE)*VLOOKUP(AirBFYLD2!BD$4,'[1]INTERNAL PARAMETERS-1'!$B$5:$J$44,3,FALSE) + AirBFYLD1!BD257*(1-VLOOKUP(AirBFYLD2!BD$4,'[1]INTERNAL PARAMETERS-1'!$B$5:$J$44,5,FALSE))*VLOOKUP(AirBFYLD2!BD$4,'[1]INTERNAL PARAMETERS-1'!$B$5:$J$44,8,FALSE)*VLOOKUP(AirBFYLD2!BD$4,'[1]INTERNAL PARAMETERS-1'!$B$5:$J$44,3,FALSE)</f>
        <v>0</v>
      </c>
      <c r="BE257" s="44">
        <f>AirBFYLD1!BE257*VLOOKUP(AirBFYLD2!BE$4,'[1]INTERNAL PARAMETERS-1'!$B$5:$J$44,5,FALSE)*VLOOKUP(AirBFYLD2!BE$4,'[1]INTERNAL PARAMETERS-1'!$B$5:$J$44,6,FALSE)*VLOOKUP(AirBFYLD2!BE$4,'[1]INTERNAL PARAMETERS-1'!$B$5:$J$44,3,FALSE) + AirBFYLD1!BE257*(1-VLOOKUP(AirBFYLD2!BE$4,'[1]INTERNAL PARAMETERS-1'!$B$5:$J$44,5,FALSE))*VLOOKUP(AirBFYLD2!BE$4,'[1]INTERNAL PARAMETERS-1'!$B$5:$J$44,8,FALSE)*VLOOKUP(AirBFYLD2!BE$4,'[1]INTERNAL PARAMETERS-1'!$B$5:$J$44,3,FALSE)</f>
        <v>0</v>
      </c>
      <c r="BF257" s="44">
        <f>AirBFYLD1!BF257*VLOOKUP(AirBFYLD2!BF$4,'[1]INTERNAL PARAMETERS-1'!$B$5:$J$44,5,FALSE)*VLOOKUP(AirBFYLD2!BF$4,'[1]INTERNAL PARAMETERS-1'!$B$5:$J$44,6,FALSE)*VLOOKUP(AirBFYLD2!BF$4,'[1]INTERNAL PARAMETERS-1'!$B$5:$J$44,3,FALSE) + AirBFYLD1!BF257*(1-VLOOKUP(AirBFYLD2!BF$4,'[1]INTERNAL PARAMETERS-1'!$B$5:$J$44,5,FALSE))*VLOOKUP(AirBFYLD2!BF$4,'[1]INTERNAL PARAMETERS-1'!$B$5:$J$44,8,FALSE)*VLOOKUP(AirBFYLD2!BF$4,'[1]INTERNAL PARAMETERS-1'!$B$5:$J$44,3,FALSE)</f>
        <v>0</v>
      </c>
      <c r="BG257" s="44">
        <f>AirBFYLD1!BG257*VLOOKUP(AirBFYLD2!BG$4,'[1]INTERNAL PARAMETERS-1'!$B$5:$J$44,5,FALSE)*VLOOKUP(AirBFYLD2!BG$4,'[1]INTERNAL PARAMETERS-1'!$B$5:$J$44,6,FALSE)*VLOOKUP(AirBFYLD2!BG$4,'[1]INTERNAL PARAMETERS-1'!$B$5:$J$44,3,FALSE) + AirBFYLD1!BG257*(1-VLOOKUP(AirBFYLD2!BG$4,'[1]INTERNAL PARAMETERS-1'!$B$5:$J$44,5,FALSE))*VLOOKUP(AirBFYLD2!BG$4,'[1]INTERNAL PARAMETERS-1'!$B$5:$J$44,8,FALSE)*VLOOKUP(AirBFYLD2!BG$4,'[1]INTERNAL PARAMETERS-1'!$B$5:$J$44,3,FALSE)</f>
        <v>0</v>
      </c>
      <c r="BH257" s="44">
        <f>AirBFYLD1!BH257*VLOOKUP(AirBFYLD2!BH$4,'[1]INTERNAL PARAMETERS-1'!$B$5:$J$44,5,FALSE)*VLOOKUP(AirBFYLD2!BH$4,'[1]INTERNAL PARAMETERS-1'!$B$5:$J$44,6,FALSE)*VLOOKUP(AirBFYLD2!BH$4,'[1]INTERNAL PARAMETERS-1'!$B$5:$J$44,3,FALSE) + AirBFYLD1!BH257*(1-VLOOKUP(AirBFYLD2!BH$4,'[1]INTERNAL PARAMETERS-1'!$B$5:$J$44,5,FALSE))*VLOOKUP(AirBFYLD2!BH$4,'[1]INTERNAL PARAMETERS-1'!$B$5:$J$44,8,FALSE)*VLOOKUP(AirBFYLD2!BH$4,'[1]INTERNAL PARAMETERS-1'!$B$5:$J$44,3,FALSE)</f>
        <v>0</v>
      </c>
      <c r="BI257" s="44">
        <f>AirBFYLD1!BI257*VLOOKUP(AirBFYLD2!BI$4,'[1]INTERNAL PARAMETERS-1'!$B$5:$J$44,5,FALSE)*VLOOKUP(AirBFYLD2!BI$4,'[1]INTERNAL PARAMETERS-1'!$B$5:$J$44,6,FALSE)*VLOOKUP(AirBFYLD2!BI$4,'[1]INTERNAL PARAMETERS-1'!$B$5:$J$44,3,FALSE) + AirBFYLD1!BI257*(1-VLOOKUP(AirBFYLD2!BI$4,'[1]INTERNAL PARAMETERS-1'!$B$5:$J$44,5,FALSE))*VLOOKUP(AirBFYLD2!BI$4,'[1]INTERNAL PARAMETERS-1'!$B$5:$J$44,8,FALSE)*VLOOKUP(AirBFYLD2!BI$4,'[1]INTERNAL PARAMETERS-1'!$B$5:$J$44,3,FALSE)</f>
        <v>0</v>
      </c>
      <c r="BJ257" s="44">
        <f>AirBFYLD1!BJ257*VLOOKUP(AirBFYLD2!BJ$4,'[1]INTERNAL PARAMETERS-1'!$B$5:$J$44,5,FALSE)*VLOOKUP(AirBFYLD2!BJ$4,'[1]INTERNAL PARAMETERS-1'!$B$5:$J$44,6,FALSE)*VLOOKUP(AirBFYLD2!BJ$4,'[1]INTERNAL PARAMETERS-1'!$B$5:$J$44,3,FALSE) + AirBFYLD1!BJ257*(1-VLOOKUP(AirBFYLD2!BJ$4,'[1]INTERNAL PARAMETERS-1'!$B$5:$J$44,5,FALSE))*VLOOKUP(AirBFYLD2!BJ$4,'[1]INTERNAL PARAMETERS-1'!$B$5:$J$44,8,FALSE)*VLOOKUP(AirBFYLD2!BJ$4,'[1]INTERNAL PARAMETERS-1'!$B$5:$J$44,3,FALSE)</f>
        <v>0</v>
      </c>
      <c r="BK257" s="44">
        <f>AirBFYLD1!BK257*VLOOKUP(AirBFYLD2!BK$4,'[1]INTERNAL PARAMETERS-1'!$B$5:$J$44,5,FALSE)*VLOOKUP(AirBFYLD2!BK$4,'[1]INTERNAL PARAMETERS-1'!$B$5:$J$44,6,FALSE)*VLOOKUP(AirBFYLD2!BK$4,'[1]INTERNAL PARAMETERS-1'!$B$5:$J$44,3,FALSE) + AirBFYLD1!BK257*(1-VLOOKUP(AirBFYLD2!BK$4,'[1]INTERNAL PARAMETERS-1'!$B$5:$J$44,5,FALSE))*VLOOKUP(AirBFYLD2!BK$4,'[1]INTERNAL PARAMETERS-1'!$B$5:$J$44,8,FALSE)*VLOOKUP(AirBFYLD2!BK$4,'[1]INTERNAL PARAMETERS-1'!$B$5:$J$44,3,FALSE)</f>
        <v>0</v>
      </c>
      <c r="BL257" s="44">
        <f>AirBFYLD1!BL257*VLOOKUP(AirBFYLD2!BL$4,'[1]INTERNAL PARAMETERS-1'!$B$5:$J$44,5,FALSE)*VLOOKUP(AirBFYLD2!BL$4,'[1]INTERNAL PARAMETERS-1'!$B$5:$J$44,6,FALSE)*VLOOKUP(AirBFYLD2!BL$4,'[1]INTERNAL PARAMETERS-1'!$B$5:$J$44,3,FALSE) + AirBFYLD1!BL257*(1-VLOOKUP(AirBFYLD2!BL$4,'[1]INTERNAL PARAMETERS-1'!$B$5:$J$44,5,FALSE))*VLOOKUP(AirBFYLD2!BL$4,'[1]INTERNAL PARAMETERS-1'!$B$5:$J$44,8,FALSE)*VLOOKUP(AirBFYLD2!BL$4,'[1]INTERNAL PARAMETERS-1'!$B$5:$J$44,3,FALSE)</f>
        <v>0</v>
      </c>
      <c r="BM257" s="44">
        <f>AirBFYLD1!BM257*VLOOKUP(AirBFYLD2!BM$4,'[1]INTERNAL PARAMETERS-1'!$B$5:$J$44,5,FALSE)*VLOOKUP(AirBFYLD2!BM$4,'[1]INTERNAL PARAMETERS-1'!$B$5:$J$44,6,FALSE)*VLOOKUP(AirBFYLD2!BM$4,'[1]INTERNAL PARAMETERS-1'!$B$5:$J$44,3,FALSE) + AirBFYLD1!BM257*(1-VLOOKUP(AirBFYLD2!BM$4,'[1]INTERNAL PARAMETERS-1'!$B$5:$J$44,5,FALSE))*VLOOKUP(AirBFYLD2!BM$4,'[1]INTERNAL PARAMETERS-1'!$B$5:$J$44,8,FALSE)*VLOOKUP(AirBFYLD2!BM$4,'[1]INTERNAL PARAMETERS-1'!$B$5:$J$44,3,FALSE)</f>
        <v>0</v>
      </c>
      <c r="BN257" s="44">
        <f>AirBFYLD1!BN257*VLOOKUP(AirBFYLD2!BN$4,'[1]INTERNAL PARAMETERS-1'!$B$5:$J$44,5,FALSE)*VLOOKUP(AirBFYLD2!BN$4,'[1]INTERNAL PARAMETERS-1'!$B$5:$J$44,6,FALSE)*VLOOKUP(AirBFYLD2!BN$4,'[1]INTERNAL PARAMETERS-1'!$B$5:$J$44,3,FALSE) + AirBFYLD1!BN257*(1-VLOOKUP(AirBFYLD2!BN$4,'[1]INTERNAL PARAMETERS-1'!$B$5:$J$44,5,FALSE))*VLOOKUP(AirBFYLD2!BN$4,'[1]INTERNAL PARAMETERS-1'!$B$5:$J$44,8,FALSE)*VLOOKUP(AirBFYLD2!BN$4,'[1]INTERNAL PARAMETERS-1'!$B$5:$J$44,3,FALSE)</f>
        <v>0</v>
      </c>
      <c r="BO257" s="44">
        <f>AirBFYLD1!BO257*VLOOKUP(AirBFYLD2!BO$4,'[1]INTERNAL PARAMETERS-1'!$B$5:$J$44,5,FALSE)*VLOOKUP(AirBFYLD2!BO$4,'[1]INTERNAL PARAMETERS-1'!$B$5:$J$44,6,FALSE)*VLOOKUP(AirBFYLD2!BO$4,'[1]INTERNAL PARAMETERS-1'!$B$5:$J$44,3,FALSE) + AirBFYLD1!BO257*(1-VLOOKUP(AirBFYLD2!BO$4,'[1]INTERNAL PARAMETERS-1'!$B$5:$J$44,5,FALSE))*VLOOKUP(AirBFYLD2!BO$4,'[1]INTERNAL PARAMETERS-1'!$B$5:$J$44,8,FALSE)*VLOOKUP(AirBFYLD2!BO$4,'[1]INTERNAL PARAMETERS-1'!$B$5:$J$44,3,FALSE)</f>
        <v>0</v>
      </c>
      <c r="BP257" s="44">
        <f>AirBFYLD1!BP257*VLOOKUP(AirBFYLD2!BP$4,'[1]INTERNAL PARAMETERS-1'!$B$5:$J$44,5,FALSE)*VLOOKUP(AirBFYLD2!BP$4,'[1]INTERNAL PARAMETERS-1'!$B$5:$J$44,6,FALSE)*VLOOKUP(AirBFYLD2!BP$4,'[1]INTERNAL PARAMETERS-1'!$B$5:$J$44,3,FALSE) + AirBFYLD1!BP257*(1-VLOOKUP(AirBFYLD2!BP$4,'[1]INTERNAL PARAMETERS-1'!$B$5:$J$44,5,FALSE))*VLOOKUP(AirBFYLD2!BP$4,'[1]INTERNAL PARAMETERS-1'!$B$5:$J$44,8,FALSE)*VLOOKUP(AirBFYLD2!BP$4,'[1]INTERNAL PARAMETERS-1'!$B$5:$J$44,3,FALSE)</f>
        <v>0</v>
      </c>
      <c r="BQ257" s="44">
        <f>AirBFYLD1!BQ257*VLOOKUP(AirBFYLD2!BQ$4,'[1]INTERNAL PARAMETERS-1'!$B$5:$J$44,5,FALSE)*VLOOKUP(AirBFYLD2!BQ$4,'[1]INTERNAL PARAMETERS-1'!$B$5:$J$44,6,FALSE)*VLOOKUP(AirBFYLD2!BQ$4,'[1]INTERNAL PARAMETERS-1'!$B$5:$J$44,3,FALSE) + AirBFYLD1!BQ257*(1-VLOOKUP(AirBFYLD2!BQ$4,'[1]INTERNAL PARAMETERS-1'!$B$5:$J$44,5,FALSE))*VLOOKUP(AirBFYLD2!BQ$4,'[1]INTERNAL PARAMETERS-1'!$B$5:$J$44,8,FALSE)*VLOOKUP(AirBFYLD2!BQ$4,'[1]INTERNAL PARAMETERS-1'!$B$5:$J$44,3,FALSE)</f>
        <v>0</v>
      </c>
      <c r="BR257" s="44">
        <f>AirBFYLD1!BR257*VLOOKUP(AirBFYLD2!BR$4,'[1]INTERNAL PARAMETERS-1'!$B$5:$J$44,5,FALSE)*VLOOKUP(AirBFYLD2!BR$4,'[1]INTERNAL PARAMETERS-1'!$B$5:$J$44,6,FALSE)*VLOOKUP(AirBFYLD2!BR$4,'[1]INTERNAL PARAMETERS-1'!$B$5:$J$44,3,FALSE) + AirBFYLD1!BR257*(1-VLOOKUP(AirBFYLD2!BR$4,'[1]INTERNAL PARAMETERS-1'!$B$5:$J$44,5,FALSE))*VLOOKUP(AirBFYLD2!BR$4,'[1]INTERNAL PARAMETERS-1'!$B$5:$J$44,8,FALSE)*VLOOKUP(AirBFYLD2!BR$4,'[1]INTERNAL PARAMETERS-1'!$B$5:$J$44,3,FALSE)</f>
        <v>0</v>
      </c>
      <c r="BS257" s="44">
        <f>AirBFYLD1!BS257*VLOOKUP(AirBFYLD2!BS$4,'[1]INTERNAL PARAMETERS-1'!$B$5:$J$44,5,FALSE)*VLOOKUP(AirBFYLD2!BS$4,'[1]INTERNAL PARAMETERS-1'!$B$5:$J$44,6,FALSE)*VLOOKUP(AirBFYLD2!BS$4,'[1]INTERNAL PARAMETERS-1'!$B$5:$J$44,3,FALSE) + AirBFYLD1!BS257*(1-VLOOKUP(AirBFYLD2!BS$4,'[1]INTERNAL PARAMETERS-1'!$B$5:$J$44,5,FALSE))*VLOOKUP(AirBFYLD2!BS$4,'[1]INTERNAL PARAMETERS-1'!$B$5:$J$44,8,FALSE)*VLOOKUP(AirBFYLD2!BS$4,'[1]INTERNAL PARAMETERS-1'!$B$5:$J$44,3,FALSE)</f>
        <v>0</v>
      </c>
      <c r="BT257" s="44">
        <f>AirBFYLD1!BT257*VLOOKUP(AirBFYLD2!BT$4,'[1]INTERNAL PARAMETERS-1'!$B$5:$J$44,5,FALSE)*VLOOKUP(AirBFYLD2!BT$4,'[1]INTERNAL PARAMETERS-1'!$B$5:$J$44,6,FALSE)*VLOOKUP(AirBFYLD2!BT$4,'[1]INTERNAL PARAMETERS-1'!$B$5:$J$44,3,FALSE) + AirBFYLD1!BT257*(1-VLOOKUP(AirBFYLD2!BT$4,'[1]INTERNAL PARAMETERS-1'!$B$5:$J$44,5,FALSE))*VLOOKUP(AirBFYLD2!BT$4,'[1]INTERNAL PARAMETERS-1'!$B$5:$J$44,8,FALSE)*VLOOKUP(AirBFYLD2!BT$4,'[1]INTERNAL PARAMETERS-1'!$B$5:$J$44,3,FALSE)</f>
        <v>0</v>
      </c>
      <c r="BU257" s="44">
        <f>AirBFYLD1!BU257*VLOOKUP(AirBFYLD2!BU$4,'[1]INTERNAL PARAMETERS-1'!$B$5:$J$44,5,FALSE)*VLOOKUP(AirBFYLD2!BU$4,'[1]INTERNAL PARAMETERS-1'!$B$5:$J$44,6,FALSE)*VLOOKUP(AirBFYLD2!BU$4,'[1]INTERNAL PARAMETERS-1'!$B$5:$J$44,3,FALSE) + AirBFYLD1!BU257*(1-VLOOKUP(AirBFYLD2!BU$4,'[1]INTERNAL PARAMETERS-1'!$B$5:$J$44,5,FALSE))*VLOOKUP(AirBFYLD2!BU$4,'[1]INTERNAL PARAMETERS-1'!$B$5:$J$44,8,FALSE)*VLOOKUP(AirBFYLD2!BU$4,'[1]INTERNAL PARAMETERS-1'!$B$5:$J$44,3,FALSE)</f>
        <v>0</v>
      </c>
      <c r="BV257" s="44">
        <f>AirBFYLD1!BV257*VLOOKUP(AirBFYLD2!BV$4,'[1]INTERNAL PARAMETERS-1'!$B$5:$J$44,5,FALSE)*VLOOKUP(AirBFYLD2!BV$4,'[1]INTERNAL PARAMETERS-1'!$B$5:$J$44,6,FALSE)*VLOOKUP(AirBFYLD2!BV$4,'[1]INTERNAL PARAMETERS-1'!$B$5:$J$44,3,FALSE) + AirBFYLD1!BV257*(1-VLOOKUP(AirBFYLD2!BV$4,'[1]INTERNAL PARAMETERS-1'!$B$5:$J$44,5,FALSE))*VLOOKUP(AirBFYLD2!BV$4,'[1]INTERNAL PARAMETERS-1'!$B$5:$J$44,8,FALSE)*VLOOKUP(AirBFYLD2!BV$4,'[1]INTERNAL PARAMETERS-1'!$B$5:$J$44,3,FALSE)</f>
        <v>0</v>
      </c>
      <c r="BW257" s="44">
        <f>AirBFYLD1!BW257*VLOOKUP(AirBFYLD2!BW$4,'[1]INTERNAL PARAMETERS-1'!$B$5:$J$44,5,FALSE)*VLOOKUP(AirBFYLD2!BW$4,'[1]INTERNAL PARAMETERS-1'!$B$5:$J$44,6,FALSE)*VLOOKUP(AirBFYLD2!BW$4,'[1]INTERNAL PARAMETERS-1'!$B$5:$J$44,3,FALSE) + AirBFYLD1!BW257*(1-VLOOKUP(AirBFYLD2!BW$4,'[1]INTERNAL PARAMETERS-1'!$B$5:$J$44,5,FALSE))*VLOOKUP(AirBFYLD2!BW$4,'[1]INTERNAL PARAMETERS-1'!$B$5:$J$44,8,FALSE)*VLOOKUP(AirBFYLD2!BW$4,'[1]INTERNAL PARAMETERS-1'!$B$5:$J$44,3,FALSE)</f>
        <v>0</v>
      </c>
      <c r="BX257" s="44">
        <f>AirBFYLD1!BX257*VLOOKUP(AirBFYLD2!BX$4,'[1]INTERNAL PARAMETERS-1'!$B$5:$J$44,5,FALSE)*VLOOKUP(AirBFYLD2!BX$4,'[1]INTERNAL PARAMETERS-1'!$B$5:$J$44,6,FALSE)*VLOOKUP(AirBFYLD2!BX$4,'[1]INTERNAL PARAMETERS-1'!$B$5:$J$44,3,FALSE) + AirBFYLD1!BX257*(1-VLOOKUP(AirBFYLD2!BX$4,'[1]INTERNAL PARAMETERS-1'!$B$5:$J$44,5,FALSE))*VLOOKUP(AirBFYLD2!BX$4,'[1]INTERNAL PARAMETERS-1'!$B$5:$J$44,8,FALSE)*VLOOKUP(AirBFYLD2!BX$4,'[1]INTERNAL PARAMETERS-1'!$B$5:$J$44,3,FALSE)</f>
        <v>0</v>
      </c>
      <c r="BY257" s="44">
        <f>AirBFYLD1!BY257*VLOOKUP(AirBFYLD2!BY$4,'[1]INTERNAL PARAMETERS-1'!$B$5:$J$44,5,FALSE)*VLOOKUP(AirBFYLD2!BY$4,'[1]INTERNAL PARAMETERS-1'!$B$5:$J$44,6,FALSE)*VLOOKUP(AirBFYLD2!BY$4,'[1]INTERNAL PARAMETERS-1'!$B$5:$J$44,3,FALSE) + AirBFYLD1!BY257*(1-VLOOKUP(AirBFYLD2!BY$4,'[1]INTERNAL PARAMETERS-1'!$B$5:$J$44,5,FALSE))*VLOOKUP(AirBFYLD2!BY$4,'[1]INTERNAL PARAMETERS-1'!$B$5:$J$44,8,FALSE)*VLOOKUP(AirBFYLD2!BY$4,'[1]INTERNAL PARAMETERS-1'!$B$5:$J$44,3,FALSE)</f>
        <v>0</v>
      </c>
      <c r="BZ257" s="44">
        <f>AirBFYLD1!BZ257*VLOOKUP(AirBFYLD2!BZ$4,'[1]INTERNAL PARAMETERS-1'!$B$5:$J$44,5,FALSE)*VLOOKUP(AirBFYLD2!BZ$4,'[1]INTERNAL PARAMETERS-1'!$B$5:$J$44,6,FALSE)*VLOOKUP(AirBFYLD2!BZ$4,'[1]INTERNAL PARAMETERS-1'!$B$5:$J$44,3,FALSE) + AirBFYLD1!BZ257*(1-VLOOKUP(AirBFYLD2!BZ$4,'[1]INTERNAL PARAMETERS-1'!$B$5:$J$44,5,FALSE))*VLOOKUP(AirBFYLD2!BZ$4,'[1]INTERNAL PARAMETERS-1'!$B$5:$J$44,8,FALSE)*VLOOKUP(AirBFYLD2!BZ$4,'[1]INTERNAL PARAMETERS-1'!$B$5:$J$44,3,FALSE)</f>
        <v>0</v>
      </c>
      <c r="CA257" s="44">
        <f>AirBFYLD1!CA257*VLOOKUP(AirBFYLD2!CA$4,'[1]INTERNAL PARAMETERS-1'!$B$5:$J$44,5,FALSE)*VLOOKUP(AirBFYLD2!CA$4,'[1]INTERNAL PARAMETERS-1'!$B$5:$J$44,6,FALSE)*VLOOKUP(AirBFYLD2!CA$4,'[1]INTERNAL PARAMETERS-1'!$B$5:$J$44,3,FALSE) + AirBFYLD1!CA257*(1-VLOOKUP(AirBFYLD2!CA$4,'[1]INTERNAL PARAMETERS-1'!$B$5:$J$44,5,FALSE))*VLOOKUP(AirBFYLD2!CA$4,'[1]INTERNAL PARAMETERS-1'!$B$5:$J$44,8,FALSE)*VLOOKUP(AirBFYLD2!CA$4,'[1]INTERNAL PARAMETERS-1'!$B$5:$J$44,3,FALSE)</f>
        <v>0</v>
      </c>
      <c r="CB257" s="44">
        <f>AirBFYLD1!CB257*VLOOKUP(AirBFYLD2!CB$4,'[1]INTERNAL PARAMETERS-1'!$B$5:$J$44,5,FALSE)*VLOOKUP(AirBFYLD2!CB$4,'[1]INTERNAL PARAMETERS-1'!$B$5:$J$44,6,FALSE)*VLOOKUP(AirBFYLD2!CB$4,'[1]INTERNAL PARAMETERS-1'!$B$5:$J$44,3,FALSE) + AirBFYLD1!CB257*(1-VLOOKUP(AirBFYLD2!CB$4,'[1]INTERNAL PARAMETERS-1'!$B$5:$J$44,5,FALSE))*VLOOKUP(AirBFYLD2!CB$4,'[1]INTERNAL PARAMETERS-1'!$B$5:$J$44,8,FALSE)*VLOOKUP(AirBFYLD2!CB$4,'[1]INTERNAL PARAMETERS-1'!$B$5:$J$44,3,FALSE)</f>
        <v>0</v>
      </c>
      <c r="CC257" s="44">
        <f>AirBFYLD1!CC257*VLOOKUP(AirBFYLD2!CC$4,'[1]INTERNAL PARAMETERS-1'!$B$5:$J$44,5,FALSE)*VLOOKUP(AirBFYLD2!CC$4,'[1]INTERNAL PARAMETERS-1'!$B$5:$J$44,6,FALSE)*VLOOKUP(AirBFYLD2!CC$4,'[1]INTERNAL PARAMETERS-1'!$B$5:$J$44,3,FALSE) + AirBFYLD1!CC257*(1-VLOOKUP(AirBFYLD2!CC$4,'[1]INTERNAL PARAMETERS-1'!$B$5:$J$44,5,FALSE))*VLOOKUP(AirBFYLD2!CC$4,'[1]INTERNAL PARAMETERS-1'!$B$5:$J$44,8,FALSE)*VLOOKUP(AirBFYLD2!CC$4,'[1]INTERNAL PARAMETERS-1'!$B$5:$J$44,3,FALSE)</f>
        <v>0</v>
      </c>
      <c r="CD257" s="44">
        <f>AirBFYLD1!CD257*VLOOKUP(AirBFYLD2!CD$4,'[1]INTERNAL PARAMETERS-1'!$B$5:$J$44,5,FALSE)*VLOOKUP(AirBFYLD2!CD$4,'[1]INTERNAL PARAMETERS-1'!$B$5:$J$44,6,FALSE)*VLOOKUP(AirBFYLD2!CD$4,'[1]INTERNAL PARAMETERS-1'!$B$5:$J$44,3,FALSE) + AirBFYLD1!CD257*(1-VLOOKUP(AirBFYLD2!CD$4,'[1]INTERNAL PARAMETERS-1'!$B$5:$J$44,5,FALSE))*VLOOKUP(AirBFYLD2!CD$4,'[1]INTERNAL PARAMETERS-1'!$B$5:$J$44,8,FALSE)*VLOOKUP(AirBFYLD2!CD$4,'[1]INTERNAL PARAMETERS-1'!$B$5:$J$44,3,FALSE)</f>
        <v>0</v>
      </c>
      <c r="CE257" s="44">
        <f>AirBFYLD1!CE257*VLOOKUP(AirBFYLD2!CE$4,'[1]INTERNAL PARAMETERS-1'!$B$5:$J$44,5,FALSE)*VLOOKUP(AirBFYLD2!CE$4,'[1]INTERNAL PARAMETERS-1'!$B$5:$J$44,6,FALSE)*VLOOKUP(AirBFYLD2!CE$4,'[1]INTERNAL PARAMETERS-1'!$B$5:$J$44,3,FALSE) + AirBFYLD1!CE257*(1-VLOOKUP(AirBFYLD2!CE$4,'[1]INTERNAL PARAMETERS-1'!$B$5:$J$44,5,FALSE))*VLOOKUP(AirBFYLD2!CE$4,'[1]INTERNAL PARAMETERS-1'!$B$5:$J$44,8,FALSE)*VLOOKUP(AirBFYLD2!CE$4,'[1]INTERNAL PARAMETERS-1'!$B$5:$J$44,3,FALSE)</f>
        <v>0</v>
      </c>
      <c r="CF257" s="44">
        <f>AirBFYLD1!CF257*VLOOKUP(AirBFYLD2!CF$4,'[1]INTERNAL PARAMETERS-1'!$B$5:$J$44,5,FALSE)*VLOOKUP(AirBFYLD2!CF$4,'[1]INTERNAL PARAMETERS-1'!$B$5:$J$44,6,FALSE)*VLOOKUP(AirBFYLD2!CF$4,'[1]INTERNAL PARAMETERS-1'!$B$5:$J$44,3,FALSE) + AirBFYLD1!CF257*(1-VLOOKUP(AirBFYLD2!CF$4,'[1]INTERNAL PARAMETERS-1'!$B$5:$J$44,5,FALSE))*VLOOKUP(AirBFYLD2!CF$4,'[1]INTERNAL PARAMETERS-1'!$B$5:$J$44,8,FALSE)*VLOOKUP(AirBFYLD2!CF$4,'[1]INTERNAL PARAMETERS-1'!$B$5:$J$44,3,FALSE)</f>
        <v>0</v>
      </c>
      <c r="CG257" s="44">
        <f>AirBFYLD1!CG257*VLOOKUP(AirBFYLD2!CG$4,'[1]INTERNAL PARAMETERS-1'!$B$5:$J$44,5,FALSE)*VLOOKUP(AirBFYLD2!CG$4,'[1]INTERNAL PARAMETERS-1'!$B$5:$J$44,6,FALSE)*VLOOKUP(AirBFYLD2!CG$4,'[1]INTERNAL PARAMETERS-1'!$B$5:$J$44,3,FALSE) + AirBFYLD1!CG257*(1-VLOOKUP(AirBFYLD2!CG$4,'[1]INTERNAL PARAMETERS-1'!$B$5:$J$44,5,FALSE))*VLOOKUP(AirBFYLD2!CG$4,'[1]INTERNAL PARAMETERS-1'!$B$5:$J$44,8,FALSE)*VLOOKUP(AirBFYLD2!CG$4,'[1]INTERNAL PARAMETERS-1'!$B$5:$J$44,3,FALSE)</f>
        <v>0</v>
      </c>
      <c r="CH257" s="43">
        <f>AirBFYLD1!CH257*VLOOKUP(AirBFYLD2!CH$4,'[1]INTERNAL PARAMETERS-1'!$B$5:$J$44,5,FALSE)*VLOOKUP(AirBFYLD2!CH$4,'[1]INTERNAL PARAMETERS-1'!$B$5:$J$44,6,FALSE)*VLOOKUP(AirBFYLD2!CH$4,'[1]INTERNAL PARAMETERS-1'!$B$5:$J$44,3,FALSE) + AirBFYLD1!CH257*(1-VLOOKUP(AirBFYLD2!CH$4,'[1]INTERNAL PARAMETERS-1'!$B$5:$J$44,5,FALSE))*VLOOKUP(AirBFYLD2!CH$4,'[1]INTERNAL PARAMETERS-1'!$B$5:$J$44,8,FALSE)*VLOOKUP(AirBFYLD2!CH$4,'[1]INTERNAL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5">
      <c r="B258" s="61" t="s">
        <v>1</v>
      </c>
      <c r="C258" s="60" t="s">
        <v>68</v>
      </c>
      <c r="D258" s="60" t="s">
        <v>66</v>
      </c>
      <c r="E258" s="133">
        <f>AirBF!X258</f>
        <v>0</v>
      </c>
      <c r="F258" s="56">
        <f>'[1]INTERNAL PARAMETERS-1'!M6</f>
        <v>78.760000000000005</v>
      </c>
      <c r="G258" s="45">
        <f>AirBFYLD1!G258*VLOOKUP(AirBFYLD2!G$4,'[1]INTERNAL PARAMETERS-1'!$B$5:$J$44,5,FALSE)*VLOOKUP(AirBFYLD2!G$4,'[1]INTERNAL PARAMETERS-1'!$B$5:$J$44,7,FALSE)*AirBFYLD2!$F258 + AirBFYLD1!G258*(1-VLOOKUP(AirBFYLD2!G$4,'[1]INTERNAL PARAMETERS-1'!$B$5:$J$44,5,FALSE))*VLOOKUP(AirBFYLD2!G$4,'[1]INTERNAL PARAMETERS-1'!$B$5:$J$44,9,FALSE)*AirBFYLD2!$F258</f>
        <v>0</v>
      </c>
      <c r="H258" s="44">
        <f>AirBFYLD1!H258*VLOOKUP(AirBFYLD2!H$4,'[1]INTERNAL PARAMETERS-1'!$B$5:$J$44,5,FALSE)*VLOOKUP(AirBFYLD2!H$4,'[1]INTERNAL PARAMETERS-1'!$B$5:$J$44,7,FALSE)*AirBFYLD2!$F258 + AirBFYLD1!H258*(1-VLOOKUP(AirBFYLD2!H$4,'[1]INTERNAL PARAMETERS-1'!$B$5:$J$44,5,FALSE))*VLOOKUP(AirBFYLD2!H$4,'[1]INTERNAL PARAMETERS-1'!$B$5:$J$44,9,FALSE)*AirBFYLD2!$F258</f>
        <v>0</v>
      </c>
      <c r="I258" s="44">
        <f>AirBFYLD1!I258*VLOOKUP(AirBFYLD2!I$4,'[1]INTERNAL PARAMETERS-1'!$B$5:$J$44,5,FALSE)*VLOOKUP(AirBFYLD2!I$4,'[1]INTERNAL PARAMETERS-1'!$B$5:$J$44,7,FALSE)*AirBFYLD2!$F258 + AirBFYLD1!I258*(1-VLOOKUP(AirBFYLD2!I$4,'[1]INTERNAL PARAMETERS-1'!$B$5:$J$44,5,FALSE))*VLOOKUP(AirBFYLD2!I$4,'[1]INTERNAL PARAMETERS-1'!$B$5:$J$44,9,FALSE)*AirBFYLD2!$F258</f>
        <v>0</v>
      </c>
      <c r="J258" s="44">
        <f>AirBFYLD1!J258*VLOOKUP(AirBFYLD2!J$4,'[1]INTERNAL PARAMETERS-1'!$B$5:$J$44,5,FALSE)*VLOOKUP(AirBFYLD2!J$4,'[1]INTERNAL PARAMETERS-1'!$B$5:$J$44,7,FALSE)*AirBFYLD2!$F258 + AirBFYLD1!J258*(1-VLOOKUP(AirBFYLD2!J$4,'[1]INTERNAL PARAMETERS-1'!$B$5:$J$44,5,FALSE))*VLOOKUP(AirBFYLD2!J$4,'[1]INTERNAL PARAMETERS-1'!$B$5:$J$44,9,FALSE)*AirBFYLD2!$F258</f>
        <v>0</v>
      </c>
      <c r="K258" s="44">
        <f>AirBFYLD1!K258*VLOOKUP(AirBFYLD2!K$4,'[1]INTERNAL PARAMETERS-1'!$B$5:$J$44,5,FALSE)*VLOOKUP(AirBFYLD2!K$4,'[1]INTERNAL PARAMETERS-1'!$B$5:$J$44,7,FALSE)*AirBFYLD2!$F258 + AirBFYLD1!K258*(1-VLOOKUP(AirBFYLD2!K$4,'[1]INTERNAL PARAMETERS-1'!$B$5:$J$44,5,FALSE))*VLOOKUP(AirBFYLD2!K$4,'[1]INTERNAL PARAMETERS-1'!$B$5:$J$44,9,FALSE)*AirBFYLD2!$F258</f>
        <v>0</v>
      </c>
      <c r="L258" s="44">
        <f>AirBFYLD1!L258*VLOOKUP(AirBFYLD2!L$4,'[1]INTERNAL PARAMETERS-1'!$B$5:$J$44,5,FALSE)*VLOOKUP(AirBFYLD2!L$4,'[1]INTERNAL PARAMETERS-1'!$B$5:$J$44,7,FALSE)*AirBFYLD2!$F258 + AirBFYLD1!L258*(1-VLOOKUP(AirBFYLD2!L$4,'[1]INTERNAL PARAMETERS-1'!$B$5:$J$44,5,FALSE))*VLOOKUP(AirBFYLD2!L$4,'[1]INTERNAL PARAMETERS-1'!$B$5:$J$44,9,FALSE)*AirBFYLD2!$F258</f>
        <v>0</v>
      </c>
      <c r="M258" s="44">
        <f>AirBFYLD1!M258*VLOOKUP(AirBFYLD2!M$4,'[1]INTERNAL PARAMETERS-1'!$B$5:$J$44,5,FALSE)*VLOOKUP(AirBFYLD2!M$4,'[1]INTERNAL PARAMETERS-1'!$B$5:$J$44,7,FALSE)*AirBFYLD2!$F258 + AirBFYLD1!M258*(1-VLOOKUP(AirBFYLD2!M$4,'[1]INTERNAL PARAMETERS-1'!$B$5:$J$44,5,FALSE))*VLOOKUP(AirBFYLD2!M$4,'[1]INTERNAL PARAMETERS-1'!$B$5:$J$44,9,FALSE)*AirBFYLD2!$F258</f>
        <v>0</v>
      </c>
      <c r="N258" s="44">
        <f>AirBFYLD1!N258*VLOOKUP(AirBFYLD2!N$4,'[1]INTERNAL PARAMETERS-1'!$B$5:$J$44,5,FALSE)*VLOOKUP(AirBFYLD2!N$4,'[1]INTERNAL PARAMETERS-1'!$B$5:$J$44,7,FALSE)*AirBFYLD2!$F258 + AirBFYLD1!N258*(1-VLOOKUP(AirBFYLD2!N$4,'[1]INTERNAL PARAMETERS-1'!$B$5:$J$44,5,FALSE))*VLOOKUP(AirBFYLD2!N$4,'[1]INTERNAL PARAMETERS-1'!$B$5:$J$44,9,FALSE)*AirBFYLD2!$F258</f>
        <v>0</v>
      </c>
      <c r="O258" s="44">
        <f>AirBFYLD1!O258*VLOOKUP(AirBFYLD2!O$4,'[1]INTERNAL PARAMETERS-1'!$B$5:$J$44,5,FALSE)*VLOOKUP(AirBFYLD2!O$4,'[1]INTERNAL PARAMETERS-1'!$B$5:$J$44,7,FALSE)*AirBFYLD2!$F258 + AirBFYLD1!O258*(1-VLOOKUP(AirBFYLD2!O$4,'[1]INTERNAL PARAMETERS-1'!$B$5:$J$44,5,FALSE))*VLOOKUP(AirBFYLD2!O$4,'[1]INTERNAL PARAMETERS-1'!$B$5:$J$44,9,FALSE)*AirBFYLD2!$F258</f>
        <v>0</v>
      </c>
      <c r="P258" s="44">
        <f>AirBFYLD1!P258*VLOOKUP(AirBFYLD2!P$4,'[1]INTERNAL PARAMETERS-1'!$B$5:$J$44,5,FALSE)*VLOOKUP(AirBFYLD2!P$4,'[1]INTERNAL PARAMETERS-1'!$B$5:$J$44,7,FALSE)*AirBFYLD2!$F258 + AirBFYLD1!P258*(1-VLOOKUP(AirBFYLD2!P$4,'[1]INTERNAL PARAMETERS-1'!$B$5:$J$44,5,FALSE))*VLOOKUP(AirBFYLD2!P$4,'[1]INTERNAL PARAMETERS-1'!$B$5:$J$44,9,FALSE)*AirBFYLD2!$F258</f>
        <v>0</v>
      </c>
      <c r="Q258" s="44">
        <f>AirBFYLD1!Q258*VLOOKUP(AirBFYLD2!Q$4,'[1]INTERNAL PARAMETERS-1'!$B$5:$J$44,5,FALSE)*VLOOKUP(AirBFYLD2!Q$4,'[1]INTERNAL PARAMETERS-1'!$B$5:$J$44,7,FALSE)*AirBFYLD2!$F258 + AirBFYLD1!Q258*(1-VLOOKUP(AirBFYLD2!Q$4,'[1]INTERNAL PARAMETERS-1'!$B$5:$J$44,5,FALSE))*VLOOKUP(AirBFYLD2!Q$4,'[1]INTERNAL PARAMETERS-1'!$B$5:$J$44,9,FALSE)*AirBFYLD2!$F258</f>
        <v>0</v>
      </c>
      <c r="R258" s="44">
        <f>AirBFYLD1!R258*VLOOKUP(AirBFYLD2!R$4,'[1]INTERNAL PARAMETERS-1'!$B$5:$J$44,5,FALSE)*VLOOKUP(AirBFYLD2!R$4,'[1]INTERNAL PARAMETERS-1'!$B$5:$J$44,7,FALSE)*AirBFYLD2!$F258 + AirBFYLD1!R258*(1-VLOOKUP(AirBFYLD2!R$4,'[1]INTERNAL PARAMETERS-1'!$B$5:$J$44,5,FALSE))*VLOOKUP(AirBFYLD2!R$4,'[1]INTERNAL PARAMETERS-1'!$B$5:$J$44,9,FALSE)*AirBFYLD2!$F258</f>
        <v>0</v>
      </c>
      <c r="S258" s="44">
        <f>AirBFYLD1!S258*VLOOKUP(AirBFYLD2!S$4,'[1]INTERNAL PARAMETERS-1'!$B$5:$J$44,5,FALSE)*VLOOKUP(AirBFYLD2!S$4,'[1]INTERNAL PARAMETERS-1'!$B$5:$J$44,7,FALSE)*AirBFYLD2!$F258 + AirBFYLD1!S258*(1-VLOOKUP(AirBFYLD2!S$4,'[1]INTERNAL PARAMETERS-1'!$B$5:$J$44,5,FALSE))*VLOOKUP(AirBFYLD2!S$4,'[1]INTERNAL PARAMETERS-1'!$B$5:$J$44,9,FALSE)*AirBFYLD2!$F258</f>
        <v>0</v>
      </c>
      <c r="T258" s="44">
        <f>AirBFYLD1!T258*VLOOKUP(AirBFYLD2!T$4,'[1]INTERNAL PARAMETERS-1'!$B$5:$J$44,5,FALSE)*VLOOKUP(AirBFYLD2!T$4,'[1]INTERNAL PARAMETERS-1'!$B$5:$J$44,7,FALSE)*AirBFYLD2!$F258 + AirBFYLD1!T258*(1-VLOOKUP(AirBFYLD2!T$4,'[1]INTERNAL PARAMETERS-1'!$B$5:$J$44,5,FALSE))*VLOOKUP(AirBFYLD2!T$4,'[1]INTERNAL PARAMETERS-1'!$B$5:$J$44,9,FALSE)*AirBFYLD2!$F258</f>
        <v>0</v>
      </c>
      <c r="U258" s="44">
        <f>AirBFYLD1!U258*VLOOKUP(AirBFYLD2!U$4,'[1]INTERNAL PARAMETERS-1'!$B$5:$J$44,5,FALSE)*VLOOKUP(AirBFYLD2!U$4,'[1]INTERNAL PARAMETERS-1'!$B$5:$J$44,7,FALSE)*AirBFYLD2!$F258 + AirBFYLD1!U258*(1-VLOOKUP(AirBFYLD2!U$4,'[1]INTERNAL PARAMETERS-1'!$B$5:$J$44,5,FALSE))*VLOOKUP(AirBFYLD2!U$4,'[1]INTERNAL PARAMETERS-1'!$B$5:$J$44,9,FALSE)*AirBFYLD2!$F258</f>
        <v>0</v>
      </c>
      <c r="V258" s="44">
        <f>AirBFYLD1!V258*VLOOKUP(AirBFYLD2!V$4,'[1]INTERNAL PARAMETERS-1'!$B$5:$J$44,5,FALSE)*VLOOKUP(AirBFYLD2!V$4,'[1]INTERNAL PARAMETERS-1'!$B$5:$J$44,7,FALSE)*AirBFYLD2!$F258 + AirBFYLD1!V258*(1-VLOOKUP(AirBFYLD2!V$4,'[1]INTERNAL PARAMETERS-1'!$B$5:$J$44,5,FALSE))*VLOOKUP(AirBFYLD2!V$4,'[1]INTERNAL PARAMETERS-1'!$B$5:$J$44,9,FALSE)*AirBFYLD2!$F258</f>
        <v>0</v>
      </c>
      <c r="W258" s="44">
        <f>AirBFYLD1!W258*VLOOKUP(AirBFYLD2!W$4,'[1]INTERNAL PARAMETERS-1'!$B$5:$J$44,5,FALSE)*VLOOKUP(AirBFYLD2!W$4,'[1]INTERNAL PARAMETERS-1'!$B$5:$J$44,7,FALSE)*AirBFYLD2!$F258 + AirBFYLD1!W258*(1-VLOOKUP(AirBFYLD2!W$4,'[1]INTERNAL PARAMETERS-1'!$B$5:$J$44,5,FALSE))*VLOOKUP(AirBFYLD2!W$4,'[1]INTERNAL PARAMETERS-1'!$B$5:$J$44,9,FALSE)*AirBFYLD2!$F258</f>
        <v>0</v>
      </c>
      <c r="X258" s="44">
        <f>AirBFYLD1!X258*VLOOKUP(AirBFYLD2!X$4,'[1]INTERNAL PARAMETERS-1'!$B$5:$J$44,5,FALSE)*VLOOKUP(AirBFYLD2!X$4,'[1]INTERNAL PARAMETERS-1'!$B$5:$J$44,7,FALSE)*AirBFYLD2!$F258 + AirBFYLD1!X258*(1-VLOOKUP(AirBFYLD2!X$4,'[1]INTERNAL PARAMETERS-1'!$B$5:$J$44,5,FALSE))*VLOOKUP(AirBFYLD2!X$4,'[1]INTERNAL PARAMETERS-1'!$B$5:$J$44,9,FALSE)*AirBFYLD2!$F258</f>
        <v>0</v>
      </c>
      <c r="Y258" s="44">
        <f>AirBFYLD1!Y258*VLOOKUP(AirBFYLD2!Y$4,'[1]INTERNAL PARAMETERS-1'!$B$5:$J$44,5,FALSE)*VLOOKUP(AirBFYLD2!Y$4,'[1]INTERNAL PARAMETERS-1'!$B$5:$J$44,7,FALSE)*AirBFYLD2!$F258 + AirBFYLD1!Y258*(1-VLOOKUP(AirBFYLD2!Y$4,'[1]INTERNAL PARAMETERS-1'!$B$5:$J$44,5,FALSE))*VLOOKUP(AirBFYLD2!Y$4,'[1]INTERNAL PARAMETERS-1'!$B$5:$J$44,9,FALSE)*AirBFYLD2!$F258</f>
        <v>0</v>
      </c>
      <c r="Z258" s="44">
        <f>AirBFYLD1!Z258*VLOOKUP(AirBFYLD2!Z$4,'[1]INTERNAL PARAMETERS-1'!$B$5:$J$44,5,FALSE)*VLOOKUP(AirBFYLD2!Z$4,'[1]INTERNAL PARAMETERS-1'!$B$5:$J$44,7,FALSE)*AirBFYLD2!$F258 + AirBFYLD1!Z258*(1-VLOOKUP(AirBFYLD2!Z$4,'[1]INTERNAL PARAMETERS-1'!$B$5:$J$44,5,FALSE))*VLOOKUP(AirBFYLD2!Z$4,'[1]INTERNAL PARAMETERS-1'!$B$5:$J$44,9,FALSE)*AirBFYLD2!$F258</f>
        <v>0</v>
      </c>
      <c r="AA258" s="44">
        <f>AirBFYLD1!AA258*VLOOKUP(AirBFYLD2!AA$4,'[1]INTERNAL PARAMETERS-1'!$B$5:$J$44,5,FALSE)*VLOOKUP(AirBFYLD2!AA$4,'[1]INTERNAL PARAMETERS-1'!$B$5:$J$44,7,FALSE)*AirBFYLD2!$F258 + AirBFYLD1!AA258*(1-VLOOKUP(AirBFYLD2!AA$4,'[1]INTERNAL PARAMETERS-1'!$B$5:$J$44,5,FALSE))*VLOOKUP(AirBFYLD2!AA$4,'[1]INTERNAL PARAMETERS-1'!$B$5:$J$44,9,FALSE)*AirBFYLD2!$F258</f>
        <v>0</v>
      </c>
      <c r="AB258" s="44">
        <f>AirBFYLD1!AB258*VLOOKUP(AirBFYLD2!AB$4,'[1]INTERNAL PARAMETERS-1'!$B$5:$J$44,5,FALSE)*VLOOKUP(AirBFYLD2!AB$4,'[1]INTERNAL PARAMETERS-1'!$B$5:$J$44,7,FALSE)*AirBFYLD2!$F258 + AirBFYLD1!AB258*(1-VLOOKUP(AirBFYLD2!AB$4,'[1]INTERNAL PARAMETERS-1'!$B$5:$J$44,5,FALSE))*VLOOKUP(AirBFYLD2!AB$4,'[1]INTERNAL PARAMETERS-1'!$B$5:$J$44,9,FALSE)*AirBFYLD2!$F258</f>
        <v>0</v>
      </c>
      <c r="AC258" s="44">
        <f>AirBFYLD1!AC258*VLOOKUP(AirBFYLD2!AC$4,'[1]INTERNAL PARAMETERS-1'!$B$5:$J$44,5,FALSE)*VLOOKUP(AirBFYLD2!AC$4,'[1]INTERNAL PARAMETERS-1'!$B$5:$J$44,7,FALSE)*AirBFYLD2!$F258 + AirBFYLD1!AC258*(1-VLOOKUP(AirBFYLD2!AC$4,'[1]INTERNAL PARAMETERS-1'!$B$5:$J$44,5,FALSE))*VLOOKUP(AirBFYLD2!AC$4,'[1]INTERNAL PARAMETERS-1'!$B$5:$J$44,9,FALSE)*AirBFYLD2!$F258</f>
        <v>0</v>
      </c>
      <c r="AD258" s="44">
        <f>AirBFYLD1!AD258*VLOOKUP(AirBFYLD2!AD$4,'[1]INTERNAL PARAMETERS-1'!$B$5:$J$44,5,FALSE)*VLOOKUP(AirBFYLD2!AD$4,'[1]INTERNAL PARAMETERS-1'!$B$5:$J$44,7,FALSE)*AirBFYLD2!$F258 + AirBFYLD1!AD258*(1-VLOOKUP(AirBFYLD2!AD$4,'[1]INTERNAL PARAMETERS-1'!$B$5:$J$44,5,FALSE))*VLOOKUP(AirBFYLD2!AD$4,'[1]INTERNAL PARAMETERS-1'!$B$5:$J$44,9,FALSE)*AirBFYLD2!$F258</f>
        <v>0</v>
      </c>
      <c r="AE258" s="44">
        <f>AirBFYLD1!AE258*VLOOKUP(AirBFYLD2!AE$4,'[1]INTERNAL PARAMETERS-1'!$B$5:$J$44,5,FALSE)*VLOOKUP(AirBFYLD2!AE$4,'[1]INTERNAL PARAMETERS-1'!$B$5:$J$44,7,FALSE)*AirBFYLD2!$F258 + AirBFYLD1!AE258*(1-VLOOKUP(AirBFYLD2!AE$4,'[1]INTERNAL PARAMETERS-1'!$B$5:$J$44,5,FALSE))*VLOOKUP(AirBFYLD2!AE$4,'[1]INTERNAL PARAMETERS-1'!$B$5:$J$44,9,FALSE)*AirBFYLD2!$F258</f>
        <v>0</v>
      </c>
      <c r="AF258" s="44">
        <f>AirBFYLD1!AF258*VLOOKUP(AirBFYLD2!AF$4,'[1]INTERNAL PARAMETERS-1'!$B$5:$J$44,5,FALSE)*VLOOKUP(AirBFYLD2!AF$4,'[1]INTERNAL PARAMETERS-1'!$B$5:$J$44,7,FALSE)*AirBFYLD2!$F258 + AirBFYLD1!AF258*(1-VLOOKUP(AirBFYLD2!AF$4,'[1]INTERNAL PARAMETERS-1'!$B$5:$J$44,5,FALSE))*VLOOKUP(AirBFYLD2!AF$4,'[1]INTERNAL PARAMETERS-1'!$B$5:$J$44,9,FALSE)*AirBFYLD2!$F258</f>
        <v>0</v>
      </c>
      <c r="AG258" s="44">
        <f>AirBFYLD1!AG258*VLOOKUP(AirBFYLD2!AG$4,'[1]INTERNAL PARAMETERS-1'!$B$5:$J$44,5,FALSE)*VLOOKUP(AirBFYLD2!AG$4,'[1]INTERNAL PARAMETERS-1'!$B$5:$J$44,7,FALSE)*AirBFYLD2!$F258 + AirBFYLD1!AG258*(1-VLOOKUP(AirBFYLD2!AG$4,'[1]INTERNAL PARAMETERS-1'!$B$5:$J$44,5,FALSE))*VLOOKUP(AirBFYLD2!AG$4,'[1]INTERNAL PARAMETERS-1'!$B$5:$J$44,9,FALSE)*AirBFYLD2!$F258</f>
        <v>0</v>
      </c>
      <c r="AH258" s="44">
        <f>AirBFYLD1!AH258*VLOOKUP(AirBFYLD2!AH$4,'[1]INTERNAL PARAMETERS-1'!$B$5:$J$44,5,FALSE)*VLOOKUP(AirBFYLD2!AH$4,'[1]INTERNAL PARAMETERS-1'!$B$5:$J$44,7,FALSE)*AirBFYLD2!$F258 + AirBFYLD1!AH258*(1-VLOOKUP(AirBFYLD2!AH$4,'[1]INTERNAL PARAMETERS-1'!$B$5:$J$44,5,FALSE))*VLOOKUP(AirBFYLD2!AH$4,'[1]INTERNAL PARAMETERS-1'!$B$5:$J$44,9,FALSE)*AirBFYLD2!$F258</f>
        <v>0</v>
      </c>
      <c r="AI258" s="44">
        <f>AirBFYLD1!AI258*VLOOKUP(AirBFYLD2!AI$4,'[1]INTERNAL PARAMETERS-1'!$B$5:$J$44,5,FALSE)*VLOOKUP(AirBFYLD2!AI$4,'[1]INTERNAL PARAMETERS-1'!$B$5:$J$44,7,FALSE)*AirBFYLD2!$F258 + AirBFYLD1!AI258*(1-VLOOKUP(AirBFYLD2!AI$4,'[1]INTERNAL PARAMETERS-1'!$B$5:$J$44,5,FALSE))*VLOOKUP(AirBFYLD2!AI$4,'[1]INTERNAL PARAMETERS-1'!$B$5:$J$44,9,FALSE)*AirBFYLD2!$F258</f>
        <v>0</v>
      </c>
      <c r="AJ258" s="44">
        <f>AirBFYLD1!AJ258*VLOOKUP(AirBFYLD2!AJ$4,'[1]INTERNAL PARAMETERS-1'!$B$5:$J$44,5,FALSE)*VLOOKUP(AirBFYLD2!AJ$4,'[1]INTERNAL PARAMETERS-1'!$B$5:$J$44,7,FALSE)*AirBFYLD2!$F258 + AirBFYLD1!AJ258*(1-VLOOKUP(AirBFYLD2!AJ$4,'[1]INTERNAL PARAMETERS-1'!$B$5:$J$44,5,FALSE))*VLOOKUP(AirBFYLD2!AJ$4,'[1]INTERNAL PARAMETERS-1'!$B$5:$J$44,9,FALSE)*AirBFYLD2!$F258</f>
        <v>0</v>
      </c>
      <c r="AK258" s="44">
        <f>AirBFYLD1!AK258*VLOOKUP(AirBFYLD2!AK$4,'[1]INTERNAL PARAMETERS-1'!$B$5:$J$44,5,FALSE)*VLOOKUP(AirBFYLD2!AK$4,'[1]INTERNAL PARAMETERS-1'!$B$5:$J$44,7,FALSE)*AirBFYLD2!$F258 + AirBFYLD1!AK258*(1-VLOOKUP(AirBFYLD2!AK$4,'[1]INTERNAL PARAMETERS-1'!$B$5:$J$44,5,FALSE))*VLOOKUP(AirBFYLD2!AK$4,'[1]INTERNAL PARAMETERS-1'!$B$5:$J$44,9,FALSE)*AirBFYLD2!$F258</f>
        <v>0</v>
      </c>
      <c r="AL258" s="44">
        <f>AirBFYLD1!AL258*VLOOKUP(AirBFYLD2!AL$4,'[1]INTERNAL PARAMETERS-1'!$B$5:$J$44,5,FALSE)*VLOOKUP(AirBFYLD2!AL$4,'[1]INTERNAL PARAMETERS-1'!$B$5:$J$44,7,FALSE)*AirBFYLD2!$F258 + AirBFYLD1!AL258*(1-VLOOKUP(AirBFYLD2!AL$4,'[1]INTERNAL PARAMETERS-1'!$B$5:$J$44,5,FALSE))*VLOOKUP(AirBFYLD2!AL$4,'[1]INTERNAL PARAMETERS-1'!$B$5:$J$44,9,FALSE)*AirBFYLD2!$F258</f>
        <v>0</v>
      </c>
      <c r="AM258" s="44">
        <f>AirBFYLD1!AM258*VLOOKUP(AirBFYLD2!AM$4,'[1]INTERNAL PARAMETERS-1'!$B$5:$J$44,5,FALSE)*VLOOKUP(AirBFYLD2!AM$4,'[1]INTERNAL PARAMETERS-1'!$B$5:$J$44,7,FALSE)*AirBFYLD2!$F258 + AirBFYLD1!AM258*(1-VLOOKUP(AirBFYLD2!AM$4,'[1]INTERNAL PARAMETERS-1'!$B$5:$J$44,5,FALSE))*VLOOKUP(AirBFYLD2!AM$4,'[1]INTERNAL PARAMETERS-1'!$B$5:$J$44,9,FALSE)*AirBFYLD2!$F258</f>
        <v>0</v>
      </c>
      <c r="AN258" s="44">
        <f>AirBFYLD1!AN258*VLOOKUP(AirBFYLD2!AN$4,'[1]INTERNAL PARAMETERS-1'!$B$5:$J$44,5,FALSE)*VLOOKUP(AirBFYLD2!AN$4,'[1]INTERNAL PARAMETERS-1'!$B$5:$J$44,7,FALSE)*AirBFYLD2!$F258 + AirBFYLD1!AN258*(1-VLOOKUP(AirBFYLD2!AN$4,'[1]INTERNAL PARAMETERS-1'!$B$5:$J$44,5,FALSE))*VLOOKUP(AirBFYLD2!AN$4,'[1]INTERNAL PARAMETERS-1'!$B$5:$J$44,9,FALSE)*AirBFYLD2!$F258</f>
        <v>0</v>
      </c>
      <c r="AO258" s="44">
        <f>AirBFYLD1!AO258*VLOOKUP(AirBFYLD2!AO$4,'[1]INTERNAL PARAMETERS-1'!$B$5:$J$44,5,FALSE)*VLOOKUP(AirBFYLD2!AO$4,'[1]INTERNAL PARAMETERS-1'!$B$5:$J$44,7,FALSE)*AirBFYLD2!$F258 + AirBFYLD1!AO258*(1-VLOOKUP(AirBFYLD2!AO$4,'[1]INTERNAL PARAMETERS-1'!$B$5:$J$44,5,FALSE))*VLOOKUP(AirBFYLD2!AO$4,'[1]INTERNAL PARAMETERS-1'!$B$5:$J$44,9,FALSE)*AirBFYLD2!$F258</f>
        <v>0</v>
      </c>
      <c r="AP258" s="44">
        <f>AirBFYLD1!AP258*VLOOKUP(AirBFYLD2!AP$4,'[1]INTERNAL PARAMETERS-1'!$B$5:$J$44,5,FALSE)*VLOOKUP(AirBFYLD2!AP$4,'[1]INTERNAL PARAMETERS-1'!$B$5:$J$44,7,FALSE)*AirBFYLD2!$F258 + AirBFYLD1!AP258*(1-VLOOKUP(AirBFYLD2!AP$4,'[1]INTERNAL PARAMETERS-1'!$B$5:$J$44,5,FALSE))*VLOOKUP(AirBFYLD2!AP$4,'[1]INTERNAL PARAMETERS-1'!$B$5:$J$44,9,FALSE)*AirBFYLD2!$F258</f>
        <v>0</v>
      </c>
      <c r="AQ258" s="44">
        <f>AirBFYLD1!AQ258*VLOOKUP(AirBFYLD2!AQ$4,'[1]INTERNAL PARAMETERS-1'!$B$5:$J$44,5,FALSE)*VLOOKUP(AirBFYLD2!AQ$4,'[1]INTERNAL PARAMETERS-1'!$B$5:$J$44,7,FALSE)*AirBFYLD2!$F258 + AirBFYLD1!AQ258*(1-VLOOKUP(AirBFYLD2!AQ$4,'[1]INTERNAL PARAMETERS-1'!$B$5:$J$44,5,FALSE))*VLOOKUP(AirBFYLD2!AQ$4,'[1]INTERNAL PARAMETERS-1'!$B$5:$J$44,9,FALSE)*AirBFYLD2!$F258</f>
        <v>0</v>
      </c>
      <c r="AR258" s="44">
        <f>AirBFYLD1!AR258*VLOOKUP(AirBFYLD2!AR$4,'[1]INTERNAL PARAMETERS-1'!$B$5:$J$44,5,FALSE)*VLOOKUP(AirBFYLD2!AR$4,'[1]INTERNAL PARAMETERS-1'!$B$5:$J$44,7,FALSE)*AirBFYLD2!$F258 + AirBFYLD1!AR258*(1-VLOOKUP(AirBFYLD2!AR$4,'[1]INTERNAL PARAMETERS-1'!$B$5:$J$44,5,FALSE))*VLOOKUP(AirBFYLD2!AR$4,'[1]INTERNAL PARAMETERS-1'!$B$5:$J$44,9,FALSE)*AirBFYLD2!$F258</f>
        <v>0</v>
      </c>
      <c r="AS258" s="44">
        <f>AirBFYLD1!AS258*VLOOKUP(AirBFYLD2!AS$4,'[1]INTERNAL PARAMETERS-1'!$B$5:$J$44,5,FALSE)*VLOOKUP(AirBFYLD2!AS$4,'[1]INTERNAL PARAMETERS-1'!$B$5:$J$44,7,FALSE)*AirBFYLD2!$F258 + AirBFYLD1!AS258*(1-VLOOKUP(AirBFYLD2!AS$4,'[1]INTERNAL PARAMETERS-1'!$B$5:$J$44,5,FALSE))*VLOOKUP(AirBFYLD2!AS$4,'[1]INTERNAL PARAMETERS-1'!$B$5:$J$44,9,FALSE)*AirBFYLD2!$F258</f>
        <v>0</v>
      </c>
      <c r="AT258" s="43">
        <f>AirBFYLD1!AT258*VLOOKUP(AirBFYLD2!AT$4,'[1]INTERNAL PARAMETERS-1'!$B$5:$J$44,5,FALSE)*VLOOKUP(AirBFYLD2!AT$4,'[1]INTERNAL PARAMETERS-1'!$B$5:$J$44,7,FALSE)*AirBFYLD2!$F258 + AirBFYLD1!AT258*(1-VLOOKUP(AirBFYLD2!AT$4,'[1]INTERNAL PARAMETERS-1'!$B$5:$J$44,5,FALSE))*VLOOKUP(AirBFYLD2!AT$4,'[1]INTERNAL PARAMETERS-1'!$B$5:$J$44,9,FALSE)*AirBFYLD2!$F258</f>
        <v>0</v>
      </c>
      <c r="AU258" s="45">
        <f>AirBFYLD1!AU258*VLOOKUP(AirBFYLD2!AU$4,'[1]INTERNAL PARAMETERS-1'!$B$5:$J$44,5,FALSE)*VLOOKUP(AirBFYLD2!AU$4,'[1]INTERNAL PARAMETERS-1'!$B$5:$J$44,6,FALSE)*VLOOKUP(AirBFYLD2!AU$4,'[1]INTERNAL PARAMETERS-1'!$B$5:$J$44,3,FALSE) + AirBFYLD1!AU258*(1-VLOOKUP(AirBFYLD2!AU$4,'[1]INTERNAL PARAMETERS-1'!$B$5:$J$44,5,FALSE))*VLOOKUP(AirBFYLD2!AU$4,'[1]INTERNAL PARAMETERS-1'!$B$5:$J$44,8,FALSE)*VLOOKUP(AirBFYLD2!AU$4,'[1]INTERNAL PARAMETERS-1'!$B$5:$J$44,3,FALSE)</f>
        <v>0</v>
      </c>
      <c r="AV258" s="44">
        <f>AirBFYLD1!AV258*VLOOKUP(AirBFYLD2!AV$4,'[1]INTERNAL PARAMETERS-1'!$B$5:$J$44,5,FALSE)*VLOOKUP(AirBFYLD2!AV$4,'[1]INTERNAL PARAMETERS-1'!$B$5:$J$44,6,FALSE)*VLOOKUP(AirBFYLD2!AV$4,'[1]INTERNAL PARAMETERS-1'!$B$5:$J$44,3,FALSE) + AirBFYLD1!AV258*(1-VLOOKUP(AirBFYLD2!AV$4,'[1]INTERNAL PARAMETERS-1'!$B$5:$J$44,5,FALSE))*VLOOKUP(AirBFYLD2!AV$4,'[1]INTERNAL PARAMETERS-1'!$B$5:$J$44,8,FALSE)*VLOOKUP(AirBFYLD2!AV$4,'[1]INTERNAL PARAMETERS-1'!$B$5:$J$44,3,FALSE)</f>
        <v>0</v>
      </c>
      <c r="AW258" s="44">
        <f>AirBFYLD1!AW258*VLOOKUP(AirBFYLD2!AW$4,'[1]INTERNAL PARAMETERS-1'!$B$5:$J$44,5,FALSE)*VLOOKUP(AirBFYLD2!AW$4,'[1]INTERNAL PARAMETERS-1'!$B$5:$J$44,6,FALSE)*VLOOKUP(AirBFYLD2!AW$4,'[1]INTERNAL PARAMETERS-1'!$B$5:$J$44,3,FALSE) + AirBFYLD1!AW258*(1-VLOOKUP(AirBFYLD2!AW$4,'[1]INTERNAL PARAMETERS-1'!$B$5:$J$44,5,FALSE))*VLOOKUP(AirBFYLD2!AW$4,'[1]INTERNAL PARAMETERS-1'!$B$5:$J$44,8,FALSE)*VLOOKUP(AirBFYLD2!AW$4,'[1]INTERNAL PARAMETERS-1'!$B$5:$J$44,3,FALSE)</f>
        <v>0</v>
      </c>
      <c r="AX258" s="44">
        <f>AirBFYLD1!AX258*VLOOKUP(AirBFYLD2!AX$4,'[1]INTERNAL PARAMETERS-1'!$B$5:$J$44,5,FALSE)*VLOOKUP(AirBFYLD2!AX$4,'[1]INTERNAL PARAMETERS-1'!$B$5:$J$44,6,FALSE)*VLOOKUP(AirBFYLD2!AX$4,'[1]INTERNAL PARAMETERS-1'!$B$5:$J$44,3,FALSE) + AirBFYLD1!AX258*(1-VLOOKUP(AirBFYLD2!AX$4,'[1]INTERNAL PARAMETERS-1'!$B$5:$J$44,5,FALSE))*VLOOKUP(AirBFYLD2!AX$4,'[1]INTERNAL PARAMETERS-1'!$B$5:$J$44,8,FALSE)*VLOOKUP(AirBFYLD2!AX$4,'[1]INTERNAL PARAMETERS-1'!$B$5:$J$44,3,FALSE)</f>
        <v>0</v>
      </c>
      <c r="AY258" s="44">
        <f>AirBFYLD1!AY258*VLOOKUP(AirBFYLD2!AY$4,'[1]INTERNAL PARAMETERS-1'!$B$5:$J$44,5,FALSE)*VLOOKUP(AirBFYLD2!AY$4,'[1]INTERNAL PARAMETERS-1'!$B$5:$J$44,6,FALSE)*VLOOKUP(AirBFYLD2!AY$4,'[1]INTERNAL PARAMETERS-1'!$B$5:$J$44,3,FALSE) + AirBFYLD1!AY258*(1-VLOOKUP(AirBFYLD2!AY$4,'[1]INTERNAL PARAMETERS-1'!$B$5:$J$44,5,FALSE))*VLOOKUP(AirBFYLD2!AY$4,'[1]INTERNAL PARAMETERS-1'!$B$5:$J$44,8,FALSE)*VLOOKUP(AirBFYLD2!AY$4,'[1]INTERNAL PARAMETERS-1'!$B$5:$J$44,3,FALSE)</f>
        <v>0</v>
      </c>
      <c r="AZ258" s="44">
        <f>AirBFYLD1!AZ258*VLOOKUP(AirBFYLD2!AZ$4,'[1]INTERNAL PARAMETERS-1'!$B$5:$J$44,5,FALSE)*VLOOKUP(AirBFYLD2!AZ$4,'[1]INTERNAL PARAMETERS-1'!$B$5:$J$44,6,FALSE)*VLOOKUP(AirBFYLD2!AZ$4,'[1]INTERNAL PARAMETERS-1'!$B$5:$J$44,3,FALSE) + AirBFYLD1!AZ258*(1-VLOOKUP(AirBFYLD2!AZ$4,'[1]INTERNAL PARAMETERS-1'!$B$5:$J$44,5,FALSE))*VLOOKUP(AirBFYLD2!AZ$4,'[1]INTERNAL PARAMETERS-1'!$B$5:$J$44,8,FALSE)*VLOOKUP(AirBFYLD2!AZ$4,'[1]INTERNAL PARAMETERS-1'!$B$5:$J$44,3,FALSE)</f>
        <v>0</v>
      </c>
      <c r="BA258" s="44">
        <f>AirBFYLD1!BA258*VLOOKUP(AirBFYLD2!BA$4,'[1]INTERNAL PARAMETERS-1'!$B$5:$J$44,5,FALSE)*VLOOKUP(AirBFYLD2!BA$4,'[1]INTERNAL PARAMETERS-1'!$B$5:$J$44,6,FALSE)*VLOOKUP(AirBFYLD2!BA$4,'[1]INTERNAL PARAMETERS-1'!$B$5:$J$44,3,FALSE) + AirBFYLD1!BA258*(1-VLOOKUP(AirBFYLD2!BA$4,'[1]INTERNAL PARAMETERS-1'!$B$5:$J$44,5,FALSE))*VLOOKUP(AirBFYLD2!BA$4,'[1]INTERNAL PARAMETERS-1'!$B$5:$J$44,8,FALSE)*VLOOKUP(AirBFYLD2!BA$4,'[1]INTERNAL PARAMETERS-1'!$B$5:$J$44,3,FALSE)</f>
        <v>0</v>
      </c>
      <c r="BB258" s="44">
        <f>AirBFYLD1!BB258*VLOOKUP(AirBFYLD2!BB$4,'[1]INTERNAL PARAMETERS-1'!$B$5:$J$44,5,FALSE)*VLOOKUP(AirBFYLD2!BB$4,'[1]INTERNAL PARAMETERS-1'!$B$5:$J$44,6,FALSE)*VLOOKUP(AirBFYLD2!BB$4,'[1]INTERNAL PARAMETERS-1'!$B$5:$J$44,3,FALSE) + AirBFYLD1!BB258*(1-VLOOKUP(AirBFYLD2!BB$4,'[1]INTERNAL PARAMETERS-1'!$B$5:$J$44,5,FALSE))*VLOOKUP(AirBFYLD2!BB$4,'[1]INTERNAL PARAMETERS-1'!$B$5:$J$44,8,FALSE)*VLOOKUP(AirBFYLD2!BB$4,'[1]INTERNAL PARAMETERS-1'!$B$5:$J$44,3,FALSE)</f>
        <v>0</v>
      </c>
      <c r="BC258" s="44">
        <f>AirBFYLD1!BC258*VLOOKUP(AirBFYLD2!BC$4,'[1]INTERNAL PARAMETERS-1'!$B$5:$J$44,5,FALSE)*VLOOKUP(AirBFYLD2!BC$4,'[1]INTERNAL PARAMETERS-1'!$B$5:$J$44,6,FALSE)*VLOOKUP(AirBFYLD2!BC$4,'[1]INTERNAL PARAMETERS-1'!$B$5:$J$44,3,FALSE) + AirBFYLD1!BC258*(1-VLOOKUP(AirBFYLD2!BC$4,'[1]INTERNAL PARAMETERS-1'!$B$5:$J$44,5,FALSE))*VLOOKUP(AirBFYLD2!BC$4,'[1]INTERNAL PARAMETERS-1'!$B$5:$J$44,8,FALSE)*VLOOKUP(AirBFYLD2!BC$4,'[1]INTERNAL PARAMETERS-1'!$B$5:$J$44,3,FALSE)</f>
        <v>0</v>
      </c>
      <c r="BD258" s="44">
        <f>AirBFYLD1!BD258*VLOOKUP(AirBFYLD2!BD$4,'[1]INTERNAL PARAMETERS-1'!$B$5:$J$44,5,FALSE)*VLOOKUP(AirBFYLD2!BD$4,'[1]INTERNAL PARAMETERS-1'!$B$5:$J$44,6,FALSE)*VLOOKUP(AirBFYLD2!BD$4,'[1]INTERNAL PARAMETERS-1'!$B$5:$J$44,3,FALSE) + AirBFYLD1!BD258*(1-VLOOKUP(AirBFYLD2!BD$4,'[1]INTERNAL PARAMETERS-1'!$B$5:$J$44,5,FALSE))*VLOOKUP(AirBFYLD2!BD$4,'[1]INTERNAL PARAMETERS-1'!$B$5:$J$44,8,FALSE)*VLOOKUP(AirBFYLD2!BD$4,'[1]INTERNAL PARAMETERS-1'!$B$5:$J$44,3,FALSE)</f>
        <v>0</v>
      </c>
      <c r="BE258" s="44">
        <f>AirBFYLD1!BE258*VLOOKUP(AirBFYLD2!BE$4,'[1]INTERNAL PARAMETERS-1'!$B$5:$J$44,5,FALSE)*VLOOKUP(AirBFYLD2!BE$4,'[1]INTERNAL PARAMETERS-1'!$B$5:$J$44,6,FALSE)*VLOOKUP(AirBFYLD2!BE$4,'[1]INTERNAL PARAMETERS-1'!$B$5:$J$44,3,FALSE) + AirBFYLD1!BE258*(1-VLOOKUP(AirBFYLD2!BE$4,'[1]INTERNAL PARAMETERS-1'!$B$5:$J$44,5,FALSE))*VLOOKUP(AirBFYLD2!BE$4,'[1]INTERNAL PARAMETERS-1'!$B$5:$J$44,8,FALSE)*VLOOKUP(AirBFYLD2!BE$4,'[1]INTERNAL PARAMETERS-1'!$B$5:$J$44,3,FALSE)</f>
        <v>0</v>
      </c>
      <c r="BF258" s="44">
        <f>AirBFYLD1!BF258*VLOOKUP(AirBFYLD2!BF$4,'[1]INTERNAL PARAMETERS-1'!$B$5:$J$44,5,FALSE)*VLOOKUP(AirBFYLD2!BF$4,'[1]INTERNAL PARAMETERS-1'!$B$5:$J$44,6,FALSE)*VLOOKUP(AirBFYLD2!BF$4,'[1]INTERNAL PARAMETERS-1'!$B$5:$J$44,3,FALSE) + AirBFYLD1!BF258*(1-VLOOKUP(AirBFYLD2!BF$4,'[1]INTERNAL PARAMETERS-1'!$B$5:$J$44,5,FALSE))*VLOOKUP(AirBFYLD2!BF$4,'[1]INTERNAL PARAMETERS-1'!$B$5:$J$44,8,FALSE)*VLOOKUP(AirBFYLD2!BF$4,'[1]INTERNAL PARAMETERS-1'!$B$5:$J$44,3,FALSE)</f>
        <v>0</v>
      </c>
      <c r="BG258" s="44">
        <f>AirBFYLD1!BG258*VLOOKUP(AirBFYLD2!BG$4,'[1]INTERNAL PARAMETERS-1'!$B$5:$J$44,5,FALSE)*VLOOKUP(AirBFYLD2!BG$4,'[1]INTERNAL PARAMETERS-1'!$B$5:$J$44,6,FALSE)*VLOOKUP(AirBFYLD2!BG$4,'[1]INTERNAL PARAMETERS-1'!$B$5:$J$44,3,FALSE) + AirBFYLD1!BG258*(1-VLOOKUP(AirBFYLD2!BG$4,'[1]INTERNAL PARAMETERS-1'!$B$5:$J$44,5,FALSE))*VLOOKUP(AirBFYLD2!BG$4,'[1]INTERNAL PARAMETERS-1'!$B$5:$J$44,8,FALSE)*VLOOKUP(AirBFYLD2!BG$4,'[1]INTERNAL PARAMETERS-1'!$B$5:$J$44,3,FALSE)</f>
        <v>0</v>
      </c>
      <c r="BH258" s="44">
        <f>AirBFYLD1!BH258*VLOOKUP(AirBFYLD2!BH$4,'[1]INTERNAL PARAMETERS-1'!$B$5:$J$44,5,FALSE)*VLOOKUP(AirBFYLD2!BH$4,'[1]INTERNAL PARAMETERS-1'!$B$5:$J$44,6,FALSE)*VLOOKUP(AirBFYLD2!BH$4,'[1]INTERNAL PARAMETERS-1'!$B$5:$J$44,3,FALSE) + AirBFYLD1!BH258*(1-VLOOKUP(AirBFYLD2!BH$4,'[1]INTERNAL PARAMETERS-1'!$B$5:$J$44,5,FALSE))*VLOOKUP(AirBFYLD2!BH$4,'[1]INTERNAL PARAMETERS-1'!$B$5:$J$44,8,FALSE)*VLOOKUP(AirBFYLD2!BH$4,'[1]INTERNAL PARAMETERS-1'!$B$5:$J$44,3,FALSE)</f>
        <v>0</v>
      </c>
      <c r="BI258" s="44">
        <f>AirBFYLD1!BI258*VLOOKUP(AirBFYLD2!BI$4,'[1]INTERNAL PARAMETERS-1'!$B$5:$J$44,5,FALSE)*VLOOKUP(AirBFYLD2!BI$4,'[1]INTERNAL PARAMETERS-1'!$B$5:$J$44,6,FALSE)*VLOOKUP(AirBFYLD2!BI$4,'[1]INTERNAL PARAMETERS-1'!$B$5:$J$44,3,FALSE) + AirBFYLD1!BI258*(1-VLOOKUP(AirBFYLD2!BI$4,'[1]INTERNAL PARAMETERS-1'!$B$5:$J$44,5,FALSE))*VLOOKUP(AirBFYLD2!BI$4,'[1]INTERNAL PARAMETERS-1'!$B$5:$J$44,8,FALSE)*VLOOKUP(AirBFYLD2!BI$4,'[1]INTERNAL PARAMETERS-1'!$B$5:$J$44,3,FALSE)</f>
        <v>0</v>
      </c>
      <c r="BJ258" s="44">
        <f>AirBFYLD1!BJ258*VLOOKUP(AirBFYLD2!BJ$4,'[1]INTERNAL PARAMETERS-1'!$B$5:$J$44,5,FALSE)*VLOOKUP(AirBFYLD2!BJ$4,'[1]INTERNAL PARAMETERS-1'!$B$5:$J$44,6,FALSE)*VLOOKUP(AirBFYLD2!BJ$4,'[1]INTERNAL PARAMETERS-1'!$B$5:$J$44,3,FALSE) + AirBFYLD1!BJ258*(1-VLOOKUP(AirBFYLD2!BJ$4,'[1]INTERNAL PARAMETERS-1'!$B$5:$J$44,5,FALSE))*VLOOKUP(AirBFYLD2!BJ$4,'[1]INTERNAL PARAMETERS-1'!$B$5:$J$44,8,FALSE)*VLOOKUP(AirBFYLD2!BJ$4,'[1]INTERNAL PARAMETERS-1'!$B$5:$J$44,3,FALSE)</f>
        <v>0</v>
      </c>
      <c r="BK258" s="44">
        <f>AirBFYLD1!BK258*VLOOKUP(AirBFYLD2!BK$4,'[1]INTERNAL PARAMETERS-1'!$B$5:$J$44,5,FALSE)*VLOOKUP(AirBFYLD2!BK$4,'[1]INTERNAL PARAMETERS-1'!$B$5:$J$44,6,FALSE)*VLOOKUP(AirBFYLD2!BK$4,'[1]INTERNAL PARAMETERS-1'!$B$5:$J$44,3,FALSE) + AirBFYLD1!BK258*(1-VLOOKUP(AirBFYLD2!BK$4,'[1]INTERNAL PARAMETERS-1'!$B$5:$J$44,5,FALSE))*VLOOKUP(AirBFYLD2!BK$4,'[1]INTERNAL PARAMETERS-1'!$B$5:$J$44,8,FALSE)*VLOOKUP(AirBFYLD2!BK$4,'[1]INTERNAL PARAMETERS-1'!$B$5:$J$44,3,FALSE)</f>
        <v>0</v>
      </c>
      <c r="BL258" s="44">
        <f>AirBFYLD1!BL258*VLOOKUP(AirBFYLD2!BL$4,'[1]INTERNAL PARAMETERS-1'!$B$5:$J$44,5,FALSE)*VLOOKUP(AirBFYLD2!BL$4,'[1]INTERNAL PARAMETERS-1'!$B$5:$J$44,6,FALSE)*VLOOKUP(AirBFYLD2!BL$4,'[1]INTERNAL PARAMETERS-1'!$B$5:$J$44,3,FALSE) + AirBFYLD1!BL258*(1-VLOOKUP(AirBFYLD2!BL$4,'[1]INTERNAL PARAMETERS-1'!$B$5:$J$44,5,FALSE))*VLOOKUP(AirBFYLD2!BL$4,'[1]INTERNAL PARAMETERS-1'!$B$5:$J$44,8,FALSE)*VLOOKUP(AirBFYLD2!BL$4,'[1]INTERNAL PARAMETERS-1'!$B$5:$J$44,3,FALSE)</f>
        <v>0</v>
      </c>
      <c r="BM258" s="44">
        <f>AirBFYLD1!BM258*VLOOKUP(AirBFYLD2!BM$4,'[1]INTERNAL PARAMETERS-1'!$B$5:$J$44,5,FALSE)*VLOOKUP(AirBFYLD2!BM$4,'[1]INTERNAL PARAMETERS-1'!$B$5:$J$44,6,FALSE)*VLOOKUP(AirBFYLD2!BM$4,'[1]INTERNAL PARAMETERS-1'!$B$5:$J$44,3,FALSE) + AirBFYLD1!BM258*(1-VLOOKUP(AirBFYLD2!BM$4,'[1]INTERNAL PARAMETERS-1'!$B$5:$J$44,5,FALSE))*VLOOKUP(AirBFYLD2!BM$4,'[1]INTERNAL PARAMETERS-1'!$B$5:$J$44,8,FALSE)*VLOOKUP(AirBFYLD2!BM$4,'[1]INTERNAL PARAMETERS-1'!$B$5:$J$44,3,FALSE)</f>
        <v>0</v>
      </c>
      <c r="BN258" s="44">
        <f>AirBFYLD1!BN258*VLOOKUP(AirBFYLD2!BN$4,'[1]INTERNAL PARAMETERS-1'!$B$5:$J$44,5,FALSE)*VLOOKUP(AirBFYLD2!BN$4,'[1]INTERNAL PARAMETERS-1'!$B$5:$J$44,6,FALSE)*VLOOKUP(AirBFYLD2!BN$4,'[1]INTERNAL PARAMETERS-1'!$B$5:$J$44,3,FALSE) + AirBFYLD1!BN258*(1-VLOOKUP(AirBFYLD2!BN$4,'[1]INTERNAL PARAMETERS-1'!$B$5:$J$44,5,FALSE))*VLOOKUP(AirBFYLD2!BN$4,'[1]INTERNAL PARAMETERS-1'!$B$5:$J$44,8,FALSE)*VLOOKUP(AirBFYLD2!BN$4,'[1]INTERNAL PARAMETERS-1'!$B$5:$J$44,3,FALSE)</f>
        <v>0</v>
      </c>
      <c r="BO258" s="44">
        <f>AirBFYLD1!BO258*VLOOKUP(AirBFYLD2!BO$4,'[1]INTERNAL PARAMETERS-1'!$B$5:$J$44,5,FALSE)*VLOOKUP(AirBFYLD2!BO$4,'[1]INTERNAL PARAMETERS-1'!$B$5:$J$44,6,FALSE)*VLOOKUP(AirBFYLD2!BO$4,'[1]INTERNAL PARAMETERS-1'!$B$5:$J$44,3,FALSE) + AirBFYLD1!BO258*(1-VLOOKUP(AirBFYLD2!BO$4,'[1]INTERNAL PARAMETERS-1'!$B$5:$J$44,5,FALSE))*VLOOKUP(AirBFYLD2!BO$4,'[1]INTERNAL PARAMETERS-1'!$B$5:$J$44,8,FALSE)*VLOOKUP(AirBFYLD2!BO$4,'[1]INTERNAL PARAMETERS-1'!$B$5:$J$44,3,FALSE)</f>
        <v>0</v>
      </c>
      <c r="BP258" s="44">
        <f>AirBFYLD1!BP258*VLOOKUP(AirBFYLD2!BP$4,'[1]INTERNAL PARAMETERS-1'!$B$5:$J$44,5,FALSE)*VLOOKUP(AirBFYLD2!BP$4,'[1]INTERNAL PARAMETERS-1'!$B$5:$J$44,6,FALSE)*VLOOKUP(AirBFYLD2!BP$4,'[1]INTERNAL PARAMETERS-1'!$B$5:$J$44,3,FALSE) + AirBFYLD1!BP258*(1-VLOOKUP(AirBFYLD2!BP$4,'[1]INTERNAL PARAMETERS-1'!$B$5:$J$44,5,FALSE))*VLOOKUP(AirBFYLD2!BP$4,'[1]INTERNAL PARAMETERS-1'!$B$5:$J$44,8,FALSE)*VLOOKUP(AirBFYLD2!BP$4,'[1]INTERNAL PARAMETERS-1'!$B$5:$J$44,3,FALSE)</f>
        <v>0</v>
      </c>
      <c r="BQ258" s="44">
        <f>AirBFYLD1!BQ258*VLOOKUP(AirBFYLD2!BQ$4,'[1]INTERNAL PARAMETERS-1'!$B$5:$J$44,5,FALSE)*VLOOKUP(AirBFYLD2!BQ$4,'[1]INTERNAL PARAMETERS-1'!$B$5:$J$44,6,FALSE)*VLOOKUP(AirBFYLD2!BQ$4,'[1]INTERNAL PARAMETERS-1'!$B$5:$J$44,3,FALSE) + AirBFYLD1!BQ258*(1-VLOOKUP(AirBFYLD2!BQ$4,'[1]INTERNAL PARAMETERS-1'!$B$5:$J$44,5,FALSE))*VLOOKUP(AirBFYLD2!BQ$4,'[1]INTERNAL PARAMETERS-1'!$B$5:$J$44,8,FALSE)*VLOOKUP(AirBFYLD2!BQ$4,'[1]INTERNAL PARAMETERS-1'!$B$5:$J$44,3,FALSE)</f>
        <v>0</v>
      </c>
      <c r="BR258" s="44">
        <f>AirBFYLD1!BR258*VLOOKUP(AirBFYLD2!BR$4,'[1]INTERNAL PARAMETERS-1'!$B$5:$J$44,5,FALSE)*VLOOKUP(AirBFYLD2!BR$4,'[1]INTERNAL PARAMETERS-1'!$B$5:$J$44,6,FALSE)*VLOOKUP(AirBFYLD2!BR$4,'[1]INTERNAL PARAMETERS-1'!$B$5:$J$44,3,FALSE) + AirBFYLD1!BR258*(1-VLOOKUP(AirBFYLD2!BR$4,'[1]INTERNAL PARAMETERS-1'!$B$5:$J$44,5,FALSE))*VLOOKUP(AirBFYLD2!BR$4,'[1]INTERNAL PARAMETERS-1'!$B$5:$J$44,8,FALSE)*VLOOKUP(AirBFYLD2!BR$4,'[1]INTERNAL PARAMETERS-1'!$B$5:$J$44,3,FALSE)</f>
        <v>0</v>
      </c>
      <c r="BS258" s="44">
        <f>AirBFYLD1!BS258*VLOOKUP(AirBFYLD2!BS$4,'[1]INTERNAL PARAMETERS-1'!$B$5:$J$44,5,FALSE)*VLOOKUP(AirBFYLD2!BS$4,'[1]INTERNAL PARAMETERS-1'!$B$5:$J$44,6,FALSE)*VLOOKUP(AirBFYLD2!BS$4,'[1]INTERNAL PARAMETERS-1'!$B$5:$J$44,3,FALSE) + AirBFYLD1!BS258*(1-VLOOKUP(AirBFYLD2!BS$4,'[1]INTERNAL PARAMETERS-1'!$B$5:$J$44,5,FALSE))*VLOOKUP(AirBFYLD2!BS$4,'[1]INTERNAL PARAMETERS-1'!$B$5:$J$44,8,FALSE)*VLOOKUP(AirBFYLD2!BS$4,'[1]INTERNAL PARAMETERS-1'!$B$5:$J$44,3,FALSE)</f>
        <v>0</v>
      </c>
      <c r="BT258" s="44">
        <f>AirBFYLD1!BT258*VLOOKUP(AirBFYLD2!BT$4,'[1]INTERNAL PARAMETERS-1'!$B$5:$J$44,5,FALSE)*VLOOKUP(AirBFYLD2!BT$4,'[1]INTERNAL PARAMETERS-1'!$B$5:$J$44,6,FALSE)*VLOOKUP(AirBFYLD2!BT$4,'[1]INTERNAL PARAMETERS-1'!$B$5:$J$44,3,FALSE) + AirBFYLD1!BT258*(1-VLOOKUP(AirBFYLD2!BT$4,'[1]INTERNAL PARAMETERS-1'!$B$5:$J$44,5,FALSE))*VLOOKUP(AirBFYLD2!BT$4,'[1]INTERNAL PARAMETERS-1'!$B$5:$J$44,8,FALSE)*VLOOKUP(AirBFYLD2!BT$4,'[1]INTERNAL PARAMETERS-1'!$B$5:$J$44,3,FALSE)</f>
        <v>0</v>
      </c>
      <c r="BU258" s="44">
        <f>AirBFYLD1!BU258*VLOOKUP(AirBFYLD2!BU$4,'[1]INTERNAL PARAMETERS-1'!$B$5:$J$44,5,FALSE)*VLOOKUP(AirBFYLD2!BU$4,'[1]INTERNAL PARAMETERS-1'!$B$5:$J$44,6,FALSE)*VLOOKUP(AirBFYLD2!BU$4,'[1]INTERNAL PARAMETERS-1'!$B$5:$J$44,3,FALSE) + AirBFYLD1!BU258*(1-VLOOKUP(AirBFYLD2!BU$4,'[1]INTERNAL PARAMETERS-1'!$B$5:$J$44,5,FALSE))*VLOOKUP(AirBFYLD2!BU$4,'[1]INTERNAL PARAMETERS-1'!$B$5:$J$44,8,FALSE)*VLOOKUP(AirBFYLD2!BU$4,'[1]INTERNAL PARAMETERS-1'!$B$5:$J$44,3,FALSE)</f>
        <v>0</v>
      </c>
      <c r="BV258" s="44">
        <f>AirBFYLD1!BV258*VLOOKUP(AirBFYLD2!BV$4,'[1]INTERNAL PARAMETERS-1'!$B$5:$J$44,5,FALSE)*VLOOKUP(AirBFYLD2!BV$4,'[1]INTERNAL PARAMETERS-1'!$B$5:$J$44,6,FALSE)*VLOOKUP(AirBFYLD2!BV$4,'[1]INTERNAL PARAMETERS-1'!$B$5:$J$44,3,FALSE) + AirBFYLD1!BV258*(1-VLOOKUP(AirBFYLD2!BV$4,'[1]INTERNAL PARAMETERS-1'!$B$5:$J$44,5,FALSE))*VLOOKUP(AirBFYLD2!BV$4,'[1]INTERNAL PARAMETERS-1'!$B$5:$J$44,8,FALSE)*VLOOKUP(AirBFYLD2!BV$4,'[1]INTERNAL PARAMETERS-1'!$B$5:$J$44,3,FALSE)</f>
        <v>0</v>
      </c>
      <c r="BW258" s="44">
        <f>AirBFYLD1!BW258*VLOOKUP(AirBFYLD2!BW$4,'[1]INTERNAL PARAMETERS-1'!$B$5:$J$44,5,FALSE)*VLOOKUP(AirBFYLD2!BW$4,'[1]INTERNAL PARAMETERS-1'!$B$5:$J$44,6,FALSE)*VLOOKUP(AirBFYLD2!BW$4,'[1]INTERNAL PARAMETERS-1'!$B$5:$J$44,3,FALSE) + AirBFYLD1!BW258*(1-VLOOKUP(AirBFYLD2!BW$4,'[1]INTERNAL PARAMETERS-1'!$B$5:$J$44,5,FALSE))*VLOOKUP(AirBFYLD2!BW$4,'[1]INTERNAL PARAMETERS-1'!$B$5:$J$44,8,FALSE)*VLOOKUP(AirBFYLD2!BW$4,'[1]INTERNAL PARAMETERS-1'!$B$5:$J$44,3,FALSE)</f>
        <v>0</v>
      </c>
      <c r="BX258" s="44">
        <f>AirBFYLD1!BX258*VLOOKUP(AirBFYLD2!BX$4,'[1]INTERNAL PARAMETERS-1'!$B$5:$J$44,5,FALSE)*VLOOKUP(AirBFYLD2!BX$4,'[1]INTERNAL PARAMETERS-1'!$B$5:$J$44,6,FALSE)*VLOOKUP(AirBFYLD2!BX$4,'[1]INTERNAL PARAMETERS-1'!$B$5:$J$44,3,FALSE) + AirBFYLD1!BX258*(1-VLOOKUP(AirBFYLD2!BX$4,'[1]INTERNAL PARAMETERS-1'!$B$5:$J$44,5,FALSE))*VLOOKUP(AirBFYLD2!BX$4,'[1]INTERNAL PARAMETERS-1'!$B$5:$J$44,8,FALSE)*VLOOKUP(AirBFYLD2!BX$4,'[1]INTERNAL PARAMETERS-1'!$B$5:$J$44,3,FALSE)</f>
        <v>0</v>
      </c>
      <c r="BY258" s="44">
        <f>AirBFYLD1!BY258*VLOOKUP(AirBFYLD2!BY$4,'[1]INTERNAL PARAMETERS-1'!$B$5:$J$44,5,FALSE)*VLOOKUP(AirBFYLD2!BY$4,'[1]INTERNAL PARAMETERS-1'!$B$5:$J$44,6,FALSE)*VLOOKUP(AirBFYLD2!BY$4,'[1]INTERNAL PARAMETERS-1'!$B$5:$J$44,3,FALSE) + AirBFYLD1!BY258*(1-VLOOKUP(AirBFYLD2!BY$4,'[1]INTERNAL PARAMETERS-1'!$B$5:$J$44,5,FALSE))*VLOOKUP(AirBFYLD2!BY$4,'[1]INTERNAL PARAMETERS-1'!$B$5:$J$44,8,FALSE)*VLOOKUP(AirBFYLD2!BY$4,'[1]INTERNAL PARAMETERS-1'!$B$5:$J$44,3,FALSE)</f>
        <v>0</v>
      </c>
      <c r="BZ258" s="44">
        <f>AirBFYLD1!BZ258*VLOOKUP(AirBFYLD2!BZ$4,'[1]INTERNAL PARAMETERS-1'!$B$5:$J$44,5,FALSE)*VLOOKUP(AirBFYLD2!BZ$4,'[1]INTERNAL PARAMETERS-1'!$B$5:$J$44,6,FALSE)*VLOOKUP(AirBFYLD2!BZ$4,'[1]INTERNAL PARAMETERS-1'!$B$5:$J$44,3,FALSE) + AirBFYLD1!BZ258*(1-VLOOKUP(AirBFYLD2!BZ$4,'[1]INTERNAL PARAMETERS-1'!$B$5:$J$44,5,FALSE))*VLOOKUP(AirBFYLD2!BZ$4,'[1]INTERNAL PARAMETERS-1'!$B$5:$J$44,8,FALSE)*VLOOKUP(AirBFYLD2!BZ$4,'[1]INTERNAL PARAMETERS-1'!$B$5:$J$44,3,FALSE)</f>
        <v>0</v>
      </c>
      <c r="CA258" s="44">
        <f>AirBFYLD1!CA258*VLOOKUP(AirBFYLD2!CA$4,'[1]INTERNAL PARAMETERS-1'!$B$5:$J$44,5,FALSE)*VLOOKUP(AirBFYLD2!CA$4,'[1]INTERNAL PARAMETERS-1'!$B$5:$J$44,6,FALSE)*VLOOKUP(AirBFYLD2!CA$4,'[1]INTERNAL PARAMETERS-1'!$B$5:$J$44,3,FALSE) + AirBFYLD1!CA258*(1-VLOOKUP(AirBFYLD2!CA$4,'[1]INTERNAL PARAMETERS-1'!$B$5:$J$44,5,FALSE))*VLOOKUP(AirBFYLD2!CA$4,'[1]INTERNAL PARAMETERS-1'!$B$5:$J$44,8,FALSE)*VLOOKUP(AirBFYLD2!CA$4,'[1]INTERNAL PARAMETERS-1'!$B$5:$J$44,3,FALSE)</f>
        <v>0</v>
      </c>
      <c r="CB258" s="44">
        <f>AirBFYLD1!CB258*VLOOKUP(AirBFYLD2!CB$4,'[1]INTERNAL PARAMETERS-1'!$B$5:$J$44,5,FALSE)*VLOOKUP(AirBFYLD2!CB$4,'[1]INTERNAL PARAMETERS-1'!$B$5:$J$44,6,FALSE)*VLOOKUP(AirBFYLD2!CB$4,'[1]INTERNAL PARAMETERS-1'!$B$5:$J$44,3,FALSE) + AirBFYLD1!CB258*(1-VLOOKUP(AirBFYLD2!CB$4,'[1]INTERNAL PARAMETERS-1'!$B$5:$J$44,5,FALSE))*VLOOKUP(AirBFYLD2!CB$4,'[1]INTERNAL PARAMETERS-1'!$B$5:$J$44,8,FALSE)*VLOOKUP(AirBFYLD2!CB$4,'[1]INTERNAL PARAMETERS-1'!$B$5:$J$44,3,FALSE)</f>
        <v>0</v>
      </c>
      <c r="CC258" s="44">
        <f>AirBFYLD1!CC258*VLOOKUP(AirBFYLD2!CC$4,'[1]INTERNAL PARAMETERS-1'!$B$5:$J$44,5,FALSE)*VLOOKUP(AirBFYLD2!CC$4,'[1]INTERNAL PARAMETERS-1'!$B$5:$J$44,6,FALSE)*VLOOKUP(AirBFYLD2!CC$4,'[1]INTERNAL PARAMETERS-1'!$B$5:$J$44,3,FALSE) + AirBFYLD1!CC258*(1-VLOOKUP(AirBFYLD2!CC$4,'[1]INTERNAL PARAMETERS-1'!$B$5:$J$44,5,FALSE))*VLOOKUP(AirBFYLD2!CC$4,'[1]INTERNAL PARAMETERS-1'!$B$5:$J$44,8,FALSE)*VLOOKUP(AirBFYLD2!CC$4,'[1]INTERNAL PARAMETERS-1'!$B$5:$J$44,3,FALSE)</f>
        <v>0</v>
      </c>
      <c r="CD258" s="44">
        <f>AirBFYLD1!CD258*VLOOKUP(AirBFYLD2!CD$4,'[1]INTERNAL PARAMETERS-1'!$B$5:$J$44,5,FALSE)*VLOOKUP(AirBFYLD2!CD$4,'[1]INTERNAL PARAMETERS-1'!$B$5:$J$44,6,FALSE)*VLOOKUP(AirBFYLD2!CD$4,'[1]INTERNAL PARAMETERS-1'!$B$5:$J$44,3,FALSE) + AirBFYLD1!CD258*(1-VLOOKUP(AirBFYLD2!CD$4,'[1]INTERNAL PARAMETERS-1'!$B$5:$J$44,5,FALSE))*VLOOKUP(AirBFYLD2!CD$4,'[1]INTERNAL PARAMETERS-1'!$B$5:$J$44,8,FALSE)*VLOOKUP(AirBFYLD2!CD$4,'[1]INTERNAL PARAMETERS-1'!$B$5:$J$44,3,FALSE)</f>
        <v>0</v>
      </c>
      <c r="CE258" s="44">
        <f>AirBFYLD1!CE258*VLOOKUP(AirBFYLD2!CE$4,'[1]INTERNAL PARAMETERS-1'!$B$5:$J$44,5,FALSE)*VLOOKUP(AirBFYLD2!CE$4,'[1]INTERNAL PARAMETERS-1'!$B$5:$J$44,6,FALSE)*VLOOKUP(AirBFYLD2!CE$4,'[1]INTERNAL PARAMETERS-1'!$B$5:$J$44,3,FALSE) + AirBFYLD1!CE258*(1-VLOOKUP(AirBFYLD2!CE$4,'[1]INTERNAL PARAMETERS-1'!$B$5:$J$44,5,FALSE))*VLOOKUP(AirBFYLD2!CE$4,'[1]INTERNAL PARAMETERS-1'!$B$5:$J$44,8,FALSE)*VLOOKUP(AirBFYLD2!CE$4,'[1]INTERNAL PARAMETERS-1'!$B$5:$J$44,3,FALSE)</f>
        <v>0</v>
      </c>
      <c r="CF258" s="44">
        <f>AirBFYLD1!CF258*VLOOKUP(AirBFYLD2!CF$4,'[1]INTERNAL PARAMETERS-1'!$B$5:$J$44,5,FALSE)*VLOOKUP(AirBFYLD2!CF$4,'[1]INTERNAL PARAMETERS-1'!$B$5:$J$44,6,FALSE)*VLOOKUP(AirBFYLD2!CF$4,'[1]INTERNAL PARAMETERS-1'!$B$5:$J$44,3,FALSE) + AirBFYLD1!CF258*(1-VLOOKUP(AirBFYLD2!CF$4,'[1]INTERNAL PARAMETERS-1'!$B$5:$J$44,5,FALSE))*VLOOKUP(AirBFYLD2!CF$4,'[1]INTERNAL PARAMETERS-1'!$B$5:$J$44,8,FALSE)*VLOOKUP(AirBFYLD2!CF$4,'[1]INTERNAL PARAMETERS-1'!$B$5:$J$44,3,FALSE)</f>
        <v>0</v>
      </c>
      <c r="CG258" s="44">
        <f>AirBFYLD1!CG258*VLOOKUP(AirBFYLD2!CG$4,'[1]INTERNAL PARAMETERS-1'!$B$5:$J$44,5,FALSE)*VLOOKUP(AirBFYLD2!CG$4,'[1]INTERNAL PARAMETERS-1'!$B$5:$J$44,6,FALSE)*VLOOKUP(AirBFYLD2!CG$4,'[1]INTERNAL PARAMETERS-1'!$B$5:$J$44,3,FALSE) + AirBFYLD1!CG258*(1-VLOOKUP(AirBFYLD2!CG$4,'[1]INTERNAL PARAMETERS-1'!$B$5:$J$44,5,FALSE))*VLOOKUP(AirBFYLD2!CG$4,'[1]INTERNAL PARAMETERS-1'!$B$5:$J$44,8,FALSE)*VLOOKUP(AirBFYLD2!CG$4,'[1]INTERNAL PARAMETERS-1'!$B$5:$J$44,3,FALSE)</f>
        <v>0</v>
      </c>
      <c r="CH258" s="43">
        <f>AirBFYLD1!CH258*VLOOKUP(AirBFYLD2!CH$4,'[1]INTERNAL PARAMETERS-1'!$B$5:$J$44,5,FALSE)*VLOOKUP(AirBFYLD2!CH$4,'[1]INTERNAL PARAMETERS-1'!$B$5:$J$44,6,FALSE)*VLOOKUP(AirBFYLD2!CH$4,'[1]INTERNAL PARAMETERS-1'!$B$5:$J$44,3,FALSE) + AirBFYLD1!CH258*(1-VLOOKUP(AirBFYLD2!CH$4,'[1]INTERNAL PARAMETERS-1'!$B$5:$J$44,5,FALSE))*VLOOKUP(AirBFYLD2!CH$4,'[1]INTERNAL PARAMETERS-1'!$B$5:$J$44,8,FALSE)*VLOOKUP(AirBFYLD2!CH$4,'[1]INTERNAL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5">
      <c r="B259" s="61" t="s">
        <v>1</v>
      </c>
      <c r="C259" s="60" t="s">
        <v>68</v>
      </c>
      <c r="D259" s="60" t="s">
        <v>65</v>
      </c>
      <c r="E259" s="133">
        <f>AirBF!X259</f>
        <v>0</v>
      </c>
      <c r="F259" s="59">
        <f>'[1]INTERNAL PARAMETERS-1'!M7</f>
        <v>73.784999999999997</v>
      </c>
      <c r="G259" s="45">
        <f>AirBFYLD1!G259*VLOOKUP(AirBFYLD2!G$4,'[1]INTERNAL PARAMETERS-1'!$B$5:$J$44,5,FALSE)*VLOOKUP(AirBFYLD2!G$4,'[1]INTERNAL PARAMETERS-1'!$B$5:$J$44,7,FALSE)*AirBFYLD2!$F259 + AirBFYLD1!G259*(1-VLOOKUP(AirBFYLD2!G$4,'[1]INTERNAL PARAMETERS-1'!$B$5:$J$44,5,FALSE))*VLOOKUP(AirBFYLD2!G$4,'[1]INTERNAL PARAMETERS-1'!$B$5:$J$44,9,FALSE)*AirBFYLD2!$F259</f>
        <v>0</v>
      </c>
      <c r="H259" s="44">
        <f>AirBFYLD1!H259*VLOOKUP(AirBFYLD2!H$4,'[1]INTERNAL PARAMETERS-1'!$B$5:$J$44,5,FALSE)*VLOOKUP(AirBFYLD2!H$4,'[1]INTERNAL PARAMETERS-1'!$B$5:$J$44,7,FALSE)*AirBFYLD2!$F259 + AirBFYLD1!H259*(1-VLOOKUP(AirBFYLD2!H$4,'[1]INTERNAL PARAMETERS-1'!$B$5:$J$44,5,FALSE))*VLOOKUP(AirBFYLD2!H$4,'[1]INTERNAL PARAMETERS-1'!$B$5:$J$44,9,FALSE)*AirBFYLD2!$F259</f>
        <v>0</v>
      </c>
      <c r="I259" s="44">
        <f>AirBFYLD1!I259*VLOOKUP(AirBFYLD2!I$4,'[1]INTERNAL PARAMETERS-1'!$B$5:$J$44,5,FALSE)*VLOOKUP(AirBFYLD2!I$4,'[1]INTERNAL PARAMETERS-1'!$B$5:$J$44,7,FALSE)*AirBFYLD2!$F259 + AirBFYLD1!I259*(1-VLOOKUP(AirBFYLD2!I$4,'[1]INTERNAL PARAMETERS-1'!$B$5:$J$44,5,FALSE))*VLOOKUP(AirBFYLD2!I$4,'[1]INTERNAL PARAMETERS-1'!$B$5:$J$44,9,FALSE)*AirBFYLD2!$F259</f>
        <v>0</v>
      </c>
      <c r="J259" s="44">
        <f>AirBFYLD1!J259*VLOOKUP(AirBFYLD2!J$4,'[1]INTERNAL PARAMETERS-1'!$B$5:$J$44,5,FALSE)*VLOOKUP(AirBFYLD2!J$4,'[1]INTERNAL PARAMETERS-1'!$B$5:$J$44,7,FALSE)*AirBFYLD2!$F259 + AirBFYLD1!J259*(1-VLOOKUP(AirBFYLD2!J$4,'[1]INTERNAL PARAMETERS-1'!$B$5:$J$44,5,FALSE))*VLOOKUP(AirBFYLD2!J$4,'[1]INTERNAL PARAMETERS-1'!$B$5:$J$44,9,FALSE)*AirBFYLD2!$F259</f>
        <v>0</v>
      </c>
      <c r="K259" s="44">
        <f>AirBFYLD1!K259*VLOOKUP(AirBFYLD2!K$4,'[1]INTERNAL PARAMETERS-1'!$B$5:$J$44,5,FALSE)*VLOOKUP(AirBFYLD2!K$4,'[1]INTERNAL PARAMETERS-1'!$B$5:$J$44,7,FALSE)*AirBFYLD2!$F259 + AirBFYLD1!K259*(1-VLOOKUP(AirBFYLD2!K$4,'[1]INTERNAL PARAMETERS-1'!$B$5:$J$44,5,FALSE))*VLOOKUP(AirBFYLD2!K$4,'[1]INTERNAL PARAMETERS-1'!$B$5:$J$44,9,FALSE)*AirBFYLD2!$F259</f>
        <v>0</v>
      </c>
      <c r="L259" s="44">
        <f>AirBFYLD1!L259*VLOOKUP(AirBFYLD2!L$4,'[1]INTERNAL PARAMETERS-1'!$B$5:$J$44,5,FALSE)*VLOOKUP(AirBFYLD2!L$4,'[1]INTERNAL PARAMETERS-1'!$B$5:$J$44,7,FALSE)*AirBFYLD2!$F259 + AirBFYLD1!L259*(1-VLOOKUP(AirBFYLD2!L$4,'[1]INTERNAL PARAMETERS-1'!$B$5:$J$44,5,FALSE))*VLOOKUP(AirBFYLD2!L$4,'[1]INTERNAL PARAMETERS-1'!$B$5:$J$44,9,FALSE)*AirBFYLD2!$F259</f>
        <v>0</v>
      </c>
      <c r="M259" s="44">
        <f>AirBFYLD1!M259*VLOOKUP(AirBFYLD2!M$4,'[1]INTERNAL PARAMETERS-1'!$B$5:$J$44,5,FALSE)*VLOOKUP(AirBFYLD2!M$4,'[1]INTERNAL PARAMETERS-1'!$B$5:$J$44,7,FALSE)*AirBFYLD2!$F259 + AirBFYLD1!M259*(1-VLOOKUP(AirBFYLD2!M$4,'[1]INTERNAL PARAMETERS-1'!$B$5:$J$44,5,FALSE))*VLOOKUP(AirBFYLD2!M$4,'[1]INTERNAL PARAMETERS-1'!$B$5:$J$44,9,FALSE)*AirBFYLD2!$F259</f>
        <v>0</v>
      </c>
      <c r="N259" s="44">
        <f>AirBFYLD1!N259*VLOOKUP(AirBFYLD2!N$4,'[1]INTERNAL PARAMETERS-1'!$B$5:$J$44,5,FALSE)*VLOOKUP(AirBFYLD2!N$4,'[1]INTERNAL PARAMETERS-1'!$B$5:$J$44,7,FALSE)*AirBFYLD2!$F259 + AirBFYLD1!N259*(1-VLOOKUP(AirBFYLD2!N$4,'[1]INTERNAL PARAMETERS-1'!$B$5:$J$44,5,FALSE))*VLOOKUP(AirBFYLD2!N$4,'[1]INTERNAL PARAMETERS-1'!$B$5:$J$44,9,FALSE)*AirBFYLD2!$F259</f>
        <v>0</v>
      </c>
      <c r="O259" s="44">
        <f>AirBFYLD1!O259*VLOOKUP(AirBFYLD2!O$4,'[1]INTERNAL PARAMETERS-1'!$B$5:$J$44,5,FALSE)*VLOOKUP(AirBFYLD2!O$4,'[1]INTERNAL PARAMETERS-1'!$B$5:$J$44,7,FALSE)*AirBFYLD2!$F259 + AirBFYLD1!O259*(1-VLOOKUP(AirBFYLD2!O$4,'[1]INTERNAL PARAMETERS-1'!$B$5:$J$44,5,FALSE))*VLOOKUP(AirBFYLD2!O$4,'[1]INTERNAL PARAMETERS-1'!$B$5:$J$44,9,FALSE)*AirBFYLD2!$F259</f>
        <v>0</v>
      </c>
      <c r="P259" s="44">
        <f>AirBFYLD1!P259*VLOOKUP(AirBFYLD2!P$4,'[1]INTERNAL PARAMETERS-1'!$B$5:$J$44,5,FALSE)*VLOOKUP(AirBFYLD2!P$4,'[1]INTERNAL PARAMETERS-1'!$B$5:$J$44,7,FALSE)*AirBFYLD2!$F259 + AirBFYLD1!P259*(1-VLOOKUP(AirBFYLD2!P$4,'[1]INTERNAL PARAMETERS-1'!$B$5:$J$44,5,FALSE))*VLOOKUP(AirBFYLD2!P$4,'[1]INTERNAL PARAMETERS-1'!$B$5:$J$44,9,FALSE)*AirBFYLD2!$F259</f>
        <v>0</v>
      </c>
      <c r="Q259" s="44">
        <f>AirBFYLD1!Q259*VLOOKUP(AirBFYLD2!Q$4,'[1]INTERNAL PARAMETERS-1'!$B$5:$J$44,5,FALSE)*VLOOKUP(AirBFYLD2!Q$4,'[1]INTERNAL PARAMETERS-1'!$B$5:$J$44,7,FALSE)*AirBFYLD2!$F259 + AirBFYLD1!Q259*(1-VLOOKUP(AirBFYLD2!Q$4,'[1]INTERNAL PARAMETERS-1'!$B$5:$J$44,5,FALSE))*VLOOKUP(AirBFYLD2!Q$4,'[1]INTERNAL PARAMETERS-1'!$B$5:$J$44,9,FALSE)*AirBFYLD2!$F259</f>
        <v>0</v>
      </c>
      <c r="R259" s="44">
        <f>AirBFYLD1!R259*VLOOKUP(AirBFYLD2!R$4,'[1]INTERNAL PARAMETERS-1'!$B$5:$J$44,5,FALSE)*VLOOKUP(AirBFYLD2!R$4,'[1]INTERNAL PARAMETERS-1'!$B$5:$J$44,7,FALSE)*AirBFYLD2!$F259 + AirBFYLD1!R259*(1-VLOOKUP(AirBFYLD2!R$4,'[1]INTERNAL PARAMETERS-1'!$B$5:$J$44,5,FALSE))*VLOOKUP(AirBFYLD2!R$4,'[1]INTERNAL PARAMETERS-1'!$B$5:$J$44,9,FALSE)*AirBFYLD2!$F259</f>
        <v>0</v>
      </c>
      <c r="S259" s="44">
        <f>AirBFYLD1!S259*VLOOKUP(AirBFYLD2!S$4,'[1]INTERNAL PARAMETERS-1'!$B$5:$J$44,5,FALSE)*VLOOKUP(AirBFYLD2!S$4,'[1]INTERNAL PARAMETERS-1'!$B$5:$J$44,7,FALSE)*AirBFYLD2!$F259 + AirBFYLD1!S259*(1-VLOOKUP(AirBFYLD2!S$4,'[1]INTERNAL PARAMETERS-1'!$B$5:$J$44,5,FALSE))*VLOOKUP(AirBFYLD2!S$4,'[1]INTERNAL PARAMETERS-1'!$B$5:$J$44,9,FALSE)*AirBFYLD2!$F259</f>
        <v>0</v>
      </c>
      <c r="T259" s="44">
        <f>AirBFYLD1!T259*VLOOKUP(AirBFYLD2!T$4,'[1]INTERNAL PARAMETERS-1'!$B$5:$J$44,5,FALSE)*VLOOKUP(AirBFYLD2!T$4,'[1]INTERNAL PARAMETERS-1'!$B$5:$J$44,7,FALSE)*AirBFYLD2!$F259 + AirBFYLD1!T259*(1-VLOOKUP(AirBFYLD2!T$4,'[1]INTERNAL PARAMETERS-1'!$B$5:$J$44,5,FALSE))*VLOOKUP(AirBFYLD2!T$4,'[1]INTERNAL PARAMETERS-1'!$B$5:$J$44,9,FALSE)*AirBFYLD2!$F259</f>
        <v>0</v>
      </c>
      <c r="U259" s="44">
        <f>AirBFYLD1!U259*VLOOKUP(AirBFYLD2!U$4,'[1]INTERNAL PARAMETERS-1'!$B$5:$J$44,5,FALSE)*VLOOKUP(AirBFYLD2!U$4,'[1]INTERNAL PARAMETERS-1'!$B$5:$J$44,7,FALSE)*AirBFYLD2!$F259 + AirBFYLD1!U259*(1-VLOOKUP(AirBFYLD2!U$4,'[1]INTERNAL PARAMETERS-1'!$B$5:$J$44,5,FALSE))*VLOOKUP(AirBFYLD2!U$4,'[1]INTERNAL PARAMETERS-1'!$B$5:$J$44,9,FALSE)*AirBFYLD2!$F259</f>
        <v>0</v>
      </c>
      <c r="V259" s="44">
        <f>AirBFYLD1!V259*VLOOKUP(AirBFYLD2!V$4,'[1]INTERNAL PARAMETERS-1'!$B$5:$J$44,5,FALSE)*VLOOKUP(AirBFYLD2!V$4,'[1]INTERNAL PARAMETERS-1'!$B$5:$J$44,7,FALSE)*AirBFYLD2!$F259 + AirBFYLD1!V259*(1-VLOOKUP(AirBFYLD2!V$4,'[1]INTERNAL PARAMETERS-1'!$B$5:$J$44,5,FALSE))*VLOOKUP(AirBFYLD2!V$4,'[1]INTERNAL PARAMETERS-1'!$B$5:$J$44,9,FALSE)*AirBFYLD2!$F259</f>
        <v>0</v>
      </c>
      <c r="W259" s="44">
        <f>AirBFYLD1!W259*VLOOKUP(AirBFYLD2!W$4,'[1]INTERNAL PARAMETERS-1'!$B$5:$J$44,5,FALSE)*VLOOKUP(AirBFYLD2!W$4,'[1]INTERNAL PARAMETERS-1'!$B$5:$J$44,7,FALSE)*AirBFYLD2!$F259 + AirBFYLD1!W259*(1-VLOOKUP(AirBFYLD2!W$4,'[1]INTERNAL PARAMETERS-1'!$B$5:$J$44,5,FALSE))*VLOOKUP(AirBFYLD2!W$4,'[1]INTERNAL PARAMETERS-1'!$B$5:$J$44,9,FALSE)*AirBFYLD2!$F259</f>
        <v>0</v>
      </c>
      <c r="X259" s="44">
        <f>AirBFYLD1!X259*VLOOKUP(AirBFYLD2!X$4,'[1]INTERNAL PARAMETERS-1'!$B$5:$J$44,5,FALSE)*VLOOKUP(AirBFYLD2!X$4,'[1]INTERNAL PARAMETERS-1'!$B$5:$J$44,7,FALSE)*AirBFYLD2!$F259 + AirBFYLD1!X259*(1-VLOOKUP(AirBFYLD2!X$4,'[1]INTERNAL PARAMETERS-1'!$B$5:$J$44,5,FALSE))*VLOOKUP(AirBFYLD2!X$4,'[1]INTERNAL PARAMETERS-1'!$B$5:$J$44,9,FALSE)*AirBFYLD2!$F259</f>
        <v>0</v>
      </c>
      <c r="Y259" s="44">
        <f>AirBFYLD1!Y259*VLOOKUP(AirBFYLD2!Y$4,'[1]INTERNAL PARAMETERS-1'!$B$5:$J$44,5,FALSE)*VLOOKUP(AirBFYLD2!Y$4,'[1]INTERNAL PARAMETERS-1'!$B$5:$J$44,7,FALSE)*AirBFYLD2!$F259 + AirBFYLD1!Y259*(1-VLOOKUP(AirBFYLD2!Y$4,'[1]INTERNAL PARAMETERS-1'!$B$5:$J$44,5,FALSE))*VLOOKUP(AirBFYLD2!Y$4,'[1]INTERNAL PARAMETERS-1'!$B$5:$J$44,9,FALSE)*AirBFYLD2!$F259</f>
        <v>0</v>
      </c>
      <c r="Z259" s="44">
        <f>AirBFYLD1!Z259*VLOOKUP(AirBFYLD2!Z$4,'[1]INTERNAL PARAMETERS-1'!$B$5:$J$44,5,FALSE)*VLOOKUP(AirBFYLD2!Z$4,'[1]INTERNAL PARAMETERS-1'!$B$5:$J$44,7,FALSE)*AirBFYLD2!$F259 + AirBFYLD1!Z259*(1-VLOOKUP(AirBFYLD2!Z$4,'[1]INTERNAL PARAMETERS-1'!$B$5:$J$44,5,FALSE))*VLOOKUP(AirBFYLD2!Z$4,'[1]INTERNAL PARAMETERS-1'!$B$5:$J$44,9,FALSE)*AirBFYLD2!$F259</f>
        <v>0</v>
      </c>
      <c r="AA259" s="44">
        <f>AirBFYLD1!AA259*VLOOKUP(AirBFYLD2!AA$4,'[1]INTERNAL PARAMETERS-1'!$B$5:$J$44,5,FALSE)*VLOOKUP(AirBFYLD2!AA$4,'[1]INTERNAL PARAMETERS-1'!$B$5:$J$44,7,FALSE)*AirBFYLD2!$F259 + AirBFYLD1!AA259*(1-VLOOKUP(AirBFYLD2!AA$4,'[1]INTERNAL PARAMETERS-1'!$B$5:$J$44,5,FALSE))*VLOOKUP(AirBFYLD2!AA$4,'[1]INTERNAL PARAMETERS-1'!$B$5:$J$44,9,FALSE)*AirBFYLD2!$F259</f>
        <v>0</v>
      </c>
      <c r="AB259" s="44">
        <f>AirBFYLD1!AB259*VLOOKUP(AirBFYLD2!AB$4,'[1]INTERNAL PARAMETERS-1'!$B$5:$J$44,5,FALSE)*VLOOKUP(AirBFYLD2!AB$4,'[1]INTERNAL PARAMETERS-1'!$B$5:$J$44,7,FALSE)*AirBFYLD2!$F259 + AirBFYLD1!AB259*(1-VLOOKUP(AirBFYLD2!AB$4,'[1]INTERNAL PARAMETERS-1'!$B$5:$J$44,5,FALSE))*VLOOKUP(AirBFYLD2!AB$4,'[1]INTERNAL PARAMETERS-1'!$B$5:$J$44,9,FALSE)*AirBFYLD2!$F259</f>
        <v>0</v>
      </c>
      <c r="AC259" s="44">
        <f>AirBFYLD1!AC259*VLOOKUP(AirBFYLD2!AC$4,'[1]INTERNAL PARAMETERS-1'!$B$5:$J$44,5,FALSE)*VLOOKUP(AirBFYLD2!AC$4,'[1]INTERNAL PARAMETERS-1'!$B$5:$J$44,7,FALSE)*AirBFYLD2!$F259 + AirBFYLD1!AC259*(1-VLOOKUP(AirBFYLD2!AC$4,'[1]INTERNAL PARAMETERS-1'!$B$5:$J$44,5,FALSE))*VLOOKUP(AirBFYLD2!AC$4,'[1]INTERNAL PARAMETERS-1'!$B$5:$J$44,9,FALSE)*AirBFYLD2!$F259</f>
        <v>0</v>
      </c>
      <c r="AD259" s="44">
        <f>AirBFYLD1!AD259*VLOOKUP(AirBFYLD2!AD$4,'[1]INTERNAL PARAMETERS-1'!$B$5:$J$44,5,FALSE)*VLOOKUP(AirBFYLD2!AD$4,'[1]INTERNAL PARAMETERS-1'!$B$5:$J$44,7,FALSE)*AirBFYLD2!$F259 + AirBFYLD1!AD259*(1-VLOOKUP(AirBFYLD2!AD$4,'[1]INTERNAL PARAMETERS-1'!$B$5:$J$44,5,FALSE))*VLOOKUP(AirBFYLD2!AD$4,'[1]INTERNAL PARAMETERS-1'!$B$5:$J$44,9,FALSE)*AirBFYLD2!$F259</f>
        <v>0</v>
      </c>
      <c r="AE259" s="44">
        <f>AirBFYLD1!AE259*VLOOKUP(AirBFYLD2!AE$4,'[1]INTERNAL PARAMETERS-1'!$B$5:$J$44,5,FALSE)*VLOOKUP(AirBFYLD2!AE$4,'[1]INTERNAL PARAMETERS-1'!$B$5:$J$44,7,FALSE)*AirBFYLD2!$F259 + AirBFYLD1!AE259*(1-VLOOKUP(AirBFYLD2!AE$4,'[1]INTERNAL PARAMETERS-1'!$B$5:$J$44,5,FALSE))*VLOOKUP(AirBFYLD2!AE$4,'[1]INTERNAL PARAMETERS-1'!$B$5:$J$44,9,FALSE)*AirBFYLD2!$F259</f>
        <v>0</v>
      </c>
      <c r="AF259" s="44">
        <f>AirBFYLD1!AF259*VLOOKUP(AirBFYLD2!AF$4,'[1]INTERNAL PARAMETERS-1'!$B$5:$J$44,5,FALSE)*VLOOKUP(AirBFYLD2!AF$4,'[1]INTERNAL PARAMETERS-1'!$B$5:$J$44,7,FALSE)*AirBFYLD2!$F259 + AirBFYLD1!AF259*(1-VLOOKUP(AirBFYLD2!AF$4,'[1]INTERNAL PARAMETERS-1'!$B$5:$J$44,5,FALSE))*VLOOKUP(AirBFYLD2!AF$4,'[1]INTERNAL PARAMETERS-1'!$B$5:$J$44,9,FALSE)*AirBFYLD2!$F259</f>
        <v>0</v>
      </c>
      <c r="AG259" s="44">
        <f>AirBFYLD1!AG259*VLOOKUP(AirBFYLD2!AG$4,'[1]INTERNAL PARAMETERS-1'!$B$5:$J$44,5,FALSE)*VLOOKUP(AirBFYLD2!AG$4,'[1]INTERNAL PARAMETERS-1'!$B$5:$J$44,7,FALSE)*AirBFYLD2!$F259 + AirBFYLD1!AG259*(1-VLOOKUP(AirBFYLD2!AG$4,'[1]INTERNAL PARAMETERS-1'!$B$5:$J$44,5,FALSE))*VLOOKUP(AirBFYLD2!AG$4,'[1]INTERNAL PARAMETERS-1'!$B$5:$J$44,9,FALSE)*AirBFYLD2!$F259</f>
        <v>0</v>
      </c>
      <c r="AH259" s="44">
        <f>AirBFYLD1!AH259*VLOOKUP(AirBFYLD2!AH$4,'[1]INTERNAL PARAMETERS-1'!$B$5:$J$44,5,FALSE)*VLOOKUP(AirBFYLD2!AH$4,'[1]INTERNAL PARAMETERS-1'!$B$5:$J$44,7,FALSE)*AirBFYLD2!$F259 + AirBFYLD1!AH259*(1-VLOOKUP(AirBFYLD2!AH$4,'[1]INTERNAL PARAMETERS-1'!$B$5:$J$44,5,FALSE))*VLOOKUP(AirBFYLD2!AH$4,'[1]INTERNAL PARAMETERS-1'!$B$5:$J$44,9,FALSE)*AirBFYLD2!$F259</f>
        <v>0</v>
      </c>
      <c r="AI259" s="44">
        <f>AirBFYLD1!AI259*VLOOKUP(AirBFYLD2!AI$4,'[1]INTERNAL PARAMETERS-1'!$B$5:$J$44,5,FALSE)*VLOOKUP(AirBFYLD2!AI$4,'[1]INTERNAL PARAMETERS-1'!$B$5:$J$44,7,FALSE)*AirBFYLD2!$F259 + AirBFYLD1!AI259*(1-VLOOKUP(AirBFYLD2!AI$4,'[1]INTERNAL PARAMETERS-1'!$B$5:$J$44,5,FALSE))*VLOOKUP(AirBFYLD2!AI$4,'[1]INTERNAL PARAMETERS-1'!$B$5:$J$44,9,FALSE)*AirBFYLD2!$F259</f>
        <v>0</v>
      </c>
      <c r="AJ259" s="44">
        <f>AirBFYLD1!AJ259*VLOOKUP(AirBFYLD2!AJ$4,'[1]INTERNAL PARAMETERS-1'!$B$5:$J$44,5,FALSE)*VLOOKUP(AirBFYLD2!AJ$4,'[1]INTERNAL PARAMETERS-1'!$B$5:$J$44,7,FALSE)*AirBFYLD2!$F259 + AirBFYLD1!AJ259*(1-VLOOKUP(AirBFYLD2!AJ$4,'[1]INTERNAL PARAMETERS-1'!$B$5:$J$44,5,FALSE))*VLOOKUP(AirBFYLD2!AJ$4,'[1]INTERNAL PARAMETERS-1'!$B$5:$J$44,9,FALSE)*AirBFYLD2!$F259</f>
        <v>0</v>
      </c>
      <c r="AK259" s="44">
        <f>AirBFYLD1!AK259*VLOOKUP(AirBFYLD2!AK$4,'[1]INTERNAL PARAMETERS-1'!$B$5:$J$44,5,FALSE)*VLOOKUP(AirBFYLD2!AK$4,'[1]INTERNAL PARAMETERS-1'!$B$5:$J$44,7,FALSE)*AirBFYLD2!$F259 + AirBFYLD1!AK259*(1-VLOOKUP(AirBFYLD2!AK$4,'[1]INTERNAL PARAMETERS-1'!$B$5:$J$44,5,FALSE))*VLOOKUP(AirBFYLD2!AK$4,'[1]INTERNAL PARAMETERS-1'!$B$5:$J$44,9,FALSE)*AirBFYLD2!$F259</f>
        <v>0</v>
      </c>
      <c r="AL259" s="44">
        <f>AirBFYLD1!AL259*VLOOKUP(AirBFYLD2!AL$4,'[1]INTERNAL PARAMETERS-1'!$B$5:$J$44,5,FALSE)*VLOOKUP(AirBFYLD2!AL$4,'[1]INTERNAL PARAMETERS-1'!$B$5:$J$44,7,FALSE)*AirBFYLD2!$F259 + AirBFYLD1!AL259*(1-VLOOKUP(AirBFYLD2!AL$4,'[1]INTERNAL PARAMETERS-1'!$B$5:$J$44,5,FALSE))*VLOOKUP(AirBFYLD2!AL$4,'[1]INTERNAL PARAMETERS-1'!$B$5:$J$44,9,FALSE)*AirBFYLD2!$F259</f>
        <v>0</v>
      </c>
      <c r="AM259" s="44">
        <f>AirBFYLD1!AM259*VLOOKUP(AirBFYLD2!AM$4,'[1]INTERNAL PARAMETERS-1'!$B$5:$J$44,5,FALSE)*VLOOKUP(AirBFYLD2!AM$4,'[1]INTERNAL PARAMETERS-1'!$B$5:$J$44,7,FALSE)*AirBFYLD2!$F259 + AirBFYLD1!AM259*(1-VLOOKUP(AirBFYLD2!AM$4,'[1]INTERNAL PARAMETERS-1'!$B$5:$J$44,5,FALSE))*VLOOKUP(AirBFYLD2!AM$4,'[1]INTERNAL PARAMETERS-1'!$B$5:$J$44,9,FALSE)*AirBFYLD2!$F259</f>
        <v>0</v>
      </c>
      <c r="AN259" s="44">
        <f>AirBFYLD1!AN259*VLOOKUP(AirBFYLD2!AN$4,'[1]INTERNAL PARAMETERS-1'!$B$5:$J$44,5,FALSE)*VLOOKUP(AirBFYLD2!AN$4,'[1]INTERNAL PARAMETERS-1'!$B$5:$J$44,7,FALSE)*AirBFYLD2!$F259 + AirBFYLD1!AN259*(1-VLOOKUP(AirBFYLD2!AN$4,'[1]INTERNAL PARAMETERS-1'!$B$5:$J$44,5,FALSE))*VLOOKUP(AirBFYLD2!AN$4,'[1]INTERNAL PARAMETERS-1'!$B$5:$J$44,9,FALSE)*AirBFYLD2!$F259</f>
        <v>0</v>
      </c>
      <c r="AO259" s="44">
        <f>AirBFYLD1!AO259*VLOOKUP(AirBFYLD2!AO$4,'[1]INTERNAL PARAMETERS-1'!$B$5:$J$44,5,FALSE)*VLOOKUP(AirBFYLD2!AO$4,'[1]INTERNAL PARAMETERS-1'!$B$5:$J$44,7,FALSE)*AirBFYLD2!$F259 + AirBFYLD1!AO259*(1-VLOOKUP(AirBFYLD2!AO$4,'[1]INTERNAL PARAMETERS-1'!$B$5:$J$44,5,FALSE))*VLOOKUP(AirBFYLD2!AO$4,'[1]INTERNAL PARAMETERS-1'!$B$5:$J$44,9,FALSE)*AirBFYLD2!$F259</f>
        <v>0</v>
      </c>
      <c r="AP259" s="44">
        <f>AirBFYLD1!AP259*VLOOKUP(AirBFYLD2!AP$4,'[1]INTERNAL PARAMETERS-1'!$B$5:$J$44,5,FALSE)*VLOOKUP(AirBFYLD2!AP$4,'[1]INTERNAL PARAMETERS-1'!$B$5:$J$44,7,FALSE)*AirBFYLD2!$F259 + AirBFYLD1!AP259*(1-VLOOKUP(AirBFYLD2!AP$4,'[1]INTERNAL PARAMETERS-1'!$B$5:$J$44,5,FALSE))*VLOOKUP(AirBFYLD2!AP$4,'[1]INTERNAL PARAMETERS-1'!$B$5:$J$44,9,FALSE)*AirBFYLD2!$F259</f>
        <v>0</v>
      </c>
      <c r="AQ259" s="44">
        <f>AirBFYLD1!AQ259*VLOOKUP(AirBFYLD2!AQ$4,'[1]INTERNAL PARAMETERS-1'!$B$5:$J$44,5,FALSE)*VLOOKUP(AirBFYLD2!AQ$4,'[1]INTERNAL PARAMETERS-1'!$B$5:$J$44,7,FALSE)*AirBFYLD2!$F259 + AirBFYLD1!AQ259*(1-VLOOKUP(AirBFYLD2!AQ$4,'[1]INTERNAL PARAMETERS-1'!$B$5:$J$44,5,FALSE))*VLOOKUP(AirBFYLD2!AQ$4,'[1]INTERNAL PARAMETERS-1'!$B$5:$J$44,9,FALSE)*AirBFYLD2!$F259</f>
        <v>0</v>
      </c>
      <c r="AR259" s="44">
        <f>AirBFYLD1!AR259*VLOOKUP(AirBFYLD2!AR$4,'[1]INTERNAL PARAMETERS-1'!$B$5:$J$44,5,FALSE)*VLOOKUP(AirBFYLD2!AR$4,'[1]INTERNAL PARAMETERS-1'!$B$5:$J$44,7,FALSE)*AirBFYLD2!$F259 + AirBFYLD1!AR259*(1-VLOOKUP(AirBFYLD2!AR$4,'[1]INTERNAL PARAMETERS-1'!$B$5:$J$44,5,FALSE))*VLOOKUP(AirBFYLD2!AR$4,'[1]INTERNAL PARAMETERS-1'!$B$5:$J$44,9,FALSE)*AirBFYLD2!$F259</f>
        <v>0</v>
      </c>
      <c r="AS259" s="44">
        <f>AirBFYLD1!AS259*VLOOKUP(AirBFYLD2!AS$4,'[1]INTERNAL PARAMETERS-1'!$B$5:$J$44,5,FALSE)*VLOOKUP(AirBFYLD2!AS$4,'[1]INTERNAL PARAMETERS-1'!$B$5:$J$44,7,FALSE)*AirBFYLD2!$F259 + AirBFYLD1!AS259*(1-VLOOKUP(AirBFYLD2!AS$4,'[1]INTERNAL PARAMETERS-1'!$B$5:$J$44,5,FALSE))*VLOOKUP(AirBFYLD2!AS$4,'[1]INTERNAL PARAMETERS-1'!$B$5:$J$44,9,FALSE)*AirBFYLD2!$F259</f>
        <v>0</v>
      </c>
      <c r="AT259" s="43">
        <f>AirBFYLD1!AT259*VLOOKUP(AirBFYLD2!AT$4,'[1]INTERNAL PARAMETERS-1'!$B$5:$J$44,5,FALSE)*VLOOKUP(AirBFYLD2!AT$4,'[1]INTERNAL PARAMETERS-1'!$B$5:$J$44,7,FALSE)*AirBFYLD2!$F259 + AirBFYLD1!AT259*(1-VLOOKUP(AirBFYLD2!AT$4,'[1]INTERNAL PARAMETERS-1'!$B$5:$J$44,5,FALSE))*VLOOKUP(AirBFYLD2!AT$4,'[1]INTERNAL PARAMETERS-1'!$B$5:$J$44,9,FALSE)*AirBFYLD2!$F259</f>
        <v>0</v>
      </c>
      <c r="AU259" s="45">
        <f>AirBFYLD1!AU259*VLOOKUP(AirBFYLD2!AU$4,'[1]INTERNAL PARAMETERS-1'!$B$5:$J$44,5,FALSE)*VLOOKUP(AirBFYLD2!AU$4,'[1]INTERNAL PARAMETERS-1'!$B$5:$J$44,6,FALSE)*VLOOKUP(AirBFYLD2!AU$4,'[1]INTERNAL PARAMETERS-1'!$B$5:$J$44,3,FALSE) + AirBFYLD1!AU259*(1-VLOOKUP(AirBFYLD2!AU$4,'[1]INTERNAL PARAMETERS-1'!$B$5:$J$44,5,FALSE))*VLOOKUP(AirBFYLD2!AU$4,'[1]INTERNAL PARAMETERS-1'!$B$5:$J$44,8,FALSE)*VLOOKUP(AirBFYLD2!AU$4,'[1]INTERNAL PARAMETERS-1'!$B$5:$J$44,3,FALSE)</f>
        <v>0</v>
      </c>
      <c r="AV259" s="44">
        <f>AirBFYLD1!AV259*VLOOKUP(AirBFYLD2!AV$4,'[1]INTERNAL PARAMETERS-1'!$B$5:$J$44,5,FALSE)*VLOOKUP(AirBFYLD2!AV$4,'[1]INTERNAL PARAMETERS-1'!$B$5:$J$44,6,FALSE)*VLOOKUP(AirBFYLD2!AV$4,'[1]INTERNAL PARAMETERS-1'!$B$5:$J$44,3,FALSE) + AirBFYLD1!AV259*(1-VLOOKUP(AirBFYLD2!AV$4,'[1]INTERNAL PARAMETERS-1'!$B$5:$J$44,5,FALSE))*VLOOKUP(AirBFYLD2!AV$4,'[1]INTERNAL PARAMETERS-1'!$B$5:$J$44,8,FALSE)*VLOOKUP(AirBFYLD2!AV$4,'[1]INTERNAL PARAMETERS-1'!$B$5:$J$44,3,FALSE)</f>
        <v>0</v>
      </c>
      <c r="AW259" s="44">
        <f>AirBFYLD1!AW259*VLOOKUP(AirBFYLD2!AW$4,'[1]INTERNAL PARAMETERS-1'!$B$5:$J$44,5,FALSE)*VLOOKUP(AirBFYLD2!AW$4,'[1]INTERNAL PARAMETERS-1'!$B$5:$J$44,6,FALSE)*VLOOKUP(AirBFYLD2!AW$4,'[1]INTERNAL PARAMETERS-1'!$B$5:$J$44,3,FALSE) + AirBFYLD1!AW259*(1-VLOOKUP(AirBFYLD2!AW$4,'[1]INTERNAL PARAMETERS-1'!$B$5:$J$44,5,FALSE))*VLOOKUP(AirBFYLD2!AW$4,'[1]INTERNAL PARAMETERS-1'!$B$5:$J$44,8,FALSE)*VLOOKUP(AirBFYLD2!AW$4,'[1]INTERNAL PARAMETERS-1'!$B$5:$J$44,3,FALSE)</f>
        <v>0</v>
      </c>
      <c r="AX259" s="44">
        <f>AirBFYLD1!AX259*VLOOKUP(AirBFYLD2!AX$4,'[1]INTERNAL PARAMETERS-1'!$B$5:$J$44,5,FALSE)*VLOOKUP(AirBFYLD2!AX$4,'[1]INTERNAL PARAMETERS-1'!$B$5:$J$44,6,FALSE)*VLOOKUP(AirBFYLD2!AX$4,'[1]INTERNAL PARAMETERS-1'!$B$5:$J$44,3,FALSE) + AirBFYLD1!AX259*(1-VLOOKUP(AirBFYLD2!AX$4,'[1]INTERNAL PARAMETERS-1'!$B$5:$J$44,5,FALSE))*VLOOKUP(AirBFYLD2!AX$4,'[1]INTERNAL PARAMETERS-1'!$B$5:$J$44,8,FALSE)*VLOOKUP(AirBFYLD2!AX$4,'[1]INTERNAL PARAMETERS-1'!$B$5:$J$44,3,FALSE)</f>
        <v>0</v>
      </c>
      <c r="AY259" s="44">
        <f>AirBFYLD1!AY259*VLOOKUP(AirBFYLD2!AY$4,'[1]INTERNAL PARAMETERS-1'!$B$5:$J$44,5,FALSE)*VLOOKUP(AirBFYLD2!AY$4,'[1]INTERNAL PARAMETERS-1'!$B$5:$J$44,6,FALSE)*VLOOKUP(AirBFYLD2!AY$4,'[1]INTERNAL PARAMETERS-1'!$B$5:$J$44,3,FALSE) + AirBFYLD1!AY259*(1-VLOOKUP(AirBFYLD2!AY$4,'[1]INTERNAL PARAMETERS-1'!$B$5:$J$44,5,FALSE))*VLOOKUP(AirBFYLD2!AY$4,'[1]INTERNAL PARAMETERS-1'!$B$5:$J$44,8,FALSE)*VLOOKUP(AirBFYLD2!AY$4,'[1]INTERNAL PARAMETERS-1'!$B$5:$J$44,3,FALSE)</f>
        <v>0</v>
      </c>
      <c r="AZ259" s="44">
        <f>AirBFYLD1!AZ259*VLOOKUP(AirBFYLD2!AZ$4,'[1]INTERNAL PARAMETERS-1'!$B$5:$J$44,5,FALSE)*VLOOKUP(AirBFYLD2!AZ$4,'[1]INTERNAL PARAMETERS-1'!$B$5:$J$44,6,FALSE)*VLOOKUP(AirBFYLD2!AZ$4,'[1]INTERNAL PARAMETERS-1'!$B$5:$J$44,3,FALSE) + AirBFYLD1!AZ259*(1-VLOOKUP(AirBFYLD2!AZ$4,'[1]INTERNAL PARAMETERS-1'!$B$5:$J$44,5,FALSE))*VLOOKUP(AirBFYLD2!AZ$4,'[1]INTERNAL PARAMETERS-1'!$B$5:$J$44,8,FALSE)*VLOOKUP(AirBFYLD2!AZ$4,'[1]INTERNAL PARAMETERS-1'!$B$5:$J$44,3,FALSE)</f>
        <v>0</v>
      </c>
      <c r="BA259" s="44">
        <f>AirBFYLD1!BA259*VLOOKUP(AirBFYLD2!BA$4,'[1]INTERNAL PARAMETERS-1'!$B$5:$J$44,5,FALSE)*VLOOKUP(AirBFYLD2!BA$4,'[1]INTERNAL PARAMETERS-1'!$B$5:$J$44,6,FALSE)*VLOOKUP(AirBFYLD2!BA$4,'[1]INTERNAL PARAMETERS-1'!$B$5:$J$44,3,FALSE) + AirBFYLD1!BA259*(1-VLOOKUP(AirBFYLD2!BA$4,'[1]INTERNAL PARAMETERS-1'!$B$5:$J$44,5,FALSE))*VLOOKUP(AirBFYLD2!BA$4,'[1]INTERNAL PARAMETERS-1'!$B$5:$J$44,8,FALSE)*VLOOKUP(AirBFYLD2!BA$4,'[1]INTERNAL PARAMETERS-1'!$B$5:$J$44,3,FALSE)</f>
        <v>0</v>
      </c>
      <c r="BB259" s="44">
        <f>AirBFYLD1!BB259*VLOOKUP(AirBFYLD2!BB$4,'[1]INTERNAL PARAMETERS-1'!$B$5:$J$44,5,FALSE)*VLOOKUP(AirBFYLD2!BB$4,'[1]INTERNAL PARAMETERS-1'!$B$5:$J$44,6,FALSE)*VLOOKUP(AirBFYLD2!BB$4,'[1]INTERNAL PARAMETERS-1'!$B$5:$J$44,3,FALSE) + AirBFYLD1!BB259*(1-VLOOKUP(AirBFYLD2!BB$4,'[1]INTERNAL PARAMETERS-1'!$B$5:$J$44,5,FALSE))*VLOOKUP(AirBFYLD2!BB$4,'[1]INTERNAL PARAMETERS-1'!$B$5:$J$44,8,FALSE)*VLOOKUP(AirBFYLD2!BB$4,'[1]INTERNAL PARAMETERS-1'!$B$5:$J$44,3,FALSE)</f>
        <v>0</v>
      </c>
      <c r="BC259" s="44">
        <f>AirBFYLD1!BC259*VLOOKUP(AirBFYLD2!BC$4,'[1]INTERNAL PARAMETERS-1'!$B$5:$J$44,5,FALSE)*VLOOKUP(AirBFYLD2!BC$4,'[1]INTERNAL PARAMETERS-1'!$B$5:$J$44,6,FALSE)*VLOOKUP(AirBFYLD2!BC$4,'[1]INTERNAL PARAMETERS-1'!$B$5:$J$44,3,FALSE) + AirBFYLD1!BC259*(1-VLOOKUP(AirBFYLD2!BC$4,'[1]INTERNAL PARAMETERS-1'!$B$5:$J$44,5,FALSE))*VLOOKUP(AirBFYLD2!BC$4,'[1]INTERNAL PARAMETERS-1'!$B$5:$J$44,8,FALSE)*VLOOKUP(AirBFYLD2!BC$4,'[1]INTERNAL PARAMETERS-1'!$B$5:$J$44,3,FALSE)</f>
        <v>0</v>
      </c>
      <c r="BD259" s="44">
        <f>AirBFYLD1!BD259*VLOOKUP(AirBFYLD2!BD$4,'[1]INTERNAL PARAMETERS-1'!$B$5:$J$44,5,FALSE)*VLOOKUP(AirBFYLD2!BD$4,'[1]INTERNAL PARAMETERS-1'!$B$5:$J$44,6,FALSE)*VLOOKUP(AirBFYLD2!BD$4,'[1]INTERNAL PARAMETERS-1'!$B$5:$J$44,3,FALSE) + AirBFYLD1!BD259*(1-VLOOKUP(AirBFYLD2!BD$4,'[1]INTERNAL PARAMETERS-1'!$B$5:$J$44,5,FALSE))*VLOOKUP(AirBFYLD2!BD$4,'[1]INTERNAL PARAMETERS-1'!$B$5:$J$44,8,FALSE)*VLOOKUP(AirBFYLD2!BD$4,'[1]INTERNAL PARAMETERS-1'!$B$5:$J$44,3,FALSE)</f>
        <v>0</v>
      </c>
      <c r="BE259" s="44">
        <f>AirBFYLD1!BE259*VLOOKUP(AirBFYLD2!BE$4,'[1]INTERNAL PARAMETERS-1'!$B$5:$J$44,5,FALSE)*VLOOKUP(AirBFYLD2!BE$4,'[1]INTERNAL PARAMETERS-1'!$B$5:$J$44,6,FALSE)*VLOOKUP(AirBFYLD2!BE$4,'[1]INTERNAL PARAMETERS-1'!$B$5:$J$44,3,FALSE) + AirBFYLD1!BE259*(1-VLOOKUP(AirBFYLD2!BE$4,'[1]INTERNAL PARAMETERS-1'!$B$5:$J$44,5,FALSE))*VLOOKUP(AirBFYLD2!BE$4,'[1]INTERNAL PARAMETERS-1'!$B$5:$J$44,8,FALSE)*VLOOKUP(AirBFYLD2!BE$4,'[1]INTERNAL PARAMETERS-1'!$B$5:$J$44,3,FALSE)</f>
        <v>0</v>
      </c>
      <c r="BF259" s="44">
        <f>AirBFYLD1!BF259*VLOOKUP(AirBFYLD2!BF$4,'[1]INTERNAL PARAMETERS-1'!$B$5:$J$44,5,FALSE)*VLOOKUP(AirBFYLD2!BF$4,'[1]INTERNAL PARAMETERS-1'!$B$5:$J$44,6,FALSE)*VLOOKUP(AirBFYLD2!BF$4,'[1]INTERNAL PARAMETERS-1'!$B$5:$J$44,3,FALSE) + AirBFYLD1!BF259*(1-VLOOKUP(AirBFYLD2!BF$4,'[1]INTERNAL PARAMETERS-1'!$B$5:$J$44,5,FALSE))*VLOOKUP(AirBFYLD2!BF$4,'[1]INTERNAL PARAMETERS-1'!$B$5:$J$44,8,FALSE)*VLOOKUP(AirBFYLD2!BF$4,'[1]INTERNAL PARAMETERS-1'!$B$5:$J$44,3,FALSE)</f>
        <v>0</v>
      </c>
      <c r="BG259" s="44">
        <f>AirBFYLD1!BG259*VLOOKUP(AirBFYLD2!BG$4,'[1]INTERNAL PARAMETERS-1'!$B$5:$J$44,5,FALSE)*VLOOKUP(AirBFYLD2!BG$4,'[1]INTERNAL PARAMETERS-1'!$B$5:$J$44,6,FALSE)*VLOOKUP(AirBFYLD2!BG$4,'[1]INTERNAL PARAMETERS-1'!$B$5:$J$44,3,FALSE) + AirBFYLD1!BG259*(1-VLOOKUP(AirBFYLD2!BG$4,'[1]INTERNAL PARAMETERS-1'!$B$5:$J$44,5,FALSE))*VLOOKUP(AirBFYLD2!BG$4,'[1]INTERNAL PARAMETERS-1'!$B$5:$J$44,8,FALSE)*VLOOKUP(AirBFYLD2!BG$4,'[1]INTERNAL PARAMETERS-1'!$B$5:$J$44,3,FALSE)</f>
        <v>0</v>
      </c>
      <c r="BH259" s="44">
        <f>AirBFYLD1!BH259*VLOOKUP(AirBFYLD2!BH$4,'[1]INTERNAL PARAMETERS-1'!$B$5:$J$44,5,FALSE)*VLOOKUP(AirBFYLD2!BH$4,'[1]INTERNAL PARAMETERS-1'!$B$5:$J$44,6,FALSE)*VLOOKUP(AirBFYLD2!BH$4,'[1]INTERNAL PARAMETERS-1'!$B$5:$J$44,3,FALSE) + AirBFYLD1!BH259*(1-VLOOKUP(AirBFYLD2!BH$4,'[1]INTERNAL PARAMETERS-1'!$B$5:$J$44,5,FALSE))*VLOOKUP(AirBFYLD2!BH$4,'[1]INTERNAL PARAMETERS-1'!$B$5:$J$44,8,FALSE)*VLOOKUP(AirBFYLD2!BH$4,'[1]INTERNAL PARAMETERS-1'!$B$5:$J$44,3,FALSE)</f>
        <v>0</v>
      </c>
      <c r="BI259" s="44">
        <f>AirBFYLD1!BI259*VLOOKUP(AirBFYLD2!BI$4,'[1]INTERNAL PARAMETERS-1'!$B$5:$J$44,5,FALSE)*VLOOKUP(AirBFYLD2!BI$4,'[1]INTERNAL PARAMETERS-1'!$B$5:$J$44,6,FALSE)*VLOOKUP(AirBFYLD2!BI$4,'[1]INTERNAL PARAMETERS-1'!$B$5:$J$44,3,FALSE) + AirBFYLD1!BI259*(1-VLOOKUP(AirBFYLD2!BI$4,'[1]INTERNAL PARAMETERS-1'!$B$5:$J$44,5,FALSE))*VLOOKUP(AirBFYLD2!BI$4,'[1]INTERNAL PARAMETERS-1'!$B$5:$J$44,8,FALSE)*VLOOKUP(AirBFYLD2!BI$4,'[1]INTERNAL PARAMETERS-1'!$B$5:$J$44,3,FALSE)</f>
        <v>0</v>
      </c>
      <c r="BJ259" s="44">
        <f>AirBFYLD1!BJ259*VLOOKUP(AirBFYLD2!BJ$4,'[1]INTERNAL PARAMETERS-1'!$B$5:$J$44,5,FALSE)*VLOOKUP(AirBFYLD2!BJ$4,'[1]INTERNAL PARAMETERS-1'!$B$5:$J$44,6,FALSE)*VLOOKUP(AirBFYLD2!BJ$4,'[1]INTERNAL PARAMETERS-1'!$B$5:$J$44,3,FALSE) + AirBFYLD1!BJ259*(1-VLOOKUP(AirBFYLD2!BJ$4,'[1]INTERNAL PARAMETERS-1'!$B$5:$J$44,5,FALSE))*VLOOKUP(AirBFYLD2!BJ$4,'[1]INTERNAL PARAMETERS-1'!$B$5:$J$44,8,FALSE)*VLOOKUP(AirBFYLD2!BJ$4,'[1]INTERNAL PARAMETERS-1'!$B$5:$J$44,3,FALSE)</f>
        <v>0</v>
      </c>
      <c r="BK259" s="44">
        <f>AirBFYLD1!BK259*VLOOKUP(AirBFYLD2!BK$4,'[1]INTERNAL PARAMETERS-1'!$B$5:$J$44,5,FALSE)*VLOOKUP(AirBFYLD2!BK$4,'[1]INTERNAL PARAMETERS-1'!$B$5:$J$44,6,FALSE)*VLOOKUP(AirBFYLD2!BK$4,'[1]INTERNAL PARAMETERS-1'!$B$5:$J$44,3,FALSE) + AirBFYLD1!BK259*(1-VLOOKUP(AirBFYLD2!BK$4,'[1]INTERNAL PARAMETERS-1'!$B$5:$J$44,5,FALSE))*VLOOKUP(AirBFYLD2!BK$4,'[1]INTERNAL PARAMETERS-1'!$B$5:$J$44,8,FALSE)*VLOOKUP(AirBFYLD2!BK$4,'[1]INTERNAL PARAMETERS-1'!$B$5:$J$44,3,FALSE)</f>
        <v>0</v>
      </c>
      <c r="BL259" s="44">
        <f>AirBFYLD1!BL259*VLOOKUP(AirBFYLD2!BL$4,'[1]INTERNAL PARAMETERS-1'!$B$5:$J$44,5,FALSE)*VLOOKUP(AirBFYLD2!BL$4,'[1]INTERNAL PARAMETERS-1'!$B$5:$J$44,6,FALSE)*VLOOKUP(AirBFYLD2!BL$4,'[1]INTERNAL PARAMETERS-1'!$B$5:$J$44,3,FALSE) + AirBFYLD1!BL259*(1-VLOOKUP(AirBFYLD2!BL$4,'[1]INTERNAL PARAMETERS-1'!$B$5:$J$44,5,FALSE))*VLOOKUP(AirBFYLD2!BL$4,'[1]INTERNAL PARAMETERS-1'!$B$5:$J$44,8,FALSE)*VLOOKUP(AirBFYLD2!BL$4,'[1]INTERNAL PARAMETERS-1'!$B$5:$J$44,3,FALSE)</f>
        <v>0</v>
      </c>
      <c r="BM259" s="44">
        <f>AirBFYLD1!BM259*VLOOKUP(AirBFYLD2!BM$4,'[1]INTERNAL PARAMETERS-1'!$B$5:$J$44,5,FALSE)*VLOOKUP(AirBFYLD2!BM$4,'[1]INTERNAL PARAMETERS-1'!$B$5:$J$44,6,FALSE)*VLOOKUP(AirBFYLD2!BM$4,'[1]INTERNAL PARAMETERS-1'!$B$5:$J$44,3,FALSE) + AirBFYLD1!BM259*(1-VLOOKUP(AirBFYLD2!BM$4,'[1]INTERNAL PARAMETERS-1'!$B$5:$J$44,5,FALSE))*VLOOKUP(AirBFYLD2!BM$4,'[1]INTERNAL PARAMETERS-1'!$B$5:$J$44,8,FALSE)*VLOOKUP(AirBFYLD2!BM$4,'[1]INTERNAL PARAMETERS-1'!$B$5:$J$44,3,FALSE)</f>
        <v>0</v>
      </c>
      <c r="BN259" s="44">
        <f>AirBFYLD1!BN259*VLOOKUP(AirBFYLD2!BN$4,'[1]INTERNAL PARAMETERS-1'!$B$5:$J$44,5,FALSE)*VLOOKUP(AirBFYLD2!BN$4,'[1]INTERNAL PARAMETERS-1'!$B$5:$J$44,6,FALSE)*VLOOKUP(AirBFYLD2!BN$4,'[1]INTERNAL PARAMETERS-1'!$B$5:$J$44,3,FALSE) + AirBFYLD1!BN259*(1-VLOOKUP(AirBFYLD2!BN$4,'[1]INTERNAL PARAMETERS-1'!$B$5:$J$44,5,FALSE))*VLOOKUP(AirBFYLD2!BN$4,'[1]INTERNAL PARAMETERS-1'!$B$5:$J$44,8,FALSE)*VLOOKUP(AirBFYLD2!BN$4,'[1]INTERNAL PARAMETERS-1'!$B$5:$J$44,3,FALSE)</f>
        <v>0</v>
      </c>
      <c r="BO259" s="44">
        <f>AirBFYLD1!BO259*VLOOKUP(AirBFYLD2!BO$4,'[1]INTERNAL PARAMETERS-1'!$B$5:$J$44,5,FALSE)*VLOOKUP(AirBFYLD2!BO$4,'[1]INTERNAL PARAMETERS-1'!$B$5:$J$44,6,FALSE)*VLOOKUP(AirBFYLD2!BO$4,'[1]INTERNAL PARAMETERS-1'!$B$5:$J$44,3,FALSE) + AirBFYLD1!BO259*(1-VLOOKUP(AirBFYLD2!BO$4,'[1]INTERNAL PARAMETERS-1'!$B$5:$J$44,5,FALSE))*VLOOKUP(AirBFYLD2!BO$4,'[1]INTERNAL PARAMETERS-1'!$B$5:$J$44,8,FALSE)*VLOOKUP(AirBFYLD2!BO$4,'[1]INTERNAL PARAMETERS-1'!$B$5:$J$44,3,FALSE)</f>
        <v>0</v>
      </c>
      <c r="BP259" s="44">
        <f>AirBFYLD1!BP259*VLOOKUP(AirBFYLD2!BP$4,'[1]INTERNAL PARAMETERS-1'!$B$5:$J$44,5,FALSE)*VLOOKUP(AirBFYLD2!BP$4,'[1]INTERNAL PARAMETERS-1'!$B$5:$J$44,6,FALSE)*VLOOKUP(AirBFYLD2!BP$4,'[1]INTERNAL PARAMETERS-1'!$B$5:$J$44,3,FALSE) + AirBFYLD1!BP259*(1-VLOOKUP(AirBFYLD2!BP$4,'[1]INTERNAL PARAMETERS-1'!$B$5:$J$44,5,FALSE))*VLOOKUP(AirBFYLD2!BP$4,'[1]INTERNAL PARAMETERS-1'!$B$5:$J$44,8,FALSE)*VLOOKUP(AirBFYLD2!BP$4,'[1]INTERNAL PARAMETERS-1'!$B$5:$J$44,3,FALSE)</f>
        <v>0</v>
      </c>
      <c r="BQ259" s="44">
        <f>AirBFYLD1!BQ259*VLOOKUP(AirBFYLD2!BQ$4,'[1]INTERNAL PARAMETERS-1'!$B$5:$J$44,5,FALSE)*VLOOKUP(AirBFYLD2!BQ$4,'[1]INTERNAL PARAMETERS-1'!$B$5:$J$44,6,FALSE)*VLOOKUP(AirBFYLD2!BQ$4,'[1]INTERNAL PARAMETERS-1'!$B$5:$J$44,3,FALSE) + AirBFYLD1!BQ259*(1-VLOOKUP(AirBFYLD2!BQ$4,'[1]INTERNAL PARAMETERS-1'!$B$5:$J$44,5,FALSE))*VLOOKUP(AirBFYLD2!BQ$4,'[1]INTERNAL PARAMETERS-1'!$B$5:$J$44,8,FALSE)*VLOOKUP(AirBFYLD2!BQ$4,'[1]INTERNAL PARAMETERS-1'!$B$5:$J$44,3,FALSE)</f>
        <v>0</v>
      </c>
      <c r="BR259" s="44">
        <f>AirBFYLD1!BR259*VLOOKUP(AirBFYLD2!BR$4,'[1]INTERNAL PARAMETERS-1'!$B$5:$J$44,5,FALSE)*VLOOKUP(AirBFYLD2!BR$4,'[1]INTERNAL PARAMETERS-1'!$B$5:$J$44,6,FALSE)*VLOOKUP(AirBFYLD2!BR$4,'[1]INTERNAL PARAMETERS-1'!$B$5:$J$44,3,FALSE) + AirBFYLD1!BR259*(1-VLOOKUP(AirBFYLD2!BR$4,'[1]INTERNAL PARAMETERS-1'!$B$5:$J$44,5,FALSE))*VLOOKUP(AirBFYLD2!BR$4,'[1]INTERNAL PARAMETERS-1'!$B$5:$J$44,8,FALSE)*VLOOKUP(AirBFYLD2!BR$4,'[1]INTERNAL PARAMETERS-1'!$B$5:$J$44,3,FALSE)</f>
        <v>0</v>
      </c>
      <c r="BS259" s="44">
        <f>AirBFYLD1!BS259*VLOOKUP(AirBFYLD2!BS$4,'[1]INTERNAL PARAMETERS-1'!$B$5:$J$44,5,FALSE)*VLOOKUP(AirBFYLD2!BS$4,'[1]INTERNAL PARAMETERS-1'!$B$5:$J$44,6,FALSE)*VLOOKUP(AirBFYLD2!BS$4,'[1]INTERNAL PARAMETERS-1'!$B$5:$J$44,3,FALSE) + AirBFYLD1!BS259*(1-VLOOKUP(AirBFYLD2!BS$4,'[1]INTERNAL PARAMETERS-1'!$B$5:$J$44,5,FALSE))*VLOOKUP(AirBFYLD2!BS$4,'[1]INTERNAL PARAMETERS-1'!$B$5:$J$44,8,FALSE)*VLOOKUP(AirBFYLD2!BS$4,'[1]INTERNAL PARAMETERS-1'!$B$5:$J$44,3,FALSE)</f>
        <v>0</v>
      </c>
      <c r="BT259" s="44">
        <f>AirBFYLD1!BT259*VLOOKUP(AirBFYLD2!BT$4,'[1]INTERNAL PARAMETERS-1'!$B$5:$J$44,5,FALSE)*VLOOKUP(AirBFYLD2!BT$4,'[1]INTERNAL PARAMETERS-1'!$B$5:$J$44,6,FALSE)*VLOOKUP(AirBFYLD2!BT$4,'[1]INTERNAL PARAMETERS-1'!$B$5:$J$44,3,FALSE) + AirBFYLD1!BT259*(1-VLOOKUP(AirBFYLD2!BT$4,'[1]INTERNAL PARAMETERS-1'!$B$5:$J$44,5,FALSE))*VLOOKUP(AirBFYLD2!BT$4,'[1]INTERNAL PARAMETERS-1'!$B$5:$J$44,8,FALSE)*VLOOKUP(AirBFYLD2!BT$4,'[1]INTERNAL PARAMETERS-1'!$B$5:$J$44,3,FALSE)</f>
        <v>0</v>
      </c>
      <c r="BU259" s="44">
        <f>AirBFYLD1!BU259*VLOOKUP(AirBFYLD2!BU$4,'[1]INTERNAL PARAMETERS-1'!$B$5:$J$44,5,FALSE)*VLOOKUP(AirBFYLD2!BU$4,'[1]INTERNAL PARAMETERS-1'!$B$5:$J$44,6,FALSE)*VLOOKUP(AirBFYLD2!BU$4,'[1]INTERNAL PARAMETERS-1'!$B$5:$J$44,3,FALSE) + AirBFYLD1!BU259*(1-VLOOKUP(AirBFYLD2!BU$4,'[1]INTERNAL PARAMETERS-1'!$B$5:$J$44,5,FALSE))*VLOOKUP(AirBFYLD2!BU$4,'[1]INTERNAL PARAMETERS-1'!$B$5:$J$44,8,FALSE)*VLOOKUP(AirBFYLD2!BU$4,'[1]INTERNAL PARAMETERS-1'!$B$5:$J$44,3,FALSE)</f>
        <v>0</v>
      </c>
      <c r="BV259" s="44">
        <f>AirBFYLD1!BV259*VLOOKUP(AirBFYLD2!BV$4,'[1]INTERNAL PARAMETERS-1'!$B$5:$J$44,5,FALSE)*VLOOKUP(AirBFYLD2!BV$4,'[1]INTERNAL PARAMETERS-1'!$B$5:$J$44,6,FALSE)*VLOOKUP(AirBFYLD2!BV$4,'[1]INTERNAL PARAMETERS-1'!$B$5:$J$44,3,FALSE) + AirBFYLD1!BV259*(1-VLOOKUP(AirBFYLD2!BV$4,'[1]INTERNAL PARAMETERS-1'!$B$5:$J$44,5,FALSE))*VLOOKUP(AirBFYLD2!BV$4,'[1]INTERNAL PARAMETERS-1'!$B$5:$J$44,8,FALSE)*VLOOKUP(AirBFYLD2!BV$4,'[1]INTERNAL PARAMETERS-1'!$B$5:$J$44,3,FALSE)</f>
        <v>0</v>
      </c>
      <c r="BW259" s="44">
        <f>AirBFYLD1!BW259*VLOOKUP(AirBFYLD2!BW$4,'[1]INTERNAL PARAMETERS-1'!$B$5:$J$44,5,FALSE)*VLOOKUP(AirBFYLD2!BW$4,'[1]INTERNAL PARAMETERS-1'!$B$5:$J$44,6,FALSE)*VLOOKUP(AirBFYLD2!BW$4,'[1]INTERNAL PARAMETERS-1'!$B$5:$J$44,3,FALSE) + AirBFYLD1!BW259*(1-VLOOKUP(AirBFYLD2!BW$4,'[1]INTERNAL PARAMETERS-1'!$B$5:$J$44,5,FALSE))*VLOOKUP(AirBFYLD2!BW$4,'[1]INTERNAL PARAMETERS-1'!$B$5:$J$44,8,FALSE)*VLOOKUP(AirBFYLD2!BW$4,'[1]INTERNAL PARAMETERS-1'!$B$5:$J$44,3,FALSE)</f>
        <v>0</v>
      </c>
      <c r="BX259" s="44">
        <f>AirBFYLD1!BX259*VLOOKUP(AirBFYLD2!BX$4,'[1]INTERNAL PARAMETERS-1'!$B$5:$J$44,5,FALSE)*VLOOKUP(AirBFYLD2!BX$4,'[1]INTERNAL PARAMETERS-1'!$B$5:$J$44,6,FALSE)*VLOOKUP(AirBFYLD2!BX$4,'[1]INTERNAL PARAMETERS-1'!$B$5:$J$44,3,FALSE) + AirBFYLD1!BX259*(1-VLOOKUP(AirBFYLD2!BX$4,'[1]INTERNAL PARAMETERS-1'!$B$5:$J$44,5,FALSE))*VLOOKUP(AirBFYLD2!BX$4,'[1]INTERNAL PARAMETERS-1'!$B$5:$J$44,8,FALSE)*VLOOKUP(AirBFYLD2!BX$4,'[1]INTERNAL PARAMETERS-1'!$B$5:$J$44,3,FALSE)</f>
        <v>0</v>
      </c>
      <c r="BY259" s="44">
        <f>AirBFYLD1!BY259*VLOOKUP(AirBFYLD2!BY$4,'[1]INTERNAL PARAMETERS-1'!$B$5:$J$44,5,FALSE)*VLOOKUP(AirBFYLD2!BY$4,'[1]INTERNAL PARAMETERS-1'!$B$5:$J$44,6,FALSE)*VLOOKUP(AirBFYLD2!BY$4,'[1]INTERNAL PARAMETERS-1'!$B$5:$J$44,3,FALSE) + AirBFYLD1!BY259*(1-VLOOKUP(AirBFYLD2!BY$4,'[1]INTERNAL PARAMETERS-1'!$B$5:$J$44,5,FALSE))*VLOOKUP(AirBFYLD2!BY$4,'[1]INTERNAL PARAMETERS-1'!$B$5:$J$44,8,FALSE)*VLOOKUP(AirBFYLD2!BY$4,'[1]INTERNAL PARAMETERS-1'!$B$5:$J$44,3,FALSE)</f>
        <v>0</v>
      </c>
      <c r="BZ259" s="44">
        <f>AirBFYLD1!BZ259*VLOOKUP(AirBFYLD2!BZ$4,'[1]INTERNAL PARAMETERS-1'!$B$5:$J$44,5,FALSE)*VLOOKUP(AirBFYLD2!BZ$4,'[1]INTERNAL PARAMETERS-1'!$B$5:$J$44,6,FALSE)*VLOOKUP(AirBFYLD2!BZ$4,'[1]INTERNAL PARAMETERS-1'!$B$5:$J$44,3,FALSE) + AirBFYLD1!BZ259*(1-VLOOKUP(AirBFYLD2!BZ$4,'[1]INTERNAL PARAMETERS-1'!$B$5:$J$44,5,FALSE))*VLOOKUP(AirBFYLD2!BZ$4,'[1]INTERNAL PARAMETERS-1'!$B$5:$J$44,8,FALSE)*VLOOKUP(AirBFYLD2!BZ$4,'[1]INTERNAL PARAMETERS-1'!$B$5:$J$44,3,FALSE)</f>
        <v>0</v>
      </c>
      <c r="CA259" s="44">
        <f>AirBFYLD1!CA259*VLOOKUP(AirBFYLD2!CA$4,'[1]INTERNAL PARAMETERS-1'!$B$5:$J$44,5,FALSE)*VLOOKUP(AirBFYLD2!CA$4,'[1]INTERNAL PARAMETERS-1'!$B$5:$J$44,6,FALSE)*VLOOKUP(AirBFYLD2!CA$4,'[1]INTERNAL PARAMETERS-1'!$B$5:$J$44,3,FALSE) + AirBFYLD1!CA259*(1-VLOOKUP(AirBFYLD2!CA$4,'[1]INTERNAL PARAMETERS-1'!$B$5:$J$44,5,FALSE))*VLOOKUP(AirBFYLD2!CA$4,'[1]INTERNAL PARAMETERS-1'!$B$5:$J$44,8,FALSE)*VLOOKUP(AirBFYLD2!CA$4,'[1]INTERNAL PARAMETERS-1'!$B$5:$J$44,3,FALSE)</f>
        <v>0</v>
      </c>
      <c r="CB259" s="44">
        <f>AirBFYLD1!CB259*VLOOKUP(AirBFYLD2!CB$4,'[1]INTERNAL PARAMETERS-1'!$B$5:$J$44,5,FALSE)*VLOOKUP(AirBFYLD2!CB$4,'[1]INTERNAL PARAMETERS-1'!$B$5:$J$44,6,FALSE)*VLOOKUP(AirBFYLD2!CB$4,'[1]INTERNAL PARAMETERS-1'!$B$5:$J$44,3,FALSE) + AirBFYLD1!CB259*(1-VLOOKUP(AirBFYLD2!CB$4,'[1]INTERNAL PARAMETERS-1'!$B$5:$J$44,5,FALSE))*VLOOKUP(AirBFYLD2!CB$4,'[1]INTERNAL PARAMETERS-1'!$B$5:$J$44,8,FALSE)*VLOOKUP(AirBFYLD2!CB$4,'[1]INTERNAL PARAMETERS-1'!$B$5:$J$44,3,FALSE)</f>
        <v>0</v>
      </c>
      <c r="CC259" s="44">
        <f>AirBFYLD1!CC259*VLOOKUP(AirBFYLD2!CC$4,'[1]INTERNAL PARAMETERS-1'!$B$5:$J$44,5,FALSE)*VLOOKUP(AirBFYLD2!CC$4,'[1]INTERNAL PARAMETERS-1'!$B$5:$J$44,6,FALSE)*VLOOKUP(AirBFYLD2!CC$4,'[1]INTERNAL PARAMETERS-1'!$B$5:$J$44,3,FALSE) + AirBFYLD1!CC259*(1-VLOOKUP(AirBFYLD2!CC$4,'[1]INTERNAL PARAMETERS-1'!$B$5:$J$44,5,FALSE))*VLOOKUP(AirBFYLD2!CC$4,'[1]INTERNAL PARAMETERS-1'!$B$5:$J$44,8,FALSE)*VLOOKUP(AirBFYLD2!CC$4,'[1]INTERNAL PARAMETERS-1'!$B$5:$J$44,3,FALSE)</f>
        <v>0</v>
      </c>
      <c r="CD259" s="44">
        <f>AirBFYLD1!CD259*VLOOKUP(AirBFYLD2!CD$4,'[1]INTERNAL PARAMETERS-1'!$B$5:$J$44,5,FALSE)*VLOOKUP(AirBFYLD2!CD$4,'[1]INTERNAL PARAMETERS-1'!$B$5:$J$44,6,FALSE)*VLOOKUP(AirBFYLD2!CD$4,'[1]INTERNAL PARAMETERS-1'!$B$5:$J$44,3,FALSE) + AirBFYLD1!CD259*(1-VLOOKUP(AirBFYLD2!CD$4,'[1]INTERNAL PARAMETERS-1'!$B$5:$J$44,5,FALSE))*VLOOKUP(AirBFYLD2!CD$4,'[1]INTERNAL PARAMETERS-1'!$B$5:$J$44,8,FALSE)*VLOOKUP(AirBFYLD2!CD$4,'[1]INTERNAL PARAMETERS-1'!$B$5:$J$44,3,FALSE)</f>
        <v>0</v>
      </c>
      <c r="CE259" s="44">
        <f>AirBFYLD1!CE259*VLOOKUP(AirBFYLD2!CE$4,'[1]INTERNAL PARAMETERS-1'!$B$5:$J$44,5,FALSE)*VLOOKUP(AirBFYLD2!CE$4,'[1]INTERNAL PARAMETERS-1'!$B$5:$J$44,6,FALSE)*VLOOKUP(AirBFYLD2!CE$4,'[1]INTERNAL PARAMETERS-1'!$B$5:$J$44,3,FALSE) + AirBFYLD1!CE259*(1-VLOOKUP(AirBFYLD2!CE$4,'[1]INTERNAL PARAMETERS-1'!$B$5:$J$44,5,FALSE))*VLOOKUP(AirBFYLD2!CE$4,'[1]INTERNAL PARAMETERS-1'!$B$5:$J$44,8,FALSE)*VLOOKUP(AirBFYLD2!CE$4,'[1]INTERNAL PARAMETERS-1'!$B$5:$J$44,3,FALSE)</f>
        <v>0</v>
      </c>
      <c r="CF259" s="44">
        <f>AirBFYLD1!CF259*VLOOKUP(AirBFYLD2!CF$4,'[1]INTERNAL PARAMETERS-1'!$B$5:$J$44,5,FALSE)*VLOOKUP(AirBFYLD2!CF$4,'[1]INTERNAL PARAMETERS-1'!$B$5:$J$44,6,FALSE)*VLOOKUP(AirBFYLD2!CF$4,'[1]INTERNAL PARAMETERS-1'!$B$5:$J$44,3,FALSE) + AirBFYLD1!CF259*(1-VLOOKUP(AirBFYLD2!CF$4,'[1]INTERNAL PARAMETERS-1'!$B$5:$J$44,5,FALSE))*VLOOKUP(AirBFYLD2!CF$4,'[1]INTERNAL PARAMETERS-1'!$B$5:$J$44,8,FALSE)*VLOOKUP(AirBFYLD2!CF$4,'[1]INTERNAL PARAMETERS-1'!$B$5:$J$44,3,FALSE)</f>
        <v>0</v>
      </c>
      <c r="CG259" s="44">
        <f>AirBFYLD1!CG259*VLOOKUP(AirBFYLD2!CG$4,'[1]INTERNAL PARAMETERS-1'!$B$5:$J$44,5,FALSE)*VLOOKUP(AirBFYLD2!CG$4,'[1]INTERNAL PARAMETERS-1'!$B$5:$J$44,6,FALSE)*VLOOKUP(AirBFYLD2!CG$4,'[1]INTERNAL PARAMETERS-1'!$B$5:$J$44,3,FALSE) + AirBFYLD1!CG259*(1-VLOOKUP(AirBFYLD2!CG$4,'[1]INTERNAL PARAMETERS-1'!$B$5:$J$44,5,FALSE))*VLOOKUP(AirBFYLD2!CG$4,'[1]INTERNAL PARAMETERS-1'!$B$5:$J$44,8,FALSE)*VLOOKUP(AirBFYLD2!CG$4,'[1]INTERNAL PARAMETERS-1'!$B$5:$J$44,3,FALSE)</f>
        <v>0</v>
      </c>
      <c r="CH259" s="43">
        <f>AirBFYLD1!CH259*VLOOKUP(AirBFYLD2!CH$4,'[1]INTERNAL PARAMETERS-1'!$B$5:$J$44,5,FALSE)*VLOOKUP(AirBFYLD2!CH$4,'[1]INTERNAL PARAMETERS-1'!$B$5:$J$44,6,FALSE)*VLOOKUP(AirBFYLD2!CH$4,'[1]INTERNAL PARAMETERS-1'!$B$5:$J$44,3,FALSE) + AirBFYLD1!CH259*(1-VLOOKUP(AirBFYLD2!CH$4,'[1]INTERNAL PARAMETERS-1'!$B$5:$J$44,5,FALSE))*VLOOKUP(AirBFYLD2!CH$4,'[1]INTERNAL PARAMETERS-1'!$B$5:$J$44,8,FALSE)*VLOOKUP(AirBFYLD2!CH$4,'[1]INTERNAL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5">
      <c r="B260" s="61" t="s">
        <v>1</v>
      </c>
      <c r="C260" s="60" t="s">
        <v>68</v>
      </c>
      <c r="D260" s="60" t="s">
        <v>64</v>
      </c>
      <c r="E260" s="133">
        <f>AirBF!X260</f>
        <v>0</v>
      </c>
      <c r="F260" s="59">
        <f>'[1]INTERNAL PARAMETERS-1'!M8</f>
        <v>68.824999999999989</v>
      </c>
      <c r="G260" s="45">
        <f>AirBFYLD1!G260*VLOOKUP(AirBFYLD2!G$4,'[1]INTERNAL PARAMETERS-1'!$B$5:$J$44,5,FALSE)*VLOOKUP(AirBFYLD2!G$4,'[1]INTERNAL PARAMETERS-1'!$B$5:$J$44,7,FALSE)*AirBFYLD2!$F260 + AirBFYLD1!G260*(1-VLOOKUP(AirBFYLD2!G$4,'[1]INTERNAL PARAMETERS-1'!$B$5:$J$44,5,FALSE))*VLOOKUP(AirBFYLD2!G$4,'[1]INTERNAL PARAMETERS-1'!$B$5:$J$44,9,FALSE)*AirBFYLD2!$F260</f>
        <v>0</v>
      </c>
      <c r="H260" s="44">
        <f>AirBFYLD1!H260*VLOOKUP(AirBFYLD2!H$4,'[1]INTERNAL PARAMETERS-1'!$B$5:$J$44,5,FALSE)*VLOOKUP(AirBFYLD2!H$4,'[1]INTERNAL PARAMETERS-1'!$B$5:$J$44,7,FALSE)*AirBFYLD2!$F260 + AirBFYLD1!H260*(1-VLOOKUP(AirBFYLD2!H$4,'[1]INTERNAL PARAMETERS-1'!$B$5:$J$44,5,FALSE))*VLOOKUP(AirBFYLD2!H$4,'[1]INTERNAL PARAMETERS-1'!$B$5:$J$44,9,FALSE)*AirBFYLD2!$F260</f>
        <v>0</v>
      </c>
      <c r="I260" s="44">
        <f>AirBFYLD1!I260*VLOOKUP(AirBFYLD2!I$4,'[1]INTERNAL PARAMETERS-1'!$B$5:$J$44,5,FALSE)*VLOOKUP(AirBFYLD2!I$4,'[1]INTERNAL PARAMETERS-1'!$B$5:$J$44,7,FALSE)*AirBFYLD2!$F260 + AirBFYLD1!I260*(1-VLOOKUP(AirBFYLD2!I$4,'[1]INTERNAL PARAMETERS-1'!$B$5:$J$44,5,FALSE))*VLOOKUP(AirBFYLD2!I$4,'[1]INTERNAL PARAMETERS-1'!$B$5:$J$44,9,FALSE)*AirBFYLD2!$F260</f>
        <v>0</v>
      </c>
      <c r="J260" s="44">
        <f>AirBFYLD1!J260*VLOOKUP(AirBFYLD2!J$4,'[1]INTERNAL PARAMETERS-1'!$B$5:$J$44,5,FALSE)*VLOOKUP(AirBFYLD2!J$4,'[1]INTERNAL PARAMETERS-1'!$B$5:$J$44,7,FALSE)*AirBFYLD2!$F260 + AirBFYLD1!J260*(1-VLOOKUP(AirBFYLD2!J$4,'[1]INTERNAL PARAMETERS-1'!$B$5:$J$44,5,FALSE))*VLOOKUP(AirBFYLD2!J$4,'[1]INTERNAL PARAMETERS-1'!$B$5:$J$44,9,FALSE)*AirBFYLD2!$F260</f>
        <v>0</v>
      </c>
      <c r="K260" s="44">
        <f>AirBFYLD1!K260*VLOOKUP(AirBFYLD2!K$4,'[1]INTERNAL PARAMETERS-1'!$B$5:$J$44,5,FALSE)*VLOOKUP(AirBFYLD2!K$4,'[1]INTERNAL PARAMETERS-1'!$B$5:$J$44,7,FALSE)*AirBFYLD2!$F260 + AirBFYLD1!K260*(1-VLOOKUP(AirBFYLD2!K$4,'[1]INTERNAL PARAMETERS-1'!$B$5:$J$44,5,FALSE))*VLOOKUP(AirBFYLD2!K$4,'[1]INTERNAL PARAMETERS-1'!$B$5:$J$44,9,FALSE)*AirBFYLD2!$F260</f>
        <v>0</v>
      </c>
      <c r="L260" s="44">
        <f>AirBFYLD1!L260*VLOOKUP(AirBFYLD2!L$4,'[1]INTERNAL PARAMETERS-1'!$B$5:$J$44,5,FALSE)*VLOOKUP(AirBFYLD2!L$4,'[1]INTERNAL PARAMETERS-1'!$B$5:$J$44,7,FALSE)*AirBFYLD2!$F260 + AirBFYLD1!L260*(1-VLOOKUP(AirBFYLD2!L$4,'[1]INTERNAL PARAMETERS-1'!$B$5:$J$44,5,FALSE))*VLOOKUP(AirBFYLD2!L$4,'[1]INTERNAL PARAMETERS-1'!$B$5:$J$44,9,FALSE)*AirBFYLD2!$F260</f>
        <v>0</v>
      </c>
      <c r="M260" s="44">
        <f>AirBFYLD1!M260*VLOOKUP(AirBFYLD2!M$4,'[1]INTERNAL PARAMETERS-1'!$B$5:$J$44,5,FALSE)*VLOOKUP(AirBFYLD2!M$4,'[1]INTERNAL PARAMETERS-1'!$B$5:$J$44,7,FALSE)*AirBFYLD2!$F260 + AirBFYLD1!M260*(1-VLOOKUP(AirBFYLD2!M$4,'[1]INTERNAL PARAMETERS-1'!$B$5:$J$44,5,FALSE))*VLOOKUP(AirBFYLD2!M$4,'[1]INTERNAL PARAMETERS-1'!$B$5:$J$44,9,FALSE)*AirBFYLD2!$F260</f>
        <v>0</v>
      </c>
      <c r="N260" s="44">
        <f>AirBFYLD1!N260*VLOOKUP(AirBFYLD2!N$4,'[1]INTERNAL PARAMETERS-1'!$B$5:$J$44,5,FALSE)*VLOOKUP(AirBFYLD2!N$4,'[1]INTERNAL PARAMETERS-1'!$B$5:$J$44,7,FALSE)*AirBFYLD2!$F260 + AirBFYLD1!N260*(1-VLOOKUP(AirBFYLD2!N$4,'[1]INTERNAL PARAMETERS-1'!$B$5:$J$44,5,FALSE))*VLOOKUP(AirBFYLD2!N$4,'[1]INTERNAL PARAMETERS-1'!$B$5:$J$44,9,FALSE)*AirBFYLD2!$F260</f>
        <v>0</v>
      </c>
      <c r="O260" s="44">
        <f>AirBFYLD1!O260*VLOOKUP(AirBFYLD2!O$4,'[1]INTERNAL PARAMETERS-1'!$B$5:$J$44,5,FALSE)*VLOOKUP(AirBFYLD2!O$4,'[1]INTERNAL PARAMETERS-1'!$B$5:$J$44,7,FALSE)*AirBFYLD2!$F260 + AirBFYLD1!O260*(1-VLOOKUP(AirBFYLD2!O$4,'[1]INTERNAL PARAMETERS-1'!$B$5:$J$44,5,FALSE))*VLOOKUP(AirBFYLD2!O$4,'[1]INTERNAL PARAMETERS-1'!$B$5:$J$44,9,FALSE)*AirBFYLD2!$F260</f>
        <v>0</v>
      </c>
      <c r="P260" s="44">
        <f>AirBFYLD1!P260*VLOOKUP(AirBFYLD2!P$4,'[1]INTERNAL PARAMETERS-1'!$B$5:$J$44,5,FALSE)*VLOOKUP(AirBFYLD2!P$4,'[1]INTERNAL PARAMETERS-1'!$B$5:$J$44,7,FALSE)*AirBFYLD2!$F260 + AirBFYLD1!P260*(1-VLOOKUP(AirBFYLD2!P$4,'[1]INTERNAL PARAMETERS-1'!$B$5:$J$44,5,FALSE))*VLOOKUP(AirBFYLD2!P$4,'[1]INTERNAL PARAMETERS-1'!$B$5:$J$44,9,FALSE)*AirBFYLD2!$F260</f>
        <v>0</v>
      </c>
      <c r="Q260" s="44">
        <f>AirBFYLD1!Q260*VLOOKUP(AirBFYLD2!Q$4,'[1]INTERNAL PARAMETERS-1'!$B$5:$J$44,5,FALSE)*VLOOKUP(AirBFYLD2!Q$4,'[1]INTERNAL PARAMETERS-1'!$B$5:$J$44,7,FALSE)*AirBFYLD2!$F260 + AirBFYLD1!Q260*(1-VLOOKUP(AirBFYLD2!Q$4,'[1]INTERNAL PARAMETERS-1'!$B$5:$J$44,5,FALSE))*VLOOKUP(AirBFYLD2!Q$4,'[1]INTERNAL PARAMETERS-1'!$B$5:$J$44,9,FALSE)*AirBFYLD2!$F260</f>
        <v>0</v>
      </c>
      <c r="R260" s="44">
        <f>AirBFYLD1!R260*VLOOKUP(AirBFYLD2!R$4,'[1]INTERNAL PARAMETERS-1'!$B$5:$J$44,5,FALSE)*VLOOKUP(AirBFYLD2!R$4,'[1]INTERNAL PARAMETERS-1'!$B$5:$J$44,7,FALSE)*AirBFYLD2!$F260 + AirBFYLD1!R260*(1-VLOOKUP(AirBFYLD2!R$4,'[1]INTERNAL PARAMETERS-1'!$B$5:$J$44,5,FALSE))*VLOOKUP(AirBFYLD2!R$4,'[1]INTERNAL PARAMETERS-1'!$B$5:$J$44,9,FALSE)*AirBFYLD2!$F260</f>
        <v>0</v>
      </c>
      <c r="S260" s="44">
        <f>AirBFYLD1!S260*VLOOKUP(AirBFYLD2!S$4,'[1]INTERNAL PARAMETERS-1'!$B$5:$J$44,5,FALSE)*VLOOKUP(AirBFYLD2!S$4,'[1]INTERNAL PARAMETERS-1'!$B$5:$J$44,7,FALSE)*AirBFYLD2!$F260 + AirBFYLD1!S260*(1-VLOOKUP(AirBFYLD2!S$4,'[1]INTERNAL PARAMETERS-1'!$B$5:$J$44,5,FALSE))*VLOOKUP(AirBFYLD2!S$4,'[1]INTERNAL PARAMETERS-1'!$B$5:$J$44,9,FALSE)*AirBFYLD2!$F260</f>
        <v>0</v>
      </c>
      <c r="T260" s="44">
        <f>AirBFYLD1!T260*VLOOKUP(AirBFYLD2!T$4,'[1]INTERNAL PARAMETERS-1'!$B$5:$J$44,5,FALSE)*VLOOKUP(AirBFYLD2!T$4,'[1]INTERNAL PARAMETERS-1'!$B$5:$J$44,7,FALSE)*AirBFYLD2!$F260 + AirBFYLD1!T260*(1-VLOOKUP(AirBFYLD2!T$4,'[1]INTERNAL PARAMETERS-1'!$B$5:$J$44,5,FALSE))*VLOOKUP(AirBFYLD2!T$4,'[1]INTERNAL PARAMETERS-1'!$B$5:$J$44,9,FALSE)*AirBFYLD2!$F260</f>
        <v>0</v>
      </c>
      <c r="U260" s="44">
        <f>AirBFYLD1!U260*VLOOKUP(AirBFYLD2!U$4,'[1]INTERNAL PARAMETERS-1'!$B$5:$J$44,5,FALSE)*VLOOKUP(AirBFYLD2!U$4,'[1]INTERNAL PARAMETERS-1'!$B$5:$J$44,7,FALSE)*AirBFYLD2!$F260 + AirBFYLD1!U260*(1-VLOOKUP(AirBFYLD2!U$4,'[1]INTERNAL PARAMETERS-1'!$B$5:$J$44,5,FALSE))*VLOOKUP(AirBFYLD2!U$4,'[1]INTERNAL PARAMETERS-1'!$B$5:$J$44,9,FALSE)*AirBFYLD2!$F260</f>
        <v>0</v>
      </c>
      <c r="V260" s="44">
        <f>AirBFYLD1!V260*VLOOKUP(AirBFYLD2!V$4,'[1]INTERNAL PARAMETERS-1'!$B$5:$J$44,5,FALSE)*VLOOKUP(AirBFYLD2!V$4,'[1]INTERNAL PARAMETERS-1'!$B$5:$J$44,7,FALSE)*AirBFYLD2!$F260 + AirBFYLD1!V260*(1-VLOOKUP(AirBFYLD2!V$4,'[1]INTERNAL PARAMETERS-1'!$B$5:$J$44,5,FALSE))*VLOOKUP(AirBFYLD2!V$4,'[1]INTERNAL PARAMETERS-1'!$B$5:$J$44,9,FALSE)*AirBFYLD2!$F260</f>
        <v>0</v>
      </c>
      <c r="W260" s="44">
        <f>AirBFYLD1!W260*VLOOKUP(AirBFYLD2!W$4,'[1]INTERNAL PARAMETERS-1'!$B$5:$J$44,5,FALSE)*VLOOKUP(AirBFYLD2!W$4,'[1]INTERNAL PARAMETERS-1'!$B$5:$J$44,7,FALSE)*AirBFYLD2!$F260 + AirBFYLD1!W260*(1-VLOOKUP(AirBFYLD2!W$4,'[1]INTERNAL PARAMETERS-1'!$B$5:$J$44,5,FALSE))*VLOOKUP(AirBFYLD2!W$4,'[1]INTERNAL PARAMETERS-1'!$B$5:$J$44,9,FALSE)*AirBFYLD2!$F260</f>
        <v>0</v>
      </c>
      <c r="X260" s="44">
        <f>AirBFYLD1!X260*VLOOKUP(AirBFYLD2!X$4,'[1]INTERNAL PARAMETERS-1'!$B$5:$J$44,5,FALSE)*VLOOKUP(AirBFYLD2!X$4,'[1]INTERNAL PARAMETERS-1'!$B$5:$J$44,7,FALSE)*AirBFYLD2!$F260 + AirBFYLD1!X260*(1-VLOOKUP(AirBFYLD2!X$4,'[1]INTERNAL PARAMETERS-1'!$B$5:$J$44,5,FALSE))*VLOOKUP(AirBFYLD2!X$4,'[1]INTERNAL PARAMETERS-1'!$B$5:$J$44,9,FALSE)*AirBFYLD2!$F260</f>
        <v>0</v>
      </c>
      <c r="Y260" s="44">
        <f>AirBFYLD1!Y260*VLOOKUP(AirBFYLD2!Y$4,'[1]INTERNAL PARAMETERS-1'!$B$5:$J$44,5,FALSE)*VLOOKUP(AirBFYLD2!Y$4,'[1]INTERNAL PARAMETERS-1'!$B$5:$J$44,7,FALSE)*AirBFYLD2!$F260 + AirBFYLD1!Y260*(1-VLOOKUP(AirBFYLD2!Y$4,'[1]INTERNAL PARAMETERS-1'!$B$5:$J$44,5,FALSE))*VLOOKUP(AirBFYLD2!Y$4,'[1]INTERNAL PARAMETERS-1'!$B$5:$J$44,9,FALSE)*AirBFYLD2!$F260</f>
        <v>0</v>
      </c>
      <c r="Z260" s="44">
        <f>AirBFYLD1!Z260*VLOOKUP(AirBFYLD2!Z$4,'[1]INTERNAL PARAMETERS-1'!$B$5:$J$44,5,FALSE)*VLOOKUP(AirBFYLD2!Z$4,'[1]INTERNAL PARAMETERS-1'!$B$5:$J$44,7,FALSE)*AirBFYLD2!$F260 + AirBFYLD1!Z260*(1-VLOOKUP(AirBFYLD2!Z$4,'[1]INTERNAL PARAMETERS-1'!$B$5:$J$44,5,FALSE))*VLOOKUP(AirBFYLD2!Z$4,'[1]INTERNAL PARAMETERS-1'!$B$5:$J$44,9,FALSE)*AirBFYLD2!$F260</f>
        <v>0</v>
      </c>
      <c r="AA260" s="44">
        <f>AirBFYLD1!AA260*VLOOKUP(AirBFYLD2!AA$4,'[1]INTERNAL PARAMETERS-1'!$B$5:$J$44,5,FALSE)*VLOOKUP(AirBFYLD2!AA$4,'[1]INTERNAL PARAMETERS-1'!$B$5:$J$44,7,FALSE)*AirBFYLD2!$F260 + AirBFYLD1!AA260*(1-VLOOKUP(AirBFYLD2!AA$4,'[1]INTERNAL PARAMETERS-1'!$B$5:$J$44,5,FALSE))*VLOOKUP(AirBFYLD2!AA$4,'[1]INTERNAL PARAMETERS-1'!$B$5:$J$44,9,FALSE)*AirBFYLD2!$F260</f>
        <v>0</v>
      </c>
      <c r="AB260" s="44">
        <f>AirBFYLD1!AB260*VLOOKUP(AirBFYLD2!AB$4,'[1]INTERNAL PARAMETERS-1'!$B$5:$J$44,5,FALSE)*VLOOKUP(AirBFYLD2!AB$4,'[1]INTERNAL PARAMETERS-1'!$B$5:$J$44,7,FALSE)*AirBFYLD2!$F260 + AirBFYLD1!AB260*(1-VLOOKUP(AirBFYLD2!AB$4,'[1]INTERNAL PARAMETERS-1'!$B$5:$J$44,5,FALSE))*VLOOKUP(AirBFYLD2!AB$4,'[1]INTERNAL PARAMETERS-1'!$B$5:$J$44,9,FALSE)*AirBFYLD2!$F260</f>
        <v>0</v>
      </c>
      <c r="AC260" s="44">
        <f>AirBFYLD1!AC260*VLOOKUP(AirBFYLD2!AC$4,'[1]INTERNAL PARAMETERS-1'!$B$5:$J$44,5,FALSE)*VLOOKUP(AirBFYLD2!AC$4,'[1]INTERNAL PARAMETERS-1'!$B$5:$J$44,7,FALSE)*AirBFYLD2!$F260 + AirBFYLD1!AC260*(1-VLOOKUP(AirBFYLD2!AC$4,'[1]INTERNAL PARAMETERS-1'!$B$5:$J$44,5,FALSE))*VLOOKUP(AirBFYLD2!AC$4,'[1]INTERNAL PARAMETERS-1'!$B$5:$J$44,9,FALSE)*AirBFYLD2!$F260</f>
        <v>0</v>
      </c>
      <c r="AD260" s="44">
        <f>AirBFYLD1!AD260*VLOOKUP(AirBFYLD2!AD$4,'[1]INTERNAL PARAMETERS-1'!$B$5:$J$44,5,FALSE)*VLOOKUP(AirBFYLD2!AD$4,'[1]INTERNAL PARAMETERS-1'!$B$5:$J$44,7,FALSE)*AirBFYLD2!$F260 + AirBFYLD1!AD260*(1-VLOOKUP(AirBFYLD2!AD$4,'[1]INTERNAL PARAMETERS-1'!$B$5:$J$44,5,FALSE))*VLOOKUP(AirBFYLD2!AD$4,'[1]INTERNAL PARAMETERS-1'!$B$5:$J$44,9,FALSE)*AirBFYLD2!$F260</f>
        <v>0</v>
      </c>
      <c r="AE260" s="44">
        <f>AirBFYLD1!AE260*VLOOKUP(AirBFYLD2!AE$4,'[1]INTERNAL PARAMETERS-1'!$B$5:$J$44,5,FALSE)*VLOOKUP(AirBFYLD2!AE$4,'[1]INTERNAL PARAMETERS-1'!$B$5:$J$44,7,FALSE)*AirBFYLD2!$F260 + AirBFYLD1!AE260*(1-VLOOKUP(AirBFYLD2!AE$4,'[1]INTERNAL PARAMETERS-1'!$B$5:$J$44,5,FALSE))*VLOOKUP(AirBFYLD2!AE$4,'[1]INTERNAL PARAMETERS-1'!$B$5:$J$44,9,FALSE)*AirBFYLD2!$F260</f>
        <v>0</v>
      </c>
      <c r="AF260" s="44">
        <f>AirBFYLD1!AF260*VLOOKUP(AirBFYLD2!AF$4,'[1]INTERNAL PARAMETERS-1'!$B$5:$J$44,5,FALSE)*VLOOKUP(AirBFYLD2!AF$4,'[1]INTERNAL PARAMETERS-1'!$B$5:$J$44,7,FALSE)*AirBFYLD2!$F260 + AirBFYLD1!AF260*(1-VLOOKUP(AirBFYLD2!AF$4,'[1]INTERNAL PARAMETERS-1'!$B$5:$J$44,5,FALSE))*VLOOKUP(AirBFYLD2!AF$4,'[1]INTERNAL PARAMETERS-1'!$B$5:$J$44,9,FALSE)*AirBFYLD2!$F260</f>
        <v>0</v>
      </c>
      <c r="AG260" s="44">
        <f>AirBFYLD1!AG260*VLOOKUP(AirBFYLD2!AG$4,'[1]INTERNAL PARAMETERS-1'!$B$5:$J$44,5,FALSE)*VLOOKUP(AirBFYLD2!AG$4,'[1]INTERNAL PARAMETERS-1'!$B$5:$J$44,7,FALSE)*AirBFYLD2!$F260 + AirBFYLD1!AG260*(1-VLOOKUP(AirBFYLD2!AG$4,'[1]INTERNAL PARAMETERS-1'!$B$5:$J$44,5,FALSE))*VLOOKUP(AirBFYLD2!AG$4,'[1]INTERNAL PARAMETERS-1'!$B$5:$J$44,9,FALSE)*AirBFYLD2!$F260</f>
        <v>0</v>
      </c>
      <c r="AH260" s="44">
        <f>AirBFYLD1!AH260*VLOOKUP(AirBFYLD2!AH$4,'[1]INTERNAL PARAMETERS-1'!$B$5:$J$44,5,FALSE)*VLOOKUP(AirBFYLD2!AH$4,'[1]INTERNAL PARAMETERS-1'!$B$5:$J$44,7,FALSE)*AirBFYLD2!$F260 + AirBFYLD1!AH260*(1-VLOOKUP(AirBFYLD2!AH$4,'[1]INTERNAL PARAMETERS-1'!$B$5:$J$44,5,FALSE))*VLOOKUP(AirBFYLD2!AH$4,'[1]INTERNAL PARAMETERS-1'!$B$5:$J$44,9,FALSE)*AirBFYLD2!$F260</f>
        <v>0</v>
      </c>
      <c r="AI260" s="44">
        <f>AirBFYLD1!AI260*VLOOKUP(AirBFYLD2!AI$4,'[1]INTERNAL PARAMETERS-1'!$B$5:$J$44,5,FALSE)*VLOOKUP(AirBFYLD2!AI$4,'[1]INTERNAL PARAMETERS-1'!$B$5:$J$44,7,FALSE)*AirBFYLD2!$F260 + AirBFYLD1!AI260*(1-VLOOKUP(AirBFYLD2!AI$4,'[1]INTERNAL PARAMETERS-1'!$B$5:$J$44,5,FALSE))*VLOOKUP(AirBFYLD2!AI$4,'[1]INTERNAL PARAMETERS-1'!$B$5:$J$44,9,FALSE)*AirBFYLD2!$F260</f>
        <v>0</v>
      </c>
      <c r="AJ260" s="44">
        <f>AirBFYLD1!AJ260*VLOOKUP(AirBFYLD2!AJ$4,'[1]INTERNAL PARAMETERS-1'!$B$5:$J$44,5,FALSE)*VLOOKUP(AirBFYLD2!AJ$4,'[1]INTERNAL PARAMETERS-1'!$B$5:$J$44,7,FALSE)*AirBFYLD2!$F260 + AirBFYLD1!AJ260*(1-VLOOKUP(AirBFYLD2!AJ$4,'[1]INTERNAL PARAMETERS-1'!$B$5:$J$44,5,FALSE))*VLOOKUP(AirBFYLD2!AJ$4,'[1]INTERNAL PARAMETERS-1'!$B$5:$J$44,9,FALSE)*AirBFYLD2!$F260</f>
        <v>0</v>
      </c>
      <c r="AK260" s="44">
        <f>AirBFYLD1!AK260*VLOOKUP(AirBFYLD2!AK$4,'[1]INTERNAL PARAMETERS-1'!$B$5:$J$44,5,FALSE)*VLOOKUP(AirBFYLD2!AK$4,'[1]INTERNAL PARAMETERS-1'!$B$5:$J$44,7,FALSE)*AirBFYLD2!$F260 + AirBFYLD1!AK260*(1-VLOOKUP(AirBFYLD2!AK$4,'[1]INTERNAL PARAMETERS-1'!$B$5:$J$44,5,FALSE))*VLOOKUP(AirBFYLD2!AK$4,'[1]INTERNAL PARAMETERS-1'!$B$5:$J$44,9,FALSE)*AirBFYLD2!$F260</f>
        <v>0</v>
      </c>
      <c r="AL260" s="44">
        <f>AirBFYLD1!AL260*VLOOKUP(AirBFYLD2!AL$4,'[1]INTERNAL PARAMETERS-1'!$B$5:$J$44,5,FALSE)*VLOOKUP(AirBFYLD2!AL$4,'[1]INTERNAL PARAMETERS-1'!$B$5:$J$44,7,FALSE)*AirBFYLD2!$F260 + AirBFYLD1!AL260*(1-VLOOKUP(AirBFYLD2!AL$4,'[1]INTERNAL PARAMETERS-1'!$B$5:$J$44,5,FALSE))*VLOOKUP(AirBFYLD2!AL$4,'[1]INTERNAL PARAMETERS-1'!$B$5:$J$44,9,FALSE)*AirBFYLD2!$F260</f>
        <v>0</v>
      </c>
      <c r="AM260" s="44">
        <f>AirBFYLD1!AM260*VLOOKUP(AirBFYLD2!AM$4,'[1]INTERNAL PARAMETERS-1'!$B$5:$J$44,5,FALSE)*VLOOKUP(AirBFYLD2!AM$4,'[1]INTERNAL PARAMETERS-1'!$B$5:$J$44,7,FALSE)*AirBFYLD2!$F260 + AirBFYLD1!AM260*(1-VLOOKUP(AirBFYLD2!AM$4,'[1]INTERNAL PARAMETERS-1'!$B$5:$J$44,5,FALSE))*VLOOKUP(AirBFYLD2!AM$4,'[1]INTERNAL PARAMETERS-1'!$B$5:$J$44,9,FALSE)*AirBFYLD2!$F260</f>
        <v>0</v>
      </c>
      <c r="AN260" s="44">
        <f>AirBFYLD1!AN260*VLOOKUP(AirBFYLD2!AN$4,'[1]INTERNAL PARAMETERS-1'!$B$5:$J$44,5,FALSE)*VLOOKUP(AirBFYLD2!AN$4,'[1]INTERNAL PARAMETERS-1'!$B$5:$J$44,7,FALSE)*AirBFYLD2!$F260 + AirBFYLD1!AN260*(1-VLOOKUP(AirBFYLD2!AN$4,'[1]INTERNAL PARAMETERS-1'!$B$5:$J$44,5,FALSE))*VLOOKUP(AirBFYLD2!AN$4,'[1]INTERNAL PARAMETERS-1'!$B$5:$J$44,9,FALSE)*AirBFYLD2!$F260</f>
        <v>0</v>
      </c>
      <c r="AO260" s="44">
        <f>AirBFYLD1!AO260*VLOOKUP(AirBFYLD2!AO$4,'[1]INTERNAL PARAMETERS-1'!$B$5:$J$44,5,FALSE)*VLOOKUP(AirBFYLD2!AO$4,'[1]INTERNAL PARAMETERS-1'!$B$5:$J$44,7,FALSE)*AirBFYLD2!$F260 + AirBFYLD1!AO260*(1-VLOOKUP(AirBFYLD2!AO$4,'[1]INTERNAL PARAMETERS-1'!$B$5:$J$44,5,FALSE))*VLOOKUP(AirBFYLD2!AO$4,'[1]INTERNAL PARAMETERS-1'!$B$5:$J$44,9,FALSE)*AirBFYLD2!$F260</f>
        <v>0</v>
      </c>
      <c r="AP260" s="44">
        <f>AirBFYLD1!AP260*VLOOKUP(AirBFYLD2!AP$4,'[1]INTERNAL PARAMETERS-1'!$B$5:$J$44,5,FALSE)*VLOOKUP(AirBFYLD2!AP$4,'[1]INTERNAL PARAMETERS-1'!$B$5:$J$44,7,FALSE)*AirBFYLD2!$F260 + AirBFYLD1!AP260*(1-VLOOKUP(AirBFYLD2!AP$4,'[1]INTERNAL PARAMETERS-1'!$B$5:$J$44,5,FALSE))*VLOOKUP(AirBFYLD2!AP$4,'[1]INTERNAL PARAMETERS-1'!$B$5:$J$44,9,FALSE)*AirBFYLD2!$F260</f>
        <v>0</v>
      </c>
      <c r="AQ260" s="44">
        <f>AirBFYLD1!AQ260*VLOOKUP(AirBFYLD2!AQ$4,'[1]INTERNAL PARAMETERS-1'!$B$5:$J$44,5,FALSE)*VLOOKUP(AirBFYLD2!AQ$4,'[1]INTERNAL PARAMETERS-1'!$B$5:$J$44,7,FALSE)*AirBFYLD2!$F260 + AirBFYLD1!AQ260*(1-VLOOKUP(AirBFYLD2!AQ$4,'[1]INTERNAL PARAMETERS-1'!$B$5:$J$44,5,FALSE))*VLOOKUP(AirBFYLD2!AQ$4,'[1]INTERNAL PARAMETERS-1'!$B$5:$J$44,9,FALSE)*AirBFYLD2!$F260</f>
        <v>0</v>
      </c>
      <c r="AR260" s="44">
        <f>AirBFYLD1!AR260*VLOOKUP(AirBFYLD2!AR$4,'[1]INTERNAL PARAMETERS-1'!$B$5:$J$44,5,FALSE)*VLOOKUP(AirBFYLD2!AR$4,'[1]INTERNAL PARAMETERS-1'!$B$5:$J$44,7,FALSE)*AirBFYLD2!$F260 + AirBFYLD1!AR260*(1-VLOOKUP(AirBFYLD2!AR$4,'[1]INTERNAL PARAMETERS-1'!$B$5:$J$44,5,FALSE))*VLOOKUP(AirBFYLD2!AR$4,'[1]INTERNAL PARAMETERS-1'!$B$5:$J$44,9,FALSE)*AirBFYLD2!$F260</f>
        <v>0</v>
      </c>
      <c r="AS260" s="44">
        <f>AirBFYLD1!AS260*VLOOKUP(AirBFYLD2!AS$4,'[1]INTERNAL PARAMETERS-1'!$B$5:$J$44,5,FALSE)*VLOOKUP(AirBFYLD2!AS$4,'[1]INTERNAL PARAMETERS-1'!$B$5:$J$44,7,FALSE)*AirBFYLD2!$F260 + AirBFYLD1!AS260*(1-VLOOKUP(AirBFYLD2!AS$4,'[1]INTERNAL PARAMETERS-1'!$B$5:$J$44,5,FALSE))*VLOOKUP(AirBFYLD2!AS$4,'[1]INTERNAL PARAMETERS-1'!$B$5:$J$44,9,FALSE)*AirBFYLD2!$F260</f>
        <v>0</v>
      </c>
      <c r="AT260" s="43">
        <f>AirBFYLD1!AT260*VLOOKUP(AirBFYLD2!AT$4,'[1]INTERNAL PARAMETERS-1'!$B$5:$J$44,5,FALSE)*VLOOKUP(AirBFYLD2!AT$4,'[1]INTERNAL PARAMETERS-1'!$B$5:$J$44,7,FALSE)*AirBFYLD2!$F260 + AirBFYLD1!AT260*(1-VLOOKUP(AirBFYLD2!AT$4,'[1]INTERNAL PARAMETERS-1'!$B$5:$J$44,5,FALSE))*VLOOKUP(AirBFYLD2!AT$4,'[1]INTERNAL PARAMETERS-1'!$B$5:$J$44,9,FALSE)*AirBFYLD2!$F260</f>
        <v>0</v>
      </c>
      <c r="AU260" s="45">
        <f>AirBFYLD1!AU260*VLOOKUP(AirBFYLD2!AU$4,'[1]INTERNAL PARAMETERS-1'!$B$5:$J$44,5,FALSE)*VLOOKUP(AirBFYLD2!AU$4,'[1]INTERNAL PARAMETERS-1'!$B$5:$J$44,6,FALSE)*VLOOKUP(AirBFYLD2!AU$4,'[1]INTERNAL PARAMETERS-1'!$B$5:$J$44,3,FALSE) + AirBFYLD1!AU260*(1-VLOOKUP(AirBFYLD2!AU$4,'[1]INTERNAL PARAMETERS-1'!$B$5:$J$44,5,FALSE))*VLOOKUP(AirBFYLD2!AU$4,'[1]INTERNAL PARAMETERS-1'!$B$5:$J$44,8,FALSE)*VLOOKUP(AirBFYLD2!AU$4,'[1]INTERNAL PARAMETERS-1'!$B$5:$J$44,3,FALSE)</f>
        <v>0</v>
      </c>
      <c r="AV260" s="44">
        <f>AirBFYLD1!AV260*VLOOKUP(AirBFYLD2!AV$4,'[1]INTERNAL PARAMETERS-1'!$B$5:$J$44,5,FALSE)*VLOOKUP(AirBFYLD2!AV$4,'[1]INTERNAL PARAMETERS-1'!$B$5:$J$44,6,FALSE)*VLOOKUP(AirBFYLD2!AV$4,'[1]INTERNAL PARAMETERS-1'!$B$5:$J$44,3,FALSE) + AirBFYLD1!AV260*(1-VLOOKUP(AirBFYLD2!AV$4,'[1]INTERNAL PARAMETERS-1'!$B$5:$J$44,5,FALSE))*VLOOKUP(AirBFYLD2!AV$4,'[1]INTERNAL PARAMETERS-1'!$B$5:$J$44,8,FALSE)*VLOOKUP(AirBFYLD2!AV$4,'[1]INTERNAL PARAMETERS-1'!$B$5:$J$44,3,FALSE)</f>
        <v>0</v>
      </c>
      <c r="AW260" s="44">
        <f>AirBFYLD1!AW260*VLOOKUP(AirBFYLD2!AW$4,'[1]INTERNAL PARAMETERS-1'!$B$5:$J$44,5,FALSE)*VLOOKUP(AirBFYLD2!AW$4,'[1]INTERNAL PARAMETERS-1'!$B$5:$J$44,6,FALSE)*VLOOKUP(AirBFYLD2!AW$4,'[1]INTERNAL PARAMETERS-1'!$B$5:$J$44,3,FALSE) + AirBFYLD1!AW260*(1-VLOOKUP(AirBFYLD2!AW$4,'[1]INTERNAL PARAMETERS-1'!$B$5:$J$44,5,FALSE))*VLOOKUP(AirBFYLD2!AW$4,'[1]INTERNAL PARAMETERS-1'!$B$5:$J$44,8,FALSE)*VLOOKUP(AirBFYLD2!AW$4,'[1]INTERNAL PARAMETERS-1'!$B$5:$J$44,3,FALSE)</f>
        <v>0</v>
      </c>
      <c r="AX260" s="44">
        <f>AirBFYLD1!AX260*VLOOKUP(AirBFYLD2!AX$4,'[1]INTERNAL PARAMETERS-1'!$B$5:$J$44,5,FALSE)*VLOOKUP(AirBFYLD2!AX$4,'[1]INTERNAL PARAMETERS-1'!$B$5:$J$44,6,FALSE)*VLOOKUP(AirBFYLD2!AX$4,'[1]INTERNAL PARAMETERS-1'!$B$5:$J$44,3,FALSE) + AirBFYLD1!AX260*(1-VLOOKUP(AirBFYLD2!AX$4,'[1]INTERNAL PARAMETERS-1'!$B$5:$J$44,5,FALSE))*VLOOKUP(AirBFYLD2!AX$4,'[1]INTERNAL PARAMETERS-1'!$B$5:$J$44,8,FALSE)*VLOOKUP(AirBFYLD2!AX$4,'[1]INTERNAL PARAMETERS-1'!$B$5:$J$44,3,FALSE)</f>
        <v>0</v>
      </c>
      <c r="AY260" s="44">
        <f>AirBFYLD1!AY260*VLOOKUP(AirBFYLD2!AY$4,'[1]INTERNAL PARAMETERS-1'!$B$5:$J$44,5,FALSE)*VLOOKUP(AirBFYLD2!AY$4,'[1]INTERNAL PARAMETERS-1'!$B$5:$J$44,6,FALSE)*VLOOKUP(AirBFYLD2!AY$4,'[1]INTERNAL PARAMETERS-1'!$B$5:$J$44,3,FALSE) + AirBFYLD1!AY260*(1-VLOOKUP(AirBFYLD2!AY$4,'[1]INTERNAL PARAMETERS-1'!$B$5:$J$44,5,FALSE))*VLOOKUP(AirBFYLD2!AY$4,'[1]INTERNAL PARAMETERS-1'!$B$5:$J$44,8,FALSE)*VLOOKUP(AirBFYLD2!AY$4,'[1]INTERNAL PARAMETERS-1'!$B$5:$J$44,3,FALSE)</f>
        <v>0</v>
      </c>
      <c r="AZ260" s="44">
        <f>AirBFYLD1!AZ260*VLOOKUP(AirBFYLD2!AZ$4,'[1]INTERNAL PARAMETERS-1'!$B$5:$J$44,5,FALSE)*VLOOKUP(AirBFYLD2!AZ$4,'[1]INTERNAL PARAMETERS-1'!$B$5:$J$44,6,FALSE)*VLOOKUP(AirBFYLD2!AZ$4,'[1]INTERNAL PARAMETERS-1'!$B$5:$J$44,3,FALSE) + AirBFYLD1!AZ260*(1-VLOOKUP(AirBFYLD2!AZ$4,'[1]INTERNAL PARAMETERS-1'!$B$5:$J$44,5,FALSE))*VLOOKUP(AirBFYLD2!AZ$4,'[1]INTERNAL PARAMETERS-1'!$B$5:$J$44,8,FALSE)*VLOOKUP(AirBFYLD2!AZ$4,'[1]INTERNAL PARAMETERS-1'!$B$5:$J$44,3,FALSE)</f>
        <v>0</v>
      </c>
      <c r="BA260" s="44">
        <f>AirBFYLD1!BA260*VLOOKUP(AirBFYLD2!BA$4,'[1]INTERNAL PARAMETERS-1'!$B$5:$J$44,5,FALSE)*VLOOKUP(AirBFYLD2!BA$4,'[1]INTERNAL PARAMETERS-1'!$B$5:$J$44,6,FALSE)*VLOOKUP(AirBFYLD2!BA$4,'[1]INTERNAL PARAMETERS-1'!$B$5:$J$44,3,FALSE) + AirBFYLD1!BA260*(1-VLOOKUP(AirBFYLD2!BA$4,'[1]INTERNAL PARAMETERS-1'!$B$5:$J$44,5,FALSE))*VLOOKUP(AirBFYLD2!BA$4,'[1]INTERNAL PARAMETERS-1'!$B$5:$J$44,8,FALSE)*VLOOKUP(AirBFYLD2!BA$4,'[1]INTERNAL PARAMETERS-1'!$B$5:$J$44,3,FALSE)</f>
        <v>0</v>
      </c>
      <c r="BB260" s="44">
        <f>AirBFYLD1!BB260*VLOOKUP(AirBFYLD2!BB$4,'[1]INTERNAL PARAMETERS-1'!$B$5:$J$44,5,FALSE)*VLOOKUP(AirBFYLD2!BB$4,'[1]INTERNAL PARAMETERS-1'!$B$5:$J$44,6,FALSE)*VLOOKUP(AirBFYLD2!BB$4,'[1]INTERNAL PARAMETERS-1'!$B$5:$J$44,3,FALSE) + AirBFYLD1!BB260*(1-VLOOKUP(AirBFYLD2!BB$4,'[1]INTERNAL PARAMETERS-1'!$B$5:$J$44,5,FALSE))*VLOOKUP(AirBFYLD2!BB$4,'[1]INTERNAL PARAMETERS-1'!$B$5:$J$44,8,FALSE)*VLOOKUP(AirBFYLD2!BB$4,'[1]INTERNAL PARAMETERS-1'!$B$5:$J$44,3,FALSE)</f>
        <v>0</v>
      </c>
      <c r="BC260" s="44">
        <f>AirBFYLD1!BC260*VLOOKUP(AirBFYLD2!BC$4,'[1]INTERNAL PARAMETERS-1'!$B$5:$J$44,5,FALSE)*VLOOKUP(AirBFYLD2!BC$4,'[1]INTERNAL PARAMETERS-1'!$B$5:$J$44,6,FALSE)*VLOOKUP(AirBFYLD2!BC$4,'[1]INTERNAL PARAMETERS-1'!$B$5:$J$44,3,FALSE) + AirBFYLD1!BC260*(1-VLOOKUP(AirBFYLD2!BC$4,'[1]INTERNAL PARAMETERS-1'!$B$5:$J$44,5,FALSE))*VLOOKUP(AirBFYLD2!BC$4,'[1]INTERNAL PARAMETERS-1'!$B$5:$J$44,8,FALSE)*VLOOKUP(AirBFYLD2!BC$4,'[1]INTERNAL PARAMETERS-1'!$B$5:$J$44,3,FALSE)</f>
        <v>0</v>
      </c>
      <c r="BD260" s="44">
        <f>AirBFYLD1!BD260*VLOOKUP(AirBFYLD2!BD$4,'[1]INTERNAL PARAMETERS-1'!$B$5:$J$44,5,FALSE)*VLOOKUP(AirBFYLD2!BD$4,'[1]INTERNAL PARAMETERS-1'!$B$5:$J$44,6,FALSE)*VLOOKUP(AirBFYLD2!BD$4,'[1]INTERNAL PARAMETERS-1'!$B$5:$J$44,3,FALSE) + AirBFYLD1!BD260*(1-VLOOKUP(AirBFYLD2!BD$4,'[1]INTERNAL PARAMETERS-1'!$B$5:$J$44,5,FALSE))*VLOOKUP(AirBFYLD2!BD$4,'[1]INTERNAL PARAMETERS-1'!$B$5:$J$44,8,FALSE)*VLOOKUP(AirBFYLD2!BD$4,'[1]INTERNAL PARAMETERS-1'!$B$5:$J$44,3,FALSE)</f>
        <v>0</v>
      </c>
      <c r="BE260" s="44">
        <f>AirBFYLD1!BE260*VLOOKUP(AirBFYLD2!BE$4,'[1]INTERNAL PARAMETERS-1'!$B$5:$J$44,5,FALSE)*VLOOKUP(AirBFYLD2!BE$4,'[1]INTERNAL PARAMETERS-1'!$B$5:$J$44,6,FALSE)*VLOOKUP(AirBFYLD2!BE$4,'[1]INTERNAL PARAMETERS-1'!$B$5:$J$44,3,FALSE) + AirBFYLD1!BE260*(1-VLOOKUP(AirBFYLD2!BE$4,'[1]INTERNAL PARAMETERS-1'!$B$5:$J$44,5,FALSE))*VLOOKUP(AirBFYLD2!BE$4,'[1]INTERNAL PARAMETERS-1'!$B$5:$J$44,8,FALSE)*VLOOKUP(AirBFYLD2!BE$4,'[1]INTERNAL PARAMETERS-1'!$B$5:$J$44,3,FALSE)</f>
        <v>0</v>
      </c>
      <c r="BF260" s="44">
        <f>AirBFYLD1!BF260*VLOOKUP(AirBFYLD2!BF$4,'[1]INTERNAL PARAMETERS-1'!$B$5:$J$44,5,FALSE)*VLOOKUP(AirBFYLD2!BF$4,'[1]INTERNAL PARAMETERS-1'!$B$5:$J$44,6,FALSE)*VLOOKUP(AirBFYLD2!BF$4,'[1]INTERNAL PARAMETERS-1'!$B$5:$J$44,3,FALSE) + AirBFYLD1!BF260*(1-VLOOKUP(AirBFYLD2!BF$4,'[1]INTERNAL PARAMETERS-1'!$B$5:$J$44,5,FALSE))*VLOOKUP(AirBFYLD2!BF$4,'[1]INTERNAL PARAMETERS-1'!$B$5:$J$44,8,FALSE)*VLOOKUP(AirBFYLD2!BF$4,'[1]INTERNAL PARAMETERS-1'!$B$5:$J$44,3,FALSE)</f>
        <v>0</v>
      </c>
      <c r="BG260" s="44">
        <f>AirBFYLD1!BG260*VLOOKUP(AirBFYLD2!BG$4,'[1]INTERNAL PARAMETERS-1'!$B$5:$J$44,5,FALSE)*VLOOKUP(AirBFYLD2!BG$4,'[1]INTERNAL PARAMETERS-1'!$B$5:$J$44,6,FALSE)*VLOOKUP(AirBFYLD2!BG$4,'[1]INTERNAL PARAMETERS-1'!$B$5:$J$44,3,FALSE) + AirBFYLD1!BG260*(1-VLOOKUP(AirBFYLD2!BG$4,'[1]INTERNAL PARAMETERS-1'!$B$5:$J$44,5,FALSE))*VLOOKUP(AirBFYLD2!BG$4,'[1]INTERNAL PARAMETERS-1'!$B$5:$J$44,8,FALSE)*VLOOKUP(AirBFYLD2!BG$4,'[1]INTERNAL PARAMETERS-1'!$B$5:$J$44,3,FALSE)</f>
        <v>0</v>
      </c>
      <c r="BH260" s="44">
        <f>AirBFYLD1!BH260*VLOOKUP(AirBFYLD2!BH$4,'[1]INTERNAL PARAMETERS-1'!$B$5:$J$44,5,FALSE)*VLOOKUP(AirBFYLD2!BH$4,'[1]INTERNAL PARAMETERS-1'!$B$5:$J$44,6,FALSE)*VLOOKUP(AirBFYLD2!BH$4,'[1]INTERNAL PARAMETERS-1'!$B$5:$J$44,3,FALSE) + AirBFYLD1!BH260*(1-VLOOKUP(AirBFYLD2!BH$4,'[1]INTERNAL PARAMETERS-1'!$B$5:$J$44,5,FALSE))*VLOOKUP(AirBFYLD2!BH$4,'[1]INTERNAL PARAMETERS-1'!$B$5:$J$44,8,FALSE)*VLOOKUP(AirBFYLD2!BH$4,'[1]INTERNAL PARAMETERS-1'!$B$5:$J$44,3,FALSE)</f>
        <v>0</v>
      </c>
      <c r="BI260" s="44">
        <f>AirBFYLD1!BI260*VLOOKUP(AirBFYLD2!BI$4,'[1]INTERNAL PARAMETERS-1'!$B$5:$J$44,5,FALSE)*VLOOKUP(AirBFYLD2!BI$4,'[1]INTERNAL PARAMETERS-1'!$B$5:$J$44,6,FALSE)*VLOOKUP(AirBFYLD2!BI$4,'[1]INTERNAL PARAMETERS-1'!$B$5:$J$44,3,FALSE) + AirBFYLD1!BI260*(1-VLOOKUP(AirBFYLD2!BI$4,'[1]INTERNAL PARAMETERS-1'!$B$5:$J$44,5,FALSE))*VLOOKUP(AirBFYLD2!BI$4,'[1]INTERNAL PARAMETERS-1'!$B$5:$J$44,8,FALSE)*VLOOKUP(AirBFYLD2!BI$4,'[1]INTERNAL PARAMETERS-1'!$B$5:$J$44,3,FALSE)</f>
        <v>0</v>
      </c>
      <c r="BJ260" s="44">
        <f>AirBFYLD1!BJ260*VLOOKUP(AirBFYLD2!BJ$4,'[1]INTERNAL PARAMETERS-1'!$B$5:$J$44,5,FALSE)*VLOOKUP(AirBFYLD2!BJ$4,'[1]INTERNAL PARAMETERS-1'!$B$5:$J$44,6,FALSE)*VLOOKUP(AirBFYLD2!BJ$4,'[1]INTERNAL PARAMETERS-1'!$B$5:$J$44,3,FALSE) + AirBFYLD1!BJ260*(1-VLOOKUP(AirBFYLD2!BJ$4,'[1]INTERNAL PARAMETERS-1'!$B$5:$J$44,5,FALSE))*VLOOKUP(AirBFYLD2!BJ$4,'[1]INTERNAL PARAMETERS-1'!$B$5:$J$44,8,FALSE)*VLOOKUP(AirBFYLD2!BJ$4,'[1]INTERNAL PARAMETERS-1'!$B$5:$J$44,3,FALSE)</f>
        <v>0</v>
      </c>
      <c r="BK260" s="44">
        <f>AirBFYLD1!BK260*VLOOKUP(AirBFYLD2!BK$4,'[1]INTERNAL PARAMETERS-1'!$B$5:$J$44,5,FALSE)*VLOOKUP(AirBFYLD2!BK$4,'[1]INTERNAL PARAMETERS-1'!$B$5:$J$44,6,FALSE)*VLOOKUP(AirBFYLD2!BK$4,'[1]INTERNAL PARAMETERS-1'!$B$5:$J$44,3,FALSE) + AirBFYLD1!BK260*(1-VLOOKUP(AirBFYLD2!BK$4,'[1]INTERNAL PARAMETERS-1'!$B$5:$J$44,5,FALSE))*VLOOKUP(AirBFYLD2!BK$4,'[1]INTERNAL PARAMETERS-1'!$B$5:$J$44,8,FALSE)*VLOOKUP(AirBFYLD2!BK$4,'[1]INTERNAL PARAMETERS-1'!$B$5:$J$44,3,FALSE)</f>
        <v>0</v>
      </c>
      <c r="BL260" s="44">
        <f>AirBFYLD1!BL260*VLOOKUP(AirBFYLD2!BL$4,'[1]INTERNAL PARAMETERS-1'!$B$5:$J$44,5,FALSE)*VLOOKUP(AirBFYLD2!BL$4,'[1]INTERNAL PARAMETERS-1'!$B$5:$J$44,6,FALSE)*VLOOKUP(AirBFYLD2!BL$4,'[1]INTERNAL PARAMETERS-1'!$B$5:$J$44,3,FALSE) + AirBFYLD1!BL260*(1-VLOOKUP(AirBFYLD2!BL$4,'[1]INTERNAL PARAMETERS-1'!$B$5:$J$44,5,FALSE))*VLOOKUP(AirBFYLD2!BL$4,'[1]INTERNAL PARAMETERS-1'!$B$5:$J$44,8,FALSE)*VLOOKUP(AirBFYLD2!BL$4,'[1]INTERNAL PARAMETERS-1'!$B$5:$J$44,3,FALSE)</f>
        <v>0</v>
      </c>
      <c r="BM260" s="44">
        <f>AirBFYLD1!BM260*VLOOKUP(AirBFYLD2!BM$4,'[1]INTERNAL PARAMETERS-1'!$B$5:$J$44,5,FALSE)*VLOOKUP(AirBFYLD2!BM$4,'[1]INTERNAL PARAMETERS-1'!$B$5:$J$44,6,FALSE)*VLOOKUP(AirBFYLD2!BM$4,'[1]INTERNAL PARAMETERS-1'!$B$5:$J$44,3,FALSE) + AirBFYLD1!BM260*(1-VLOOKUP(AirBFYLD2!BM$4,'[1]INTERNAL PARAMETERS-1'!$B$5:$J$44,5,FALSE))*VLOOKUP(AirBFYLD2!BM$4,'[1]INTERNAL PARAMETERS-1'!$B$5:$J$44,8,FALSE)*VLOOKUP(AirBFYLD2!BM$4,'[1]INTERNAL PARAMETERS-1'!$B$5:$J$44,3,FALSE)</f>
        <v>0</v>
      </c>
      <c r="BN260" s="44">
        <f>AirBFYLD1!BN260*VLOOKUP(AirBFYLD2!BN$4,'[1]INTERNAL PARAMETERS-1'!$B$5:$J$44,5,FALSE)*VLOOKUP(AirBFYLD2!BN$4,'[1]INTERNAL PARAMETERS-1'!$B$5:$J$44,6,FALSE)*VLOOKUP(AirBFYLD2!BN$4,'[1]INTERNAL PARAMETERS-1'!$B$5:$J$44,3,FALSE) + AirBFYLD1!BN260*(1-VLOOKUP(AirBFYLD2!BN$4,'[1]INTERNAL PARAMETERS-1'!$B$5:$J$44,5,FALSE))*VLOOKUP(AirBFYLD2!BN$4,'[1]INTERNAL PARAMETERS-1'!$B$5:$J$44,8,FALSE)*VLOOKUP(AirBFYLD2!BN$4,'[1]INTERNAL PARAMETERS-1'!$B$5:$J$44,3,FALSE)</f>
        <v>0</v>
      </c>
      <c r="BO260" s="44">
        <f>AirBFYLD1!BO260*VLOOKUP(AirBFYLD2!BO$4,'[1]INTERNAL PARAMETERS-1'!$B$5:$J$44,5,FALSE)*VLOOKUP(AirBFYLD2!BO$4,'[1]INTERNAL PARAMETERS-1'!$B$5:$J$44,6,FALSE)*VLOOKUP(AirBFYLD2!BO$4,'[1]INTERNAL PARAMETERS-1'!$B$5:$J$44,3,FALSE) + AirBFYLD1!BO260*(1-VLOOKUP(AirBFYLD2!BO$4,'[1]INTERNAL PARAMETERS-1'!$B$5:$J$44,5,FALSE))*VLOOKUP(AirBFYLD2!BO$4,'[1]INTERNAL PARAMETERS-1'!$B$5:$J$44,8,FALSE)*VLOOKUP(AirBFYLD2!BO$4,'[1]INTERNAL PARAMETERS-1'!$B$5:$J$44,3,FALSE)</f>
        <v>0</v>
      </c>
      <c r="BP260" s="44">
        <f>AirBFYLD1!BP260*VLOOKUP(AirBFYLD2!BP$4,'[1]INTERNAL PARAMETERS-1'!$B$5:$J$44,5,FALSE)*VLOOKUP(AirBFYLD2!BP$4,'[1]INTERNAL PARAMETERS-1'!$B$5:$J$44,6,FALSE)*VLOOKUP(AirBFYLD2!BP$4,'[1]INTERNAL PARAMETERS-1'!$B$5:$J$44,3,FALSE) + AirBFYLD1!BP260*(1-VLOOKUP(AirBFYLD2!BP$4,'[1]INTERNAL PARAMETERS-1'!$B$5:$J$44,5,FALSE))*VLOOKUP(AirBFYLD2!BP$4,'[1]INTERNAL PARAMETERS-1'!$B$5:$J$44,8,FALSE)*VLOOKUP(AirBFYLD2!BP$4,'[1]INTERNAL PARAMETERS-1'!$B$5:$J$44,3,FALSE)</f>
        <v>0</v>
      </c>
      <c r="BQ260" s="44">
        <f>AirBFYLD1!BQ260*VLOOKUP(AirBFYLD2!BQ$4,'[1]INTERNAL PARAMETERS-1'!$B$5:$J$44,5,FALSE)*VLOOKUP(AirBFYLD2!BQ$4,'[1]INTERNAL PARAMETERS-1'!$B$5:$J$44,6,FALSE)*VLOOKUP(AirBFYLD2!BQ$4,'[1]INTERNAL PARAMETERS-1'!$B$5:$J$44,3,FALSE) + AirBFYLD1!BQ260*(1-VLOOKUP(AirBFYLD2!BQ$4,'[1]INTERNAL PARAMETERS-1'!$B$5:$J$44,5,FALSE))*VLOOKUP(AirBFYLD2!BQ$4,'[1]INTERNAL PARAMETERS-1'!$B$5:$J$44,8,FALSE)*VLOOKUP(AirBFYLD2!BQ$4,'[1]INTERNAL PARAMETERS-1'!$B$5:$J$44,3,FALSE)</f>
        <v>0</v>
      </c>
      <c r="BR260" s="44">
        <f>AirBFYLD1!BR260*VLOOKUP(AirBFYLD2!BR$4,'[1]INTERNAL PARAMETERS-1'!$B$5:$J$44,5,FALSE)*VLOOKUP(AirBFYLD2!BR$4,'[1]INTERNAL PARAMETERS-1'!$B$5:$J$44,6,FALSE)*VLOOKUP(AirBFYLD2!BR$4,'[1]INTERNAL PARAMETERS-1'!$B$5:$J$44,3,FALSE) + AirBFYLD1!BR260*(1-VLOOKUP(AirBFYLD2!BR$4,'[1]INTERNAL PARAMETERS-1'!$B$5:$J$44,5,FALSE))*VLOOKUP(AirBFYLD2!BR$4,'[1]INTERNAL PARAMETERS-1'!$B$5:$J$44,8,FALSE)*VLOOKUP(AirBFYLD2!BR$4,'[1]INTERNAL PARAMETERS-1'!$B$5:$J$44,3,FALSE)</f>
        <v>0</v>
      </c>
      <c r="BS260" s="44">
        <f>AirBFYLD1!BS260*VLOOKUP(AirBFYLD2!BS$4,'[1]INTERNAL PARAMETERS-1'!$B$5:$J$44,5,FALSE)*VLOOKUP(AirBFYLD2!BS$4,'[1]INTERNAL PARAMETERS-1'!$B$5:$J$44,6,FALSE)*VLOOKUP(AirBFYLD2!BS$4,'[1]INTERNAL PARAMETERS-1'!$B$5:$J$44,3,FALSE) + AirBFYLD1!BS260*(1-VLOOKUP(AirBFYLD2!BS$4,'[1]INTERNAL PARAMETERS-1'!$B$5:$J$44,5,FALSE))*VLOOKUP(AirBFYLD2!BS$4,'[1]INTERNAL PARAMETERS-1'!$B$5:$J$44,8,FALSE)*VLOOKUP(AirBFYLD2!BS$4,'[1]INTERNAL PARAMETERS-1'!$B$5:$J$44,3,FALSE)</f>
        <v>0</v>
      </c>
      <c r="BT260" s="44">
        <f>AirBFYLD1!BT260*VLOOKUP(AirBFYLD2!BT$4,'[1]INTERNAL PARAMETERS-1'!$B$5:$J$44,5,FALSE)*VLOOKUP(AirBFYLD2!BT$4,'[1]INTERNAL PARAMETERS-1'!$B$5:$J$44,6,FALSE)*VLOOKUP(AirBFYLD2!BT$4,'[1]INTERNAL PARAMETERS-1'!$B$5:$J$44,3,FALSE) + AirBFYLD1!BT260*(1-VLOOKUP(AirBFYLD2!BT$4,'[1]INTERNAL PARAMETERS-1'!$B$5:$J$44,5,FALSE))*VLOOKUP(AirBFYLD2!BT$4,'[1]INTERNAL PARAMETERS-1'!$B$5:$J$44,8,FALSE)*VLOOKUP(AirBFYLD2!BT$4,'[1]INTERNAL PARAMETERS-1'!$B$5:$J$44,3,FALSE)</f>
        <v>0</v>
      </c>
      <c r="BU260" s="44">
        <f>AirBFYLD1!BU260*VLOOKUP(AirBFYLD2!BU$4,'[1]INTERNAL PARAMETERS-1'!$B$5:$J$44,5,FALSE)*VLOOKUP(AirBFYLD2!BU$4,'[1]INTERNAL PARAMETERS-1'!$B$5:$J$44,6,FALSE)*VLOOKUP(AirBFYLD2!BU$4,'[1]INTERNAL PARAMETERS-1'!$B$5:$J$44,3,FALSE) + AirBFYLD1!BU260*(1-VLOOKUP(AirBFYLD2!BU$4,'[1]INTERNAL PARAMETERS-1'!$B$5:$J$44,5,FALSE))*VLOOKUP(AirBFYLD2!BU$4,'[1]INTERNAL PARAMETERS-1'!$B$5:$J$44,8,FALSE)*VLOOKUP(AirBFYLD2!BU$4,'[1]INTERNAL PARAMETERS-1'!$B$5:$J$44,3,FALSE)</f>
        <v>0</v>
      </c>
      <c r="BV260" s="44">
        <f>AirBFYLD1!BV260*VLOOKUP(AirBFYLD2!BV$4,'[1]INTERNAL PARAMETERS-1'!$B$5:$J$44,5,FALSE)*VLOOKUP(AirBFYLD2!BV$4,'[1]INTERNAL PARAMETERS-1'!$B$5:$J$44,6,FALSE)*VLOOKUP(AirBFYLD2!BV$4,'[1]INTERNAL PARAMETERS-1'!$B$5:$J$44,3,FALSE) + AirBFYLD1!BV260*(1-VLOOKUP(AirBFYLD2!BV$4,'[1]INTERNAL PARAMETERS-1'!$B$5:$J$44,5,FALSE))*VLOOKUP(AirBFYLD2!BV$4,'[1]INTERNAL PARAMETERS-1'!$B$5:$J$44,8,FALSE)*VLOOKUP(AirBFYLD2!BV$4,'[1]INTERNAL PARAMETERS-1'!$B$5:$J$44,3,FALSE)</f>
        <v>0</v>
      </c>
      <c r="BW260" s="44">
        <f>AirBFYLD1!BW260*VLOOKUP(AirBFYLD2!BW$4,'[1]INTERNAL PARAMETERS-1'!$B$5:$J$44,5,FALSE)*VLOOKUP(AirBFYLD2!BW$4,'[1]INTERNAL PARAMETERS-1'!$B$5:$J$44,6,FALSE)*VLOOKUP(AirBFYLD2!BW$4,'[1]INTERNAL PARAMETERS-1'!$B$5:$J$44,3,FALSE) + AirBFYLD1!BW260*(1-VLOOKUP(AirBFYLD2!BW$4,'[1]INTERNAL PARAMETERS-1'!$B$5:$J$44,5,FALSE))*VLOOKUP(AirBFYLD2!BW$4,'[1]INTERNAL PARAMETERS-1'!$B$5:$J$44,8,FALSE)*VLOOKUP(AirBFYLD2!BW$4,'[1]INTERNAL PARAMETERS-1'!$B$5:$J$44,3,FALSE)</f>
        <v>0</v>
      </c>
      <c r="BX260" s="44">
        <f>AirBFYLD1!BX260*VLOOKUP(AirBFYLD2!BX$4,'[1]INTERNAL PARAMETERS-1'!$B$5:$J$44,5,FALSE)*VLOOKUP(AirBFYLD2!BX$4,'[1]INTERNAL PARAMETERS-1'!$B$5:$J$44,6,FALSE)*VLOOKUP(AirBFYLD2!BX$4,'[1]INTERNAL PARAMETERS-1'!$B$5:$J$44,3,FALSE) + AirBFYLD1!BX260*(1-VLOOKUP(AirBFYLD2!BX$4,'[1]INTERNAL PARAMETERS-1'!$B$5:$J$44,5,FALSE))*VLOOKUP(AirBFYLD2!BX$4,'[1]INTERNAL PARAMETERS-1'!$B$5:$J$44,8,FALSE)*VLOOKUP(AirBFYLD2!BX$4,'[1]INTERNAL PARAMETERS-1'!$B$5:$J$44,3,FALSE)</f>
        <v>0</v>
      </c>
      <c r="BY260" s="44">
        <f>AirBFYLD1!BY260*VLOOKUP(AirBFYLD2!BY$4,'[1]INTERNAL PARAMETERS-1'!$B$5:$J$44,5,FALSE)*VLOOKUP(AirBFYLD2!BY$4,'[1]INTERNAL PARAMETERS-1'!$B$5:$J$44,6,FALSE)*VLOOKUP(AirBFYLD2!BY$4,'[1]INTERNAL PARAMETERS-1'!$B$5:$J$44,3,FALSE) + AirBFYLD1!BY260*(1-VLOOKUP(AirBFYLD2!BY$4,'[1]INTERNAL PARAMETERS-1'!$B$5:$J$44,5,FALSE))*VLOOKUP(AirBFYLD2!BY$4,'[1]INTERNAL PARAMETERS-1'!$B$5:$J$44,8,FALSE)*VLOOKUP(AirBFYLD2!BY$4,'[1]INTERNAL PARAMETERS-1'!$B$5:$J$44,3,FALSE)</f>
        <v>0</v>
      </c>
      <c r="BZ260" s="44">
        <f>AirBFYLD1!BZ260*VLOOKUP(AirBFYLD2!BZ$4,'[1]INTERNAL PARAMETERS-1'!$B$5:$J$44,5,FALSE)*VLOOKUP(AirBFYLD2!BZ$4,'[1]INTERNAL PARAMETERS-1'!$B$5:$J$44,6,FALSE)*VLOOKUP(AirBFYLD2!BZ$4,'[1]INTERNAL PARAMETERS-1'!$B$5:$J$44,3,FALSE) + AirBFYLD1!BZ260*(1-VLOOKUP(AirBFYLD2!BZ$4,'[1]INTERNAL PARAMETERS-1'!$B$5:$J$44,5,FALSE))*VLOOKUP(AirBFYLD2!BZ$4,'[1]INTERNAL PARAMETERS-1'!$B$5:$J$44,8,FALSE)*VLOOKUP(AirBFYLD2!BZ$4,'[1]INTERNAL PARAMETERS-1'!$B$5:$J$44,3,FALSE)</f>
        <v>0</v>
      </c>
      <c r="CA260" s="44">
        <f>AirBFYLD1!CA260*VLOOKUP(AirBFYLD2!CA$4,'[1]INTERNAL PARAMETERS-1'!$B$5:$J$44,5,FALSE)*VLOOKUP(AirBFYLD2!CA$4,'[1]INTERNAL PARAMETERS-1'!$B$5:$J$44,6,FALSE)*VLOOKUP(AirBFYLD2!CA$4,'[1]INTERNAL PARAMETERS-1'!$B$5:$J$44,3,FALSE) + AirBFYLD1!CA260*(1-VLOOKUP(AirBFYLD2!CA$4,'[1]INTERNAL PARAMETERS-1'!$B$5:$J$44,5,FALSE))*VLOOKUP(AirBFYLD2!CA$4,'[1]INTERNAL PARAMETERS-1'!$B$5:$J$44,8,FALSE)*VLOOKUP(AirBFYLD2!CA$4,'[1]INTERNAL PARAMETERS-1'!$B$5:$J$44,3,FALSE)</f>
        <v>0</v>
      </c>
      <c r="CB260" s="44">
        <f>AirBFYLD1!CB260*VLOOKUP(AirBFYLD2!CB$4,'[1]INTERNAL PARAMETERS-1'!$B$5:$J$44,5,FALSE)*VLOOKUP(AirBFYLD2!CB$4,'[1]INTERNAL PARAMETERS-1'!$B$5:$J$44,6,FALSE)*VLOOKUP(AirBFYLD2!CB$4,'[1]INTERNAL PARAMETERS-1'!$B$5:$J$44,3,FALSE) + AirBFYLD1!CB260*(1-VLOOKUP(AirBFYLD2!CB$4,'[1]INTERNAL PARAMETERS-1'!$B$5:$J$44,5,FALSE))*VLOOKUP(AirBFYLD2!CB$4,'[1]INTERNAL PARAMETERS-1'!$B$5:$J$44,8,FALSE)*VLOOKUP(AirBFYLD2!CB$4,'[1]INTERNAL PARAMETERS-1'!$B$5:$J$44,3,FALSE)</f>
        <v>0</v>
      </c>
      <c r="CC260" s="44">
        <f>AirBFYLD1!CC260*VLOOKUP(AirBFYLD2!CC$4,'[1]INTERNAL PARAMETERS-1'!$B$5:$J$44,5,FALSE)*VLOOKUP(AirBFYLD2!CC$4,'[1]INTERNAL PARAMETERS-1'!$B$5:$J$44,6,FALSE)*VLOOKUP(AirBFYLD2!CC$4,'[1]INTERNAL PARAMETERS-1'!$B$5:$J$44,3,FALSE) + AirBFYLD1!CC260*(1-VLOOKUP(AirBFYLD2!CC$4,'[1]INTERNAL PARAMETERS-1'!$B$5:$J$44,5,FALSE))*VLOOKUP(AirBFYLD2!CC$4,'[1]INTERNAL PARAMETERS-1'!$B$5:$J$44,8,FALSE)*VLOOKUP(AirBFYLD2!CC$4,'[1]INTERNAL PARAMETERS-1'!$B$5:$J$44,3,FALSE)</f>
        <v>0</v>
      </c>
      <c r="CD260" s="44">
        <f>AirBFYLD1!CD260*VLOOKUP(AirBFYLD2!CD$4,'[1]INTERNAL PARAMETERS-1'!$B$5:$J$44,5,FALSE)*VLOOKUP(AirBFYLD2!CD$4,'[1]INTERNAL PARAMETERS-1'!$B$5:$J$44,6,FALSE)*VLOOKUP(AirBFYLD2!CD$4,'[1]INTERNAL PARAMETERS-1'!$B$5:$J$44,3,FALSE) + AirBFYLD1!CD260*(1-VLOOKUP(AirBFYLD2!CD$4,'[1]INTERNAL PARAMETERS-1'!$B$5:$J$44,5,FALSE))*VLOOKUP(AirBFYLD2!CD$4,'[1]INTERNAL PARAMETERS-1'!$B$5:$J$44,8,FALSE)*VLOOKUP(AirBFYLD2!CD$4,'[1]INTERNAL PARAMETERS-1'!$B$5:$J$44,3,FALSE)</f>
        <v>0</v>
      </c>
      <c r="CE260" s="44">
        <f>AirBFYLD1!CE260*VLOOKUP(AirBFYLD2!CE$4,'[1]INTERNAL PARAMETERS-1'!$B$5:$J$44,5,FALSE)*VLOOKUP(AirBFYLD2!CE$4,'[1]INTERNAL PARAMETERS-1'!$B$5:$J$44,6,FALSE)*VLOOKUP(AirBFYLD2!CE$4,'[1]INTERNAL PARAMETERS-1'!$B$5:$J$44,3,FALSE) + AirBFYLD1!CE260*(1-VLOOKUP(AirBFYLD2!CE$4,'[1]INTERNAL PARAMETERS-1'!$B$5:$J$44,5,FALSE))*VLOOKUP(AirBFYLD2!CE$4,'[1]INTERNAL PARAMETERS-1'!$B$5:$J$44,8,FALSE)*VLOOKUP(AirBFYLD2!CE$4,'[1]INTERNAL PARAMETERS-1'!$B$5:$J$44,3,FALSE)</f>
        <v>0</v>
      </c>
      <c r="CF260" s="44">
        <f>AirBFYLD1!CF260*VLOOKUP(AirBFYLD2!CF$4,'[1]INTERNAL PARAMETERS-1'!$B$5:$J$44,5,FALSE)*VLOOKUP(AirBFYLD2!CF$4,'[1]INTERNAL PARAMETERS-1'!$B$5:$J$44,6,FALSE)*VLOOKUP(AirBFYLD2!CF$4,'[1]INTERNAL PARAMETERS-1'!$B$5:$J$44,3,FALSE) + AirBFYLD1!CF260*(1-VLOOKUP(AirBFYLD2!CF$4,'[1]INTERNAL PARAMETERS-1'!$B$5:$J$44,5,FALSE))*VLOOKUP(AirBFYLD2!CF$4,'[1]INTERNAL PARAMETERS-1'!$B$5:$J$44,8,FALSE)*VLOOKUP(AirBFYLD2!CF$4,'[1]INTERNAL PARAMETERS-1'!$B$5:$J$44,3,FALSE)</f>
        <v>0</v>
      </c>
      <c r="CG260" s="44">
        <f>AirBFYLD1!CG260*VLOOKUP(AirBFYLD2!CG$4,'[1]INTERNAL PARAMETERS-1'!$B$5:$J$44,5,FALSE)*VLOOKUP(AirBFYLD2!CG$4,'[1]INTERNAL PARAMETERS-1'!$B$5:$J$44,6,FALSE)*VLOOKUP(AirBFYLD2!CG$4,'[1]INTERNAL PARAMETERS-1'!$B$5:$J$44,3,FALSE) + AirBFYLD1!CG260*(1-VLOOKUP(AirBFYLD2!CG$4,'[1]INTERNAL PARAMETERS-1'!$B$5:$J$44,5,FALSE))*VLOOKUP(AirBFYLD2!CG$4,'[1]INTERNAL PARAMETERS-1'!$B$5:$J$44,8,FALSE)*VLOOKUP(AirBFYLD2!CG$4,'[1]INTERNAL PARAMETERS-1'!$B$5:$J$44,3,FALSE)</f>
        <v>0</v>
      </c>
      <c r="CH260" s="43">
        <f>AirBFYLD1!CH260*VLOOKUP(AirBFYLD2!CH$4,'[1]INTERNAL PARAMETERS-1'!$B$5:$J$44,5,FALSE)*VLOOKUP(AirBFYLD2!CH$4,'[1]INTERNAL PARAMETERS-1'!$B$5:$J$44,6,FALSE)*VLOOKUP(AirBFYLD2!CH$4,'[1]INTERNAL PARAMETERS-1'!$B$5:$J$44,3,FALSE) + AirBFYLD1!CH260*(1-VLOOKUP(AirBFYLD2!CH$4,'[1]INTERNAL PARAMETERS-1'!$B$5:$J$44,5,FALSE))*VLOOKUP(AirBFYLD2!CH$4,'[1]INTERNAL PARAMETERS-1'!$B$5:$J$44,8,FALSE)*VLOOKUP(AirBFYLD2!CH$4,'[1]INTERNAL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5">
      <c r="B261" s="61" t="s">
        <v>1</v>
      </c>
      <c r="C261" s="60" t="s">
        <v>68</v>
      </c>
      <c r="D261" s="60" t="s">
        <v>63</v>
      </c>
      <c r="E261" s="133">
        <f>AirBF!X261</f>
        <v>0</v>
      </c>
      <c r="F261" s="59">
        <f>'[1]INTERNAL PARAMETERS-1'!M9</f>
        <v>63.875</v>
      </c>
      <c r="G261" s="45">
        <f>AirBFYLD1!G261*VLOOKUP(AirBFYLD2!G$4,'[1]INTERNAL PARAMETERS-1'!$B$5:$J$44,5,FALSE)*VLOOKUP(AirBFYLD2!G$4,'[1]INTERNAL PARAMETERS-1'!$B$5:$J$44,7,FALSE)*AirBFYLD2!$F261 + AirBFYLD1!G261*(1-VLOOKUP(AirBFYLD2!G$4,'[1]INTERNAL PARAMETERS-1'!$B$5:$J$44,5,FALSE))*VLOOKUP(AirBFYLD2!G$4,'[1]INTERNAL PARAMETERS-1'!$B$5:$J$44,9,FALSE)*AirBFYLD2!$F261</f>
        <v>0</v>
      </c>
      <c r="H261" s="44">
        <f>AirBFYLD1!H261*VLOOKUP(AirBFYLD2!H$4,'[1]INTERNAL PARAMETERS-1'!$B$5:$J$44,5,FALSE)*VLOOKUP(AirBFYLD2!H$4,'[1]INTERNAL PARAMETERS-1'!$B$5:$J$44,7,FALSE)*AirBFYLD2!$F261 + AirBFYLD1!H261*(1-VLOOKUP(AirBFYLD2!H$4,'[1]INTERNAL PARAMETERS-1'!$B$5:$J$44,5,FALSE))*VLOOKUP(AirBFYLD2!H$4,'[1]INTERNAL PARAMETERS-1'!$B$5:$J$44,9,FALSE)*AirBFYLD2!$F261</f>
        <v>0</v>
      </c>
      <c r="I261" s="44">
        <f>AirBFYLD1!I261*VLOOKUP(AirBFYLD2!I$4,'[1]INTERNAL PARAMETERS-1'!$B$5:$J$44,5,FALSE)*VLOOKUP(AirBFYLD2!I$4,'[1]INTERNAL PARAMETERS-1'!$B$5:$J$44,7,FALSE)*AirBFYLD2!$F261 + AirBFYLD1!I261*(1-VLOOKUP(AirBFYLD2!I$4,'[1]INTERNAL PARAMETERS-1'!$B$5:$J$44,5,FALSE))*VLOOKUP(AirBFYLD2!I$4,'[1]INTERNAL PARAMETERS-1'!$B$5:$J$44,9,FALSE)*AirBFYLD2!$F261</f>
        <v>0</v>
      </c>
      <c r="J261" s="44">
        <f>AirBFYLD1!J261*VLOOKUP(AirBFYLD2!J$4,'[1]INTERNAL PARAMETERS-1'!$B$5:$J$44,5,FALSE)*VLOOKUP(AirBFYLD2!J$4,'[1]INTERNAL PARAMETERS-1'!$B$5:$J$44,7,FALSE)*AirBFYLD2!$F261 + AirBFYLD1!J261*(1-VLOOKUP(AirBFYLD2!J$4,'[1]INTERNAL PARAMETERS-1'!$B$5:$J$44,5,FALSE))*VLOOKUP(AirBFYLD2!J$4,'[1]INTERNAL PARAMETERS-1'!$B$5:$J$44,9,FALSE)*AirBFYLD2!$F261</f>
        <v>0</v>
      </c>
      <c r="K261" s="44">
        <f>AirBFYLD1!K261*VLOOKUP(AirBFYLD2!K$4,'[1]INTERNAL PARAMETERS-1'!$B$5:$J$44,5,FALSE)*VLOOKUP(AirBFYLD2!K$4,'[1]INTERNAL PARAMETERS-1'!$B$5:$J$44,7,FALSE)*AirBFYLD2!$F261 + AirBFYLD1!K261*(1-VLOOKUP(AirBFYLD2!K$4,'[1]INTERNAL PARAMETERS-1'!$B$5:$J$44,5,FALSE))*VLOOKUP(AirBFYLD2!K$4,'[1]INTERNAL PARAMETERS-1'!$B$5:$J$44,9,FALSE)*AirBFYLD2!$F261</f>
        <v>0</v>
      </c>
      <c r="L261" s="44">
        <f>AirBFYLD1!L261*VLOOKUP(AirBFYLD2!L$4,'[1]INTERNAL PARAMETERS-1'!$B$5:$J$44,5,FALSE)*VLOOKUP(AirBFYLD2!L$4,'[1]INTERNAL PARAMETERS-1'!$B$5:$J$44,7,FALSE)*AirBFYLD2!$F261 + AirBFYLD1!L261*(1-VLOOKUP(AirBFYLD2!L$4,'[1]INTERNAL PARAMETERS-1'!$B$5:$J$44,5,FALSE))*VLOOKUP(AirBFYLD2!L$4,'[1]INTERNAL PARAMETERS-1'!$B$5:$J$44,9,FALSE)*AirBFYLD2!$F261</f>
        <v>0</v>
      </c>
      <c r="M261" s="44">
        <f>AirBFYLD1!M261*VLOOKUP(AirBFYLD2!M$4,'[1]INTERNAL PARAMETERS-1'!$B$5:$J$44,5,FALSE)*VLOOKUP(AirBFYLD2!M$4,'[1]INTERNAL PARAMETERS-1'!$B$5:$J$44,7,FALSE)*AirBFYLD2!$F261 + AirBFYLD1!M261*(1-VLOOKUP(AirBFYLD2!M$4,'[1]INTERNAL PARAMETERS-1'!$B$5:$J$44,5,FALSE))*VLOOKUP(AirBFYLD2!M$4,'[1]INTERNAL PARAMETERS-1'!$B$5:$J$44,9,FALSE)*AirBFYLD2!$F261</f>
        <v>0</v>
      </c>
      <c r="N261" s="44">
        <f>AirBFYLD1!N261*VLOOKUP(AirBFYLD2!N$4,'[1]INTERNAL PARAMETERS-1'!$B$5:$J$44,5,FALSE)*VLOOKUP(AirBFYLD2!N$4,'[1]INTERNAL PARAMETERS-1'!$B$5:$J$44,7,FALSE)*AirBFYLD2!$F261 + AirBFYLD1!N261*(1-VLOOKUP(AirBFYLD2!N$4,'[1]INTERNAL PARAMETERS-1'!$B$5:$J$44,5,FALSE))*VLOOKUP(AirBFYLD2!N$4,'[1]INTERNAL PARAMETERS-1'!$B$5:$J$44,9,FALSE)*AirBFYLD2!$F261</f>
        <v>0</v>
      </c>
      <c r="O261" s="44">
        <f>AirBFYLD1!O261*VLOOKUP(AirBFYLD2!O$4,'[1]INTERNAL PARAMETERS-1'!$B$5:$J$44,5,FALSE)*VLOOKUP(AirBFYLD2!O$4,'[1]INTERNAL PARAMETERS-1'!$B$5:$J$44,7,FALSE)*AirBFYLD2!$F261 + AirBFYLD1!O261*(1-VLOOKUP(AirBFYLD2!O$4,'[1]INTERNAL PARAMETERS-1'!$B$5:$J$44,5,FALSE))*VLOOKUP(AirBFYLD2!O$4,'[1]INTERNAL PARAMETERS-1'!$B$5:$J$44,9,FALSE)*AirBFYLD2!$F261</f>
        <v>0</v>
      </c>
      <c r="P261" s="44">
        <f>AirBFYLD1!P261*VLOOKUP(AirBFYLD2!P$4,'[1]INTERNAL PARAMETERS-1'!$B$5:$J$44,5,FALSE)*VLOOKUP(AirBFYLD2!P$4,'[1]INTERNAL PARAMETERS-1'!$B$5:$J$44,7,FALSE)*AirBFYLD2!$F261 + AirBFYLD1!P261*(1-VLOOKUP(AirBFYLD2!P$4,'[1]INTERNAL PARAMETERS-1'!$B$5:$J$44,5,FALSE))*VLOOKUP(AirBFYLD2!P$4,'[1]INTERNAL PARAMETERS-1'!$B$5:$J$44,9,FALSE)*AirBFYLD2!$F261</f>
        <v>0</v>
      </c>
      <c r="Q261" s="44">
        <f>AirBFYLD1!Q261*VLOOKUP(AirBFYLD2!Q$4,'[1]INTERNAL PARAMETERS-1'!$B$5:$J$44,5,FALSE)*VLOOKUP(AirBFYLD2!Q$4,'[1]INTERNAL PARAMETERS-1'!$B$5:$J$44,7,FALSE)*AirBFYLD2!$F261 + AirBFYLD1!Q261*(1-VLOOKUP(AirBFYLD2!Q$4,'[1]INTERNAL PARAMETERS-1'!$B$5:$J$44,5,FALSE))*VLOOKUP(AirBFYLD2!Q$4,'[1]INTERNAL PARAMETERS-1'!$B$5:$J$44,9,FALSE)*AirBFYLD2!$F261</f>
        <v>0</v>
      </c>
      <c r="R261" s="44">
        <f>AirBFYLD1!R261*VLOOKUP(AirBFYLD2!R$4,'[1]INTERNAL PARAMETERS-1'!$B$5:$J$44,5,FALSE)*VLOOKUP(AirBFYLD2!R$4,'[1]INTERNAL PARAMETERS-1'!$B$5:$J$44,7,FALSE)*AirBFYLD2!$F261 + AirBFYLD1!R261*(1-VLOOKUP(AirBFYLD2!R$4,'[1]INTERNAL PARAMETERS-1'!$B$5:$J$44,5,FALSE))*VLOOKUP(AirBFYLD2!R$4,'[1]INTERNAL PARAMETERS-1'!$B$5:$J$44,9,FALSE)*AirBFYLD2!$F261</f>
        <v>0</v>
      </c>
      <c r="S261" s="44">
        <f>AirBFYLD1!S261*VLOOKUP(AirBFYLD2!S$4,'[1]INTERNAL PARAMETERS-1'!$B$5:$J$44,5,FALSE)*VLOOKUP(AirBFYLD2!S$4,'[1]INTERNAL PARAMETERS-1'!$B$5:$J$44,7,FALSE)*AirBFYLD2!$F261 + AirBFYLD1!S261*(1-VLOOKUP(AirBFYLD2!S$4,'[1]INTERNAL PARAMETERS-1'!$B$5:$J$44,5,FALSE))*VLOOKUP(AirBFYLD2!S$4,'[1]INTERNAL PARAMETERS-1'!$B$5:$J$44,9,FALSE)*AirBFYLD2!$F261</f>
        <v>0</v>
      </c>
      <c r="T261" s="44">
        <f>AirBFYLD1!T261*VLOOKUP(AirBFYLD2!T$4,'[1]INTERNAL PARAMETERS-1'!$B$5:$J$44,5,FALSE)*VLOOKUP(AirBFYLD2!T$4,'[1]INTERNAL PARAMETERS-1'!$B$5:$J$44,7,FALSE)*AirBFYLD2!$F261 + AirBFYLD1!T261*(1-VLOOKUP(AirBFYLD2!T$4,'[1]INTERNAL PARAMETERS-1'!$B$5:$J$44,5,FALSE))*VLOOKUP(AirBFYLD2!T$4,'[1]INTERNAL PARAMETERS-1'!$B$5:$J$44,9,FALSE)*AirBFYLD2!$F261</f>
        <v>0</v>
      </c>
      <c r="U261" s="44">
        <f>AirBFYLD1!U261*VLOOKUP(AirBFYLD2!U$4,'[1]INTERNAL PARAMETERS-1'!$B$5:$J$44,5,FALSE)*VLOOKUP(AirBFYLD2!U$4,'[1]INTERNAL PARAMETERS-1'!$B$5:$J$44,7,FALSE)*AirBFYLD2!$F261 + AirBFYLD1!U261*(1-VLOOKUP(AirBFYLD2!U$4,'[1]INTERNAL PARAMETERS-1'!$B$5:$J$44,5,FALSE))*VLOOKUP(AirBFYLD2!U$4,'[1]INTERNAL PARAMETERS-1'!$B$5:$J$44,9,FALSE)*AirBFYLD2!$F261</f>
        <v>0</v>
      </c>
      <c r="V261" s="44">
        <f>AirBFYLD1!V261*VLOOKUP(AirBFYLD2!V$4,'[1]INTERNAL PARAMETERS-1'!$B$5:$J$44,5,FALSE)*VLOOKUP(AirBFYLD2!V$4,'[1]INTERNAL PARAMETERS-1'!$B$5:$J$44,7,FALSE)*AirBFYLD2!$F261 + AirBFYLD1!V261*(1-VLOOKUP(AirBFYLD2!V$4,'[1]INTERNAL PARAMETERS-1'!$B$5:$J$44,5,FALSE))*VLOOKUP(AirBFYLD2!V$4,'[1]INTERNAL PARAMETERS-1'!$B$5:$J$44,9,FALSE)*AirBFYLD2!$F261</f>
        <v>0</v>
      </c>
      <c r="W261" s="44">
        <f>AirBFYLD1!W261*VLOOKUP(AirBFYLD2!W$4,'[1]INTERNAL PARAMETERS-1'!$B$5:$J$44,5,FALSE)*VLOOKUP(AirBFYLD2!W$4,'[1]INTERNAL PARAMETERS-1'!$B$5:$J$44,7,FALSE)*AirBFYLD2!$F261 + AirBFYLD1!W261*(1-VLOOKUP(AirBFYLD2!W$4,'[1]INTERNAL PARAMETERS-1'!$B$5:$J$44,5,FALSE))*VLOOKUP(AirBFYLD2!W$4,'[1]INTERNAL PARAMETERS-1'!$B$5:$J$44,9,FALSE)*AirBFYLD2!$F261</f>
        <v>0</v>
      </c>
      <c r="X261" s="44">
        <f>AirBFYLD1!X261*VLOOKUP(AirBFYLD2!X$4,'[1]INTERNAL PARAMETERS-1'!$B$5:$J$44,5,FALSE)*VLOOKUP(AirBFYLD2!X$4,'[1]INTERNAL PARAMETERS-1'!$B$5:$J$44,7,FALSE)*AirBFYLD2!$F261 + AirBFYLD1!X261*(1-VLOOKUP(AirBFYLD2!X$4,'[1]INTERNAL PARAMETERS-1'!$B$5:$J$44,5,FALSE))*VLOOKUP(AirBFYLD2!X$4,'[1]INTERNAL PARAMETERS-1'!$B$5:$J$44,9,FALSE)*AirBFYLD2!$F261</f>
        <v>0</v>
      </c>
      <c r="Y261" s="44">
        <f>AirBFYLD1!Y261*VLOOKUP(AirBFYLD2!Y$4,'[1]INTERNAL PARAMETERS-1'!$B$5:$J$44,5,FALSE)*VLOOKUP(AirBFYLD2!Y$4,'[1]INTERNAL PARAMETERS-1'!$B$5:$J$44,7,FALSE)*AirBFYLD2!$F261 + AirBFYLD1!Y261*(1-VLOOKUP(AirBFYLD2!Y$4,'[1]INTERNAL PARAMETERS-1'!$B$5:$J$44,5,FALSE))*VLOOKUP(AirBFYLD2!Y$4,'[1]INTERNAL PARAMETERS-1'!$B$5:$J$44,9,FALSE)*AirBFYLD2!$F261</f>
        <v>0</v>
      </c>
      <c r="Z261" s="44">
        <f>AirBFYLD1!Z261*VLOOKUP(AirBFYLD2!Z$4,'[1]INTERNAL PARAMETERS-1'!$B$5:$J$44,5,FALSE)*VLOOKUP(AirBFYLD2!Z$4,'[1]INTERNAL PARAMETERS-1'!$B$5:$J$44,7,FALSE)*AirBFYLD2!$F261 + AirBFYLD1!Z261*(1-VLOOKUP(AirBFYLD2!Z$4,'[1]INTERNAL PARAMETERS-1'!$B$5:$J$44,5,FALSE))*VLOOKUP(AirBFYLD2!Z$4,'[1]INTERNAL PARAMETERS-1'!$B$5:$J$44,9,FALSE)*AirBFYLD2!$F261</f>
        <v>0</v>
      </c>
      <c r="AA261" s="44">
        <f>AirBFYLD1!AA261*VLOOKUP(AirBFYLD2!AA$4,'[1]INTERNAL PARAMETERS-1'!$B$5:$J$44,5,FALSE)*VLOOKUP(AirBFYLD2!AA$4,'[1]INTERNAL PARAMETERS-1'!$B$5:$J$44,7,FALSE)*AirBFYLD2!$F261 + AirBFYLD1!AA261*(1-VLOOKUP(AirBFYLD2!AA$4,'[1]INTERNAL PARAMETERS-1'!$B$5:$J$44,5,FALSE))*VLOOKUP(AirBFYLD2!AA$4,'[1]INTERNAL PARAMETERS-1'!$B$5:$J$44,9,FALSE)*AirBFYLD2!$F261</f>
        <v>0</v>
      </c>
      <c r="AB261" s="44">
        <f>AirBFYLD1!AB261*VLOOKUP(AirBFYLD2!AB$4,'[1]INTERNAL PARAMETERS-1'!$B$5:$J$44,5,FALSE)*VLOOKUP(AirBFYLD2!AB$4,'[1]INTERNAL PARAMETERS-1'!$B$5:$J$44,7,FALSE)*AirBFYLD2!$F261 + AirBFYLD1!AB261*(1-VLOOKUP(AirBFYLD2!AB$4,'[1]INTERNAL PARAMETERS-1'!$B$5:$J$44,5,FALSE))*VLOOKUP(AirBFYLD2!AB$4,'[1]INTERNAL PARAMETERS-1'!$B$5:$J$44,9,FALSE)*AirBFYLD2!$F261</f>
        <v>0</v>
      </c>
      <c r="AC261" s="44">
        <f>AirBFYLD1!AC261*VLOOKUP(AirBFYLD2!AC$4,'[1]INTERNAL PARAMETERS-1'!$B$5:$J$44,5,FALSE)*VLOOKUP(AirBFYLD2!AC$4,'[1]INTERNAL PARAMETERS-1'!$B$5:$J$44,7,FALSE)*AirBFYLD2!$F261 + AirBFYLD1!AC261*(1-VLOOKUP(AirBFYLD2!AC$4,'[1]INTERNAL PARAMETERS-1'!$B$5:$J$44,5,FALSE))*VLOOKUP(AirBFYLD2!AC$4,'[1]INTERNAL PARAMETERS-1'!$B$5:$J$44,9,FALSE)*AirBFYLD2!$F261</f>
        <v>0</v>
      </c>
      <c r="AD261" s="44">
        <f>AirBFYLD1!AD261*VLOOKUP(AirBFYLD2!AD$4,'[1]INTERNAL PARAMETERS-1'!$B$5:$J$44,5,FALSE)*VLOOKUP(AirBFYLD2!AD$4,'[1]INTERNAL PARAMETERS-1'!$B$5:$J$44,7,FALSE)*AirBFYLD2!$F261 + AirBFYLD1!AD261*(1-VLOOKUP(AirBFYLD2!AD$4,'[1]INTERNAL PARAMETERS-1'!$B$5:$J$44,5,FALSE))*VLOOKUP(AirBFYLD2!AD$4,'[1]INTERNAL PARAMETERS-1'!$B$5:$J$44,9,FALSE)*AirBFYLD2!$F261</f>
        <v>0</v>
      </c>
      <c r="AE261" s="44">
        <f>AirBFYLD1!AE261*VLOOKUP(AirBFYLD2!AE$4,'[1]INTERNAL PARAMETERS-1'!$B$5:$J$44,5,FALSE)*VLOOKUP(AirBFYLD2!AE$4,'[1]INTERNAL PARAMETERS-1'!$B$5:$J$44,7,FALSE)*AirBFYLD2!$F261 + AirBFYLD1!AE261*(1-VLOOKUP(AirBFYLD2!AE$4,'[1]INTERNAL PARAMETERS-1'!$B$5:$J$44,5,FALSE))*VLOOKUP(AirBFYLD2!AE$4,'[1]INTERNAL PARAMETERS-1'!$B$5:$J$44,9,FALSE)*AirBFYLD2!$F261</f>
        <v>0</v>
      </c>
      <c r="AF261" s="44">
        <f>AirBFYLD1!AF261*VLOOKUP(AirBFYLD2!AF$4,'[1]INTERNAL PARAMETERS-1'!$B$5:$J$44,5,FALSE)*VLOOKUP(AirBFYLD2!AF$4,'[1]INTERNAL PARAMETERS-1'!$B$5:$J$44,7,FALSE)*AirBFYLD2!$F261 + AirBFYLD1!AF261*(1-VLOOKUP(AirBFYLD2!AF$4,'[1]INTERNAL PARAMETERS-1'!$B$5:$J$44,5,FALSE))*VLOOKUP(AirBFYLD2!AF$4,'[1]INTERNAL PARAMETERS-1'!$B$5:$J$44,9,FALSE)*AirBFYLD2!$F261</f>
        <v>0</v>
      </c>
      <c r="AG261" s="44">
        <f>AirBFYLD1!AG261*VLOOKUP(AirBFYLD2!AG$4,'[1]INTERNAL PARAMETERS-1'!$B$5:$J$44,5,FALSE)*VLOOKUP(AirBFYLD2!AG$4,'[1]INTERNAL PARAMETERS-1'!$B$5:$J$44,7,FALSE)*AirBFYLD2!$F261 + AirBFYLD1!AG261*(1-VLOOKUP(AirBFYLD2!AG$4,'[1]INTERNAL PARAMETERS-1'!$B$5:$J$44,5,FALSE))*VLOOKUP(AirBFYLD2!AG$4,'[1]INTERNAL PARAMETERS-1'!$B$5:$J$44,9,FALSE)*AirBFYLD2!$F261</f>
        <v>0</v>
      </c>
      <c r="AH261" s="44">
        <f>AirBFYLD1!AH261*VLOOKUP(AirBFYLD2!AH$4,'[1]INTERNAL PARAMETERS-1'!$B$5:$J$44,5,FALSE)*VLOOKUP(AirBFYLD2!AH$4,'[1]INTERNAL PARAMETERS-1'!$B$5:$J$44,7,FALSE)*AirBFYLD2!$F261 + AirBFYLD1!AH261*(1-VLOOKUP(AirBFYLD2!AH$4,'[1]INTERNAL PARAMETERS-1'!$B$5:$J$44,5,FALSE))*VLOOKUP(AirBFYLD2!AH$4,'[1]INTERNAL PARAMETERS-1'!$B$5:$J$44,9,FALSE)*AirBFYLD2!$F261</f>
        <v>0</v>
      </c>
      <c r="AI261" s="44">
        <f>AirBFYLD1!AI261*VLOOKUP(AirBFYLD2!AI$4,'[1]INTERNAL PARAMETERS-1'!$B$5:$J$44,5,FALSE)*VLOOKUP(AirBFYLD2!AI$4,'[1]INTERNAL PARAMETERS-1'!$B$5:$J$44,7,FALSE)*AirBFYLD2!$F261 + AirBFYLD1!AI261*(1-VLOOKUP(AirBFYLD2!AI$4,'[1]INTERNAL PARAMETERS-1'!$B$5:$J$44,5,FALSE))*VLOOKUP(AirBFYLD2!AI$4,'[1]INTERNAL PARAMETERS-1'!$B$5:$J$44,9,FALSE)*AirBFYLD2!$F261</f>
        <v>0</v>
      </c>
      <c r="AJ261" s="44">
        <f>AirBFYLD1!AJ261*VLOOKUP(AirBFYLD2!AJ$4,'[1]INTERNAL PARAMETERS-1'!$B$5:$J$44,5,FALSE)*VLOOKUP(AirBFYLD2!AJ$4,'[1]INTERNAL PARAMETERS-1'!$B$5:$J$44,7,FALSE)*AirBFYLD2!$F261 + AirBFYLD1!AJ261*(1-VLOOKUP(AirBFYLD2!AJ$4,'[1]INTERNAL PARAMETERS-1'!$B$5:$J$44,5,FALSE))*VLOOKUP(AirBFYLD2!AJ$4,'[1]INTERNAL PARAMETERS-1'!$B$5:$J$44,9,FALSE)*AirBFYLD2!$F261</f>
        <v>0</v>
      </c>
      <c r="AK261" s="44">
        <f>AirBFYLD1!AK261*VLOOKUP(AirBFYLD2!AK$4,'[1]INTERNAL PARAMETERS-1'!$B$5:$J$44,5,FALSE)*VLOOKUP(AirBFYLD2!AK$4,'[1]INTERNAL PARAMETERS-1'!$B$5:$J$44,7,FALSE)*AirBFYLD2!$F261 + AirBFYLD1!AK261*(1-VLOOKUP(AirBFYLD2!AK$4,'[1]INTERNAL PARAMETERS-1'!$B$5:$J$44,5,FALSE))*VLOOKUP(AirBFYLD2!AK$4,'[1]INTERNAL PARAMETERS-1'!$B$5:$J$44,9,FALSE)*AirBFYLD2!$F261</f>
        <v>0</v>
      </c>
      <c r="AL261" s="44">
        <f>AirBFYLD1!AL261*VLOOKUP(AirBFYLD2!AL$4,'[1]INTERNAL PARAMETERS-1'!$B$5:$J$44,5,FALSE)*VLOOKUP(AirBFYLD2!AL$4,'[1]INTERNAL PARAMETERS-1'!$B$5:$J$44,7,FALSE)*AirBFYLD2!$F261 + AirBFYLD1!AL261*(1-VLOOKUP(AirBFYLD2!AL$4,'[1]INTERNAL PARAMETERS-1'!$B$5:$J$44,5,FALSE))*VLOOKUP(AirBFYLD2!AL$4,'[1]INTERNAL PARAMETERS-1'!$B$5:$J$44,9,FALSE)*AirBFYLD2!$F261</f>
        <v>0</v>
      </c>
      <c r="AM261" s="44">
        <f>AirBFYLD1!AM261*VLOOKUP(AirBFYLD2!AM$4,'[1]INTERNAL PARAMETERS-1'!$B$5:$J$44,5,FALSE)*VLOOKUP(AirBFYLD2!AM$4,'[1]INTERNAL PARAMETERS-1'!$B$5:$J$44,7,FALSE)*AirBFYLD2!$F261 + AirBFYLD1!AM261*(1-VLOOKUP(AirBFYLD2!AM$4,'[1]INTERNAL PARAMETERS-1'!$B$5:$J$44,5,FALSE))*VLOOKUP(AirBFYLD2!AM$4,'[1]INTERNAL PARAMETERS-1'!$B$5:$J$44,9,FALSE)*AirBFYLD2!$F261</f>
        <v>0</v>
      </c>
      <c r="AN261" s="44">
        <f>AirBFYLD1!AN261*VLOOKUP(AirBFYLD2!AN$4,'[1]INTERNAL PARAMETERS-1'!$B$5:$J$44,5,FALSE)*VLOOKUP(AirBFYLD2!AN$4,'[1]INTERNAL PARAMETERS-1'!$B$5:$J$44,7,FALSE)*AirBFYLD2!$F261 + AirBFYLD1!AN261*(1-VLOOKUP(AirBFYLD2!AN$4,'[1]INTERNAL PARAMETERS-1'!$B$5:$J$44,5,FALSE))*VLOOKUP(AirBFYLD2!AN$4,'[1]INTERNAL PARAMETERS-1'!$B$5:$J$44,9,FALSE)*AirBFYLD2!$F261</f>
        <v>0</v>
      </c>
      <c r="AO261" s="44">
        <f>AirBFYLD1!AO261*VLOOKUP(AirBFYLD2!AO$4,'[1]INTERNAL PARAMETERS-1'!$B$5:$J$44,5,FALSE)*VLOOKUP(AirBFYLD2!AO$4,'[1]INTERNAL PARAMETERS-1'!$B$5:$J$44,7,FALSE)*AirBFYLD2!$F261 + AirBFYLD1!AO261*(1-VLOOKUP(AirBFYLD2!AO$4,'[1]INTERNAL PARAMETERS-1'!$B$5:$J$44,5,FALSE))*VLOOKUP(AirBFYLD2!AO$4,'[1]INTERNAL PARAMETERS-1'!$B$5:$J$44,9,FALSE)*AirBFYLD2!$F261</f>
        <v>0</v>
      </c>
      <c r="AP261" s="44">
        <f>AirBFYLD1!AP261*VLOOKUP(AirBFYLD2!AP$4,'[1]INTERNAL PARAMETERS-1'!$B$5:$J$44,5,FALSE)*VLOOKUP(AirBFYLD2!AP$4,'[1]INTERNAL PARAMETERS-1'!$B$5:$J$44,7,FALSE)*AirBFYLD2!$F261 + AirBFYLD1!AP261*(1-VLOOKUP(AirBFYLD2!AP$4,'[1]INTERNAL PARAMETERS-1'!$B$5:$J$44,5,FALSE))*VLOOKUP(AirBFYLD2!AP$4,'[1]INTERNAL PARAMETERS-1'!$B$5:$J$44,9,FALSE)*AirBFYLD2!$F261</f>
        <v>0</v>
      </c>
      <c r="AQ261" s="44">
        <f>AirBFYLD1!AQ261*VLOOKUP(AirBFYLD2!AQ$4,'[1]INTERNAL PARAMETERS-1'!$B$5:$J$44,5,FALSE)*VLOOKUP(AirBFYLD2!AQ$4,'[1]INTERNAL PARAMETERS-1'!$B$5:$J$44,7,FALSE)*AirBFYLD2!$F261 + AirBFYLD1!AQ261*(1-VLOOKUP(AirBFYLD2!AQ$4,'[1]INTERNAL PARAMETERS-1'!$B$5:$J$44,5,FALSE))*VLOOKUP(AirBFYLD2!AQ$4,'[1]INTERNAL PARAMETERS-1'!$B$5:$J$44,9,FALSE)*AirBFYLD2!$F261</f>
        <v>0</v>
      </c>
      <c r="AR261" s="44">
        <f>AirBFYLD1!AR261*VLOOKUP(AirBFYLD2!AR$4,'[1]INTERNAL PARAMETERS-1'!$B$5:$J$44,5,FALSE)*VLOOKUP(AirBFYLD2!AR$4,'[1]INTERNAL PARAMETERS-1'!$B$5:$J$44,7,FALSE)*AirBFYLD2!$F261 + AirBFYLD1!AR261*(1-VLOOKUP(AirBFYLD2!AR$4,'[1]INTERNAL PARAMETERS-1'!$B$5:$J$44,5,FALSE))*VLOOKUP(AirBFYLD2!AR$4,'[1]INTERNAL PARAMETERS-1'!$B$5:$J$44,9,FALSE)*AirBFYLD2!$F261</f>
        <v>0</v>
      </c>
      <c r="AS261" s="44">
        <f>AirBFYLD1!AS261*VLOOKUP(AirBFYLD2!AS$4,'[1]INTERNAL PARAMETERS-1'!$B$5:$J$44,5,FALSE)*VLOOKUP(AirBFYLD2!AS$4,'[1]INTERNAL PARAMETERS-1'!$B$5:$J$44,7,FALSE)*AirBFYLD2!$F261 + AirBFYLD1!AS261*(1-VLOOKUP(AirBFYLD2!AS$4,'[1]INTERNAL PARAMETERS-1'!$B$5:$J$44,5,FALSE))*VLOOKUP(AirBFYLD2!AS$4,'[1]INTERNAL PARAMETERS-1'!$B$5:$J$44,9,FALSE)*AirBFYLD2!$F261</f>
        <v>0</v>
      </c>
      <c r="AT261" s="43">
        <f>AirBFYLD1!AT261*VLOOKUP(AirBFYLD2!AT$4,'[1]INTERNAL PARAMETERS-1'!$B$5:$J$44,5,FALSE)*VLOOKUP(AirBFYLD2!AT$4,'[1]INTERNAL PARAMETERS-1'!$B$5:$J$44,7,FALSE)*AirBFYLD2!$F261 + AirBFYLD1!AT261*(1-VLOOKUP(AirBFYLD2!AT$4,'[1]INTERNAL PARAMETERS-1'!$B$5:$J$44,5,FALSE))*VLOOKUP(AirBFYLD2!AT$4,'[1]INTERNAL PARAMETERS-1'!$B$5:$J$44,9,FALSE)*AirBFYLD2!$F261</f>
        <v>0</v>
      </c>
      <c r="AU261" s="45">
        <f>AirBFYLD1!AU261*VLOOKUP(AirBFYLD2!AU$4,'[1]INTERNAL PARAMETERS-1'!$B$5:$J$44,5,FALSE)*VLOOKUP(AirBFYLD2!AU$4,'[1]INTERNAL PARAMETERS-1'!$B$5:$J$44,6,FALSE)*VLOOKUP(AirBFYLD2!AU$4,'[1]INTERNAL PARAMETERS-1'!$B$5:$J$44,3,FALSE) + AirBFYLD1!AU261*(1-VLOOKUP(AirBFYLD2!AU$4,'[1]INTERNAL PARAMETERS-1'!$B$5:$J$44,5,FALSE))*VLOOKUP(AirBFYLD2!AU$4,'[1]INTERNAL PARAMETERS-1'!$B$5:$J$44,8,FALSE)*VLOOKUP(AirBFYLD2!AU$4,'[1]INTERNAL PARAMETERS-1'!$B$5:$J$44,3,FALSE)</f>
        <v>0</v>
      </c>
      <c r="AV261" s="44">
        <f>AirBFYLD1!AV261*VLOOKUP(AirBFYLD2!AV$4,'[1]INTERNAL PARAMETERS-1'!$B$5:$J$44,5,FALSE)*VLOOKUP(AirBFYLD2!AV$4,'[1]INTERNAL PARAMETERS-1'!$B$5:$J$44,6,FALSE)*VLOOKUP(AirBFYLD2!AV$4,'[1]INTERNAL PARAMETERS-1'!$B$5:$J$44,3,FALSE) + AirBFYLD1!AV261*(1-VLOOKUP(AirBFYLD2!AV$4,'[1]INTERNAL PARAMETERS-1'!$B$5:$J$44,5,FALSE))*VLOOKUP(AirBFYLD2!AV$4,'[1]INTERNAL PARAMETERS-1'!$B$5:$J$44,8,FALSE)*VLOOKUP(AirBFYLD2!AV$4,'[1]INTERNAL PARAMETERS-1'!$B$5:$J$44,3,FALSE)</f>
        <v>0</v>
      </c>
      <c r="AW261" s="44">
        <f>AirBFYLD1!AW261*VLOOKUP(AirBFYLD2!AW$4,'[1]INTERNAL PARAMETERS-1'!$B$5:$J$44,5,FALSE)*VLOOKUP(AirBFYLD2!AW$4,'[1]INTERNAL PARAMETERS-1'!$B$5:$J$44,6,FALSE)*VLOOKUP(AirBFYLD2!AW$4,'[1]INTERNAL PARAMETERS-1'!$B$5:$J$44,3,FALSE) + AirBFYLD1!AW261*(1-VLOOKUP(AirBFYLD2!AW$4,'[1]INTERNAL PARAMETERS-1'!$B$5:$J$44,5,FALSE))*VLOOKUP(AirBFYLD2!AW$4,'[1]INTERNAL PARAMETERS-1'!$B$5:$J$44,8,FALSE)*VLOOKUP(AirBFYLD2!AW$4,'[1]INTERNAL PARAMETERS-1'!$B$5:$J$44,3,FALSE)</f>
        <v>0</v>
      </c>
      <c r="AX261" s="44">
        <f>AirBFYLD1!AX261*VLOOKUP(AirBFYLD2!AX$4,'[1]INTERNAL PARAMETERS-1'!$B$5:$J$44,5,FALSE)*VLOOKUP(AirBFYLD2!AX$4,'[1]INTERNAL PARAMETERS-1'!$B$5:$J$44,6,FALSE)*VLOOKUP(AirBFYLD2!AX$4,'[1]INTERNAL PARAMETERS-1'!$B$5:$J$44,3,FALSE) + AirBFYLD1!AX261*(1-VLOOKUP(AirBFYLD2!AX$4,'[1]INTERNAL PARAMETERS-1'!$B$5:$J$44,5,FALSE))*VLOOKUP(AirBFYLD2!AX$4,'[1]INTERNAL PARAMETERS-1'!$B$5:$J$44,8,FALSE)*VLOOKUP(AirBFYLD2!AX$4,'[1]INTERNAL PARAMETERS-1'!$B$5:$J$44,3,FALSE)</f>
        <v>0</v>
      </c>
      <c r="AY261" s="44">
        <f>AirBFYLD1!AY261*VLOOKUP(AirBFYLD2!AY$4,'[1]INTERNAL PARAMETERS-1'!$B$5:$J$44,5,FALSE)*VLOOKUP(AirBFYLD2!AY$4,'[1]INTERNAL PARAMETERS-1'!$B$5:$J$44,6,FALSE)*VLOOKUP(AirBFYLD2!AY$4,'[1]INTERNAL PARAMETERS-1'!$B$5:$J$44,3,FALSE) + AirBFYLD1!AY261*(1-VLOOKUP(AirBFYLD2!AY$4,'[1]INTERNAL PARAMETERS-1'!$B$5:$J$44,5,FALSE))*VLOOKUP(AirBFYLD2!AY$4,'[1]INTERNAL PARAMETERS-1'!$B$5:$J$44,8,FALSE)*VLOOKUP(AirBFYLD2!AY$4,'[1]INTERNAL PARAMETERS-1'!$B$5:$J$44,3,FALSE)</f>
        <v>0</v>
      </c>
      <c r="AZ261" s="44">
        <f>AirBFYLD1!AZ261*VLOOKUP(AirBFYLD2!AZ$4,'[1]INTERNAL PARAMETERS-1'!$B$5:$J$44,5,FALSE)*VLOOKUP(AirBFYLD2!AZ$4,'[1]INTERNAL PARAMETERS-1'!$B$5:$J$44,6,FALSE)*VLOOKUP(AirBFYLD2!AZ$4,'[1]INTERNAL PARAMETERS-1'!$B$5:$J$44,3,FALSE) + AirBFYLD1!AZ261*(1-VLOOKUP(AirBFYLD2!AZ$4,'[1]INTERNAL PARAMETERS-1'!$B$5:$J$44,5,FALSE))*VLOOKUP(AirBFYLD2!AZ$4,'[1]INTERNAL PARAMETERS-1'!$B$5:$J$44,8,FALSE)*VLOOKUP(AirBFYLD2!AZ$4,'[1]INTERNAL PARAMETERS-1'!$B$5:$J$44,3,FALSE)</f>
        <v>0</v>
      </c>
      <c r="BA261" s="44">
        <f>AirBFYLD1!BA261*VLOOKUP(AirBFYLD2!BA$4,'[1]INTERNAL PARAMETERS-1'!$B$5:$J$44,5,FALSE)*VLOOKUP(AirBFYLD2!BA$4,'[1]INTERNAL PARAMETERS-1'!$B$5:$J$44,6,FALSE)*VLOOKUP(AirBFYLD2!BA$4,'[1]INTERNAL PARAMETERS-1'!$B$5:$J$44,3,FALSE) + AirBFYLD1!BA261*(1-VLOOKUP(AirBFYLD2!BA$4,'[1]INTERNAL PARAMETERS-1'!$B$5:$J$44,5,FALSE))*VLOOKUP(AirBFYLD2!BA$4,'[1]INTERNAL PARAMETERS-1'!$B$5:$J$44,8,FALSE)*VLOOKUP(AirBFYLD2!BA$4,'[1]INTERNAL PARAMETERS-1'!$B$5:$J$44,3,FALSE)</f>
        <v>0</v>
      </c>
      <c r="BB261" s="44">
        <f>AirBFYLD1!BB261*VLOOKUP(AirBFYLD2!BB$4,'[1]INTERNAL PARAMETERS-1'!$B$5:$J$44,5,FALSE)*VLOOKUP(AirBFYLD2!BB$4,'[1]INTERNAL PARAMETERS-1'!$B$5:$J$44,6,FALSE)*VLOOKUP(AirBFYLD2!BB$4,'[1]INTERNAL PARAMETERS-1'!$B$5:$J$44,3,FALSE) + AirBFYLD1!BB261*(1-VLOOKUP(AirBFYLD2!BB$4,'[1]INTERNAL PARAMETERS-1'!$B$5:$J$44,5,FALSE))*VLOOKUP(AirBFYLD2!BB$4,'[1]INTERNAL PARAMETERS-1'!$B$5:$J$44,8,FALSE)*VLOOKUP(AirBFYLD2!BB$4,'[1]INTERNAL PARAMETERS-1'!$B$5:$J$44,3,FALSE)</f>
        <v>0</v>
      </c>
      <c r="BC261" s="44">
        <f>AirBFYLD1!BC261*VLOOKUP(AirBFYLD2!BC$4,'[1]INTERNAL PARAMETERS-1'!$B$5:$J$44,5,FALSE)*VLOOKUP(AirBFYLD2!BC$4,'[1]INTERNAL PARAMETERS-1'!$B$5:$J$44,6,FALSE)*VLOOKUP(AirBFYLD2!BC$4,'[1]INTERNAL PARAMETERS-1'!$B$5:$J$44,3,FALSE) + AirBFYLD1!BC261*(1-VLOOKUP(AirBFYLD2!BC$4,'[1]INTERNAL PARAMETERS-1'!$B$5:$J$44,5,FALSE))*VLOOKUP(AirBFYLD2!BC$4,'[1]INTERNAL PARAMETERS-1'!$B$5:$J$44,8,FALSE)*VLOOKUP(AirBFYLD2!BC$4,'[1]INTERNAL PARAMETERS-1'!$B$5:$J$44,3,FALSE)</f>
        <v>0</v>
      </c>
      <c r="BD261" s="44">
        <f>AirBFYLD1!BD261*VLOOKUP(AirBFYLD2!BD$4,'[1]INTERNAL PARAMETERS-1'!$B$5:$J$44,5,FALSE)*VLOOKUP(AirBFYLD2!BD$4,'[1]INTERNAL PARAMETERS-1'!$B$5:$J$44,6,FALSE)*VLOOKUP(AirBFYLD2!BD$4,'[1]INTERNAL PARAMETERS-1'!$B$5:$J$44,3,FALSE) + AirBFYLD1!BD261*(1-VLOOKUP(AirBFYLD2!BD$4,'[1]INTERNAL PARAMETERS-1'!$B$5:$J$44,5,FALSE))*VLOOKUP(AirBFYLD2!BD$4,'[1]INTERNAL PARAMETERS-1'!$B$5:$J$44,8,FALSE)*VLOOKUP(AirBFYLD2!BD$4,'[1]INTERNAL PARAMETERS-1'!$B$5:$J$44,3,FALSE)</f>
        <v>0</v>
      </c>
      <c r="BE261" s="44">
        <f>AirBFYLD1!BE261*VLOOKUP(AirBFYLD2!BE$4,'[1]INTERNAL PARAMETERS-1'!$B$5:$J$44,5,FALSE)*VLOOKUP(AirBFYLD2!BE$4,'[1]INTERNAL PARAMETERS-1'!$B$5:$J$44,6,FALSE)*VLOOKUP(AirBFYLD2!BE$4,'[1]INTERNAL PARAMETERS-1'!$B$5:$J$44,3,FALSE) + AirBFYLD1!BE261*(1-VLOOKUP(AirBFYLD2!BE$4,'[1]INTERNAL PARAMETERS-1'!$B$5:$J$44,5,FALSE))*VLOOKUP(AirBFYLD2!BE$4,'[1]INTERNAL PARAMETERS-1'!$B$5:$J$44,8,FALSE)*VLOOKUP(AirBFYLD2!BE$4,'[1]INTERNAL PARAMETERS-1'!$B$5:$J$44,3,FALSE)</f>
        <v>0</v>
      </c>
      <c r="BF261" s="44">
        <f>AirBFYLD1!BF261*VLOOKUP(AirBFYLD2!BF$4,'[1]INTERNAL PARAMETERS-1'!$B$5:$J$44,5,FALSE)*VLOOKUP(AirBFYLD2!BF$4,'[1]INTERNAL PARAMETERS-1'!$B$5:$J$44,6,FALSE)*VLOOKUP(AirBFYLD2!BF$4,'[1]INTERNAL PARAMETERS-1'!$B$5:$J$44,3,FALSE) + AirBFYLD1!BF261*(1-VLOOKUP(AirBFYLD2!BF$4,'[1]INTERNAL PARAMETERS-1'!$B$5:$J$44,5,FALSE))*VLOOKUP(AirBFYLD2!BF$4,'[1]INTERNAL PARAMETERS-1'!$B$5:$J$44,8,FALSE)*VLOOKUP(AirBFYLD2!BF$4,'[1]INTERNAL PARAMETERS-1'!$B$5:$J$44,3,FALSE)</f>
        <v>0</v>
      </c>
      <c r="BG261" s="44">
        <f>AirBFYLD1!BG261*VLOOKUP(AirBFYLD2!BG$4,'[1]INTERNAL PARAMETERS-1'!$B$5:$J$44,5,FALSE)*VLOOKUP(AirBFYLD2!BG$4,'[1]INTERNAL PARAMETERS-1'!$B$5:$J$44,6,FALSE)*VLOOKUP(AirBFYLD2!BG$4,'[1]INTERNAL PARAMETERS-1'!$B$5:$J$44,3,FALSE) + AirBFYLD1!BG261*(1-VLOOKUP(AirBFYLD2!BG$4,'[1]INTERNAL PARAMETERS-1'!$B$5:$J$44,5,FALSE))*VLOOKUP(AirBFYLD2!BG$4,'[1]INTERNAL PARAMETERS-1'!$B$5:$J$44,8,FALSE)*VLOOKUP(AirBFYLD2!BG$4,'[1]INTERNAL PARAMETERS-1'!$B$5:$J$44,3,FALSE)</f>
        <v>0</v>
      </c>
      <c r="BH261" s="44">
        <f>AirBFYLD1!BH261*VLOOKUP(AirBFYLD2!BH$4,'[1]INTERNAL PARAMETERS-1'!$B$5:$J$44,5,FALSE)*VLOOKUP(AirBFYLD2!BH$4,'[1]INTERNAL PARAMETERS-1'!$B$5:$J$44,6,FALSE)*VLOOKUP(AirBFYLD2!BH$4,'[1]INTERNAL PARAMETERS-1'!$B$5:$J$44,3,FALSE) + AirBFYLD1!BH261*(1-VLOOKUP(AirBFYLD2!BH$4,'[1]INTERNAL PARAMETERS-1'!$B$5:$J$44,5,FALSE))*VLOOKUP(AirBFYLD2!BH$4,'[1]INTERNAL PARAMETERS-1'!$B$5:$J$44,8,FALSE)*VLOOKUP(AirBFYLD2!BH$4,'[1]INTERNAL PARAMETERS-1'!$B$5:$J$44,3,FALSE)</f>
        <v>0</v>
      </c>
      <c r="BI261" s="44">
        <f>AirBFYLD1!BI261*VLOOKUP(AirBFYLD2!BI$4,'[1]INTERNAL PARAMETERS-1'!$B$5:$J$44,5,FALSE)*VLOOKUP(AirBFYLD2!BI$4,'[1]INTERNAL PARAMETERS-1'!$B$5:$J$44,6,FALSE)*VLOOKUP(AirBFYLD2!BI$4,'[1]INTERNAL PARAMETERS-1'!$B$5:$J$44,3,FALSE) + AirBFYLD1!BI261*(1-VLOOKUP(AirBFYLD2!BI$4,'[1]INTERNAL PARAMETERS-1'!$B$5:$J$44,5,FALSE))*VLOOKUP(AirBFYLD2!BI$4,'[1]INTERNAL PARAMETERS-1'!$B$5:$J$44,8,FALSE)*VLOOKUP(AirBFYLD2!BI$4,'[1]INTERNAL PARAMETERS-1'!$B$5:$J$44,3,FALSE)</f>
        <v>0</v>
      </c>
      <c r="BJ261" s="44">
        <f>AirBFYLD1!BJ261*VLOOKUP(AirBFYLD2!BJ$4,'[1]INTERNAL PARAMETERS-1'!$B$5:$J$44,5,FALSE)*VLOOKUP(AirBFYLD2!BJ$4,'[1]INTERNAL PARAMETERS-1'!$B$5:$J$44,6,FALSE)*VLOOKUP(AirBFYLD2!BJ$4,'[1]INTERNAL PARAMETERS-1'!$B$5:$J$44,3,FALSE) + AirBFYLD1!BJ261*(1-VLOOKUP(AirBFYLD2!BJ$4,'[1]INTERNAL PARAMETERS-1'!$B$5:$J$44,5,FALSE))*VLOOKUP(AirBFYLD2!BJ$4,'[1]INTERNAL PARAMETERS-1'!$B$5:$J$44,8,FALSE)*VLOOKUP(AirBFYLD2!BJ$4,'[1]INTERNAL PARAMETERS-1'!$B$5:$J$44,3,FALSE)</f>
        <v>0</v>
      </c>
      <c r="BK261" s="44">
        <f>AirBFYLD1!BK261*VLOOKUP(AirBFYLD2!BK$4,'[1]INTERNAL PARAMETERS-1'!$B$5:$J$44,5,FALSE)*VLOOKUP(AirBFYLD2!BK$4,'[1]INTERNAL PARAMETERS-1'!$B$5:$J$44,6,FALSE)*VLOOKUP(AirBFYLD2!BK$4,'[1]INTERNAL PARAMETERS-1'!$B$5:$J$44,3,FALSE) + AirBFYLD1!BK261*(1-VLOOKUP(AirBFYLD2!BK$4,'[1]INTERNAL PARAMETERS-1'!$B$5:$J$44,5,FALSE))*VLOOKUP(AirBFYLD2!BK$4,'[1]INTERNAL PARAMETERS-1'!$B$5:$J$44,8,FALSE)*VLOOKUP(AirBFYLD2!BK$4,'[1]INTERNAL PARAMETERS-1'!$B$5:$J$44,3,FALSE)</f>
        <v>0</v>
      </c>
      <c r="BL261" s="44">
        <f>AirBFYLD1!BL261*VLOOKUP(AirBFYLD2!BL$4,'[1]INTERNAL PARAMETERS-1'!$B$5:$J$44,5,FALSE)*VLOOKUP(AirBFYLD2!BL$4,'[1]INTERNAL PARAMETERS-1'!$B$5:$J$44,6,FALSE)*VLOOKUP(AirBFYLD2!BL$4,'[1]INTERNAL PARAMETERS-1'!$B$5:$J$44,3,FALSE) + AirBFYLD1!BL261*(1-VLOOKUP(AirBFYLD2!BL$4,'[1]INTERNAL PARAMETERS-1'!$B$5:$J$44,5,FALSE))*VLOOKUP(AirBFYLD2!BL$4,'[1]INTERNAL PARAMETERS-1'!$B$5:$J$44,8,FALSE)*VLOOKUP(AirBFYLD2!BL$4,'[1]INTERNAL PARAMETERS-1'!$B$5:$J$44,3,FALSE)</f>
        <v>0</v>
      </c>
      <c r="BM261" s="44">
        <f>AirBFYLD1!BM261*VLOOKUP(AirBFYLD2!BM$4,'[1]INTERNAL PARAMETERS-1'!$B$5:$J$44,5,FALSE)*VLOOKUP(AirBFYLD2!BM$4,'[1]INTERNAL PARAMETERS-1'!$B$5:$J$44,6,FALSE)*VLOOKUP(AirBFYLD2!BM$4,'[1]INTERNAL PARAMETERS-1'!$B$5:$J$44,3,FALSE) + AirBFYLD1!BM261*(1-VLOOKUP(AirBFYLD2!BM$4,'[1]INTERNAL PARAMETERS-1'!$B$5:$J$44,5,FALSE))*VLOOKUP(AirBFYLD2!BM$4,'[1]INTERNAL PARAMETERS-1'!$B$5:$J$44,8,FALSE)*VLOOKUP(AirBFYLD2!BM$4,'[1]INTERNAL PARAMETERS-1'!$B$5:$J$44,3,FALSE)</f>
        <v>0</v>
      </c>
      <c r="BN261" s="44">
        <f>AirBFYLD1!BN261*VLOOKUP(AirBFYLD2!BN$4,'[1]INTERNAL PARAMETERS-1'!$B$5:$J$44,5,FALSE)*VLOOKUP(AirBFYLD2!BN$4,'[1]INTERNAL PARAMETERS-1'!$B$5:$J$44,6,FALSE)*VLOOKUP(AirBFYLD2!BN$4,'[1]INTERNAL PARAMETERS-1'!$B$5:$J$44,3,FALSE) + AirBFYLD1!BN261*(1-VLOOKUP(AirBFYLD2!BN$4,'[1]INTERNAL PARAMETERS-1'!$B$5:$J$44,5,FALSE))*VLOOKUP(AirBFYLD2!BN$4,'[1]INTERNAL PARAMETERS-1'!$B$5:$J$44,8,FALSE)*VLOOKUP(AirBFYLD2!BN$4,'[1]INTERNAL PARAMETERS-1'!$B$5:$J$44,3,FALSE)</f>
        <v>0</v>
      </c>
      <c r="BO261" s="44">
        <f>AirBFYLD1!BO261*VLOOKUP(AirBFYLD2!BO$4,'[1]INTERNAL PARAMETERS-1'!$B$5:$J$44,5,FALSE)*VLOOKUP(AirBFYLD2!BO$4,'[1]INTERNAL PARAMETERS-1'!$B$5:$J$44,6,FALSE)*VLOOKUP(AirBFYLD2!BO$4,'[1]INTERNAL PARAMETERS-1'!$B$5:$J$44,3,FALSE) + AirBFYLD1!BO261*(1-VLOOKUP(AirBFYLD2!BO$4,'[1]INTERNAL PARAMETERS-1'!$B$5:$J$44,5,FALSE))*VLOOKUP(AirBFYLD2!BO$4,'[1]INTERNAL PARAMETERS-1'!$B$5:$J$44,8,FALSE)*VLOOKUP(AirBFYLD2!BO$4,'[1]INTERNAL PARAMETERS-1'!$B$5:$J$44,3,FALSE)</f>
        <v>0</v>
      </c>
      <c r="BP261" s="44">
        <f>AirBFYLD1!BP261*VLOOKUP(AirBFYLD2!BP$4,'[1]INTERNAL PARAMETERS-1'!$B$5:$J$44,5,FALSE)*VLOOKUP(AirBFYLD2!BP$4,'[1]INTERNAL PARAMETERS-1'!$B$5:$J$44,6,FALSE)*VLOOKUP(AirBFYLD2!BP$4,'[1]INTERNAL PARAMETERS-1'!$B$5:$J$44,3,FALSE) + AirBFYLD1!BP261*(1-VLOOKUP(AirBFYLD2!BP$4,'[1]INTERNAL PARAMETERS-1'!$B$5:$J$44,5,FALSE))*VLOOKUP(AirBFYLD2!BP$4,'[1]INTERNAL PARAMETERS-1'!$B$5:$J$44,8,FALSE)*VLOOKUP(AirBFYLD2!BP$4,'[1]INTERNAL PARAMETERS-1'!$B$5:$J$44,3,FALSE)</f>
        <v>0</v>
      </c>
      <c r="BQ261" s="44">
        <f>AirBFYLD1!BQ261*VLOOKUP(AirBFYLD2!BQ$4,'[1]INTERNAL PARAMETERS-1'!$B$5:$J$44,5,FALSE)*VLOOKUP(AirBFYLD2!BQ$4,'[1]INTERNAL PARAMETERS-1'!$B$5:$J$44,6,FALSE)*VLOOKUP(AirBFYLD2!BQ$4,'[1]INTERNAL PARAMETERS-1'!$B$5:$J$44,3,FALSE) + AirBFYLD1!BQ261*(1-VLOOKUP(AirBFYLD2!BQ$4,'[1]INTERNAL PARAMETERS-1'!$B$5:$J$44,5,FALSE))*VLOOKUP(AirBFYLD2!BQ$4,'[1]INTERNAL PARAMETERS-1'!$B$5:$J$44,8,FALSE)*VLOOKUP(AirBFYLD2!BQ$4,'[1]INTERNAL PARAMETERS-1'!$B$5:$J$44,3,FALSE)</f>
        <v>0</v>
      </c>
      <c r="BR261" s="44">
        <f>AirBFYLD1!BR261*VLOOKUP(AirBFYLD2!BR$4,'[1]INTERNAL PARAMETERS-1'!$B$5:$J$44,5,FALSE)*VLOOKUP(AirBFYLD2!BR$4,'[1]INTERNAL PARAMETERS-1'!$B$5:$J$44,6,FALSE)*VLOOKUP(AirBFYLD2!BR$4,'[1]INTERNAL PARAMETERS-1'!$B$5:$J$44,3,FALSE) + AirBFYLD1!BR261*(1-VLOOKUP(AirBFYLD2!BR$4,'[1]INTERNAL PARAMETERS-1'!$B$5:$J$44,5,FALSE))*VLOOKUP(AirBFYLD2!BR$4,'[1]INTERNAL PARAMETERS-1'!$B$5:$J$44,8,FALSE)*VLOOKUP(AirBFYLD2!BR$4,'[1]INTERNAL PARAMETERS-1'!$B$5:$J$44,3,FALSE)</f>
        <v>0</v>
      </c>
      <c r="BS261" s="44">
        <f>AirBFYLD1!BS261*VLOOKUP(AirBFYLD2!BS$4,'[1]INTERNAL PARAMETERS-1'!$B$5:$J$44,5,FALSE)*VLOOKUP(AirBFYLD2!BS$4,'[1]INTERNAL PARAMETERS-1'!$B$5:$J$44,6,FALSE)*VLOOKUP(AirBFYLD2!BS$4,'[1]INTERNAL PARAMETERS-1'!$B$5:$J$44,3,FALSE) + AirBFYLD1!BS261*(1-VLOOKUP(AirBFYLD2!BS$4,'[1]INTERNAL PARAMETERS-1'!$B$5:$J$44,5,FALSE))*VLOOKUP(AirBFYLD2!BS$4,'[1]INTERNAL PARAMETERS-1'!$B$5:$J$44,8,FALSE)*VLOOKUP(AirBFYLD2!BS$4,'[1]INTERNAL PARAMETERS-1'!$B$5:$J$44,3,FALSE)</f>
        <v>0</v>
      </c>
      <c r="BT261" s="44">
        <f>AirBFYLD1!BT261*VLOOKUP(AirBFYLD2!BT$4,'[1]INTERNAL PARAMETERS-1'!$B$5:$J$44,5,FALSE)*VLOOKUP(AirBFYLD2!BT$4,'[1]INTERNAL PARAMETERS-1'!$B$5:$J$44,6,FALSE)*VLOOKUP(AirBFYLD2!BT$4,'[1]INTERNAL PARAMETERS-1'!$B$5:$J$44,3,FALSE) + AirBFYLD1!BT261*(1-VLOOKUP(AirBFYLD2!BT$4,'[1]INTERNAL PARAMETERS-1'!$B$5:$J$44,5,FALSE))*VLOOKUP(AirBFYLD2!BT$4,'[1]INTERNAL PARAMETERS-1'!$B$5:$J$44,8,FALSE)*VLOOKUP(AirBFYLD2!BT$4,'[1]INTERNAL PARAMETERS-1'!$B$5:$J$44,3,FALSE)</f>
        <v>0</v>
      </c>
      <c r="BU261" s="44">
        <f>AirBFYLD1!BU261*VLOOKUP(AirBFYLD2!BU$4,'[1]INTERNAL PARAMETERS-1'!$B$5:$J$44,5,FALSE)*VLOOKUP(AirBFYLD2!BU$4,'[1]INTERNAL PARAMETERS-1'!$B$5:$J$44,6,FALSE)*VLOOKUP(AirBFYLD2!BU$4,'[1]INTERNAL PARAMETERS-1'!$B$5:$J$44,3,FALSE) + AirBFYLD1!BU261*(1-VLOOKUP(AirBFYLD2!BU$4,'[1]INTERNAL PARAMETERS-1'!$B$5:$J$44,5,FALSE))*VLOOKUP(AirBFYLD2!BU$4,'[1]INTERNAL PARAMETERS-1'!$B$5:$J$44,8,FALSE)*VLOOKUP(AirBFYLD2!BU$4,'[1]INTERNAL PARAMETERS-1'!$B$5:$J$44,3,FALSE)</f>
        <v>0</v>
      </c>
      <c r="BV261" s="44">
        <f>AirBFYLD1!BV261*VLOOKUP(AirBFYLD2!BV$4,'[1]INTERNAL PARAMETERS-1'!$B$5:$J$44,5,FALSE)*VLOOKUP(AirBFYLD2!BV$4,'[1]INTERNAL PARAMETERS-1'!$B$5:$J$44,6,FALSE)*VLOOKUP(AirBFYLD2!BV$4,'[1]INTERNAL PARAMETERS-1'!$B$5:$J$44,3,FALSE) + AirBFYLD1!BV261*(1-VLOOKUP(AirBFYLD2!BV$4,'[1]INTERNAL PARAMETERS-1'!$B$5:$J$44,5,FALSE))*VLOOKUP(AirBFYLD2!BV$4,'[1]INTERNAL PARAMETERS-1'!$B$5:$J$44,8,FALSE)*VLOOKUP(AirBFYLD2!BV$4,'[1]INTERNAL PARAMETERS-1'!$B$5:$J$44,3,FALSE)</f>
        <v>0</v>
      </c>
      <c r="BW261" s="44">
        <f>AirBFYLD1!BW261*VLOOKUP(AirBFYLD2!BW$4,'[1]INTERNAL PARAMETERS-1'!$B$5:$J$44,5,FALSE)*VLOOKUP(AirBFYLD2!BW$4,'[1]INTERNAL PARAMETERS-1'!$B$5:$J$44,6,FALSE)*VLOOKUP(AirBFYLD2!BW$4,'[1]INTERNAL PARAMETERS-1'!$B$5:$J$44,3,FALSE) + AirBFYLD1!BW261*(1-VLOOKUP(AirBFYLD2!BW$4,'[1]INTERNAL PARAMETERS-1'!$B$5:$J$44,5,FALSE))*VLOOKUP(AirBFYLD2!BW$4,'[1]INTERNAL PARAMETERS-1'!$B$5:$J$44,8,FALSE)*VLOOKUP(AirBFYLD2!BW$4,'[1]INTERNAL PARAMETERS-1'!$B$5:$J$44,3,FALSE)</f>
        <v>0</v>
      </c>
      <c r="BX261" s="44">
        <f>AirBFYLD1!BX261*VLOOKUP(AirBFYLD2!BX$4,'[1]INTERNAL PARAMETERS-1'!$B$5:$J$44,5,FALSE)*VLOOKUP(AirBFYLD2!BX$4,'[1]INTERNAL PARAMETERS-1'!$B$5:$J$44,6,FALSE)*VLOOKUP(AirBFYLD2!BX$4,'[1]INTERNAL PARAMETERS-1'!$B$5:$J$44,3,FALSE) + AirBFYLD1!BX261*(1-VLOOKUP(AirBFYLD2!BX$4,'[1]INTERNAL PARAMETERS-1'!$B$5:$J$44,5,FALSE))*VLOOKUP(AirBFYLD2!BX$4,'[1]INTERNAL PARAMETERS-1'!$B$5:$J$44,8,FALSE)*VLOOKUP(AirBFYLD2!BX$4,'[1]INTERNAL PARAMETERS-1'!$B$5:$J$44,3,FALSE)</f>
        <v>0</v>
      </c>
      <c r="BY261" s="44">
        <f>AirBFYLD1!BY261*VLOOKUP(AirBFYLD2!BY$4,'[1]INTERNAL PARAMETERS-1'!$B$5:$J$44,5,FALSE)*VLOOKUP(AirBFYLD2!BY$4,'[1]INTERNAL PARAMETERS-1'!$B$5:$J$44,6,FALSE)*VLOOKUP(AirBFYLD2!BY$4,'[1]INTERNAL PARAMETERS-1'!$B$5:$J$44,3,FALSE) + AirBFYLD1!BY261*(1-VLOOKUP(AirBFYLD2!BY$4,'[1]INTERNAL PARAMETERS-1'!$B$5:$J$44,5,FALSE))*VLOOKUP(AirBFYLD2!BY$4,'[1]INTERNAL PARAMETERS-1'!$B$5:$J$44,8,FALSE)*VLOOKUP(AirBFYLD2!BY$4,'[1]INTERNAL PARAMETERS-1'!$B$5:$J$44,3,FALSE)</f>
        <v>0</v>
      </c>
      <c r="BZ261" s="44">
        <f>AirBFYLD1!BZ261*VLOOKUP(AirBFYLD2!BZ$4,'[1]INTERNAL PARAMETERS-1'!$B$5:$J$44,5,FALSE)*VLOOKUP(AirBFYLD2!BZ$4,'[1]INTERNAL PARAMETERS-1'!$B$5:$J$44,6,FALSE)*VLOOKUP(AirBFYLD2!BZ$4,'[1]INTERNAL PARAMETERS-1'!$B$5:$J$44,3,FALSE) + AirBFYLD1!BZ261*(1-VLOOKUP(AirBFYLD2!BZ$4,'[1]INTERNAL PARAMETERS-1'!$B$5:$J$44,5,FALSE))*VLOOKUP(AirBFYLD2!BZ$4,'[1]INTERNAL PARAMETERS-1'!$B$5:$J$44,8,FALSE)*VLOOKUP(AirBFYLD2!BZ$4,'[1]INTERNAL PARAMETERS-1'!$B$5:$J$44,3,FALSE)</f>
        <v>0</v>
      </c>
      <c r="CA261" s="44">
        <f>AirBFYLD1!CA261*VLOOKUP(AirBFYLD2!CA$4,'[1]INTERNAL PARAMETERS-1'!$B$5:$J$44,5,FALSE)*VLOOKUP(AirBFYLD2!CA$4,'[1]INTERNAL PARAMETERS-1'!$B$5:$J$44,6,FALSE)*VLOOKUP(AirBFYLD2!CA$4,'[1]INTERNAL PARAMETERS-1'!$B$5:$J$44,3,FALSE) + AirBFYLD1!CA261*(1-VLOOKUP(AirBFYLD2!CA$4,'[1]INTERNAL PARAMETERS-1'!$B$5:$J$44,5,FALSE))*VLOOKUP(AirBFYLD2!CA$4,'[1]INTERNAL PARAMETERS-1'!$B$5:$J$44,8,FALSE)*VLOOKUP(AirBFYLD2!CA$4,'[1]INTERNAL PARAMETERS-1'!$B$5:$J$44,3,FALSE)</f>
        <v>0</v>
      </c>
      <c r="CB261" s="44">
        <f>AirBFYLD1!CB261*VLOOKUP(AirBFYLD2!CB$4,'[1]INTERNAL PARAMETERS-1'!$B$5:$J$44,5,FALSE)*VLOOKUP(AirBFYLD2!CB$4,'[1]INTERNAL PARAMETERS-1'!$B$5:$J$44,6,FALSE)*VLOOKUP(AirBFYLD2!CB$4,'[1]INTERNAL PARAMETERS-1'!$B$5:$J$44,3,FALSE) + AirBFYLD1!CB261*(1-VLOOKUP(AirBFYLD2!CB$4,'[1]INTERNAL PARAMETERS-1'!$B$5:$J$44,5,FALSE))*VLOOKUP(AirBFYLD2!CB$4,'[1]INTERNAL PARAMETERS-1'!$B$5:$J$44,8,FALSE)*VLOOKUP(AirBFYLD2!CB$4,'[1]INTERNAL PARAMETERS-1'!$B$5:$J$44,3,FALSE)</f>
        <v>0</v>
      </c>
      <c r="CC261" s="44">
        <f>AirBFYLD1!CC261*VLOOKUP(AirBFYLD2!CC$4,'[1]INTERNAL PARAMETERS-1'!$B$5:$J$44,5,FALSE)*VLOOKUP(AirBFYLD2!CC$4,'[1]INTERNAL PARAMETERS-1'!$B$5:$J$44,6,FALSE)*VLOOKUP(AirBFYLD2!CC$4,'[1]INTERNAL PARAMETERS-1'!$B$5:$J$44,3,FALSE) + AirBFYLD1!CC261*(1-VLOOKUP(AirBFYLD2!CC$4,'[1]INTERNAL PARAMETERS-1'!$B$5:$J$44,5,FALSE))*VLOOKUP(AirBFYLD2!CC$4,'[1]INTERNAL PARAMETERS-1'!$B$5:$J$44,8,FALSE)*VLOOKUP(AirBFYLD2!CC$4,'[1]INTERNAL PARAMETERS-1'!$B$5:$J$44,3,FALSE)</f>
        <v>0</v>
      </c>
      <c r="CD261" s="44">
        <f>AirBFYLD1!CD261*VLOOKUP(AirBFYLD2!CD$4,'[1]INTERNAL PARAMETERS-1'!$B$5:$J$44,5,FALSE)*VLOOKUP(AirBFYLD2!CD$4,'[1]INTERNAL PARAMETERS-1'!$B$5:$J$44,6,FALSE)*VLOOKUP(AirBFYLD2!CD$4,'[1]INTERNAL PARAMETERS-1'!$B$5:$J$44,3,FALSE) + AirBFYLD1!CD261*(1-VLOOKUP(AirBFYLD2!CD$4,'[1]INTERNAL PARAMETERS-1'!$B$5:$J$44,5,FALSE))*VLOOKUP(AirBFYLD2!CD$4,'[1]INTERNAL PARAMETERS-1'!$B$5:$J$44,8,FALSE)*VLOOKUP(AirBFYLD2!CD$4,'[1]INTERNAL PARAMETERS-1'!$B$5:$J$44,3,FALSE)</f>
        <v>0</v>
      </c>
      <c r="CE261" s="44">
        <f>AirBFYLD1!CE261*VLOOKUP(AirBFYLD2!CE$4,'[1]INTERNAL PARAMETERS-1'!$B$5:$J$44,5,FALSE)*VLOOKUP(AirBFYLD2!CE$4,'[1]INTERNAL PARAMETERS-1'!$B$5:$J$44,6,FALSE)*VLOOKUP(AirBFYLD2!CE$4,'[1]INTERNAL PARAMETERS-1'!$B$5:$J$44,3,FALSE) + AirBFYLD1!CE261*(1-VLOOKUP(AirBFYLD2!CE$4,'[1]INTERNAL PARAMETERS-1'!$B$5:$J$44,5,FALSE))*VLOOKUP(AirBFYLD2!CE$4,'[1]INTERNAL PARAMETERS-1'!$B$5:$J$44,8,FALSE)*VLOOKUP(AirBFYLD2!CE$4,'[1]INTERNAL PARAMETERS-1'!$B$5:$J$44,3,FALSE)</f>
        <v>0</v>
      </c>
      <c r="CF261" s="44">
        <f>AirBFYLD1!CF261*VLOOKUP(AirBFYLD2!CF$4,'[1]INTERNAL PARAMETERS-1'!$B$5:$J$44,5,FALSE)*VLOOKUP(AirBFYLD2!CF$4,'[1]INTERNAL PARAMETERS-1'!$B$5:$J$44,6,FALSE)*VLOOKUP(AirBFYLD2!CF$4,'[1]INTERNAL PARAMETERS-1'!$B$5:$J$44,3,FALSE) + AirBFYLD1!CF261*(1-VLOOKUP(AirBFYLD2!CF$4,'[1]INTERNAL PARAMETERS-1'!$B$5:$J$44,5,FALSE))*VLOOKUP(AirBFYLD2!CF$4,'[1]INTERNAL PARAMETERS-1'!$B$5:$J$44,8,FALSE)*VLOOKUP(AirBFYLD2!CF$4,'[1]INTERNAL PARAMETERS-1'!$B$5:$J$44,3,FALSE)</f>
        <v>0</v>
      </c>
      <c r="CG261" s="44">
        <f>AirBFYLD1!CG261*VLOOKUP(AirBFYLD2!CG$4,'[1]INTERNAL PARAMETERS-1'!$B$5:$J$44,5,FALSE)*VLOOKUP(AirBFYLD2!CG$4,'[1]INTERNAL PARAMETERS-1'!$B$5:$J$44,6,FALSE)*VLOOKUP(AirBFYLD2!CG$4,'[1]INTERNAL PARAMETERS-1'!$B$5:$J$44,3,FALSE) + AirBFYLD1!CG261*(1-VLOOKUP(AirBFYLD2!CG$4,'[1]INTERNAL PARAMETERS-1'!$B$5:$J$44,5,FALSE))*VLOOKUP(AirBFYLD2!CG$4,'[1]INTERNAL PARAMETERS-1'!$B$5:$J$44,8,FALSE)*VLOOKUP(AirBFYLD2!CG$4,'[1]INTERNAL PARAMETERS-1'!$B$5:$J$44,3,FALSE)</f>
        <v>0</v>
      </c>
      <c r="CH261" s="43">
        <f>AirBFYLD1!CH261*VLOOKUP(AirBFYLD2!CH$4,'[1]INTERNAL PARAMETERS-1'!$B$5:$J$44,5,FALSE)*VLOOKUP(AirBFYLD2!CH$4,'[1]INTERNAL PARAMETERS-1'!$B$5:$J$44,6,FALSE)*VLOOKUP(AirBFYLD2!CH$4,'[1]INTERNAL PARAMETERS-1'!$B$5:$J$44,3,FALSE) + AirBFYLD1!CH261*(1-VLOOKUP(AirBFYLD2!CH$4,'[1]INTERNAL PARAMETERS-1'!$B$5:$J$44,5,FALSE))*VLOOKUP(AirBFYLD2!CH$4,'[1]INTERNAL PARAMETERS-1'!$B$5:$J$44,8,FALSE)*VLOOKUP(AirBFYLD2!CH$4,'[1]INTERNAL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5">
      <c r="B262" s="61" t="s">
        <v>1</v>
      </c>
      <c r="C262" s="60" t="s">
        <v>68</v>
      </c>
      <c r="D262" s="60" t="s">
        <v>62</v>
      </c>
      <c r="E262" s="133">
        <f>AirBF!X262</f>
        <v>0</v>
      </c>
      <c r="F262" s="59">
        <f>'[1]INTERNAL PARAMETERS-1'!M10</f>
        <v>58.935000000000002</v>
      </c>
      <c r="G262" s="45">
        <f>AirBFYLD1!G262*VLOOKUP(AirBFYLD2!G$4,'[1]INTERNAL PARAMETERS-1'!$B$5:$J$44,5,FALSE)*VLOOKUP(AirBFYLD2!G$4,'[1]INTERNAL PARAMETERS-1'!$B$5:$J$44,7,FALSE)*AirBFYLD2!$F262 + AirBFYLD1!G262*(1-VLOOKUP(AirBFYLD2!G$4,'[1]INTERNAL PARAMETERS-1'!$B$5:$J$44,5,FALSE))*VLOOKUP(AirBFYLD2!G$4,'[1]INTERNAL PARAMETERS-1'!$B$5:$J$44,9,FALSE)*AirBFYLD2!$F262</f>
        <v>0</v>
      </c>
      <c r="H262" s="44">
        <f>AirBFYLD1!H262*VLOOKUP(AirBFYLD2!H$4,'[1]INTERNAL PARAMETERS-1'!$B$5:$J$44,5,FALSE)*VLOOKUP(AirBFYLD2!H$4,'[1]INTERNAL PARAMETERS-1'!$B$5:$J$44,7,FALSE)*AirBFYLD2!$F262 + AirBFYLD1!H262*(1-VLOOKUP(AirBFYLD2!H$4,'[1]INTERNAL PARAMETERS-1'!$B$5:$J$44,5,FALSE))*VLOOKUP(AirBFYLD2!H$4,'[1]INTERNAL PARAMETERS-1'!$B$5:$J$44,9,FALSE)*AirBFYLD2!$F262</f>
        <v>0</v>
      </c>
      <c r="I262" s="44">
        <f>AirBFYLD1!I262*VLOOKUP(AirBFYLD2!I$4,'[1]INTERNAL PARAMETERS-1'!$B$5:$J$44,5,FALSE)*VLOOKUP(AirBFYLD2!I$4,'[1]INTERNAL PARAMETERS-1'!$B$5:$J$44,7,FALSE)*AirBFYLD2!$F262 + AirBFYLD1!I262*(1-VLOOKUP(AirBFYLD2!I$4,'[1]INTERNAL PARAMETERS-1'!$B$5:$J$44,5,FALSE))*VLOOKUP(AirBFYLD2!I$4,'[1]INTERNAL PARAMETERS-1'!$B$5:$J$44,9,FALSE)*AirBFYLD2!$F262</f>
        <v>0</v>
      </c>
      <c r="J262" s="44">
        <f>AirBFYLD1!J262*VLOOKUP(AirBFYLD2!J$4,'[1]INTERNAL PARAMETERS-1'!$B$5:$J$44,5,FALSE)*VLOOKUP(AirBFYLD2!J$4,'[1]INTERNAL PARAMETERS-1'!$B$5:$J$44,7,FALSE)*AirBFYLD2!$F262 + AirBFYLD1!J262*(1-VLOOKUP(AirBFYLD2!J$4,'[1]INTERNAL PARAMETERS-1'!$B$5:$J$44,5,FALSE))*VLOOKUP(AirBFYLD2!J$4,'[1]INTERNAL PARAMETERS-1'!$B$5:$J$44,9,FALSE)*AirBFYLD2!$F262</f>
        <v>0</v>
      </c>
      <c r="K262" s="44">
        <f>AirBFYLD1!K262*VLOOKUP(AirBFYLD2!K$4,'[1]INTERNAL PARAMETERS-1'!$B$5:$J$44,5,FALSE)*VLOOKUP(AirBFYLD2!K$4,'[1]INTERNAL PARAMETERS-1'!$B$5:$J$44,7,FALSE)*AirBFYLD2!$F262 + AirBFYLD1!K262*(1-VLOOKUP(AirBFYLD2!K$4,'[1]INTERNAL PARAMETERS-1'!$B$5:$J$44,5,FALSE))*VLOOKUP(AirBFYLD2!K$4,'[1]INTERNAL PARAMETERS-1'!$B$5:$J$44,9,FALSE)*AirBFYLD2!$F262</f>
        <v>0</v>
      </c>
      <c r="L262" s="44">
        <f>AirBFYLD1!L262*VLOOKUP(AirBFYLD2!L$4,'[1]INTERNAL PARAMETERS-1'!$B$5:$J$44,5,FALSE)*VLOOKUP(AirBFYLD2!L$4,'[1]INTERNAL PARAMETERS-1'!$B$5:$J$44,7,FALSE)*AirBFYLD2!$F262 + AirBFYLD1!L262*(1-VLOOKUP(AirBFYLD2!L$4,'[1]INTERNAL PARAMETERS-1'!$B$5:$J$44,5,FALSE))*VLOOKUP(AirBFYLD2!L$4,'[1]INTERNAL PARAMETERS-1'!$B$5:$J$44,9,FALSE)*AirBFYLD2!$F262</f>
        <v>0</v>
      </c>
      <c r="M262" s="44">
        <f>AirBFYLD1!M262*VLOOKUP(AirBFYLD2!M$4,'[1]INTERNAL PARAMETERS-1'!$B$5:$J$44,5,FALSE)*VLOOKUP(AirBFYLD2!M$4,'[1]INTERNAL PARAMETERS-1'!$B$5:$J$44,7,FALSE)*AirBFYLD2!$F262 + AirBFYLD1!M262*(1-VLOOKUP(AirBFYLD2!M$4,'[1]INTERNAL PARAMETERS-1'!$B$5:$J$44,5,FALSE))*VLOOKUP(AirBFYLD2!M$4,'[1]INTERNAL PARAMETERS-1'!$B$5:$J$44,9,FALSE)*AirBFYLD2!$F262</f>
        <v>0</v>
      </c>
      <c r="N262" s="44">
        <f>AirBFYLD1!N262*VLOOKUP(AirBFYLD2!N$4,'[1]INTERNAL PARAMETERS-1'!$B$5:$J$44,5,FALSE)*VLOOKUP(AirBFYLD2!N$4,'[1]INTERNAL PARAMETERS-1'!$B$5:$J$44,7,FALSE)*AirBFYLD2!$F262 + AirBFYLD1!N262*(1-VLOOKUP(AirBFYLD2!N$4,'[1]INTERNAL PARAMETERS-1'!$B$5:$J$44,5,FALSE))*VLOOKUP(AirBFYLD2!N$4,'[1]INTERNAL PARAMETERS-1'!$B$5:$J$44,9,FALSE)*AirBFYLD2!$F262</f>
        <v>0</v>
      </c>
      <c r="O262" s="44">
        <f>AirBFYLD1!O262*VLOOKUP(AirBFYLD2!O$4,'[1]INTERNAL PARAMETERS-1'!$B$5:$J$44,5,FALSE)*VLOOKUP(AirBFYLD2!O$4,'[1]INTERNAL PARAMETERS-1'!$B$5:$J$44,7,FALSE)*AirBFYLD2!$F262 + AirBFYLD1!O262*(1-VLOOKUP(AirBFYLD2!O$4,'[1]INTERNAL PARAMETERS-1'!$B$5:$J$44,5,FALSE))*VLOOKUP(AirBFYLD2!O$4,'[1]INTERNAL PARAMETERS-1'!$B$5:$J$44,9,FALSE)*AirBFYLD2!$F262</f>
        <v>0</v>
      </c>
      <c r="P262" s="44">
        <f>AirBFYLD1!P262*VLOOKUP(AirBFYLD2!P$4,'[1]INTERNAL PARAMETERS-1'!$B$5:$J$44,5,FALSE)*VLOOKUP(AirBFYLD2!P$4,'[1]INTERNAL PARAMETERS-1'!$B$5:$J$44,7,FALSE)*AirBFYLD2!$F262 + AirBFYLD1!P262*(1-VLOOKUP(AirBFYLD2!P$4,'[1]INTERNAL PARAMETERS-1'!$B$5:$J$44,5,FALSE))*VLOOKUP(AirBFYLD2!P$4,'[1]INTERNAL PARAMETERS-1'!$B$5:$J$44,9,FALSE)*AirBFYLD2!$F262</f>
        <v>0</v>
      </c>
      <c r="Q262" s="44">
        <f>AirBFYLD1!Q262*VLOOKUP(AirBFYLD2!Q$4,'[1]INTERNAL PARAMETERS-1'!$B$5:$J$44,5,FALSE)*VLOOKUP(AirBFYLD2!Q$4,'[1]INTERNAL PARAMETERS-1'!$B$5:$J$44,7,FALSE)*AirBFYLD2!$F262 + AirBFYLD1!Q262*(1-VLOOKUP(AirBFYLD2!Q$4,'[1]INTERNAL PARAMETERS-1'!$B$5:$J$44,5,FALSE))*VLOOKUP(AirBFYLD2!Q$4,'[1]INTERNAL PARAMETERS-1'!$B$5:$J$44,9,FALSE)*AirBFYLD2!$F262</f>
        <v>0</v>
      </c>
      <c r="R262" s="44">
        <f>AirBFYLD1!R262*VLOOKUP(AirBFYLD2!R$4,'[1]INTERNAL PARAMETERS-1'!$B$5:$J$44,5,FALSE)*VLOOKUP(AirBFYLD2!R$4,'[1]INTERNAL PARAMETERS-1'!$B$5:$J$44,7,FALSE)*AirBFYLD2!$F262 + AirBFYLD1!R262*(1-VLOOKUP(AirBFYLD2!R$4,'[1]INTERNAL PARAMETERS-1'!$B$5:$J$44,5,FALSE))*VLOOKUP(AirBFYLD2!R$4,'[1]INTERNAL PARAMETERS-1'!$B$5:$J$44,9,FALSE)*AirBFYLD2!$F262</f>
        <v>0</v>
      </c>
      <c r="S262" s="44">
        <f>AirBFYLD1!S262*VLOOKUP(AirBFYLD2!S$4,'[1]INTERNAL PARAMETERS-1'!$B$5:$J$44,5,FALSE)*VLOOKUP(AirBFYLD2!S$4,'[1]INTERNAL PARAMETERS-1'!$B$5:$J$44,7,FALSE)*AirBFYLD2!$F262 + AirBFYLD1!S262*(1-VLOOKUP(AirBFYLD2!S$4,'[1]INTERNAL PARAMETERS-1'!$B$5:$J$44,5,FALSE))*VLOOKUP(AirBFYLD2!S$4,'[1]INTERNAL PARAMETERS-1'!$B$5:$J$44,9,FALSE)*AirBFYLD2!$F262</f>
        <v>0</v>
      </c>
      <c r="T262" s="44">
        <f>AirBFYLD1!T262*VLOOKUP(AirBFYLD2!T$4,'[1]INTERNAL PARAMETERS-1'!$B$5:$J$44,5,FALSE)*VLOOKUP(AirBFYLD2!T$4,'[1]INTERNAL PARAMETERS-1'!$B$5:$J$44,7,FALSE)*AirBFYLD2!$F262 + AirBFYLD1!T262*(1-VLOOKUP(AirBFYLD2!T$4,'[1]INTERNAL PARAMETERS-1'!$B$5:$J$44,5,FALSE))*VLOOKUP(AirBFYLD2!T$4,'[1]INTERNAL PARAMETERS-1'!$B$5:$J$44,9,FALSE)*AirBFYLD2!$F262</f>
        <v>0</v>
      </c>
      <c r="U262" s="44">
        <f>AirBFYLD1!U262*VLOOKUP(AirBFYLD2!U$4,'[1]INTERNAL PARAMETERS-1'!$B$5:$J$44,5,FALSE)*VLOOKUP(AirBFYLD2!U$4,'[1]INTERNAL PARAMETERS-1'!$B$5:$J$44,7,FALSE)*AirBFYLD2!$F262 + AirBFYLD1!U262*(1-VLOOKUP(AirBFYLD2!U$4,'[1]INTERNAL PARAMETERS-1'!$B$5:$J$44,5,FALSE))*VLOOKUP(AirBFYLD2!U$4,'[1]INTERNAL PARAMETERS-1'!$B$5:$J$44,9,FALSE)*AirBFYLD2!$F262</f>
        <v>0</v>
      </c>
      <c r="V262" s="44">
        <f>AirBFYLD1!V262*VLOOKUP(AirBFYLD2!V$4,'[1]INTERNAL PARAMETERS-1'!$B$5:$J$44,5,FALSE)*VLOOKUP(AirBFYLD2!V$4,'[1]INTERNAL PARAMETERS-1'!$B$5:$J$44,7,FALSE)*AirBFYLD2!$F262 + AirBFYLD1!V262*(1-VLOOKUP(AirBFYLD2!V$4,'[1]INTERNAL PARAMETERS-1'!$B$5:$J$44,5,FALSE))*VLOOKUP(AirBFYLD2!V$4,'[1]INTERNAL PARAMETERS-1'!$B$5:$J$44,9,FALSE)*AirBFYLD2!$F262</f>
        <v>0</v>
      </c>
      <c r="W262" s="44">
        <f>AirBFYLD1!W262*VLOOKUP(AirBFYLD2!W$4,'[1]INTERNAL PARAMETERS-1'!$B$5:$J$44,5,FALSE)*VLOOKUP(AirBFYLD2!W$4,'[1]INTERNAL PARAMETERS-1'!$B$5:$J$44,7,FALSE)*AirBFYLD2!$F262 + AirBFYLD1!W262*(1-VLOOKUP(AirBFYLD2!W$4,'[1]INTERNAL PARAMETERS-1'!$B$5:$J$44,5,FALSE))*VLOOKUP(AirBFYLD2!W$4,'[1]INTERNAL PARAMETERS-1'!$B$5:$J$44,9,FALSE)*AirBFYLD2!$F262</f>
        <v>0</v>
      </c>
      <c r="X262" s="44">
        <f>AirBFYLD1!X262*VLOOKUP(AirBFYLD2!X$4,'[1]INTERNAL PARAMETERS-1'!$B$5:$J$44,5,FALSE)*VLOOKUP(AirBFYLD2!X$4,'[1]INTERNAL PARAMETERS-1'!$B$5:$J$44,7,FALSE)*AirBFYLD2!$F262 + AirBFYLD1!X262*(1-VLOOKUP(AirBFYLD2!X$4,'[1]INTERNAL PARAMETERS-1'!$B$5:$J$44,5,FALSE))*VLOOKUP(AirBFYLD2!X$4,'[1]INTERNAL PARAMETERS-1'!$B$5:$J$44,9,FALSE)*AirBFYLD2!$F262</f>
        <v>0</v>
      </c>
      <c r="Y262" s="44">
        <f>AirBFYLD1!Y262*VLOOKUP(AirBFYLD2!Y$4,'[1]INTERNAL PARAMETERS-1'!$B$5:$J$44,5,FALSE)*VLOOKUP(AirBFYLD2!Y$4,'[1]INTERNAL PARAMETERS-1'!$B$5:$J$44,7,FALSE)*AirBFYLD2!$F262 + AirBFYLD1!Y262*(1-VLOOKUP(AirBFYLD2!Y$4,'[1]INTERNAL PARAMETERS-1'!$B$5:$J$44,5,FALSE))*VLOOKUP(AirBFYLD2!Y$4,'[1]INTERNAL PARAMETERS-1'!$B$5:$J$44,9,FALSE)*AirBFYLD2!$F262</f>
        <v>0</v>
      </c>
      <c r="Z262" s="44">
        <f>AirBFYLD1!Z262*VLOOKUP(AirBFYLD2!Z$4,'[1]INTERNAL PARAMETERS-1'!$B$5:$J$44,5,FALSE)*VLOOKUP(AirBFYLD2!Z$4,'[1]INTERNAL PARAMETERS-1'!$B$5:$J$44,7,FALSE)*AirBFYLD2!$F262 + AirBFYLD1!Z262*(1-VLOOKUP(AirBFYLD2!Z$4,'[1]INTERNAL PARAMETERS-1'!$B$5:$J$44,5,FALSE))*VLOOKUP(AirBFYLD2!Z$4,'[1]INTERNAL PARAMETERS-1'!$B$5:$J$44,9,FALSE)*AirBFYLD2!$F262</f>
        <v>0</v>
      </c>
      <c r="AA262" s="44">
        <f>AirBFYLD1!AA262*VLOOKUP(AirBFYLD2!AA$4,'[1]INTERNAL PARAMETERS-1'!$B$5:$J$44,5,FALSE)*VLOOKUP(AirBFYLD2!AA$4,'[1]INTERNAL PARAMETERS-1'!$B$5:$J$44,7,FALSE)*AirBFYLD2!$F262 + AirBFYLD1!AA262*(1-VLOOKUP(AirBFYLD2!AA$4,'[1]INTERNAL PARAMETERS-1'!$B$5:$J$44,5,FALSE))*VLOOKUP(AirBFYLD2!AA$4,'[1]INTERNAL PARAMETERS-1'!$B$5:$J$44,9,FALSE)*AirBFYLD2!$F262</f>
        <v>0</v>
      </c>
      <c r="AB262" s="44">
        <f>AirBFYLD1!AB262*VLOOKUP(AirBFYLD2!AB$4,'[1]INTERNAL PARAMETERS-1'!$B$5:$J$44,5,FALSE)*VLOOKUP(AirBFYLD2!AB$4,'[1]INTERNAL PARAMETERS-1'!$B$5:$J$44,7,FALSE)*AirBFYLD2!$F262 + AirBFYLD1!AB262*(1-VLOOKUP(AirBFYLD2!AB$4,'[1]INTERNAL PARAMETERS-1'!$B$5:$J$44,5,FALSE))*VLOOKUP(AirBFYLD2!AB$4,'[1]INTERNAL PARAMETERS-1'!$B$5:$J$44,9,FALSE)*AirBFYLD2!$F262</f>
        <v>0</v>
      </c>
      <c r="AC262" s="44">
        <f>AirBFYLD1!AC262*VLOOKUP(AirBFYLD2!AC$4,'[1]INTERNAL PARAMETERS-1'!$B$5:$J$44,5,FALSE)*VLOOKUP(AirBFYLD2!AC$4,'[1]INTERNAL PARAMETERS-1'!$B$5:$J$44,7,FALSE)*AirBFYLD2!$F262 + AirBFYLD1!AC262*(1-VLOOKUP(AirBFYLD2!AC$4,'[1]INTERNAL PARAMETERS-1'!$B$5:$J$44,5,FALSE))*VLOOKUP(AirBFYLD2!AC$4,'[1]INTERNAL PARAMETERS-1'!$B$5:$J$44,9,FALSE)*AirBFYLD2!$F262</f>
        <v>0</v>
      </c>
      <c r="AD262" s="44">
        <f>AirBFYLD1!AD262*VLOOKUP(AirBFYLD2!AD$4,'[1]INTERNAL PARAMETERS-1'!$B$5:$J$44,5,FALSE)*VLOOKUP(AirBFYLD2!AD$4,'[1]INTERNAL PARAMETERS-1'!$B$5:$J$44,7,FALSE)*AirBFYLD2!$F262 + AirBFYLD1!AD262*(1-VLOOKUP(AirBFYLD2!AD$4,'[1]INTERNAL PARAMETERS-1'!$B$5:$J$44,5,FALSE))*VLOOKUP(AirBFYLD2!AD$4,'[1]INTERNAL PARAMETERS-1'!$B$5:$J$44,9,FALSE)*AirBFYLD2!$F262</f>
        <v>0</v>
      </c>
      <c r="AE262" s="44">
        <f>AirBFYLD1!AE262*VLOOKUP(AirBFYLD2!AE$4,'[1]INTERNAL PARAMETERS-1'!$B$5:$J$44,5,FALSE)*VLOOKUP(AirBFYLD2!AE$4,'[1]INTERNAL PARAMETERS-1'!$B$5:$J$44,7,FALSE)*AirBFYLD2!$F262 + AirBFYLD1!AE262*(1-VLOOKUP(AirBFYLD2!AE$4,'[1]INTERNAL PARAMETERS-1'!$B$5:$J$44,5,FALSE))*VLOOKUP(AirBFYLD2!AE$4,'[1]INTERNAL PARAMETERS-1'!$B$5:$J$44,9,FALSE)*AirBFYLD2!$F262</f>
        <v>0</v>
      </c>
      <c r="AF262" s="44">
        <f>AirBFYLD1!AF262*VLOOKUP(AirBFYLD2!AF$4,'[1]INTERNAL PARAMETERS-1'!$B$5:$J$44,5,FALSE)*VLOOKUP(AirBFYLD2!AF$4,'[1]INTERNAL PARAMETERS-1'!$B$5:$J$44,7,FALSE)*AirBFYLD2!$F262 + AirBFYLD1!AF262*(1-VLOOKUP(AirBFYLD2!AF$4,'[1]INTERNAL PARAMETERS-1'!$B$5:$J$44,5,FALSE))*VLOOKUP(AirBFYLD2!AF$4,'[1]INTERNAL PARAMETERS-1'!$B$5:$J$44,9,FALSE)*AirBFYLD2!$F262</f>
        <v>0</v>
      </c>
      <c r="AG262" s="44">
        <f>AirBFYLD1!AG262*VLOOKUP(AirBFYLD2!AG$4,'[1]INTERNAL PARAMETERS-1'!$B$5:$J$44,5,FALSE)*VLOOKUP(AirBFYLD2!AG$4,'[1]INTERNAL PARAMETERS-1'!$B$5:$J$44,7,FALSE)*AirBFYLD2!$F262 + AirBFYLD1!AG262*(1-VLOOKUP(AirBFYLD2!AG$4,'[1]INTERNAL PARAMETERS-1'!$B$5:$J$44,5,FALSE))*VLOOKUP(AirBFYLD2!AG$4,'[1]INTERNAL PARAMETERS-1'!$B$5:$J$44,9,FALSE)*AirBFYLD2!$F262</f>
        <v>0</v>
      </c>
      <c r="AH262" s="44">
        <f>AirBFYLD1!AH262*VLOOKUP(AirBFYLD2!AH$4,'[1]INTERNAL PARAMETERS-1'!$B$5:$J$44,5,FALSE)*VLOOKUP(AirBFYLD2!AH$4,'[1]INTERNAL PARAMETERS-1'!$B$5:$J$44,7,FALSE)*AirBFYLD2!$F262 + AirBFYLD1!AH262*(1-VLOOKUP(AirBFYLD2!AH$4,'[1]INTERNAL PARAMETERS-1'!$B$5:$J$44,5,FALSE))*VLOOKUP(AirBFYLD2!AH$4,'[1]INTERNAL PARAMETERS-1'!$B$5:$J$44,9,FALSE)*AirBFYLD2!$F262</f>
        <v>0</v>
      </c>
      <c r="AI262" s="44">
        <f>AirBFYLD1!AI262*VLOOKUP(AirBFYLD2!AI$4,'[1]INTERNAL PARAMETERS-1'!$B$5:$J$44,5,FALSE)*VLOOKUP(AirBFYLD2!AI$4,'[1]INTERNAL PARAMETERS-1'!$B$5:$J$44,7,FALSE)*AirBFYLD2!$F262 + AirBFYLD1!AI262*(1-VLOOKUP(AirBFYLD2!AI$4,'[1]INTERNAL PARAMETERS-1'!$B$5:$J$44,5,FALSE))*VLOOKUP(AirBFYLD2!AI$4,'[1]INTERNAL PARAMETERS-1'!$B$5:$J$44,9,FALSE)*AirBFYLD2!$F262</f>
        <v>0</v>
      </c>
      <c r="AJ262" s="44">
        <f>AirBFYLD1!AJ262*VLOOKUP(AirBFYLD2!AJ$4,'[1]INTERNAL PARAMETERS-1'!$B$5:$J$44,5,FALSE)*VLOOKUP(AirBFYLD2!AJ$4,'[1]INTERNAL PARAMETERS-1'!$B$5:$J$44,7,FALSE)*AirBFYLD2!$F262 + AirBFYLD1!AJ262*(1-VLOOKUP(AirBFYLD2!AJ$4,'[1]INTERNAL PARAMETERS-1'!$B$5:$J$44,5,FALSE))*VLOOKUP(AirBFYLD2!AJ$4,'[1]INTERNAL PARAMETERS-1'!$B$5:$J$44,9,FALSE)*AirBFYLD2!$F262</f>
        <v>0</v>
      </c>
      <c r="AK262" s="44">
        <f>AirBFYLD1!AK262*VLOOKUP(AirBFYLD2!AK$4,'[1]INTERNAL PARAMETERS-1'!$B$5:$J$44,5,FALSE)*VLOOKUP(AirBFYLD2!AK$4,'[1]INTERNAL PARAMETERS-1'!$B$5:$J$44,7,FALSE)*AirBFYLD2!$F262 + AirBFYLD1!AK262*(1-VLOOKUP(AirBFYLD2!AK$4,'[1]INTERNAL PARAMETERS-1'!$B$5:$J$44,5,FALSE))*VLOOKUP(AirBFYLD2!AK$4,'[1]INTERNAL PARAMETERS-1'!$B$5:$J$44,9,FALSE)*AirBFYLD2!$F262</f>
        <v>0</v>
      </c>
      <c r="AL262" s="44">
        <f>AirBFYLD1!AL262*VLOOKUP(AirBFYLD2!AL$4,'[1]INTERNAL PARAMETERS-1'!$B$5:$J$44,5,FALSE)*VLOOKUP(AirBFYLD2!AL$4,'[1]INTERNAL PARAMETERS-1'!$B$5:$J$44,7,FALSE)*AirBFYLD2!$F262 + AirBFYLD1!AL262*(1-VLOOKUP(AirBFYLD2!AL$4,'[1]INTERNAL PARAMETERS-1'!$B$5:$J$44,5,FALSE))*VLOOKUP(AirBFYLD2!AL$4,'[1]INTERNAL PARAMETERS-1'!$B$5:$J$44,9,FALSE)*AirBFYLD2!$F262</f>
        <v>0</v>
      </c>
      <c r="AM262" s="44">
        <f>AirBFYLD1!AM262*VLOOKUP(AirBFYLD2!AM$4,'[1]INTERNAL PARAMETERS-1'!$B$5:$J$44,5,FALSE)*VLOOKUP(AirBFYLD2!AM$4,'[1]INTERNAL PARAMETERS-1'!$B$5:$J$44,7,FALSE)*AirBFYLD2!$F262 + AirBFYLD1!AM262*(1-VLOOKUP(AirBFYLD2!AM$4,'[1]INTERNAL PARAMETERS-1'!$B$5:$J$44,5,FALSE))*VLOOKUP(AirBFYLD2!AM$4,'[1]INTERNAL PARAMETERS-1'!$B$5:$J$44,9,FALSE)*AirBFYLD2!$F262</f>
        <v>0</v>
      </c>
      <c r="AN262" s="44">
        <f>AirBFYLD1!AN262*VLOOKUP(AirBFYLD2!AN$4,'[1]INTERNAL PARAMETERS-1'!$B$5:$J$44,5,FALSE)*VLOOKUP(AirBFYLD2!AN$4,'[1]INTERNAL PARAMETERS-1'!$B$5:$J$44,7,FALSE)*AirBFYLD2!$F262 + AirBFYLD1!AN262*(1-VLOOKUP(AirBFYLD2!AN$4,'[1]INTERNAL PARAMETERS-1'!$B$5:$J$44,5,FALSE))*VLOOKUP(AirBFYLD2!AN$4,'[1]INTERNAL PARAMETERS-1'!$B$5:$J$44,9,FALSE)*AirBFYLD2!$F262</f>
        <v>0</v>
      </c>
      <c r="AO262" s="44">
        <f>AirBFYLD1!AO262*VLOOKUP(AirBFYLD2!AO$4,'[1]INTERNAL PARAMETERS-1'!$B$5:$J$44,5,FALSE)*VLOOKUP(AirBFYLD2!AO$4,'[1]INTERNAL PARAMETERS-1'!$B$5:$J$44,7,FALSE)*AirBFYLD2!$F262 + AirBFYLD1!AO262*(1-VLOOKUP(AirBFYLD2!AO$4,'[1]INTERNAL PARAMETERS-1'!$B$5:$J$44,5,FALSE))*VLOOKUP(AirBFYLD2!AO$4,'[1]INTERNAL PARAMETERS-1'!$B$5:$J$44,9,FALSE)*AirBFYLD2!$F262</f>
        <v>0</v>
      </c>
      <c r="AP262" s="44">
        <f>AirBFYLD1!AP262*VLOOKUP(AirBFYLD2!AP$4,'[1]INTERNAL PARAMETERS-1'!$B$5:$J$44,5,FALSE)*VLOOKUP(AirBFYLD2!AP$4,'[1]INTERNAL PARAMETERS-1'!$B$5:$J$44,7,FALSE)*AirBFYLD2!$F262 + AirBFYLD1!AP262*(1-VLOOKUP(AirBFYLD2!AP$4,'[1]INTERNAL PARAMETERS-1'!$B$5:$J$44,5,FALSE))*VLOOKUP(AirBFYLD2!AP$4,'[1]INTERNAL PARAMETERS-1'!$B$5:$J$44,9,FALSE)*AirBFYLD2!$F262</f>
        <v>0</v>
      </c>
      <c r="AQ262" s="44">
        <f>AirBFYLD1!AQ262*VLOOKUP(AirBFYLD2!AQ$4,'[1]INTERNAL PARAMETERS-1'!$B$5:$J$44,5,FALSE)*VLOOKUP(AirBFYLD2!AQ$4,'[1]INTERNAL PARAMETERS-1'!$B$5:$J$44,7,FALSE)*AirBFYLD2!$F262 + AirBFYLD1!AQ262*(1-VLOOKUP(AirBFYLD2!AQ$4,'[1]INTERNAL PARAMETERS-1'!$B$5:$J$44,5,FALSE))*VLOOKUP(AirBFYLD2!AQ$4,'[1]INTERNAL PARAMETERS-1'!$B$5:$J$44,9,FALSE)*AirBFYLD2!$F262</f>
        <v>0</v>
      </c>
      <c r="AR262" s="44">
        <f>AirBFYLD1!AR262*VLOOKUP(AirBFYLD2!AR$4,'[1]INTERNAL PARAMETERS-1'!$B$5:$J$44,5,FALSE)*VLOOKUP(AirBFYLD2!AR$4,'[1]INTERNAL PARAMETERS-1'!$B$5:$J$44,7,FALSE)*AirBFYLD2!$F262 + AirBFYLD1!AR262*(1-VLOOKUP(AirBFYLD2!AR$4,'[1]INTERNAL PARAMETERS-1'!$B$5:$J$44,5,FALSE))*VLOOKUP(AirBFYLD2!AR$4,'[1]INTERNAL PARAMETERS-1'!$B$5:$J$44,9,FALSE)*AirBFYLD2!$F262</f>
        <v>0</v>
      </c>
      <c r="AS262" s="44">
        <f>AirBFYLD1!AS262*VLOOKUP(AirBFYLD2!AS$4,'[1]INTERNAL PARAMETERS-1'!$B$5:$J$44,5,FALSE)*VLOOKUP(AirBFYLD2!AS$4,'[1]INTERNAL PARAMETERS-1'!$B$5:$J$44,7,FALSE)*AirBFYLD2!$F262 + AirBFYLD1!AS262*(1-VLOOKUP(AirBFYLD2!AS$4,'[1]INTERNAL PARAMETERS-1'!$B$5:$J$44,5,FALSE))*VLOOKUP(AirBFYLD2!AS$4,'[1]INTERNAL PARAMETERS-1'!$B$5:$J$44,9,FALSE)*AirBFYLD2!$F262</f>
        <v>0</v>
      </c>
      <c r="AT262" s="43">
        <f>AirBFYLD1!AT262*VLOOKUP(AirBFYLD2!AT$4,'[1]INTERNAL PARAMETERS-1'!$B$5:$J$44,5,FALSE)*VLOOKUP(AirBFYLD2!AT$4,'[1]INTERNAL PARAMETERS-1'!$B$5:$J$44,7,FALSE)*AirBFYLD2!$F262 + AirBFYLD1!AT262*(1-VLOOKUP(AirBFYLD2!AT$4,'[1]INTERNAL PARAMETERS-1'!$B$5:$J$44,5,FALSE))*VLOOKUP(AirBFYLD2!AT$4,'[1]INTERNAL PARAMETERS-1'!$B$5:$J$44,9,FALSE)*AirBFYLD2!$F262</f>
        <v>0</v>
      </c>
      <c r="AU262" s="45">
        <f>AirBFYLD1!AU262*VLOOKUP(AirBFYLD2!AU$4,'[1]INTERNAL PARAMETERS-1'!$B$5:$J$44,5,FALSE)*VLOOKUP(AirBFYLD2!AU$4,'[1]INTERNAL PARAMETERS-1'!$B$5:$J$44,6,FALSE)*VLOOKUP(AirBFYLD2!AU$4,'[1]INTERNAL PARAMETERS-1'!$B$5:$J$44,3,FALSE) + AirBFYLD1!AU262*(1-VLOOKUP(AirBFYLD2!AU$4,'[1]INTERNAL PARAMETERS-1'!$B$5:$J$44,5,FALSE))*VLOOKUP(AirBFYLD2!AU$4,'[1]INTERNAL PARAMETERS-1'!$B$5:$J$44,8,FALSE)*VLOOKUP(AirBFYLD2!AU$4,'[1]INTERNAL PARAMETERS-1'!$B$5:$J$44,3,FALSE)</f>
        <v>0</v>
      </c>
      <c r="AV262" s="44">
        <f>AirBFYLD1!AV262*VLOOKUP(AirBFYLD2!AV$4,'[1]INTERNAL PARAMETERS-1'!$B$5:$J$44,5,FALSE)*VLOOKUP(AirBFYLD2!AV$4,'[1]INTERNAL PARAMETERS-1'!$B$5:$J$44,6,FALSE)*VLOOKUP(AirBFYLD2!AV$4,'[1]INTERNAL PARAMETERS-1'!$B$5:$J$44,3,FALSE) + AirBFYLD1!AV262*(1-VLOOKUP(AirBFYLD2!AV$4,'[1]INTERNAL PARAMETERS-1'!$B$5:$J$44,5,FALSE))*VLOOKUP(AirBFYLD2!AV$4,'[1]INTERNAL PARAMETERS-1'!$B$5:$J$44,8,FALSE)*VLOOKUP(AirBFYLD2!AV$4,'[1]INTERNAL PARAMETERS-1'!$B$5:$J$44,3,FALSE)</f>
        <v>0</v>
      </c>
      <c r="AW262" s="44">
        <f>AirBFYLD1!AW262*VLOOKUP(AirBFYLD2!AW$4,'[1]INTERNAL PARAMETERS-1'!$B$5:$J$44,5,FALSE)*VLOOKUP(AirBFYLD2!AW$4,'[1]INTERNAL PARAMETERS-1'!$B$5:$J$44,6,FALSE)*VLOOKUP(AirBFYLD2!AW$4,'[1]INTERNAL PARAMETERS-1'!$B$5:$J$44,3,FALSE) + AirBFYLD1!AW262*(1-VLOOKUP(AirBFYLD2!AW$4,'[1]INTERNAL PARAMETERS-1'!$B$5:$J$44,5,FALSE))*VLOOKUP(AirBFYLD2!AW$4,'[1]INTERNAL PARAMETERS-1'!$B$5:$J$44,8,FALSE)*VLOOKUP(AirBFYLD2!AW$4,'[1]INTERNAL PARAMETERS-1'!$B$5:$J$44,3,FALSE)</f>
        <v>0</v>
      </c>
      <c r="AX262" s="44">
        <f>AirBFYLD1!AX262*VLOOKUP(AirBFYLD2!AX$4,'[1]INTERNAL PARAMETERS-1'!$B$5:$J$44,5,FALSE)*VLOOKUP(AirBFYLD2!AX$4,'[1]INTERNAL PARAMETERS-1'!$B$5:$J$44,6,FALSE)*VLOOKUP(AirBFYLD2!AX$4,'[1]INTERNAL PARAMETERS-1'!$B$5:$J$44,3,FALSE) + AirBFYLD1!AX262*(1-VLOOKUP(AirBFYLD2!AX$4,'[1]INTERNAL PARAMETERS-1'!$B$5:$J$44,5,FALSE))*VLOOKUP(AirBFYLD2!AX$4,'[1]INTERNAL PARAMETERS-1'!$B$5:$J$44,8,FALSE)*VLOOKUP(AirBFYLD2!AX$4,'[1]INTERNAL PARAMETERS-1'!$B$5:$J$44,3,FALSE)</f>
        <v>0</v>
      </c>
      <c r="AY262" s="44">
        <f>AirBFYLD1!AY262*VLOOKUP(AirBFYLD2!AY$4,'[1]INTERNAL PARAMETERS-1'!$B$5:$J$44,5,FALSE)*VLOOKUP(AirBFYLD2!AY$4,'[1]INTERNAL PARAMETERS-1'!$B$5:$J$44,6,FALSE)*VLOOKUP(AirBFYLD2!AY$4,'[1]INTERNAL PARAMETERS-1'!$B$5:$J$44,3,FALSE) + AirBFYLD1!AY262*(1-VLOOKUP(AirBFYLD2!AY$4,'[1]INTERNAL PARAMETERS-1'!$B$5:$J$44,5,FALSE))*VLOOKUP(AirBFYLD2!AY$4,'[1]INTERNAL PARAMETERS-1'!$B$5:$J$44,8,FALSE)*VLOOKUP(AirBFYLD2!AY$4,'[1]INTERNAL PARAMETERS-1'!$B$5:$J$44,3,FALSE)</f>
        <v>0</v>
      </c>
      <c r="AZ262" s="44">
        <f>AirBFYLD1!AZ262*VLOOKUP(AirBFYLD2!AZ$4,'[1]INTERNAL PARAMETERS-1'!$B$5:$J$44,5,FALSE)*VLOOKUP(AirBFYLD2!AZ$4,'[1]INTERNAL PARAMETERS-1'!$B$5:$J$44,6,FALSE)*VLOOKUP(AirBFYLD2!AZ$4,'[1]INTERNAL PARAMETERS-1'!$B$5:$J$44,3,FALSE) + AirBFYLD1!AZ262*(1-VLOOKUP(AirBFYLD2!AZ$4,'[1]INTERNAL PARAMETERS-1'!$B$5:$J$44,5,FALSE))*VLOOKUP(AirBFYLD2!AZ$4,'[1]INTERNAL PARAMETERS-1'!$B$5:$J$44,8,FALSE)*VLOOKUP(AirBFYLD2!AZ$4,'[1]INTERNAL PARAMETERS-1'!$B$5:$J$44,3,FALSE)</f>
        <v>0</v>
      </c>
      <c r="BA262" s="44">
        <f>AirBFYLD1!BA262*VLOOKUP(AirBFYLD2!BA$4,'[1]INTERNAL PARAMETERS-1'!$B$5:$J$44,5,FALSE)*VLOOKUP(AirBFYLD2!BA$4,'[1]INTERNAL PARAMETERS-1'!$B$5:$J$44,6,FALSE)*VLOOKUP(AirBFYLD2!BA$4,'[1]INTERNAL PARAMETERS-1'!$B$5:$J$44,3,FALSE) + AirBFYLD1!BA262*(1-VLOOKUP(AirBFYLD2!BA$4,'[1]INTERNAL PARAMETERS-1'!$B$5:$J$44,5,FALSE))*VLOOKUP(AirBFYLD2!BA$4,'[1]INTERNAL PARAMETERS-1'!$B$5:$J$44,8,FALSE)*VLOOKUP(AirBFYLD2!BA$4,'[1]INTERNAL PARAMETERS-1'!$B$5:$J$44,3,FALSE)</f>
        <v>0</v>
      </c>
      <c r="BB262" s="44">
        <f>AirBFYLD1!BB262*VLOOKUP(AirBFYLD2!BB$4,'[1]INTERNAL PARAMETERS-1'!$B$5:$J$44,5,FALSE)*VLOOKUP(AirBFYLD2!BB$4,'[1]INTERNAL PARAMETERS-1'!$B$5:$J$44,6,FALSE)*VLOOKUP(AirBFYLD2!BB$4,'[1]INTERNAL PARAMETERS-1'!$B$5:$J$44,3,FALSE) + AirBFYLD1!BB262*(1-VLOOKUP(AirBFYLD2!BB$4,'[1]INTERNAL PARAMETERS-1'!$B$5:$J$44,5,FALSE))*VLOOKUP(AirBFYLD2!BB$4,'[1]INTERNAL PARAMETERS-1'!$B$5:$J$44,8,FALSE)*VLOOKUP(AirBFYLD2!BB$4,'[1]INTERNAL PARAMETERS-1'!$B$5:$J$44,3,FALSE)</f>
        <v>0</v>
      </c>
      <c r="BC262" s="44">
        <f>AirBFYLD1!BC262*VLOOKUP(AirBFYLD2!BC$4,'[1]INTERNAL PARAMETERS-1'!$B$5:$J$44,5,FALSE)*VLOOKUP(AirBFYLD2!BC$4,'[1]INTERNAL PARAMETERS-1'!$B$5:$J$44,6,FALSE)*VLOOKUP(AirBFYLD2!BC$4,'[1]INTERNAL PARAMETERS-1'!$B$5:$J$44,3,FALSE) + AirBFYLD1!BC262*(1-VLOOKUP(AirBFYLD2!BC$4,'[1]INTERNAL PARAMETERS-1'!$B$5:$J$44,5,FALSE))*VLOOKUP(AirBFYLD2!BC$4,'[1]INTERNAL PARAMETERS-1'!$B$5:$J$44,8,FALSE)*VLOOKUP(AirBFYLD2!BC$4,'[1]INTERNAL PARAMETERS-1'!$B$5:$J$44,3,FALSE)</f>
        <v>0</v>
      </c>
      <c r="BD262" s="44">
        <f>AirBFYLD1!BD262*VLOOKUP(AirBFYLD2!BD$4,'[1]INTERNAL PARAMETERS-1'!$B$5:$J$44,5,FALSE)*VLOOKUP(AirBFYLD2!BD$4,'[1]INTERNAL PARAMETERS-1'!$B$5:$J$44,6,FALSE)*VLOOKUP(AirBFYLD2!BD$4,'[1]INTERNAL PARAMETERS-1'!$B$5:$J$44,3,FALSE) + AirBFYLD1!BD262*(1-VLOOKUP(AirBFYLD2!BD$4,'[1]INTERNAL PARAMETERS-1'!$B$5:$J$44,5,FALSE))*VLOOKUP(AirBFYLD2!BD$4,'[1]INTERNAL PARAMETERS-1'!$B$5:$J$44,8,FALSE)*VLOOKUP(AirBFYLD2!BD$4,'[1]INTERNAL PARAMETERS-1'!$B$5:$J$44,3,FALSE)</f>
        <v>0</v>
      </c>
      <c r="BE262" s="44">
        <f>AirBFYLD1!BE262*VLOOKUP(AirBFYLD2!BE$4,'[1]INTERNAL PARAMETERS-1'!$B$5:$J$44,5,FALSE)*VLOOKUP(AirBFYLD2!BE$4,'[1]INTERNAL PARAMETERS-1'!$B$5:$J$44,6,FALSE)*VLOOKUP(AirBFYLD2!BE$4,'[1]INTERNAL PARAMETERS-1'!$B$5:$J$44,3,FALSE) + AirBFYLD1!BE262*(1-VLOOKUP(AirBFYLD2!BE$4,'[1]INTERNAL PARAMETERS-1'!$B$5:$J$44,5,FALSE))*VLOOKUP(AirBFYLD2!BE$4,'[1]INTERNAL PARAMETERS-1'!$B$5:$J$44,8,FALSE)*VLOOKUP(AirBFYLD2!BE$4,'[1]INTERNAL PARAMETERS-1'!$B$5:$J$44,3,FALSE)</f>
        <v>0</v>
      </c>
      <c r="BF262" s="44">
        <f>AirBFYLD1!BF262*VLOOKUP(AirBFYLD2!BF$4,'[1]INTERNAL PARAMETERS-1'!$B$5:$J$44,5,FALSE)*VLOOKUP(AirBFYLD2!BF$4,'[1]INTERNAL PARAMETERS-1'!$B$5:$J$44,6,FALSE)*VLOOKUP(AirBFYLD2!BF$4,'[1]INTERNAL PARAMETERS-1'!$B$5:$J$44,3,FALSE) + AirBFYLD1!BF262*(1-VLOOKUP(AirBFYLD2!BF$4,'[1]INTERNAL PARAMETERS-1'!$B$5:$J$44,5,FALSE))*VLOOKUP(AirBFYLD2!BF$4,'[1]INTERNAL PARAMETERS-1'!$B$5:$J$44,8,FALSE)*VLOOKUP(AirBFYLD2!BF$4,'[1]INTERNAL PARAMETERS-1'!$B$5:$J$44,3,FALSE)</f>
        <v>0</v>
      </c>
      <c r="BG262" s="44">
        <f>AirBFYLD1!BG262*VLOOKUP(AirBFYLD2!BG$4,'[1]INTERNAL PARAMETERS-1'!$B$5:$J$44,5,FALSE)*VLOOKUP(AirBFYLD2!BG$4,'[1]INTERNAL PARAMETERS-1'!$B$5:$J$44,6,FALSE)*VLOOKUP(AirBFYLD2!BG$4,'[1]INTERNAL PARAMETERS-1'!$B$5:$J$44,3,FALSE) + AirBFYLD1!BG262*(1-VLOOKUP(AirBFYLD2!BG$4,'[1]INTERNAL PARAMETERS-1'!$B$5:$J$44,5,FALSE))*VLOOKUP(AirBFYLD2!BG$4,'[1]INTERNAL PARAMETERS-1'!$B$5:$J$44,8,FALSE)*VLOOKUP(AirBFYLD2!BG$4,'[1]INTERNAL PARAMETERS-1'!$B$5:$J$44,3,FALSE)</f>
        <v>0</v>
      </c>
      <c r="BH262" s="44">
        <f>AirBFYLD1!BH262*VLOOKUP(AirBFYLD2!BH$4,'[1]INTERNAL PARAMETERS-1'!$B$5:$J$44,5,FALSE)*VLOOKUP(AirBFYLD2!BH$4,'[1]INTERNAL PARAMETERS-1'!$B$5:$J$44,6,FALSE)*VLOOKUP(AirBFYLD2!BH$4,'[1]INTERNAL PARAMETERS-1'!$B$5:$J$44,3,FALSE) + AirBFYLD1!BH262*(1-VLOOKUP(AirBFYLD2!BH$4,'[1]INTERNAL PARAMETERS-1'!$B$5:$J$44,5,FALSE))*VLOOKUP(AirBFYLD2!BH$4,'[1]INTERNAL PARAMETERS-1'!$B$5:$J$44,8,FALSE)*VLOOKUP(AirBFYLD2!BH$4,'[1]INTERNAL PARAMETERS-1'!$B$5:$J$44,3,FALSE)</f>
        <v>0</v>
      </c>
      <c r="BI262" s="44">
        <f>AirBFYLD1!BI262*VLOOKUP(AirBFYLD2!BI$4,'[1]INTERNAL PARAMETERS-1'!$B$5:$J$44,5,FALSE)*VLOOKUP(AirBFYLD2!BI$4,'[1]INTERNAL PARAMETERS-1'!$B$5:$J$44,6,FALSE)*VLOOKUP(AirBFYLD2!BI$4,'[1]INTERNAL PARAMETERS-1'!$B$5:$J$44,3,FALSE) + AirBFYLD1!BI262*(1-VLOOKUP(AirBFYLD2!BI$4,'[1]INTERNAL PARAMETERS-1'!$B$5:$J$44,5,FALSE))*VLOOKUP(AirBFYLD2!BI$4,'[1]INTERNAL PARAMETERS-1'!$B$5:$J$44,8,FALSE)*VLOOKUP(AirBFYLD2!BI$4,'[1]INTERNAL PARAMETERS-1'!$B$5:$J$44,3,FALSE)</f>
        <v>0</v>
      </c>
      <c r="BJ262" s="44">
        <f>AirBFYLD1!BJ262*VLOOKUP(AirBFYLD2!BJ$4,'[1]INTERNAL PARAMETERS-1'!$B$5:$J$44,5,FALSE)*VLOOKUP(AirBFYLD2!BJ$4,'[1]INTERNAL PARAMETERS-1'!$B$5:$J$44,6,FALSE)*VLOOKUP(AirBFYLD2!BJ$4,'[1]INTERNAL PARAMETERS-1'!$B$5:$J$44,3,FALSE) + AirBFYLD1!BJ262*(1-VLOOKUP(AirBFYLD2!BJ$4,'[1]INTERNAL PARAMETERS-1'!$B$5:$J$44,5,FALSE))*VLOOKUP(AirBFYLD2!BJ$4,'[1]INTERNAL PARAMETERS-1'!$B$5:$J$44,8,FALSE)*VLOOKUP(AirBFYLD2!BJ$4,'[1]INTERNAL PARAMETERS-1'!$B$5:$J$44,3,FALSE)</f>
        <v>0</v>
      </c>
      <c r="BK262" s="44">
        <f>AirBFYLD1!BK262*VLOOKUP(AirBFYLD2!BK$4,'[1]INTERNAL PARAMETERS-1'!$B$5:$J$44,5,FALSE)*VLOOKUP(AirBFYLD2!BK$4,'[1]INTERNAL PARAMETERS-1'!$B$5:$J$44,6,FALSE)*VLOOKUP(AirBFYLD2!BK$4,'[1]INTERNAL PARAMETERS-1'!$B$5:$J$44,3,FALSE) + AirBFYLD1!BK262*(1-VLOOKUP(AirBFYLD2!BK$4,'[1]INTERNAL PARAMETERS-1'!$B$5:$J$44,5,FALSE))*VLOOKUP(AirBFYLD2!BK$4,'[1]INTERNAL PARAMETERS-1'!$B$5:$J$44,8,FALSE)*VLOOKUP(AirBFYLD2!BK$4,'[1]INTERNAL PARAMETERS-1'!$B$5:$J$44,3,FALSE)</f>
        <v>0</v>
      </c>
      <c r="BL262" s="44">
        <f>AirBFYLD1!BL262*VLOOKUP(AirBFYLD2!BL$4,'[1]INTERNAL PARAMETERS-1'!$B$5:$J$44,5,FALSE)*VLOOKUP(AirBFYLD2!BL$4,'[1]INTERNAL PARAMETERS-1'!$B$5:$J$44,6,FALSE)*VLOOKUP(AirBFYLD2!BL$4,'[1]INTERNAL PARAMETERS-1'!$B$5:$J$44,3,FALSE) + AirBFYLD1!BL262*(1-VLOOKUP(AirBFYLD2!BL$4,'[1]INTERNAL PARAMETERS-1'!$B$5:$J$44,5,FALSE))*VLOOKUP(AirBFYLD2!BL$4,'[1]INTERNAL PARAMETERS-1'!$B$5:$J$44,8,FALSE)*VLOOKUP(AirBFYLD2!BL$4,'[1]INTERNAL PARAMETERS-1'!$B$5:$J$44,3,FALSE)</f>
        <v>0</v>
      </c>
      <c r="BM262" s="44">
        <f>AirBFYLD1!BM262*VLOOKUP(AirBFYLD2!BM$4,'[1]INTERNAL PARAMETERS-1'!$B$5:$J$44,5,FALSE)*VLOOKUP(AirBFYLD2!BM$4,'[1]INTERNAL PARAMETERS-1'!$B$5:$J$44,6,FALSE)*VLOOKUP(AirBFYLD2!BM$4,'[1]INTERNAL PARAMETERS-1'!$B$5:$J$44,3,FALSE) + AirBFYLD1!BM262*(1-VLOOKUP(AirBFYLD2!BM$4,'[1]INTERNAL PARAMETERS-1'!$B$5:$J$44,5,FALSE))*VLOOKUP(AirBFYLD2!BM$4,'[1]INTERNAL PARAMETERS-1'!$B$5:$J$44,8,FALSE)*VLOOKUP(AirBFYLD2!BM$4,'[1]INTERNAL PARAMETERS-1'!$B$5:$J$44,3,FALSE)</f>
        <v>0</v>
      </c>
      <c r="BN262" s="44">
        <f>AirBFYLD1!BN262*VLOOKUP(AirBFYLD2!BN$4,'[1]INTERNAL PARAMETERS-1'!$B$5:$J$44,5,FALSE)*VLOOKUP(AirBFYLD2!BN$4,'[1]INTERNAL PARAMETERS-1'!$B$5:$J$44,6,FALSE)*VLOOKUP(AirBFYLD2!BN$4,'[1]INTERNAL PARAMETERS-1'!$B$5:$J$44,3,FALSE) + AirBFYLD1!BN262*(1-VLOOKUP(AirBFYLD2!BN$4,'[1]INTERNAL PARAMETERS-1'!$B$5:$J$44,5,FALSE))*VLOOKUP(AirBFYLD2!BN$4,'[1]INTERNAL PARAMETERS-1'!$B$5:$J$44,8,FALSE)*VLOOKUP(AirBFYLD2!BN$4,'[1]INTERNAL PARAMETERS-1'!$B$5:$J$44,3,FALSE)</f>
        <v>0</v>
      </c>
      <c r="BO262" s="44">
        <f>AirBFYLD1!BO262*VLOOKUP(AirBFYLD2!BO$4,'[1]INTERNAL PARAMETERS-1'!$B$5:$J$44,5,FALSE)*VLOOKUP(AirBFYLD2!BO$4,'[1]INTERNAL PARAMETERS-1'!$B$5:$J$44,6,FALSE)*VLOOKUP(AirBFYLD2!BO$4,'[1]INTERNAL PARAMETERS-1'!$B$5:$J$44,3,FALSE) + AirBFYLD1!BO262*(1-VLOOKUP(AirBFYLD2!BO$4,'[1]INTERNAL PARAMETERS-1'!$B$5:$J$44,5,FALSE))*VLOOKUP(AirBFYLD2!BO$4,'[1]INTERNAL PARAMETERS-1'!$B$5:$J$44,8,FALSE)*VLOOKUP(AirBFYLD2!BO$4,'[1]INTERNAL PARAMETERS-1'!$B$5:$J$44,3,FALSE)</f>
        <v>0</v>
      </c>
      <c r="BP262" s="44">
        <f>AirBFYLD1!BP262*VLOOKUP(AirBFYLD2!BP$4,'[1]INTERNAL PARAMETERS-1'!$B$5:$J$44,5,FALSE)*VLOOKUP(AirBFYLD2!BP$4,'[1]INTERNAL PARAMETERS-1'!$B$5:$J$44,6,FALSE)*VLOOKUP(AirBFYLD2!BP$4,'[1]INTERNAL PARAMETERS-1'!$B$5:$J$44,3,FALSE) + AirBFYLD1!BP262*(1-VLOOKUP(AirBFYLD2!BP$4,'[1]INTERNAL PARAMETERS-1'!$B$5:$J$44,5,FALSE))*VLOOKUP(AirBFYLD2!BP$4,'[1]INTERNAL PARAMETERS-1'!$B$5:$J$44,8,FALSE)*VLOOKUP(AirBFYLD2!BP$4,'[1]INTERNAL PARAMETERS-1'!$B$5:$J$44,3,FALSE)</f>
        <v>0</v>
      </c>
      <c r="BQ262" s="44">
        <f>AirBFYLD1!BQ262*VLOOKUP(AirBFYLD2!BQ$4,'[1]INTERNAL PARAMETERS-1'!$B$5:$J$44,5,FALSE)*VLOOKUP(AirBFYLD2!BQ$4,'[1]INTERNAL PARAMETERS-1'!$B$5:$J$44,6,FALSE)*VLOOKUP(AirBFYLD2!BQ$4,'[1]INTERNAL PARAMETERS-1'!$B$5:$J$44,3,FALSE) + AirBFYLD1!BQ262*(1-VLOOKUP(AirBFYLD2!BQ$4,'[1]INTERNAL PARAMETERS-1'!$B$5:$J$44,5,FALSE))*VLOOKUP(AirBFYLD2!BQ$4,'[1]INTERNAL PARAMETERS-1'!$B$5:$J$44,8,FALSE)*VLOOKUP(AirBFYLD2!BQ$4,'[1]INTERNAL PARAMETERS-1'!$B$5:$J$44,3,FALSE)</f>
        <v>0</v>
      </c>
      <c r="BR262" s="44">
        <f>AirBFYLD1!BR262*VLOOKUP(AirBFYLD2!BR$4,'[1]INTERNAL PARAMETERS-1'!$B$5:$J$44,5,FALSE)*VLOOKUP(AirBFYLD2!BR$4,'[1]INTERNAL PARAMETERS-1'!$B$5:$J$44,6,FALSE)*VLOOKUP(AirBFYLD2!BR$4,'[1]INTERNAL PARAMETERS-1'!$B$5:$J$44,3,FALSE) + AirBFYLD1!BR262*(1-VLOOKUP(AirBFYLD2!BR$4,'[1]INTERNAL PARAMETERS-1'!$B$5:$J$44,5,FALSE))*VLOOKUP(AirBFYLD2!BR$4,'[1]INTERNAL PARAMETERS-1'!$B$5:$J$44,8,FALSE)*VLOOKUP(AirBFYLD2!BR$4,'[1]INTERNAL PARAMETERS-1'!$B$5:$J$44,3,FALSE)</f>
        <v>0</v>
      </c>
      <c r="BS262" s="44">
        <f>AirBFYLD1!BS262*VLOOKUP(AirBFYLD2!BS$4,'[1]INTERNAL PARAMETERS-1'!$B$5:$J$44,5,FALSE)*VLOOKUP(AirBFYLD2!BS$4,'[1]INTERNAL PARAMETERS-1'!$B$5:$J$44,6,FALSE)*VLOOKUP(AirBFYLD2!BS$4,'[1]INTERNAL PARAMETERS-1'!$B$5:$J$44,3,FALSE) + AirBFYLD1!BS262*(1-VLOOKUP(AirBFYLD2!BS$4,'[1]INTERNAL PARAMETERS-1'!$B$5:$J$44,5,FALSE))*VLOOKUP(AirBFYLD2!BS$4,'[1]INTERNAL PARAMETERS-1'!$B$5:$J$44,8,FALSE)*VLOOKUP(AirBFYLD2!BS$4,'[1]INTERNAL PARAMETERS-1'!$B$5:$J$44,3,FALSE)</f>
        <v>0</v>
      </c>
      <c r="BT262" s="44">
        <f>AirBFYLD1!BT262*VLOOKUP(AirBFYLD2!BT$4,'[1]INTERNAL PARAMETERS-1'!$B$5:$J$44,5,FALSE)*VLOOKUP(AirBFYLD2!BT$4,'[1]INTERNAL PARAMETERS-1'!$B$5:$J$44,6,FALSE)*VLOOKUP(AirBFYLD2!BT$4,'[1]INTERNAL PARAMETERS-1'!$B$5:$J$44,3,FALSE) + AirBFYLD1!BT262*(1-VLOOKUP(AirBFYLD2!BT$4,'[1]INTERNAL PARAMETERS-1'!$B$5:$J$44,5,FALSE))*VLOOKUP(AirBFYLD2!BT$4,'[1]INTERNAL PARAMETERS-1'!$B$5:$J$44,8,FALSE)*VLOOKUP(AirBFYLD2!BT$4,'[1]INTERNAL PARAMETERS-1'!$B$5:$J$44,3,FALSE)</f>
        <v>0</v>
      </c>
      <c r="BU262" s="44">
        <f>AirBFYLD1!BU262*VLOOKUP(AirBFYLD2!BU$4,'[1]INTERNAL PARAMETERS-1'!$B$5:$J$44,5,FALSE)*VLOOKUP(AirBFYLD2!BU$4,'[1]INTERNAL PARAMETERS-1'!$B$5:$J$44,6,FALSE)*VLOOKUP(AirBFYLD2!BU$4,'[1]INTERNAL PARAMETERS-1'!$B$5:$J$44,3,FALSE) + AirBFYLD1!BU262*(1-VLOOKUP(AirBFYLD2!BU$4,'[1]INTERNAL PARAMETERS-1'!$B$5:$J$44,5,FALSE))*VLOOKUP(AirBFYLD2!BU$4,'[1]INTERNAL PARAMETERS-1'!$B$5:$J$44,8,FALSE)*VLOOKUP(AirBFYLD2!BU$4,'[1]INTERNAL PARAMETERS-1'!$B$5:$J$44,3,FALSE)</f>
        <v>0</v>
      </c>
      <c r="BV262" s="44">
        <f>AirBFYLD1!BV262*VLOOKUP(AirBFYLD2!BV$4,'[1]INTERNAL PARAMETERS-1'!$B$5:$J$44,5,FALSE)*VLOOKUP(AirBFYLD2!BV$4,'[1]INTERNAL PARAMETERS-1'!$B$5:$J$44,6,FALSE)*VLOOKUP(AirBFYLD2!BV$4,'[1]INTERNAL PARAMETERS-1'!$B$5:$J$44,3,FALSE) + AirBFYLD1!BV262*(1-VLOOKUP(AirBFYLD2!BV$4,'[1]INTERNAL PARAMETERS-1'!$B$5:$J$44,5,FALSE))*VLOOKUP(AirBFYLD2!BV$4,'[1]INTERNAL PARAMETERS-1'!$B$5:$J$44,8,FALSE)*VLOOKUP(AirBFYLD2!BV$4,'[1]INTERNAL PARAMETERS-1'!$B$5:$J$44,3,FALSE)</f>
        <v>0</v>
      </c>
      <c r="BW262" s="44">
        <f>AirBFYLD1!BW262*VLOOKUP(AirBFYLD2!BW$4,'[1]INTERNAL PARAMETERS-1'!$B$5:$J$44,5,FALSE)*VLOOKUP(AirBFYLD2!BW$4,'[1]INTERNAL PARAMETERS-1'!$B$5:$J$44,6,FALSE)*VLOOKUP(AirBFYLD2!BW$4,'[1]INTERNAL PARAMETERS-1'!$B$5:$J$44,3,FALSE) + AirBFYLD1!BW262*(1-VLOOKUP(AirBFYLD2!BW$4,'[1]INTERNAL PARAMETERS-1'!$B$5:$J$44,5,FALSE))*VLOOKUP(AirBFYLD2!BW$4,'[1]INTERNAL PARAMETERS-1'!$B$5:$J$44,8,FALSE)*VLOOKUP(AirBFYLD2!BW$4,'[1]INTERNAL PARAMETERS-1'!$B$5:$J$44,3,FALSE)</f>
        <v>0</v>
      </c>
      <c r="BX262" s="44">
        <f>AirBFYLD1!BX262*VLOOKUP(AirBFYLD2!BX$4,'[1]INTERNAL PARAMETERS-1'!$B$5:$J$44,5,FALSE)*VLOOKUP(AirBFYLD2!BX$4,'[1]INTERNAL PARAMETERS-1'!$B$5:$J$44,6,FALSE)*VLOOKUP(AirBFYLD2!BX$4,'[1]INTERNAL PARAMETERS-1'!$B$5:$J$44,3,FALSE) + AirBFYLD1!BX262*(1-VLOOKUP(AirBFYLD2!BX$4,'[1]INTERNAL PARAMETERS-1'!$B$5:$J$44,5,FALSE))*VLOOKUP(AirBFYLD2!BX$4,'[1]INTERNAL PARAMETERS-1'!$B$5:$J$44,8,FALSE)*VLOOKUP(AirBFYLD2!BX$4,'[1]INTERNAL PARAMETERS-1'!$B$5:$J$44,3,FALSE)</f>
        <v>0</v>
      </c>
      <c r="BY262" s="44">
        <f>AirBFYLD1!BY262*VLOOKUP(AirBFYLD2!BY$4,'[1]INTERNAL PARAMETERS-1'!$B$5:$J$44,5,FALSE)*VLOOKUP(AirBFYLD2!BY$4,'[1]INTERNAL PARAMETERS-1'!$B$5:$J$44,6,FALSE)*VLOOKUP(AirBFYLD2!BY$4,'[1]INTERNAL PARAMETERS-1'!$B$5:$J$44,3,FALSE) + AirBFYLD1!BY262*(1-VLOOKUP(AirBFYLD2!BY$4,'[1]INTERNAL PARAMETERS-1'!$B$5:$J$44,5,FALSE))*VLOOKUP(AirBFYLD2!BY$4,'[1]INTERNAL PARAMETERS-1'!$B$5:$J$44,8,FALSE)*VLOOKUP(AirBFYLD2!BY$4,'[1]INTERNAL PARAMETERS-1'!$B$5:$J$44,3,FALSE)</f>
        <v>0</v>
      </c>
      <c r="BZ262" s="44">
        <f>AirBFYLD1!BZ262*VLOOKUP(AirBFYLD2!BZ$4,'[1]INTERNAL PARAMETERS-1'!$B$5:$J$44,5,FALSE)*VLOOKUP(AirBFYLD2!BZ$4,'[1]INTERNAL PARAMETERS-1'!$B$5:$J$44,6,FALSE)*VLOOKUP(AirBFYLD2!BZ$4,'[1]INTERNAL PARAMETERS-1'!$B$5:$J$44,3,FALSE) + AirBFYLD1!BZ262*(1-VLOOKUP(AirBFYLD2!BZ$4,'[1]INTERNAL PARAMETERS-1'!$B$5:$J$44,5,FALSE))*VLOOKUP(AirBFYLD2!BZ$4,'[1]INTERNAL PARAMETERS-1'!$B$5:$J$44,8,FALSE)*VLOOKUP(AirBFYLD2!BZ$4,'[1]INTERNAL PARAMETERS-1'!$B$5:$J$44,3,FALSE)</f>
        <v>0</v>
      </c>
      <c r="CA262" s="44">
        <f>AirBFYLD1!CA262*VLOOKUP(AirBFYLD2!CA$4,'[1]INTERNAL PARAMETERS-1'!$B$5:$J$44,5,FALSE)*VLOOKUP(AirBFYLD2!CA$4,'[1]INTERNAL PARAMETERS-1'!$B$5:$J$44,6,FALSE)*VLOOKUP(AirBFYLD2!CA$4,'[1]INTERNAL PARAMETERS-1'!$B$5:$J$44,3,FALSE) + AirBFYLD1!CA262*(1-VLOOKUP(AirBFYLD2!CA$4,'[1]INTERNAL PARAMETERS-1'!$B$5:$J$44,5,FALSE))*VLOOKUP(AirBFYLD2!CA$4,'[1]INTERNAL PARAMETERS-1'!$B$5:$J$44,8,FALSE)*VLOOKUP(AirBFYLD2!CA$4,'[1]INTERNAL PARAMETERS-1'!$B$5:$J$44,3,FALSE)</f>
        <v>0</v>
      </c>
      <c r="CB262" s="44">
        <f>AirBFYLD1!CB262*VLOOKUP(AirBFYLD2!CB$4,'[1]INTERNAL PARAMETERS-1'!$B$5:$J$44,5,FALSE)*VLOOKUP(AirBFYLD2!CB$4,'[1]INTERNAL PARAMETERS-1'!$B$5:$J$44,6,FALSE)*VLOOKUP(AirBFYLD2!CB$4,'[1]INTERNAL PARAMETERS-1'!$B$5:$J$44,3,FALSE) + AirBFYLD1!CB262*(1-VLOOKUP(AirBFYLD2!CB$4,'[1]INTERNAL PARAMETERS-1'!$B$5:$J$44,5,FALSE))*VLOOKUP(AirBFYLD2!CB$4,'[1]INTERNAL PARAMETERS-1'!$B$5:$J$44,8,FALSE)*VLOOKUP(AirBFYLD2!CB$4,'[1]INTERNAL PARAMETERS-1'!$B$5:$J$44,3,FALSE)</f>
        <v>0</v>
      </c>
      <c r="CC262" s="44">
        <f>AirBFYLD1!CC262*VLOOKUP(AirBFYLD2!CC$4,'[1]INTERNAL PARAMETERS-1'!$B$5:$J$44,5,FALSE)*VLOOKUP(AirBFYLD2!CC$4,'[1]INTERNAL PARAMETERS-1'!$B$5:$J$44,6,FALSE)*VLOOKUP(AirBFYLD2!CC$4,'[1]INTERNAL PARAMETERS-1'!$B$5:$J$44,3,FALSE) + AirBFYLD1!CC262*(1-VLOOKUP(AirBFYLD2!CC$4,'[1]INTERNAL PARAMETERS-1'!$B$5:$J$44,5,FALSE))*VLOOKUP(AirBFYLD2!CC$4,'[1]INTERNAL PARAMETERS-1'!$B$5:$J$44,8,FALSE)*VLOOKUP(AirBFYLD2!CC$4,'[1]INTERNAL PARAMETERS-1'!$B$5:$J$44,3,FALSE)</f>
        <v>0</v>
      </c>
      <c r="CD262" s="44">
        <f>AirBFYLD1!CD262*VLOOKUP(AirBFYLD2!CD$4,'[1]INTERNAL PARAMETERS-1'!$B$5:$J$44,5,FALSE)*VLOOKUP(AirBFYLD2!CD$4,'[1]INTERNAL PARAMETERS-1'!$B$5:$J$44,6,FALSE)*VLOOKUP(AirBFYLD2!CD$4,'[1]INTERNAL PARAMETERS-1'!$B$5:$J$44,3,FALSE) + AirBFYLD1!CD262*(1-VLOOKUP(AirBFYLD2!CD$4,'[1]INTERNAL PARAMETERS-1'!$B$5:$J$44,5,FALSE))*VLOOKUP(AirBFYLD2!CD$4,'[1]INTERNAL PARAMETERS-1'!$B$5:$J$44,8,FALSE)*VLOOKUP(AirBFYLD2!CD$4,'[1]INTERNAL PARAMETERS-1'!$B$5:$J$44,3,FALSE)</f>
        <v>0</v>
      </c>
      <c r="CE262" s="44">
        <f>AirBFYLD1!CE262*VLOOKUP(AirBFYLD2!CE$4,'[1]INTERNAL PARAMETERS-1'!$B$5:$J$44,5,FALSE)*VLOOKUP(AirBFYLD2!CE$4,'[1]INTERNAL PARAMETERS-1'!$B$5:$J$44,6,FALSE)*VLOOKUP(AirBFYLD2!CE$4,'[1]INTERNAL PARAMETERS-1'!$B$5:$J$44,3,FALSE) + AirBFYLD1!CE262*(1-VLOOKUP(AirBFYLD2!CE$4,'[1]INTERNAL PARAMETERS-1'!$B$5:$J$44,5,FALSE))*VLOOKUP(AirBFYLD2!CE$4,'[1]INTERNAL PARAMETERS-1'!$B$5:$J$44,8,FALSE)*VLOOKUP(AirBFYLD2!CE$4,'[1]INTERNAL PARAMETERS-1'!$B$5:$J$44,3,FALSE)</f>
        <v>0</v>
      </c>
      <c r="CF262" s="44">
        <f>AirBFYLD1!CF262*VLOOKUP(AirBFYLD2!CF$4,'[1]INTERNAL PARAMETERS-1'!$B$5:$J$44,5,FALSE)*VLOOKUP(AirBFYLD2!CF$4,'[1]INTERNAL PARAMETERS-1'!$B$5:$J$44,6,FALSE)*VLOOKUP(AirBFYLD2!CF$4,'[1]INTERNAL PARAMETERS-1'!$B$5:$J$44,3,FALSE) + AirBFYLD1!CF262*(1-VLOOKUP(AirBFYLD2!CF$4,'[1]INTERNAL PARAMETERS-1'!$B$5:$J$44,5,FALSE))*VLOOKUP(AirBFYLD2!CF$4,'[1]INTERNAL PARAMETERS-1'!$B$5:$J$44,8,FALSE)*VLOOKUP(AirBFYLD2!CF$4,'[1]INTERNAL PARAMETERS-1'!$B$5:$J$44,3,FALSE)</f>
        <v>0</v>
      </c>
      <c r="CG262" s="44">
        <f>AirBFYLD1!CG262*VLOOKUP(AirBFYLD2!CG$4,'[1]INTERNAL PARAMETERS-1'!$B$5:$J$44,5,FALSE)*VLOOKUP(AirBFYLD2!CG$4,'[1]INTERNAL PARAMETERS-1'!$B$5:$J$44,6,FALSE)*VLOOKUP(AirBFYLD2!CG$4,'[1]INTERNAL PARAMETERS-1'!$B$5:$J$44,3,FALSE) + AirBFYLD1!CG262*(1-VLOOKUP(AirBFYLD2!CG$4,'[1]INTERNAL PARAMETERS-1'!$B$5:$J$44,5,FALSE))*VLOOKUP(AirBFYLD2!CG$4,'[1]INTERNAL PARAMETERS-1'!$B$5:$J$44,8,FALSE)*VLOOKUP(AirBFYLD2!CG$4,'[1]INTERNAL PARAMETERS-1'!$B$5:$J$44,3,FALSE)</f>
        <v>0</v>
      </c>
      <c r="CH262" s="43">
        <f>AirBFYLD1!CH262*VLOOKUP(AirBFYLD2!CH$4,'[1]INTERNAL PARAMETERS-1'!$B$5:$J$44,5,FALSE)*VLOOKUP(AirBFYLD2!CH$4,'[1]INTERNAL PARAMETERS-1'!$B$5:$J$44,6,FALSE)*VLOOKUP(AirBFYLD2!CH$4,'[1]INTERNAL PARAMETERS-1'!$B$5:$J$44,3,FALSE) + AirBFYLD1!CH262*(1-VLOOKUP(AirBFYLD2!CH$4,'[1]INTERNAL PARAMETERS-1'!$B$5:$J$44,5,FALSE))*VLOOKUP(AirBFYLD2!CH$4,'[1]INTERNAL PARAMETERS-1'!$B$5:$J$44,8,FALSE)*VLOOKUP(AirBFYLD2!CH$4,'[1]INTERNAL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5">
      <c r="B263" s="61" t="s">
        <v>1</v>
      </c>
      <c r="C263" s="60" t="s">
        <v>68</v>
      </c>
      <c r="D263" s="60" t="s">
        <v>61</v>
      </c>
      <c r="E263" s="133">
        <f>AirBF!X263</f>
        <v>0</v>
      </c>
      <c r="F263" s="59">
        <f>'[1]INTERNAL PARAMETERS-1'!M11</f>
        <v>53.995000000000005</v>
      </c>
      <c r="G263" s="45">
        <f>AirBFYLD1!G263*VLOOKUP(AirBFYLD2!G$4,'[1]INTERNAL PARAMETERS-1'!$B$5:$J$44,5,FALSE)*VLOOKUP(AirBFYLD2!G$4,'[1]INTERNAL PARAMETERS-1'!$B$5:$J$44,7,FALSE)*AirBFYLD2!$F263 + AirBFYLD1!G263*(1-VLOOKUP(AirBFYLD2!G$4,'[1]INTERNAL PARAMETERS-1'!$B$5:$J$44,5,FALSE))*VLOOKUP(AirBFYLD2!G$4,'[1]INTERNAL PARAMETERS-1'!$B$5:$J$44,9,FALSE)*AirBFYLD2!$F263</f>
        <v>0</v>
      </c>
      <c r="H263" s="44">
        <f>AirBFYLD1!H263*VLOOKUP(AirBFYLD2!H$4,'[1]INTERNAL PARAMETERS-1'!$B$5:$J$44,5,FALSE)*VLOOKUP(AirBFYLD2!H$4,'[1]INTERNAL PARAMETERS-1'!$B$5:$J$44,7,FALSE)*AirBFYLD2!$F263 + AirBFYLD1!H263*(1-VLOOKUP(AirBFYLD2!H$4,'[1]INTERNAL PARAMETERS-1'!$B$5:$J$44,5,FALSE))*VLOOKUP(AirBFYLD2!H$4,'[1]INTERNAL PARAMETERS-1'!$B$5:$J$44,9,FALSE)*AirBFYLD2!$F263</f>
        <v>0</v>
      </c>
      <c r="I263" s="44">
        <f>AirBFYLD1!I263*VLOOKUP(AirBFYLD2!I$4,'[1]INTERNAL PARAMETERS-1'!$B$5:$J$44,5,FALSE)*VLOOKUP(AirBFYLD2!I$4,'[1]INTERNAL PARAMETERS-1'!$B$5:$J$44,7,FALSE)*AirBFYLD2!$F263 + AirBFYLD1!I263*(1-VLOOKUP(AirBFYLD2!I$4,'[1]INTERNAL PARAMETERS-1'!$B$5:$J$44,5,FALSE))*VLOOKUP(AirBFYLD2!I$4,'[1]INTERNAL PARAMETERS-1'!$B$5:$J$44,9,FALSE)*AirBFYLD2!$F263</f>
        <v>0</v>
      </c>
      <c r="J263" s="44">
        <f>AirBFYLD1!J263*VLOOKUP(AirBFYLD2!J$4,'[1]INTERNAL PARAMETERS-1'!$B$5:$J$44,5,FALSE)*VLOOKUP(AirBFYLD2!J$4,'[1]INTERNAL PARAMETERS-1'!$B$5:$J$44,7,FALSE)*AirBFYLD2!$F263 + AirBFYLD1!J263*(1-VLOOKUP(AirBFYLD2!J$4,'[1]INTERNAL PARAMETERS-1'!$B$5:$J$44,5,FALSE))*VLOOKUP(AirBFYLD2!J$4,'[1]INTERNAL PARAMETERS-1'!$B$5:$J$44,9,FALSE)*AirBFYLD2!$F263</f>
        <v>0</v>
      </c>
      <c r="K263" s="44">
        <f>AirBFYLD1!K263*VLOOKUP(AirBFYLD2!K$4,'[1]INTERNAL PARAMETERS-1'!$B$5:$J$44,5,FALSE)*VLOOKUP(AirBFYLD2!K$4,'[1]INTERNAL PARAMETERS-1'!$B$5:$J$44,7,FALSE)*AirBFYLD2!$F263 + AirBFYLD1!K263*(1-VLOOKUP(AirBFYLD2!K$4,'[1]INTERNAL PARAMETERS-1'!$B$5:$J$44,5,FALSE))*VLOOKUP(AirBFYLD2!K$4,'[1]INTERNAL PARAMETERS-1'!$B$5:$J$44,9,FALSE)*AirBFYLD2!$F263</f>
        <v>0</v>
      </c>
      <c r="L263" s="44">
        <f>AirBFYLD1!L263*VLOOKUP(AirBFYLD2!L$4,'[1]INTERNAL PARAMETERS-1'!$B$5:$J$44,5,FALSE)*VLOOKUP(AirBFYLD2!L$4,'[1]INTERNAL PARAMETERS-1'!$B$5:$J$44,7,FALSE)*AirBFYLD2!$F263 + AirBFYLD1!L263*(1-VLOOKUP(AirBFYLD2!L$4,'[1]INTERNAL PARAMETERS-1'!$B$5:$J$44,5,FALSE))*VLOOKUP(AirBFYLD2!L$4,'[1]INTERNAL PARAMETERS-1'!$B$5:$J$44,9,FALSE)*AirBFYLD2!$F263</f>
        <v>0</v>
      </c>
      <c r="M263" s="44">
        <f>AirBFYLD1!M263*VLOOKUP(AirBFYLD2!M$4,'[1]INTERNAL PARAMETERS-1'!$B$5:$J$44,5,FALSE)*VLOOKUP(AirBFYLD2!M$4,'[1]INTERNAL PARAMETERS-1'!$B$5:$J$44,7,FALSE)*AirBFYLD2!$F263 + AirBFYLD1!M263*(1-VLOOKUP(AirBFYLD2!M$4,'[1]INTERNAL PARAMETERS-1'!$B$5:$J$44,5,FALSE))*VLOOKUP(AirBFYLD2!M$4,'[1]INTERNAL PARAMETERS-1'!$B$5:$J$44,9,FALSE)*AirBFYLD2!$F263</f>
        <v>0</v>
      </c>
      <c r="N263" s="44">
        <f>AirBFYLD1!N263*VLOOKUP(AirBFYLD2!N$4,'[1]INTERNAL PARAMETERS-1'!$B$5:$J$44,5,FALSE)*VLOOKUP(AirBFYLD2!N$4,'[1]INTERNAL PARAMETERS-1'!$B$5:$J$44,7,FALSE)*AirBFYLD2!$F263 + AirBFYLD1!N263*(1-VLOOKUP(AirBFYLD2!N$4,'[1]INTERNAL PARAMETERS-1'!$B$5:$J$44,5,FALSE))*VLOOKUP(AirBFYLD2!N$4,'[1]INTERNAL PARAMETERS-1'!$B$5:$J$44,9,FALSE)*AirBFYLD2!$F263</f>
        <v>0</v>
      </c>
      <c r="O263" s="44">
        <f>AirBFYLD1!O263*VLOOKUP(AirBFYLD2!O$4,'[1]INTERNAL PARAMETERS-1'!$B$5:$J$44,5,FALSE)*VLOOKUP(AirBFYLD2!O$4,'[1]INTERNAL PARAMETERS-1'!$B$5:$J$44,7,FALSE)*AirBFYLD2!$F263 + AirBFYLD1!O263*(1-VLOOKUP(AirBFYLD2!O$4,'[1]INTERNAL PARAMETERS-1'!$B$5:$J$44,5,FALSE))*VLOOKUP(AirBFYLD2!O$4,'[1]INTERNAL PARAMETERS-1'!$B$5:$J$44,9,FALSE)*AirBFYLD2!$F263</f>
        <v>0</v>
      </c>
      <c r="P263" s="44">
        <f>AirBFYLD1!P263*VLOOKUP(AirBFYLD2!P$4,'[1]INTERNAL PARAMETERS-1'!$B$5:$J$44,5,FALSE)*VLOOKUP(AirBFYLD2!P$4,'[1]INTERNAL PARAMETERS-1'!$B$5:$J$44,7,FALSE)*AirBFYLD2!$F263 + AirBFYLD1!P263*(1-VLOOKUP(AirBFYLD2!P$4,'[1]INTERNAL PARAMETERS-1'!$B$5:$J$44,5,FALSE))*VLOOKUP(AirBFYLD2!P$4,'[1]INTERNAL PARAMETERS-1'!$B$5:$J$44,9,FALSE)*AirBFYLD2!$F263</f>
        <v>0</v>
      </c>
      <c r="Q263" s="44">
        <f>AirBFYLD1!Q263*VLOOKUP(AirBFYLD2!Q$4,'[1]INTERNAL PARAMETERS-1'!$B$5:$J$44,5,FALSE)*VLOOKUP(AirBFYLD2!Q$4,'[1]INTERNAL PARAMETERS-1'!$B$5:$J$44,7,FALSE)*AirBFYLD2!$F263 + AirBFYLD1!Q263*(1-VLOOKUP(AirBFYLD2!Q$4,'[1]INTERNAL PARAMETERS-1'!$B$5:$J$44,5,FALSE))*VLOOKUP(AirBFYLD2!Q$4,'[1]INTERNAL PARAMETERS-1'!$B$5:$J$44,9,FALSE)*AirBFYLD2!$F263</f>
        <v>0</v>
      </c>
      <c r="R263" s="44">
        <f>AirBFYLD1!R263*VLOOKUP(AirBFYLD2!R$4,'[1]INTERNAL PARAMETERS-1'!$B$5:$J$44,5,FALSE)*VLOOKUP(AirBFYLD2!R$4,'[1]INTERNAL PARAMETERS-1'!$B$5:$J$44,7,FALSE)*AirBFYLD2!$F263 + AirBFYLD1!R263*(1-VLOOKUP(AirBFYLD2!R$4,'[1]INTERNAL PARAMETERS-1'!$B$5:$J$44,5,FALSE))*VLOOKUP(AirBFYLD2!R$4,'[1]INTERNAL PARAMETERS-1'!$B$5:$J$44,9,FALSE)*AirBFYLD2!$F263</f>
        <v>0</v>
      </c>
      <c r="S263" s="44">
        <f>AirBFYLD1!S263*VLOOKUP(AirBFYLD2!S$4,'[1]INTERNAL PARAMETERS-1'!$B$5:$J$44,5,FALSE)*VLOOKUP(AirBFYLD2!S$4,'[1]INTERNAL PARAMETERS-1'!$B$5:$J$44,7,FALSE)*AirBFYLD2!$F263 + AirBFYLD1!S263*(1-VLOOKUP(AirBFYLD2!S$4,'[1]INTERNAL PARAMETERS-1'!$B$5:$J$44,5,FALSE))*VLOOKUP(AirBFYLD2!S$4,'[1]INTERNAL PARAMETERS-1'!$B$5:$J$44,9,FALSE)*AirBFYLD2!$F263</f>
        <v>0</v>
      </c>
      <c r="T263" s="44">
        <f>AirBFYLD1!T263*VLOOKUP(AirBFYLD2!T$4,'[1]INTERNAL PARAMETERS-1'!$B$5:$J$44,5,FALSE)*VLOOKUP(AirBFYLD2!T$4,'[1]INTERNAL PARAMETERS-1'!$B$5:$J$44,7,FALSE)*AirBFYLD2!$F263 + AirBFYLD1!T263*(1-VLOOKUP(AirBFYLD2!T$4,'[1]INTERNAL PARAMETERS-1'!$B$5:$J$44,5,FALSE))*VLOOKUP(AirBFYLD2!T$4,'[1]INTERNAL PARAMETERS-1'!$B$5:$J$44,9,FALSE)*AirBFYLD2!$F263</f>
        <v>0</v>
      </c>
      <c r="U263" s="44">
        <f>AirBFYLD1!U263*VLOOKUP(AirBFYLD2!U$4,'[1]INTERNAL PARAMETERS-1'!$B$5:$J$44,5,FALSE)*VLOOKUP(AirBFYLD2!U$4,'[1]INTERNAL PARAMETERS-1'!$B$5:$J$44,7,FALSE)*AirBFYLD2!$F263 + AirBFYLD1!U263*(1-VLOOKUP(AirBFYLD2!U$4,'[1]INTERNAL PARAMETERS-1'!$B$5:$J$44,5,FALSE))*VLOOKUP(AirBFYLD2!U$4,'[1]INTERNAL PARAMETERS-1'!$B$5:$J$44,9,FALSE)*AirBFYLD2!$F263</f>
        <v>0</v>
      </c>
      <c r="V263" s="44">
        <f>AirBFYLD1!V263*VLOOKUP(AirBFYLD2!V$4,'[1]INTERNAL PARAMETERS-1'!$B$5:$J$44,5,FALSE)*VLOOKUP(AirBFYLD2!V$4,'[1]INTERNAL PARAMETERS-1'!$B$5:$J$44,7,FALSE)*AirBFYLD2!$F263 + AirBFYLD1!V263*(1-VLOOKUP(AirBFYLD2!V$4,'[1]INTERNAL PARAMETERS-1'!$B$5:$J$44,5,FALSE))*VLOOKUP(AirBFYLD2!V$4,'[1]INTERNAL PARAMETERS-1'!$B$5:$J$44,9,FALSE)*AirBFYLD2!$F263</f>
        <v>0</v>
      </c>
      <c r="W263" s="44">
        <f>AirBFYLD1!W263*VLOOKUP(AirBFYLD2!W$4,'[1]INTERNAL PARAMETERS-1'!$B$5:$J$44,5,FALSE)*VLOOKUP(AirBFYLD2!W$4,'[1]INTERNAL PARAMETERS-1'!$B$5:$J$44,7,FALSE)*AirBFYLD2!$F263 + AirBFYLD1!W263*(1-VLOOKUP(AirBFYLD2!W$4,'[1]INTERNAL PARAMETERS-1'!$B$5:$J$44,5,FALSE))*VLOOKUP(AirBFYLD2!W$4,'[1]INTERNAL PARAMETERS-1'!$B$5:$J$44,9,FALSE)*AirBFYLD2!$F263</f>
        <v>0</v>
      </c>
      <c r="X263" s="44">
        <f>AirBFYLD1!X263*VLOOKUP(AirBFYLD2!X$4,'[1]INTERNAL PARAMETERS-1'!$B$5:$J$44,5,FALSE)*VLOOKUP(AirBFYLD2!X$4,'[1]INTERNAL PARAMETERS-1'!$B$5:$J$44,7,FALSE)*AirBFYLD2!$F263 + AirBFYLD1!X263*(1-VLOOKUP(AirBFYLD2!X$4,'[1]INTERNAL PARAMETERS-1'!$B$5:$J$44,5,FALSE))*VLOOKUP(AirBFYLD2!X$4,'[1]INTERNAL PARAMETERS-1'!$B$5:$J$44,9,FALSE)*AirBFYLD2!$F263</f>
        <v>0</v>
      </c>
      <c r="Y263" s="44">
        <f>AirBFYLD1!Y263*VLOOKUP(AirBFYLD2!Y$4,'[1]INTERNAL PARAMETERS-1'!$B$5:$J$44,5,FALSE)*VLOOKUP(AirBFYLD2!Y$4,'[1]INTERNAL PARAMETERS-1'!$B$5:$J$44,7,FALSE)*AirBFYLD2!$F263 + AirBFYLD1!Y263*(1-VLOOKUP(AirBFYLD2!Y$4,'[1]INTERNAL PARAMETERS-1'!$B$5:$J$44,5,FALSE))*VLOOKUP(AirBFYLD2!Y$4,'[1]INTERNAL PARAMETERS-1'!$B$5:$J$44,9,FALSE)*AirBFYLD2!$F263</f>
        <v>0</v>
      </c>
      <c r="Z263" s="44">
        <f>AirBFYLD1!Z263*VLOOKUP(AirBFYLD2!Z$4,'[1]INTERNAL PARAMETERS-1'!$B$5:$J$44,5,FALSE)*VLOOKUP(AirBFYLD2!Z$4,'[1]INTERNAL PARAMETERS-1'!$B$5:$J$44,7,FALSE)*AirBFYLD2!$F263 + AirBFYLD1!Z263*(1-VLOOKUP(AirBFYLD2!Z$4,'[1]INTERNAL PARAMETERS-1'!$B$5:$J$44,5,FALSE))*VLOOKUP(AirBFYLD2!Z$4,'[1]INTERNAL PARAMETERS-1'!$B$5:$J$44,9,FALSE)*AirBFYLD2!$F263</f>
        <v>0</v>
      </c>
      <c r="AA263" s="44">
        <f>AirBFYLD1!AA263*VLOOKUP(AirBFYLD2!AA$4,'[1]INTERNAL PARAMETERS-1'!$B$5:$J$44,5,FALSE)*VLOOKUP(AirBFYLD2!AA$4,'[1]INTERNAL PARAMETERS-1'!$B$5:$J$44,7,FALSE)*AirBFYLD2!$F263 + AirBFYLD1!AA263*(1-VLOOKUP(AirBFYLD2!AA$4,'[1]INTERNAL PARAMETERS-1'!$B$5:$J$44,5,FALSE))*VLOOKUP(AirBFYLD2!AA$4,'[1]INTERNAL PARAMETERS-1'!$B$5:$J$44,9,FALSE)*AirBFYLD2!$F263</f>
        <v>0</v>
      </c>
      <c r="AB263" s="44">
        <f>AirBFYLD1!AB263*VLOOKUP(AirBFYLD2!AB$4,'[1]INTERNAL PARAMETERS-1'!$B$5:$J$44,5,FALSE)*VLOOKUP(AirBFYLD2!AB$4,'[1]INTERNAL PARAMETERS-1'!$B$5:$J$44,7,FALSE)*AirBFYLD2!$F263 + AirBFYLD1!AB263*(1-VLOOKUP(AirBFYLD2!AB$4,'[1]INTERNAL PARAMETERS-1'!$B$5:$J$44,5,FALSE))*VLOOKUP(AirBFYLD2!AB$4,'[1]INTERNAL PARAMETERS-1'!$B$5:$J$44,9,FALSE)*AirBFYLD2!$F263</f>
        <v>0</v>
      </c>
      <c r="AC263" s="44">
        <f>AirBFYLD1!AC263*VLOOKUP(AirBFYLD2!AC$4,'[1]INTERNAL PARAMETERS-1'!$B$5:$J$44,5,FALSE)*VLOOKUP(AirBFYLD2!AC$4,'[1]INTERNAL PARAMETERS-1'!$B$5:$J$44,7,FALSE)*AirBFYLD2!$F263 + AirBFYLD1!AC263*(1-VLOOKUP(AirBFYLD2!AC$4,'[1]INTERNAL PARAMETERS-1'!$B$5:$J$44,5,FALSE))*VLOOKUP(AirBFYLD2!AC$4,'[1]INTERNAL PARAMETERS-1'!$B$5:$J$44,9,FALSE)*AirBFYLD2!$F263</f>
        <v>0</v>
      </c>
      <c r="AD263" s="44">
        <f>AirBFYLD1!AD263*VLOOKUP(AirBFYLD2!AD$4,'[1]INTERNAL PARAMETERS-1'!$B$5:$J$44,5,FALSE)*VLOOKUP(AirBFYLD2!AD$4,'[1]INTERNAL PARAMETERS-1'!$B$5:$J$44,7,FALSE)*AirBFYLD2!$F263 + AirBFYLD1!AD263*(1-VLOOKUP(AirBFYLD2!AD$4,'[1]INTERNAL PARAMETERS-1'!$B$5:$J$44,5,FALSE))*VLOOKUP(AirBFYLD2!AD$4,'[1]INTERNAL PARAMETERS-1'!$B$5:$J$44,9,FALSE)*AirBFYLD2!$F263</f>
        <v>0</v>
      </c>
      <c r="AE263" s="44">
        <f>AirBFYLD1!AE263*VLOOKUP(AirBFYLD2!AE$4,'[1]INTERNAL PARAMETERS-1'!$B$5:$J$44,5,FALSE)*VLOOKUP(AirBFYLD2!AE$4,'[1]INTERNAL PARAMETERS-1'!$B$5:$J$44,7,FALSE)*AirBFYLD2!$F263 + AirBFYLD1!AE263*(1-VLOOKUP(AirBFYLD2!AE$4,'[1]INTERNAL PARAMETERS-1'!$B$5:$J$44,5,FALSE))*VLOOKUP(AirBFYLD2!AE$4,'[1]INTERNAL PARAMETERS-1'!$B$5:$J$44,9,FALSE)*AirBFYLD2!$F263</f>
        <v>0</v>
      </c>
      <c r="AF263" s="44">
        <f>AirBFYLD1!AF263*VLOOKUP(AirBFYLD2!AF$4,'[1]INTERNAL PARAMETERS-1'!$B$5:$J$44,5,FALSE)*VLOOKUP(AirBFYLD2!AF$4,'[1]INTERNAL PARAMETERS-1'!$B$5:$J$44,7,FALSE)*AirBFYLD2!$F263 + AirBFYLD1!AF263*(1-VLOOKUP(AirBFYLD2!AF$4,'[1]INTERNAL PARAMETERS-1'!$B$5:$J$44,5,FALSE))*VLOOKUP(AirBFYLD2!AF$4,'[1]INTERNAL PARAMETERS-1'!$B$5:$J$44,9,FALSE)*AirBFYLD2!$F263</f>
        <v>0</v>
      </c>
      <c r="AG263" s="44">
        <f>AirBFYLD1!AG263*VLOOKUP(AirBFYLD2!AG$4,'[1]INTERNAL PARAMETERS-1'!$B$5:$J$44,5,FALSE)*VLOOKUP(AirBFYLD2!AG$4,'[1]INTERNAL PARAMETERS-1'!$B$5:$J$44,7,FALSE)*AirBFYLD2!$F263 + AirBFYLD1!AG263*(1-VLOOKUP(AirBFYLD2!AG$4,'[1]INTERNAL PARAMETERS-1'!$B$5:$J$44,5,FALSE))*VLOOKUP(AirBFYLD2!AG$4,'[1]INTERNAL PARAMETERS-1'!$B$5:$J$44,9,FALSE)*AirBFYLD2!$F263</f>
        <v>0</v>
      </c>
      <c r="AH263" s="44">
        <f>AirBFYLD1!AH263*VLOOKUP(AirBFYLD2!AH$4,'[1]INTERNAL PARAMETERS-1'!$B$5:$J$44,5,FALSE)*VLOOKUP(AirBFYLD2!AH$4,'[1]INTERNAL PARAMETERS-1'!$B$5:$J$44,7,FALSE)*AirBFYLD2!$F263 + AirBFYLD1!AH263*(1-VLOOKUP(AirBFYLD2!AH$4,'[1]INTERNAL PARAMETERS-1'!$B$5:$J$44,5,FALSE))*VLOOKUP(AirBFYLD2!AH$4,'[1]INTERNAL PARAMETERS-1'!$B$5:$J$44,9,FALSE)*AirBFYLD2!$F263</f>
        <v>0</v>
      </c>
      <c r="AI263" s="44">
        <f>AirBFYLD1!AI263*VLOOKUP(AirBFYLD2!AI$4,'[1]INTERNAL PARAMETERS-1'!$B$5:$J$44,5,FALSE)*VLOOKUP(AirBFYLD2!AI$4,'[1]INTERNAL PARAMETERS-1'!$B$5:$J$44,7,FALSE)*AirBFYLD2!$F263 + AirBFYLD1!AI263*(1-VLOOKUP(AirBFYLD2!AI$4,'[1]INTERNAL PARAMETERS-1'!$B$5:$J$44,5,FALSE))*VLOOKUP(AirBFYLD2!AI$4,'[1]INTERNAL PARAMETERS-1'!$B$5:$J$44,9,FALSE)*AirBFYLD2!$F263</f>
        <v>0</v>
      </c>
      <c r="AJ263" s="44">
        <f>AirBFYLD1!AJ263*VLOOKUP(AirBFYLD2!AJ$4,'[1]INTERNAL PARAMETERS-1'!$B$5:$J$44,5,FALSE)*VLOOKUP(AirBFYLD2!AJ$4,'[1]INTERNAL PARAMETERS-1'!$B$5:$J$44,7,FALSE)*AirBFYLD2!$F263 + AirBFYLD1!AJ263*(1-VLOOKUP(AirBFYLD2!AJ$4,'[1]INTERNAL PARAMETERS-1'!$B$5:$J$44,5,FALSE))*VLOOKUP(AirBFYLD2!AJ$4,'[1]INTERNAL PARAMETERS-1'!$B$5:$J$44,9,FALSE)*AirBFYLD2!$F263</f>
        <v>0</v>
      </c>
      <c r="AK263" s="44">
        <f>AirBFYLD1!AK263*VLOOKUP(AirBFYLD2!AK$4,'[1]INTERNAL PARAMETERS-1'!$B$5:$J$44,5,FALSE)*VLOOKUP(AirBFYLD2!AK$4,'[1]INTERNAL PARAMETERS-1'!$B$5:$J$44,7,FALSE)*AirBFYLD2!$F263 + AirBFYLD1!AK263*(1-VLOOKUP(AirBFYLD2!AK$4,'[1]INTERNAL PARAMETERS-1'!$B$5:$J$44,5,FALSE))*VLOOKUP(AirBFYLD2!AK$4,'[1]INTERNAL PARAMETERS-1'!$B$5:$J$44,9,FALSE)*AirBFYLD2!$F263</f>
        <v>0</v>
      </c>
      <c r="AL263" s="44">
        <f>AirBFYLD1!AL263*VLOOKUP(AirBFYLD2!AL$4,'[1]INTERNAL PARAMETERS-1'!$B$5:$J$44,5,FALSE)*VLOOKUP(AirBFYLD2!AL$4,'[1]INTERNAL PARAMETERS-1'!$B$5:$J$44,7,FALSE)*AirBFYLD2!$F263 + AirBFYLD1!AL263*(1-VLOOKUP(AirBFYLD2!AL$4,'[1]INTERNAL PARAMETERS-1'!$B$5:$J$44,5,FALSE))*VLOOKUP(AirBFYLD2!AL$4,'[1]INTERNAL PARAMETERS-1'!$B$5:$J$44,9,FALSE)*AirBFYLD2!$F263</f>
        <v>0</v>
      </c>
      <c r="AM263" s="44">
        <f>AirBFYLD1!AM263*VLOOKUP(AirBFYLD2!AM$4,'[1]INTERNAL PARAMETERS-1'!$B$5:$J$44,5,FALSE)*VLOOKUP(AirBFYLD2!AM$4,'[1]INTERNAL PARAMETERS-1'!$B$5:$J$44,7,FALSE)*AirBFYLD2!$F263 + AirBFYLD1!AM263*(1-VLOOKUP(AirBFYLD2!AM$4,'[1]INTERNAL PARAMETERS-1'!$B$5:$J$44,5,FALSE))*VLOOKUP(AirBFYLD2!AM$4,'[1]INTERNAL PARAMETERS-1'!$B$5:$J$44,9,FALSE)*AirBFYLD2!$F263</f>
        <v>0</v>
      </c>
      <c r="AN263" s="44">
        <f>AirBFYLD1!AN263*VLOOKUP(AirBFYLD2!AN$4,'[1]INTERNAL PARAMETERS-1'!$B$5:$J$44,5,FALSE)*VLOOKUP(AirBFYLD2!AN$4,'[1]INTERNAL PARAMETERS-1'!$B$5:$J$44,7,FALSE)*AirBFYLD2!$F263 + AirBFYLD1!AN263*(1-VLOOKUP(AirBFYLD2!AN$4,'[1]INTERNAL PARAMETERS-1'!$B$5:$J$44,5,FALSE))*VLOOKUP(AirBFYLD2!AN$4,'[1]INTERNAL PARAMETERS-1'!$B$5:$J$44,9,FALSE)*AirBFYLD2!$F263</f>
        <v>0</v>
      </c>
      <c r="AO263" s="44">
        <f>AirBFYLD1!AO263*VLOOKUP(AirBFYLD2!AO$4,'[1]INTERNAL PARAMETERS-1'!$B$5:$J$44,5,FALSE)*VLOOKUP(AirBFYLD2!AO$4,'[1]INTERNAL PARAMETERS-1'!$B$5:$J$44,7,FALSE)*AirBFYLD2!$F263 + AirBFYLD1!AO263*(1-VLOOKUP(AirBFYLD2!AO$4,'[1]INTERNAL PARAMETERS-1'!$B$5:$J$44,5,FALSE))*VLOOKUP(AirBFYLD2!AO$4,'[1]INTERNAL PARAMETERS-1'!$B$5:$J$44,9,FALSE)*AirBFYLD2!$F263</f>
        <v>0</v>
      </c>
      <c r="AP263" s="44">
        <f>AirBFYLD1!AP263*VLOOKUP(AirBFYLD2!AP$4,'[1]INTERNAL PARAMETERS-1'!$B$5:$J$44,5,FALSE)*VLOOKUP(AirBFYLD2!AP$4,'[1]INTERNAL PARAMETERS-1'!$B$5:$J$44,7,FALSE)*AirBFYLD2!$F263 + AirBFYLD1!AP263*(1-VLOOKUP(AirBFYLD2!AP$4,'[1]INTERNAL PARAMETERS-1'!$B$5:$J$44,5,FALSE))*VLOOKUP(AirBFYLD2!AP$4,'[1]INTERNAL PARAMETERS-1'!$B$5:$J$44,9,FALSE)*AirBFYLD2!$F263</f>
        <v>0</v>
      </c>
      <c r="AQ263" s="44">
        <f>AirBFYLD1!AQ263*VLOOKUP(AirBFYLD2!AQ$4,'[1]INTERNAL PARAMETERS-1'!$B$5:$J$44,5,FALSE)*VLOOKUP(AirBFYLD2!AQ$4,'[1]INTERNAL PARAMETERS-1'!$B$5:$J$44,7,FALSE)*AirBFYLD2!$F263 + AirBFYLD1!AQ263*(1-VLOOKUP(AirBFYLD2!AQ$4,'[1]INTERNAL PARAMETERS-1'!$B$5:$J$44,5,FALSE))*VLOOKUP(AirBFYLD2!AQ$4,'[1]INTERNAL PARAMETERS-1'!$B$5:$J$44,9,FALSE)*AirBFYLD2!$F263</f>
        <v>0</v>
      </c>
      <c r="AR263" s="44">
        <f>AirBFYLD1!AR263*VLOOKUP(AirBFYLD2!AR$4,'[1]INTERNAL PARAMETERS-1'!$B$5:$J$44,5,FALSE)*VLOOKUP(AirBFYLD2!AR$4,'[1]INTERNAL PARAMETERS-1'!$B$5:$J$44,7,FALSE)*AirBFYLD2!$F263 + AirBFYLD1!AR263*(1-VLOOKUP(AirBFYLD2!AR$4,'[1]INTERNAL PARAMETERS-1'!$B$5:$J$44,5,FALSE))*VLOOKUP(AirBFYLD2!AR$4,'[1]INTERNAL PARAMETERS-1'!$B$5:$J$44,9,FALSE)*AirBFYLD2!$F263</f>
        <v>0</v>
      </c>
      <c r="AS263" s="44">
        <f>AirBFYLD1!AS263*VLOOKUP(AirBFYLD2!AS$4,'[1]INTERNAL PARAMETERS-1'!$B$5:$J$44,5,FALSE)*VLOOKUP(AirBFYLD2!AS$4,'[1]INTERNAL PARAMETERS-1'!$B$5:$J$44,7,FALSE)*AirBFYLD2!$F263 + AirBFYLD1!AS263*(1-VLOOKUP(AirBFYLD2!AS$4,'[1]INTERNAL PARAMETERS-1'!$B$5:$J$44,5,FALSE))*VLOOKUP(AirBFYLD2!AS$4,'[1]INTERNAL PARAMETERS-1'!$B$5:$J$44,9,FALSE)*AirBFYLD2!$F263</f>
        <v>0</v>
      </c>
      <c r="AT263" s="43">
        <f>AirBFYLD1!AT263*VLOOKUP(AirBFYLD2!AT$4,'[1]INTERNAL PARAMETERS-1'!$B$5:$J$44,5,FALSE)*VLOOKUP(AirBFYLD2!AT$4,'[1]INTERNAL PARAMETERS-1'!$B$5:$J$44,7,FALSE)*AirBFYLD2!$F263 + AirBFYLD1!AT263*(1-VLOOKUP(AirBFYLD2!AT$4,'[1]INTERNAL PARAMETERS-1'!$B$5:$J$44,5,FALSE))*VLOOKUP(AirBFYLD2!AT$4,'[1]INTERNAL PARAMETERS-1'!$B$5:$J$44,9,FALSE)*AirBFYLD2!$F263</f>
        <v>0</v>
      </c>
      <c r="AU263" s="45">
        <f>AirBFYLD1!AU263*VLOOKUP(AirBFYLD2!AU$4,'[1]INTERNAL PARAMETERS-1'!$B$5:$J$44,5,FALSE)*VLOOKUP(AirBFYLD2!AU$4,'[1]INTERNAL PARAMETERS-1'!$B$5:$J$44,6,FALSE)*VLOOKUP(AirBFYLD2!AU$4,'[1]INTERNAL PARAMETERS-1'!$B$5:$J$44,3,FALSE) + AirBFYLD1!AU263*(1-VLOOKUP(AirBFYLD2!AU$4,'[1]INTERNAL PARAMETERS-1'!$B$5:$J$44,5,FALSE))*VLOOKUP(AirBFYLD2!AU$4,'[1]INTERNAL PARAMETERS-1'!$B$5:$J$44,8,FALSE)*VLOOKUP(AirBFYLD2!AU$4,'[1]INTERNAL PARAMETERS-1'!$B$5:$J$44,3,FALSE)</f>
        <v>0</v>
      </c>
      <c r="AV263" s="44">
        <f>AirBFYLD1!AV263*VLOOKUP(AirBFYLD2!AV$4,'[1]INTERNAL PARAMETERS-1'!$B$5:$J$44,5,FALSE)*VLOOKUP(AirBFYLD2!AV$4,'[1]INTERNAL PARAMETERS-1'!$B$5:$J$44,6,FALSE)*VLOOKUP(AirBFYLD2!AV$4,'[1]INTERNAL PARAMETERS-1'!$B$5:$J$44,3,FALSE) + AirBFYLD1!AV263*(1-VLOOKUP(AirBFYLD2!AV$4,'[1]INTERNAL PARAMETERS-1'!$B$5:$J$44,5,FALSE))*VLOOKUP(AirBFYLD2!AV$4,'[1]INTERNAL PARAMETERS-1'!$B$5:$J$44,8,FALSE)*VLOOKUP(AirBFYLD2!AV$4,'[1]INTERNAL PARAMETERS-1'!$B$5:$J$44,3,FALSE)</f>
        <v>0</v>
      </c>
      <c r="AW263" s="44">
        <f>AirBFYLD1!AW263*VLOOKUP(AirBFYLD2!AW$4,'[1]INTERNAL PARAMETERS-1'!$B$5:$J$44,5,FALSE)*VLOOKUP(AirBFYLD2!AW$4,'[1]INTERNAL PARAMETERS-1'!$B$5:$J$44,6,FALSE)*VLOOKUP(AirBFYLD2!AW$4,'[1]INTERNAL PARAMETERS-1'!$B$5:$J$44,3,FALSE) + AirBFYLD1!AW263*(1-VLOOKUP(AirBFYLD2!AW$4,'[1]INTERNAL PARAMETERS-1'!$B$5:$J$44,5,FALSE))*VLOOKUP(AirBFYLD2!AW$4,'[1]INTERNAL PARAMETERS-1'!$B$5:$J$44,8,FALSE)*VLOOKUP(AirBFYLD2!AW$4,'[1]INTERNAL PARAMETERS-1'!$B$5:$J$44,3,FALSE)</f>
        <v>0</v>
      </c>
      <c r="AX263" s="44">
        <f>AirBFYLD1!AX263*VLOOKUP(AirBFYLD2!AX$4,'[1]INTERNAL PARAMETERS-1'!$B$5:$J$44,5,FALSE)*VLOOKUP(AirBFYLD2!AX$4,'[1]INTERNAL PARAMETERS-1'!$B$5:$J$44,6,FALSE)*VLOOKUP(AirBFYLD2!AX$4,'[1]INTERNAL PARAMETERS-1'!$B$5:$J$44,3,FALSE) + AirBFYLD1!AX263*(1-VLOOKUP(AirBFYLD2!AX$4,'[1]INTERNAL PARAMETERS-1'!$B$5:$J$44,5,FALSE))*VLOOKUP(AirBFYLD2!AX$4,'[1]INTERNAL PARAMETERS-1'!$B$5:$J$44,8,FALSE)*VLOOKUP(AirBFYLD2!AX$4,'[1]INTERNAL PARAMETERS-1'!$B$5:$J$44,3,FALSE)</f>
        <v>0</v>
      </c>
      <c r="AY263" s="44">
        <f>AirBFYLD1!AY263*VLOOKUP(AirBFYLD2!AY$4,'[1]INTERNAL PARAMETERS-1'!$B$5:$J$44,5,FALSE)*VLOOKUP(AirBFYLD2!AY$4,'[1]INTERNAL PARAMETERS-1'!$B$5:$J$44,6,FALSE)*VLOOKUP(AirBFYLD2!AY$4,'[1]INTERNAL PARAMETERS-1'!$B$5:$J$44,3,FALSE) + AirBFYLD1!AY263*(1-VLOOKUP(AirBFYLD2!AY$4,'[1]INTERNAL PARAMETERS-1'!$B$5:$J$44,5,FALSE))*VLOOKUP(AirBFYLD2!AY$4,'[1]INTERNAL PARAMETERS-1'!$B$5:$J$44,8,FALSE)*VLOOKUP(AirBFYLD2!AY$4,'[1]INTERNAL PARAMETERS-1'!$B$5:$J$44,3,FALSE)</f>
        <v>0</v>
      </c>
      <c r="AZ263" s="44">
        <f>AirBFYLD1!AZ263*VLOOKUP(AirBFYLD2!AZ$4,'[1]INTERNAL PARAMETERS-1'!$B$5:$J$44,5,FALSE)*VLOOKUP(AirBFYLD2!AZ$4,'[1]INTERNAL PARAMETERS-1'!$B$5:$J$44,6,FALSE)*VLOOKUP(AirBFYLD2!AZ$4,'[1]INTERNAL PARAMETERS-1'!$B$5:$J$44,3,FALSE) + AirBFYLD1!AZ263*(1-VLOOKUP(AirBFYLD2!AZ$4,'[1]INTERNAL PARAMETERS-1'!$B$5:$J$44,5,FALSE))*VLOOKUP(AirBFYLD2!AZ$4,'[1]INTERNAL PARAMETERS-1'!$B$5:$J$44,8,FALSE)*VLOOKUP(AirBFYLD2!AZ$4,'[1]INTERNAL PARAMETERS-1'!$B$5:$J$44,3,FALSE)</f>
        <v>0</v>
      </c>
      <c r="BA263" s="44">
        <f>AirBFYLD1!BA263*VLOOKUP(AirBFYLD2!BA$4,'[1]INTERNAL PARAMETERS-1'!$B$5:$J$44,5,FALSE)*VLOOKUP(AirBFYLD2!BA$4,'[1]INTERNAL PARAMETERS-1'!$B$5:$J$44,6,FALSE)*VLOOKUP(AirBFYLD2!BA$4,'[1]INTERNAL PARAMETERS-1'!$B$5:$J$44,3,FALSE) + AirBFYLD1!BA263*(1-VLOOKUP(AirBFYLD2!BA$4,'[1]INTERNAL PARAMETERS-1'!$B$5:$J$44,5,FALSE))*VLOOKUP(AirBFYLD2!BA$4,'[1]INTERNAL PARAMETERS-1'!$B$5:$J$44,8,FALSE)*VLOOKUP(AirBFYLD2!BA$4,'[1]INTERNAL PARAMETERS-1'!$B$5:$J$44,3,FALSE)</f>
        <v>0</v>
      </c>
      <c r="BB263" s="44">
        <f>AirBFYLD1!BB263*VLOOKUP(AirBFYLD2!BB$4,'[1]INTERNAL PARAMETERS-1'!$B$5:$J$44,5,FALSE)*VLOOKUP(AirBFYLD2!BB$4,'[1]INTERNAL PARAMETERS-1'!$B$5:$J$44,6,FALSE)*VLOOKUP(AirBFYLD2!BB$4,'[1]INTERNAL PARAMETERS-1'!$B$5:$J$44,3,FALSE) + AirBFYLD1!BB263*(1-VLOOKUP(AirBFYLD2!BB$4,'[1]INTERNAL PARAMETERS-1'!$B$5:$J$44,5,FALSE))*VLOOKUP(AirBFYLD2!BB$4,'[1]INTERNAL PARAMETERS-1'!$B$5:$J$44,8,FALSE)*VLOOKUP(AirBFYLD2!BB$4,'[1]INTERNAL PARAMETERS-1'!$B$5:$J$44,3,FALSE)</f>
        <v>0</v>
      </c>
      <c r="BC263" s="44">
        <f>AirBFYLD1!BC263*VLOOKUP(AirBFYLD2!BC$4,'[1]INTERNAL PARAMETERS-1'!$B$5:$J$44,5,FALSE)*VLOOKUP(AirBFYLD2!BC$4,'[1]INTERNAL PARAMETERS-1'!$B$5:$J$44,6,FALSE)*VLOOKUP(AirBFYLD2!BC$4,'[1]INTERNAL PARAMETERS-1'!$B$5:$J$44,3,FALSE) + AirBFYLD1!BC263*(1-VLOOKUP(AirBFYLD2!BC$4,'[1]INTERNAL PARAMETERS-1'!$B$5:$J$44,5,FALSE))*VLOOKUP(AirBFYLD2!BC$4,'[1]INTERNAL PARAMETERS-1'!$B$5:$J$44,8,FALSE)*VLOOKUP(AirBFYLD2!BC$4,'[1]INTERNAL PARAMETERS-1'!$B$5:$J$44,3,FALSE)</f>
        <v>0</v>
      </c>
      <c r="BD263" s="44">
        <f>AirBFYLD1!BD263*VLOOKUP(AirBFYLD2!BD$4,'[1]INTERNAL PARAMETERS-1'!$B$5:$J$44,5,FALSE)*VLOOKUP(AirBFYLD2!BD$4,'[1]INTERNAL PARAMETERS-1'!$B$5:$J$44,6,FALSE)*VLOOKUP(AirBFYLD2!BD$4,'[1]INTERNAL PARAMETERS-1'!$B$5:$J$44,3,FALSE) + AirBFYLD1!BD263*(1-VLOOKUP(AirBFYLD2!BD$4,'[1]INTERNAL PARAMETERS-1'!$B$5:$J$44,5,FALSE))*VLOOKUP(AirBFYLD2!BD$4,'[1]INTERNAL PARAMETERS-1'!$B$5:$J$44,8,FALSE)*VLOOKUP(AirBFYLD2!BD$4,'[1]INTERNAL PARAMETERS-1'!$B$5:$J$44,3,FALSE)</f>
        <v>0</v>
      </c>
      <c r="BE263" s="44">
        <f>AirBFYLD1!BE263*VLOOKUP(AirBFYLD2!BE$4,'[1]INTERNAL PARAMETERS-1'!$B$5:$J$44,5,FALSE)*VLOOKUP(AirBFYLD2!BE$4,'[1]INTERNAL PARAMETERS-1'!$B$5:$J$44,6,FALSE)*VLOOKUP(AirBFYLD2!BE$4,'[1]INTERNAL PARAMETERS-1'!$B$5:$J$44,3,FALSE) + AirBFYLD1!BE263*(1-VLOOKUP(AirBFYLD2!BE$4,'[1]INTERNAL PARAMETERS-1'!$B$5:$J$44,5,FALSE))*VLOOKUP(AirBFYLD2!BE$4,'[1]INTERNAL PARAMETERS-1'!$B$5:$J$44,8,FALSE)*VLOOKUP(AirBFYLD2!BE$4,'[1]INTERNAL PARAMETERS-1'!$B$5:$J$44,3,FALSE)</f>
        <v>0</v>
      </c>
      <c r="BF263" s="44">
        <f>AirBFYLD1!BF263*VLOOKUP(AirBFYLD2!BF$4,'[1]INTERNAL PARAMETERS-1'!$B$5:$J$44,5,FALSE)*VLOOKUP(AirBFYLD2!BF$4,'[1]INTERNAL PARAMETERS-1'!$B$5:$J$44,6,FALSE)*VLOOKUP(AirBFYLD2!BF$4,'[1]INTERNAL PARAMETERS-1'!$B$5:$J$44,3,FALSE) + AirBFYLD1!BF263*(1-VLOOKUP(AirBFYLD2!BF$4,'[1]INTERNAL PARAMETERS-1'!$B$5:$J$44,5,FALSE))*VLOOKUP(AirBFYLD2!BF$4,'[1]INTERNAL PARAMETERS-1'!$B$5:$J$44,8,FALSE)*VLOOKUP(AirBFYLD2!BF$4,'[1]INTERNAL PARAMETERS-1'!$B$5:$J$44,3,FALSE)</f>
        <v>0</v>
      </c>
      <c r="BG263" s="44">
        <f>AirBFYLD1!BG263*VLOOKUP(AirBFYLD2!BG$4,'[1]INTERNAL PARAMETERS-1'!$B$5:$J$44,5,FALSE)*VLOOKUP(AirBFYLD2!BG$4,'[1]INTERNAL PARAMETERS-1'!$B$5:$J$44,6,FALSE)*VLOOKUP(AirBFYLD2!BG$4,'[1]INTERNAL PARAMETERS-1'!$B$5:$J$44,3,FALSE) + AirBFYLD1!BG263*(1-VLOOKUP(AirBFYLD2!BG$4,'[1]INTERNAL PARAMETERS-1'!$B$5:$J$44,5,FALSE))*VLOOKUP(AirBFYLD2!BG$4,'[1]INTERNAL PARAMETERS-1'!$B$5:$J$44,8,FALSE)*VLOOKUP(AirBFYLD2!BG$4,'[1]INTERNAL PARAMETERS-1'!$B$5:$J$44,3,FALSE)</f>
        <v>0</v>
      </c>
      <c r="BH263" s="44">
        <f>AirBFYLD1!BH263*VLOOKUP(AirBFYLD2!BH$4,'[1]INTERNAL PARAMETERS-1'!$B$5:$J$44,5,FALSE)*VLOOKUP(AirBFYLD2!BH$4,'[1]INTERNAL PARAMETERS-1'!$B$5:$J$44,6,FALSE)*VLOOKUP(AirBFYLD2!BH$4,'[1]INTERNAL PARAMETERS-1'!$B$5:$J$44,3,FALSE) + AirBFYLD1!BH263*(1-VLOOKUP(AirBFYLD2!BH$4,'[1]INTERNAL PARAMETERS-1'!$B$5:$J$44,5,FALSE))*VLOOKUP(AirBFYLD2!BH$4,'[1]INTERNAL PARAMETERS-1'!$B$5:$J$44,8,FALSE)*VLOOKUP(AirBFYLD2!BH$4,'[1]INTERNAL PARAMETERS-1'!$B$5:$J$44,3,FALSE)</f>
        <v>0</v>
      </c>
      <c r="BI263" s="44">
        <f>AirBFYLD1!BI263*VLOOKUP(AirBFYLD2!BI$4,'[1]INTERNAL PARAMETERS-1'!$B$5:$J$44,5,FALSE)*VLOOKUP(AirBFYLD2!BI$4,'[1]INTERNAL PARAMETERS-1'!$B$5:$J$44,6,FALSE)*VLOOKUP(AirBFYLD2!BI$4,'[1]INTERNAL PARAMETERS-1'!$B$5:$J$44,3,FALSE) + AirBFYLD1!BI263*(1-VLOOKUP(AirBFYLD2!BI$4,'[1]INTERNAL PARAMETERS-1'!$B$5:$J$44,5,FALSE))*VLOOKUP(AirBFYLD2!BI$4,'[1]INTERNAL PARAMETERS-1'!$B$5:$J$44,8,FALSE)*VLOOKUP(AirBFYLD2!BI$4,'[1]INTERNAL PARAMETERS-1'!$B$5:$J$44,3,FALSE)</f>
        <v>0</v>
      </c>
      <c r="BJ263" s="44">
        <f>AirBFYLD1!BJ263*VLOOKUP(AirBFYLD2!BJ$4,'[1]INTERNAL PARAMETERS-1'!$B$5:$J$44,5,FALSE)*VLOOKUP(AirBFYLD2!BJ$4,'[1]INTERNAL PARAMETERS-1'!$B$5:$J$44,6,FALSE)*VLOOKUP(AirBFYLD2!BJ$4,'[1]INTERNAL PARAMETERS-1'!$B$5:$J$44,3,FALSE) + AirBFYLD1!BJ263*(1-VLOOKUP(AirBFYLD2!BJ$4,'[1]INTERNAL PARAMETERS-1'!$B$5:$J$44,5,FALSE))*VLOOKUP(AirBFYLD2!BJ$4,'[1]INTERNAL PARAMETERS-1'!$B$5:$J$44,8,FALSE)*VLOOKUP(AirBFYLD2!BJ$4,'[1]INTERNAL PARAMETERS-1'!$B$5:$J$44,3,FALSE)</f>
        <v>0</v>
      </c>
      <c r="BK263" s="44">
        <f>AirBFYLD1!BK263*VLOOKUP(AirBFYLD2!BK$4,'[1]INTERNAL PARAMETERS-1'!$B$5:$J$44,5,FALSE)*VLOOKUP(AirBFYLD2!BK$4,'[1]INTERNAL PARAMETERS-1'!$B$5:$J$44,6,FALSE)*VLOOKUP(AirBFYLD2!BK$4,'[1]INTERNAL PARAMETERS-1'!$B$5:$J$44,3,FALSE) + AirBFYLD1!BK263*(1-VLOOKUP(AirBFYLD2!BK$4,'[1]INTERNAL PARAMETERS-1'!$B$5:$J$44,5,FALSE))*VLOOKUP(AirBFYLD2!BK$4,'[1]INTERNAL PARAMETERS-1'!$B$5:$J$44,8,FALSE)*VLOOKUP(AirBFYLD2!BK$4,'[1]INTERNAL PARAMETERS-1'!$B$5:$J$44,3,FALSE)</f>
        <v>0</v>
      </c>
      <c r="BL263" s="44">
        <f>AirBFYLD1!BL263*VLOOKUP(AirBFYLD2!BL$4,'[1]INTERNAL PARAMETERS-1'!$B$5:$J$44,5,FALSE)*VLOOKUP(AirBFYLD2!BL$4,'[1]INTERNAL PARAMETERS-1'!$B$5:$J$44,6,FALSE)*VLOOKUP(AirBFYLD2!BL$4,'[1]INTERNAL PARAMETERS-1'!$B$5:$J$44,3,FALSE) + AirBFYLD1!BL263*(1-VLOOKUP(AirBFYLD2!BL$4,'[1]INTERNAL PARAMETERS-1'!$B$5:$J$44,5,FALSE))*VLOOKUP(AirBFYLD2!BL$4,'[1]INTERNAL PARAMETERS-1'!$B$5:$J$44,8,FALSE)*VLOOKUP(AirBFYLD2!BL$4,'[1]INTERNAL PARAMETERS-1'!$B$5:$J$44,3,FALSE)</f>
        <v>0</v>
      </c>
      <c r="BM263" s="44">
        <f>AirBFYLD1!BM263*VLOOKUP(AirBFYLD2!BM$4,'[1]INTERNAL PARAMETERS-1'!$B$5:$J$44,5,FALSE)*VLOOKUP(AirBFYLD2!BM$4,'[1]INTERNAL PARAMETERS-1'!$B$5:$J$44,6,FALSE)*VLOOKUP(AirBFYLD2!BM$4,'[1]INTERNAL PARAMETERS-1'!$B$5:$J$44,3,FALSE) + AirBFYLD1!BM263*(1-VLOOKUP(AirBFYLD2!BM$4,'[1]INTERNAL PARAMETERS-1'!$B$5:$J$44,5,FALSE))*VLOOKUP(AirBFYLD2!BM$4,'[1]INTERNAL PARAMETERS-1'!$B$5:$J$44,8,FALSE)*VLOOKUP(AirBFYLD2!BM$4,'[1]INTERNAL PARAMETERS-1'!$B$5:$J$44,3,FALSE)</f>
        <v>0</v>
      </c>
      <c r="BN263" s="44">
        <f>AirBFYLD1!BN263*VLOOKUP(AirBFYLD2!BN$4,'[1]INTERNAL PARAMETERS-1'!$B$5:$J$44,5,FALSE)*VLOOKUP(AirBFYLD2!BN$4,'[1]INTERNAL PARAMETERS-1'!$B$5:$J$44,6,FALSE)*VLOOKUP(AirBFYLD2!BN$4,'[1]INTERNAL PARAMETERS-1'!$B$5:$J$44,3,FALSE) + AirBFYLD1!BN263*(1-VLOOKUP(AirBFYLD2!BN$4,'[1]INTERNAL PARAMETERS-1'!$B$5:$J$44,5,FALSE))*VLOOKUP(AirBFYLD2!BN$4,'[1]INTERNAL PARAMETERS-1'!$B$5:$J$44,8,FALSE)*VLOOKUP(AirBFYLD2!BN$4,'[1]INTERNAL PARAMETERS-1'!$B$5:$J$44,3,FALSE)</f>
        <v>0</v>
      </c>
      <c r="BO263" s="44">
        <f>AirBFYLD1!BO263*VLOOKUP(AirBFYLD2!BO$4,'[1]INTERNAL PARAMETERS-1'!$B$5:$J$44,5,FALSE)*VLOOKUP(AirBFYLD2!BO$4,'[1]INTERNAL PARAMETERS-1'!$B$5:$J$44,6,FALSE)*VLOOKUP(AirBFYLD2!BO$4,'[1]INTERNAL PARAMETERS-1'!$B$5:$J$44,3,FALSE) + AirBFYLD1!BO263*(1-VLOOKUP(AirBFYLD2!BO$4,'[1]INTERNAL PARAMETERS-1'!$B$5:$J$44,5,FALSE))*VLOOKUP(AirBFYLD2!BO$4,'[1]INTERNAL PARAMETERS-1'!$B$5:$J$44,8,FALSE)*VLOOKUP(AirBFYLD2!BO$4,'[1]INTERNAL PARAMETERS-1'!$B$5:$J$44,3,FALSE)</f>
        <v>0</v>
      </c>
      <c r="BP263" s="44">
        <f>AirBFYLD1!BP263*VLOOKUP(AirBFYLD2!BP$4,'[1]INTERNAL PARAMETERS-1'!$B$5:$J$44,5,FALSE)*VLOOKUP(AirBFYLD2!BP$4,'[1]INTERNAL PARAMETERS-1'!$B$5:$J$44,6,FALSE)*VLOOKUP(AirBFYLD2!BP$4,'[1]INTERNAL PARAMETERS-1'!$B$5:$J$44,3,FALSE) + AirBFYLD1!BP263*(1-VLOOKUP(AirBFYLD2!BP$4,'[1]INTERNAL PARAMETERS-1'!$B$5:$J$44,5,FALSE))*VLOOKUP(AirBFYLD2!BP$4,'[1]INTERNAL PARAMETERS-1'!$B$5:$J$44,8,FALSE)*VLOOKUP(AirBFYLD2!BP$4,'[1]INTERNAL PARAMETERS-1'!$B$5:$J$44,3,FALSE)</f>
        <v>0</v>
      </c>
      <c r="BQ263" s="44">
        <f>AirBFYLD1!BQ263*VLOOKUP(AirBFYLD2!BQ$4,'[1]INTERNAL PARAMETERS-1'!$B$5:$J$44,5,FALSE)*VLOOKUP(AirBFYLD2!BQ$4,'[1]INTERNAL PARAMETERS-1'!$B$5:$J$44,6,FALSE)*VLOOKUP(AirBFYLD2!BQ$4,'[1]INTERNAL PARAMETERS-1'!$B$5:$J$44,3,FALSE) + AirBFYLD1!BQ263*(1-VLOOKUP(AirBFYLD2!BQ$4,'[1]INTERNAL PARAMETERS-1'!$B$5:$J$44,5,FALSE))*VLOOKUP(AirBFYLD2!BQ$4,'[1]INTERNAL PARAMETERS-1'!$B$5:$J$44,8,FALSE)*VLOOKUP(AirBFYLD2!BQ$4,'[1]INTERNAL PARAMETERS-1'!$B$5:$J$44,3,FALSE)</f>
        <v>0</v>
      </c>
      <c r="BR263" s="44">
        <f>AirBFYLD1!BR263*VLOOKUP(AirBFYLD2!BR$4,'[1]INTERNAL PARAMETERS-1'!$B$5:$J$44,5,FALSE)*VLOOKUP(AirBFYLD2!BR$4,'[1]INTERNAL PARAMETERS-1'!$B$5:$J$44,6,FALSE)*VLOOKUP(AirBFYLD2!BR$4,'[1]INTERNAL PARAMETERS-1'!$B$5:$J$44,3,FALSE) + AirBFYLD1!BR263*(1-VLOOKUP(AirBFYLD2!BR$4,'[1]INTERNAL PARAMETERS-1'!$B$5:$J$44,5,FALSE))*VLOOKUP(AirBFYLD2!BR$4,'[1]INTERNAL PARAMETERS-1'!$B$5:$J$44,8,FALSE)*VLOOKUP(AirBFYLD2!BR$4,'[1]INTERNAL PARAMETERS-1'!$B$5:$J$44,3,FALSE)</f>
        <v>0</v>
      </c>
      <c r="BS263" s="44">
        <f>AirBFYLD1!BS263*VLOOKUP(AirBFYLD2!BS$4,'[1]INTERNAL PARAMETERS-1'!$B$5:$J$44,5,FALSE)*VLOOKUP(AirBFYLD2!BS$4,'[1]INTERNAL PARAMETERS-1'!$B$5:$J$44,6,FALSE)*VLOOKUP(AirBFYLD2!BS$4,'[1]INTERNAL PARAMETERS-1'!$B$5:$J$44,3,FALSE) + AirBFYLD1!BS263*(1-VLOOKUP(AirBFYLD2!BS$4,'[1]INTERNAL PARAMETERS-1'!$B$5:$J$44,5,FALSE))*VLOOKUP(AirBFYLD2!BS$4,'[1]INTERNAL PARAMETERS-1'!$B$5:$J$44,8,FALSE)*VLOOKUP(AirBFYLD2!BS$4,'[1]INTERNAL PARAMETERS-1'!$B$5:$J$44,3,FALSE)</f>
        <v>0</v>
      </c>
      <c r="BT263" s="44">
        <f>AirBFYLD1!BT263*VLOOKUP(AirBFYLD2!BT$4,'[1]INTERNAL PARAMETERS-1'!$B$5:$J$44,5,FALSE)*VLOOKUP(AirBFYLD2!BT$4,'[1]INTERNAL PARAMETERS-1'!$B$5:$J$44,6,FALSE)*VLOOKUP(AirBFYLD2!BT$4,'[1]INTERNAL PARAMETERS-1'!$B$5:$J$44,3,FALSE) + AirBFYLD1!BT263*(1-VLOOKUP(AirBFYLD2!BT$4,'[1]INTERNAL PARAMETERS-1'!$B$5:$J$44,5,FALSE))*VLOOKUP(AirBFYLD2!BT$4,'[1]INTERNAL PARAMETERS-1'!$B$5:$J$44,8,FALSE)*VLOOKUP(AirBFYLD2!BT$4,'[1]INTERNAL PARAMETERS-1'!$B$5:$J$44,3,FALSE)</f>
        <v>0</v>
      </c>
      <c r="BU263" s="44">
        <f>AirBFYLD1!BU263*VLOOKUP(AirBFYLD2!BU$4,'[1]INTERNAL PARAMETERS-1'!$B$5:$J$44,5,FALSE)*VLOOKUP(AirBFYLD2!BU$4,'[1]INTERNAL PARAMETERS-1'!$B$5:$J$44,6,FALSE)*VLOOKUP(AirBFYLD2!BU$4,'[1]INTERNAL PARAMETERS-1'!$B$5:$J$44,3,FALSE) + AirBFYLD1!BU263*(1-VLOOKUP(AirBFYLD2!BU$4,'[1]INTERNAL PARAMETERS-1'!$B$5:$J$44,5,FALSE))*VLOOKUP(AirBFYLD2!BU$4,'[1]INTERNAL PARAMETERS-1'!$B$5:$J$44,8,FALSE)*VLOOKUP(AirBFYLD2!BU$4,'[1]INTERNAL PARAMETERS-1'!$B$5:$J$44,3,FALSE)</f>
        <v>0</v>
      </c>
      <c r="BV263" s="44">
        <f>AirBFYLD1!BV263*VLOOKUP(AirBFYLD2!BV$4,'[1]INTERNAL PARAMETERS-1'!$B$5:$J$44,5,FALSE)*VLOOKUP(AirBFYLD2!BV$4,'[1]INTERNAL PARAMETERS-1'!$B$5:$J$44,6,FALSE)*VLOOKUP(AirBFYLD2!BV$4,'[1]INTERNAL PARAMETERS-1'!$B$5:$J$44,3,FALSE) + AirBFYLD1!BV263*(1-VLOOKUP(AirBFYLD2!BV$4,'[1]INTERNAL PARAMETERS-1'!$B$5:$J$44,5,FALSE))*VLOOKUP(AirBFYLD2!BV$4,'[1]INTERNAL PARAMETERS-1'!$B$5:$J$44,8,FALSE)*VLOOKUP(AirBFYLD2!BV$4,'[1]INTERNAL PARAMETERS-1'!$B$5:$J$44,3,FALSE)</f>
        <v>0</v>
      </c>
      <c r="BW263" s="44">
        <f>AirBFYLD1!BW263*VLOOKUP(AirBFYLD2!BW$4,'[1]INTERNAL PARAMETERS-1'!$B$5:$J$44,5,FALSE)*VLOOKUP(AirBFYLD2!BW$4,'[1]INTERNAL PARAMETERS-1'!$B$5:$J$44,6,FALSE)*VLOOKUP(AirBFYLD2!BW$4,'[1]INTERNAL PARAMETERS-1'!$B$5:$J$44,3,FALSE) + AirBFYLD1!BW263*(1-VLOOKUP(AirBFYLD2!BW$4,'[1]INTERNAL PARAMETERS-1'!$B$5:$J$44,5,FALSE))*VLOOKUP(AirBFYLD2!BW$4,'[1]INTERNAL PARAMETERS-1'!$B$5:$J$44,8,FALSE)*VLOOKUP(AirBFYLD2!BW$4,'[1]INTERNAL PARAMETERS-1'!$B$5:$J$44,3,FALSE)</f>
        <v>0</v>
      </c>
      <c r="BX263" s="44">
        <f>AirBFYLD1!BX263*VLOOKUP(AirBFYLD2!BX$4,'[1]INTERNAL PARAMETERS-1'!$B$5:$J$44,5,FALSE)*VLOOKUP(AirBFYLD2!BX$4,'[1]INTERNAL PARAMETERS-1'!$B$5:$J$44,6,FALSE)*VLOOKUP(AirBFYLD2!BX$4,'[1]INTERNAL PARAMETERS-1'!$B$5:$J$44,3,FALSE) + AirBFYLD1!BX263*(1-VLOOKUP(AirBFYLD2!BX$4,'[1]INTERNAL PARAMETERS-1'!$B$5:$J$44,5,FALSE))*VLOOKUP(AirBFYLD2!BX$4,'[1]INTERNAL PARAMETERS-1'!$B$5:$J$44,8,FALSE)*VLOOKUP(AirBFYLD2!BX$4,'[1]INTERNAL PARAMETERS-1'!$B$5:$J$44,3,FALSE)</f>
        <v>0</v>
      </c>
      <c r="BY263" s="44">
        <f>AirBFYLD1!BY263*VLOOKUP(AirBFYLD2!BY$4,'[1]INTERNAL PARAMETERS-1'!$B$5:$J$44,5,FALSE)*VLOOKUP(AirBFYLD2!BY$4,'[1]INTERNAL PARAMETERS-1'!$B$5:$J$44,6,FALSE)*VLOOKUP(AirBFYLD2!BY$4,'[1]INTERNAL PARAMETERS-1'!$B$5:$J$44,3,FALSE) + AirBFYLD1!BY263*(1-VLOOKUP(AirBFYLD2!BY$4,'[1]INTERNAL PARAMETERS-1'!$B$5:$J$44,5,FALSE))*VLOOKUP(AirBFYLD2!BY$4,'[1]INTERNAL PARAMETERS-1'!$B$5:$J$44,8,FALSE)*VLOOKUP(AirBFYLD2!BY$4,'[1]INTERNAL PARAMETERS-1'!$B$5:$J$44,3,FALSE)</f>
        <v>0</v>
      </c>
      <c r="BZ263" s="44">
        <f>AirBFYLD1!BZ263*VLOOKUP(AirBFYLD2!BZ$4,'[1]INTERNAL PARAMETERS-1'!$B$5:$J$44,5,FALSE)*VLOOKUP(AirBFYLD2!BZ$4,'[1]INTERNAL PARAMETERS-1'!$B$5:$J$44,6,FALSE)*VLOOKUP(AirBFYLD2!BZ$4,'[1]INTERNAL PARAMETERS-1'!$B$5:$J$44,3,FALSE) + AirBFYLD1!BZ263*(1-VLOOKUP(AirBFYLD2!BZ$4,'[1]INTERNAL PARAMETERS-1'!$B$5:$J$44,5,FALSE))*VLOOKUP(AirBFYLD2!BZ$4,'[1]INTERNAL PARAMETERS-1'!$B$5:$J$44,8,FALSE)*VLOOKUP(AirBFYLD2!BZ$4,'[1]INTERNAL PARAMETERS-1'!$B$5:$J$44,3,FALSE)</f>
        <v>0</v>
      </c>
      <c r="CA263" s="44">
        <f>AirBFYLD1!CA263*VLOOKUP(AirBFYLD2!CA$4,'[1]INTERNAL PARAMETERS-1'!$B$5:$J$44,5,FALSE)*VLOOKUP(AirBFYLD2!CA$4,'[1]INTERNAL PARAMETERS-1'!$B$5:$J$44,6,FALSE)*VLOOKUP(AirBFYLD2!CA$4,'[1]INTERNAL PARAMETERS-1'!$B$5:$J$44,3,FALSE) + AirBFYLD1!CA263*(1-VLOOKUP(AirBFYLD2!CA$4,'[1]INTERNAL PARAMETERS-1'!$B$5:$J$44,5,FALSE))*VLOOKUP(AirBFYLD2!CA$4,'[1]INTERNAL PARAMETERS-1'!$B$5:$J$44,8,FALSE)*VLOOKUP(AirBFYLD2!CA$4,'[1]INTERNAL PARAMETERS-1'!$B$5:$J$44,3,FALSE)</f>
        <v>0</v>
      </c>
      <c r="CB263" s="44">
        <f>AirBFYLD1!CB263*VLOOKUP(AirBFYLD2!CB$4,'[1]INTERNAL PARAMETERS-1'!$B$5:$J$44,5,FALSE)*VLOOKUP(AirBFYLD2!CB$4,'[1]INTERNAL PARAMETERS-1'!$B$5:$J$44,6,FALSE)*VLOOKUP(AirBFYLD2!CB$4,'[1]INTERNAL PARAMETERS-1'!$B$5:$J$44,3,FALSE) + AirBFYLD1!CB263*(1-VLOOKUP(AirBFYLD2!CB$4,'[1]INTERNAL PARAMETERS-1'!$B$5:$J$44,5,FALSE))*VLOOKUP(AirBFYLD2!CB$4,'[1]INTERNAL PARAMETERS-1'!$B$5:$J$44,8,FALSE)*VLOOKUP(AirBFYLD2!CB$4,'[1]INTERNAL PARAMETERS-1'!$B$5:$J$44,3,FALSE)</f>
        <v>0</v>
      </c>
      <c r="CC263" s="44">
        <f>AirBFYLD1!CC263*VLOOKUP(AirBFYLD2!CC$4,'[1]INTERNAL PARAMETERS-1'!$B$5:$J$44,5,FALSE)*VLOOKUP(AirBFYLD2!CC$4,'[1]INTERNAL PARAMETERS-1'!$B$5:$J$44,6,FALSE)*VLOOKUP(AirBFYLD2!CC$4,'[1]INTERNAL PARAMETERS-1'!$B$5:$J$44,3,FALSE) + AirBFYLD1!CC263*(1-VLOOKUP(AirBFYLD2!CC$4,'[1]INTERNAL PARAMETERS-1'!$B$5:$J$44,5,FALSE))*VLOOKUP(AirBFYLD2!CC$4,'[1]INTERNAL PARAMETERS-1'!$B$5:$J$44,8,FALSE)*VLOOKUP(AirBFYLD2!CC$4,'[1]INTERNAL PARAMETERS-1'!$B$5:$J$44,3,FALSE)</f>
        <v>0</v>
      </c>
      <c r="CD263" s="44">
        <f>AirBFYLD1!CD263*VLOOKUP(AirBFYLD2!CD$4,'[1]INTERNAL PARAMETERS-1'!$B$5:$J$44,5,FALSE)*VLOOKUP(AirBFYLD2!CD$4,'[1]INTERNAL PARAMETERS-1'!$B$5:$J$44,6,FALSE)*VLOOKUP(AirBFYLD2!CD$4,'[1]INTERNAL PARAMETERS-1'!$B$5:$J$44,3,FALSE) + AirBFYLD1!CD263*(1-VLOOKUP(AirBFYLD2!CD$4,'[1]INTERNAL PARAMETERS-1'!$B$5:$J$44,5,FALSE))*VLOOKUP(AirBFYLD2!CD$4,'[1]INTERNAL PARAMETERS-1'!$B$5:$J$44,8,FALSE)*VLOOKUP(AirBFYLD2!CD$4,'[1]INTERNAL PARAMETERS-1'!$B$5:$J$44,3,FALSE)</f>
        <v>0</v>
      </c>
      <c r="CE263" s="44">
        <f>AirBFYLD1!CE263*VLOOKUP(AirBFYLD2!CE$4,'[1]INTERNAL PARAMETERS-1'!$B$5:$J$44,5,FALSE)*VLOOKUP(AirBFYLD2!CE$4,'[1]INTERNAL PARAMETERS-1'!$B$5:$J$44,6,FALSE)*VLOOKUP(AirBFYLD2!CE$4,'[1]INTERNAL PARAMETERS-1'!$B$5:$J$44,3,FALSE) + AirBFYLD1!CE263*(1-VLOOKUP(AirBFYLD2!CE$4,'[1]INTERNAL PARAMETERS-1'!$B$5:$J$44,5,FALSE))*VLOOKUP(AirBFYLD2!CE$4,'[1]INTERNAL PARAMETERS-1'!$B$5:$J$44,8,FALSE)*VLOOKUP(AirBFYLD2!CE$4,'[1]INTERNAL PARAMETERS-1'!$B$5:$J$44,3,FALSE)</f>
        <v>0</v>
      </c>
      <c r="CF263" s="44">
        <f>AirBFYLD1!CF263*VLOOKUP(AirBFYLD2!CF$4,'[1]INTERNAL PARAMETERS-1'!$B$5:$J$44,5,FALSE)*VLOOKUP(AirBFYLD2!CF$4,'[1]INTERNAL PARAMETERS-1'!$B$5:$J$44,6,FALSE)*VLOOKUP(AirBFYLD2!CF$4,'[1]INTERNAL PARAMETERS-1'!$B$5:$J$44,3,FALSE) + AirBFYLD1!CF263*(1-VLOOKUP(AirBFYLD2!CF$4,'[1]INTERNAL PARAMETERS-1'!$B$5:$J$44,5,FALSE))*VLOOKUP(AirBFYLD2!CF$4,'[1]INTERNAL PARAMETERS-1'!$B$5:$J$44,8,FALSE)*VLOOKUP(AirBFYLD2!CF$4,'[1]INTERNAL PARAMETERS-1'!$B$5:$J$44,3,FALSE)</f>
        <v>0</v>
      </c>
      <c r="CG263" s="44">
        <f>AirBFYLD1!CG263*VLOOKUP(AirBFYLD2!CG$4,'[1]INTERNAL PARAMETERS-1'!$B$5:$J$44,5,FALSE)*VLOOKUP(AirBFYLD2!CG$4,'[1]INTERNAL PARAMETERS-1'!$B$5:$J$44,6,FALSE)*VLOOKUP(AirBFYLD2!CG$4,'[1]INTERNAL PARAMETERS-1'!$B$5:$J$44,3,FALSE) + AirBFYLD1!CG263*(1-VLOOKUP(AirBFYLD2!CG$4,'[1]INTERNAL PARAMETERS-1'!$B$5:$J$44,5,FALSE))*VLOOKUP(AirBFYLD2!CG$4,'[1]INTERNAL PARAMETERS-1'!$B$5:$J$44,8,FALSE)*VLOOKUP(AirBFYLD2!CG$4,'[1]INTERNAL PARAMETERS-1'!$B$5:$J$44,3,FALSE)</f>
        <v>0</v>
      </c>
      <c r="CH263" s="43">
        <f>AirBFYLD1!CH263*VLOOKUP(AirBFYLD2!CH$4,'[1]INTERNAL PARAMETERS-1'!$B$5:$J$44,5,FALSE)*VLOOKUP(AirBFYLD2!CH$4,'[1]INTERNAL PARAMETERS-1'!$B$5:$J$44,6,FALSE)*VLOOKUP(AirBFYLD2!CH$4,'[1]INTERNAL PARAMETERS-1'!$B$5:$J$44,3,FALSE) + AirBFYLD1!CH263*(1-VLOOKUP(AirBFYLD2!CH$4,'[1]INTERNAL PARAMETERS-1'!$B$5:$J$44,5,FALSE))*VLOOKUP(AirBFYLD2!CH$4,'[1]INTERNAL PARAMETERS-1'!$B$5:$J$44,8,FALSE)*VLOOKUP(AirBFYLD2!CH$4,'[1]INTERNAL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5">
      <c r="B264" s="61" t="s">
        <v>1</v>
      </c>
      <c r="C264" s="60" t="s">
        <v>68</v>
      </c>
      <c r="D264" s="60" t="s">
        <v>60</v>
      </c>
      <c r="E264" s="133">
        <f>AirBF!X264</f>
        <v>0</v>
      </c>
      <c r="F264" s="59">
        <f>'[1]INTERNAL PARAMETERS-1'!M12</f>
        <v>49.09</v>
      </c>
      <c r="G264" s="45">
        <f>AirBFYLD1!G264*VLOOKUP(AirBFYLD2!G$4,'[1]INTERNAL PARAMETERS-1'!$B$5:$J$44,5,FALSE)*VLOOKUP(AirBFYLD2!G$4,'[1]INTERNAL PARAMETERS-1'!$B$5:$J$44,7,FALSE)*AirBFYLD2!$F264 + AirBFYLD1!G264*(1-VLOOKUP(AirBFYLD2!G$4,'[1]INTERNAL PARAMETERS-1'!$B$5:$J$44,5,FALSE))*VLOOKUP(AirBFYLD2!G$4,'[1]INTERNAL PARAMETERS-1'!$B$5:$J$44,9,FALSE)*AirBFYLD2!$F264</f>
        <v>0</v>
      </c>
      <c r="H264" s="44">
        <f>AirBFYLD1!H264*VLOOKUP(AirBFYLD2!H$4,'[1]INTERNAL PARAMETERS-1'!$B$5:$J$44,5,FALSE)*VLOOKUP(AirBFYLD2!H$4,'[1]INTERNAL PARAMETERS-1'!$B$5:$J$44,7,FALSE)*AirBFYLD2!$F264 + AirBFYLD1!H264*(1-VLOOKUP(AirBFYLD2!H$4,'[1]INTERNAL PARAMETERS-1'!$B$5:$J$44,5,FALSE))*VLOOKUP(AirBFYLD2!H$4,'[1]INTERNAL PARAMETERS-1'!$B$5:$J$44,9,FALSE)*AirBFYLD2!$F264</f>
        <v>0</v>
      </c>
      <c r="I264" s="44">
        <f>AirBFYLD1!I264*VLOOKUP(AirBFYLD2!I$4,'[1]INTERNAL PARAMETERS-1'!$B$5:$J$44,5,FALSE)*VLOOKUP(AirBFYLD2!I$4,'[1]INTERNAL PARAMETERS-1'!$B$5:$J$44,7,FALSE)*AirBFYLD2!$F264 + AirBFYLD1!I264*(1-VLOOKUP(AirBFYLD2!I$4,'[1]INTERNAL PARAMETERS-1'!$B$5:$J$44,5,FALSE))*VLOOKUP(AirBFYLD2!I$4,'[1]INTERNAL PARAMETERS-1'!$B$5:$J$44,9,FALSE)*AirBFYLD2!$F264</f>
        <v>0</v>
      </c>
      <c r="J264" s="44">
        <f>AirBFYLD1!J264*VLOOKUP(AirBFYLD2!J$4,'[1]INTERNAL PARAMETERS-1'!$B$5:$J$44,5,FALSE)*VLOOKUP(AirBFYLD2!J$4,'[1]INTERNAL PARAMETERS-1'!$B$5:$J$44,7,FALSE)*AirBFYLD2!$F264 + AirBFYLD1!J264*(1-VLOOKUP(AirBFYLD2!J$4,'[1]INTERNAL PARAMETERS-1'!$B$5:$J$44,5,FALSE))*VLOOKUP(AirBFYLD2!J$4,'[1]INTERNAL PARAMETERS-1'!$B$5:$J$44,9,FALSE)*AirBFYLD2!$F264</f>
        <v>0</v>
      </c>
      <c r="K264" s="44">
        <f>AirBFYLD1!K264*VLOOKUP(AirBFYLD2!K$4,'[1]INTERNAL PARAMETERS-1'!$B$5:$J$44,5,FALSE)*VLOOKUP(AirBFYLD2!K$4,'[1]INTERNAL PARAMETERS-1'!$B$5:$J$44,7,FALSE)*AirBFYLD2!$F264 + AirBFYLD1!K264*(1-VLOOKUP(AirBFYLD2!K$4,'[1]INTERNAL PARAMETERS-1'!$B$5:$J$44,5,FALSE))*VLOOKUP(AirBFYLD2!K$4,'[1]INTERNAL PARAMETERS-1'!$B$5:$J$44,9,FALSE)*AirBFYLD2!$F264</f>
        <v>0</v>
      </c>
      <c r="L264" s="44">
        <f>AirBFYLD1!L264*VLOOKUP(AirBFYLD2!L$4,'[1]INTERNAL PARAMETERS-1'!$B$5:$J$44,5,FALSE)*VLOOKUP(AirBFYLD2!L$4,'[1]INTERNAL PARAMETERS-1'!$B$5:$J$44,7,FALSE)*AirBFYLD2!$F264 + AirBFYLD1!L264*(1-VLOOKUP(AirBFYLD2!L$4,'[1]INTERNAL PARAMETERS-1'!$B$5:$J$44,5,FALSE))*VLOOKUP(AirBFYLD2!L$4,'[1]INTERNAL PARAMETERS-1'!$B$5:$J$44,9,FALSE)*AirBFYLD2!$F264</f>
        <v>0</v>
      </c>
      <c r="M264" s="44">
        <f>AirBFYLD1!M264*VLOOKUP(AirBFYLD2!M$4,'[1]INTERNAL PARAMETERS-1'!$B$5:$J$44,5,FALSE)*VLOOKUP(AirBFYLD2!M$4,'[1]INTERNAL PARAMETERS-1'!$B$5:$J$44,7,FALSE)*AirBFYLD2!$F264 + AirBFYLD1!M264*(1-VLOOKUP(AirBFYLD2!M$4,'[1]INTERNAL PARAMETERS-1'!$B$5:$J$44,5,FALSE))*VLOOKUP(AirBFYLD2!M$4,'[1]INTERNAL PARAMETERS-1'!$B$5:$J$44,9,FALSE)*AirBFYLD2!$F264</f>
        <v>0</v>
      </c>
      <c r="N264" s="44">
        <f>AirBFYLD1!N264*VLOOKUP(AirBFYLD2!N$4,'[1]INTERNAL PARAMETERS-1'!$B$5:$J$44,5,FALSE)*VLOOKUP(AirBFYLD2!N$4,'[1]INTERNAL PARAMETERS-1'!$B$5:$J$44,7,FALSE)*AirBFYLD2!$F264 + AirBFYLD1!N264*(1-VLOOKUP(AirBFYLD2!N$4,'[1]INTERNAL PARAMETERS-1'!$B$5:$J$44,5,FALSE))*VLOOKUP(AirBFYLD2!N$4,'[1]INTERNAL PARAMETERS-1'!$B$5:$J$44,9,FALSE)*AirBFYLD2!$F264</f>
        <v>0</v>
      </c>
      <c r="O264" s="44">
        <f>AirBFYLD1!O264*VLOOKUP(AirBFYLD2!O$4,'[1]INTERNAL PARAMETERS-1'!$B$5:$J$44,5,FALSE)*VLOOKUP(AirBFYLD2!O$4,'[1]INTERNAL PARAMETERS-1'!$B$5:$J$44,7,FALSE)*AirBFYLD2!$F264 + AirBFYLD1!O264*(1-VLOOKUP(AirBFYLD2!O$4,'[1]INTERNAL PARAMETERS-1'!$B$5:$J$44,5,FALSE))*VLOOKUP(AirBFYLD2!O$4,'[1]INTERNAL PARAMETERS-1'!$B$5:$J$44,9,FALSE)*AirBFYLD2!$F264</f>
        <v>0</v>
      </c>
      <c r="P264" s="44">
        <f>AirBFYLD1!P264*VLOOKUP(AirBFYLD2!P$4,'[1]INTERNAL PARAMETERS-1'!$B$5:$J$44,5,FALSE)*VLOOKUP(AirBFYLD2!P$4,'[1]INTERNAL PARAMETERS-1'!$B$5:$J$44,7,FALSE)*AirBFYLD2!$F264 + AirBFYLD1!P264*(1-VLOOKUP(AirBFYLD2!P$4,'[1]INTERNAL PARAMETERS-1'!$B$5:$J$44,5,FALSE))*VLOOKUP(AirBFYLD2!P$4,'[1]INTERNAL PARAMETERS-1'!$B$5:$J$44,9,FALSE)*AirBFYLD2!$F264</f>
        <v>0</v>
      </c>
      <c r="Q264" s="44">
        <f>AirBFYLD1!Q264*VLOOKUP(AirBFYLD2!Q$4,'[1]INTERNAL PARAMETERS-1'!$B$5:$J$44,5,FALSE)*VLOOKUP(AirBFYLD2!Q$4,'[1]INTERNAL PARAMETERS-1'!$B$5:$J$44,7,FALSE)*AirBFYLD2!$F264 + AirBFYLD1!Q264*(1-VLOOKUP(AirBFYLD2!Q$4,'[1]INTERNAL PARAMETERS-1'!$B$5:$J$44,5,FALSE))*VLOOKUP(AirBFYLD2!Q$4,'[1]INTERNAL PARAMETERS-1'!$B$5:$J$44,9,FALSE)*AirBFYLD2!$F264</f>
        <v>0</v>
      </c>
      <c r="R264" s="44">
        <f>AirBFYLD1!R264*VLOOKUP(AirBFYLD2!R$4,'[1]INTERNAL PARAMETERS-1'!$B$5:$J$44,5,FALSE)*VLOOKUP(AirBFYLD2!R$4,'[1]INTERNAL PARAMETERS-1'!$B$5:$J$44,7,FALSE)*AirBFYLD2!$F264 + AirBFYLD1!R264*(1-VLOOKUP(AirBFYLD2!R$4,'[1]INTERNAL PARAMETERS-1'!$B$5:$J$44,5,FALSE))*VLOOKUP(AirBFYLD2!R$4,'[1]INTERNAL PARAMETERS-1'!$B$5:$J$44,9,FALSE)*AirBFYLD2!$F264</f>
        <v>0</v>
      </c>
      <c r="S264" s="44">
        <f>AirBFYLD1!S264*VLOOKUP(AirBFYLD2!S$4,'[1]INTERNAL PARAMETERS-1'!$B$5:$J$44,5,FALSE)*VLOOKUP(AirBFYLD2!S$4,'[1]INTERNAL PARAMETERS-1'!$B$5:$J$44,7,FALSE)*AirBFYLD2!$F264 + AirBFYLD1!S264*(1-VLOOKUP(AirBFYLD2!S$4,'[1]INTERNAL PARAMETERS-1'!$B$5:$J$44,5,FALSE))*VLOOKUP(AirBFYLD2!S$4,'[1]INTERNAL PARAMETERS-1'!$B$5:$J$44,9,FALSE)*AirBFYLD2!$F264</f>
        <v>0</v>
      </c>
      <c r="T264" s="44">
        <f>AirBFYLD1!T264*VLOOKUP(AirBFYLD2!T$4,'[1]INTERNAL PARAMETERS-1'!$B$5:$J$44,5,FALSE)*VLOOKUP(AirBFYLD2!T$4,'[1]INTERNAL PARAMETERS-1'!$B$5:$J$44,7,FALSE)*AirBFYLD2!$F264 + AirBFYLD1!T264*(1-VLOOKUP(AirBFYLD2!T$4,'[1]INTERNAL PARAMETERS-1'!$B$5:$J$44,5,FALSE))*VLOOKUP(AirBFYLD2!T$4,'[1]INTERNAL PARAMETERS-1'!$B$5:$J$44,9,FALSE)*AirBFYLD2!$F264</f>
        <v>0</v>
      </c>
      <c r="U264" s="44">
        <f>AirBFYLD1!U264*VLOOKUP(AirBFYLD2!U$4,'[1]INTERNAL PARAMETERS-1'!$B$5:$J$44,5,FALSE)*VLOOKUP(AirBFYLD2!U$4,'[1]INTERNAL PARAMETERS-1'!$B$5:$J$44,7,FALSE)*AirBFYLD2!$F264 + AirBFYLD1!U264*(1-VLOOKUP(AirBFYLD2!U$4,'[1]INTERNAL PARAMETERS-1'!$B$5:$J$44,5,FALSE))*VLOOKUP(AirBFYLD2!U$4,'[1]INTERNAL PARAMETERS-1'!$B$5:$J$44,9,FALSE)*AirBFYLD2!$F264</f>
        <v>0</v>
      </c>
      <c r="V264" s="44">
        <f>AirBFYLD1!V264*VLOOKUP(AirBFYLD2!V$4,'[1]INTERNAL PARAMETERS-1'!$B$5:$J$44,5,FALSE)*VLOOKUP(AirBFYLD2!V$4,'[1]INTERNAL PARAMETERS-1'!$B$5:$J$44,7,FALSE)*AirBFYLD2!$F264 + AirBFYLD1!V264*(1-VLOOKUP(AirBFYLD2!V$4,'[1]INTERNAL PARAMETERS-1'!$B$5:$J$44,5,FALSE))*VLOOKUP(AirBFYLD2!V$4,'[1]INTERNAL PARAMETERS-1'!$B$5:$J$44,9,FALSE)*AirBFYLD2!$F264</f>
        <v>0</v>
      </c>
      <c r="W264" s="44">
        <f>AirBFYLD1!W264*VLOOKUP(AirBFYLD2!W$4,'[1]INTERNAL PARAMETERS-1'!$B$5:$J$44,5,FALSE)*VLOOKUP(AirBFYLD2!W$4,'[1]INTERNAL PARAMETERS-1'!$B$5:$J$44,7,FALSE)*AirBFYLD2!$F264 + AirBFYLD1!W264*(1-VLOOKUP(AirBFYLD2!W$4,'[1]INTERNAL PARAMETERS-1'!$B$5:$J$44,5,FALSE))*VLOOKUP(AirBFYLD2!W$4,'[1]INTERNAL PARAMETERS-1'!$B$5:$J$44,9,FALSE)*AirBFYLD2!$F264</f>
        <v>0</v>
      </c>
      <c r="X264" s="44">
        <f>AirBFYLD1!X264*VLOOKUP(AirBFYLD2!X$4,'[1]INTERNAL PARAMETERS-1'!$B$5:$J$44,5,FALSE)*VLOOKUP(AirBFYLD2!X$4,'[1]INTERNAL PARAMETERS-1'!$B$5:$J$44,7,FALSE)*AirBFYLD2!$F264 + AirBFYLD1!X264*(1-VLOOKUP(AirBFYLD2!X$4,'[1]INTERNAL PARAMETERS-1'!$B$5:$J$44,5,FALSE))*VLOOKUP(AirBFYLD2!X$4,'[1]INTERNAL PARAMETERS-1'!$B$5:$J$44,9,FALSE)*AirBFYLD2!$F264</f>
        <v>0</v>
      </c>
      <c r="Y264" s="44">
        <f>AirBFYLD1!Y264*VLOOKUP(AirBFYLD2!Y$4,'[1]INTERNAL PARAMETERS-1'!$B$5:$J$44,5,FALSE)*VLOOKUP(AirBFYLD2!Y$4,'[1]INTERNAL PARAMETERS-1'!$B$5:$J$44,7,FALSE)*AirBFYLD2!$F264 + AirBFYLD1!Y264*(1-VLOOKUP(AirBFYLD2!Y$4,'[1]INTERNAL PARAMETERS-1'!$B$5:$J$44,5,FALSE))*VLOOKUP(AirBFYLD2!Y$4,'[1]INTERNAL PARAMETERS-1'!$B$5:$J$44,9,FALSE)*AirBFYLD2!$F264</f>
        <v>0</v>
      </c>
      <c r="Z264" s="44">
        <f>AirBFYLD1!Z264*VLOOKUP(AirBFYLD2!Z$4,'[1]INTERNAL PARAMETERS-1'!$B$5:$J$44,5,FALSE)*VLOOKUP(AirBFYLD2!Z$4,'[1]INTERNAL PARAMETERS-1'!$B$5:$J$44,7,FALSE)*AirBFYLD2!$F264 + AirBFYLD1!Z264*(1-VLOOKUP(AirBFYLD2!Z$4,'[1]INTERNAL PARAMETERS-1'!$B$5:$J$44,5,FALSE))*VLOOKUP(AirBFYLD2!Z$4,'[1]INTERNAL PARAMETERS-1'!$B$5:$J$44,9,FALSE)*AirBFYLD2!$F264</f>
        <v>0</v>
      </c>
      <c r="AA264" s="44">
        <f>AirBFYLD1!AA264*VLOOKUP(AirBFYLD2!AA$4,'[1]INTERNAL PARAMETERS-1'!$B$5:$J$44,5,FALSE)*VLOOKUP(AirBFYLD2!AA$4,'[1]INTERNAL PARAMETERS-1'!$B$5:$J$44,7,FALSE)*AirBFYLD2!$F264 + AirBFYLD1!AA264*(1-VLOOKUP(AirBFYLD2!AA$4,'[1]INTERNAL PARAMETERS-1'!$B$5:$J$44,5,FALSE))*VLOOKUP(AirBFYLD2!AA$4,'[1]INTERNAL PARAMETERS-1'!$B$5:$J$44,9,FALSE)*AirBFYLD2!$F264</f>
        <v>0</v>
      </c>
      <c r="AB264" s="44">
        <f>AirBFYLD1!AB264*VLOOKUP(AirBFYLD2!AB$4,'[1]INTERNAL PARAMETERS-1'!$B$5:$J$44,5,FALSE)*VLOOKUP(AirBFYLD2!AB$4,'[1]INTERNAL PARAMETERS-1'!$B$5:$J$44,7,FALSE)*AirBFYLD2!$F264 + AirBFYLD1!AB264*(1-VLOOKUP(AirBFYLD2!AB$4,'[1]INTERNAL PARAMETERS-1'!$B$5:$J$44,5,FALSE))*VLOOKUP(AirBFYLD2!AB$4,'[1]INTERNAL PARAMETERS-1'!$B$5:$J$44,9,FALSE)*AirBFYLD2!$F264</f>
        <v>0</v>
      </c>
      <c r="AC264" s="44">
        <f>AirBFYLD1!AC264*VLOOKUP(AirBFYLD2!AC$4,'[1]INTERNAL PARAMETERS-1'!$B$5:$J$44,5,FALSE)*VLOOKUP(AirBFYLD2!AC$4,'[1]INTERNAL PARAMETERS-1'!$B$5:$J$44,7,FALSE)*AirBFYLD2!$F264 + AirBFYLD1!AC264*(1-VLOOKUP(AirBFYLD2!AC$4,'[1]INTERNAL PARAMETERS-1'!$B$5:$J$44,5,FALSE))*VLOOKUP(AirBFYLD2!AC$4,'[1]INTERNAL PARAMETERS-1'!$B$5:$J$44,9,FALSE)*AirBFYLD2!$F264</f>
        <v>0</v>
      </c>
      <c r="AD264" s="44">
        <f>AirBFYLD1!AD264*VLOOKUP(AirBFYLD2!AD$4,'[1]INTERNAL PARAMETERS-1'!$B$5:$J$44,5,FALSE)*VLOOKUP(AirBFYLD2!AD$4,'[1]INTERNAL PARAMETERS-1'!$B$5:$J$44,7,FALSE)*AirBFYLD2!$F264 + AirBFYLD1!AD264*(1-VLOOKUP(AirBFYLD2!AD$4,'[1]INTERNAL PARAMETERS-1'!$B$5:$J$44,5,FALSE))*VLOOKUP(AirBFYLD2!AD$4,'[1]INTERNAL PARAMETERS-1'!$B$5:$J$44,9,FALSE)*AirBFYLD2!$F264</f>
        <v>0</v>
      </c>
      <c r="AE264" s="44">
        <f>AirBFYLD1!AE264*VLOOKUP(AirBFYLD2!AE$4,'[1]INTERNAL PARAMETERS-1'!$B$5:$J$44,5,FALSE)*VLOOKUP(AirBFYLD2!AE$4,'[1]INTERNAL PARAMETERS-1'!$B$5:$J$44,7,FALSE)*AirBFYLD2!$F264 + AirBFYLD1!AE264*(1-VLOOKUP(AirBFYLD2!AE$4,'[1]INTERNAL PARAMETERS-1'!$B$5:$J$44,5,FALSE))*VLOOKUP(AirBFYLD2!AE$4,'[1]INTERNAL PARAMETERS-1'!$B$5:$J$44,9,FALSE)*AirBFYLD2!$F264</f>
        <v>0</v>
      </c>
      <c r="AF264" s="44">
        <f>AirBFYLD1!AF264*VLOOKUP(AirBFYLD2!AF$4,'[1]INTERNAL PARAMETERS-1'!$B$5:$J$44,5,FALSE)*VLOOKUP(AirBFYLD2!AF$4,'[1]INTERNAL PARAMETERS-1'!$B$5:$J$44,7,FALSE)*AirBFYLD2!$F264 + AirBFYLD1!AF264*(1-VLOOKUP(AirBFYLD2!AF$4,'[1]INTERNAL PARAMETERS-1'!$B$5:$J$44,5,FALSE))*VLOOKUP(AirBFYLD2!AF$4,'[1]INTERNAL PARAMETERS-1'!$B$5:$J$44,9,FALSE)*AirBFYLD2!$F264</f>
        <v>0</v>
      </c>
      <c r="AG264" s="44">
        <f>AirBFYLD1!AG264*VLOOKUP(AirBFYLD2!AG$4,'[1]INTERNAL PARAMETERS-1'!$B$5:$J$44,5,FALSE)*VLOOKUP(AirBFYLD2!AG$4,'[1]INTERNAL PARAMETERS-1'!$B$5:$J$44,7,FALSE)*AirBFYLD2!$F264 + AirBFYLD1!AG264*(1-VLOOKUP(AirBFYLD2!AG$4,'[1]INTERNAL PARAMETERS-1'!$B$5:$J$44,5,FALSE))*VLOOKUP(AirBFYLD2!AG$4,'[1]INTERNAL PARAMETERS-1'!$B$5:$J$44,9,FALSE)*AirBFYLD2!$F264</f>
        <v>0</v>
      </c>
      <c r="AH264" s="44">
        <f>AirBFYLD1!AH264*VLOOKUP(AirBFYLD2!AH$4,'[1]INTERNAL PARAMETERS-1'!$B$5:$J$44,5,FALSE)*VLOOKUP(AirBFYLD2!AH$4,'[1]INTERNAL PARAMETERS-1'!$B$5:$J$44,7,FALSE)*AirBFYLD2!$F264 + AirBFYLD1!AH264*(1-VLOOKUP(AirBFYLD2!AH$4,'[1]INTERNAL PARAMETERS-1'!$B$5:$J$44,5,FALSE))*VLOOKUP(AirBFYLD2!AH$4,'[1]INTERNAL PARAMETERS-1'!$B$5:$J$44,9,FALSE)*AirBFYLD2!$F264</f>
        <v>0</v>
      </c>
      <c r="AI264" s="44">
        <f>AirBFYLD1!AI264*VLOOKUP(AirBFYLD2!AI$4,'[1]INTERNAL PARAMETERS-1'!$B$5:$J$44,5,FALSE)*VLOOKUP(AirBFYLD2!AI$4,'[1]INTERNAL PARAMETERS-1'!$B$5:$J$44,7,FALSE)*AirBFYLD2!$F264 + AirBFYLD1!AI264*(1-VLOOKUP(AirBFYLD2!AI$4,'[1]INTERNAL PARAMETERS-1'!$B$5:$J$44,5,FALSE))*VLOOKUP(AirBFYLD2!AI$4,'[1]INTERNAL PARAMETERS-1'!$B$5:$J$44,9,FALSE)*AirBFYLD2!$F264</f>
        <v>0</v>
      </c>
      <c r="AJ264" s="44">
        <f>AirBFYLD1!AJ264*VLOOKUP(AirBFYLD2!AJ$4,'[1]INTERNAL PARAMETERS-1'!$B$5:$J$44,5,FALSE)*VLOOKUP(AirBFYLD2!AJ$4,'[1]INTERNAL PARAMETERS-1'!$B$5:$J$44,7,FALSE)*AirBFYLD2!$F264 + AirBFYLD1!AJ264*(1-VLOOKUP(AirBFYLD2!AJ$4,'[1]INTERNAL PARAMETERS-1'!$B$5:$J$44,5,FALSE))*VLOOKUP(AirBFYLD2!AJ$4,'[1]INTERNAL PARAMETERS-1'!$B$5:$J$44,9,FALSE)*AirBFYLD2!$F264</f>
        <v>0</v>
      </c>
      <c r="AK264" s="44">
        <f>AirBFYLD1!AK264*VLOOKUP(AirBFYLD2!AK$4,'[1]INTERNAL PARAMETERS-1'!$B$5:$J$44,5,FALSE)*VLOOKUP(AirBFYLD2!AK$4,'[1]INTERNAL PARAMETERS-1'!$B$5:$J$44,7,FALSE)*AirBFYLD2!$F264 + AirBFYLD1!AK264*(1-VLOOKUP(AirBFYLD2!AK$4,'[1]INTERNAL PARAMETERS-1'!$B$5:$J$44,5,FALSE))*VLOOKUP(AirBFYLD2!AK$4,'[1]INTERNAL PARAMETERS-1'!$B$5:$J$44,9,FALSE)*AirBFYLD2!$F264</f>
        <v>0</v>
      </c>
      <c r="AL264" s="44">
        <f>AirBFYLD1!AL264*VLOOKUP(AirBFYLD2!AL$4,'[1]INTERNAL PARAMETERS-1'!$B$5:$J$44,5,FALSE)*VLOOKUP(AirBFYLD2!AL$4,'[1]INTERNAL PARAMETERS-1'!$B$5:$J$44,7,FALSE)*AirBFYLD2!$F264 + AirBFYLD1!AL264*(1-VLOOKUP(AirBFYLD2!AL$4,'[1]INTERNAL PARAMETERS-1'!$B$5:$J$44,5,FALSE))*VLOOKUP(AirBFYLD2!AL$4,'[1]INTERNAL PARAMETERS-1'!$B$5:$J$44,9,FALSE)*AirBFYLD2!$F264</f>
        <v>0</v>
      </c>
      <c r="AM264" s="44">
        <f>AirBFYLD1!AM264*VLOOKUP(AirBFYLD2!AM$4,'[1]INTERNAL PARAMETERS-1'!$B$5:$J$44,5,FALSE)*VLOOKUP(AirBFYLD2!AM$4,'[1]INTERNAL PARAMETERS-1'!$B$5:$J$44,7,FALSE)*AirBFYLD2!$F264 + AirBFYLD1!AM264*(1-VLOOKUP(AirBFYLD2!AM$4,'[1]INTERNAL PARAMETERS-1'!$B$5:$J$44,5,FALSE))*VLOOKUP(AirBFYLD2!AM$4,'[1]INTERNAL PARAMETERS-1'!$B$5:$J$44,9,FALSE)*AirBFYLD2!$F264</f>
        <v>0</v>
      </c>
      <c r="AN264" s="44">
        <f>AirBFYLD1!AN264*VLOOKUP(AirBFYLD2!AN$4,'[1]INTERNAL PARAMETERS-1'!$B$5:$J$44,5,FALSE)*VLOOKUP(AirBFYLD2!AN$4,'[1]INTERNAL PARAMETERS-1'!$B$5:$J$44,7,FALSE)*AirBFYLD2!$F264 + AirBFYLD1!AN264*(1-VLOOKUP(AirBFYLD2!AN$4,'[1]INTERNAL PARAMETERS-1'!$B$5:$J$44,5,FALSE))*VLOOKUP(AirBFYLD2!AN$4,'[1]INTERNAL PARAMETERS-1'!$B$5:$J$44,9,FALSE)*AirBFYLD2!$F264</f>
        <v>0</v>
      </c>
      <c r="AO264" s="44">
        <f>AirBFYLD1!AO264*VLOOKUP(AirBFYLD2!AO$4,'[1]INTERNAL PARAMETERS-1'!$B$5:$J$44,5,FALSE)*VLOOKUP(AirBFYLD2!AO$4,'[1]INTERNAL PARAMETERS-1'!$B$5:$J$44,7,FALSE)*AirBFYLD2!$F264 + AirBFYLD1!AO264*(1-VLOOKUP(AirBFYLD2!AO$4,'[1]INTERNAL PARAMETERS-1'!$B$5:$J$44,5,FALSE))*VLOOKUP(AirBFYLD2!AO$4,'[1]INTERNAL PARAMETERS-1'!$B$5:$J$44,9,FALSE)*AirBFYLD2!$F264</f>
        <v>0</v>
      </c>
      <c r="AP264" s="44">
        <f>AirBFYLD1!AP264*VLOOKUP(AirBFYLD2!AP$4,'[1]INTERNAL PARAMETERS-1'!$B$5:$J$44,5,FALSE)*VLOOKUP(AirBFYLD2!AP$4,'[1]INTERNAL PARAMETERS-1'!$B$5:$J$44,7,FALSE)*AirBFYLD2!$F264 + AirBFYLD1!AP264*(1-VLOOKUP(AirBFYLD2!AP$4,'[1]INTERNAL PARAMETERS-1'!$B$5:$J$44,5,FALSE))*VLOOKUP(AirBFYLD2!AP$4,'[1]INTERNAL PARAMETERS-1'!$B$5:$J$44,9,FALSE)*AirBFYLD2!$F264</f>
        <v>0</v>
      </c>
      <c r="AQ264" s="44">
        <f>AirBFYLD1!AQ264*VLOOKUP(AirBFYLD2!AQ$4,'[1]INTERNAL PARAMETERS-1'!$B$5:$J$44,5,FALSE)*VLOOKUP(AirBFYLD2!AQ$4,'[1]INTERNAL PARAMETERS-1'!$B$5:$J$44,7,FALSE)*AirBFYLD2!$F264 + AirBFYLD1!AQ264*(1-VLOOKUP(AirBFYLD2!AQ$4,'[1]INTERNAL PARAMETERS-1'!$B$5:$J$44,5,FALSE))*VLOOKUP(AirBFYLD2!AQ$4,'[1]INTERNAL PARAMETERS-1'!$B$5:$J$44,9,FALSE)*AirBFYLD2!$F264</f>
        <v>0</v>
      </c>
      <c r="AR264" s="44">
        <f>AirBFYLD1!AR264*VLOOKUP(AirBFYLD2!AR$4,'[1]INTERNAL PARAMETERS-1'!$B$5:$J$44,5,FALSE)*VLOOKUP(AirBFYLD2!AR$4,'[1]INTERNAL PARAMETERS-1'!$B$5:$J$44,7,FALSE)*AirBFYLD2!$F264 + AirBFYLD1!AR264*(1-VLOOKUP(AirBFYLD2!AR$4,'[1]INTERNAL PARAMETERS-1'!$B$5:$J$44,5,FALSE))*VLOOKUP(AirBFYLD2!AR$4,'[1]INTERNAL PARAMETERS-1'!$B$5:$J$44,9,FALSE)*AirBFYLD2!$F264</f>
        <v>0</v>
      </c>
      <c r="AS264" s="44">
        <f>AirBFYLD1!AS264*VLOOKUP(AirBFYLD2!AS$4,'[1]INTERNAL PARAMETERS-1'!$B$5:$J$44,5,FALSE)*VLOOKUP(AirBFYLD2!AS$4,'[1]INTERNAL PARAMETERS-1'!$B$5:$J$44,7,FALSE)*AirBFYLD2!$F264 + AirBFYLD1!AS264*(1-VLOOKUP(AirBFYLD2!AS$4,'[1]INTERNAL PARAMETERS-1'!$B$5:$J$44,5,FALSE))*VLOOKUP(AirBFYLD2!AS$4,'[1]INTERNAL PARAMETERS-1'!$B$5:$J$44,9,FALSE)*AirBFYLD2!$F264</f>
        <v>0</v>
      </c>
      <c r="AT264" s="43">
        <f>AirBFYLD1!AT264*VLOOKUP(AirBFYLD2!AT$4,'[1]INTERNAL PARAMETERS-1'!$B$5:$J$44,5,FALSE)*VLOOKUP(AirBFYLD2!AT$4,'[1]INTERNAL PARAMETERS-1'!$B$5:$J$44,7,FALSE)*AirBFYLD2!$F264 + AirBFYLD1!AT264*(1-VLOOKUP(AirBFYLD2!AT$4,'[1]INTERNAL PARAMETERS-1'!$B$5:$J$44,5,FALSE))*VLOOKUP(AirBFYLD2!AT$4,'[1]INTERNAL PARAMETERS-1'!$B$5:$J$44,9,FALSE)*AirBFYLD2!$F264</f>
        <v>0</v>
      </c>
      <c r="AU264" s="45">
        <f>AirBFYLD1!AU264*VLOOKUP(AirBFYLD2!AU$4,'[1]INTERNAL PARAMETERS-1'!$B$5:$J$44,5,FALSE)*VLOOKUP(AirBFYLD2!AU$4,'[1]INTERNAL PARAMETERS-1'!$B$5:$J$44,6,FALSE)*VLOOKUP(AirBFYLD2!AU$4,'[1]INTERNAL PARAMETERS-1'!$B$5:$J$44,3,FALSE) + AirBFYLD1!AU264*(1-VLOOKUP(AirBFYLD2!AU$4,'[1]INTERNAL PARAMETERS-1'!$B$5:$J$44,5,FALSE))*VLOOKUP(AirBFYLD2!AU$4,'[1]INTERNAL PARAMETERS-1'!$B$5:$J$44,8,FALSE)*VLOOKUP(AirBFYLD2!AU$4,'[1]INTERNAL PARAMETERS-1'!$B$5:$J$44,3,FALSE)</f>
        <v>0</v>
      </c>
      <c r="AV264" s="44">
        <f>AirBFYLD1!AV264*VLOOKUP(AirBFYLD2!AV$4,'[1]INTERNAL PARAMETERS-1'!$B$5:$J$44,5,FALSE)*VLOOKUP(AirBFYLD2!AV$4,'[1]INTERNAL PARAMETERS-1'!$B$5:$J$44,6,FALSE)*VLOOKUP(AirBFYLD2!AV$4,'[1]INTERNAL PARAMETERS-1'!$B$5:$J$44,3,FALSE) + AirBFYLD1!AV264*(1-VLOOKUP(AirBFYLD2!AV$4,'[1]INTERNAL PARAMETERS-1'!$B$5:$J$44,5,FALSE))*VLOOKUP(AirBFYLD2!AV$4,'[1]INTERNAL PARAMETERS-1'!$B$5:$J$44,8,FALSE)*VLOOKUP(AirBFYLD2!AV$4,'[1]INTERNAL PARAMETERS-1'!$B$5:$J$44,3,FALSE)</f>
        <v>0</v>
      </c>
      <c r="AW264" s="44">
        <f>AirBFYLD1!AW264*VLOOKUP(AirBFYLD2!AW$4,'[1]INTERNAL PARAMETERS-1'!$B$5:$J$44,5,FALSE)*VLOOKUP(AirBFYLD2!AW$4,'[1]INTERNAL PARAMETERS-1'!$B$5:$J$44,6,FALSE)*VLOOKUP(AirBFYLD2!AW$4,'[1]INTERNAL PARAMETERS-1'!$B$5:$J$44,3,FALSE) + AirBFYLD1!AW264*(1-VLOOKUP(AirBFYLD2!AW$4,'[1]INTERNAL PARAMETERS-1'!$B$5:$J$44,5,FALSE))*VLOOKUP(AirBFYLD2!AW$4,'[1]INTERNAL PARAMETERS-1'!$B$5:$J$44,8,FALSE)*VLOOKUP(AirBFYLD2!AW$4,'[1]INTERNAL PARAMETERS-1'!$B$5:$J$44,3,FALSE)</f>
        <v>0</v>
      </c>
      <c r="AX264" s="44">
        <f>AirBFYLD1!AX264*VLOOKUP(AirBFYLD2!AX$4,'[1]INTERNAL PARAMETERS-1'!$B$5:$J$44,5,FALSE)*VLOOKUP(AirBFYLD2!AX$4,'[1]INTERNAL PARAMETERS-1'!$B$5:$J$44,6,FALSE)*VLOOKUP(AirBFYLD2!AX$4,'[1]INTERNAL PARAMETERS-1'!$B$5:$J$44,3,FALSE) + AirBFYLD1!AX264*(1-VLOOKUP(AirBFYLD2!AX$4,'[1]INTERNAL PARAMETERS-1'!$B$5:$J$44,5,FALSE))*VLOOKUP(AirBFYLD2!AX$4,'[1]INTERNAL PARAMETERS-1'!$B$5:$J$44,8,FALSE)*VLOOKUP(AirBFYLD2!AX$4,'[1]INTERNAL PARAMETERS-1'!$B$5:$J$44,3,FALSE)</f>
        <v>0</v>
      </c>
      <c r="AY264" s="44">
        <f>AirBFYLD1!AY264*VLOOKUP(AirBFYLD2!AY$4,'[1]INTERNAL PARAMETERS-1'!$B$5:$J$44,5,FALSE)*VLOOKUP(AirBFYLD2!AY$4,'[1]INTERNAL PARAMETERS-1'!$B$5:$J$44,6,FALSE)*VLOOKUP(AirBFYLD2!AY$4,'[1]INTERNAL PARAMETERS-1'!$B$5:$J$44,3,FALSE) + AirBFYLD1!AY264*(1-VLOOKUP(AirBFYLD2!AY$4,'[1]INTERNAL PARAMETERS-1'!$B$5:$J$44,5,FALSE))*VLOOKUP(AirBFYLD2!AY$4,'[1]INTERNAL PARAMETERS-1'!$B$5:$J$44,8,FALSE)*VLOOKUP(AirBFYLD2!AY$4,'[1]INTERNAL PARAMETERS-1'!$B$5:$J$44,3,FALSE)</f>
        <v>0</v>
      </c>
      <c r="AZ264" s="44">
        <f>AirBFYLD1!AZ264*VLOOKUP(AirBFYLD2!AZ$4,'[1]INTERNAL PARAMETERS-1'!$B$5:$J$44,5,FALSE)*VLOOKUP(AirBFYLD2!AZ$4,'[1]INTERNAL PARAMETERS-1'!$B$5:$J$44,6,FALSE)*VLOOKUP(AirBFYLD2!AZ$4,'[1]INTERNAL PARAMETERS-1'!$B$5:$J$44,3,FALSE) + AirBFYLD1!AZ264*(1-VLOOKUP(AirBFYLD2!AZ$4,'[1]INTERNAL PARAMETERS-1'!$B$5:$J$44,5,FALSE))*VLOOKUP(AirBFYLD2!AZ$4,'[1]INTERNAL PARAMETERS-1'!$B$5:$J$44,8,FALSE)*VLOOKUP(AirBFYLD2!AZ$4,'[1]INTERNAL PARAMETERS-1'!$B$5:$J$44,3,FALSE)</f>
        <v>0</v>
      </c>
      <c r="BA264" s="44">
        <f>AirBFYLD1!BA264*VLOOKUP(AirBFYLD2!BA$4,'[1]INTERNAL PARAMETERS-1'!$B$5:$J$44,5,FALSE)*VLOOKUP(AirBFYLD2!BA$4,'[1]INTERNAL PARAMETERS-1'!$B$5:$J$44,6,FALSE)*VLOOKUP(AirBFYLD2!BA$4,'[1]INTERNAL PARAMETERS-1'!$B$5:$J$44,3,FALSE) + AirBFYLD1!BA264*(1-VLOOKUP(AirBFYLD2!BA$4,'[1]INTERNAL PARAMETERS-1'!$B$5:$J$44,5,FALSE))*VLOOKUP(AirBFYLD2!BA$4,'[1]INTERNAL PARAMETERS-1'!$B$5:$J$44,8,FALSE)*VLOOKUP(AirBFYLD2!BA$4,'[1]INTERNAL PARAMETERS-1'!$B$5:$J$44,3,FALSE)</f>
        <v>0</v>
      </c>
      <c r="BB264" s="44">
        <f>AirBFYLD1!BB264*VLOOKUP(AirBFYLD2!BB$4,'[1]INTERNAL PARAMETERS-1'!$B$5:$J$44,5,FALSE)*VLOOKUP(AirBFYLD2!BB$4,'[1]INTERNAL PARAMETERS-1'!$B$5:$J$44,6,FALSE)*VLOOKUP(AirBFYLD2!BB$4,'[1]INTERNAL PARAMETERS-1'!$B$5:$J$44,3,FALSE) + AirBFYLD1!BB264*(1-VLOOKUP(AirBFYLD2!BB$4,'[1]INTERNAL PARAMETERS-1'!$B$5:$J$44,5,FALSE))*VLOOKUP(AirBFYLD2!BB$4,'[1]INTERNAL PARAMETERS-1'!$B$5:$J$44,8,FALSE)*VLOOKUP(AirBFYLD2!BB$4,'[1]INTERNAL PARAMETERS-1'!$B$5:$J$44,3,FALSE)</f>
        <v>0</v>
      </c>
      <c r="BC264" s="44">
        <f>AirBFYLD1!BC264*VLOOKUP(AirBFYLD2!BC$4,'[1]INTERNAL PARAMETERS-1'!$B$5:$J$44,5,FALSE)*VLOOKUP(AirBFYLD2!BC$4,'[1]INTERNAL PARAMETERS-1'!$B$5:$J$44,6,FALSE)*VLOOKUP(AirBFYLD2!BC$4,'[1]INTERNAL PARAMETERS-1'!$B$5:$J$44,3,FALSE) + AirBFYLD1!BC264*(1-VLOOKUP(AirBFYLD2!BC$4,'[1]INTERNAL PARAMETERS-1'!$B$5:$J$44,5,FALSE))*VLOOKUP(AirBFYLD2!BC$4,'[1]INTERNAL PARAMETERS-1'!$B$5:$J$44,8,FALSE)*VLOOKUP(AirBFYLD2!BC$4,'[1]INTERNAL PARAMETERS-1'!$B$5:$J$44,3,FALSE)</f>
        <v>0</v>
      </c>
      <c r="BD264" s="44">
        <f>AirBFYLD1!BD264*VLOOKUP(AirBFYLD2!BD$4,'[1]INTERNAL PARAMETERS-1'!$B$5:$J$44,5,FALSE)*VLOOKUP(AirBFYLD2!BD$4,'[1]INTERNAL PARAMETERS-1'!$B$5:$J$44,6,FALSE)*VLOOKUP(AirBFYLD2!BD$4,'[1]INTERNAL PARAMETERS-1'!$B$5:$J$44,3,FALSE) + AirBFYLD1!BD264*(1-VLOOKUP(AirBFYLD2!BD$4,'[1]INTERNAL PARAMETERS-1'!$B$5:$J$44,5,FALSE))*VLOOKUP(AirBFYLD2!BD$4,'[1]INTERNAL PARAMETERS-1'!$B$5:$J$44,8,FALSE)*VLOOKUP(AirBFYLD2!BD$4,'[1]INTERNAL PARAMETERS-1'!$B$5:$J$44,3,FALSE)</f>
        <v>0</v>
      </c>
      <c r="BE264" s="44">
        <f>AirBFYLD1!BE264*VLOOKUP(AirBFYLD2!BE$4,'[1]INTERNAL PARAMETERS-1'!$B$5:$J$44,5,FALSE)*VLOOKUP(AirBFYLD2!BE$4,'[1]INTERNAL PARAMETERS-1'!$B$5:$J$44,6,FALSE)*VLOOKUP(AirBFYLD2!BE$4,'[1]INTERNAL PARAMETERS-1'!$B$5:$J$44,3,FALSE) + AirBFYLD1!BE264*(1-VLOOKUP(AirBFYLD2!BE$4,'[1]INTERNAL PARAMETERS-1'!$B$5:$J$44,5,FALSE))*VLOOKUP(AirBFYLD2!BE$4,'[1]INTERNAL PARAMETERS-1'!$B$5:$J$44,8,FALSE)*VLOOKUP(AirBFYLD2!BE$4,'[1]INTERNAL PARAMETERS-1'!$B$5:$J$44,3,FALSE)</f>
        <v>0</v>
      </c>
      <c r="BF264" s="44">
        <f>AirBFYLD1!BF264*VLOOKUP(AirBFYLD2!BF$4,'[1]INTERNAL PARAMETERS-1'!$B$5:$J$44,5,FALSE)*VLOOKUP(AirBFYLD2!BF$4,'[1]INTERNAL PARAMETERS-1'!$B$5:$J$44,6,FALSE)*VLOOKUP(AirBFYLD2!BF$4,'[1]INTERNAL PARAMETERS-1'!$B$5:$J$44,3,FALSE) + AirBFYLD1!BF264*(1-VLOOKUP(AirBFYLD2!BF$4,'[1]INTERNAL PARAMETERS-1'!$B$5:$J$44,5,FALSE))*VLOOKUP(AirBFYLD2!BF$4,'[1]INTERNAL PARAMETERS-1'!$B$5:$J$44,8,FALSE)*VLOOKUP(AirBFYLD2!BF$4,'[1]INTERNAL PARAMETERS-1'!$B$5:$J$44,3,FALSE)</f>
        <v>0</v>
      </c>
      <c r="BG264" s="44">
        <f>AirBFYLD1!BG264*VLOOKUP(AirBFYLD2!BG$4,'[1]INTERNAL PARAMETERS-1'!$B$5:$J$44,5,FALSE)*VLOOKUP(AirBFYLD2!BG$4,'[1]INTERNAL PARAMETERS-1'!$B$5:$J$44,6,FALSE)*VLOOKUP(AirBFYLD2!BG$4,'[1]INTERNAL PARAMETERS-1'!$B$5:$J$44,3,FALSE) + AirBFYLD1!BG264*(1-VLOOKUP(AirBFYLD2!BG$4,'[1]INTERNAL PARAMETERS-1'!$B$5:$J$44,5,FALSE))*VLOOKUP(AirBFYLD2!BG$4,'[1]INTERNAL PARAMETERS-1'!$B$5:$J$44,8,FALSE)*VLOOKUP(AirBFYLD2!BG$4,'[1]INTERNAL PARAMETERS-1'!$B$5:$J$44,3,FALSE)</f>
        <v>0</v>
      </c>
      <c r="BH264" s="44">
        <f>AirBFYLD1!BH264*VLOOKUP(AirBFYLD2!BH$4,'[1]INTERNAL PARAMETERS-1'!$B$5:$J$44,5,FALSE)*VLOOKUP(AirBFYLD2!BH$4,'[1]INTERNAL PARAMETERS-1'!$B$5:$J$44,6,FALSE)*VLOOKUP(AirBFYLD2!BH$4,'[1]INTERNAL PARAMETERS-1'!$B$5:$J$44,3,FALSE) + AirBFYLD1!BH264*(1-VLOOKUP(AirBFYLD2!BH$4,'[1]INTERNAL PARAMETERS-1'!$B$5:$J$44,5,FALSE))*VLOOKUP(AirBFYLD2!BH$4,'[1]INTERNAL PARAMETERS-1'!$B$5:$J$44,8,FALSE)*VLOOKUP(AirBFYLD2!BH$4,'[1]INTERNAL PARAMETERS-1'!$B$5:$J$44,3,FALSE)</f>
        <v>0</v>
      </c>
      <c r="BI264" s="44">
        <f>AirBFYLD1!BI264*VLOOKUP(AirBFYLD2!BI$4,'[1]INTERNAL PARAMETERS-1'!$B$5:$J$44,5,FALSE)*VLOOKUP(AirBFYLD2!BI$4,'[1]INTERNAL PARAMETERS-1'!$B$5:$J$44,6,FALSE)*VLOOKUP(AirBFYLD2!BI$4,'[1]INTERNAL PARAMETERS-1'!$B$5:$J$44,3,FALSE) + AirBFYLD1!BI264*(1-VLOOKUP(AirBFYLD2!BI$4,'[1]INTERNAL PARAMETERS-1'!$B$5:$J$44,5,FALSE))*VLOOKUP(AirBFYLD2!BI$4,'[1]INTERNAL PARAMETERS-1'!$B$5:$J$44,8,FALSE)*VLOOKUP(AirBFYLD2!BI$4,'[1]INTERNAL PARAMETERS-1'!$B$5:$J$44,3,FALSE)</f>
        <v>0</v>
      </c>
      <c r="BJ264" s="44">
        <f>AirBFYLD1!BJ264*VLOOKUP(AirBFYLD2!BJ$4,'[1]INTERNAL PARAMETERS-1'!$B$5:$J$44,5,FALSE)*VLOOKUP(AirBFYLD2!BJ$4,'[1]INTERNAL PARAMETERS-1'!$B$5:$J$44,6,FALSE)*VLOOKUP(AirBFYLD2!BJ$4,'[1]INTERNAL PARAMETERS-1'!$B$5:$J$44,3,FALSE) + AirBFYLD1!BJ264*(1-VLOOKUP(AirBFYLD2!BJ$4,'[1]INTERNAL PARAMETERS-1'!$B$5:$J$44,5,FALSE))*VLOOKUP(AirBFYLD2!BJ$4,'[1]INTERNAL PARAMETERS-1'!$B$5:$J$44,8,FALSE)*VLOOKUP(AirBFYLD2!BJ$4,'[1]INTERNAL PARAMETERS-1'!$B$5:$J$44,3,FALSE)</f>
        <v>0</v>
      </c>
      <c r="BK264" s="44">
        <f>AirBFYLD1!BK264*VLOOKUP(AirBFYLD2!BK$4,'[1]INTERNAL PARAMETERS-1'!$B$5:$J$44,5,FALSE)*VLOOKUP(AirBFYLD2!BK$4,'[1]INTERNAL PARAMETERS-1'!$B$5:$J$44,6,FALSE)*VLOOKUP(AirBFYLD2!BK$4,'[1]INTERNAL PARAMETERS-1'!$B$5:$J$44,3,FALSE) + AirBFYLD1!BK264*(1-VLOOKUP(AirBFYLD2!BK$4,'[1]INTERNAL PARAMETERS-1'!$B$5:$J$44,5,FALSE))*VLOOKUP(AirBFYLD2!BK$4,'[1]INTERNAL PARAMETERS-1'!$B$5:$J$44,8,FALSE)*VLOOKUP(AirBFYLD2!BK$4,'[1]INTERNAL PARAMETERS-1'!$B$5:$J$44,3,FALSE)</f>
        <v>0</v>
      </c>
      <c r="BL264" s="44">
        <f>AirBFYLD1!BL264*VLOOKUP(AirBFYLD2!BL$4,'[1]INTERNAL PARAMETERS-1'!$B$5:$J$44,5,FALSE)*VLOOKUP(AirBFYLD2!BL$4,'[1]INTERNAL PARAMETERS-1'!$B$5:$J$44,6,FALSE)*VLOOKUP(AirBFYLD2!BL$4,'[1]INTERNAL PARAMETERS-1'!$B$5:$J$44,3,FALSE) + AirBFYLD1!BL264*(1-VLOOKUP(AirBFYLD2!BL$4,'[1]INTERNAL PARAMETERS-1'!$B$5:$J$44,5,FALSE))*VLOOKUP(AirBFYLD2!BL$4,'[1]INTERNAL PARAMETERS-1'!$B$5:$J$44,8,FALSE)*VLOOKUP(AirBFYLD2!BL$4,'[1]INTERNAL PARAMETERS-1'!$B$5:$J$44,3,FALSE)</f>
        <v>0</v>
      </c>
      <c r="BM264" s="44">
        <f>AirBFYLD1!BM264*VLOOKUP(AirBFYLD2!BM$4,'[1]INTERNAL PARAMETERS-1'!$B$5:$J$44,5,FALSE)*VLOOKUP(AirBFYLD2!BM$4,'[1]INTERNAL PARAMETERS-1'!$B$5:$J$44,6,FALSE)*VLOOKUP(AirBFYLD2!BM$4,'[1]INTERNAL PARAMETERS-1'!$B$5:$J$44,3,FALSE) + AirBFYLD1!BM264*(1-VLOOKUP(AirBFYLD2!BM$4,'[1]INTERNAL PARAMETERS-1'!$B$5:$J$44,5,FALSE))*VLOOKUP(AirBFYLD2!BM$4,'[1]INTERNAL PARAMETERS-1'!$B$5:$J$44,8,FALSE)*VLOOKUP(AirBFYLD2!BM$4,'[1]INTERNAL PARAMETERS-1'!$B$5:$J$44,3,FALSE)</f>
        <v>0</v>
      </c>
      <c r="BN264" s="44">
        <f>AirBFYLD1!BN264*VLOOKUP(AirBFYLD2!BN$4,'[1]INTERNAL PARAMETERS-1'!$B$5:$J$44,5,FALSE)*VLOOKUP(AirBFYLD2!BN$4,'[1]INTERNAL PARAMETERS-1'!$B$5:$J$44,6,FALSE)*VLOOKUP(AirBFYLD2!BN$4,'[1]INTERNAL PARAMETERS-1'!$B$5:$J$44,3,FALSE) + AirBFYLD1!BN264*(1-VLOOKUP(AirBFYLD2!BN$4,'[1]INTERNAL PARAMETERS-1'!$B$5:$J$44,5,FALSE))*VLOOKUP(AirBFYLD2!BN$4,'[1]INTERNAL PARAMETERS-1'!$B$5:$J$44,8,FALSE)*VLOOKUP(AirBFYLD2!BN$4,'[1]INTERNAL PARAMETERS-1'!$B$5:$J$44,3,FALSE)</f>
        <v>0</v>
      </c>
      <c r="BO264" s="44">
        <f>AirBFYLD1!BO264*VLOOKUP(AirBFYLD2!BO$4,'[1]INTERNAL PARAMETERS-1'!$B$5:$J$44,5,FALSE)*VLOOKUP(AirBFYLD2!BO$4,'[1]INTERNAL PARAMETERS-1'!$B$5:$J$44,6,FALSE)*VLOOKUP(AirBFYLD2!BO$4,'[1]INTERNAL PARAMETERS-1'!$B$5:$J$44,3,FALSE) + AirBFYLD1!BO264*(1-VLOOKUP(AirBFYLD2!BO$4,'[1]INTERNAL PARAMETERS-1'!$B$5:$J$44,5,FALSE))*VLOOKUP(AirBFYLD2!BO$4,'[1]INTERNAL PARAMETERS-1'!$B$5:$J$44,8,FALSE)*VLOOKUP(AirBFYLD2!BO$4,'[1]INTERNAL PARAMETERS-1'!$B$5:$J$44,3,FALSE)</f>
        <v>0</v>
      </c>
      <c r="BP264" s="44">
        <f>AirBFYLD1!BP264*VLOOKUP(AirBFYLD2!BP$4,'[1]INTERNAL PARAMETERS-1'!$B$5:$J$44,5,FALSE)*VLOOKUP(AirBFYLD2!BP$4,'[1]INTERNAL PARAMETERS-1'!$B$5:$J$44,6,FALSE)*VLOOKUP(AirBFYLD2!BP$4,'[1]INTERNAL PARAMETERS-1'!$B$5:$J$44,3,FALSE) + AirBFYLD1!BP264*(1-VLOOKUP(AirBFYLD2!BP$4,'[1]INTERNAL PARAMETERS-1'!$B$5:$J$44,5,FALSE))*VLOOKUP(AirBFYLD2!BP$4,'[1]INTERNAL PARAMETERS-1'!$B$5:$J$44,8,FALSE)*VLOOKUP(AirBFYLD2!BP$4,'[1]INTERNAL PARAMETERS-1'!$B$5:$J$44,3,FALSE)</f>
        <v>0</v>
      </c>
      <c r="BQ264" s="44">
        <f>AirBFYLD1!BQ264*VLOOKUP(AirBFYLD2!BQ$4,'[1]INTERNAL PARAMETERS-1'!$B$5:$J$44,5,FALSE)*VLOOKUP(AirBFYLD2!BQ$4,'[1]INTERNAL PARAMETERS-1'!$B$5:$J$44,6,FALSE)*VLOOKUP(AirBFYLD2!BQ$4,'[1]INTERNAL PARAMETERS-1'!$B$5:$J$44,3,FALSE) + AirBFYLD1!BQ264*(1-VLOOKUP(AirBFYLD2!BQ$4,'[1]INTERNAL PARAMETERS-1'!$B$5:$J$44,5,FALSE))*VLOOKUP(AirBFYLD2!BQ$4,'[1]INTERNAL PARAMETERS-1'!$B$5:$J$44,8,FALSE)*VLOOKUP(AirBFYLD2!BQ$4,'[1]INTERNAL PARAMETERS-1'!$B$5:$J$44,3,FALSE)</f>
        <v>0</v>
      </c>
      <c r="BR264" s="44">
        <f>AirBFYLD1!BR264*VLOOKUP(AirBFYLD2!BR$4,'[1]INTERNAL PARAMETERS-1'!$B$5:$J$44,5,FALSE)*VLOOKUP(AirBFYLD2!BR$4,'[1]INTERNAL PARAMETERS-1'!$B$5:$J$44,6,FALSE)*VLOOKUP(AirBFYLD2!BR$4,'[1]INTERNAL PARAMETERS-1'!$B$5:$J$44,3,FALSE) + AirBFYLD1!BR264*(1-VLOOKUP(AirBFYLD2!BR$4,'[1]INTERNAL PARAMETERS-1'!$B$5:$J$44,5,FALSE))*VLOOKUP(AirBFYLD2!BR$4,'[1]INTERNAL PARAMETERS-1'!$B$5:$J$44,8,FALSE)*VLOOKUP(AirBFYLD2!BR$4,'[1]INTERNAL PARAMETERS-1'!$B$5:$J$44,3,FALSE)</f>
        <v>0</v>
      </c>
      <c r="BS264" s="44">
        <f>AirBFYLD1!BS264*VLOOKUP(AirBFYLD2!BS$4,'[1]INTERNAL PARAMETERS-1'!$B$5:$J$44,5,FALSE)*VLOOKUP(AirBFYLD2!BS$4,'[1]INTERNAL PARAMETERS-1'!$B$5:$J$44,6,FALSE)*VLOOKUP(AirBFYLD2!BS$4,'[1]INTERNAL PARAMETERS-1'!$B$5:$J$44,3,FALSE) + AirBFYLD1!BS264*(1-VLOOKUP(AirBFYLD2!BS$4,'[1]INTERNAL PARAMETERS-1'!$B$5:$J$44,5,FALSE))*VLOOKUP(AirBFYLD2!BS$4,'[1]INTERNAL PARAMETERS-1'!$B$5:$J$44,8,FALSE)*VLOOKUP(AirBFYLD2!BS$4,'[1]INTERNAL PARAMETERS-1'!$B$5:$J$44,3,FALSE)</f>
        <v>0</v>
      </c>
      <c r="BT264" s="44">
        <f>AirBFYLD1!BT264*VLOOKUP(AirBFYLD2!BT$4,'[1]INTERNAL PARAMETERS-1'!$B$5:$J$44,5,FALSE)*VLOOKUP(AirBFYLD2!BT$4,'[1]INTERNAL PARAMETERS-1'!$B$5:$J$44,6,FALSE)*VLOOKUP(AirBFYLD2!BT$4,'[1]INTERNAL PARAMETERS-1'!$B$5:$J$44,3,FALSE) + AirBFYLD1!BT264*(1-VLOOKUP(AirBFYLD2!BT$4,'[1]INTERNAL PARAMETERS-1'!$B$5:$J$44,5,FALSE))*VLOOKUP(AirBFYLD2!BT$4,'[1]INTERNAL PARAMETERS-1'!$B$5:$J$44,8,FALSE)*VLOOKUP(AirBFYLD2!BT$4,'[1]INTERNAL PARAMETERS-1'!$B$5:$J$44,3,FALSE)</f>
        <v>0</v>
      </c>
      <c r="BU264" s="44">
        <f>AirBFYLD1!BU264*VLOOKUP(AirBFYLD2!BU$4,'[1]INTERNAL PARAMETERS-1'!$B$5:$J$44,5,FALSE)*VLOOKUP(AirBFYLD2!BU$4,'[1]INTERNAL PARAMETERS-1'!$B$5:$J$44,6,FALSE)*VLOOKUP(AirBFYLD2!BU$4,'[1]INTERNAL PARAMETERS-1'!$B$5:$J$44,3,FALSE) + AirBFYLD1!BU264*(1-VLOOKUP(AirBFYLD2!BU$4,'[1]INTERNAL PARAMETERS-1'!$B$5:$J$44,5,FALSE))*VLOOKUP(AirBFYLD2!BU$4,'[1]INTERNAL PARAMETERS-1'!$B$5:$J$44,8,FALSE)*VLOOKUP(AirBFYLD2!BU$4,'[1]INTERNAL PARAMETERS-1'!$B$5:$J$44,3,FALSE)</f>
        <v>0</v>
      </c>
      <c r="BV264" s="44">
        <f>AirBFYLD1!BV264*VLOOKUP(AirBFYLD2!BV$4,'[1]INTERNAL PARAMETERS-1'!$B$5:$J$44,5,FALSE)*VLOOKUP(AirBFYLD2!BV$4,'[1]INTERNAL PARAMETERS-1'!$B$5:$J$44,6,FALSE)*VLOOKUP(AirBFYLD2!BV$4,'[1]INTERNAL PARAMETERS-1'!$B$5:$J$44,3,FALSE) + AirBFYLD1!BV264*(1-VLOOKUP(AirBFYLD2!BV$4,'[1]INTERNAL PARAMETERS-1'!$B$5:$J$44,5,FALSE))*VLOOKUP(AirBFYLD2!BV$4,'[1]INTERNAL PARAMETERS-1'!$B$5:$J$44,8,FALSE)*VLOOKUP(AirBFYLD2!BV$4,'[1]INTERNAL PARAMETERS-1'!$B$5:$J$44,3,FALSE)</f>
        <v>0</v>
      </c>
      <c r="BW264" s="44">
        <f>AirBFYLD1!BW264*VLOOKUP(AirBFYLD2!BW$4,'[1]INTERNAL PARAMETERS-1'!$B$5:$J$44,5,FALSE)*VLOOKUP(AirBFYLD2!BW$4,'[1]INTERNAL PARAMETERS-1'!$B$5:$J$44,6,FALSE)*VLOOKUP(AirBFYLD2!BW$4,'[1]INTERNAL PARAMETERS-1'!$B$5:$J$44,3,FALSE) + AirBFYLD1!BW264*(1-VLOOKUP(AirBFYLD2!BW$4,'[1]INTERNAL PARAMETERS-1'!$B$5:$J$44,5,FALSE))*VLOOKUP(AirBFYLD2!BW$4,'[1]INTERNAL PARAMETERS-1'!$B$5:$J$44,8,FALSE)*VLOOKUP(AirBFYLD2!BW$4,'[1]INTERNAL PARAMETERS-1'!$B$5:$J$44,3,FALSE)</f>
        <v>0</v>
      </c>
      <c r="BX264" s="44">
        <f>AirBFYLD1!BX264*VLOOKUP(AirBFYLD2!BX$4,'[1]INTERNAL PARAMETERS-1'!$B$5:$J$44,5,FALSE)*VLOOKUP(AirBFYLD2!BX$4,'[1]INTERNAL PARAMETERS-1'!$B$5:$J$44,6,FALSE)*VLOOKUP(AirBFYLD2!BX$4,'[1]INTERNAL PARAMETERS-1'!$B$5:$J$44,3,FALSE) + AirBFYLD1!BX264*(1-VLOOKUP(AirBFYLD2!BX$4,'[1]INTERNAL PARAMETERS-1'!$B$5:$J$44,5,FALSE))*VLOOKUP(AirBFYLD2!BX$4,'[1]INTERNAL PARAMETERS-1'!$B$5:$J$44,8,FALSE)*VLOOKUP(AirBFYLD2!BX$4,'[1]INTERNAL PARAMETERS-1'!$B$5:$J$44,3,FALSE)</f>
        <v>0</v>
      </c>
      <c r="BY264" s="44">
        <f>AirBFYLD1!BY264*VLOOKUP(AirBFYLD2!BY$4,'[1]INTERNAL PARAMETERS-1'!$B$5:$J$44,5,FALSE)*VLOOKUP(AirBFYLD2!BY$4,'[1]INTERNAL PARAMETERS-1'!$B$5:$J$44,6,FALSE)*VLOOKUP(AirBFYLD2!BY$4,'[1]INTERNAL PARAMETERS-1'!$B$5:$J$44,3,FALSE) + AirBFYLD1!BY264*(1-VLOOKUP(AirBFYLD2!BY$4,'[1]INTERNAL PARAMETERS-1'!$B$5:$J$44,5,FALSE))*VLOOKUP(AirBFYLD2!BY$4,'[1]INTERNAL PARAMETERS-1'!$B$5:$J$44,8,FALSE)*VLOOKUP(AirBFYLD2!BY$4,'[1]INTERNAL PARAMETERS-1'!$B$5:$J$44,3,FALSE)</f>
        <v>0</v>
      </c>
      <c r="BZ264" s="44">
        <f>AirBFYLD1!BZ264*VLOOKUP(AirBFYLD2!BZ$4,'[1]INTERNAL PARAMETERS-1'!$B$5:$J$44,5,FALSE)*VLOOKUP(AirBFYLD2!BZ$4,'[1]INTERNAL PARAMETERS-1'!$B$5:$J$44,6,FALSE)*VLOOKUP(AirBFYLD2!BZ$4,'[1]INTERNAL PARAMETERS-1'!$B$5:$J$44,3,FALSE) + AirBFYLD1!BZ264*(1-VLOOKUP(AirBFYLD2!BZ$4,'[1]INTERNAL PARAMETERS-1'!$B$5:$J$44,5,FALSE))*VLOOKUP(AirBFYLD2!BZ$4,'[1]INTERNAL PARAMETERS-1'!$B$5:$J$44,8,FALSE)*VLOOKUP(AirBFYLD2!BZ$4,'[1]INTERNAL PARAMETERS-1'!$B$5:$J$44,3,FALSE)</f>
        <v>0</v>
      </c>
      <c r="CA264" s="44">
        <f>AirBFYLD1!CA264*VLOOKUP(AirBFYLD2!CA$4,'[1]INTERNAL PARAMETERS-1'!$B$5:$J$44,5,FALSE)*VLOOKUP(AirBFYLD2!CA$4,'[1]INTERNAL PARAMETERS-1'!$B$5:$J$44,6,FALSE)*VLOOKUP(AirBFYLD2!CA$4,'[1]INTERNAL PARAMETERS-1'!$B$5:$J$44,3,FALSE) + AirBFYLD1!CA264*(1-VLOOKUP(AirBFYLD2!CA$4,'[1]INTERNAL PARAMETERS-1'!$B$5:$J$44,5,FALSE))*VLOOKUP(AirBFYLD2!CA$4,'[1]INTERNAL PARAMETERS-1'!$B$5:$J$44,8,FALSE)*VLOOKUP(AirBFYLD2!CA$4,'[1]INTERNAL PARAMETERS-1'!$B$5:$J$44,3,FALSE)</f>
        <v>0</v>
      </c>
      <c r="CB264" s="44">
        <f>AirBFYLD1!CB264*VLOOKUP(AirBFYLD2!CB$4,'[1]INTERNAL PARAMETERS-1'!$B$5:$J$44,5,FALSE)*VLOOKUP(AirBFYLD2!CB$4,'[1]INTERNAL PARAMETERS-1'!$B$5:$J$44,6,FALSE)*VLOOKUP(AirBFYLD2!CB$4,'[1]INTERNAL PARAMETERS-1'!$B$5:$J$44,3,FALSE) + AirBFYLD1!CB264*(1-VLOOKUP(AirBFYLD2!CB$4,'[1]INTERNAL PARAMETERS-1'!$B$5:$J$44,5,FALSE))*VLOOKUP(AirBFYLD2!CB$4,'[1]INTERNAL PARAMETERS-1'!$B$5:$J$44,8,FALSE)*VLOOKUP(AirBFYLD2!CB$4,'[1]INTERNAL PARAMETERS-1'!$B$5:$J$44,3,FALSE)</f>
        <v>0</v>
      </c>
      <c r="CC264" s="44">
        <f>AirBFYLD1!CC264*VLOOKUP(AirBFYLD2!CC$4,'[1]INTERNAL PARAMETERS-1'!$B$5:$J$44,5,FALSE)*VLOOKUP(AirBFYLD2!CC$4,'[1]INTERNAL PARAMETERS-1'!$B$5:$J$44,6,FALSE)*VLOOKUP(AirBFYLD2!CC$4,'[1]INTERNAL PARAMETERS-1'!$B$5:$J$44,3,FALSE) + AirBFYLD1!CC264*(1-VLOOKUP(AirBFYLD2!CC$4,'[1]INTERNAL PARAMETERS-1'!$B$5:$J$44,5,FALSE))*VLOOKUP(AirBFYLD2!CC$4,'[1]INTERNAL PARAMETERS-1'!$B$5:$J$44,8,FALSE)*VLOOKUP(AirBFYLD2!CC$4,'[1]INTERNAL PARAMETERS-1'!$B$5:$J$44,3,FALSE)</f>
        <v>0</v>
      </c>
      <c r="CD264" s="44">
        <f>AirBFYLD1!CD264*VLOOKUP(AirBFYLD2!CD$4,'[1]INTERNAL PARAMETERS-1'!$B$5:$J$44,5,FALSE)*VLOOKUP(AirBFYLD2!CD$4,'[1]INTERNAL PARAMETERS-1'!$B$5:$J$44,6,FALSE)*VLOOKUP(AirBFYLD2!CD$4,'[1]INTERNAL PARAMETERS-1'!$B$5:$J$44,3,FALSE) + AirBFYLD1!CD264*(1-VLOOKUP(AirBFYLD2!CD$4,'[1]INTERNAL PARAMETERS-1'!$B$5:$J$44,5,FALSE))*VLOOKUP(AirBFYLD2!CD$4,'[1]INTERNAL PARAMETERS-1'!$B$5:$J$44,8,FALSE)*VLOOKUP(AirBFYLD2!CD$4,'[1]INTERNAL PARAMETERS-1'!$B$5:$J$44,3,FALSE)</f>
        <v>0</v>
      </c>
      <c r="CE264" s="44">
        <f>AirBFYLD1!CE264*VLOOKUP(AirBFYLD2!CE$4,'[1]INTERNAL PARAMETERS-1'!$B$5:$J$44,5,FALSE)*VLOOKUP(AirBFYLD2!CE$4,'[1]INTERNAL PARAMETERS-1'!$B$5:$J$44,6,FALSE)*VLOOKUP(AirBFYLD2!CE$4,'[1]INTERNAL PARAMETERS-1'!$B$5:$J$44,3,FALSE) + AirBFYLD1!CE264*(1-VLOOKUP(AirBFYLD2!CE$4,'[1]INTERNAL PARAMETERS-1'!$B$5:$J$44,5,FALSE))*VLOOKUP(AirBFYLD2!CE$4,'[1]INTERNAL PARAMETERS-1'!$B$5:$J$44,8,FALSE)*VLOOKUP(AirBFYLD2!CE$4,'[1]INTERNAL PARAMETERS-1'!$B$5:$J$44,3,FALSE)</f>
        <v>0</v>
      </c>
      <c r="CF264" s="44">
        <f>AirBFYLD1!CF264*VLOOKUP(AirBFYLD2!CF$4,'[1]INTERNAL PARAMETERS-1'!$B$5:$J$44,5,FALSE)*VLOOKUP(AirBFYLD2!CF$4,'[1]INTERNAL PARAMETERS-1'!$B$5:$J$44,6,FALSE)*VLOOKUP(AirBFYLD2!CF$4,'[1]INTERNAL PARAMETERS-1'!$B$5:$J$44,3,FALSE) + AirBFYLD1!CF264*(1-VLOOKUP(AirBFYLD2!CF$4,'[1]INTERNAL PARAMETERS-1'!$B$5:$J$44,5,FALSE))*VLOOKUP(AirBFYLD2!CF$4,'[1]INTERNAL PARAMETERS-1'!$B$5:$J$44,8,FALSE)*VLOOKUP(AirBFYLD2!CF$4,'[1]INTERNAL PARAMETERS-1'!$B$5:$J$44,3,FALSE)</f>
        <v>0</v>
      </c>
      <c r="CG264" s="44">
        <f>AirBFYLD1!CG264*VLOOKUP(AirBFYLD2!CG$4,'[1]INTERNAL PARAMETERS-1'!$B$5:$J$44,5,FALSE)*VLOOKUP(AirBFYLD2!CG$4,'[1]INTERNAL PARAMETERS-1'!$B$5:$J$44,6,FALSE)*VLOOKUP(AirBFYLD2!CG$4,'[1]INTERNAL PARAMETERS-1'!$B$5:$J$44,3,FALSE) + AirBFYLD1!CG264*(1-VLOOKUP(AirBFYLD2!CG$4,'[1]INTERNAL PARAMETERS-1'!$B$5:$J$44,5,FALSE))*VLOOKUP(AirBFYLD2!CG$4,'[1]INTERNAL PARAMETERS-1'!$B$5:$J$44,8,FALSE)*VLOOKUP(AirBFYLD2!CG$4,'[1]INTERNAL PARAMETERS-1'!$B$5:$J$44,3,FALSE)</f>
        <v>0</v>
      </c>
      <c r="CH264" s="43">
        <f>AirBFYLD1!CH264*VLOOKUP(AirBFYLD2!CH$4,'[1]INTERNAL PARAMETERS-1'!$B$5:$J$44,5,FALSE)*VLOOKUP(AirBFYLD2!CH$4,'[1]INTERNAL PARAMETERS-1'!$B$5:$J$44,6,FALSE)*VLOOKUP(AirBFYLD2!CH$4,'[1]INTERNAL PARAMETERS-1'!$B$5:$J$44,3,FALSE) + AirBFYLD1!CH264*(1-VLOOKUP(AirBFYLD2!CH$4,'[1]INTERNAL PARAMETERS-1'!$B$5:$J$44,5,FALSE))*VLOOKUP(AirBFYLD2!CH$4,'[1]INTERNAL PARAMETERS-1'!$B$5:$J$44,8,FALSE)*VLOOKUP(AirBFYLD2!CH$4,'[1]INTERNAL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5">
      <c r="B265" s="61" t="s">
        <v>1</v>
      </c>
      <c r="C265" s="60" t="s">
        <v>68</v>
      </c>
      <c r="D265" s="60" t="s">
        <v>59</v>
      </c>
      <c r="E265" s="133">
        <f>AirBF!X265</f>
        <v>0</v>
      </c>
      <c r="F265" s="59">
        <f>'[1]INTERNAL PARAMETERS-1'!M13</f>
        <v>44.225000000000001</v>
      </c>
      <c r="G265" s="45">
        <f>AirBFYLD1!G265*VLOOKUP(AirBFYLD2!G$4,'[1]INTERNAL PARAMETERS-1'!$B$5:$J$44,5,FALSE)*VLOOKUP(AirBFYLD2!G$4,'[1]INTERNAL PARAMETERS-1'!$B$5:$J$44,7,FALSE)*AirBFYLD2!$F265 + AirBFYLD1!G265*(1-VLOOKUP(AirBFYLD2!G$4,'[1]INTERNAL PARAMETERS-1'!$B$5:$J$44,5,FALSE))*VLOOKUP(AirBFYLD2!G$4,'[1]INTERNAL PARAMETERS-1'!$B$5:$J$44,9,FALSE)*AirBFYLD2!$F265</f>
        <v>0</v>
      </c>
      <c r="H265" s="44">
        <f>AirBFYLD1!H265*VLOOKUP(AirBFYLD2!H$4,'[1]INTERNAL PARAMETERS-1'!$B$5:$J$44,5,FALSE)*VLOOKUP(AirBFYLD2!H$4,'[1]INTERNAL PARAMETERS-1'!$B$5:$J$44,7,FALSE)*AirBFYLD2!$F265 + AirBFYLD1!H265*(1-VLOOKUP(AirBFYLD2!H$4,'[1]INTERNAL PARAMETERS-1'!$B$5:$J$44,5,FALSE))*VLOOKUP(AirBFYLD2!H$4,'[1]INTERNAL PARAMETERS-1'!$B$5:$J$44,9,FALSE)*AirBFYLD2!$F265</f>
        <v>0</v>
      </c>
      <c r="I265" s="44">
        <f>AirBFYLD1!I265*VLOOKUP(AirBFYLD2!I$4,'[1]INTERNAL PARAMETERS-1'!$B$5:$J$44,5,FALSE)*VLOOKUP(AirBFYLD2!I$4,'[1]INTERNAL PARAMETERS-1'!$B$5:$J$44,7,FALSE)*AirBFYLD2!$F265 + AirBFYLD1!I265*(1-VLOOKUP(AirBFYLD2!I$4,'[1]INTERNAL PARAMETERS-1'!$B$5:$J$44,5,FALSE))*VLOOKUP(AirBFYLD2!I$4,'[1]INTERNAL PARAMETERS-1'!$B$5:$J$44,9,FALSE)*AirBFYLD2!$F265</f>
        <v>0</v>
      </c>
      <c r="J265" s="44">
        <f>AirBFYLD1!J265*VLOOKUP(AirBFYLD2!J$4,'[1]INTERNAL PARAMETERS-1'!$B$5:$J$44,5,FALSE)*VLOOKUP(AirBFYLD2!J$4,'[1]INTERNAL PARAMETERS-1'!$B$5:$J$44,7,FALSE)*AirBFYLD2!$F265 + AirBFYLD1!J265*(1-VLOOKUP(AirBFYLD2!J$4,'[1]INTERNAL PARAMETERS-1'!$B$5:$J$44,5,FALSE))*VLOOKUP(AirBFYLD2!J$4,'[1]INTERNAL PARAMETERS-1'!$B$5:$J$44,9,FALSE)*AirBFYLD2!$F265</f>
        <v>0</v>
      </c>
      <c r="K265" s="44">
        <f>AirBFYLD1!K265*VLOOKUP(AirBFYLD2!K$4,'[1]INTERNAL PARAMETERS-1'!$B$5:$J$44,5,FALSE)*VLOOKUP(AirBFYLD2!K$4,'[1]INTERNAL PARAMETERS-1'!$B$5:$J$44,7,FALSE)*AirBFYLD2!$F265 + AirBFYLD1!K265*(1-VLOOKUP(AirBFYLD2!K$4,'[1]INTERNAL PARAMETERS-1'!$B$5:$J$44,5,FALSE))*VLOOKUP(AirBFYLD2!K$4,'[1]INTERNAL PARAMETERS-1'!$B$5:$J$44,9,FALSE)*AirBFYLD2!$F265</f>
        <v>0</v>
      </c>
      <c r="L265" s="44">
        <f>AirBFYLD1!L265*VLOOKUP(AirBFYLD2!L$4,'[1]INTERNAL PARAMETERS-1'!$B$5:$J$44,5,FALSE)*VLOOKUP(AirBFYLD2!L$4,'[1]INTERNAL PARAMETERS-1'!$B$5:$J$44,7,FALSE)*AirBFYLD2!$F265 + AirBFYLD1!L265*(1-VLOOKUP(AirBFYLD2!L$4,'[1]INTERNAL PARAMETERS-1'!$B$5:$J$44,5,FALSE))*VLOOKUP(AirBFYLD2!L$4,'[1]INTERNAL PARAMETERS-1'!$B$5:$J$44,9,FALSE)*AirBFYLD2!$F265</f>
        <v>0</v>
      </c>
      <c r="M265" s="44">
        <f>AirBFYLD1!M265*VLOOKUP(AirBFYLD2!M$4,'[1]INTERNAL PARAMETERS-1'!$B$5:$J$44,5,FALSE)*VLOOKUP(AirBFYLD2!M$4,'[1]INTERNAL PARAMETERS-1'!$B$5:$J$44,7,FALSE)*AirBFYLD2!$F265 + AirBFYLD1!M265*(1-VLOOKUP(AirBFYLD2!M$4,'[1]INTERNAL PARAMETERS-1'!$B$5:$J$44,5,FALSE))*VLOOKUP(AirBFYLD2!M$4,'[1]INTERNAL PARAMETERS-1'!$B$5:$J$44,9,FALSE)*AirBFYLD2!$F265</f>
        <v>0</v>
      </c>
      <c r="N265" s="44">
        <f>AirBFYLD1!N265*VLOOKUP(AirBFYLD2!N$4,'[1]INTERNAL PARAMETERS-1'!$B$5:$J$44,5,FALSE)*VLOOKUP(AirBFYLD2!N$4,'[1]INTERNAL PARAMETERS-1'!$B$5:$J$44,7,FALSE)*AirBFYLD2!$F265 + AirBFYLD1!N265*(1-VLOOKUP(AirBFYLD2!N$4,'[1]INTERNAL PARAMETERS-1'!$B$5:$J$44,5,FALSE))*VLOOKUP(AirBFYLD2!N$4,'[1]INTERNAL PARAMETERS-1'!$B$5:$J$44,9,FALSE)*AirBFYLD2!$F265</f>
        <v>0</v>
      </c>
      <c r="O265" s="44">
        <f>AirBFYLD1!O265*VLOOKUP(AirBFYLD2!O$4,'[1]INTERNAL PARAMETERS-1'!$B$5:$J$44,5,FALSE)*VLOOKUP(AirBFYLD2!O$4,'[1]INTERNAL PARAMETERS-1'!$B$5:$J$44,7,FALSE)*AirBFYLD2!$F265 + AirBFYLD1!O265*(1-VLOOKUP(AirBFYLD2!O$4,'[1]INTERNAL PARAMETERS-1'!$B$5:$J$44,5,FALSE))*VLOOKUP(AirBFYLD2!O$4,'[1]INTERNAL PARAMETERS-1'!$B$5:$J$44,9,FALSE)*AirBFYLD2!$F265</f>
        <v>0</v>
      </c>
      <c r="P265" s="44">
        <f>AirBFYLD1!P265*VLOOKUP(AirBFYLD2!P$4,'[1]INTERNAL PARAMETERS-1'!$B$5:$J$44,5,FALSE)*VLOOKUP(AirBFYLD2!P$4,'[1]INTERNAL PARAMETERS-1'!$B$5:$J$44,7,FALSE)*AirBFYLD2!$F265 + AirBFYLD1!P265*(1-VLOOKUP(AirBFYLD2!P$4,'[1]INTERNAL PARAMETERS-1'!$B$5:$J$44,5,FALSE))*VLOOKUP(AirBFYLD2!P$4,'[1]INTERNAL PARAMETERS-1'!$B$5:$J$44,9,FALSE)*AirBFYLD2!$F265</f>
        <v>0</v>
      </c>
      <c r="Q265" s="44">
        <f>AirBFYLD1!Q265*VLOOKUP(AirBFYLD2!Q$4,'[1]INTERNAL PARAMETERS-1'!$B$5:$J$44,5,FALSE)*VLOOKUP(AirBFYLD2!Q$4,'[1]INTERNAL PARAMETERS-1'!$B$5:$J$44,7,FALSE)*AirBFYLD2!$F265 + AirBFYLD1!Q265*(1-VLOOKUP(AirBFYLD2!Q$4,'[1]INTERNAL PARAMETERS-1'!$B$5:$J$44,5,FALSE))*VLOOKUP(AirBFYLD2!Q$4,'[1]INTERNAL PARAMETERS-1'!$B$5:$J$44,9,FALSE)*AirBFYLD2!$F265</f>
        <v>0</v>
      </c>
      <c r="R265" s="44">
        <f>AirBFYLD1!R265*VLOOKUP(AirBFYLD2!R$4,'[1]INTERNAL PARAMETERS-1'!$B$5:$J$44,5,FALSE)*VLOOKUP(AirBFYLD2!R$4,'[1]INTERNAL PARAMETERS-1'!$B$5:$J$44,7,FALSE)*AirBFYLD2!$F265 + AirBFYLD1!R265*(1-VLOOKUP(AirBFYLD2!R$4,'[1]INTERNAL PARAMETERS-1'!$B$5:$J$44,5,FALSE))*VLOOKUP(AirBFYLD2!R$4,'[1]INTERNAL PARAMETERS-1'!$B$5:$J$44,9,FALSE)*AirBFYLD2!$F265</f>
        <v>0</v>
      </c>
      <c r="S265" s="44">
        <f>AirBFYLD1!S265*VLOOKUP(AirBFYLD2!S$4,'[1]INTERNAL PARAMETERS-1'!$B$5:$J$44,5,FALSE)*VLOOKUP(AirBFYLD2!S$4,'[1]INTERNAL PARAMETERS-1'!$B$5:$J$44,7,FALSE)*AirBFYLD2!$F265 + AirBFYLD1!S265*(1-VLOOKUP(AirBFYLD2!S$4,'[1]INTERNAL PARAMETERS-1'!$B$5:$J$44,5,FALSE))*VLOOKUP(AirBFYLD2!S$4,'[1]INTERNAL PARAMETERS-1'!$B$5:$J$44,9,FALSE)*AirBFYLD2!$F265</f>
        <v>0</v>
      </c>
      <c r="T265" s="44">
        <f>AirBFYLD1!T265*VLOOKUP(AirBFYLD2!T$4,'[1]INTERNAL PARAMETERS-1'!$B$5:$J$44,5,FALSE)*VLOOKUP(AirBFYLD2!T$4,'[1]INTERNAL PARAMETERS-1'!$B$5:$J$44,7,FALSE)*AirBFYLD2!$F265 + AirBFYLD1!T265*(1-VLOOKUP(AirBFYLD2!T$4,'[1]INTERNAL PARAMETERS-1'!$B$5:$J$44,5,FALSE))*VLOOKUP(AirBFYLD2!T$4,'[1]INTERNAL PARAMETERS-1'!$B$5:$J$44,9,FALSE)*AirBFYLD2!$F265</f>
        <v>0</v>
      </c>
      <c r="U265" s="44">
        <f>AirBFYLD1!U265*VLOOKUP(AirBFYLD2!U$4,'[1]INTERNAL PARAMETERS-1'!$B$5:$J$44,5,FALSE)*VLOOKUP(AirBFYLD2!U$4,'[1]INTERNAL PARAMETERS-1'!$B$5:$J$44,7,FALSE)*AirBFYLD2!$F265 + AirBFYLD1!U265*(1-VLOOKUP(AirBFYLD2!U$4,'[1]INTERNAL PARAMETERS-1'!$B$5:$J$44,5,FALSE))*VLOOKUP(AirBFYLD2!U$4,'[1]INTERNAL PARAMETERS-1'!$B$5:$J$44,9,FALSE)*AirBFYLD2!$F265</f>
        <v>0</v>
      </c>
      <c r="V265" s="44">
        <f>AirBFYLD1!V265*VLOOKUP(AirBFYLD2!V$4,'[1]INTERNAL PARAMETERS-1'!$B$5:$J$44,5,FALSE)*VLOOKUP(AirBFYLD2!V$4,'[1]INTERNAL PARAMETERS-1'!$B$5:$J$44,7,FALSE)*AirBFYLD2!$F265 + AirBFYLD1!V265*(1-VLOOKUP(AirBFYLD2!V$4,'[1]INTERNAL PARAMETERS-1'!$B$5:$J$44,5,FALSE))*VLOOKUP(AirBFYLD2!V$4,'[1]INTERNAL PARAMETERS-1'!$B$5:$J$44,9,FALSE)*AirBFYLD2!$F265</f>
        <v>0</v>
      </c>
      <c r="W265" s="44">
        <f>AirBFYLD1!W265*VLOOKUP(AirBFYLD2!W$4,'[1]INTERNAL PARAMETERS-1'!$B$5:$J$44,5,FALSE)*VLOOKUP(AirBFYLD2!W$4,'[1]INTERNAL PARAMETERS-1'!$B$5:$J$44,7,FALSE)*AirBFYLD2!$F265 + AirBFYLD1!W265*(1-VLOOKUP(AirBFYLD2!W$4,'[1]INTERNAL PARAMETERS-1'!$B$5:$J$44,5,FALSE))*VLOOKUP(AirBFYLD2!W$4,'[1]INTERNAL PARAMETERS-1'!$B$5:$J$44,9,FALSE)*AirBFYLD2!$F265</f>
        <v>0</v>
      </c>
      <c r="X265" s="44">
        <f>AirBFYLD1!X265*VLOOKUP(AirBFYLD2!X$4,'[1]INTERNAL PARAMETERS-1'!$B$5:$J$44,5,FALSE)*VLOOKUP(AirBFYLD2!X$4,'[1]INTERNAL PARAMETERS-1'!$B$5:$J$44,7,FALSE)*AirBFYLD2!$F265 + AirBFYLD1!X265*(1-VLOOKUP(AirBFYLD2!X$4,'[1]INTERNAL PARAMETERS-1'!$B$5:$J$44,5,FALSE))*VLOOKUP(AirBFYLD2!X$4,'[1]INTERNAL PARAMETERS-1'!$B$5:$J$44,9,FALSE)*AirBFYLD2!$F265</f>
        <v>0</v>
      </c>
      <c r="Y265" s="44">
        <f>AirBFYLD1!Y265*VLOOKUP(AirBFYLD2!Y$4,'[1]INTERNAL PARAMETERS-1'!$B$5:$J$44,5,FALSE)*VLOOKUP(AirBFYLD2!Y$4,'[1]INTERNAL PARAMETERS-1'!$B$5:$J$44,7,FALSE)*AirBFYLD2!$F265 + AirBFYLD1!Y265*(1-VLOOKUP(AirBFYLD2!Y$4,'[1]INTERNAL PARAMETERS-1'!$B$5:$J$44,5,FALSE))*VLOOKUP(AirBFYLD2!Y$4,'[1]INTERNAL PARAMETERS-1'!$B$5:$J$44,9,FALSE)*AirBFYLD2!$F265</f>
        <v>0</v>
      </c>
      <c r="Z265" s="44">
        <f>AirBFYLD1!Z265*VLOOKUP(AirBFYLD2!Z$4,'[1]INTERNAL PARAMETERS-1'!$B$5:$J$44,5,FALSE)*VLOOKUP(AirBFYLD2!Z$4,'[1]INTERNAL PARAMETERS-1'!$B$5:$J$44,7,FALSE)*AirBFYLD2!$F265 + AirBFYLD1!Z265*(1-VLOOKUP(AirBFYLD2!Z$4,'[1]INTERNAL PARAMETERS-1'!$B$5:$J$44,5,FALSE))*VLOOKUP(AirBFYLD2!Z$4,'[1]INTERNAL PARAMETERS-1'!$B$5:$J$44,9,FALSE)*AirBFYLD2!$F265</f>
        <v>0</v>
      </c>
      <c r="AA265" s="44">
        <f>AirBFYLD1!AA265*VLOOKUP(AirBFYLD2!AA$4,'[1]INTERNAL PARAMETERS-1'!$B$5:$J$44,5,FALSE)*VLOOKUP(AirBFYLD2!AA$4,'[1]INTERNAL PARAMETERS-1'!$B$5:$J$44,7,FALSE)*AirBFYLD2!$F265 + AirBFYLD1!AA265*(1-VLOOKUP(AirBFYLD2!AA$4,'[1]INTERNAL PARAMETERS-1'!$B$5:$J$44,5,FALSE))*VLOOKUP(AirBFYLD2!AA$4,'[1]INTERNAL PARAMETERS-1'!$B$5:$J$44,9,FALSE)*AirBFYLD2!$F265</f>
        <v>0</v>
      </c>
      <c r="AB265" s="44">
        <f>AirBFYLD1!AB265*VLOOKUP(AirBFYLD2!AB$4,'[1]INTERNAL PARAMETERS-1'!$B$5:$J$44,5,FALSE)*VLOOKUP(AirBFYLD2!AB$4,'[1]INTERNAL PARAMETERS-1'!$B$5:$J$44,7,FALSE)*AirBFYLD2!$F265 + AirBFYLD1!AB265*(1-VLOOKUP(AirBFYLD2!AB$4,'[1]INTERNAL PARAMETERS-1'!$B$5:$J$44,5,FALSE))*VLOOKUP(AirBFYLD2!AB$4,'[1]INTERNAL PARAMETERS-1'!$B$5:$J$44,9,FALSE)*AirBFYLD2!$F265</f>
        <v>0</v>
      </c>
      <c r="AC265" s="44">
        <f>AirBFYLD1!AC265*VLOOKUP(AirBFYLD2!AC$4,'[1]INTERNAL PARAMETERS-1'!$B$5:$J$44,5,FALSE)*VLOOKUP(AirBFYLD2!AC$4,'[1]INTERNAL PARAMETERS-1'!$B$5:$J$44,7,FALSE)*AirBFYLD2!$F265 + AirBFYLD1!AC265*(1-VLOOKUP(AirBFYLD2!AC$4,'[1]INTERNAL PARAMETERS-1'!$B$5:$J$44,5,FALSE))*VLOOKUP(AirBFYLD2!AC$4,'[1]INTERNAL PARAMETERS-1'!$B$5:$J$44,9,FALSE)*AirBFYLD2!$F265</f>
        <v>0</v>
      </c>
      <c r="AD265" s="44">
        <f>AirBFYLD1!AD265*VLOOKUP(AirBFYLD2!AD$4,'[1]INTERNAL PARAMETERS-1'!$B$5:$J$44,5,FALSE)*VLOOKUP(AirBFYLD2!AD$4,'[1]INTERNAL PARAMETERS-1'!$B$5:$J$44,7,FALSE)*AirBFYLD2!$F265 + AirBFYLD1!AD265*(1-VLOOKUP(AirBFYLD2!AD$4,'[1]INTERNAL PARAMETERS-1'!$B$5:$J$44,5,FALSE))*VLOOKUP(AirBFYLD2!AD$4,'[1]INTERNAL PARAMETERS-1'!$B$5:$J$44,9,FALSE)*AirBFYLD2!$F265</f>
        <v>0</v>
      </c>
      <c r="AE265" s="44">
        <f>AirBFYLD1!AE265*VLOOKUP(AirBFYLD2!AE$4,'[1]INTERNAL PARAMETERS-1'!$B$5:$J$44,5,FALSE)*VLOOKUP(AirBFYLD2!AE$4,'[1]INTERNAL PARAMETERS-1'!$B$5:$J$44,7,FALSE)*AirBFYLD2!$F265 + AirBFYLD1!AE265*(1-VLOOKUP(AirBFYLD2!AE$4,'[1]INTERNAL PARAMETERS-1'!$B$5:$J$44,5,FALSE))*VLOOKUP(AirBFYLD2!AE$4,'[1]INTERNAL PARAMETERS-1'!$B$5:$J$44,9,FALSE)*AirBFYLD2!$F265</f>
        <v>0</v>
      </c>
      <c r="AF265" s="44">
        <f>AirBFYLD1!AF265*VLOOKUP(AirBFYLD2!AF$4,'[1]INTERNAL PARAMETERS-1'!$B$5:$J$44,5,FALSE)*VLOOKUP(AirBFYLD2!AF$4,'[1]INTERNAL PARAMETERS-1'!$B$5:$J$44,7,FALSE)*AirBFYLD2!$F265 + AirBFYLD1!AF265*(1-VLOOKUP(AirBFYLD2!AF$4,'[1]INTERNAL PARAMETERS-1'!$B$5:$J$44,5,FALSE))*VLOOKUP(AirBFYLD2!AF$4,'[1]INTERNAL PARAMETERS-1'!$B$5:$J$44,9,FALSE)*AirBFYLD2!$F265</f>
        <v>0</v>
      </c>
      <c r="AG265" s="44">
        <f>AirBFYLD1!AG265*VLOOKUP(AirBFYLD2!AG$4,'[1]INTERNAL PARAMETERS-1'!$B$5:$J$44,5,FALSE)*VLOOKUP(AirBFYLD2!AG$4,'[1]INTERNAL PARAMETERS-1'!$B$5:$J$44,7,FALSE)*AirBFYLD2!$F265 + AirBFYLD1!AG265*(1-VLOOKUP(AirBFYLD2!AG$4,'[1]INTERNAL PARAMETERS-1'!$B$5:$J$44,5,FALSE))*VLOOKUP(AirBFYLD2!AG$4,'[1]INTERNAL PARAMETERS-1'!$B$5:$J$44,9,FALSE)*AirBFYLD2!$F265</f>
        <v>0</v>
      </c>
      <c r="AH265" s="44">
        <f>AirBFYLD1!AH265*VLOOKUP(AirBFYLD2!AH$4,'[1]INTERNAL PARAMETERS-1'!$B$5:$J$44,5,FALSE)*VLOOKUP(AirBFYLD2!AH$4,'[1]INTERNAL PARAMETERS-1'!$B$5:$J$44,7,FALSE)*AirBFYLD2!$F265 + AirBFYLD1!AH265*(1-VLOOKUP(AirBFYLD2!AH$4,'[1]INTERNAL PARAMETERS-1'!$B$5:$J$44,5,FALSE))*VLOOKUP(AirBFYLD2!AH$4,'[1]INTERNAL PARAMETERS-1'!$B$5:$J$44,9,FALSE)*AirBFYLD2!$F265</f>
        <v>0</v>
      </c>
      <c r="AI265" s="44">
        <f>AirBFYLD1!AI265*VLOOKUP(AirBFYLD2!AI$4,'[1]INTERNAL PARAMETERS-1'!$B$5:$J$44,5,FALSE)*VLOOKUP(AirBFYLD2!AI$4,'[1]INTERNAL PARAMETERS-1'!$B$5:$J$44,7,FALSE)*AirBFYLD2!$F265 + AirBFYLD1!AI265*(1-VLOOKUP(AirBFYLD2!AI$4,'[1]INTERNAL PARAMETERS-1'!$B$5:$J$44,5,FALSE))*VLOOKUP(AirBFYLD2!AI$4,'[1]INTERNAL PARAMETERS-1'!$B$5:$J$44,9,FALSE)*AirBFYLD2!$F265</f>
        <v>0</v>
      </c>
      <c r="AJ265" s="44">
        <f>AirBFYLD1!AJ265*VLOOKUP(AirBFYLD2!AJ$4,'[1]INTERNAL PARAMETERS-1'!$B$5:$J$44,5,FALSE)*VLOOKUP(AirBFYLD2!AJ$4,'[1]INTERNAL PARAMETERS-1'!$B$5:$J$44,7,FALSE)*AirBFYLD2!$F265 + AirBFYLD1!AJ265*(1-VLOOKUP(AirBFYLD2!AJ$4,'[1]INTERNAL PARAMETERS-1'!$B$5:$J$44,5,FALSE))*VLOOKUP(AirBFYLD2!AJ$4,'[1]INTERNAL PARAMETERS-1'!$B$5:$J$44,9,FALSE)*AirBFYLD2!$F265</f>
        <v>0</v>
      </c>
      <c r="AK265" s="44">
        <f>AirBFYLD1!AK265*VLOOKUP(AirBFYLD2!AK$4,'[1]INTERNAL PARAMETERS-1'!$B$5:$J$44,5,FALSE)*VLOOKUP(AirBFYLD2!AK$4,'[1]INTERNAL PARAMETERS-1'!$B$5:$J$44,7,FALSE)*AirBFYLD2!$F265 + AirBFYLD1!AK265*(1-VLOOKUP(AirBFYLD2!AK$4,'[1]INTERNAL PARAMETERS-1'!$B$5:$J$44,5,FALSE))*VLOOKUP(AirBFYLD2!AK$4,'[1]INTERNAL PARAMETERS-1'!$B$5:$J$44,9,FALSE)*AirBFYLD2!$F265</f>
        <v>0</v>
      </c>
      <c r="AL265" s="44">
        <f>AirBFYLD1!AL265*VLOOKUP(AirBFYLD2!AL$4,'[1]INTERNAL PARAMETERS-1'!$B$5:$J$44,5,FALSE)*VLOOKUP(AirBFYLD2!AL$4,'[1]INTERNAL PARAMETERS-1'!$B$5:$J$44,7,FALSE)*AirBFYLD2!$F265 + AirBFYLD1!AL265*(1-VLOOKUP(AirBFYLD2!AL$4,'[1]INTERNAL PARAMETERS-1'!$B$5:$J$44,5,FALSE))*VLOOKUP(AirBFYLD2!AL$4,'[1]INTERNAL PARAMETERS-1'!$B$5:$J$44,9,FALSE)*AirBFYLD2!$F265</f>
        <v>0</v>
      </c>
      <c r="AM265" s="44">
        <f>AirBFYLD1!AM265*VLOOKUP(AirBFYLD2!AM$4,'[1]INTERNAL PARAMETERS-1'!$B$5:$J$44,5,FALSE)*VLOOKUP(AirBFYLD2!AM$4,'[1]INTERNAL PARAMETERS-1'!$B$5:$J$44,7,FALSE)*AirBFYLD2!$F265 + AirBFYLD1!AM265*(1-VLOOKUP(AirBFYLD2!AM$4,'[1]INTERNAL PARAMETERS-1'!$B$5:$J$44,5,FALSE))*VLOOKUP(AirBFYLD2!AM$4,'[1]INTERNAL PARAMETERS-1'!$B$5:$J$44,9,FALSE)*AirBFYLD2!$F265</f>
        <v>0</v>
      </c>
      <c r="AN265" s="44">
        <f>AirBFYLD1!AN265*VLOOKUP(AirBFYLD2!AN$4,'[1]INTERNAL PARAMETERS-1'!$B$5:$J$44,5,FALSE)*VLOOKUP(AirBFYLD2!AN$4,'[1]INTERNAL PARAMETERS-1'!$B$5:$J$44,7,FALSE)*AirBFYLD2!$F265 + AirBFYLD1!AN265*(1-VLOOKUP(AirBFYLD2!AN$4,'[1]INTERNAL PARAMETERS-1'!$B$5:$J$44,5,FALSE))*VLOOKUP(AirBFYLD2!AN$4,'[1]INTERNAL PARAMETERS-1'!$B$5:$J$44,9,FALSE)*AirBFYLD2!$F265</f>
        <v>0</v>
      </c>
      <c r="AO265" s="44">
        <f>AirBFYLD1!AO265*VLOOKUP(AirBFYLD2!AO$4,'[1]INTERNAL PARAMETERS-1'!$B$5:$J$44,5,FALSE)*VLOOKUP(AirBFYLD2!AO$4,'[1]INTERNAL PARAMETERS-1'!$B$5:$J$44,7,FALSE)*AirBFYLD2!$F265 + AirBFYLD1!AO265*(1-VLOOKUP(AirBFYLD2!AO$4,'[1]INTERNAL PARAMETERS-1'!$B$5:$J$44,5,FALSE))*VLOOKUP(AirBFYLD2!AO$4,'[1]INTERNAL PARAMETERS-1'!$B$5:$J$44,9,FALSE)*AirBFYLD2!$F265</f>
        <v>0</v>
      </c>
      <c r="AP265" s="44">
        <f>AirBFYLD1!AP265*VLOOKUP(AirBFYLD2!AP$4,'[1]INTERNAL PARAMETERS-1'!$B$5:$J$44,5,FALSE)*VLOOKUP(AirBFYLD2!AP$4,'[1]INTERNAL PARAMETERS-1'!$B$5:$J$44,7,FALSE)*AirBFYLD2!$F265 + AirBFYLD1!AP265*(1-VLOOKUP(AirBFYLD2!AP$4,'[1]INTERNAL PARAMETERS-1'!$B$5:$J$44,5,FALSE))*VLOOKUP(AirBFYLD2!AP$4,'[1]INTERNAL PARAMETERS-1'!$B$5:$J$44,9,FALSE)*AirBFYLD2!$F265</f>
        <v>0</v>
      </c>
      <c r="AQ265" s="44">
        <f>AirBFYLD1!AQ265*VLOOKUP(AirBFYLD2!AQ$4,'[1]INTERNAL PARAMETERS-1'!$B$5:$J$44,5,FALSE)*VLOOKUP(AirBFYLD2!AQ$4,'[1]INTERNAL PARAMETERS-1'!$B$5:$J$44,7,FALSE)*AirBFYLD2!$F265 + AirBFYLD1!AQ265*(1-VLOOKUP(AirBFYLD2!AQ$4,'[1]INTERNAL PARAMETERS-1'!$B$5:$J$44,5,FALSE))*VLOOKUP(AirBFYLD2!AQ$4,'[1]INTERNAL PARAMETERS-1'!$B$5:$J$44,9,FALSE)*AirBFYLD2!$F265</f>
        <v>0</v>
      </c>
      <c r="AR265" s="44">
        <f>AirBFYLD1!AR265*VLOOKUP(AirBFYLD2!AR$4,'[1]INTERNAL PARAMETERS-1'!$B$5:$J$44,5,FALSE)*VLOOKUP(AirBFYLD2!AR$4,'[1]INTERNAL PARAMETERS-1'!$B$5:$J$44,7,FALSE)*AirBFYLD2!$F265 + AirBFYLD1!AR265*(1-VLOOKUP(AirBFYLD2!AR$4,'[1]INTERNAL PARAMETERS-1'!$B$5:$J$44,5,FALSE))*VLOOKUP(AirBFYLD2!AR$4,'[1]INTERNAL PARAMETERS-1'!$B$5:$J$44,9,FALSE)*AirBFYLD2!$F265</f>
        <v>0</v>
      </c>
      <c r="AS265" s="44">
        <f>AirBFYLD1!AS265*VLOOKUP(AirBFYLD2!AS$4,'[1]INTERNAL PARAMETERS-1'!$B$5:$J$44,5,FALSE)*VLOOKUP(AirBFYLD2!AS$4,'[1]INTERNAL PARAMETERS-1'!$B$5:$J$44,7,FALSE)*AirBFYLD2!$F265 + AirBFYLD1!AS265*(1-VLOOKUP(AirBFYLD2!AS$4,'[1]INTERNAL PARAMETERS-1'!$B$5:$J$44,5,FALSE))*VLOOKUP(AirBFYLD2!AS$4,'[1]INTERNAL PARAMETERS-1'!$B$5:$J$44,9,FALSE)*AirBFYLD2!$F265</f>
        <v>0</v>
      </c>
      <c r="AT265" s="43">
        <f>AirBFYLD1!AT265*VLOOKUP(AirBFYLD2!AT$4,'[1]INTERNAL PARAMETERS-1'!$B$5:$J$44,5,FALSE)*VLOOKUP(AirBFYLD2!AT$4,'[1]INTERNAL PARAMETERS-1'!$B$5:$J$44,7,FALSE)*AirBFYLD2!$F265 + AirBFYLD1!AT265*(1-VLOOKUP(AirBFYLD2!AT$4,'[1]INTERNAL PARAMETERS-1'!$B$5:$J$44,5,FALSE))*VLOOKUP(AirBFYLD2!AT$4,'[1]INTERNAL PARAMETERS-1'!$B$5:$J$44,9,FALSE)*AirBFYLD2!$F265</f>
        <v>0</v>
      </c>
      <c r="AU265" s="45">
        <f>AirBFYLD1!AU265*VLOOKUP(AirBFYLD2!AU$4,'[1]INTERNAL PARAMETERS-1'!$B$5:$J$44,5,FALSE)*VLOOKUP(AirBFYLD2!AU$4,'[1]INTERNAL PARAMETERS-1'!$B$5:$J$44,6,FALSE)*VLOOKUP(AirBFYLD2!AU$4,'[1]INTERNAL PARAMETERS-1'!$B$5:$J$44,3,FALSE) + AirBFYLD1!AU265*(1-VLOOKUP(AirBFYLD2!AU$4,'[1]INTERNAL PARAMETERS-1'!$B$5:$J$44,5,FALSE))*VLOOKUP(AirBFYLD2!AU$4,'[1]INTERNAL PARAMETERS-1'!$B$5:$J$44,8,FALSE)*VLOOKUP(AirBFYLD2!AU$4,'[1]INTERNAL PARAMETERS-1'!$B$5:$J$44,3,FALSE)</f>
        <v>0</v>
      </c>
      <c r="AV265" s="44">
        <f>AirBFYLD1!AV265*VLOOKUP(AirBFYLD2!AV$4,'[1]INTERNAL PARAMETERS-1'!$B$5:$J$44,5,FALSE)*VLOOKUP(AirBFYLD2!AV$4,'[1]INTERNAL PARAMETERS-1'!$B$5:$J$44,6,FALSE)*VLOOKUP(AirBFYLD2!AV$4,'[1]INTERNAL PARAMETERS-1'!$B$5:$J$44,3,FALSE) + AirBFYLD1!AV265*(1-VLOOKUP(AirBFYLD2!AV$4,'[1]INTERNAL PARAMETERS-1'!$B$5:$J$44,5,FALSE))*VLOOKUP(AirBFYLD2!AV$4,'[1]INTERNAL PARAMETERS-1'!$B$5:$J$44,8,FALSE)*VLOOKUP(AirBFYLD2!AV$4,'[1]INTERNAL PARAMETERS-1'!$B$5:$J$44,3,FALSE)</f>
        <v>0</v>
      </c>
      <c r="AW265" s="44">
        <f>AirBFYLD1!AW265*VLOOKUP(AirBFYLD2!AW$4,'[1]INTERNAL PARAMETERS-1'!$B$5:$J$44,5,FALSE)*VLOOKUP(AirBFYLD2!AW$4,'[1]INTERNAL PARAMETERS-1'!$B$5:$J$44,6,FALSE)*VLOOKUP(AirBFYLD2!AW$4,'[1]INTERNAL PARAMETERS-1'!$B$5:$J$44,3,FALSE) + AirBFYLD1!AW265*(1-VLOOKUP(AirBFYLD2!AW$4,'[1]INTERNAL PARAMETERS-1'!$B$5:$J$44,5,FALSE))*VLOOKUP(AirBFYLD2!AW$4,'[1]INTERNAL PARAMETERS-1'!$B$5:$J$44,8,FALSE)*VLOOKUP(AirBFYLD2!AW$4,'[1]INTERNAL PARAMETERS-1'!$B$5:$J$44,3,FALSE)</f>
        <v>0</v>
      </c>
      <c r="AX265" s="44">
        <f>AirBFYLD1!AX265*VLOOKUP(AirBFYLD2!AX$4,'[1]INTERNAL PARAMETERS-1'!$B$5:$J$44,5,FALSE)*VLOOKUP(AirBFYLD2!AX$4,'[1]INTERNAL PARAMETERS-1'!$B$5:$J$44,6,FALSE)*VLOOKUP(AirBFYLD2!AX$4,'[1]INTERNAL PARAMETERS-1'!$B$5:$J$44,3,FALSE) + AirBFYLD1!AX265*(1-VLOOKUP(AirBFYLD2!AX$4,'[1]INTERNAL PARAMETERS-1'!$B$5:$J$44,5,FALSE))*VLOOKUP(AirBFYLD2!AX$4,'[1]INTERNAL PARAMETERS-1'!$B$5:$J$44,8,FALSE)*VLOOKUP(AirBFYLD2!AX$4,'[1]INTERNAL PARAMETERS-1'!$B$5:$J$44,3,FALSE)</f>
        <v>0</v>
      </c>
      <c r="AY265" s="44">
        <f>AirBFYLD1!AY265*VLOOKUP(AirBFYLD2!AY$4,'[1]INTERNAL PARAMETERS-1'!$B$5:$J$44,5,FALSE)*VLOOKUP(AirBFYLD2!AY$4,'[1]INTERNAL PARAMETERS-1'!$B$5:$J$44,6,FALSE)*VLOOKUP(AirBFYLD2!AY$4,'[1]INTERNAL PARAMETERS-1'!$B$5:$J$44,3,FALSE) + AirBFYLD1!AY265*(1-VLOOKUP(AirBFYLD2!AY$4,'[1]INTERNAL PARAMETERS-1'!$B$5:$J$44,5,FALSE))*VLOOKUP(AirBFYLD2!AY$4,'[1]INTERNAL PARAMETERS-1'!$B$5:$J$44,8,FALSE)*VLOOKUP(AirBFYLD2!AY$4,'[1]INTERNAL PARAMETERS-1'!$B$5:$J$44,3,FALSE)</f>
        <v>0</v>
      </c>
      <c r="AZ265" s="44">
        <f>AirBFYLD1!AZ265*VLOOKUP(AirBFYLD2!AZ$4,'[1]INTERNAL PARAMETERS-1'!$B$5:$J$44,5,FALSE)*VLOOKUP(AirBFYLD2!AZ$4,'[1]INTERNAL PARAMETERS-1'!$B$5:$J$44,6,FALSE)*VLOOKUP(AirBFYLD2!AZ$4,'[1]INTERNAL PARAMETERS-1'!$B$5:$J$44,3,FALSE) + AirBFYLD1!AZ265*(1-VLOOKUP(AirBFYLD2!AZ$4,'[1]INTERNAL PARAMETERS-1'!$B$5:$J$44,5,FALSE))*VLOOKUP(AirBFYLD2!AZ$4,'[1]INTERNAL PARAMETERS-1'!$B$5:$J$44,8,FALSE)*VLOOKUP(AirBFYLD2!AZ$4,'[1]INTERNAL PARAMETERS-1'!$B$5:$J$44,3,FALSE)</f>
        <v>0</v>
      </c>
      <c r="BA265" s="44">
        <f>AirBFYLD1!BA265*VLOOKUP(AirBFYLD2!BA$4,'[1]INTERNAL PARAMETERS-1'!$B$5:$J$44,5,FALSE)*VLOOKUP(AirBFYLD2!BA$4,'[1]INTERNAL PARAMETERS-1'!$B$5:$J$44,6,FALSE)*VLOOKUP(AirBFYLD2!BA$4,'[1]INTERNAL PARAMETERS-1'!$B$5:$J$44,3,FALSE) + AirBFYLD1!BA265*(1-VLOOKUP(AirBFYLD2!BA$4,'[1]INTERNAL PARAMETERS-1'!$B$5:$J$44,5,FALSE))*VLOOKUP(AirBFYLD2!BA$4,'[1]INTERNAL PARAMETERS-1'!$B$5:$J$44,8,FALSE)*VLOOKUP(AirBFYLD2!BA$4,'[1]INTERNAL PARAMETERS-1'!$B$5:$J$44,3,FALSE)</f>
        <v>0</v>
      </c>
      <c r="BB265" s="44">
        <f>AirBFYLD1!BB265*VLOOKUP(AirBFYLD2!BB$4,'[1]INTERNAL PARAMETERS-1'!$B$5:$J$44,5,FALSE)*VLOOKUP(AirBFYLD2!BB$4,'[1]INTERNAL PARAMETERS-1'!$B$5:$J$44,6,FALSE)*VLOOKUP(AirBFYLD2!BB$4,'[1]INTERNAL PARAMETERS-1'!$B$5:$J$44,3,FALSE) + AirBFYLD1!BB265*(1-VLOOKUP(AirBFYLD2!BB$4,'[1]INTERNAL PARAMETERS-1'!$B$5:$J$44,5,FALSE))*VLOOKUP(AirBFYLD2!BB$4,'[1]INTERNAL PARAMETERS-1'!$B$5:$J$44,8,FALSE)*VLOOKUP(AirBFYLD2!BB$4,'[1]INTERNAL PARAMETERS-1'!$B$5:$J$44,3,FALSE)</f>
        <v>0</v>
      </c>
      <c r="BC265" s="44">
        <f>AirBFYLD1!BC265*VLOOKUP(AirBFYLD2!BC$4,'[1]INTERNAL PARAMETERS-1'!$B$5:$J$44,5,FALSE)*VLOOKUP(AirBFYLD2!BC$4,'[1]INTERNAL PARAMETERS-1'!$B$5:$J$44,6,FALSE)*VLOOKUP(AirBFYLD2!BC$4,'[1]INTERNAL PARAMETERS-1'!$B$5:$J$44,3,FALSE) + AirBFYLD1!BC265*(1-VLOOKUP(AirBFYLD2!BC$4,'[1]INTERNAL PARAMETERS-1'!$B$5:$J$44,5,FALSE))*VLOOKUP(AirBFYLD2!BC$4,'[1]INTERNAL PARAMETERS-1'!$B$5:$J$44,8,FALSE)*VLOOKUP(AirBFYLD2!BC$4,'[1]INTERNAL PARAMETERS-1'!$B$5:$J$44,3,FALSE)</f>
        <v>0</v>
      </c>
      <c r="BD265" s="44">
        <f>AirBFYLD1!BD265*VLOOKUP(AirBFYLD2!BD$4,'[1]INTERNAL PARAMETERS-1'!$B$5:$J$44,5,FALSE)*VLOOKUP(AirBFYLD2!BD$4,'[1]INTERNAL PARAMETERS-1'!$B$5:$J$44,6,FALSE)*VLOOKUP(AirBFYLD2!BD$4,'[1]INTERNAL PARAMETERS-1'!$B$5:$J$44,3,FALSE) + AirBFYLD1!BD265*(1-VLOOKUP(AirBFYLD2!BD$4,'[1]INTERNAL PARAMETERS-1'!$B$5:$J$44,5,FALSE))*VLOOKUP(AirBFYLD2!BD$4,'[1]INTERNAL PARAMETERS-1'!$B$5:$J$44,8,FALSE)*VLOOKUP(AirBFYLD2!BD$4,'[1]INTERNAL PARAMETERS-1'!$B$5:$J$44,3,FALSE)</f>
        <v>0</v>
      </c>
      <c r="BE265" s="44">
        <f>AirBFYLD1!BE265*VLOOKUP(AirBFYLD2!BE$4,'[1]INTERNAL PARAMETERS-1'!$B$5:$J$44,5,FALSE)*VLOOKUP(AirBFYLD2!BE$4,'[1]INTERNAL PARAMETERS-1'!$B$5:$J$44,6,FALSE)*VLOOKUP(AirBFYLD2!BE$4,'[1]INTERNAL PARAMETERS-1'!$B$5:$J$44,3,FALSE) + AirBFYLD1!BE265*(1-VLOOKUP(AirBFYLD2!BE$4,'[1]INTERNAL PARAMETERS-1'!$B$5:$J$44,5,FALSE))*VLOOKUP(AirBFYLD2!BE$4,'[1]INTERNAL PARAMETERS-1'!$B$5:$J$44,8,FALSE)*VLOOKUP(AirBFYLD2!BE$4,'[1]INTERNAL PARAMETERS-1'!$B$5:$J$44,3,FALSE)</f>
        <v>0</v>
      </c>
      <c r="BF265" s="44">
        <f>AirBFYLD1!BF265*VLOOKUP(AirBFYLD2!BF$4,'[1]INTERNAL PARAMETERS-1'!$B$5:$J$44,5,FALSE)*VLOOKUP(AirBFYLD2!BF$4,'[1]INTERNAL PARAMETERS-1'!$B$5:$J$44,6,FALSE)*VLOOKUP(AirBFYLD2!BF$4,'[1]INTERNAL PARAMETERS-1'!$B$5:$J$44,3,FALSE) + AirBFYLD1!BF265*(1-VLOOKUP(AirBFYLD2!BF$4,'[1]INTERNAL PARAMETERS-1'!$B$5:$J$44,5,FALSE))*VLOOKUP(AirBFYLD2!BF$4,'[1]INTERNAL PARAMETERS-1'!$B$5:$J$44,8,FALSE)*VLOOKUP(AirBFYLD2!BF$4,'[1]INTERNAL PARAMETERS-1'!$B$5:$J$44,3,FALSE)</f>
        <v>0</v>
      </c>
      <c r="BG265" s="44">
        <f>AirBFYLD1!BG265*VLOOKUP(AirBFYLD2!BG$4,'[1]INTERNAL PARAMETERS-1'!$B$5:$J$44,5,FALSE)*VLOOKUP(AirBFYLD2!BG$4,'[1]INTERNAL PARAMETERS-1'!$B$5:$J$44,6,FALSE)*VLOOKUP(AirBFYLD2!BG$4,'[1]INTERNAL PARAMETERS-1'!$B$5:$J$44,3,FALSE) + AirBFYLD1!BG265*(1-VLOOKUP(AirBFYLD2!BG$4,'[1]INTERNAL PARAMETERS-1'!$B$5:$J$44,5,FALSE))*VLOOKUP(AirBFYLD2!BG$4,'[1]INTERNAL PARAMETERS-1'!$B$5:$J$44,8,FALSE)*VLOOKUP(AirBFYLD2!BG$4,'[1]INTERNAL PARAMETERS-1'!$B$5:$J$44,3,FALSE)</f>
        <v>0</v>
      </c>
      <c r="BH265" s="44">
        <f>AirBFYLD1!BH265*VLOOKUP(AirBFYLD2!BH$4,'[1]INTERNAL PARAMETERS-1'!$B$5:$J$44,5,FALSE)*VLOOKUP(AirBFYLD2!BH$4,'[1]INTERNAL PARAMETERS-1'!$B$5:$J$44,6,FALSE)*VLOOKUP(AirBFYLD2!BH$4,'[1]INTERNAL PARAMETERS-1'!$B$5:$J$44,3,FALSE) + AirBFYLD1!BH265*(1-VLOOKUP(AirBFYLD2!BH$4,'[1]INTERNAL PARAMETERS-1'!$B$5:$J$44,5,FALSE))*VLOOKUP(AirBFYLD2!BH$4,'[1]INTERNAL PARAMETERS-1'!$B$5:$J$44,8,FALSE)*VLOOKUP(AirBFYLD2!BH$4,'[1]INTERNAL PARAMETERS-1'!$B$5:$J$44,3,FALSE)</f>
        <v>0</v>
      </c>
      <c r="BI265" s="44">
        <f>AirBFYLD1!BI265*VLOOKUP(AirBFYLD2!BI$4,'[1]INTERNAL PARAMETERS-1'!$B$5:$J$44,5,FALSE)*VLOOKUP(AirBFYLD2!BI$4,'[1]INTERNAL PARAMETERS-1'!$B$5:$J$44,6,FALSE)*VLOOKUP(AirBFYLD2!BI$4,'[1]INTERNAL PARAMETERS-1'!$B$5:$J$44,3,FALSE) + AirBFYLD1!BI265*(1-VLOOKUP(AirBFYLD2!BI$4,'[1]INTERNAL PARAMETERS-1'!$B$5:$J$44,5,FALSE))*VLOOKUP(AirBFYLD2!BI$4,'[1]INTERNAL PARAMETERS-1'!$B$5:$J$44,8,FALSE)*VLOOKUP(AirBFYLD2!BI$4,'[1]INTERNAL PARAMETERS-1'!$B$5:$J$44,3,FALSE)</f>
        <v>0</v>
      </c>
      <c r="BJ265" s="44">
        <f>AirBFYLD1!BJ265*VLOOKUP(AirBFYLD2!BJ$4,'[1]INTERNAL PARAMETERS-1'!$B$5:$J$44,5,FALSE)*VLOOKUP(AirBFYLD2!BJ$4,'[1]INTERNAL PARAMETERS-1'!$B$5:$J$44,6,FALSE)*VLOOKUP(AirBFYLD2!BJ$4,'[1]INTERNAL PARAMETERS-1'!$B$5:$J$44,3,FALSE) + AirBFYLD1!BJ265*(1-VLOOKUP(AirBFYLD2!BJ$4,'[1]INTERNAL PARAMETERS-1'!$B$5:$J$44,5,FALSE))*VLOOKUP(AirBFYLD2!BJ$4,'[1]INTERNAL PARAMETERS-1'!$B$5:$J$44,8,FALSE)*VLOOKUP(AirBFYLD2!BJ$4,'[1]INTERNAL PARAMETERS-1'!$B$5:$J$44,3,FALSE)</f>
        <v>0</v>
      </c>
      <c r="BK265" s="44">
        <f>AirBFYLD1!BK265*VLOOKUP(AirBFYLD2!BK$4,'[1]INTERNAL PARAMETERS-1'!$B$5:$J$44,5,FALSE)*VLOOKUP(AirBFYLD2!BK$4,'[1]INTERNAL PARAMETERS-1'!$B$5:$J$44,6,FALSE)*VLOOKUP(AirBFYLD2!BK$4,'[1]INTERNAL PARAMETERS-1'!$B$5:$J$44,3,FALSE) + AirBFYLD1!BK265*(1-VLOOKUP(AirBFYLD2!BK$4,'[1]INTERNAL PARAMETERS-1'!$B$5:$J$44,5,FALSE))*VLOOKUP(AirBFYLD2!BK$4,'[1]INTERNAL PARAMETERS-1'!$B$5:$J$44,8,FALSE)*VLOOKUP(AirBFYLD2!BK$4,'[1]INTERNAL PARAMETERS-1'!$B$5:$J$44,3,FALSE)</f>
        <v>0</v>
      </c>
      <c r="BL265" s="44">
        <f>AirBFYLD1!BL265*VLOOKUP(AirBFYLD2!BL$4,'[1]INTERNAL PARAMETERS-1'!$B$5:$J$44,5,FALSE)*VLOOKUP(AirBFYLD2!BL$4,'[1]INTERNAL PARAMETERS-1'!$B$5:$J$44,6,FALSE)*VLOOKUP(AirBFYLD2!BL$4,'[1]INTERNAL PARAMETERS-1'!$B$5:$J$44,3,FALSE) + AirBFYLD1!BL265*(1-VLOOKUP(AirBFYLD2!BL$4,'[1]INTERNAL PARAMETERS-1'!$B$5:$J$44,5,FALSE))*VLOOKUP(AirBFYLD2!BL$4,'[1]INTERNAL PARAMETERS-1'!$B$5:$J$44,8,FALSE)*VLOOKUP(AirBFYLD2!BL$4,'[1]INTERNAL PARAMETERS-1'!$B$5:$J$44,3,FALSE)</f>
        <v>0</v>
      </c>
      <c r="BM265" s="44">
        <f>AirBFYLD1!BM265*VLOOKUP(AirBFYLD2!BM$4,'[1]INTERNAL PARAMETERS-1'!$B$5:$J$44,5,FALSE)*VLOOKUP(AirBFYLD2!BM$4,'[1]INTERNAL PARAMETERS-1'!$B$5:$J$44,6,FALSE)*VLOOKUP(AirBFYLD2!BM$4,'[1]INTERNAL PARAMETERS-1'!$B$5:$J$44,3,FALSE) + AirBFYLD1!BM265*(1-VLOOKUP(AirBFYLD2!BM$4,'[1]INTERNAL PARAMETERS-1'!$B$5:$J$44,5,FALSE))*VLOOKUP(AirBFYLD2!BM$4,'[1]INTERNAL PARAMETERS-1'!$B$5:$J$44,8,FALSE)*VLOOKUP(AirBFYLD2!BM$4,'[1]INTERNAL PARAMETERS-1'!$B$5:$J$44,3,FALSE)</f>
        <v>0</v>
      </c>
      <c r="BN265" s="44">
        <f>AirBFYLD1!BN265*VLOOKUP(AirBFYLD2!BN$4,'[1]INTERNAL PARAMETERS-1'!$B$5:$J$44,5,FALSE)*VLOOKUP(AirBFYLD2!BN$4,'[1]INTERNAL PARAMETERS-1'!$B$5:$J$44,6,FALSE)*VLOOKUP(AirBFYLD2!BN$4,'[1]INTERNAL PARAMETERS-1'!$B$5:$J$44,3,FALSE) + AirBFYLD1!BN265*(1-VLOOKUP(AirBFYLD2!BN$4,'[1]INTERNAL PARAMETERS-1'!$B$5:$J$44,5,FALSE))*VLOOKUP(AirBFYLD2!BN$4,'[1]INTERNAL PARAMETERS-1'!$B$5:$J$44,8,FALSE)*VLOOKUP(AirBFYLD2!BN$4,'[1]INTERNAL PARAMETERS-1'!$B$5:$J$44,3,FALSE)</f>
        <v>0</v>
      </c>
      <c r="BO265" s="44">
        <f>AirBFYLD1!BO265*VLOOKUP(AirBFYLD2!BO$4,'[1]INTERNAL PARAMETERS-1'!$B$5:$J$44,5,FALSE)*VLOOKUP(AirBFYLD2!BO$4,'[1]INTERNAL PARAMETERS-1'!$B$5:$J$44,6,FALSE)*VLOOKUP(AirBFYLD2!BO$4,'[1]INTERNAL PARAMETERS-1'!$B$5:$J$44,3,FALSE) + AirBFYLD1!BO265*(1-VLOOKUP(AirBFYLD2!BO$4,'[1]INTERNAL PARAMETERS-1'!$B$5:$J$44,5,FALSE))*VLOOKUP(AirBFYLD2!BO$4,'[1]INTERNAL PARAMETERS-1'!$B$5:$J$44,8,FALSE)*VLOOKUP(AirBFYLD2!BO$4,'[1]INTERNAL PARAMETERS-1'!$B$5:$J$44,3,FALSE)</f>
        <v>0</v>
      </c>
      <c r="BP265" s="44">
        <f>AirBFYLD1!BP265*VLOOKUP(AirBFYLD2!BP$4,'[1]INTERNAL PARAMETERS-1'!$B$5:$J$44,5,FALSE)*VLOOKUP(AirBFYLD2!BP$4,'[1]INTERNAL PARAMETERS-1'!$B$5:$J$44,6,FALSE)*VLOOKUP(AirBFYLD2!BP$4,'[1]INTERNAL PARAMETERS-1'!$B$5:$J$44,3,FALSE) + AirBFYLD1!BP265*(1-VLOOKUP(AirBFYLD2!BP$4,'[1]INTERNAL PARAMETERS-1'!$B$5:$J$44,5,FALSE))*VLOOKUP(AirBFYLD2!BP$4,'[1]INTERNAL PARAMETERS-1'!$B$5:$J$44,8,FALSE)*VLOOKUP(AirBFYLD2!BP$4,'[1]INTERNAL PARAMETERS-1'!$B$5:$J$44,3,FALSE)</f>
        <v>0</v>
      </c>
      <c r="BQ265" s="44">
        <f>AirBFYLD1!BQ265*VLOOKUP(AirBFYLD2!BQ$4,'[1]INTERNAL PARAMETERS-1'!$B$5:$J$44,5,FALSE)*VLOOKUP(AirBFYLD2!BQ$4,'[1]INTERNAL PARAMETERS-1'!$B$5:$J$44,6,FALSE)*VLOOKUP(AirBFYLD2!BQ$4,'[1]INTERNAL PARAMETERS-1'!$B$5:$J$44,3,FALSE) + AirBFYLD1!BQ265*(1-VLOOKUP(AirBFYLD2!BQ$4,'[1]INTERNAL PARAMETERS-1'!$B$5:$J$44,5,FALSE))*VLOOKUP(AirBFYLD2!BQ$4,'[1]INTERNAL PARAMETERS-1'!$B$5:$J$44,8,FALSE)*VLOOKUP(AirBFYLD2!BQ$4,'[1]INTERNAL PARAMETERS-1'!$B$5:$J$44,3,FALSE)</f>
        <v>0</v>
      </c>
      <c r="BR265" s="44">
        <f>AirBFYLD1!BR265*VLOOKUP(AirBFYLD2!BR$4,'[1]INTERNAL PARAMETERS-1'!$B$5:$J$44,5,FALSE)*VLOOKUP(AirBFYLD2!BR$4,'[1]INTERNAL PARAMETERS-1'!$B$5:$J$44,6,FALSE)*VLOOKUP(AirBFYLD2!BR$4,'[1]INTERNAL PARAMETERS-1'!$B$5:$J$44,3,FALSE) + AirBFYLD1!BR265*(1-VLOOKUP(AirBFYLD2!BR$4,'[1]INTERNAL PARAMETERS-1'!$B$5:$J$44,5,FALSE))*VLOOKUP(AirBFYLD2!BR$4,'[1]INTERNAL PARAMETERS-1'!$B$5:$J$44,8,FALSE)*VLOOKUP(AirBFYLD2!BR$4,'[1]INTERNAL PARAMETERS-1'!$B$5:$J$44,3,FALSE)</f>
        <v>0</v>
      </c>
      <c r="BS265" s="44">
        <f>AirBFYLD1!BS265*VLOOKUP(AirBFYLD2!BS$4,'[1]INTERNAL PARAMETERS-1'!$B$5:$J$44,5,FALSE)*VLOOKUP(AirBFYLD2!BS$4,'[1]INTERNAL PARAMETERS-1'!$B$5:$J$44,6,FALSE)*VLOOKUP(AirBFYLD2!BS$4,'[1]INTERNAL PARAMETERS-1'!$B$5:$J$44,3,FALSE) + AirBFYLD1!BS265*(1-VLOOKUP(AirBFYLD2!BS$4,'[1]INTERNAL PARAMETERS-1'!$B$5:$J$44,5,FALSE))*VLOOKUP(AirBFYLD2!BS$4,'[1]INTERNAL PARAMETERS-1'!$B$5:$J$44,8,FALSE)*VLOOKUP(AirBFYLD2!BS$4,'[1]INTERNAL PARAMETERS-1'!$B$5:$J$44,3,FALSE)</f>
        <v>0</v>
      </c>
      <c r="BT265" s="44">
        <f>AirBFYLD1!BT265*VLOOKUP(AirBFYLD2!BT$4,'[1]INTERNAL PARAMETERS-1'!$B$5:$J$44,5,FALSE)*VLOOKUP(AirBFYLD2!BT$4,'[1]INTERNAL PARAMETERS-1'!$B$5:$J$44,6,FALSE)*VLOOKUP(AirBFYLD2!BT$4,'[1]INTERNAL PARAMETERS-1'!$B$5:$J$44,3,FALSE) + AirBFYLD1!BT265*(1-VLOOKUP(AirBFYLD2!BT$4,'[1]INTERNAL PARAMETERS-1'!$B$5:$J$44,5,FALSE))*VLOOKUP(AirBFYLD2!BT$4,'[1]INTERNAL PARAMETERS-1'!$B$5:$J$44,8,FALSE)*VLOOKUP(AirBFYLD2!BT$4,'[1]INTERNAL PARAMETERS-1'!$B$5:$J$44,3,FALSE)</f>
        <v>0</v>
      </c>
      <c r="BU265" s="44">
        <f>AirBFYLD1!BU265*VLOOKUP(AirBFYLD2!BU$4,'[1]INTERNAL PARAMETERS-1'!$B$5:$J$44,5,FALSE)*VLOOKUP(AirBFYLD2!BU$4,'[1]INTERNAL PARAMETERS-1'!$B$5:$J$44,6,FALSE)*VLOOKUP(AirBFYLD2!BU$4,'[1]INTERNAL PARAMETERS-1'!$B$5:$J$44,3,FALSE) + AirBFYLD1!BU265*(1-VLOOKUP(AirBFYLD2!BU$4,'[1]INTERNAL PARAMETERS-1'!$B$5:$J$44,5,FALSE))*VLOOKUP(AirBFYLD2!BU$4,'[1]INTERNAL PARAMETERS-1'!$B$5:$J$44,8,FALSE)*VLOOKUP(AirBFYLD2!BU$4,'[1]INTERNAL PARAMETERS-1'!$B$5:$J$44,3,FALSE)</f>
        <v>0</v>
      </c>
      <c r="BV265" s="44">
        <f>AirBFYLD1!BV265*VLOOKUP(AirBFYLD2!BV$4,'[1]INTERNAL PARAMETERS-1'!$B$5:$J$44,5,FALSE)*VLOOKUP(AirBFYLD2!BV$4,'[1]INTERNAL PARAMETERS-1'!$B$5:$J$44,6,FALSE)*VLOOKUP(AirBFYLD2!BV$4,'[1]INTERNAL PARAMETERS-1'!$B$5:$J$44,3,FALSE) + AirBFYLD1!BV265*(1-VLOOKUP(AirBFYLD2!BV$4,'[1]INTERNAL PARAMETERS-1'!$B$5:$J$44,5,FALSE))*VLOOKUP(AirBFYLD2!BV$4,'[1]INTERNAL PARAMETERS-1'!$B$5:$J$44,8,FALSE)*VLOOKUP(AirBFYLD2!BV$4,'[1]INTERNAL PARAMETERS-1'!$B$5:$J$44,3,FALSE)</f>
        <v>0</v>
      </c>
      <c r="BW265" s="44">
        <f>AirBFYLD1!BW265*VLOOKUP(AirBFYLD2!BW$4,'[1]INTERNAL PARAMETERS-1'!$B$5:$J$44,5,FALSE)*VLOOKUP(AirBFYLD2!BW$4,'[1]INTERNAL PARAMETERS-1'!$B$5:$J$44,6,FALSE)*VLOOKUP(AirBFYLD2!BW$4,'[1]INTERNAL PARAMETERS-1'!$B$5:$J$44,3,FALSE) + AirBFYLD1!BW265*(1-VLOOKUP(AirBFYLD2!BW$4,'[1]INTERNAL PARAMETERS-1'!$B$5:$J$44,5,FALSE))*VLOOKUP(AirBFYLD2!BW$4,'[1]INTERNAL PARAMETERS-1'!$B$5:$J$44,8,FALSE)*VLOOKUP(AirBFYLD2!BW$4,'[1]INTERNAL PARAMETERS-1'!$B$5:$J$44,3,FALSE)</f>
        <v>0</v>
      </c>
      <c r="BX265" s="44">
        <f>AirBFYLD1!BX265*VLOOKUP(AirBFYLD2!BX$4,'[1]INTERNAL PARAMETERS-1'!$B$5:$J$44,5,FALSE)*VLOOKUP(AirBFYLD2!BX$4,'[1]INTERNAL PARAMETERS-1'!$B$5:$J$44,6,FALSE)*VLOOKUP(AirBFYLD2!BX$4,'[1]INTERNAL PARAMETERS-1'!$B$5:$J$44,3,FALSE) + AirBFYLD1!BX265*(1-VLOOKUP(AirBFYLD2!BX$4,'[1]INTERNAL PARAMETERS-1'!$B$5:$J$44,5,FALSE))*VLOOKUP(AirBFYLD2!BX$4,'[1]INTERNAL PARAMETERS-1'!$B$5:$J$44,8,FALSE)*VLOOKUP(AirBFYLD2!BX$4,'[1]INTERNAL PARAMETERS-1'!$B$5:$J$44,3,FALSE)</f>
        <v>0</v>
      </c>
      <c r="BY265" s="44">
        <f>AirBFYLD1!BY265*VLOOKUP(AirBFYLD2!BY$4,'[1]INTERNAL PARAMETERS-1'!$B$5:$J$44,5,FALSE)*VLOOKUP(AirBFYLD2!BY$4,'[1]INTERNAL PARAMETERS-1'!$B$5:$J$44,6,FALSE)*VLOOKUP(AirBFYLD2!BY$4,'[1]INTERNAL PARAMETERS-1'!$B$5:$J$44,3,FALSE) + AirBFYLD1!BY265*(1-VLOOKUP(AirBFYLD2!BY$4,'[1]INTERNAL PARAMETERS-1'!$B$5:$J$44,5,FALSE))*VLOOKUP(AirBFYLD2!BY$4,'[1]INTERNAL PARAMETERS-1'!$B$5:$J$44,8,FALSE)*VLOOKUP(AirBFYLD2!BY$4,'[1]INTERNAL PARAMETERS-1'!$B$5:$J$44,3,FALSE)</f>
        <v>0</v>
      </c>
      <c r="BZ265" s="44">
        <f>AirBFYLD1!BZ265*VLOOKUP(AirBFYLD2!BZ$4,'[1]INTERNAL PARAMETERS-1'!$B$5:$J$44,5,FALSE)*VLOOKUP(AirBFYLD2!BZ$4,'[1]INTERNAL PARAMETERS-1'!$B$5:$J$44,6,FALSE)*VLOOKUP(AirBFYLD2!BZ$4,'[1]INTERNAL PARAMETERS-1'!$B$5:$J$44,3,FALSE) + AirBFYLD1!BZ265*(1-VLOOKUP(AirBFYLD2!BZ$4,'[1]INTERNAL PARAMETERS-1'!$B$5:$J$44,5,FALSE))*VLOOKUP(AirBFYLD2!BZ$4,'[1]INTERNAL PARAMETERS-1'!$B$5:$J$44,8,FALSE)*VLOOKUP(AirBFYLD2!BZ$4,'[1]INTERNAL PARAMETERS-1'!$B$5:$J$44,3,FALSE)</f>
        <v>0</v>
      </c>
      <c r="CA265" s="44">
        <f>AirBFYLD1!CA265*VLOOKUP(AirBFYLD2!CA$4,'[1]INTERNAL PARAMETERS-1'!$B$5:$J$44,5,FALSE)*VLOOKUP(AirBFYLD2!CA$4,'[1]INTERNAL PARAMETERS-1'!$B$5:$J$44,6,FALSE)*VLOOKUP(AirBFYLD2!CA$4,'[1]INTERNAL PARAMETERS-1'!$B$5:$J$44,3,FALSE) + AirBFYLD1!CA265*(1-VLOOKUP(AirBFYLD2!CA$4,'[1]INTERNAL PARAMETERS-1'!$B$5:$J$44,5,FALSE))*VLOOKUP(AirBFYLD2!CA$4,'[1]INTERNAL PARAMETERS-1'!$B$5:$J$44,8,FALSE)*VLOOKUP(AirBFYLD2!CA$4,'[1]INTERNAL PARAMETERS-1'!$B$5:$J$44,3,FALSE)</f>
        <v>0</v>
      </c>
      <c r="CB265" s="44">
        <f>AirBFYLD1!CB265*VLOOKUP(AirBFYLD2!CB$4,'[1]INTERNAL PARAMETERS-1'!$B$5:$J$44,5,FALSE)*VLOOKUP(AirBFYLD2!CB$4,'[1]INTERNAL PARAMETERS-1'!$B$5:$J$44,6,FALSE)*VLOOKUP(AirBFYLD2!CB$4,'[1]INTERNAL PARAMETERS-1'!$B$5:$J$44,3,FALSE) + AirBFYLD1!CB265*(1-VLOOKUP(AirBFYLD2!CB$4,'[1]INTERNAL PARAMETERS-1'!$B$5:$J$44,5,FALSE))*VLOOKUP(AirBFYLD2!CB$4,'[1]INTERNAL PARAMETERS-1'!$B$5:$J$44,8,FALSE)*VLOOKUP(AirBFYLD2!CB$4,'[1]INTERNAL PARAMETERS-1'!$B$5:$J$44,3,FALSE)</f>
        <v>0</v>
      </c>
      <c r="CC265" s="44">
        <f>AirBFYLD1!CC265*VLOOKUP(AirBFYLD2!CC$4,'[1]INTERNAL PARAMETERS-1'!$B$5:$J$44,5,FALSE)*VLOOKUP(AirBFYLD2!CC$4,'[1]INTERNAL PARAMETERS-1'!$B$5:$J$44,6,FALSE)*VLOOKUP(AirBFYLD2!CC$4,'[1]INTERNAL PARAMETERS-1'!$B$5:$J$44,3,FALSE) + AirBFYLD1!CC265*(1-VLOOKUP(AirBFYLD2!CC$4,'[1]INTERNAL PARAMETERS-1'!$B$5:$J$44,5,FALSE))*VLOOKUP(AirBFYLD2!CC$4,'[1]INTERNAL PARAMETERS-1'!$B$5:$J$44,8,FALSE)*VLOOKUP(AirBFYLD2!CC$4,'[1]INTERNAL PARAMETERS-1'!$B$5:$J$44,3,FALSE)</f>
        <v>0</v>
      </c>
      <c r="CD265" s="44">
        <f>AirBFYLD1!CD265*VLOOKUP(AirBFYLD2!CD$4,'[1]INTERNAL PARAMETERS-1'!$B$5:$J$44,5,FALSE)*VLOOKUP(AirBFYLD2!CD$4,'[1]INTERNAL PARAMETERS-1'!$B$5:$J$44,6,FALSE)*VLOOKUP(AirBFYLD2!CD$4,'[1]INTERNAL PARAMETERS-1'!$B$5:$J$44,3,FALSE) + AirBFYLD1!CD265*(1-VLOOKUP(AirBFYLD2!CD$4,'[1]INTERNAL PARAMETERS-1'!$B$5:$J$44,5,FALSE))*VLOOKUP(AirBFYLD2!CD$4,'[1]INTERNAL PARAMETERS-1'!$B$5:$J$44,8,FALSE)*VLOOKUP(AirBFYLD2!CD$4,'[1]INTERNAL PARAMETERS-1'!$B$5:$J$44,3,FALSE)</f>
        <v>0</v>
      </c>
      <c r="CE265" s="44">
        <f>AirBFYLD1!CE265*VLOOKUP(AirBFYLD2!CE$4,'[1]INTERNAL PARAMETERS-1'!$B$5:$J$44,5,FALSE)*VLOOKUP(AirBFYLD2!CE$4,'[1]INTERNAL PARAMETERS-1'!$B$5:$J$44,6,FALSE)*VLOOKUP(AirBFYLD2!CE$4,'[1]INTERNAL PARAMETERS-1'!$B$5:$J$44,3,FALSE) + AirBFYLD1!CE265*(1-VLOOKUP(AirBFYLD2!CE$4,'[1]INTERNAL PARAMETERS-1'!$B$5:$J$44,5,FALSE))*VLOOKUP(AirBFYLD2!CE$4,'[1]INTERNAL PARAMETERS-1'!$B$5:$J$44,8,FALSE)*VLOOKUP(AirBFYLD2!CE$4,'[1]INTERNAL PARAMETERS-1'!$B$5:$J$44,3,FALSE)</f>
        <v>0</v>
      </c>
      <c r="CF265" s="44">
        <f>AirBFYLD1!CF265*VLOOKUP(AirBFYLD2!CF$4,'[1]INTERNAL PARAMETERS-1'!$B$5:$J$44,5,FALSE)*VLOOKUP(AirBFYLD2!CF$4,'[1]INTERNAL PARAMETERS-1'!$B$5:$J$44,6,FALSE)*VLOOKUP(AirBFYLD2!CF$4,'[1]INTERNAL PARAMETERS-1'!$B$5:$J$44,3,FALSE) + AirBFYLD1!CF265*(1-VLOOKUP(AirBFYLD2!CF$4,'[1]INTERNAL PARAMETERS-1'!$B$5:$J$44,5,FALSE))*VLOOKUP(AirBFYLD2!CF$4,'[1]INTERNAL PARAMETERS-1'!$B$5:$J$44,8,FALSE)*VLOOKUP(AirBFYLD2!CF$4,'[1]INTERNAL PARAMETERS-1'!$B$5:$J$44,3,FALSE)</f>
        <v>0</v>
      </c>
      <c r="CG265" s="44">
        <f>AirBFYLD1!CG265*VLOOKUP(AirBFYLD2!CG$4,'[1]INTERNAL PARAMETERS-1'!$B$5:$J$44,5,FALSE)*VLOOKUP(AirBFYLD2!CG$4,'[1]INTERNAL PARAMETERS-1'!$B$5:$J$44,6,FALSE)*VLOOKUP(AirBFYLD2!CG$4,'[1]INTERNAL PARAMETERS-1'!$B$5:$J$44,3,FALSE) + AirBFYLD1!CG265*(1-VLOOKUP(AirBFYLD2!CG$4,'[1]INTERNAL PARAMETERS-1'!$B$5:$J$44,5,FALSE))*VLOOKUP(AirBFYLD2!CG$4,'[1]INTERNAL PARAMETERS-1'!$B$5:$J$44,8,FALSE)*VLOOKUP(AirBFYLD2!CG$4,'[1]INTERNAL PARAMETERS-1'!$B$5:$J$44,3,FALSE)</f>
        <v>0</v>
      </c>
      <c r="CH265" s="43">
        <f>AirBFYLD1!CH265*VLOOKUP(AirBFYLD2!CH$4,'[1]INTERNAL PARAMETERS-1'!$B$5:$J$44,5,FALSE)*VLOOKUP(AirBFYLD2!CH$4,'[1]INTERNAL PARAMETERS-1'!$B$5:$J$44,6,FALSE)*VLOOKUP(AirBFYLD2!CH$4,'[1]INTERNAL PARAMETERS-1'!$B$5:$J$44,3,FALSE) + AirBFYLD1!CH265*(1-VLOOKUP(AirBFYLD2!CH$4,'[1]INTERNAL PARAMETERS-1'!$B$5:$J$44,5,FALSE))*VLOOKUP(AirBFYLD2!CH$4,'[1]INTERNAL PARAMETERS-1'!$B$5:$J$44,8,FALSE)*VLOOKUP(AirBFYLD2!CH$4,'[1]INTERNAL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5">
      <c r="B266" s="61" t="s">
        <v>1</v>
      </c>
      <c r="C266" s="60" t="s">
        <v>68</v>
      </c>
      <c r="D266" s="60" t="s">
        <v>58</v>
      </c>
      <c r="E266" s="133">
        <f>AirBF!X266</f>
        <v>0</v>
      </c>
      <c r="F266" s="59">
        <f>'[1]INTERNAL PARAMETERS-1'!M14</f>
        <v>39.424999999999997</v>
      </c>
      <c r="G266" s="45">
        <f>AirBFYLD1!G266*VLOOKUP(AirBFYLD2!G$4,'[1]INTERNAL PARAMETERS-1'!$B$5:$J$44,5,FALSE)*VLOOKUP(AirBFYLD2!G$4,'[1]INTERNAL PARAMETERS-1'!$B$5:$J$44,7,FALSE)*AirBFYLD2!$F266 + AirBFYLD1!G266*(1-VLOOKUP(AirBFYLD2!G$4,'[1]INTERNAL PARAMETERS-1'!$B$5:$J$44,5,FALSE))*VLOOKUP(AirBFYLD2!G$4,'[1]INTERNAL PARAMETERS-1'!$B$5:$J$44,9,FALSE)*AirBFYLD2!$F266</f>
        <v>0</v>
      </c>
      <c r="H266" s="44">
        <f>AirBFYLD1!H266*VLOOKUP(AirBFYLD2!H$4,'[1]INTERNAL PARAMETERS-1'!$B$5:$J$44,5,FALSE)*VLOOKUP(AirBFYLD2!H$4,'[1]INTERNAL PARAMETERS-1'!$B$5:$J$44,7,FALSE)*AirBFYLD2!$F266 + AirBFYLD1!H266*(1-VLOOKUP(AirBFYLD2!H$4,'[1]INTERNAL PARAMETERS-1'!$B$5:$J$44,5,FALSE))*VLOOKUP(AirBFYLD2!H$4,'[1]INTERNAL PARAMETERS-1'!$B$5:$J$44,9,FALSE)*AirBFYLD2!$F266</f>
        <v>0</v>
      </c>
      <c r="I266" s="44">
        <f>AirBFYLD1!I266*VLOOKUP(AirBFYLD2!I$4,'[1]INTERNAL PARAMETERS-1'!$B$5:$J$44,5,FALSE)*VLOOKUP(AirBFYLD2!I$4,'[1]INTERNAL PARAMETERS-1'!$B$5:$J$44,7,FALSE)*AirBFYLD2!$F266 + AirBFYLD1!I266*(1-VLOOKUP(AirBFYLD2!I$4,'[1]INTERNAL PARAMETERS-1'!$B$5:$J$44,5,FALSE))*VLOOKUP(AirBFYLD2!I$4,'[1]INTERNAL PARAMETERS-1'!$B$5:$J$44,9,FALSE)*AirBFYLD2!$F266</f>
        <v>0</v>
      </c>
      <c r="J266" s="44">
        <f>AirBFYLD1!J266*VLOOKUP(AirBFYLD2!J$4,'[1]INTERNAL PARAMETERS-1'!$B$5:$J$44,5,FALSE)*VLOOKUP(AirBFYLD2!J$4,'[1]INTERNAL PARAMETERS-1'!$B$5:$J$44,7,FALSE)*AirBFYLD2!$F266 + AirBFYLD1!J266*(1-VLOOKUP(AirBFYLD2!J$4,'[1]INTERNAL PARAMETERS-1'!$B$5:$J$44,5,FALSE))*VLOOKUP(AirBFYLD2!J$4,'[1]INTERNAL PARAMETERS-1'!$B$5:$J$44,9,FALSE)*AirBFYLD2!$F266</f>
        <v>0</v>
      </c>
      <c r="K266" s="44">
        <f>AirBFYLD1!K266*VLOOKUP(AirBFYLD2!K$4,'[1]INTERNAL PARAMETERS-1'!$B$5:$J$44,5,FALSE)*VLOOKUP(AirBFYLD2!K$4,'[1]INTERNAL PARAMETERS-1'!$B$5:$J$44,7,FALSE)*AirBFYLD2!$F266 + AirBFYLD1!K266*(1-VLOOKUP(AirBFYLD2!K$4,'[1]INTERNAL PARAMETERS-1'!$B$5:$J$44,5,FALSE))*VLOOKUP(AirBFYLD2!K$4,'[1]INTERNAL PARAMETERS-1'!$B$5:$J$44,9,FALSE)*AirBFYLD2!$F266</f>
        <v>0</v>
      </c>
      <c r="L266" s="44">
        <f>AirBFYLD1!L266*VLOOKUP(AirBFYLD2!L$4,'[1]INTERNAL PARAMETERS-1'!$B$5:$J$44,5,FALSE)*VLOOKUP(AirBFYLD2!L$4,'[1]INTERNAL PARAMETERS-1'!$B$5:$J$44,7,FALSE)*AirBFYLD2!$F266 + AirBFYLD1!L266*(1-VLOOKUP(AirBFYLD2!L$4,'[1]INTERNAL PARAMETERS-1'!$B$5:$J$44,5,FALSE))*VLOOKUP(AirBFYLD2!L$4,'[1]INTERNAL PARAMETERS-1'!$B$5:$J$44,9,FALSE)*AirBFYLD2!$F266</f>
        <v>0</v>
      </c>
      <c r="M266" s="44">
        <f>AirBFYLD1!M266*VLOOKUP(AirBFYLD2!M$4,'[1]INTERNAL PARAMETERS-1'!$B$5:$J$44,5,FALSE)*VLOOKUP(AirBFYLD2!M$4,'[1]INTERNAL PARAMETERS-1'!$B$5:$J$44,7,FALSE)*AirBFYLD2!$F266 + AirBFYLD1!M266*(1-VLOOKUP(AirBFYLD2!M$4,'[1]INTERNAL PARAMETERS-1'!$B$5:$J$44,5,FALSE))*VLOOKUP(AirBFYLD2!M$4,'[1]INTERNAL PARAMETERS-1'!$B$5:$J$44,9,FALSE)*AirBFYLD2!$F266</f>
        <v>0</v>
      </c>
      <c r="N266" s="44">
        <f>AirBFYLD1!N266*VLOOKUP(AirBFYLD2!N$4,'[1]INTERNAL PARAMETERS-1'!$B$5:$J$44,5,FALSE)*VLOOKUP(AirBFYLD2!N$4,'[1]INTERNAL PARAMETERS-1'!$B$5:$J$44,7,FALSE)*AirBFYLD2!$F266 + AirBFYLD1!N266*(1-VLOOKUP(AirBFYLD2!N$4,'[1]INTERNAL PARAMETERS-1'!$B$5:$J$44,5,FALSE))*VLOOKUP(AirBFYLD2!N$4,'[1]INTERNAL PARAMETERS-1'!$B$5:$J$44,9,FALSE)*AirBFYLD2!$F266</f>
        <v>0</v>
      </c>
      <c r="O266" s="44">
        <f>AirBFYLD1!O266*VLOOKUP(AirBFYLD2!O$4,'[1]INTERNAL PARAMETERS-1'!$B$5:$J$44,5,FALSE)*VLOOKUP(AirBFYLD2!O$4,'[1]INTERNAL PARAMETERS-1'!$B$5:$J$44,7,FALSE)*AirBFYLD2!$F266 + AirBFYLD1!O266*(1-VLOOKUP(AirBFYLD2!O$4,'[1]INTERNAL PARAMETERS-1'!$B$5:$J$44,5,FALSE))*VLOOKUP(AirBFYLD2!O$4,'[1]INTERNAL PARAMETERS-1'!$B$5:$J$44,9,FALSE)*AirBFYLD2!$F266</f>
        <v>0</v>
      </c>
      <c r="P266" s="44">
        <f>AirBFYLD1!P266*VLOOKUP(AirBFYLD2!P$4,'[1]INTERNAL PARAMETERS-1'!$B$5:$J$44,5,FALSE)*VLOOKUP(AirBFYLD2!P$4,'[1]INTERNAL PARAMETERS-1'!$B$5:$J$44,7,FALSE)*AirBFYLD2!$F266 + AirBFYLD1!P266*(1-VLOOKUP(AirBFYLD2!P$4,'[1]INTERNAL PARAMETERS-1'!$B$5:$J$44,5,FALSE))*VLOOKUP(AirBFYLD2!P$4,'[1]INTERNAL PARAMETERS-1'!$B$5:$J$44,9,FALSE)*AirBFYLD2!$F266</f>
        <v>0</v>
      </c>
      <c r="Q266" s="44">
        <f>AirBFYLD1!Q266*VLOOKUP(AirBFYLD2!Q$4,'[1]INTERNAL PARAMETERS-1'!$B$5:$J$44,5,FALSE)*VLOOKUP(AirBFYLD2!Q$4,'[1]INTERNAL PARAMETERS-1'!$B$5:$J$44,7,FALSE)*AirBFYLD2!$F266 + AirBFYLD1!Q266*(1-VLOOKUP(AirBFYLD2!Q$4,'[1]INTERNAL PARAMETERS-1'!$B$5:$J$44,5,FALSE))*VLOOKUP(AirBFYLD2!Q$4,'[1]INTERNAL PARAMETERS-1'!$B$5:$J$44,9,FALSE)*AirBFYLD2!$F266</f>
        <v>0</v>
      </c>
      <c r="R266" s="44">
        <f>AirBFYLD1!R266*VLOOKUP(AirBFYLD2!R$4,'[1]INTERNAL PARAMETERS-1'!$B$5:$J$44,5,FALSE)*VLOOKUP(AirBFYLD2!R$4,'[1]INTERNAL PARAMETERS-1'!$B$5:$J$44,7,FALSE)*AirBFYLD2!$F266 + AirBFYLD1!R266*(1-VLOOKUP(AirBFYLD2!R$4,'[1]INTERNAL PARAMETERS-1'!$B$5:$J$44,5,FALSE))*VLOOKUP(AirBFYLD2!R$4,'[1]INTERNAL PARAMETERS-1'!$B$5:$J$44,9,FALSE)*AirBFYLD2!$F266</f>
        <v>0</v>
      </c>
      <c r="S266" s="44">
        <f>AirBFYLD1!S266*VLOOKUP(AirBFYLD2!S$4,'[1]INTERNAL PARAMETERS-1'!$B$5:$J$44,5,FALSE)*VLOOKUP(AirBFYLD2!S$4,'[1]INTERNAL PARAMETERS-1'!$B$5:$J$44,7,FALSE)*AirBFYLD2!$F266 + AirBFYLD1!S266*(1-VLOOKUP(AirBFYLD2!S$4,'[1]INTERNAL PARAMETERS-1'!$B$5:$J$44,5,FALSE))*VLOOKUP(AirBFYLD2!S$4,'[1]INTERNAL PARAMETERS-1'!$B$5:$J$44,9,FALSE)*AirBFYLD2!$F266</f>
        <v>0</v>
      </c>
      <c r="T266" s="44">
        <f>AirBFYLD1!T266*VLOOKUP(AirBFYLD2!T$4,'[1]INTERNAL PARAMETERS-1'!$B$5:$J$44,5,FALSE)*VLOOKUP(AirBFYLD2!T$4,'[1]INTERNAL PARAMETERS-1'!$B$5:$J$44,7,FALSE)*AirBFYLD2!$F266 + AirBFYLD1!T266*(1-VLOOKUP(AirBFYLD2!T$4,'[1]INTERNAL PARAMETERS-1'!$B$5:$J$44,5,FALSE))*VLOOKUP(AirBFYLD2!T$4,'[1]INTERNAL PARAMETERS-1'!$B$5:$J$44,9,FALSE)*AirBFYLD2!$F266</f>
        <v>0</v>
      </c>
      <c r="U266" s="44">
        <f>AirBFYLD1!U266*VLOOKUP(AirBFYLD2!U$4,'[1]INTERNAL PARAMETERS-1'!$B$5:$J$44,5,FALSE)*VLOOKUP(AirBFYLD2!U$4,'[1]INTERNAL PARAMETERS-1'!$B$5:$J$44,7,FALSE)*AirBFYLD2!$F266 + AirBFYLD1!U266*(1-VLOOKUP(AirBFYLD2!U$4,'[1]INTERNAL PARAMETERS-1'!$B$5:$J$44,5,FALSE))*VLOOKUP(AirBFYLD2!U$4,'[1]INTERNAL PARAMETERS-1'!$B$5:$J$44,9,FALSE)*AirBFYLD2!$F266</f>
        <v>0</v>
      </c>
      <c r="V266" s="44">
        <f>AirBFYLD1!V266*VLOOKUP(AirBFYLD2!V$4,'[1]INTERNAL PARAMETERS-1'!$B$5:$J$44,5,FALSE)*VLOOKUP(AirBFYLD2!V$4,'[1]INTERNAL PARAMETERS-1'!$B$5:$J$44,7,FALSE)*AirBFYLD2!$F266 + AirBFYLD1!V266*(1-VLOOKUP(AirBFYLD2!V$4,'[1]INTERNAL PARAMETERS-1'!$B$5:$J$44,5,FALSE))*VLOOKUP(AirBFYLD2!V$4,'[1]INTERNAL PARAMETERS-1'!$B$5:$J$44,9,FALSE)*AirBFYLD2!$F266</f>
        <v>0</v>
      </c>
      <c r="W266" s="44">
        <f>AirBFYLD1!W266*VLOOKUP(AirBFYLD2!W$4,'[1]INTERNAL PARAMETERS-1'!$B$5:$J$44,5,FALSE)*VLOOKUP(AirBFYLD2!W$4,'[1]INTERNAL PARAMETERS-1'!$B$5:$J$44,7,FALSE)*AirBFYLD2!$F266 + AirBFYLD1!W266*(1-VLOOKUP(AirBFYLD2!W$4,'[1]INTERNAL PARAMETERS-1'!$B$5:$J$44,5,FALSE))*VLOOKUP(AirBFYLD2!W$4,'[1]INTERNAL PARAMETERS-1'!$B$5:$J$44,9,FALSE)*AirBFYLD2!$F266</f>
        <v>0</v>
      </c>
      <c r="X266" s="44">
        <f>AirBFYLD1!X266*VLOOKUP(AirBFYLD2!X$4,'[1]INTERNAL PARAMETERS-1'!$B$5:$J$44,5,FALSE)*VLOOKUP(AirBFYLD2!X$4,'[1]INTERNAL PARAMETERS-1'!$B$5:$J$44,7,FALSE)*AirBFYLD2!$F266 + AirBFYLD1!X266*(1-VLOOKUP(AirBFYLD2!X$4,'[1]INTERNAL PARAMETERS-1'!$B$5:$J$44,5,FALSE))*VLOOKUP(AirBFYLD2!X$4,'[1]INTERNAL PARAMETERS-1'!$B$5:$J$44,9,FALSE)*AirBFYLD2!$F266</f>
        <v>0</v>
      </c>
      <c r="Y266" s="44">
        <f>AirBFYLD1!Y266*VLOOKUP(AirBFYLD2!Y$4,'[1]INTERNAL PARAMETERS-1'!$B$5:$J$44,5,FALSE)*VLOOKUP(AirBFYLD2!Y$4,'[1]INTERNAL PARAMETERS-1'!$B$5:$J$44,7,FALSE)*AirBFYLD2!$F266 + AirBFYLD1!Y266*(1-VLOOKUP(AirBFYLD2!Y$4,'[1]INTERNAL PARAMETERS-1'!$B$5:$J$44,5,FALSE))*VLOOKUP(AirBFYLD2!Y$4,'[1]INTERNAL PARAMETERS-1'!$B$5:$J$44,9,FALSE)*AirBFYLD2!$F266</f>
        <v>0</v>
      </c>
      <c r="Z266" s="44">
        <f>AirBFYLD1!Z266*VLOOKUP(AirBFYLD2!Z$4,'[1]INTERNAL PARAMETERS-1'!$B$5:$J$44,5,FALSE)*VLOOKUP(AirBFYLD2!Z$4,'[1]INTERNAL PARAMETERS-1'!$B$5:$J$44,7,FALSE)*AirBFYLD2!$F266 + AirBFYLD1!Z266*(1-VLOOKUP(AirBFYLD2!Z$4,'[1]INTERNAL PARAMETERS-1'!$B$5:$J$44,5,FALSE))*VLOOKUP(AirBFYLD2!Z$4,'[1]INTERNAL PARAMETERS-1'!$B$5:$J$44,9,FALSE)*AirBFYLD2!$F266</f>
        <v>0</v>
      </c>
      <c r="AA266" s="44">
        <f>AirBFYLD1!AA266*VLOOKUP(AirBFYLD2!AA$4,'[1]INTERNAL PARAMETERS-1'!$B$5:$J$44,5,FALSE)*VLOOKUP(AirBFYLD2!AA$4,'[1]INTERNAL PARAMETERS-1'!$B$5:$J$44,7,FALSE)*AirBFYLD2!$F266 + AirBFYLD1!AA266*(1-VLOOKUP(AirBFYLD2!AA$4,'[1]INTERNAL PARAMETERS-1'!$B$5:$J$44,5,FALSE))*VLOOKUP(AirBFYLD2!AA$4,'[1]INTERNAL PARAMETERS-1'!$B$5:$J$44,9,FALSE)*AirBFYLD2!$F266</f>
        <v>0</v>
      </c>
      <c r="AB266" s="44">
        <f>AirBFYLD1!AB266*VLOOKUP(AirBFYLD2!AB$4,'[1]INTERNAL PARAMETERS-1'!$B$5:$J$44,5,FALSE)*VLOOKUP(AirBFYLD2!AB$4,'[1]INTERNAL PARAMETERS-1'!$B$5:$J$44,7,FALSE)*AirBFYLD2!$F266 + AirBFYLD1!AB266*(1-VLOOKUP(AirBFYLD2!AB$4,'[1]INTERNAL PARAMETERS-1'!$B$5:$J$44,5,FALSE))*VLOOKUP(AirBFYLD2!AB$4,'[1]INTERNAL PARAMETERS-1'!$B$5:$J$44,9,FALSE)*AirBFYLD2!$F266</f>
        <v>0</v>
      </c>
      <c r="AC266" s="44">
        <f>AirBFYLD1!AC266*VLOOKUP(AirBFYLD2!AC$4,'[1]INTERNAL PARAMETERS-1'!$B$5:$J$44,5,FALSE)*VLOOKUP(AirBFYLD2!AC$4,'[1]INTERNAL PARAMETERS-1'!$B$5:$J$44,7,FALSE)*AirBFYLD2!$F266 + AirBFYLD1!AC266*(1-VLOOKUP(AirBFYLD2!AC$4,'[1]INTERNAL PARAMETERS-1'!$B$5:$J$44,5,FALSE))*VLOOKUP(AirBFYLD2!AC$4,'[1]INTERNAL PARAMETERS-1'!$B$5:$J$44,9,FALSE)*AirBFYLD2!$F266</f>
        <v>0</v>
      </c>
      <c r="AD266" s="44">
        <f>AirBFYLD1!AD266*VLOOKUP(AirBFYLD2!AD$4,'[1]INTERNAL PARAMETERS-1'!$B$5:$J$44,5,FALSE)*VLOOKUP(AirBFYLD2!AD$4,'[1]INTERNAL PARAMETERS-1'!$B$5:$J$44,7,FALSE)*AirBFYLD2!$F266 + AirBFYLD1!AD266*(1-VLOOKUP(AirBFYLD2!AD$4,'[1]INTERNAL PARAMETERS-1'!$B$5:$J$44,5,FALSE))*VLOOKUP(AirBFYLD2!AD$4,'[1]INTERNAL PARAMETERS-1'!$B$5:$J$44,9,FALSE)*AirBFYLD2!$F266</f>
        <v>0</v>
      </c>
      <c r="AE266" s="44">
        <f>AirBFYLD1!AE266*VLOOKUP(AirBFYLD2!AE$4,'[1]INTERNAL PARAMETERS-1'!$B$5:$J$44,5,FALSE)*VLOOKUP(AirBFYLD2!AE$4,'[1]INTERNAL PARAMETERS-1'!$B$5:$J$44,7,FALSE)*AirBFYLD2!$F266 + AirBFYLD1!AE266*(1-VLOOKUP(AirBFYLD2!AE$4,'[1]INTERNAL PARAMETERS-1'!$B$5:$J$44,5,FALSE))*VLOOKUP(AirBFYLD2!AE$4,'[1]INTERNAL PARAMETERS-1'!$B$5:$J$44,9,FALSE)*AirBFYLD2!$F266</f>
        <v>0</v>
      </c>
      <c r="AF266" s="44">
        <f>AirBFYLD1!AF266*VLOOKUP(AirBFYLD2!AF$4,'[1]INTERNAL PARAMETERS-1'!$B$5:$J$44,5,FALSE)*VLOOKUP(AirBFYLD2!AF$4,'[1]INTERNAL PARAMETERS-1'!$B$5:$J$44,7,FALSE)*AirBFYLD2!$F266 + AirBFYLD1!AF266*(1-VLOOKUP(AirBFYLD2!AF$4,'[1]INTERNAL PARAMETERS-1'!$B$5:$J$44,5,FALSE))*VLOOKUP(AirBFYLD2!AF$4,'[1]INTERNAL PARAMETERS-1'!$B$5:$J$44,9,FALSE)*AirBFYLD2!$F266</f>
        <v>0</v>
      </c>
      <c r="AG266" s="44">
        <f>AirBFYLD1!AG266*VLOOKUP(AirBFYLD2!AG$4,'[1]INTERNAL PARAMETERS-1'!$B$5:$J$44,5,FALSE)*VLOOKUP(AirBFYLD2!AG$4,'[1]INTERNAL PARAMETERS-1'!$B$5:$J$44,7,FALSE)*AirBFYLD2!$F266 + AirBFYLD1!AG266*(1-VLOOKUP(AirBFYLD2!AG$4,'[1]INTERNAL PARAMETERS-1'!$B$5:$J$44,5,FALSE))*VLOOKUP(AirBFYLD2!AG$4,'[1]INTERNAL PARAMETERS-1'!$B$5:$J$44,9,FALSE)*AirBFYLD2!$F266</f>
        <v>0</v>
      </c>
      <c r="AH266" s="44">
        <f>AirBFYLD1!AH266*VLOOKUP(AirBFYLD2!AH$4,'[1]INTERNAL PARAMETERS-1'!$B$5:$J$44,5,FALSE)*VLOOKUP(AirBFYLD2!AH$4,'[1]INTERNAL PARAMETERS-1'!$B$5:$J$44,7,FALSE)*AirBFYLD2!$F266 + AirBFYLD1!AH266*(1-VLOOKUP(AirBFYLD2!AH$4,'[1]INTERNAL PARAMETERS-1'!$B$5:$J$44,5,FALSE))*VLOOKUP(AirBFYLD2!AH$4,'[1]INTERNAL PARAMETERS-1'!$B$5:$J$44,9,FALSE)*AirBFYLD2!$F266</f>
        <v>0</v>
      </c>
      <c r="AI266" s="44">
        <f>AirBFYLD1!AI266*VLOOKUP(AirBFYLD2!AI$4,'[1]INTERNAL PARAMETERS-1'!$B$5:$J$44,5,FALSE)*VLOOKUP(AirBFYLD2!AI$4,'[1]INTERNAL PARAMETERS-1'!$B$5:$J$44,7,FALSE)*AirBFYLD2!$F266 + AirBFYLD1!AI266*(1-VLOOKUP(AirBFYLD2!AI$4,'[1]INTERNAL PARAMETERS-1'!$B$5:$J$44,5,FALSE))*VLOOKUP(AirBFYLD2!AI$4,'[1]INTERNAL PARAMETERS-1'!$B$5:$J$44,9,FALSE)*AirBFYLD2!$F266</f>
        <v>0</v>
      </c>
      <c r="AJ266" s="44">
        <f>AirBFYLD1!AJ266*VLOOKUP(AirBFYLD2!AJ$4,'[1]INTERNAL PARAMETERS-1'!$B$5:$J$44,5,FALSE)*VLOOKUP(AirBFYLD2!AJ$4,'[1]INTERNAL PARAMETERS-1'!$B$5:$J$44,7,FALSE)*AirBFYLD2!$F266 + AirBFYLD1!AJ266*(1-VLOOKUP(AirBFYLD2!AJ$4,'[1]INTERNAL PARAMETERS-1'!$B$5:$J$44,5,FALSE))*VLOOKUP(AirBFYLD2!AJ$4,'[1]INTERNAL PARAMETERS-1'!$B$5:$J$44,9,FALSE)*AirBFYLD2!$F266</f>
        <v>0</v>
      </c>
      <c r="AK266" s="44">
        <f>AirBFYLD1!AK266*VLOOKUP(AirBFYLD2!AK$4,'[1]INTERNAL PARAMETERS-1'!$B$5:$J$44,5,FALSE)*VLOOKUP(AirBFYLD2!AK$4,'[1]INTERNAL PARAMETERS-1'!$B$5:$J$44,7,FALSE)*AirBFYLD2!$F266 + AirBFYLD1!AK266*(1-VLOOKUP(AirBFYLD2!AK$4,'[1]INTERNAL PARAMETERS-1'!$B$5:$J$44,5,FALSE))*VLOOKUP(AirBFYLD2!AK$4,'[1]INTERNAL PARAMETERS-1'!$B$5:$J$44,9,FALSE)*AirBFYLD2!$F266</f>
        <v>0</v>
      </c>
      <c r="AL266" s="44">
        <f>AirBFYLD1!AL266*VLOOKUP(AirBFYLD2!AL$4,'[1]INTERNAL PARAMETERS-1'!$B$5:$J$44,5,FALSE)*VLOOKUP(AirBFYLD2!AL$4,'[1]INTERNAL PARAMETERS-1'!$B$5:$J$44,7,FALSE)*AirBFYLD2!$F266 + AirBFYLD1!AL266*(1-VLOOKUP(AirBFYLD2!AL$4,'[1]INTERNAL PARAMETERS-1'!$B$5:$J$44,5,FALSE))*VLOOKUP(AirBFYLD2!AL$4,'[1]INTERNAL PARAMETERS-1'!$B$5:$J$44,9,FALSE)*AirBFYLD2!$F266</f>
        <v>0</v>
      </c>
      <c r="AM266" s="44">
        <f>AirBFYLD1!AM266*VLOOKUP(AirBFYLD2!AM$4,'[1]INTERNAL PARAMETERS-1'!$B$5:$J$44,5,FALSE)*VLOOKUP(AirBFYLD2!AM$4,'[1]INTERNAL PARAMETERS-1'!$B$5:$J$44,7,FALSE)*AirBFYLD2!$F266 + AirBFYLD1!AM266*(1-VLOOKUP(AirBFYLD2!AM$4,'[1]INTERNAL PARAMETERS-1'!$B$5:$J$44,5,FALSE))*VLOOKUP(AirBFYLD2!AM$4,'[1]INTERNAL PARAMETERS-1'!$B$5:$J$44,9,FALSE)*AirBFYLD2!$F266</f>
        <v>0</v>
      </c>
      <c r="AN266" s="44">
        <f>AirBFYLD1!AN266*VLOOKUP(AirBFYLD2!AN$4,'[1]INTERNAL PARAMETERS-1'!$B$5:$J$44,5,FALSE)*VLOOKUP(AirBFYLD2!AN$4,'[1]INTERNAL PARAMETERS-1'!$B$5:$J$44,7,FALSE)*AirBFYLD2!$F266 + AirBFYLD1!AN266*(1-VLOOKUP(AirBFYLD2!AN$4,'[1]INTERNAL PARAMETERS-1'!$B$5:$J$44,5,FALSE))*VLOOKUP(AirBFYLD2!AN$4,'[1]INTERNAL PARAMETERS-1'!$B$5:$J$44,9,FALSE)*AirBFYLD2!$F266</f>
        <v>0</v>
      </c>
      <c r="AO266" s="44">
        <f>AirBFYLD1!AO266*VLOOKUP(AirBFYLD2!AO$4,'[1]INTERNAL PARAMETERS-1'!$B$5:$J$44,5,FALSE)*VLOOKUP(AirBFYLD2!AO$4,'[1]INTERNAL PARAMETERS-1'!$B$5:$J$44,7,FALSE)*AirBFYLD2!$F266 + AirBFYLD1!AO266*(1-VLOOKUP(AirBFYLD2!AO$4,'[1]INTERNAL PARAMETERS-1'!$B$5:$J$44,5,FALSE))*VLOOKUP(AirBFYLD2!AO$4,'[1]INTERNAL PARAMETERS-1'!$B$5:$J$44,9,FALSE)*AirBFYLD2!$F266</f>
        <v>0</v>
      </c>
      <c r="AP266" s="44">
        <f>AirBFYLD1!AP266*VLOOKUP(AirBFYLD2!AP$4,'[1]INTERNAL PARAMETERS-1'!$B$5:$J$44,5,FALSE)*VLOOKUP(AirBFYLD2!AP$4,'[1]INTERNAL PARAMETERS-1'!$B$5:$J$44,7,FALSE)*AirBFYLD2!$F266 + AirBFYLD1!AP266*(1-VLOOKUP(AirBFYLD2!AP$4,'[1]INTERNAL PARAMETERS-1'!$B$5:$J$44,5,FALSE))*VLOOKUP(AirBFYLD2!AP$4,'[1]INTERNAL PARAMETERS-1'!$B$5:$J$44,9,FALSE)*AirBFYLD2!$F266</f>
        <v>0</v>
      </c>
      <c r="AQ266" s="44">
        <f>AirBFYLD1!AQ266*VLOOKUP(AirBFYLD2!AQ$4,'[1]INTERNAL PARAMETERS-1'!$B$5:$J$44,5,FALSE)*VLOOKUP(AirBFYLD2!AQ$4,'[1]INTERNAL PARAMETERS-1'!$B$5:$J$44,7,FALSE)*AirBFYLD2!$F266 + AirBFYLD1!AQ266*(1-VLOOKUP(AirBFYLD2!AQ$4,'[1]INTERNAL PARAMETERS-1'!$B$5:$J$44,5,FALSE))*VLOOKUP(AirBFYLD2!AQ$4,'[1]INTERNAL PARAMETERS-1'!$B$5:$J$44,9,FALSE)*AirBFYLD2!$F266</f>
        <v>0</v>
      </c>
      <c r="AR266" s="44">
        <f>AirBFYLD1!AR266*VLOOKUP(AirBFYLD2!AR$4,'[1]INTERNAL PARAMETERS-1'!$B$5:$J$44,5,FALSE)*VLOOKUP(AirBFYLD2!AR$4,'[1]INTERNAL PARAMETERS-1'!$B$5:$J$44,7,FALSE)*AirBFYLD2!$F266 + AirBFYLD1!AR266*(1-VLOOKUP(AirBFYLD2!AR$4,'[1]INTERNAL PARAMETERS-1'!$B$5:$J$44,5,FALSE))*VLOOKUP(AirBFYLD2!AR$4,'[1]INTERNAL PARAMETERS-1'!$B$5:$J$44,9,FALSE)*AirBFYLD2!$F266</f>
        <v>0</v>
      </c>
      <c r="AS266" s="44">
        <f>AirBFYLD1!AS266*VLOOKUP(AirBFYLD2!AS$4,'[1]INTERNAL PARAMETERS-1'!$B$5:$J$44,5,FALSE)*VLOOKUP(AirBFYLD2!AS$4,'[1]INTERNAL PARAMETERS-1'!$B$5:$J$44,7,FALSE)*AirBFYLD2!$F266 + AirBFYLD1!AS266*(1-VLOOKUP(AirBFYLD2!AS$4,'[1]INTERNAL PARAMETERS-1'!$B$5:$J$44,5,FALSE))*VLOOKUP(AirBFYLD2!AS$4,'[1]INTERNAL PARAMETERS-1'!$B$5:$J$44,9,FALSE)*AirBFYLD2!$F266</f>
        <v>0</v>
      </c>
      <c r="AT266" s="43">
        <f>AirBFYLD1!AT266*VLOOKUP(AirBFYLD2!AT$4,'[1]INTERNAL PARAMETERS-1'!$B$5:$J$44,5,FALSE)*VLOOKUP(AirBFYLD2!AT$4,'[1]INTERNAL PARAMETERS-1'!$B$5:$J$44,7,FALSE)*AirBFYLD2!$F266 + AirBFYLD1!AT266*(1-VLOOKUP(AirBFYLD2!AT$4,'[1]INTERNAL PARAMETERS-1'!$B$5:$J$44,5,FALSE))*VLOOKUP(AirBFYLD2!AT$4,'[1]INTERNAL PARAMETERS-1'!$B$5:$J$44,9,FALSE)*AirBFYLD2!$F266</f>
        <v>0</v>
      </c>
      <c r="AU266" s="45">
        <f>AirBFYLD1!AU266*VLOOKUP(AirBFYLD2!AU$4,'[1]INTERNAL PARAMETERS-1'!$B$5:$J$44,5,FALSE)*VLOOKUP(AirBFYLD2!AU$4,'[1]INTERNAL PARAMETERS-1'!$B$5:$J$44,6,FALSE)*VLOOKUP(AirBFYLD2!AU$4,'[1]INTERNAL PARAMETERS-1'!$B$5:$J$44,3,FALSE) + AirBFYLD1!AU266*(1-VLOOKUP(AirBFYLD2!AU$4,'[1]INTERNAL PARAMETERS-1'!$B$5:$J$44,5,FALSE))*VLOOKUP(AirBFYLD2!AU$4,'[1]INTERNAL PARAMETERS-1'!$B$5:$J$44,8,FALSE)*VLOOKUP(AirBFYLD2!AU$4,'[1]INTERNAL PARAMETERS-1'!$B$5:$J$44,3,FALSE)</f>
        <v>0</v>
      </c>
      <c r="AV266" s="44">
        <f>AirBFYLD1!AV266*VLOOKUP(AirBFYLD2!AV$4,'[1]INTERNAL PARAMETERS-1'!$B$5:$J$44,5,FALSE)*VLOOKUP(AirBFYLD2!AV$4,'[1]INTERNAL PARAMETERS-1'!$B$5:$J$44,6,FALSE)*VLOOKUP(AirBFYLD2!AV$4,'[1]INTERNAL PARAMETERS-1'!$B$5:$J$44,3,FALSE) + AirBFYLD1!AV266*(1-VLOOKUP(AirBFYLD2!AV$4,'[1]INTERNAL PARAMETERS-1'!$B$5:$J$44,5,FALSE))*VLOOKUP(AirBFYLD2!AV$4,'[1]INTERNAL PARAMETERS-1'!$B$5:$J$44,8,FALSE)*VLOOKUP(AirBFYLD2!AV$4,'[1]INTERNAL PARAMETERS-1'!$B$5:$J$44,3,FALSE)</f>
        <v>0</v>
      </c>
      <c r="AW266" s="44">
        <f>AirBFYLD1!AW266*VLOOKUP(AirBFYLD2!AW$4,'[1]INTERNAL PARAMETERS-1'!$B$5:$J$44,5,FALSE)*VLOOKUP(AirBFYLD2!AW$4,'[1]INTERNAL PARAMETERS-1'!$B$5:$J$44,6,FALSE)*VLOOKUP(AirBFYLD2!AW$4,'[1]INTERNAL PARAMETERS-1'!$B$5:$J$44,3,FALSE) + AirBFYLD1!AW266*(1-VLOOKUP(AirBFYLD2!AW$4,'[1]INTERNAL PARAMETERS-1'!$B$5:$J$44,5,FALSE))*VLOOKUP(AirBFYLD2!AW$4,'[1]INTERNAL PARAMETERS-1'!$B$5:$J$44,8,FALSE)*VLOOKUP(AirBFYLD2!AW$4,'[1]INTERNAL PARAMETERS-1'!$B$5:$J$44,3,FALSE)</f>
        <v>0</v>
      </c>
      <c r="AX266" s="44">
        <f>AirBFYLD1!AX266*VLOOKUP(AirBFYLD2!AX$4,'[1]INTERNAL PARAMETERS-1'!$B$5:$J$44,5,FALSE)*VLOOKUP(AirBFYLD2!AX$4,'[1]INTERNAL PARAMETERS-1'!$B$5:$J$44,6,FALSE)*VLOOKUP(AirBFYLD2!AX$4,'[1]INTERNAL PARAMETERS-1'!$B$5:$J$44,3,FALSE) + AirBFYLD1!AX266*(1-VLOOKUP(AirBFYLD2!AX$4,'[1]INTERNAL PARAMETERS-1'!$B$5:$J$44,5,FALSE))*VLOOKUP(AirBFYLD2!AX$4,'[1]INTERNAL PARAMETERS-1'!$B$5:$J$44,8,FALSE)*VLOOKUP(AirBFYLD2!AX$4,'[1]INTERNAL PARAMETERS-1'!$B$5:$J$44,3,FALSE)</f>
        <v>0</v>
      </c>
      <c r="AY266" s="44">
        <f>AirBFYLD1!AY266*VLOOKUP(AirBFYLD2!AY$4,'[1]INTERNAL PARAMETERS-1'!$B$5:$J$44,5,FALSE)*VLOOKUP(AirBFYLD2!AY$4,'[1]INTERNAL PARAMETERS-1'!$B$5:$J$44,6,FALSE)*VLOOKUP(AirBFYLD2!AY$4,'[1]INTERNAL PARAMETERS-1'!$B$5:$J$44,3,FALSE) + AirBFYLD1!AY266*(1-VLOOKUP(AirBFYLD2!AY$4,'[1]INTERNAL PARAMETERS-1'!$B$5:$J$44,5,FALSE))*VLOOKUP(AirBFYLD2!AY$4,'[1]INTERNAL PARAMETERS-1'!$B$5:$J$44,8,FALSE)*VLOOKUP(AirBFYLD2!AY$4,'[1]INTERNAL PARAMETERS-1'!$B$5:$J$44,3,FALSE)</f>
        <v>0</v>
      </c>
      <c r="AZ266" s="44">
        <f>AirBFYLD1!AZ266*VLOOKUP(AirBFYLD2!AZ$4,'[1]INTERNAL PARAMETERS-1'!$B$5:$J$44,5,FALSE)*VLOOKUP(AirBFYLD2!AZ$4,'[1]INTERNAL PARAMETERS-1'!$B$5:$J$44,6,FALSE)*VLOOKUP(AirBFYLD2!AZ$4,'[1]INTERNAL PARAMETERS-1'!$B$5:$J$44,3,FALSE) + AirBFYLD1!AZ266*(1-VLOOKUP(AirBFYLD2!AZ$4,'[1]INTERNAL PARAMETERS-1'!$B$5:$J$44,5,FALSE))*VLOOKUP(AirBFYLD2!AZ$4,'[1]INTERNAL PARAMETERS-1'!$B$5:$J$44,8,FALSE)*VLOOKUP(AirBFYLD2!AZ$4,'[1]INTERNAL PARAMETERS-1'!$B$5:$J$44,3,FALSE)</f>
        <v>0</v>
      </c>
      <c r="BA266" s="44">
        <f>AirBFYLD1!BA266*VLOOKUP(AirBFYLD2!BA$4,'[1]INTERNAL PARAMETERS-1'!$B$5:$J$44,5,FALSE)*VLOOKUP(AirBFYLD2!BA$4,'[1]INTERNAL PARAMETERS-1'!$B$5:$J$44,6,FALSE)*VLOOKUP(AirBFYLD2!BA$4,'[1]INTERNAL PARAMETERS-1'!$B$5:$J$44,3,FALSE) + AirBFYLD1!BA266*(1-VLOOKUP(AirBFYLD2!BA$4,'[1]INTERNAL PARAMETERS-1'!$B$5:$J$44,5,FALSE))*VLOOKUP(AirBFYLD2!BA$4,'[1]INTERNAL PARAMETERS-1'!$B$5:$J$44,8,FALSE)*VLOOKUP(AirBFYLD2!BA$4,'[1]INTERNAL PARAMETERS-1'!$B$5:$J$44,3,FALSE)</f>
        <v>0</v>
      </c>
      <c r="BB266" s="44">
        <f>AirBFYLD1!BB266*VLOOKUP(AirBFYLD2!BB$4,'[1]INTERNAL PARAMETERS-1'!$B$5:$J$44,5,FALSE)*VLOOKUP(AirBFYLD2!BB$4,'[1]INTERNAL PARAMETERS-1'!$B$5:$J$44,6,FALSE)*VLOOKUP(AirBFYLD2!BB$4,'[1]INTERNAL PARAMETERS-1'!$B$5:$J$44,3,FALSE) + AirBFYLD1!BB266*(1-VLOOKUP(AirBFYLD2!BB$4,'[1]INTERNAL PARAMETERS-1'!$B$5:$J$44,5,FALSE))*VLOOKUP(AirBFYLD2!BB$4,'[1]INTERNAL PARAMETERS-1'!$B$5:$J$44,8,FALSE)*VLOOKUP(AirBFYLD2!BB$4,'[1]INTERNAL PARAMETERS-1'!$B$5:$J$44,3,FALSE)</f>
        <v>0</v>
      </c>
      <c r="BC266" s="44">
        <f>AirBFYLD1!BC266*VLOOKUP(AirBFYLD2!BC$4,'[1]INTERNAL PARAMETERS-1'!$B$5:$J$44,5,FALSE)*VLOOKUP(AirBFYLD2!BC$4,'[1]INTERNAL PARAMETERS-1'!$B$5:$J$44,6,FALSE)*VLOOKUP(AirBFYLD2!BC$4,'[1]INTERNAL PARAMETERS-1'!$B$5:$J$44,3,FALSE) + AirBFYLD1!BC266*(1-VLOOKUP(AirBFYLD2!BC$4,'[1]INTERNAL PARAMETERS-1'!$B$5:$J$44,5,FALSE))*VLOOKUP(AirBFYLD2!BC$4,'[1]INTERNAL PARAMETERS-1'!$B$5:$J$44,8,FALSE)*VLOOKUP(AirBFYLD2!BC$4,'[1]INTERNAL PARAMETERS-1'!$B$5:$J$44,3,FALSE)</f>
        <v>0</v>
      </c>
      <c r="BD266" s="44">
        <f>AirBFYLD1!BD266*VLOOKUP(AirBFYLD2!BD$4,'[1]INTERNAL PARAMETERS-1'!$B$5:$J$44,5,FALSE)*VLOOKUP(AirBFYLD2!BD$4,'[1]INTERNAL PARAMETERS-1'!$B$5:$J$44,6,FALSE)*VLOOKUP(AirBFYLD2!BD$4,'[1]INTERNAL PARAMETERS-1'!$B$5:$J$44,3,FALSE) + AirBFYLD1!BD266*(1-VLOOKUP(AirBFYLD2!BD$4,'[1]INTERNAL PARAMETERS-1'!$B$5:$J$44,5,FALSE))*VLOOKUP(AirBFYLD2!BD$4,'[1]INTERNAL PARAMETERS-1'!$B$5:$J$44,8,FALSE)*VLOOKUP(AirBFYLD2!BD$4,'[1]INTERNAL PARAMETERS-1'!$B$5:$J$44,3,FALSE)</f>
        <v>0</v>
      </c>
      <c r="BE266" s="44">
        <f>AirBFYLD1!BE266*VLOOKUP(AirBFYLD2!BE$4,'[1]INTERNAL PARAMETERS-1'!$B$5:$J$44,5,FALSE)*VLOOKUP(AirBFYLD2!BE$4,'[1]INTERNAL PARAMETERS-1'!$B$5:$J$44,6,FALSE)*VLOOKUP(AirBFYLD2!BE$4,'[1]INTERNAL PARAMETERS-1'!$B$5:$J$44,3,FALSE) + AirBFYLD1!BE266*(1-VLOOKUP(AirBFYLD2!BE$4,'[1]INTERNAL PARAMETERS-1'!$B$5:$J$44,5,FALSE))*VLOOKUP(AirBFYLD2!BE$4,'[1]INTERNAL PARAMETERS-1'!$B$5:$J$44,8,FALSE)*VLOOKUP(AirBFYLD2!BE$4,'[1]INTERNAL PARAMETERS-1'!$B$5:$J$44,3,FALSE)</f>
        <v>0</v>
      </c>
      <c r="BF266" s="44">
        <f>AirBFYLD1!BF266*VLOOKUP(AirBFYLD2!BF$4,'[1]INTERNAL PARAMETERS-1'!$B$5:$J$44,5,FALSE)*VLOOKUP(AirBFYLD2!BF$4,'[1]INTERNAL PARAMETERS-1'!$B$5:$J$44,6,FALSE)*VLOOKUP(AirBFYLD2!BF$4,'[1]INTERNAL PARAMETERS-1'!$B$5:$J$44,3,FALSE) + AirBFYLD1!BF266*(1-VLOOKUP(AirBFYLD2!BF$4,'[1]INTERNAL PARAMETERS-1'!$B$5:$J$44,5,FALSE))*VLOOKUP(AirBFYLD2!BF$4,'[1]INTERNAL PARAMETERS-1'!$B$5:$J$44,8,FALSE)*VLOOKUP(AirBFYLD2!BF$4,'[1]INTERNAL PARAMETERS-1'!$B$5:$J$44,3,FALSE)</f>
        <v>0</v>
      </c>
      <c r="BG266" s="44">
        <f>AirBFYLD1!BG266*VLOOKUP(AirBFYLD2!BG$4,'[1]INTERNAL PARAMETERS-1'!$B$5:$J$44,5,FALSE)*VLOOKUP(AirBFYLD2!BG$4,'[1]INTERNAL PARAMETERS-1'!$B$5:$J$44,6,FALSE)*VLOOKUP(AirBFYLD2!BG$4,'[1]INTERNAL PARAMETERS-1'!$B$5:$J$44,3,FALSE) + AirBFYLD1!BG266*(1-VLOOKUP(AirBFYLD2!BG$4,'[1]INTERNAL PARAMETERS-1'!$B$5:$J$44,5,FALSE))*VLOOKUP(AirBFYLD2!BG$4,'[1]INTERNAL PARAMETERS-1'!$B$5:$J$44,8,FALSE)*VLOOKUP(AirBFYLD2!BG$4,'[1]INTERNAL PARAMETERS-1'!$B$5:$J$44,3,FALSE)</f>
        <v>0</v>
      </c>
      <c r="BH266" s="44">
        <f>AirBFYLD1!BH266*VLOOKUP(AirBFYLD2!BH$4,'[1]INTERNAL PARAMETERS-1'!$B$5:$J$44,5,FALSE)*VLOOKUP(AirBFYLD2!BH$4,'[1]INTERNAL PARAMETERS-1'!$B$5:$J$44,6,FALSE)*VLOOKUP(AirBFYLD2!BH$4,'[1]INTERNAL PARAMETERS-1'!$B$5:$J$44,3,FALSE) + AirBFYLD1!BH266*(1-VLOOKUP(AirBFYLD2!BH$4,'[1]INTERNAL PARAMETERS-1'!$B$5:$J$44,5,FALSE))*VLOOKUP(AirBFYLD2!BH$4,'[1]INTERNAL PARAMETERS-1'!$B$5:$J$44,8,FALSE)*VLOOKUP(AirBFYLD2!BH$4,'[1]INTERNAL PARAMETERS-1'!$B$5:$J$44,3,FALSE)</f>
        <v>0</v>
      </c>
      <c r="BI266" s="44">
        <f>AirBFYLD1!BI266*VLOOKUP(AirBFYLD2!BI$4,'[1]INTERNAL PARAMETERS-1'!$B$5:$J$44,5,FALSE)*VLOOKUP(AirBFYLD2!BI$4,'[1]INTERNAL PARAMETERS-1'!$B$5:$J$44,6,FALSE)*VLOOKUP(AirBFYLD2!BI$4,'[1]INTERNAL PARAMETERS-1'!$B$5:$J$44,3,FALSE) + AirBFYLD1!BI266*(1-VLOOKUP(AirBFYLD2!BI$4,'[1]INTERNAL PARAMETERS-1'!$B$5:$J$44,5,FALSE))*VLOOKUP(AirBFYLD2!BI$4,'[1]INTERNAL PARAMETERS-1'!$B$5:$J$44,8,FALSE)*VLOOKUP(AirBFYLD2!BI$4,'[1]INTERNAL PARAMETERS-1'!$B$5:$J$44,3,FALSE)</f>
        <v>0</v>
      </c>
      <c r="BJ266" s="44">
        <f>AirBFYLD1!BJ266*VLOOKUP(AirBFYLD2!BJ$4,'[1]INTERNAL PARAMETERS-1'!$B$5:$J$44,5,FALSE)*VLOOKUP(AirBFYLD2!BJ$4,'[1]INTERNAL PARAMETERS-1'!$B$5:$J$44,6,FALSE)*VLOOKUP(AirBFYLD2!BJ$4,'[1]INTERNAL PARAMETERS-1'!$B$5:$J$44,3,FALSE) + AirBFYLD1!BJ266*(1-VLOOKUP(AirBFYLD2!BJ$4,'[1]INTERNAL PARAMETERS-1'!$B$5:$J$44,5,FALSE))*VLOOKUP(AirBFYLD2!BJ$4,'[1]INTERNAL PARAMETERS-1'!$B$5:$J$44,8,FALSE)*VLOOKUP(AirBFYLD2!BJ$4,'[1]INTERNAL PARAMETERS-1'!$B$5:$J$44,3,FALSE)</f>
        <v>0</v>
      </c>
      <c r="BK266" s="44">
        <f>AirBFYLD1!BK266*VLOOKUP(AirBFYLD2!BK$4,'[1]INTERNAL PARAMETERS-1'!$B$5:$J$44,5,FALSE)*VLOOKUP(AirBFYLD2!BK$4,'[1]INTERNAL PARAMETERS-1'!$B$5:$J$44,6,FALSE)*VLOOKUP(AirBFYLD2!BK$4,'[1]INTERNAL PARAMETERS-1'!$B$5:$J$44,3,FALSE) + AirBFYLD1!BK266*(1-VLOOKUP(AirBFYLD2!BK$4,'[1]INTERNAL PARAMETERS-1'!$B$5:$J$44,5,FALSE))*VLOOKUP(AirBFYLD2!BK$4,'[1]INTERNAL PARAMETERS-1'!$B$5:$J$44,8,FALSE)*VLOOKUP(AirBFYLD2!BK$4,'[1]INTERNAL PARAMETERS-1'!$B$5:$J$44,3,FALSE)</f>
        <v>0</v>
      </c>
      <c r="BL266" s="44">
        <f>AirBFYLD1!BL266*VLOOKUP(AirBFYLD2!BL$4,'[1]INTERNAL PARAMETERS-1'!$B$5:$J$44,5,FALSE)*VLOOKUP(AirBFYLD2!BL$4,'[1]INTERNAL PARAMETERS-1'!$B$5:$J$44,6,FALSE)*VLOOKUP(AirBFYLD2!BL$4,'[1]INTERNAL PARAMETERS-1'!$B$5:$J$44,3,FALSE) + AirBFYLD1!BL266*(1-VLOOKUP(AirBFYLD2!BL$4,'[1]INTERNAL PARAMETERS-1'!$B$5:$J$44,5,FALSE))*VLOOKUP(AirBFYLD2!BL$4,'[1]INTERNAL PARAMETERS-1'!$B$5:$J$44,8,FALSE)*VLOOKUP(AirBFYLD2!BL$4,'[1]INTERNAL PARAMETERS-1'!$B$5:$J$44,3,FALSE)</f>
        <v>0</v>
      </c>
      <c r="BM266" s="44">
        <f>AirBFYLD1!BM266*VLOOKUP(AirBFYLD2!BM$4,'[1]INTERNAL PARAMETERS-1'!$B$5:$J$44,5,FALSE)*VLOOKUP(AirBFYLD2!BM$4,'[1]INTERNAL PARAMETERS-1'!$B$5:$J$44,6,FALSE)*VLOOKUP(AirBFYLD2!BM$4,'[1]INTERNAL PARAMETERS-1'!$B$5:$J$44,3,FALSE) + AirBFYLD1!BM266*(1-VLOOKUP(AirBFYLD2!BM$4,'[1]INTERNAL PARAMETERS-1'!$B$5:$J$44,5,FALSE))*VLOOKUP(AirBFYLD2!BM$4,'[1]INTERNAL PARAMETERS-1'!$B$5:$J$44,8,FALSE)*VLOOKUP(AirBFYLD2!BM$4,'[1]INTERNAL PARAMETERS-1'!$B$5:$J$44,3,FALSE)</f>
        <v>0</v>
      </c>
      <c r="BN266" s="44">
        <f>AirBFYLD1!BN266*VLOOKUP(AirBFYLD2!BN$4,'[1]INTERNAL PARAMETERS-1'!$B$5:$J$44,5,FALSE)*VLOOKUP(AirBFYLD2!BN$4,'[1]INTERNAL PARAMETERS-1'!$B$5:$J$44,6,FALSE)*VLOOKUP(AirBFYLD2!BN$4,'[1]INTERNAL PARAMETERS-1'!$B$5:$J$44,3,FALSE) + AirBFYLD1!BN266*(1-VLOOKUP(AirBFYLD2!BN$4,'[1]INTERNAL PARAMETERS-1'!$B$5:$J$44,5,FALSE))*VLOOKUP(AirBFYLD2!BN$4,'[1]INTERNAL PARAMETERS-1'!$B$5:$J$44,8,FALSE)*VLOOKUP(AirBFYLD2!BN$4,'[1]INTERNAL PARAMETERS-1'!$B$5:$J$44,3,FALSE)</f>
        <v>0</v>
      </c>
      <c r="BO266" s="44">
        <f>AirBFYLD1!BO266*VLOOKUP(AirBFYLD2!BO$4,'[1]INTERNAL PARAMETERS-1'!$B$5:$J$44,5,FALSE)*VLOOKUP(AirBFYLD2!BO$4,'[1]INTERNAL PARAMETERS-1'!$B$5:$J$44,6,FALSE)*VLOOKUP(AirBFYLD2!BO$4,'[1]INTERNAL PARAMETERS-1'!$B$5:$J$44,3,FALSE) + AirBFYLD1!BO266*(1-VLOOKUP(AirBFYLD2!BO$4,'[1]INTERNAL PARAMETERS-1'!$B$5:$J$44,5,FALSE))*VLOOKUP(AirBFYLD2!BO$4,'[1]INTERNAL PARAMETERS-1'!$B$5:$J$44,8,FALSE)*VLOOKUP(AirBFYLD2!BO$4,'[1]INTERNAL PARAMETERS-1'!$B$5:$J$44,3,FALSE)</f>
        <v>0</v>
      </c>
      <c r="BP266" s="44">
        <f>AirBFYLD1!BP266*VLOOKUP(AirBFYLD2!BP$4,'[1]INTERNAL PARAMETERS-1'!$B$5:$J$44,5,FALSE)*VLOOKUP(AirBFYLD2!BP$4,'[1]INTERNAL PARAMETERS-1'!$B$5:$J$44,6,FALSE)*VLOOKUP(AirBFYLD2!BP$4,'[1]INTERNAL PARAMETERS-1'!$B$5:$J$44,3,FALSE) + AirBFYLD1!BP266*(1-VLOOKUP(AirBFYLD2!BP$4,'[1]INTERNAL PARAMETERS-1'!$B$5:$J$44,5,FALSE))*VLOOKUP(AirBFYLD2!BP$4,'[1]INTERNAL PARAMETERS-1'!$B$5:$J$44,8,FALSE)*VLOOKUP(AirBFYLD2!BP$4,'[1]INTERNAL PARAMETERS-1'!$B$5:$J$44,3,FALSE)</f>
        <v>0</v>
      </c>
      <c r="BQ266" s="44">
        <f>AirBFYLD1!BQ266*VLOOKUP(AirBFYLD2!BQ$4,'[1]INTERNAL PARAMETERS-1'!$B$5:$J$44,5,FALSE)*VLOOKUP(AirBFYLD2!BQ$4,'[1]INTERNAL PARAMETERS-1'!$B$5:$J$44,6,FALSE)*VLOOKUP(AirBFYLD2!BQ$4,'[1]INTERNAL PARAMETERS-1'!$B$5:$J$44,3,FALSE) + AirBFYLD1!BQ266*(1-VLOOKUP(AirBFYLD2!BQ$4,'[1]INTERNAL PARAMETERS-1'!$B$5:$J$44,5,FALSE))*VLOOKUP(AirBFYLD2!BQ$4,'[1]INTERNAL PARAMETERS-1'!$B$5:$J$44,8,FALSE)*VLOOKUP(AirBFYLD2!BQ$4,'[1]INTERNAL PARAMETERS-1'!$B$5:$J$44,3,FALSE)</f>
        <v>0</v>
      </c>
      <c r="BR266" s="44">
        <f>AirBFYLD1!BR266*VLOOKUP(AirBFYLD2!BR$4,'[1]INTERNAL PARAMETERS-1'!$B$5:$J$44,5,FALSE)*VLOOKUP(AirBFYLD2!BR$4,'[1]INTERNAL PARAMETERS-1'!$B$5:$J$44,6,FALSE)*VLOOKUP(AirBFYLD2!BR$4,'[1]INTERNAL PARAMETERS-1'!$B$5:$J$44,3,FALSE) + AirBFYLD1!BR266*(1-VLOOKUP(AirBFYLD2!BR$4,'[1]INTERNAL PARAMETERS-1'!$B$5:$J$44,5,FALSE))*VLOOKUP(AirBFYLD2!BR$4,'[1]INTERNAL PARAMETERS-1'!$B$5:$J$44,8,FALSE)*VLOOKUP(AirBFYLD2!BR$4,'[1]INTERNAL PARAMETERS-1'!$B$5:$J$44,3,FALSE)</f>
        <v>0</v>
      </c>
      <c r="BS266" s="44">
        <f>AirBFYLD1!BS266*VLOOKUP(AirBFYLD2!BS$4,'[1]INTERNAL PARAMETERS-1'!$B$5:$J$44,5,FALSE)*VLOOKUP(AirBFYLD2!BS$4,'[1]INTERNAL PARAMETERS-1'!$B$5:$J$44,6,FALSE)*VLOOKUP(AirBFYLD2!BS$4,'[1]INTERNAL PARAMETERS-1'!$B$5:$J$44,3,FALSE) + AirBFYLD1!BS266*(1-VLOOKUP(AirBFYLD2!BS$4,'[1]INTERNAL PARAMETERS-1'!$B$5:$J$44,5,FALSE))*VLOOKUP(AirBFYLD2!BS$4,'[1]INTERNAL PARAMETERS-1'!$B$5:$J$44,8,FALSE)*VLOOKUP(AirBFYLD2!BS$4,'[1]INTERNAL PARAMETERS-1'!$B$5:$J$44,3,FALSE)</f>
        <v>0</v>
      </c>
      <c r="BT266" s="44">
        <f>AirBFYLD1!BT266*VLOOKUP(AirBFYLD2!BT$4,'[1]INTERNAL PARAMETERS-1'!$B$5:$J$44,5,FALSE)*VLOOKUP(AirBFYLD2!BT$4,'[1]INTERNAL PARAMETERS-1'!$B$5:$J$44,6,FALSE)*VLOOKUP(AirBFYLD2!BT$4,'[1]INTERNAL PARAMETERS-1'!$B$5:$J$44,3,FALSE) + AirBFYLD1!BT266*(1-VLOOKUP(AirBFYLD2!BT$4,'[1]INTERNAL PARAMETERS-1'!$B$5:$J$44,5,FALSE))*VLOOKUP(AirBFYLD2!BT$4,'[1]INTERNAL PARAMETERS-1'!$B$5:$J$44,8,FALSE)*VLOOKUP(AirBFYLD2!BT$4,'[1]INTERNAL PARAMETERS-1'!$B$5:$J$44,3,FALSE)</f>
        <v>0</v>
      </c>
      <c r="BU266" s="44">
        <f>AirBFYLD1!BU266*VLOOKUP(AirBFYLD2!BU$4,'[1]INTERNAL PARAMETERS-1'!$B$5:$J$44,5,FALSE)*VLOOKUP(AirBFYLD2!BU$4,'[1]INTERNAL PARAMETERS-1'!$B$5:$J$44,6,FALSE)*VLOOKUP(AirBFYLD2!BU$4,'[1]INTERNAL PARAMETERS-1'!$B$5:$J$44,3,FALSE) + AirBFYLD1!BU266*(1-VLOOKUP(AirBFYLD2!BU$4,'[1]INTERNAL PARAMETERS-1'!$B$5:$J$44,5,FALSE))*VLOOKUP(AirBFYLD2!BU$4,'[1]INTERNAL PARAMETERS-1'!$B$5:$J$44,8,FALSE)*VLOOKUP(AirBFYLD2!BU$4,'[1]INTERNAL PARAMETERS-1'!$B$5:$J$44,3,FALSE)</f>
        <v>0</v>
      </c>
      <c r="BV266" s="44">
        <f>AirBFYLD1!BV266*VLOOKUP(AirBFYLD2!BV$4,'[1]INTERNAL PARAMETERS-1'!$B$5:$J$44,5,FALSE)*VLOOKUP(AirBFYLD2!BV$4,'[1]INTERNAL PARAMETERS-1'!$B$5:$J$44,6,FALSE)*VLOOKUP(AirBFYLD2!BV$4,'[1]INTERNAL PARAMETERS-1'!$B$5:$J$44,3,FALSE) + AirBFYLD1!BV266*(1-VLOOKUP(AirBFYLD2!BV$4,'[1]INTERNAL PARAMETERS-1'!$B$5:$J$44,5,FALSE))*VLOOKUP(AirBFYLD2!BV$4,'[1]INTERNAL PARAMETERS-1'!$B$5:$J$44,8,FALSE)*VLOOKUP(AirBFYLD2!BV$4,'[1]INTERNAL PARAMETERS-1'!$B$5:$J$44,3,FALSE)</f>
        <v>0</v>
      </c>
      <c r="BW266" s="44">
        <f>AirBFYLD1!BW266*VLOOKUP(AirBFYLD2!BW$4,'[1]INTERNAL PARAMETERS-1'!$B$5:$J$44,5,FALSE)*VLOOKUP(AirBFYLD2!BW$4,'[1]INTERNAL PARAMETERS-1'!$B$5:$J$44,6,FALSE)*VLOOKUP(AirBFYLD2!BW$4,'[1]INTERNAL PARAMETERS-1'!$B$5:$J$44,3,FALSE) + AirBFYLD1!BW266*(1-VLOOKUP(AirBFYLD2!BW$4,'[1]INTERNAL PARAMETERS-1'!$B$5:$J$44,5,FALSE))*VLOOKUP(AirBFYLD2!BW$4,'[1]INTERNAL PARAMETERS-1'!$B$5:$J$44,8,FALSE)*VLOOKUP(AirBFYLD2!BW$4,'[1]INTERNAL PARAMETERS-1'!$B$5:$J$44,3,FALSE)</f>
        <v>0</v>
      </c>
      <c r="BX266" s="44">
        <f>AirBFYLD1!BX266*VLOOKUP(AirBFYLD2!BX$4,'[1]INTERNAL PARAMETERS-1'!$B$5:$J$44,5,FALSE)*VLOOKUP(AirBFYLD2!BX$4,'[1]INTERNAL PARAMETERS-1'!$B$5:$J$44,6,FALSE)*VLOOKUP(AirBFYLD2!BX$4,'[1]INTERNAL PARAMETERS-1'!$B$5:$J$44,3,FALSE) + AirBFYLD1!BX266*(1-VLOOKUP(AirBFYLD2!BX$4,'[1]INTERNAL PARAMETERS-1'!$B$5:$J$44,5,FALSE))*VLOOKUP(AirBFYLD2!BX$4,'[1]INTERNAL PARAMETERS-1'!$B$5:$J$44,8,FALSE)*VLOOKUP(AirBFYLD2!BX$4,'[1]INTERNAL PARAMETERS-1'!$B$5:$J$44,3,FALSE)</f>
        <v>0</v>
      </c>
      <c r="BY266" s="44">
        <f>AirBFYLD1!BY266*VLOOKUP(AirBFYLD2!BY$4,'[1]INTERNAL PARAMETERS-1'!$B$5:$J$44,5,FALSE)*VLOOKUP(AirBFYLD2!BY$4,'[1]INTERNAL PARAMETERS-1'!$B$5:$J$44,6,FALSE)*VLOOKUP(AirBFYLD2!BY$4,'[1]INTERNAL PARAMETERS-1'!$B$5:$J$44,3,FALSE) + AirBFYLD1!BY266*(1-VLOOKUP(AirBFYLD2!BY$4,'[1]INTERNAL PARAMETERS-1'!$B$5:$J$44,5,FALSE))*VLOOKUP(AirBFYLD2!BY$4,'[1]INTERNAL PARAMETERS-1'!$B$5:$J$44,8,FALSE)*VLOOKUP(AirBFYLD2!BY$4,'[1]INTERNAL PARAMETERS-1'!$B$5:$J$44,3,FALSE)</f>
        <v>0</v>
      </c>
      <c r="BZ266" s="44">
        <f>AirBFYLD1!BZ266*VLOOKUP(AirBFYLD2!BZ$4,'[1]INTERNAL PARAMETERS-1'!$B$5:$J$44,5,FALSE)*VLOOKUP(AirBFYLD2!BZ$4,'[1]INTERNAL PARAMETERS-1'!$B$5:$J$44,6,FALSE)*VLOOKUP(AirBFYLD2!BZ$4,'[1]INTERNAL PARAMETERS-1'!$B$5:$J$44,3,FALSE) + AirBFYLD1!BZ266*(1-VLOOKUP(AirBFYLD2!BZ$4,'[1]INTERNAL PARAMETERS-1'!$B$5:$J$44,5,FALSE))*VLOOKUP(AirBFYLD2!BZ$4,'[1]INTERNAL PARAMETERS-1'!$B$5:$J$44,8,FALSE)*VLOOKUP(AirBFYLD2!BZ$4,'[1]INTERNAL PARAMETERS-1'!$B$5:$J$44,3,FALSE)</f>
        <v>0</v>
      </c>
      <c r="CA266" s="44">
        <f>AirBFYLD1!CA266*VLOOKUP(AirBFYLD2!CA$4,'[1]INTERNAL PARAMETERS-1'!$B$5:$J$44,5,FALSE)*VLOOKUP(AirBFYLD2!CA$4,'[1]INTERNAL PARAMETERS-1'!$B$5:$J$44,6,FALSE)*VLOOKUP(AirBFYLD2!CA$4,'[1]INTERNAL PARAMETERS-1'!$B$5:$J$44,3,FALSE) + AirBFYLD1!CA266*(1-VLOOKUP(AirBFYLD2!CA$4,'[1]INTERNAL PARAMETERS-1'!$B$5:$J$44,5,FALSE))*VLOOKUP(AirBFYLD2!CA$4,'[1]INTERNAL PARAMETERS-1'!$B$5:$J$44,8,FALSE)*VLOOKUP(AirBFYLD2!CA$4,'[1]INTERNAL PARAMETERS-1'!$B$5:$J$44,3,FALSE)</f>
        <v>0</v>
      </c>
      <c r="CB266" s="44">
        <f>AirBFYLD1!CB266*VLOOKUP(AirBFYLD2!CB$4,'[1]INTERNAL PARAMETERS-1'!$B$5:$J$44,5,FALSE)*VLOOKUP(AirBFYLD2!CB$4,'[1]INTERNAL PARAMETERS-1'!$B$5:$J$44,6,FALSE)*VLOOKUP(AirBFYLD2!CB$4,'[1]INTERNAL PARAMETERS-1'!$B$5:$J$44,3,FALSE) + AirBFYLD1!CB266*(1-VLOOKUP(AirBFYLD2!CB$4,'[1]INTERNAL PARAMETERS-1'!$B$5:$J$44,5,FALSE))*VLOOKUP(AirBFYLD2!CB$4,'[1]INTERNAL PARAMETERS-1'!$B$5:$J$44,8,FALSE)*VLOOKUP(AirBFYLD2!CB$4,'[1]INTERNAL PARAMETERS-1'!$B$5:$J$44,3,FALSE)</f>
        <v>0</v>
      </c>
      <c r="CC266" s="44">
        <f>AirBFYLD1!CC266*VLOOKUP(AirBFYLD2!CC$4,'[1]INTERNAL PARAMETERS-1'!$B$5:$J$44,5,FALSE)*VLOOKUP(AirBFYLD2!CC$4,'[1]INTERNAL PARAMETERS-1'!$B$5:$J$44,6,FALSE)*VLOOKUP(AirBFYLD2!CC$4,'[1]INTERNAL PARAMETERS-1'!$B$5:$J$44,3,FALSE) + AirBFYLD1!CC266*(1-VLOOKUP(AirBFYLD2!CC$4,'[1]INTERNAL PARAMETERS-1'!$B$5:$J$44,5,FALSE))*VLOOKUP(AirBFYLD2!CC$4,'[1]INTERNAL PARAMETERS-1'!$B$5:$J$44,8,FALSE)*VLOOKUP(AirBFYLD2!CC$4,'[1]INTERNAL PARAMETERS-1'!$B$5:$J$44,3,FALSE)</f>
        <v>0</v>
      </c>
      <c r="CD266" s="44">
        <f>AirBFYLD1!CD266*VLOOKUP(AirBFYLD2!CD$4,'[1]INTERNAL PARAMETERS-1'!$B$5:$J$44,5,FALSE)*VLOOKUP(AirBFYLD2!CD$4,'[1]INTERNAL PARAMETERS-1'!$B$5:$J$44,6,FALSE)*VLOOKUP(AirBFYLD2!CD$4,'[1]INTERNAL PARAMETERS-1'!$B$5:$J$44,3,FALSE) + AirBFYLD1!CD266*(1-VLOOKUP(AirBFYLD2!CD$4,'[1]INTERNAL PARAMETERS-1'!$B$5:$J$44,5,FALSE))*VLOOKUP(AirBFYLD2!CD$4,'[1]INTERNAL PARAMETERS-1'!$B$5:$J$44,8,FALSE)*VLOOKUP(AirBFYLD2!CD$4,'[1]INTERNAL PARAMETERS-1'!$B$5:$J$44,3,FALSE)</f>
        <v>0</v>
      </c>
      <c r="CE266" s="44">
        <f>AirBFYLD1!CE266*VLOOKUP(AirBFYLD2!CE$4,'[1]INTERNAL PARAMETERS-1'!$B$5:$J$44,5,FALSE)*VLOOKUP(AirBFYLD2!CE$4,'[1]INTERNAL PARAMETERS-1'!$B$5:$J$44,6,FALSE)*VLOOKUP(AirBFYLD2!CE$4,'[1]INTERNAL PARAMETERS-1'!$B$5:$J$44,3,FALSE) + AirBFYLD1!CE266*(1-VLOOKUP(AirBFYLD2!CE$4,'[1]INTERNAL PARAMETERS-1'!$B$5:$J$44,5,FALSE))*VLOOKUP(AirBFYLD2!CE$4,'[1]INTERNAL PARAMETERS-1'!$B$5:$J$44,8,FALSE)*VLOOKUP(AirBFYLD2!CE$4,'[1]INTERNAL PARAMETERS-1'!$B$5:$J$44,3,FALSE)</f>
        <v>0</v>
      </c>
      <c r="CF266" s="44">
        <f>AirBFYLD1!CF266*VLOOKUP(AirBFYLD2!CF$4,'[1]INTERNAL PARAMETERS-1'!$B$5:$J$44,5,FALSE)*VLOOKUP(AirBFYLD2!CF$4,'[1]INTERNAL PARAMETERS-1'!$B$5:$J$44,6,FALSE)*VLOOKUP(AirBFYLD2!CF$4,'[1]INTERNAL PARAMETERS-1'!$B$5:$J$44,3,FALSE) + AirBFYLD1!CF266*(1-VLOOKUP(AirBFYLD2!CF$4,'[1]INTERNAL PARAMETERS-1'!$B$5:$J$44,5,FALSE))*VLOOKUP(AirBFYLD2!CF$4,'[1]INTERNAL PARAMETERS-1'!$B$5:$J$44,8,FALSE)*VLOOKUP(AirBFYLD2!CF$4,'[1]INTERNAL PARAMETERS-1'!$B$5:$J$44,3,FALSE)</f>
        <v>0</v>
      </c>
      <c r="CG266" s="44">
        <f>AirBFYLD1!CG266*VLOOKUP(AirBFYLD2!CG$4,'[1]INTERNAL PARAMETERS-1'!$B$5:$J$44,5,FALSE)*VLOOKUP(AirBFYLD2!CG$4,'[1]INTERNAL PARAMETERS-1'!$B$5:$J$44,6,FALSE)*VLOOKUP(AirBFYLD2!CG$4,'[1]INTERNAL PARAMETERS-1'!$B$5:$J$44,3,FALSE) + AirBFYLD1!CG266*(1-VLOOKUP(AirBFYLD2!CG$4,'[1]INTERNAL PARAMETERS-1'!$B$5:$J$44,5,FALSE))*VLOOKUP(AirBFYLD2!CG$4,'[1]INTERNAL PARAMETERS-1'!$B$5:$J$44,8,FALSE)*VLOOKUP(AirBFYLD2!CG$4,'[1]INTERNAL PARAMETERS-1'!$B$5:$J$44,3,FALSE)</f>
        <v>0</v>
      </c>
      <c r="CH266" s="43">
        <f>AirBFYLD1!CH266*VLOOKUP(AirBFYLD2!CH$4,'[1]INTERNAL PARAMETERS-1'!$B$5:$J$44,5,FALSE)*VLOOKUP(AirBFYLD2!CH$4,'[1]INTERNAL PARAMETERS-1'!$B$5:$J$44,6,FALSE)*VLOOKUP(AirBFYLD2!CH$4,'[1]INTERNAL PARAMETERS-1'!$B$5:$J$44,3,FALSE) + AirBFYLD1!CH266*(1-VLOOKUP(AirBFYLD2!CH$4,'[1]INTERNAL PARAMETERS-1'!$B$5:$J$44,5,FALSE))*VLOOKUP(AirBFYLD2!CH$4,'[1]INTERNAL PARAMETERS-1'!$B$5:$J$44,8,FALSE)*VLOOKUP(AirBFYLD2!CH$4,'[1]INTERNAL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5">
      <c r="B267" s="61" t="s">
        <v>1</v>
      </c>
      <c r="C267" s="60" t="s">
        <v>68</v>
      </c>
      <c r="D267" s="60" t="s">
        <v>57</v>
      </c>
      <c r="E267" s="133">
        <f>AirBF!X267</f>
        <v>0</v>
      </c>
      <c r="F267" s="59">
        <f>'[1]INTERNAL PARAMETERS-1'!M15</f>
        <v>34.72</v>
      </c>
      <c r="G267" s="45">
        <f>AirBFYLD1!G267*VLOOKUP(AirBFYLD2!G$4,'[1]INTERNAL PARAMETERS-1'!$B$5:$J$44,5,FALSE)*VLOOKUP(AirBFYLD2!G$4,'[1]INTERNAL PARAMETERS-1'!$B$5:$J$44,7,FALSE)*AirBFYLD2!$F267 + AirBFYLD1!G267*(1-VLOOKUP(AirBFYLD2!G$4,'[1]INTERNAL PARAMETERS-1'!$B$5:$J$44,5,FALSE))*VLOOKUP(AirBFYLD2!G$4,'[1]INTERNAL PARAMETERS-1'!$B$5:$J$44,9,FALSE)*AirBFYLD2!$F267</f>
        <v>0</v>
      </c>
      <c r="H267" s="44">
        <f>AirBFYLD1!H267*VLOOKUP(AirBFYLD2!H$4,'[1]INTERNAL PARAMETERS-1'!$B$5:$J$44,5,FALSE)*VLOOKUP(AirBFYLD2!H$4,'[1]INTERNAL PARAMETERS-1'!$B$5:$J$44,7,FALSE)*AirBFYLD2!$F267 + AirBFYLD1!H267*(1-VLOOKUP(AirBFYLD2!H$4,'[1]INTERNAL PARAMETERS-1'!$B$5:$J$44,5,FALSE))*VLOOKUP(AirBFYLD2!H$4,'[1]INTERNAL PARAMETERS-1'!$B$5:$J$44,9,FALSE)*AirBFYLD2!$F267</f>
        <v>0</v>
      </c>
      <c r="I267" s="44">
        <f>AirBFYLD1!I267*VLOOKUP(AirBFYLD2!I$4,'[1]INTERNAL PARAMETERS-1'!$B$5:$J$44,5,FALSE)*VLOOKUP(AirBFYLD2!I$4,'[1]INTERNAL PARAMETERS-1'!$B$5:$J$44,7,FALSE)*AirBFYLD2!$F267 + AirBFYLD1!I267*(1-VLOOKUP(AirBFYLD2!I$4,'[1]INTERNAL PARAMETERS-1'!$B$5:$J$44,5,FALSE))*VLOOKUP(AirBFYLD2!I$4,'[1]INTERNAL PARAMETERS-1'!$B$5:$J$44,9,FALSE)*AirBFYLD2!$F267</f>
        <v>0</v>
      </c>
      <c r="J267" s="44">
        <f>AirBFYLD1!J267*VLOOKUP(AirBFYLD2!J$4,'[1]INTERNAL PARAMETERS-1'!$B$5:$J$44,5,FALSE)*VLOOKUP(AirBFYLD2!J$4,'[1]INTERNAL PARAMETERS-1'!$B$5:$J$44,7,FALSE)*AirBFYLD2!$F267 + AirBFYLD1!J267*(1-VLOOKUP(AirBFYLD2!J$4,'[1]INTERNAL PARAMETERS-1'!$B$5:$J$44,5,FALSE))*VLOOKUP(AirBFYLD2!J$4,'[1]INTERNAL PARAMETERS-1'!$B$5:$J$44,9,FALSE)*AirBFYLD2!$F267</f>
        <v>0</v>
      </c>
      <c r="K267" s="44">
        <f>AirBFYLD1!K267*VLOOKUP(AirBFYLD2!K$4,'[1]INTERNAL PARAMETERS-1'!$B$5:$J$44,5,FALSE)*VLOOKUP(AirBFYLD2!K$4,'[1]INTERNAL PARAMETERS-1'!$B$5:$J$44,7,FALSE)*AirBFYLD2!$F267 + AirBFYLD1!K267*(1-VLOOKUP(AirBFYLD2!K$4,'[1]INTERNAL PARAMETERS-1'!$B$5:$J$44,5,FALSE))*VLOOKUP(AirBFYLD2!K$4,'[1]INTERNAL PARAMETERS-1'!$B$5:$J$44,9,FALSE)*AirBFYLD2!$F267</f>
        <v>0</v>
      </c>
      <c r="L267" s="44">
        <f>AirBFYLD1!L267*VLOOKUP(AirBFYLD2!L$4,'[1]INTERNAL PARAMETERS-1'!$B$5:$J$44,5,FALSE)*VLOOKUP(AirBFYLD2!L$4,'[1]INTERNAL PARAMETERS-1'!$B$5:$J$44,7,FALSE)*AirBFYLD2!$F267 + AirBFYLD1!L267*(1-VLOOKUP(AirBFYLD2!L$4,'[1]INTERNAL PARAMETERS-1'!$B$5:$J$44,5,FALSE))*VLOOKUP(AirBFYLD2!L$4,'[1]INTERNAL PARAMETERS-1'!$B$5:$J$44,9,FALSE)*AirBFYLD2!$F267</f>
        <v>0</v>
      </c>
      <c r="M267" s="44">
        <f>AirBFYLD1!M267*VLOOKUP(AirBFYLD2!M$4,'[1]INTERNAL PARAMETERS-1'!$B$5:$J$44,5,FALSE)*VLOOKUP(AirBFYLD2!M$4,'[1]INTERNAL PARAMETERS-1'!$B$5:$J$44,7,FALSE)*AirBFYLD2!$F267 + AirBFYLD1!M267*(1-VLOOKUP(AirBFYLD2!M$4,'[1]INTERNAL PARAMETERS-1'!$B$5:$J$44,5,FALSE))*VLOOKUP(AirBFYLD2!M$4,'[1]INTERNAL PARAMETERS-1'!$B$5:$J$44,9,FALSE)*AirBFYLD2!$F267</f>
        <v>0</v>
      </c>
      <c r="N267" s="44">
        <f>AirBFYLD1!N267*VLOOKUP(AirBFYLD2!N$4,'[1]INTERNAL PARAMETERS-1'!$B$5:$J$44,5,FALSE)*VLOOKUP(AirBFYLD2!N$4,'[1]INTERNAL PARAMETERS-1'!$B$5:$J$44,7,FALSE)*AirBFYLD2!$F267 + AirBFYLD1!N267*(1-VLOOKUP(AirBFYLD2!N$4,'[1]INTERNAL PARAMETERS-1'!$B$5:$J$44,5,FALSE))*VLOOKUP(AirBFYLD2!N$4,'[1]INTERNAL PARAMETERS-1'!$B$5:$J$44,9,FALSE)*AirBFYLD2!$F267</f>
        <v>0</v>
      </c>
      <c r="O267" s="44">
        <f>AirBFYLD1!O267*VLOOKUP(AirBFYLD2!O$4,'[1]INTERNAL PARAMETERS-1'!$B$5:$J$44,5,FALSE)*VLOOKUP(AirBFYLD2!O$4,'[1]INTERNAL PARAMETERS-1'!$B$5:$J$44,7,FALSE)*AirBFYLD2!$F267 + AirBFYLD1!O267*(1-VLOOKUP(AirBFYLD2!O$4,'[1]INTERNAL PARAMETERS-1'!$B$5:$J$44,5,FALSE))*VLOOKUP(AirBFYLD2!O$4,'[1]INTERNAL PARAMETERS-1'!$B$5:$J$44,9,FALSE)*AirBFYLD2!$F267</f>
        <v>0</v>
      </c>
      <c r="P267" s="44">
        <f>AirBFYLD1!P267*VLOOKUP(AirBFYLD2!P$4,'[1]INTERNAL PARAMETERS-1'!$B$5:$J$44,5,FALSE)*VLOOKUP(AirBFYLD2!P$4,'[1]INTERNAL PARAMETERS-1'!$B$5:$J$44,7,FALSE)*AirBFYLD2!$F267 + AirBFYLD1!P267*(1-VLOOKUP(AirBFYLD2!P$4,'[1]INTERNAL PARAMETERS-1'!$B$5:$J$44,5,FALSE))*VLOOKUP(AirBFYLD2!P$4,'[1]INTERNAL PARAMETERS-1'!$B$5:$J$44,9,FALSE)*AirBFYLD2!$F267</f>
        <v>0</v>
      </c>
      <c r="Q267" s="44">
        <f>AirBFYLD1!Q267*VLOOKUP(AirBFYLD2!Q$4,'[1]INTERNAL PARAMETERS-1'!$B$5:$J$44,5,FALSE)*VLOOKUP(AirBFYLD2!Q$4,'[1]INTERNAL PARAMETERS-1'!$B$5:$J$44,7,FALSE)*AirBFYLD2!$F267 + AirBFYLD1!Q267*(1-VLOOKUP(AirBFYLD2!Q$4,'[1]INTERNAL PARAMETERS-1'!$B$5:$J$44,5,FALSE))*VLOOKUP(AirBFYLD2!Q$4,'[1]INTERNAL PARAMETERS-1'!$B$5:$J$44,9,FALSE)*AirBFYLD2!$F267</f>
        <v>0</v>
      </c>
      <c r="R267" s="44">
        <f>AirBFYLD1!R267*VLOOKUP(AirBFYLD2!R$4,'[1]INTERNAL PARAMETERS-1'!$B$5:$J$44,5,FALSE)*VLOOKUP(AirBFYLD2!R$4,'[1]INTERNAL PARAMETERS-1'!$B$5:$J$44,7,FALSE)*AirBFYLD2!$F267 + AirBFYLD1!R267*(1-VLOOKUP(AirBFYLD2!R$4,'[1]INTERNAL PARAMETERS-1'!$B$5:$J$44,5,FALSE))*VLOOKUP(AirBFYLD2!R$4,'[1]INTERNAL PARAMETERS-1'!$B$5:$J$44,9,FALSE)*AirBFYLD2!$F267</f>
        <v>0</v>
      </c>
      <c r="S267" s="44">
        <f>AirBFYLD1!S267*VLOOKUP(AirBFYLD2!S$4,'[1]INTERNAL PARAMETERS-1'!$B$5:$J$44,5,FALSE)*VLOOKUP(AirBFYLD2!S$4,'[1]INTERNAL PARAMETERS-1'!$B$5:$J$44,7,FALSE)*AirBFYLD2!$F267 + AirBFYLD1!S267*(1-VLOOKUP(AirBFYLD2!S$4,'[1]INTERNAL PARAMETERS-1'!$B$5:$J$44,5,FALSE))*VLOOKUP(AirBFYLD2!S$4,'[1]INTERNAL PARAMETERS-1'!$B$5:$J$44,9,FALSE)*AirBFYLD2!$F267</f>
        <v>0</v>
      </c>
      <c r="T267" s="44">
        <f>AirBFYLD1!T267*VLOOKUP(AirBFYLD2!T$4,'[1]INTERNAL PARAMETERS-1'!$B$5:$J$44,5,FALSE)*VLOOKUP(AirBFYLD2!T$4,'[1]INTERNAL PARAMETERS-1'!$B$5:$J$44,7,FALSE)*AirBFYLD2!$F267 + AirBFYLD1!T267*(1-VLOOKUP(AirBFYLD2!T$4,'[1]INTERNAL PARAMETERS-1'!$B$5:$J$44,5,FALSE))*VLOOKUP(AirBFYLD2!T$4,'[1]INTERNAL PARAMETERS-1'!$B$5:$J$44,9,FALSE)*AirBFYLD2!$F267</f>
        <v>0</v>
      </c>
      <c r="U267" s="44">
        <f>AirBFYLD1!U267*VLOOKUP(AirBFYLD2!U$4,'[1]INTERNAL PARAMETERS-1'!$B$5:$J$44,5,FALSE)*VLOOKUP(AirBFYLD2!U$4,'[1]INTERNAL PARAMETERS-1'!$B$5:$J$44,7,FALSE)*AirBFYLD2!$F267 + AirBFYLD1!U267*(1-VLOOKUP(AirBFYLD2!U$4,'[1]INTERNAL PARAMETERS-1'!$B$5:$J$44,5,FALSE))*VLOOKUP(AirBFYLD2!U$4,'[1]INTERNAL PARAMETERS-1'!$B$5:$J$44,9,FALSE)*AirBFYLD2!$F267</f>
        <v>0</v>
      </c>
      <c r="V267" s="44">
        <f>AirBFYLD1!V267*VLOOKUP(AirBFYLD2!V$4,'[1]INTERNAL PARAMETERS-1'!$B$5:$J$44,5,FALSE)*VLOOKUP(AirBFYLD2!V$4,'[1]INTERNAL PARAMETERS-1'!$B$5:$J$44,7,FALSE)*AirBFYLD2!$F267 + AirBFYLD1!V267*(1-VLOOKUP(AirBFYLD2!V$4,'[1]INTERNAL PARAMETERS-1'!$B$5:$J$44,5,FALSE))*VLOOKUP(AirBFYLD2!V$4,'[1]INTERNAL PARAMETERS-1'!$B$5:$J$44,9,FALSE)*AirBFYLD2!$F267</f>
        <v>0</v>
      </c>
      <c r="W267" s="44">
        <f>AirBFYLD1!W267*VLOOKUP(AirBFYLD2!W$4,'[1]INTERNAL PARAMETERS-1'!$B$5:$J$44,5,FALSE)*VLOOKUP(AirBFYLD2!W$4,'[1]INTERNAL PARAMETERS-1'!$B$5:$J$44,7,FALSE)*AirBFYLD2!$F267 + AirBFYLD1!W267*(1-VLOOKUP(AirBFYLD2!W$4,'[1]INTERNAL PARAMETERS-1'!$B$5:$J$44,5,FALSE))*VLOOKUP(AirBFYLD2!W$4,'[1]INTERNAL PARAMETERS-1'!$B$5:$J$44,9,FALSE)*AirBFYLD2!$F267</f>
        <v>0</v>
      </c>
      <c r="X267" s="44">
        <f>AirBFYLD1!X267*VLOOKUP(AirBFYLD2!X$4,'[1]INTERNAL PARAMETERS-1'!$B$5:$J$44,5,FALSE)*VLOOKUP(AirBFYLD2!X$4,'[1]INTERNAL PARAMETERS-1'!$B$5:$J$44,7,FALSE)*AirBFYLD2!$F267 + AirBFYLD1!X267*(1-VLOOKUP(AirBFYLD2!X$4,'[1]INTERNAL PARAMETERS-1'!$B$5:$J$44,5,FALSE))*VLOOKUP(AirBFYLD2!X$4,'[1]INTERNAL PARAMETERS-1'!$B$5:$J$44,9,FALSE)*AirBFYLD2!$F267</f>
        <v>0</v>
      </c>
      <c r="Y267" s="44">
        <f>AirBFYLD1!Y267*VLOOKUP(AirBFYLD2!Y$4,'[1]INTERNAL PARAMETERS-1'!$B$5:$J$44,5,FALSE)*VLOOKUP(AirBFYLD2!Y$4,'[1]INTERNAL PARAMETERS-1'!$B$5:$J$44,7,FALSE)*AirBFYLD2!$F267 + AirBFYLD1!Y267*(1-VLOOKUP(AirBFYLD2!Y$4,'[1]INTERNAL PARAMETERS-1'!$B$5:$J$44,5,FALSE))*VLOOKUP(AirBFYLD2!Y$4,'[1]INTERNAL PARAMETERS-1'!$B$5:$J$44,9,FALSE)*AirBFYLD2!$F267</f>
        <v>0</v>
      </c>
      <c r="Z267" s="44">
        <f>AirBFYLD1!Z267*VLOOKUP(AirBFYLD2!Z$4,'[1]INTERNAL PARAMETERS-1'!$B$5:$J$44,5,FALSE)*VLOOKUP(AirBFYLD2!Z$4,'[1]INTERNAL PARAMETERS-1'!$B$5:$J$44,7,FALSE)*AirBFYLD2!$F267 + AirBFYLD1!Z267*(1-VLOOKUP(AirBFYLD2!Z$4,'[1]INTERNAL PARAMETERS-1'!$B$5:$J$44,5,FALSE))*VLOOKUP(AirBFYLD2!Z$4,'[1]INTERNAL PARAMETERS-1'!$B$5:$J$44,9,FALSE)*AirBFYLD2!$F267</f>
        <v>0</v>
      </c>
      <c r="AA267" s="44">
        <f>AirBFYLD1!AA267*VLOOKUP(AirBFYLD2!AA$4,'[1]INTERNAL PARAMETERS-1'!$B$5:$J$44,5,FALSE)*VLOOKUP(AirBFYLD2!AA$4,'[1]INTERNAL PARAMETERS-1'!$B$5:$J$44,7,FALSE)*AirBFYLD2!$F267 + AirBFYLD1!AA267*(1-VLOOKUP(AirBFYLD2!AA$4,'[1]INTERNAL PARAMETERS-1'!$B$5:$J$44,5,FALSE))*VLOOKUP(AirBFYLD2!AA$4,'[1]INTERNAL PARAMETERS-1'!$B$5:$J$44,9,FALSE)*AirBFYLD2!$F267</f>
        <v>0</v>
      </c>
      <c r="AB267" s="44">
        <f>AirBFYLD1!AB267*VLOOKUP(AirBFYLD2!AB$4,'[1]INTERNAL PARAMETERS-1'!$B$5:$J$44,5,FALSE)*VLOOKUP(AirBFYLD2!AB$4,'[1]INTERNAL PARAMETERS-1'!$B$5:$J$44,7,FALSE)*AirBFYLD2!$F267 + AirBFYLD1!AB267*(1-VLOOKUP(AirBFYLD2!AB$4,'[1]INTERNAL PARAMETERS-1'!$B$5:$J$44,5,FALSE))*VLOOKUP(AirBFYLD2!AB$4,'[1]INTERNAL PARAMETERS-1'!$B$5:$J$44,9,FALSE)*AirBFYLD2!$F267</f>
        <v>0</v>
      </c>
      <c r="AC267" s="44">
        <f>AirBFYLD1!AC267*VLOOKUP(AirBFYLD2!AC$4,'[1]INTERNAL PARAMETERS-1'!$B$5:$J$44,5,FALSE)*VLOOKUP(AirBFYLD2!AC$4,'[1]INTERNAL PARAMETERS-1'!$B$5:$J$44,7,FALSE)*AirBFYLD2!$F267 + AirBFYLD1!AC267*(1-VLOOKUP(AirBFYLD2!AC$4,'[1]INTERNAL PARAMETERS-1'!$B$5:$J$44,5,FALSE))*VLOOKUP(AirBFYLD2!AC$4,'[1]INTERNAL PARAMETERS-1'!$B$5:$J$44,9,FALSE)*AirBFYLD2!$F267</f>
        <v>0</v>
      </c>
      <c r="AD267" s="44">
        <f>AirBFYLD1!AD267*VLOOKUP(AirBFYLD2!AD$4,'[1]INTERNAL PARAMETERS-1'!$B$5:$J$44,5,FALSE)*VLOOKUP(AirBFYLD2!AD$4,'[1]INTERNAL PARAMETERS-1'!$B$5:$J$44,7,FALSE)*AirBFYLD2!$F267 + AirBFYLD1!AD267*(1-VLOOKUP(AirBFYLD2!AD$4,'[1]INTERNAL PARAMETERS-1'!$B$5:$J$44,5,FALSE))*VLOOKUP(AirBFYLD2!AD$4,'[1]INTERNAL PARAMETERS-1'!$B$5:$J$44,9,FALSE)*AirBFYLD2!$F267</f>
        <v>0</v>
      </c>
      <c r="AE267" s="44">
        <f>AirBFYLD1!AE267*VLOOKUP(AirBFYLD2!AE$4,'[1]INTERNAL PARAMETERS-1'!$B$5:$J$44,5,FALSE)*VLOOKUP(AirBFYLD2!AE$4,'[1]INTERNAL PARAMETERS-1'!$B$5:$J$44,7,FALSE)*AirBFYLD2!$F267 + AirBFYLD1!AE267*(1-VLOOKUP(AirBFYLD2!AE$4,'[1]INTERNAL PARAMETERS-1'!$B$5:$J$44,5,FALSE))*VLOOKUP(AirBFYLD2!AE$4,'[1]INTERNAL PARAMETERS-1'!$B$5:$J$44,9,FALSE)*AirBFYLD2!$F267</f>
        <v>0</v>
      </c>
      <c r="AF267" s="44">
        <f>AirBFYLD1!AF267*VLOOKUP(AirBFYLD2!AF$4,'[1]INTERNAL PARAMETERS-1'!$B$5:$J$44,5,FALSE)*VLOOKUP(AirBFYLD2!AF$4,'[1]INTERNAL PARAMETERS-1'!$B$5:$J$44,7,FALSE)*AirBFYLD2!$F267 + AirBFYLD1!AF267*(1-VLOOKUP(AirBFYLD2!AF$4,'[1]INTERNAL PARAMETERS-1'!$B$5:$J$44,5,FALSE))*VLOOKUP(AirBFYLD2!AF$4,'[1]INTERNAL PARAMETERS-1'!$B$5:$J$44,9,FALSE)*AirBFYLD2!$F267</f>
        <v>0</v>
      </c>
      <c r="AG267" s="44">
        <f>AirBFYLD1!AG267*VLOOKUP(AirBFYLD2!AG$4,'[1]INTERNAL PARAMETERS-1'!$B$5:$J$44,5,FALSE)*VLOOKUP(AirBFYLD2!AG$4,'[1]INTERNAL PARAMETERS-1'!$B$5:$J$44,7,FALSE)*AirBFYLD2!$F267 + AirBFYLD1!AG267*(1-VLOOKUP(AirBFYLD2!AG$4,'[1]INTERNAL PARAMETERS-1'!$B$5:$J$44,5,FALSE))*VLOOKUP(AirBFYLD2!AG$4,'[1]INTERNAL PARAMETERS-1'!$B$5:$J$44,9,FALSE)*AirBFYLD2!$F267</f>
        <v>0</v>
      </c>
      <c r="AH267" s="44">
        <f>AirBFYLD1!AH267*VLOOKUP(AirBFYLD2!AH$4,'[1]INTERNAL PARAMETERS-1'!$B$5:$J$44,5,FALSE)*VLOOKUP(AirBFYLD2!AH$4,'[1]INTERNAL PARAMETERS-1'!$B$5:$J$44,7,FALSE)*AirBFYLD2!$F267 + AirBFYLD1!AH267*(1-VLOOKUP(AirBFYLD2!AH$4,'[1]INTERNAL PARAMETERS-1'!$B$5:$J$44,5,FALSE))*VLOOKUP(AirBFYLD2!AH$4,'[1]INTERNAL PARAMETERS-1'!$B$5:$J$44,9,FALSE)*AirBFYLD2!$F267</f>
        <v>0</v>
      </c>
      <c r="AI267" s="44">
        <f>AirBFYLD1!AI267*VLOOKUP(AirBFYLD2!AI$4,'[1]INTERNAL PARAMETERS-1'!$B$5:$J$44,5,FALSE)*VLOOKUP(AirBFYLD2!AI$4,'[1]INTERNAL PARAMETERS-1'!$B$5:$J$44,7,FALSE)*AirBFYLD2!$F267 + AirBFYLD1!AI267*(1-VLOOKUP(AirBFYLD2!AI$4,'[1]INTERNAL PARAMETERS-1'!$B$5:$J$44,5,FALSE))*VLOOKUP(AirBFYLD2!AI$4,'[1]INTERNAL PARAMETERS-1'!$B$5:$J$44,9,FALSE)*AirBFYLD2!$F267</f>
        <v>0</v>
      </c>
      <c r="AJ267" s="44">
        <f>AirBFYLD1!AJ267*VLOOKUP(AirBFYLD2!AJ$4,'[1]INTERNAL PARAMETERS-1'!$B$5:$J$44,5,FALSE)*VLOOKUP(AirBFYLD2!AJ$4,'[1]INTERNAL PARAMETERS-1'!$B$5:$J$44,7,FALSE)*AirBFYLD2!$F267 + AirBFYLD1!AJ267*(1-VLOOKUP(AirBFYLD2!AJ$4,'[1]INTERNAL PARAMETERS-1'!$B$5:$J$44,5,FALSE))*VLOOKUP(AirBFYLD2!AJ$4,'[1]INTERNAL PARAMETERS-1'!$B$5:$J$44,9,FALSE)*AirBFYLD2!$F267</f>
        <v>0</v>
      </c>
      <c r="AK267" s="44">
        <f>AirBFYLD1!AK267*VLOOKUP(AirBFYLD2!AK$4,'[1]INTERNAL PARAMETERS-1'!$B$5:$J$44,5,FALSE)*VLOOKUP(AirBFYLD2!AK$4,'[1]INTERNAL PARAMETERS-1'!$B$5:$J$44,7,FALSE)*AirBFYLD2!$F267 + AirBFYLD1!AK267*(1-VLOOKUP(AirBFYLD2!AK$4,'[1]INTERNAL PARAMETERS-1'!$B$5:$J$44,5,FALSE))*VLOOKUP(AirBFYLD2!AK$4,'[1]INTERNAL PARAMETERS-1'!$B$5:$J$44,9,FALSE)*AirBFYLD2!$F267</f>
        <v>0</v>
      </c>
      <c r="AL267" s="44">
        <f>AirBFYLD1!AL267*VLOOKUP(AirBFYLD2!AL$4,'[1]INTERNAL PARAMETERS-1'!$B$5:$J$44,5,FALSE)*VLOOKUP(AirBFYLD2!AL$4,'[1]INTERNAL PARAMETERS-1'!$B$5:$J$44,7,FALSE)*AirBFYLD2!$F267 + AirBFYLD1!AL267*(1-VLOOKUP(AirBFYLD2!AL$4,'[1]INTERNAL PARAMETERS-1'!$B$5:$J$44,5,FALSE))*VLOOKUP(AirBFYLD2!AL$4,'[1]INTERNAL PARAMETERS-1'!$B$5:$J$44,9,FALSE)*AirBFYLD2!$F267</f>
        <v>0</v>
      </c>
      <c r="AM267" s="44">
        <f>AirBFYLD1!AM267*VLOOKUP(AirBFYLD2!AM$4,'[1]INTERNAL PARAMETERS-1'!$B$5:$J$44,5,FALSE)*VLOOKUP(AirBFYLD2!AM$4,'[1]INTERNAL PARAMETERS-1'!$B$5:$J$44,7,FALSE)*AirBFYLD2!$F267 + AirBFYLD1!AM267*(1-VLOOKUP(AirBFYLD2!AM$4,'[1]INTERNAL PARAMETERS-1'!$B$5:$J$44,5,FALSE))*VLOOKUP(AirBFYLD2!AM$4,'[1]INTERNAL PARAMETERS-1'!$B$5:$J$44,9,FALSE)*AirBFYLD2!$F267</f>
        <v>0</v>
      </c>
      <c r="AN267" s="44">
        <f>AirBFYLD1!AN267*VLOOKUP(AirBFYLD2!AN$4,'[1]INTERNAL PARAMETERS-1'!$B$5:$J$44,5,FALSE)*VLOOKUP(AirBFYLD2!AN$4,'[1]INTERNAL PARAMETERS-1'!$B$5:$J$44,7,FALSE)*AirBFYLD2!$F267 + AirBFYLD1!AN267*(1-VLOOKUP(AirBFYLD2!AN$4,'[1]INTERNAL PARAMETERS-1'!$B$5:$J$44,5,FALSE))*VLOOKUP(AirBFYLD2!AN$4,'[1]INTERNAL PARAMETERS-1'!$B$5:$J$44,9,FALSE)*AirBFYLD2!$F267</f>
        <v>0</v>
      </c>
      <c r="AO267" s="44">
        <f>AirBFYLD1!AO267*VLOOKUP(AirBFYLD2!AO$4,'[1]INTERNAL PARAMETERS-1'!$B$5:$J$44,5,FALSE)*VLOOKUP(AirBFYLD2!AO$4,'[1]INTERNAL PARAMETERS-1'!$B$5:$J$44,7,FALSE)*AirBFYLD2!$F267 + AirBFYLD1!AO267*(1-VLOOKUP(AirBFYLD2!AO$4,'[1]INTERNAL PARAMETERS-1'!$B$5:$J$44,5,FALSE))*VLOOKUP(AirBFYLD2!AO$4,'[1]INTERNAL PARAMETERS-1'!$B$5:$J$44,9,FALSE)*AirBFYLD2!$F267</f>
        <v>0</v>
      </c>
      <c r="AP267" s="44">
        <f>AirBFYLD1!AP267*VLOOKUP(AirBFYLD2!AP$4,'[1]INTERNAL PARAMETERS-1'!$B$5:$J$44,5,FALSE)*VLOOKUP(AirBFYLD2!AP$4,'[1]INTERNAL PARAMETERS-1'!$B$5:$J$44,7,FALSE)*AirBFYLD2!$F267 + AirBFYLD1!AP267*(1-VLOOKUP(AirBFYLD2!AP$4,'[1]INTERNAL PARAMETERS-1'!$B$5:$J$44,5,FALSE))*VLOOKUP(AirBFYLD2!AP$4,'[1]INTERNAL PARAMETERS-1'!$B$5:$J$44,9,FALSE)*AirBFYLD2!$F267</f>
        <v>0</v>
      </c>
      <c r="AQ267" s="44">
        <f>AirBFYLD1!AQ267*VLOOKUP(AirBFYLD2!AQ$4,'[1]INTERNAL PARAMETERS-1'!$B$5:$J$44,5,FALSE)*VLOOKUP(AirBFYLD2!AQ$4,'[1]INTERNAL PARAMETERS-1'!$B$5:$J$44,7,FALSE)*AirBFYLD2!$F267 + AirBFYLD1!AQ267*(1-VLOOKUP(AirBFYLD2!AQ$4,'[1]INTERNAL PARAMETERS-1'!$B$5:$J$44,5,FALSE))*VLOOKUP(AirBFYLD2!AQ$4,'[1]INTERNAL PARAMETERS-1'!$B$5:$J$44,9,FALSE)*AirBFYLD2!$F267</f>
        <v>0</v>
      </c>
      <c r="AR267" s="44">
        <f>AirBFYLD1!AR267*VLOOKUP(AirBFYLD2!AR$4,'[1]INTERNAL PARAMETERS-1'!$B$5:$J$44,5,FALSE)*VLOOKUP(AirBFYLD2!AR$4,'[1]INTERNAL PARAMETERS-1'!$B$5:$J$44,7,FALSE)*AirBFYLD2!$F267 + AirBFYLD1!AR267*(1-VLOOKUP(AirBFYLD2!AR$4,'[1]INTERNAL PARAMETERS-1'!$B$5:$J$44,5,FALSE))*VLOOKUP(AirBFYLD2!AR$4,'[1]INTERNAL PARAMETERS-1'!$B$5:$J$44,9,FALSE)*AirBFYLD2!$F267</f>
        <v>0</v>
      </c>
      <c r="AS267" s="44">
        <f>AirBFYLD1!AS267*VLOOKUP(AirBFYLD2!AS$4,'[1]INTERNAL PARAMETERS-1'!$B$5:$J$44,5,FALSE)*VLOOKUP(AirBFYLD2!AS$4,'[1]INTERNAL PARAMETERS-1'!$B$5:$J$44,7,FALSE)*AirBFYLD2!$F267 + AirBFYLD1!AS267*(1-VLOOKUP(AirBFYLD2!AS$4,'[1]INTERNAL PARAMETERS-1'!$B$5:$J$44,5,FALSE))*VLOOKUP(AirBFYLD2!AS$4,'[1]INTERNAL PARAMETERS-1'!$B$5:$J$44,9,FALSE)*AirBFYLD2!$F267</f>
        <v>0</v>
      </c>
      <c r="AT267" s="43">
        <f>AirBFYLD1!AT267*VLOOKUP(AirBFYLD2!AT$4,'[1]INTERNAL PARAMETERS-1'!$B$5:$J$44,5,FALSE)*VLOOKUP(AirBFYLD2!AT$4,'[1]INTERNAL PARAMETERS-1'!$B$5:$J$44,7,FALSE)*AirBFYLD2!$F267 + AirBFYLD1!AT267*(1-VLOOKUP(AirBFYLD2!AT$4,'[1]INTERNAL PARAMETERS-1'!$B$5:$J$44,5,FALSE))*VLOOKUP(AirBFYLD2!AT$4,'[1]INTERNAL PARAMETERS-1'!$B$5:$J$44,9,FALSE)*AirBFYLD2!$F267</f>
        <v>0</v>
      </c>
      <c r="AU267" s="45">
        <f>AirBFYLD1!AU267*VLOOKUP(AirBFYLD2!AU$4,'[1]INTERNAL PARAMETERS-1'!$B$5:$J$44,5,FALSE)*VLOOKUP(AirBFYLD2!AU$4,'[1]INTERNAL PARAMETERS-1'!$B$5:$J$44,6,FALSE)*VLOOKUP(AirBFYLD2!AU$4,'[1]INTERNAL PARAMETERS-1'!$B$5:$J$44,3,FALSE) + AirBFYLD1!AU267*(1-VLOOKUP(AirBFYLD2!AU$4,'[1]INTERNAL PARAMETERS-1'!$B$5:$J$44,5,FALSE))*VLOOKUP(AirBFYLD2!AU$4,'[1]INTERNAL PARAMETERS-1'!$B$5:$J$44,8,FALSE)*VLOOKUP(AirBFYLD2!AU$4,'[1]INTERNAL PARAMETERS-1'!$B$5:$J$44,3,FALSE)</f>
        <v>0</v>
      </c>
      <c r="AV267" s="44">
        <f>AirBFYLD1!AV267*VLOOKUP(AirBFYLD2!AV$4,'[1]INTERNAL PARAMETERS-1'!$B$5:$J$44,5,FALSE)*VLOOKUP(AirBFYLD2!AV$4,'[1]INTERNAL PARAMETERS-1'!$B$5:$J$44,6,FALSE)*VLOOKUP(AirBFYLD2!AV$4,'[1]INTERNAL PARAMETERS-1'!$B$5:$J$44,3,FALSE) + AirBFYLD1!AV267*(1-VLOOKUP(AirBFYLD2!AV$4,'[1]INTERNAL PARAMETERS-1'!$B$5:$J$44,5,FALSE))*VLOOKUP(AirBFYLD2!AV$4,'[1]INTERNAL PARAMETERS-1'!$B$5:$J$44,8,FALSE)*VLOOKUP(AirBFYLD2!AV$4,'[1]INTERNAL PARAMETERS-1'!$B$5:$J$44,3,FALSE)</f>
        <v>0</v>
      </c>
      <c r="AW267" s="44">
        <f>AirBFYLD1!AW267*VLOOKUP(AirBFYLD2!AW$4,'[1]INTERNAL PARAMETERS-1'!$B$5:$J$44,5,FALSE)*VLOOKUP(AirBFYLD2!AW$4,'[1]INTERNAL PARAMETERS-1'!$B$5:$J$44,6,FALSE)*VLOOKUP(AirBFYLD2!AW$4,'[1]INTERNAL PARAMETERS-1'!$B$5:$J$44,3,FALSE) + AirBFYLD1!AW267*(1-VLOOKUP(AirBFYLD2!AW$4,'[1]INTERNAL PARAMETERS-1'!$B$5:$J$44,5,FALSE))*VLOOKUP(AirBFYLD2!AW$4,'[1]INTERNAL PARAMETERS-1'!$B$5:$J$44,8,FALSE)*VLOOKUP(AirBFYLD2!AW$4,'[1]INTERNAL PARAMETERS-1'!$B$5:$J$44,3,FALSE)</f>
        <v>0</v>
      </c>
      <c r="AX267" s="44">
        <f>AirBFYLD1!AX267*VLOOKUP(AirBFYLD2!AX$4,'[1]INTERNAL PARAMETERS-1'!$B$5:$J$44,5,FALSE)*VLOOKUP(AirBFYLD2!AX$4,'[1]INTERNAL PARAMETERS-1'!$B$5:$J$44,6,FALSE)*VLOOKUP(AirBFYLD2!AX$4,'[1]INTERNAL PARAMETERS-1'!$B$5:$J$44,3,FALSE) + AirBFYLD1!AX267*(1-VLOOKUP(AirBFYLD2!AX$4,'[1]INTERNAL PARAMETERS-1'!$B$5:$J$44,5,FALSE))*VLOOKUP(AirBFYLD2!AX$4,'[1]INTERNAL PARAMETERS-1'!$B$5:$J$44,8,FALSE)*VLOOKUP(AirBFYLD2!AX$4,'[1]INTERNAL PARAMETERS-1'!$B$5:$J$44,3,FALSE)</f>
        <v>0</v>
      </c>
      <c r="AY267" s="44">
        <f>AirBFYLD1!AY267*VLOOKUP(AirBFYLD2!AY$4,'[1]INTERNAL PARAMETERS-1'!$B$5:$J$44,5,FALSE)*VLOOKUP(AirBFYLD2!AY$4,'[1]INTERNAL PARAMETERS-1'!$B$5:$J$44,6,FALSE)*VLOOKUP(AirBFYLD2!AY$4,'[1]INTERNAL PARAMETERS-1'!$B$5:$J$44,3,FALSE) + AirBFYLD1!AY267*(1-VLOOKUP(AirBFYLD2!AY$4,'[1]INTERNAL PARAMETERS-1'!$B$5:$J$44,5,FALSE))*VLOOKUP(AirBFYLD2!AY$4,'[1]INTERNAL PARAMETERS-1'!$B$5:$J$44,8,FALSE)*VLOOKUP(AirBFYLD2!AY$4,'[1]INTERNAL PARAMETERS-1'!$B$5:$J$44,3,FALSE)</f>
        <v>0</v>
      </c>
      <c r="AZ267" s="44">
        <f>AirBFYLD1!AZ267*VLOOKUP(AirBFYLD2!AZ$4,'[1]INTERNAL PARAMETERS-1'!$B$5:$J$44,5,FALSE)*VLOOKUP(AirBFYLD2!AZ$4,'[1]INTERNAL PARAMETERS-1'!$B$5:$J$44,6,FALSE)*VLOOKUP(AirBFYLD2!AZ$4,'[1]INTERNAL PARAMETERS-1'!$B$5:$J$44,3,FALSE) + AirBFYLD1!AZ267*(1-VLOOKUP(AirBFYLD2!AZ$4,'[1]INTERNAL PARAMETERS-1'!$B$5:$J$44,5,FALSE))*VLOOKUP(AirBFYLD2!AZ$4,'[1]INTERNAL PARAMETERS-1'!$B$5:$J$44,8,FALSE)*VLOOKUP(AirBFYLD2!AZ$4,'[1]INTERNAL PARAMETERS-1'!$B$5:$J$44,3,FALSE)</f>
        <v>0</v>
      </c>
      <c r="BA267" s="44">
        <f>AirBFYLD1!BA267*VLOOKUP(AirBFYLD2!BA$4,'[1]INTERNAL PARAMETERS-1'!$B$5:$J$44,5,FALSE)*VLOOKUP(AirBFYLD2!BA$4,'[1]INTERNAL PARAMETERS-1'!$B$5:$J$44,6,FALSE)*VLOOKUP(AirBFYLD2!BA$4,'[1]INTERNAL PARAMETERS-1'!$B$5:$J$44,3,FALSE) + AirBFYLD1!BA267*(1-VLOOKUP(AirBFYLD2!BA$4,'[1]INTERNAL PARAMETERS-1'!$B$5:$J$44,5,FALSE))*VLOOKUP(AirBFYLD2!BA$4,'[1]INTERNAL PARAMETERS-1'!$B$5:$J$44,8,FALSE)*VLOOKUP(AirBFYLD2!BA$4,'[1]INTERNAL PARAMETERS-1'!$B$5:$J$44,3,FALSE)</f>
        <v>0</v>
      </c>
      <c r="BB267" s="44">
        <f>AirBFYLD1!BB267*VLOOKUP(AirBFYLD2!BB$4,'[1]INTERNAL PARAMETERS-1'!$B$5:$J$44,5,FALSE)*VLOOKUP(AirBFYLD2!BB$4,'[1]INTERNAL PARAMETERS-1'!$B$5:$J$44,6,FALSE)*VLOOKUP(AirBFYLD2!BB$4,'[1]INTERNAL PARAMETERS-1'!$B$5:$J$44,3,FALSE) + AirBFYLD1!BB267*(1-VLOOKUP(AirBFYLD2!BB$4,'[1]INTERNAL PARAMETERS-1'!$B$5:$J$44,5,FALSE))*VLOOKUP(AirBFYLD2!BB$4,'[1]INTERNAL PARAMETERS-1'!$B$5:$J$44,8,FALSE)*VLOOKUP(AirBFYLD2!BB$4,'[1]INTERNAL PARAMETERS-1'!$B$5:$J$44,3,FALSE)</f>
        <v>0</v>
      </c>
      <c r="BC267" s="44">
        <f>AirBFYLD1!BC267*VLOOKUP(AirBFYLD2!BC$4,'[1]INTERNAL PARAMETERS-1'!$B$5:$J$44,5,FALSE)*VLOOKUP(AirBFYLD2!BC$4,'[1]INTERNAL PARAMETERS-1'!$B$5:$J$44,6,FALSE)*VLOOKUP(AirBFYLD2!BC$4,'[1]INTERNAL PARAMETERS-1'!$B$5:$J$44,3,FALSE) + AirBFYLD1!BC267*(1-VLOOKUP(AirBFYLD2!BC$4,'[1]INTERNAL PARAMETERS-1'!$B$5:$J$44,5,FALSE))*VLOOKUP(AirBFYLD2!BC$4,'[1]INTERNAL PARAMETERS-1'!$B$5:$J$44,8,FALSE)*VLOOKUP(AirBFYLD2!BC$4,'[1]INTERNAL PARAMETERS-1'!$B$5:$J$44,3,FALSE)</f>
        <v>0</v>
      </c>
      <c r="BD267" s="44">
        <f>AirBFYLD1!BD267*VLOOKUP(AirBFYLD2!BD$4,'[1]INTERNAL PARAMETERS-1'!$B$5:$J$44,5,FALSE)*VLOOKUP(AirBFYLD2!BD$4,'[1]INTERNAL PARAMETERS-1'!$B$5:$J$44,6,FALSE)*VLOOKUP(AirBFYLD2!BD$4,'[1]INTERNAL PARAMETERS-1'!$B$5:$J$44,3,FALSE) + AirBFYLD1!BD267*(1-VLOOKUP(AirBFYLD2!BD$4,'[1]INTERNAL PARAMETERS-1'!$B$5:$J$44,5,FALSE))*VLOOKUP(AirBFYLD2!BD$4,'[1]INTERNAL PARAMETERS-1'!$B$5:$J$44,8,FALSE)*VLOOKUP(AirBFYLD2!BD$4,'[1]INTERNAL PARAMETERS-1'!$B$5:$J$44,3,FALSE)</f>
        <v>0</v>
      </c>
      <c r="BE267" s="44">
        <f>AirBFYLD1!BE267*VLOOKUP(AirBFYLD2!BE$4,'[1]INTERNAL PARAMETERS-1'!$B$5:$J$44,5,FALSE)*VLOOKUP(AirBFYLD2!BE$4,'[1]INTERNAL PARAMETERS-1'!$B$5:$J$44,6,FALSE)*VLOOKUP(AirBFYLD2!BE$4,'[1]INTERNAL PARAMETERS-1'!$B$5:$J$44,3,FALSE) + AirBFYLD1!BE267*(1-VLOOKUP(AirBFYLD2!BE$4,'[1]INTERNAL PARAMETERS-1'!$B$5:$J$44,5,FALSE))*VLOOKUP(AirBFYLD2!BE$4,'[1]INTERNAL PARAMETERS-1'!$B$5:$J$44,8,FALSE)*VLOOKUP(AirBFYLD2!BE$4,'[1]INTERNAL PARAMETERS-1'!$B$5:$J$44,3,FALSE)</f>
        <v>0</v>
      </c>
      <c r="BF267" s="44">
        <f>AirBFYLD1!BF267*VLOOKUP(AirBFYLD2!BF$4,'[1]INTERNAL PARAMETERS-1'!$B$5:$J$44,5,FALSE)*VLOOKUP(AirBFYLD2!BF$4,'[1]INTERNAL PARAMETERS-1'!$B$5:$J$44,6,FALSE)*VLOOKUP(AirBFYLD2!BF$4,'[1]INTERNAL PARAMETERS-1'!$B$5:$J$44,3,FALSE) + AirBFYLD1!BF267*(1-VLOOKUP(AirBFYLD2!BF$4,'[1]INTERNAL PARAMETERS-1'!$B$5:$J$44,5,FALSE))*VLOOKUP(AirBFYLD2!BF$4,'[1]INTERNAL PARAMETERS-1'!$B$5:$J$44,8,FALSE)*VLOOKUP(AirBFYLD2!BF$4,'[1]INTERNAL PARAMETERS-1'!$B$5:$J$44,3,FALSE)</f>
        <v>0</v>
      </c>
      <c r="BG267" s="44">
        <f>AirBFYLD1!BG267*VLOOKUP(AirBFYLD2!BG$4,'[1]INTERNAL PARAMETERS-1'!$B$5:$J$44,5,FALSE)*VLOOKUP(AirBFYLD2!BG$4,'[1]INTERNAL PARAMETERS-1'!$B$5:$J$44,6,FALSE)*VLOOKUP(AirBFYLD2!BG$4,'[1]INTERNAL PARAMETERS-1'!$B$5:$J$44,3,FALSE) + AirBFYLD1!BG267*(1-VLOOKUP(AirBFYLD2!BG$4,'[1]INTERNAL PARAMETERS-1'!$B$5:$J$44,5,FALSE))*VLOOKUP(AirBFYLD2!BG$4,'[1]INTERNAL PARAMETERS-1'!$B$5:$J$44,8,FALSE)*VLOOKUP(AirBFYLD2!BG$4,'[1]INTERNAL PARAMETERS-1'!$B$5:$J$44,3,FALSE)</f>
        <v>0</v>
      </c>
      <c r="BH267" s="44">
        <f>AirBFYLD1!BH267*VLOOKUP(AirBFYLD2!BH$4,'[1]INTERNAL PARAMETERS-1'!$B$5:$J$44,5,FALSE)*VLOOKUP(AirBFYLD2!BH$4,'[1]INTERNAL PARAMETERS-1'!$B$5:$J$44,6,FALSE)*VLOOKUP(AirBFYLD2!BH$4,'[1]INTERNAL PARAMETERS-1'!$B$5:$J$44,3,FALSE) + AirBFYLD1!BH267*(1-VLOOKUP(AirBFYLD2!BH$4,'[1]INTERNAL PARAMETERS-1'!$B$5:$J$44,5,FALSE))*VLOOKUP(AirBFYLD2!BH$4,'[1]INTERNAL PARAMETERS-1'!$B$5:$J$44,8,FALSE)*VLOOKUP(AirBFYLD2!BH$4,'[1]INTERNAL PARAMETERS-1'!$B$5:$J$44,3,FALSE)</f>
        <v>0</v>
      </c>
      <c r="BI267" s="44">
        <f>AirBFYLD1!BI267*VLOOKUP(AirBFYLD2!BI$4,'[1]INTERNAL PARAMETERS-1'!$B$5:$J$44,5,FALSE)*VLOOKUP(AirBFYLD2!BI$4,'[1]INTERNAL PARAMETERS-1'!$B$5:$J$44,6,FALSE)*VLOOKUP(AirBFYLD2!BI$4,'[1]INTERNAL PARAMETERS-1'!$B$5:$J$44,3,FALSE) + AirBFYLD1!BI267*(1-VLOOKUP(AirBFYLD2!BI$4,'[1]INTERNAL PARAMETERS-1'!$B$5:$J$44,5,FALSE))*VLOOKUP(AirBFYLD2!BI$4,'[1]INTERNAL PARAMETERS-1'!$B$5:$J$44,8,FALSE)*VLOOKUP(AirBFYLD2!BI$4,'[1]INTERNAL PARAMETERS-1'!$B$5:$J$44,3,FALSE)</f>
        <v>0</v>
      </c>
      <c r="BJ267" s="44">
        <f>AirBFYLD1!BJ267*VLOOKUP(AirBFYLD2!BJ$4,'[1]INTERNAL PARAMETERS-1'!$B$5:$J$44,5,FALSE)*VLOOKUP(AirBFYLD2!BJ$4,'[1]INTERNAL PARAMETERS-1'!$B$5:$J$44,6,FALSE)*VLOOKUP(AirBFYLD2!BJ$4,'[1]INTERNAL PARAMETERS-1'!$B$5:$J$44,3,FALSE) + AirBFYLD1!BJ267*(1-VLOOKUP(AirBFYLD2!BJ$4,'[1]INTERNAL PARAMETERS-1'!$B$5:$J$44,5,FALSE))*VLOOKUP(AirBFYLD2!BJ$4,'[1]INTERNAL PARAMETERS-1'!$B$5:$J$44,8,FALSE)*VLOOKUP(AirBFYLD2!BJ$4,'[1]INTERNAL PARAMETERS-1'!$B$5:$J$44,3,FALSE)</f>
        <v>0</v>
      </c>
      <c r="BK267" s="44">
        <f>AirBFYLD1!BK267*VLOOKUP(AirBFYLD2!BK$4,'[1]INTERNAL PARAMETERS-1'!$B$5:$J$44,5,FALSE)*VLOOKUP(AirBFYLD2!BK$4,'[1]INTERNAL PARAMETERS-1'!$B$5:$J$44,6,FALSE)*VLOOKUP(AirBFYLD2!BK$4,'[1]INTERNAL PARAMETERS-1'!$B$5:$J$44,3,FALSE) + AirBFYLD1!BK267*(1-VLOOKUP(AirBFYLD2!BK$4,'[1]INTERNAL PARAMETERS-1'!$B$5:$J$44,5,FALSE))*VLOOKUP(AirBFYLD2!BK$4,'[1]INTERNAL PARAMETERS-1'!$B$5:$J$44,8,FALSE)*VLOOKUP(AirBFYLD2!BK$4,'[1]INTERNAL PARAMETERS-1'!$B$5:$J$44,3,FALSE)</f>
        <v>0</v>
      </c>
      <c r="BL267" s="44">
        <f>AirBFYLD1!BL267*VLOOKUP(AirBFYLD2!BL$4,'[1]INTERNAL PARAMETERS-1'!$B$5:$J$44,5,FALSE)*VLOOKUP(AirBFYLD2!BL$4,'[1]INTERNAL PARAMETERS-1'!$B$5:$J$44,6,FALSE)*VLOOKUP(AirBFYLD2!BL$4,'[1]INTERNAL PARAMETERS-1'!$B$5:$J$44,3,FALSE) + AirBFYLD1!BL267*(1-VLOOKUP(AirBFYLD2!BL$4,'[1]INTERNAL PARAMETERS-1'!$B$5:$J$44,5,FALSE))*VLOOKUP(AirBFYLD2!BL$4,'[1]INTERNAL PARAMETERS-1'!$B$5:$J$44,8,FALSE)*VLOOKUP(AirBFYLD2!BL$4,'[1]INTERNAL PARAMETERS-1'!$B$5:$J$44,3,FALSE)</f>
        <v>0</v>
      </c>
      <c r="BM267" s="44">
        <f>AirBFYLD1!BM267*VLOOKUP(AirBFYLD2!BM$4,'[1]INTERNAL PARAMETERS-1'!$B$5:$J$44,5,FALSE)*VLOOKUP(AirBFYLD2!BM$4,'[1]INTERNAL PARAMETERS-1'!$B$5:$J$44,6,FALSE)*VLOOKUP(AirBFYLD2!BM$4,'[1]INTERNAL PARAMETERS-1'!$B$5:$J$44,3,FALSE) + AirBFYLD1!BM267*(1-VLOOKUP(AirBFYLD2!BM$4,'[1]INTERNAL PARAMETERS-1'!$B$5:$J$44,5,FALSE))*VLOOKUP(AirBFYLD2!BM$4,'[1]INTERNAL PARAMETERS-1'!$B$5:$J$44,8,FALSE)*VLOOKUP(AirBFYLD2!BM$4,'[1]INTERNAL PARAMETERS-1'!$B$5:$J$44,3,FALSE)</f>
        <v>0</v>
      </c>
      <c r="BN267" s="44">
        <f>AirBFYLD1!BN267*VLOOKUP(AirBFYLD2!BN$4,'[1]INTERNAL PARAMETERS-1'!$B$5:$J$44,5,FALSE)*VLOOKUP(AirBFYLD2!BN$4,'[1]INTERNAL PARAMETERS-1'!$B$5:$J$44,6,FALSE)*VLOOKUP(AirBFYLD2!BN$4,'[1]INTERNAL PARAMETERS-1'!$B$5:$J$44,3,FALSE) + AirBFYLD1!BN267*(1-VLOOKUP(AirBFYLD2!BN$4,'[1]INTERNAL PARAMETERS-1'!$B$5:$J$44,5,FALSE))*VLOOKUP(AirBFYLD2!BN$4,'[1]INTERNAL PARAMETERS-1'!$B$5:$J$44,8,FALSE)*VLOOKUP(AirBFYLD2!BN$4,'[1]INTERNAL PARAMETERS-1'!$B$5:$J$44,3,FALSE)</f>
        <v>0</v>
      </c>
      <c r="BO267" s="44">
        <f>AirBFYLD1!BO267*VLOOKUP(AirBFYLD2!BO$4,'[1]INTERNAL PARAMETERS-1'!$B$5:$J$44,5,FALSE)*VLOOKUP(AirBFYLD2!BO$4,'[1]INTERNAL PARAMETERS-1'!$B$5:$J$44,6,FALSE)*VLOOKUP(AirBFYLD2!BO$4,'[1]INTERNAL PARAMETERS-1'!$B$5:$J$44,3,FALSE) + AirBFYLD1!BO267*(1-VLOOKUP(AirBFYLD2!BO$4,'[1]INTERNAL PARAMETERS-1'!$B$5:$J$44,5,FALSE))*VLOOKUP(AirBFYLD2!BO$4,'[1]INTERNAL PARAMETERS-1'!$B$5:$J$44,8,FALSE)*VLOOKUP(AirBFYLD2!BO$4,'[1]INTERNAL PARAMETERS-1'!$B$5:$J$44,3,FALSE)</f>
        <v>0</v>
      </c>
      <c r="BP267" s="44">
        <f>AirBFYLD1!BP267*VLOOKUP(AirBFYLD2!BP$4,'[1]INTERNAL PARAMETERS-1'!$B$5:$J$44,5,FALSE)*VLOOKUP(AirBFYLD2!BP$4,'[1]INTERNAL PARAMETERS-1'!$B$5:$J$44,6,FALSE)*VLOOKUP(AirBFYLD2!BP$4,'[1]INTERNAL PARAMETERS-1'!$B$5:$J$44,3,FALSE) + AirBFYLD1!BP267*(1-VLOOKUP(AirBFYLD2!BP$4,'[1]INTERNAL PARAMETERS-1'!$B$5:$J$44,5,FALSE))*VLOOKUP(AirBFYLD2!BP$4,'[1]INTERNAL PARAMETERS-1'!$B$5:$J$44,8,FALSE)*VLOOKUP(AirBFYLD2!BP$4,'[1]INTERNAL PARAMETERS-1'!$B$5:$J$44,3,FALSE)</f>
        <v>0</v>
      </c>
      <c r="BQ267" s="44">
        <f>AirBFYLD1!BQ267*VLOOKUP(AirBFYLD2!BQ$4,'[1]INTERNAL PARAMETERS-1'!$B$5:$J$44,5,FALSE)*VLOOKUP(AirBFYLD2!BQ$4,'[1]INTERNAL PARAMETERS-1'!$B$5:$J$44,6,FALSE)*VLOOKUP(AirBFYLD2!BQ$4,'[1]INTERNAL PARAMETERS-1'!$B$5:$J$44,3,FALSE) + AirBFYLD1!BQ267*(1-VLOOKUP(AirBFYLD2!BQ$4,'[1]INTERNAL PARAMETERS-1'!$B$5:$J$44,5,FALSE))*VLOOKUP(AirBFYLD2!BQ$4,'[1]INTERNAL PARAMETERS-1'!$B$5:$J$44,8,FALSE)*VLOOKUP(AirBFYLD2!BQ$4,'[1]INTERNAL PARAMETERS-1'!$B$5:$J$44,3,FALSE)</f>
        <v>0</v>
      </c>
      <c r="BR267" s="44">
        <f>AirBFYLD1!BR267*VLOOKUP(AirBFYLD2!BR$4,'[1]INTERNAL PARAMETERS-1'!$B$5:$J$44,5,FALSE)*VLOOKUP(AirBFYLD2!BR$4,'[1]INTERNAL PARAMETERS-1'!$B$5:$J$44,6,FALSE)*VLOOKUP(AirBFYLD2!BR$4,'[1]INTERNAL PARAMETERS-1'!$B$5:$J$44,3,FALSE) + AirBFYLD1!BR267*(1-VLOOKUP(AirBFYLD2!BR$4,'[1]INTERNAL PARAMETERS-1'!$B$5:$J$44,5,FALSE))*VLOOKUP(AirBFYLD2!BR$4,'[1]INTERNAL PARAMETERS-1'!$B$5:$J$44,8,FALSE)*VLOOKUP(AirBFYLD2!BR$4,'[1]INTERNAL PARAMETERS-1'!$B$5:$J$44,3,FALSE)</f>
        <v>0</v>
      </c>
      <c r="BS267" s="44">
        <f>AirBFYLD1!BS267*VLOOKUP(AirBFYLD2!BS$4,'[1]INTERNAL PARAMETERS-1'!$B$5:$J$44,5,FALSE)*VLOOKUP(AirBFYLD2!BS$4,'[1]INTERNAL PARAMETERS-1'!$B$5:$J$44,6,FALSE)*VLOOKUP(AirBFYLD2!BS$4,'[1]INTERNAL PARAMETERS-1'!$B$5:$J$44,3,FALSE) + AirBFYLD1!BS267*(1-VLOOKUP(AirBFYLD2!BS$4,'[1]INTERNAL PARAMETERS-1'!$B$5:$J$44,5,FALSE))*VLOOKUP(AirBFYLD2!BS$4,'[1]INTERNAL PARAMETERS-1'!$B$5:$J$44,8,FALSE)*VLOOKUP(AirBFYLD2!BS$4,'[1]INTERNAL PARAMETERS-1'!$B$5:$J$44,3,FALSE)</f>
        <v>0</v>
      </c>
      <c r="BT267" s="44">
        <f>AirBFYLD1!BT267*VLOOKUP(AirBFYLD2!BT$4,'[1]INTERNAL PARAMETERS-1'!$B$5:$J$44,5,FALSE)*VLOOKUP(AirBFYLD2!BT$4,'[1]INTERNAL PARAMETERS-1'!$B$5:$J$44,6,FALSE)*VLOOKUP(AirBFYLD2!BT$4,'[1]INTERNAL PARAMETERS-1'!$B$5:$J$44,3,FALSE) + AirBFYLD1!BT267*(1-VLOOKUP(AirBFYLD2!BT$4,'[1]INTERNAL PARAMETERS-1'!$B$5:$J$44,5,FALSE))*VLOOKUP(AirBFYLD2!BT$4,'[1]INTERNAL PARAMETERS-1'!$B$5:$J$44,8,FALSE)*VLOOKUP(AirBFYLD2!BT$4,'[1]INTERNAL PARAMETERS-1'!$B$5:$J$44,3,FALSE)</f>
        <v>0</v>
      </c>
      <c r="BU267" s="44">
        <f>AirBFYLD1!BU267*VLOOKUP(AirBFYLD2!BU$4,'[1]INTERNAL PARAMETERS-1'!$B$5:$J$44,5,FALSE)*VLOOKUP(AirBFYLD2!BU$4,'[1]INTERNAL PARAMETERS-1'!$B$5:$J$44,6,FALSE)*VLOOKUP(AirBFYLD2!BU$4,'[1]INTERNAL PARAMETERS-1'!$B$5:$J$44,3,FALSE) + AirBFYLD1!BU267*(1-VLOOKUP(AirBFYLD2!BU$4,'[1]INTERNAL PARAMETERS-1'!$B$5:$J$44,5,FALSE))*VLOOKUP(AirBFYLD2!BU$4,'[1]INTERNAL PARAMETERS-1'!$B$5:$J$44,8,FALSE)*VLOOKUP(AirBFYLD2!BU$4,'[1]INTERNAL PARAMETERS-1'!$B$5:$J$44,3,FALSE)</f>
        <v>0</v>
      </c>
      <c r="BV267" s="44">
        <f>AirBFYLD1!BV267*VLOOKUP(AirBFYLD2!BV$4,'[1]INTERNAL PARAMETERS-1'!$B$5:$J$44,5,FALSE)*VLOOKUP(AirBFYLD2!BV$4,'[1]INTERNAL PARAMETERS-1'!$B$5:$J$44,6,FALSE)*VLOOKUP(AirBFYLD2!BV$4,'[1]INTERNAL PARAMETERS-1'!$B$5:$J$44,3,FALSE) + AirBFYLD1!BV267*(1-VLOOKUP(AirBFYLD2!BV$4,'[1]INTERNAL PARAMETERS-1'!$B$5:$J$44,5,FALSE))*VLOOKUP(AirBFYLD2!BV$4,'[1]INTERNAL PARAMETERS-1'!$B$5:$J$44,8,FALSE)*VLOOKUP(AirBFYLD2!BV$4,'[1]INTERNAL PARAMETERS-1'!$B$5:$J$44,3,FALSE)</f>
        <v>0</v>
      </c>
      <c r="BW267" s="44">
        <f>AirBFYLD1!BW267*VLOOKUP(AirBFYLD2!BW$4,'[1]INTERNAL PARAMETERS-1'!$B$5:$J$44,5,FALSE)*VLOOKUP(AirBFYLD2!BW$4,'[1]INTERNAL PARAMETERS-1'!$B$5:$J$44,6,FALSE)*VLOOKUP(AirBFYLD2!BW$4,'[1]INTERNAL PARAMETERS-1'!$B$5:$J$44,3,FALSE) + AirBFYLD1!BW267*(1-VLOOKUP(AirBFYLD2!BW$4,'[1]INTERNAL PARAMETERS-1'!$B$5:$J$44,5,FALSE))*VLOOKUP(AirBFYLD2!BW$4,'[1]INTERNAL PARAMETERS-1'!$B$5:$J$44,8,FALSE)*VLOOKUP(AirBFYLD2!BW$4,'[1]INTERNAL PARAMETERS-1'!$B$5:$J$44,3,FALSE)</f>
        <v>0</v>
      </c>
      <c r="BX267" s="44">
        <f>AirBFYLD1!BX267*VLOOKUP(AirBFYLD2!BX$4,'[1]INTERNAL PARAMETERS-1'!$B$5:$J$44,5,FALSE)*VLOOKUP(AirBFYLD2!BX$4,'[1]INTERNAL PARAMETERS-1'!$B$5:$J$44,6,FALSE)*VLOOKUP(AirBFYLD2!BX$4,'[1]INTERNAL PARAMETERS-1'!$B$5:$J$44,3,FALSE) + AirBFYLD1!BX267*(1-VLOOKUP(AirBFYLD2!BX$4,'[1]INTERNAL PARAMETERS-1'!$B$5:$J$44,5,FALSE))*VLOOKUP(AirBFYLD2!BX$4,'[1]INTERNAL PARAMETERS-1'!$B$5:$J$44,8,FALSE)*VLOOKUP(AirBFYLD2!BX$4,'[1]INTERNAL PARAMETERS-1'!$B$5:$J$44,3,FALSE)</f>
        <v>0</v>
      </c>
      <c r="BY267" s="44">
        <f>AirBFYLD1!BY267*VLOOKUP(AirBFYLD2!BY$4,'[1]INTERNAL PARAMETERS-1'!$B$5:$J$44,5,FALSE)*VLOOKUP(AirBFYLD2!BY$4,'[1]INTERNAL PARAMETERS-1'!$B$5:$J$44,6,FALSE)*VLOOKUP(AirBFYLD2!BY$4,'[1]INTERNAL PARAMETERS-1'!$B$5:$J$44,3,FALSE) + AirBFYLD1!BY267*(1-VLOOKUP(AirBFYLD2!BY$4,'[1]INTERNAL PARAMETERS-1'!$B$5:$J$44,5,FALSE))*VLOOKUP(AirBFYLD2!BY$4,'[1]INTERNAL PARAMETERS-1'!$B$5:$J$44,8,FALSE)*VLOOKUP(AirBFYLD2!BY$4,'[1]INTERNAL PARAMETERS-1'!$B$5:$J$44,3,FALSE)</f>
        <v>0</v>
      </c>
      <c r="BZ267" s="44">
        <f>AirBFYLD1!BZ267*VLOOKUP(AirBFYLD2!BZ$4,'[1]INTERNAL PARAMETERS-1'!$B$5:$J$44,5,FALSE)*VLOOKUP(AirBFYLD2!BZ$4,'[1]INTERNAL PARAMETERS-1'!$B$5:$J$44,6,FALSE)*VLOOKUP(AirBFYLD2!BZ$4,'[1]INTERNAL PARAMETERS-1'!$B$5:$J$44,3,FALSE) + AirBFYLD1!BZ267*(1-VLOOKUP(AirBFYLD2!BZ$4,'[1]INTERNAL PARAMETERS-1'!$B$5:$J$44,5,FALSE))*VLOOKUP(AirBFYLD2!BZ$4,'[1]INTERNAL PARAMETERS-1'!$B$5:$J$44,8,FALSE)*VLOOKUP(AirBFYLD2!BZ$4,'[1]INTERNAL PARAMETERS-1'!$B$5:$J$44,3,FALSE)</f>
        <v>0</v>
      </c>
      <c r="CA267" s="44">
        <f>AirBFYLD1!CA267*VLOOKUP(AirBFYLD2!CA$4,'[1]INTERNAL PARAMETERS-1'!$B$5:$J$44,5,FALSE)*VLOOKUP(AirBFYLD2!CA$4,'[1]INTERNAL PARAMETERS-1'!$B$5:$J$44,6,FALSE)*VLOOKUP(AirBFYLD2!CA$4,'[1]INTERNAL PARAMETERS-1'!$B$5:$J$44,3,FALSE) + AirBFYLD1!CA267*(1-VLOOKUP(AirBFYLD2!CA$4,'[1]INTERNAL PARAMETERS-1'!$B$5:$J$44,5,FALSE))*VLOOKUP(AirBFYLD2!CA$4,'[1]INTERNAL PARAMETERS-1'!$B$5:$J$44,8,FALSE)*VLOOKUP(AirBFYLD2!CA$4,'[1]INTERNAL PARAMETERS-1'!$B$5:$J$44,3,FALSE)</f>
        <v>0</v>
      </c>
      <c r="CB267" s="44">
        <f>AirBFYLD1!CB267*VLOOKUP(AirBFYLD2!CB$4,'[1]INTERNAL PARAMETERS-1'!$B$5:$J$44,5,FALSE)*VLOOKUP(AirBFYLD2!CB$4,'[1]INTERNAL PARAMETERS-1'!$B$5:$J$44,6,FALSE)*VLOOKUP(AirBFYLD2!CB$4,'[1]INTERNAL PARAMETERS-1'!$B$5:$J$44,3,FALSE) + AirBFYLD1!CB267*(1-VLOOKUP(AirBFYLD2!CB$4,'[1]INTERNAL PARAMETERS-1'!$B$5:$J$44,5,FALSE))*VLOOKUP(AirBFYLD2!CB$4,'[1]INTERNAL PARAMETERS-1'!$B$5:$J$44,8,FALSE)*VLOOKUP(AirBFYLD2!CB$4,'[1]INTERNAL PARAMETERS-1'!$B$5:$J$44,3,FALSE)</f>
        <v>0</v>
      </c>
      <c r="CC267" s="44">
        <f>AirBFYLD1!CC267*VLOOKUP(AirBFYLD2!CC$4,'[1]INTERNAL PARAMETERS-1'!$B$5:$J$44,5,FALSE)*VLOOKUP(AirBFYLD2!CC$4,'[1]INTERNAL PARAMETERS-1'!$B$5:$J$44,6,FALSE)*VLOOKUP(AirBFYLD2!CC$4,'[1]INTERNAL PARAMETERS-1'!$B$5:$J$44,3,FALSE) + AirBFYLD1!CC267*(1-VLOOKUP(AirBFYLD2!CC$4,'[1]INTERNAL PARAMETERS-1'!$B$5:$J$44,5,FALSE))*VLOOKUP(AirBFYLD2!CC$4,'[1]INTERNAL PARAMETERS-1'!$B$5:$J$44,8,FALSE)*VLOOKUP(AirBFYLD2!CC$4,'[1]INTERNAL PARAMETERS-1'!$B$5:$J$44,3,FALSE)</f>
        <v>0</v>
      </c>
      <c r="CD267" s="44">
        <f>AirBFYLD1!CD267*VLOOKUP(AirBFYLD2!CD$4,'[1]INTERNAL PARAMETERS-1'!$B$5:$J$44,5,FALSE)*VLOOKUP(AirBFYLD2!CD$4,'[1]INTERNAL PARAMETERS-1'!$B$5:$J$44,6,FALSE)*VLOOKUP(AirBFYLD2!CD$4,'[1]INTERNAL PARAMETERS-1'!$B$5:$J$44,3,FALSE) + AirBFYLD1!CD267*(1-VLOOKUP(AirBFYLD2!CD$4,'[1]INTERNAL PARAMETERS-1'!$B$5:$J$44,5,FALSE))*VLOOKUP(AirBFYLD2!CD$4,'[1]INTERNAL PARAMETERS-1'!$B$5:$J$44,8,FALSE)*VLOOKUP(AirBFYLD2!CD$4,'[1]INTERNAL PARAMETERS-1'!$B$5:$J$44,3,FALSE)</f>
        <v>0</v>
      </c>
      <c r="CE267" s="44">
        <f>AirBFYLD1!CE267*VLOOKUP(AirBFYLD2!CE$4,'[1]INTERNAL PARAMETERS-1'!$B$5:$J$44,5,FALSE)*VLOOKUP(AirBFYLD2!CE$4,'[1]INTERNAL PARAMETERS-1'!$B$5:$J$44,6,FALSE)*VLOOKUP(AirBFYLD2!CE$4,'[1]INTERNAL PARAMETERS-1'!$B$5:$J$44,3,FALSE) + AirBFYLD1!CE267*(1-VLOOKUP(AirBFYLD2!CE$4,'[1]INTERNAL PARAMETERS-1'!$B$5:$J$44,5,FALSE))*VLOOKUP(AirBFYLD2!CE$4,'[1]INTERNAL PARAMETERS-1'!$B$5:$J$44,8,FALSE)*VLOOKUP(AirBFYLD2!CE$4,'[1]INTERNAL PARAMETERS-1'!$B$5:$J$44,3,FALSE)</f>
        <v>0</v>
      </c>
      <c r="CF267" s="44">
        <f>AirBFYLD1!CF267*VLOOKUP(AirBFYLD2!CF$4,'[1]INTERNAL PARAMETERS-1'!$B$5:$J$44,5,FALSE)*VLOOKUP(AirBFYLD2!CF$4,'[1]INTERNAL PARAMETERS-1'!$B$5:$J$44,6,FALSE)*VLOOKUP(AirBFYLD2!CF$4,'[1]INTERNAL PARAMETERS-1'!$B$5:$J$44,3,FALSE) + AirBFYLD1!CF267*(1-VLOOKUP(AirBFYLD2!CF$4,'[1]INTERNAL PARAMETERS-1'!$B$5:$J$44,5,FALSE))*VLOOKUP(AirBFYLD2!CF$4,'[1]INTERNAL PARAMETERS-1'!$B$5:$J$44,8,FALSE)*VLOOKUP(AirBFYLD2!CF$4,'[1]INTERNAL PARAMETERS-1'!$B$5:$J$44,3,FALSE)</f>
        <v>0</v>
      </c>
      <c r="CG267" s="44">
        <f>AirBFYLD1!CG267*VLOOKUP(AirBFYLD2!CG$4,'[1]INTERNAL PARAMETERS-1'!$B$5:$J$44,5,FALSE)*VLOOKUP(AirBFYLD2!CG$4,'[1]INTERNAL PARAMETERS-1'!$B$5:$J$44,6,FALSE)*VLOOKUP(AirBFYLD2!CG$4,'[1]INTERNAL PARAMETERS-1'!$B$5:$J$44,3,FALSE) + AirBFYLD1!CG267*(1-VLOOKUP(AirBFYLD2!CG$4,'[1]INTERNAL PARAMETERS-1'!$B$5:$J$44,5,FALSE))*VLOOKUP(AirBFYLD2!CG$4,'[1]INTERNAL PARAMETERS-1'!$B$5:$J$44,8,FALSE)*VLOOKUP(AirBFYLD2!CG$4,'[1]INTERNAL PARAMETERS-1'!$B$5:$J$44,3,FALSE)</f>
        <v>0</v>
      </c>
      <c r="CH267" s="43">
        <f>AirBFYLD1!CH267*VLOOKUP(AirBFYLD2!CH$4,'[1]INTERNAL PARAMETERS-1'!$B$5:$J$44,5,FALSE)*VLOOKUP(AirBFYLD2!CH$4,'[1]INTERNAL PARAMETERS-1'!$B$5:$J$44,6,FALSE)*VLOOKUP(AirBFYLD2!CH$4,'[1]INTERNAL PARAMETERS-1'!$B$5:$J$44,3,FALSE) + AirBFYLD1!CH267*(1-VLOOKUP(AirBFYLD2!CH$4,'[1]INTERNAL PARAMETERS-1'!$B$5:$J$44,5,FALSE))*VLOOKUP(AirBFYLD2!CH$4,'[1]INTERNAL PARAMETERS-1'!$B$5:$J$44,8,FALSE)*VLOOKUP(AirBFYLD2!CH$4,'[1]INTERNAL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5">
      <c r="B268" s="61" t="s">
        <v>1</v>
      </c>
      <c r="C268" s="60" t="s">
        <v>68</v>
      </c>
      <c r="D268" s="60" t="s">
        <v>56</v>
      </c>
      <c r="E268" s="133">
        <f>AirBF!X268</f>
        <v>0</v>
      </c>
      <c r="F268" s="59">
        <f>'[1]INTERNAL PARAMETERS-1'!M16</f>
        <v>30.094999999999999</v>
      </c>
      <c r="G268" s="45">
        <f>AirBFYLD1!G268*VLOOKUP(AirBFYLD2!G$4,'[1]INTERNAL PARAMETERS-1'!$B$5:$J$44,5,FALSE)*VLOOKUP(AirBFYLD2!G$4,'[1]INTERNAL PARAMETERS-1'!$B$5:$J$44,7,FALSE)*AirBFYLD2!$F268 + AirBFYLD1!G268*(1-VLOOKUP(AirBFYLD2!G$4,'[1]INTERNAL PARAMETERS-1'!$B$5:$J$44,5,FALSE))*VLOOKUP(AirBFYLD2!G$4,'[1]INTERNAL PARAMETERS-1'!$B$5:$J$44,9,FALSE)*AirBFYLD2!$F268</f>
        <v>0</v>
      </c>
      <c r="H268" s="44">
        <f>AirBFYLD1!H268*VLOOKUP(AirBFYLD2!H$4,'[1]INTERNAL PARAMETERS-1'!$B$5:$J$44,5,FALSE)*VLOOKUP(AirBFYLD2!H$4,'[1]INTERNAL PARAMETERS-1'!$B$5:$J$44,7,FALSE)*AirBFYLD2!$F268 + AirBFYLD1!H268*(1-VLOOKUP(AirBFYLD2!H$4,'[1]INTERNAL PARAMETERS-1'!$B$5:$J$44,5,FALSE))*VLOOKUP(AirBFYLD2!H$4,'[1]INTERNAL PARAMETERS-1'!$B$5:$J$44,9,FALSE)*AirBFYLD2!$F268</f>
        <v>0</v>
      </c>
      <c r="I268" s="44">
        <f>AirBFYLD1!I268*VLOOKUP(AirBFYLD2!I$4,'[1]INTERNAL PARAMETERS-1'!$B$5:$J$44,5,FALSE)*VLOOKUP(AirBFYLD2!I$4,'[1]INTERNAL PARAMETERS-1'!$B$5:$J$44,7,FALSE)*AirBFYLD2!$F268 + AirBFYLD1!I268*(1-VLOOKUP(AirBFYLD2!I$4,'[1]INTERNAL PARAMETERS-1'!$B$5:$J$44,5,FALSE))*VLOOKUP(AirBFYLD2!I$4,'[1]INTERNAL PARAMETERS-1'!$B$5:$J$44,9,FALSE)*AirBFYLD2!$F268</f>
        <v>0</v>
      </c>
      <c r="J268" s="44">
        <f>AirBFYLD1!J268*VLOOKUP(AirBFYLD2!J$4,'[1]INTERNAL PARAMETERS-1'!$B$5:$J$44,5,FALSE)*VLOOKUP(AirBFYLD2!J$4,'[1]INTERNAL PARAMETERS-1'!$B$5:$J$44,7,FALSE)*AirBFYLD2!$F268 + AirBFYLD1!J268*(1-VLOOKUP(AirBFYLD2!J$4,'[1]INTERNAL PARAMETERS-1'!$B$5:$J$44,5,FALSE))*VLOOKUP(AirBFYLD2!J$4,'[1]INTERNAL PARAMETERS-1'!$B$5:$J$44,9,FALSE)*AirBFYLD2!$F268</f>
        <v>0</v>
      </c>
      <c r="K268" s="44">
        <f>AirBFYLD1!K268*VLOOKUP(AirBFYLD2!K$4,'[1]INTERNAL PARAMETERS-1'!$B$5:$J$44,5,FALSE)*VLOOKUP(AirBFYLD2!K$4,'[1]INTERNAL PARAMETERS-1'!$B$5:$J$44,7,FALSE)*AirBFYLD2!$F268 + AirBFYLD1!K268*(1-VLOOKUP(AirBFYLD2!K$4,'[1]INTERNAL PARAMETERS-1'!$B$5:$J$44,5,FALSE))*VLOOKUP(AirBFYLD2!K$4,'[1]INTERNAL PARAMETERS-1'!$B$5:$J$44,9,FALSE)*AirBFYLD2!$F268</f>
        <v>0</v>
      </c>
      <c r="L268" s="44">
        <f>AirBFYLD1!L268*VLOOKUP(AirBFYLD2!L$4,'[1]INTERNAL PARAMETERS-1'!$B$5:$J$44,5,FALSE)*VLOOKUP(AirBFYLD2!L$4,'[1]INTERNAL PARAMETERS-1'!$B$5:$J$44,7,FALSE)*AirBFYLD2!$F268 + AirBFYLD1!L268*(1-VLOOKUP(AirBFYLD2!L$4,'[1]INTERNAL PARAMETERS-1'!$B$5:$J$44,5,FALSE))*VLOOKUP(AirBFYLD2!L$4,'[1]INTERNAL PARAMETERS-1'!$B$5:$J$44,9,FALSE)*AirBFYLD2!$F268</f>
        <v>0</v>
      </c>
      <c r="M268" s="44">
        <f>AirBFYLD1!M268*VLOOKUP(AirBFYLD2!M$4,'[1]INTERNAL PARAMETERS-1'!$B$5:$J$44,5,FALSE)*VLOOKUP(AirBFYLD2!M$4,'[1]INTERNAL PARAMETERS-1'!$B$5:$J$44,7,FALSE)*AirBFYLD2!$F268 + AirBFYLD1!M268*(1-VLOOKUP(AirBFYLD2!M$4,'[1]INTERNAL PARAMETERS-1'!$B$5:$J$44,5,FALSE))*VLOOKUP(AirBFYLD2!M$4,'[1]INTERNAL PARAMETERS-1'!$B$5:$J$44,9,FALSE)*AirBFYLD2!$F268</f>
        <v>0</v>
      </c>
      <c r="N268" s="44">
        <f>AirBFYLD1!N268*VLOOKUP(AirBFYLD2!N$4,'[1]INTERNAL PARAMETERS-1'!$B$5:$J$44,5,FALSE)*VLOOKUP(AirBFYLD2!N$4,'[1]INTERNAL PARAMETERS-1'!$B$5:$J$44,7,FALSE)*AirBFYLD2!$F268 + AirBFYLD1!N268*(1-VLOOKUP(AirBFYLD2!N$4,'[1]INTERNAL PARAMETERS-1'!$B$5:$J$44,5,FALSE))*VLOOKUP(AirBFYLD2!N$4,'[1]INTERNAL PARAMETERS-1'!$B$5:$J$44,9,FALSE)*AirBFYLD2!$F268</f>
        <v>0</v>
      </c>
      <c r="O268" s="44">
        <f>AirBFYLD1!O268*VLOOKUP(AirBFYLD2!O$4,'[1]INTERNAL PARAMETERS-1'!$B$5:$J$44,5,FALSE)*VLOOKUP(AirBFYLD2!O$4,'[1]INTERNAL PARAMETERS-1'!$B$5:$J$44,7,FALSE)*AirBFYLD2!$F268 + AirBFYLD1!O268*(1-VLOOKUP(AirBFYLD2!O$4,'[1]INTERNAL PARAMETERS-1'!$B$5:$J$44,5,FALSE))*VLOOKUP(AirBFYLD2!O$4,'[1]INTERNAL PARAMETERS-1'!$B$5:$J$44,9,FALSE)*AirBFYLD2!$F268</f>
        <v>0</v>
      </c>
      <c r="P268" s="44">
        <f>AirBFYLD1!P268*VLOOKUP(AirBFYLD2!P$4,'[1]INTERNAL PARAMETERS-1'!$B$5:$J$44,5,FALSE)*VLOOKUP(AirBFYLD2!P$4,'[1]INTERNAL PARAMETERS-1'!$B$5:$J$44,7,FALSE)*AirBFYLD2!$F268 + AirBFYLD1!P268*(1-VLOOKUP(AirBFYLD2!P$4,'[1]INTERNAL PARAMETERS-1'!$B$5:$J$44,5,FALSE))*VLOOKUP(AirBFYLD2!P$4,'[1]INTERNAL PARAMETERS-1'!$B$5:$J$44,9,FALSE)*AirBFYLD2!$F268</f>
        <v>0</v>
      </c>
      <c r="Q268" s="44">
        <f>AirBFYLD1!Q268*VLOOKUP(AirBFYLD2!Q$4,'[1]INTERNAL PARAMETERS-1'!$B$5:$J$44,5,FALSE)*VLOOKUP(AirBFYLD2!Q$4,'[1]INTERNAL PARAMETERS-1'!$B$5:$J$44,7,FALSE)*AirBFYLD2!$F268 + AirBFYLD1!Q268*(1-VLOOKUP(AirBFYLD2!Q$4,'[1]INTERNAL PARAMETERS-1'!$B$5:$J$44,5,FALSE))*VLOOKUP(AirBFYLD2!Q$4,'[1]INTERNAL PARAMETERS-1'!$B$5:$J$44,9,FALSE)*AirBFYLD2!$F268</f>
        <v>0</v>
      </c>
      <c r="R268" s="44">
        <f>AirBFYLD1!R268*VLOOKUP(AirBFYLD2!R$4,'[1]INTERNAL PARAMETERS-1'!$B$5:$J$44,5,FALSE)*VLOOKUP(AirBFYLD2!R$4,'[1]INTERNAL PARAMETERS-1'!$B$5:$J$44,7,FALSE)*AirBFYLD2!$F268 + AirBFYLD1!R268*(1-VLOOKUP(AirBFYLD2!R$4,'[1]INTERNAL PARAMETERS-1'!$B$5:$J$44,5,FALSE))*VLOOKUP(AirBFYLD2!R$4,'[1]INTERNAL PARAMETERS-1'!$B$5:$J$44,9,FALSE)*AirBFYLD2!$F268</f>
        <v>0</v>
      </c>
      <c r="S268" s="44">
        <f>AirBFYLD1!S268*VLOOKUP(AirBFYLD2!S$4,'[1]INTERNAL PARAMETERS-1'!$B$5:$J$44,5,FALSE)*VLOOKUP(AirBFYLD2!S$4,'[1]INTERNAL PARAMETERS-1'!$B$5:$J$44,7,FALSE)*AirBFYLD2!$F268 + AirBFYLD1!S268*(1-VLOOKUP(AirBFYLD2!S$4,'[1]INTERNAL PARAMETERS-1'!$B$5:$J$44,5,FALSE))*VLOOKUP(AirBFYLD2!S$4,'[1]INTERNAL PARAMETERS-1'!$B$5:$J$44,9,FALSE)*AirBFYLD2!$F268</f>
        <v>0</v>
      </c>
      <c r="T268" s="44">
        <f>AirBFYLD1!T268*VLOOKUP(AirBFYLD2!T$4,'[1]INTERNAL PARAMETERS-1'!$B$5:$J$44,5,FALSE)*VLOOKUP(AirBFYLD2!T$4,'[1]INTERNAL PARAMETERS-1'!$B$5:$J$44,7,FALSE)*AirBFYLD2!$F268 + AirBFYLD1!T268*(1-VLOOKUP(AirBFYLD2!T$4,'[1]INTERNAL PARAMETERS-1'!$B$5:$J$44,5,FALSE))*VLOOKUP(AirBFYLD2!T$4,'[1]INTERNAL PARAMETERS-1'!$B$5:$J$44,9,FALSE)*AirBFYLD2!$F268</f>
        <v>0</v>
      </c>
      <c r="U268" s="44">
        <f>AirBFYLD1!U268*VLOOKUP(AirBFYLD2!U$4,'[1]INTERNAL PARAMETERS-1'!$B$5:$J$44,5,FALSE)*VLOOKUP(AirBFYLD2!U$4,'[1]INTERNAL PARAMETERS-1'!$B$5:$J$44,7,FALSE)*AirBFYLD2!$F268 + AirBFYLD1!U268*(1-VLOOKUP(AirBFYLD2!U$4,'[1]INTERNAL PARAMETERS-1'!$B$5:$J$44,5,FALSE))*VLOOKUP(AirBFYLD2!U$4,'[1]INTERNAL PARAMETERS-1'!$B$5:$J$44,9,FALSE)*AirBFYLD2!$F268</f>
        <v>0</v>
      </c>
      <c r="V268" s="44">
        <f>AirBFYLD1!V268*VLOOKUP(AirBFYLD2!V$4,'[1]INTERNAL PARAMETERS-1'!$B$5:$J$44,5,FALSE)*VLOOKUP(AirBFYLD2!V$4,'[1]INTERNAL PARAMETERS-1'!$B$5:$J$44,7,FALSE)*AirBFYLD2!$F268 + AirBFYLD1!V268*(1-VLOOKUP(AirBFYLD2!V$4,'[1]INTERNAL PARAMETERS-1'!$B$5:$J$44,5,FALSE))*VLOOKUP(AirBFYLD2!V$4,'[1]INTERNAL PARAMETERS-1'!$B$5:$J$44,9,FALSE)*AirBFYLD2!$F268</f>
        <v>0</v>
      </c>
      <c r="W268" s="44">
        <f>AirBFYLD1!W268*VLOOKUP(AirBFYLD2!W$4,'[1]INTERNAL PARAMETERS-1'!$B$5:$J$44,5,FALSE)*VLOOKUP(AirBFYLD2!W$4,'[1]INTERNAL PARAMETERS-1'!$B$5:$J$44,7,FALSE)*AirBFYLD2!$F268 + AirBFYLD1!W268*(1-VLOOKUP(AirBFYLD2!W$4,'[1]INTERNAL PARAMETERS-1'!$B$5:$J$44,5,FALSE))*VLOOKUP(AirBFYLD2!W$4,'[1]INTERNAL PARAMETERS-1'!$B$5:$J$44,9,FALSE)*AirBFYLD2!$F268</f>
        <v>0</v>
      </c>
      <c r="X268" s="44">
        <f>AirBFYLD1!X268*VLOOKUP(AirBFYLD2!X$4,'[1]INTERNAL PARAMETERS-1'!$B$5:$J$44,5,FALSE)*VLOOKUP(AirBFYLD2!X$4,'[1]INTERNAL PARAMETERS-1'!$B$5:$J$44,7,FALSE)*AirBFYLD2!$F268 + AirBFYLD1!X268*(1-VLOOKUP(AirBFYLD2!X$4,'[1]INTERNAL PARAMETERS-1'!$B$5:$J$44,5,FALSE))*VLOOKUP(AirBFYLD2!X$4,'[1]INTERNAL PARAMETERS-1'!$B$5:$J$44,9,FALSE)*AirBFYLD2!$F268</f>
        <v>0</v>
      </c>
      <c r="Y268" s="44">
        <f>AirBFYLD1!Y268*VLOOKUP(AirBFYLD2!Y$4,'[1]INTERNAL PARAMETERS-1'!$B$5:$J$44,5,FALSE)*VLOOKUP(AirBFYLD2!Y$4,'[1]INTERNAL PARAMETERS-1'!$B$5:$J$44,7,FALSE)*AirBFYLD2!$F268 + AirBFYLD1!Y268*(1-VLOOKUP(AirBFYLD2!Y$4,'[1]INTERNAL PARAMETERS-1'!$B$5:$J$44,5,FALSE))*VLOOKUP(AirBFYLD2!Y$4,'[1]INTERNAL PARAMETERS-1'!$B$5:$J$44,9,FALSE)*AirBFYLD2!$F268</f>
        <v>0</v>
      </c>
      <c r="Z268" s="44">
        <f>AirBFYLD1!Z268*VLOOKUP(AirBFYLD2!Z$4,'[1]INTERNAL PARAMETERS-1'!$B$5:$J$44,5,FALSE)*VLOOKUP(AirBFYLD2!Z$4,'[1]INTERNAL PARAMETERS-1'!$B$5:$J$44,7,FALSE)*AirBFYLD2!$F268 + AirBFYLD1!Z268*(1-VLOOKUP(AirBFYLD2!Z$4,'[1]INTERNAL PARAMETERS-1'!$B$5:$J$44,5,FALSE))*VLOOKUP(AirBFYLD2!Z$4,'[1]INTERNAL PARAMETERS-1'!$B$5:$J$44,9,FALSE)*AirBFYLD2!$F268</f>
        <v>0</v>
      </c>
      <c r="AA268" s="44">
        <f>AirBFYLD1!AA268*VLOOKUP(AirBFYLD2!AA$4,'[1]INTERNAL PARAMETERS-1'!$B$5:$J$44,5,FALSE)*VLOOKUP(AirBFYLD2!AA$4,'[1]INTERNAL PARAMETERS-1'!$B$5:$J$44,7,FALSE)*AirBFYLD2!$F268 + AirBFYLD1!AA268*(1-VLOOKUP(AirBFYLD2!AA$4,'[1]INTERNAL PARAMETERS-1'!$B$5:$J$44,5,FALSE))*VLOOKUP(AirBFYLD2!AA$4,'[1]INTERNAL PARAMETERS-1'!$B$5:$J$44,9,FALSE)*AirBFYLD2!$F268</f>
        <v>0</v>
      </c>
      <c r="AB268" s="44">
        <f>AirBFYLD1!AB268*VLOOKUP(AirBFYLD2!AB$4,'[1]INTERNAL PARAMETERS-1'!$B$5:$J$44,5,FALSE)*VLOOKUP(AirBFYLD2!AB$4,'[1]INTERNAL PARAMETERS-1'!$B$5:$J$44,7,FALSE)*AirBFYLD2!$F268 + AirBFYLD1!AB268*(1-VLOOKUP(AirBFYLD2!AB$4,'[1]INTERNAL PARAMETERS-1'!$B$5:$J$44,5,FALSE))*VLOOKUP(AirBFYLD2!AB$4,'[1]INTERNAL PARAMETERS-1'!$B$5:$J$44,9,FALSE)*AirBFYLD2!$F268</f>
        <v>0</v>
      </c>
      <c r="AC268" s="44">
        <f>AirBFYLD1!AC268*VLOOKUP(AirBFYLD2!AC$4,'[1]INTERNAL PARAMETERS-1'!$B$5:$J$44,5,FALSE)*VLOOKUP(AirBFYLD2!AC$4,'[1]INTERNAL PARAMETERS-1'!$B$5:$J$44,7,FALSE)*AirBFYLD2!$F268 + AirBFYLD1!AC268*(1-VLOOKUP(AirBFYLD2!AC$4,'[1]INTERNAL PARAMETERS-1'!$B$5:$J$44,5,FALSE))*VLOOKUP(AirBFYLD2!AC$4,'[1]INTERNAL PARAMETERS-1'!$B$5:$J$44,9,FALSE)*AirBFYLD2!$F268</f>
        <v>0</v>
      </c>
      <c r="AD268" s="44">
        <f>AirBFYLD1!AD268*VLOOKUP(AirBFYLD2!AD$4,'[1]INTERNAL PARAMETERS-1'!$B$5:$J$44,5,FALSE)*VLOOKUP(AirBFYLD2!AD$4,'[1]INTERNAL PARAMETERS-1'!$B$5:$J$44,7,FALSE)*AirBFYLD2!$F268 + AirBFYLD1!AD268*(1-VLOOKUP(AirBFYLD2!AD$4,'[1]INTERNAL PARAMETERS-1'!$B$5:$J$44,5,FALSE))*VLOOKUP(AirBFYLD2!AD$4,'[1]INTERNAL PARAMETERS-1'!$B$5:$J$44,9,FALSE)*AirBFYLD2!$F268</f>
        <v>0</v>
      </c>
      <c r="AE268" s="44">
        <f>AirBFYLD1!AE268*VLOOKUP(AirBFYLD2!AE$4,'[1]INTERNAL PARAMETERS-1'!$B$5:$J$44,5,FALSE)*VLOOKUP(AirBFYLD2!AE$4,'[1]INTERNAL PARAMETERS-1'!$B$5:$J$44,7,FALSE)*AirBFYLD2!$F268 + AirBFYLD1!AE268*(1-VLOOKUP(AirBFYLD2!AE$4,'[1]INTERNAL PARAMETERS-1'!$B$5:$J$44,5,FALSE))*VLOOKUP(AirBFYLD2!AE$4,'[1]INTERNAL PARAMETERS-1'!$B$5:$J$44,9,FALSE)*AirBFYLD2!$F268</f>
        <v>0</v>
      </c>
      <c r="AF268" s="44">
        <f>AirBFYLD1!AF268*VLOOKUP(AirBFYLD2!AF$4,'[1]INTERNAL PARAMETERS-1'!$B$5:$J$44,5,FALSE)*VLOOKUP(AirBFYLD2!AF$4,'[1]INTERNAL PARAMETERS-1'!$B$5:$J$44,7,FALSE)*AirBFYLD2!$F268 + AirBFYLD1!AF268*(1-VLOOKUP(AirBFYLD2!AF$4,'[1]INTERNAL PARAMETERS-1'!$B$5:$J$44,5,FALSE))*VLOOKUP(AirBFYLD2!AF$4,'[1]INTERNAL PARAMETERS-1'!$B$5:$J$44,9,FALSE)*AirBFYLD2!$F268</f>
        <v>0</v>
      </c>
      <c r="AG268" s="44">
        <f>AirBFYLD1!AG268*VLOOKUP(AirBFYLD2!AG$4,'[1]INTERNAL PARAMETERS-1'!$B$5:$J$44,5,FALSE)*VLOOKUP(AirBFYLD2!AG$4,'[1]INTERNAL PARAMETERS-1'!$B$5:$J$44,7,FALSE)*AirBFYLD2!$F268 + AirBFYLD1!AG268*(1-VLOOKUP(AirBFYLD2!AG$4,'[1]INTERNAL PARAMETERS-1'!$B$5:$J$44,5,FALSE))*VLOOKUP(AirBFYLD2!AG$4,'[1]INTERNAL PARAMETERS-1'!$B$5:$J$44,9,FALSE)*AirBFYLD2!$F268</f>
        <v>0</v>
      </c>
      <c r="AH268" s="44">
        <f>AirBFYLD1!AH268*VLOOKUP(AirBFYLD2!AH$4,'[1]INTERNAL PARAMETERS-1'!$B$5:$J$44,5,FALSE)*VLOOKUP(AirBFYLD2!AH$4,'[1]INTERNAL PARAMETERS-1'!$B$5:$J$44,7,FALSE)*AirBFYLD2!$F268 + AirBFYLD1!AH268*(1-VLOOKUP(AirBFYLD2!AH$4,'[1]INTERNAL PARAMETERS-1'!$B$5:$J$44,5,FALSE))*VLOOKUP(AirBFYLD2!AH$4,'[1]INTERNAL PARAMETERS-1'!$B$5:$J$44,9,FALSE)*AirBFYLD2!$F268</f>
        <v>0</v>
      </c>
      <c r="AI268" s="44">
        <f>AirBFYLD1!AI268*VLOOKUP(AirBFYLD2!AI$4,'[1]INTERNAL PARAMETERS-1'!$B$5:$J$44,5,FALSE)*VLOOKUP(AirBFYLD2!AI$4,'[1]INTERNAL PARAMETERS-1'!$B$5:$J$44,7,FALSE)*AirBFYLD2!$F268 + AirBFYLD1!AI268*(1-VLOOKUP(AirBFYLD2!AI$4,'[1]INTERNAL PARAMETERS-1'!$B$5:$J$44,5,FALSE))*VLOOKUP(AirBFYLD2!AI$4,'[1]INTERNAL PARAMETERS-1'!$B$5:$J$44,9,FALSE)*AirBFYLD2!$F268</f>
        <v>0</v>
      </c>
      <c r="AJ268" s="44">
        <f>AirBFYLD1!AJ268*VLOOKUP(AirBFYLD2!AJ$4,'[1]INTERNAL PARAMETERS-1'!$B$5:$J$44,5,FALSE)*VLOOKUP(AirBFYLD2!AJ$4,'[1]INTERNAL PARAMETERS-1'!$B$5:$J$44,7,FALSE)*AirBFYLD2!$F268 + AirBFYLD1!AJ268*(1-VLOOKUP(AirBFYLD2!AJ$4,'[1]INTERNAL PARAMETERS-1'!$B$5:$J$44,5,FALSE))*VLOOKUP(AirBFYLD2!AJ$4,'[1]INTERNAL PARAMETERS-1'!$B$5:$J$44,9,FALSE)*AirBFYLD2!$F268</f>
        <v>0</v>
      </c>
      <c r="AK268" s="44">
        <f>AirBFYLD1!AK268*VLOOKUP(AirBFYLD2!AK$4,'[1]INTERNAL PARAMETERS-1'!$B$5:$J$44,5,FALSE)*VLOOKUP(AirBFYLD2!AK$4,'[1]INTERNAL PARAMETERS-1'!$B$5:$J$44,7,FALSE)*AirBFYLD2!$F268 + AirBFYLD1!AK268*(1-VLOOKUP(AirBFYLD2!AK$4,'[1]INTERNAL PARAMETERS-1'!$B$5:$J$44,5,FALSE))*VLOOKUP(AirBFYLD2!AK$4,'[1]INTERNAL PARAMETERS-1'!$B$5:$J$44,9,FALSE)*AirBFYLD2!$F268</f>
        <v>0</v>
      </c>
      <c r="AL268" s="44">
        <f>AirBFYLD1!AL268*VLOOKUP(AirBFYLD2!AL$4,'[1]INTERNAL PARAMETERS-1'!$B$5:$J$44,5,FALSE)*VLOOKUP(AirBFYLD2!AL$4,'[1]INTERNAL PARAMETERS-1'!$B$5:$J$44,7,FALSE)*AirBFYLD2!$F268 + AirBFYLD1!AL268*(1-VLOOKUP(AirBFYLD2!AL$4,'[1]INTERNAL PARAMETERS-1'!$B$5:$J$44,5,FALSE))*VLOOKUP(AirBFYLD2!AL$4,'[1]INTERNAL PARAMETERS-1'!$B$5:$J$44,9,FALSE)*AirBFYLD2!$F268</f>
        <v>0</v>
      </c>
      <c r="AM268" s="44">
        <f>AirBFYLD1!AM268*VLOOKUP(AirBFYLD2!AM$4,'[1]INTERNAL PARAMETERS-1'!$B$5:$J$44,5,FALSE)*VLOOKUP(AirBFYLD2!AM$4,'[1]INTERNAL PARAMETERS-1'!$B$5:$J$44,7,FALSE)*AirBFYLD2!$F268 + AirBFYLD1!AM268*(1-VLOOKUP(AirBFYLD2!AM$4,'[1]INTERNAL PARAMETERS-1'!$B$5:$J$44,5,FALSE))*VLOOKUP(AirBFYLD2!AM$4,'[1]INTERNAL PARAMETERS-1'!$B$5:$J$44,9,FALSE)*AirBFYLD2!$F268</f>
        <v>0</v>
      </c>
      <c r="AN268" s="44">
        <f>AirBFYLD1!AN268*VLOOKUP(AirBFYLD2!AN$4,'[1]INTERNAL PARAMETERS-1'!$B$5:$J$44,5,FALSE)*VLOOKUP(AirBFYLD2!AN$4,'[1]INTERNAL PARAMETERS-1'!$B$5:$J$44,7,FALSE)*AirBFYLD2!$F268 + AirBFYLD1!AN268*(1-VLOOKUP(AirBFYLD2!AN$4,'[1]INTERNAL PARAMETERS-1'!$B$5:$J$44,5,FALSE))*VLOOKUP(AirBFYLD2!AN$4,'[1]INTERNAL PARAMETERS-1'!$B$5:$J$44,9,FALSE)*AirBFYLD2!$F268</f>
        <v>0</v>
      </c>
      <c r="AO268" s="44">
        <f>AirBFYLD1!AO268*VLOOKUP(AirBFYLD2!AO$4,'[1]INTERNAL PARAMETERS-1'!$B$5:$J$44,5,FALSE)*VLOOKUP(AirBFYLD2!AO$4,'[1]INTERNAL PARAMETERS-1'!$B$5:$J$44,7,FALSE)*AirBFYLD2!$F268 + AirBFYLD1!AO268*(1-VLOOKUP(AirBFYLD2!AO$4,'[1]INTERNAL PARAMETERS-1'!$B$5:$J$44,5,FALSE))*VLOOKUP(AirBFYLD2!AO$4,'[1]INTERNAL PARAMETERS-1'!$B$5:$J$44,9,FALSE)*AirBFYLD2!$F268</f>
        <v>0</v>
      </c>
      <c r="AP268" s="44">
        <f>AirBFYLD1!AP268*VLOOKUP(AirBFYLD2!AP$4,'[1]INTERNAL PARAMETERS-1'!$B$5:$J$44,5,FALSE)*VLOOKUP(AirBFYLD2!AP$4,'[1]INTERNAL PARAMETERS-1'!$B$5:$J$44,7,FALSE)*AirBFYLD2!$F268 + AirBFYLD1!AP268*(1-VLOOKUP(AirBFYLD2!AP$4,'[1]INTERNAL PARAMETERS-1'!$B$5:$J$44,5,FALSE))*VLOOKUP(AirBFYLD2!AP$4,'[1]INTERNAL PARAMETERS-1'!$B$5:$J$44,9,FALSE)*AirBFYLD2!$F268</f>
        <v>0</v>
      </c>
      <c r="AQ268" s="44">
        <f>AirBFYLD1!AQ268*VLOOKUP(AirBFYLD2!AQ$4,'[1]INTERNAL PARAMETERS-1'!$B$5:$J$44,5,FALSE)*VLOOKUP(AirBFYLD2!AQ$4,'[1]INTERNAL PARAMETERS-1'!$B$5:$J$44,7,FALSE)*AirBFYLD2!$F268 + AirBFYLD1!AQ268*(1-VLOOKUP(AirBFYLD2!AQ$4,'[1]INTERNAL PARAMETERS-1'!$B$5:$J$44,5,FALSE))*VLOOKUP(AirBFYLD2!AQ$4,'[1]INTERNAL PARAMETERS-1'!$B$5:$J$44,9,FALSE)*AirBFYLD2!$F268</f>
        <v>0</v>
      </c>
      <c r="AR268" s="44">
        <f>AirBFYLD1!AR268*VLOOKUP(AirBFYLD2!AR$4,'[1]INTERNAL PARAMETERS-1'!$B$5:$J$44,5,FALSE)*VLOOKUP(AirBFYLD2!AR$4,'[1]INTERNAL PARAMETERS-1'!$B$5:$J$44,7,FALSE)*AirBFYLD2!$F268 + AirBFYLD1!AR268*(1-VLOOKUP(AirBFYLD2!AR$4,'[1]INTERNAL PARAMETERS-1'!$B$5:$J$44,5,FALSE))*VLOOKUP(AirBFYLD2!AR$4,'[1]INTERNAL PARAMETERS-1'!$B$5:$J$44,9,FALSE)*AirBFYLD2!$F268</f>
        <v>0</v>
      </c>
      <c r="AS268" s="44">
        <f>AirBFYLD1!AS268*VLOOKUP(AirBFYLD2!AS$4,'[1]INTERNAL PARAMETERS-1'!$B$5:$J$44,5,FALSE)*VLOOKUP(AirBFYLD2!AS$4,'[1]INTERNAL PARAMETERS-1'!$B$5:$J$44,7,FALSE)*AirBFYLD2!$F268 + AirBFYLD1!AS268*(1-VLOOKUP(AirBFYLD2!AS$4,'[1]INTERNAL PARAMETERS-1'!$B$5:$J$44,5,FALSE))*VLOOKUP(AirBFYLD2!AS$4,'[1]INTERNAL PARAMETERS-1'!$B$5:$J$44,9,FALSE)*AirBFYLD2!$F268</f>
        <v>0</v>
      </c>
      <c r="AT268" s="43">
        <f>AirBFYLD1!AT268*VLOOKUP(AirBFYLD2!AT$4,'[1]INTERNAL PARAMETERS-1'!$B$5:$J$44,5,FALSE)*VLOOKUP(AirBFYLD2!AT$4,'[1]INTERNAL PARAMETERS-1'!$B$5:$J$44,7,FALSE)*AirBFYLD2!$F268 + AirBFYLD1!AT268*(1-VLOOKUP(AirBFYLD2!AT$4,'[1]INTERNAL PARAMETERS-1'!$B$5:$J$44,5,FALSE))*VLOOKUP(AirBFYLD2!AT$4,'[1]INTERNAL PARAMETERS-1'!$B$5:$J$44,9,FALSE)*AirBFYLD2!$F268</f>
        <v>0</v>
      </c>
      <c r="AU268" s="45">
        <f>AirBFYLD1!AU268*VLOOKUP(AirBFYLD2!AU$4,'[1]INTERNAL PARAMETERS-1'!$B$5:$J$44,5,FALSE)*VLOOKUP(AirBFYLD2!AU$4,'[1]INTERNAL PARAMETERS-1'!$B$5:$J$44,6,FALSE)*VLOOKUP(AirBFYLD2!AU$4,'[1]INTERNAL PARAMETERS-1'!$B$5:$J$44,3,FALSE) + AirBFYLD1!AU268*(1-VLOOKUP(AirBFYLD2!AU$4,'[1]INTERNAL PARAMETERS-1'!$B$5:$J$44,5,FALSE))*VLOOKUP(AirBFYLD2!AU$4,'[1]INTERNAL PARAMETERS-1'!$B$5:$J$44,8,FALSE)*VLOOKUP(AirBFYLD2!AU$4,'[1]INTERNAL PARAMETERS-1'!$B$5:$J$44,3,FALSE)</f>
        <v>0</v>
      </c>
      <c r="AV268" s="44">
        <f>AirBFYLD1!AV268*VLOOKUP(AirBFYLD2!AV$4,'[1]INTERNAL PARAMETERS-1'!$B$5:$J$44,5,FALSE)*VLOOKUP(AirBFYLD2!AV$4,'[1]INTERNAL PARAMETERS-1'!$B$5:$J$44,6,FALSE)*VLOOKUP(AirBFYLD2!AV$4,'[1]INTERNAL PARAMETERS-1'!$B$5:$J$44,3,FALSE) + AirBFYLD1!AV268*(1-VLOOKUP(AirBFYLD2!AV$4,'[1]INTERNAL PARAMETERS-1'!$B$5:$J$44,5,FALSE))*VLOOKUP(AirBFYLD2!AV$4,'[1]INTERNAL PARAMETERS-1'!$B$5:$J$44,8,FALSE)*VLOOKUP(AirBFYLD2!AV$4,'[1]INTERNAL PARAMETERS-1'!$B$5:$J$44,3,FALSE)</f>
        <v>0</v>
      </c>
      <c r="AW268" s="44">
        <f>AirBFYLD1!AW268*VLOOKUP(AirBFYLD2!AW$4,'[1]INTERNAL PARAMETERS-1'!$B$5:$J$44,5,FALSE)*VLOOKUP(AirBFYLD2!AW$4,'[1]INTERNAL PARAMETERS-1'!$B$5:$J$44,6,FALSE)*VLOOKUP(AirBFYLD2!AW$4,'[1]INTERNAL PARAMETERS-1'!$B$5:$J$44,3,FALSE) + AirBFYLD1!AW268*(1-VLOOKUP(AirBFYLD2!AW$4,'[1]INTERNAL PARAMETERS-1'!$B$5:$J$44,5,FALSE))*VLOOKUP(AirBFYLD2!AW$4,'[1]INTERNAL PARAMETERS-1'!$B$5:$J$44,8,FALSE)*VLOOKUP(AirBFYLD2!AW$4,'[1]INTERNAL PARAMETERS-1'!$B$5:$J$44,3,FALSE)</f>
        <v>0</v>
      </c>
      <c r="AX268" s="44">
        <f>AirBFYLD1!AX268*VLOOKUP(AirBFYLD2!AX$4,'[1]INTERNAL PARAMETERS-1'!$B$5:$J$44,5,FALSE)*VLOOKUP(AirBFYLD2!AX$4,'[1]INTERNAL PARAMETERS-1'!$B$5:$J$44,6,FALSE)*VLOOKUP(AirBFYLD2!AX$4,'[1]INTERNAL PARAMETERS-1'!$B$5:$J$44,3,FALSE) + AirBFYLD1!AX268*(1-VLOOKUP(AirBFYLD2!AX$4,'[1]INTERNAL PARAMETERS-1'!$B$5:$J$44,5,FALSE))*VLOOKUP(AirBFYLD2!AX$4,'[1]INTERNAL PARAMETERS-1'!$B$5:$J$44,8,FALSE)*VLOOKUP(AirBFYLD2!AX$4,'[1]INTERNAL PARAMETERS-1'!$B$5:$J$44,3,FALSE)</f>
        <v>0</v>
      </c>
      <c r="AY268" s="44">
        <f>AirBFYLD1!AY268*VLOOKUP(AirBFYLD2!AY$4,'[1]INTERNAL PARAMETERS-1'!$B$5:$J$44,5,FALSE)*VLOOKUP(AirBFYLD2!AY$4,'[1]INTERNAL PARAMETERS-1'!$B$5:$J$44,6,FALSE)*VLOOKUP(AirBFYLD2!AY$4,'[1]INTERNAL PARAMETERS-1'!$B$5:$J$44,3,FALSE) + AirBFYLD1!AY268*(1-VLOOKUP(AirBFYLD2!AY$4,'[1]INTERNAL PARAMETERS-1'!$B$5:$J$44,5,FALSE))*VLOOKUP(AirBFYLD2!AY$4,'[1]INTERNAL PARAMETERS-1'!$B$5:$J$44,8,FALSE)*VLOOKUP(AirBFYLD2!AY$4,'[1]INTERNAL PARAMETERS-1'!$B$5:$J$44,3,FALSE)</f>
        <v>0</v>
      </c>
      <c r="AZ268" s="44">
        <f>AirBFYLD1!AZ268*VLOOKUP(AirBFYLD2!AZ$4,'[1]INTERNAL PARAMETERS-1'!$B$5:$J$44,5,FALSE)*VLOOKUP(AirBFYLD2!AZ$4,'[1]INTERNAL PARAMETERS-1'!$B$5:$J$44,6,FALSE)*VLOOKUP(AirBFYLD2!AZ$4,'[1]INTERNAL PARAMETERS-1'!$B$5:$J$44,3,FALSE) + AirBFYLD1!AZ268*(1-VLOOKUP(AirBFYLD2!AZ$4,'[1]INTERNAL PARAMETERS-1'!$B$5:$J$44,5,FALSE))*VLOOKUP(AirBFYLD2!AZ$4,'[1]INTERNAL PARAMETERS-1'!$B$5:$J$44,8,FALSE)*VLOOKUP(AirBFYLD2!AZ$4,'[1]INTERNAL PARAMETERS-1'!$B$5:$J$44,3,FALSE)</f>
        <v>0</v>
      </c>
      <c r="BA268" s="44">
        <f>AirBFYLD1!BA268*VLOOKUP(AirBFYLD2!BA$4,'[1]INTERNAL PARAMETERS-1'!$B$5:$J$44,5,FALSE)*VLOOKUP(AirBFYLD2!BA$4,'[1]INTERNAL PARAMETERS-1'!$B$5:$J$44,6,FALSE)*VLOOKUP(AirBFYLD2!BA$4,'[1]INTERNAL PARAMETERS-1'!$B$5:$J$44,3,FALSE) + AirBFYLD1!BA268*(1-VLOOKUP(AirBFYLD2!BA$4,'[1]INTERNAL PARAMETERS-1'!$B$5:$J$44,5,FALSE))*VLOOKUP(AirBFYLD2!BA$4,'[1]INTERNAL PARAMETERS-1'!$B$5:$J$44,8,FALSE)*VLOOKUP(AirBFYLD2!BA$4,'[1]INTERNAL PARAMETERS-1'!$B$5:$J$44,3,FALSE)</f>
        <v>0</v>
      </c>
      <c r="BB268" s="44">
        <f>AirBFYLD1!BB268*VLOOKUP(AirBFYLD2!BB$4,'[1]INTERNAL PARAMETERS-1'!$B$5:$J$44,5,FALSE)*VLOOKUP(AirBFYLD2!BB$4,'[1]INTERNAL PARAMETERS-1'!$B$5:$J$44,6,FALSE)*VLOOKUP(AirBFYLD2!BB$4,'[1]INTERNAL PARAMETERS-1'!$B$5:$J$44,3,FALSE) + AirBFYLD1!BB268*(1-VLOOKUP(AirBFYLD2!BB$4,'[1]INTERNAL PARAMETERS-1'!$B$5:$J$44,5,FALSE))*VLOOKUP(AirBFYLD2!BB$4,'[1]INTERNAL PARAMETERS-1'!$B$5:$J$44,8,FALSE)*VLOOKUP(AirBFYLD2!BB$4,'[1]INTERNAL PARAMETERS-1'!$B$5:$J$44,3,FALSE)</f>
        <v>0</v>
      </c>
      <c r="BC268" s="44">
        <f>AirBFYLD1!BC268*VLOOKUP(AirBFYLD2!BC$4,'[1]INTERNAL PARAMETERS-1'!$B$5:$J$44,5,FALSE)*VLOOKUP(AirBFYLD2!BC$4,'[1]INTERNAL PARAMETERS-1'!$B$5:$J$44,6,FALSE)*VLOOKUP(AirBFYLD2!BC$4,'[1]INTERNAL PARAMETERS-1'!$B$5:$J$44,3,FALSE) + AirBFYLD1!BC268*(1-VLOOKUP(AirBFYLD2!BC$4,'[1]INTERNAL PARAMETERS-1'!$B$5:$J$44,5,FALSE))*VLOOKUP(AirBFYLD2!BC$4,'[1]INTERNAL PARAMETERS-1'!$B$5:$J$44,8,FALSE)*VLOOKUP(AirBFYLD2!BC$4,'[1]INTERNAL PARAMETERS-1'!$B$5:$J$44,3,FALSE)</f>
        <v>0</v>
      </c>
      <c r="BD268" s="44">
        <f>AirBFYLD1!BD268*VLOOKUP(AirBFYLD2!BD$4,'[1]INTERNAL PARAMETERS-1'!$B$5:$J$44,5,FALSE)*VLOOKUP(AirBFYLD2!BD$4,'[1]INTERNAL PARAMETERS-1'!$B$5:$J$44,6,FALSE)*VLOOKUP(AirBFYLD2!BD$4,'[1]INTERNAL PARAMETERS-1'!$B$5:$J$44,3,FALSE) + AirBFYLD1!BD268*(1-VLOOKUP(AirBFYLD2!BD$4,'[1]INTERNAL PARAMETERS-1'!$B$5:$J$44,5,FALSE))*VLOOKUP(AirBFYLD2!BD$4,'[1]INTERNAL PARAMETERS-1'!$B$5:$J$44,8,FALSE)*VLOOKUP(AirBFYLD2!BD$4,'[1]INTERNAL PARAMETERS-1'!$B$5:$J$44,3,FALSE)</f>
        <v>0</v>
      </c>
      <c r="BE268" s="44">
        <f>AirBFYLD1!BE268*VLOOKUP(AirBFYLD2!BE$4,'[1]INTERNAL PARAMETERS-1'!$B$5:$J$44,5,FALSE)*VLOOKUP(AirBFYLD2!BE$4,'[1]INTERNAL PARAMETERS-1'!$B$5:$J$44,6,FALSE)*VLOOKUP(AirBFYLD2!BE$4,'[1]INTERNAL PARAMETERS-1'!$B$5:$J$44,3,FALSE) + AirBFYLD1!BE268*(1-VLOOKUP(AirBFYLD2!BE$4,'[1]INTERNAL PARAMETERS-1'!$B$5:$J$44,5,FALSE))*VLOOKUP(AirBFYLD2!BE$4,'[1]INTERNAL PARAMETERS-1'!$B$5:$J$44,8,FALSE)*VLOOKUP(AirBFYLD2!BE$4,'[1]INTERNAL PARAMETERS-1'!$B$5:$J$44,3,FALSE)</f>
        <v>0</v>
      </c>
      <c r="BF268" s="44">
        <f>AirBFYLD1!BF268*VLOOKUP(AirBFYLD2!BF$4,'[1]INTERNAL PARAMETERS-1'!$B$5:$J$44,5,FALSE)*VLOOKUP(AirBFYLD2!BF$4,'[1]INTERNAL PARAMETERS-1'!$B$5:$J$44,6,FALSE)*VLOOKUP(AirBFYLD2!BF$4,'[1]INTERNAL PARAMETERS-1'!$B$5:$J$44,3,FALSE) + AirBFYLD1!BF268*(1-VLOOKUP(AirBFYLD2!BF$4,'[1]INTERNAL PARAMETERS-1'!$B$5:$J$44,5,FALSE))*VLOOKUP(AirBFYLD2!BF$4,'[1]INTERNAL PARAMETERS-1'!$B$5:$J$44,8,FALSE)*VLOOKUP(AirBFYLD2!BF$4,'[1]INTERNAL PARAMETERS-1'!$B$5:$J$44,3,FALSE)</f>
        <v>0</v>
      </c>
      <c r="BG268" s="44">
        <f>AirBFYLD1!BG268*VLOOKUP(AirBFYLD2!BG$4,'[1]INTERNAL PARAMETERS-1'!$B$5:$J$44,5,FALSE)*VLOOKUP(AirBFYLD2!BG$4,'[1]INTERNAL PARAMETERS-1'!$B$5:$J$44,6,FALSE)*VLOOKUP(AirBFYLD2!BG$4,'[1]INTERNAL PARAMETERS-1'!$B$5:$J$44,3,FALSE) + AirBFYLD1!BG268*(1-VLOOKUP(AirBFYLD2!BG$4,'[1]INTERNAL PARAMETERS-1'!$B$5:$J$44,5,FALSE))*VLOOKUP(AirBFYLD2!BG$4,'[1]INTERNAL PARAMETERS-1'!$B$5:$J$44,8,FALSE)*VLOOKUP(AirBFYLD2!BG$4,'[1]INTERNAL PARAMETERS-1'!$B$5:$J$44,3,FALSE)</f>
        <v>0</v>
      </c>
      <c r="BH268" s="44">
        <f>AirBFYLD1!BH268*VLOOKUP(AirBFYLD2!BH$4,'[1]INTERNAL PARAMETERS-1'!$B$5:$J$44,5,FALSE)*VLOOKUP(AirBFYLD2!BH$4,'[1]INTERNAL PARAMETERS-1'!$B$5:$J$44,6,FALSE)*VLOOKUP(AirBFYLD2!BH$4,'[1]INTERNAL PARAMETERS-1'!$B$5:$J$44,3,FALSE) + AirBFYLD1!BH268*(1-VLOOKUP(AirBFYLD2!BH$4,'[1]INTERNAL PARAMETERS-1'!$B$5:$J$44,5,FALSE))*VLOOKUP(AirBFYLD2!BH$4,'[1]INTERNAL PARAMETERS-1'!$B$5:$J$44,8,FALSE)*VLOOKUP(AirBFYLD2!BH$4,'[1]INTERNAL PARAMETERS-1'!$B$5:$J$44,3,FALSE)</f>
        <v>0</v>
      </c>
      <c r="BI268" s="44">
        <f>AirBFYLD1!BI268*VLOOKUP(AirBFYLD2!BI$4,'[1]INTERNAL PARAMETERS-1'!$B$5:$J$44,5,FALSE)*VLOOKUP(AirBFYLD2!BI$4,'[1]INTERNAL PARAMETERS-1'!$B$5:$J$44,6,FALSE)*VLOOKUP(AirBFYLD2!BI$4,'[1]INTERNAL PARAMETERS-1'!$B$5:$J$44,3,FALSE) + AirBFYLD1!BI268*(1-VLOOKUP(AirBFYLD2!BI$4,'[1]INTERNAL PARAMETERS-1'!$B$5:$J$44,5,FALSE))*VLOOKUP(AirBFYLD2!BI$4,'[1]INTERNAL PARAMETERS-1'!$B$5:$J$44,8,FALSE)*VLOOKUP(AirBFYLD2!BI$4,'[1]INTERNAL PARAMETERS-1'!$B$5:$J$44,3,FALSE)</f>
        <v>0</v>
      </c>
      <c r="BJ268" s="44">
        <f>AirBFYLD1!BJ268*VLOOKUP(AirBFYLD2!BJ$4,'[1]INTERNAL PARAMETERS-1'!$B$5:$J$44,5,FALSE)*VLOOKUP(AirBFYLD2!BJ$4,'[1]INTERNAL PARAMETERS-1'!$B$5:$J$44,6,FALSE)*VLOOKUP(AirBFYLD2!BJ$4,'[1]INTERNAL PARAMETERS-1'!$B$5:$J$44,3,FALSE) + AirBFYLD1!BJ268*(1-VLOOKUP(AirBFYLD2!BJ$4,'[1]INTERNAL PARAMETERS-1'!$B$5:$J$44,5,FALSE))*VLOOKUP(AirBFYLD2!BJ$4,'[1]INTERNAL PARAMETERS-1'!$B$5:$J$44,8,FALSE)*VLOOKUP(AirBFYLD2!BJ$4,'[1]INTERNAL PARAMETERS-1'!$B$5:$J$44,3,FALSE)</f>
        <v>0</v>
      </c>
      <c r="BK268" s="44">
        <f>AirBFYLD1!BK268*VLOOKUP(AirBFYLD2!BK$4,'[1]INTERNAL PARAMETERS-1'!$B$5:$J$44,5,FALSE)*VLOOKUP(AirBFYLD2!BK$4,'[1]INTERNAL PARAMETERS-1'!$B$5:$J$44,6,FALSE)*VLOOKUP(AirBFYLD2!BK$4,'[1]INTERNAL PARAMETERS-1'!$B$5:$J$44,3,FALSE) + AirBFYLD1!BK268*(1-VLOOKUP(AirBFYLD2!BK$4,'[1]INTERNAL PARAMETERS-1'!$B$5:$J$44,5,FALSE))*VLOOKUP(AirBFYLD2!BK$4,'[1]INTERNAL PARAMETERS-1'!$B$5:$J$44,8,FALSE)*VLOOKUP(AirBFYLD2!BK$4,'[1]INTERNAL PARAMETERS-1'!$B$5:$J$44,3,FALSE)</f>
        <v>0</v>
      </c>
      <c r="BL268" s="44">
        <f>AirBFYLD1!BL268*VLOOKUP(AirBFYLD2!BL$4,'[1]INTERNAL PARAMETERS-1'!$B$5:$J$44,5,FALSE)*VLOOKUP(AirBFYLD2!BL$4,'[1]INTERNAL PARAMETERS-1'!$B$5:$J$44,6,FALSE)*VLOOKUP(AirBFYLD2!BL$4,'[1]INTERNAL PARAMETERS-1'!$B$5:$J$44,3,FALSE) + AirBFYLD1!BL268*(1-VLOOKUP(AirBFYLD2!BL$4,'[1]INTERNAL PARAMETERS-1'!$B$5:$J$44,5,FALSE))*VLOOKUP(AirBFYLD2!BL$4,'[1]INTERNAL PARAMETERS-1'!$B$5:$J$44,8,FALSE)*VLOOKUP(AirBFYLD2!BL$4,'[1]INTERNAL PARAMETERS-1'!$B$5:$J$44,3,FALSE)</f>
        <v>0</v>
      </c>
      <c r="BM268" s="44">
        <f>AirBFYLD1!BM268*VLOOKUP(AirBFYLD2!BM$4,'[1]INTERNAL PARAMETERS-1'!$B$5:$J$44,5,FALSE)*VLOOKUP(AirBFYLD2!BM$4,'[1]INTERNAL PARAMETERS-1'!$B$5:$J$44,6,FALSE)*VLOOKUP(AirBFYLD2!BM$4,'[1]INTERNAL PARAMETERS-1'!$B$5:$J$44,3,FALSE) + AirBFYLD1!BM268*(1-VLOOKUP(AirBFYLD2!BM$4,'[1]INTERNAL PARAMETERS-1'!$B$5:$J$44,5,FALSE))*VLOOKUP(AirBFYLD2!BM$4,'[1]INTERNAL PARAMETERS-1'!$B$5:$J$44,8,FALSE)*VLOOKUP(AirBFYLD2!BM$4,'[1]INTERNAL PARAMETERS-1'!$B$5:$J$44,3,FALSE)</f>
        <v>0</v>
      </c>
      <c r="BN268" s="44">
        <f>AirBFYLD1!BN268*VLOOKUP(AirBFYLD2!BN$4,'[1]INTERNAL PARAMETERS-1'!$B$5:$J$44,5,FALSE)*VLOOKUP(AirBFYLD2!BN$4,'[1]INTERNAL PARAMETERS-1'!$B$5:$J$44,6,FALSE)*VLOOKUP(AirBFYLD2!BN$4,'[1]INTERNAL PARAMETERS-1'!$B$5:$J$44,3,FALSE) + AirBFYLD1!BN268*(1-VLOOKUP(AirBFYLD2!BN$4,'[1]INTERNAL PARAMETERS-1'!$B$5:$J$44,5,FALSE))*VLOOKUP(AirBFYLD2!BN$4,'[1]INTERNAL PARAMETERS-1'!$B$5:$J$44,8,FALSE)*VLOOKUP(AirBFYLD2!BN$4,'[1]INTERNAL PARAMETERS-1'!$B$5:$J$44,3,FALSE)</f>
        <v>0</v>
      </c>
      <c r="BO268" s="44">
        <f>AirBFYLD1!BO268*VLOOKUP(AirBFYLD2!BO$4,'[1]INTERNAL PARAMETERS-1'!$B$5:$J$44,5,FALSE)*VLOOKUP(AirBFYLD2!BO$4,'[1]INTERNAL PARAMETERS-1'!$B$5:$J$44,6,FALSE)*VLOOKUP(AirBFYLD2!BO$4,'[1]INTERNAL PARAMETERS-1'!$B$5:$J$44,3,FALSE) + AirBFYLD1!BO268*(1-VLOOKUP(AirBFYLD2!BO$4,'[1]INTERNAL PARAMETERS-1'!$B$5:$J$44,5,FALSE))*VLOOKUP(AirBFYLD2!BO$4,'[1]INTERNAL PARAMETERS-1'!$B$5:$J$44,8,FALSE)*VLOOKUP(AirBFYLD2!BO$4,'[1]INTERNAL PARAMETERS-1'!$B$5:$J$44,3,FALSE)</f>
        <v>0</v>
      </c>
      <c r="BP268" s="44">
        <f>AirBFYLD1!BP268*VLOOKUP(AirBFYLD2!BP$4,'[1]INTERNAL PARAMETERS-1'!$B$5:$J$44,5,FALSE)*VLOOKUP(AirBFYLD2!BP$4,'[1]INTERNAL PARAMETERS-1'!$B$5:$J$44,6,FALSE)*VLOOKUP(AirBFYLD2!BP$4,'[1]INTERNAL PARAMETERS-1'!$B$5:$J$44,3,FALSE) + AirBFYLD1!BP268*(1-VLOOKUP(AirBFYLD2!BP$4,'[1]INTERNAL PARAMETERS-1'!$B$5:$J$44,5,FALSE))*VLOOKUP(AirBFYLD2!BP$4,'[1]INTERNAL PARAMETERS-1'!$B$5:$J$44,8,FALSE)*VLOOKUP(AirBFYLD2!BP$4,'[1]INTERNAL PARAMETERS-1'!$B$5:$J$44,3,FALSE)</f>
        <v>0</v>
      </c>
      <c r="BQ268" s="44">
        <f>AirBFYLD1!BQ268*VLOOKUP(AirBFYLD2!BQ$4,'[1]INTERNAL PARAMETERS-1'!$B$5:$J$44,5,FALSE)*VLOOKUP(AirBFYLD2!BQ$4,'[1]INTERNAL PARAMETERS-1'!$B$5:$J$44,6,FALSE)*VLOOKUP(AirBFYLD2!BQ$4,'[1]INTERNAL PARAMETERS-1'!$B$5:$J$44,3,FALSE) + AirBFYLD1!BQ268*(1-VLOOKUP(AirBFYLD2!BQ$4,'[1]INTERNAL PARAMETERS-1'!$B$5:$J$44,5,FALSE))*VLOOKUP(AirBFYLD2!BQ$4,'[1]INTERNAL PARAMETERS-1'!$B$5:$J$44,8,FALSE)*VLOOKUP(AirBFYLD2!BQ$4,'[1]INTERNAL PARAMETERS-1'!$B$5:$J$44,3,FALSE)</f>
        <v>0</v>
      </c>
      <c r="BR268" s="44">
        <f>AirBFYLD1!BR268*VLOOKUP(AirBFYLD2!BR$4,'[1]INTERNAL PARAMETERS-1'!$B$5:$J$44,5,FALSE)*VLOOKUP(AirBFYLD2!BR$4,'[1]INTERNAL PARAMETERS-1'!$B$5:$J$44,6,FALSE)*VLOOKUP(AirBFYLD2!BR$4,'[1]INTERNAL PARAMETERS-1'!$B$5:$J$44,3,FALSE) + AirBFYLD1!BR268*(1-VLOOKUP(AirBFYLD2!BR$4,'[1]INTERNAL PARAMETERS-1'!$B$5:$J$44,5,FALSE))*VLOOKUP(AirBFYLD2!BR$4,'[1]INTERNAL PARAMETERS-1'!$B$5:$J$44,8,FALSE)*VLOOKUP(AirBFYLD2!BR$4,'[1]INTERNAL PARAMETERS-1'!$B$5:$J$44,3,FALSE)</f>
        <v>0</v>
      </c>
      <c r="BS268" s="44">
        <f>AirBFYLD1!BS268*VLOOKUP(AirBFYLD2!BS$4,'[1]INTERNAL PARAMETERS-1'!$B$5:$J$44,5,FALSE)*VLOOKUP(AirBFYLD2!BS$4,'[1]INTERNAL PARAMETERS-1'!$B$5:$J$44,6,FALSE)*VLOOKUP(AirBFYLD2!BS$4,'[1]INTERNAL PARAMETERS-1'!$B$5:$J$44,3,FALSE) + AirBFYLD1!BS268*(1-VLOOKUP(AirBFYLD2!BS$4,'[1]INTERNAL PARAMETERS-1'!$B$5:$J$44,5,FALSE))*VLOOKUP(AirBFYLD2!BS$4,'[1]INTERNAL PARAMETERS-1'!$B$5:$J$44,8,FALSE)*VLOOKUP(AirBFYLD2!BS$4,'[1]INTERNAL PARAMETERS-1'!$B$5:$J$44,3,FALSE)</f>
        <v>0</v>
      </c>
      <c r="BT268" s="44">
        <f>AirBFYLD1!BT268*VLOOKUP(AirBFYLD2!BT$4,'[1]INTERNAL PARAMETERS-1'!$B$5:$J$44,5,FALSE)*VLOOKUP(AirBFYLD2!BT$4,'[1]INTERNAL PARAMETERS-1'!$B$5:$J$44,6,FALSE)*VLOOKUP(AirBFYLD2!BT$4,'[1]INTERNAL PARAMETERS-1'!$B$5:$J$44,3,FALSE) + AirBFYLD1!BT268*(1-VLOOKUP(AirBFYLD2!BT$4,'[1]INTERNAL PARAMETERS-1'!$B$5:$J$44,5,FALSE))*VLOOKUP(AirBFYLD2!BT$4,'[1]INTERNAL PARAMETERS-1'!$B$5:$J$44,8,FALSE)*VLOOKUP(AirBFYLD2!BT$4,'[1]INTERNAL PARAMETERS-1'!$B$5:$J$44,3,FALSE)</f>
        <v>0</v>
      </c>
      <c r="BU268" s="44">
        <f>AirBFYLD1!BU268*VLOOKUP(AirBFYLD2!BU$4,'[1]INTERNAL PARAMETERS-1'!$B$5:$J$44,5,FALSE)*VLOOKUP(AirBFYLD2!BU$4,'[1]INTERNAL PARAMETERS-1'!$B$5:$J$44,6,FALSE)*VLOOKUP(AirBFYLD2!BU$4,'[1]INTERNAL PARAMETERS-1'!$B$5:$J$44,3,FALSE) + AirBFYLD1!BU268*(1-VLOOKUP(AirBFYLD2!BU$4,'[1]INTERNAL PARAMETERS-1'!$B$5:$J$44,5,FALSE))*VLOOKUP(AirBFYLD2!BU$4,'[1]INTERNAL PARAMETERS-1'!$B$5:$J$44,8,FALSE)*VLOOKUP(AirBFYLD2!BU$4,'[1]INTERNAL PARAMETERS-1'!$B$5:$J$44,3,FALSE)</f>
        <v>0</v>
      </c>
      <c r="BV268" s="44">
        <f>AirBFYLD1!BV268*VLOOKUP(AirBFYLD2!BV$4,'[1]INTERNAL PARAMETERS-1'!$B$5:$J$44,5,FALSE)*VLOOKUP(AirBFYLD2!BV$4,'[1]INTERNAL PARAMETERS-1'!$B$5:$J$44,6,FALSE)*VLOOKUP(AirBFYLD2!BV$4,'[1]INTERNAL PARAMETERS-1'!$B$5:$J$44,3,FALSE) + AirBFYLD1!BV268*(1-VLOOKUP(AirBFYLD2!BV$4,'[1]INTERNAL PARAMETERS-1'!$B$5:$J$44,5,FALSE))*VLOOKUP(AirBFYLD2!BV$4,'[1]INTERNAL PARAMETERS-1'!$B$5:$J$44,8,FALSE)*VLOOKUP(AirBFYLD2!BV$4,'[1]INTERNAL PARAMETERS-1'!$B$5:$J$44,3,FALSE)</f>
        <v>0</v>
      </c>
      <c r="BW268" s="44">
        <f>AirBFYLD1!BW268*VLOOKUP(AirBFYLD2!BW$4,'[1]INTERNAL PARAMETERS-1'!$B$5:$J$44,5,FALSE)*VLOOKUP(AirBFYLD2!BW$4,'[1]INTERNAL PARAMETERS-1'!$B$5:$J$44,6,FALSE)*VLOOKUP(AirBFYLD2!BW$4,'[1]INTERNAL PARAMETERS-1'!$B$5:$J$44,3,FALSE) + AirBFYLD1!BW268*(1-VLOOKUP(AirBFYLD2!BW$4,'[1]INTERNAL PARAMETERS-1'!$B$5:$J$44,5,FALSE))*VLOOKUP(AirBFYLD2!BW$4,'[1]INTERNAL PARAMETERS-1'!$B$5:$J$44,8,FALSE)*VLOOKUP(AirBFYLD2!BW$4,'[1]INTERNAL PARAMETERS-1'!$B$5:$J$44,3,FALSE)</f>
        <v>0</v>
      </c>
      <c r="BX268" s="44">
        <f>AirBFYLD1!BX268*VLOOKUP(AirBFYLD2!BX$4,'[1]INTERNAL PARAMETERS-1'!$B$5:$J$44,5,FALSE)*VLOOKUP(AirBFYLD2!BX$4,'[1]INTERNAL PARAMETERS-1'!$B$5:$J$44,6,FALSE)*VLOOKUP(AirBFYLD2!BX$4,'[1]INTERNAL PARAMETERS-1'!$B$5:$J$44,3,FALSE) + AirBFYLD1!BX268*(1-VLOOKUP(AirBFYLD2!BX$4,'[1]INTERNAL PARAMETERS-1'!$B$5:$J$44,5,FALSE))*VLOOKUP(AirBFYLD2!BX$4,'[1]INTERNAL PARAMETERS-1'!$B$5:$J$44,8,FALSE)*VLOOKUP(AirBFYLD2!BX$4,'[1]INTERNAL PARAMETERS-1'!$B$5:$J$44,3,FALSE)</f>
        <v>0</v>
      </c>
      <c r="BY268" s="44">
        <f>AirBFYLD1!BY268*VLOOKUP(AirBFYLD2!BY$4,'[1]INTERNAL PARAMETERS-1'!$B$5:$J$44,5,FALSE)*VLOOKUP(AirBFYLD2!BY$4,'[1]INTERNAL PARAMETERS-1'!$B$5:$J$44,6,FALSE)*VLOOKUP(AirBFYLD2!BY$4,'[1]INTERNAL PARAMETERS-1'!$B$5:$J$44,3,FALSE) + AirBFYLD1!BY268*(1-VLOOKUP(AirBFYLD2!BY$4,'[1]INTERNAL PARAMETERS-1'!$B$5:$J$44,5,FALSE))*VLOOKUP(AirBFYLD2!BY$4,'[1]INTERNAL PARAMETERS-1'!$B$5:$J$44,8,FALSE)*VLOOKUP(AirBFYLD2!BY$4,'[1]INTERNAL PARAMETERS-1'!$B$5:$J$44,3,FALSE)</f>
        <v>0</v>
      </c>
      <c r="BZ268" s="44">
        <f>AirBFYLD1!BZ268*VLOOKUP(AirBFYLD2!BZ$4,'[1]INTERNAL PARAMETERS-1'!$B$5:$J$44,5,FALSE)*VLOOKUP(AirBFYLD2!BZ$4,'[1]INTERNAL PARAMETERS-1'!$B$5:$J$44,6,FALSE)*VLOOKUP(AirBFYLD2!BZ$4,'[1]INTERNAL PARAMETERS-1'!$B$5:$J$44,3,FALSE) + AirBFYLD1!BZ268*(1-VLOOKUP(AirBFYLD2!BZ$4,'[1]INTERNAL PARAMETERS-1'!$B$5:$J$44,5,FALSE))*VLOOKUP(AirBFYLD2!BZ$4,'[1]INTERNAL PARAMETERS-1'!$B$5:$J$44,8,FALSE)*VLOOKUP(AirBFYLD2!BZ$4,'[1]INTERNAL PARAMETERS-1'!$B$5:$J$44,3,FALSE)</f>
        <v>0</v>
      </c>
      <c r="CA268" s="44">
        <f>AirBFYLD1!CA268*VLOOKUP(AirBFYLD2!CA$4,'[1]INTERNAL PARAMETERS-1'!$B$5:$J$44,5,FALSE)*VLOOKUP(AirBFYLD2!CA$4,'[1]INTERNAL PARAMETERS-1'!$B$5:$J$44,6,FALSE)*VLOOKUP(AirBFYLD2!CA$4,'[1]INTERNAL PARAMETERS-1'!$B$5:$J$44,3,FALSE) + AirBFYLD1!CA268*(1-VLOOKUP(AirBFYLD2!CA$4,'[1]INTERNAL PARAMETERS-1'!$B$5:$J$44,5,FALSE))*VLOOKUP(AirBFYLD2!CA$4,'[1]INTERNAL PARAMETERS-1'!$B$5:$J$44,8,FALSE)*VLOOKUP(AirBFYLD2!CA$4,'[1]INTERNAL PARAMETERS-1'!$B$5:$J$44,3,FALSE)</f>
        <v>0</v>
      </c>
      <c r="CB268" s="44">
        <f>AirBFYLD1!CB268*VLOOKUP(AirBFYLD2!CB$4,'[1]INTERNAL PARAMETERS-1'!$B$5:$J$44,5,FALSE)*VLOOKUP(AirBFYLD2!CB$4,'[1]INTERNAL PARAMETERS-1'!$B$5:$J$44,6,FALSE)*VLOOKUP(AirBFYLD2!CB$4,'[1]INTERNAL PARAMETERS-1'!$B$5:$J$44,3,FALSE) + AirBFYLD1!CB268*(1-VLOOKUP(AirBFYLD2!CB$4,'[1]INTERNAL PARAMETERS-1'!$B$5:$J$44,5,FALSE))*VLOOKUP(AirBFYLD2!CB$4,'[1]INTERNAL PARAMETERS-1'!$B$5:$J$44,8,FALSE)*VLOOKUP(AirBFYLD2!CB$4,'[1]INTERNAL PARAMETERS-1'!$B$5:$J$44,3,FALSE)</f>
        <v>0</v>
      </c>
      <c r="CC268" s="44">
        <f>AirBFYLD1!CC268*VLOOKUP(AirBFYLD2!CC$4,'[1]INTERNAL PARAMETERS-1'!$B$5:$J$44,5,FALSE)*VLOOKUP(AirBFYLD2!CC$4,'[1]INTERNAL PARAMETERS-1'!$B$5:$J$44,6,FALSE)*VLOOKUP(AirBFYLD2!CC$4,'[1]INTERNAL PARAMETERS-1'!$B$5:$J$44,3,FALSE) + AirBFYLD1!CC268*(1-VLOOKUP(AirBFYLD2!CC$4,'[1]INTERNAL PARAMETERS-1'!$B$5:$J$44,5,FALSE))*VLOOKUP(AirBFYLD2!CC$4,'[1]INTERNAL PARAMETERS-1'!$B$5:$J$44,8,FALSE)*VLOOKUP(AirBFYLD2!CC$4,'[1]INTERNAL PARAMETERS-1'!$B$5:$J$44,3,FALSE)</f>
        <v>0</v>
      </c>
      <c r="CD268" s="44">
        <f>AirBFYLD1!CD268*VLOOKUP(AirBFYLD2!CD$4,'[1]INTERNAL PARAMETERS-1'!$B$5:$J$44,5,FALSE)*VLOOKUP(AirBFYLD2!CD$4,'[1]INTERNAL PARAMETERS-1'!$B$5:$J$44,6,FALSE)*VLOOKUP(AirBFYLD2!CD$4,'[1]INTERNAL PARAMETERS-1'!$B$5:$J$44,3,FALSE) + AirBFYLD1!CD268*(1-VLOOKUP(AirBFYLD2!CD$4,'[1]INTERNAL PARAMETERS-1'!$B$5:$J$44,5,FALSE))*VLOOKUP(AirBFYLD2!CD$4,'[1]INTERNAL PARAMETERS-1'!$B$5:$J$44,8,FALSE)*VLOOKUP(AirBFYLD2!CD$4,'[1]INTERNAL PARAMETERS-1'!$B$5:$J$44,3,FALSE)</f>
        <v>0</v>
      </c>
      <c r="CE268" s="44">
        <f>AirBFYLD1!CE268*VLOOKUP(AirBFYLD2!CE$4,'[1]INTERNAL PARAMETERS-1'!$B$5:$J$44,5,FALSE)*VLOOKUP(AirBFYLD2!CE$4,'[1]INTERNAL PARAMETERS-1'!$B$5:$J$44,6,FALSE)*VLOOKUP(AirBFYLD2!CE$4,'[1]INTERNAL PARAMETERS-1'!$B$5:$J$44,3,FALSE) + AirBFYLD1!CE268*(1-VLOOKUP(AirBFYLD2!CE$4,'[1]INTERNAL PARAMETERS-1'!$B$5:$J$44,5,FALSE))*VLOOKUP(AirBFYLD2!CE$4,'[1]INTERNAL PARAMETERS-1'!$B$5:$J$44,8,FALSE)*VLOOKUP(AirBFYLD2!CE$4,'[1]INTERNAL PARAMETERS-1'!$B$5:$J$44,3,FALSE)</f>
        <v>0</v>
      </c>
      <c r="CF268" s="44">
        <f>AirBFYLD1!CF268*VLOOKUP(AirBFYLD2!CF$4,'[1]INTERNAL PARAMETERS-1'!$B$5:$J$44,5,FALSE)*VLOOKUP(AirBFYLD2!CF$4,'[1]INTERNAL PARAMETERS-1'!$B$5:$J$44,6,FALSE)*VLOOKUP(AirBFYLD2!CF$4,'[1]INTERNAL PARAMETERS-1'!$B$5:$J$44,3,FALSE) + AirBFYLD1!CF268*(1-VLOOKUP(AirBFYLD2!CF$4,'[1]INTERNAL PARAMETERS-1'!$B$5:$J$44,5,FALSE))*VLOOKUP(AirBFYLD2!CF$4,'[1]INTERNAL PARAMETERS-1'!$B$5:$J$44,8,FALSE)*VLOOKUP(AirBFYLD2!CF$4,'[1]INTERNAL PARAMETERS-1'!$B$5:$J$44,3,FALSE)</f>
        <v>0</v>
      </c>
      <c r="CG268" s="44">
        <f>AirBFYLD1!CG268*VLOOKUP(AirBFYLD2!CG$4,'[1]INTERNAL PARAMETERS-1'!$B$5:$J$44,5,FALSE)*VLOOKUP(AirBFYLD2!CG$4,'[1]INTERNAL PARAMETERS-1'!$B$5:$J$44,6,FALSE)*VLOOKUP(AirBFYLD2!CG$4,'[1]INTERNAL PARAMETERS-1'!$B$5:$J$44,3,FALSE) + AirBFYLD1!CG268*(1-VLOOKUP(AirBFYLD2!CG$4,'[1]INTERNAL PARAMETERS-1'!$B$5:$J$44,5,FALSE))*VLOOKUP(AirBFYLD2!CG$4,'[1]INTERNAL PARAMETERS-1'!$B$5:$J$44,8,FALSE)*VLOOKUP(AirBFYLD2!CG$4,'[1]INTERNAL PARAMETERS-1'!$B$5:$J$44,3,FALSE)</f>
        <v>0</v>
      </c>
      <c r="CH268" s="43">
        <f>AirBFYLD1!CH268*VLOOKUP(AirBFYLD2!CH$4,'[1]INTERNAL PARAMETERS-1'!$B$5:$J$44,5,FALSE)*VLOOKUP(AirBFYLD2!CH$4,'[1]INTERNAL PARAMETERS-1'!$B$5:$J$44,6,FALSE)*VLOOKUP(AirBFYLD2!CH$4,'[1]INTERNAL PARAMETERS-1'!$B$5:$J$44,3,FALSE) + AirBFYLD1!CH268*(1-VLOOKUP(AirBFYLD2!CH$4,'[1]INTERNAL PARAMETERS-1'!$B$5:$J$44,5,FALSE))*VLOOKUP(AirBFYLD2!CH$4,'[1]INTERNAL PARAMETERS-1'!$B$5:$J$44,8,FALSE)*VLOOKUP(AirBFYLD2!CH$4,'[1]INTERNAL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5">
      <c r="B269" s="61" t="s">
        <v>1</v>
      </c>
      <c r="C269" s="60" t="s">
        <v>68</v>
      </c>
      <c r="D269" s="60" t="s">
        <v>55</v>
      </c>
      <c r="E269" s="133">
        <f>AirBF!X269</f>
        <v>0</v>
      </c>
      <c r="F269" s="59">
        <f>'[1]INTERNAL PARAMETERS-1'!M17</f>
        <v>25.55</v>
      </c>
      <c r="G269" s="45">
        <f>AirBFYLD1!G269*VLOOKUP(AirBFYLD2!G$4,'[1]INTERNAL PARAMETERS-1'!$B$5:$J$44,5,FALSE)*VLOOKUP(AirBFYLD2!G$4,'[1]INTERNAL PARAMETERS-1'!$B$5:$J$44,7,FALSE)*AirBFYLD2!$F269 + AirBFYLD1!G269*(1-VLOOKUP(AirBFYLD2!G$4,'[1]INTERNAL PARAMETERS-1'!$B$5:$J$44,5,FALSE))*VLOOKUP(AirBFYLD2!G$4,'[1]INTERNAL PARAMETERS-1'!$B$5:$J$44,9,FALSE)*AirBFYLD2!$F269</f>
        <v>0</v>
      </c>
      <c r="H269" s="44">
        <f>AirBFYLD1!H269*VLOOKUP(AirBFYLD2!H$4,'[1]INTERNAL PARAMETERS-1'!$B$5:$J$44,5,FALSE)*VLOOKUP(AirBFYLD2!H$4,'[1]INTERNAL PARAMETERS-1'!$B$5:$J$44,7,FALSE)*AirBFYLD2!$F269 + AirBFYLD1!H269*(1-VLOOKUP(AirBFYLD2!H$4,'[1]INTERNAL PARAMETERS-1'!$B$5:$J$44,5,FALSE))*VLOOKUP(AirBFYLD2!H$4,'[1]INTERNAL PARAMETERS-1'!$B$5:$J$44,9,FALSE)*AirBFYLD2!$F269</f>
        <v>0</v>
      </c>
      <c r="I269" s="44">
        <f>AirBFYLD1!I269*VLOOKUP(AirBFYLD2!I$4,'[1]INTERNAL PARAMETERS-1'!$B$5:$J$44,5,FALSE)*VLOOKUP(AirBFYLD2!I$4,'[1]INTERNAL PARAMETERS-1'!$B$5:$J$44,7,FALSE)*AirBFYLD2!$F269 + AirBFYLD1!I269*(1-VLOOKUP(AirBFYLD2!I$4,'[1]INTERNAL PARAMETERS-1'!$B$5:$J$44,5,FALSE))*VLOOKUP(AirBFYLD2!I$4,'[1]INTERNAL PARAMETERS-1'!$B$5:$J$44,9,FALSE)*AirBFYLD2!$F269</f>
        <v>0</v>
      </c>
      <c r="J269" s="44">
        <f>AirBFYLD1!J269*VLOOKUP(AirBFYLD2!J$4,'[1]INTERNAL PARAMETERS-1'!$B$5:$J$44,5,FALSE)*VLOOKUP(AirBFYLD2!J$4,'[1]INTERNAL PARAMETERS-1'!$B$5:$J$44,7,FALSE)*AirBFYLD2!$F269 + AirBFYLD1!J269*(1-VLOOKUP(AirBFYLD2!J$4,'[1]INTERNAL PARAMETERS-1'!$B$5:$J$44,5,FALSE))*VLOOKUP(AirBFYLD2!J$4,'[1]INTERNAL PARAMETERS-1'!$B$5:$J$44,9,FALSE)*AirBFYLD2!$F269</f>
        <v>0</v>
      </c>
      <c r="K269" s="44">
        <f>AirBFYLD1!K269*VLOOKUP(AirBFYLD2!K$4,'[1]INTERNAL PARAMETERS-1'!$B$5:$J$44,5,FALSE)*VLOOKUP(AirBFYLD2!K$4,'[1]INTERNAL PARAMETERS-1'!$B$5:$J$44,7,FALSE)*AirBFYLD2!$F269 + AirBFYLD1!K269*(1-VLOOKUP(AirBFYLD2!K$4,'[1]INTERNAL PARAMETERS-1'!$B$5:$J$44,5,FALSE))*VLOOKUP(AirBFYLD2!K$4,'[1]INTERNAL PARAMETERS-1'!$B$5:$J$44,9,FALSE)*AirBFYLD2!$F269</f>
        <v>0</v>
      </c>
      <c r="L269" s="44">
        <f>AirBFYLD1!L269*VLOOKUP(AirBFYLD2!L$4,'[1]INTERNAL PARAMETERS-1'!$B$5:$J$44,5,FALSE)*VLOOKUP(AirBFYLD2!L$4,'[1]INTERNAL PARAMETERS-1'!$B$5:$J$44,7,FALSE)*AirBFYLD2!$F269 + AirBFYLD1!L269*(1-VLOOKUP(AirBFYLD2!L$4,'[1]INTERNAL PARAMETERS-1'!$B$5:$J$44,5,FALSE))*VLOOKUP(AirBFYLD2!L$4,'[1]INTERNAL PARAMETERS-1'!$B$5:$J$44,9,FALSE)*AirBFYLD2!$F269</f>
        <v>0</v>
      </c>
      <c r="M269" s="44">
        <f>AirBFYLD1!M269*VLOOKUP(AirBFYLD2!M$4,'[1]INTERNAL PARAMETERS-1'!$B$5:$J$44,5,FALSE)*VLOOKUP(AirBFYLD2!M$4,'[1]INTERNAL PARAMETERS-1'!$B$5:$J$44,7,FALSE)*AirBFYLD2!$F269 + AirBFYLD1!M269*(1-VLOOKUP(AirBFYLD2!M$4,'[1]INTERNAL PARAMETERS-1'!$B$5:$J$44,5,FALSE))*VLOOKUP(AirBFYLD2!M$4,'[1]INTERNAL PARAMETERS-1'!$B$5:$J$44,9,FALSE)*AirBFYLD2!$F269</f>
        <v>0</v>
      </c>
      <c r="N269" s="44">
        <f>AirBFYLD1!N269*VLOOKUP(AirBFYLD2!N$4,'[1]INTERNAL PARAMETERS-1'!$B$5:$J$44,5,FALSE)*VLOOKUP(AirBFYLD2!N$4,'[1]INTERNAL PARAMETERS-1'!$B$5:$J$44,7,FALSE)*AirBFYLD2!$F269 + AirBFYLD1!N269*(1-VLOOKUP(AirBFYLD2!N$4,'[1]INTERNAL PARAMETERS-1'!$B$5:$J$44,5,FALSE))*VLOOKUP(AirBFYLD2!N$4,'[1]INTERNAL PARAMETERS-1'!$B$5:$J$44,9,FALSE)*AirBFYLD2!$F269</f>
        <v>0</v>
      </c>
      <c r="O269" s="44">
        <f>AirBFYLD1!O269*VLOOKUP(AirBFYLD2!O$4,'[1]INTERNAL PARAMETERS-1'!$B$5:$J$44,5,FALSE)*VLOOKUP(AirBFYLD2!O$4,'[1]INTERNAL PARAMETERS-1'!$B$5:$J$44,7,FALSE)*AirBFYLD2!$F269 + AirBFYLD1!O269*(1-VLOOKUP(AirBFYLD2!O$4,'[1]INTERNAL PARAMETERS-1'!$B$5:$J$44,5,FALSE))*VLOOKUP(AirBFYLD2!O$4,'[1]INTERNAL PARAMETERS-1'!$B$5:$J$44,9,FALSE)*AirBFYLD2!$F269</f>
        <v>0</v>
      </c>
      <c r="P269" s="44">
        <f>AirBFYLD1!P269*VLOOKUP(AirBFYLD2!P$4,'[1]INTERNAL PARAMETERS-1'!$B$5:$J$44,5,FALSE)*VLOOKUP(AirBFYLD2!P$4,'[1]INTERNAL PARAMETERS-1'!$B$5:$J$44,7,FALSE)*AirBFYLD2!$F269 + AirBFYLD1!P269*(1-VLOOKUP(AirBFYLD2!P$4,'[1]INTERNAL PARAMETERS-1'!$B$5:$J$44,5,FALSE))*VLOOKUP(AirBFYLD2!P$4,'[1]INTERNAL PARAMETERS-1'!$B$5:$J$44,9,FALSE)*AirBFYLD2!$F269</f>
        <v>0</v>
      </c>
      <c r="Q269" s="44">
        <f>AirBFYLD1!Q269*VLOOKUP(AirBFYLD2!Q$4,'[1]INTERNAL PARAMETERS-1'!$B$5:$J$44,5,FALSE)*VLOOKUP(AirBFYLD2!Q$4,'[1]INTERNAL PARAMETERS-1'!$B$5:$J$44,7,FALSE)*AirBFYLD2!$F269 + AirBFYLD1!Q269*(1-VLOOKUP(AirBFYLD2!Q$4,'[1]INTERNAL PARAMETERS-1'!$B$5:$J$44,5,FALSE))*VLOOKUP(AirBFYLD2!Q$4,'[1]INTERNAL PARAMETERS-1'!$B$5:$J$44,9,FALSE)*AirBFYLD2!$F269</f>
        <v>0</v>
      </c>
      <c r="R269" s="44">
        <f>AirBFYLD1!R269*VLOOKUP(AirBFYLD2!R$4,'[1]INTERNAL PARAMETERS-1'!$B$5:$J$44,5,FALSE)*VLOOKUP(AirBFYLD2!R$4,'[1]INTERNAL PARAMETERS-1'!$B$5:$J$44,7,FALSE)*AirBFYLD2!$F269 + AirBFYLD1!R269*(1-VLOOKUP(AirBFYLD2!R$4,'[1]INTERNAL PARAMETERS-1'!$B$5:$J$44,5,FALSE))*VLOOKUP(AirBFYLD2!R$4,'[1]INTERNAL PARAMETERS-1'!$B$5:$J$44,9,FALSE)*AirBFYLD2!$F269</f>
        <v>0</v>
      </c>
      <c r="S269" s="44">
        <f>AirBFYLD1!S269*VLOOKUP(AirBFYLD2!S$4,'[1]INTERNAL PARAMETERS-1'!$B$5:$J$44,5,FALSE)*VLOOKUP(AirBFYLD2!S$4,'[1]INTERNAL PARAMETERS-1'!$B$5:$J$44,7,FALSE)*AirBFYLD2!$F269 + AirBFYLD1!S269*(1-VLOOKUP(AirBFYLD2!S$4,'[1]INTERNAL PARAMETERS-1'!$B$5:$J$44,5,FALSE))*VLOOKUP(AirBFYLD2!S$4,'[1]INTERNAL PARAMETERS-1'!$B$5:$J$44,9,FALSE)*AirBFYLD2!$F269</f>
        <v>0</v>
      </c>
      <c r="T269" s="44">
        <f>AirBFYLD1!T269*VLOOKUP(AirBFYLD2!T$4,'[1]INTERNAL PARAMETERS-1'!$B$5:$J$44,5,FALSE)*VLOOKUP(AirBFYLD2!T$4,'[1]INTERNAL PARAMETERS-1'!$B$5:$J$44,7,FALSE)*AirBFYLD2!$F269 + AirBFYLD1!T269*(1-VLOOKUP(AirBFYLD2!T$4,'[1]INTERNAL PARAMETERS-1'!$B$5:$J$44,5,FALSE))*VLOOKUP(AirBFYLD2!T$4,'[1]INTERNAL PARAMETERS-1'!$B$5:$J$44,9,FALSE)*AirBFYLD2!$F269</f>
        <v>0</v>
      </c>
      <c r="U269" s="44">
        <f>AirBFYLD1!U269*VLOOKUP(AirBFYLD2!U$4,'[1]INTERNAL PARAMETERS-1'!$B$5:$J$44,5,FALSE)*VLOOKUP(AirBFYLD2!U$4,'[1]INTERNAL PARAMETERS-1'!$B$5:$J$44,7,FALSE)*AirBFYLD2!$F269 + AirBFYLD1!U269*(1-VLOOKUP(AirBFYLD2!U$4,'[1]INTERNAL PARAMETERS-1'!$B$5:$J$44,5,FALSE))*VLOOKUP(AirBFYLD2!U$4,'[1]INTERNAL PARAMETERS-1'!$B$5:$J$44,9,FALSE)*AirBFYLD2!$F269</f>
        <v>0</v>
      </c>
      <c r="V269" s="44">
        <f>AirBFYLD1!V269*VLOOKUP(AirBFYLD2!V$4,'[1]INTERNAL PARAMETERS-1'!$B$5:$J$44,5,FALSE)*VLOOKUP(AirBFYLD2!V$4,'[1]INTERNAL PARAMETERS-1'!$B$5:$J$44,7,FALSE)*AirBFYLD2!$F269 + AirBFYLD1!V269*(1-VLOOKUP(AirBFYLD2!V$4,'[1]INTERNAL PARAMETERS-1'!$B$5:$J$44,5,FALSE))*VLOOKUP(AirBFYLD2!V$4,'[1]INTERNAL PARAMETERS-1'!$B$5:$J$44,9,FALSE)*AirBFYLD2!$F269</f>
        <v>0</v>
      </c>
      <c r="W269" s="44">
        <f>AirBFYLD1!W269*VLOOKUP(AirBFYLD2!W$4,'[1]INTERNAL PARAMETERS-1'!$B$5:$J$44,5,FALSE)*VLOOKUP(AirBFYLD2!W$4,'[1]INTERNAL PARAMETERS-1'!$B$5:$J$44,7,FALSE)*AirBFYLD2!$F269 + AirBFYLD1!W269*(1-VLOOKUP(AirBFYLD2!W$4,'[1]INTERNAL PARAMETERS-1'!$B$5:$J$44,5,FALSE))*VLOOKUP(AirBFYLD2!W$4,'[1]INTERNAL PARAMETERS-1'!$B$5:$J$44,9,FALSE)*AirBFYLD2!$F269</f>
        <v>0</v>
      </c>
      <c r="X269" s="44">
        <f>AirBFYLD1!X269*VLOOKUP(AirBFYLD2!X$4,'[1]INTERNAL PARAMETERS-1'!$B$5:$J$44,5,FALSE)*VLOOKUP(AirBFYLD2!X$4,'[1]INTERNAL PARAMETERS-1'!$B$5:$J$44,7,FALSE)*AirBFYLD2!$F269 + AirBFYLD1!X269*(1-VLOOKUP(AirBFYLD2!X$4,'[1]INTERNAL PARAMETERS-1'!$B$5:$J$44,5,FALSE))*VLOOKUP(AirBFYLD2!X$4,'[1]INTERNAL PARAMETERS-1'!$B$5:$J$44,9,FALSE)*AirBFYLD2!$F269</f>
        <v>0</v>
      </c>
      <c r="Y269" s="44">
        <f>AirBFYLD1!Y269*VLOOKUP(AirBFYLD2!Y$4,'[1]INTERNAL PARAMETERS-1'!$B$5:$J$44,5,FALSE)*VLOOKUP(AirBFYLD2!Y$4,'[1]INTERNAL PARAMETERS-1'!$B$5:$J$44,7,FALSE)*AirBFYLD2!$F269 + AirBFYLD1!Y269*(1-VLOOKUP(AirBFYLD2!Y$4,'[1]INTERNAL PARAMETERS-1'!$B$5:$J$44,5,FALSE))*VLOOKUP(AirBFYLD2!Y$4,'[1]INTERNAL PARAMETERS-1'!$B$5:$J$44,9,FALSE)*AirBFYLD2!$F269</f>
        <v>0</v>
      </c>
      <c r="Z269" s="44">
        <f>AirBFYLD1!Z269*VLOOKUP(AirBFYLD2!Z$4,'[1]INTERNAL PARAMETERS-1'!$B$5:$J$44,5,FALSE)*VLOOKUP(AirBFYLD2!Z$4,'[1]INTERNAL PARAMETERS-1'!$B$5:$J$44,7,FALSE)*AirBFYLD2!$F269 + AirBFYLD1!Z269*(1-VLOOKUP(AirBFYLD2!Z$4,'[1]INTERNAL PARAMETERS-1'!$B$5:$J$44,5,FALSE))*VLOOKUP(AirBFYLD2!Z$4,'[1]INTERNAL PARAMETERS-1'!$B$5:$J$44,9,FALSE)*AirBFYLD2!$F269</f>
        <v>0</v>
      </c>
      <c r="AA269" s="44">
        <f>AirBFYLD1!AA269*VLOOKUP(AirBFYLD2!AA$4,'[1]INTERNAL PARAMETERS-1'!$B$5:$J$44,5,FALSE)*VLOOKUP(AirBFYLD2!AA$4,'[1]INTERNAL PARAMETERS-1'!$B$5:$J$44,7,FALSE)*AirBFYLD2!$F269 + AirBFYLD1!AA269*(1-VLOOKUP(AirBFYLD2!AA$4,'[1]INTERNAL PARAMETERS-1'!$B$5:$J$44,5,FALSE))*VLOOKUP(AirBFYLD2!AA$4,'[1]INTERNAL PARAMETERS-1'!$B$5:$J$44,9,FALSE)*AirBFYLD2!$F269</f>
        <v>0</v>
      </c>
      <c r="AB269" s="44">
        <f>AirBFYLD1!AB269*VLOOKUP(AirBFYLD2!AB$4,'[1]INTERNAL PARAMETERS-1'!$B$5:$J$44,5,FALSE)*VLOOKUP(AirBFYLD2!AB$4,'[1]INTERNAL PARAMETERS-1'!$B$5:$J$44,7,FALSE)*AirBFYLD2!$F269 + AirBFYLD1!AB269*(1-VLOOKUP(AirBFYLD2!AB$4,'[1]INTERNAL PARAMETERS-1'!$B$5:$J$44,5,FALSE))*VLOOKUP(AirBFYLD2!AB$4,'[1]INTERNAL PARAMETERS-1'!$B$5:$J$44,9,FALSE)*AirBFYLD2!$F269</f>
        <v>0</v>
      </c>
      <c r="AC269" s="44">
        <f>AirBFYLD1!AC269*VLOOKUP(AirBFYLD2!AC$4,'[1]INTERNAL PARAMETERS-1'!$B$5:$J$44,5,FALSE)*VLOOKUP(AirBFYLD2!AC$4,'[1]INTERNAL PARAMETERS-1'!$B$5:$J$44,7,FALSE)*AirBFYLD2!$F269 + AirBFYLD1!AC269*(1-VLOOKUP(AirBFYLD2!AC$4,'[1]INTERNAL PARAMETERS-1'!$B$5:$J$44,5,FALSE))*VLOOKUP(AirBFYLD2!AC$4,'[1]INTERNAL PARAMETERS-1'!$B$5:$J$44,9,FALSE)*AirBFYLD2!$F269</f>
        <v>0</v>
      </c>
      <c r="AD269" s="44">
        <f>AirBFYLD1!AD269*VLOOKUP(AirBFYLD2!AD$4,'[1]INTERNAL PARAMETERS-1'!$B$5:$J$44,5,FALSE)*VLOOKUP(AirBFYLD2!AD$4,'[1]INTERNAL PARAMETERS-1'!$B$5:$J$44,7,FALSE)*AirBFYLD2!$F269 + AirBFYLD1!AD269*(1-VLOOKUP(AirBFYLD2!AD$4,'[1]INTERNAL PARAMETERS-1'!$B$5:$J$44,5,FALSE))*VLOOKUP(AirBFYLD2!AD$4,'[1]INTERNAL PARAMETERS-1'!$B$5:$J$44,9,FALSE)*AirBFYLD2!$F269</f>
        <v>0</v>
      </c>
      <c r="AE269" s="44">
        <f>AirBFYLD1!AE269*VLOOKUP(AirBFYLD2!AE$4,'[1]INTERNAL PARAMETERS-1'!$B$5:$J$44,5,FALSE)*VLOOKUP(AirBFYLD2!AE$4,'[1]INTERNAL PARAMETERS-1'!$B$5:$J$44,7,FALSE)*AirBFYLD2!$F269 + AirBFYLD1!AE269*(1-VLOOKUP(AirBFYLD2!AE$4,'[1]INTERNAL PARAMETERS-1'!$B$5:$J$44,5,FALSE))*VLOOKUP(AirBFYLD2!AE$4,'[1]INTERNAL PARAMETERS-1'!$B$5:$J$44,9,FALSE)*AirBFYLD2!$F269</f>
        <v>0</v>
      </c>
      <c r="AF269" s="44">
        <f>AirBFYLD1!AF269*VLOOKUP(AirBFYLD2!AF$4,'[1]INTERNAL PARAMETERS-1'!$B$5:$J$44,5,FALSE)*VLOOKUP(AirBFYLD2!AF$4,'[1]INTERNAL PARAMETERS-1'!$B$5:$J$44,7,FALSE)*AirBFYLD2!$F269 + AirBFYLD1!AF269*(1-VLOOKUP(AirBFYLD2!AF$4,'[1]INTERNAL PARAMETERS-1'!$B$5:$J$44,5,FALSE))*VLOOKUP(AirBFYLD2!AF$4,'[1]INTERNAL PARAMETERS-1'!$B$5:$J$44,9,FALSE)*AirBFYLD2!$F269</f>
        <v>0</v>
      </c>
      <c r="AG269" s="44">
        <f>AirBFYLD1!AG269*VLOOKUP(AirBFYLD2!AG$4,'[1]INTERNAL PARAMETERS-1'!$B$5:$J$44,5,FALSE)*VLOOKUP(AirBFYLD2!AG$4,'[1]INTERNAL PARAMETERS-1'!$B$5:$J$44,7,FALSE)*AirBFYLD2!$F269 + AirBFYLD1!AG269*(1-VLOOKUP(AirBFYLD2!AG$4,'[1]INTERNAL PARAMETERS-1'!$B$5:$J$44,5,FALSE))*VLOOKUP(AirBFYLD2!AG$4,'[1]INTERNAL PARAMETERS-1'!$B$5:$J$44,9,FALSE)*AirBFYLD2!$F269</f>
        <v>0</v>
      </c>
      <c r="AH269" s="44">
        <f>AirBFYLD1!AH269*VLOOKUP(AirBFYLD2!AH$4,'[1]INTERNAL PARAMETERS-1'!$B$5:$J$44,5,FALSE)*VLOOKUP(AirBFYLD2!AH$4,'[1]INTERNAL PARAMETERS-1'!$B$5:$J$44,7,FALSE)*AirBFYLD2!$F269 + AirBFYLD1!AH269*(1-VLOOKUP(AirBFYLD2!AH$4,'[1]INTERNAL PARAMETERS-1'!$B$5:$J$44,5,FALSE))*VLOOKUP(AirBFYLD2!AH$4,'[1]INTERNAL PARAMETERS-1'!$B$5:$J$44,9,FALSE)*AirBFYLD2!$F269</f>
        <v>0</v>
      </c>
      <c r="AI269" s="44">
        <f>AirBFYLD1!AI269*VLOOKUP(AirBFYLD2!AI$4,'[1]INTERNAL PARAMETERS-1'!$B$5:$J$44,5,FALSE)*VLOOKUP(AirBFYLD2!AI$4,'[1]INTERNAL PARAMETERS-1'!$B$5:$J$44,7,FALSE)*AirBFYLD2!$F269 + AirBFYLD1!AI269*(1-VLOOKUP(AirBFYLD2!AI$4,'[1]INTERNAL PARAMETERS-1'!$B$5:$J$44,5,FALSE))*VLOOKUP(AirBFYLD2!AI$4,'[1]INTERNAL PARAMETERS-1'!$B$5:$J$44,9,FALSE)*AirBFYLD2!$F269</f>
        <v>0</v>
      </c>
      <c r="AJ269" s="44">
        <f>AirBFYLD1!AJ269*VLOOKUP(AirBFYLD2!AJ$4,'[1]INTERNAL PARAMETERS-1'!$B$5:$J$44,5,FALSE)*VLOOKUP(AirBFYLD2!AJ$4,'[1]INTERNAL PARAMETERS-1'!$B$5:$J$44,7,FALSE)*AirBFYLD2!$F269 + AirBFYLD1!AJ269*(1-VLOOKUP(AirBFYLD2!AJ$4,'[1]INTERNAL PARAMETERS-1'!$B$5:$J$44,5,FALSE))*VLOOKUP(AirBFYLD2!AJ$4,'[1]INTERNAL PARAMETERS-1'!$B$5:$J$44,9,FALSE)*AirBFYLD2!$F269</f>
        <v>0</v>
      </c>
      <c r="AK269" s="44">
        <f>AirBFYLD1!AK269*VLOOKUP(AirBFYLD2!AK$4,'[1]INTERNAL PARAMETERS-1'!$B$5:$J$44,5,FALSE)*VLOOKUP(AirBFYLD2!AK$4,'[1]INTERNAL PARAMETERS-1'!$B$5:$J$44,7,FALSE)*AirBFYLD2!$F269 + AirBFYLD1!AK269*(1-VLOOKUP(AirBFYLD2!AK$4,'[1]INTERNAL PARAMETERS-1'!$B$5:$J$44,5,FALSE))*VLOOKUP(AirBFYLD2!AK$4,'[1]INTERNAL PARAMETERS-1'!$B$5:$J$44,9,FALSE)*AirBFYLD2!$F269</f>
        <v>0</v>
      </c>
      <c r="AL269" s="44">
        <f>AirBFYLD1!AL269*VLOOKUP(AirBFYLD2!AL$4,'[1]INTERNAL PARAMETERS-1'!$B$5:$J$44,5,FALSE)*VLOOKUP(AirBFYLD2!AL$4,'[1]INTERNAL PARAMETERS-1'!$B$5:$J$44,7,FALSE)*AirBFYLD2!$F269 + AirBFYLD1!AL269*(1-VLOOKUP(AirBFYLD2!AL$4,'[1]INTERNAL PARAMETERS-1'!$B$5:$J$44,5,FALSE))*VLOOKUP(AirBFYLD2!AL$4,'[1]INTERNAL PARAMETERS-1'!$B$5:$J$44,9,FALSE)*AirBFYLD2!$F269</f>
        <v>0</v>
      </c>
      <c r="AM269" s="44">
        <f>AirBFYLD1!AM269*VLOOKUP(AirBFYLD2!AM$4,'[1]INTERNAL PARAMETERS-1'!$B$5:$J$44,5,FALSE)*VLOOKUP(AirBFYLD2!AM$4,'[1]INTERNAL PARAMETERS-1'!$B$5:$J$44,7,FALSE)*AirBFYLD2!$F269 + AirBFYLD1!AM269*(1-VLOOKUP(AirBFYLD2!AM$4,'[1]INTERNAL PARAMETERS-1'!$B$5:$J$44,5,FALSE))*VLOOKUP(AirBFYLD2!AM$4,'[1]INTERNAL PARAMETERS-1'!$B$5:$J$44,9,FALSE)*AirBFYLD2!$F269</f>
        <v>0</v>
      </c>
      <c r="AN269" s="44">
        <f>AirBFYLD1!AN269*VLOOKUP(AirBFYLD2!AN$4,'[1]INTERNAL PARAMETERS-1'!$B$5:$J$44,5,FALSE)*VLOOKUP(AirBFYLD2!AN$4,'[1]INTERNAL PARAMETERS-1'!$B$5:$J$44,7,FALSE)*AirBFYLD2!$F269 + AirBFYLD1!AN269*(1-VLOOKUP(AirBFYLD2!AN$4,'[1]INTERNAL PARAMETERS-1'!$B$5:$J$44,5,FALSE))*VLOOKUP(AirBFYLD2!AN$4,'[1]INTERNAL PARAMETERS-1'!$B$5:$J$44,9,FALSE)*AirBFYLD2!$F269</f>
        <v>0</v>
      </c>
      <c r="AO269" s="44">
        <f>AirBFYLD1!AO269*VLOOKUP(AirBFYLD2!AO$4,'[1]INTERNAL PARAMETERS-1'!$B$5:$J$44,5,FALSE)*VLOOKUP(AirBFYLD2!AO$4,'[1]INTERNAL PARAMETERS-1'!$B$5:$J$44,7,FALSE)*AirBFYLD2!$F269 + AirBFYLD1!AO269*(1-VLOOKUP(AirBFYLD2!AO$4,'[1]INTERNAL PARAMETERS-1'!$B$5:$J$44,5,FALSE))*VLOOKUP(AirBFYLD2!AO$4,'[1]INTERNAL PARAMETERS-1'!$B$5:$J$44,9,FALSE)*AirBFYLD2!$F269</f>
        <v>0</v>
      </c>
      <c r="AP269" s="44">
        <f>AirBFYLD1!AP269*VLOOKUP(AirBFYLD2!AP$4,'[1]INTERNAL PARAMETERS-1'!$B$5:$J$44,5,FALSE)*VLOOKUP(AirBFYLD2!AP$4,'[1]INTERNAL PARAMETERS-1'!$B$5:$J$44,7,FALSE)*AirBFYLD2!$F269 + AirBFYLD1!AP269*(1-VLOOKUP(AirBFYLD2!AP$4,'[1]INTERNAL PARAMETERS-1'!$B$5:$J$44,5,FALSE))*VLOOKUP(AirBFYLD2!AP$4,'[1]INTERNAL PARAMETERS-1'!$B$5:$J$44,9,FALSE)*AirBFYLD2!$F269</f>
        <v>0</v>
      </c>
      <c r="AQ269" s="44">
        <f>AirBFYLD1!AQ269*VLOOKUP(AirBFYLD2!AQ$4,'[1]INTERNAL PARAMETERS-1'!$B$5:$J$44,5,FALSE)*VLOOKUP(AirBFYLD2!AQ$4,'[1]INTERNAL PARAMETERS-1'!$B$5:$J$44,7,FALSE)*AirBFYLD2!$F269 + AirBFYLD1!AQ269*(1-VLOOKUP(AirBFYLD2!AQ$4,'[1]INTERNAL PARAMETERS-1'!$B$5:$J$44,5,FALSE))*VLOOKUP(AirBFYLD2!AQ$4,'[1]INTERNAL PARAMETERS-1'!$B$5:$J$44,9,FALSE)*AirBFYLD2!$F269</f>
        <v>0</v>
      </c>
      <c r="AR269" s="44">
        <f>AirBFYLD1!AR269*VLOOKUP(AirBFYLD2!AR$4,'[1]INTERNAL PARAMETERS-1'!$B$5:$J$44,5,FALSE)*VLOOKUP(AirBFYLD2!AR$4,'[1]INTERNAL PARAMETERS-1'!$B$5:$J$44,7,FALSE)*AirBFYLD2!$F269 + AirBFYLD1!AR269*(1-VLOOKUP(AirBFYLD2!AR$4,'[1]INTERNAL PARAMETERS-1'!$B$5:$J$44,5,FALSE))*VLOOKUP(AirBFYLD2!AR$4,'[1]INTERNAL PARAMETERS-1'!$B$5:$J$44,9,FALSE)*AirBFYLD2!$F269</f>
        <v>0</v>
      </c>
      <c r="AS269" s="44">
        <f>AirBFYLD1!AS269*VLOOKUP(AirBFYLD2!AS$4,'[1]INTERNAL PARAMETERS-1'!$B$5:$J$44,5,FALSE)*VLOOKUP(AirBFYLD2!AS$4,'[1]INTERNAL PARAMETERS-1'!$B$5:$J$44,7,FALSE)*AirBFYLD2!$F269 + AirBFYLD1!AS269*(1-VLOOKUP(AirBFYLD2!AS$4,'[1]INTERNAL PARAMETERS-1'!$B$5:$J$44,5,FALSE))*VLOOKUP(AirBFYLD2!AS$4,'[1]INTERNAL PARAMETERS-1'!$B$5:$J$44,9,FALSE)*AirBFYLD2!$F269</f>
        <v>0</v>
      </c>
      <c r="AT269" s="43">
        <f>AirBFYLD1!AT269*VLOOKUP(AirBFYLD2!AT$4,'[1]INTERNAL PARAMETERS-1'!$B$5:$J$44,5,FALSE)*VLOOKUP(AirBFYLD2!AT$4,'[1]INTERNAL PARAMETERS-1'!$B$5:$J$44,7,FALSE)*AirBFYLD2!$F269 + AirBFYLD1!AT269*(1-VLOOKUP(AirBFYLD2!AT$4,'[1]INTERNAL PARAMETERS-1'!$B$5:$J$44,5,FALSE))*VLOOKUP(AirBFYLD2!AT$4,'[1]INTERNAL PARAMETERS-1'!$B$5:$J$44,9,FALSE)*AirBFYLD2!$F269</f>
        <v>0</v>
      </c>
      <c r="AU269" s="45">
        <f>AirBFYLD1!AU269*VLOOKUP(AirBFYLD2!AU$4,'[1]INTERNAL PARAMETERS-1'!$B$5:$J$44,5,FALSE)*VLOOKUP(AirBFYLD2!AU$4,'[1]INTERNAL PARAMETERS-1'!$B$5:$J$44,6,FALSE)*VLOOKUP(AirBFYLD2!AU$4,'[1]INTERNAL PARAMETERS-1'!$B$5:$J$44,3,FALSE) + AirBFYLD1!AU269*(1-VLOOKUP(AirBFYLD2!AU$4,'[1]INTERNAL PARAMETERS-1'!$B$5:$J$44,5,FALSE))*VLOOKUP(AirBFYLD2!AU$4,'[1]INTERNAL PARAMETERS-1'!$B$5:$J$44,8,FALSE)*VLOOKUP(AirBFYLD2!AU$4,'[1]INTERNAL PARAMETERS-1'!$B$5:$J$44,3,FALSE)</f>
        <v>0</v>
      </c>
      <c r="AV269" s="44">
        <f>AirBFYLD1!AV269*VLOOKUP(AirBFYLD2!AV$4,'[1]INTERNAL PARAMETERS-1'!$B$5:$J$44,5,FALSE)*VLOOKUP(AirBFYLD2!AV$4,'[1]INTERNAL PARAMETERS-1'!$B$5:$J$44,6,FALSE)*VLOOKUP(AirBFYLD2!AV$4,'[1]INTERNAL PARAMETERS-1'!$B$5:$J$44,3,FALSE) + AirBFYLD1!AV269*(1-VLOOKUP(AirBFYLD2!AV$4,'[1]INTERNAL PARAMETERS-1'!$B$5:$J$44,5,FALSE))*VLOOKUP(AirBFYLD2!AV$4,'[1]INTERNAL PARAMETERS-1'!$B$5:$J$44,8,FALSE)*VLOOKUP(AirBFYLD2!AV$4,'[1]INTERNAL PARAMETERS-1'!$B$5:$J$44,3,FALSE)</f>
        <v>0</v>
      </c>
      <c r="AW269" s="44">
        <f>AirBFYLD1!AW269*VLOOKUP(AirBFYLD2!AW$4,'[1]INTERNAL PARAMETERS-1'!$B$5:$J$44,5,FALSE)*VLOOKUP(AirBFYLD2!AW$4,'[1]INTERNAL PARAMETERS-1'!$B$5:$J$44,6,FALSE)*VLOOKUP(AirBFYLD2!AW$4,'[1]INTERNAL PARAMETERS-1'!$B$5:$J$44,3,FALSE) + AirBFYLD1!AW269*(1-VLOOKUP(AirBFYLD2!AW$4,'[1]INTERNAL PARAMETERS-1'!$B$5:$J$44,5,FALSE))*VLOOKUP(AirBFYLD2!AW$4,'[1]INTERNAL PARAMETERS-1'!$B$5:$J$44,8,FALSE)*VLOOKUP(AirBFYLD2!AW$4,'[1]INTERNAL PARAMETERS-1'!$B$5:$J$44,3,FALSE)</f>
        <v>0</v>
      </c>
      <c r="AX269" s="44">
        <f>AirBFYLD1!AX269*VLOOKUP(AirBFYLD2!AX$4,'[1]INTERNAL PARAMETERS-1'!$B$5:$J$44,5,FALSE)*VLOOKUP(AirBFYLD2!AX$4,'[1]INTERNAL PARAMETERS-1'!$B$5:$J$44,6,FALSE)*VLOOKUP(AirBFYLD2!AX$4,'[1]INTERNAL PARAMETERS-1'!$B$5:$J$44,3,FALSE) + AirBFYLD1!AX269*(1-VLOOKUP(AirBFYLD2!AX$4,'[1]INTERNAL PARAMETERS-1'!$B$5:$J$44,5,FALSE))*VLOOKUP(AirBFYLD2!AX$4,'[1]INTERNAL PARAMETERS-1'!$B$5:$J$44,8,FALSE)*VLOOKUP(AirBFYLD2!AX$4,'[1]INTERNAL PARAMETERS-1'!$B$5:$J$44,3,FALSE)</f>
        <v>0</v>
      </c>
      <c r="AY269" s="44">
        <f>AirBFYLD1!AY269*VLOOKUP(AirBFYLD2!AY$4,'[1]INTERNAL PARAMETERS-1'!$B$5:$J$44,5,FALSE)*VLOOKUP(AirBFYLD2!AY$4,'[1]INTERNAL PARAMETERS-1'!$B$5:$J$44,6,FALSE)*VLOOKUP(AirBFYLD2!AY$4,'[1]INTERNAL PARAMETERS-1'!$B$5:$J$44,3,FALSE) + AirBFYLD1!AY269*(1-VLOOKUP(AirBFYLD2!AY$4,'[1]INTERNAL PARAMETERS-1'!$B$5:$J$44,5,FALSE))*VLOOKUP(AirBFYLD2!AY$4,'[1]INTERNAL PARAMETERS-1'!$B$5:$J$44,8,FALSE)*VLOOKUP(AirBFYLD2!AY$4,'[1]INTERNAL PARAMETERS-1'!$B$5:$J$44,3,FALSE)</f>
        <v>0</v>
      </c>
      <c r="AZ269" s="44">
        <f>AirBFYLD1!AZ269*VLOOKUP(AirBFYLD2!AZ$4,'[1]INTERNAL PARAMETERS-1'!$B$5:$J$44,5,FALSE)*VLOOKUP(AirBFYLD2!AZ$4,'[1]INTERNAL PARAMETERS-1'!$B$5:$J$44,6,FALSE)*VLOOKUP(AirBFYLD2!AZ$4,'[1]INTERNAL PARAMETERS-1'!$B$5:$J$44,3,FALSE) + AirBFYLD1!AZ269*(1-VLOOKUP(AirBFYLD2!AZ$4,'[1]INTERNAL PARAMETERS-1'!$B$5:$J$44,5,FALSE))*VLOOKUP(AirBFYLD2!AZ$4,'[1]INTERNAL PARAMETERS-1'!$B$5:$J$44,8,FALSE)*VLOOKUP(AirBFYLD2!AZ$4,'[1]INTERNAL PARAMETERS-1'!$B$5:$J$44,3,FALSE)</f>
        <v>0</v>
      </c>
      <c r="BA269" s="44">
        <f>AirBFYLD1!BA269*VLOOKUP(AirBFYLD2!BA$4,'[1]INTERNAL PARAMETERS-1'!$B$5:$J$44,5,FALSE)*VLOOKUP(AirBFYLD2!BA$4,'[1]INTERNAL PARAMETERS-1'!$B$5:$J$44,6,FALSE)*VLOOKUP(AirBFYLD2!BA$4,'[1]INTERNAL PARAMETERS-1'!$B$5:$J$44,3,FALSE) + AirBFYLD1!BA269*(1-VLOOKUP(AirBFYLD2!BA$4,'[1]INTERNAL PARAMETERS-1'!$B$5:$J$44,5,FALSE))*VLOOKUP(AirBFYLD2!BA$4,'[1]INTERNAL PARAMETERS-1'!$B$5:$J$44,8,FALSE)*VLOOKUP(AirBFYLD2!BA$4,'[1]INTERNAL PARAMETERS-1'!$B$5:$J$44,3,FALSE)</f>
        <v>0</v>
      </c>
      <c r="BB269" s="44">
        <f>AirBFYLD1!BB269*VLOOKUP(AirBFYLD2!BB$4,'[1]INTERNAL PARAMETERS-1'!$B$5:$J$44,5,FALSE)*VLOOKUP(AirBFYLD2!BB$4,'[1]INTERNAL PARAMETERS-1'!$B$5:$J$44,6,FALSE)*VLOOKUP(AirBFYLD2!BB$4,'[1]INTERNAL PARAMETERS-1'!$B$5:$J$44,3,FALSE) + AirBFYLD1!BB269*(1-VLOOKUP(AirBFYLD2!BB$4,'[1]INTERNAL PARAMETERS-1'!$B$5:$J$44,5,FALSE))*VLOOKUP(AirBFYLD2!BB$4,'[1]INTERNAL PARAMETERS-1'!$B$5:$J$44,8,FALSE)*VLOOKUP(AirBFYLD2!BB$4,'[1]INTERNAL PARAMETERS-1'!$B$5:$J$44,3,FALSE)</f>
        <v>0</v>
      </c>
      <c r="BC269" s="44">
        <f>AirBFYLD1!BC269*VLOOKUP(AirBFYLD2!BC$4,'[1]INTERNAL PARAMETERS-1'!$B$5:$J$44,5,FALSE)*VLOOKUP(AirBFYLD2!BC$4,'[1]INTERNAL PARAMETERS-1'!$B$5:$J$44,6,FALSE)*VLOOKUP(AirBFYLD2!BC$4,'[1]INTERNAL PARAMETERS-1'!$B$5:$J$44,3,FALSE) + AirBFYLD1!BC269*(1-VLOOKUP(AirBFYLD2!BC$4,'[1]INTERNAL PARAMETERS-1'!$B$5:$J$44,5,FALSE))*VLOOKUP(AirBFYLD2!BC$4,'[1]INTERNAL PARAMETERS-1'!$B$5:$J$44,8,FALSE)*VLOOKUP(AirBFYLD2!BC$4,'[1]INTERNAL PARAMETERS-1'!$B$5:$J$44,3,FALSE)</f>
        <v>0</v>
      </c>
      <c r="BD269" s="44">
        <f>AirBFYLD1!BD269*VLOOKUP(AirBFYLD2!BD$4,'[1]INTERNAL PARAMETERS-1'!$B$5:$J$44,5,FALSE)*VLOOKUP(AirBFYLD2!BD$4,'[1]INTERNAL PARAMETERS-1'!$B$5:$J$44,6,FALSE)*VLOOKUP(AirBFYLD2!BD$4,'[1]INTERNAL PARAMETERS-1'!$B$5:$J$44,3,FALSE) + AirBFYLD1!BD269*(1-VLOOKUP(AirBFYLD2!BD$4,'[1]INTERNAL PARAMETERS-1'!$B$5:$J$44,5,FALSE))*VLOOKUP(AirBFYLD2!BD$4,'[1]INTERNAL PARAMETERS-1'!$B$5:$J$44,8,FALSE)*VLOOKUP(AirBFYLD2!BD$4,'[1]INTERNAL PARAMETERS-1'!$B$5:$J$44,3,FALSE)</f>
        <v>0</v>
      </c>
      <c r="BE269" s="44">
        <f>AirBFYLD1!BE269*VLOOKUP(AirBFYLD2!BE$4,'[1]INTERNAL PARAMETERS-1'!$B$5:$J$44,5,FALSE)*VLOOKUP(AirBFYLD2!BE$4,'[1]INTERNAL PARAMETERS-1'!$B$5:$J$44,6,FALSE)*VLOOKUP(AirBFYLD2!BE$4,'[1]INTERNAL PARAMETERS-1'!$B$5:$J$44,3,FALSE) + AirBFYLD1!BE269*(1-VLOOKUP(AirBFYLD2!BE$4,'[1]INTERNAL PARAMETERS-1'!$B$5:$J$44,5,FALSE))*VLOOKUP(AirBFYLD2!BE$4,'[1]INTERNAL PARAMETERS-1'!$B$5:$J$44,8,FALSE)*VLOOKUP(AirBFYLD2!BE$4,'[1]INTERNAL PARAMETERS-1'!$B$5:$J$44,3,FALSE)</f>
        <v>0</v>
      </c>
      <c r="BF269" s="44">
        <f>AirBFYLD1!BF269*VLOOKUP(AirBFYLD2!BF$4,'[1]INTERNAL PARAMETERS-1'!$B$5:$J$44,5,FALSE)*VLOOKUP(AirBFYLD2!BF$4,'[1]INTERNAL PARAMETERS-1'!$B$5:$J$44,6,FALSE)*VLOOKUP(AirBFYLD2!BF$4,'[1]INTERNAL PARAMETERS-1'!$B$5:$J$44,3,FALSE) + AirBFYLD1!BF269*(1-VLOOKUP(AirBFYLD2!BF$4,'[1]INTERNAL PARAMETERS-1'!$B$5:$J$44,5,FALSE))*VLOOKUP(AirBFYLD2!BF$4,'[1]INTERNAL PARAMETERS-1'!$B$5:$J$44,8,FALSE)*VLOOKUP(AirBFYLD2!BF$4,'[1]INTERNAL PARAMETERS-1'!$B$5:$J$44,3,FALSE)</f>
        <v>0</v>
      </c>
      <c r="BG269" s="44">
        <f>AirBFYLD1!BG269*VLOOKUP(AirBFYLD2!BG$4,'[1]INTERNAL PARAMETERS-1'!$B$5:$J$44,5,FALSE)*VLOOKUP(AirBFYLD2!BG$4,'[1]INTERNAL PARAMETERS-1'!$B$5:$J$44,6,FALSE)*VLOOKUP(AirBFYLD2!BG$4,'[1]INTERNAL PARAMETERS-1'!$B$5:$J$44,3,FALSE) + AirBFYLD1!BG269*(1-VLOOKUP(AirBFYLD2!BG$4,'[1]INTERNAL PARAMETERS-1'!$B$5:$J$44,5,FALSE))*VLOOKUP(AirBFYLD2!BG$4,'[1]INTERNAL PARAMETERS-1'!$B$5:$J$44,8,FALSE)*VLOOKUP(AirBFYLD2!BG$4,'[1]INTERNAL PARAMETERS-1'!$B$5:$J$44,3,FALSE)</f>
        <v>0</v>
      </c>
      <c r="BH269" s="44">
        <f>AirBFYLD1!BH269*VLOOKUP(AirBFYLD2!BH$4,'[1]INTERNAL PARAMETERS-1'!$B$5:$J$44,5,FALSE)*VLOOKUP(AirBFYLD2!BH$4,'[1]INTERNAL PARAMETERS-1'!$B$5:$J$44,6,FALSE)*VLOOKUP(AirBFYLD2!BH$4,'[1]INTERNAL PARAMETERS-1'!$B$5:$J$44,3,FALSE) + AirBFYLD1!BH269*(1-VLOOKUP(AirBFYLD2!BH$4,'[1]INTERNAL PARAMETERS-1'!$B$5:$J$44,5,FALSE))*VLOOKUP(AirBFYLD2!BH$4,'[1]INTERNAL PARAMETERS-1'!$B$5:$J$44,8,FALSE)*VLOOKUP(AirBFYLD2!BH$4,'[1]INTERNAL PARAMETERS-1'!$B$5:$J$44,3,FALSE)</f>
        <v>0</v>
      </c>
      <c r="BI269" s="44">
        <f>AirBFYLD1!BI269*VLOOKUP(AirBFYLD2!BI$4,'[1]INTERNAL PARAMETERS-1'!$B$5:$J$44,5,FALSE)*VLOOKUP(AirBFYLD2!BI$4,'[1]INTERNAL PARAMETERS-1'!$B$5:$J$44,6,FALSE)*VLOOKUP(AirBFYLD2!BI$4,'[1]INTERNAL PARAMETERS-1'!$B$5:$J$44,3,FALSE) + AirBFYLD1!BI269*(1-VLOOKUP(AirBFYLD2!BI$4,'[1]INTERNAL PARAMETERS-1'!$B$5:$J$44,5,FALSE))*VLOOKUP(AirBFYLD2!BI$4,'[1]INTERNAL PARAMETERS-1'!$B$5:$J$44,8,FALSE)*VLOOKUP(AirBFYLD2!BI$4,'[1]INTERNAL PARAMETERS-1'!$B$5:$J$44,3,FALSE)</f>
        <v>0</v>
      </c>
      <c r="BJ269" s="44">
        <f>AirBFYLD1!BJ269*VLOOKUP(AirBFYLD2!BJ$4,'[1]INTERNAL PARAMETERS-1'!$B$5:$J$44,5,FALSE)*VLOOKUP(AirBFYLD2!BJ$4,'[1]INTERNAL PARAMETERS-1'!$B$5:$J$44,6,FALSE)*VLOOKUP(AirBFYLD2!BJ$4,'[1]INTERNAL PARAMETERS-1'!$B$5:$J$44,3,FALSE) + AirBFYLD1!BJ269*(1-VLOOKUP(AirBFYLD2!BJ$4,'[1]INTERNAL PARAMETERS-1'!$B$5:$J$44,5,FALSE))*VLOOKUP(AirBFYLD2!BJ$4,'[1]INTERNAL PARAMETERS-1'!$B$5:$J$44,8,FALSE)*VLOOKUP(AirBFYLD2!BJ$4,'[1]INTERNAL PARAMETERS-1'!$B$5:$J$44,3,FALSE)</f>
        <v>0</v>
      </c>
      <c r="BK269" s="44">
        <f>AirBFYLD1!BK269*VLOOKUP(AirBFYLD2!BK$4,'[1]INTERNAL PARAMETERS-1'!$B$5:$J$44,5,FALSE)*VLOOKUP(AirBFYLD2!BK$4,'[1]INTERNAL PARAMETERS-1'!$B$5:$J$44,6,FALSE)*VLOOKUP(AirBFYLD2!BK$4,'[1]INTERNAL PARAMETERS-1'!$B$5:$J$44,3,FALSE) + AirBFYLD1!BK269*(1-VLOOKUP(AirBFYLD2!BK$4,'[1]INTERNAL PARAMETERS-1'!$B$5:$J$44,5,FALSE))*VLOOKUP(AirBFYLD2!BK$4,'[1]INTERNAL PARAMETERS-1'!$B$5:$J$44,8,FALSE)*VLOOKUP(AirBFYLD2!BK$4,'[1]INTERNAL PARAMETERS-1'!$B$5:$J$44,3,FALSE)</f>
        <v>0</v>
      </c>
      <c r="BL269" s="44">
        <f>AirBFYLD1!BL269*VLOOKUP(AirBFYLD2!BL$4,'[1]INTERNAL PARAMETERS-1'!$B$5:$J$44,5,FALSE)*VLOOKUP(AirBFYLD2!BL$4,'[1]INTERNAL PARAMETERS-1'!$B$5:$J$44,6,FALSE)*VLOOKUP(AirBFYLD2!BL$4,'[1]INTERNAL PARAMETERS-1'!$B$5:$J$44,3,FALSE) + AirBFYLD1!BL269*(1-VLOOKUP(AirBFYLD2!BL$4,'[1]INTERNAL PARAMETERS-1'!$B$5:$J$44,5,FALSE))*VLOOKUP(AirBFYLD2!BL$4,'[1]INTERNAL PARAMETERS-1'!$B$5:$J$44,8,FALSE)*VLOOKUP(AirBFYLD2!BL$4,'[1]INTERNAL PARAMETERS-1'!$B$5:$J$44,3,FALSE)</f>
        <v>0</v>
      </c>
      <c r="BM269" s="44">
        <f>AirBFYLD1!BM269*VLOOKUP(AirBFYLD2!BM$4,'[1]INTERNAL PARAMETERS-1'!$B$5:$J$44,5,FALSE)*VLOOKUP(AirBFYLD2!BM$4,'[1]INTERNAL PARAMETERS-1'!$B$5:$J$44,6,FALSE)*VLOOKUP(AirBFYLD2!BM$4,'[1]INTERNAL PARAMETERS-1'!$B$5:$J$44,3,FALSE) + AirBFYLD1!BM269*(1-VLOOKUP(AirBFYLD2!BM$4,'[1]INTERNAL PARAMETERS-1'!$B$5:$J$44,5,FALSE))*VLOOKUP(AirBFYLD2!BM$4,'[1]INTERNAL PARAMETERS-1'!$B$5:$J$44,8,FALSE)*VLOOKUP(AirBFYLD2!BM$4,'[1]INTERNAL PARAMETERS-1'!$B$5:$J$44,3,FALSE)</f>
        <v>0</v>
      </c>
      <c r="BN269" s="44">
        <f>AirBFYLD1!BN269*VLOOKUP(AirBFYLD2!BN$4,'[1]INTERNAL PARAMETERS-1'!$B$5:$J$44,5,FALSE)*VLOOKUP(AirBFYLD2!BN$4,'[1]INTERNAL PARAMETERS-1'!$B$5:$J$44,6,FALSE)*VLOOKUP(AirBFYLD2!BN$4,'[1]INTERNAL PARAMETERS-1'!$B$5:$J$44,3,FALSE) + AirBFYLD1!BN269*(1-VLOOKUP(AirBFYLD2!BN$4,'[1]INTERNAL PARAMETERS-1'!$B$5:$J$44,5,FALSE))*VLOOKUP(AirBFYLD2!BN$4,'[1]INTERNAL PARAMETERS-1'!$B$5:$J$44,8,FALSE)*VLOOKUP(AirBFYLD2!BN$4,'[1]INTERNAL PARAMETERS-1'!$B$5:$J$44,3,FALSE)</f>
        <v>0</v>
      </c>
      <c r="BO269" s="44">
        <f>AirBFYLD1!BO269*VLOOKUP(AirBFYLD2!BO$4,'[1]INTERNAL PARAMETERS-1'!$B$5:$J$44,5,FALSE)*VLOOKUP(AirBFYLD2!BO$4,'[1]INTERNAL PARAMETERS-1'!$B$5:$J$44,6,FALSE)*VLOOKUP(AirBFYLD2!BO$4,'[1]INTERNAL PARAMETERS-1'!$B$5:$J$44,3,FALSE) + AirBFYLD1!BO269*(1-VLOOKUP(AirBFYLD2!BO$4,'[1]INTERNAL PARAMETERS-1'!$B$5:$J$44,5,FALSE))*VLOOKUP(AirBFYLD2!BO$4,'[1]INTERNAL PARAMETERS-1'!$B$5:$J$44,8,FALSE)*VLOOKUP(AirBFYLD2!BO$4,'[1]INTERNAL PARAMETERS-1'!$B$5:$J$44,3,FALSE)</f>
        <v>0</v>
      </c>
      <c r="BP269" s="44">
        <f>AirBFYLD1!BP269*VLOOKUP(AirBFYLD2!BP$4,'[1]INTERNAL PARAMETERS-1'!$B$5:$J$44,5,FALSE)*VLOOKUP(AirBFYLD2!BP$4,'[1]INTERNAL PARAMETERS-1'!$B$5:$J$44,6,FALSE)*VLOOKUP(AirBFYLD2!BP$4,'[1]INTERNAL PARAMETERS-1'!$B$5:$J$44,3,FALSE) + AirBFYLD1!BP269*(1-VLOOKUP(AirBFYLD2!BP$4,'[1]INTERNAL PARAMETERS-1'!$B$5:$J$44,5,FALSE))*VLOOKUP(AirBFYLD2!BP$4,'[1]INTERNAL PARAMETERS-1'!$B$5:$J$44,8,FALSE)*VLOOKUP(AirBFYLD2!BP$4,'[1]INTERNAL PARAMETERS-1'!$B$5:$J$44,3,FALSE)</f>
        <v>0</v>
      </c>
      <c r="BQ269" s="44">
        <f>AirBFYLD1!BQ269*VLOOKUP(AirBFYLD2!BQ$4,'[1]INTERNAL PARAMETERS-1'!$B$5:$J$44,5,FALSE)*VLOOKUP(AirBFYLD2!BQ$4,'[1]INTERNAL PARAMETERS-1'!$B$5:$J$44,6,FALSE)*VLOOKUP(AirBFYLD2!BQ$4,'[1]INTERNAL PARAMETERS-1'!$B$5:$J$44,3,FALSE) + AirBFYLD1!BQ269*(1-VLOOKUP(AirBFYLD2!BQ$4,'[1]INTERNAL PARAMETERS-1'!$B$5:$J$44,5,FALSE))*VLOOKUP(AirBFYLD2!BQ$4,'[1]INTERNAL PARAMETERS-1'!$B$5:$J$44,8,FALSE)*VLOOKUP(AirBFYLD2!BQ$4,'[1]INTERNAL PARAMETERS-1'!$B$5:$J$44,3,FALSE)</f>
        <v>0</v>
      </c>
      <c r="BR269" s="44">
        <f>AirBFYLD1!BR269*VLOOKUP(AirBFYLD2!BR$4,'[1]INTERNAL PARAMETERS-1'!$B$5:$J$44,5,FALSE)*VLOOKUP(AirBFYLD2!BR$4,'[1]INTERNAL PARAMETERS-1'!$B$5:$J$44,6,FALSE)*VLOOKUP(AirBFYLD2!BR$4,'[1]INTERNAL PARAMETERS-1'!$B$5:$J$44,3,FALSE) + AirBFYLD1!BR269*(1-VLOOKUP(AirBFYLD2!BR$4,'[1]INTERNAL PARAMETERS-1'!$B$5:$J$44,5,FALSE))*VLOOKUP(AirBFYLD2!BR$4,'[1]INTERNAL PARAMETERS-1'!$B$5:$J$44,8,FALSE)*VLOOKUP(AirBFYLD2!BR$4,'[1]INTERNAL PARAMETERS-1'!$B$5:$J$44,3,FALSE)</f>
        <v>0</v>
      </c>
      <c r="BS269" s="44">
        <f>AirBFYLD1!BS269*VLOOKUP(AirBFYLD2!BS$4,'[1]INTERNAL PARAMETERS-1'!$B$5:$J$44,5,FALSE)*VLOOKUP(AirBFYLD2!BS$4,'[1]INTERNAL PARAMETERS-1'!$B$5:$J$44,6,FALSE)*VLOOKUP(AirBFYLD2!BS$4,'[1]INTERNAL PARAMETERS-1'!$B$5:$J$44,3,FALSE) + AirBFYLD1!BS269*(1-VLOOKUP(AirBFYLD2!BS$4,'[1]INTERNAL PARAMETERS-1'!$B$5:$J$44,5,FALSE))*VLOOKUP(AirBFYLD2!BS$4,'[1]INTERNAL PARAMETERS-1'!$B$5:$J$44,8,FALSE)*VLOOKUP(AirBFYLD2!BS$4,'[1]INTERNAL PARAMETERS-1'!$B$5:$J$44,3,FALSE)</f>
        <v>0</v>
      </c>
      <c r="BT269" s="44">
        <f>AirBFYLD1!BT269*VLOOKUP(AirBFYLD2!BT$4,'[1]INTERNAL PARAMETERS-1'!$B$5:$J$44,5,FALSE)*VLOOKUP(AirBFYLD2!BT$4,'[1]INTERNAL PARAMETERS-1'!$B$5:$J$44,6,FALSE)*VLOOKUP(AirBFYLD2!BT$4,'[1]INTERNAL PARAMETERS-1'!$B$5:$J$44,3,FALSE) + AirBFYLD1!BT269*(1-VLOOKUP(AirBFYLD2!BT$4,'[1]INTERNAL PARAMETERS-1'!$B$5:$J$44,5,FALSE))*VLOOKUP(AirBFYLD2!BT$4,'[1]INTERNAL PARAMETERS-1'!$B$5:$J$44,8,FALSE)*VLOOKUP(AirBFYLD2!BT$4,'[1]INTERNAL PARAMETERS-1'!$B$5:$J$44,3,FALSE)</f>
        <v>0</v>
      </c>
      <c r="BU269" s="44">
        <f>AirBFYLD1!BU269*VLOOKUP(AirBFYLD2!BU$4,'[1]INTERNAL PARAMETERS-1'!$B$5:$J$44,5,FALSE)*VLOOKUP(AirBFYLD2!BU$4,'[1]INTERNAL PARAMETERS-1'!$B$5:$J$44,6,FALSE)*VLOOKUP(AirBFYLD2!BU$4,'[1]INTERNAL PARAMETERS-1'!$B$5:$J$44,3,FALSE) + AirBFYLD1!BU269*(1-VLOOKUP(AirBFYLD2!BU$4,'[1]INTERNAL PARAMETERS-1'!$B$5:$J$44,5,FALSE))*VLOOKUP(AirBFYLD2!BU$4,'[1]INTERNAL PARAMETERS-1'!$B$5:$J$44,8,FALSE)*VLOOKUP(AirBFYLD2!BU$4,'[1]INTERNAL PARAMETERS-1'!$B$5:$J$44,3,FALSE)</f>
        <v>0</v>
      </c>
      <c r="BV269" s="44">
        <f>AirBFYLD1!BV269*VLOOKUP(AirBFYLD2!BV$4,'[1]INTERNAL PARAMETERS-1'!$B$5:$J$44,5,FALSE)*VLOOKUP(AirBFYLD2!BV$4,'[1]INTERNAL PARAMETERS-1'!$B$5:$J$44,6,FALSE)*VLOOKUP(AirBFYLD2!BV$4,'[1]INTERNAL PARAMETERS-1'!$B$5:$J$44,3,FALSE) + AirBFYLD1!BV269*(1-VLOOKUP(AirBFYLD2!BV$4,'[1]INTERNAL PARAMETERS-1'!$B$5:$J$44,5,FALSE))*VLOOKUP(AirBFYLD2!BV$4,'[1]INTERNAL PARAMETERS-1'!$B$5:$J$44,8,FALSE)*VLOOKUP(AirBFYLD2!BV$4,'[1]INTERNAL PARAMETERS-1'!$B$5:$J$44,3,FALSE)</f>
        <v>0</v>
      </c>
      <c r="BW269" s="44">
        <f>AirBFYLD1!BW269*VLOOKUP(AirBFYLD2!BW$4,'[1]INTERNAL PARAMETERS-1'!$B$5:$J$44,5,FALSE)*VLOOKUP(AirBFYLD2!BW$4,'[1]INTERNAL PARAMETERS-1'!$B$5:$J$44,6,FALSE)*VLOOKUP(AirBFYLD2!BW$4,'[1]INTERNAL PARAMETERS-1'!$B$5:$J$44,3,FALSE) + AirBFYLD1!BW269*(1-VLOOKUP(AirBFYLD2!BW$4,'[1]INTERNAL PARAMETERS-1'!$B$5:$J$44,5,FALSE))*VLOOKUP(AirBFYLD2!BW$4,'[1]INTERNAL PARAMETERS-1'!$B$5:$J$44,8,FALSE)*VLOOKUP(AirBFYLD2!BW$4,'[1]INTERNAL PARAMETERS-1'!$B$5:$J$44,3,FALSE)</f>
        <v>0</v>
      </c>
      <c r="BX269" s="44">
        <f>AirBFYLD1!BX269*VLOOKUP(AirBFYLD2!BX$4,'[1]INTERNAL PARAMETERS-1'!$B$5:$J$44,5,FALSE)*VLOOKUP(AirBFYLD2!BX$4,'[1]INTERNAL PARAMETERS-1'!$B$5:$J$44,6,FALSE)*VLOOKUP(AirBFYLD2!BX$4,'[1]INTERNAL PARAMETERS-1'!$B$5:$J$44,3,FALSE) + AirBFYLD1!BX269*(1-VLOOKUP(AirBFYLD2!BX$4,'[1]INTERNAL PARAMETERS-1'!$B$5:$J$44,5,FALSE))*VLOOKUP(AirBFYLD2!BX$4,'[1]INTERNAL PARAMETERS-1'!$B$5:$J$44,8,FALSE)*VLOOKUP(AirBFYLD2!BX$4,'[1]INTERNAL PARAMETERS-1'!$B$5:$J$44,3,FALSE)</f>
        <v>0</v>
      </c>
      <c r="BY269" s="44">
        <f>AirBFYLD1!BY269*VLOOKUP(AirBFYLD2!BY$4,'[1]INTERNAL PARAMETERS-1'!$B$5:$J$44,5,FALSE)*VLOOKUP(AirBFYLD2!BY$4,'[1]INTERNAL PARAMETERS-1'!$B$5:$J$44,6,FALSE)*VLOOKUP(AirBFYLD2!BY$4,'[1]INTERNAL PARAMETERS-1'!$B$5:$J$44,3,FALSE) + AirBFYLD1!BY269*(1-VLOOKUP(AirBFYLD2!BY$4,'[1]INTERNAL PARAMETERS-1'!$B$5:$J$44,5,FALSE))*VLOOKUP(AirBFYLD2!BY$4,'[1]INTERNAL PARAMETERS-1'!$B$5:$J$44,8,FALSE)*VLOOKUP(AirBFYLD2!BY$4,'[1]INTERNAL PARAMETERS-1'!$B$5:$J$44,3,FALSE)</f>
        <v>0</v>
      </c>
      <c r="BZ269" s="44">
        <f>AirBFYLD1!BZ269*VLOOKUP(AirBFYLD2!BZ$4,'[1]INTERNAL PARAMETERS-1'!$B$5:$J$44,5,FALSE)*VLOOKUP(AirBFYLD2!BZ$4,'[1]INTERNAL PARAMETERS-1'!$B$5:$J$44,6,FALSE)*VLOOKUP(AirBFYLD2!BZ$4,'[1]INTERNAL PARAMETERS-1'!$B$5:$J$44,3,FALSE) + AirBFYLD1!BZ269*(1-VLOOKUP(AirBFYLD2!BZ$4,'[1]INTERNAL PARAMETERS-1'!$B$5:$J$44,5,FALSE))*VLOOKUP(AirBFYLD2!BZ$4,'[1]INTERNAL PARAMETERS-1'!$B$5:$J$44,8,FALSE)*VLOOKUP(AirBFYLD2!BZ$4,'[1]INTERNAL PARAMETERS-1'!$B$5:$J$44,3,FALSE)</f>
        <v>0</v>
      </c>
      <c r="CA269" s="44">
        <f>AirBFYLD1!CA269*VLOOKUP(AirBFYLD2!CA$4,'[1]INTERNAL PARAMETERS-1'!$B$5:$J$44,5,FALSE)*VLOOKUP(AirBFYLD2!CA$4,'[1]INTERNAL PARAMETERS-1'!$B$5:$J$44,6,FALSE)*VLOOKUP(AirBFYLD2!CA$4,'[1]INTERNAL PARAMETERS-1'!$B$5:$J$44,3,FALSE) + AirBFYLD1!CA269*(1-VLOOKUP(AirBFYLD2!CA$4,'[1]INTERNAL PARAMETERS-1'!$B$5:$J$44,5,FALSE))*VLOOKUP(AirBFYLD2!CA$4,'[1]INTERNAL PARAMETERS-1'!$B$5:$J$44,8,FALSE)*VLOOKUP(AirBFYLD2!CA$4,'[1]INTERNAL PARAMETERS-1'!$B$5:$J$44,3,FALSE)</f>
        <v>0</v>
      </c>
      <c r="CB269" s="44">
        <f>AirBFYLD1!CB269*VLOOKUP(AirBFYLD2!CB$4,'[1]INTERNAL PARAMETERS-1'!$B$5:$J$44,5,FALSE)*VLOOKUP(AirBFYLD2!CB$4,'[1]INTERNAL PARAMETERS-1'!$B$5:$J$44,6,FALSE)*VLOOKUP(AirBFYLD2!CB$4,'[1]INTERNAL PARAMETERS-1'!$B$5:$J$44,3,FALSE) + AirBFYLD1!CB269*(1-VLOOKUP(AirBFYLD2!CB$4,'[1]INTERNAL PARAMETERS-1'!$B$5:$J$44,5,FALSE))*VLOOKUP(AirBFYLD2!CB$4,'[1]INTERNAL PARAMETERS-1'!$B$5:$J$44,8,FALSE)*VLOOKUP(AirBFYLD2!CB$4,'[1]INTERNAL PARAMETERS-1'!$B$5:$J$44,3,FALSE)</f>
        <v>0</v>
      </c>
      <c r="CC269" s="44">
        <f>AirBFYLD1!CC269*VLOOKUP(AirBFYLD2!CC$4,'[1]INTERNAL PARAMETERS-1'!$B$5:$J$44,5,FALSE)*VLOOKUP(AirBFYLD2!CC$4,'[1]INTERNAL PARAMETERS-1'!$B$5:$J$44,6,FALSE)*VLOOKUP(AirBFYLD2!CC$4,'[1]INTERNAL PARAMETERS-1'!$B$5:$J$44,3,FALSE) + AirBFYLD1!CC269*(1-VLOOKUP(AirBFYLD2!CC$4,'[1]INTERNAL PARAMETERS-1'!$B$5:$J$44,5,FALSE))*VLOOKUP(AirBFYLD2!CC$4,'[1]INTERNAL PARAMETERS-1'!$B$5:$J$44,8,FALSE)*VLOOKUP(AirBFYLD2!CC$4,'[1]INTERNAL PARAMETERS-1'!$B$5:$J$44,3,FALSE)</f>
        <v>0</v>
      </c>
      <c r="CD269" s="44">
        <f>AirBFYLD1!CD269*VLOOKUP(AirBFYLD2!CD$4,'[1]INTERNAL PARAMETERS-1'!$B$5:$J$44,5,FALSE)*VLOOKUP(AirBFYLD2!CD$4,'[1]INTERNAL PARAMETERS-1'!$B$5:$J$44,6,FALSE)*VLOOKUP(AirBFYLD2!CD$4,'[1]INTERNAL PARAMETERS-1'!$B$5:$J$44,3,FALSE) + AirBFYLD1!CD269*(1-VLOOKUP(AirBFYLD2!CD$4,'[1]INTERNAL PARAMETERS-1'!$B$5:$J$44,5,FALSE))*VLOOKUP(AirBFYLD2!CD$4,'[1]INTERNAL PARAMETERS-1'!$B$5:$J$44,8,FALSE)*VLOOKUP(AirBFYLD2!CD$4,'[1]INTERNAL PARAMETERS-1'!$B$5:$J$44,3,FALSE)</f>
        <v>0</v>
      </c>
      <c r="CE269" s="44">
        <f>AirBFYLD1!CE269*VLOOKUP(AirBFYLD2!CE$4,'[1]INTERNAL PARAMETERS-1'!$B$5:$J$44,5,FALSE)*VLOOKUP(AirBFYLD2!CE$4,'[1]INTERNAL PARAMETERS-1'!$B$5:$J$44,6,FALSE)*VLOOKUP(AirBFYLD2!CE$4,'[1]INTERNAL PARAMETERS-1'!$B$5:$J$44,3,FALSE) + AirBFYLD1!CE269*(1-VLOOKUP(AirBFYLD2!CE$4,'[1]INTERNAL PARAMETERS-1'!$B$5:$J$44,5,FALSE))*VLOOKUP(AirBFYLD2!CE$4,'[1]INTERNAL PARAMETERS-1'!$B$5:$J$44,8,FALSE)*VLOOKUP(AirBFYLD2!CE$4,'[1]INTERNAL PARAMETERS-1'!$B$5:$J$44,3,FALSE)</f>
        <v>0</v>
      </c>
      <c r="CF269" s="44">
        <f>AirBFYLD1!CF269*VLOOKUP(AirBFYLD2!CF$4,'[1]INTERNAL PARAMETERS-1'!$B$5:$J$44,5,FALSE)*VLOOKUP(AirBFYLD2!CF$4,'[1]INTERNAL PARAMETERS-1'!$B$5:$J$44,6,FALSE)*VLOOKUP(AirBFYLD2!CF$4,'[1]INTERNAL PARAMETERS-1'!$B$5:$J$44,3,FALSE) + AirBFYLD1!CF269*(1-VLOOKUP(AirBFYLD2!CF$4,'[1]INTERNAL PARAMETERS-1'!$B$5:$J$44,5,FALSE))*VLOOKUP(AirBFYLD2!CF$4,'[1]INTERNAL PARAMETERS-1'!$B$5:$J$44,8,FALSE)*VLOOKUP(AirBFYLD2!CF$4,'[1]INTERNAL PARAMETERS-1'!$B$5:$J$44,3,FALSE)</f>
        <v>0</v>
      </c>
      <c r="CG269" s="44">
        <f>AirBFYLD1!CG269*VLOOKUP(AirBFYLD2!CG$4,'[1]INTERNAL PARAMETERS-1'!$B$5:$J$44,5,FALSE)*VLOOKUP(AirBFYLD2!CG$4,'[1]INTERNAL PARAMETERS-1'!$B$5:$J$44,6,FALSE)*VLOOKUP(AirBFYLD2!CG$4,'[1]INTERNAL PARAMETERS-1'!$B$5:$J$44,3,FALSE) + AirBFYLD1!CG269*(1-VLOOKUP(AirBFYLD2!CG$4,'[1]INTERNAL PARAMETERS-1'!$B$5:$J$44,5,FALSE))*VLOOKUP(AirBFYLD2!CG$4,'[1]INTERNAL PARAMETERS-1'!$B$5:$J$44,8,FALSE)*VLOOKUP(AirBFYLD2!CG$4,'[1]INTERNAL PARAMETERS-1'!$B$5:$J$44,3,FALSE)</f>
        <v>0</v>
      </c>
      <c r="CH269" s="43">
        <f>AirBFYLD1!CH269*VLOOKUP(AirBFYLD2!CH$4,'[1]INTERNAL PARAMETERS-1'!$B$5:$J$44,5,FALSE)*VLOOKUP(AirBFYLD2!CH$4,'[1]INTERNAL PARAMETERS-1'!$B$5:$J$44,6,FALSE)*VLOOKUP(AirBFYLD2!CH$4,'[1]INTERNAL PARAMETERS-1'!$B$5:$J$44,3,FALSE) + AirBFYLD1!CH269*(1-VLOOKUP(AirBFYLD2!CH$4,'[1]INTERNAL PARAMETERS-1'!$B$5:$J$44,5,FALSE))*VLOOKUP(AirBFYLD2!CH$4,'[1]INTERNAL PARAMETERS-1'!$B$5:$J$44,8,FALSE)*VLOOKUP(AirBFYLD2!CH$4,'[1]INTERNAL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5">
      <c r="B270" s="61" t="s">
        <v>1</v>
      </c>
      <c r="C270" s="60" t="s">
        <v>68</v>
      </c>
      <c r="D270" s="60" t="s">
        <v>54</v>
      </c>
      <c r="E270" s="133">
        <f>AirBF!X270</f>
        <v>0</v>
      </c>
      <c r="F270" s="59">
        <f>'[1]INTERNAL PARAMETERS-1'!M18</f>
        <v>21.115000000000002</v>
      </c>
      <c r="G270" s="45">
        <f>AirBFYLD1!G270*VLOOKUP(AirBFYLD2!G$4,'[1]INTERNAL PARAMETERS-1'!$B$5:$J$44,5,FALSE)*VLOOKUP(AirBFYLD2!G$4,'[1]INTERNAL PARAMETERS-1'!$B$5:$J$44,7,FALSE)*AirBFYLD2!$F270 + AirBFYLD1!G270*(1-VLOOKUP(AirBFYLD2!G$4,'[1]INTERNAL PARAMETERS-1'!$B$5:$J$44,5,FALSE))*VLOOKUP(AirBFYLD2!G$4,'[1]INTERNAL PARAMETERS-1'!$B$5:$J$44,9,FALSE)*AirBFYLD2!$F270</f>
        <v>0</v>
      </c>
      <c r="H270" s="44">
        <f>AirBFYLD1!H270*VLOOKUP(AirBFYLD2!H$4,'[1]INTERNAL PARAMETERS-1'!$B$5:$J$44,5,FALSE)*VLOOKUP(AirBFYLD2!H$4,'[1]INTERNAL PARAMETERS-1'!$B$5:$J$44,7,FALSE)*AirBFYLD2!$F270 + AirBFYLD1!H270*(1-VLOOKUP(AirBFYLD2!H$4,'[1]INTERNAL PARAMETERS-1'!$B$5:$J$44,5,FALSE))*VLOOKUP(AirBFYLD2!H$4,'[1]INTERNAL PARAMETERS-1'!$B$5:$J$44,9,FALSE)*AirBFYLD2!$F270</f>
        <v>0</v>
      </c>
      <c r="I270" s="44">
        <f>AirBFYLD1!I270*VLOOKUP(AirBFYLD2!I$4,'[1]INTERNAL PARAMETERS-1'!$B$5:$J$44,5,FALSE)*VLOOKUP(AirBFYLD2!I$4,'[1]INTERNAL PARAMETERS-1'!$B$5:$J$44,7,FALSE)*AirBFYLD2!$F270 + AirBFYLD1!I270*(1-VLOOKUP(AirBFYLD2!I$4,'[1]INTERNAL PARAMETERS-1'!$B$5:$J$44,5,FALSE))*VLOOKUP(AirBFYLD2!I$4,'[1]INTERNAL PARAMETERS-1'!$B$5:$J$44,9,FALSE)*AirBFYLD2!$F270</f>
        <v>0</v>
      </c>
      <c r="J270" s="44">
        <f>AirBFYLD1!J270*VLOOKUP(AirBFYLD2!J$4,'[1]INTERNAL PARAMETERS-1'!$B$5:$J$44,5,FALSE)*VLOOKUP(AirBFYLD2!J$4,'[1]INTERNAL PARAMETERS-1'!$B$5:$J$44,7,FALSE)*AirBFYLD2!$F270 + AirBFYLD1!J270*(1-VLOOKUP(AirBFYLD2!J$4,'[1]INTERNAL PARAMETERS-1'!$B$5:$J$44,5,FALSE))*VLOOKUP(AirBFYLD2!J$4,'[1]INTERNAL PARAMETERS-1'!$B$5:$J$44,9,FALSE)*AirBFYLD2!$F270</f>
        <v>0</v>
      </c>
      <c r="K270" s="44">
        <f>AirBFYLD1!K270*VLOOKUP(AirBFYLD2!K$4,'[1]INTERNAL PARAMETERS-1'!$B$5:$J$44,5,FALSE)*VLOOKUP(AirBFYLD2!K$4,'[1]INTERNAL PARAMETERS-1'!$B$5:$J$44,7,FALSE)*AirBFYLD2!$F270 + AirBFYLD1!K270*(1-VLOOKUP(AirBFYLD2!K$4,'[1]INTERNAL PARAMETERS-1'!$B$5:$J$44,5,FALSE))*VLOOKUP(AirBFYLD2!K$4,'[1]INTERNAL PARAMETERS-1'!$B$5:$J$44,9,FALSE)*AirBFYLD2!$F270</f>
        <v>0</v>
      </c>
      <c r="L270" s="44">
        <f>AirBFYLD1!L270*VLOOKUP(AirBFYLD2!L$4,'[1]INTERNAL PARAMETERS-1'!$B$5:$J$44,5,FALSE)*VLOOKUP(AirBFYLD2!L$4,'[1]INTERNAL PARAMETERS-1'!$B$5:$J$44,7,FALSE)*AirBFYLD2!$F270 + AirBFYLD1!L270*(1-VLOOKUP(AirBFYLD2!L$4,'[1]INTERNAL PARAMETERS-1'!$B$5:$J$44,5,FALSE))*VLOOKUP(AirBFYLD2!L$4,'[1]INTERNAL PARAMETERS-1'!$B$5:$J$44,9,FALSE)*AirBFYLD2!$F270</f>
        <v>0</v>
      </c>
      <c r="M270" s="44">
        <f>AirBFYLD1!M270*VLOOKUP(AirBFYLD2!M$4,'[1]INTERNAL PARAMETERS-1'!$B$5:$J$44,5,FALSE)*VLOOKUP(AirBFYLD2!M$4,'[1]INTERNAL PARAMETERS-1'!$B$5:$J$44,7,FALSE)*AirBFYLD2!$F270 + AirBFYLD1!M270*(1-VLOOKUP(AirBFYLD2!M$4,'[1]INTERNAL PARAMETERS-1'!$B$5:$J$44,5,FALSE))*VLOOKUP(AirBFYLD2!M$4,'[1]INTERNAL PARAMETERS-1'!$B$5:$J$44,9,FALSE)*AirBFYLD2!$F270</f>
        <v>0</v>
      </c>
      <c r="N270" s="44">
        <f>AirBFYLD1!N270*VLOOKUP(AirBFYLD2!N$4,'[1]INTERNAL PARAMETERS-1'!$B$5:$J$44,5,FALSE)*VLOOKUP(AirBFYLD2!N$4,'[1]INTERNAL PARAMETERS-1'!$B$5:$J$44,7,FALSE)*AirBFYLD2!$F270 + AirBFYLD1!N270*(1-VLOOKUP(AirBFYLD2!N$4,'[1]INTERNAL PARAMETERS-1'!$B$5:$J$44,5,FALSE))*VLOOKUP(AirBFYLD2!N$4,'[1]INTERNAL PARAMETERS-1'!$B$5:$J$44,9,FALSE)*AirBFYLD2!$F270</f>
        <v>0</v>
      </c>
      <c r="O270" s="44">
        <f>AirBFYLD1!O270*VLOOKUP(AirBFYLD2!O$4,'[1]INTERNAL PARAMETERS-1'!$B$5:$J$44,5,FALSE)*VLOOKUP(AirBFYLD2!O$4,'[1]INTERNAL PARAMETERS-1'!$B$5:$J$44,7,FALSE)*AirBFYLD2!$F270 + AirBFYLD1!O270*(1-VLOOKUP(AirBFYLD2!O$4,'[1]INTERNAL PARAMETERS-1'!$B$5:$J$44,5,FALSE))*VLOOKUP(AirBFYLD2!O$4,'[1]INTERNAL PARAMETERS-1'!$B$5:$J$44,9,FALSE)*AirBFYLD2!$F270</f>
        <v>0</v>
      </c>
      <c r="P270" s="44">
        <f>AirBFYLD1!P270*VLOOKUP(AirBFYLD2!P$4,'[1]INTERNAL PARAMETERS-1'!$B$5:$J$44,5,FALSE)*VLOOKUP(AirBFYLD2!P$4,'[1]INTERNAL PARAMETERS-1'!$B$5:$J$44,7,FALSE)*AirBFYLD2!$F270 + AirBFYLD1!P270*(1-VLOOKUP(AirBFYLD2!P$4,'[1]INTERNAL PARAMETERS-1'!$B$5:$J$44,5,FALSE))*VLOOKUP(AirBFYLD2!P$4,'[1]INTERNAL PARAMETERS-1'!$B$5:$J$44,9,FALSE)*AirBFYLD2!$F270</f>
        <v>0</v>
      </c>
      <c r="Q270" s="44">
        <f>AirBFYLD1!Q270*VLOOKUP(AirBFYLD2!Q$4,'[1]INTERNAL PARAMETERS-1'!$B$5:$J$44,5,FALSE)*VLOOKUP(AirBFYLD2!Q$4,'[1]INTERNAL PARAMETERS-1'!$B$5:$J$44,7,FALSE)*AirBFYLD2!$F270 + AirBFYLD1!Q270*(1-VLOOKUP(AirBFYLD2!Q$4,'[1]INTERNAL PARAMETERS-1'!$B$5:$J$44,5,FALSE))*VLOOKUP(AirBFYLD2!Q$4,'[1]INTERNAL PARAMETERS-1'!$B$5:$J$44,9,FALSE)*AirBFYLD2!$F270</f>
        <v>0</v>
      </c>
      <c r="R270" s="44">
        <f>AirBFYLD1!R270*VLOOKUP(AirBFYLD2!R$4,'[1]INTERNAL PARAMETERS-1'!$B$5:$J$44,5,FALSE)*VLOOKUP(AirBFYLD2!R$4,'[1]INTERNAL PARAMETERS-1'!$B$5:$J$44,7,FALSE)*AirBFYLD2!$F270 + AirBFYLD1!R270*(1-VLOOKUP(AirBFYLD2!R$4,'[1]INTERNAL PARAMETERS-1'!$B$5:$J$44,5,FALSE))*VLOOKUP(AirBFYLD2!R$4,'[1]INTERNAL PARAMETERS-1'!$B$5:$J$44,9,FALSE)*AirBFYLD2!$F270</f>
        <v>0</v>
      </c>
      <c r="S270" s="44">
        <f>AirBFYLD1!S270*VLOOKUP(AirBFYLD2!S$4,'[1]INTERNAL PARAMETERS-1'!$B$5:$J$44,5,FALSE)*VLOOKUP(AirBFYLD2!S$4,'[1]INTERNAL PARAMETERS-1'!$B$5:$J$44,7,FALSE)*AirBFYLD2!$F270 + AirBFYLD1!S270*(1-VLOOKUP(AirBFYLD2!S$4,'[1]INTERNAL PARAMETERS-1'!$B$5:$J$44,5,FALSE))*VLOOKUP(AirBFYLD2!S$4,'[1]INTERNAL PARAMETERS-1'!$B$5:$J$44,9,FALSE)*AirBFYLD2!$F270</f>
        <v>0</v>
      </c>
      <c r="T270" s="44">
        <f>AirBFYLD1!T270*VLOOKUP(AirBFYLD2!T$4,'[1]INTERNAL PARAMETERS-1'!$B$5:$J$44,5,FALSE)*VLOOKUP(AirBFYLD2!T$4,'[1]INTERNAL PARAMETERS-1'!$B$5:$J$44,7,FALSE)*AirBFYLD2!$F270 + AirBFYLD1!T270*(1-VLOOKUP(AirBFYLD2!T$4,'[1]INTERNAL PARAMETERS-1'!$B$5:$J$44,5,FALSE))*VLOOKUP(AirBFYLD2!T$4,'[1]INTERNAL PARAMETERS-1'!$B$5:$J$44,9,FALSE)*AirBFYLD2!$F270</f>
        <v>0</v>
      </c>
      <c r="U270" s="44">
        <f>AirBFYLD1!U270*VLOOKUP(AirBFYLD2!U$4,'[1]INTERNAL PARAMETERS-1'!$B$5:$J$44,5,FALSE)*VLOOKUP(AirBFYLD2!U$4,'[1]INTERNAL PARAMETERS-1'!$B$5:$J$44,7,FALSE)*AirBFYLD2!$F270 + AirBFYLD1!U270*(1-VLOOKUP(AirBFYLD2!U$4,'[1]INTERNAL PARAMETERS-1'!$B$5:$J$44,5,FALSE))*VLOOKUP(AirBFYLD2!U$4,'[1]INTERNAL PARAMETERS-1'!$B$5:$J$44,9,FALSE)*AirBFYLD2!$F270</f>
        <v>0</v>
      </c>
      <c r="V270" s="44">
        <f>AirBFYLD1!V270*VLOOKUP(AirBFYLD2!V$4,'[1]INTERNAL PARAMETERS-1'!$B$5:$J$44,5,FALSE)*VLOOKUP(AirBFYLD2!V$4,'[1]INTERNAL PARAMETERS-1'!$B$5:$J$44,7,FALSE)*AirBFYLD2!$F270 + AirBFYLD1!V270*(1-VLOOKUP(AirBFYLD2!V$4,'[1]INTERNAL PARAMETERS-1'!$B$5:$J$44,5,FALSE))*VLOOKUP(AirBFYLD2!V$4,'[1]INTERNAL PARAMETERS-1'!$B$5:$J$44,9,FALSE)*AirBFYLD2!$F270</f>
        <v>0</v>
      </c>
      <c r="W270" s="44">
        <f>AirBFYLD1!W270*VLOOKUP(AirBFYLD2!W$4,'[1]INTERNAL PARAMETERS-1'!$B$5:$J$44,5,FALSE)*VLOOKUP(AirBFYLD2!W$4,'[1]INTERNAL PARAMETERS-1'!$B$5:$J$44,7,FALSE)*AirBFYLD2!$F270 + AirBFYLD1!W270*(1-VLOOKUP(AirBFYLD2!W$4,'[1]INTERNAL PARAMETERS-1'!$B$5:$J$44,5,FALSE))*VLOOKUP(AirBFYLD2!W$4,'[1]INTERNAL PARAMETERS-1'!$B$5:$J$44,9,FALSE)*AirBFYLD2!$F270</f>
        <v>0</v>
      </c>
      <c r="X270" s="44">
        <f>AirBFYLD1!X270*VLOOKUP(AirBFYLD2!X$4,'[1]INTERNAL PARAMETERS-1'!$B$5:$J$44,5,FALSE)*VLOOKUP(AirBFYLD2!X$4,'[1]INTERNAL PARAMETERS-1'!$B$5:$J$44,7,FALSE)*AirBFYLD2!$F270 + AirBFYLD1!X270*(1-VLOOKUP(AirBFYLD2!X$4,'[1]INTERNAL PARAMETERS-1'!$B$5:$J$44,5,FALSE))*VLOOKUP(AirBFYLD2!X$4,'[1]INTERNAL PARAMETERS-1'!$B$5:$J$44,9,FALSE)*AirBFYLD2!$F270</f>
        <v>0</v>
      </c>
      <c r="Y270" s="44">
        <f>AirBFYLD1!Y270*VLOOKUP(AirBFYLD2!Y$4,'[1]INTERNAL PARAMETERS-1'!$B$5:$J$44,5,FALSE)*VLOOKUP(AirBFYLD2!Y$4,'[1]INTERNAL PARAMETERS-1'!$B$5:$J$44,7,FALSE)*AirBFYLD2!$F270 + AirBFYLD1!Y270*(1-VLOOKUP(AirBFYLD2!Y$4,'[1]INTERNAL PARAMETERS-1'!$B$5:$J$44,5,FALSE))*VLOOKUP(AirBFYLD2!Y$4,'[1]INTERNAL PARAMETERS-1'!$B$5:$J$44,9,FALSE)*AirBFYLD2!$F270</f>
        <v>0</v>
      </c>
      <c r="Z270" s="44">
        <f>AirBFYLD1!Z270*VLOOKUP(AirBFYLD2!Z$4,'[1]INTERNAL PARAMETERS-1'!$B$5:$J$44,5,FALSE)*VLOOKUP(AirBFYLD2!Z$4,'[1]INTERNAL PARAMETERS-1'!$B$5:$J$44,7,FALSE)*AirBFYLD2!$F270 + AirBFYLD1!Z270*(1-VLOOKUP(AirBFYLD2!Z$4,'[1]INTERNAL PARAMETERS-1'!$B$5:$J$44,5,FALSE))*VLOOKUP(AirBFYLD2!Z$4,'[1]INTERNAL PARAMETERS-1'!$B$5:$J$44,9,FALSE)*AirBFYLD2!$F270</f>
        <v>0</v>
      </c>
      <c r="AA270" s="44">
        <f>AirBFYLD1!AA270*VLOOKUP(AirBFYLD2!AA$4,'[1]INTERNAL PARAMETERS-1'!$B$5:$J$44,5,FALSE)*VLOOKUP(AirBFYLD2!AA$4,'[1]INTERNAL PARAMETERS-1'!$B$5:$J$44,7,FALSE)*AirBFYLD2!$F270 + AirBFYLD1!AA270*(1-VLOOKUP(AirBFYLD2!AA$4,'[1]INTERNAL PARAMETERS-1'!$B$5:$J$44,5,FALSE))*VLOOKUP(AirBFYLD2!AA$4,'[1]INTERNAL PARAMETERS-1'!$B$5:$J$44,9,FALSE)*AirBFYLD2!$F270</f>
        <v>0</v>
      </c>
      <c r="AB270" s="44">
        <f>AirBFYLD1!AB270*VLOOKUP(AirBFYLD2!AB$4,'[1]INTERNAL PARAMETERS-1'!$B$5:$J$44,5,FALSE)*VLOOKUP(AirBFYLD2!AB$4,'[1]INTERNAL PARAMETERS-1'!$B$5:$J$44,7,FALSE)*AirBFYLD2!$F270 + AirBFYLD1!AB270*(1-VLOOKUP(AirBFYLD2!AB$4,'[1]INTERNAL PARAMETERS-1'!$B$5:$J$44,5,FALSE))*VLOOKUP(AirBFYLD2!AB$4,'[1]INTERNAL PARAMETERS-1'!$B$5:$J$44,9,FALSE)*AirBFYLD2!$F270</f>
        <v>0</v>
      </c>
      <c r="AC270" s="44">
        <f>AirBFYLD1!AC270*VLOOKUP(AirBFYLD2!AC$4,'[1]INTERNAL PARAMETERS-1'!$B$5:$J$44,5,FALSE)*VLOOKUP(AirBFYLD2!AC$4,'[1]INTERNAL PARAMETERS-1'!$B$5:$J$44,7,FALSE)*AirBFYLD2!$F270 + AirBFYLD1!AC270*(1-VLOOKUP(AirBFYLD2!AC$4,'[1]INTERNAL PARAMETERS-1'!$B$5:$J$44,5,FALSE))*VLOOKUP(AirBFYLD2!AC$4,'[1]INTERNAL PARAMETERS-1'!$B$5:$J$44,9,FALSE)*AirBFYLD2!$F270</f>
        <v>0</v>
      </c>
      <c r="AD270" s="44">
        <f>AirBFYLD1!AD270*VLOOKUP(AirBFYLD2!AD$4,'[1]INTERNAL PARAMETERS-1'!$B$5:$J$44,5,FALSE)*VLOOKUP(AirBFYLD2!AD$4,'[1]INTERNAL PARAMETERS-1'!$B$5:$J$44,7,FALSE)*AirBFYLD2!$F270 + AirBFYLD1!AD270*(1-VLOOKUP(AirBFYLD2!AD$4,'[1]INTERNAL PARAMETERS-1'!$B$5:$J$44,5,FALSE))*VLOOKUP(AirBFYLD2!AD$4,'[1]INTERNAL PARAMETERS-1'!$B$5:$J$44,9,FALSE)*AirBFYLD2!$F270</f>
        <v>0</v>
      </c>
      <c r="AE270" s="44">
        <f>AirBFYLD1!AE270*VLOOKUP(AirBFYLD2!AE$4,'[1]INTERNAL PARAMETERS-1'!$B$5:$J$44,5,FALSE)*VLOOKUP(AirBFYLD2!AE$4,'[1]INTERNAL PARAMETERS-1'!$B$5:$J$44,7,FALSE)*AirBFYLD2!$F270 + AirBFYLD1!AE270*(1-VLOOKUP(AirBFYLD2!AE$4,'[1]INTERNAL PARAMETERS-1'!$B$5:$J$44,5,FALSE))*VLOOKUP(AirBFYLD2!AE$4,'[1]INTERNAL PARAMETERS-1'!$B$5:$J$44,9,FALSE)*AirBFYLD2!$F270</f>
        <v>0</v>
      </c>
      <c r="AF270" s="44">
        <f>AirBFYLD1!AF270*VLOOKUP(AirBFYLD2!AF$4,'[1]INTERNAL PARAMETERS-1'!$B$5:$J$44,5,FALSE)*VLOOKUP(AirBFYLD2!AF$4,'[1]INTERNAL PARAMETERS-1'!$B$5:$J$44,7,FALSE)*AirBFYLD2!$F270 + AirBFYLD1!AF270*(1-VLOOKUP(AirBFYLD2!AF$4,'[1]INTERNAL PARAMETERS-1'!$B$5:$J$44,5,FALSE))*VLOOKUP(AirBFYLD2!AF$4,'[1]INTERNAL PARAMETERS-1'!$B$5:$J$44,9,FALSE)*AirBFYLD2!$F270</f>
        <v>0</v>
      </c>
      <c r="AG270" s="44">
        <f>AirBFYLD1!AG270*VLOOKUP(AirBFYLD2!AG$4,'[1]INTERNAL PARAMETERS-1'!$B$5:$J$44,5,FALSE)*VLOOKUP(AirBFYLD2!AG$4,'[1]INTERNAL PARAMETERS-1'!$B$5:$J$44,7,FALSE)*AirBFYLD2!$F270 + AirBFYLD1!AG270*(1-VLOOKUP(AirBFYLD2!AG$4,'[1]INTERNAL PARAMETERS-1'!$B$5:$J$44,5,FALSE))*VLOOKUP(AirBFYLD2!AG$4,'[1]INTERNAL PARAMETERS-1'!$B$5:$J$44,9,FALSE)*AirBFYLD2!$F270</f>
        <v>0</v>
      </c>
      <c r="AH270" s="44">
        <f>AirBFYLD1!AH270*VLOOKUP(AirBFYLD2!AH$4,'[1]INTERNAL PARAMETERS-1'!$B$5:$J$44,5,FALSE)*VLOOKUP(AirBFYLD2!AH$4,'[1]INTERNAL PARAMETERS-1'!$B$5:$J$44,7,FALSE)*AirBFYLD2!$F270 + AirBFYLD1!AH270*(1-VLOOKUP(AirBFYLD2!AH$4,'[1]INTERNAL PARAMETERS-1'!$B$5:$J$44,5,FALSE))*VLOOKUP(AirBFYLD2!AH$4,'[1]INTERNAL PARAMETERS-1'!$B$5:$J$44,9,FALSE)*AirBFYLD2!$F270</f>
        <v>0</v>
      </c>
      <c r="AI270" s="44">
        <f>AirBFYLD1!AI270*VLOOKUP(AirBFYLD2!AI$4,'[1]INTERNAL PARAMETERS-1'!$B$5:$J$44,5,FALSE)*VLOOKUP(AirBFYLD2!AI$4,'[1]INTERNAL PARAMETERS-1'!$B$5:$J$44,7,FALSE)*AirBFYLD2!$F270 + AirBFYLD1!AI270*(1-VLOOKUP(AirBFYLD2!AI$4,'[1]INTERNAL PARAMETERS-1'!$B$5:$J$44,5,FALSE))*VLOOKUP(AirBFYLD2!AI$4,'[1]INTERNAL PARAMETERS-1'!$B$5:$J$44,9,FALSE)*AirBFYLD2!$F270</f>
        <v>0</v>
      </c>
      <c r="AJ270" s="44">
        <f>AirBFYLD1!AJ270*VLOOKUP(AirBFYLD2!AJ$4,'[1]INTERNAL PARAMETERS-1'!$B$5:$J$44,5,FALSE)*VLOOKUP(AirBFYLD2!AJ$4,'[1]INTERNAL PARAMETERS-1'!$B$5:$J$44,7,FALSE)*AirBFYLD2!$F270 + AirBFYLD1!AJ270*(1-VLOOKUP(AirBFYLD2!AJ$4,'[1]INTERNAL PARAMETERS-1'!$B$5:$J$44,5,FALSE))*VLOOKUP(AirBFYLD2!AJ$4,'[1]INTERNAL PARAMETERS-1'!$B$5:$J$44,9,FALSE)*AirBFYLD2!$F270</f>
        <v>0</v>
      </c>
      <c r="AK270" s="44">
        <f>AirBFYLD1!AK270*VLOOKUP(AirBFYLD2!AK$4,'[1]INTERNAL PARAMETERS-1'!$B$5:$J$44,5,FALSE)*VLOOKUP(AirBFYLD2!AK$4,'[1]INTERNAL PARAMETERS-1'!$B$5:$J$44,7,FALSE)*AirBFYLD2!$F270 + AirBFYLD1!AK270*(1-VLOOKUP(AirBFYLD2!AK$4,'[1]INTERNAL PARAMETERS-1'!$B$5:$J$44,5,FALSE))*VLOOKUP(AirBFYLD2!AK$4,'[1]INTERNAL PARAMETERS-1'!$B$5:$J$44,9,FALSE)*AirBFYLD2!$F270</f>
        <v>0</v>
      </c>
      <c r="AL270" s="44">
        <f>AirBFYLD1!AL270*VLOOKUP(AirBFYLD2!AL$4,'[1]INTERNAL PARAMETERS-1'!$B$5:$J$44,5,FALSE)*VLOOKUP(AirBFYLD2!AL$4,'[1]INTERNAL PARAMETERS-1'!$B$5:$J$44,7,FALSE)*AirBFYLD2!$F270 + AirBFYLD1!AL270*(1-VLOOKUP(AirBFYLD2!AL$4,'[1]INTERNAL PARAMETERS-1'!$B$5:$J$44,5,FALSE))*VLOOKUP(AirBFYLD2!AL$4,'[1]INTERNAL PARAMETERS-1'!$B$5:$J$44,9,FALSE)*AirBFYLD2!$F270</f>
        <v>0</v>
      </c>
      <c r="AM270" s="44">
        <f>AirBFYLD1!AM270*VLOOKUP(AirBFYLD2!AM$4,'[1]INTERNAL PARAMETERS-1'!$B$5:$J$44,5,FALSE)*VLOOKUP(AirBFYLD2!AM$4,'[1]INTERNAL PARAMETERS-1'!$B$5:$J$44,7,FALSE)*AirBFYLD2!$F270 + AirBFYLD1!AM270*(1-VLOOKUP(AirBFYLD2!AM$4,'[1]INTERNAL PARAMETERS-1'!$B$5:$J$44,5,FALSE))*VLOOKUP(AirBFYLD2!AM$4,'[1]INTERNAL PARAMETERS-1'!$B$5:$J$44,9,FALSE)*AirBFYLD2!$F270</f>
        <v>0</v>
      </c>
      <c r="AN270" s="44">
        <f>AirBFYLD1!AN270*VLOOKUP(AirBFYLD2!AN$4,'[1]INTERNAL PARAMETERS-1'!$B$5:$J$44,5,FALSE)*VLOOKUP(AirBFYLD2!AN$4,'[1]INTERNAL PARAMETERS-1'!$B$5:$J$44,7,FALSE)*AirBFYLD2!$F270 + AirBFYLD1!AN270*(1-VLOOKUP(AirBFYLD2!AN$4,'[1]INTERNAL PARAMETERS-1'!$B$5:$J$44,5,FALSE))*VLOOKUP(AirBFYLD2!AN$4,'[1]INTERNAL PARAMETERS-1'!$B$5:$J$44,9,FALSE)*AirBFYLD2!$F270</f>
        <v>0</v>
      </c>
      <c r="AO270" s="44">
        <f>AirBFYLD1!AO270*VLOOKUP(AirBFYLD2!AO$4,'[1]INTERNAL PARAMETERS-1'!$B$5:$J$44,5,FALSE)*VLOOKUP(AirBFYLD2!AO$4,'[1]INTERNAL PARAMETERS-1'!$B$5:$J$44,7,FALSE)*AirBFYLD2!$F270 + AirBFYLD1!AO270*(1-VLOOKUP(AirBFYLD2!AO$4,'[1]INTERNAL PARAMETERS-1'!$B$5:$J$44,5,FALSE))*VLOOKUP(AirBFYLD2!AO$4,'[1]INTERNAL PARAMETERS-1'!$B$5:$J$44,9,FALSE)*AirBFYLD2!$F270</f>
        <v>0</v>
      </c>
      <c r="AP270" s="44">
        <f>AirBFYLD1!AP270*VLOOKUP(AirBFYLD2!AP$4,'[1]INTERNAL PARAMETERS-1'!$B$5:$J$44,5,FALSE)*VLOOKUP(AirBFYLD2!AP$4,'[1]INTERNAL PARAMETERS-1'!$B$5:$J$44,7,FALSE)*AirBFYLD2!$F270 + AirBFYLD1!AP270*(1-VLOOKUP(AirBFYLD2!AP$4,'[1]INTERNAL PARAMETERS-1'!$B$5:$J$44,5,FALSE))*VLOOKUP(AirBFYLD2!AP$4,'[1]INTERNAL PARAMETERS-1'!$B$5:$J$44,9,FALSE)*AirBFYLD2!$F270</f>
        <v>0</v>
      </c>
      <c r="AQ270" s="44">
        <f>AirBFYLD1!AQ270*VLOOKUP(AirBFYLD2!AQ$4,'[1]INTERNAL PARAMETERS-1'!$B$5:$J$44,5,FALSE)*VLOOKUP(AirBFYLD2!AQ$4,'[1]INTERNAL PARAMETERS-1'!$B$5:$J$44,7,FALSE)*AirBFYLD2!$F270 + AirBFYLD1!AQ270*(1-VLOOKUP(AirBFYLD2!AQ$4,'[1]INTERNAL PARAMETERS-1'!$B$5:$J$44,5,FALSE))*VLOOKUP(AirBFYLD2!AQ$4,'[1]INTERNAL PARAMETERS-1'!$B$5:$J$44,9,FALSE)*AirBFYLD2!$F270</f>
        <v>0</v>
      </c>
      <c r="AR270" s="44">
        <f>AirBFYLD1!AR270*VLOOKUP(AirBFYLD2!AR$4,'[1]INTERNAL PARAMETERS-1'!$B$5:$J$44,5,FALSE)*VLOOKUP(AirBFYLD2!AR$4,'[1]INTERNAL PARAMETERS-1'!$B$5:$J$44,7,FALSE)*AirBFYLD2!$F270 + AirBFYLD1!AR270*(1-VLOOKUP(AirBFYLD2!AR$4,'[1]INTERNAL PARAMETERS-1'!$B$5:$J$44,5,FALSE))*VLOOKUP(AirBFYLD2!AR$4,'[1]INTERNAL PARAMETERS-1'!$B$5:$J$44,9,FALSE)*AirBFYLD2!$F270</f>
        <v>0</v>
      </c>
      <c r="AS270" s="44">
        <f>AirBFYLD1!AS270*VLOOKUP(AirBFYLD2!AS$4,'[1]INTERNAL PARAMETERS-1'!$B$5:$J$44,5,FALSE)*VLOOKUP(AirBFYLD2!AS$4,'[1]INTERNAL PARAMETERS-1'!$B$5:$J$44,7,FALSE)*AirBFYLD2!$F270 + AirBFYLD1!AS270*(1-VLOOKUP(AirBFYLD2!AS$4,'[1]INTERNAL PARAMETERS-1'!$B$5:$J$44,5,FALSE))*VLOOKUP(AirBFYLD2!AS$4,'[1]INTERNAL PARAMETERS-1'!$B$5:$J$44,9,FALSE)*AirBFYLD2!$F270</f>
        <v>0</v>
      </c>
      <c r="AT270" s="43">
        <f>AirBFYLD1!AT270*VLOOKUP(AirBFYLD2!AT$4,'[1]INTERNAL PARAMETERS-1'!$B$5:$J$44,5,FALSE)*VLOOKUP(AirBFYLD2!AT$4,'[1]INTERNAL PARAMETERS-1'!$B$5:$J$44,7,FALSE)*AirBFYLD2!$F270 + AirBFYLD1!AT270*(1-VLOOKUP(AirBFYLD2!AT$4,'[1]INTERNAL PARAMETERS-1'!$B$5:$J$44,5,FALSE))*VLOOKUP(AirBFYLD2!AT$4,'[1]INTERNAL PARAMETERS-1'!$B$5:$J$44,9,FALSE)*AirBFYLD2!$F270</f>
        <v>0</v>
      </c>
      <c r="AU270" s="45">
        <f>AirBFYLD1!AU270*VLOOKUP(AirBFYLD2!AU$4,'[1]INTERNAL PARAMETERS-1'!$B$5:$J$44,5,FALSE)*VLOOKUP(AirBFYLD2!AU$4,'[1]INTERNAL PARAMETERS-1'!$B$5:$J$44,6,FALSE)*VLOOKUP(AirBFYLD2!AU$4,'[1]INTERNAL PARAMETERS-1'!$B$5:$J$44,3,FALSE) + AirBFYLD1!AU270*(1-VLOOKUP(AirBFYLD2!AU$4,'[1]INTERNAL PARAMETERS-1'!$B$5:$J$44,5,FALSE))*VLOOKUP(AirBFYLD2!AU$4,'[1]INTERNAL PARAMETERS-1'!$B$5:$J$44,8,FALSE)*VLOOKUP(AirBFYLD2!AU$4,'[1]INTERNAL PARAMETERS-1'!$B$5:$J$44,3,FALSE)</f>
        <v>0</v>
      </c>
      <c r="AV270" s="44">
        <f>AirBFYLD1!AV270*VLOOKUP(AirBFYLD2!AV$4,'[1]INTERNAL PARAMETERS-1'!$B$5:$J$44,5,FALSE)*VLOOKUP(AirBFYLD2!AV$4,'[1]INTERNAL PARAMETERS-1'!$B$5:$J$44,6,FALSE)*VLOOKUP(AirBFYLD2!AV$4,'[1]INTERNAL PARAMETERS-1'!$B$5:$J$44,3,FALSE) + AirBFYLD1!AV270*(1-VLOOKUP(AirBFYLD2!AV$4,'[1]INTERNAL PARAMETERS-1'!$B$5:$J$44,5,FALSE))*VLOOKUP(AirBFYLD2!AV$4,'[1]INTERNAL PARAMETERS-1'!$B$5:$J$44,8,FALSE)*VLOOKUP(AirBFYLD2!AV$4,'[1]INTERNAL PARAMETERS-1'!$B$5:$J$44,3,FALSE)</f>
        <v>0</v>
      </c>
      <c r="AW270" s="44">
        <f>AirBFYLD1!AW270*VLOOKUP(AirBFYLD2!AW$4,'[1]INTERNAL PARAMETERS-1'!$B$5:$J$44,5,FALSE)*VLOOKUP(AirBFYLD2!AW$4,'[1]INTERNAL PARAMETERS-1'!$B$5:$J$44,6,FALSE)*VLOOKUP(AirBFYLD2!AW$4,'[1]INTERNAL PARAMETERS-1'!$B$5:$J$44,3,FALSE) + AirBFYLD1!AW270*(1-VLOOKUP(AirBFYLD2!AW$4,'[1]INTERNAL PARAMETERS-1'!$B$5:$J$44,5,FALSE))*VLOOKUP(AirBFYLD2!AW$4,'[1]INTERNAL PARAMETERS-1'!$B$5:$J$44,8,FALSE)*VLOOKUP(AirBFYLD2!AW$4,'[1]INTERNAL PARAMETERS-1'!$B$5:$J$44,3,FALSE)</f>
        <v>0</v>
      </c>
      <c r="AX270" s="44">
        <f>AirBFYLD1!AX270*VLOOKUP(AirBFYLD2!AX$4,'[1]INTERNAL PARAMETERS-1'!$B$5:$J$44,5,FALSE)*VLOOKUP(AirBFYLD2!AX$4,'[1]INTERNAL PARAMETERS-1'!$B$5:$J$44,6,FALSE)*VLOOKUP(AirBFYLD2!AX$4,'[1]INTERNAL PARAMETERS-1'!$B$5:$J$44,3,FALSE) + AirBFYLD1!AX270*(1-VLOOKUP(AirBFYLD2!AX$4,'[1]INTERNAL PARAMETERS-1'!$B$5:$J$44,5,FALSE))*VLOOKUP(AirBFYLD2!AX$4,'[1]INTERNAL PARAMETERS-1'!$B$5:$J$44,8,FALSE)*VLOOKUP(AirBFYLD2!AX$4,'[1]INTERNAL PARAMETERS-1'!$B$5:$J$44,3,FALSE)</f>
        <v>0</v>
      </c>
      <c r="AY270" s="44">
        <f>AirBFYLD1!AY270*VLOOKUP(AirBFYLD2!AY$4,'[1]INTERNAL PARAMETERS-1'!$B$5:$J$44,5,FALSE)*VLOOKUP(AirBFYLD2!AY$4,'[1]INTERNAL PARAMETERS-1'!$B$5:$J$44,6,FALSE)*VLOOKUP(AirBFYLD2!AY$4,'[1]INTERNAL PARAMETERS-1'!$B$5:$J$44,3,FALSE) + AirBFYLD1!AY270*(1-VLOOKUP(AirBFYLD2!AY$4,'[1]INTERNAL PARAMETERS-1'!$B$5:$J$44,5,FALSE))*VLOOKUP(AirBFYLD2!AY$4,'[1]INTERNAL PARAMETERS-1'!$B$5:$J$44,8,FALSE)*VLOOKUP(AirBFYLD2!AY$4,'[1]INTERNAL PARAMETERS-1'!$B$5:$J$44,3,FALSE)</f>
        <v>0</v>
      </c>
      <c r="AZ270" s="44">
        <f>AirBFYLD1!AZ270*VLOOKUP(AirBFYLD2!AZ$4,'[1]INTERNAL PARAMETERS-1'!$B$5:$J$44,5,FALSE)*VLOOKUP(AirBFYLD2!AZ$4,'[1]INTERNAL PARAMETERS-1'!$B$5:$J$44,6,FALSE)*VLOOKUP(AirBFYLD2!AZ$4,'[1]INTERNAL PARAMETERS-1'!$B$5:$J$44,3,FALSE) + AirBFYLD1!AZ270*(1-VLOOKUP(AirBFYLD2!AZ$4,'[1]INTERNAL PARAMETERS-1'!$B$5:$J$44,5,FALSE))*VLOOKUP(AirBFYLD2!AZ$4,'[1]INTERNAL PARAMETERS-1'!$B$5:$J$44,8,FALSE)*VLOOKUP(AirBFYLD2!AZ$4,'[1]INTERNAL PARAMETERS-1'!$B$5:$J$44,3,FALSE)</f>
        <v>0</v>
      </c>
      <c r="BA270" s="44">
        <f>AirBFYLD1!BA270*VLOOKUP(AirBFYLD2!BA$4,'[1]INTERNAL PARAMETERS-1'!$B$5:$J$44,5,FALSE)*VLOOKUP(AirBFYLD2!BA$4,'[1]INTERNAL PARAMETERS-1'!$B$5:$J$44,6,FALSE)*VLOOKUP(AirBFYLD2!BA$4,'[1]INTERNAL PARAMETERS-1'!$B$5:$J$44,3,FALSE) + AirBFYLD1!BA270*(1-VLOOKUP(AirBFYLD2!BA$4,'[1]INTERNAL PARAMETERS-1'!$B$5:$J$44,5,FALSE))*VLOOKUP(AirBFYLD2!BA$4,'[1]INTERNAL PARAMETERS-1'!$B$5:$J$44,8,FALSE)*VLOOKUP(AirBFYLD2!BA$4,'[1]INTERNAL PARAMETERS-1'!$B$5:$J$44,3,FALSE)</f>
        <v>0</v>
      </c>
      <c r="BB270" s="44">
        <f>AirBFYLD1!BB270*VLOOKUP(AirBFYLD2!BB$4,'[1]INTERNAL PARAMETERS-1'!$B$5:$J$44,5,FALSE)*VLOOKUP(AirBFYLD2!BB$4,'[1]INTERNAL PARAMETERS-1'!$B$5:$J$44,6,FALSE)*VLOOKUP(AirBFYLD2!BB$4,'[1]INTERNAL PARAMETERS-1'!$B$5:$J$44,3,FALSE) + AirBFYLD1!BB270*(1-VLOOKUP(AirBFYLD2!BB$4,'[1]INTERNAL PARAMETERS-1'!$B$5:$J$44,5,FALSE))*VLOOKUP(AirBFYLD2!BB$4,'[1]INTERNAL PARAMETERS-1'!$B$5:$J$44,8,FALSE)*VLOOKUP(AirBFYLD2!BB$4,'[1]INTERNAL PARAMETERS-1'!$B$5:$J$44,3,FALSE)</f>
        <v>0</v>
      </c>
      <c r="BC270" s="44">
        <f>AirBFYLD1!BC270*VLOOKUP(AirBFYLD2!BC$4,'[1]INTERNAL PARAMETERS-1'!$B$5:$J$44,5,FALSE)*VLOOKUP(AirBFYLD2!BC$4,'[1]INTERNAL PARAMETERS-1'!$B$5:$J$44,6,FALSE)*VLOOKUP(AirBFYLD2!BC$4,'[1]INTERNAL PARAMETERS-1'!$B$5:$J$44,3,FALSE) + AirBFYLD1!BC270*(1-VLOOKUP(AirBFYLD2!BC$4,'[1]INTERNAL PARAMETERS-1'!$B$5:$J$44,5,FALSE))*VLOOKUP(AirBFYLD2!BC$4,'[1]INTERNAL PARAMETERS-1'!$B$5:$J$44,8,FALSE)*VLOOKUP(AirBFYLD2!BC$4,'[1]INTERNAL PARAMETERS-1'!$B$5:$J$44,3,FALSE)</f>
        <v>0</v>
      </c>
      <c r="BD270" s="44">
        <f>AirBFYLD1!BD270*VLOOKUP(AirBFYLD2!BD$4,'[1]INTERNAL PARAMETERS-1'!$B$5:$J$44,5,FALSE)*VLOOKUP(AirBFYLD2!BD$4,'[1]INTERNAL PARAMETERS-1'!$B$5:$J$44,6,FALSE)*VLOOKUP(AirBFYLD2!BD$4,'[1]INTERNAL PARAMETERS-1'!$B$5:$J$44,3,FALSE) + AirBFYLD1!BD270*(1-VLOOKUP(AirBFYLD2!BD$4,'[1]INTERNAL PARAMETERS-1'!$B$5:$J$44,5,FALSE))*VLOOKUP(AirBFYLD2!BD$4,'[1]INTERNAL PARAMETERS-1'!$B$5:$J$44,8,FALSE)*VLOOKUP(AirBFYLD2!BD$4,'[1]INTERNAL PARAMETERS-1'!$B$5:$J$44,3,FALSE)</f>
        <v>0</v>
      </c>
      <c r="BE270" s="44">
        <f>AirBFYLD1!BE270*VLOOKUP(AirBFYLD2!BE$4,'[1]INTERNAL PARAMETERS-1'!$B$5:$J$44,5,FALSE)*VLOOKUP(AirBFYLD2!BE$4,'[1]INTERNAL PARAMETERS-1'!$B$5:$J$44,6,FALSE)*VLOOKUP(AirBFYLD2!BE$4,'[1]INTERNAL PARAMETERS-1'!$B$5:$J$44,3,FALSE) + AirBFYLD1!BE270*(1-VLOOKUP(AirBFYLD2!BE$4,'[1]INTERNAL PARAMETERS-1'!$B$5:$J$44,5,FALSE))*VLOOKUP(AirBFYLD2!BE$4,'[1]INTERNAL PARAMETERS-1'!$B$5:$J$44,8,FALSE)*VLOOKUP(AirBFYLD2!BE$4,'[1]INTERNAL PARAMETERS-1'!$B$5:$J$44,3,FALSE)</f>
        <v>0</v>
      </c>
      <c r="BF270" s="44">
        <f>AirBFYLD1!BF270*VLOOKUP(AirBFYLD2!BF$4,'[1]INTERNAL PARAMETERS-1'!$B$5:$J$44,5,FALSE)*VLOOKUP(AirBFYLD2!BF$4,'[1]INTERNAL PARAMETERS-1'!$B$5:$J$44,6,FALSE)*VLOOKUP(AirBFYLD2!BF$4,'[1]INTERNAL PARAMETERS-1'!$B$5:$J$44,3,FALSE) + AirBFYLD1!BF270*(1-VLOOKUP(AirBFYLD2!BF$4,'[1]INTERNAL PARAMETERS-1'!$B$5:$J$44,5,FALSE))*VLOOKUP(AirBFYLD2!BF$4,'[1]INTERNAL PARAMETERS-1'!$B$5:$J$44,8,FALSE)*VLOOKUP(AirBFYLD2!BF$4,'[1]INTERNAL PARAMETERS-1'!$B$5:$J$44,3,FALSE)</f>
        <v>0</v>
      </c>
      <c r="BG270" s="44">
        <f>AirBFYLD1!BG270*VLOOKUP(AirBFYLD2!BG$4,'[1]INTERNAL PARAMETERS-1'!$B$5:$J$44,5,FALSE)*VLOOKUP(AirBFYLD2!BG$4,'[1]INTERNAL PARAMETERS-1'!$B$5:$J$44,6,FALSE)*VLOOKUP(AirBFYLD2!BG$4,'[1]INTERNAL PARAMETERS-1'!$B$5:$J$44,3,FALSE) + AirBFYLD1!BG270*(1-VLOOKUP(AirBFYLD2!BG$4,'[1]INTERNAL PARAMETERS-1'!$B$5:$J$44,5,FALSE))*VLOOKUP(AirBFYLD2!BG$4,'[1]INTERNAL PARAMETERS-1'!$B$5:$J$44,8,FALSE)*VLOOKUP(AirBFYLD2!BG$4,'[1]INTERNAL PARAMETERS-1'!$B$5:$J$44,3,FALSE)</f>
        <v>0</v>
      </c>
      <c r="BH270" s="44">
        <f>AirBFYLD1!BH270*VLOOKUP(AirBFYLD2!BH$4,'[1]INTERNAL PARAMETERS-1'!$B$5:$J$44,5,FALSE)*VLOOKUP(AirBFYLD2!BH$4,'[1]INTERNAL PARAMETERS-1'!$B$5:$J$44,6,FALSE)*VLOOKUP(AirBFYLD2!BH$4,'[1]INTERNAL PARAMETERS-1'!$B$5:$J$44,3,FALSE) + AirBFYLD1!BH270*(1-VLOOKUP(AirBFYLD2!BH$4,'[1]INTERNAL PARAMETERS-1'!$B$5:$J$44,5,FALSE))*VLOOKUP(AirBFYLD2!BH$4,'[1]INTERNAL PARAMETERS-1'!$B$5:$J$44,8,FALSE)*VLOOKUP(AirBFYLD2!BH$4,'[1]INTERNAL PARAMETERS-1'!$B$5:$J$44,3,FALSE)</f>
        <v>0</v>
      </c>
      <c r="BI270" s="44">
        <f>AirBFYLD1!BI270*VLOOKUP(AirBFYLD2!BI$4,'[1]INTERNAL PARAMETERS-1'!$B$5:$J$44,5,FALSE)*VLOOKUP(AirBFYLD2!BI$4,'[1]INTERNAL PARAMETERS-1'!$B$5:$J$44,6,FALSE)*VLOOKUP(AirBFYLD2!BI$4,'[1]INTERNAL PARAMETERS-1'!$B$5:$J$44,3,FALSE) + AirBFYLD1!BI270*(1-VLOOKUP(AirBFYLD2!BI$4,'[1]INTERNAL PARAMETERS-1'!$B$5:$J$44,5,FALSE))*VLOOKUP(AirBFYLD2!BI$4,'[1]INTERNAL PARAMETERS-1'!$B$5:$J$44,8,FALSE)*VLOOKUP(AirBFYLD2!BI$4,'[1]INTERNAL PARAMETERS-1'!$B$5:$J$44,3,FALSE)</f>
        <v>0</v>
      </c>
      <c r="BJ270" s="44">
        <f>AirBFYLD1!BJ270*VLOOKUP(AirBFYLD2!BJ$4,'[1]INTERNAL PARAMETERS-1'!$B$5:$J$44,5,FALSE)*VLOOKUP(AirBFYLD2!BJ$4,'[1]INTERNAL PARAMETERS-1'!$B$5:$J$44,6,FALSE)*VLOOKUP(AirBFYLD2!BJ$4,'[1]INTERNAL PARAMETERS-1'!$B$5:$J$44,3,FALSE) + AirBFYLD1!BJ270*(1-VLOOKUP(AirBFYLD2!BJ$4,'[1]INTERNAL PARAMETERS-1'!$B$5:$J$44,5,FALSE))*VLOOKUP(AirBFYLD2!BJ$4,'[1]INTERNAL PARAMETERS-1'!$B$5:$J$44,8,FALSE)*VLOOKUP(AirBFYLD2!BJ$4,'[1]INTERNAL PARAMETERS-1'!$B$5:$J$44,3,FALSE)</f>
        <v>0</v>
      </c>
      <c r="BK270" s="44">
        <f>AirBFYLD1!BK270*VLOOKUP(AirBFYLD2!BK$4,'[1]INTERNAL PARAMETERS-1'!$B$5:$J$44,5,FALSE)*VLOOKUP(AirBFYLD2!BK$4,'[1]INTERNAL PARAMETERS-1'!$B$5:$J$44,6,FALSE)*VLOOKUP(AirBFYLD2!BK$4,'[1]INTERNAL PARAMETERS-1'!$B$5:$J$44,3,FALSE) + AirBFYLD1!BK270*(1-VLOOKUP(AirBFYLD2!BK$4,'[1]INTERNAL PARAMETERS-1'!$B$5:$J$44,5,FALSE))*VLOOKUP(AirBFYLD2!BK$4,'[1]INTERNAL PARAMETERS-1'!$B$5:$J$44,8,FALSE)*VLOOKUP(AirBFYLD2!BK$4,'[1]INTERNAL PARAMETERS-1'!$B$5:$J$44,3,FALSE)</f>
        <v>0</v>
      </c>
      <c r="BL270" s="44">
        <f>AirBFYLD1!BL270*VLOOKUP(AirBFYLD2!BL$4,'[1]INTERNAL PARAMETERS-1'!$B$5:$J$44,5,FALSE)*VLOOKUP(AirBFYLD2!BL$4,'[1]INTERNAL PARAMETERS-1'!$B$5:$J$44,6,FALSE)*VLOOKUP(AirBFYLD2!BL$4,'[1]INTERNAL PARAMETERS-1'!$B$5:$J$44,3,FALSE) + AirBFYLD1!BL270*(1-VLOOKUP(AirBFYLD2!BL$4,'[1]INTERNAL PARAMETERS-1'!$B$5:$J$44,5,FALSE))*VLOOKUP(AirBFYLD2!BL$4,'[1]INTERNAL PARAMETERS-1'!$B$5:$J$44,8,FALSE)*VLOOKUP(AirBFYLD2!BL$4,'[1]INTERNAL PARAMETERS-1'!$B$5:$J$44,3,FALSE)</f>
        <v>0</v>
      </c>
      <c r="BM270" s="44">
        <f>AirBFYLD1!BM270*VLOOKUP(AirBFYLD2!BM$4,'[1]INTERNAL PARAMETERS-1'!$B$5:$J$44,5,FALSE)*VLOOKUP(AirBFYLD2!BM$4,'[1]INTERNAL PARAMETERS-1'!$B$5:$J$44,6,FALSE)*VLOOKUP(AirBFYLD2!BM$4,'[1]INTERNAL PARAMETERS-1'!$B$5:$J$44,3,FALSE) + AirBFYLD1!BM270*(1-VLOOKUP(AirBFYLD2!BM$4,'[1]INTERNAL PARAMETERS-1'!$B$5:$J$44,5,FALSE))*VLOOKUP(AirBFYLD2!BM$4,'[1]INTERNAL PARAMETERS-1'!$B$5:$J$44,8,FALSE)*VLOOKUP(AirBFYLD2!BM$4,'[1]INTERNAL PARAMETERS-1'!$B$5:$J$44,3,FALSE)</f>
        <v>0</v>
      </c>
      <c r="BN270" s="44">
        <f>AirBFYLD1!BN270*VLOOKUP(AirBFYLD2!BN$4,'[1]INTERNAL PARAMETERS-1'!$B$5:$J$44,5,FALSE)*VLOOKUP(AirBFYLD2!BN$4,'[1]INTERNAL PARAMETERS-1'!$B$5:$J$44,6,FALSE)*VLOOKUP(AirBFYLD2!BN$4,'[1]INTERNAL PARAMETERS-1'!$B$5:$J$44,3,FALSE) + AirBFYLD1!BN270*(1-VLOOKUP(AirBFYLD2!BN$4,'[1]INTERNAL PARAMETERS-1'!$B$5:$J$44,5,FALSE))*VLOOKUP(AirBFYLD2!BN$4,'[1]INTERNAL PARAMETERS-1'!$B$5:$J$44,8,FALSE)*VLOOKUP(AirBFYLD2!BN$4,'[1]INTERNAL PARAMETERS-1'!$B$5:$J$44,3,FALSE)</f>
        <v>0</v>
      </c>
      <c r="BO270" s="44">
        <f>AirBFYLD1!BO270*VLOOKUP(AirBFYLD2!BO$4,'[1]INTERNAL PARAMETERS-1'!$B$5:$J$44,5,FALSE)*VLOOKUP(AirBFYLD2!BO$4,'[1]INTERNAL PARAMETERS-1'!$B$5:$J$44,6,FALSE)*VLOOKUP(AirBFYLD2!BO$4,'[1]INTERNAL PARAMETERS-1'!$B$5:$J$44,3,FALSE) + AirBFYLD1!BO270*(1-VLOOKUP(AirBFYLD2!BO$4,'[1]INTERNAL PARAMETERS-1'!$B$5:$J$44,5,FALSE))*VLOOKUP(AirBFYLD2!BO$4,'[1]INTERNAL PARAMETERS-1'!$B$5:$J$44,8,FALSE)*VLOOKUP(AirBFYLD2!BO$4,'[1]INTERNAL PARAMETERS-1'!$B$5:$J$44,3,FALSE)</f>
        <v>0</v>
      </c>
      <c r="BP270" s="44">
        <f>AirBFYLD1!BP270*VLOOKUP(AirBFYLD2!BP$4,'[1]INTERNAL PARAMETERS-1'!$B$5:$J$44,5,FALSE)*VLOOKUP(AirBFYLD2!BP$4,'[1]INTERNAL PARAMETERS-1'!$B$5:$J$44,6,FALSE)*VLOOKUP(AirBFYLD2!BP$4,'[1]INTERNAL PARAMETERS-1'!$B$5:$J$44,3,FALSE) + AirBFYLD1!BP270*(1-VLOOKUP(AirBFYLD2!BP$4,'[1]INTERNAL PARAMETERS-1'!$B$5:$J$44,5,FALSE))*VLOOKUP(AirBFYLD2!BP$4,'[1]INTERNAL PARAMETERS-1'!$B$5:$J$44,8,FALSE)*VLOOKUP(AirBFYLD2!BP$4,'[1]INTERNAL PARAMETERS-1'!$B$5:$J$44,3,FALSE)</f>
        <v>0</v>
      </c>
      <c r="BQ270" s="44">
        <f>AirBFYLD1!BQ270*VLOOKUP(AirBFYLD2!BQ$4,'[1]INTERNAL PARAMETERS-1'!$B$5:$J$44,5,FALSE)*VLOOKUP(AirBFYLD2!BQ$4,'[1]INTERNAL PARAMETERS-1'!$B$5:$J$44,6,FALSE)*VLOOKUP(AirBFYLD2!BQ$4,'[1]INTERNAL PARAMETERS-1'!$B$5:$J$44,3,FALSE) + AirBFYLD1!BQ270*(1-VLOOKUP(AirBFYLD2!BQ$4,'[1]INTERNAL PARAMETERS-1'!$B$5:$J$44,5,FALSE))*VLOOKUP(AirBFYLD2!BQ$4,'[1]INTERNAL PARAMETERS-1'!$B$5:$J$44,8,FALSE)*VLOOKUP(AirBFYLD2!BQ$4,'[1]INTERNAL PARAMETERS-1'!$B$5:$J$44,3,FALSE)</f>
        <v>0</v>
      </c>
      <c r="BR270" s="44">
        <f>AirBFYLD1!BR270*VLOOKUP(AirBFYLD2!BR$4,'[1]INTERNAL PARAMETERS-1'!$B$5:$J$44,5,FALSE)*VLOOKUP(AirBFYLD2!BR$4,'[1]INTERNAL PARAMETERS-1'!$B$5:$J$44,6,FALSE)*VLOOKUP(AirBFYLD2!BR$4,'[1]INTERNAL PARAMETERS-1'!$B$5:$J$44,3,FALSE) + AirBFYLD1!BR270*(1-VLOOKUP(AirBFYLD2!BR$4,'[1]INTERNAL PARAMETERS-1'!$B$5:$J$44,5,FALSE))*VLOOKUP(AirBFYLD2!BR$4,'[1]INTERNAL PARAMETERS-1'!$B$5:$J$44,8,FALSE)*VLOOKUP(AirBFYLD2!BR$4,'[1]INTERNAL PARAMETERS-1'!$B$5:$J$44,3,FALSE)</f>
        <v>0</v>
      </c>
      <c r="BS270" s="44">
        <f>AirBFYLD1!BS270*VLOOKUP(AirBFYLD2!BS$4,'[1]INTERNAL PARAMETERS-1'!$B$5:$J$44,5,FALSE)*VLOOKUP(AirBFYLD2!BS$4,'[1]INTERNAL PARAMETERS-1'!$B$5:$J$44,6,FALSE)*VLOOKUP(AirBFYLD2!BS$4,'[1]INTERNAL PARAMETERS-1'!$B$5:$J$44,3,FALSE) + AirBFYLD1!BS270*(1-VLOOKUP(AirBFYLD2!BS$4,'[1]INTERNAL PARAMETERS-1'!$B$5:$J$44,5,FALSE))*VLOOKUP(AirBFYLD2!BS$4,'[1]INTERNAL PARAMETERS-1'!$B$5:$J$44,8,FALSE)*VLOOKUP(AirBFYLD2!BS$4,'[1]INTERNAL PARAMETERS-1'!$B$5:$J$44,3,FALSE)</f>
        <v>0</v>
      </c>
      <c r="BT270" s="44">
        <f>AirBFYLD1!BT270*VLOOKUP(AirBFYLD2!BT$4,'[1]INTERNAL PARAMETERS-1'!$B$5:$J$44,5,FALSE)*VLOOKUP(AirBFYLD2!BT$4,'[1]INTERNAL PARAMETERS-1'!$B$5:$J$44,6,FALSE)*VLOOKUP(AirBFYLD2!BT$4,'[1]INTERNAL PARAMETERS-1'!$B$5:$J$44,3,FALSE) + AirBFYLD1!BT270*(1-VLOOKUP(AirBFYLD2!BT$4,'[1]INTERNAL PARAMETERS-1'!$B$5:$J$44,5,FALSE))*VLOOKUP(AirBFYLD2!BT$4,'[1]INTERNAL PARAMETERS-1'!$B$5:$J$44,8,FALSE)*VLOOKUP(AirBFYLD2!BT$4,'[1]INTERNAL PARAMETERS-1'!$B$5:$J$44,3,FALSE)</f>
        <v>0</v>
      </c>
      <c r="BU270" s="44">
        <f>AirBFYLD1!BU270*VLOOKUP(AirBFYLD2!BU$4,'[1]INTERNAL PARAMETERS-1'!$B$5:$J$44,5,FALSE)*VLOOKUP(AirBFYLD2!BU$4,'[1]INTERNAL PARAMETERS-1'!$B$5:$J$44,6,FALSE)*VLOOKUP(AirBFYLD2!BU$4,'[1]INTERNAL PARAMETERS-1'!$B$5:$J$44,3,FALSE) + AirBFYLD1!BU270*(1-VLOOKUP(AirBFYLD2!BU$4,'[1]INTERNAL PARAMETERS-1'!$B$5:$J$44,5,FALSE))*VLOOKUP(AirBFYLD2!BU$4,'[1]INTERNAL PARAMETERS-1'!$B$5:$J$44,8,FALSE)*VLOOKUP(AirBFYLD2!BU$4,'[1]INTERNAL PARAMETERS-1'!$B$5:$J$44,3,FALSE)</f>
        <v>0</v>
      </c>
      <c r="BV270" s="44">
        <f>AirBFYLD1!BV270*VLOOKUP(AirBFYLD2!BV$4,'[1]INTERNAL PARAMETERS-1'!$B$5:$J$44,5,FALSE)*VLOOKUP(AirBFYLD2!BV$4,'[1]INTERNAL PARAMETERS-1'!$B$5:$J$44,6,FALSE)*VLOOKUP(AirBFYLD2!BV$4,'[1]INTERNAL PARAMETERS-1'!$B$5:$J$44,3,FALSE) + AirBFYLD1!BV270*(1-VLOOKUP(AirBFYLD2!BV$4,'[1]INTERNAL PARAMETERS-1'!$B$5:$J$44,5,FALSE))*VLOOKUP(AirBFYLD2!BV$4,'[1]INTERNAL PARAMETERS-1'!$B$5:$J$44,8,FALSE)*VLOOKUP(AirBFYLD2!BV$4,'[1]INTERNAL PARAMETERS-1'!$B$5:$J$44,3,FALSE)</f>
        <v>0</v>
      </c>
      <c r="BW270" s="44">
        <f>AirBFYLD1!BW270*VLOOKUP(AirBFYLD2!BW$4,'[1]INTERNAL PARAMETERS-1'!$B$5:$J$44,5,FALSE)*VLOOKUP(AirBFYLD2!BW$4,'[1]INTERNAL PARAMETERS-1'!$B$5:$J$44,6,FALSE)*VLOOKUP(AirBFYLD2!BW$4,'[1]INTERNAL PARAMETERS-1'!$B$5:$J$44,3,FALSE) + AirBFYLD1!BW270*(1-VLOOKUP(AirBFYLD2!BW$4,'[1]INTERNAL PARAMETERS-1'!$B$5:$J$44,5,FALSE))*VLOOKUP(AirBFYLD2!BW$4,'[1]INTERNAL PARAMETERS-1'!$B$5:$J$44,8,FALSE)*VLOOKUP(AirBFYLD2!BW$4,'[1]INTERNAL PARAMETERS-1'!$B$5:$J$44,3,FALSE)</f>
        <v>0</v>
      </c>
      <c r="BX270" s="44">
        <f>AirBFYLD1!BX270*VLOOKUP(AirBFYLD2!BX$4,'[1]INTERNAL PARAMETERS-1'!$B$5:$J$44,5,FALSE)*VLOOKUP(AirBFYLD2!BX$4,'[1]INTERNAL PARAMETERS-1'!$B$5:$J$44,6,FALSE)*VLOOKUP(AirBFYLD2!BX$4,'[1]INTERNAL PARAMETERS-1'!$B$5:$J$44,3,FALSE) + AirBFYLD1!BX270*(1-VLOOKUP(AirBFYLD2!BX$4,'[1]INTERNAL PARAMETERS-1'!$B$5:$J$44,5,FALSE))*VLOOKUP(AirBFYLD2!BX$4,'[1]INTERNAL PARAMETERS-1'!$B$5:$J$44,8,FALSE)*VLOOKUP(AirBFYLD2!BX$4,'[1]INTERNAL PARAMETERS-1'!$B$5:$J$44,3,FALSE)</f>
        <v>0</v>
      </c>
      <c r="BY270" s="44">
        <f>AirBFYLD1!BY270*VLOOKUP(AirBFYLD2!BY$4,'[1]INTERNAL PARAMETERS-1'!$B$5:$J$44,5,FALSE)*VLOOKUP(AirBFYLD2!BY$4,'[1]INTERNAL PARAMETERS-1'!$B$5:$J$44,6,FALSE)*VLOOKUP(AirBFYLD2!BY$4,'[1]INTERNAL PARAMETERS-1'!$B$5:$J$44,3,FALSE) + AirBFYLD1!BY270*(1-VLOOKUP(AirBFYLD2!BY$4,'[1]INTERNAL PARAMETERS-1'!$B$5:$J$44,5,FALSE))*VLOOKUP(AirBFYLD2!BY$4,'[1]INTERNAL PARAMETERS-1'!$B$5:$J$44,8,FALSE)*VLOOKUP(AirBFYLD2!BY$4,'[1]INTERNAL PARAMETERS-1'!$B$5:$J$44,3,FALSE)</f>
        <v>0</v>
      </c>
      <c r="BZ270" s="44">
        <f>AirBFYLD1!BZ270*VLOOKUP(AirBFYLD2!BZ$4,'[1]INTERNAL PARAMETERS-1'!$B$5:$J$44,5,FALSE)*VLOOKUP(AirBFYLD2!BZ$4,'[1]INTERNAL PARAMETERS-1'!$B$5:$J$44,6,FALSE)*VLOOKUP(AirBFYLD2!BZ$4,'[1]INTERNAL PARAMETERS-1'!$B$5:$J$44,3,FALSE) + AirBFYLD1!BZ270*(1-VLOOKUP(AirBFYLD2!BZ$4,'[1]INTERNAL PARAMETERS-1'!$B$5:$J$44,5,FALSE))*VLOOKUP(AirBFYLD2!BZ$4,'[1]INTERNAL PARAMETERS-1'!$B$5:$J$44,8,FALSE)*VLOOKUP(AirBFYLD2!BZ$4,'[1]INTERNAL PARAMETERS-1'!$B$5:$J$44,3,FALSE)</f>
        <v>0</v>
      </c>
      <c r="CA270" s="44">
        <f>AirBFYLD1!CA270*VLOOKUP(AirBFYLD2!CA$4,'[1]INTERNAL PARAMETERS-1'!$B$5:$J$44,5,FALSE)*VLOOKUP(AirBFYLD2!CA$4,'[1]INTERNAL PARAMETERS-1'!$B$5:$J$44,6,FALSE)*VLOOKUP(AirBFYLD2!CA$4,'[1]INTERNAL PARAMETERS-1'!$B$5:$J$44,3,FALSE) + AirBFYLD1!CA270*(1-VLOOKUP(AirBFYLD2!CA$4,'[1]INTERNAL PARAMETERS-1'!$B$5:$J$44,5,FALSE))*VLOOKUP(AirBFYLD2!CA$4,'[1]INTERNAL PARAMETERS-1'!$B$5:$J$44,8,FALSE)*VLOOKUP(AirBFYLD2!CA$4,'[1]INTERNAL PARAMETERS-1'!$B$5:$J$44,3,FALSE)</f>
        <v>0</v>
      </c>
      <c r="CB270" s="44">
        <f>AirBFYLD1!CB270*VLOOKUP(AirBFYLD2!CB$4,'[1]INTERNAL PARAMETERS-1'!$B$5:$J$44,5,FALSE)*VLOOKUP(AirBFYLD2!CB$4,'[1]INTERNAL PARAMETERS-1'!$B$5:$J$44,6,FALSE)*VLOOKUP(AirBFYLD2!CB$4,'[1]INTERNAL PARAMETERS-1'!$B$5:$J$44,3,FALSE) + AirBFYLD1!CB270*(1-VLOOKUP(AirBFYLD2!CB$4,'[1]INTERNAL PARAMETERS-1'!$B$5:$J$44,5,FALSE))*VLOOKUP(AirBFYLD2!CB$4,'[1]INTERNAL PARAMETERS-1'!$B$5:$J$44,8,FALSE)*VLOOKUP(AirBFYLD2!CB$4,'[1]INTERNAL PARAMETERS-1'!$B$5:$J$44,3,FALSE)</f>
        <v>0</v>
      </c>
      <c r="CC270" s="44">
        <f>AirBFYLD1!CC270*VLOOKUP(AirBFYLD2!CC$4,'[1]INTERNAL PARAMETERS-1'!$B$5:$J$44,5,FALSE)*VLOOKUP(AirBFYLD2!CC$4,'[1]INTERNAL PARAMETERS-1'!$B$5:$J$44,6,FALSE)*VLOOKUP(AirBFYLD2!CC$4,'[1]INTERNAL PARAMETERS-1'!$B$5:$J$44,3,FALSE) + AirBFYLD1!CC270*(1-VLOOKUP(AirBFYLD2!CC$4,'[1]INTERNAL PARAMETERS-1'!$B$5:$J$44,5,FALSE))*VLOOKUP(AirBFYLD2!CC$4,'[1]INTERNAL PARAMETERS-1'!$B$5:$J$44,8,FALSE)*VLOOKUP(AirBFYLD2!CC$4,'[1]INTERNAL PARAMETERS-1'!$B$5:$J$44,3,FALSE)</f>
        <v>0</v>
      </c>
      <c r="CD270" s="44">
        <f>AirBFYLD1!CD270*VLOOKUP(AirBFYLD2!CD$4,'[1]INTERNAL PARAMETERS-1'!$B$5:$J$44,5,FALSE)*VLOOKUP(AirBFYLD2!CD$4,'[1]INTERNAL PARAMETERS-1'!$B$5:$J$44,6,FALSE)*VLOOKUP(AirBFYLD2!CD$4,'[1]INTERNAL PARAMETERS-1'!$B$5:$J$44,3,FALSE) + AirBFYLD1!CD270*(1-VLOOKUP(AirBFYLD2!CD$4,'[1]INTERNAL PARAMETERS-1'!$B$5:$J$44,5,FALSE))*VLOOKUP(AirBFYLD2!CD$4,'[1]INTERNAL PARAMETERS-1'!$B$5:$J$44,8,FALSE)*VLOOKUP(AirBFYLD2!CD$4,'[1]INTERNAL PARAMETERS-1'!$B$5:$J$44,3,FALSE)</f>
        <v>0</v>
      </c>
      <c r="CE270" s="44">
        <f>AirBFYLD1!CE270*VLOOKUP(AirBFYLD2!CE$4,'[1]INTERNAL PARAMETERS-1'!$B$5:$J$44,5,FALSE)*VLOOKUP(AirBFYLD2!CE$4,'[1]INTERNAL PARAMETERS-1'!$B$5:$J$44,6,FALSE)*VLOOKUP(AirBFYLD2!CE$4,'[1]INTERNAL PARAMETERS-1'!$B$5:$J$44,3,FALSE) + AirBFYLD1!CE270*(1-VLOOKUP(AirBFYLD2!CE$4,'[1]INTERNAL PARAMETERS-1'!$B$5:$J$44,5,FALSE))*VLOOKUP(AirBFYLD2!CE$4,'[1]INTERNAL PARAMETERS-1'!$B$5:$J$44,8,FALSE)*VLOOKUP(AirBFYLD2!CE$4,'[1]INTERNAL PARAMETERS-1'!$B$5:$J$44,3,FALSE)</f>
        <v>0</v>
      </c>
      <c r="CF270" s="44">
        <f>AirBFYLD1!CF270*VLOOKUP(AirBFYLD2!CF$4,'[1]INTERNAL PARAMETERS-1'!$B$5:$J$44,5,FALSE)*VLOOKUP(AirBFYLD2!CF$4,'[1]INTERNAL PARAMETERS-1'!$B$5:$J$44,6,FALSE)*VLOOKUP(AirBFYLD2!CF$4,'[1]INTERNAL PARAMETERS-1'!$B$5:$J$44,3,FALSE) + AirBFYLD1!CF270*(1-VLOOKUP(AirBFYLD2!CF$4,'[1]INTERNAL PARAMETERS-1'!$B$5:$J$44,5,FALSE))*VLOOKUP(AirBFYLD2!CF$4,'[1]INTERNAL PARAMETERS-1'!$B$5:$J$44,8,FALSE)*VLOOKUP(AirBFYLD2!CF$4,'[1]INTERNAL PARAMETERS-1'!$B$5:$J$44,3,FALSE)</f>
        <v>0</v>
      </c>
      <c r="CG270" s="44">
        <f>AirBFYLD1!CG270*VLOOKUP(AirBFYLD2!CG$4,'[1]INTERNAL PARAMETERS-1'!$B$5:$J$44,5,FALSE)*VLOOKUP(AirBFYLD2!CG$4,'[1]INTERNAL PARAMETERS-1'!$B$5:$J$44,6,FALSE)*VLOOKUP(AirBFYLD2!CG$4,'[1]INTERNAL PARAMETERS-1'!$B$5:$J$44,3,FALSE) + AirBFYLD1!CG270*(1-VLOOKUP(AirBFYLD2!CG$4,'[1]INTERNAL PARAMETERS-1'!$B$5:$J$44,5,FALSE))*VLOOKUP(AirBFYLD2!CG$4,'[1]INTERNAL PARAMETERS-1'!$B$5:$J$44,8,FALSE)*VLOOKUP(AirBFYLD2!CG$4,'[1]INTERNAL PARAMETERS-1'!$B$5:$J$44,3,FALSE)</f>
        <v>0</v>
      </c>
      <c r="CH270" s="43">
        <f>AirBFYLD1!CH270*VLOOKUP(AirBFYLD2!CH$4,'[1]INTERNAL PARAMETERS-1'!$B$5:$J$44,5,FALSE)*VLOOKUP(AirBFYLD2!CH$4,'[1]INTERNAL PARAMETERS-1'!$B$5:$J$44,6,FALSE)*VLOOKUP(AirBFYLD2!CH$4,'[1]INTERNAL PARAMETERS-1'!$B$5:$J$44,3,FALSE) + AirBFYLD1!CH270*(1-VLOOKUP(AirBFYLD2!CH$4,'[1]INTERNAL PARAMETERS-1'!$B$5:$J$44,5,FALSE))*VLOOKUP(AirBFYLD2!CH$4,'[1]INTERNAL PARAMETERS-1'!$B$5:$J$44,8,FALSE)*VLOOKUP(AirBFYLD2!CH$4,'[1]INTERNAL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5">
      <c r="B271" s="58" t="s">
        <v>1</v>
      </c>
      <c r="C271" s="57" t="s">
        <v>68</v>
      </c>
      <c r="D271" s="57" t="s">
        <v>53</v>
      </c>
      <c r="E271" s="133">
        <f>AirBF!X271</f>
        <v>0</v>
      </c>
      <c r="F271" s="59">
        <f>'[1]INTERNAL PARAMETERS-1'!M19</f>
        <v>16.865000000000002</v>
      </c>
      <c r="G271" s="45">
        <f>AirBFYLD1!G271*VLOOKUP(AirBFYLD2!G$4,'[1]INTERNAL PARAMETERS-1'!$B$5:$J$44,5,FALSE)*VLOOKUP(AirBFYLD2!G$4,'[1]INTERNAL PARAMETERS-1'!$B$5:$J$44,7,FALSE)*AirBFYLD2!$F271 + AirBFYLD1!G271*(1-VLOOKUP(AirBFYLD2!G$4,'[1]INTERNAL PARAMETERS-1'!$B$5:$J$44,5,FALSE))*VLOOKUP(AirBFYLD2!G$4,'[1]INTERNAL PARAMETERS-1'!$B$5:$J$44,9,FALSE)*AirBFYLD2!$F271</f>
        <v>0</v>
      </c>
      <c r="H271" s="44">
        <f>AirBFYLD1!H271*VLOOKUP(AirBFYLD2!H$4,'[1]INTERNAL PARAMETERS-1'!$B$5:$J$44,5,FALSE)*VLOOKUP(AirBFYLD2!H$4,'[1]INTERNAL PARAMETERS-1'!$B$5:$J$44,7,FALSE)*AirBFYLD2!$F271 + AirBFYLD1!H271*(1-VLOOKUP(AirBFYLD2!H$4,'[1]INTERNAL PARAMETERS-1'!$B$5:$J$44,5,FALSE))*VLOOKUP(AirBFYLD2!H$4,'[1]INTERNAL PARAMETERS-1'!$B$5:$J$44,9,FALSE)*AirBFYLD2!$F271</f>
        <v>0</v>
      </c>
      <c r="I271" s="44">
        <f>AirBFYLD1!I271*VLOOKUP(AirBFYLD2!I$4,'[1]INTERNAL PARAMETERS-1'!$B$5:$J$44,5,FALSE)*VLOOKUP(AirBFYLD2!I$4,'[1]INTERNAL PARAMETERS-1'!$B$5:$J$44,7,FALSE)*AirBFYLD2!$F271 + AirBFYLD1!I271*(1-VLOOKUP(AirBFYLD2!I$4,'[1]INTERNAL PARAMETERS-1'!$B$5:$J$44,5,FALSE))*VLOOKUP(AirBFYLD2!I$4,'[1]INTERNAL PARAMETERS-1'!$B$5:$J$44,9,FALSE)*AirBFYLD2!$F271</f>
        <v>0</v>
      </c>
      <c r="J271" s="44">
        <f>AirBFYLD1!J271*VLOOKUP(AirBFYLD2!J$4,'[1]INTERNAL PARAMETERS-1'!$B$5:$J$44,5,FALSE)*VLOOKUP(AirBFYLD2!J$4,'[1]INTERNAL PARAMETERS-1'!$B$5:$J$44,7,FALSE)*AirBFYLD2!$F271 + AirBFYLD1!J271*(1-VLOOKUP(AirBFYLD2!J$4,'[1]INTERNAL PARAMETERS-1'!$B$5:$J$44,5,FALSE))*VLOOKUP(AirBFYLD2!J$4,'[1]INTERNAL PARAMETERS-1'!$B$5:$J$44,9,FALSE)*AirBFYLD2!$F271</f>
        <v>0</v>
      </c>
      <c r="K271" s="44">
        <f>AirBFYLD1!K271*VLOOKUP(AirBFYLD2!K$4,'[1]INTERNAL PARAMETERS-1'!$B$5:$J$44,5,FALSE)*VLOOKUP(AirBFYLD2!K$4,'[1]INTERNAL PARAMETERS-1'!$B$5:$J$44,7,FALSE)*AirBFYLD2!$F271 + AirBFYLD1!K271*(1-VLOOKUP(AirBFYLD2!K$4,'[1]INTERNAL PARAMETERS-1'!$B$5:$J$44,5,FALSE))*VLOOKUP(AirBFYLD2!K$4,'[1]INTERNAL PARAMETERS-1'!$B$5:$J$44,9,FALSE)*AirBFYLD2!$F271</f>
        <v>0</v>
      </c>
      <c r="L271" s="44">
        <f>AirBFYLD1!L271*VLOOKUP(AirBFYLD2!L$4,'[1]INTERNAL PARAMETERS-1'!$B$5:$J$44,5,FALSE)*VLOOKUP(AirBFYLD2!L$4,'[1]INTERNAL PARAMETERS-1'!$B$5:$J$44,7,FALSE)*AirBFYLD2!$F271 + AirBFYLD1!L271*(1-VLOOKUP(AirBFYLD2!L$4,'[1]INTERNAL PARAMETERS-1'!$B$5:$J$44,5,FALSE))*VLOOKUP(AirBFYLD2!L$4,'[1]INTERNAL PARAMETERS-1'!$B$5:$J$44,9,FALSE)*AirBFYLD2!$F271</f>
        <v>0</v>
      </c>
      <c r="M271" s="44">
        <f>AirBFYLD1!M271*VLOOKUP(AirBFYLD2!M$4,'[1]INTERNAL PARAMETERS-1'!$B$5:$J$44,5,FALSE)*VLOOKUP(AirBFYLD2!M$4,'[1]INTERNAL PARAMETERS-1'!$B$5:$J$44,7,FALSE)*AirBFYLD2!$F271 + AirBFYLD1!M271*(1-VLOOKUP(AirBFYLD2!M$4,'[1]INTERNAL PARAMETERS-1'!$B$5:$J$44,5,FALSE))*VLOOKUP(AirBFYLD2!M$4,'[1]INTERNAL PARAMETERS-1'!$B$5:$J$44,9,FALSE)*AirBFYLD2!$F271</f>
        <v>0</v>
      </c>
      <c r="N271" s="44">
        <f>AirBFYLD1!N271*VLOOKUP(AirBFYLD2!N$4,'[1]INTERNAL PARAMETERS-1'!$B$5:$J$44,5,FALSE)*VLOOKUP(AirBFYLD2!N$4,'[1]INTERNAL PARAMETERS-1'!$B$5:$J$44,7,FALSE)*AirBFYLD2!$F271 + AirBFYLD1!N271*(1-VLOOKUP(AirBFYLD2!N$4,'[1]INTERNAL PARAMETERS-1'!$B$5:$J$44,5,FALSE))*VLOOKUP(AirBFYLD2!N$4,'[1]INTERNAL PARAMETERS-1'!$B$5:$J$44,9,FALSE)*AirBFYLD2!$F271</f>
        <v>0</v>
      </c>
      <c r="O271" s="44">
        <f>AirBFYLD1!O271*VLOOKUP(AirBFYLD2!O$4,'[1]INTERNAL PARAMETERS-1'!$B$5:$J$44,5,FALSE)*VLOOKUP(AirBFYLD2!O$4,'[1]INTERNAL PARAMETERS-1'!$B$5:$J$44,7,FALSE)*AirBFYLD2!$F271 + AirBFYLD1!O271*(1-VLOOKUP(AirBFYLD2!O$4,'[1]INTERNAL PARAMETERS-1'!$B$5:$J$44,5,FALSE))*VLOOKUP(AirBFYLD2!O$4,'[1]INTERNAL PARAMETERS-1'!$B$5:$J$44,9,FALSE)*AirBFYLD2!$F271</f>
        <v>0</v>
      </c>
      <c r="P271" s="44">
        <f>AirBFYLD1!P271*VLOOKUP(AirBFYLD2!P$4,'[1]INTERNAL PARAMETERS-1'!$B$5:$J$44,5,FALSE)*VLOOKUP(AirBFYLD2!P$4,'[1]INTERNAL PARAMETERS-1'!$B$5:$J$44,7,FALSE)*AirBFYLD2!$F271 + AirBFYLD1!P271*(1-VLOOKUP(AirBFYLD2!P$4,'[1]INTERNAL PARAMETERS-1'!$B$5:$J$44,5,FALSE))*VLOOKUP(AirBFYLD2!P$4,'[1]INTERNAL PARAMETERS-1'!$B$5:$J$44,9,FALSE)*AirBFYLD2!$F271</f>
        <v>0</v>
      </c>
      <c r="Q271" s="44">
        <f>AirBFYLD1!Q271*VLOOKUP(AirBFYLD2!Q$4,'[1]INTERNAL PARAMETERS-1'!$B$5:$J$44,5,FALSE)*VLOOKUP(AirBFYLD2!Q$4,'[1]INTERNAL PARAMETERS-1'!$B$5:$J$44,7,FALSE)*AirBFYLD2!$F271 + AirBFYLD1!Q271*(1-VLOOKUP(AirBFYLD2!Q$4,'[1]INTERNAL PARAMETERS-1'!$B$5:$J$44,5,FALSE))*VLOOKUP(AirBFYLD2!Q$4,'[1]INTERNAL PARAMETERS-1'!$B$5:$J$44,9,FALSE)*AirBFYLD2!$F271</f>
        <v>0</v>
      </c>
      <c r="R271" s="44">
        <f>AirBFYLD1!R271*VLOOKUP(AirBFYLD2!R$4,'[1]INTERNAL PARAMETERS-1'!$B$5:$J$44,5,FALSE)*VLOOKUP(AirBFYLD2!R$4,'[1]INTERNAL PARAMETERS-1'!$B$5:$J$44,7,FALSE)*AirBFYLD2!$F271 + AirBFYLD1!R271*(1-VLOOKUP(AirBFYLD2!R$4,'[1]INTERNAL PARAMETERS-1'!$B$5:$J$44,5,FALSE))*VLOOKUP(AirBFYLD2!R$4,'[1]INTERNAL PARAMETERS-1'!$B$5:$J$44,9,FALSE)*AirBFYLD2!$F271</f>
        <v>0</v>
      </c>
      <c r="S271" s="44">
        <f>AirBFYLD1!S271*VLOOKUP(AirBFYLD2!S$4,'[1]INTERNAL PARAMETERS-1'!$B$5:$J$44,5,FALSE)*VLOOKUP(AirBFYLD2!S$4,'[1]INTERNAL PARAMETERS-1'!$B$5:$J$44,7,FALSE)*AirBFYLD2!$F271 + AirBFYLD1!S271*(1-VLOOKUP(AirBFYLD2!S$4,'[1]INTERNAL PARAMETERS-1'!$B$5:$J$44,5,FALSE))*VLOOKUP(AirBFYLD2!S$4,'[1]INTERNAL PARAMETERS-1'!$B$5:$J$44,9,FALSE)*AirBFYLD2!$F271</f>
        <v>0</v>
      </c>
      <c r="T271" s="44">
        <f>AirBFYLD1!T271*VLOOKUP(AirBFYLD2!T$4,'[1]INTERNAL PARAMETERS-1'!$B$5:$J$44,5,FALSE)*VLOOKUP(AirBFYLD2!T$4,'[1]INTERNAL PARAMETERS-1'!$B$5:$J$44,7,FALSE)*AirBFYLD2!$F271 + AirBFYLD1!T271*(1-VLOOKUP(AirBFYLD2!T$4,'[1]INTERNAL PARAMETERS-1'!$B$5:$J$44,5,FALSE))*VLOOKUP(AirBFYLD2!T$4,'[1]INTERNAL PARAMETERS-1'!$B$5:$J$44,9,FALSE)*AirBFYLD2!$F271</f>
        <v>0</v>
      </c>
      <c r="U271" s="44">
        <f>AirBFYLD1!U271*VLOOKUP(AirBFYLD2!U$4,'[1]INTERNAL PARAMETERS-1'!$B$5:$J$44,5,FALSE)*VLOOKUP(AirBFYLD2!U$4,'[1]INTERNAL PARAMETERS-1'!$B$5:$J$44,7,FALSE)*AirBFYLD2!$F271 + AirBFYLD1!U271*(1-VLOOKUP(AirBFYLD2!U$4,'[1]INTERNAL PARAMETERS-1'!$B$5:$J$44,5,FALSE))*VLOOKUP(AirBFYLD2!U$4,'[1]INTERNAL PARAMETERS-1'!$B$5:$J$44,9,FALSE)*AirBFYLD2!$F271</f>
        <v>0</v>
      </c>
      <c r="V271" s="44">
        <f>AirBFYLD1!V271*VLOOKUP(AirBFYLD2!V$4,'[1]INTERNAL PARAMETERS-1'!$B$5:$J$44,5,FALSE)*VLOOKUP(AirBFYLD2!V$4,'[1]INTERNAL PARAMETERS-1'!$B$5:$J$44,7,FALSE)*AirBFYLD2!$F271 + AirBFYLD1!V271*(1-VLOOKUP(AirBFYLD2!V$4,'[1]INTERNAL PARAMETERS-1'!$B$5:$J$44,5,FALSE))*VLOOKUP(AirBFYLD2!V$4,'[1]INTERNAL PARAMETERS-1'!$B$5:$J$44,9,FALSE)*AirBFYLD2!$F271</f>
        <v>0</v>
      </c>
      <c r="W271" s="44">
        <f>AirBFYLD1!W271*VLOOKUP(AirBFYLD2!W$4,'[1]INTERNAL PARAMETERS-1'!$B$5:$J$44,5,FALSE)*VLOOKUP(AirBFYLD2!W$4,'[1]INTERNAL PARAMETERS-1'!$B$5:$J$44,7,FALSE)*AirBFYLD2!$F271 + AirBFYLD1!W271*(1-VLOOKUP(AirBFYLD2!W$4,'[1]INTERNAL PARAMETERS-1'!$B$5:$J$44,5,FALSE))*VLOOKUP(AirBFYLD2!W$4,'[1]INTERNAL PARAMETERS-1'!$B$5:$J$44,9,FALSE)*AirBFYLD2!$F271</f>
        <v>0</v>
      </c>
      <c r="X271" s="44">
        <f>AirBFYLD1!X271*VLOOKUP(AirBFYLD2!X$4,'[1]INTERNAL PARAMETERS-1'!$B$5:$J$44,5,FALSE)*VLOOKUP(AirBFYLD2!X$4,'[1]INTERNAL PARAMETERS-1'!$B$5:$J$44,7,FALSE)*AirBFYLD2!$F271 + AirBFYLD1!X271*(1-VLOOKUP(AirBFYLD2!X$4,'[1]INTERNAL PARAMETERS-1'!$B$5:$J$44,5,FALSE))*VLOOKUP(AirBFYLD2!X$4,'[1]INTERNAL PARAMETERS-1'!$B$5:$J$44,9,FALSE)*AirBFYLD2!$F271</f>
        <v>0</v>
      </c>
      <c r="Y271" s="44">
        <f>AirBFYLD1!Y271*VLOOKUP(AirBFYLD2!Y$4,'[1]INTERNAL PARAMETERS-1'!$B$5:$J$44,5,FALSE)*VLOOKUP(AirBFYLD2!Y$4,'[1]INTERNAL PARAMETERS-1'!$B$5:$J$44,7,FALSE)*AirBFYLD2!$F271 + AirBFYLD1!Y271*(1-VLOOKUP(AirBFYLD2!Y$4,'[1]INTERNAL PARAMETERS-1'!$B$5:$J$44,5,FALSE))*VLOOKUP(AirBFYLD2!Y$4,'[1]INTERNAL PARAMETERS-1'!$B$5:$J$44,9,FALSE)*AirBFYLD2!$F271</f>
        <v>0</v>
      </c>
      <c r="Z271" s="44">
        <f>AirBFYLD1!Z271*VLOOKUP(AirBFYLD2!Z$4,'[1]INTERNAL PARAMETERS-1'!$B$5:$J$44,5,FALSE)*VLOOKUP(AirBFYLD2!Z$4,'[1]INTERNAL PARAMETERS-1'!$B$5:$J$44,7,FALSE)*AirBFYLD2!$F271 + AirBFYLD1!Z271*(1-VLOOKUP(AirBFYLD2!Z$4,'[1]INTERNAL PARAMETERS-1'!$B$5:$J$44,5,FALSE))*VLOOKUP(AirBFYLD2!Z$4,'[1]INTERNAL PARAMETERS-1'!$B$5:$J$44,9,FALSE)*AirBFYLD2!$F271</f>
        <v>0</v>
      </c>
      <c r="AA271" s="44">
        <f>AirBFYLD1!AA271*VLOOKUP(AirBFYLD2!AA$4,'[1]INTERNAL PARAMETERS-1'!$B$5:$J$44,5,FALSE)*VLOOKUP(AirBFYLD2!AA$4,'[1]INTERNAL PARAMETERS-1'!$B$5:$J$44,7,FALSE)*AirBFYLD2!$F271 + AirBFYLD1!AA271*(1-VLOOKUP(AirBFYLD2!AA$4,'[1]INTERNAL PARAMETERS-1'!$B$5:$J$44,5,FALSE))*VLOOKUP(AirBFYLD2!AA$4,'[1]INTERNAL PARAMETERS-1'!$B$5:$J$44,9,FALSE)*AirBFYLD2!$F271</f>
        <v>0</v>
      </c>
      <c r="AB271" s="44">
        <f>AirBFYLD1!AB271*VLOOKUP(AirBFYLD2!AB$4,'[1]INTERNAL PARAMETERS-1'!$B$5:$J$44,5,FALSE)*VLOOKUP(AirBFYLD2!AB$4,'[1]INTERNAL PARAMETERS-1'!$B$5:$J$44,7,FALSE)*AirBFYLD2!$F271 + AirBFYLD1!AB271*(1-VLOOKUP(AirBFYLD2!AB$4,'[1]INTERNAL PARAMETERS-1'!$B$5:$J$44,5,FALSE))*VLOOKUP(AirBFYLD2!AB$4,'[1]INTERNAL PARAMETERS-1'!$B$5:$J$44,9,FALSE)*AirBFYLD2!$F271</f>
        <v>0</v>
      </c>
      <c r="AC271" s="44">
        <f>AirBFYLD1!AC271*VLOOKUP(AirBFYLD2!AC$4,'[1]INTERNAL PARAMETERS-1'!$B$5:$J$44,5,FALSE)*VLOOKUP(AirBFYLD2!AC$4,'[1]INTERNAL PARAMETERS-1'!$B$5:$J$44,7,FALSE)*AirBFYLD2!$F271 + AirBFYLD1!AC271*(1-VLOOKUP(AirBFYLD2!AC$4,'[1]INTERNAL PARAMETERS-1'!$B$5:$J$44,5,FALSE))*VLOOKUP(AirBFYLD2!AC$4,'[1]INTERNAL PARAMETERS-1'!$B$5:$J$44,9,FALSE)*AirBFYLD2!$F271</f>
        <v>0</v>
      </c>
      <c r="AD271" s="44">
        <f>AirBFYLD1!AD271*VLOOKUP(AirBFYLD2!AD$4,'[1]INTERNAL PARAMETERS-1'!$B$5:$J$44,5,FALSE)*VLOOKUP(AirBFYLD2!AD$4,'[1]INTERNAL PARAMETERS-1'!$B$5:$J$44,7,FALSE)*AirBFYLD2!$F271 + AirBFYLD1!AD271*(1-VLOOKUP(AirBFYLD2!AD$4,'[1]INTERNAL PARAMETERS-1'!$B$5:$J$44,5,FALSE))*VLOOKUP(AirBFYLD2!AD$4,'[1]INTERNAL PARAMETERS-1'!$B$5:$J$44,9,FALSE)*AirBFYLD2!$F271</f>
        <v>0</v>
      </c>
      <c r="AE271" s="44">
        <f>AirBFYLD1!AE271*VLOOKUP(AirBFYLD2!AE$4,'[1]INTERNAL PARAMETERS-1'!$B$5:$J$44,5,FALSE)*VLOOKUP(AirBFYLD2!AE$4,'[1]INTERNAL PARAMETERS-1'!$B$5:$J$44,7,FALSE)*AirBFYLD2!$F271 + AirBFYLD1!AE271*(1-VLOOKUP(AirBFYLD2!AE$4,'[1]INTERNAL PARAMETERS-1'!$B$5:$J$44,5,FALSE))*VLOOKUP(AirBFYLD2!AE$4,'[1]INTERNAL PARAMETERS-1'!$B$5:$J$44,9,FALSE)*AirBFYLD2!$F271</f>
        <v>0</v>
      </c>
      <c r="AF271" s="44">
        <f>AirBFYLD1!AF271*VLOOKUP(AirBFYLD2!AF$4,'[1]INTERNAL PARAMETERS-1'!$B$5:$J$44,5,FALSE)*VLOOKUP(AirBFYLD2!AF$4,'[1]INTERNAL PARAMETERS-1'!$B$5:$J$44,7,FALSE)*AirBFYLD2!$F271 + AirBFYLD1!AF271*(1-VLOOKUP(AirBFYLD2!AF$4,'[1]INTERNAL PARAMETERS-1'!$B$5:$J$44,5,FALSE))*VLOOKUP(AirBFYLD2!AF$4,'[1]INTERNAL PARAMETERS-1'!$B$5:$J$44,9,FALSE)*AirBFYLD2!$F271</f>
        <v>0</v>
      </c>
      <c r="AG271" s="44">
        <f>AirBFYLD1!AG271*VLOOKUP(AirBFYLD2!AG$4,'[1]INTERNAL PARAMETERS-1'!$B$5:$J$44,5,FALSE)*VLOOKUP(AirBFYLD2!AG$4,'[1]INTERNAL PARAMETERS-1'!$B$5:$J$44,7,FALSE)*AirBFYLD2!$F271 + AirBFYLD1!AG271*(1-VLOOKUP(AirBFYLD2!AG$4,'[1]INTERNAL PARAMETERS-1'!$B$5:$J$44,5,FALSE))*VLOOKUP(AirBFYLD2!AG$4,'[1]INTERNAL PARAMETERS-1'!$B$5:$J$44,9,FALSE)*AirBFYLD2!$F271</f>
        <v>0</v>
      </c>
      <c r="AH271" s="44">
        <f>AirBFYLD1!AH271*VLOOKUP(AirBFYLD2!AH$4,'[1]INTERNAL PARAMETERS-1'!$B$5:$J$44,5,FALSE)*VLOOKUP(AirBFYLD2!AH$4,'[1]INTERNAL PARAMETERS-1'!$B$5:$J$44,7,FALSE)*AirBFYLD2!$F271 + AirBFYLD1!AH271*(1-VLOOKUP(AirBFYLD2!AH$4,'[1]INTERNAL PARAMETERS-1'!$B$5:$J$44,5,FALSE))*VLOOKUP(AirBFYLD2!AH$4,'[1]INTERNAL PARAMETERS-1'!$B$5:$J$44,9,FALSE)*AirBFYLD2!$F271</f>
        <v>0</v>
      </c>
      <c r="AI271" s="44">
        <f>AirBFYLD1!AI271*VLOOKUP(AirBFYLD2!AI$4,'[1]INTERNAL PARAMETERS-1'!$B$5:$J$44,5,FALSE)*VLOOKUP(AirBFYLD2!AI$4,'[1]INTERNAL PARAMETERS-1'!$B$5:$J$44,7,FALSE)*AirBFYLD2!$F271 + AirBFYLD1!AI271*(1-VLOOKUP(AirBFYLD2!AI$4,'[1]INTERNAL PARAMETERS-1'!$B$5:$J$44,5,FALSE))*VLOOKUP(AirBFYLD2!AI$4,'[1]INTERNAL PARAMETERS-1'!$B$5:$J$44,9,FALSE)*AirBFYLD2!$F271</f>
        <v>0</v>
      </c>
      <c r="AJ271" s="44">
        <f>AirBFYLD1!AJ271*VLOOKUP(AirBFYLD2!AJ$4,'[1]INTERNAL PARAMETERS-1'!$B$5:$J$44,5,FALSE)*VLOOKUP(AirBFYLD2!AJ$4,'[1]INTERNAL PARAMETERS-1'!$B$5:$J$44,7,FALSE)*AirBFYLD2!$F271 + AirBFYLD1!AJ271*(1-VLOOKUP(AirBFYLD2!AJ$4,'[1]INTERNAL PARAMETERS-1'!$B$5:$J$44,5,FALSE))*VLOOKUP(AirBFYLD2!AJ$4,'[1]INTERNAL PARAMETERS-1'!$B$5:$J$44,9,FALSE)*AirBFYLD2!$F271</f>
        <v>0</v>
      </c>
      <c r="AK271" s="44">
        <f>AirBFYLD1!AK271*VLOOKUP(AirBFYLD2!AK$4,'[1]INTERNAL PARAMETERS-1'!$B$5:$J$44,5,FALSE)*VLOOKUP(AirBFYLD2!AK$4,'[1]INTERNAL PARAMETERS-1'!$B$5:$J$44,7,FALSE)*AirBFYLD2!$F271 + AirBFYLD1!AK271*(1-VLOOKUP(AirBFYLD2!AK$4,'[1]INTERNAL PARAMETERS-1'!$B$5:$J$44,5,FALSE))*VLOOKUP(AirBFYLD2!AK$4,'[1]INTERNAL PARAMETERS-1'!$B$5:$J$44,9,FALSE)*AirBFYLD2!$F271</f>
        <v>0</v>
      </c>
      <c r="AL271" s="44">
        <f>AirBFYLD1!AL271*VLOOKUP(AirBFYLD2!AL$4,'[1]INTERNAL PARAMETERS-1'!$B$5:$J$44,5,FALSE)*VLOOKUP(AirBFYLD2!AL$4,'[1]INTERNAL PARAMETERS-1'!$B$5:$J$44,7,FALSE)*AirBFYLD2!$F271 + AirBFYLD1!AL271*(1-VLOOKUP(AirBFYLD2!AL$4,'[1]INTERNAL PARAMETERS-1'!$B$5:$J$44,5,FALSE))*VLOOKUP(AirBFYLD2!AL$4,'[1]INTERNAL PARAMETERS-1'!$B$5:$J$44,9,FALSE)*AirBFYLD2!$F271</f>
        <v>0</v>
      </c>
      <c r="AM271" s="44">
        <f>AirBFYLD1!AM271*VLOOKUP(AirBFYLD2!AM$4,'[1]INTERNAL PARAMETERS-1'!$B$5:$J$44,5,FALSE)*VLOOKUP(AirBFYLD2!AM$4,'[1]INTERNAL PARAMETERS-1'!$B$5:$J$44,7,FALSE)*AirBFYLD2!$F271 + AirBFYLD1!AM271*(1-VLOOKUP(AirBFYLD2!AM$4,'[1]INTERNAL PARAMETERS-1'!$B$5:$J$44,5,FALSE))*VLOOKUP(AirBFYLD2!AM$4,'[1]INTERNAL PARAMETERS-1'!$B$5:$J$44,9,FALSE)*AirBFYLD2!$F271</f>
        <v>0</v>
      </c>
      <c r="AN271" s="44">
        <f>AirBFYLD1!AN271*VLOOKUP(AirBFYLD2!AN$4,'[1]INTERNAL PARAMETERS-1'!$B$5:$J$44,5,FALSE)*VLOOKUP(AirBFYLD2!AN$4,'[1]INTERNAL PARAMETERS-1'!$B$5:$J$44,7,FALSE)*AirBFYLD2!$F271 + AirBFYLD1!AN271*(1-VLOOKUP(AirBFYLD2!AN$4,'[1]INTERNAL PARAMETERS-1'!$B$5:$J$44,5,FALSE))*VLOOKUP(AirBFYLD2!AN$4,'[1]INTERNAL PARAMETERS-1'!$B$5:$J$44,9,FALSE)*AirBFYLD2!$F271</f>
        <v>0</v>
      </c>
      <c r="AO271" s="44">
        <f>AirBFYLD1!AO271*VLOOKUP(AirBFYLD2!AO$4,'[1]INTERNAL PARAMETERS-1'!$B$5:$J$44,5,FALSE)*VLOOKUP(AirBFYLD2!AO$4,'[1]INTERNAL PARAMETERS-1'!$B$5:$J$44,7,FALSE)*AirBFYLD2!$F271 + AirBFYLD1!AO271*(1-VLOOKUP(AirBFYLD2!AO$4,'[1]INTERNAL PARAMETERS-1'!$B$5:$J$44,5,FALSE))*VLOOKUP(AirBFYLD2!AO$4,'[1]INTERNAL PARAMETERS-1'!$B$5:$J$44,9,FALSE)*AirBFYLD2!$F271</f>
        <v>0</v>
      </c>
      <c r="AP271" s="44">
        <f>AirBFYLD1!AP271*VLOOKUP(AirBFYLD2!AP$4,'[1]INTERNAL PARAMETERS-1'!$B$5:$J$44,5,FALSE)*VLOOKUP(AirBFYLD2!AP$4,'[1]INTERNAL PARAMETERS-1'!$B$5:$J$44,7,FALSE)*AirBFYLD2!$F271 + AirBFYLD1!AP271*(1-VLOOKUP(AirBFYLD2!AP$4,'[1]INTERNAL PARAMETERS-1'!$B$5:$J$44,5,FALSE))*VLOOKUP(AirBFYLD2!AP$4,'[1]INTERNAL PARAMETERS-1'!$B$5:$J$44,9,FALSE)*AirBFYLD2!$F271</f>
        <v>0</v>
      </c>
      <c r="AQ271" s="44">
        <f>AirBFYLD1!AQ271*VLOOKUP(AirBFYLD2!AQ$4,'[1]INTERNAL PARAMETERS-1'!$B$5:$J$44,5,FALSE)*VLOOKUP(AirBFYLD2!AQ$4,'[1]INTERNAL PARAMETERS-1'!$B$5:$J$44,7,FALSE)*AirBFYLD2!$F271 + AirBFYLD1!AQ271*(1-VLOOKUP(AirBFYLD2!AQ$4,'[1]INTERNAL PARAMETERS-1'!$B$5:$J$44,5,FALSE))*VLOOKUP(AirBFYLD2!AQ$4,'[1]INTERNAL PARAMETERS-1'!$B$5:$J$44,9,FALSE)*AirBFYLD2!$F271</f>
        <v>0</v>
      </c>
      <c r="AR271" s="44">
        <f>AirBFYLD1!AR271*VLOOKUP(AirBFYLD2!AR$4,'[1]INTERNAL PARAMETERS-1'!$B$5:$J$44,5,FALSE)*VLOOKUP(AirBFYLD2!AR$4,'[1]INTERNAL PARAMETERS-1'!$B$5:$J$44,7,FALSE)*AirBFYLD2!$F271 + AirBFYLD1!AR271*(1-VLOOKUP(AirBFYLD2!AR$4,'[1]INTERNAL PARAMETERS-1'!$B$5:$J$44,5,FALSE))*VLOOKUP(AirBFYLD2!AR$4,'[1]INTERNAL PARAMETERS-1'!$B$5:$J$44,9,FALSE)*AirBFYLD2!$F271</f>
        <v>0</v>
      </c>
      <c r="AS271" s="44">
        <f>AirBFYLD1!AS271*VLOOKUP(AirBFYLD2!AS$4,'[1]INTERNAL PARAMETERS-1'!$B$5:$J$44,5,FALSE)*VLOOKUP(AirBFYLD2!AS$4,'[1]INTERNAL PARAMETERS-1'!$B$5:$J$44,7,FALSE)*AirBFYLD2!$F271 + AirBFYLD1!AS271*(1-VLOOKUP(AirBFYLD2!AS$4,'[1]INTERNAL PARAMETERS-1'!$B$5:$J$44,5,FALSE))*VLOOKUP(AirBFYLD2!AS$4,'[1]INTERNAL PARAMETERS-1'!$B$5:$J$44,9,FALSE)*AirBFYLD2!$F271</f>
        <v>0</v>
      </c>
      <c r="AT271" s="43">
        <f>AirBFYLD1!AT271*VLOOKUP(AirBFYLD2!AT$4,'[1]INTERNAL PARAMETERS-1'!$B$5:$J$44,5,FALSE)*VLOOKUP(AirBFYLD2!AT$4,'[1]INTERNAL PARAMETERS-1'!$B$5:$J$44,7,FALSE)*AirBFYLD2!$F271 + AirBFYLD1!AT271*(1-VLOOKUP(AirBFYLD2!AT$4,'[1]INTERNAL PARAMETERS-1'!$B$5:$J$44,5,FALSE))*VLOOKUP(AirBFYLD2!AT$4,'[1]INTERNAL PARAMETERS-1'!$B$5:$J$44,9,FALSE)*AirBFYLD2!$F271</f>
        <v>0</v>
      </c>
      <c r="AU271" s="45">
        <f>AirBFYLD1!AU271*VLOOKUP(AirBFYLD2!AU$4,'[1]INTERNAL PARAMETERS-1'!$B$5:$J$44,5,FALSE)*VLOOKUP(AirBFYLD2!AU$4,'[1]INTERNAL PARAMETERS-1'!$B$5:$J$44,6,FALSE)*VLOOKUP(AirBFYLD2!AU$4,'[1]INTERNAL PARAMETERS-1'!$B$5:$J$44,3,FALSE) + AirBFYLD1!AU271*(1-VLOOKUP(AirBFYLD2!AU$4,'[1]INTERNAL PARAMETERS-1'!$B$5:$J$44,5,FALSE))*VLOOKUP(AirBFYLD2!AU$4,'[1]INTERNAL PARAMETERS-1'!$B$5:$J$44,8,FALSE)*VLOOKUP(AirBFYLD2!AU$4,'[1]INTERNAL PARAMETERS-1'!$B$5:$J$44,3,FALSE)</f>
        <v>0</v>
      </c>
      <c r="AV271" s="44">
        <f>AirBFYLD1!AV271*VLOOKUP(AirBFYLD2!AV$4,'[1]INTERNAL PARAMETERS-1'!$B$5:$J$44,5,FALSE)*VLOOKUP(AirBFYLD2!AV$4,'[1]INTERNAL PARAMETERS-1'!$B$5:$J$44,6,FALSE)*VLOOKUP(AirBFYLD2!AV$4,'[1]INTERNAL PARAMETERS-1'!$B$5:$J$44,3,FALSE) + AirBFYLD1!AV271*(1-VLOOKUP(AirBFYLD2!AV$4,'[1]INTERNAL PARAMETERS-1'!$B$5:$J$44,5,FALSE))*VLOOKUP(AirBFYLD2!AV$4,'[1]INTERNAL PARAMETERS-1'!$B$5:$J$44,8,FALSE)*VLOOKUP(AirBFYLD2!AV$4,'[1]INTERNAL PARAMETERS-1'!$B$5:$J$44,3,FALSE)</f>
        <v>0</v>
      </c>
      <c r="AW271" s="44">
        <f>AirBFYLD1!AW271*VLOOKUP(AirBFYLD2!AW$4,'[1]INTERNAL PARAMETERS-1'!$B$5:$J$44,5,FALSE)*VLOOKUP(AirBFYLD2!AW$4,'[1]INTERNAL PARAMETERS-1'!$B$5:$J$44,6,FALSE)*VLOOKUP(AirBFYLD2!AW$4,'[1]INTERNAL PARAMETERS-1'!$B$5:$J$44,3,FALSE) + AirBFYLD1!AW271*(1-VLOOKUP(AirBFYLD2!AW$4,'[1]INTERNAL PARAMETERS-1'!$B$5:$J$44,5,FALSE))*VLOOKUP(AirBFYLD2!AW$4,'[1]INTERNAL PARAMETERS-1'!$B$5:$J$44,8,FALSE)*VLOOKUP(AirBFYLD2!AW$4,'[1]INTERNAL PARAMETERS-1'!$B$5:$J$44,3,FALSE)</f>
        <v>0</v>
      </c>
      <c r="AX271" s="44">
        <f>AirBFYLD1!AX271*VLOOKUP(AirBFYLD2!AX$4,'[1]INTERNAL PARAMETERS-1'!$B$5:$J$44,5,FALSE)*VLOOKUP(AirBFYLD2!AX$4,'[1]INTERNAL PARAMETERS-1'!$B$5:$J$44,6,FALSE)*VLOOKUP(AirBFYLD2!AX$4,'[1]INTERNAL PARAMETERS-1'!$B$5:$J$44,3,FALSE) + AirBFYLD1!AX271*(1-VLOOKUP(AirBFYLD2!AX$4,'[1]INTERNAL PARAMETERS-1'!$B$5:$J$44,5,FALSE))*VLOOKUP(AirBFYLD2!AX$4,'[1]INTERNAL PARAMETERS-1'!$B$5:$J$44,8,FALSE)*VLOOKUP(AirBFYLD2!AX$4,'[1]INTERNAL PARAMETERS-1'!$B$5:$J$44,3,FALSE)</f>
        <v>0</v>
      </c>
      <c r="AY271" s="44">
        <f>AirBFYLD1!AY271*VLOOKUP(AirBFYLD2!AY$4,'[1]INTERNAL PARAMETERS-1'!$B$5:$J$44,5,FALSE)*VLOOKUP(AirBFYLD2!AY$4,'[1]INTERNAL PARAMETERS-1'!$B$5:$J$44,6,FALSE)*VLOOKUP(AirBFYLD2!AY$4,'[1]INTERNAL PARAMETERS-1'!$B$5:$J$44,3,FALSE) + AirBFYLD1!AY271*(1-VLOOKUP(AirBFYLD2!AY$4,'[1]INTERNAL PARAMETERS-1'!$B$5:$J$44,5,FALSE))*VLOOKUP(AirBFYLD2!AY$4,'[1]INTERNAL PARAMETERS-1'!$B$5:$J$44,8,FALSE)*VLOOKUP(AirBFYLD2!AY$4,'[1]INTERNAL PARAMETERS-1'!$B$5:$J$44,3,FALSE)</f>
        <v>0</v>
      </c>
      <c r="AZ271" s="44">
        <f>AirBFYLD1!AZ271*VLOOKUP(AirBFYLD2!AZ$4,'[1]INTERNAL PARAMETERS-1'!$B$5:$J$44,5,FALSE)*VLOOKUP(AirBFYLD2!AZ$4,'[1]INTERNAL PARAMETERS-1'!$B$5:$J$44,6,FALSE)*VLOOKUP(AirBFYLD2!AZ$4,'[1]INTERNAL PARAMETERS-1'!$B$5:$J$44,3,FALSE) + AirBFYLD1!AZ271*(1-VLOOKUP(AirBFYLD2!AZ$4,'[1]INTERNAL PARAMETERS-1'!$B$5:$J$44,5,FALSE))*VLOOKUP(AirBFYLD2!AZ$4,'[1]INTERNAL PARAMETERS-1'!$B$5:$J$44,8,FALSE)*VLOOKUP(AirBFYLD2!AZ$4,'[1]INTERNAL PARAMETERS-1'!$B$5:$J$44,3,FALSE)</f>
        <v>0</v>
      </c>
      <c r="BA271" s="44">
        <f>AirBFYLD1!BA271*VLOOKUP(AirBFYLD2!BA$4,'[1]INTERNAL PARAMETERS-1'!$B$5:$J$44,5,FALSE)*VLOOKUP(AirBFYLD2!BA$4,'[1]INTERNAL PARAMETERS-1'!$B$5:$J$44,6,FALSE)*VLOOKUP(AirBFYLD2!BA$4,'[1]INTERNAL PARAMETERS-1'!$B$5:$J$44,3,FALSE) + AirBFYLD1!BA271*(1-VLOOKUP(AirBFYLD2!BA$4,'[1]INTERNAL PARAMETERS-1'!$B$5:$J$44,5,FALSE))*VLOOKUP(AirBFYLD2!BA$4,'[1]INTERNAL PARAMETERS-1'!$B$5:$J$44,8,FALSE)*VLOOKUP(AirBFYLD2!BA$4,'[1]INTERNAL PARAMETERS-1'!$B$5:$J$44,3,FALSE)</f>
        <v>0</v>
      </c>
      <c r="BB271" s="44">
        <f>AirBFYLD1!BB271*VLOOKUP(AirBFYLD2!BB$4,'[1]INTERNAL PARAMETERS-1'!$B$5:$J$44,5,FALSE)*VLOOKUP(AirBFYLD2!BB$4,'[1]INTERNAL PARAMETERS-1'!$B$5:$J$44,6,FALSE)*VLOOKUP(AirBFYLD2!BB$4,'[1]INTERNAL PARAMETERS-1'!$B$5:$J$44,3,FALSE) + AirBFYLD1!BB271*(1-VLOOKUP(AirBFYLD2!BB$4,'[1]INTERNAL PARAMETERS-1'!$B$5:$J$44,5,FALSE))*VLOOKUP(AirBFYLD2!BB$4,'[1]INTERNAL PARAMETERS-1'!$B$5:$J$44,8,FALSE)*VLOOKUP(AirBFYLD2!BB$4,'[1]INTERNAL PARAMETERS-1'!$B$5:$J$44,3,FALSE)</f>
        <v>0</v>
      </c>
      <c r="BC271" s="44">
        <f>AirBFYLD1!BC271*VLOOKUP(AirBFYLD2!BC$4,'[1]INTERNAL PARAMETERS-1'!$B$5:$J$44,5,FALSE)*VLOOKUP(AirBFYLD2!BC$4,'[1]INTERNAL PARAMETERS-1'!$B$5:$J$44,6,FALSE)*VLOOKUP(AirBFYLD2!BC$4,'[1]INTERNAL PARAMETERS-1'!$B$5:$J$44,3,FALSE) + AirBFYLD1!BC271*(1-VLOOKUP(AirBFYLD2!BC$4,'[1]INTERNAL PARAMETERS-1'!$B$5:$J$44,5,FALSE))*VLOOKUP(AirBFYLD2!BC$4,'[1]INTERNAL PARAMETERS-1'!$B$5:$J$44,8,FALSE)*VLOOKUP(AirBFYLD2!BC$4,'[1]INTERNAL PARAMETERS-1'!$B$5:$J$44,3,FALSE)</f>
        <v>0</v>
      </c>
      <c r="BD271" s="44">
        <f>AirBFYLD1!BD271*VLOOKUP(AirBFYLD2!BD$4,'[1]INTERNAL PARAMETERS-1'!$B$5:$J$44,5,FALSE)*VLOOKUP(AirBFYLD2!BD$4,'[1]INTERNAL PARAMETERS-1'!$B$5:$J$44,6,FALSE)*VLOOKUP(AirBFYLD2!BD$4,'[1]INTERNAL PARAMETERS-1'!$B$5:$J$44,3,FALSE) + AirBFYLD1!BD271*(1-VLOOKUP(AirBFYLD2!BD$4,'[1]INTERNAL PARAMETERS-1'!$B$5:$J$44,5,FALSE))*VLOOKUP(AirBFYLD2!BD$4,'[1]INTERNAL PARAMETERS-1'!$B$5:$J$44,8,FALSE)*VLOOKUP(AirBFYLD2!BD$4,'[1]INTERNAL PARAMETERS-1'!$B$5:$J$44,3,FALSE)</f>
        <v>0</v>
      </c>
      <c r="BE271" s="44">
        <f>AirBFYLD1!BE271*VLOOKUP(AirBFYLD2!BE$4,'[1]INTERNAL PARAMETERS-1'!$B$5:$J$44,5,FALSE)*VLOOKUP(AirBFYLD2!BE$4,'[1]INTERNAL PARAMETERS-1'!$B$5:$J$44,6,FALSE)*VLOOKUP(AirBFYLD2!BE$4,'[1]INTERNAL PARAMETERS-1'!$B$5:$J$44,3,FALSE) + AirBFYLD1!BE271*(1-VLOOKUP(AirBFYLD2!BE$4,'[1]INTERNAL PARAMETERS-1'!$B$5:$J$44,5,FALSE))*VLOOKUP(AirBFYLD2!BE$4,'[1]INTERNAL PARAMETERS-1'!$B$5:$J$44,8,FALSE)*VLOOKUP(AirBFYLD2!BE$4,'[1]INTERNAL PARAMETERS-1'!$B$5:$J$44,3,FALSE)</f>
        <v>0</v>
      </c>
      <c r="BF271" s="44">
        <f>AirBFYLD1!BF271*VLOOKUP(AirBFYLD2!BF$4,'[1]INTERNAL PARAMETERS-1'!$B$5:$J$44,5,FALSE)*VLOOKUP(AirBFYLD2!BF$4,'[1]INTERNAL PARAMETERS-1'!$B$5:$J$44,6,FALSE)*VLOOKUP(AirBFYLD2!BF$4,'[1]INTERNAL PARAMETERS-1'!$B$5:$J$44,3,FALSE) + AirBFYLD1!BF271*(1-VLOOKUP(AirBFYLD2!BF$4,'[1]INTERNAL PARAMETERS-1'!$B$5:$J$44,5,FALSE))*VLOOKUP(AirBFYLD2!BF$4,'[1]INTERNAL PARAMETERS-1'!$B$5:$J$44,8,FALSE)*VLOOKUP(AirBFYLD2!BF$4,'[1]INTERNAL PARAMETERS-1'!$B$5:$J$44,3,FALSE)</f>
        <v>0</v>
      </c>
      <c r="BG271" s="44">
        <f>AirBFYLD1!BG271*VLOOKUP(AirBFYLD2!BG$4,'[1]INTERNAL PARAMETERS-1'!$B$5:$J$44,5,FALSE)*VLOOKUP(AirBFYLD2!BG$4,'[1]INTERNAL PARAMETERS-1'!$B$5:$J$44,6,FALSE)*VLOOKUP(AirBFYLD2!BG$4,'[1]INTERNAL PARAMETERS-1'!$B$5:$J$44,3,FALSE) + AirBFYLD1!BG271*(1-VLOOKUP(AirBFYLD2!BG$4,'[1]INTERNAL PARAMETERS-1'!$B$5:$J$44,5,FALSE))*VLOOKUP(AirBFYLD2!BG$4,'[1]INTERNAL PARAMETERS-1'!$B$5:$J$44,8,FALSE)*VLOOKUP(AirBFYLD2!BG$4,'[1]INTERNAL PARAMETERS-1'!$B$5:$J$44,3,FALSE)</f>
        <v>0</v>
      </c>
      <c r="BH271" s="44">
        <f>AirBFYLD1!BH271*VLOOKUP(AirBFYLD2!BH$4,'[1]INTERNAL PARAMETERS-1'!$B$5:$J$44,5,FALSE)*VLOOKUP(AirBFYLD2!BH$4,'[1]INTERNAL PARAMETERS-1'!$B$5:$J$44,6,FALSE)*VLOOKUP(AirBFYLD2!BH$4,'[1]INTERNAL PARAMETERS-1'!$B$5:$J$44,3,FALSE) + AirBFYLD1!BH271*(1-VLOOKUP(AirBFYLD2!BH$4,'[1]INTERNAL PARAMETERS-1'!$B$5:$J$44,5,FALSE))*VLOOKUP(AirBFYLD2!BH$4,'[1]INTERNAL PARAMETERS-1'!$B$5:$J$44,8,FALSE)*VLOOKUP(AirBFYLD2!BH$4,'[1]INTERNAL PARAMETERS-1'!$B$5:$J$44,3,FALSE)</f>
        <v>0</v>
      </c>
      <c r="BI271" s="44">
        <f>AirBFYLD1!BI271*VLOOKUP(AirBFYLD2!BI$4,'[1]INTERNAL PARAMETERS-1'!$B$5:$J$44,5,FALSE)*VLOOKUP(AirBFYLD2!BI$4,'[1]INTERNAL PARAMETERS-1'!$B$5:$J$44,6,FALSE)*VLOOKUP(AirBFYLD2!BI$4,'[1]INTERNAL PARAMETERS-1'!$B$5:$J$44,3,FALSE) + AirBFYLD1!BI271*(1-VLOOKUP(AirBFYLD2!BI$4,'[1]INTERNAL PARAMETERS-1'!$B$5:$J$44,5,FALSE))*VLOOKUP(AirBFYLD2!BI$4,'[1]INTERNAL PARAMETERS-1'!$B$5:$J$44,8,FALSE)*VLOOKUP(AirBFYLD2!BI$4,'[1]INTERNAL PARAMETERS-1'!$B$5:$J$44,3,FALSE)</f>
        <v>0</v>
      </c>
      <c r="BJ271" s="44">
        <f>AirBFYLD1!BJ271*VLOOKUP(AirBFYLD2!BJ$4,'[1]INTERNAL PARAMETERS-1'!$B$5:$J$44,5,FALSE)*VLOOKUP(AirBFYLD2!BJ$4,'[1]INTERNAL PARAMETERS-1'!$B$5:$J$44,6,FALSE)*VLOOKUP(AirBFYLD2!BJ$4,'[1]INTERNAL PARAMETERS-1'!$B$5:$J$44,3,FALSE) + AirBFYLD1!BJ271*(1-VLOOKUP(AirBFYLD2!BJ$4,'[1]INTERNAL PARAMETERS-1'!$B$5:$J$44,5,FALSE))*VLOOKUP(AirBFYLD2!BJ$4,'[1]INTERNAL PARAMETERS-1'!$B$5:$J$44,8,FALSE)*VLOOKUP(AirBFYLD2!BJ$4,'[1]INTERNAL PARAMETERS-1'!$B$5:$J$44,3,FALSE)</f>
        <v>0</v>
      </c>
      <c r="BK271" s="44">
        <f>AirBFYLD1!BK271*VLOOKUP(AirBFYLD2!BK$4,'[1]INTERNAL PARAMETERS-1'!$B$5:$J$44,5,FALSE)*VLOOKUP(AirBFYLD2!BK$4,'[1]INTERNAL PARAMETERS-1'!$B$5:$J$44,6,FALSE)*VLOOKUP(AirBFYLD2!BK$4,'[1]INTERNAL PARAMETERS-1'!$B$5:$J$44,3,FALSE) + AirBFYLD1!BK271*(1-VLOOKUP(AirBFYLD2!BK$4,'[1]INTERNAL PARAMETERS-1'!$B$5:$J$44,5,FALSE))*VLOOKUP(AirBFYLD2!BK$4,'[1]INTERNAL PARAMETERS-1'!$B$5:$J$44,8,FALSE)*VLOOKUP(AirBFYLD2!BK$4,'[1]INTERNAL PARAMETERS-1'!$B$5:$J$44,3,FALSE)</f>
        <v>0</v>
      </c>
      <c r="BL271" s="44">
        <f>AirBFYLD1!BL271*VLOOKUP(AirBFYLD2!BL$4,'[1]INTERNAL PARAMETERS-1'!$B$5:$J$44,5,FALSE)*VLOOKUP(AirBFYLD2!BL$4,'[1]INTERNAL PARAMETERS-1'!$B$5:$J$44,6,FALSE)*VLOOKUP(AirBFYLD2!BL$4,'[1]INTERNAL PARAMETERS-1'!$B$5:$J$44,3,FALSE) + AirBFYLD1!BL271*(1-VLOOKUP(AirBFYLD2!BL$4,'[1]INTERNAL PARAMETERS-1'!$B$5:$J$44,5,FALSE))*VLOOKUP(AirBFYLD2!BL$4,'[1]INTERNAL PARAMETERS-1'!$B$5:$J$44,8,FALSE)*VLOOKUP(AirBFYLD2!BL$4,'[1]INTERNAL PARAMETERS-1'!$B$5:$J$44,3,FALSE)</f>
        <v>0</v>
      </c>
      <c r="BM271" s="44">
        <f>AirBFYLD1!BM271*VLOOKUP(AirBFYLD2!BM$4,'[1]INTERNAL PARAMETERS-1'!$B$5:$J$44,5,FALSE)*VLOOKUP(AirBFYLD2!BM$4,'[1]INTERNAL PARAMETERS-1'!$B$5:$J$44,6,FALSE)*VLOOKUP(AirBFYLD2!BM$4,'[1]INTERNAL PARAMETERS-1'!$B$5:$J$44,3,FALSE) + AirBFYLD1!BM271*(1-VLOOKUP(AirBFYLD2!BM$4,'[1]INTERNAL PARAMETERS-1'!$B$5:$J$44,5,FALSE))*VLOOKUP(AirBFYLD2!BM$4,'[1]INTERNAL PARAMETERS-1'!$B$5:$J$44,8,FALSE)*VLOOKUP(AirBFYLD2!BM$4,'[1]INTERNAL PARAMETERS-1'!$B$5:$J$44,3,FALSE)</f>
        <v>0</v>
      </c>
      <c r="BN271" s="44">
        <f>AirBFYLD1!BN271*VLOOKUP(AirBFYLD2!BN$4,'[1]INTERNAL PARAMETERS-1'!$B$5:$J$44,5,FALSE)*VLOOKUP(AirBFYLD2!BN$4,'[1]INTERNAL PARAMETERS-1'!$B$5:$J$44,6,FALSE)*VLOOKUP(AirBFYLD2!BN$4,'[1]INTERNAL PARAMETERS-1'!$B$5:$J$44,3,FALSE) + AirBFYLD1!BN271*(1-VLOOKUP(AirBFYLD2!BN$4,'[1]INTERNAL PARAMETERS-1'!$B$5:$J$44,5,FALSE))*VLOOKUP(AirBFYLD2!BN$4,'[1]INTERNAL PARAMETERS-1'!$B$5:$J$44,8,FALSE)*VLOOKUP(AirBFYLD2!BN$4,'[1]INTERNAL PARAMETERS-1'!$B$5:$J$44,3,FALSE)</f>
        <v>0</v>
      </c>
      <c r="BO271" s="44">
        <f>AirBFYLD1!BO271*VLOOKUP(AirBFYLD2!BO$4,'[1]INTERNAL PARAMETERS-1'!$B$5:$J$44,5,FALSE)*VLOOKUP(AirBFYLD2!BO$4,'[1]INTERNAL PARAMETERS-1'!$B$5:$J$44,6,FALSE)*VLOOKUP(AirBFYLD2!BO$4,'[1]INTERNAL PARAMETERS-1'!$B$5:$J$44,3,FALSE) + AirBFYLD1!BO271*(1-VLOOKUP(AirBFYLD2!BO$4,'[1]INTERNAL PARAMETERS-1'!$B$5:$J$44,5,FALSE))*VLOOKUP(AirBFYLD2!BO$4,'[1]INTERNAL PARAMETERS-1'!$B$5:$J$44,8,FALSE)*VLOOKUP(AirBFYLD2!BO$4,'[1]INTERNAL PARAMETERS-1'!$B$5:$J$44,3,FALSE)</f>
        <v>0</v>
      </c>
      <c r="BP271" s="44">
        <f>AirBFYLD1!BP271*VLOOKUP(AirBFYLD2!BP$4,'[1]INTERNAL PARAMETERS-1'!$B$5:$J$44,5,FALSE)*VLOOKUP(AirBFYLD2!BP$4,'[1]INTERNAL PARAMETERS-1'!$B$5:$J$44,6,FALSE)*VLOOKUP(AirBFYLD2!BP$4,'[1]INTERNAL PARAMETERS-1'!$B$5:$J$44,3,FALSE) + AirBFYLD1!BP271*(1-VLOOKUP(AirBFYLD2!BP$4,'[1]INTERNAL PARAMETERS-1'!$B$5:$J$44,5,FALSE))*VLOOKUP(AirBFYLD2!BP$4,'[1]INTERNAL PARAMETERS-1'!$B$5:$J$44,8,FALSE)*VLOOKUP(AirBFYLD2!BP$4,'[1]INTERNAL PARAMETERS-1'!$B$5:$J$44,3,FALSE)</f>
        <v>0</v>
      </c>
      <c r="BQ271" s="44">
        <f>AirBFYLD1!BQ271*VLOOKUP(AirBFYLD2!BQ$4,'[1]INTERNAL PARAMETERS-1'!$B$5:$J$44,5,FALSE)*VLOOKUP(AirBFYLD2!BQ$4,'[1]INTERNAL PARAMETERS-1'!$B$5:$J$44,6,FALSE)*VLOOKUP(AirBFYLD2!BQ$4,'[1]INTERNAL PARAMETERS-1'!$B$5:$J$44,3,FALSE) + AirBFYLD1!BQ271*(1-VLOOKUP(AirBFYLD2!BQ$4,'[1]INTERNAL PARAMETERS-1'!$B$5:$J$44,5,FALSE))*VLOOKUP(AirBFYLD2!BQ$4,'[1]INTERNAL PARAMETERS-1'!$B$5:$J$44,8,FALSE)*VLOOKUP(AirBFYLD2!BQ$4,'[1]INTERNAL PARAMETERS-1'!$B$5:$J$44,3,FALSE)</f>
        <v>0</v>
      </c>
      <c r="BR271" s="44">
        <f>AirBFYLD1!BR271*VLOOKUP(AirBFYLD2!BR$4,'[1]INTERNAL PARAMETERS-1'!$B$5:$J$44,5,FALSE)*VLOOKUP(AirBFYLD2!BR$4,'[1]INTERNAL PARAMETERS-1'!$B$5:$J$44,6,FALSE)*VLOOKUP(AirBFYLD2!BR$4,'[1]INTERNAL PARAMETERS-1'!$B$5:$J$44,3,FALSE) + AirBFYLD1!BR271*(1-VLOOKUP(AirBFYLD2!BR$4,'[1]INTERNAL PARAMETERS-1'!$B$5:$J$44,5,FALSE))*VLOOKUP(AirBFYLD2!BR$4,'[1]INTERNAL PARAMETERS-1'!$B$5:$J$44,8,FALSE)*VLOOKUP(AirBFYLD2!BR$4,'[1]INTERNAL PARAMETERS-1'!$B$5:$J$44,3,FALSE)</f>
        <v>0</v>
      </c>
      <c r="BS271" s="44">
        <f>AirBFYLD1!BS271*VLOOKUP(AirBFYLD2!BS$4,'[1]INTERNAL PARAMETERS-1'!$B$5:$J$44,5,FALSE)*VLOOKUP(AirBFYLD2!BS$4,'[1]INTERNAL PARAMETERS-1'!$B$5:$J$44,6,FALSE)*VLOOKUP(AirBFYLD2!BS$4,'[1]INTERNAL PARAMETERS-1'!$B$5:$J$44,3,FALSE) + AirBFYLD1!BS271*(1-VLOOKUP(AirBFYLD2!BS$4,'[1]INTERNAL PARAMETERS-1'!$B$5:$J$44,5,FALSE))*VLOOKUP(AirBFYLD2!BS$4,'[1]INTERNAL PARAMETERS-1'!$B$5:$J$44,8,FALSE)*VLOOKUP(AirBFYLD2!BS$4,'[1]INTERNAL PARAMETERS-1'!$B$5:$J$44,3,FALSE)</f>
        <v>0</v>
      </c>
      <c r="BT271" s="44">
        <f>AirBFYLD1!BT271*VLOOKUP(AirBFYLD2!BT$4,'[1]INTERNAL PARAMETERS-1'!$B$5:$J$44,5,FALSE)*VLOOKUP(AirBFYLD2!BT$4,'[1]INTERNAL PARAMETERS-1'!$B$5:$J$44,6,FALSE)*VLOOKUP(AirBFYLD2!BT$4,'[1]INTERNAL PARAMETERS-1'!$B$5:$J$44,3,FALSE) + AirBFYLD1!BT271*(1-VLOOKUP(AirBFYLD2!BT$4,'[1]INTERNAL PARAMETERS-1'!$B$5:$J$44,5,FALSE))*VLOOKUP(AirBFYLD2!BT$4,'[1]INTERNAL PARAMETERS-1'!$B$5:$J$44,8,FALSE)*VLOOKUP(AirBFYLD2!BT$4,'[1]INTERNAL PARAMETERS-1'!$B$5:$J$44,3,FALSE)</f>
        <v>0</v>
      </c>
      <c r="BU271" s="44">
        <f>AirBFYLD1!BU271*VLOOKUP(AirBFYLD2!BU$4,'[1]INTERNAL PARAMETERS-1'!$B$5:$J$44,5,FALSE)*VLOOKUP(AirBFYLD2!BU$4,'[1]INTERNAL PARAMETERS-1'!$B$5:$J$44,6,FALSE)*VLOOKUP(AirBFYLD2!BU$4,'[1]INTERNAL PARAMETERS-1'!$B$5:$J$44,3,FALSE) + AirBFYLD1!BU271*(1-VLOOKUP(AirBFYLD2!BU$4,'[1]INTERNAL PARAMETERS-1'!$B$5:$J$44,5,FALSE))*VLOOKUP(AirBFYLD2!BU$4,'[1]INTERNAL PARAMETERS-1'!$B$5:$J$44,8,FALSE)*VLOOKUP(AirBFYLD2!BU$4,'[1]INTERNAL PARAMETERS-1'!$B$5:$J$44,3,FALSE)</f>
        <v>0</v>
      </c>
      <c r="BV271" s="44">
        <f>AirBFYLD1!BV271*VLOOKUP(AirBFYLD2!BV$4,'[1]INTERNAL PARAMETERS-1'!$B$5:$J$44,5,FALSE)*VLOOKUP(AirBFYLD2!BV$4,'[1]INTERNAL PARAMETERS-1'!$B$5:$J$44,6,FALSE)*VLOOKUP(AirBFYLD2!BV$4,'[1]INTERNAL PARAMETERS-1'!$B$5:$J$44,3,FALSE) + AirBFYLD1!BV271*(1-VLOOKUP(AirBFYLD2!BV$4,'[1]INTERNAL PARAMETERS-1'!$B$5:$J$44,5,FALSE))*VLOOKUP(AirBFYLD2!BV$4,'[1]INTERNAL PARAMETERS-1'!$B$5:$J$44,8,FALSE)*VLOOKUP(AirBFYLD2!BV$4,'[1]INTERNAL PARAMETERS-1'!$B$5:$J$44,3,FALSE)</f>
        <v>0</v>
      </c>
      <c r="BW271" s="44">
        <f>AirBFYLD1!BW271*VLOOKUP(AirBFYLD2!BW$4,'[1]INTERNAL PARAMETERS-1'!$B$5:$J$44,5,FALSE)*VLOOKUP(AirBFYLD2!BW$4,'[1]INTERNAL PARAMETERS-1'!$B$5:$J$44,6,FALSE)*VLOOKUP(AirBFYLD2!BW$4,'[1]INTERNAL PARAMETERS-1'!$B$5:$J$44,3,FALSE) + AirBFYLD1!BW271*(1-VLOOKUP(AirBFYLD2!BW$4,'[1]INTERNAL PARAMETERS-1'!$B$5:$J$44,5,FALSE))*VLOOKUP(AirBFYLD2!BW$4,'[1]INTERNAL PARAMETERS-1'!$B$5:$J$44,8,FALSE)*VLOOKUP(AirBFYLD2!BW$4,'[1]INTERNAL PARAMETERS-1'!$B$5:$J$44,3,FALSE)</f>
        <v>0</v>
      </c>
      <c r="BX271" s="44">
        <f>AirBFYLD1!BX271*VLOOKUP(AirBFYLD2!BX$4,'[1]INTERNAL PARAMETERS-1'!$B$5:$J$44,5,FALSE)*VLOOKUP(AirBFYLD2!BX$4,'[1]INTERNAL PARAMETERS-1'!$B$5:$J$44,6,FALSE)*VLOOKUP(AirBFYLD2!BX$4,'[1]INTERNAL PARAMETERS-1'!$B$5:$J$44,3,FALSE) + AirBFYLD1!BX271*(1-VLOOKUP(AirBFYLD2!BX$4,'[1]INTERNAL PARAMETERS-1'!$B$5:$J$44,5,FALSE))*VLOOKUP(AirBFYLD2!BX$4,'[1]INTERNAL PARAMETERS-1'!$B$5:$J$44,8,FALSE)*VLOOKUP(AirBFYLD2!BX$4,'[1]INTERNAL PARAMETERS-1'!$B$5:$J$44,3,FALSE)</f>
        <v>0</v>
      </c>
      <c r="BY271" s="44">
        <f>AirBFYLD1!BY271*VLOOKUP(AirBFYLD2!BY$4,'[1]INTERNAL PARAMETERS-1'!$B$5:$J$44,5,FALSE)*VLOOKUP(AirBFYLD2!BY$4,'[1]INTERNAL PARAMETERS-1'!$B$5:$J$44,6,FALSE)*VLOOKUP(AirBFYLD2!BY$4,'[1]INTERNAL PARAMETERS-1'!$B$5:$J$44,3,FALSE) + AirBFYLD1!BY271*(1-VLOOKUP(AirBFYLD2!BY$4,'[1]INTERNAL PARAMETERS-1'!$B$5:$J$44,5,FALSE))*VLOOKUP(AirBFYLD2!BY$4,'[1]INTERNAL PARAMETERS-1'!$B$5:$J$44,8,FALSE)*VLOOKUP(AirBFYLD2!BY$4,'[1]INTERNAL PARAMETERS-1'!$B$5:$J$44,3,FALSE)</f>
        <v>0</v>
      </c>
      <c r="BZ271" s="44">
        <f>AirBFYLD1!BZ271*VLOOKUP(AirBFYLD2!BZ$4,'[1]INTERNAL PARAMETERS-1'!$B$5:$J$44,5,FALSE)*VLOOKUP(AirBFYLD2!BZ$4,'[1]INTERNAL PARAMETERS-1'!$B$5:$J$44,6,FALSE)*VLOOKUP(AirBFYLD2!BZ$4,'[1]INTERNAL PARAMETERS-1'!$B$5:$J$44,3,FALSE) + AirBFYLD1!BZ271*(1-VLOOKUP(AirBFYLD2!BZ$4,'[1]INTERNAL PARAMETERS-1'!$B$5:$J$44,5,FALSE))*VLOOKUP(AirBFYLD2!BZ$4,'[1]INTERNAL PARAMETERS-1'!$B$5:$J$44,8,FALSE)*VLOOKUP(AirBFYLD2!BZ$4,'[1]INTERNAL PARAMETERS-1'!$B$5:$J$44,3,FALSE)</f>
        <v>0</v>
      </c>
      <c r="CA271" s="44">
        <f>AirBFYLD1!CA271*VLOOKUP(AirBFYLD2!CA$4,'[1]INTERNAL PARAMETERS-1'!$B$5:$J$44,5,FALSE)*VLOOKUP(AirBFYLD2!CA$4,'[1]INTERNAL PARAMETERS-1'!$B$5:$J$44,6,FALSE)*VLOOKUP(AirBFYLD2!CA$4,'[1]INTERNAL PARAMETERS-1'!$B$5:$J$44,3,FALSE) + AirBFYLD1!CA271*(1-VLOOKUP(AirBFYLD2!CA$4,'[1]INTERNAL PARAMETERS-1'!$B$5:$J$44,5,FALSE))*VLOOKUP(AirBFYLD2!CA$4,'[1]INTERNAL PARAMETERS-1'!$B$5:$J$44,8,FALSE)*VLOOKUP(AirBFYLD2!CA$4,'[1]INTERNAL PARAMETERS-1'!$B$5:$J$44,3,FALSE)</f>
        <v>0</v>
      </c>
      <c r="CB271" s="44">
        <f>AirBFYLD1!CB271*VLOOKUP(AirBFYLD2!CB$4,'[1]INTERNAL PARAMETERS-1'!$B$5:$J$44,5,FALSE)*VLOOKUP(AirBFYLD2!CB$4,'[1]INTERNAL PARAMETERS-1'!$B$5:$J$44,6,FALSE)*VLOOKUP(AirBFYLD2!CB$4,'[1]INTERNAL PARAMETERS-1'!$B$5:$J$44,3,FALSE) + AirBFYLD1!CB271*(1-VLOOKUP(AirBFYLD2!CB$4,'[1]INTERNAL PARAMETERS-1'!$B$5:$J$44,5,FALSE))*VLOOKUP(AirBFYLD2!CB$4,'[1]INTERNAL PARAMETERS-1'!$B$5:$J$44,8,FALSE)*VLOOKUP(AirBFYLD2!CB$4,'[1]INTERNAL PARAMETERS-1'!$B$5:$J$44,3,FALSE)</f>
        <v>0</v>
      </c>
      <c r="CC271" s="44">
        <f>AirBFYLD1!CC271*VLOOKUP(AirBFYLD2!CC$4,'[1]INTERNAL PARAMETERS-1'!$B$5:$J$44,5,FALSE)*VLOOKUP(AirBFYLD2!CC$4,'[1]INTERNAL PARAMETERS-1'!$B$5:$J$44,6,FALSE)*VLOOKUP(AirBFYLD2!CC$4,'[1]INTERNAL PARAMETERS-1'!$B$5:$J$44,3,FALSE) + AirBFYLD1!CC271*(1-VLOOKUP(AirBFYLD2!CC$4,'[1]INTERNAL PARAMETERS-1'!$B$5:$J$44,5,FALSE))*VLOOKUP(AirBFYLD2!CC$4,'[1]INTERNAL PARAMETERS-1'!$B$5:$J$44,8,FALSE)*VLOOKUP(AirBFYLD2!CC$4,'[1]INTERNAL PARAMETERS-1'!$B$5:$J$44,3,FALSE)</f>
        <v>0</v>
      </c>
      <c r="CD271" s="44">
        <f>AirBFYLD1!CD271*VLOOKUP(AirBFYLD2!CD$4,'[1]INTERNAL PARAMETERS-1'!$B$5:$J$44,5,FALSE)*VLOOKUP(AirBFYLD2!CD$4,'[1]INTERNAL PARAMETERS-1'!$B$5:$J$44,6,FALSE)*VLOOKUP(AirBFYLD2!CD$4,'[1]INTERNAL PARAMETERS-1'!$B$5:$J$44,3,FALSE) + AirBFYLD1!CD271*(1-VLOOKUP(AirBFYLD2!CD$4,'[1]INTERNAL PARAMETERS-1'!$B$5:$J$44,5,FALSE))*VLOOKUP(AirBFYLD2!CD$4,'[1]INTERNAL PARAMETERS-1'!$B$5:$J$44,8,FALSE)*VLOOKUP(AirBFYLD2!CD$4,'[1]INTERNAL PARAMETERS-1'!$B$5:$J$44,3,FALSE)</f>
        <v>0</v>
      </c>
      <c r="CE271" s="44">
        <f>AirBFYLD1!CE271*VLOOKUP(AirBFYLD2!CE$4,'[1]INTERNAL PARAMETERS-1'!$B$5:$J$44,5,FALSE)*VLOOKUP(AirBFYLD2!CE$4,'[1]INTERNAL PARAMETERS-1'!$B$5:$J$44,6,FALSE)*VLOOKUP(AirBFYLD2!CE$4,'[1]INTERNAL PARAMETERS-1'!$B$5:$J$44,3,FALSE) + AirBFYLD1!CE271*(1-VLOOKUP(AirBFYLD2!CE$4,'[1]INTERNAL PARAMETERS-1'!$B$5:$J$44,5,FALSE))*VLOOKUP(AirBFYLD2!CE$4,'[1]INTERNAL PARAMETERS-1'!$B$5:$J$44,8,FALSE)*VLOOKUP(AirBFYLD2!CE$4,'[1]INTERNAL PARAMETERS-1'!$B$5:$J$44,3,FALSE)</f>
        <v>0</v>
      </c>
      <c r="CF271" s="44">
        <f>AirBFYLD1!CF271*VLOOKUP(AirBFYLD2!CF$4,'[1]INTERNAL PARAMETERS-1'!$B$5:$J$44,5,FALSE)*VLOOKUP(AirBFYLD2!CF$4,'[1]INTERNAL PARAMETERS-1'!$B$5:$J$44,6,FALSE)*VLOOKUP(AirBFYLD2!CF$4,'[1]INTERNAL PARAMETERS-1'!$B$5:$J$44,3,FALSE) + AirBFYLD1!CF271*(1-VLOOKUP(AirBFYLD2!CF$4,'[1]INTERNAL PARAMETERS-1'!$B$5:$J$44,5,FALSE))*VLOOKUP(AirBFYLD2!CF$4,'[1]INTERNAL PARAMETERS-1'!$B$5:$J$44,8,FALSE)*VLOOKUP(AirBFYLD2!CF$4,'[1]INTERNAL PARAMETERS-1'!$B$5:$J$44,3,FALSE)</f>
        <v>0</v>
      </c>
      <c r="CG271" s="44">
        <f>AirBFYLD1!CG271*VLOOKUP(AirBFYLD2!CG$4,'[1]INTERNAL PARAMETERS-1'!$B$5:$J$44,5,FALSE)*VLOOKUP(AirBFYLD2!CG$4,'[1]INTERNAL PARAMETERS-1'!$B$5:$J$44,6,FALSE)*VLOOKUP(AirBFYLD2!CG$4,'[1]INTERNAL PARAMETERS-1'!$B$5:$J$44,3,FALSE) + AirBFYLD1!CG271*(1-VLOOKUP(AirBFYLD2!CG$4,'[1]INTERNAL PARAMETERS-1'!$B$5:$J$44,5,FALSE))*VLOOKUP(AirBFYLD2!CG$4,'[1]INTERNAL PARAMETERS-1'!$B$5:$J$44,8,FALSE)*VLOOKUP(AirBFYLD2!CG$4,'[1]INTERNAL PARAMETERS-1'!$B$5:$J$44,3,FALSE)</f>
        <v>0</v>
      </c>
      <c r="CH271" s="43">
        <f>AirBFYLD1!CH271*VLOOKUP(AirBFYLD2!CH$4,'[1]INTERNAL PARAMETERS-1'!$B$5:$J$44,5,FALSE)*VLOOKUP(AirBFYLD2!CH$4,'[1]INTERNAL PARAMETERS-1'!$B$5:$J$44,6,FALSE)*VLOOKUP(AirBFYLD2!CH$4,'[1]INTERNAL PARAMETERS-1'!$B$5:$J$44,3,FALSE) + AirBFYLD1!CH271*(1-VLOOKUP(AirBFYLD2!CH$4,'[1]INTERNAL PARAMETERS-1'!$B$5:$J$44,5,FALSE))*VLOOKUP(AirBFYLD2!CH$4,'[1]INTERNAL PARAMETERS-1'!$B$5:$J$44,8,FALSE)*VLOOKUP(AirBFYLD2!CH$4,'[1]INTERNAL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5">
      <c r="B272" s="58" t="s">
        <v>1</v>
      </c>
      <c r="C272" s="57" t="s">
        <v>68</v>
      </c>
      <c r="D272" s="57" t="s">
        <v>52</v>
      </c>
      <c r="E272" s="133">
        <f>AirBF!X272</f>
        <v>0</v>
      </c>
      <c r="F272" s="59">
        <f>'[1]INTERNAL PARAMETERS-1'!M20</f>
        <v>12.89</v>
      </c>
      <c r="G272" s="45">
        <f>AirBFYLD1!G272*VLOOKUP(AirBFYLD2!G$4,'[1]INTERNAL PARAMETERS-1'!$B$5:$J$44,5,FALSE)*VLOOKUP(AirBFYLD2!G$4,'[1]INTERNAL PARAMETERS-1'!$B$5:$J$44,7,FALSE)*AirBFYLD2!$F272 + AirBFYLD1!G272*(1-VLOOKUP(AirBFYLD2!G$4,'[1]INTERNAL PARAMETERS-1'!$B$5:$J$44,5,FALSE))*VLOOKUP(AirBFYLD2!G$4,'[1]INTERNAL PARAMETERS-1'!$B$5:$J$44,9,FALSE)*AirBFYLD2!$F272</f>
        <v>0</v>
      </c>
      <c r="H272" s="44">
        <f>AirBFYLD1!H272*VLOOKUP(AirBFYLD2!H$4,'[1]INTERNAL PARAMETERS-1'!$B$5:$J$44,5,FALSE)*VLOOKUP(AirBFYLD2!H$4,'[1]INTERNAL PARAMETERS-1'!$B$5:$J$44,7,FALSE)*AirBFYLD2!$F272 + AirBFYLD1!H272*(1-VLOOKUP(AirBFYLD2!H$4,'[1]INTERNAL PARAMETERS-1'!$B$5:$J$44,5,FALSE))*VLOOKUP(AirBFYLD2!H$4,'[1]INTERNAL PARAMETERS-1'!$B$5:$J$44,9,FALSE)*AirBFYLD2!$F272</f>
        <v>0</v>
      </c>
      <c r="I272" s="44">
        <f>AirBFYLD1!I272*VLOOKUP(AirBFYLD2!I$4,'[1]INTERNAL PARAMETERS-1'!$B$5:$J$44,5,FALSE)*VLOOKUP(AirBFYLD2!I$4,'[1]INTERNAL PARAMETERS-1'!$B$5:$J$44,7,FALSE)*AirBFYLD2!$F272 + AirBFYLD1!I272*(1-VLOOKUP(AirBFYLD2!I$4,'[1]INTERNAL PARAMETERS-1'!$B$5:$J$44,5,FALSE))*VLOOKUP(AirBFYLD2!I$4,'[1]INTERNAL PARAMETERS-1'!$B$5:$J$44,9,FALSE)*AirBFYLD2!$F272</f>
        <v>0</v>
      </c>
      <c r="J272" s="44">
        <f>AirBFYLD1!J272*VLOOKUP(AirBFYLD2!J$4,'[1]INTERNAL PARAMETERS-1'!$B$5:$J$44,5,FALSE)*VLOOKUP(AirBFYLD2!J$4,'[1]INTERNAL PARAMETERS-1'!$B$5:$J$44,7,FALSE)*AirBFYLD2!$F272 + AirBFYLD1!J272*(1-VLOOKUP(AirBFYLD2!J$4,'[1]INTERNAL PARAMETERS-1'!$B$5:$J$44,5,FALSE))*VLOOKUP(AirBFYLD2!J$4,'[1]INTERNAL PARAMETERS-1'!$B$5:$J$44,9,FALSE)*AirBFYLD2!$F272</f>
        <v>0</v>
      </c>
      <c r="K272" s="44">
        <f>AirBFYLD1!K272*VLOOKUP(AirBFYLD2!K$4,'[1]INTERNAL PARAMETERS-1'!$B$5:$J$44,5,FALSE)*VLOOKUP(AirBFYLD2!K$4,'[1]INTERNAL PARAMETERS-1'!$B$5:$J$44,7,FALSE)*AirBFYLD2!$F272 + AirBFYLD1!K272*(1-VLOOKUP(AirBFYLD2!K$4,'[1]INTERNAL PARAMETERS-1'!$B$5:$J$44,5,FALSE))*VLOOKUP(AirBFYLD2!K$4,'[1]INTERNAL PARAMETERS-1'!$B$5:$J$44,9,FALSE)*AirBFYLD2!$F272</f>
        <v>0</v>
      </c>
      <c r="L272" s="44">
        <f>AirBFYLD1!L272*VLOOKUP(AirBFYLD2!L$4,'[1]INTERNAL PARAMETERS-1'!$B$5:$J$44,5,FALSE)*VLOOKUP(AirBFYLD2!L$4,'[1]INTERNAL PARAMETERS-1'!$B$5:$J$44,7,FALSE)*AirBFYLD2!$F272 + AirBFYLD1!L272*(1-VLOOKUP(AirBFYLD2!L$4,'[1]INTERNAL PARAMETERS-1'!$B$5:$J$44,5,FALSE))*VLOOKUP(AirBFYLD2!L$4,'[1]INTERNAL PARAMETERS-1'!$B$5:$J$44,9,FALSE)*AirBFYLD2!$F272</f>
        <v>0</v>
      </c>
      <c r="M272" s="44">
        <f>AirBFYLD1!M272*VLOOKUP(AirBFYLD2!M$4,'[1]INTERNAL PARAMETERS-1'!$B$5:$J$44,5,FALSE)*VLOOKUP(AirBFYLD2!M$4,'[1]INTERNAL PARAMETERS-1'!$B$5:$J$44,7,FALSE)*AirBFYLD2!$F272 + AirBFYLD1!M272*(1-VLOOKUP(AirBFYLD2!M$4,'[1]INTERNAL PARAMETERS-1'!$B$5:$J$44,5,FALSE))*VLOOKUP(AirBFYLD2!M$4,'[1]INTERNAL PARAMETERS-1'!$B$5:$J$44,9,FALSE)*AirBFYLD2!$F272</f>
        <v>0</v>
      </c>
      <c r="N272" s="44">
        <f>AirBFYLD1!N272*VLOOKUP(AirBFYLD2!N$4,'[1]INTERNAL PARAMETERS-1'!$B$5:$J$44,5,FALSE)*VLOOKUP(AirBFYLD2!N$4,'[1]INTERNAL PARAMETERS-1'!$B$5:$J$44,7,FALSE)*AirBFYLD2!$F272 + AirBFYLD1!N272*(1-VLOOKUP(AirBFYLD2!N$4,'[1]INTERNAL PARAMETERS-1'!$B$5:$J$44,5,FALSE))*VLOOKUP(AirBFYLD2!N$4,'[1]INTERNAL PARAMETERS-1'!$B$5:$J$44,9,FALSE)*AirBFYLD2!$F272</f>
        <v>0</v>
      </c>
      <c r="O272" s="44">
        <f>AirBFYLD1!O272*VLOOKUP(AirBFYLD2!O$4,'[1]INTERNAL PARAMETERS-1'!$B$5:$J$44,5,FALSE)*VLOOKUP(AirBFYLD2!O$4,'[1]INTERNAL PARAMETERS-1'!$B$5:$J$44,7,FALSE)*AirBFYLD2!$F272 + AirBFYLD1!O272*(1-VLOOKUP(AirBFYLD2!O$4,'[1]INTERNAL PARAMETERS-1'!$B$5:$J$44,5,FALSE))*VLOOKUP(AirBFYLD2!O$4,'[1]INTERNAL PARAMETERS-1'!$B$5:$J$44,9,FALSE)*AirBFYLD2!$F272</f>
        <v>0</v>
      </c>
      <c r="P272" s="44">
        <f>AirBFYLD1!P272*VLOOKUP(AirBFYLD2!P$4,'[1]INTERNAL PARAMETERS-1'!$B$5:$J$44,5,FALSE)*VLOOKUP(AirBFYLD2!P$4,'[1]INTERNAL PARAMETERS-1'!$B$5:$J$44,7,FALSE)*AirBFYLD2!$F272 + AirBFYLD1!P272*(1-VLOOKUP(AirBFYLD2!P$4,'[1]INTERNAL PARAMETERS-1'!$B$5:$J$44,5,FALSE))*VLOOKUP(AirBFYLD2!P$4,'[1]INTERNAL PARAMETERS-1'!$B$5:$J$44,9,FALSE)*AirBFYLD2!$F272</f>
        <v>0</v>
      </c>
      <c r="Q272" s="44">
        <f>AirBFYLD1!Q272*VLOOKUP(AirBFYLD2!Q$4,'[1]INTERNAL PARAMETERS-1'!$B$5:$J$44,5,FALSE)*VLOOKUP(AirBFYLD2!Q$4,'[1]INTERNAL PARAMETERS-1'!$B$5:$J$44,7,FALSE)*AirBFYLD2!$F272 + AirBFYLD1!Q272*(1-VLOOKUP(AirBFYLD2!Q$4,'[1]INTERNAL PARAMETERS-1'!$B$5:$J$44,5,FALSE))*VLOOKUP(AirBFYLD2!Q$4,'[1]INTERNAL PARAMETERS-1'!$B$5:$J$44,9,FALSE)*AirBFYLD2!$F272</f>
        <v>0</v>
      </c>
      <c r="R272" s="44">
        <f>AirBFYLD1!R272*VLOOKUP(AirBFYLD2!R$4,'[1]INTERNAL PARAMETERS-1'!$B$5:$J$44,5,FALSE)*VLOOKUP(AirBFYLD2!R$4,'[1]INTERNAL PARAMETERS-1'!$B$5:$J$44,7,FALSE)*AirBFYLD2!$F272 + AirBFYLD1!R272*(1-VLOOKUP(AirBFYLD2!R$4,'[1]INTERNAL PARAMETERS-1'!$B$5:$J$44,5,FALSE))*VLOOKUP(AirBFYLD2!R$4,'[1]INTERNAL PARAMETERS-1'!$B$5:$J$44,9,FALSE)*AirBFYLD2!$F272</f>
        <v>0</v>
      </c>
      <c r="S272" s="44">
        <f>AirBFYLD1!S272*VLOOKUP(AirBFYLD2!S$4,'[1]INTERNAL PARAMETERS-1'!$B$5:$J$44,5,FALSE)*VLOOKUP(AirBFYLD2!S$4,'[1]INTERNAL PARAMETERS-1'!$B$5:$J$44,7,FALSE)*AirBFYLD2!$F272 + AirBFYLD1!S272*(1-VLOOKUP(AirBFYLD2!S$4,'[1]INTERNAL PARAMETERS-1'!$B$5:$J$44,5,FALSE))*VLOOKUP(AirBFYLD2!S$4,'[1]INTERNAL PARAMETERS-1'!$B$5:$J$44,9,FALSE)*AirBFYLD2!$F272</f>
        <v>0</v>
      </c>
      <c r="T272" s="44">
        <f>AirBFYLD1!T272*VLOOKUP(AirBFYLD2!T$4,'[1]INTERNAL PARAMETERS-1'!$B$5:$J$44,5,FALSE)*VLOOKUP(AirBFYLD2!T$4,'[1]INTERNAL PARAMETERS-1'!$B$5:$J$44,7,FALSE)*AirBFYLD2!$F272 + AirBFYLD1!T272*(1-VLOOKUP(AirBFYLD2!T$4,'[1]INTERNAL PARAMETERS-1'!$B$5:$J$44,5,FALSE))*VLOOKUP(AirBFYLD2!T$4,'[1]INTERNAL PARAMETERS-1'!$B$5:$J$44,9,FALSE)*AirBFYLD2!$F272</f>
        <v>0</v>
      </c>
      <c r="U272" s="44">
        <f>AirBFYLD1!U272*VLOOKUP(AirBFYLD2!U$4,'[1]INTERNAL PARAMETERS-1'!$B$5:$J$44,5,FALSE)*VLOOKUP(AirBFYLD2!U$4,'[1]INTERNAL PARAMETERS-1'!$B$5:$J$44,7,FALSE)*AirBFYLD2!$F272 + AirBFYLD1!U272*(1-VLOOKUP(AirBFYLD2!U$4,'[1]INTERNAL PARAMETERS-1'!$B$5:$J$44,5,FALSE))*VLOOKUP(AirBFYLD2!U$4,'[1]INTERNAL PARAMETERS-1'!$B$5:$J$44,9,FALSE)*AirBFYLD2!$F272</f>
        <v>0</v>
      </c>
      <c r="V272" s="44">
        <f>AirBFYLD1!V272*VLOOKUP(AirBFYLD2!V$4,'[1]INTERNAL PARAMETERS-1'!$B$5:$J$44,5,FALSE)*VLOOKUP(AirBFYLD2!V$4,'[1]INTERNAL PARAMETERS-1'!$B$5:$J$44,7,FALSE)*AirBFYLD2!$F272 + AirBFYLD1!V272*(1-VLOOKUP(AirBFYLD2!V$4,'[1]INTERNAL PARAMETERS-1'!$B$5:$J$44,5,FALSE))*VLOOKUP(AirBFYLD2!V$4,'[1]INTERNAL PARAMETERS-1'!$B$5:$J$44,9,FALSE)*AirBFYLD2!$F272</f>
        <v>0</v>
      </c>
      <c r="W272" s="44">
        <f>AirBFYLD1!W272*VLOOKUP(AirBFYLD2!W$4,'[1]INTERNAL PARAMETERS-1'!$B$5:$J$44,5,FALSE)*VLOOKUP(AirBFYLD2!W$4,'[1]INTERNAL PARAMETERS-1'!$B$5:$J$44,7,FALSE)*AirBFYLD2!$F272 + AirBFYLD1!W272*(1-VLOOKUP(AirBFYLD2!W$4,'[1]INTERNAL PARAMETERS-1'!$B$5:$J$44,5,FALSE))*VLOOKUP(AirBFYLD2!W$4,'[1]INTERNAL PARAMETERS-1'!$B$5:$J$44,9,FALSE)*AirBFYLD2!$F272</f>
        <v>0</v>
      </c>
      <c r="X272" s="44">
        <f>AirBFYLD1!X272*VLOOKUP(AirBFYLD2!X$4,'[1]INTERNAL PARAMETERS-1'!$B$5:$J$44,5,FALSE)*VLOOKUP(AirBFYLD2!X$4,'[1]INTERNAL PARAMETERS-1'!$B$5:$J$44,7,FALSE)*AirBFYLD2!$F272 + AirBFYLD1!X272*(1-VLOOKUP(AirBFYLD2!X$4,'[1]INTERNAL PARAMETERS-1'!$B$5:$J$44,5,FALSE))*VLOOKUP(AirBFYLD2!X$4,'[1]INTERNAL PARAMETERS-1'!$B$5:$J$44,9,FALSE)*AirBFYLD2!$F272</f>
        <v>0</v>
      </c>
      <c r="Y272" s="44">
        <f>AirBFYLD1!Y272*VLOOKUP(AirBFYLD2!Y$4,'[1]INTERNAL PARAMETERS-1'!$B$5:$J$44,5,FALSE)*VLOOKUP(AirBFYLD2!Y$4,'[1]INTERNAL PARAMETERS-1'!$B$5:$J$44,7,FALSE)*AirBFYLD2!$F272 + AirBFYLD1!Y272*(1-VLOOKUP(AirBFYLD2!Y$4,'[1]INTERNAL PARAMETERS-1'!$B$5:$J$44,5,FALSE))*VLOOKUP(AirBFYLD2!Y$4,'[1]INTERNAL PARAMETERS-1'!$B$5:$J$44,9,FALSE)*AirBFYLD2!$F272</f>
        <v>0</v>
      </c>
      <c r="Z272" s="44">
        <f>AirBFYLD1!Z272*VLOOKUP(AirBFYLD2!Z$4,'[1]INTERNAL PARAMETERS-1'!$B$5:$J$44,5,FALSE)*VLOOKUP(AirBFYLD2!Z$4,'[1]INTERNAL PARAMETERS-1'!$B$5:$J$44,7,FALSE)*AirBFYLD2!$F272 + AirBFYLD1!Z272*(1-VLOOKUP(AirBFYLD2!Z$4,'[1]INTERNAL PARAMETERS-1'!$B$5:$J$44,5,FALSE))*VLOOKUP(AirBFYLD2!Z$4,'[1]INTERNAL PARAMETERS-1'!$B$5:$J$44,9,FALSE)*AirBFYLD2!$F272</f>
        <v>0</v>
      </c>
      <c r="AA272" s="44">
        <f>AirBFYLD1!AA272*VLOOKUP(AirBFYLD2!AA$4,'[1]INTERNAL PARAMETERS-1'!$B$5:$J$44,5,FALSE)*VLOOKUP(AirBFYLD2!AA$4,'[1]INTERNAL PARAMETERS-1'!$B$5:$J$44,7,FALSE)*AirBFYLD2!$F272 + AirBFYLD1!AA272*(1-VLOOKUP(AirBFYLD2!AA$4,'[1]INTERNAL PARAMETERS-1'!$B$5:$J$44,5,FALSE))*VLOOKUP(AirBFYLD2!AA$4,'[1]INTERNAL PARAMETERS-1'!$B$5:$J$44,9,FALSE)*AirBFYLD2!$F272</f>
        <v>0</v>
      </c>
      <c r="AB272" s="44">
        <f>AirBFYLD1!AB272*VLOOKUP(AirBFYLD2!AB$4,'[1]INTERNAL PARAMETERS-1'!$B$5:$J$44,5,FALSE)*VLOOKUP(AirBFYLD2!AB$4,'[1]INTERNAL PARAMETERS-1'!$B$5:$J$44,7,FALSE)*AirBFYLD2!$F272 + AirBFYLD1!AB272*(1-VLOOKUP(AirBFYLD2!AB$4,'[1]INTERNAL PARAMETERS-1'!$B$5:$J$44,5,FALSE))*VLOOKUP(AirBFYLD2!AB$4,'[1]INTERNAL PARAMETERS-1'!$B$5:$J$44,9,FALSE)*AirBFYLD2!$F272</f>
        <v>0</v>
      </c>
      <c r="AC272" s="44">
        <f>AirBFYLD1!AC272*VLOOKUP(AirBFYLD2!AC$4,'[1]INTERNAL PARAMETERS-1'!$B$5:$J$44,5,FALSE)*VLOOKUP(AirBFYLD2!AC$4,'[1]INTERNAL PARAMETERS-1'!$B$5:$J$44,7,FALSE)*AirBFYLD2!$F272 + AirBFYLD1!AC272*(1-VLOOKUP(AirBFYLD2!AC$4,'[1]INTERNAL PARAMETERS-1'!$B$5:$J$44,5,FALSE))*VLOOKUP(AirBFYLD2!AC$4,'[1]INTERNAL PARAMETERS-1'!$B$5:$J$44,9,FALSE)*AirBFYLD2!$F272</f>
        <v>0</v>
      </c>
      <c r="AD272" s="44">
        <f>AirBFYLD1!AD272*VLOOKUP(AirBFYLD2!AD$4,'[1]INTERNAL PARAMETERS-1'!$B$5:$J$44,5,FALSE)*VLOOKUP(AirBFYLD2!AD$4,'[1]INTERNAL PARAMETERS-1'!$B$5:$J$44,7,FALSE)*AirBFYLD2!$F272 + AirBFYLD1!AD272*(1-VLOOKUP(AirBFYLD2!AD$4,'[1]INTERNAL PARAMETERS-1'!$B$5:$J$44,5,FALSE))*VLOOKUP(AirBFYLD2!AD$4,'[1]INTERNAL PARAMETERS-1'!$B$5:$J$44,9,FALSE)*AirBFYLD2!$F272</f>
        <v>0</v>
      </c>
      <c r="AE272" s="44">
        <f>AirBFYLD1!AE272*VLOOKUP(AirBFYLD2!AE$4,'[1]INTERNAL PARAMETERS-1'!$B$5:$J$44,5,FALSE)*VLOOKUP(AirBFYLD2!AE$4,'[1]INTERNAL PARAMETERS-1'!$B$5:$J$44,7,FALSE)*AirBFYLD2!$F272 + AirBFYLD1!AE272*(1-VLOOKUP(AirBFYLD2!AE$4,'[1]INTERNAL PARAMETERS-1'!$B$5:$J$44,5,FALSE))*VLOOKUP(AirBFYLD2!AE$4,'[1]INTERNAL PARAMETERS-1'!$B$5:$J$44,9,FALSE)*AirBFYLD2!$F272</f>
        <v>0</v>
      </c>
      <c r="AF272" s="44">
        <f>AirBFYLD1!AF272*VLOOKUP(AirBFYLD2!AF$4,'[1]INTERNAL PARAMETERS-1'!$B$5:$J$44,5,FALSE)*VLOOKUP(AirBFYLD2!AF$4,'[1]INTERNAL PARAMETERS-1'!$B$5:$J$44,7,FALSE)*AirBFYLD2!$F272 + AirBFYLD1!AF272*(1-VLOOKUP(AirBFYLD2!AF$4,'[1]INTERNAL PARAMETERS-1'!$B$5:$J$44,5,FALSE))*VLOOKUP(AirBFYLD2!AF$4,'[1]INTERNAL PARAMETERS-1'!$B$5:$J$44,9,FALSE)*AirBFYLD2!$F272</f>
        <v>0</v>
      </c>
      <c r="AG272" s="44">
        <f>AirBFYLD1!AG272*VLOOKUP(AirBFYLD2!AG$4,'[1]INTERNAL PARAMETERS-1'!$B$5:$J$44,5,FALSE)*VLOOKUP(AirBFYLD2!AG$4,'[1]INTERNAL PARAMETERS-1'!$B$5:$J$44,7,FALSE)*AirBFYLD2!$F272 + AirBFYLD1!AG272*(1-VLOOKUP(AirBFYLD2!AG$4,'[1]INTERNAL PARAMETERS-1'!$B$5:$J$44,5,FALSE))*VLOOKUP(AirBFYLD2!AG$4,'[1]INTERNAL PARAMETERS-1'!$B$5:$J$44,9,FALSE)*AirBFYLD2!$F272</f>
        <v>0</v>
      </c>
      <c r="AH272" s="44">
        <f>AirBFYLD1!AH272*VLOOKUP(AirBFYLD2!AH$4,'[1]INTERNAL PARAMETERS-1'!$B$5:$J$44,5,FALSE)*VLOOKUP(AirBFYLD2!AH$4,'[1]INTERNAL PARAMETERS-1'!$B$5:$J$44,7,FALSE)*AirBFYLD2!$F272 + AirBFYLD1!AH272*(1-VLOOKUP(AirBFYLD2!AH$4,'[1]INTERNAL PARAMETERS-1'!$B$5:$J$44,5,FALSE))*VLOOKUP(AirBFYLD2!AH$4,'[1]INTERNAL PARAMETERS-1'!$B$5:$J$44,9,FALSE)*AirBFYLD2!$F272</f>
        <v>0</v>
      </c>
      <c r="AI272" s="44">
        <f>AirBFYLD1!AI272*VLOOKUP(AirBFYLD2!AI$4,'[1]INTERNAL PARAMETERS-1'!$B$5:$J$44,5,FALSE)*VLOOKUP(AirBFYLD2!AI$4,'[1]INTERNAL PARAMETERS-1'!$B$5:$J$44,7,FALSE)*AirBFYLD2!$F272 + AirBFYLD1!AI272*(1-VLOOKUP(AirBFYLD2!AI$4,'[1]INTERNAL PARAMETERS-1'!$B$5:$J$44,5,FALSE))*VLOOKUP(AirBFYLD2!AI$4,'[1]INTERNAL PARAMETERS-1'!$B$5:$J$44,9,FALSE)*AirBFYLD2!$F272</f>
        <v>0</v>
      </c>
      <c r="AJ272" s="44">
        <f>AirBFYLD1!AJ272*VLOOKUP(AirBFYLD2!AJ$4,'[1]INTERNAL PARAMETERS-1'!$B$5:$J$44,5,FALSE)*VLOOKUP(AirBFYLD2!AJ$4,'[1]INTERNAL PARAMETERS-1'!$B$5:$J$44,7,FALSE)*AirBFYLD2!$F272 + AirBFYLD1!AJ272*(1-VLOOKUP(AirBFYLD2!AJ$4,'[1]INTERNAL PARAMETERS-1'!$B$5:$J$44,5,FALSE))*VLOOKUP(AirBFYLD2!AJ$4,'[1]INTERNAL PARAMETERS-1'!$B$5:$J$44,9,FALSE)*AirBFYLD2!$F272</f>
        <v>0</v>
      </c>
      <c r="AK272" s="44">
        <f>AirBFYLD1!AK272*VLOOKUP(AirBFYLD2!AK$4,'[1]INTERNAL PARAMETERS-1'!$B$5:$J$44,5,FALSE)*VLOOKUP(AirBFYLD2!AK$4,'[1]INTERNAL PARAMETERS-1'!$B$5:$J$44,7,FALSE)*AirBFYLD2!$F272 + AirBFYLD1!AK272*(1-VLOOKUP(AirBFYLD2!AK$4,'[1]INTERNAL PARAMETERS-1'!$B$5:$J$44,5,FALSE))*VLOOKUP(AirBFYLD2!AK$4,'[1]INTERNAL PARAMETERS-1'!$B$5:$J$44,9,FALSE)*AirBFYLD2!$F272</f>
        <v>0</v>
      </c>
      <c r="AL272" s="44">
        <f>AirBFYLD1!AL272*VLOOKUP(AirBFYLD2!AL$4,'[1]INTERNAL PARAMETERS-1'!$B$5:$J$44,5,FALSE)*VLOOKUP(AirBFYLD2!AL$4,'[1]INTERNAL PARAMETERS-1'!$B$5:$J$44,7,FALSE)*AirBFYLD2!$F272 + AirBFYLD1!AL272*(1-VLOOKUP(AirBFYLD2!AL$4,'[1]INTERNAL PARAMETERS-1'!$B$5:$J$44,5,FALSE))*VLOOKUP(AirBFYLD2!AL$4,'[1]INTERNAL PARAMETERS-1'!$B$5:$J$44,9,FALSE)*AirBFYLD2!$F272</f>
        <v>0</v>
      </c>
      <c r="AM272" s="44">
        <f>AirBFYLD1!AM272*VLOOKUP(AirBFYLD2!AM$4,'[1]INTERNAL PARAMETERS-1'!$B$5:$J$44,5,FALSE)*VLOOKUP(AirBFYLD2!AM$4,'[1]INTERNAL PARAMETERS-1'!$B$5:$J$44,7,FALSE)*AirBFYLD2!$F272 + AirBFYLD1!AM272*(1-VLOOKUP(AirBFYLD2!AM$4,'[1]INTERNAL PARAMETERS-1'!$B$5:$J$44,5,FALSE))*VLOOKUP(AirBFYLD2!AM$4,'[1]INTERNAL PARAMETERS-1'!$B$5:$J$44,9,FALSE)*AirBFYLD2!$F272</f>
        <v>0</v>
      </c>
      <c r="AN272" s="44">
        <f>AirBFYLD1!AN272*VLOOKUP(AirBFYLD2!AN$4,'[1]INTERNAL PARAMETERS-1'!$B$5:$J$44,5,FALSE)*VLOOKUP(AirBFYLD2!AN$4,'[1]INTERNAL PARAMETERS-1'!$B$5:$J$44,7,FALSE)*AirBFYLD2!$F272 + AirBFYLD1!AN272*(1-VLOOKUP(AirBFYLD2!AN$4,'[1]INTERNAL PARAMETERS-1'!$B$5:$J$44,5,FALSE))*VLOOKUP(AirBFYLD2!AN$4,'[1]INTERNAL PARAMETERS-1'!$B$5:$J$44,9,FALSE)*AirBFYLD2!$F272</f>
        <v>0</v>
      </c>
      <c r="AO272" s="44">
        <f>AirBFYLD1!AO272*VLOOKUP(AirBFYLD2!AO$4,'[1]INTERNAL PARAMETERS-1'!$B$5:$J$44,5,FALSE)*VLOOKUP(AirBFYLD2!AO$4,'[1]INTERNAL PARAMETERS-1'!$B$5:$J$44,7,FALSE)*AirBFYLD2!$F272 + AirBFYLD1!AO272*(1-VLOOKUP(AirBFYLD2!AO$4,'[1]INTERNAL PARAMETERS-1'!$B$5:$J$44,5,FALSE))*VLOOKUP(AirBFYLD2!AO$4,'[1]INTERNAL PARAMETERS-1'!$B$5:$J$44,9,FALSE)*AirBFYLD2!$F272</f>
        <v>0</v>
      </c>
      <c r="AP272" s="44">
        <f>AirBFYLD1!AP272*VLOOKUP(AirBFYLD2!AP$4,'[1]INTERNAL PARAMETERS-1'!$B$5:$J$44,5,FALSE)*VLOOKUP(AirBFYLD2!AP$4,'[1]INTERNAL PARAMETERS-1'!$B$5:$J$44,7,FALSE)*AirBFYLD2!$F272 + AirBFYLD1!AP272*(1-VLOOKUP(AirBFYLD2!AP$4,'[1]INTERNAL PARAMETERS-1'!$B$5:$J$44,5,FALSE))*VLOOKUP(AirBFYLD2!AP$4,'[1]INTERNAL PARAMETERS-1'!$B$5:$J$44,9,FALSE)*AirBFYLD2!$F272</f>
        <v>0</v>
      </c>
      <c r="AQ272" s="44">
        <f>AirBFYLD1!AQ272*VLOOKUP(AirBFYLD2!AQ$4,'[1]INTERNAL PARAMETERS-1'!$B$5:$J$44,5,FALSE)*VLOOKUP(AirBFYLD2!AQ$4,'[1]INTERNAL PARAMETERS-1'!$B$5:$J$44,7,FALSE)*AirBFYLD2!$F272 + AirBFYLD1!AQ272*(1-VLOOKUP(AirBFYLD2!AQ$4,'[1]INTERNAL PARAMETERS-1'!$B$5:$J$44,5,FALSE))*VLOOKUP(AirBFYLD2!AQ$4,'[1]INTERNAL PARAMETERS-1'!$B$5:$J$44,9,FALSE)*AirBFYLD2!$F272</f>
        <v>0</v>
      </c>
      <c r="AR272" s="44">
        <f>AirBFYLD1!AR272*VLOOKUP(AirBFYLD2!AR$4,'[1]INTERNAL PARAMETERS-1'!$B$5:$J$44,5,FALSE)*VLOOKUP(AirBFYLD2!AR$4,'[1]INTERNAL PARAMETERS-1'!$B$5:$J$44,7,FALSE)*AirBFYLD2!$F272 + AirBFYLD1!AR272*(1-VLOOKUP(AirBFYLD2!AR$4,'[1]INTERNAL PARAMETERS-1'!$B$5:$J$44,5,FALSE))*VLOOKUP(AirBFYLD2!AR$4,'[1]INTERNAL PARAMETERS-1'!$B$5:$J$44,9,FALSE)*AirBFYLD2!$F272</f>
        <v>0</v>
      </c>
      <c r="AS272" s="44">
        <f>AirBFYLD1!AS272*VLOOKUP(AirBFYLD2!AS$4,'[1]INTERNAL PARAMETERS-1'!$B$5:$J$44,5,FALSE)*VLOOKUP(AirBFYLD2!AS$4,'[1]INTERNAL PARAMETERS-1'!$B$5:$J$44,7,FALSE)*AirBFYLD2!$F272 + AirBFYLD1!AS272*(1-VLOOKUP(AirBFYLD2!AS$4,'[1]INTERNAL PARAMETERS-1'!$B$5:$J$44,5,FALSE))*VLOOKUP(AirBFYLD2!AS$4,'[1]INTERNAL PARAMETERS-1'!$B$5:$J$44,9,FALSE)*AirBFYLD2!$F272</f>
        <v>0</v>
      </c>
      <c r="AT272" s="43">
        <f>AirBFYLD1!AT272*VLOOKUP(AirBFYLD2!AT$4,'[1]INTERNAL PARAMETERS-1'!$B$5:$J$44,5,FALSE)*VLOOKUP(AirBFYLD2!AT$4,'[1]INTERNAL PARAMETERS-1'!$B$5:$J$44,7,FALSE)*AirBFYLD2!$F272 + AirBFYLD1!AT272*(1-VLOOKUP(AirBFYLD2!AT$4,'[1]INTERNAL PARAMETERS-1'!$B$5:$J$44,5,FALSE))*VLOOKUP(AirBFYLD2!AT$4,'[1]INTERNAL PARAMETERS-1'!$B$5:$J$44,9,FALSE)*AirBFYLD2!$F272</f>
        <v>0</v>
      </c>
      <c r="AU272" s="45">
        <f>AirBFYLD1!AU272*VLOOKUP(AirBFYLD2!AU$4,'[1]INTERNAL PARAMETERS-1'!$B$5:$J$44,5,FALSE)*VLOOKUP(AirBFYLD2!AU$4,'[1]INTERNAL PARAMETERS-1'!$B$5:$J$44,6,FALSE)*VLOOKUP(AirBFYLD2!AU$4,'[1]INTERNAL PARAMETERS-1'!$B$5:$J$44,3,FALSE) + AirBFYLD1!AU272*(1-VLOOKUP(AirBFYLD2!AU$4,'[1]INTERNAL PARAMETERS-1'!$B$5:$J$44,5,FALSE))*VLOOKUP(AirBFYLD2!AU$4,'[1]INTERNAL PARAMETERS-1'!$B$5:$J$44,8,FALSE)*VLOOKUP(AirBFYLD2!AU$4,'[1]INTERNAL PARAMETERS-1'!$B$5:$J$44,3,FALSE)</f>
        <v>0</v>
      </c>
      <c r="AV272" s="44">
        <f>AirBFYLD1!AV272*VLOOKUP(AirBFYLD2!AV$4,'[1]INTERNAL PARAMETERS-1'!$B$5:$J$44,5,FALSE)*VLOOKUP(AirBFYLD2!AV$4,'[1]INTERNAL PARAMETERS-1'!$B$5:$J$44,6,FALSE)*VLOOKUP(AirBFYLD2!AV$4,'[1]INTERNAL PARAMETERS-1'!$B$5:$J$44,3,FALSE) + AirBFYLD1!AV272*(1-VLOOKUP(AirBFYLD2!AV$4,'[1]INTERNAL PARAMETERS-1'!$B$5:$J$44,5,FALSE))*VLOOKUP(AirBFYLD2!AV$4,'[1]INTERNAL PARAMETERS-1'!$B$5:$J$44,8,FALSE)*VLOOKUP(AirBFYLD2!AV$4,'[1]INTERNAL PARAMETERS-1'!$B$5:$J$44,3,FALSE)</f>
        <v>0</v>
      </c>
      <c r="AW272" s="44">
        <f>AirBFYLD1!AW272*VLOOKUP(AirBFYLD2!AW$4,'[1]INTERNAL PARAMETERS-1'!$B$5:$J$44,5,FALSE)*VLOOKUP(AirBFYLD2!AW$4,'[1]INTERNAL PARAMETERS-1'!$B$5:$J$44,6,FALSE)*VLOOKUP(AirBFYLD2!AW$4,'[1]INTERNAL PARAMETERS-1'!$B$5:$J$44,3,FALSE) + AirBFYLD1!AW272*(1-VLOOKUP(AirBFYLD2!AW$4,'[1]INTERNAL PARAMETERS-1'!$B$5:$J$44,5,FALSE))*VLOOKUP(AirBFYLD2!AW$4,'[1]INTERNAL PARAMETERS-1'!$B$5:$J$44,8,FALSE)*VLOOKUP(AirBFYLD2!AW$4,'[1]INTERNAL PARAMETERS-1'!$B$5:$J$44,3,FALSE)</f>
        <v>0</v>
      </c>
      <c r="AX272" s="44">
        <f>AirBFYLD1!AX272*VLOOKUP(AirBFYLD2!AX$4,'[1]INTERNAL PARAMETERS-1'!$B$5:$J$44,5,FALSE)*VLOOKUP(AirBFYLD2!AX$4,'[1]INTERNAL PARAMETERS-1'!$B$5:$J$44,6,FALSE)*VLOOKUP(AirBFYLD2!AX$4,'[1]INTERNAL PARAMETERS-1'!$B$5:$J$44,3,FALSE) + AirBFYLD1!AX272*(1-VLOOKUP(AirBFYLD2!AX$4,'[1]INTERNAL PARAMETERS-1'!$B$5:$J$44,5,FALSE))*VLOOKUP(AirBFYLD2!AX$4,'[1]INTERNAL PARAMETERS-1'!$B$5:$J$44,8,FALSE)*VLOOKUP(AirBFYLD2!AX$4,'[1]INTERNAL PARAMETERS-1'!$B$5:$J$44,3,FALSE)</f>
        <v>0</v>
      </c>
      <c r="AY272" s="44">
        <f>AirBFYLD1!AY272*VLOOKUP(AirBFYLD2!AY$4,'[1]INTERNAL PARAMETERS-1'!$B$5:$J$44,5,FALSE)*VLOOKUP(AirBFYLD2!AY$4,'[1]INTERNAL PARAMETERS-1'!$B$5:$J$44,6,FALSE)*VLOOKUP(AirBFYLD2!AY$4,'[1]INTERNAL PARAMETERS-1'!$B$5:$J$44,3,FALSE) + AirBFYLD1!AY272*(1-VLOOKUP(AirBFYLD2!AY$4,'[1]INTERNAL PARAMETERS-1'!$B$5:$J$44,5,FALSE))*VLOOKUP(AirBFYLD2!AY$4,'[1]INTERNAL PARAMETERS-1'!$B$5:$J$44,8,FALSE)*VLOOKUP(AirBFYLD2!AY$4,'[1]INTERNAL PARAMETERS-1'!$B$5:$J$44,3,FALSE)</f>
        <v>0</v>
      </c>
      <c r="AZ272" s="44">
        <f>AirBFYLD1!AZ272*VLOOKUP(AirBFYLD2!AZ$4,'[1]INTERNAL PARAMETERS-1'!$B$5:$J$44,5,FALSE)*VLOOKUP(AirBFYLD2!AZ$4,'[1]INTERNAL PARAMETERS-1'!$B$5:$J$44,6,FALSE)*VLOOKUP(AirBFYLD2!AZ$4,'[1]INTERNAL PARAMETERS-1'!$B$5:$J$44,3,FALSE) + AirBFYLD1!AZ272*(1-VLOOKUP(AirBFYLD2!AZ$4,'[1]INTERNAL PARAMETERS-1'!$B$5:$J$44,5,FALSE))*VLOOKUP(AirBFYLD2!AZ$4,'[1]INTERNAL PARAMETERS-1'!$B$5:$J$44,8,FALSE)*VLOOKUP(AirBFYLD2!AZ$4,'[1]INTERNAL PARAMETERS-1'!$B$5:$J$44,3,FALSE)</f>
        <v>0</v>
      </c>
      <c r="BA272" s="44">
        <f>AirBFYLD1!BA272*VLOOKUP(AirBFYLD2!BA$4,'[1]INTERNAL PARAMETERS-1'!$B$5:$J$44,5,FALSE)*VLOOKUP(AirBFYLD2!BA$4,'[1]INTERNAL PARAMETERS-1'!$B$5:$J$44,6,FALSE)*VLOOKUP(AirBFYLD2!BA$4,'[1]INTERNAL PARAMETERS-1'!$B$5:$J$44,3,FALSE) + AirBFYLD1!BA272*(1-VLOOKUP(AirBFYLD2!BA$4,'[1]INTERNAL PARAMETERS-1'!$B$5:$J$44,5,FALSE))*VLOOKUP(AirBFYLD2!BA$4,'[1]INTERNAL PARAMETERS-1'!$B$5:$J$44,8,FALSE)*VLOOKUP(AirBFYLD2!BA$4,'[1]INTERNAL PARAMETERS-1'!$B$5:$J$44,3,FALSE)</f>
        <v>0</v>
      </c>
      <c r="BB272" s="44">
        <f>AirBFYLD1!BB272*VLOOKUP(AirBFYLD2!BB$4,'[1]INTERNAL PARAMETERS-1'!$B$5:$J$44,5,FALSE)*VLOOKUP(AirBFYLD2!BB$4,'[1]INTERNAL PARAMETERS-1'!$B$5:$J$44,6,FALSE)*VLOOKUP(AirBFYLD2!BB$4,'[1]INTERNAL PARAMETERS-1'!$B$5:$J$44,3,FALSE) + AirBFYLD1!BB272*(1-VLOOKUP(AirBFYLD2!BB$4,'[1]INTERNAL PARAMETERS-1'!$B$5:$J$44,5,FALSE))*VLOOKUP(AirBFYLD2!BB$4,'[1]INTERNAL PARAMETERS-1'!$B$5:$J$44,8,FALSE)*VLOOKUP(AirBFYLD2!BB$4,'[1]INTERNAL PARAMETERS-1'!$B$5:$J$44,3,FALSE)</f>
        <v>0</v>
      </c>
      <c r="BC272" s="44">
        <f>AirBFYLD1!BC272*VLOOKUP(AirBFYLD2!BC$4,'[1]INTERNAL PARAMETERS-1'!$B$5:$J$44,5,FALSE)*VLOOKUP(AirBFYLD2!BC$4,'[1]INTERNAL PARAMETERS-1'!$B$5:$J$44,6,FALSE)*VLOOKUP(AirBFYLD2!BC$4,'[1]INTERNAL PARAMETERS-1'!$B$5:$J$44,3,FALSE) + AirBFYLD1!BC272*(1-VLOOKUP(AirBFYLD2!BC$4,'[1]INTERNAL PARAMETERS-1'!$B$5:$J$44,5,FALSE))*VLOOKUP(AirBFYLD2!BC$4,'[1]INTERNAL PARAMETERS-1'!$B$5:$J$44,8,FALSE)*VLOOKUP(AirBFYLD2!BC$4,'[1]INTERNAL PARAMETERS-1'!$B$5:$J$44,3,FALSE)</f>
        <v>0</v>
      </c>
      <c r="BD272" s="44">
        <f>AirBFYLD1!BD272*VLOOKUP(AirBFYLD2!BD$4,'[1]INTERNAL PARAMETERS-1'!$B$5:$J$44,5,FALSE)*VLOOKUP(AirBFYLD2!BD$4,'[1]INTERNAL PARAMETERS-1'!$B$5:$J$44,6,FALSE)*VLOOKUP(AirBFYLD2!BD$4,'[1]INTERNAL PARAMETERS-1'!$B$5:$J$44,3,FALSE) + AirBFYLD1!BD272*(1-VLOOKUP(AirBFYLD2!BD$4,'[1]INTERNAL PARAMETERS-1'!$B$5:$J$44,5,FALSE))*VLOOKUP(AirBFYLD2!BD$4,'[1]INTERNAL PARAMETERS-1'!$B$5:$J$44,8,FALSE)*VLOOKUP(AirBFYLD2!BD$4,'[1]INTERNAL PARAMETERS-1'!$B$5:$J$44,3,FALSE)</f>
        <v>0</v>
      </c>
      <c r="BE272" s="44">
        <f>AirBFYLD1!BE272*VLOOKUP(AirBFYLD2!BE$4,'[1]INTERNAL PARAMETERS-1'!$B$5:$J$44,5,FALSE)*VLOOKUP(AirBFYLD2!BE$4,'[1]INTERNAL PARAMETERS-1'!$B$5:$J$44,6,FALSE)*VLOOKUP(AirBFYLD2!BE$4,'[1]INTERNAL PARAMETERS-1'!$B$5:$J$44,3,FALSE) + AirBFYLD1!BE272*(1-VLOOKUP(AirBFYLD2!BE$4,'[1]INTERNAL PARAMETERS-1'!$B$5:$J$44,5,FALSE))*VLOOKUP(AirBFYLD2!BE$4,'[1]INTERNAL PARAMETERS-1'!$B$5:$J$44,8,FALSE)*VLOOKUP(AirBFYLD2!BE$4,'[1]INTERNAL PARAMETERS-1'!$B$5:$J$44,3,FALSE)</f>
        <v>0</v>
      </c>
      <c r="BF272" s="44">
        <f>AirBFYLD1!BF272*VLOOKUP(AirBFYLD2!BF$4,'[1]INTERNAL PARAMETERS-1'!$B$5:$J$44,5,FALSE)*VLOOKUP(AirBFYLD2!BF$4,'[1]INTERNAL PARAMETERS-1'!$B$5:$J$44,6,FALSE)*VLOOKUP(AirBFYLD2!BF$4,'[1]INTERNAL PARAMETERS-1'!$B$5:$J$44,3,FALSE) + AirBFYLD1!BF272*(1-VLOOKUP(AirBFYLD2!BF$4,'[1]INTERNAL PARAMETERS-1'!$B$5:$J$44,5,FALSE))*VLOOKUP(AirBFYLD2!BF$4,'[1]INTERNAL PARAMETERS-1'!$B$5:$J$44,8,FALSE)*VLOOKUP(AirBFYLD2!BF$4,'[1]INTERNAL PARAMETERS-1'!$B$5:$J$44,3,FALSE)</f>
        <v>0</v>
      </c>
      <c r="BG272" s="44">
        <f>AirBFYLD1!BG272*VLOOKUP(AirBFYLD2!BG$4,'[1]INTERNAL PARAMETERS-1'!$B$5:$J$44,5,FALSE)*VLOOKUP(AirBFYLD2!BG$4,'[1]INTERNAL PARAMETERS-1'!$B$5:$J$44,6,FALSE)*VLOOKUP(AirBFYLD2!BG$4,'[1]INTERNAL PARAMETERS-1'!$B$5:$J$44,3,FALSE) + AirBFYLD1!BG272*(1-VLOOKUP(AirBFYLD2!BG$4,'[1]INTERNAL PARAMETERS-1'!$B$5:$J$44,5,FALSE))*VLOOKUP(AirBFYLD2!BG$4,'[1]INTERNAL PARAMETERS-1'!$B$5:$J$44,8,FALSE)*VLOOKUP(AirBFYLD2!BG$4,'[1]INTERNAL PARAMETERS-1'!$B$5:$J$44,3,FALSE)</f>
        <v>0</v>
      </c>
      <c r="BH272" s="44">
        <f>AirBFYLD1!BH272*VLOOKUP(AirBFYLD2!BH$4,'[1]INTERNAL PARAMETERS-1'!$B$5:$J$44,5,FALSE)*VLOOKUP(AirBFYLD2!BH$4,'[1]INTERNAL PARAMETERS-1'!$B$5:$J$44,6,FALSE)*VLOOKUP(AirBFYLD2!BH$4,'[1]INTERNAL PARAMETERS-1'!$B$5:$J$44,3,FALSE) + AirBFYLD1!BH272*(1-VLOOKUP(AirBFYLD2!BH$4,'[1]INTERNAL PARAMETERS-1'!$B$5:$J$44,5,FALSE))*VLOOKUP(AirBFYLD2!BH$4,'[1]INTERNAL PARAMETERS-1'!$B$5:$J$44,8,FALSE)*VLOOKUP(AirBFYLD2!BH$4,'[1]INTERNAL PARAMETERS-1'!$B$5:$J$44,3,FALSE)</f>
        <v>0</v>
      </c>
      <c r="BI272" s="44">
        <f>AirBFYLD1!BI272*VLOOKUP(AirBFYLD2!BI$4,'[1]INTERNAL PARAMETERS-1'!$B$5:$J$44,5,FALSE)*VLOOKUP(AirBFYLD2!BI$4,'[1]INTERNAL PARAMETERS-1'!$B$5:$J$44,6,FALSE)*VLOOKUP(AirBFYLD2!BI$4,'[1]INTERNAL PARAMETERS-1'!$B$5:$J$44,3,FALSE) + AirBFYLD1!BI272*(1-VLOOKUP(AirBFYLD2!BI$4,'[1]INTERNAL PARAMETERS-1'!$B$5:$J$44,5,FALSE))*VLOOKUP(AirBFYLD2!BI$4,'[1]INTERNAL PARAMETERS-1'!$B$5:$J$44,8,FALSE)*VLOOKUP(AirBFYLD2!BI$4,'[1]INTERNAL PARAMETERS-1'!$B$5:$J$44,3,FALSE)</f>
        <v>0</v>
      </c>
      <c r="BJ272" s="44">
        <f>AirBFYLD1!BJ272*VLOOKUP(AirBFYLD2!BJ$4,'[1]INTERNAL PARAMETERS-1'!$B$5:$J$44,5,FALSE)*VLOOKUP(AirBFYLD2!BJ$4,'[1]INTERNAL PARAMETERS-1'!$B$5:$J$44,6,FALSE)*VLOOKUP(AirBFYLD2!BJ$4,'[1]INTERNAL PARAMETERS-1'!$B$5:$J$44,3,FALSE) + AirBFYLD1!BJ272*(1-VLOOKUP(AirBFYLD2!BJ$4,'[1]INTERNAL PARAMETERS-1'!$B$5:$J$44,5,FALSE))*VLOOKUP(AirBFYLD2!BJ$4,'[1]INTERNAL PARAMETERS-1'!$B$5:$J$44,8,FALSE)*VLOOKUP(AirBFYLD2!BJ$4,'[1]INTERNAL PARAMETERS-1'!$B$5:$J$44,3,FALSE)</f>
        <v>0</v>
      </c>
      <c r="BK272" s="44">
        <f>AirBFYLD1!BK272*VLOOKUP(AirBFYLD2!BK$4,'[1]INTERNAL PARAMETERS-1'!$B$5:$J$44,5,FALSE)*VLOOKUP(AirBFYLD2!BK$4,'[1]INTERNAL PARAMETERS-1'!$B$5:$J$44,6,FALSE)*VLOOKUP(AirBFYLD2!BK$4,'[1]INTERNAL PARAMETERS-1'!$B$5:$J$44,3,FALSE) + AirBFYLD1!BK272*(1-VLOOKUP(AirBFYLD2!BK$4,'[1]INTERNAL PARAMETERS-1'!$B$5:$J$44,5,FALSE))*VLOOKUP(AirBFYLD2!BK$4,'[1]INTERNAL PARAMETERS-1'!$B$5:$J$44,8,FALSE)*VLOOKUP(AirBFYLD2!BK$4,'[1]INTERNAL PARAMETERS-1'!$B$5:$J$44,3,FALSE)</f>
        <v>0</v>
      </c>
      <c r="BL272" s="44">
        <f>AirBFYLD1!BL272*VLOOKUP(AirBFYLD2!BL$4,'[1]INTERNAL PARAMETERS-1'!$B$5:$J$44,5,FALSE)*VLOOKUP(AirBFYLD2!BL$4,'[1]INTERNAL PARAMETERS-1'!$B$5:$J$44,6,FALSE)*VLOOKUP(AirBFYLD2!BL$4,'[1]INTERNAL PARAMETERS-1'!$B$5:$J$44,3,FALSE) + AirBFYLD1!BL272*(1-VLOOKUP(AirBFYLD2!BL$4,'[1]INTERNAL PARAMETERS-1'!$B$5:$J$44,5,FALSE))*VLOOKUP(AirBFYLD2!BL$4,'[1]INTERNAL PARAMETERS-1'!$B$5:$J$44,8,FALSE)*VLOOKUP(AirBFYLD2!BL$4,'[1]INTERNAL PARAMETERS-1'!$B$5:$J$44,3,FALSE)</f>
        <v>0</v>
      </c>
      <c r="BM272" s="44">
        <f>AirBFYLD1!BM272*VLOOKUP(AirBFYLD2!BM$4,'[1]INTERNAL PARAMETERS-1'!$B$5:$J$44,5,FALSE)*VLOOKUP(AirBFYLD2!BM$4,'[1]INTERNAL PARAMETERS-1'!$B$5:$J$44,6,FALSE)*VLOOKUP(AirBFYLD2!BM$4,'[1]INTERNAL PARAMETERS-1'!$B$5:$J$44,3,FALSE) + AirBFYLD1!BM272*(1-VLOOKUP(AirBFYLD2!BM$4,'[1]INTERNAL PARAMETERS-1'!$B$5:$J$44,5,FALSE))*VLOOKUP(AirBFYLD2!BM$4,'[1]INTERNAL PARAMETERS-1'!$B$5:$J$44,8,FALSE)*VLOOKUP(AirBFYLD2!BM$4,'[1]INTERNAL PARAMETERS-1'!$B$5:$J$44,3,FALSE)</f>
        <v>0</v>
      </c>
      <c r="BN272" s="44">
        <f>AirBFYLD1!BN272*VLOOKUP(AirBFYLD2!BN$4,'[1]INTERNAL PARAMETERS-1'!$B$5:$J$44,5,FALSE)*VLOOKUP(AirBFYLD2!BN$4,'[1]INTERNAL PARAMETERS-1'!$B$5:$J$44,6,FALSE)*VLOOKUP(AirBFYLD2!BN$4,'[1]INTERNAL PARAMETERS-1'!$B$5:$J$44,3,FALSE) + AirBFYLD1!BN272*(1-VLOOKUP(AirBFYLD2!BN$4,'[1]INTERNAL PARAMETERS-1'!$B$5:$J$44,5,FALSE))*VLOOKUP(AirBFYLD2!BN$4,'[1]INTERNAL PARAMETERS-1'!$B$5:$J$44,8,FALSE)*VLOOKUP(AirBFYLD2!BN$4,'[1]INTERNAL PARAMETERS-1'!$B$5:$J$44,3,FALSE)</f>
        <v>0</v>
      </c>
      <c r="BO272" s="44">
        <f>AirBFYLD1!BO272*VLOOKUP(AirBFYLD2!BO$4,'[1]INTERNAL PARAMETERS-1'!$B$5:$J$44,5,FALSE)*VLOOKUP(AirBFYLD2!BO$4,'[1]INTERNAL PARAMETERS-1'!$B$5:$J$44,6,FALSE)*VLOOKUP(AirBFYLD2!BO$4,'[1]INTERNAL PARAMETERS-1'!$B$5:$J$44,3,FALSE) + AirBFYLD1!BO272*(1-VLOOKUP(AirBFYLD2!BO$4,'[1]INTERNAL PARAMETERS-1'!$B$5:$J$44,5,FALSE))*VLOOKUP(AirBFYLD2!BO$4,'[1]INTERNAL PARAMETERS-1'!$B$5:$J$44,8,FALSE)*VLOOKUP(AirBFYLD2!BO$4,'[1]INTERNAL PARAMETERS-1'!$B$5:$J$44,3,FALSE)</f>
        <v>0</v>
      </c>
      <c r="BP272" s="44">
        <f>AirBFYLD1!BP272*VLOOKUP(AirBFYLD2!BP$4,'[1]INTERNAL PARAMETERS-1'!$B$5:$J$44,5,FALSE)*VLOOKUP(AirBFYLD2!BP$4,'[1]INTERNAL PARAMETERS-1'!$B$5:$J$44,6,FALSE)*VLOOKUP(AirBFYLD2!BP$4,'[1]INTERNAL PARAMETERS-1'!$B$5:$J$44,3,FALSE) + AirBFYLD1!BP272*(1-VLOOKUP(AirBFYLD2!BP$4,'[1]INTERNAL PARAMETERS-1'!$B$5:$J$44,5,FALSE))*VLOOKUP(AirBFYLD2!BP$4,'[1]INTERNAL PARAMETERS-1'!$B$5:$J$44,8,FALSE)*VLOOKUP(AirBFYLD2!BP$4,'[1]INTERNAL PARAMETERS-1'!$B$5:$J$44,3,FALSE)</f>
        <v>0</v>
      </c>
      <c r="BQ272" s="44">
        <f>AirBFYLD1!BQ272*VLOOKUP(AirBFYLD2!BQ$4,'[1]INTERNAL PARAMETERS-1'!$B$5:$J$44,5,FALSE)*VLOOKUP(AirBFYLD2!BQ$4,'[1]INTERNAL PARAMETERS-1'!$B$5:$J$44,6,FALSE)*VLOOKUP(AirBFYLD2!BQ$4,'[1]INTERNAL PARAMETERS-1'!$B$5:$J$44,3,FALSE) + AirBFYLD1!BQ272*(1-VLOOKUP(AirBFYLD2!BQ$4,'[1]INTERNAL PARAMETERS-1'!$B$5:$J$44,5,FALSE))*VLOOKUP(AirBFYLD2!BQ$4,'[1]INTERNAL PARAMETERS-1'!$B$5:$J$44,8,FALSE)*VLOOKUP(AirBFYLD2!BQ$4,'[1]INTERNAL PARAMETERS-1'!$B$5:$J$44,3,FALSE)</f>
        <v>0</v>
      </c>
      <c r="BR272" s="44">
        <f>AirBFYLD1!BR272*VLOOKUP(AirBFYLD2!BR$4,'[1]INTERNAL PARAMETERS-1'!$B$5:$J$44,5,FALSE)*VLOOKUP(AirBFYLD2!BR$4,'[1]INTERNAL PARAMETERS-1'!$B$5:$J$44,6,FALSE)*VLOOKUP(AirBFYLD2!BR$4,'[1]INTERNAL PARAMETERS-1'!$B$5:$J$44,3,FALSE) + AirBFYLD1!BR272*(1-VLOOKUP(AirBFYLD2!BR$4,'[1]INTERNAL PARAMETERS-1'!$B$5:$J$44,5,FALSE))*VLOOKUP(AirBFYLD2!BR$4,'[1]INTERNAL PARAMETERS-1'!$B$5:$J$44,8,FALSE)*VLOOKUP(AirBFYLD2!BR$4,'[1]INTERNAL PARAMETERS-1'!$B$5:$J$44,3,FALSE)</f>
        <v>0</v>
      </c>
      <c r="BS272" s="44">
        <f>AirBFYLD1!BS272*VLOOKUP(AirBFYLD2!BS$4,'[1]INTERNAL PARAMETERS-1'!$B$5:$J$44,5,FALSE)*VLOOKUP(AirBFYLD2!BS$4,'[1]INTERNAL PARAMETERS-1'!$B$5:$J$44,6,FALSE)*VLOOKUP(AirBFYLD2!BS$4,'[1]INTERNAL PARAMETERS-1'!$B$5:$J$44,3,FALSE) + AirBFYLD1!BS272*(1-VLOOKUP(AirBFYLD2!BS$4,'[1]INTERNAL PARAMETERS-1'!$B$5:$J$44,5,FALSE))*VLOOKUP(AirBFYLD2!BS$4,'[1]INTERNAL PARAMETERS-1'!$B$5:$J$44,8,FALSE)*VLOOKUP(AirBFYLD2!BS$4,'[1]INTERNAL PARAMETERS-1'!$B$5:$J$44,3,FALSE)</f>
        <v>0</v>
      </c>
      <c r="BT272" s="44">
        <f>AirBFYLD1!BT272*VLOOKUP(AirBFYLD2!BT$4,'[1]INTERNAL PARAMETERS-1'!$B$5:$J$44,5,FALSE)*VLOOKUP(AirBFYLD2!BT$4,'[1]INTERNAL PARAMETERS-1'!$B$5:$J$44,6,FALSE)*VLOOKUP(AirBFYLD2!BT$4,'[1]INTERNAL PARAMETERS-1'!$B$5:$J$44,3,FALSE) + AirBFYLD1!BT272*(1-VLOOKUP(AirBFYLD2!BT$4,'[1]INTERNAL PARAMETERS-1'!$B$5:$J$44,5,FALSE))*VLOOKUP(AirBFYLD2!BT$4,'[1]INTERNAL PARAMETERS-1'!$B$5:$J$44,8,FALSE)*VLOOKUP(AirBFYLD2!BT$4,'[1]INTERNAL PARAMETERS-1'!$B$5:$J$44,3,FALSE)</f>
        <v>0</v>
      </c>
      <c r="BU272" s="44">
        <f>AirBFYLD1!BU272*VLOOKUP(AirBFYLD2!BU$4,'[1]INTERNAL PARAMETERS-1'!$B$5:$J$44,5,FALSE)*VLOOKUP(AirBFYLD2!BU$4,'[1]INTERNAL PARAMETERS-1'!$B$5:$J$44,6,FALSE)*VLOOKUP(AirBFYLD2!BU$4,'[1]INTERNAL PARAMETERS-1'!$B$5:$J$44,3,FALSE) + AirBFYLD1!BU272*(1-VLOOKUP(AirBFYLD2!BU$4,'[1]INTERNAL PARAMETERS-1'!$B$5:$J$44,5,FALSE))*VLOOKUP(AirBFYLD2!BU$4,'[1]INTERNAL PARAMETERS-1'!$B$5:$J$44,8,FALSE)*VLOOKUP(AirBFYLD2!BU$4,'[1]INTERNAL PARAMETERS-1'!$B$5:$J$44,3,FALSE)</f>
        <v>0</v>
      </c>
      <c r="BV272" s="44">
        <f>AirBFYLD1!BV272*VLOOKUP(AirBFYLD2!BV$4,'[1]INTERNAL PARAMETERS-1'!$B$5:$J$44,5,FALSE)*VLOOKUP(AirBFYLD2!BV$4,'[1]INTERNAL PARAMETERS-1'!$B$5:$J$44,6,FALSE)*VLOOKUP(AirBFYLD2!BV$4,'[1]INTERNAL PARAMETERS-1'!$B$5:$J$44,3,FALSE) + AirBFYLD1!BV272*(1-VLOOKUP(AirBFYLD2!BV$4,'[1]INTERNAL PARAMETERS-1'!$B$5:$J$44,5,FALSE))*VLOOKUP(AirBFYLD2!BV$4,'[1]INTERNAL PARAMETERS-1'!$B$5:$J$44,8,FALSE)*VLOOKUP(AirBFYLD2!BV$4,'[1]INTERNAL PARAMETERS-1'!$B$5:$J$44,3,FALSE)</f>
        <v>0</v>
      </c>
      <c r="BW272" s="44">
        <f>AirBFYLD1!BW272*VLOOKUP(AirBFYLD2!BW$4,'[1]INTERNAL PARAMETERS-1'!$B$5:$J$44,5,FALSE)*VLOOKUP(AirBFYLD2!BW$4,'[1]INTERNAL PARAMETERS-1'!$B$5:$J$44,6,FALSE)*VLOOKUP(AirBFYLD2!BW$4,'[1]INTERNAL PARAMETERS-1'!$B$5:$J$44,3,FALSE) + AirBFYLD1!BW272*(1-VLOOKUP(AirBFYLD2!BW$4,'[1]INTERNAL PARAMETERS-1'!$B$5:$J$44,5,FALSE))*VLOOKUP(AirBFYLD2!BW$4,'[1]INTERNAL PARAMETERS-1'!$B$5:$J$44,8,FALSE)*VLOOKUP(AirBFYLD2!BW$4,'[1]INTERNAL PARAMETERS-1'!$B$5:$J$44,3,FALSE)</f>
        <v>0</v>
      </c>
      <c r="BX272" s="44">
        <f>AirBFYLD1!BX272*VLOOKUP(AirBFYLD2!BX$4,'[1]INTERNAL PARAMETERS-1'!$B$5:$J$44,5,FALSE)*VLOOKUP(AirBFYLD2!BX$4,'[1]INTERNAL PARAMETERS-1'!$B$5:$J$44,6,FALSE)*VLOOKUP(AirBFYLD2!BX$4,'[1]INTERNAL PARAMETERS-1'!$B$5:$J$44,3,FALSE) + AirBFYLD1!BX272*(1-VLOOKUP(AirBFYLD2!BX$4,'[1]INTERNAL PARAMETERS-1'!$B$5:$J$44,5,FALSE))*VLOOKUP(AirBFYLD2!BX$4,'[1]INTERNAL PARAMETERS-1'!$B$5:$J$44,8,FALSE)*VLOOKUP(AirBFYLD2!BX$4,'[1]INTERNAL PARAMETERS-1'!$B$5:$J$44,3,FALSE)</f>
        <v>0</v>
      </c>
      <c r="BY272" s="44">
        <f>AirBFYLD1!BY272*VLOOKUP(AirBFYLD2!BY$4,'[1]INTERNAL PARAMETERS-1'!$B$5:$J$44,5,FALSE)*VLOOKUP(AirBFYLD2!BY$4,'[1]INTERNAL PARAMETERS-1'!$B$5:$J$44,6,FALSE)*VLOOKUP(AirBFYLD2!BY$4,'[1]INTERNAL PARAMETERS-1'!$B$5:$J$44,3,FALSE) + AirBFYLD1!BY272*(1-VLOOKUP(AirBFYLD2!BY$4,'[1]INTERNAL PARAMETERS-1'!$B$5:$J$44,5,FALSE))*VLOOKUP(AirBFYLD2!BY$4,'[1]INTERNAL PARAMETERS-1'!$B$5:$J$44,8,FALSE)*VLOOKUP(AirBFYLD2!BY$4,'[1]INTERNAL PARAMETERS-1'!$B$5:$J$44,3,FALSE)</f>
        <v>0</v>
      </c>
      <c r="BZ272" s="44">
        <f>AirBFYLD1!BZ272*VLOOKUP(AirBFYLD2!BZ$4,'[1]INTERNAL PARAMETERS-1'!$B$5:$J$44,5,FALSE)*VLOOKUP(AirBFYLD2!BZ$4,'[1]INTERNAL PARAMETERS-1'!$B$5:$J$44,6,FALSE)*VLOOKUP(AirBFYLD2!BZ$4,'[1]INTERNAL PARAMETERS-1'!$B$5:$J$44,3,FALSE) + AirBFYLD1!BZ272*(1-VLOOKUP(AirBFYLD2!BZ$4,'[1]INTERNAL PARAMETERS-1'!$B$5:$J$44,5,FALSE))*VLOOKUP(AirBFYLD2!BZ$4,'[1]INTERNAL PARAMETERS-1'!$B$5:$J$44,8,FALSE)*VLOOKUP(AirBFYLD2!BZ$4,'[1]INTERNAL PARAMETERS-1'!$B$5:$J$44,3,FALSE)</f>
        <v>0</v>
      </c>
      <c r="CA272" s="44">
        <f>AirBFYLD1!CA272*VLOOKUP(AirBFYLD2!CA$4,'[1]INTERNAL PARAMETERS-1'!$B$5:$J$44,5,FALSE)*VLOOKUP(AirBFYLD2!CA$4,'[1]INTERNAL PARAMETERS-1'!$B$5:$J$44,6,FALSE)*VLOOKUP(AirBFYLD2!CA$4,'[1]INTERNAL PARAMETERS-1'!$B$5:$J$44,3,FALSE) + AirBFYLD1!CA272*(1-VLOOKUP(AirBFYLD2!CA$4,'[1]INTERNAL PARAMETERS-1'!$B$5:$J$44,5,FALSE))*VLOOKUP(AirBFYLD2!CA$4,'[1]INTERNAL PARAMETERS-1'!$B$5:$J$44,8,FALSE)*VLOOKUP(AirBFYLD2!CA$4,'[1]INTERNAL PARAMETERS-1'!$B$5:$J$44,3,FALSE)</f>
        <v>0</v>
      </c>
      <c r="CB272" s="44">
        <f>AirBFYLD1!CB272*VLOOKUP(AirBFYLD2!CB$4,'[1]INTERNAL PARAMETERS-1'!$B$5:$J$44,5,FALSE)*VLOOKUP(AirBFYLD2!CB$4,'[1]INTERNAL PARAMETERS-1'!$B$5:$J$44,6,FALSE)*VLOOKUP(AirBFYLD2!CB$4,'[1]INTERNAL PARAMETERS-1'!$B$5:$J$44,3,FALSE) + AirBFYLD1!CB272*(1-VLOOKUP(AirBFYLD2!CB$4,'[1]INTERNAL PARAMETERS-1'!$B$5:$J$44,5,FALSE))*VLOOKUP(AirBFYLD2!CB$4,'[1]INTERNAL PARAMETERS-1'!$B$5:$J$44,8,FALSE)*VLOOKUP(AirBFYLD2!CB$4,'[1]INTERNAL PARAMETERS-1'!$B$5:$J$44,3,FALSE)</f>
        <v>0</v>
      </c>
      <c r="CC272" s="44">
        <f>AirBFYLD1!CC272*VLOOKUP(AirBFYLD2!CC$4,'[1]INTERNAL PARAMETERS-1'!$B$5:$J$44,5,FALSE)*VLOOKUP(AirBFYLD2!CC$4,'[1]INTERNAL PARAMETERS-1'!$B$5:$J$44,6,FALSE)*VLOOKUP(AirBFYLD2!CC$4,'[1]INTERNAL PARAMETERS-1'!$B$5:$J$44,3,FALSE) + AirBFYLD1!CC272*(1-VLOOKUP(AirBFYLD2!CC$4,'[1]INTERNAL PARAMETERS-1'!$B$5:$J$44,5,FALSE))*VLOOKUP(AirBFYLD2!CC$4,'[1]INTERNAL PARAMETERS-1'!$B$5:$J$44,8,FALSE)*VLOOKUP(AirBFYLD2!CC$4,'[1]INTERNAL PARAMETERS-1'!$B$5:$J$44,3,FALSE)</f>
        <v>0</v>
      </c>
      <c r="CD272" s="44">
        <f>AirBFYLD1!CD272*VLOOKUP(AirBFYLD2!CD$4,'[1]INTERNAL PARAMETERS-1'!$B$5:$J$44,5,FALSE)*VLOOKUP(AirBFYLD2!CD$4,'[1]INTERNAL PARAMETERS-1'!$B$5:$J$44,6,FALSE)*VLOOKUP(AirBFYLD2!CD$4,'[1]INTERNAL PARAMETERS-1'!$B$5:$J$44,3,FALSE) + AirBFYLD1!CD272*(1-VLOOKUP(AirBFYLD2!CD$4,'[1]INTERNAL PARAMETERS-1'!$B$5:$J$44,5,FALSE))*VLOOKUP(AirBFYLD2!CD$4,'[1]INTERNAL PARAMETERS-1'!$B$5:$J$44,8,FALSE)*VLOOKUP(AirBFYLD2!CD$4,'[1]INTERNAL PARAMETERS-1'!$B$5:$J$44,3,FALSE)</f>
        <v>0</v>
      </c>
      <c r="CE272" s="44">
        <f>AirBFYLD1!CE272*VLOOKUP(AirBFYLD2!CE$4,'[1]INTERNAL PARAMETERS-1'!$B$5:$J$44,5,FALSE)*VLOOKUP(AirBFYLD2!CE$4,'[1]INTERNAL PARAMETERS-1'!$B$5:$J$44,6,FALSE)*VLOOKUP(AirBFYLD2!CE$4,'[1]INTERNAL PARAMETERS-1'!$B$5:$J$44,3,FALSE) + AirBFYLD1!CE272*(1-VLOOKUP(AirBFYLD2!CE$4,'[1]INTERNAL PARAMETERS-1'!$B$5:$J$44,5,FALSE))*VLOOKUP(AirBFYLD2!CE$4,'[1]INTERNAL PARAMETERS-1'!$B$5:$J$44,8,FALSE)*VLOOKUP(AirBFYLD2!CE$4,'[1]INTERNAL PARAMETERS-1'!$B$5:$J$44,3,FALSE)</f>
        <v>0</v>
      </c>
      <c r="CF272" s="44">
        <f>AirBFYLD1!CF272*VLOOKUP(AirBFYLD2!CF$4,'[1]INTERNAL PARAMETERS-1'!$B$5:$J$44,5,FALSE)*VLOOKUP(AirBFYLD2!CF$4,'[1]INTERNAL PARAMETERS-1'!$B$5:$J$44,6,FALSE)*VLOOKUP(AirBFYLD2!CF$4,'[1]INTERNAL PARAMETERS-1'!$B$5:$J$44,3,FALSE) + AirBFYLD1!CF272*(1-VLOOKUP(AirBFYLD2!CF$4,'[1]INTERNAL PARAMETERS-1'!$B$5:$J$44,5,FALSE))*VLOOKUP(AirBFYLD2!CF$4,'[1]INTERNAL PARAMETERS-1'!$B$5:$J$44,8,FALSE)*VLOOKUP(AirBFYLD2!CF$4,'[1]INTERNAL PARAMETERS-1'!$B$5:$J$44,3,FALSE)</f>
        <v>0</v>
      </c>
      <c r="CG272" s="44">
        <f>AirBFYLD1!CG272*VLOOKUP(AirBFYLD2!CG$4,'[1]INTERNAL PARAMETERS-1'!$B$5:$J$44,5,FALSE)*VLOOKUP(AirBFYLD2!CG$4,'[1]INTERNAL PARAMETERS-1'!$B$5:$J$44,6,FALSE)*VLOOKUP(AirBFYLD2!CG$4,'[1]INTERNAL PARAMETERS-1'!$B$5:$J$44,3,FALSE) + AirBFYLD1!CG272*(1-VLOOKUP(AirBFYLD2!CG$4,'[1]INTERNAL PARAMETERS-1'!$B$5:$J$44,5,FALSE))*VLOOKUP(AirBFYLD2!CG$4,'[1]INTERNAL PARAMETERS-1'!$B$5:$J$44,8,FALSE)*VLOOKUP(AirBFYLD2!CG$4,'[1]INTERNAL PARAMETERS-1'!$B$5:$J$44,3,FALSE)</f>
        <v>0</v>
      </c>
      <c r="CH272" s="43">
        <f>AirBFYLD1!CH272*VLOOKUP(AirBFYLD2!CH$4,'[1]INTERNAL PARAMETERS-1'!$B$5:$J$44,5,FALSE)*VLOOKUP(AirBFYLD2!CH$4,'[1]INTERNAL PARAMETERS-1'!$B$5:$J$44,6,FALSE)*VLOOKUP(AirBFYLD2!CH$4,'[1]INTERNAL PARAMETERS-1'!$B$5:$J$44,3,FALSE) + AirBFYLD1!CH272*(1-VLOOKUP(AirBFYLD2!CH$4,'[1]INTERNAL PARAMETERS-1'!$B$5:$J$44,5,FALSE))*VLOOKUP(AirBFYLD2!CH$4,'[1]INTERNAL PARAMETERS-1'!$B$5:$J$44,8,FALSE)*VLOOKUP(AirBFYLD2!CH$4,'[1]INTERNAL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5">
      <c r="B273" s="58" t="s">
        <v>1</v>
      </c>
      <c r="C273" s="57" t="s">
        <v>68</v>
      </c>
      <c r="D273" s="57" t="s">
        <v>51</v>
      </c>
      <c r="E273" s="133">
        <f>AirBF!X273</f>
        <v>0</v>
      </c>
      <c r="F273" s="59">
        <f>'[1]INTERNAL PARAMETERS-1'!M21</f>
        <v>9.3150000000000013</v>
      </c>
      <c r="G273" s="45">
        <f>AirBFYLD1!G273*VLOOKUP(AirBFYLD2!G$4,'[1]INTERNAL PARAMETERS-1'!$B$5:$J$44,5,FALSE)*VLOOKUP(AirBFYLD2!G$4,'[1]INTERNAL PARAMETERS-1'!$B$5:$J$44,7,FALSE)*AirBFYLD2!$F273 + AirBFYLD1!G273*(1-VLOOKUP(AirBFYLD2!G$4,'[1]INTERNAL PARAMETERS-1'!$B$5:$J$44,5,FALSE))*VLOOKUP(AirBFYLD2!G$4,'[1]INTERNAL PARAMETERS-1'!$B$5:$J$44,9,FALSE)*AirBFYLD2!$F273</f>
        <v>0</v>
      </c>
      <c r="H273" s="44">
        <f>AirBFYLD1!H273*VLOOKUP(AirBFYLD2!H$4,'[1]INTERNAL PARAMETERS-1'!$B$5:$J$44,5,FALSE)*VLOOKUP(AirBFYLD2!H$4,'[1]INTERNAL PARAMETERS-1'!$B$5:$J$44,7,FALSE)*AirBFYLD2!$F273 + AirBFYLD1!H273*(1-VLOOKUP(AirBFYLD2!H$4,'[1]INTERNAL PARAMETERS-1'!$B$5:$J$44,5,FALSE))*VLOOKUP(AirBFYLD2!H$4,'[1]INTERNAL PARAMETERS-1'!$B$5:$J$44,9,FALSE)*AirBFYLD2!$F273</f>
        <v>0</v>
      </c>
      <c r="I273" s="44">
        <f>AirBFYLD1!I273*VLOOKUP(AirBFYLD2!I$4,'[1]INTERNAL PARAMETERS-1'!$B$5:$J$44,5,FALSE)*VLOOKUP(AirBFYLD2!I$4,'[1]INTERNAL PARAMETERS-1'!$B$5:$J$44,7,FALSE)*AirBFYLD2!$F273 + AirBFYLD1!I273*(1-VLOOKUP(AirBFYLD2!I$4,'[1]INTERNAL PARAMETERS-1'!$B$5:$J$44,5,FALSE))*VLOOKUP(AirBFYLD2!I$4,'[1]INTERNAL PARAMETERS-1'!$B$5:$J$44,9,FALSE)*AirBFYLD2!$F273</f>
        <v>0</v>
      </c>
      <c r="J273" s="44">
        <f>AirBFYLD1!J273*VLOOKUP(AirBFYLD2!J$4,'[1]INTERNAL PARAMETERS-1'!$B$5:$J$44,5,FALSE)*VLOOKUP(AirBFYLD2!J$4,'[1]INTERNAL PARAMETERS-1'!$B$5:$J$44,7,FALSE)*AirBFYLD2!$F273 + AirBFYLD1!J273*(1-VLOOKUP(AirBFYLD2!J$4,'[1]INTERNAL PARAMETERS-1'!$B$5:$J$44,5,FALSE))*VLOOKUP(AirBFYLD2!J$4,'[1]INTERNAL PARAMETERS-1'!$B$5:$J$44,9,FALSE)*AirBFYLD2!$F273</f>
        <v>0</v>
      </c>
      <c r="K273" s="44">
        <f>AirBFYLD1!K273*VLOOKUP(AirBFYLD2!K$4,'[1]INTERNAL PARAMETERS-1'!$B$5:$J$44,5,FALSE)*VLOOKUP(AirBFYLD2!K$4,'[1]INTERNAL PARAMETERS-1'!$B$5:$J$44,7,FALSE)*AirBFYLD2!$F273 + AirBFYLD1!K273*(1-VLOOKUP(AirBFYLD2!K$4,'[1]INTERNAL PARAMETERS-1'!$B$5:$J$44,5,FALSE))*VLOOKUP(AirBFYLD2!K$4,'[1]INTERNAL PARAMETERS-1'!$B$5:$J$44,9,FALSE)*AirBFYLD2!$F273</f>
        <v>0</v>
      </c>
      <c r="L273" s="44">
        <f>AirBFYLD1!L273*VLOOKUP(AirBFYLD2!L$4,'[1]INTERNAL PARAMETERS-1'!$B$5:$J$44,5,FALSE)*VLOOKUP(AirBFYLD2!L$4,'[1]INTERNAL PARAMETERS-1'!$B$5:$J$44,7,FALSE)*AirBFYLD2!$F273 + AirBFYLD1!L273*(1-VLOOKUP(AirBFYLD2!L$4,'[1]INTERNAL PARAMETERS-1'!$B$5:$J$44,5,FALSE))*VLOOKUP(AirBFYLD2!L$4,'[1]INTERNAL PARAMETERS-1'!$B$5:$J$44,9,FALSE)*AirBFYLD2!$F273</f>
        <v>0</v>
      </c>
      <c r="M273" s="44">
        <f>AirBFYLD1!M273*VLOOKUP(AirBFYLD2!M$4,'[1]INTERNAL PARAMETERS-1'!$B$5:$J$44,5,FALSE)*VLOOKUP(AirBFYLD2!M$4,'[1]INTERNAL PARAMETERS-1'!$B$5:$J$44,7,FALSE)*AirBFYLD2!$F273 + AirBFYLD1!M273*(1-VLOOKUP(AirBFYLD2!M$4,'[1]INTERNAL PARAMETERS-1'!$B$5:$J$44,5,FALSE))*VLOOKUP(AirBFYLD2!M$4,'[1]INTERNAL PARAMETERS-1'!$B$5:$J$44,9,FALSE)*AirBFYLD2!$F273</f>
        <v>0</v>
      </c>
      <c r="N273" s="44">
        <f>AirBFYLD1!N273*VLOOKUP(AirBFYLD2!N$4,'[1]INTERNAL PARAMETERS-1'!$B$5:$J$44,5,FALSE)*VLOOKUP(AirBFYLD2!N$4,'[1]INTERNAL PARAMETERS-1'!$B$5:$J$44,7,FALSE)*AirBFYLD2!$F273 + AirBFYLD1!N273*(1-VLOOKUP(AirBFYLD2!N$4,'[1]INTERNAL PARAMETERS-1'!$B$5:$J$44,5,FALSE))*VLOOKUP(AirBFYLD2!N$4,'[1]INTERNAL PARAMETERS-1'!$B$5:$J$44,9,FALSE)*AirBFYLD2!$F273</f>
        <v>0</v>
      </c>
      <c r="O273" s="44">
        <f>AirBFYLD1!O273*VLOOKUP(AirBFYLD2!O$4,'[1]INTERNAL PARAMETERS-1'!$B$5:$J$44,5,FALSE)*VLOOKUP(AirBFYLD2!O$4,'[1]INTERNAL PARAMETERS-1'!$B$5:$J$44,7,FALSE)*AirBFYLD2!$F273 + AirBFYLD1!O273*(1-VLOOKUP(AirBFYLD2!O$4,'[1]INTERNAL PARAMETERS-1'!$B$5:$J$44,5,FALSE))*VLOOKUP(AirBFYLD2!O$4,'[1]INTERNAL PARAMETERS-1'!$B$5:$J$44,9,FALSE)*AirBFYLD2!$F273</f>
        <v>0</v>
      </c>
      <c r="P273" s="44">
        <f>AirBFYLD1!P273*VLOOKUP(AirBFYLD2!P$4,'[1]INTERNAL PARAMETERS-1'!$B$5:$J$44,5,FALSE)*VLOOKUP(AirBFYLD2!P$4,'[1]INTERNAL PARAMETERS-1'!$B$5:$J$44,7,FALSE)*AirBFYLD2!$F273 + AirBFYLD1!P273*(1-VLOOKUP(AirBFYLD2!P$4,'[1]INTERNAL PARAMETERS-1'!$B$5:$J$44,5,FALSE))*VLOOKUP(AirBFYLD2!P$4,'[1]INTERNAL PARAMETERS-1'!$B$5:$J$44,9,FALSE)*AirBFYLD2!$F273</f>
        <v>0</v>
      </c>
      <c r="Q273" s="44">
        <f>AirBFYLD1!Q273*VLOOKUP(AirBFYLD2!Q$4,'[1]INTERNAL PARAMETERS-1'!$B$5:$J$44,5,FALSE)*VLOOKUP(AirBFYLD2!Q$4,'[1]INTERNAL PARAMETERS-1'!$B$5:$J$44,7,FALSE)*AirBFYLD2!$F273 + AirBFYLD1!Q273*(1-VLOOKUP(AirBFYLD2!Q$4,'[1]INTERNAL PARAMETERS-1'!$B$5:$J$44,5,FALSE))*VLOOKUP(AirBFYLD2!Q$4,'[1]INTERNAL PARAMETERS-1'!$B$5:$J$44,9,FALSE)*AirBFYLD2!$F273</f>
        <v>0</v>
      </c>
      <c r="R273" s="44">
        <f>AirBFYLD1!R273*VLOOKUP(AirBFYLD2!R$4,'[1]INTERNAL PARAMETERS-1'!$B$5:$J$44,5,FALSE)*VLOOKUP(AirBFYLD2!R$4,'[1]INTERNAL PARAMETERS-1'!$B$5:$J$44,7,FALSE)*AirBFYLD2!$F273 + AirBFYLD1!R273*(1-VLOOKUP(AirBFYLD2!R$4,'[1]INTERNAL PARAMETERS-1'!$B$5:$J$44,5,FALSE))*VLOOKUP(AirBFYLD2!R$4,'[1]INTERNAL PARAMETERS-1'!$B$5:$J$44,9,FALSE)*AirBFYLD2!$F273</f>
        <v>0</v>
      </c>
      <c r="S273" s="44">
        <f>AirBFYLD1!S273*VLOOKUP(AirBFYLD2!S$4,'[1]INTERNAL PARAMETERS-1'!$B$5:$J$44,5,FALSE)*VLOOKUP(AirBFYLD2!S$4,'[1]INTERNAL PARAMETERS-1'!$B$5:$J$44,7,FALSE)*AirBFYLD2!$F273 + AirBFYLD1!S273*(1-VLOOKUP(AirBFYLD2!S$4,'[1]INTERNAL PARAMETERS-1'!$B$5:$J$44,5,FALSE))*VLOOKUP(AirBFYLD2!S$4,'[1]INTERNAL PARAMETERS-1'!$B$5:$J$44,9,FALSE)*AirBFYLD2!$F273</f>
        <v>0</v>
      </c>
      <c r="T273" s="44">
        <f>AirBFYLD1!T273*VLOOKUP(AirBFYLD2!T$4,'[1]INTERNAL PARAMETERS-1'!$B$5:$J$44,5,FALSE)*VLOOKUP(AirBFYLD2!T$4,'[1]INTERNAL PARAMETERS-1'!$B$5:$J$44,7,FALSE)*AirBFYLD2!$F273 + AirBFYLD1!T273*(1-VLOOKUP(AirBFYLD2!T$4,'[1]INTERNAL PARAMETERS-1'!$B$5:$J$44,5,FALSE))*VLOOKUP(AirBFYLD2!T$4,'[1]INTERNAL PARAMETERS-1'!$B$5:$J$44,9,FALSE)*AirBFYLD2!$F273</f>
        <v>0</v>
      </c>
      <c r="U273" s="44">
        <f>AirBFYLD1!U273*VLOOKUP(AirBFYLD2!U$4,'[1]INTERNAL PARAMETERS-1'!$B$5:$J$44,5,FALSE)*VLOOKUP(AirBFYLD2!U$4,'[1]INTERNAL PARAMETERS-1'!$B$5:$J$44,7,FALSE)*AirBFYLD2!$F273 + AirBFYLD1!U273*(1-VLOOKUP(AirBFYLD2!U$4,'[1]INTERNAL PARAMETERS-1'!$B$5:$J$44,5,FALSE))*VLOOKUP(AirBFYLD2!U$4,'[1]INTERNAL PARAMETERS-1'!$B$5:$J$44,9,FALSE)*AirBFYLD2!$F273</f>
        <v>0</v>
      </c>
      <c r="V273" s="44">
        <f>AirBFYLD1!V273*VLOOKUP(AirBFYLD2!V$4,'[1]INTERNAL PARAMETERS-1'!$B$5:$J$44,5,FALSE)*VLOOKUP(AirBFYLD2!V$4,'[1]INTERNAL PARAMETERS-1'!$B$5:$J$44,7,FALSE)*AirBFYLD2!$F273 + AirBFYLD1!V273*(1-VLOOKUP(AirBFYLD2!V$4,'[1]INTERNAL PARAMETERS-1'!$B$5:$J$44,5,FALSE))*VLOOKUP(AirBFYLD2!V$4,'[1]INTERNAL PARAMETERS-1'!$B$5:$J$44,9,FALSE)*AirBFYLD2!$F273</f>
        <v>0</v>
      </c>
      <c r="W273" s="44">
        <f>AirBFYLD1!W273*VLOOKUP(AirBFYLD2!W$4,'[1]INTERNAL PARAMETERS-1'!$B$5:$J$44,5,FALSE)*VLOOKUP(AirBFYLD2!W$4,'[1]INTERNAL PARAMETERS-1'!$B$5:$J$44,7,FALSE)*AirBFYLD2!$F273 + AirBFYLD1!W273*(1-VLOOKUP(AirBFYLD2!W$4,'[1]INTERNAL PARAMETERS-1'!$B$5:$J$44,5,FALSE))*VLOOKUP(AirBFYLD2!W$4,'[1]INTERNAL PARAMETERS-1'!$B$5:$J$44,9,FALSE)*AirBFYLD2!$F273</f>
        <v>0</v>
      </c>
      <c r="X273" s="44">
        <f>AirBFYLD1!X273*VLOOKUP(AirBFYLD2!X$4,'[1]INTERNAL PARAMETERS-1'!$B$5:$J$44,5,FALSE)*VLOOKUP(AirBFYLD2!X$4,'[1]INTERNAL PARAMETERS-1'!$B$5:$J$44,7,FALSE)*AirBFYLD2!$F273 + AirBFYLD1!X273*(1-VLOOKUP(AirBFYLD2!X$4,'[1]INTERNAL PARAMETERS-1'!$B$5:$J$44,5,FALSE))*VLOOKUP(AirBFYLD2!X$4,'[1]INTERNAL PARAMETERS-1'!$B$5:$J$44,9,FALSE)*AirBFYLD2!$F273</f>
        <v>0</v>
      </c>
      <c r="Y273" s="44">
        <f>AirBFYLD1!Y273*VLOOKUP(AirBFYLD2!Y$4,'[1]INTERNAL PARAMETERS-1'!$B$5:$J$44,5,FALSE)*VLOOKUP(AirBFYLD2!Y$4,'[1]INTERNAL PARAMETERS-1'!$B$5:$J$44,7,FALSE)*AirBFYLD2!$F273 + AirBFYLD1!Y273*(1-VLOOKUP(AirBFYLD2!Y$4,'[1]INTERNAL PARAMETERS-1'!$B$5:$J$44,5,FALSE))*VLOOKUP(AirBFYLD2!Y$4,'[1]INTERNAL PARAMETERS-1'!$B$5:$J$44,9,FALSE)*AirBFYLD2!$F273</f>
        <v>0</v>
      </c>
      <c r="Z273" s="44">
        <f>AirBFYLD1!Z273*VLOOKUP(AirBFYLD2!Z$4,'[1]INTERNAL PARAMETERS-1'!$B$5:$J$44,5,FALSE)*VLOOKUP(AirBFYLD2!Z$4,'[1]INTERNAL PARAMETERS-1'!$B$5:$J$44,7,FALSE)*AirBFYLD2!$F273 + AirBFYLD1!Z273*(1-VLOOKUP(AirBFYLD2!Z$4,'[1]INTERNAL PARAMETERS-1'!$B$5:$J$44,5,FALSE))*VLOOKUP(AirBFYLD2!Z$4,'[1]INTERNAL PARAMETERS-1'!$B$5:$J$44,9,FALSE)*AirBFYLD2!$F273</f>
        <v>0</v>
      </c>
      <c r="AA273" s="44">
        <f>AirBFYLD1!AA273*VLOOKUP(AirBFYLD2!AA$4,'[1]INTERNAL PARAMETERS-1'!$B$5:$J$44,5,FALSE)*VLOOKUP(AirBFYLD2!AA$4,'[1]INTERNAL PARAMETERS-1'!$B$5:$J$44,7,FALSE)*AirBFYLD2!$F273 + AirBFYLD1!AA273*(1-VLOOKUP(AirBFYLD2!AA$4,'[1]INTERNAL PARAMETERS-1'!$B$5:$J$44,5,FALSE))*VLOOKUP(AirBFYLD2!AA$4,'[1]INTERNAL PARAMETERS-1'!$B$5:$J$44,9,FALSE)*AirBFYLD2!$F273</f>
        <v>0</v>
      </c>
      <c r="AB273" s="44">
        <f>AirBFYLD1!AB273*VLOOKUP(AirBFYLD2!AB$4,'[1]INTERNAL PARAMETERS-1'!$B$5:$J$44,5,FALSE)*VLOOKUP(AirBFYLD2!AB$4,'[1]INTERNAL PARAMETERS-1'!$B$5:$J$44,7,FALSE)*AirBFYLD2!$F273 + AirBFYLD1!AB273*(1-VLOOKUP(AirBFYLD2!AB$4,'[1]INTERNAL PARAMETERS-1'!$B$5:$J$44,5,FALSE))*VLOOKUP(AirBFYLD2!AB$4,'[1]INTERNAL PARAMETERS-1'!$B$5:$J$44,9,FALSE)*AirBFYLD2!$F273</f>
        <v>0</v>
      </c>
      <c r="AC273" s="44">
        <f>AirBFYLD1!AC273*VLOOKUP(AirBFYLD2!AC$4,'[1]INTERNAL PARAMETERS-1'!$B$5:$J$44,5,FALSE)*VLOOKUP(AirBFYLD2!AC$4,'[1]INTERNAL PARAMETERS-1'!$B$5:$J$44,7,FALSE)*AirBFYLD2!$F273 + AirBFYLD1!AC273*(1-VLOOKUP(AirBFYLD2!AC$4,'[1]INTERNAL PARAMETERS-1'!$B$5:$J$44,5,FALSE))*VLOOKUP(AirBFYLD2!AC$4,'[1]INTERNAL PARAMETERS-1'!$B$5:$J$44,9,FALSE)*AirBFYLD2!$F273</f>
        <v>0</v>
      </c>
      <c r="AD273" s="44">
        <f>AirBFYLD1!AD273*VLOOKUP(AirBFYLD2!AD$4,'[1]INTERNAL PARAMETERS-1'!$B$5:$J$44,5,FALSE)*VLOOKUP(AirBFYLD2!AD$4,'[1]INTERNAL PARAMETERS-1'!$B$5:$J$44,7,FALSE)*AirBFYLD2!$F273 + AirBFYLD1!AD273*(1-VLOOKUP(AirBFYLD2!AD$4,'[1]INTERNAL PARAMETERS-1'!$B$5:$J$44,5,FALSE))*VLOOKUP(AirBFYLD2!AD$4,'[1]INTERNAL PARAMETERS-1'!$B$5:$J$44,9,FALSE)*AirBFYLD2!$F273</f>
        <v>0</v>
      </c>
      <c r="AE273" s="44">
        <f>AirBFYLD1!AE273*VLOOKUP(AirBFYLD2!AE$4,'[1]INTERNAL PARAMETERS-1'!$B$5:$J$44,5,FALSE)*VLOOKUP(AirBFYLD2!AE$4,'[1]INTERNAL PARAMETERS-1'!$B$5:$J$44,7,FALSE)*AirBFYLD2!$F273 + AirBFYLD1!AE273*(1-VLOOKUP(AirBFYLD2!AE$4,'[1]INTERNAL PARAMETERS-1'!$B$5:$J$44,5,FALSE))*VLOOKUP(AirBFYLD2!AE$4,'[1]INTERNAL PARAMETERS-1'!$B$5:$J$44,9,FALSE)*AirBFYLD2!$F273</f>
        <v>0</v>
      </c>
      <c r="AF273" s="44">
        <f>AirBFYLD1!AF273*VLOOKUP(AirBFYLD2!AF$4,'[1]INTERNAL PARAMETERS-1'!$B$5:$J$44,5,FALSE)*VLOOKUP(AirBFYLD2!AF$4,'[1]INTERNAL PARAMETERS-1'!$B$5:$J$44,7,FALSE)*AirBFYLD2!$F273 + AirBFYLD1!AF273*(1-VLOOKUP(AirBFYLD2!AF$4,'[1]INTERNAL PARAMETERS-1'!$B$5:$J$44,5,FALSE))*VLOOKUP(AirBFYLD2!AF$4,'[1]INTERNAL PARAMETERS-1'!$B$5:$J$44,9,FALSE)*AirBFYLD2!$F273</f>
        <v>0</v>
      </c>
      <c r="AG273" s="44">
        <f>AirBFYLD1!AG273*VLOOKUP(AirBFYLD2!AG$4,'[1]INTERNAL PARAMETERS-1'!$B$5:$J$44,5,FALSE)*VLOOKUP(AirBFYLD2!AG$4,'[1]INTERNAL PARAMETERS-1'!$B$5:$J$44,7,FALSE)*AirBFYLD2!$F273 + AirBFYLD1!AG273*(1-VLOOKUP(AirBFYLD2!AG$4,'[1]INTERNAL PARAMETERS-1'!$B$5:$J$44,5,FALSE))*VLOOKUP(AirBFYLD2!AG$4,'[1]INTERNAL PARAMETERS-1'!$B$5:$J$44,9,FALSE)*AirBFYLD2!$F273</f>
        <v>0</v>
      </c>
      <c r="AH273" s="44">
        <f>AirBFYLD1!AH273*VLOOKUP(AirBFYLD2!AH$4,'[1]INTERNAL PARAMETERS-1'!$B$5:$J$44,5,FALSE)*VLOOKUP(AirBFYLD2!AH$4,'[1]INTERNAL PARAMETERS-1'!$B$5:$J$44,7,FALSE)*AirBFYLD2!$F273 + AirBFYLD1!AH273*(1-VLOOKUP(AirBFYLD2!AH$4,'[1]INTERNAL PARAMETERS-1'!$B$5:$J$44,5,FALSE))*VLOOKUP(AirBFYLD2!AH$4,'[1]INTERNAL PARAMETERS-1'!$B$5:$J$44,9,FALSE)*AirBFYLD2!$F273</f>
        <v>0</v>
      </c>
      <c r="AI273" s="44">
        <f>AirBFYLD1!AI273*VLOOKUP(AirBFYLD2!AI$4,'[1]INTERNAL PARAMETERS-1'!$B$5:$J$44,5,FALSE)*VLOOKUP(AirBFYLD2!AI$4,'[1]INTERNAL PARAMETERS-1'!$B$5:$J$44,7,FALSE)*AirBFYLD2!$F273 + AirBFYLD1!AI273*(1-VLOOKUP(AirBFYLD2!AI$4,'[1]INTERNAL PARAMETERS-1'!$B$5:$J$44,5,FALSE))*VLOOKUP(AirBFYLD2!AI$4,'[1]INTERNAL PARAMETERS-1'!$B$5:$J$44,9,FALSE)*AirBFYLD2!$F273</f>
        <v>0</v>
      </c>
      <c r="AJ273" s="44">
        <f>AirBFYLD1!AJ273*VLOOKUP(AirBFYLD2!AJ$4,'[1]INTERNAL PARAMETERS-1'!$B$5:$J$44,5,FALSE)*VLOOKUP(AirBFYLD2!AJ$4,'[1]INTERNAL PARAMETERS-1'!$B$5:$J$44,7,FALSE)*AirBFYLD2!$F273 + AirBFYLD1!AJ273*(1-VLOOKUP(AirBFYLD2!AJ$4,'[1]INTERNAL PARAMETERS-1'!$B$5:$J$44,5,FALSE))*VLOOKUP(AirBFYLD2!AJ$4,'[1]INTERNAL PARAMETERS-1'!$B$5:$J$44,9,FALSE)*AirBFYLD2!$F273</f>
        <v>0</v>
      </c>
      <c r="AK273" s="44">
        <f>AirBFYLD1!AK273*VLOOKUP(AirBFYLD2!AK$4,'[1]INTERNAL PARAMETERS-1'!$B$5:$J$44,5,FALSE)*VLOOKUP(AirBFYLD2!AK$4,'[1]INTERNAL PARAMETERS-1'!$B$5:$J$44,7,FALSE)*AirBFYLD2!$F273 + AirBFYLD1!AK273*(1-VLOOKUP(AirBFYLD2!AK$4,'[1]INTERNAL PARAMETERS-1'!$B$5:$J$44,5,FALSE))*VLOOKUP(AirBFYLD2!AK$4,'[1]INTERNAL PARAMETERS-1'!$B$5:$J$44,9,FALSE)*AirBFYLD2!$F273</f>
        <v>0</v>
      </c>
      <c r="AL273" s="44">
        <f>AirBFYLD1!AL273*VLOOKUP(AirBFYLD2!AL$4,'[1]INTERNAL PARAMETERS-1'!$B$5:$J$44,5,FALSE)*VLOOKUP(AirBFYLD2!AL$4,'[1]INTERNAL PARAMETERS-1'!$B$5:$J$44,7,FALSE)*AirBFYLD2!$F273 + AirBFYLD1!AL273*(1-VLOOKUP(AirBFYLD2!AL$4,'[1]INTERNAL PARAMETERS-1'!$B$5:$J$44,5,FALSE))*VLOOKUP(AirBFYLD2!AL$4,'[1]INTERNAL PARAMETERS-1'!$B$5:$J$44,9,FALSE)*AirBFYLD2!$F273</f>
        <v>0</v>
      </c>
      <c r="AM273" s="44">
        <f>AirBFYLD1!AM273*VLOOKUP(AirBFYLD2!AM$4,'[1]INTERNAL PARAMETERS-1'!$B$5:$J$44,5,FALSE)*VLOOKUP(AirBFYLD2!AM$4,'[1]INTERNAL PARAMETERS-1'!$B$5:$J$44,7,FALSE)*AirBFYLD2!$F273 + AirBFYLD1!AM273*(1-VLOOKUP(AirBFYLD2!AM$4,'[1]INTERNAL PARAMETERS-1'!$B$5:$J$44,5,FALSE))*VLOOKUP(AirBFYLD2!AM$4,'[1]INTERNAL PARAMETERS-1'!$B$5:$J$44,9,FALSE)*AirBFYLD2!$F273</f>
        <v>0</v>
      </c>
      <c r="AN273" s="44">
        <f>AirBFYLD1!AN273*VLOOKUP(AirBFYLD2!AN$4,'[1]INTERNAL PARAMETERS-1'!$B$5:$J$44,5,FALSE)*VLOOKUP(AirBFYLD2!AN$4,'[1]INTERNAL PARAMETERS-1'!$B$5:$J$44,7,FALSE)*AirBFYLD2!$F273 + AirBFYLD1!AN273*(1-VLOOKUP(AirBFYLD2!AN$4,'[1]INTERNAL PARAMETERS-1'!$B$5:$J$44,5,FALSE))*VLOOKUP(AirBFYLD2!AN$4,'[1]INTERNAL PARAMETERS-1'!$B$5:$J$44,9,FALSE)*AirBFYLD2!$F273</f>
        <v>0</v>
      </c>
      <c r="AO273" s="44">
        <f>AirBFYLD1!AO273*VLOOKUP(AirBFYLD2!AO$4,'[1]INTERNAL PARAMETERS-1'!$B$5:$J$44,5,FALSE)*VLOOKUP(AirBFYLD2!AO$4,'[1]INTERNAL PARAMETERS-1'!$B$5:$J$44,7,FALSE)*AirBFYLD2!$F273 + AirBFYLD1!AO273*(1-VLOOKUP(AirBFYLD2!AO$4,'[1]INTERNAL PARAMETERS-1'!$B$5:$J$44,5,FALSE))*VLOOKUP(AirBFYLD2!AO$4,'[1]INTERNAL PARAMETERS-1'!$B$5:$J$44,9,FALSE)*AirBFYLD2!$F273</f>
        <v>0</v>
      </c>
      <c r="AP273" s="44">
        <f>AirBFYLD1!AP273*VLOOKUP(AirBFYLD2!AP$4,'[1]INTERNAL PARAMETERS-1'!$B$5:$J$44,5,FALSE)*VLOOKUP(AirBFYLD2!AP$4,'[1]INTERNAL PARAMETERS-1'!$B$5:$J$44,7,FALSE)*AirBFYLD2!$F273 + AirBFYLD1!AP273*(1-VLOOKUP(AirBFYLD2!AP$4,'[1]INTERNAL PARAMETERS-1'!$B$5:$J$44,5,FALSE))*VLOOKUP(AirBFYLD2!AP$4,'[1]INTERNAL PARAMETERS-1'!$B$5:$J$44,9,FALSE)*AirBFYLD2!$F273</f>
        <v>0</v>
      </c>
      <c r="AQ273" s="44">
        <f>AirBFYLD1!AQ273*VLOOKUP(AirBFYLD2!AQ$4,'[1]INTERNAL PARAMETERS-1'!$B$5:$J$44,5,FALSE)*VLOOKUP(AirBFYLD2!AQ$4,'[1]INTERNAL PARAMETERS-1'!$B$5:$J$44,7,FALSE)*AirBFYLD2!$F273 + AirBFYLD1!AQ273*(1-VLOOKUP(AirBFYLD2!AQ$4,'[1]INTERNAL PARAMETERS-1'!$B$5:$J$44,5,FALSE))*VLOOKUP(AirBFYLD2!AQ$4,'[1]INTERNAL PARAMETERS-1'!$B$5:$J$44,9,FALSE)*AirBFYLD2!$F273</f>
        <v>0</v>
      </c>
      <c r="AR273" s="44">
        <f>AirBFYLD1!AR273*VLOOKUP(AirBFYLD2!AR$4,'[1]INTERNAL PARAMETERS-1'!$B$5:$J$44,5,FALSE)*VLOOKUP(AirBFYLD2!AR$4,'[1]INTERNAL PARAMETERS-1'!$B$5:$J$44,7,FALSE)*AirBFYLD2!$F273 + AirBFYLD1!AR273*(1-VLOOKUP(AirBFYLD2!AR$4,'[1]INTERNAL PARAMETERS-1'!$B$5:$J$44,5,FALSE))*VLOOKUP(AirBFYLD2!AR$4,'[1]INTERNAL PARAMETERS-1'!$B$5:$J$44,9,FALSE)*AirBFYLD2!$F273</f>
        <v>0</v>
      </c>
      <c r="AS273" s="44">
        <f>AirBFYLD1!AS273*VLOOKUP(AirBFYLD2!AS$4,'[1]INTERNAL PARAMETERS-1'!$B$5:$J$44,5,FALSE)*VLOOKUP(AirBFYLD2!AS$4,'[1]INTERNAL PARAMETERS-1'!$B$5:$J$44,7,FALSE)*AirBFYLD2!$F273 + AirBFYLD1!AS273*(1-VLOOKUP(AirBFYLD2!AS$4,'[1]INTERNAL PARAMETERS-1'!$B$5:$J$44,5,FALSE))*VLOOKUP(AirBFYLD2!AS$4,'[1]INTERNAL PARAMETERS-1'!$B$5:$J$44,9,FALSE)*AirBFYLD2!$F273</f>
        <v>0</v>
      </c>
      <c r="AT273" s="43">
        <f>AirBFYLD1!AT273*VLOOKUP(AirBFYLD2!AT$4,'[1]INTERNAL PARAMETERS-1'!$B$5:$J$44,5,FALSE)*VLOOKUP(AirBFYLD2!AT$4,'[1]INTERNAL PARAMETERS-1'!$B$5:$J$44,7,FALSE)*AirBFYLD2!$F273 + AirBFYLD1!AT273*(1-VLOOKUP(AirBFYLD2!AT$4,'[1]INTERNAL PARAMETERS-1'!$B$5:$J$44,5,FALSE))*VLOOKUP(AirBFYLD2!AT$4,'[1]INTERNAL PARAMETERS-1'!$B$5:$J$44,9,FALSE)*AirBFYLD2!$F273</f>
        <v>0</v>
      </c>
      <c r="AU273" s="45">
        <f>AirBFYLD1!AU273*VLOOKUP(AirBFYLD2!AU$4,'[1]INTERNAL PARAMETERS-1'!$B$5:$J$44,5,FALSE)*VLOOKUP(AirBFYLD2!AU$4,'[1]INTERNAL PARAMETERS-1'!$B$5:$J$44,6,FALSE)*VLOOKUP(AirBFYLD2!AU$4,'[1]INTERNAL PARAMETERS-1'!$B$5:$J$44,3,FALSE) + AirBFYLD1!AU273*(1-VLOOKUP(AirBFYLD2!AU$4,'[1]INTERNAL PARAMETERS-1'!$B$5:$J$44,5,FALSE))*VLOOKUP(AirBFYLD2!AU$4,'[1]INTERNAL PARAMETERS-1'!$B$5:$J$44,8,FALSE)*VLOOKUP(AirBFYLD2!AU$4,'[1]INTERNAL PARAMETERS-1'!$B$5:$J$44,3,FALSE)</f>
        <v>0</v>
      </c>
      <c r="AV273" s="44">
        <f>AirBFYLD1!AV273*VLOOKUP(AirBFYLD2!AV$4,'[1]INTERNAL PARAMETERS-1'!$B$5:$J$44,5,FALSE)*VLOOKUP(AirBFYLD2!AV$4,'[1]INTERNAL PARAMETERS-1'!$B$5:$J$44,6,FALSE)*VLOOKUP(AirBFYLD2!AV$4,'[1]INTERNAL PARAMETERS-1'!$B$5:$J$44,3,FALSE) + AirBFYLD1!AV273*(1-VLOOKUP(AirBFYLD2!AV$4,'[1]INTERNAL PARAMETERS-1'!$B$5:$J$44,5,FALSE))*VLOOKUP(AirBFYLD2!AV$4,'[1]INTERNAL PARAMETERS-1'!$B$5:$J$44,8,FALSE)*VLOOKUP(AirBFYLD2!AV$4,'[1]INTERNAL PARAMETERS-1'!$B$5:$J$44,3,FALSE)</f>
        <v>0</v>
      </c>
      <c r="AW273" s="44">
        <f>AirBFYLD1!AW273*VLOOKUP(AirBFYLD2!AW$4,'[1]INTERNAL PARAMETERS-1'!$B$5:$J$44,5,FALSE)*VLOOKUP(AirBFYLD2!AW$4,'[1]INTERNAL PARAMETERS-1'!$B$5:$J$44,6,FALSE)*VLOOKUP(AirBFYLD2!AW$4,'[1]INTERNAL PARAMETERS-1'!$B$5:$J$44,3,FALSE) + AirBFYLD1!AW273*(1-VLOOKUP(AirBFYLD2!AW$4,'[1]INTERNAL PARAMETERS-1'!$B$5:$J$44,5,FALSE))*VLOOKUP(AirBFYLD2!AW$4,'[1]INTERNAL PARAMETERS-1'!$B$5:$J$44,8,FALSE)*VLOOKUP(AirBFYLD2!AW$4,'[1]INTERNAL PARAMETERS-1'!$B$5:$J$44,3,FALSE)</f>
        <v>0</v>
      </c>
      <c r="AX273" s="44">
        <f>AirBFYLD1!AX273*VLOOKUP(AirBFYLD2!AX$4,'[1]INTERNAL PARAMETERS-1'!$B$5:$J$44,5,FALSE)*VLOOKUP(AirBFYLD2!AX$4,'[1]INTERNAL PARAMETERS-1'!$B$5:$J$44,6,FALSE)*VLOOKUP(AirBFYLD2!AX$4,'[1]INTERNAL PARAMETERS-1'!$B$5:$J$44,3,FALSE) + AirBFYLD1!AX273*(1-VLOOKUP(AirBFYLD2!AX$4,'[1]INTERNAL PARAMETERS-1'!$B$5:$J$44,5,FALSE))*VLOOKUP(AirBFYLD2!AX$4,'[1]INTERNAL PARAMETERS-1'!$B$5:$J$44,8,FALSE)*VLOOKUP(AirBFYLD2!AX$4,'[1]INTERNAL PARAMETERS-1'!$B$5:$J$44,3,FALSE)</f>
        <v>0</v>
      </c>
      <c r="AY273" s="44">
        <f>AirBFYLD1!AY273*VLOOKUP(AirBFYLD2!AY$4,'[1]INTERNAL PARAMETERS-1'!$B$5:$J$44,5,FALSE)*VLOOKUP(AirBFYLD2!AY$4,'[1]INTERNAL PARAMETERS-1'!$B$5:$J$44,6,FALSE)*VLOOKUP(AirBFYLD2!AY$4,'[1]INTERNAL PARAMETERS-1'!$B$5:$J$44,3,FALSE) + AirBFYLD1!AY273*(1-VLOOKUP(AirBFYLD2!AY$4,'[1]INTERNAL PARAMETERS-1'!$B$5:$J$44,5,FALSE))*VLOOKUP(AirBFYLD2!AY$4,'[1]INTERNAL PARAMETERS-1'!$B$5:$J$44,8,FALSE)*VLOOKUP(AirBFYLD2!AY$4,'[1]INTERNAL PARAMETERS-1'!$B$5:$J$44,3,FALSE)</f>
        <v>0</v>
      </c>
      <c r="AZ273" s="44">
        <f>AirBFYLD1!AZ273*VLOOKUP(AirBFYLD2!AZ$4,'[1]INTERNAL PARAMETERS-1'!$B$5:$J$44,5,FALSE)*VLOOKUP(AirBFYLD2!AZ$4,'[1]INTERNAL PARAMETERS-1'!$B$5:$J$44,6,FALSE)*VLOOKUP(AirBFYLD2!AZ$4,'[1]INTERNAL PARAMETERS-1'!$B$5:$J$44,3,FALSE) + AirBFYLD1!AZ273*(1-VLOOKUP(AirBFYLD2!AZ$4,'[1]INTERNAL PARAMETERS-1'!$B$5:$J$44,5,FALSE))*VLOOKUP(AirBFYLD2!AZ$4,'[1]INTERNAL PARAMETERS-1'!$B$5:$J$44,8,FALSE)*VLOOKUP(AirBFYLD2!AZ$4,'[1]INTERNAL PARAMETERS-1'!$B$5:$J$44,3,FALSE)</f>
        <v>0</v>
      </c>
      <c r="BA273" s="44">
        <f>AirBFYLD1!BA273*VLOOKUP(AirBFYLD2!BA$4,'[1]INTERNAL PARAMETERS-1'!$B$5:$J$44,5,FALSE)*VLOOKUP(AirBFYLD2!BA$4,'[1]INTERNAL PARAMETERS-1'!$B$5:$J$44,6,FALSE)*VLOOKUP(AirBFYLD2!BA$4,'[1]INTERNAL PARAMETERS-1'!$B$5:$J$44,3,FALSE) + AirBFYLD1!BA273*(1-VLOOKUP(AirBFYLD2!BA$4,'[1]INTERNAL PARAMETERS-1'!$B$5:$J$44,5,FALSE))*VLOOKUP(AirBFYLD2!BA$4,'[1]INTERNAL PARAMETERS-1'!$B$5:$J$44,8,FALSE)*VLOOKUP(AirBFYLD2!BA$4,'[1]INTERNAL PARAMETERS-1'!$B$5:$J$44,3,FALSE)</f>
        <v>0</v>
      </c>
      <c r="BB273" s="44">
        <f>AirBFYLD1!BB273*VLOOKUP(AirBFYLD2!BB$4,'[1]INTERNAL PARAMETERS-1'!$B$5:$J$44,5,FALSE)*VLOOKUP(AirBFYLD2!BB$4,'[1]INTERNAL PARAMETERS-1'!$B$5:$J$44,6,FALSE)*VLOOKUP(AirBFYLD2!BB$4,'[1]INTERNAL PARAMETERS-1'!$B$5:$J$44,3,FALSE) + AirBFYLD1!BB273*(1-VLOOKUP(AirBFYLD2!BB$4,'[1]INTERNAL PARAMETERS-1'!$B$5:$J$44,5,FALSE))*VLOOKUP(AirBFYLD2!BB$4,'[1]INTERNAL PARAMETERS-1'!$B$5:$J$44,8,FALSE)*VLOOKUP(AirBFYLD2!BB$4,'[1]INTERNAL PARAMETERS-1'!$B$5:$J$44,3,FALSE)</f>
        <v>0</v>
      </c>
      <c r="BC273" s="44">
        <f>AirBFYLD1!BC273*VLOOKUP(AirBFYLD2!BC$4,'[1]INTERNAL PARAMETERS-1'!$B$5:$J$44,5,FALSE)*VLOOKUP(AirBFYLD2!BC$4,'[1]INTERNAL PARAMETERS-1'!$B$5:$J$44,6,FALSE)*VLOOKUP(AirBFYLD2!BC$4,'[1]INTERNAL PARAMETERS-1'!$B$5:$J$44,3,FALSE) + AirBFYLD1!BC273*(1-VLOOKUP(AirBFYLD2!BC$4,'[1]INTERNAL PARAMETERS-1'!$B$5:$J$44,5,FALSE))*VLOOKUP(AirBFYLD2!BC$4,'[1]INTERNAL PARAMETERS-1'!$B$5:$J$44,8,FALSE)*VLOOKUP(AirBFYLD2!BC$4,'[1]INTERNAL PARAMETERS-1'!$B$5:$J$44,3,FALSE)</f>
        <v>0</v>
      </c>
      <c r="BD273" s="44">
        <f>AirBFYLD1!BD273*VLOOKUP(AirBFYLD2!BD$4,'[1]INTERNAL PARAMETERS-1'!$B$5:$J$44,5,FALSE)*VLOOKUP(AirBFYLD2!BD$4,'[1]INTERNAL PARAMETERS-1'!$B$5:$J$44,6,FALSE)*VLOOKUP(AirBFYLD2!BD$4,'[1]INTERNAL PARAMETERS-1'!$B$5:$J$44,3,FALSE) + AirBFYLD1!BD273*(1-VLOOKUP(AirBFYLD2!BD$4,'[1]INTERNAL PARAMETERS-1'!$B$5:$J$44,5,FALSE))*VLOOKUP(AirBFYLD2!BD$4,'[1]INTERNAL PARAMETERS-1'!$B$5:$J$44,8,FALSE)*VLOOKUP(AirBFYLD2!BD$4,'[1]INTERNAL PARAMETERS-1'!$B$5:$J$44,3,FALSE)</f>
        <v>0</v>
      </c>
      <c r="BE273" s="44">
        <f>AirBFYLD1!BE273*VLOOKUP(AirBFYLD2!BE$4,'[1]INTERNAL PARAMETERS-1'!$B$5:$J$44,5,FALSE)*VLOOKUP(AirBFYLD2!BE$4,'[1]INTERNAL PARAMETERS-1'!$B$5:$J$44,6,FALSE)*VLOOKUP(AirBFYLD2!BE$4,'[1]INTERNAL PARAMETERS-1'!$B$5:$J$44,3,FALSE) + AirBFYLD1!BE273*(1-VLOOKUP(AirBFYLD2!BE$4,'[1]INTERNAL PARAMETERS-1'!$B$5:$J$44,5,FALSE))*VLOOKUP(AirBFYLD2!BE$4,'[1]INTERNAL PARAMETERS-1'!$B$5:$J$44,8,FALSE)*VLOOKUP(AirBFYLD2!BE$4,'[1]INTERNAL PARAMETERS-1'!$B$5:$J$44,3,FALSE)</f>
        <v>0</v>
      </c>
      <c r="BF273" s="44">
        <f>AirBFYLD1!BF273*VLOOKUP(AirBFYLD2!BF$4,'[1]INTERNAL PARAMETERS-1'!$B$5:$J$44,5,FALSE)*VLOOKUP(AirBFYLD2!BF$4,'[1]INTERNAL PARAMETERS-1'!$B$5:$J$44,6,FALSE)*VLOOKUP(AirBFYLD2!BF$4,'[1]INTERNAL PARAMETERS-1'!$B$5:$J$44,3,FALSE) + AirBFYLD1!BF273*(1-VLOOKUP(AirBFYLD2!BF$4,'[1]INTERNAL PARAMETERS-1'!$B$5:$J$44,5,FALSE))*VLOOKUP(AirBFYLD2!BF$4,'[1]INTERNAL PARAMETERS-1'!$B$5:$J$44,8,FALSE)*VLOOKUP(AirBFYLD2!BF$4,'[1]INTERNAL PARAMETERS-1'!$B$5:$J$44,3,FALSE)</f>
        <v>0</v>
      </c>
      <c r="BG273" s="44">
        <f>AirBFYLD1!BG273*VLOOKUP(AirBFYLD2!BG$4,'[1]INTERNAL PARAMETERS-1'!$B$5:$J$44,5,FALSE)*VLOOKUP(AirBFYLD2!BG$4,'[1]INTERNAL PARAMETERS-1'!$B$5:$J$44,6,FALSE)*VLOOKUP(AirBFYLD2!BG$4,'[1]INTERNAL PARAMETERS-1'!$B$5:$J$44,3,FALSE) + AirBFYLD1!BG273*(1-VLOOKUP(AirBFYLD2!BG$4,'[1]INTERNAL PARAMETERS-1'!$B$5:$J$44,5,FALSE))*VLOOKUP(AirBFYLD2!BG$4,'[1]INTERNAL PARAMETERS-1'!$B$5:$J$44,8,FALSE)*VLOOKUP(AirBFYLD2!BG$4,'[1]INTERNAL PARAMETERS-1'!$B$5:$J$44,3,FALSE)</f>
        <v>0</v>
      </c>
      <c r="BH273" s="44">
        <f>AirBFYLD1!BH273*VLOOKUP(AirBFYLD2!BH$4,'[1]INTERNAL PARAMETERS-1'!$B$5:$J$44,5,FALSE)*VLOOKUP(AirBFYLD2!BH$4,'[1]INTERNAL PARAMETERS-1'!$B$5:$J$44,6,FALSE)*VLOOKUP(AirBFYLD2!BH$4,'[1]INTERNAL PARAMETERS-1'!$B$5:$J$44,3,FALSE) + AirBFYLD1!BH273*(1-VLOOKUP(AirBFYLD2!BH$4,'[1]INTERNAL PARAMETERS-1'!$B$5:$J$44,5,FALSE))*VLOOKUP(AirBFYLD2!BH$4,'[1]INTERNAL PARAMETERS-1'!$B$5:$J$44,8,FALSE)*VLOOKUP(AirBFYLD2!BH$4,'[1]INTERNAL PARAMETERS-1'!$B$5:$J$44,3,FALSE)</f>
        <v>0</v>
      </c>
      <c r="BI273" s="44">
        <f>AirBFYLD1!BI273*VLOOKUP(AirBFYLD2!BI$4,'[1]INTERNAL PARAMETERS-1'!$B$5:$J$44,5,FALSE)*VLOOKUP(AirBFYLD2!BI$4,'[1]INTERNAL PARAMETERS-1'!$B$5:$J$44,6,FALSE)*VLOOKUP(AirBFYLD2!BI$4,'[1]INTERNAL PARAMETERS-1'!$B$5:$J$44,3,FALSE) + AirBFYLD1!BI273*(1-VLOOKUP(AirBFYLD2!BI$4,'[1]INTERNAL PARAMETERS-1'!$B$5:$J$44,5,FALSE))*VLOOKUP(AirBFYLD2!BI$4,'[1]INTERNAL PARAMETERS-1'!$B$5:$J$44,8,FALSE)*VLOOKUP(AirBFYLD2!BI$4,'[1]INTERNAL PARAMETERS-1'!$B$5:$J$44,3,FALSE)</f>
        <v>0</v>
      </c>
      <c r="BJ273" s="44">
        <f>AirBFYLD1!BJ273*VLOOKUP(AirBFYLD2!BJ$4,'[1]INTERNAL PARAMETERS-1'!$B$5:$J$44,5,FALSE)*VLOOKUP(AirBFYLD2!BJ$4,'[1]INTERNAL PARAMETERS-1'!$B$5:$J$44,6,FALSE)*VLOOKUP(AirBFYLD2!BJ$4,'[1]INTERNAL PARAMETERS-1'!$B$5:$J$44,3,FALSE) + AirBFYLD1!BJ273*(1-VLOOKUP(AirBFYLD2!BJ$4,'[1]INTERNAL PARAMETERS-1'!$B$5:$J$44,5,FALSE))*VLOOKUP(AirBFYLD2!BJ$4,'[1]INTERNAL PARAMETERS-1'!$B$5:$J$44,8,FALSE)*VLOOKUP(AirBFYLD2!BJ$4,'[1]INTERNAL PARAMETERS-1'!$B$5:$J$44,3,FALSE)</f>
        <v>0</v>
      </c>
      <c r="BK273" s="44">
        <f>AirBFYLD1!BK273*VLOOKUP(AirBFYLD2!BK$4,'[1]INTERNAL PARAMETERS-1'!$B$5:$J$44,5,FALSE)*VLOOKUP(AirBFYLD2!BK$4,'[1]INTERNAL PARAMETERS-1'!$B$5:$J$44,6,FALSE)*VLOOKUP(AirBFYLD2!BK$4,'[1]INTERNAL PARAMETERS-1'!$B$5:$J$44,3,FALSE) + AirBFYLD1!BK273*(1-VLOOKUP(AirBFYLD2!BK$4,'[1]INTERNAL PARAMETERS-1'!$B$5:$J$44,5,FALSE))*VLOOKUP(AirBFYLD2!BK$4,'[1]INTERNAL PARAMETERS-1'!$B$5:$J$44,8,FALSE)*VLOOKUP(AirBFYLD2!BK$4,'[1]INTERNAL PARAMETERS-1'!$B$5:$J$44,3,FALSE)</f>
        <v>0</v>
      </c>
      <c r="BL273" s="44">
        <f>AirBFYLD1!BL273*VLOOKUP(AirBFYLD2!BL$4,'[1]INTERNAL PARAMETERS-1'!$B$5:$J$44,5,FALSE)*VLOOKUP(AirBFYLD2!BL$4,'[1]INTERNAL PARAMETERS-1'!$B$5:$J$44,6,FALSE)*VLOOKUP(AirBFYLD2!BL$4,'[1]INTERNAL PARAMETERS-1'!$B$5:$J$44,3,FALSE) + AirBFYLD1!BL273*(1-VLOOKUP(AirBFYLD2!BL$4,'[1]INTERNAL PARAMETERS-1'!$B$5:$J$44,5,FALSE))*VLOOKUP(AirBFYLD2!BL$4,'[1]INTERNAL PARAMETERS-1'!$B$5:$J$44,8,FALSE)*VLOOKUP(AirBFYLD2!BL$4,'[1]INTERNAL PARAMETERS-1'!$B$5:$J$44,3,FALSE)</f>
        <v>0</v>
      </c>
      <c r="BM273" s="44">
        <f>AirBFYLD1!BM273*VLOOKUP(AirBFYLD2!BM$4,'[1]INTERNAL PARAMETERS-1'!$B$5:$J$44,5,FALSE)*VLOOKUP(AirBFYLD2!BM$4,'[1]INTERNAL PARAMETERS-1'!$B$5:$J$44,6,FALSE)*VLOOKUP(AirBFYLD2!BM$4,'[1]INTERNAL PARAMETERS-1'!$B$5:$J$44,3,FALSE) + AirBFYLD1!BM273*(1-VLOOKUP(AirBFYLD2!BM$4,'[1]INTERNAL PARAMETERS-1'!$B$5:$J$44,5,FALSE))*VLOOKUP(AirBFYLD2!BM$4,'[1]INTERNAL PARAMETERS-1'!$B$5:$J$44,8,FALSE)*VLOOKUP(AirBFYLD2!BM$4,'[1]INTERNAL PARAMETERS-1'!$B$5:$J$44,3,FALSE)</f>
        <v>0</v>
      </c>
      <c r="BN273" s="44">
        <f>AirBFYLD1!BN273*VLOOKUP(AirBFYLD2!BN$4,'[1]INTERNAL PARAMETERS-1'!$B$5:$J$44,5,FALSE)*VLOOKUP(AirBFYLD2!BN$4,'[1]INTERNAL PARAMETERS-1'!$B$5:$J$44,6,FALSE)*VLOOKUP(AirBFYLD2!BN$4,'[1]INTERNAL PARAMETERS-1'!$B$5:$J$44,3,FALSE) + AirBFYLD1!BN273*(1-VLOOKUP(AirBFYLD2!BN$4,'[1]INTERNAL PARAMETERS-1'!$B$5:$J$44,5,FALSE))*VLOOKUP(AirBFYLD2!BN$4,'[1]INTERNAL PARAMETERS-1'!$B$5:$J$44,8,FALSE)*VLOOKUP(AirBFYLD2!BN$4,'[1]INTERNAL PARAMETERS-1'!$B$5:$J$44,3,FALSE)</f>
        <v>0</v>
      </c>
      <c r="BO273" s="44">
        <f>AirBFYLD1!BO273*VLOOKUP(AirBFYLD2!BO$4,'[1]INTERNAL PARAMETERS-1'!$B$5:$J$44,5,FALSE)*VLOOKUP(AirBFYLD2!BO$4,'[1]INTERNAL PARAMETERS-1'!$B$5:$J$44,6,FALSE)*VLOOKUP(AirBFYLD2!BO$4,'[1]INTERNAL PARAMETERS-1'!$B$5:$J$44,3,FALSE) + AirBFYLD1!BO273*(1-VLOOKUP(AirBFYLD2!BO$4,'[1]INTERNAL PARAMETERS-1'!$B$5:$J$44,5,FALSE))*VLOOKUP(AirBFYLD2!BO$4,'[1]INTERNAL PARAMETERS-1'!$B$5:$J$44,8,FALSE)*VLOOKUP(AirBFYLD2!BO$4,'[1]INTERNAL PARAMETERS-1'!$B$5:$J$44,3,FALSE)</f>
        <v>0</v>
      </c>
      <c r="BP273" s="44">
        <f>AirBFYLD1!BP273*VLOOKUP(AirBFYLD2!BP$4,'[1]INTERNAL PARAMETERS-1'!$B$5:$J$44,5,FALSE)*VLOOKUP(AirBFYLD2!BP$4,'[1]INTERNAL PARAMETERS-1'!$B$5:$J$44,6,FALSE)*VLOOKUP(AirBFYLD2!BP$4,'[1]INTERNAL PARAMETERS-1'!$B$5:$J$44,3,FALSE) + AirBFYLD1!BP273*(1-VLOOKUP(AirBFYLD2!BP$4,'[1]INTERNAL PARAMETERS-1'!$B$5:$J$44,5,FALSE))*VLOOKUP(AirBFYLD2!BP$4,'[1]INTERNAL PARAMETERS-1'!$B$5:$J$44,8,FALSE)*VLOOKUP(AirBFYLD2!BP$4,'[1]INTERNAL PARAMETERS-1'!$B$5:$J$44,3,FALSE)</f>
        <v>0</v>
      </c>
      <c r="BQ273" s="44">
        <f>AirBFYLD1!BQ273*VLOOKUP(AirBFYLD2!BQ$4,'[1]INTERNAL PARAMETERS-1'!$B$5:$J$44,5,FALSE)*VLOOKUP(AirBFYLD2!BQ$4,'[1]INTERNAL PARAMETERS-1'!$B$5:$J$44,6,FALSE)*VLOOKUP(AirBFYLD2!BQ$4,'[1]INTERNAL PARAMETERS-1'!$B$5:$J$44,3,FALSE) + AirBFYLD1!BQ273*(1-VLOOKUP(AirBFYLD2!BQ$4,'[1]INTERNAL PARAMETERS-1'!$B$5:$J$44,5,FALSE))*VLOOKUP(AirBFYLD2!BQ$4,'[1]INTERNAL PARAMETERS-1'!$B$5:$J$44,8,FALSE)*VLOOKUP(AirBFYLD2!BQ$4,'[1]INTERNAL PARAMETERS-1'!$B$5:$J$44,3,FALSE)</f>
        <v>0</v>
      </c>
      <c r="BR273" s="44">
        <f>AirBFYLD1!BR273*VLOOKUP(AirBFYLD2!BR$4,'[1]INTERNAL PARAMETERS-1'!$B$5:$J$44,5,FALSE)*VLOOKUP(AirBFYLD2!BR$4,'[1]INTERNAL PARAMETERS-1'!$B$5:$J$44,6,FALSE)*VLOOKUP(AirBFYLD2!BR$4,'[1]INTERNAL PARAMETERS-1'!$B$5:$J$44,3,FALSE) + AirBFYLD1!BR273*(1-VLOOKUP(AirBFYLD2!BR$4,'[1]INTERNAL PARAMETERS-1'!$B$5:$J$44,5,FALSE))*VLOOKUP(AirBFYLD2!BR$4,'[1]INTERNAL PARAMETERS-1'!$B$5:$J$44,8,FALSE)*VLOOKUP(AirBFYLD2!BR$4,'[1]INTERNAL PARAMETERS-1'!$B$5:$J$44,3,FALSE)</f>
        <v>0</v>
      </c>
      <c r="BS273" s="44">
        <f>AirBFYLD1!BS273*VLOOKUP(AirBFYLD2!BS$4,'[1]INTERNAL PARAMETERS-1'!$B$5:$J$44,5,FALSE)*VLOOKUP(AirBFYLD2!BS$4,'[1]INTERNAL PARAMETERS-1'!$B$5:$J$44,6,FALSE)*VLOOKUP(AirBFYLD2!BS$4,'[1]INTERNAL PARAMETERS-1'!$B$5:$J$44,3,FALSE) + AirBFYLD1!BS273*(1-VLOOKUP(AirBFYLD2!BS$4,'[1]INTERNAL PARAMETERS-1'!$B$5:$J$44,5,FALSE))*VLOOKUP(AirBFYLD2!BS$4,'[1]INTERNAL PARAMETERS-1'!$B$5:$J$44,8,FALSE)*VLOOKUP(AirBFYLD2!BS$4,'[1]INTERNAL PARAMETERS-1'!$B$5:$J$44,3,FALSE)</f>
        <v>0</v>
      </c>
      <c r="BT273" s="44">
        <f>AirBFYLD1!BT273*VLOOKUP(AirBFYLD2!BT$4,'[1]INTERNAL PARAMETERS-1'!$B$5:$J$44,5,FALSE)*VLOOKUP(AirBFYLD2!BT$4,'[1]INTERNAL PARAMETERS-1'!$B$5:$J$44,6,FALSE)*VLOOKUP(AirBFYLD2!BT$4,'[1]INTERNAL PARAMETERS-1'!$B$5:$J$44,3,FALSE) + AirBFYLD1!BT273*(1-VLOOKUP(AirBFYLD2!BT$4,'[1]INTERNAL PARAMETERS-1'!$B$5:$J$44,5,FALSE))*VLOOKUP(AirBFYLD2!BT$4,'[1]INTERNAL PARAMETERS-1'!$B$5:$J$44,8,FALSE)*VLOOKUP(AirBFYLD2!BT$4,'[1]INTERNAL PARAMETERS-1'!$B$5:$J$44,3,FALSE)</f>
        <v>0</v>
      </c>
      <c r="BU273" s="44">
        <f>AirBFYLD1!BU273*VLOOKUP(AirBFYLD2!BU$4,'[1]INTERNAL PARAMETERS-1'!$B$5:$J$44,5,FALSE)*VLOOKUP(AirBFYLD2!BU$4,'[1]INTERNAL PARAMETERS-1'!$B$5:$J$44,6,FALSE)*VLOOKUP(AirBFYLD2!BU$4,'[1]INTERNAL PARAMETERS-1'!$B$5:$J$44,3,FALSE) + AirBFYLD1!BU273*(1-VLOOKUP(AirBFYLD2!BU$4,'[1]INTERNAL PARAMETERS-1'!$B$5:$J$44,5,FALSE))*VLOOKUP(AirBFYLD2!BU$4,'[1]INTERNAL PARAMETERS-1'!$B$5:$J$44,8,FALSE)*VLOOKUP(AirBFYLD2!BU$4,'[1]INTERNAL PARAMETERS-1'!$B$5:$J$44,3,FALSE)</f>
        <v>0</v>
      </c>
      <c r="BV273" s="44">
        <f>AirBFYLD1!BV273*VLOOKUP(AirBFYLD2!BV$4,'[1]INTERNAL PARAMETERS-1'!$B$5:$J$44,5,FALSE)*VLOOKUP(AirBFYLD2!BV$4,'[1]INTERNAL PARAMETERS-1'!$B$5:$J$44,6,FALSE)*VLOOKUP(AirBFYLD2!BV$4,'[1]INTERNAL PARAMETERS-1'!$B$5:$J$44,3,FALSE) + AirBFYLD1!BV273*(1-VLOOKUP(AirBFYLD2!BV$4,'[1]INTERNAL PARAMETERS-1'!$B$5:$J$44,5,FALSE))*VLOOKUP(AirBFYLD2!BV$4,'[1]INTERNAL PARAMETERS-1'!$B$5:$J$44,8,FALSE)*VLOOKUP(AirBFYLD2!BV$4,'[1]INTERNAL PARAMETERS-1'!$B$5:$J$44,3,FALSE)</f>
        <v>0</v>
      </c>
      <c r="BW273" s="44">
        <f>AirBFYLD1!BW273*VLOOKUP(AirBFYLD2!BW$4,'[1]INTERNAL PARAMETERS-1'!$B$5:$J$44,5,FALSE)*VLOOKUP(AirBFYLD2!BW$4,'[1]INTERNAL PARAMETERS-1'!$B$5:$J$44,6,FALSE)*VLOOKUP(AirBFYLD2!BW$4,'[1]INTERNAL PARAMETERS-1'!$B$5:$J$44,3,FALSE) + AirBFYLD1!BW273*(1-VLOOKUP(AirBFYLD2!BW$4,'[1]INTERNAL PARAMETERS-1'!$B$5:$J$44,5,FALSE))*VLOOKUP(AirBFYLD2!BW$4,'[1]INTERNAL PARAMETERS-1'!$B$5:$J$44,8,FALSE)*VLOOKUP(AirBFYLD2!BW$4,'[1]INTERNAL PARAMETERS-1'!$B$5:$J$44,3,FALSE)</f>
        <v>0</v>
      </c>
      <c r="BX273" s="44">
        <f>AirBFYLD1!BX273*VLOOKUP(AirBFYLD2!BX$4,'[1]INTERNAL PARAMETERS-1'!$B$5:$J$44,5,FALSE)*VLOOKUP(AirBFYLD2!BX$4,'[1]INTERNAL PARAMETERS-1'!$B$5:$J$44,6,FALSE)*VLOOKUP(AirBFYLD2!BX$4,'[1]INTERNAL PARAMETERS-1'!$B$5:$J$44,3,FALSE) + AirBFYLD1!BX273*(1-VLOOKUP(AirBFYLD2!BX$4,'[1]INTERNAL PARAMETERS-1'!$B$5:$J$44,5,FALSE))*VLOOKUP(AirBFYLD2!BX$4,'[1]INTERNAL PARAMETERS-1'!$B$5:$J$44,8,FALSE)*VLOOKUP(AirBFYLD2!BX$4,'[1]INTERNAL PARAMETERS-1'!$B$5:$J$44,3,FALSE)</f>
        <v>0</v>
      </c>
      <c r="BY273" s="44">
        <f>AirBFYLD1!BY273*VLOOKUP(AirBFYLD2!BY$4,'[1]INTERNAL PARAMETERS-1'!$B$5:$J$44,5,FALSE)*VLOOKUP(AirBFYLD2!BY$4,'[1]INTERNAL PARAMETERS-1'!$B$5:$J$44,6,FALSE)*VLOOKUP(AirBFYLD2!BY$4,'[1]INTERNAL PARAMETERS-1'!$B$5:$J$44,3,FALSE) + AirBFYLD1!BY273*(1-VLOOKUP(AirBFYLD2!BY$4,'[1]INTERNAL PARAMETERS-1'!$B$5:$J$44,5,FALSE))*VLOOKUP(AirBFYLD2!BY$4,'[1]INTERNAL PARAMETERS-1'!$B$5:$J$44,8,FALSE)*VLOOKUP(AirBFYLD2!BY$4,'[1]INTERNAL PARAMETERS-1'!$B$5:$J$44,3,FALSE)</f>
        <v>0</v>
      </c>
      <c r="BZ273" s="44">
        <f>AirBFYLD1!BZ273*VLOOKUP(AirBFYLD2!BZ$4,'[1]INTERNAL PARAMETERS-1'!$B$5:$J$44,5,FALSE)*VLOOKUP(AirBFYLD2!BZ$4,'[1]INTERNAL PARAMETERS-1'!$B$5:$J$44,6,FALSE)*VLOOKUP(AirBFYLD2!BZ$4,'[1]INTERNAL PARAMETERS-1'!$B$5:$J$44,3,FALSE) + AirBFYLD1!BZ273*(1-VLOOKUP(AirBFYLD2!BZ$4,'[1]INTERNAL PARAMETERS-1'!$B$5:$J$44,5,FALSE))*VLOOKUP(AirBFYLD2!BZ$4,'[1]INTERNAL PARAMETERS-1'!$B$5:$J$44,8,FALSE)*VLOOKUP(AirBFYLD2!BZ$4,'[1]INTERNAL PARAMETERS-1'!$B$5:$J$44,3,FALSE)</f>
        <v>0</v>
      </c>
      <c r="CA273" s="44">
        <f>AirBFYLD1!CA273*VLOOKUP(AirBFYLD2!CA$4,'[1]INTERNAL PARAMETERS-1'!$B$5:$J$44,5,FALSE)*VLOOKUP(AirBFYLD2!CA$4,'[1]INTERNAL PARAMETERS-1'!$B$5:$J$44,6,FALSE)*VLOOKUP(AirBFYLD2!CA$4,'[1]INTERNAL PARAMETERS-1'!$B$5:$J$44,3,FALSE) + AirBFYLD1!CA273*(1-VLOOKUP(AirBFYLD2!CA$4,'[1]INTERNAL PARAMETERS-1'!$B$5:$J$44,5,FALSE))*VLOOKUP(AirBFYLD2!CA$4,'[1]INTERNAL PARAMETERS-1'!$B$5:$J$44,8,FALSE)*VLOOKUP(AirBFYLD2!CA$4,'[1]INTERNAL PARAMETERS-1'!$B$5:$J$44,3,FALSE)</f>
        <v>0</v>
      </c>
      <c r="CB273" s="44">
        <f>AirBFYLD1!CB273*VLOOKUP(AirBFYLD2!CB$4,'[1]INTERNAL PARAMETERS-1'!$B$5:$J$44,5,FALSE)*VLOOKUP(AirBFYLD2!CB$4,'[1]INTERNAL PARAMETERS-1'!$B$5:$J$44,6,FALSE)*VLOOKUP(AirBFYLD2!CB$4,'[1]INTERNAL PARAMETERS-1'!$B$5:$J$44,3,FALSE) + AirBFYLD1!CB273*(1-VLOOKUP(AirBFYLD2!CB$4,'[1]INTERNAL PARAMETERS-1'!$B$5:$J$44,5,FALSE))*VLOOKUP(AirBFYLD2!CB$4,'[1]INTERNAL PARAMETERS-1'!$B$5:$J$44,8,FALSE)*VLOOKUP(AirBFYLD2!CB$4,'[1]INTERNAL PARAMETERS-1'!$B$5:$J$44,3,FALSE)</f>
        <v>0</v>
      </c>
      <c r="CC273" s="44">
        <f>AirBFYLD1!CC273*VLOOKUP(AirBFYLD2!CC$4,'[1]INTERNAL PARAMETERS-1'!$B$5:$J$44,5,FALSE)*VLOOKUP(AirBFYLD2!CC$4,'[1]INTERNAL PARAMETERS-1'!$B$5:$J$44,6,FALSE)*VLOOKUP(AirBFYLD2!CC$4,'[1]INTERNAL PARAMETERS-1'!$B$5:$J$44,3,FALSE) + AirBFYLD1!CC273*(1-VLOOKUP(AirBFYLD2!CC$4,'[1]INTERNAL PARAMETERS-1'!$B$5:$J$44,5,FALSE))*VLOOKUP(AirBFYLD2!CC$4,'[1]INTERNAL PARAMETERS-1'!$B$5:$J$44,8,FALSE)*VLOOKUP(AirBFYLD2!CC$4,'[1]INTERNAL PARAMETERS-1'!$B$5:$J$44,3,FALSE)</f>
        <v>0</v>
      </c>
      <c r="CD273" s="44">
        <f>AirBFYLD1!CD273*VLOOKUP(AirBFYLD2!CD$4,'[1]INTERNAL PARAMETERS-1'!$B$5:$J$44,5,FALSE)*VLOOKUP(AirBFYLD2!CD$4,'[1]INTERNAL PARAMETERS-1'!$B$5:$J$44,6,FALSE)*VLOOKUP(AirBFYLD2!CD$4,'[1]INTERNAL PARAMETERS-1'!$B$5:$J$44,3,FALSE) + AirBFYLD1!CD273*(1-VLOOKUP(AirBFYLD2!CD$4,'[1]INTERNAL PARAMETERS-1'!$B$5:$J$44,5,FALSE))*VLOOKUP(AirBFYLD2!CD$4,'[1]INTERNAL PARAMETERS-1'!$B$5:$J$44,8,FALSE)*VLOOKUP(AirBFYLD2!CD$4,'[1]INTERNAL PARAMETERS-1'!$B$5:$J$44,3,FALSE)</f>
        <v>0</v>
      </c>
      <c r="CE273" s="44">
        <f>AirBFYLD1!CE273*VLOOKUP(AirBFYLD2!CE$4,'[1]INTERNAL PARAMETERS-1'!$B$5:$J$44,5,FALSE)*VLOOKUP(AirBFYLD2!CE$4,'[1]INTERNAL PARAMETERS-1'!$B$5:$J$44,6,FALSE)*VLOOKUP(AirBFYLD2!CE$4,'[1]INTERNAL PARAMETERS-1'!$B$5:$J$44,3,FALSE) + AirBFYLD1!CE273*(1-VLOOKUP(AirBFYLD2!CE$4,'[1]INTERNAL PARAMETERS-1'!$B$5:$J$44,5,FALSE))*VLOOKUP(AirBFYLD2!CE$4,'[1]INTERNAL PARAMETERS-1'!$B$5:$J$44,8,FALSE)*VLOOKUP(AirBFYLD2!CE$4,'[1]INTERNAL PARAMETERS-1'!$B$5:$J$44,3,FALSE)</f>
        <v>0</v>
      </c>
      <c r="CF273" s="44">
        <f>AirBFYLD1!CF273*VLOOKUP(AirBFYLD2!CF$4,'[1]INTERNAL PARAMETERS-1'!$B$5:$J$44,5,FALSE)*VLOOKUP(AirBFYLD2!CF$4,'[1]INTERNAL PARAMETERS-1'!$B$5:$J$44,6,FALSE)*VLOOKUP(AirBFYLD2!CF$4,'[1]INTERNAL PARAMETERS-1'!$B$5:$J$44,3,FALSE) + AirBFYLD1!CF273*(1-VLOOKUP(AirBFYLD2!CF$4,'[1]INTERNAL PARAMETERS-1'!$B$5:$J$44,5,FALSE))*VLOOKUP(AirBFYLD2!CF$4,'[1]INTERNAL PARAMETERS-1'!$B$5:$J$44,8,FALSE)*VLOOKUP(AirBFYLD2!CF$4,'[1]INTERNAL PARAMETERS-1'!$B$5:$J$44,3,FALSE)</f>
        <v>0</v>
      </c>
      <c r="CG273" s="44">
        <f>AirBFYLD1!CG273*VLOOKUP(AirBFYLD2!CG$4,'[1]INTERNAL PARAMETERS-1'!$B$5:$J$44,5,FALSE)*VLOOKUP(AirBFYLD2!CG$4,'[1]INTERNAL PARAMETERS-1'!$B$5:$J$44,6,FALSE)*VLOOKUP(AirBFYLD2!CG$4,'[1]INTERNAL PARAMETERS-1'!$B$5:$J$44,3,FALSE) + AirBFYLD1!CG273*(1-VLOOKUP(AirBFYLD2!CG$4,'[1]INTERNAL PARAMETERS-1'!$B$5:$J$44,5,FALSE))*VLOOKUP(AirBFYLD2!CG$4,'[1]INTERNAL PARAMETERS-1'!$B$5:$J$44,8,FALSE)*VLOOKUP(AirBFYLD2!CG$4,'[1]INTERNAL PARAMETERS-1'!$B$5:$J$44,3,FALSE)</f>
        <v>0</v>
      </c>
      <c r="CH273" s="43">
        <f>AirBFYLD1!CH273*VLOOKUP(AirBFYLD2!CH$4,'[1]INTERNAL PARAMETERS-1'!$B$5:$J$44,5,FALSE)*VLOOKUP(AirBFYLD2!CH$4,'[1]INTERNAL PARAMETERS-1'!$B$5:$J$44,6,FALSE)*VLOOKUP(AirBFYLD2!CH$4,'[1]INTERNAL PARAMETERS-1'!$B$5:$J$44,3,FALSE) + AirBFYLD1!CH273*(1-VLOOKUP(AirBFYLD2!CH$4,'[1]INTERNAL PARAMETERS-1'!$B$5:$J$44,5,FALSE))*VLOOKUP(AirBFYLD2!CH$4,'[1]INTERNAL PARAMETERS-1'!$B$5:$J$44,8,FALSE)*VLOOKUP(AirBFYLD2!CH$4,'[1]INTERNAL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5">
      <c r="B274" s="58" t="s">
        <v>1</v>
      </c>
      <c r="C274" s="57" t="s">
        <v>68</v>
      </c>
      <c r="D274" s="57" t="s">
        <v>49</v>
      </c>
      <c r="E274" s="133">
        <f>AirBF!X274</f>
        <v>0</v>
      </c>
      <c r="F274" s="59">
        <f>'[1]INTERNAL PARAMETERS-1'!M22</f>
        <v>5.05</v>
      </c>
      <c r="G274" s="45">
        <f>AirBFYLD1!G274*VLOOKUP(AirBFYLD2!G$4,'[1]INTERNAL PARAMETERS-1'!$B$5:$J$44,5,FALSE)*VLOOKUP(AirBFYLD2!G$4,'[1]INTERNAL PARAMETERS-1'!$B$5:$J$44,7,FALSE)*AirBFYLD2!$F274 + AirBFYLD1!G274*(1-VLOOKUP(AirBFYLD2!G$4,'[1]INTERNAL PARAMETERS-1'!$B$5:$J$44,5,FALSE))*VLOOKUP(AirBFYLD2!G$4,'[1]INTERNAL PARAMETERS-1'!$B$5:$J$44,9,FALSE)*AirBFYLD2!$F274</f>
        <v>0</v>
      </c>
      <c r="H274" s="44">
        <f>AirBFYLD1!H274*VLOOKUP(AirBFYLD2!H$4,'[1]INTERNAL PARAMETERS-1'!$B$5:$J$44,5,FALSE)*VLOOKUP(AirBFYLD2!H$4,'[1]INTERNAL PARAMETERS-1'!$B$5:$J$44,7,FALSE)*AirBFYLD2!$F274 + AirBFYLD1!H274*(1-VLOOKUP(AirBFYLD2!H$4,'[1]INTERNAL PARAMETERS-1'!$B$5:$J$44,5,FALSE))*VLOOKUP(AirBFYLD2!H$4,'[1]INTERNAL PARAMETERS-1'!$B$5:$J$44,9,FALSE)*AirBFYLD2!$F274</f>
        <v>0</v>
      </c>
      <c r="I274" s="44">
        <f>AirBFYLD1!I274*VLOOKUP(AirBFYLD2!I$4,'[1]INTERNAL PARAMETERS-1'!$B$5:$J$44,5,FALSE)*VLOOKUP(AirBFYLD2!I$4,'[1]INTERNAL PARAMETERS-1'!$B$5:$J$44,7,FALSE)*AirBFYLD2!$F274 + AirBFYLD1!I274*(1-VLOOKUP(AirBFYLD2!I$4,'[1]INTERNAL PARAMETERS-1'!$B$5:$J$44,5,FALSE))*VLOOKUP(AirBFYLD2!I$4,'[1]INTERNAL PARAMETERS-1'!$B$5:$J$44,9,FALSE)*AirBFYLD2!$F274</f>
        <v>0</v>
      </c>
      <c r="J274" s="44">
        <f>AirBFYLD1!J274*VLOOKUP(AirBFYLD2!J$4,'[1]INTERNAL PARAMETERS-1'!$B$5:$J$44,5,FALSE)*VLOOKUP(AirBFYLD2!J$4,'[1]INTERNAL PARAMETERS-1'!$B$5:$J$44,7,FALSE)*AirBFYLD2!$F274 + AirBFYLD1!J274*(1-VLOOKUP(AirBFYLD2!J$4,'[1]INTERNAL PARAMETERS-1'!$B$5:$J$44,5,FALSE))*VLOOKUP(AirBFYLD2!J$4,'[1]INTERNAL PARAMETERS-1'!$B$5:$J$44,9,FALSE)*AirBFYLD2!$F274</f>
        <v>0</v>
      </c>
      <c r="K274" s="44">
        <f>AirBFYLD1!K274*VLOOKUP(AirBFYLD2!K$4,'[1]INTERNAL PARAMETERS-1'!$B$5:$J$44,5,FALSE)*VLOOKUP(AirBFYLD2!K$4,'[1]INTERNAL PARAMETERS-1'!$B$5:$J$44,7,FALSE)*AirBFYLD2!$F274 + AirBFYLD1!K274*(1-VLOOKUP(AirBFYLD2!K$4,'[1]INTERNAL PARAMETERS-1'!$B$5:$J$44,5,FALSE))*VLOOKUP(AirBFYLD2!K$4,'[1]INTERNAL PARAMETERS-1'!$B$5:$J$44,9,FALSE)*AirBFYLD2!$F274</f>
        <v>0</v>
      </c>
      <c r="L274" s="44">
        <f>AirBFYLD1!L274*VLOOKUP(AirBFYLD2!L$4,'[1]INTERNAL PARAMETERS-1'!$B$5:$J$44,5,FALSE)*VLOOKUP(AirBFYLD2!L$4,'[1]INTERNAL PARAMETERS-1'!$B$5:$J$44,7,FALSE)*AirBFYLD2!$F274 + AirBFYLD1!L274*(1-VLOOKUP(AirBFYLD2!L$4,'[1]INTERNAL PARAMETERS-1'!$B$5:$J$44,5,FALSE))*VLOOKUP(AirBFYLD2!L$4,'[1]INTERNAL PARAMETERS-1'!$B$5:$J$44,9,FALSE)*AirBFYLD2!$F274</f>
        <v>0</v>
      </c>
      <c r="M274" s="44">
        <f>AirBFYLD1!M274*VLOOKUP(AirBFYLD2!M$4,'[1]INTERNAL PARAMETERS-1'!$B$5:$J$44,5,FALSE)*VLOOKUP(AirBFYLD2!M$4,'[1]INTERNAL PARAMETERS-1'!$B$5:$J$44,7,FALSE)*AirBFYLD2!$F274 + AirBFYLD1!M274*(1-VLOOKUP(AirBFYLD2!M$4,'[1]INTERNAL PARAMETERS-1'!$B$5:$J$44,5,FALSE))*VLOOKUP(AirBFYLD2!M$4,'[1]INTERNAL PARAMETERS-1'!$B$5:$J$44,9,FALSE)*AirBFYLD2!$F274</f>
        <v>0</v>
      </c>
      <c r="N274" s="44">
        <f>AirBFYLD1!N274*VLOOKUP(AirBFYLD2!N$4,'[1]INTERNAL PARAMETERS-1'!$B$5:$J$44,5,FALSE)*VLOOKUP(AirBFYLD2!N$4,'[1]INTERNAL PARAMETERS-1'!$B$5:$J$44,7,FALSE)*AirBFYLD2!$F274 + AirBFYLD1!N274*(1-VLOOKUP(AirBFYLD2!N$4,'[1]INTERNAL PARAMETERS-1'!$B$5:$J$44,5,FALSE))*VLOOKUP(AirBFYLD2!N$4,'[1]INTERNAL PARAMETERS-1'!$B$5:$J$44,9,FALSE)*AirBFYLD2!$F274</f>
        <v>0</v>
      </c>
      <c r="O274" s="44">
        <f>AirBFYLD1!O274*VLOOKUP(AirBFYLD2!O$4,'[1]INTERNAL PARAMETERS-1'!$B$5:$J$44,5,FALSE)*VLOOKUP(AirBFYLD2!O$4,'[1]INTERNAL PARAMETERS-1'!$B$5:$J$44,7,FALSE)*AirBFYLD2!$F274 + AirBFYLD1!O274*(1-VLOOKUP(AirBFYLD2!O$4,'[1]INTERNAL PARAMETERS-1'!$B$5:$J$44,5,FALSE))*VLOOKUP(AirBFYLD2!O$4,'[1]INTERNAL PARAMETERS-1'!$B$5:$J$44,9,FALSE)*AirBFYLD2!$F274</f>
        <v>0</v>
      </c>
      <c r="P274" s="44">
        <f>AirBFYLD1!P274*VLOOKUP(AirBFYLD2!P$4,'[1]INTERNAL PARAMETERS-1'!$B$5:$J$44,5,FALSE)*VLOOKUP(AirBFYLD2!P$4,'[1]INTERNAL PARAMETERS-1'!$B$5:$J$44,7,FALSE)*AirBFYLD2!$F274 + AirBFYLD1!P274*(1-VLOOKUP(AirBFYLD2!P$4,'[1]INTERNAL PARAMETERS-1'!$B$5:$J$44,5,FALSE))*VLOOKUP(AirBFYLD2!P$4,'[1]INTERNAL PARAMETERS-1'!$B$5:$J$44,9,FALSE)*AirBFYLD2!$F274</f>
        <v>0</v>
      </c>
      <c r="Q274" s="44">
        <f>AirBFYLD1!Q274*VLOOKUP(AirBFYLD2!Q$4,'[1]INTERNAL PARAMETERS-1'!$B$5:$J$44,5,FALSE)*VLOOKUP(AirBFYLD2!Q$4,'[1]INTERNAL PARAMETERS-1'!$B$5:$J$44,7,FALSE)*AirBFYLD2!$F274 + AirBFYLD1!Q274*(1-VLOOKUP(AirBFYLD2!Q$4,'[1]INTERNAL PARAMETERS-1'!$B$5:$J$44,5,FALSE))*VLOOKUP(AirBFYLD2!Q$4,'[1]INTERNAL PARAMETERS-1'!$B$5:$J$44,9,FALSE)*AirBFYLD2!$F274</f>
        <v>0</v>
      </c>
      <c r="R274" s="44">
        <f>AirBFYLD1!R274*VLOOKUP(AirBFYLD2!R$4,'[1]INTERNAL PARAMETERS-1'!$B$5:$J$44,5,FALSE)*VLOOKUP(AirBFYLD2!R$4,'[1]INTERNAL PARAMETERS-1'!$B$5:$J$44,7,FALSE)*AirBFYLD2!$F274 + AirBFYLD1!R274*(1-VLOOKUP(AirBFYLD2!R$4,'[1]INTERNAL PARAMETERS-1'!$B$5:$J$44,5,FALSE))*VLOOKUP(AirBFYLD2!R$4,'[1]INTERNAL PARAMETERS-1'!$B$5:$J$44,9,FALSE)*AirBFYLD2!$F274</f>
        <v>0</v>
      </c>
      <c r="S274" s="44">
        <f>AirBFYLD1!S274*VLOOKUP(AirBFYLD2!S$4,'[1]INTERNAL PARAMETERS-1'!$B$5:$J$44,5,FALSE)*VLOOKUP(AirBFYLD2!S$4,'[1]INTERNAL PARAMETERS-1'!$B$5:$J$44,7,FALSE)*AirBFYLD2!$F274 + AirBFYLD1!S274*(1-VLOOKUP(AirBFYLD2!S$4,'[1]INTERNAL PARAMETERS-1'!$B$5:$J$44,5,FALSE))*VLOOKUP(AirBFYLD2!S$4,'[1]INTERNAL PARAMETERS-1'!$B$5:$J$44,9,FALSE)*AirBFYLD2!$F274</f>
        <v>0</v>
      </c>
      <c r="T274" s="44">
        <f>AirBFYLD1!T274*VLOOKUP(AirBFYLD2!T$4,'[1]INTERNAL PARAMETERS-1'!$B$5:$J$44,5,FALSE)*VLOOKUP(AirBFYLD2!T$4,'[1]INTERNAL PARAMETERS-1'!$B$5:$J$44,7,FALSE)*AirBFYLD2!$F274 + AirBFYLD1!T274*(1-VLOOKUP(AirBFYLD2!T$4,'[1]INTERNAL PARAMETERS-1'!$B$5:$J$44,5,FALSE))*VLOOKUP(AirBFYLD2!T$4,'[1]INTERNAL PARAMETERS-1'!$B$5:$J$44,9,FALSE)*AirBFYLD2!$F274</f>
        <v>0</v>
      </c>
      <c r="U274" s="44">
        <f>AirBFYLD1!U274*VLOOKUP(AirBFYLD2!U$4,'[1]INTERNAL PARAMETERS-1'!$B$5:$J$44,5,FALSE)*VLOOKUP(AirBFYLD2!U$4,'[1]INTERNAL PARAMETERS-1'!$B$5:$J$44,7,FALSE)*AirBFYLD2!$F274 + AirBFYLD1!U274*(1-VLOOKUP(AirBFYLD2!U$4,'[1]INTERNAL PARAMETERS-1'!$B$5:$J$44,5,FALSE))*VLOOKUP(AirBFYLD2!U$4,'[1]INTERNAL PARAMETERS-1'!$B$5:$J$44,9,FALSE)*AirBFYLD2!$F274</f>
        <v>0</v>
      </c>
      <c r="V274" s="44">
        <f>AirBFYLD1!V274*VLOOKUP(AirBFYLD2!V$4,'[1]INTERNAL PARAMETERS-1'!$B$5:$J$44,5,FALSE)*VLOOKUP(AirBFYLD2!V$4,'[1]INTERNAL PARAMETERS-1'!$B$5:$J$44,7,FALSE)*AirBFYLD2!$F274 + AirBFYLD1!V274*(1-VLOOKUP(AirBFYLD2!V$4,'[1]INTERNAL PARAMETERS-1'!$B$5:$J$44,5,FALSE))*VLOOKUP(AirBFYLD2!V$4,'[1]INTERNAL PARAMETERS-1'!$B$5:$J$44,9,FALSE)*AirBFYLD2!$F274</f>
        <v>0</v>
      </c>
      <c r="W274" s="44">
        <f>AirBFYLD1!W274*VLOOKUP(AirBFYLD2!W$4,'[1]INTERNAL PARAMETERS-1'!$B$5:$J$44,5,FALSE)*VLOOKUP(AirBFYLD2!W$4,'[1]INTERNAL PARAMETERS-1'!$B$5:$J$44,7,FALSE)*AirBFYLD2!$F274 + AirBFYLD1!W274*(1-VLOOKUP(AirBFYLD2!W$4,'[1]INTERNAL PARAMETERS-1'!$B$5:$J$44,5,FALSE))*VLOOKUP(AirBFYLD2!W$4,'[1]INTERNAL PARAMETERS-1'!$B$5:$J$44,9,FALSE)*AirBFYLD2!$F274</f>
        <v>0</v>
      </c>
      <c r="X274" s="44">
        <f>AirBFYLD1!X274*VLOOKUP(AirBFYLD2!X$4,'[1]INTERNAL PARAMETERS-1'!$B$5:$J$44,5,FALSE)*VLOOKUP(AirBFYLD2!X$4,'[1]INTERNAL PARAMETERS-1'!$B$5:$J$44,7,FALSE)*AirBFYLD2!$F274 + AirBFYLD1!X274*(1-VLOOKUP(AirBFYLD2!X$4,'[1]INTERNAL PARAMETERS-1'!$B$5:$J$44,5,FALSE))*VLOOKUP(AirBFYLD2!X$4,'[1]INTERNAL PARAMETERS-1'!$B$5:$J$44,9,FALSE)*AirBFYLD2!$F274</f>
        <v>0</v>
      </c>
      <c r="Y274" s="44">
        <f>AirBFYLD1!Y274*VLOOKUP(AirBFYLD2!Y$4,'[1]INTERNAL PARAMETERS-1'!$B$5:$J$44,5,FALSE)*VLOOKUP(AirBFYLD2!Y$4,'[1]INTERNAL PARAMETERS-1'!$B$5:$J$44,7,FALSE)*AirBFYLD2!$F274 + AirBFYLD1!Y274*(1-VLOOKUP(AirBFYLD2!Y$4,'[1]INTERNAL PARAMETERS-1'!$B$5:$J$44,5,FALSE))*VLOOKUP(AirBFYLD2!Y$4,'[1]INTERNAL PARAMETERS-1'!$B$5:$J$44,9,FALSE)*AirBFYLD2!$F274</f>
        <v>0</v>
      </c>
      <c r="Z274" s="44">
        <f>AirBFYLD1!Z274*VLOOKUP(AirBFYLD2!Z$4,'[1]INTERNAL PARAMETERS-1'!$B$5:$J$44,5,FALSE)*VLOOKUP(AirBFYLD2!Z$4,'[1]INTERNAL PARAMETERS-1'!$B$5:$J$44,7,FALSE)*AirBFYLD2!$F274 + AirBFYLD1!Z274*(1-VLOOKUP(AirBFYLD2!Z$4,'[1]INTERNAL PARAMETERS-1'!$B$5:$J$44,5,FALSE))*VLOOKUP(AirBFYLD2!Z$4,'[1]INTERNAL PARAMETERS-1'!$B$5:$J$44,9,FALSE)*AirBFYLD2!$F274</f>
        <v>0</v>
      </c>
      <c r="AA274" s="44">
        <f>AirBFYLD1!AA274*VLOOKUP(AirBFYLD2!AA$4,'[1]INTERNAL PARAMETERS-1'!$B$5:$J$44,5,FALSE)*VLOOKUP(AirBFYLD2!AA$4,'[1]INTERNAL PARAMETERS-1'!$B$5:$J$44,7,FALSE)*AirBFYLD2!$F274 + AirBFYLD1!AA274*(1-VLOOKUP(AirBFYLD2!AA$4,'[1]INTERNAL PARAMETERS-1'!$B$5:$J$44,5,FALSE))*VLOOKUP(AirBFYLD2!AA$4,'[1]INTERNAL PARAMETERS-1'!$B$5:$J$44,9,FALSE)*AirBFYLD2!$F274</f>
        <v>0</v>
      </c>
      <c r="AB274" s="44">
        <f>AirBFYLD1!AB274*VLOOKUP(AirBFYLD2!AB$4,'[1]INTERNAL PARAMETERS-1'!$B$5:$J$44,5,FALSE)*VLOOKUP(AirBFYLD2!AB$4,'[1]INTERNAL PARAMETERS-1'!$B$5:$J$44,7,FALSE)*AirBFYLD2!$F274 + AirBFYLD1!AB274*(1-VLOOKUP(AirBFYLD2!AB$4,'[1]INTERNAL PARAMETERS-1'!$B$5:$J$44,5,FALSE))*VLOOKUP(AirBFYLD2!AB$4,'[1]INTERNAL PARAMETERS-1'!$B$5:$J$44,9,FALSE)*AirBFYLD2!$F274</f>
        <v>0</v>
      </c>
      <c r="AC274" s="44">
        <f>AirBFYLD1!AC274*VLOOKUP(AirBFYLD2!AC$4,'[1]INTERNAL PARAMETERS-1'!$B$5:$J$44,5,FALSE)*VLOOKUP(AirBFYLD2!AC$4,'[1]INTERNAL PARAMETERS-1'!$B$5:$J$44,7,FALSE)*AirBFYLD2!$F274 + AirBFYLD1!AC274*(1-VLOOKUP(AirBFYLD2!AC$4,'[1]INTERNAL PARAMETERS-1'!$B$5:$J$44,5,FALSE))*VLOOKUP(AirBFYLD2!AC$4,'[1]INTERNAL PARAMETERS-1'!$B$5:$J$44,9,FALSE)*AirBFYLD2!$F274</f>
        <v>0</v>
      </c>
      <c r="AD274" s="44">
        <f>AirBFYLD1!AD274*VLOOKUP(AirBFYLD2!AD$4,'[1]INTERNAL PARAMETERS-1'!$B$5:$J$44,5,FALSE)*VLOOKUP(AirBFYLD2!AD$4,'[1]INTERNAL PARAMETERS-1'!$B$5:$J$44,7,FALSE)*AirBFYLD2!$F274 + AirBFYLD1!AD274*(1-VLOOKUP(AirBFYLD2!AD$4,'[1]INTERNAL PARAMETERS-1'!$B$5:$J$44,5,FALSE))*VLOOKUP(AirBFYLD2!AD$4,'[1]INTERNAL PARAMETERS-1'!$B$5:$J$44,9,FALSE)*AirBFYLD2!$F274</f>
        <v>0</v>
      </c>
      <c r="AE274" s="44">
        <f>AirBFYLD1!AE274*VLOOKUP(AirBFYLD2!AE$4,'[1]INTERNAL PARAMETERS-1'!$B$5:$J$44,5,FALSE)*VLOOKUP(AirBFYLD2!AE$4,'[1]INTERNAL PARAMETERS-1'!$B$5:$J$44,7,FALSE)*AirBFYLD2!$F274 + AirBFYLD1!AE274*(1-VLOOKUP(AirBFYLD2!AE$4,'[1]INTERNAL PARAMETERS-1'!$B$5:$J$44,5,FALSE))*VLOOKUP(AirBFYLD2!AE$4,'[1]INTERNAL PARAMETERS-1'!$B$5:$J$44,9,FALSE)*AirBFYLD2!$F274</f>
        <v>0</v>
      </c>
      <c r="AF274" s="44">
        <f>AirBFYLD1!AF274*VLOOKUP(AirBFYLD2!AF$4,'[1]INTERNAL PARAMETERS-1'!$B$5:$J$44,5,FALSE)*VLOOKUP(AirBFYLD2!AF$4,'[1]INTERNAL PARAMETERS-1'!$B$5:$J$44,7,FALSE)*AirBFYLD2!$F274 + AirBFYLD1!AF274*(1-VLOOKUP(AirBFYLD2!AF$4,'[1]INTERNAL PARAMETERS-1'!$B$5:$J$44,5,FALSE))*VLOOKUP(AirBFYLD2!AF$4,'[1]INTERNAL PARAMETERS-1'!$B$5:$J$44,9,FALSE)*AirBFYLD2!$F274</f>
        <v>0</v>
      </c>
      <c r="AG274" s="44">
        <f>AirBFYLD1!AG274*VLOOKUP(AirBFYLD2!AG$4,'[1]INTERNAL PARAMETERS-1'!$B$5:$J$44,5,FALSE)*VLOOKUP(AirBFYLD2!AG$4,'[1]INTERNAL PARAMETERS-1'!$B$5:$J$44,7,FALSE)*AirBFYLD2!$F274 + AirBFYLD1!AG274*(1-VLOOKUP(AirBFYLD2!AG$4,'[1]INTERNAL PARAMETERS-1'!$B$5:$J$44,5,FALSE))*VLOOKUP(AirBFYLD2!AG$4,'[1]INTERNAL PARAMETERS-1'!$B$5:$J$44,9,FALSE)*AirBFYLD2!$F274</f>
        <v>0</v>
      </c>
      <c r="AH274" s="44">
        <f>AirBFYLD1!AH274*VLOOKUP(AirBFYLD2!AH$4,'[1]INTERNAL PARAMETERS-1'!$B$5:$J$44,5,FALSE)*VLOOKUP(AirBFYLD2!AH$4,'[1]INTERNAL PARAMETERS-1'!$B$5:$J$44,7,FALSE)*AirBFYLD2!$F274 + AirBFYLD1!AH274*(1-VLOOKUP(AirBFYLD2!AH$4,'[1]INTERNAL PARAMETERS-1'!$B$5:$J$44,5,FALSE))*VLOOKUP(AirBFYLD2!AH$4,'[1]INTERNAL PARAMETERS-1'!$B$5:$J$44,9,FALSE)*AirBFYLD2!$F274</f>
        <v>0</v>
      </c>
      <c r="AI274" s="44">
        <f>AirBFYLD1!AI274*VLOOKUP(AirBFYLD2!AI$4,'[1]INTERNAL PARAMETERS-1'!$B$5:$J$44,5,FALSE)*VLOOKUP(AirBFYLD2!AI$4,'[1]INTERNAL PARAMETERS-1'!$B$5:$J$44,7,FALSE)*AirBFYLD2!$F274 + AirBFYLD1!AI274*(1-VLOOKUP(AirBFYLD2!AI$4,'[1]INTERNAL PARAMETERS-1'!$B$5:$J$44,5,FALSE))*VLOOKUP(AirBFYLD2!AI$4,'[1]INTERNAL PARAMETERS-1'!$B$5:$J$44,9,FALSE)*AirBFYLD2!$F274</f>
        <v>0</v>
      </c>
      <c r="AJ274" s="44">
        <f>AirBFYLD1!AJ274*VLOOKUP(AirBFYLD2!AJ$4,'[1]INTERNAL PARAMETERS-1'!$B$5:$J$44,5,FALSE)*VLOOKUP(AirBFYLD2!AJ$4,'[1]INTERNAL PARAMETERS-1'!$B$5:$J$44,7,FALSE)*AirBFYLD2!$F274 + AirBFYLD1!AJ274*(1-VLOOKUP(AirBFYLD2!AJ$4,'[1]INTERNAL PARAMETERS-1'!$B$5:$J$44,5,FALSE))*VLOOKUP(AirBFYLD2!AJ$4,'[1]INTERNAL PARAMETERS-1'!$B$5:$J$44,9,FALSE)*AirBFYLD2!$F274</f>
        <v>0</v>
      </c>
      <c r="AK274" s="44">
        <f>AirBFYLD1!AK274*VLOOKUP(AirBFYLD2!AK$4,'[1]INTERNAL PARAMETERS-1'!$B$5:$J$44,5,FALSE)*VLOOKUP(AirBFYLD2!AK$4,'[1]INTERNAL PARAMETERS-1'!$B$5:$J$44,7,FALSE)*AirBFYLD2!$F274 + AirBFYLD1!AK274*(1-VLOOKUP(AirBFYLD2!AK$4,'[1]INTERNAL PARAMETERS-1'!$B$5:$J$44,5,FALSE))*VLOOKUP(AirBFYLD2!AK$4,'[1]INTERNAL PARAMETERS-1'!$B$5:$J$44,9,FALSE)*AirBFYLD2!$F274</f>
        <v>0</v>
      </c>
      <c r="AL274" s="44">
        <f>AirBFYLD1!AL274*VLOOKUP(AirBFYLD2!AL$4,'[1]INTERNAL PARAMETERS-1'!$B$5:$J$44,5,FALSE)*VLOOKUP(AirBFYLD2!AL$4,'[1]INTERNAL PARAMETERS-1'!$B$5:$J$44,7,FALSE)*AirBFYLD2!$F274 + AirBFYLD1!AL274*(1-VLOOKUP(AirBFYLD2!AL$4,'[1]INTERNAL PARAMETERS-1'!$B$5:$J$44,5,FALSE))*VLOOKUP(AirBFYLD2!AL$4,'[1]INTERNAL PARAMETERS-1'!$B$5:$J$44,9,FALSE)*AirBFYLD2!$F274</f>
        <v>0</v>
      </c>
      <c r="AM274" s="44">
        <f>AirBFYLD1!AM274*VLOOKUP(AirBFYLD2!AM$4,'[1]INTERNAL PARAMETERS-1'!$B$5:$J$44,5,FALSE)*VLOOKUP(AirBFYLD2!AM$4,'[1]INTERNAL PARAMETERS-1'!$B$5:$J$44,7,FALSE)*AirBFYLD2!$F274 + AirBFYLD1!AM274*(1-VLOOKUP(AirBFYLD2!AM$4,'[1]INTERNAL PARAMETERS-1'!$B$5:$J$44,5,FALSE))*VLOOKUP(AirBFYLD2!AM$4,'[1]INTERNAL PARAMETERS-1'!$B$5:$J$44,9,FALSE)*AirBFYLD2!$F274</f>
        <v>0</v>
      </c>
      <c r="AN274" s="44">
        <f>AirBFYLD1!AN274*VLOOKUP(AirBFYLD2!AN$4,'[1]INTERNAL PARAMETERS-1'!$B$5:$J$44,5,FALSE)*VLOOKUP(AirBFYLD2!AN$4,'[1]INTERNAL PARAMETERS-1'!$B$5:$J$44,7,FALSE)*AirBFYLD2!$F274 + AirBFYLD1!AN274*(1-VLOOKUP(AirBFYLD2!AN$4,'[1]INTERNAL PARAMETERS-1'!$B$5:$J$44,5,FALSE))*VLOOKUP(AirBFYLD2!AN$4,'[1]INTERNAL PARAMETERS-1'!$B$5:$J$44,9,FALSE)*AirBFYLD2!$F274</f>
        <v>0</v>
      </c>
      <c r="AO274" s="44">
        <f>AirBFYLD1!AO274*VLOOKUP(AirBFYLD2!AO$4,'[1]INTERNAL PARAMETERS-1'!$B$5:$J$44,5,FALSE)*VLOOKUP(AirBFYLD2!AO$4,'[1]INTERNAL PARAMETERS-1'!$B$5:$J$44,7,FALSE)*AirBFYLD2!$F274 + AirBFYLD1!AO274*(1-VLOOKUP(AirBFYLD2!AO$4,'[1]INTERNAL PARAMETERS-1'!$B$5:$J$44,5,FALSE))*VLOOKUP(AirBFYLD2!AO$4,'[1]INTERNAL PARAMETERS-1'!$B$5:$J$44,9,FALSE)*AirBFYLD2!$F274</f>
        <v>0</v>
      </c>
      <c r="AP274" s="44">
        <f>AirBFYLD1!AP274*VLOOKUP(AirBFYLD2!AP$4,'[1]INTERNAL PARAMETERS-1'!$B$5:$J$44,5,FALSE)*VLOOKUP(AirBFYLD2!AP$4,'[1]INTERNAL PARAMETERS-1'!$B$5:$J$44,7,FALSE)*AirBFYLD2!$F274 + AirBFYLD1!AP274*(1-VLOOKUP(AirBFYLD2!AP$4,'[1]INTERNAL PARAMETERS-1'!$B$5:$J$44,5,FALSE))*VLOOKUP(AirBFYLD2!AP$4,'[1]INTERNAL PARAMETERS-1'!$B$5:$J$44,9,FALSE)*AirBFYLD2!$F274</f>
        <v>0</v>
      </c>
      <c r="AQ274" s="44">
        <f>AirBFYLD1!AQ274*VLOOKUP(AirBFYLD2!AQ$4,'[1]INTERNAL PARAMETERS-1'!$B$5:$J$44,5,FALSE)*VLOOKUP(AirBFYLD2!AQ$4,'[1]INTERNAL PARAMETERS-1'!$B$5:$J$44,7,FALSE)*AirBFYLD2!$F274 + AirBFYLD1!AQ274*(1-VLOOKUP(AirBFYLD2!AQ$4,'[1]INTERNAL PARAMETERS-1'!$B$5:$J$44,5,FALSE))*VLOOKUP(AirBFYLD2!AQ$4,'[1]INTERNAL PARAMETERS-1'!$B$5:$J$44,9,FALSE)*AirBFYLD2!$F274</f>
        <v>0</v>
      </c>
      <c r="AR274" s="44">
        <f>AirBFYLD1!AR274*VLOOKUP(AirBFYLD2!AR$4,'[1]INTERNAL PARAMETERS-1'!$B$5:$J$44,5,FALSE)*VLOOKUP(AirBFYLD2!AR$4,'[1]INTERNAL PARAMETERS-1'!$B$5:$J$44,7,FALSE)*AirBFYLD2!$F274 + AirBFYLD1!AR274*(1-VLOOKUP(AirBFYLD2!AR$4,'[1]INTERNAL PARAMETERS-1'!$B$5:$J$44,5,FALSE))*VLOOKUP(AirBFYLD2!AR$4,'[1]INTERNAL PARAMETERS-1'!$B$5:$J$44,9,FALSE)*AirBFYLD2!$F274</f>
        <v>0</v>
      </c>
      <c r="AS274" s="44">
        <f>AirBFYLD1!AS274*VLOOKUP(AirBFYLD2!AS$4,'[1]INTERNAL PARAMETERS-1'!$B$5:$J$44,5,FALSE)*VLOOKUP(AirBFYLD2!AS$4,'[1]INTERNAL PARAMETERS-1'!$B$5:$J$44,7,FALSE)*AirBFYLD2!$F274 + AirBFYLD1!AS274*(1-VLOOKUP(AirBFYLD2!AS$4,'[1]INTERNAL PARAMETERS-1'!$B$5:$J$44,5,FALSE))*VLOOKUP(AirBFYLD2!AS$4,'[1]INTERNAL PARAMETERS-1'!$B$5:$J$44,9,FALSE)*AirBFYLD2!$F274</f>
        <v>0</v>
      </c>
      <c r="AT274" s="43">
        <f>AirBFYLD1!AT274*VLOOKUP(AirBFYLD2!AT$4,'[1]INTERNAL PARAMETERS-1'!$B$5:$J$44,5,FALSE)*VLOOKUP(AirBFYLD2!AT$4,'[1]INTERNAL PARAMETERS-1'!$B$5:$J$44,7,FALSE)*AirBFYLD2!$F274 + AirBFYLD1!AT274*(1-VLOOKUP(AirBFYLD2!AT$4,'[1]INTERNAL PARAMETERS-1'!$B$5:$J$44,5,FALSE))*VLOOKUP(AirBFYLD2!AT$4,'[1]INTERNAL PARAMETERS-1'!$B$5:$J$44,9,FALSE)*AirBFYLD2!$F274</f>
        <v>0</v>
      </c>
      <c r="AU274" s="45">
        <f>AirBFYLD1!AU274*VLOOKUP(AirBFYLD2!AU$4,'[1]INTERNAL PARAMETERS-1'!$B$5:$J$44,5,FALSE)*VLOOKUP(AirBFYLD2!AU$4,'[1]INTERNAL PARAMETERS-1'!$B$5:$J$44,6,FALSE)*VLOOKUP(AirBFYLD2!AU$4,'[1]INTERNAL PARAMETERS-1'!$B$5:$J$44,3,FALSE) + AirBFYLD1!AU274*(1-VLOOKUP(AirBFYLD2!AU$4,'[1]INTERNAL PARAMETERS-1'!$B$5:$J$44,5,FALSE))*VLOOKUP(AirBFYLD2!AU$4,'[1]INTERNAL PARAMETERS-1'!$B$5:$J$44,8,FALSE)*VLOOKUP(AirBFYLD2!AU$4,'[1]INTERNAL PARAMETERS-1'!$B$5:$J$44,3,FALSE)</f>
        <v>0</v>
      </c>
      <c r="AV274" s="44">
        <f>AirBFYLD1!AV274*VLOOKUP(AirBFYLD2!AV$4,'[1]INTERNAL PARAMETERS-1'!$B$5:$J$44,5,FALSE)*VLOOKUP(AirBFYLD2!AV$4,'[1]INTERNAL PARAMETERS-1'!$B$5:$J$44,6,FALSE)*VLOOKUP(AirBFYLD2!AV$4,'[1]INTERNAL PARAMETERS-1'!$B$5:$J$44,3,FALSE) + AirBFYLD1!AV274*(1-VLOOKUP(AirBFYLD2!AV$4,'[1]INTERNAL PARAMETERS-1'!$B$5:$J$44,5,FALSE))*VLOOKUP(AirBFYLD2!AV$4,'[1]INTERNAL PARAMETERS-1'!$B$5:$J$44,8,FALSE)*VLOOKUP(AirBFYLD2!AV$4,'[1]INTERNAL PARAMETERS-1'!$B$5:$J$44,3,FALSE)</f>
        <v>0</v>
      </c>
      <c r="AW274" s="44">
        <f>AirBFYLD1!AW274*VLOOKUP(AirBFYLD2!AW$4,'[1]INTERNAL PARAMETERS-1'!$B$5:$J$44,5,FALSE)*VLOOKUP(AirBFYLD2!AW$4,'[1]INTERNAL PARAMETERS-1'!$B$5:$J$44,6,FALSE)*VLOOKUP(AirBFYLD2!AW$4,'[1]INTERNAL PARAMETERS-1'!$B$5:$J$44,3,FALSE) + AirBFYLD1!AW274*(1-VLOOKUP(AirBFYLD2!AW$4,'[1]INTERNAL PARAMETERS-1'!$B$5:$J$44,5,FALSE))*VLOOKUP(AirBFYLD2!AW$4,'[1]INTERNAL PARAMETERS-1'!$B$5:$J$44,8,FALSE)*VLOOKUP(AirBFYLD2!AW$4,'[1]INTERNAL PARAMETERS-1'!$B$5:$J$44,3,FALSE)</f>
        <v>0</v>
      </c>
      <c r="AX274" s="44">
        <f>AirBFYLD1!AX274*VLOOKUP(AirBFYLD2!AX$4,'[1]INTERNAL PARAMETERS-1'!$B$5:$J$44,5,FALSE)*VLOOKUP(AirBFYLD2!AX$4,'[1]INTERNAL PARAMETERS-1'!$B$5:$J$44,6,FALSE)*VLOOKUP(AirBFYLD2!AX$4,'[1]INTERNAL PARAMETERS-1'!$B$5:$J$44,3,FALSE) + AirBFYLD1!AX274*(1-VLOOKUP(AirBFYLD2!AX$4,'[1]INTERNAL PARAMETERS-1'!$B$5:$J$44,5,FALSE))*VLOOKUP(AirBFYLD2!AX$4,'[1]INTERNAL PARAMETERS-1'!$B$5:$J$44,8,FALSE)*VLOOKUP(AirBFYLD2!AX$4,'[1]INTERNAL PARAMETERS-1'!$B$5:$J$44,3,FALSE)</f>
        <v>0</v>
      </c>
      <c r="AY274" s="44">
        <f>AirBFYLD1!AY274*VLOOKUP(AirBFYLD2!AY$4,'[1]INTERNAL PARAMETERS-1'!$B$5:$J$44,5,FALSE)*VLOOKUP(AirBFYLD2!AY$4,'[1]INTERNAL PARAMETERS-1'!$B$5:$J$44,6,FALSE)*VLOOKUP(AirBFYLD2!AY$4,'[1]INTERNAL PARAMETERS-1'!$B$5:$J$44,3,FALSE) + AirBFYLD1!AY274*(1-VLOOKUP(AirBFYLD2!AY$4,'[1]INTERNAL PARAMETERS-1'!$B$5:$J$44,5,FALSE))*VLOOKUP(AirBFYLD2!AY$4,'[1]INTERNAL PARAMETERS-1'!$B$5:$J$44,8,FALSE)*VLOOKUP(AirBFYLD2!AY$4,'[1]INTERNAL PARAMETERS-1'!$B$5:$J$44,3,FALSE)</f>
        <v>0</v>
      </c>
      <c r="AZ274" s="44">
        <f>AirBFYLD1!AZ274*VLOOKUP(AirBFYLD2!AZ$4,'[1]INTERNAL PARAMETERS-1'!$B$5:$J$44,5,FALSE)*VLOOKUP(AirBFYLD2!AZ$4,'[1]INTERNAL PARAMETERS-1'!$B$5:$J$44,6,FALSE)*VLOOKUP(AirBFYLD2!AZ$4,'[1]INTERNAL PARAMETERS-1'!$B$5:$J$44,3,FALSE) + AirBFYLD1!AZ274*(1-VLOOKUP(AirBFYLD2!AZ$4,'[1]INTERNAL PARAMETERS-1'!$B$5:$J$44,5,FALSE))*VLOOKUP(AirBFYLD2!AZ$4,'[1]INTERNAL PARAMETERS-1'!$B$5:$J$44,8,FALSE)*VLOOKUP(AirBFYLD2!AZ$4,'[1]INTERNAL PARAMETERS-1'!$B$5:$J$44,3,FALSE)</f>
        <v>0</v>
      </c>
      <c r="BA274" s="44">
        <f>AirBFYLD1!BA274*VLOOKUP(AirBFYLD2!BA$4,'[1]INTERNAL PARAMETERS-1'!$B$5:$J$44,5,FALSE)*VLOOKUP(AirBFYLD2!BA$4,'[1]INTERNAL PARAMETERS-1'!$B$5:$J$44,6,FALSE)*VLOOKUP(AirBFYLD2!BA$4,'[1]INTERNAL PARAMETERS-1'!$B$5:$J$44,3,FALSE) + AirBFYLD1!BA274*(1-VLOOKUP(AirBFYLD2!BA$4,'[1]INTERNAL PARAMETERS-1'!$B$5:$J$44,5,FALSE))*VLOOKUP(AirBFYLD2!BA$4,'[1]INTERNAL PARAMETERS-1'!$B$5:$J$44,8,FALSE)*VLOOKUP(AirBFYLD2!BA$4,'[1]INTERNAL PARAMETERS-1'!$B$5:$J$44,3,FALSE)</f>
        <v>0</v>
      </c>
      <c r="BB274" s="44">
        <f>AirBFYLD1!BB274*VLOOKUP(AirBFYLD2!BB$4,'[1]INTERNAL PARAMETERS-1'!$B$5:$J$44,5,FALSE)*VLOOKUP(AirBFYLD2!BB$4,'[1]INTERNAL PARAMETERS-1'!$B$5:$J$44,6,FALSE)*VLOOKUP(AirBFYLD2!BB$4,'[1]INTERNAL PARAMETERS-1'!$B$5:$J$44,3,FALSE) + AirBFYLD1!BB274*(1-VLOOKUP(AirBFYLD2!BB$4,'[1]INTERNAL PARAMETERS-1'!$B$5:$J$44,5,FALSE))*VLOOKUP(AirBFYLD2!BB$4,'[1]INTERNAL PARAMETERS-1'!$B$5:$J$44,8,FALSE)*VLOOKUP(AirBFYLD2!BB$4,'[1]INTERNAL PARAMETERS-1'!$B$5:$J$44,3,FALSE)</f>
        <v>0</v>
      </c>
      <c r="BC274" s="44">
        <f>AirBFYLD1!BC274*VLOOKUP(AirBFYLD2!BC$4,'[1]INTERNAL PARAMETERS-1'!$B$5:$J$44,5,FALSE)*VLOOKUP(AirBFYLD2!BC$4,'[1]INTERNAL PARAMETERS-1'!$B$5:$J$44,6,FALSE)*VLOOKUP(AirBFYLD2!BC$4,'[1]INTERNAL PARAMETERS-1'!$B$5:$J$44,3,FALSE) + AirBFYLD1!BC274*(1-VLOOKUP(AirBFYLD2!BC$4,'[1]INTERNAL PARAMETERS-1'!$B$5:$J$44,5,FALSE))*VLOOKUP(AirBFYLD2!BC$4,'[1]INTERNAL PARAMETERS-1'!$B$5:$J$44,8,FALSE)*VLOOKUP(AirBFYLD2!BC$4,'[1]INTERNAL PARAMETERS-1'!$B$5:$J$44,3,FALSE)</f>
        <v>0</v>
      </c>
      <c r="BD274" s="44">
        <f>AirBFYLD1!BD274*VLOOKUP(AirBFYLD2!BD$4,'[1]INTERNAL PARAMETERS-1'!$B$5:$J$44,5,FALSE)*VLOOKUP(AirBFYLD2!BD$4,'[1]INTERNAL PARAMETERS-1'!$B$5:$J$44,6,FALSE)*VLOOKUP(AirBFYLD2!BD$4,'[1]INTERNAL PARAMETERS-1'!$B$5:$J$44,3,FALSE) + AirBFYLD1!BD274*(1-VLOOKUP(AirBFYLD2!BD$4,'[1]INTERNAL PARAMETERS-1'!$B$5:$J$44,5,FALSE))*VLOOKUP(AirBFYLD2!BD$4,'[1]INTERNAL PARAMETERS-1'!$B$5:$J$44,8,FALSE)*VLOOKUP(AirBFYLD2!BD$4,'[1]INTERNAL PARAMETERS-1'!$B$5:$J$44,3,FALSE)</f>
        <v>0</v>
      </c>
      <c r="BE274" s="44">
        <f>AirBFYLD1!BE274*VLOOKUP(AirBFYLD2!BE$4,'[1]INTERNAL PARAMETERS-1'!$B$5:$J$44,5,FALSE)*VLOOKUP(AirBFYLD2!BE$4,'[1]INTERNAL PARAMETERS-1'!$B$5:$J$44,6,FALSE)*VLOOKUP(AirBFYLD2!BE$4,'[1]INTERNAL PARAMETERS-1'!$B$5:$J$44,3,FALSE) + AirBFYLD1!BE274*(1-VLOOKUP(AirBFYLD2!BE$4,'[1]INTERNAL PARAMETERS-1'!$B$5:$J$44,5,FALSE))*VLOOKUP(AirBFYLD2!BE$4,'[1]INTERNAL PARAMETERS-1'!$B$5:$J$44,8,FALSE)*VLOOKUP(AirBFYLD2!BE$4,'[1]INTERNAL PARAMETERS-1'!$B$5:$J$44,3,FALSE)</f>
        <v>0</v>
      </c>
      <c r="BF274" s="44">
        <f>AirBFYLD1!BF274*VLOOKUP(AirBFYLD2!BF$4,'[1]INTERNAL PARAMETERS-1'!$B$5:$J$44,5,FALSE)*VLOOKUP(AirBFYLD2!BF$4,'[1]INTERNAL PARAMETERS-1'!$B$5:$J$44,6,FALSE)*VLOOKUP(AirBFYLD2!BF$4,'[1]INTERNAL PARAMETERS-1'!$B$5:$J$44,3,FALSE) + AirBFYLD1!BF274*(1-VLOOKUP(AirBFYLD2!BF$4,'[1]INTERNAL PARAMETERS-1'!$B$5:$J$44,5,FALSE))*VLOOKUP(AirBFYLD2!BF$4,'[1]INTERNAL PARAMETERS-1'!$B$5:$J$44,8,FALSE)*VLOOKUP(AirBFYLD2!BF$4,'[1]INTERNAL PARAMETERS-1'!$B$5:$J$44,3,FALSE)</f>
        <v>0</v>
      </c>
      <c r="BG274" s="44">
        <f>AirBFYLD1!BG274*VLOOKUP(AirBFYLD2!BG$4,'[1]INTERNAL PARAMETERS-1'!$B$5:$J$44,5,FALSE)*VLOOKUP(AirBFYLD2!BG$4,'[1]INTERNAL PARAMETERS-1'!$B$5:$J$44,6,FALSE)*VLOOKUP(AirBFYLD2!BG$4,'[1]INTERNAL PARAMETERS-1'!$B$5:$J$44,3,FALSE) + AirBFYLD1!BG274*(1-VLOOKUP(AirBFYLD2!BG$4,'[1]INTERNAL PARAMETERS-1'!$B$5:$J$44,5,FALSE))*VLOOKUP(AirBFYLD2!BG$4,'[1]INTERNAL PARAMETERS-1'!$B$5:$J$44,8,FALSE)*VLOOKUP(AirBFYLD2!BG$4,'[1]INTERNAL PARAMETERS-1'!$B$5:$J$44,3,FALSE)</f>
        <v>0</v>
      </c>
      <c r="BH274" s="44">
        <f>AirBFYLD1!BH274*VLOOKUP(AirBFYLD2!BH$4,'[1]INTERNAL PARAMETERS-1'!$B$5:$J$44,5,FALSE)*VLOOKUP(AirBFYLD2!BH$4,'[1]INTERNAL PARAMETERS-1'!$B$5:$J$44,6,FALSE)*VLOOKUP(AirBFYLD2!BH$4,'[1]INTERNAL PARAMETERS-1'!$B$5:$J$44,3,FALSE) + AirBFYLD1!BH274*(1-VLOOKUP(AirBFYLD2!BH$4,'[1]INTERNAL PARAMETERS-1'!$B$5:$J$44,5,FALSE))*VLOOKUP(AirBFYLD2!BH$4,'[1]INTERNAL PARAMETERS-1'!$B$5:$J$44,8,FALSE)*VLOOKUP(AirBFYLD2!BH$4,'[1]INTERNAL PARAMETERS-1'!$B$5:$J$44,3,FALSE)</f>
        <v>0</v>
      </c>
      <c r="BI274" s="44">
        <f>AirBFYLD1!BI274*VLOOKUP(AirBFYLD2!BI$4,'[1]INTERNAL PARAMETERS-1'!$B$5:$J$44,5,FALSE)*VLOOKUP(AirBFYLD2!BI$4,'[1]INTERNAL PARAMETERS-1'!$B$5:$J$44,6,FALSE)*VLOOKUP(AirBFYLD2!BI$4,'[1]INTERNAL PARAMETERS-1'!$B$5:$J$44,3,FALSE) + AirBFYLD1!BI274*(1-VLOOKUP(AirBFYLD2!BI$4,'[1]INTERNAL PARAMETERS-1'!$B$5:$J$44,5,FALSE))*VLOOKUP(AirBFYLD2!BI$4,'[1]INTERNAL PARAMETERS-1'!$B$5:$J$44,8,FALSE)*VLOOKUP(AirBFYLD2!BI$4,'[1]INTERNAL PARAMETERS-1'!$B$5:$J$44,3,FALSE)</f>
        <v>0</v>
      </c>
      <c r="BJ274" s="44">
        <f>AirBFYLD1!BJ274*VLOOKUP(AirBFYLD2!BJ$4,'[1]INTERNAL PARAMETERS-1'!$B$5:$J$44,5,FALSE)*VLOOKUP(AirBFYLD2!BJ$4,'[1]INTERNAL PARAMETERS-1'!$B$5:$J$44,6,FALSE)*VLOOKUP(AirBFYLD2!BJ$4,'[1]INTERNAL PARAMETERS-1'!$B$5:$J$44,3,FALSE) + AirBFYLD1!BJ274*(1-VLOOKUP(AirBFYLD2!BJ$4,'[1]INTERNAL PARAMETERS-1'!$B$5:$J$44,5,FALSE))*VLOOKUP(AirBFYLD2!BJ$4,'[1]INTERNAL PARAMETERS-1'!$B$5:$J$44,8,FALSE)*VLOOKUP(AirBFYLD2!BJ$4,'[1]INTERNAL PARAMETERS-1'!$B$5:$J$44,3,FALSE)</f>
        <v>0</v>
      </c>
      <c r="BK274" s="44">
        <f>AirBFYLD1!BK274*VLOOKUP(AirBFYLD2!BK$4,'[1]INTERNAL PARAMETERS-1'!$B$5:$J$44,5,FALSE)*VLOOKUP(AirBFYLD2!BK$4,'[1]INTERNAL PARAMETERS-1'!$B$5:$J$44,6,FALSE)*VLOOKUP(AirBFYLD2!BK$4,'[1]INTERNAL PARAMETERS-1'!$B$5:$J$44,3,FALSE) + AirBFYLD1!BK274*(1-VLOOKUP(AirBFYLD2!BK$4,'[1]INTERNAL PARAMETERS-1'!$B$5:$J$44,5,FALSE))*VLOOKUP(AirBFYLD2!BK$4,'[1]INTERNAL PARAMETERS-1'!$B$5:$J$44,8,FALSE)*VLOOKUP(AirBFYLD2!BK$4,'[1]INTERNAL PARAMETERS-1'!$B$5:$J$44,3,FALSE)</f>
        <v>0</v>
      </c>
      <c r="BL274" s="44">
        <f>AirBFYLD1!BL274*VLOOKUP(AirBFYLD2!BL$4,'[1]INTERNAL PARAMETERS-1'!$B$5:$J$44,5,FALSE)*VLOOKUP(AirBFYLD2!BL$4,'[1]INTERNAL PARAMETERS-1'!$B$5:$J$44,6,FALSE)*VLOOKUP(AirBFYLD2!BL$4,'[1]INTERNAL PARAMETERS-1'!$B$5:$J$44,3,FALSE) + AirBFYLD1!BL274*(1-VLOOKUP(AirBFYLD2!BL$4,'[1]INTERNAL PARAMETERS-1'!$B$5:$J$44,5,FALSE))*VLOOKUP(AirBFYLD2!BL$4,'[1]INTERNAL PARAMETERS-1'!$B$5:$J$44,8,FALSE)*VLOOKUP(AirBFYLD2!BL$4,'[1]INTERNAL PARAMETERS-1'!$B$5:$J$44,3,FALSE)</f>
        <v>0</v>
      </c>
      <c r="BM274" s="44">
        <f>AirBFYLD1!BM274*VLOOKUP(AirBFYLD2!BM$4,'[1]INTERNAL PARAMETERS-1'!$B$5:$J$44,5,FALSE)*VLOOKUP(AirBFYLD2!BM$4,'[1]INTERNAL PARAMETERS-1'!$B$5:$J$44,6,FALSE)*VLOOKUP(AirBFYLD2!BM$4,'[1]INTERNAL PARAMETERS-1'!$B$5:$J$44,3,FALSE) + AirBFYLD1!BM274*(1-VLOOKUP(AirBFYLD2!BM$4,'[1]INTERNAL PARAMETERS-1'!$B$5:$J$44,5,FALSE))*VLOOKUP(AirBFYLD2!BM$4,'[1]INTERNAL PARAMETERS-1'!$B$5:$J$44,8,FALSE)*VLOOKUP(AirBFYLD2!BM$4,'[1]INTERNAL PARAMETERS-1'!$B$5:$J$44,3,FALSE)</f>
        <v>0</v>
      </c>
      <c r="BN274" s="44">
        <f>AirBFYLD1!BN274*VLOOKUP(AirBFYLD2!BN$4,'[1]INTERNAL PARAMETERS-1'!$B$5:$J$44,5,FALSE)*VLOOKUP(AirBFYLD2!BN$4,'[1]INTERNAL PARAMETERS-1'!$B$5:$J$44,6,FALSE)*VLOOKUP(AirBFYLD2!BN$4,'[1]INTERNAL PARAMETERS-1'!$B$5:$J$44,3,FALSE) + AirBFYLD1!BN274*(1-VLOOKUP(AirBFYLD2!BN$4,'[1]INTERNAL PARAMETERS-1'!$B$5:$J$44,5,FALSE))*VLOOKUP(AirBFYLD2!BN$4,'[1]INTERNAL PARAMETERS-1'!$B$5:$J$44,8,FALSE)*VLOOKUP(AirBFYLD2!BN$4,'[1]INTERNAL PARAMETERS-1'!$B$5:$J$44,3,FALSE)</f>
        <v>0</v>
      </c>
      <c r="BO274" s="44">
        <f>AirBFYLD1!BO274*VLOOKUP(AirBFYLD2!BO$4,'[1]INTERNAL PARAMETERS-1'!$B$5:$J$44,5,FALSE)*VLOOKUP(AirBFYLD2!BO$4,'[1]INTERNAL PARAMETERS-1'!$B$5:$J$44,6,FALSE)*VLOOKUP(AirBFYLD2!BO$4,'[1]INTERNAL PARAMETERS-1'!$B$5:$J$44,3,FALSE) + AirBFYLD1!BO274*(1-VLOOKUP(AirBFYLD2!BO$4,'[1]INTERNAL PARAMETERS-1'!$B$5:$J$44,5,FALSE))*VLOOKUP(AirBFYLD2!BO$4,'[1]INTERNAL PARAMETERS-1'!$B$5:$J$44,8,FALSE)*VLOOKUP(AirBFYLD2!BO$4,'[1]INTERNAL PARAMETERS-1'!$B$5:$J$44,3,FALSE)</f>
        <v>0</v>
      </c>
      <c r="BP274" s="44">
        <f>AirBFYLD1!BP274*VLOOKUP(AirBFYLD2!BP$4,'[1]INTERNAL PARAMETERS-1'!$B$5:$J$44,5,FALSE)*VLOOKUP(AirBFYLD2!BP$4,'[1]INTERNAL PARAMETERS-1'!$B$5:$J$44,6,FALSE)*VLOOKUP(AirBFYLD2!BP$4,'[1]INTERNAL PARAMETERS-1'!$B$5:$J$44,3,FALSE) + AirBFYLD1!BP274*(1-VLOOKUP(AirBFYLD2!BP$4,'[1]INTERNAL PARAMETERS-1'!$B$5:$J$44,5,FALSE))*VLOOKUP(AirBFYLD2!BP$4,'[1]INTERNAL PARAMETERS-1'!$B$5:$J$44,8,FALSE)*VLOOKUP(AirBFYLD2!BP$4,'[1]INTERNAL PARAMETERS-1'!$B$5:$J$44,3,FALSE)</f>
        <v>0</v>
      </c>
      <c r="BQ274" s="44">
        <f>AirBFYLD1!BQ274*VLOOKUP(AirBFYLD2!BQ$4,'[1]INTERNAL PARAMETERS-1'!$B$5:$J$44,5,FALSE)*VLOOKUP(AirBFYLD2!BQ$4,'[1]INTERNAL PARAMETERS-1'!$B$5:$J$44,6,FALSE)*VLOOKUP(AirBFYLD2!BQ$4,'[1]INTERNAL PARAMETERS-1'!$B$5:$J$44,3,FALSE) + AirBFYLD1!BQ274*(1-VLOOKUP(AirBFYLD2!BQ$4,'[1]INTERNAL PARAMETERS-1'!$B$5:$J$44,5,FALSE))*VLOOKUP(AirBFYLD2!BQ$4,'[1]INTERNAL PARAMETERS-1'!$B$5:$J$44,8,FALSE)*VLOOKUP(AirBFYLD2!BQ$4,'[1]INTERNAL PARAMETERS-1'!$B$5:$J$44,3,FALSE)</f>
        <v>0</v>
      </c>
      <c r="BR274" s="44">
        <f>AirBFYLD1!BR274*VLOOKUP(AirBFYLD2!BR$4,'[1]INTERNAL PARAMETERS-1'!$B$5:$J$44,5,FALSE)*VLOOKUP(AirBFYLD2!BR$4,'[1]INTERNAL PARAMETERS-1'!$B$5:$J$44,6,FALSE)*VLOOKUP(AirBFYLD2!BR$4,'[1]INTERNAL PARAMETERS-1'!$B$5:$J$44,3,FALSE) + AirBFYLD1!BR274*(1-VLOOKUP(AirBFYLD2!BR$4,'[1]INTERNAL PARAMETERS-1'!$B$5:$J$44,5,FALSE))*VLOOKUP(AirBFYLD2!BR$4,'[1]INTERNAL PARAMETERS-1'!$B$5:$J$44,8,FALSE)*VLOOKUP(AirBFYLD2!BR$4,'[1]INTERNAL PARAMETERS-1'!$B$5:$J$44,3,FALSE)</f>
        <v>0</v>
      </c>
      <c r="BS274" s="44">
        <f>AirBFYLD1!BS274*VLOOKUP(AirBFYLD2!BS$4,'[1]INTERNAL PARAMETERS-1'!$B$5:$J$44,5,FALSE)*VLOOKUP(AirBFYLD2!BS$4,'[1]INTERNAL PARAMETERS-1'!$B$5:$J$44,6,FALSE)*VLOOKUP(AirBFYLD2!BS$4,'[1]INTERNAL PARAMETERS-1'!$B$5:$J$44,3,FALSE) + AirBFYLD1!BS274*(1-VLOOKUP(AirBFYLD2!BS$4,'[1]INTERNAL PARAMETERS-1'!$B$5:$J$44,5,FALSE))*VLOOKUP(AirBFYLD2!BS$4,'[1]INTERNAL PARAMETERS-1'!$B$5:$J$44,8,FALSE)*VLOOKUP(AirBFYLD2!BS$4,'[1]INTERNAL PARAMETERS-1'!$B$5:$J$44,3,FALSE)</f>
        <v>0</v>
      </c>
      <c r="BT274" s="44">
        <f>AirBFYLD1!BT274*VLOOKUP(AirBFYLD2!BT$4,'[1]INTERNAL PARAMETERS-1'!$B$5:$J$44,5,FALSE)*VLOOKUP(AirBFYLD2!BT$4,'[1]INTERNAL PARAMETERS-1'!$B$5:$J$44,6,FALSE)*VLOOKUP(AirBFYLD2!BT$4,'[1]INTERNAL PARAMETERS-1'!$B$5:$J$44,3,FALSE) + AirBFYLD1!BT274*(1-VLOOKUP(AirBFYLD2!BT$4,'[1]INTERNAL PARAMETERS-1'!$B$5:$J$44,5,FALSE))*VLOOKUP(AirBFYLD2!BT$4,'[1]INTERNAL PARAMETERS-1'!$B$5:$J$44,8,FALSE)*VLOOKUP(AirBFYLD2!BT$4,'[1]INTERNAL PARAMETERS-1'!$B$5:$J$44,3,FALSE)</f>
        <v>0</v>
      </c>
      <c r="BU274" s="44">
        <f>AirBFYLD1!BU274*VLOOKUP(AirBFYLD2!BU$4,'[1]INTERNAL PARAMETERS-1'!$B$5:$J$44,5,FALSE)*VLOOKUP(AirBFYLD2!BU$4,'[1]INTERNAL PARAMETERS-1'!$B$5:$J$44,6,FALSE)*VLOOKUP(AirBFYLD2!BU$4,'[1]INTERNAL PARAMETERS-1'!$B$5:$J$44,3,FALSE) + AirBFYLD1!BU274*(1-VLOOKUP(AirBFYLD2!BU$4,'[1]INTERNAL PARAMETERS-1'!$B$5:$J$44,5,FALSE))*VLOOKUP(AirBFYLD2!BU$4,'[1]INTERNAL PARAMETERS-1'!$B$5:$J$44,8,FALSE)*VLOOKUP(AirBFYLD2!BU$4,'[1]INTERNAL PARAMETERS-1'!$B$5:$J$44,3,FALSE)</f>
        <v>0</v>
      </c>
      <c r="BV274" s="44">
        <f>AirBFYLD1!BV274*VLOOKUP(AirBFYLD2!BV$4,'[1]INTERNAL PARAMETERS-1'!$B$5:$J$44,5,FALSE)*VLOOKUP(AirBFYLD2!BV$4,'[1]INTERNAL PARAMETERS-1'!$B$5:$J$44,6,FALSE)*VLOOKUP(AirBFYLD2!BV$4,'[1]INTERNAL PARAMETERS-1'!$B$5:$J$44,3,FALSE) + AirBFYLD1!BV274*(1-VLOOKUP(AirBFYLD2!BV$4,'[1]INTERNAL PARAMETERS-1'!$B$5:$J$44,5,FALSE))*VLOOKUP(AirBFYLD2!BV$4,'[1]INTERNAL PARAMETERS-1'!$B$5:$J$44,8,FALSE)*VLOOKUP(AirBFYLD2!BV$4,'[1]INTERNAL PARAMETERS-1'!$B$5:$J$44,3,FALSE)</f>
        <v>0</v>
      </c>
      <c r="BW274" s="44">
        <f>AirBFYLD1!BW274*VLOOKUP(AirBFYLD2!BW$4,'[1]INTERNAL PARAMETERS-1'!$B$5:$J$44,5,FALSE)*VLOOKUP(AirBFYLD2!BW$4,'[1]INTERNAL PARAMETERS-1'!$B$5:$J$44,6,FALSE)*VLOOKUP(AirBFYLD2!BW$4,'[1]INTERNAL PARAMETERS-1'!$B$5:$J$44,3,FALSE) + AirBFYLD1!BW274*(1-VLOOKUP(AirBFYLD2!BW$4,'[1]INTERNAL PARAMETERS-1'!$B$5:$J$44,5,FALSE))*VLOOKUP(AirBFYLD2!BW$4,'[1]INTERNAL PARAMETERS-1'!$B$5:$J$44,8,FALSE)*VLOOKUP(AirBFYLD2!BW$4,'[1]INTERNAL PARAMETERS-1'!$B$5:$J$44,3,FALSE)</f>
        <v>0</v>
      </c>
      <c r="BX274" s="44">
        <f>AirBFYLD1!BX274*VLOOKUP(AirBFYLD2!BX$4,'[1]INTERNAL PARAMETERS-1'!$B$5:$J$44,5,FALSE)*VLOOKUP(AirBFYLD2!BX$4,'[1]INTERNAL PARAMETERS-1'!$B$5:$J$44,6,FALSE)*VLOOKUP(AirBFYLD2!BX$4,'[1]INTERNAL PARAMETERS-1'!$B$5:$J$44,3,FALSE) + AirBFYLD1!BX274*(1-VLOOKUP(AirBFYLD2!BX$4,'[1]INTERNAL PARAMETERS-1'!$B$5:$J$44,5,FALSE))*VLOOKUP(AirBFYLD2!BX$4,'[1]INTERNAL PARAMETERS-1'!$B$5:$J$44,8,FALSE)*VLOOKUP(AirBFYLD2!BX$4,'[1]INTERNAL PARAMETERS-1'!$B$5:$J$44,3,FALSE)</f>
        <v>0</v>
      </c>
      <c r="BY274" s="44">
        <f>AirBFYLD1!BY274*VLOOKUP(AirBFYLD2!BY$4,'[1]INTERNAL PARAMETERS-1'!$B$5:$J$44,5,FALSE)*VLOOKUP(AirBFYLD2!BY$4,'[1]INTERNAL PARAMETERS-1'!$B$5:$J$44,6,FALSE)*VLOOKUP(AirBFYLD2!BY$4,'[1]INTERNAL PARAMETERS-1'!$B$5:$J$44,3,FALSE) + AirBFYLD1!BY274*(1-VLOOKUP(AirBFYLD2!BY$4,'[1]INTERNAL PARAMETERS-1'!$B$5:$J$44,5,FALSE))*VLOOKUP(AirBFYLD2!BY$4,'[1]INTERNAL PARAMETERS-1'!$B$5:$J$44,8,FALSE)*VLOOKUP(AirBFYLD2!BY$4,'[1]INTERNAL PARAMETERS-1'!$B$5:$J$44,3,FALSE)</f>
        <v>0</v>
      </c>
      <c r="BZ274" s="44">
        <f>AirBFYLD1!BZ274*VLOOKUP(AirBFYLD2!BZ$4,'[1]INTERNAL PARAMETERS-1'!$B$5:$J$44,5,FALSE)*VLOOKUP(AirBFYLD2!BZ$4,'[1]INTERNAL PARAMETERS-1'!$B$5:$J$44,6,FALSE)*VLOOKUP(AirBFYLD2!BZ$4,'[1]INTERNAL PARAMETERS-1'!$B$5:$J$44,3,FALSE) + AirBFYLD1!BZ274*(1-VLOOKUP(AirBFYLD2!BZ$4,'[1]INTERNAL PARAMETERS-1'!$B$5:$J$44,5,FALSE))*VLOOKUP(AirBFYLD2!BZ$4,'[1]INTERNAL PARAMETERS-1'!$B$5:$J$44,8,FALSE)*VLOOKUP(AirBFYLD2!BZ$4,'[1]INTERNAL PARAMETERS-1'!$B$5:$J$44,3,FALSE)</f>
        <v>0</v>
      </c>
      <c r="CA274" s="44">
        <f>AirBFYLD1!CA274*VLOOKUP(AirBFYLD2!CA$4,'[1]INTERNAL PARAMETERS-1'!$B$5:$J$44,5,FALSE)*VLOOKUP(AirBFYLD2!CA$4,'[1]INTERNAL PARAMETERS-1'!$B$5:$J$44,6,FALSE)*VLOOKUP(AirBFYLD2!CA$4,'[1]INTERNAL PARAMETERS-1'!$B$5:$J$44,3,FALSE) + AirBFYLD1!CA274*(1-VLOOKUP(AirBFYLD2!CA$4,'[1]INTERNAL PARAMETERS-1'!$B$5:$J$44,5,FALSE))*VLOOKUP(AirBFYLD2!CA$4,'[1]INTERNAL PARAMETERS-1'!$B$5:$J$44,8,FALSE)*VLOOKUP(AirBFYLD2!CA$4,'[1]INTERNAL PARAMETERS-1'!$B$5:$J$44,3,FALSE)</f>
        <v>0</v>
      </c>
      <c r="CB274" s="44">
        <f>AirBFYLD1!CB274*VLOOKUP(AirBFYLD2!CB$4,'[1]INTERNAL PARAMETERS-1'!$B$5:$J$44,5,FALSE)*VLOOKUP(AirBFYLD2!CB$4,'[1]INTERNAL PARAMETERS-1'!$B$5:$J$44,6,FALSE)*VLOOKUP(AirBFYLD2!CB$4,'[1]INTERNAL PARAMETERS-1'!$B$5:$J$44,3,FALSE) + AirBFYLD1!CB274*(1-VLOOKUP(AirBFYLD2!CB$4,'[1]INTERNAL PARAMETERS-1'!$B$5:$J$44,5,FALSE))*VLOOKUP(AirBFYLD2!CB$4,'[1]INTERNAL PARAMETERS-1'!$B$5:$J$44,8,FALSE)*VLOOKUP(AirBFYLD2!CB$4,'[1]INTERNAL PARAMETERS-1'!$B$5:$J$44,3,FALSE)</f>
        <v>0</v>
      </c>
      <c r="CC274" s="44">
        <f>AirBFYLD1!CC274*VLOOKUP(AirBFYLD2!CC$4,'[1]INTERNAL PARAMETERS-1'!$B$5:$J$44,5,FALSE)*VLOOKUP(AirBFYLD2!CC$4,'[1]INTERNAL PARAMETERS-1'!$B$5:$J$44,6,FALSE)*VLOOKUP(AirBFYLD2!CC$4,'[1]INTERNAL PARAMETERS-1'!$B$5:$J$44,3,FALSE) + AirBFYLD1!CC274*(1-VLOOKUP(AirBFYLD2!CC$4,'[1]INTERNAL PARAMETERS-1'!$B$5:$J$44,5,FALSE))*VLOOKUP(AirBFYLD2!CC$4,'[1]INTERNAL PARAMETERS-1'!$B$5:$J$44,8,FALSE)*VLOOKUP(AirBFYLD2!CC$4,'[1]INTERNAL PARAMETERS-1'!$B$5:$J$44,3,FALSE)</f>
        <v>0</v>
      </c>
      <c r="CD274" s="44">
        <f>AirBFYLD1!CD274*VLOOKUP(AirBFYLD2!CD$4,'[1]INTERNAL PARAMETERS-1'!$B$5:$J$44,5,FALSE)*VLOOKUP(AirBFYLD2!CD$4,'[1]INTERNAL PARAMETERS-1'!$B$5:$J$44,6,FALSE)*VLOOKUP(AirBFYLD2!CD$4,'[1]INTERNAL PARAMETERS-1'!$B$5:$J$44,3,FALSE) + AirBFYLD1!CD274*(1-VLOOKUP(AirBFYLD2!CD$4,'[1]INTERNAL PARAMETERS-1'!$B$5:$J$44,5,FALSE))*VLOOKUP(AirBFYLD2!CD$4,'[1]INTERNAL PARAMETERS-1'!$B$5:$J$44,8,FALSE)*VLOOKUP(AirBFYLD2!CD$4,'[1]INTERNAL PARAMETERS-1'!$B$5:$J$44,3,FALSE)</f>
        <v>0</v>
      </c>
      <c r="CE274" s="44">
        <f>AirBFYLD1!CE274*VLOOKUP(AirBFYLD2!CE$4,'[1]INTERNAL PARAMETERS-1'!$B$5:$J$44,5,FALSE)*VLOOKUP(AirBFYLD2!CE$4,'[1]INTERNAL PARAMETERS-1'!$B$5:$J$44,6,FALSE)*VLOOKUP(AirBFYLD2!CE$4,'[1]INTERNAL PARAMETERS-1'!$B$5:$J$44,3,FALSE) + AirBFYLD1!CE274*(1-VLOOKUP(AirBFYLD2!CE$4,'[1]INTERNAL PARAMETERS-1'!$B$5:$J$44,5,FALSE))*VLOOKUP(AirBFYLD2!CE$4,'[1]INTERNAL PARAMETERS-1'!$B$5:$J$44,8,FALSE)*VLOOKUP(AirBFYLD2!CE$4,'[1]INTERNAL PARAMETERS-1'!$B$5:$J$44,3,FALSE)</f>
        <v>0</v>
      </c>
      <c r="CF274" s="44">
        <f>AirBFYLD1!CF274*VLOOKUP(AirBFYLD2!CF$4,'[1]INTERNAL PARAMETERS-1'!$B$5:$J$44,5,FALSE)*VLOOKUP(AirBFYLD2!CF$4,'[1]INTERNAL PARAMETERS-1'!$B$5:$J$44,6,FALSE)*VLOOKUP(AirBFYLD2!CF$4,'[1]INTERNAL PARAMETERS-1'!$B$5:$J$44,3,FALSE) + AirBFYLD1!CF274*(1-VLOOKUP(AirBFYLD2!CF$4,'[1]INTERNAL PARAMETERS-1'!$B$5:$J$44,5,FALSE))*VLOOKUP(AirBFYLD2!CF$4,'[1]INTERNAL PARAMETERS-1'!$B$5:$J$44,8,FALSE)*VLOOKUP(AirBFYLD2!CF$4,'[1]INTERNAL PARAMETERS-1'!$B$5:$J$44,3,FALSE)</f>
        <v>0</v>
      </c>
      <c r="CG274" s="44">
        <f>AirBFYLD1!CG274*VLOOKUP(AirBFYLD2!CG$4,'[1]INTERNAL PARAMETERS-1'!$B$5:$J$44,5,FALSE)*VLOOKUP(AirBFYLD2!CG$4,'[1]INTERNAL PARAMETERS-1'!$B$5:$J$44,6,FALSE)*VLOOKUP(AirBFYLD2!CG$4,'[1]INTERNAL PARAMETERS-1'!$B$5:$J$44,3,FALSE) + AirBFYLD1!CG274*(1-VLOOKUP(AirBFYLD2!CG$4,'[1]INTERNAL PARAMETERS-1'!$B$5:$J$44,5,FALSE))*VLOOKUP(AirBFYLD2!CG$4,'[1]INTERNAL PARAMETERS-1'!$B$5:$J$44,8,FALSE)*VLOOKUP(AirBFYLD2!CG$4,'[1]INTERNAL PARAMETERS-1'!$B$5:$J$44,3,FALSE)</f>
        <v>0</v>
      </c>
      <c r="CH274" s="43">
        <f>AirBFYLD1!CH274*VLOOKUP(AirBFYLD2!CH$4,'[1]INTERNAL PARAMETERS-1'!$B$5:$J$44,5,FALSE)*VLOOKUP(AirBFYLD2!CH$4,'[1]INTERNAL PARAMETERS-1'!$B$5:$J$44,6,FALSE)*VLOOKUP(AirBFYLD2!CH$4,'[1]INTERNAL PARAMETERS-1'!$B$5:$J$44,3,FALSE) + AirBFYLD1!CH274*(1-VLOOKUP(AirBFYLD2!CH$4,'[1]INTERNAL PARAMETERS-1'!$B$5:$J$44,5,FALSE))*VLOOKUP(AirBFYLD2!CH$4,'[1]INTERNAL PARAMETERS-1'!$B$5:$J$44,8,FALSE)*VLOOKUP(AirBFYLD2!CH$4,'[1]INTERNAL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5">
      <c r="B275" s="58" t="s">
        <v>1</v>
      </c>
      <c r="C275" s="57" t="s">
        <v>50</v>
      </c>
      <c r="D275" s="57" t="s">
        <v>67</v>
      </c>
      <c r="E275" s="133">
        <f>AirBF!X275</f>
        <v>0</v>
      </c>
      <c r="F275" s="59">
        <f>'[1]INTERNAL PARAMETERS-1'!M5</f>
        <v>85.012</v>
      </c>
      <c r="G275" s="45">
        <f>AirBFYLD1!G275*VLOOKUP(AirBFYLD2!G$4,'[1]INTERNAL PARAMETERS-1'!$B$5:$J$44,5,FALSE)*VLOOKUP(AirBFYLD2!G$4,'[1]INTERNAL PARAMETERS-1'!$B$5:$J$44,7,FALSE)*AirBFYLD2!$F275 + AirBFYLD1!G275*(1-VLOOKUP(AirBFYLD2!G$4,'[1]INTERNAL PARAMETERS-1'!$B$5:$J$44,5,FALSE))*VLOOKUP(AirBFYLD2!G$4,'[1]INTERNAL PARAMETERS-1'!$B$5:$J$44,9,FALSE)*AirBFYLD2!$F275</f>
        <v>0</v>
      </c>
      <c r="H275" s="44">
        <f>AirBFYLD1!H275*VLOOKUP(AirBFYLD2!H$4,'[1]INTERNAL PARAMETERS-1'!$B$5:$J$44,5,FALSE)*VLOOKUP(AirBFYLD2!H$4,'[1]INTERNAL PARAMETERS-1'!$B$5:$J$44,7,FALSE)*AirBFYLD2!$F275 + AirBFYLD1!H275*(1-VLOOKUP(AirBFYLD2!H$4,'[1]INTERNAL PARAMETERS-1'!$B$5:$J$44,5,FALSE))*VLOOKUP(AirBFYLD2!H$4,'[1]INTERNAL PARAMETERS-1'!$B$5:$J$44,9,FALSE)*AirBFYLD2!$F275</f>
        <v>0</v>
      </c>
      <c r="I275" s="44">
        <f>AirBFYLD1!I275*VLOOKUP(AirBFYLD2!I$4,'[1]INTERNAL PARAMETERS-1'!$B$5:$J$44,5,FALSE)*VLOOKUP(AirBFYLD2!I$4,'[1]INTERNAL PARAMETERS-1'!$B$5:$J$44,7,FALSE)*AirBFYLD2!$F275 + AirBFYLD1!I275*(1-VLOOKUP(AirBFYLD2!I$4,'[1]INTERNAL PARAMETERS-1'!$B$5:$J$44,5,FALSE))*VLOOKUP(AirBFYLD2!I$4,'[1]INTERNAL PARAMETERS-1'!$B$5:$J$44,9,FALSE)*AirBFYLD2!$F275</f>
        <v>0</v>
      </c>
      <c r="J275" s="44">
        <f>AirBFYLD1!J275*VLOOKUP(AirBFYLD2!J$4,'[1]INTERNAL PARAMETERS-1'!$B$5:$J$44,5,FALSE)*VLOOKUP(AirBFYLD2!J$4,'[1]INTERNAL PARAMETERS-1'!$B$5:$J$44,7,FALSE)*AirBFYLD2!$F275 + AirBFYLD1!J275*(1-VLOOKUP(AirBFYLD2!J$4,'[1]INTERNAL PARAMETERS-1'!$B$5:$J$44,5,FALSE))*VLOOKUP(AirBFYLD2!J$4,'[1]INTERNAL PARAMETERS-1'!$B$5:$J$44,9,FALSE)*AirBFYLD2!$F275</f>
        <v>0</v>
      </c>
      <c r="K275" s="44">
        <f>AirBFYLD1!K275*VLOOKUP(AirBFYLD2!K$4,'[1]INTERNAL PARAMETERS-1'!$B$5:$J$44,5,FALSE)*VLOOKUP(AirBFYLD2!K$4,'[1]INTERNAL PARAMETERS-1'!$B$5:$J$44,7,FALSE)*AirBFYLD2!$F275 + AirBFYLD1!K275*(1-VLOOKUP(AirBFYLD2!K$4,'[1]INTERNAL PARAMETERS-1'!$B$5:$J$44,5,FALSE))*VLOOKUP(AirBFYLD2!K$4,'[1]INTERNAL PARAMETERS-1'!$B$5:$J$44,9,FALSE)*AirBFYLD2!$F275</f>
        <v>0</v>
      </c>
      <c r="L275" s="44">
        <f>AirBFYLD1!L275*VLOOKUP(AirBFYLD2!L$4,'[1]INTERNAL PARAMETERS-1'!$B$5:$J$44,5,FALSE)*VLOOKUP(AirBFYLD2!L$4,'[1]INTERNAL PARAMETERS-1'!$B$5:$J$44,7,FALSE)*AirBFYLD2!$F275 + AirBFYLD1!L275*(1-VLOOKUP(AirBFYLD2!L$4,'[1]INTERNAL PARAMETERS-1'!$B$5:$J$44,5,FALSE))*VLOOKUP(AirBFYLD2!L$4,'[1]INTERNAL PARAMETERS-1'!$B$5:$J$44,9,FALSE)*AirBFYLD2!$F275</f>
        <v>0</v>
      </c>
      <c r="M275" s="44">
        <f>AirBFYLD1!M275*VLOOKUP(AirBFYLD2!M$4,'[1]INTERNAL PARAMETERS-1'!$B$5:$J$44,5,FALSE)*VLOOKUP(AirBFYLD2!M$4,'[1]INTERNAL PARAMETERS-1'!$B$5:$J$44,7,FALSE)*AirBFYLD2!$F275 + AirBFYLD1!M275*(1-VLOOKUP(AirBFYLD2!M$4,'[1]INTERNAL PARAMETERS-1'!$B$5:$J$44,5,FALSE))*VLOOKUP(AirBFYLD2!M$4,'[1]INTERNAL PARAMETERS-1'!$B$5:$J$44,9,FALSE)*AirBFYLD2!$F275</f>
        <v>0</v>
      </c>
      <c r="N275" s="44">
        <f>AirBFYLD1!N275*VLOOKUP(AirBFYLD2!N$4,'[1]INTERNAL PARAMETERS-1'!$B$5:$J$44,5,FALSE)*VLOOKUP(AirBFYLD2!N$4,'[1]INTERNAL PARAMETERS-1'!$B$5:$J$44,7,FALSE)*AirBFYLD2!$F275 + AirBFYLD1!N275*(1-VLOOKUP(AirBFYLD2!N$4,'[1]INTERNAL PARAMETERS-1'!$B$5:$J$44,5,FALSE))*VLOOKUP(AirBFYLD2!N$4,'[1]INTERNAL PARAMETERS-1'!$B$5:$J$44,9,FALSE)*AirBFYLD2!$F275</f>
        <v>0</v>
      </c>
      <c r="O275" s="44">
        <f>AirBFYLD1!O275*VLOOKUP(AirBFYLD2!O$4,'[1]INTERNAL PARAMETERS-1'!$B$5:$J$44,5,FALSE)*VLOOKUP(AirBFYLD2!O$4,'[1]INTERNAL PARAMETERS-1'!$B$5:$J$44,7,FALSE)*AirBFYLD2!$F275 + AirBFYLD1!O275*(1-VLOOKUP(AirBFYLD2!O$4,'[1]INTERNAL PARAMETERS-1'!$B$5:$J$44,5,FALSE))*VLOOKUP(AirBFYLD2!O$4,'[1]INTERNAL PARAMETERS-1'!$B$5:$J$44,9,FALSE)*AirBFYLD2!$F275</f>
        <v>0</v>
      </c>
      <c r="P275" s="44">
        <f>AirBFYLD1!P275*VLOOKUP(AirBFYLD2!P$4,'[1]INTERNAL PARAMETERS-1'!$B$5:$J$44,5,FALSE)*VLOOKUP(AirBFYLD2!P$4,'[1]INTERNAL PARAMETERS-1'!$B$5:$J$44,7,FALSE)*AirBFYLD2!$F275 + AirBFYLD1!P275*(1-VLOOKUP(AirBFYLD2!P$4,'[1]INTERNAL PARAMETERS-1'!$B$5:$J$44,5,FALSE))*VLOOKUP(AirBFYLD2!P$4,'[1]INTERNAL PARAMETERS-1'!$B$5:$J$44,9,FALSE)*AirBFYLD2!$F275</f>
        <v>0</v>
      </c>
      <c r="Q275" s="44">
        <f>AirBFYLD1!Q275*VLOOKUP(AirBFYLD2!Q$4,'[1]INTERNAL PARAMETERS-1'!$B$5:$J$44,5,FALSE)*VLOOKUP(AirBFYLD2!Q$4,'[1]INTERNAL PARAMETERS-1'!$B$5:$J$44,7,FALSE)*AirBFYLD2!$F275 + AirBFYLD1!Q275*(1-VLOOKUP(AirBFYLD2!Q$4,'[1]INTERNAL PARAMETERS-1'!$B$5:$J$44,5,FALSE))*VLOOKUP(AirBFYLD2!Q$4,'[1]INTERNAL PARAMETERS-1'!$B$5:$J$44,9,FALSE)*AirBFYLD2!$F275</f>
        <v>0</v>
      </c>
      <c r="R275" s="44">
        <f>AirBFYLD1!R275*VLOOKUP(AirBFYLD2!R$4,'[1]INTERNAL PARAMETERS-1'!$B$5:$J$44,5,FALSE)*VLOOKUP(AirBFYLD2!R$4,'[1]INTERNAL PARAMETERS-1'!$B$5:$J$44,7,FALSE)*AirBFYLD2!$F275 + AirBFYLD1!R275*(1-VLOOKUP(AirBFYLD2!R$4,'[1]INTERNAL PARAMETERS-1'!$B$5:$J$44,5,FALSE))*VLOOKUP(AirBFYLD2!R$4,'[1]INTERNAL PARAMETERS-1'!$B$5:$J$44,9,FALSE)*AirBFYLD2!$F275</f>
        <v>0</v>
      </c>
      <c r="S275" s="44">
        <f>AirBFYLD1!S275*VLOOKUP(AirBFYLD2!S$4,'[1]INTERNAL PARAMETERS-1'!$B$5:$J$44,5,FALSE)*VLOOKUP(AirBFYLD2!S$4,'[1]INTERNAL PARAMETERS-1'!$B$5:$J$44,7,FALSE)*AirBFYLD2!$F275 + AirBFYLD1!S275*(1-VLOOKUP(AirBFYLD2!S$4,'[1]INTERNAL PARAMETERS-1'!$B$5:$J$44,5,FALSE))*VLOOKUP(AirBFYLD2!S$4,'[1]INTERNAL PARAMETERS-1'!$B$5:$J$44,9,FALSE)*AirBFYLD2!$F275</f>
        <v>0</v>
      </c>
      <c r="T275" s="44">
        <f>AirBFYLD1!T275*VLOOKUP(AirBFYLD2!T$4,'[1]INTERNAL PARAMETERS-1'!$B$5:$J$44,5,FALSE)*VLOOKUP(AirBFYLD2!T$4,'[1]INTERNAL PARAMETERS-1'!$B$5:$J$44,7,FALSE)*AirBFYLD2!$F275 + AirBFYLD1!T275*(1-VLOOKUP(AirBFYLD2!T$4,'[1]INTERNAL PARAMETERS-1'!$B$5:$J$44,5,FALSE))*VLOOKUP(AirBFYLD2!T$4,'[1]INTERNAL PARAMETERS-1'!$B$5:$J$44,9,FALSE)*AirBFYLD2!$F275</f>
        <v>0</v>
      </c>
      <c r="U275" s="44">
        <f>AirBFYLD1!U275*VLOOKUP(AirBFYLD2!U$4,'[1]INTERNAL PARAMETERS-1'!$B$5:$J$44,5,FALSE)*VLOOKUP(AirBFYLD2!U$4,'[1]INTERNAL PARAMETERS-1'!$B$5:$J$44,7,FALSE)*AirBFYLD2!$F275 + AirBFYLD1!U275*(1-VLOOKUP(AirBFYLD2!U$4,'[1]INTERNAL PARAMETERS-1'!$B$5:$J$44,5,FALSE))*VLOOKUP(AirBFYLD2!U$4,'[1]INTERNAL PARAMETERS-1'!$B$5:$J$44,9,FALSE)*AirBFYLD2!$F275</f>
        <v>0</v>
      </c>
      <c r="V275" s="44">
        <f>AirBFYLD1!V275*VLOOKUP(AirBFYLD2!V$4,'[1]INTERNAL PARAMETERS-1'!$B$5:$J$44,5,FALSE)*VLOOKUP(AirBFYLD2!V$4,'[1]INTERNAL PARAMETERS-1'!$B$5:$J$44,7,FALSE)*AirBFYLD2!$F275 + AirBFYLD1!V275*(1-VLOOKUP(AirBFYLD2!V$4,'[1]INTERNAL PARAMETERS-1'!$B$5:$J$44,5,FALSE))*VLOOKUP(AirBFYLD2!V$4,'[1]INTERNAL PARAMETERS-1'!$B$5:$J$44,9,FALSE)*AirBFYLD2!$F275</f>
        <v>0</v>
      </c>
      <c r="W275" s="44">
        <f>AirBFYLD1!W275*VLOOKUP(AirBFYLD2!W$4,'[1]INTERNAL PARAMETERS-1'!$B$5:$J$44,5,FALSE)*VLOOKUP(AirBFYLD2!W$4,'[1]INTERNAL PARAMETERS-1'!$B$5:$J$44,7,FALSE)*AirBFYLD2!$F275 + AirBFYLD1!W275*(1-VLOOKUP(AirBFYLD2!W$4,'[1]INTERNAL PARAMETERS-1'!$B$5:$J$44,5,FALSE))*VLOOKUP(AirBFYLD2!W$4,'[1]INTERNAL PARAMETERS-1'!$B$5:$J$44,9,FALSE)*AirBFYLD2!$F275</f>
        <v>0</v>
      </c>
      <c r="X275" s="44">
        <f>AirBFYLD1!X275*VLOOKUP(AirBFYLD2!X$4,'[1]INTERNAL PARAMETERS-1'!$B$5:$J$44,5,FALSE)*VLOOKUP(AirBFYLD2!X$4,'[1]INTERNAL PARAMETERS-1'!$B$5:$J$44,7,FALSE)*AirBFYLD2!$F275 + AirBFYLD1!X275*(1-VLOOKUP(AirBFYLD2!X$4,'[1]INTERNAL PARAMETERS-1'!$B$5:$J$44,5,FALSE))*VLOOKUP(AirBFYLD2!X$4,'[1]INTERNAL PARAMETERS-1'!$B$5:$J$44,9,FALSE)*AirBFYLD2!$F275</f>
        <v>0</v>
      </c>
      <c r="Y275" s="44">
        <f>AirBFYLD1!Y275*VLOOKUP(AirBFYLD2!Y$4,'[1]INTERNAL PARAMETERS-1'!$B$5:$J$44,5,FALSE)*VLOOKUP(AirBFYLD2!Y$4,'[1]INTERNAL PARAMETERS-1'!$B$5:$J$44,7,FALSE)*AirBFYLD2!$F275 + AirBFYLD1!Y275*(1-VLOOKUP(AirBFYLD2!Y$4,'[1]INTERNAL PARAMETERS-1'!$B$5:$J$44,5,FALSE))*VLOOKUP(AirBFYLD2!Y$4,'[1]INTERNAL PARAMETERS-1'!$B$5:$J$44,9,FALSE)*AirBFYLD2!$F275</f>
        <v>0</v>
      </c>
      <c r="Z275" s="44">
        <f>AirBFYLD1!Z275*VLOOKUP(AirBFYLD2!Z$4,'[1]INTERNAL PARAMETERS-1'!$B$5:$J$44,5,FALSE)*VLOOKUP(AirBFYLD2!Z$4,'[1]INTERNAL PARAMETERS-1'!$B$5:$J$44,7,FALSE)*AirBFYLD2!$F275 + AirBFYLD1!Z275*(1-VLOOKUP(AirBFYLD2!Z$4,'[1]INTERNAL PARAMETERS-1'!$B$5:$J$44,5,FALSE))*VLOOKUP(AirBFYLD2!Z$4,'[1]INTERNAL PARAMETERS-1'!$B$5:$J$44,9,FALSE)*AirBFYLD2!$F275</f>
        <v>0</v>
      </c>
      <c r="AA275" s="44">
        <f>AirBFYLD1!AA275*VLOOKUP(AirBFYLD2!AA$4,'[1]INTERNAL PARAMETERS-1'!$B$5:$J$44,5,FALSE)*VLOOKUP(AirBFYLD2!AA$4,'[1]INTERNAL PARAMETERS-1'!$B$5:$J$44,7,FALSE)*AirBFYLD2!$F275 + AirBFYLD1!AA275*(1-VLOOKUP(AirBFYLD2!AA$4,'[1]INTERNAL PARAMETERS-1'!$B$5:$J$44,5,FALSE))*VLOOKUP(AirBFYLD2!AA$4,'[1]INTERNAL PARAMETERS-1'!$B$5:$J$44,9,FALSE)*AirBFYLD2!$F275</f>
        <v>0</v>
      </c>
      <c r="AB275" s="44">
        <f>AirBFYLD1!AB275*VLOOKUP(AirBFYLD2!AB$4,'[1]INTERNAL PARAMETERS-1'!$B$5:$J$44,5,FALSE)*VLOOKUP(AirBFYLD2!AB$4,'[1]INTERNAL PARAMETERS-1'!$B$5:$J$44,7,FALSE)*AirBFYLD2!$F275 + AirBFYLD1!AB275*(1-VLOOKUP(AirBFYLD2!AB$4,'[1]INTERNAL PARAMETERS-1'!$B$5:$J$44,5,FALSE))*VLOOKUP(AirBFYLD2!AB$4,'[1]INTERNAL PARAMETERS-1'!$B$5:$J$44,9,FALSE)*AirBFYLD2!$F275</f>
        <v>0</v>
      </c>
      <c r="AC275" s="44">
        <f>AirBFYLD1!AC275*VLOOKUP(AirBFYLD2!AC$4,'[1]INTERNAL PARAMETERS-1'!$B$5:$J$44,5,FALSE)*VLOOKUP(AirBFYLD2!AC$4,'[1]INTERNAL PARAMETERS-1'!$B$5:$J$44,7,FALSE)*AirBFYLD2!$F275 + AirBFYLD1!AC275*(1-VLOOKUP(AirBFYLD2!AC$4,'[1]INTERNAL PARAMETERS-1'!$B$5:$J$44,5,FALSE))*VLOOKUP(AirBFYLD2!AC$4,'[1]INTERNAL PARAMETERS-1'!$B$5:$J$44,9,FALSE)*AirBFYLD2!$F275</f>
        <v>0</v>
      </c>
      <c r="AD275" s="44">
        <f>AirBFYLD1!AD275*VLOOKUP(AirBFYLD2!AD$4,'[1]INTERNAL PARAMETERS-1'!$B$5:$J$44,5,FALSE)*VLOOKUP(AirBFYLD2!AD$4,'[1]INTERNAL PARAMETERS-1'!$B$5:$J$44,7,FALSE)*AirBFYLD2!$F275 + AirBFYLD1!AD275*(1-VLOOKUP(AirBFYLD2!AD$4,'[1]INTERNAL PARAMETERS-1'!$B$5:$J$44,5,FALSE))*VLOOKUP(AirBFYLD2!AD$4,'[1]INTERNAL PARAMETERS-1'!$B$5:$J$44,9,FALSE)*AirBFYLD2!$F275</f>
        <v>0</v>
      </c>
      <c r="AE275" s="44">
        <f>AirBFYLD1!AE275*VLOOKUP(AirBFYLD2!AE$4,'[1]INTERNAL PARAMETERS-1'!$B$5:$J$44,5,FALSE)*VLOOKUP(AirBFYLD2!AE$4,'[1]INTERNAL PARAMETERS-1'!$B$5:$J$44,7,FALSE)*AirBFYLD2!$F275 + AirBFYLD1!AE275*(1-VLOOKUP(AirBFYLD2!AE$4,'[1]INTERNAL PARAMETERS-1'!$B$5:$J$44,5,FALSE))*VLOOKUP(AirBFYLD2!AE$4,'[1]INTERNAL PARAMETERS-1'!$B$5:$J$44,9,FALSE)*AirBFYLD2!$F275</f>
        <v>0</v>
      </c>
      <c r="AF275" s="44">
        <f>AirBFYLD1!AF275*VLOOKUP(AirBFYLD2!AF$4,'[1]INTERNAL PARAMETERS-1'!$B$5:$J$44,5,FALSE)*VLOOKUP(AirBFYLD2!AF$4,'[1]INTERNAL PARAMETERS-1'!$B$5:$J$44,7,FALSE)*AirBFYLD2!$F275 + AirBFYLD1!AF275*(1-VLOOKUP(AirBFYLD2!AF$4,'[1]INTERNAL PARAMETERS-1'!$B$5:$J$44,5,FALSE))*VLOOKUP(AirBFYLD2!AF$4,'[1]INTERNAL PARAMETERS-1'!$B$5:$J$44,9,FALSE)*AirBFYLD2!$F275</f>
        <v>0</v>
      </c>
      <c r="AG275" s="44">
        <f>AirBFYLD1!AG275*VLOOKUP(AirBFYLD2!AG$4,'[1]INTERNAL PARAMETERS-1'!$B$5:$J$44,5,FALSE)*VLOOKUP(AirBFYLD2!AG$4,'[1]INTERNAL PARAMETERS-1'!$B$5:$J$44,7,FALSE)*AirBFYLD2!$F275 + AirBFYLD1!AG275*(1-VLOOKUP(AirBFYLD2!AG$4,'[1]INTERNAL PARAMETERS-1'!$B$5:$J$44,5,FALSE))*VLOOKUP(AirBFYLD2!AG$4,'[1]INTERNAL PARAMETERS-1'!$B$5:$J$44,9,FALSE)*AirBFYLD2!$F275</f>
        <v>0</v>
      </c>
      <c r="AH275" s="44">
        <f>AirBFYLD1!AH275*VLOOKUP(AirBFYLD2!AH$4,'[1]INTERNAL PARAMETERS-1'!$B$5:$J$44,5,FALSE)*VLOOKUP(AirBFYLD2!AH$4,'[1]INTERNAL PARAMETERS-1'!$B$5:$J$44,7,FALSE)*AirBFYLD2!$F275 + AirBFYLD1!AH275*(1-VLOOKUP(AirBFYLD2!AH$4,'[1]INTERNAL PARAMETERS-1'!$B$5:$J$44,5,FALSE))*VLOOKUP(AirBFYLD2!AH$4,'[1]INTERNAL PARAMETERS-1'!$B$5:$J$44,9,FALSE)*AirBFYLD2!$F275</f>
        <v>0</v>
      </c>
      <c r="AI275" s="44">
        <f>AirBFYLD1!AI275*VLOOKUP(AirBFYLD2!AI$4,'[1]INTERNAL PARAMETERS-1'!$B$5:$J$44,5,FALSE)*VLOOKUP(AirBFYLD2!AI$4,'[1]INTERNAL PARAMETERS-1'!$B$5:$J$44,7,FALSE)*AirBFYLD2!$F275 + AirBFYLD1!AI275*(1-VLOOKUP(AirBFYLD2!AI$4,'[1]INTERNAL PARAMETERS-1'!$B$5:$J$44,5,FALSE))*VLOOKUP(AirBFYLD2!AI$4,'[1]INTERNAL PARAMETERS-1'!$B$5:$J$44,9,FALSE)*AirBFYLD2!$F275</f>
        <v>0</v>
      </c>
      <c r="AJ275" s="44">
        <f>AirBFYLD1!AJ275*VLOOKUP(AirBFYLD2!AJ$4,'[1]INTERNAL PARAMETERS-1'!$B$5:$J$44,5,FALSE)*VLOOKUP(AirBFYLD2!AJ$4,'[1]INTERNAL PARAMETERS-1'!$B$5:$J$44,7,FALSE)*AirBFYLD2!$F275 + AirBFYLD1!AJ275*(1-VLOOKUP(AirBFYLD2!AJ$4,'[1]INTERNAL PARAMETERS-1'!$B$5:$J$44,5,FALSE))*VLOOKUP(AirBFYLD2!AJ$4,'[1]INTERNAL PARAMETERS-1'!$B$5:$J$44,9,FALSE)*AirBFYLD2!$F275</f>
        <v>0</v>
      </c>
      <c r="AK275" s="44">
        <f>AirBFYLD1!AK275*VLOOKUP(AirBFYLD2!AK$4,'[1]INTERNAL PARAMETERS-1'!$B$5:$J$44,5,FALSE)*VLOOKUP(AirBFYLD2!AK$4,'[1]INTERNAL PARAMETERS-1'!$B$5:$J$44,7,FALSE)*AirBFYLD2!$F275 + AirBFYLD1!AK275*(1-VLOOKUP(AirBFYLD2!AK$4,'[1]INTERNAL PARAMETERS-1'!$B$5:$J$44,5,FALSE))*VLOOKUP(AirBFYLD2!AK$4,'[1]INTERNAL PARAMETERS-1'!$B$5:$J$44,9,FALSE)*AirBFYLD2!$F275</f>
        <v>0</v>
      </c>
      <c r="AL275" s="44">
        <f>AirBFYLD1!AL275*VLOOKUP(AirBFYLD2!AL$4,'[1]INTERNAL PARAMETERS-1'!$B$5:$J$44,5,FALSE)*VLOOKUP(AirBFYLD2!AL$4,'[1]INTERNAL PARAMETERS-1'!$B$5:$J$44,7,FALSE)*AirBFYLD2!$F275 + AirBFYLD1!AL275*(1-VLOOKUP(AirBFYLD2!AL$4,'[1]INTERNAL PARAMETERS-1'!$B$5:$J$44,5,FALSE))*VLOOKUP(AirBFYLD2!AL$4,'[1]INTERNAL PARAMETERS-1'!$B$5:$J$44,9,FALSE)*AirBFYLD2!$F275</f>
        <v>0</v>
      </c>
      <c r="AM275" s="44">
        <f>AirBFYLD1!AM275*VLOOKUP(AirBFYLD2!AM$4,'[1]INTERNAL PARAMETERS-1'!$B$5:$J$44,5,FALSE)*VLOOKUP(AirBFYLD2!AM$4,'[1]INTERNAL PARAMETERS-1'!$B$5:$J$44,7,FALSE)*AirBFYLD2!$F275 + AirBFYLD1!AM275*(1-VLOOKUP(AirBFYLD2!AM$4,'[1]INTERNAL PARAMETERS-1'!$B$5:$J$44,5,FALSE))*VLOOKUP(AirBFYLD2!AM$4,'[1]INTERNAL PARAMETERS-1'!$B$5:$J$44,9,FALSE)*AirBFYLD2!$F275</f>
        <v>0</v>
      </c>
      <c r="AN275" s="44">
        <f>AirBFYLD1!AN275*VLOOKUP(AirBFYLD2!AN$4,'[1]INTERNAL PARAMETERS-1'!$B$5:$J$44,5,FALSE)*VLOOKUP(AirBFYLD2!AN$4,'[1]INTERNAL PARAMETERS-1'!$B$5:$J$44,7,FALSE)*AirBFYLD2!$F275 + AirBFYLD1!AN275*(1-VLOOKUP(AirBFYLD2!AN$4,'[1]INTERNAL PARAMETERS-1'!$B$5:$J$44,5,FALSE))*VLOOKUP(AirBFYLD2!AN$4,'[1]INTERNAL PARAMETERS-1'!$B$5:$J$44,9,FALSE)*AirBFYLD2!$F275</f>
        <v>0</v>
      </c>
      <c r="AO275" s="44">
        <f>AirBFYLD1!AO275*VLOOKUP(AirBFYLD2!AO$4,'[1]INTERNAL PARAMETERS-1'!$B$5:$J$44,5,FALSE)*VLOOKUP(AirBFYLD2!AO$4,'[1]INTERNAL PARAMETERS-1'!$B$5:$J$44,7,FALSE)*AirBFYLD2!$F275 + AirBFYLD1!AO275*(1-VLOOKUP(AirBFYLD2!AO$4,'[1]INTERNAL PARAMETERS-1'!$B$5:$J$44,5,FALSE))*VLOOKUP(AirBFYLD2!AO$4,'[1]INTERNAL PARAMETERS-1'!$B$5:$J$44,9,FALSE)*AirBFYLD2!$F275</f>
        <v>0</v>
      </c>
      <c r="AP275" s="44">
        <f>AirBFYLD1!AP275*VLOOKUP(AirBFYLD2!AP$4,'[1]INTERNAL PARAMETERS-1'!$B$5:$J$44,5,FALSE)*VLOOKUP(AirBFYLD2!AP$4,'[1]INTERNAL PARAMETERS-1'!$B$5:$J$44,7,FALSE)*AirBFYLD2!$F275 + AirBFYLD1!AP275*(1-VLOOKUP(AirBFYLD2!AP$4,'[1]INTERNAL PARAMETERS-1'!$B$5:$J$44,5,FALSE))*VLOOKUP(AirBFYLD2!AP$4,'[1]INTERNAL PARAMETERS-1'!$B$5:$J$44,9,FALSE)*AirBFYLD2!$F275</f>
        <v>0</v>
      </c>
      <c r="AQ275" s="44">
        <f>AirBFYLD1!AQ275*VLOOKUP(AirBFYLD2!AQ$4,'[1]INTERNAL PARAMETERS-1'!$B$5:$J$44,5,FALSE)*VLOOKUP(AirBFYLD2!AQ$4,'[1]INTERNAL PARAMETERS-1'!$B$5:$J$44,7,FALSE)*AirBFYLD2!$F275 + AirBFYLD1!AQ275*(1-VLOOKUP(AirBFYLD2!AQ$4,'[1]INTERNAL PARAMETERS-1'!$B$5:$J$44,5,FALSE))*VLOOKUP(AirBFYLD2!AQ$4,'[1]INTERNAL PARAMETERS-1'!$B$5:$J$44,9,FALSE)*AirBFYLD2!$F275</f>
        <v>0</v>
      </c>
      <c r="AR275" s="44">
        <f>AirBFYLD1!AR275*VLOOKUP(AirBFYLD2!AR$4,'[1]INTERNAL PARAMETERS-1'!$B$5:$J$44,5,FALSE)*VLOOKUP(AirBFYLD2!AR$4,'[1]INTERNAL PARAMETERS-1'!$B$5:$J$44,7,FALSE)*AirBFYLD2!$F275 + AirBFYLD1!AR275*(1-VLOOKUP(AirBFYLD2!AR$4,'[1]INTERNAL PARAMETERS-1'!$B$5:$J$44,5,FALSE))*VLOOKUP(AirBFYLD2!AR$4,'[1]INTERNAL PARAMETERS-1'!$B$5:$J$44,9,FALSE)*AirBFYLD2!$F275</f>
        <v>0</v>
      </c>
      <c r="AS275" s="44">
        <f>AirBFYLD1!AS275*VLOOKUP(AirBFYLD2!AS$4,'[1]INTERNAL PARAMETERS-1'!$B$5:$J$44,5,FALSE)*VLOOKUP(AirBFYLD2!AS$4,'[1]INTERNAL PARAMETERS-1'!$B$5:$J$44,7,FALSE)*AirBFYLD2!$F275 + AirBFYLD1!AS275*(1-VLOOKUP(AirBFYLD2!AS$4,'[1]INTERNAL PARAMETERS-1'!$B$5:$J$44,5,FALSE))*VLOOKUP(AirBFYLD2!AS$4,'[1]INTERNAL PARAMETERS-1'!$B$5:$J$44,9,FALSE)*AirBFYLD2!$F275</f>
        <v>0</v>
      </c>
      <c r="AT275" s="43">
        <f>AirBFYLD1!AT275*VLOOKUP(AirBFYLD2!AT$4,'[1]INTERNAL PARAMETERS-1'!$B$5:$J$44,5,FALSE)*VLOOKUP(AirBFYLD2!AT$4,'[1]INTERNAL PARAMETERS-1'!$B$5:$J$44,7,FALSE)*AirBFYLD2!$F275 + AirBFYLD1!AT275*(1-VLOOKUP(AirBFYLD2!AT$4,'[1]INTERNAL PARAMETERS-1'!$B$5:$J$44,5,FALSE))*VLOOKUP(AirBFYLD2!AT$4,'[1]INTERNAL PARAMETERS-1'!$B$5:$J$44,9,FALSE)*AirBFYLD2!$F275</f>
        <v>0</v>
      </c>
      <c r="AU275" s="45">
        <f>AirBFYLD1!AU275*VLOOKUP(AirBFYLD2!AU$4,'[1]INTERNAL PARAMETERS-1'!$B$5:$J$44,5,FALSE)*VLOOKUP(AirBFYLD2!AU$4,'[1]INTERNAL PARAMETERS-1'!$B$5:$J$44,6,FALSE)*VLOOKUP(AirBFYLD2!AU$4,'[1]INTERNAL PARAMETERS-1'!$B$5:$J$44,3,FALSE) + AirBFYLD1!AU275*(1-VLOOKUP(AirBFYLD2!AU$4,'[1]INTERNAL PARAMETERS-1'!$B$5:$J$44,5,FALSE))*VLOOKUP(AirBFYLD2!AU$4,'[1]INTERNAL PARAMETERS-1'!$B$5:$J$44,8,FALSE)*VLOOKUP(AirBFYLD2!AU$4,'[1]INTERNAL PARAMETERS-1'!$B$5:$J$44,3,FALSE)</f>
        <v>0</v>
      </c>
      <c r="AV275" s="44">
        <f>AirBFYLD1!AV275*VLOOKUP(AirBFYLD2!AV$4,'[1]INTERNAL PARAMETERS-1'!$B$5:$J$44,5,FALSE)*VLOOKUP(AirBFYLD2!AV$4,'[1]INTERNAL PARAMETERS-1'!$B$5:$J$44,6,FALSE)*VLOOKUP(AirBFYLD2!AV$4,'[1]INTERNAL PARAMETERS-1'!$B$5:$J$44,3,FALSE) + AirBFYLD1!AV275*(1-VLOOKUP(AirBFYLD2!AV$4,'[1]INTERNAL PARAMETERS-1'!$B$5:$J$44,5,FALSE))*VLOOKUP(AirBFYLD2!AV$4,'[1]INTERNAL PARAMETERS-1'!$B$5:$J$44,8,FALSE)*VLOOKUP(AirBFYLD2!AV$4,'[1]INTERNAL PARAMETERS-1'!$B$5:$J$44,3,FALSE)</f>
        <v>0</v>
      </c>
      <c r="AW275" s="44">
        <f>AirBFYLD1!AW275*VLOOKUP(AirBFYLD2!AW$4,'[1]INTERNAL PARAMETERS-1'!$B$5:$J$44,5,FALSE)*VLOOKUP(AirBFYLD2!AW$4,'[1]INTERNAL PARAMETERS-1'!$B$5:$J$44,6,FALSE)*VLOOKUP(AirBFYLD2!AW$4,'[1]INTERNAL PARAMETERS-1'!$B$5:$J$44,3,FALSE) + AirBFYLD1!AW275*(1-VLOOKUP(AirBFYLD2!AW$4,'[1]INTERNAL PARAMETERS-1'!$B$5:$J$44,5,FALSE))*VLOOKUP(AirBFYLD2!AW$4,'[1]INTERNAL PARAMETERS-1'!$B$5:$J$44,8,FALSE)*VLOOKUP(AirBFYLD2!AW$4,'[1]INTERNAL PARAMETERS-1'!$B$5:$J$44,3,FALSE)</f>
        <v>0</v>
      </c>
      <c r="AX275" s="44">
        <f>AirBFYLD1!AX275*VLOOKUP(AirBFYLD2!AX$4,'[1]INTERNAL PARAMETERS-1'!$B$5:$J$44,5,FALSE)*VLOOKUP(AirBFYLD2!AX$4,'[1]INTERNAL PARAMETERS-1'!$B$5:$J$44,6,FALSE)*VLOOKUP(AirBFYLD2!AX$4,'[1]INTERNAL PARAMETERS-1'!$B$5:$J$44,3,FALSE) + AirBFYLD1!AX275*(1-VLOOKUP(AirBFYLD2!AX$4,'[1]INTERNAL PARAMETERS-1'!$B$5:$J$44,5,FALSE))*VLOOKUP(AirBFYLD2!AX$4,'[1]INTERNAL PARAMETERS-1'!$B$5:$J$44,8,FALSE)*VLOOKUP(AirBFYLD2!AX$4,'[1]INTERNAL PARAMETERS-1'!$B$5:$J$44,3,FALSE)</f>
        <v>0</v>
      </c>
      <c r="AY275" s="44">
        <f>AirBFYLD1!AY275*VLOOKUP(AirBFYLD2!AY$4,'[1]INTERNAL PARAMETERS-1'!$B$5:$J$44,5,FALSE)*VLOOKUP(AirBFYLD2!AY$4,'[1]INTERNAL PARAMETERS-1'!$B$5:$J$44,6,FALSE)*VLOOKUP(AirBFYLD2!AY$4,'[1]INTERNAL PARAMETERS-1'!$B$5:$J$44,3,FALSE) + AirBFYLD1!AY275*(1-VLOOKUP(AirBFYLD2!AY$4,'[1]INTERNAL PARAMETERS-1'!$B$5:$J$44,5,FALSE))*VLOOKUP(AirBFYLD2!AY$4,'[1]INTERNAL PARAMETERS-1'!$B$5:$J$44,8,FALSE)*VLOOKUP(AirBFYLD2!AY$4,'[1]INTERNAL PARAMETERS-1'!$B$5:$J$44,3,FALSE)</f>
        <v>0</v>
      </c>
      <c r="AZ275" s="44">
        <f>AirBFYLD1!AZ275*VLOOKUP(AirBFYLD2!AZ$4,'[1]INTERNAL PARAMETERS-1'!$B$5:$J$44,5,FALSE)*VLOOKUP(AirBFYLD2!AZ$4,'[1]INTERNAL PARAMETERS-1'!$B$5:$J$44,6,FALSE)*VLOOKUP(AirBFYLD2!AZ$4,'[1]INTERNAL PARAMETERS-1'!$B$5:$J$44,3,FALSE) + AirBFYLD1!AZ275*(1-VLOOKUP(AirBFYLD2!AZ$4,'[1]INTERNAL PARAMETERS-1'!$B$5:$J$44,5,FALSE))*VLOOKUP(AirBFYLD2!AZ$4,'[1]INTERNAL PARAMETERS-1'!$B$5:$J$44,8,FALSE)*VLOOKUP(AirBFYLD2!AZ$4,'[1]INTERNAL PARAMETERS-1'!$B$5:$J$44,3,FALSE)</f>
        <v>0</v>
      </c>
      <c r="BA275" s="44">
        <f>AirBFYLD1!BA275*VLOOKUP(AirBFYLD2!BA$4,'[1]INTERNAL PARAMETERS-1'!$B$5:$J$44,5,FALSE)*VLOOKUP(AirBFYLD2!BA$4,'[1]INTERNAL PARAMETERS-1'!$B$5:$J$44,6,FALSE)*VLOOKUP(AirBFYLD2!BA$4,'[1]INTERNAL PARAMETERS-1'!$B$5:$J$44,3,FALSE) + AirBFYLD1!BA275*(1-VLOOKUP(AirBFYLD2!BA$4,'[1]INTERNAL PARAMETERS-1'!$B$5:$J$44,5,FALSE))*VLOOKUP(AirBFYLD2!BA$4,'[1]INTERNAL PARAMETERS-1'!$B$5:$J$44,8,FALSE)*VLOOKUP(AirBFYLD2!BA$4,'[1]INTERNAL PARAMETERS-1'!$B$5:$J$44,3,FALSE)</f>
        <v>0</v>
      </c>
      <c r="BB275" s="44">
        <f>AirBFYLD1!BB275*VLOOKUP(AirBFYLD2!BB$4,'[1]INTERNAL PARAMETERS-1'!$B$5:$J$44,5,FALSE)*VLOOKUP(AirBFYLD2!BB$4,'[1]INTERNAL PARAMETERS-1'!$B$5:$J$44,6,FALSE)*VLOOKUP(AirBFYLD2!BB$4,'[1]INTERNAL PARAMETERS-1'!$B$5:$J$44,3,FALSE) + AirBFYLD1!BB275*(1-VLOOKUP(AirBFYLD2!BB$4,'[1]INTERNAL PARAMETERS-1'!$B$5:$J$44,5,FALSE))*VLOOKUP(AirBFYLD2!BB$4,'[1]INTERNAL PARAMETERS-1'!$B$5:$J$44,8,FALSE)*VLOOKUP(AirBFYLD2!BB$4,'[1]INTERNAL PARAMETERS-1'!$B$5:$J$44,3,FALSE)</f>
        <v>0</v>
      </c>
      <c r="BC275" s="44">
        <f>AirBFYLD1!BC275*VLOOKUP(AirBFYLD2!BC$4,'[1]INTERNAL PARAMETERS-1'!$B$5:$J$44,5,FALSE)*VLOOKUP(AirBFYLD2!BC$4,'[1]INTERNAL PARAMETERS-1'!$B$5:$J$44,6,FALSE)*VLOOKUP(AirBFYLD2!BC$4,'[1]INTERNAL PARAMETERS-1'!$B$5:$J$44,3,FALSE) + AirBFYLD1!BC275*(1-VLOOKUP(AirBFYLD2!BC$4,'[1]INTERNAL PARAMETERS-1'!$B$5:$J$44,5,FALSE))*VLOOKUP(AirBFYLD2!BC$4,'[1]INTERNAL PARAMETERS-1'!$B$5:$J$44,8,FALSE)*VLOOKUP(AirBFYLD2!BC$4,'[1]INTERNAL PARAMETERS-1'!$B$5:$J$44,3,FALSE)</f>
        <v>0</v>
      </c>
      <c r="BD275" s="44">
        <f>AirBFYLD1!BD275*VLOOKUP(AirBFYLD2!BD$4,'[1]INTERNAL PARAMETERS-1'!$B$5:$J$44,5,FALSE)*VLOOKUP(AirBFYLD2!BD$4,'[1]INTERNAL PARAMETERS-1'!$B$5:$J$44,6,FALSE)*VLOOKUP(AirBFYLD2!BD$4,'[1]INTERNAL PARAMETERS-1'!$B$5:$J$44,3,FALSE) + AirBFYLD1!BD275*(1-VLOOKUP(AirBFYLD2!BD$4,'[1]INTERNAL PARAMETERS-1'!$B$5:$J$44,5,FALSE))*VLOOKUP(AirBFYLD2!BD$4,'[1]INTERNAL PARAMETERS-1'!$B$5:$J$44,8,FALSE)*VLOOKUP(AirBFYLD2!BD$4,'[1]INTERNAL PARAMETERS-1'!$B$5:$J$44,3,FALSE)</f>
        <v>0</v>
      </c>
      <c r="BE275" s="44">
        <f>AirBFYLD1!BE275*VLOOKUP(AirBFYLD2!BE$4,'[1]INTERNAL PARAMETERS-1'!$B$5:$J$44,5,FALSE)*VLOOKUP(AirBFYLD2!BE$4,'[1]INTERNAL PARAMETERS-1'!$B$5:$J$44,6,FALSE)*VLOOKUP(AirBFYLD2!BE$4,'[1]INTERNAL PARAMETERS-1'!$B$5:$J$44,3,FALSE) + AirBFYLD1!BE275*(1-VLOOKUP(AirBFYLD2!BE$4,'[1]INTERNAL PARAMETERS-1'!$B$5:$J$44,5,FALSE))*VLOOKUP(AirBFYLD2!BE$4,'[1]INTERNAL PARAMETERS-1'!$B$5:$J$44,8,FALSE)*VLOOKUP(AirBFYLD2!BE$4,'[1]INTERNAL PARAMETERS-1'!$B$5:$J$44,3,FALSE)</f>
        <v>0</v>
      </c>
      <c r="BF275" s="44">
        <f>AirBFYLD1!BF275*VLOOKUP(AirBFYLD2!BF$4,'[1]INTERNAL PARAMETERS-1'!$B$5:$J$44,5,FALSE)*VLOOKUP(AirBFYLD2!BF$4,'[1]INTERNAL PARAMETERS-1'!$B$5:$J$44,6,FALSE)*VLOOKUP(AirBFYLD2!BF$4,'[1]INTERNAL PARAMETERS-1'!$B$5:$J$44,3,FALSE) + AirBFYLD1!BF275*(1-VLOOKUP(AirBFYLD2!BF$4,'[1]INTERNAL PARAMETERS-1'!$B$5:$J$44,5,FALSE))*VLOOKUP(AirBFYLD2!BF$4,'[1]INTERNAL PARAMETERS-1'!$B$5:$J$44,8,FALSE)*VLOOKUP(AirBFYLD2!BF$4,'[1]INTERNAL PARAMETERS-1'!$B$5:$J$44,3,FALSE)</f>
        <v>0</v>
      </c>
      <c r="BG275" s="44">
        <f>AirBFYLD1!BG275*VLOOKUP(AirBFYLD2!BG$4,'[1]INTERNAL PARAMETERS-1'!$B$5:$J$44,5,FALSE)*VLOOKUP(AirBFYLD2!BG$4,'[1]INTERNAL PARAMETERS-1'!$B$5:$J$44,6,FALSE)*VLOOKUP(AirBFYLD2!BG$4,'[1]INTERNAL PARAMETERS-1'!$B$5:$J$44,3,FALSE) + AirBFYLD1!BG275*(1-VLOOKUP(AirBFYLD2!BG$4,'[1]INTERNAL PARAMETERS-1'!$B$5:$J$44,5,FALSE))*VLOOKUP(AirBFYLD2!BG$4,'[1]INTERNAL PARAMETERS-1'!$B$5:$J$44,8,FALSE)*VLOOKUP(AirBFYLD2!BG$4,'[1]INTERNAL PARAMETERS-1'!$B$5:$J$44,3,FALSE)</f>
        <v>0</v>
      </c>
      <c r="BH275" s="44">
        <f>AirBFYLD1!BH275*VLOOKUP(AirBFYLD2!BH$4,'[1]INTERNAL PARAMETERS-1'!$B$5:$J$44,5,FALSE)*VLOOKUP(AirBFYLD2!BH$4,'[1]INTERNAL PARAMETERS-1'!$B$5:$J$44,6,FALSE)*VLOOKUP(AirBFYLD2!BH$4,'[1]INTERNAL PARAMETERS-1'!$B$5:$J$44,3,FALSE) + AirBFYLD1!BH275*(1-VLOOKUP(AirBFYLD2!BH$4,'[1]INTERNAL PARAMETERS-1'!$B$5:$J$44,5,FALSE))*VLOOKUP(AirBFYLD2!BH$4,'[1]INTERNAL PARAMETERS-1'!$B$5:$J$44,8,FALSE)*VLOOKUP(AirBFYLD2!BH$4,'[1]INTERNAL PARAMETERS-1'!$B$5:$J$44,3,FALSE)</f>
        <v>0</v>
      </c>
      <c r="BI275" s="44">
        <f>AirBFYLD1!BI275*VLOOKUP(AirBFYLD2!BI$4,'[1]INTERNAL PARAMETERS-1'!$B$5:$J$44,5,FALSE)*VLOOKUP(AirBFYLD2!BI$4,'[1]INTERNAL PARAMETERS-1'!$B$5:$J$44,6,FALSE)*VLOOKUP(AirBFYLD2!BI$4,'[1]INTERNAL PARAMETERS-1'!$B$5:$J$44,3,FALSE) + AirBFYLD1!BI275*(1-VLOOKUP(AirBFYLD2!BI$4,'[1]INTERNAL PARAMETERS-1'!$B$5:$J$44,5,FALSE))*VLOOKUP(AirBFYLD2!BI$4,'[1]INTERNAL PARAMETERS-1'!$B$5:$J$44,8,FALSE)*VLOOKUP(AirBFYLD2!BI$4,'[1]INTERNAL PARAMETERS-1'!$B$5:$J$44,3,FALSE)</f>
        <v>0</v>
      </c>
      <c r="BJ275" s="44">
        <f>AirBFYLD1!BJ275*VLOOKUP(AirBFYLD2!BJ$4,'[1]INTERNAL PARAMETERS-1'!$B$5:$J$44,5,FALSE)*VLOOKUP(AirBFYLD2!BJ$4,'[1]INTERNAL PARAMETERS-1'!$B$5:$J$44,6,FALSE)*VLOOKUP(AirBFYLD2!BJ$4,'[1]INTERNAL PARAMETERS-1'!$B$5:$J$44,3,FALSE) + AirBFYLD1!BJ275*(1-VLOOKUP(AirBFYLD2!BJ$4,'[1]INTERNAL PARAMETERS-1'!$B$5:$J$44,5,FALSE))*VLOOKUP(AirBFYLD2!BJ$4,'[1]INTERNAL PARAMETERS-1'!$B$5:$J$44,8,FALSE)*VLOOKUP(AirBFYLD2!BJ$4,'[1]INTERNAL PARAMETERS-1'!$B$5:$J$44,3,FALSE)</f>
        <v>0</v>
      </c>
      <c r="BK275" s="44">
        <f>AirBFYLD1!BK275*VLOOKUP(AirBFYLD2!BK$4,'[1]INTERNAL PARAMETERS-1'!$B$5:$J$44,5,FALSE)*VLOOKUP(AirBFYLD2!BK$4,'[1]INTERNAL PARAMETERS-1'!$B$5:$J$44,6,FALSE)*VLOOKUP(AirBFYLD2!BK$4,'[1]INTERNAL PARAMETERS-1'!$B$5:$J$44,3,FALSE) + AirBFYLD1!BK275*(1-VLOOKUP(AirBFYLD2!BK$4,'[1]INTERNAL PARAMETERS-1'!$B$5:$J$44,5,FALSE))*VLOOKUP(AirBFYLD2!BK$4,'[1]INTERNAL PARAMETERS-1'!$B$5:$J$44,8,FALSE)*VLOOKUP(AirBFYLD2!BK$4,'[1]INTERNAL PARAMETERS-1'!$B$5:$J$44,3,FALSE)</f>
        <v>0</v>
      </c>
      <c r="BL275" s="44">
        <f>AirBFYLD1!BL275*VLOOKUP(AirBFYLD2!BL$4,'[1]INTERNAL PARAMETERS-1'!$B$5:$J$44,5,FALSE)*VLOOKUP(AirBFYLD2!BL$4,'[1]INTERNAL PARAMETERS-1'!$B$5:$J$44,6,FALSE)*VLOOKUP(AirBFYLD2!BL$4,'[1]INTERNAL PARAMETERS-1'!$B$5:$J$44,3,FALSE) + AirBFYLD1!BL275*(1-VLOOKUP(AirBFYLD2!BL$4,'[1]INTERNAL PARAMETERS-1'!$B$5:$J$44,5,FALSE))*VLOOKUP(AirBFYLD2!BL$4,'[1]INTERNAL PARAMETERS-1'!$B$5:$J$44,8,FALSE)*VLOOKUP(AirBFYLD2!BL$4,'[1]INTERNAL PARAMETERS-1'!$B$5:$J$44,3,FALSE)</f>
        <v>0</v>
      </c>
      <c r="BM275" s="44">
        <f>AirBFYLD1!BM275*VLOOKUP(AirBFYLD2!BM$4,'[1]INTERNAL PARAMETERS-1'!$B$5:$J$44,5,FALSE)*VLOOKUP(AirBFYLD2!BM$4,'[1]INTERNAL PARAMETERS-1'!$B$5:$J$44,6,FALSE)*VLOOKUP(AirBFYLD2!BM$4,'[1]INTERNAL PARAMETERS-1'!$B$5:$J$44,3,FALSE) + AirBFYLD1!BM275*(1-VLOOKUP(AirBFYLD2!BM$4,'[1]INTERNAL PARAMETERS-1'!$B$5:$J$44,5,FALSE))*VLOOKUP(AirBFYLD2!BM$4,'[1]INTERNAL PARAMETERS-1'!$B$5:$J$44,8,FALSE)*VLOOKUP(AirBFYLD2!BM$4,'[1]INTERNAL PARAMETERS-1'!$B$5:$J$44,3,FALSE)</f>
        <v>0</v>
      </c>
      <c r="BN275" s="44">
        <f>AirBFYLD1!BN275*VLOOKUP(AirBFYLD2!BN$4,'[1]INTERNAL PARAMETERS-1'!$B$5:$J$44,5,FALSE)*VLOOKUP(AirBFYLD2!BN$4,'[1]INTERNAL PARAMETERS-1'!$B$5:$J$44,6,FALSE)*VLOOKUP(AirBFYLD2!BN$4,'[1]INTERNAL PARAMETERS-1'!$B$5:$J$44,3,FALSE) + AirBFYLD1!BN275*(1-VLOOKUP(AirBFYLD2!BN$4,'[1]INTERNAL PARAMETERS-1'!$B$5:$J$44,5,FALSE))*VLOOKUP(AirBFYLD2!BN$4,'[1]INTERNAL PARAMETERS-1'!$B$5:$J$44,8,FALSE)*VLOOKUP(AirBFYLD2!BN$4,'[1]INTERNAL PARAMETERS-1'!$B$5:$J$44,3,FALSE)</f>
        <v>0</v>
      </c>
      <c r="BO275" s="44">
        <f>AirBFYLD1!BO275*VLOOKUP(AirBFYLD2!BO$4,'[1]INTERNAL PARAMETERS-1'!$B$5:$J$44,5,FALSE)*VLOOKUP(AirBFYLD2!BO$4,'[1]INTERNAL PARAMETERS-1'!$B$5:$J$44,6,FALSE)*VLOOKUP(AirBFYLD2!BO$4,'[1]INTERNAL PARAMETERS-1'!$B$5:$J$44,3,FALSE) + AirBFYLD1!BO275*(1-VLOOKUP(AirBFYLD2!BO$4,'[1]INTERNAL PARAMETERS-1'!$B$5:$J$44,5,FALSE))*VLOOKUP(AirBFYLD2!BO$4,'[1]INTERNAL PARAMETERS-1'!$B$5:$J$44,8,FALSE)*VLOOKUP(AirBFYLD2!BO$4,'[1]INTERNAL PARAMETERS-1'!$B$5:$J$44,3,FALSE)</f>
        <v>0</v>
      </c>
      <c r="BP275" s="44">
        <f>AirBFYLD1!BP275*VLOOKUP(AirBFYLD2!BP$4,'[1]INTERNAL PARAMETERS-1'!$B$5:$J$44,5,FALSE)*VLOOKUP(AirBFYLD2!BP$4,'[1]INTERNAL PARAMETERS-1'!$B$5:$J$44,6,FALSE)*VLOOKUP(AirBFYLD2!BP$4,'[1]INTERNAL PARAMETERS-1'!$B$5:$J$44,3,FALSE) + AirBFYLD1!BP275*(1-VLOOKUP(AirBFYLD2!BP$4,'[1]INTERNAL PARAMETERS-1'!$B$5:$J$44,5,FALSE))*VLOOKUP(AirBFYLD2!BP$4,'[1]INTERNAL PARAMETERS-1'!$B$5:$J$44,8,FALSE)*VLOOKUP(AirBFYLD2!BP$4,'[1]INTERNAL PARAMETERS-1'!$B$5:$J$44,3,FALSE)</f>
        <v>0</v>
      </c>
      <c r="BQ275" s="44">
        <f>AirBFYLD1!BQ275*VLOOKUP(AirBFYLD2!BQ$4,'[1]INTERNAL PARAMETERS-1'!$B$5:$J$44,5,FALSE)*VLOOKUP(AirBFYLD2!BQ$4,'[1]INTERNAL PARAMETERS-1'!$B$5:$J$44,6,FALSE)*VLOOKUP(AirBFYLD2!BQ$4,'[1]INTERNAL PARAMETERS-1'!$B$5:$J$44,3,FALSE) + AirBFYLD1!BQ275*(1-VLOOKUP(AirBFYLD2!BQ$4,'[1]INTERNAL PARAMETERS-1'!$B$5:$J$44,5,FALSE))*VLOOKUP(AirBFYLD2!BQ$4,'[1]INTERNAL PARAMETERS-1'!$B$5:$J$44,8,FALSE)*VLOOKUP(AirBFYLD2!BQ$4,'[1]INTERNAL PARAMETERS-1'!$B$5:$J$44,3,FALSE)</f>
        <v>0</v>
      </c>
      <c r="BR275" s="44">
        <f>AirBFYLD1!BR275*VLOOKUP(AirBFYLD2!BR$4,'[1]INTERNAL PARAMETERS-1'!$B$5:$J$44,5,FALSE)*VLOOKUP(AirBFYLD2!BR$4,'[1]INTERNAL PARAMETERS-1'!$B$5:$J$44,6,FALSE)*VLOOKUP(AirBFYLD2!BR$4,'[1]INTERNAL PARAMETERS-1'!$B$5:$J$44,3,FALSE) + AirBFYLD1!BR275*(1-VLOOKUP(AirBFYLD2!BR$4,'[1]INTERNAL PARAMETERS-1'!$B$5:$J$44,5,FALSE))*VLOOKUP(AirBFYLD2!BR$4,'[1]INTERNAL PARAMETERS-1'!$B$5:$J$44,8,FALSE)*VLOOKUP(AirBFYLD2!BR$4,'[1]INTERNAL PARAMETERS-1'!$B$5:$J$44,3,FALSE)</f>
        <v>0</v>
      </c>
      <c r="BS275" s="44">
        <f>AirBFYLD1!BS275*VLOOKUP(AirBFYLD2!BS$4,'[1]INTERNAL PARAMETERS-1'!$B$5:$J$44,5,FALSE)*VLOOKUP(AirBFYLD2!BS$4,'[1]INTERNAL PARAMETERS-1'!$B$5:$J$44,6,FALSE)*VLOOKUP(AirBFYLD2!BS$4,'[1]INTERNAL PARAMETERS-1'!$B$5:$J$44,3,FALSE) + AirBFYLD1!BS275*(1-VLOOKUP(AirBFYLD2!BS$4,'[1]INTERNAL PARAMETERS-1'!$B$5:$J$44,5,FALSE))*VLOOKUP(AirBFYLD2!BS$4,'[1]INTERNAL PARAMETERS-1'!$B$5:$J$44,8,FALSE)*VLOOKUP(AirBFYLD2!BS$4,'[1]INTERNAL PARAMETERS-1'!$B$5:$J$44,3,FALSE)</f>
        <v>0</v>
      </c>
      <c r="BT275" s="44">
        <f>AirBFYLD1!BT275*VLOOKUP(AirBFYLD2!BT$4,'[1]INTERNAL PARAMETERS-1'!$B$5:$J$44,5,FALSE)*VLOOKUP(AirBFYLD2!BT$4,'[1]INTERNAL PARAMETERS-1'!$B$5:$J$44,6,FALSE)*VLOOKUP(AirBFYLD2!BT$4,'[1]INTERNAL PARAMETERS-1'!$B$5:$J$44,3,FALSE) + AirBFYLD1!BT275*(1-VLOOKUP(AirBFYLD2!BT$4,'[1]INTERNAL PARAMETERS-1'!$B$5:$J$44,5,FALSE))*VLOOKUP(AirBFYLD2!BT$4,'[1]INTERNAL PARAMETERS-1'!$B$5:$J$44,8,FALSE)*VLOOKUP(AirBFYLD2!BT$4,'[1]INTERNAL PARAMETERS-1'!$B$5:$J$44,3,FALSE)</f>
        <v>0</v>
      </c>
      <c r="BU275" s="44">
        <f>AirBFYLD1!BU275*VLOOKUP(AirBFYLD2!BU$4,'[1]INTERNAL PARAMETERS-1'!$B$5:$J$44,5,FALSE)*VLOOKUP(AirBFYLD2!BU$4,'[1]INTERNAL PARAMETERS-1'!$B$5:$J$44,6,FALSE)*VLOOKUP(AirBFYLD2!BU$4,'[1]INTERNAL PARAMETERS-1'!$B$5:$J$44,3,FALSE) + AirBFYLD1!BU275*(1-VLOOKUP(AirBFYLD2!BU$4,'[1]INTERNAL PARAMETERS-1'!$B$5:$J$44,5,FALSE))*VLOOKUP(AirBFYLD2!BU$4,'[1]INTERNAL PARAMETERS-1'!$B$5:$J$44,8,FALSE)*VLOOKUP(AirBFYLD2!BU$4,'[1]INTERNAL PARAMETERS-1'!$B$5:$J$44,3,FALSE)</f>
        <v>0</v>
      </c>
      <c r="BV275" s="44">
        <f>AirBFYLD1!BV275*VLOOKUP(AirBFYLD2!BV$4,'[1]INTERNAL PARAMETERS-1'!$B$5:$J$44,5,FALSE)*VLOOKUP(AirBFYLD2!BV$4,'[1]INTERNAL PARAMETERS-1'!$B$5:$J$44,6,FALSE)*VLOOKUP(AirBFYLD2!BV$4,'[1]INTERNAL PARAMETERS-1'!$B$5:$J$44,3,FALSE) + AirBFYLD1!BV275*(1-VLOOKUP(AirBFYLD2!BV$4,'[1]INTERNAL PARAMETERS-1'!$B$5:$J$44,5,FALSE))*VLOOKUP(AirBFYLD2!BV$4,'[1]INTERNAL PARAMETERS-1'!$B$5:$J$44,8,FALSE)*VLOOKUP(AirBFYLD2!BV$4,'[1]INTERNAL PARAMETERS-1'!$B$5:$J$44,3,FALSE)</f>
        <v>0</v>
      </c>
      <c r="BW275" s="44">
        <f>AirBFYLD1!BW275*VLOOKUP(AirBFYLD2!BW$4,'[1]INTERNAL PARAMETERS-1'!$B$5:$J$44,5,FALSE)*VLOOKUP(AirBFYLD2!BW$4,'[1]INTERNAL PARAMETERS-1'!$B$5:$J$44,6,FALSE)*VLOOKUP(AirBFYLD2!BW$4,'[1]INTERNAL PARAMETERS-1'!$B$5:$J$44,3,FALSE) + AirBFYLD1!BW275*(1-VLOOKUP(AirBFYLD2!BW$4,'[1]INTERNAL PARAMETERS-1'!$B$5:$J$44,5,FALSE))*VLOOKUP(AirBFYLD2!BW$4,'[1]INTERNAL PARAMETERS-1'!$B$5:$J$44,8,FALSE)*VLOOKUP(AirBFYLD2!BW$4,'[1]INTERNAL PARAMETERS-1'!$B$5:$J$44,3,FALSE)</f>
        <v>0</v>
      </c>
      <c r="BX275" s="44">
        <f>AirBFYLD1!BX275*VLOOKUP(AirBFYLD2!BX$4,'[1]INTERNAL PARAMETERS-1'!$B$5:$J$44,5,FALSE)*VLOOKUP(AirBFYLD2!BX$4,'[1]INTERNAL PARAMETERS-1'!$B$5:$J$44,6,FALSE)*VLOOKUP(AirBFYLD2!BX$4,'[1]INTERNAL PARAMETERS-1'!$B$5:$J$44,3,FALSE) + AirBFYLD1!BX275*(1-VLOOKUP(AirBFYLD2!BX$4,'[1]INTERNAL PARAMETERS-1'!$B$5:$J$44,5,FALSE))*VLOOKUP(AirBFYLD2!BX$4,'[1]INTERNAL PARAMETERS-1'!$B$5:$J$44,8,FALSE)*VLOOKUP(AirBFYLD2!BX$4,'[1]INTERNAL PARAMETERS-1'!$B$5:$J$44,3,FALSE)</f>
        <v>0</v>
      </c>
      <c r="BY275" s="44">
        <f>AirBFYLD1!BY275*VLOOKUP(AirBFYLD2!BY$4,'[1]INTERNAL PARAMETERS-1'!$B$5:$J$44,5,FALSE)*VLOOKUP(AirBFYLD2!BY$4,'[1]INTERNAL PARAMETERS-1'!$B$5:$J$44,6,FALSE)*VLOOKUP(AirBFYLD2!BY$4,'[1]INTERNAL PARAMETERS-1'!$B$5:$J$44,3,FALSE) + AirBFYLD1!BY275*(1-VLOOKUP(AirBFYLD2!BY$4,'[1]INTERNAL PARAMETERS-1'!$B$5:$J$44,5,FALSE))*VLOOKUP(AirBFYLD2!BY$4,'[1]INTERNAL PARAMETERS-1'!$B$5:$J$44,8,FALSE)*VLOOKUP(AirBFYLD2!BY$4,'[1]INTERNAL PARAMETERS-1'!$B$5:$J$44,3,FALSE)</f>
        <v>0</v>
      </c>
      <c r="BZ275" s="44">
        <f>AirBFYLD1!BZ275*VLOOKUP(AirBFYLD2!BZ$4,'[1]INTERNAL PARAMETERS-1'!$B$5:$J$44,5,FALSE)*VLOOKUP(AirBFYLD2!BZ$4,'[1]INTERNAL PARAMETERS-1'!$B$5:$J$44,6,FALSE)*VLOOKUP(AirBFYLD2!BZ$4,'[1]INTERNAL PARAMETERS-1'!$B$5:$J$44,3,FALSE) + AirBFYLD1!BZ275*(1-VLOOKUP(AirBFYLD2!BZ$4,'[1]INTERNAL PARAMETERS-1'!$B$5:$J$44,5,FALSE))*VLOOKUP(AirBFYLD2!BZ$4,'[1]INTERNAL PARAMETERS-1'!$B$5:$J$44,8,FALSE)*VLOOKUP(AirBFYLD2!BZ$4,'[1]INTERNAL PARAMETERS-1'!$B$5:$J$44,3,FALSE)</f>
        <v>0</v>
      </c>
      <c r="CA275" s="44">
        <f>AirBFYLD1!CA275*VLOOKUP(AirBFYLD2!CA$4,'[1]INTERNAL PARAMETERS-1'!$B$5:$J$44,5,FALSE)*VLOOKUP(AirBFYLD2!CA$4,'[1]INTERNAL PARAMETERS-1'!$B$5:$J$44,6,FALSE)*VLOOKUP(AirBFYLD2!CA$4,'[1]INTERNAL PARAMETERS-1'!$B$5:$J$44,3,FALSE) + AirBFYLD1!CA275*(1-VLOOKUP(AirBFYLD2!CA$4,'[1]INTERNAL PARAMETERS-1'!$B$5:$J$44,5,FALSE))*VLOOKUP(AirBFYLD2!CA$4,'[1]INTERNAL PARAMETERS-1'!$B$5:$J$44,8,FALSE)*VLOOKUP(AirBFYLD2!CA$4,'[1]INTERNAL PARAMETERS-1'!$B$5:$J$44,3,FALSE)</f>
        <v>0</v>
      </c>
      <c r="CB275" s="44">
        <f>AirBFYLD1!CB275*VLOOKUP(AirBFYLD2!CB$4,'[1]INTERNAL PARAMETERS-1'!$B$5:$J$44,5,FALSE)*VLOOKUP(AirBFYLD2!CB$4,'[1]INTERNAL PARAMETERS-1'!$B$5:$J$44,6,FALSE)*VLOOKUP(AirBFYLD2!CB$4,'[1]INTERNAL PARAMETERS-1'!$B$5:$J$44,3,FALSE) + AirBFYLD1!CB275*(1-VLOOKUP(AirBFYLD2!CB$4,'[1]INTERNAL PARAMETERS-1'!$B$5:$J$44,5,FALSE))*VLOOKUP(AirBFYLD2!CB$4,'[1]INTERNAL PARAMETERS-1'!$B$5:$J$44,8,FALSE)*VLOOKUP(AirBFYLD2!CB$4,'[1]INTERNAL PARAMETERS-1'!$B$5:$J$44,3,FALSE)</f>
        <v>0</v>
      </c>
      <c r="CC275" s="44">
        <f>AirBFYLD1!CC275*VLOOKUP(AirBFYLD2!CC$4,'[1]INTERNAL PARAMETERS-1'!$B$5:$J$44,5,FALSE)*VLOOKUP(AirBFYLD2!CC$4,'[1]INTERNAL PARAMETERS-1'!$B$5:$J$44,6,FALSE)*VLOOKUP(AirBFYLD2!CC$4,'[1]INTERNAL PARAMETERS-1'!$B$5:$J$44,3,FALSE) + AirBFYLD1!CC275*(1-VLOOKUP(AirBFYLD2!CC$4,'[1]INTERNAL PARAMETERS-1'!$B$5:$J$44,5,FALSE))*VLOOKUP(AirBFYLD2!CC$4,'[1]INTERNAL PARAMETERS-1'!$B$5:$J$44,8,FALSE)*VLOOKUP(AirBFYLD2!CC$4,'[1]INTERNAL PARAMETERS-1'!$B$5:$J$44,3,FALSE)</f>
        <v>0</v>
      </c>
      <c r="CD275" s="44">
        <f>AirBFYLD1!CD275*VLOOKUP(AirBFYLD2!CD$4,'[1]INTERNAL PARAMETERS-1'!$B$5:$J$44,5,FALSE)*VLOOKUP(AirBFYLD2!CD$4,'[1]INTERNAL PARAMETERS-1'!$B$5:$J$44,6,FALSE)*VLOOKUP(AirBFYLD2!CD$4,'[1]INTERNAL PARAMETERS-1'!$B$5:$J$44,3,FALSE) + AirBFYLD1!CD275*(1-VLOOKUP(AirBFYLD2!CD$4,'[1]INTERNAL PARAMETERS-1'!$B$5:$J$44,5,FALSE))*VLOOKUP(AirBFYLD2!CD$4,'[1]INTERNAL PARAMETERS-1'!$B$5:$J$44,8,FALSE)*VLOOKUP(AirBFYLD2!CD$4,'[1]INTERNAL PARAMETERS-1'!$B$5:$J$44,3,FALSE)</f>
        <v>0</v>
      </c>
      <c r="CE275" s="44">
        <f>AirBFYLD1!CE275*VLOOKUP(AirBFYLD2!CE$4,'[1]INTERNAL PARAMETERS-1'!$B$5:$J$44,5,FALSE)*VLOOKUP(AirBFYLD2!CE$4,'[1]INTERNAL PARAMETERS-1'!$B$5:$J$44,6,FALSE)*VLOOKUP(AirBFYLD2!CE$4,'[1]INTERNAL PARAMETERS-1'!$B$5:$J$44,3,FALSE) + AirBFYLD1!CE275*(1-VLOOKUP(AirBFYLD2!CE$4,'[1]INTERNAL PARAMETERS-1'!$B$5:$J$44,5,FALSE))*VLOOKUP(AirBFYLD2!CE$4,'[1]INTERNAL PARAMETERS-1'!$B$5:$J$44,8,FALSE)*VLOOKUP(AirBFYLD2!CE$4,'[1]INTERNAL PARAMETERS-1'!$B$5:$J$44,3,FALSE)</f>
        <v>0</v>
      </c>
      <c r="CF275" s="44">
        <f>AirBFYLD1!CF275*VLOOKUP(AirBFYLD2!CF$4,'[1]INTERNAL PARAMETERS-1'!$B$5:$J$44,5,FALSE)*VLOOKUP(AirBFYLD2!CF$4,'[1]INTERNAL PARAMETERS-1'!$B$5:$J$44,6,FALSE)*VLOOKUP(AirBFYLD2!CF$4,'[1]INTERNAL PARAMETERS-1'!$B$5:$J$44,3,FALSE) + AirBFYLD1!CF275*(1-VLOOKUP(AirBFYLD2!CF$4,'[1]INTERNAL PARAMETERS-1'!$B$5:$J$44,5,FALSE))*VLOOKUP(AirBFYLD2!CF$4,'[1]INTERNAL PARAMETERS-1'!$B$5:$J$44,8,FALSE)*VLOOKUP(AirBFYLD2!CF$4,'[1]INTERNAL PARAMETERS-1'!$B$5:$J$44,3,FALSE)</f>
        <v>0</v>
      </c>
      <c r="CG275" s="44">
        <f>AirBFYLD1!CG275*VLOOKUP(AirBFYLD2!CG$4,'[1]INTERNAL PARAMETERS-1'!$B$5:$J$44,5,FALSE)*VLOOKUP(AirBFYLD2!CG$4,'[1]INTERNAL PARAMETERS-1'!$B$5:$J$44,6,FALSE)*VLOOKUP(AirBFYLD2!CG$4,'[1]INTERNAL PARAMETERS-1'!$B$5:$J$44,3,FALSE) + AirBFYLD1!CG275*(1-VLOOKUP(AirBFYLD2!CG$4,'[1]INTERNAL PARAMETERS-1'!$B$5:$J$44,5,FALSE))*VLOOKUP(AirBFYLD2!CG$4,'[1]INTERNAL PARAMETERS-1'!$B$5:$J$44,8,FALSE)*VLOOKUP(AirBFYLD2!CG$4,'[1]INTERNAL PARAMETERS-1'!$B$5:$J$44,3,FALSE)</f>
        <v>0</v>
      </c>
      <c r="CH275" s="43">
        <f>AirBFYLD1!CH275*VLOOKUP(AirBFYLD2!CH$4,'[1]INTERNAL PARAMETERS-1'!$B$5:$J$44,5,FALSE)*VLOOKUP(AirBFYLD2!CH$4,'[1]INTERNAL PARAMETERS-1'!$B$5:$J$44,6,FALSE)*VLOOKUP(AirBFYLD2!CH$4,'[1]INTERNAL PARAMETERS-1'!$B$5:$J$44,3,FALSE) + AirBFYLD1!CH275*(1-VLOOKUP(AirBFYLD2!CH$4,'[1]INTERNAL PARAMETERS-1'!$B$5:$J$44,5,FALSE))*VLOOKUP(AirBFYLD2!CH$4,'[1]INTERNAL PARAMETERS-1'!$B$5:$J$44,8,FALSE)*VLOOKUP(AirBFYLD2!CH$4,'[1]INTERNAL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5">
      <c r="B276" s="58" t="s">
        <v>1</v>
      </c>
      <c r="C276" s="57" t="s">
        <v>50</v>
      </c>
      <c r="D276" s="57" t="s">
        <v>66</v>
      </c>
      <c r="E276" s="133">
        <f>AirBF!X276</f>
        <v>0</v>
      </c>
      <c r="F276" s="59">
        <f>'[1]INTERNAL PARAMETERS-1'!M6</f>
        <v>78.760000000000005</v>
      </c>
      <c r="G276" s="45">
        <f>AirBFYLD1!G276*VLOOKUP(AirBFYLD2!G$4,'[1]INTERNAL PARAMETERS-1'!$B$5:$J$44,5,FALSE)*VLOOKUP(AirBFYLD2!G$4,'[1]INTERNAL PARAMETERS-1'!$B$5:$J$44,7,FALSE)*AirBFYLD2!$F276 + AirBFYLD1!G276*(1-VLOOKUP(AirBFYLD2!G$4,'[1]INTERNAL PARAMETERS-1'!$B$5:$J$44,5,FALSE))*VLOOKUP(AirBFYLD2!G$4,'[1]INTERNAL PARAMETERS-1'!$B$5:$J$44,9,FALSE)*AirBFYLD2!$F276</f>
        <v>0</v>
      </c>
      <c r="H276" s="44">
        <f>AirBFYLD1!H276*VLOOKUP(AirBFYLD2!H$4,'[1]INTERNAL PARAMETERS-1'!$B$5:$J$44,5,FALSE)*VLOOKUP(AirBFYLD2!H$4,'[1]INTERNAL PARAMETERS-1'!$B$5:$J$44,7,FALSE)*AirBFYLD2!$F276 + AirBFYLD1!H276*(1-VLOOKUP(AirBFYLD2!H$4,'[1]INTERNAL PARAMETERS-1'!$B$5:$J$44,5,FALSE))*VLOOKUP(AirBFYLD2!H$4,'[1]INTERNAL PARAMETERS-1'!$B$5:$J$44,9,FALSE)*AirBFYLD2!$F276</f>
        <v>0</v>
      </c>
      <c r="I276" s="44">
        <f>AirBFYLD1!I276*VLOOKUP(AirBFYLD2!I$4,'[1]INTERNAL PARAMETERS-1'!$B$5:$J$44,5,FALSE)*VLOOKUP(AirBFYLD2!I$4,'[1]INTERNAL PARAMETERS-1'!$B$5:$J$44,7,FALSE)*AirBFYLD2!$F276 + AirBFYLD1!I276*(1-VLOOKUP(AirBFYLD2!I$4,'[1]INTERNAL PARAMETERS-1'!$B$5:$J$44,5,FALSE))*VLOOKUP(AirBFYLD2!I$4,'[1]INTERNAL PARAMETERS-1'!$B$5:$J$44,9,FALSE)*AirBFYLD2!$F276</f>
        <v>0</v>
      </c>
      <c r="J276" s="44">
        <f>AirBFYLD1!J276*VLOOKUP(AirBFYLD2!J$4,'[1]INTERNAL PARAMETERS-1'!$B$5:$J$44,5,FALSE)*VLOOKUP(AirBFYLD2!J$4,'[1]INTERNAL PARAMETERS-1'!$B$5:$J$44,7,FALSE)*AirBFYLD2!$F276 + AirBFYLD1!J276*(1-VLOOKUP(AirBFYLD2!J$4,'[1]INTERNAL PARAMETERS-1'!$B$5:$J$44,5,FALSE))*VLOOKUP(AirBFYLD2!J$4,'[1]INTERNAL PARAMETERS-1'!$B$5:$J$44,9,FALSE)*AirBFYLD2!$F276</f>
        <v>0</v>
      </c>
      <c r="K276" s="44">
        <f>AirBFYLD1!K276*VLOOKUP(AirBFYLD2!K$4,'[1]INTERNAL PARAMETERS-1'!$B$5:$J$44,5,FALSE)*VLOOKUP(AirBFYLD2!K$4,'[1]INTERNAL PARAMETERS-1'!$B$5:$J$44,7,FALSE)*AirBFYLD2!$F276 + AirBFYLD1!K276*(1-VLOOKUP(AirBFYLD2!K$4,'[1]INTERNAL PARAMETERS-1'!$B$5:$J$44,5,FALSE))*VLOOKUP(AirBFYLD2!K$4,'[1]INTERNAL PARAMETERS-1'!$B$5:$J$44,9,FALSE)*AirBFYLD2!$F276</f>
        <v>0</v>
      </c>
      <c r="L276" s="44">
        <f>AirBFYLD1!L276*VLOOKUP(AirBFYLD2!L$4,'[1]INTERNAL PARAMETERS-1'!$B$5:$J$44,5,FALSE)*VLOOKUP(AirBFYLD2!L$4,'[1]INTERNAL PARAMETERS-1'!$B$5:$J$44,7,FALSE)*AirBFYLD2!$F276 + AirBFYLD1!L276*(1-VLOOKUP(AirBFYLD2!L$4,'[1]INTERNAL PARAMETERS-1'!$B$5:$J$44,5,FALSE))*VLOOKUP(AirBFYLD2!L$4,'[1]INTERNAL PARAMETERS-1'!$B$5:$J$44,9,FALSE)*AirBFYLD2!$F276</f>
        <v>0</v>
      </c>
      <c r="M276" s="44">
        <f>AirBFYLD1!M276*VLOOKUP(AirBFYLD2!M$4,'[1]INTERNAL PARAMETERS-1'!$B$5:$J$44,5,FALSE)*VLOOKUP(AirBFYLD2!M$4,'[1]INTERNAL PARAMETERS-1'!$B$5:$J$44,7,FALSE)*AirBFYLD2!$F276 + AirBFYLD1!M276*(1-VLOOKUP(AirBFYLD2!M$4,'[1]INTERNAL PARAMETERS-1'!$B$5:$J$44,5,FALSE))*VLOOKUP(AirBFYLD2!M$4,'[1]INTERNAL PARAMETERS-1'!$B$5:$J$44,9,FALSE)*AirBFYLD2!$F276</f>
        <v>0</v>
      </c>
      <c r="N276" s="44">
        <f>AirBFYLD1!N276*VLOOKUP(AirBFYLD2!N$4,'[1]INTERNAL PARAMETERS-1'!$B$5:$J$44,5,FALSE)*VLOOKUP(AirBFYLD2!N$4,'[1]INTERNAL PARAMETERS-1'!$B$5:$J$44,7,FALSE)*AirBFYLD2!$F276 + AirBFYLD1!N276*(1-VLOOKUP(AirBFYLD2!N$4,'[1]INTERNAL PARAMETERS-1'!$B$5:$J$44,5,FALSE))*VLOOKUP(AirBFYLD2!N$4,'[1]INTERNAL PARAMETERS-1'!$B$5:$J$44,9,FALSE)*AirBFYLD2!$F276</f>
        <v>0</v>
      </c>
      <c r="O276" s="44">
        <f>AirBFYLD1!O276*VLOOKUP(AirBFYLD2!O$4,'[1]INTERNAL PARAMETERS-1'!$B$5:$J$44,5,FALSE)*VLOOKUP(AirBFYLD2!O$4,'[1]INTERNAL PARAMETERS-1'!$B$5:$J$44,7,FALSE)*AirBFYLD2!$F276 + AirBFYLD1!O276*(1-VLOOKUP(AirBFYLD2!O$4,'[1]INTERNAL PARAMETERS-1'!$B$5:$J$44,5,FALSE))*VLOOKUP(AirBFYLD2!O$4,'[1]INTERNAL PARAMETERS-1'!$B$5:$J$44,9,FALSE)*AirBFYLD2!$F276</f>
        <v>0</v>
      </c>
      <c r="P276" s="44">
        <f>AirBFYLD1!P276*VLOOKUP(AirBFYLD2!P$4,'[1]INTERNAL PARAMETERS-1'!$B$5:$J$44,5,FALSE)*VLOOKUP(AirBFYLD2!P$4,'[1]INTERNAL PARAMETERS-1'!$B$5:$J$44,7,FALSE)*AirBFYLD2!$F276 + AirBFYLD1!P276*(1-VLOOKUP(AirBFYLD2!P$4,'[1]INTERNAL PARAMETERS-1'!$B$5:$J$44,5,FALSE))*VLOOKUP(AirBFYLD2!P$4,'[1]INTERNAL PARAMETERS-1'!$B$5:$J$44,9,FALSE)*AirBFYLD2!$F276</f>
        <v>0</v>
      </c>
      <c r="Q276" s="44">
        <f>AirBFYLD1!Q276*VLOOKUP(AirBFYLD2!Q$4,'[1]INTERNAL PARAMETERS-1'!$B$5:$J$44,5,FALSE)*VLOOKUP(AirBFYLD2!Q$4,'[1]INTERNAL PARAMETERS-1'!$B$5:$J$44,7,FALSE)*AirBFYLD2!$F276 + AirBFYLD1!Q276*(1-VLOOKUP(AirBFYLD2!Q$4,'[1]INTERNAL PARAMETERS-1'!$B$5:$J$44,5,FALSE))*VLOOKUP(AirBFYLD2!Q$4,'[1]INTERNAL PARAMETERS-1'!$B$5:$J$44,9,FALSE)*AirBFYLD2!$F276</f>
        <v>0</v>
      </c>
      <c r="R276" s="44">
        <f>AirBFYLD1!R276*VLOOKUP(AirBFYLD2!R$4,'[1]INTERNAL PARAMETERS-1'!$B$5:$J$44,5,FALSE)*VLOOKUP(AirBFYLD2!R$4,'[1]INTERNAL PARAMETERS-1'!$B$5:$J$44,7,FALSE)*AirBFYLD2!$F276 + AirBFYLD1!R276*(1-VLOOKUP(AirBFYLD2!R$4,'[1]INTERNAL PARAMETERS-1'!$B$5:$J$44,5,FALSE))*VLOOKUP(AirBFYLD2!R$4,'[1]INTERNAL PARAMETERS-1'!$B$5:$J$44,9,FALSE)*AirBFYLD2!$F276</f>
        <v>0</v>
      </c>
      <c r="S276" s="44">
        <f>AirBFYLD1!S276*VLOOKUP(AirBFYLD2!S$4,'[1]INTERNAL PARAMETERS-1'!$B$5:$J$44,5,FALSE)*VLOOKUP(AirBFYLD2!S$4,'[1]INTERNAL PARAMETERS-1'!$B$5:$J$44,7,FALSE)*AirBFYLD2!$F276 + AirBFYLD1!S276*(1-VLOOKUP(AirBFYLD2!S$4,'[1]INTERNAL PARAMETERS-1'!$B$5:$J$44,5,FALSE))*VLOOKUP(AirBFYLD2!S$4,'[1]INTERNAL PARAMETERS-1'!$B$5:$J$44,9,FALSE)*AirBFYLD2!$F276</f>
        <v>0</v>
      </c>
      <c r="T276" s="44">
        <f>AirBFYLD1!T276*VLOOKUP(AirBFYLD2!T$4,'[1]INTERNAL PARAMETERS-1'!$B$5:$J$44,5,FALSE)*VLOOKUP(AirBFYLD2!T$4,'[1]INTERNAL PARAMETERS-1'!$B$5:$J$44,7,FALSE)*AirBFYLD2!$F276 + AirBFYLD1!T276*(1-VLOOKUP(AirBFYLD2!T$4,'[1]INTERNAL PARAMETERS-1'!$B$5:$J$44,5,FALSE))*VLOOKUP(AirBFYLD2!T$4,'[1]INTERNAL PARAMETERS-1'!$B$5:$J$44,9,FALSE)*AirBFYLD2!$F276</f>
        <v>0</v>
      </c>
      <c r="U276" s="44">
        <f>AirBFYLD1!U276*VLOOKUP(AirBFYLD2!U$4,'[1]INTERNAL PARAMETERS-1'!$B$5:$J$44,5,FALSE)*VLOOKUP(AirBFYLD2!U$4,'[1]INTERNAL PARAMETERS-1'!$B$5:$J$44,7,FALSE)*AirBFYLD2!$F276 + AirBFYLD1!U276*(1-VLOOKUP(AirBFYLD2!U$4,'[1]INTERNAL PARAMETERS-1'!$B$5:$J$44,5,FALSE))*VLOOKUP(AirBFYLD2!U$4,'[1]INTERNAL PARAMETERS-1'!$B$5:$J$44,9,FALSE)*AirBFYLD2!$F276</f>
        <v>0</v>
      </c>
      <c r="V276" s="44">
        <f>AirBFYLD1!V276*VLOOKUP(AirBFYLD2!V$4,'[1]INTERNAL PARAMETERS-1'!$B$5:$J$44,5,FALSE)*VLOOKUP(AirBFYLD2!V$4,'[1]INTERNAL PARAMETERS-1'!$B$5:$J$44,7,FALSE)*AirBFYLD2!$F276 + AirBFYLD1!V276*(1-VLOOKUP(AirBFYLD2!V$4,'[1]INTERNAL PARAMETERS-1'!$B$5:$J$44,5,FALSE))*VLOOKUP(AirBFYLD2!V$4,'[1]INTERNAL PARAMETERS-1'!$B$5:$J$44,9,FALSE)*AirBFYLD2!$F276</f>
        <v>0</v>
      </c>
      <c r="W276" s="44">
        <f>AirBFYLD1!W276*VLOOKUP(AirBFYLD2!W$4,'[1]INTERNAL PARAMETERS-1'!$B$5:$J$44,5,FALSE)*VLOOKUP(AirBFYLD2!W$4,'[1]INTERNAL PARAMETERS-1'!$B$5:$J$44,7,FALSE)*AirBFYLD2!$F276 + AirBFYLD1!W276*(1-VLOOKUP(AirBFYLD2!W$4,'[1]INTERNAL PARAMETERS-1'!$B$5:$J$44,5,FALSE))*VLOOKUP(AirBFYLD2!W$4,'[1]INTERNAL PARAMETERS-1'!$B$5:$J$44,9,FALSE)*AirBFYLD2!$F276</f>
        <v>0</v>
      </c>
      <c r="X276" s="44">
        <f>AirBFYLD1!X276*VLOOKUP(AirBFYLD2!X$4,'[1]INTERNAL PARAMETERS-1'!$B$5:$J$44,5,FALSE)*VLOOKUP(AirBFYLD2!X$4,'[1]INTERNAL PARAMETERS-1'!$B$5:$J$44,7,FALSE)*AirBFYLD2!$F276 + AirBFYLD1!X276*(1-VLOOKUP(AirBFYLD2!X$4,'[1]INTERNAL PARAMETERS-1'!$B$5:$J$44,5,FALSE))*VLOOKUP(AirBFYLD2!X$4,'[1]INTERNAL PARAMETERS-1'!$B$5:$J$44,9,FALSE)*AirBFYLD2!$F276</f>
        <v>0</v>
      </c>
      <c r="Y276" s="44">
        <f>AirBFYLD1!Y276*VLOOKUP(AirBFYLD2!Y$4,'[1]INTERNAL PARAMETERS-1'!$B$5:$J$44,5,FALSE)*VLOOKUP(AirBFYLD2!Y$4,'[1]INTERNAL PARAMETERS-1'!$B$5:$J$44,7,FALSE)*AirBFYLD2!$F276 + AirBFYLD1!Y276*(1-VLOOKUP(AirBFYLD2!Y$4,'[1]INTERNAL PARAMETERS-1'!$B$5:$J$44,5,FALSE))*VLOOKUP(AirBFYLD2!Y$4,'[1]INTERNAL PARAMETERS-1'!$B$5:$J$44,9,FALSE)*AirBFYLD2!$F276</f>
        <v>0</v>
      </c>
      <c r="Z276" s="44">
        <f>AirBFYLD1!Z276*VLOOKUP(AirBFYLD2!Z$4,'[1]INTERNAL PARAMETERS-1'!$B$5:$J$44,5,FALSE)*VLOOKUP(AirBFYLD2!Z$4,'[1]INTERNAL PARAMETERS-1'!$B$5:$J$44,7,FALSE)*AirBFYLD2!$F276 + AirBFYLD1!Z276*(1-VLOOKUP(AirBFYLD2!Z$4,'[1]INTERNAL PARAMETERS-1'!$B$5:$J$44,5,FALSE))*VLOOKUP(AirBFYLD2!Z$4,'[1]INTERNAL PARAMETERS-1'!$B$5:$J$44,9,FALSE)*AirBFYLD2!$F276</f>
        <v>0</v>
      </c>
      <c r="AA276" s="44">
        <f>AirBFYLD1!AA276*VLOOKUP(AirBFYLD2!AA$4,'[1]INTERNAL PARAMETERS-1'!$B$5:$J$44,5,FALSE)*VLOOKUP(AirBFYLD2!AA$4,'[1]INTERNAL PARAMETERS-1'!$B$5:$J$44,7,FALSE)*AirBFYLD2!$F276 + AirBFYLD1!AA276*(1-VLOOKUP(AirBFYLD2!AA$4,'[1]INTERNAL PARAMETERS-1'!$B$5:$J$44,5,FALSE))*VLOOKUP(AirBFYLD2!AA$4,'[1]INTERNAL PARAMETERS-1'!$B$5:$J$44,9,FALSE)*AirBFYLD2!$F276</f>
        <v>0</v>
      </c>
      <c r="AB276" s="44">
        <f>AirBFYLD1!AB276*VLOOKUP(AirBFYLD2!AB$4,'[1]INTERNAL PARAMETERS-1'!$B$5:$J$44,5,FALSE)*VLOOKUP(AirBFYLD2!AB$4,'[1]INTERNAL PARAMETERS-1'!$B$5:$J$44,7,FALSE)*AirBFYLD2!$F276 + AirBFYLD1!AB276*(1-VLOOKUP(AirBFYLD2!AB$4,'[1]INTERNAL PARAMETERS-1'!$B$5:$J$44,5,FALSE))*VLOOKUP(AirBFYLD2!AB$4,'[1]INTERNAL PARAMETERS-1'!$B$5:$J$44,9,FALSE)*AirBFYLD2!$F276</f>
        <v>0</v>
      </c>
      <c r="AC276" s="44">
        <f>AirBFYLD1!AC276*VLOOKUP(AirBFYLD2!AC$4,'[1]INTERNAL PARAMETERS-1'!$B$5:$J$44,5,FALSE)*VLOOKUP(AirBFYLD2!AC$4,'[1]INTERNAL PARAMETERS-1'!$B$5:$J$44,7,FALSE)*AirBFYLD2!$F276 + AirBFYLD1!AC276*(1-VLOOKUP(AirBFYLD2!AC$4,'[1]INTERNAL PARAMETERS-1'!$B$5:$J$44,5,FALSE))*VLOOKUP(AirBFYLD2!AC$4,'[1]INTERNAL PARAMETERS-1'!$B$5:$J$44,9,FALSE)*AirBFYLD2!$F276</f>
        <v>0</v>
      </c>
      <c r="AD276" s="44">
        <f>AirBFYLD1!AD276*VLOOKUP(AirBFYLD2!AD$4,'[1]INTERNAL PARAMETERS-1'!$B$5:$J$44,5,FALSE)*VLOOKUP(AirBFYLD2!AD$4,'[1]INTERNAL PARAMETERS-1'!$B$5:$J$44,7,FALSE)*AirBFYLD2!$F276 + AirBFYLD1!AD276*(1-VLOOKUP(AirBFYLD2!AD$4,'[1]INTERNAL PARAMETERS-1'!$B$5:$J$44,5,FALSE))*VLOOKUP(AirBFYLD2!AD$4,'[1]INTERNAL PARAMETERS-1'!$B$5:$J$44,9,FALSE)*AirBFYLD2!$F276</f>
        <v>0</v>
      </c>
      <c r="AE276" s="44">
        <f>AirBFYLD1!AE276*VLOOKUP(AirBFYLD2!AE$4,'[1]INTERNAL PARAMETERS-1'!$B$5:$J$44,5,FALSE)*VLOOKUP(AirBFYLD2!AE$4,'[1]INTERNAL PARAMETERS-1'!$B$5:$J$44,7,FALSE)*AirBFYLD2!$F276 + AirBFYLD1!AE276*(1-VLOOKUP(AirBFYLD2!AE$4,'[1]INTERNAL PARAMETERS-1'!$B$5:$J$44,5,FALSE))*VLOOKUP(AirBFYLD2!AE$4,'[1]INTERNAL PARAMETERS-1'!$B$5:$J$44,9,FALSE)*AirBFYLD2!$F276</f>
        <v>0</v>
      </c>
      <c r="AF276" s="44">
        <f>AirBFYLD1!AF276*VLOOKUP(AirBFYLD2!AF$4,'[1]INTERNAL PARAMETERS-1'!$B$5:$J$44,5,FALSE)*VLOOKUP(AirBFYLD2!AF$4,'[1]INTERNAL PARAMETERS-1'!$B$5:$J$44,7,FALSE)*AirBFYLD2!$F276 + AirBFYLD1!AF276*(1-VLOOKUP(AirBFYLD2!AF$4,'[1]INTERNAL PARAMETERS-1'!$B$5:$J$44,5,FALSE))*VLOOKUP(AirBFYLD2!AF$4,'[1]INTERNAL PARAMETERS-1'!$B$5:$J$44,9,FALSE)*AirBFYLD2!$F276</f>
        <v>0</v>
      </c>
      <c r="AG276" s="44">
        <f>AirBFYLD1!AG276*VLOOKUP(AirBFYLD2!AG$4,'[1]INTERNAL PARAMETERS-1'!$B$5:$J$44,5,FALSE)*VLOOKUP(AirBFYLD2!AG$4,'[1]INTERNAL PARAMETERS-1'!$B$5:$J$44,7,FALSE)*AirBFYLD2!$F276 + AirBFYLD1!AG276*(1-VLOOKUP(AirBFYLD2!AG$4,'[1]INTERNAL PARAMETERS-1'!$B$5:$J$44,5,FALSE))*VLOOKUP(AirBFYLD2!AG$4,'[1]INTERNAL PARAMETERS-1'!$B$5:$J$44,9,FALSE)*AirBFYLD2!$F276</f>
        <v>0</v>
      </c>
      <c r="AH276" s="44">
        <f>AirBFYLD1!AH276*VLOOKUP(AirBFYLD2!AH$4,'[1]INTERNAL PARAMETERS-1'!$B$5:$J$44,5,FALSE)*VLOOKUP(AirBFYLD2!AH$4,'[1]INTERNAL PARAMETERS-1'!$B$5:$J$44,7,FALSE)*AirBFYLD2!$F276 + AirBFYLD1!AH276*(1-VLOOKUP(AirBFYLD2!AH$4,'[1]INTERNAL PARAMETERS-1'!$B$5:$J$44,5,FALSE))*VLOOKUP(AirBFYLD2!AH$4,'[1]INTERNAL PARAMETERS-1'!$B$5:$J$44,9,FALSE)*AirBFYLD2!$F276</f>
        <v>0</v>
      </c>
      <c r="AI276" s="44">
        <f>AirBFYLD1!AI276*VLOOKUP(AirBFYLD2!AI$4,'[1]INTERNAL PARAMETERS-1'!$B$5:$J$44,5,FALSE)*VLOOKUP(AirBFYLD2!AI$4,'[1]INTERNAL PARAMETERS-1'!$B$5:$J$44,7,FALSE)*AirBFYLD2!$F276 + AirBFYLD1!AI276*(1-VLOOKUP(AirBFYLD2!AI$4,'[1]INTERNAL PARAMETERS-1'!$B$5:$J$44,5,FALSE))*VLOOKUP(AirBFYLD2!AI$4,'[1]INTERNAL PARAMETERS-1'!$B$5:$J$44,9,FALSE)*AirBFYLD2!$F276</f>
        <v>0</v>
      </c>
      <c r="AJ276" s="44">
        <f>AirBFYLD1!AJ276*VLOOKUP(AirBFYLD2!AJ$4,'[1]INTERNAL PARAMETERS-1'!$B$5:$J$44,5,FALSE)*VLOOKUP(AirBFYLD2!AJ$4,'[1]INTERNAL PARAMETERS-1'!$B$5:$J$44,7,FALSE)*AirBFYLD2!$F276 + AirBFYLD1!AJ276*(1-VLOOKUP(AirBFYLD2!AJ$4,'[1]INTERNAL PARAMETERS-1'!$B$5:$J$44,5,FALSE))*VLOOKUP(AirBFYLD2!AJ$4,'[1]INTERNAL PARAMETERS-1'!$B$5:$J$44,9,FALSE)*AirBFYLD2!$F276</f>
        <v>0</v>
      </c>
      <c r="AK276" s="44">
        <f>AirBFYLD1!AK276*VLOOKUP(AirBFYLD2!AK$4,'[1]INTERNAL PARAMETERS-1'!$B$5:$J$44,5,FALSE)*VLOOKUP(AirBFYLD2!AK$4,'[1]INTERNAL PARAMETERS-1'!$B$5:$J$44,7,FALSE)*AirBFYLD2!$F276 + AirBFYLD1!AK276*(1-VLOOKUP(AirBFYLD2!AK$4,'[1]INTERNAL PARAMETERS-1'!$B$5:$J$44,5,FALSE))*VLOOKUP(AirBFYLD2!AK$4,'[1]INTERNAL PARAMETERS-1'!$B$5:$J$44,9,FALSE)*AirBFYLD2!$F276</f>
        <v>0</v>
      </c>
      <c r="AL276" s="44">
        <f>AirBFYLD1!AL276*VLOOKUP(AirBFYLD2!AL$4,'[1]INTERNAL PARAMETERS-1'!$B$5:$J$44,5,FALSE)*VLOOKUP(AirBFYLD2!AL$4,'[1]INTERNAL PARAMETERS-1'!$B$5:$J$44,7,FALSE)*AirBFYLD2!$F276 + AirBFYLD1!AL276*(1-VLOOKUP(AirBFYLD2!AL$4,'[1]INTERNAL PARAMETERS-1'!$B$5:$J$44,5,FALSE))*VLOOKUP(AirBFYLD2!AL$4,'[1]INTERNAL PARAMETERS-1'!$B$5:$J$44,9,FALSE)*AirBFYLD2!$F276</f>
        <v>0</v>
      </c>
      <c r="AM276" s="44">
        <f>AirBFYLD1!AM276*VLOOKUP(AirBFYLD2!AM$4,'[1]INTERNAL PARAMETERS-1'!$B$5:$J$44,5,FALSE)*VLOOKUP(AirBFYLD2!AM$4,'[1]INTERNAL PARAMETERS-1'!$B$5:$J$44,7,FALSE)*AirBFYLD2!$F276 + AirBFYLD1!AM276*(1-VLOOKUP(AirBFYLD2!AM$4,'[1]INTERNAL PARAMETERS-1'!$B$5:$J$44,5,FALSE))*VLOOKUP(AirBFYLD2!AM$4,'[1]INTERNAL PARAMETERS-1'!$B$5:$J$44,9,FALSE)*AirBFYLD2!$F276</f>
        <v>0</v>
      </c>
      <c r="AN276" s="44">
        <f>AirBFYLD1!AN276*VLOOKUP(AirBFYLD2!AN$4,'[1]INTERNAL PARAMETERS-1'!$B$5:$J$44,5,FALSE)*VLOOKUP(AirBFYLD2!AN$4,'[1]INTERNAL PARAMETERS-1'!$B$5:$J$44,7,FALSE)*AirBFYLD2!$F276 + AirBFYLD1!AN276*(1-VLOOKUP(AirBFYLD2!AN$4,'[1]INTERNAL PARAMETERS-1'!$B$5:$J$44,5,FALSE))*VLOOKUP(AirBFYLD2!AN$4,'[1]INTERNAL PARAMETERS-1'!$B$5:$J$44,9,FALSE)*AirBFYLD2!$F276</f>
        <v>0</v>
      </c>
      <c r="AO276" s="44">
        <f>AirBFYLD1!AO276*VLOOKUP(AirBFYLD2!AO$4,'[1]INTERNAL PARAMETERS-1'!$B$5:$J$44,5,FALSE)*VLOOKUP(AirBFYLD2!AO$4,'[1]INTERNAL PARAMETERS-1'!$B$5:$J$44,7,FALSE)*AirBFYLD2!$F276 + AirBFYLD1!AO276*(1-VLOOKUP(AirBFYLD2!AO$4,'[1]INTERNAL PARAMETERS-1'!$B$5:$J$44,5,FALSE))*VLOOKUP(AirBFYLD2!AO$4,'[1]INTERNAL PARAMETERS-1'!$B$5:$J$44,9,FALSE)*AirBFYLD2!$F276</f>
        <v>0</v>
      </c>
      <c r="AP276" s="44">
        <f>AirBFYLD1!AP276*VLOOKUP(AirBFYLD2!AP$4,'[1]INTERNAL PARAMETERS-1'!$B$5:$J$44,5,FALSE)*VLOOKUP(AirBFYLD2!AP$4,'[1]INTERNAL PARAMETERS-1'!$B$5:$J$44,7,FALSE)*AirBFYLD2!$F276 + AirBFYLD1!AP276*(1-VLOOKUP(AirBFYLD2!AP$4,'[1]INTERNAL PARAMETERS-1'!$B$5:$J$44,5,FALSE))*VLOOKUP(AirBFYLD2!AP$4,'[1]INTERNAL PARAMETERS-1'!$B$5:$J$44,9,FALSE)*AirBFYLD2!$F276</f>
        <v>0</v>
      </c>
      <c r="AQ276" s="44">
        <f>AirBFYLD1!AQ276*VLOOKUP(AirBFYLD2!AQ$4,'[1]INTERNAL PARAMETERS-1'!$B$5:$J$44,5,FALSE)*VLOOKUP(AirBFYLD2!AQ$4,'[1]INTERNAL PARAMETERS-1'!$B$5:$J$44,7,FALSE)*AirBFYLD2!$F276 + AirBFYLD1!AQ276*(1-VLOOKUP(AirBFYLD2!AQ$4,'[1]INTERNAL PARAMETERS-1'!$B$5:$J$44,5,FALSE))*VLOOKUP(AirBFYLD2!AQ$4,'[1]INTERNAL PARAMETERS-1'!$B$5:$J$44,9,FALSE)*AirBFYLD2!$F276</f>
        <v>0</v>
      </c>
      <c r="AR276" s="44">
        <f>AirBFYLD1!AR276*VLOOKUP(AirBFYLD2!AR$4,'[1]INTERNAL PARAMETERS-1'!$B$5:$J$44,5,FALSE)*VLOOKUP(AirBFYLD2!AR$4,'[1]INTERNAL PARAMETERS-1'!$B$5:$J$44,7,FALSE)*AirBFYLD2!$F276 + AirBFYLD1!AR276*(1-VLOOKUP(AirBFYLD2!AR$4,'[1]INTERNAL PARAMETERS-1'!$B$5:$J$44,5,FALSE))*VLOOKUP(AirBFYLD2!AR$4,'[1]INTERNAL PARAMETERS-1'!$B$5:$J$44,9,FALSE)*AirBFYLD2!$F276</f>
        <v>0</v>
      </c>
      <c r="AS276" s="44">
        <f>AirBFYLD1!AS276*VLOOKUP(AirBFYLD2!AS$4,'[1]INTERNAL PARAMETERS-1'!$B$5:$J$44,5,FALSE)*VLOOKUP(AirBFYLD2!AS$4,'[1]INTERNAL PARAMETERS-1'!$B$5:$J$44,7,FALSE)*AirBFYLD2!$F276 + AirBFYLD1!AS276*(1-VLOOKUP(AirBFYLD2!AS$4,'[1]INTERNAL PARAMETERS-1'!$B$5:$J$44,5,FALSE))*VLOOKUP(AirBFYLD2!AS$4,'[1]INTERNAL PARAMETERS-1'!$B$5:$J$44,9,FALSE)*AirBFYLD2!$F276</f>
        <v>0</v>
      </c>
      <c r="AT276" s="43">
        <f>AirBFYLD1!AT276*VLOOKUP(AirBFYLD2!AT$4,'[1]INTERNAL PARAMETERS-1'!$B$5:$J$44,5,FALSE)*VLOOKUP(AirBFYLD2!AT$4,'[1]INTERNAL PARAMETERS-1'!$B$5:$J$44,7,FALSE)*AirBFYLD2!$F276 + AirBFYLD1!AT276*(1-VLOOKUP(AirBFYLD2!AT$4,'[1]INTERNAL PARAMETERS-1'!$B$5:$J$44,5,FALSE))*VLOOKUP(AirBFYLD2!AT$4,'[1]INTERNAL PARAMETERS-1'!$B$5:$J$44,9,FALSE)*AirBFYLD2!$F276</f>
        <v>0</v>
      </c>
      <c r="AU276" s="45">
        <f>AirBFYLD1!AU276*VLOOKUP(AirBFYLD2!AU$4,'[1]INTERNAL PARAMETERS-1'!$B$5:$J$44,5,FALSE)*VLOOKUP(AirBFYLD2!AU$4,'[1]INTERNAL PARAMETERS-1'!$B$5:$J$44,6,FALSE)*VLOOKUP(AirBFYLD2!AU$4,'[1]INTERNAL PARAMETERS-1'!$B$5:$J$44,3,FALSE) + AirBFYLD1!AU276*(1-VLOOKUP(AirBFYLD2!AU$4,'[1]INTERNAL PARAMETERS-1'!$B$5:$J$44,5,FALSE))*VLOOKUP(AirBFYLD2!AU$4,'[1]INTERNAL PARAMETERS-1'!$B$5:$J$44,8,FALSE)*VLOOKUP(AirBFYLD2!AU$4,'[1]INTERNAL PARAMETERS-1'!$B$5:$J$44,3,FALSE)</f>
        <v>0</v>
      </c>
      <c r="AV276" s="44">
        <f>AirBFYLD1!AV276*VLOOKUP(AirBFYLD2!AV$4,'[1]INTERNAL PARAMETERS-1'!$B$5:$J$44,5,FALSE)*VLOOKUP(AirBFYLD2!AV$4,'[1]INTERNAL PARAMETERS-1'!$B$5:$J$44,6,FALSE)*VLOOKUP(AirBFYLD2!AV$4,'[1]INTERNAL PARAMETERS-1'!$B$5:$J$44,3,FALSE) + AirBFYLD1!AV276*(1-VLOOKUP(AirBFYLD2!AV$4,'[1]INTERNAL PARAMETERS-1'!$B$5:$J$44,5,FALSE))*VLOOKUP(AirBFYLD2!AV$4,'[1]INTERNAL PARAMETERS-1'!$B$5:$J$44,8,FALSE)*VLOOKUP(AirBFYLD2!AV$4,'[1]INTERNAL PARAMETERS-1'!$B$5:$J$44,3,FALSE)</f>
        <v>0</v>
      </c>
      <c r="AW276" s="44">
        <f>AirBFYLD1!AW276*VLOOKUP(AirBFYLD2!AW$4,'[1]INTERNAL PARAMETERS-1'!$B$5:$J$44,5,FALSE)*VLOOKUP(AirBFYLD2!AW$4,'[1]INTERNAL PARAMETERS-1'!$B$5:$J$44,6,FALSE)*VLOOKUP(AirBFYLD2!AW$4,'[1]INTERNAL PARAMETERS-1'!$B$5:$J$44,3,FALSE) + AirBFYLD1!AW276*(1-VLOOKUP(AirBFYLD2!AW$4,'[1]INTERNAL PARAMETERS-1'!$B$5:$J$44,5,FALSE))*VLOOKUP(AirBFYLD2!AW$4,'[1]INTERNAL PARAMETERS-1'!$B$5:$J$44,8,FALSE)*VLOOKUP(AirBFYLD2!AW$4,'[1]INTERNAL PARAMETERS-1'!$B$5:$J$44,3,FALSE)</f>
        <v>0</v>
      </c>
      <c r="AX276" s="44">
        <f>AirBFYLD1!AX276*VLOOKUP(AirBFYLD2!AX$4,'[1]INTERNAL PARAMETERS-1'!$B$5:$J$44,5,FALSE)*VLOOKUP(AirBFYLD2!AX$4,'[1]INTERNAL PARAMETERS-1'!$B$5:$J$44,6,FALSE)*VLOOKUP(AirBFYLD2!AX$4,'[1]INTERNAL PARAMETERS-1'!$B$5:$J$44,3,FALSE) + AirBFYLD1!AX276*(1-VLOOKUP(AirBFYLD2!AX$4,'[1]INTERNAL PARAMETERS-1'!$B$5:$J$44,5,FALSE))*VLOOKUP(AirBFYLD2!AX$4,'[1]INTERNAL PARAMETERS-1'!$B$5:$J$44,8,FALSE)*VLOOKUP(AirBFYLD2!AX$4,'[1]INTERNAL PARAMETERS-1'!$B$5:$J$44,3,FALSE)</f>
        <v>0</v>
      </c>
      <c r="AY276" s="44">
        <f>AirBFYLD1!AY276*VLOOKUP(AirBFYLD2!AY$4,'[1]INTERNAL PARAMETERS-1'!$B$5:$J$44,5,FALSE)*VLOOKUP(AirBFYLD2!AY$4,'[1]INTERNAL PARAMETERS-1'!$B$5:$J$44,6,FALSE)*VLOOKUP(AirBFYLD2!AY$4,'[1]INTERNAL PARAMETERS-1'!$B$5:$J$44,3,FALSE) + AirBFYLD1!AY276*(1-VLOOKUP(AirBFYLD2!AY$4,'[1]INTERNAL PARAMETERS-1'!$B$5:$J$44,5,FALSE))*VLOOKUP(AirBFYLD2!AY$4,'[1]INTERNAL PARAMETERS-1'!$B$5:$J$44,8,FALSE)*VLOOKUP(AirBFYLD2!AY$4,'[1]INTERNAL PARAMETERS-1'!$B$5:$J$44,3,FALSE)</f>
        <v>0</v>
      </c>
      <c r="AZ276" s="44">
        <f>AirBFYLD1!AZ276*VLOOKUP(AirBFYLD2!AZ$4,'[1]INTERNAL PARAMETERS-1'!$B$5:$J$44,5,FALSE)*VLOOKUP(AirBFYLD2!AZ$4,'[1]INTERNAL PARAMETERS-1'!$B$5:$J$44,6,FALSE)*VLOOKUP(AirBFYLD2!AZ$4,'[1]INTERNAL PARAMETERS-1'!$B$5:$J$44,3,FALSE) + AirBFYLD1!AZ276*(1-VLOOKUP(AirBFYLD2!AZ$4,'[1]INTERNAL PARAMETERS-1'!$B$5:$J$44,5,FALSE))*VLOOKUP(AirBFYLD2!AZ$4,'[1]INTERNAL PARAMETERS-1'!$B$5:$J$44,8,FALSE)*VLOOKUP(AirBFYLD2!AZ$4,'[1]INTERNAL PARAMETERS-1'!$B$5:$J$44,3,FALSE)</f>
        <v>0</v>
      </c>
      <c r="BA276" s="44">
        <f>AirBFYLD1!BA276*VLOOKUP(AirBFYLD2!BA$4,'[1]INTERNAL PARAMETERS-1'!$B$5:$J$44,5,FALSE)*VLOOKUP(AirBFYLD2!BA$4,'[1]INTERNAL PARAMETERS-1'!$B$5:$J$44,6,FALSE)*VLOOKUP(AirBFYLD2!BA$4,'[1]INTERNAL PARAMETERS-1'!$B$5:$J$44,3,FALSE) + AirBFYLD1!BA276*(1-VLOOKUP(AirBFYLD2!BA$4,'[1]INTERNAL PARAMETERS-1'!$B$5:$J$44,5,FALSE))*VLOOKUP(AirBFYLD2!BA$4,'[1]INTERNAL PARAMETERS-1'!$B$5:$J$44,8,FALSE)*VLOOKUP(AirBFYLD2!BA$4,'[1]INTERNAL PARAMETERS-1'!$B$5:$J$44,3,FALSE)</f>
        <v>0</v>
      </c>
      <c r="BB276" s="44">
        <f>AirBFYLD1!BB276*VLOOKUP(AirBFYLD2!BB$4,'[1]INTERNAL PARAMETERS-1'!$B$5:$J$44,5,FALSE)*VLOOKUP(AirBFYLD2!BB$4,'[1]INTERNAL PARAMETERS-1'!$B$5:$J$44,6,FALSE)*VLOOKUP(AirBFYLD2!BB$4,'[1]INTERNAL PARAMETERS-1'!$B$5:$J$44,3,FALSE) + AirBFYLD1!BB276*(1-VLOOKUP(AirBFYLD2!BB$4,'[1]INTERNAL PARAMETERS-1'!$B$5:$J$44,5,FALSE))*VLOOKUP(AirBFYLD2!BB$4,'[1]INTERNAL PARAMETERS-1'!$B$5:$J$44,8,FALSE)*VLOOKUP(AirBFYLD2!BB$4,'[1]INTERNAL PARAMETERS-1'!$B$5:$J$44,3,FALSE)</f>
        <v>0</v>
      </c>
      <c r="BC276" s="44">
        <f>AirBFYLD1!BC276*VLOOKUP(AirBFYLD2!BC$4,'[1]INTERNAL PARAMETERS-1'!$B$5:$J$44,5,FALSE)*VLOOKUP(AirBFYLD2!BC$4,'[1]INTERNAL PARAMETERS-1'!$B$5:$J$44,6,FALSE)*VLOOKUP(AirBFYLD2!BC$4,'[1]INTERNAL PARAMETERS-1'!$B$5:$J$44,3,FALSE) + AirBFYLD1!BC276*(1-VLOOKUP(AirBFYLD2!BC$4,'[1]INTERNAL PARAMETERS-1'!$B$5:$J$44,5,FALSE))*VLOOKUP(AirBFYLD2!BC$4,'[1]INTERNAL PARAMETERS-1'!$B$5:$J$44,8,FALSE)*VLOOKUP(AirBFYLD2!BC$4,'[1]INTERNAL PARAMETERS-1'!$B$5:$J$44,3,FALSE)</f>
        <v>0</v>
      </c>
      <c r="BD276" s="44">
        <f>AirBFYLD1!BD276*VLOOKUP(AirBFYLD2!BD$4,'[1]INTERNAL PARAMETERS-1'!$B$5:$J$44,5,FALSE)*VLOOKUP(AirBFYLD2!BD$4,'[1]INTERNAL PARAMETERS-1'!$B$5:$J$44,6,FALSE)*VLOOKUP(AirBFYLD2!BD$4,'[1]INTERNAL PARAMETERS-1'!$B$5:$J$44,3,FALSE) + AirBFYLD1!BD276*(1-VLOOKUP(AirBFYLD2!BD$4,'[1]INTERNAL PARAMETERS-1'!$B$5:$J$44,5,FALSE))*VLOOKUP(AirBFYLD2!BD$4,'[1]INTERNAL PARAMETERS-1'!$B$5:$J$44,8,FALSE)*VLOOKUP(AirBFYLD2!BD$4,'[1]INTERNAL PARAMETERS-1'!$B$5:$J$44,3,FALSE)</f>
        <v>0</v>
      </c>
      <c r="BE276" s="44">
        <f>AirBFYLD1!BE276*VLOOKUP(AirBFYLD2!BE$4,'[1]INTERNAL PARAMETERS-1'!$B$5:$J$44,5,FALSE)*VLOOKUP(AirBFYLD2!BE$4,'[1]INTERNAL PARAMETERS-1'!$B$5:$J$44,6,FALSE)*VLOOKUP(AirBFYLD2!BE$4,'[1]INTERNAL PARAMETERS-1'!$B$5:$J$44,3,FALSE) + AirBFYLD1!BE276*(1-VLOOKUP(AirBFYLD2!BE$4,'[1]INTERNAL PARAMETERS-1'!$B$5:$J$44,5,FALSE))*VLOOKUP(AirBFYLD2!BE$4,'[1]INTERNAL PARAMETERS-1'!$B$5:$J$44,8,FALSE)*VLOOKUP(AirBFYLD2!BE$4,'[1]INTERNAL PARAMETERS-1'!$B$5:$J$44,3,FALSE)</f>
        <v>0</v>
      </c>
      <c r="BF276" s="44">
        <f>AirBFYLD1!BF276*VLOOKUP(AirBFYLD2!BF$4,'[1]INTERNAL PARAMETERS-1'!$B$5:$J$44,5,FALSE)*VLOOKUP(AirBFYLD2!BF$4,'[1]INTERNAL PARAMETERS-1'!$B$5:$J$44,6,FALSE)*VLOOKUP(AirBFYLD2!BF$4,'[1]INTERNAL PARAMETERS-1'!$B$5:$J$44,3,FALSE) + AirBFYLD1!BF276*(1-VLOOKUP(AirBFYLD2!BF$4,'[1]INTERNAL PARAMETERS-1'!$B$5:$J$44,5,FALSE))*VLOOKUP(AirBFYLD2!BF$4,'[1]INTERNAL PARAMETERS-1'!$B$5:$J$44,8,FALSE)*VLOOKUP(AirBFYLD2!BF$4,'[1]INTERNAL PARAMETERS-1'!$B$5:$J$44,3,FALSE)</f>
        <v>0</v>
      </c>
      <c r="BG276" s="44">
        <f>AirBFYLD1!BG276*VLOOKUP(AirBFYLD2!BG$4,'[1]INTERNAL PARAMETERS-1'!$B$5:$J$44,5,FALSE)*VLOOKUP(AirBFYLD2!BG$4,'[1]INTERNAL PARAMETERS-1'!$B$5:$J$44,6,FALSE)*VLOOKUP(AirBFYLD2!BG$4,'[1]INTERNAL PARAMETERS-1'!$B$5:$J$44,3,FALSE) + AirBFYLD1!BG276*(1-VLOOKUP(AirBFYLD2!BG$4,'[1]INTERNAL PARAMETERS-1'!$B$5:$J$44,5,FALSE))*VLOOKUP(AirBFYLD2!BG$4,'[1]INTERNAL PARAMETERS-1'!$B$5:$J$44,8,FALSE)*VLOOKUP(AirBFYLD2!BG$4,'[1]INTERNAL PARAMETERS-1'!$B$5:$J$44,3,FALSE)</f>
        <v>0</v>
      </c>
      <c r="BH276" s="44">
        <f>AirBFYLD1!BH276*VLOOKUP(AirBFYLD2!BH$4,'[1]INTERNAL PARAMETERS-1'!$B$5:$J$44,5,FALSE)*VLOOKUP(AirBFYLD2!BH$4,'[1]INTERNAL PARAMETERS-1'!$B$5:$J$44,6,FALSE)*VLOOKUP(AirBFYLD2!BH$4,'[1]INTERNAL PARAMETERS-1'!$B$5:$J$44,3,FALSE) + AirBFYLD1!BH276*(1-VLOOKUP(AirBFYLD2!BH$4,'[1]INTERNAL PARAMETERS-1'!$B$5:$J$44,5,FALSE))*VLOOKUP(AirBFYLD2!BH$4,'[1]INTERNAL PARAMETERS-1'!$B$5:$J$44,8,FALSE)*VLOOKUP(AirBFYLD2!BH$4,'[1]INTERNAL PARAMETERS-1'!$B$5:$J$44,3,FALSE)</f>
        <v>0</v>
      </c>
      <c r="BI276" s="44">
        <f>AirBFYLD1!BI276*VLOOKUP(AirBFYLD2!BI$4,'[1]INTERNAL PARAMETERS-1'!$B$5:$J$44,5,FALSE)*VLOOKUP(AirBFYLD2!BI$4,'[1]INTERNAL PARAMETERS-1'!$B$5:$J$44,6,FALSE)*VLOOKUP(AirBFYLD2!BI$4,'[1]INTERNAL PARAMETERS-1'!$B$5:$J$44,3,FALSE) + AirBFYLD1!BI276*(1-VLOOKUP(AirBFYLD2!BI$4,'[1]INTERNAL PARAMETERS-1'!$B$5:$J$44,5,FALSE))*VLOOKUP(AirBFYLD2!BI$4,'[1]INTERNAL PARAMETERS-1'!$B$5:$J$44,8,FALSE)*VLOOKUP(AirBFYLD2!BI$4,'[1]INTERNAL PARAMETERS-1'!$B$5:$J$44,3,FALSE)</f>
        <v>0</v>
      </c>
      <c r="BJ276" s="44">
        <f>AirBFYLD1!BJ276*VLOOKUP(AirBFYLD2!BJ$4,'[1]INTERNAL PARAMETERS-1'!$B$5:$J$44,5,FALSE)*VLOOKUP(AirBFYLD2!BJ$4,'[1]INTERNAL PARAMETERS-1'!$B$5:$J$44,6,FALSE)*VLOOKUP(AirBFYLD2!BJ$4,'[1]INTERNAL PARAMETERS-1'!$B$5:$J$44,3,FALSE) + AirBFYLD1!BJ276*(1-VLOOKUP(AirBFYLD2!BJ$4,'[1]INTERNAL PARAMETERS-1'!$B$5:$J$44,5,FALSE))*VLOOKUP(AirBFYLD2!BJ$4,'[1]INTERNAL PARAMETERS-1'!$B$5:$J$44,8,FALSE)*VLOOKUP(AirBFYLD2!BJ$4,'[1]INTERNAL PARAMETERS-1'!$B$5:$J$44,3,FALSE)</f>
        <v>0</v>
      </c>
      <c r="BK276" s="44">
        <f>AirBFYLD1!BK276*VLOOKUP(AirBFYLD2!BK$4,'[1]INTERNAL PARAMETERS-1'!$B$5:$J$44,5,FALSE)*VLOOKUP(AirBFYLD2!BK$4,'[1]INTERNAL PARAMETERS-1'!$B$5:$J$44,6,FALSE)*VLOOKUP(AirBFYLD2!BK$4,'[1]INTERNAL PARAMETERS-1'!$B$5:$J$44,3,FALSE) + AirBFYLD1!BK276*(1-VLOOKUP(AirBFYLD2!BK$4,'[1]INTERNAL PARAMETERS-1'!$B$5:$J$44,5,FALSE))*VLOOKUP(AirBFYLD2!BK$4,'[1]INTERNAL PARAMETERS-1'!$B$5:$J$44,8,FALSE)*VLOOKUP(AirBFYLD2!BK$4,'[1]INTERNAL PARAMETERS-1'!$B$5:$J$44,3,FALSE)</f>
        <v>0</v>
      </c>
      <c r="BL276" s="44">
        <f>AirBFYLD1!BL276*VLOOKUP(AirBFYLD2!BL$4,'[1]INTERNAL PARAMETERS-1'!$B$5:$J$44,5,FALSE)*VLOOKUP(AirBFYLD2!BL$4,'[1]INTERNAL PARAMETERS-1'!$B$5:$J$44,6,FALSE)*VLOOKUP(AirBFYLD2!BL$4,'[1]INTERNAL PARAMETERS-1'!$B$5:$J$44,3,FALSE) + AirBFYLD1!BL276*(1-VLOOKUP(AirBFYLD2!BL$4,'[1]INTERNAL PARAMETERS-1'!$B$5:$J$44,5,FALSE))*VLOOKUP(AirBFYLD2!BL$4,'[1]INTERNAL PARAMETERS-1'!$B$5:$J$44,8,FALSE)*VLOOKUP(AirBFYLD2!BL$4,'[1]INTERNAL PARAMETERS-1'!$B$5:$J$44,3,FALSE)</f>
        <v>0</v>
      </c>
      <c r="BM276" s="44">
        <f>AirBFYLD1!BM276*VLOOKUP(AirBFYLD2!BM$4,'[1]INTERNAL PARAMETERS-1'!$B$5:$J$44,5,FALSE)*VLOOKUP(AirBFYLD2!BM$4,'[1]INTERNAL PARAMETERS-1'!$B$5:$J$44,6,FALSE)*VLOOKUP(AirBFYLD2!BM$4,'[1]INTERNAL PARAMETERS-1'!$B$5:$J$44,3,FALSE) + AirBFYLD1!BM276*(1-VLOOKUP(AirBFYLD2!BM$4,'[1]INTERNAL PARAMETERS-1'!$B$5:$J$44,5,FALSE))*VLOOKUP(AirBFYLD2!BM$4,'[1]INTERNAL PARAMETERS-1'!$B$5:$J$44,8,FALSE)*VLOOKUP(AirBFYLD2!BM$4,'[1]INTERNAL PARAMETERS-1'!$B$5:$J$44,3,FALSE)</f>
        <v>0</v>
      </c>
      <c r="BN276" s="44">
        <f>AirBFYLD1!BN276*VLOOKUP(AirBFYLD2!BN$4,'[1]INTERNAL PARAMETERS-1'!$B$5:$J$44,5,FALSE)*VLOOKUP(AirBFYLD2!BN$4,'[1]INTERNAL PARAMETERS-1'!$B$5:$J$44,6,FALSE)*VLOOKUP(AirBFYLD2!BN$4,'[1]INTERNAL PARAMETERS-1'!$B$5:$J$44,3,FALSE) + AirBFYLD1!BN276*(1-VLOOKUP(AirBFYLD2!BN$4,'[1]INTERNAL PARAMETERS-1'!$B$5:$J$44,5,FALSE))*VLOOKUP(AirBFYLD2!BN$4,'[1]INTERNAL PARAMETERS-1'!$B$5:$J$44,8,FALSE)*VLOOKUP(AirBFYLD2!BN$4,'[1]INTERNAL PARAMETERS-1'!$B$5:$J$44,3,FALSE)</f>
        <v>0</v>
      </c>
      <c r="BO276" s="44">
        <f>AirBFYLD1!BO276*VLOOKUP(AirBFYLD2!BO$4,'[1]INTERNAL PARAMETERS-1'!$B$5:$J$44,5,FALSE)*VLOOKUP(AirBFYLD2!BO$4,'[1]INTERNAL PARAMETERS-1'!$B$5:$J$44,6,FALSE)*VLOOKUP(AirBFYLD2!BO$4,'[1]INTERNAL PARAMETERS-1'!$B$5:$J$44,3,FALSE) + AirBFYLD1!BO276*(1-VLOOKUP(AirBFYLD2!BO$4,'[1]INTERNAL PARAMETERS-1'!$B$5:$J$44,5,FALSE))*VLOOKUP(AirBFYLD2!BO$4,'[1]INTERNAL PARAMETERS-1'!$B$5:$J$44,8,FALSE)*VLOOKUP(AirBFYLD2!BO$4,'[1]INTERNAL PARAMETERS-1'!$B$5:$J$44,3,FALSE)</f>
        <v>0</v>
      </c>
      <c r="BP276" s="44">
        <f>AirBFYLD1!BP276*VLOOKUP(AirBFYLD2!BP$4,'[1]INTERNAL PARAMETERS-1'!$B$5:$J$44,5,FALSE)*VLOOKUP(AirBFYLD2!BP$4,'[1]INTERNAL PARAMETERS-1'!$B$5:$J$44,6,FALSE)*VLOOKUP(AirBFYLD2!BP$4,'[1]INTERNAL PARAMETERS-1'!$B$5:$J$44,3,FALSE) + AirBFYLD1!BP276*(1-VLOOKUP(AirBFYLD2!BP$4,'[1]INTERNAL PARAMETERS-1'!$B$5:$J$44,5,FALSE))*VLOOKUP(AirBFYLD2!BP$4,'[1]INTERNAL PARAMETERS-1'!$B$5:$J$44,8,FALSE)*VLOOKUP(AirBFYLD2!BP$4,'[1]INTERNAL PARAMETERS-1'!$B$5:$J$44,3,FALSE)</f>
        <v>0</v>
      </c>
      <c r="BQ276" s="44">
        <f>AirBFYLD1!BQ276*VLOOKUP(AirBFYLD2!BQ$4,'[1]INTERNAL PARAMETERS-1'!$B$5:$J$44,5,FALSE)*VLOOKUP(AirBFYLD2!BQ$4,'[1]INTERNAL PARAMETERS-1'!$B$5:$J$44,6,FALSE)*VLOOKUP(AirBFYLD2!BQ$4,'[1]INTERNAL PARAMETERS-1'!$B$5:$J$44,3,FALSE) + AirBFYLD1!BQ276*(1-VLOOKUP(AirBFYLD2!BQ$4,'[1]INTERNAL PARAMETERS-1'!$B$5:$J$44,5,FALSE))*VLOOKUP(AirBFYLD2!BQ$4,'[1]INTERNAL PARAMETERS-1'!$B$5:$J$44,8,FALSE)*VLOOKUP(AirBFYLD2!BQ$4,'[1]INTERNAL PARAMETERS-1'!$B$5:$J$44,3,FALSE)</f>
        <v>0</v>
      </c>
      <c r="BR276" s="44">
        <f>AirBFYLD1!BR276*VLOOKUP(AirBFYLD2!BR$4,'[1]INTERNAL PARAMETERS-1'!$B$5:$J$44,5,FALSE)*VLOOKUP(AirBFYLD2!BR$4,'[1]INTERNAL PARAMETERS-1'!$B$5:$J$44,6,FALSE)*VLOOKUP(AirBFYLD2!BR$4,'[1]INTERNAL PARAMETERS-1'!$B$5:$J$44,3,FALSE) + AirBFYLD1!BR276*(1-VLOOKUP(AirBFYLD2!BR$4,'[1]INTERNAL PARAMETERS-1'!$B$5:$J$44,5,FALSE))*VLOOKUP(AirBFYLD2!BR$4,'[1]INTERNAL PARAMETERS-1'!$B$5:$J$44,8,FALSE)*VLOOKUP(AirBFYLD2!BR$4,'[1]INTERNAL PARAMETERS-1'!$B$5:$J$44,3,FALSE)</f>
        <v>0</v>
      </c>
      <c r="BS276" s="44">
        <f>AirBFYLD1!BS276*VLOOKUP(AirBFYLD2!BS$4,'[1]INTERNAL PARAMETERS-1'!$B$5:$J$44,5,FALSE)*VLOOKUP(AirBFYLD2!BS$4,'[1]INTERNAL PARAMETERS-1'!$B$5:$J$44,6,FALSE)*VLOOKUP(AirBFYLD2!BS$4,'[1]INTERNAL PARAMETERS-1'!$B$5:$J$44,3,FALSE) + AirBFYLD1!BS276*(1-VLOOKUP(AirBFYLD2!BS$4,'[1]INTERNAL PARAMETERS-1'!$B$5:$J$44,5,FALSE))*VLOOKUP(AirBFYLD2!BS$4,'[1]INTERNAL PARAMETERS-1'!$B$5:$J$44,8,FALSE)*VLOOKUP(AirBFYLD2!BS$4,'[1]INTERNAL PARAMETERS-1'!$B$5:$J$44,3,FALSE)</f>
        <v>0</v>
      </c>
      <c r="BT276" s="44">
        <f>AirBFYLD1!BT276*VLOOKUP(AirBFYLD2!BT$4,'[1]INTERNAL PARAMETERS-1'!$B$5:$J$44,5,FALSE)*VLOOKUP(AirBFYLD2!BT$4,'[1]INTERNAL PARAMETERS-1'!$B$5:$J$44,6,FALSE)*VLOOKUP(AirBFYLD2!BT$4,'[1]INTERNAL PARAMETERS-1'!$B$5:$J$44,3,FALSE) + AirBFYLD1!BT276*(1-VLOOKUP(AirBFYLD2!BT$4,'[1]INTERNAL PARAMETERS-1'!$B$5:$J$44,5,FALSE))*VLOOKUP(AirBFYLD2!BT$4,'[1]INTERNAL PARAMETERS-1'!$B$5:$J$44,8,FALSE)*VLOOKUP(AirBFYLD2!BT$4,'[1]INTERNAL PARAMETERS-1'!$B$5:$J$44,3,FALSE)</f>
        <v>0</v>
      </c>
      <c r="BU276" s="44">
        <f>AirBFYLD1!BU276*VLOOKUP(AirBFYLD2!BU$4,'[1]INTERNAL PARAMETERS-1'!$B$5:$J$44,5,FALSE)*VLOOKUP(AirBFYLD2!BU$4,'[1]INTERNAL PARAMETERS-1'!$B$5:$J$44,6,FALSE)*VLOOKUP(AirBFYLD2!BU$4,'[1]INTERNAL PARAMETERS-1'!$B$5:$J$44,3,FALSE) + AirBFYLD1!BU276*(1-VLOOKUP(AirBFYLD2!BU$4,'[1]INTERNAL PARAMETERS-1'!$B$5:$J$44,5,FALSE))*VLOOKUP(AirBFYLD2!BU$4,'[1]INTERNAL PARAMETERS-1'!$B$5:$J$44,8,FALSE)*VLOOKUP(AirBFYLD2!BU$4,'[1]INTERNAL PARAMETERS-1'!$B$5:$J$44,3,FALSE)</f>
        <v>0</v>
      </c>
      <c r="BV276" s="44">
        <f>AirBFYLD1!BV276*VLOOKUP(AirBFYLD2!BV$4,'[1]INTERNAL PARAMETERS-1'!$B$5:$J$44,5,FALSE)*VLOOKUP(AirBFYLD2!BV$4,'[1]INTERNAL PARAMETERS-1'!$B$5:$J$44,6,FALSE)*VLOOKUP(AirBFYLD2!BV$4,'[1]INTERNAL PARAMETERS-1'!$B$5:$J$44,3,FALSE) + AirBFYLD1!BV276*(1-VLOOKUP(AirBFYLD2!BV$4,'[1]INTERNAL PARAMETERS-1'!$B$5:$J$44,5,FALSE))*VLOOKUP(AirBFYLD2!BV$4,'[1]INTERNAL PARAMETERS-1'!$B$5:$J$44,8,FALSE)*VLOOKUP(AirBFYLD2!BV$4,'[1]INTERNAL PARAMETERS-1'!$B$5:$J$44,3,FALSE)</f>
        <v>0</v>
      </c>
      <c r="BW276" s="44">
        <f>AirBFYLD1!BW276*VLOOKUP(AirBFYLD2!BW$4,'[1]INTERNAL PARAMETERS-1'!$B$5:$J$44,5,FALSE)*VLOOKUP(AirBFYLD2!BW$4,'[1]INTERNAL PARAMETERS-1'!$B$5:$J$44,6,FALSE)*VLOOKUP(AirBFYLD2!BW$4,'[1]INTERNAL PARAMETERS-1'!$B$5:$J$44,3,FALSE) + AirBFYLD1!BW276*(1-VLOOKUP(AirBFYLD2!BW$4,'[1]INTERNAL PARAMETERS-1'!$B$5:$J$44,5,FALSE))*VLOOKUP(AirBFYLD2!BW$4,'[1]INTERNAL PARAMETERS-1'!$B$5:$J$44,8,FALSE)*VLOOKUP(AirBFYLD2!BW$4,'[1]INTERNAL PARAMETERS-1'!$B$5:$J$44,3,FALSE)</f>
        <v>0</v>
      </c>
      <c r="BX276" s="44">
        <f>AirBFYLD1!BX276*VLOOKUP(AirBFYLD2!BX$4,'[1]INTERNAL PARAMETERS-1'!$B$5:$J$44,5,FALSE)*VLOOKUP(AirBFYLD2!BX$4,'[1]INTERNAL PARAMETERS-1'!$B$5:$J$44,6,FALSE)*VLOOKUP(AirBFYLD2!BX$4,'[1]INTERNAL PARAMETERS-1'!$B$5:$J$44,3,FALSE) + AirBFYLD1!BX276*(1-VLOOKUP(AirBFYLD2!BX$4,'[1]INTERNAL PARAMETERS-1'!$B$5:$J$44,5,FALSE))*VLOOKUP(AirBFYLD2!BX$4,'[1]INTERNAL PARAMETERS-1'!$B$5:$J$44,8,FALSE)*VLOOKUP(AirBFYLD2!BX$4,'[1]INTERNAL PARAMETERS-1'!$B$5:$J$44,3,FALSE)</f>
        <v>0</v>
      </c>
      <c r="BY276" s="44">
        <f>AirBFYLD1!BY276*VLOOKUP(AirBFYLD2!BY$4,'[1]INTERNAL PARAMETERS-1'!$B$5:$J$44,5,FALSE)*VLOOKUP(AirBFYLD2!BY$4,'[1]INTERNAL PARAMETERS-1'!$B$5:$J$44,6,FALSE)*VLOOKUP(AirBFYLD2!BY$4,'[1]INTERNAL PARAMETERS-1'!$B$5:$J$44,3,FALSE) + AirBFYLD1!BY276*(1-VLOOKUP(AirBFYLD2!BY$4,'[1]INTERNAL PARAMETERS-1'!$B$5:$J$44,5,FALSE))*VLOOKUP(AirBFYLD2!BY$4,'[1]INTERNAL PARAMETERS-1'!$B$5:$J$44,8,FALSE)*VLOOKUP(AirBFYLD2!BY$4,'[1]INTERNAL PARAMETERS-1'!$B$5:$J$44,3,FALSE)</f>
        <v>0</v>
      </c>
      <c r="BZ276" s="44">
        <f>AirBFYLD1!BZ276*VLOOKUP(AirBFYLD2!BZ$4,'[1]INTERNAL PARAMETERS-1'!$B$5:$J$44,5,FALSE)*VLOOKUP(AirBFYLD2!BZ$4,'[1]INTERNAL PARAMETERS-1'!$B$5:$J$44,6,FALSE)*VLOOKUP(AirBFYLD2!BZ$4,'[1]INTERNAL PARAMETERS-1'!$B$5:$J$44,3,FALSE) + AirBFYLD1!BZ276*(1-VLOOKUP(AirBFYLD2!BZ$4,'[1]INTERNAL PARAMETERS-1'!$B$5:$J$44,5,FALSE))*VLOOKUP(AirBFYLD2!BZ$4,'[1]INTERNAL PARAMETERS-1'!$B$5:$J$44,8,FALSE)*VLOOKUP(AirBFYLD2!BZ$4,'[1]INTERNAL PARAMETERS-1'!$B$5:$J$44,3,FALSE)</f>
        <v>0</v>
      </c>
      <c r="CA276" s="44">
        <f>AirBFYLD1!CA276*VLOOKUP(AirBFYLD2!CA$4,'[1]INTERNAL PARAMETERS-1'!$B$5:$J$44,5,FALSE)*VLOOKUP(AirBFYLD2!CA$4,'[1]INTERNAL PARAMETERS-1'!$B$5:$J$44,6,FALSE)*VLOOKUP(AirBFYLD2!CA$4,'[1]INTERNAL PARAMETERS-1'!$B$5:$J$44,3,FALSE) + AirBFYLD1!CA276*(1-VLOOKUP(AirBFYLD2!CA$4,'[1]INTERNAL PARAMETERS-1'!$B$5:$J$44,5,FALSE))*VLOOKUP(AirBFYLD2!CA$4,'[1]INTERNAL PARAMETERS-1'!$B$5:$J$44,8,FALSE)*VLOOKUP(AirBFYLD2!CA$4,'[1]INTERNAL PARAMETERS-1'!$B$5:$J$44,3,FALSE)</f>
        <v>0</v>
      </c>
      <c r="CB276" s="44">
        <f>AirBFYLD1!CB276*VLOOKUP(AirBFYLD2!CB$4,'[1]INTERNAL PARAMETERS-1'!$B$5:$J$44,5,FALSE)*VLOOKUP(AirBFYLD2!CB$4,'[1]INTERNAL PARAMETERS-1'!$B$5:$J$44,6,FALSE)*VLOOKUP(AirBFYLD2!CB$4,'[1]INTERNAL PARAMETERS-1'!$B$5:$J$44,3,FALSE) + AirBFYLD1!CB276*(1-VLOOKUP(AirBFYLD2!CB$4,'[1]INTERNAL PARAMETERS-1'!$B$5:$J$44,5,FALSE))*VLOOKUP(AirBFYLD2!CB$4,'[1]INTERNAL PARAMETERS-1'!$B$5:$J$44,8,FALSE)*VLOOKUP(AirBFYLD2!CB$4,'[1]INTERNAL PARAMETERS-1'!$B$5:$J$44,3,FALSE)</f>
        <v>0</v>
      </c>
      <c r="CC276" s="44">
        <f>AirBFYLD1!CC276*VLOOKUP(AirBFYLD2!CC$4,'[1]INTERNAL PARAMETERS-1'!$B$5:$J$44,5,FALSE)*VLOOKUP(AirBFYLD2!CC$4,'[1]INTERNAL PARAMETERS-1'!$B$5:$J$44,6,FALSE)*VLOOKUP(AirBFYLD2!CC$4,'[1]INTERNAL PARAMETERS-1'!$B$5:$J$44,3,FALSE) + AirBFYLD1!CC276*(1-VLOOKUP(AirBFYLD2!CC$4,'[1]INTERNAL PARAMETERS-1'!$B$5:$J$44,5,FALSE))*VLOOKUP(AirBFYLD2!CC$4,'[1]INTERNAL PARAMETERS-1'!$B$5:$J$44,8,FALSE)*VLOOKUP(AirBFYLD2!CC$4,'[1]INTERNAL PARAMETERS-1'!$B$5:$J$44,3,FALSE)</f>
        <v>0</v>
      </c>
      <c r="CD276" s="44">
        <f>AirBFYLD1!CD276*VLOOKUP(AirBFYLD2!CD$4,'[1]INTERNAL PARAMETERS-1'!$B$5:$J$44,5,FALSE)*VLOOKUP(AirBFYLD2!CD$4,'[1]INTERNAL PARAMETERS-1'!$B$5:$J$44,6,FALSE)*VLOOKUP(AirBFYLD2!CD$4,'[1]INTERNAL PARAMETERS-1'!$B$5:$J$44,3,FALSE) + AirBFYLD1!CD276*(1-VLOOKUP(AirBFYLD2!CD$4,'[1]INTERNAL PARAMETERS-1'!$B$5:$J$44,5,FALSE))*VLOOKUP(AirBFYLD2!CD$4,'[1]INTERNAL PARAMETERS-1'!$B$5:$J$44,8,FALSE)*VLOOKUP(AirBFYLD2!CD$4,'[1]INTERNAL PARAMETERS-1'!$B$5:$J$44,3,FALSE)</f>
        <v>0</v>
      </c>
      <c r="CE276" s="44">
        <f>AirBFYLD1!CE276*VLOOKUP(AirBFYLD2!CE$4,'[1]INTERNAL PARAMETERS-1'!$B$5:$J$44,5,FALSE)*VLOOKUP(AirBFYLD2!CE$4,'[1]INTERNAL PARAMETERS-1'!$B$5:$J$44,6,FALSE)*VLOOKUP(AirBFYLD2!CE$4,'[1]INTERNAL PARAMETERS-1'!$B$5:$J$44,3,FALSE) + AirBFYLD1!CE276*(1-VLOOKUP(AirBFYLD2!CE$4,'[1]INTERNAL PARAMETERS-1'!$B$5:$J$44,5,FALSE))*VLOOKUP(AirBFYLD2!CE$4,'[1]INTERNAL PARAMETERS-1'!$B$5:$J$44,8,FALSE)*VLOOKUP(AirBFYLD2!CE$4,'[1]INTERNAL PARAMETERS-1'!$B$5:$J$44,3,FALSE)</f>
        <v>0</v>
      </c>
      <c r="CF276" s="44">
        <f>AirBFYLD1!CF276*VLOOKUP(AirBFYLD2!CF$4,'[1]INTERNAL PARAMETERS-1'!$B$5:$J$44,5,FALSE)*VLOOKUP(AirBFYLD2!CF$4,'[1]INTERNAL PARAMETERS-1'!$B$5:$J$44,6,FALSE)*VLOOKUP(AirBFYLD2!CF$4,'[1]INTERNAL PARAMETERS-1'!$B$5:$J$44,3,FALSE) + AirBFYLD1!CF276*(1-VLOOKUP(AirBFYLD2!CF$4,'[1]INTERNAL PARAMETERS-1'!$B$5:$J$44,5,FALSE))*VLOOKUP(AirBFYLD2!CF$4,'[1]INTERNAL PARAMETERS-1'!$B$5:$J$44,8,FALSE)*VLOOKUP(AirBFYLD2!CF$4,'[1]INTERNAL PARAMETERS-1'!$B$5:$J$44,3,FALSE)</f>
        <v>0</v>
      </c>
      <c r="CG276" s="44">
        <f>AirBFYLD1!CG276*VLOOKUP(AirBFYLD2!CG$4,'[1]INTERNAL PARAMETERS-1'!$B$5:$J$44,5,FALSE)*VLOOKUP(AirBFYLD2!CG$4,'[1]INTERNAL PARAMETERS-1'!$B$5:$J$44,6,FALSE)*VLOOKUP(AirBFYLD2!CG$4,'[1]INTERNAL PARAMETERS-1'!$B$5:$J$44,3,FALSE) + AirBFYLD1!CG276*(1-VLOOKUP(AirBFYLD2!CG$4,'[1]INTERNAL PARAMETERS-1'!$B$5:$J$44,5,FALSE))*VLOOKUP(AirBFYLD2!CG$4,'[1]INTERNAL PARAMETERS-1'!$B$5:$J$44,8,FALSE)*VLOOKUP(AirBFYLD2!CG$4,'[1]INTERNAL PARAMETERS-1'!$B$5:$J$44,3,FALSE)</f>
        <v>0</v>
      </c>
      <c r="CH276" s="43">
        <f>AirBFYLD1!CH276*VLOOKUP(AirBFYLD2!CH$4,'[1]INTERNAL PARAMETERS-1'!$B$5:$J$44,5,FALSE)*VLOOKUP(AirBFYLD2!CH$4,'[1]INTERNAL PARAMETERS-1'!$B$5:$J$44,6,FALSE)*VLOOKUP(AirBFYLD2!CH$4,'[1]INTERNAL PARAMETERS-1'!$B$5:$J$44,3,FALSE) + AirBFYLD1!CH276*(1-VLOOKUP(AirBFYLD2!CH$4,'[1]INTERNAL PARAMETERS-1'!$B$5:$J$44,5,FALSE))*VLOOKUP(AirBFYLD2!CH$4,'[1]INTERNAL PARAMETERS-1'!$B$5:$J$44,8,FALSE)*VLOOKUP(AirBFYLD2!CH$4,'[1]INTERNAL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5">
      <c r="B277" s="58" t="s">
        <v>1</v>
      </c>
      <c r="C277" s="57" t="s">
        <v>50</v>
      </c>
      <c r="D277" s="57" t="s">
        <v>65</v>
      </c>
      <c r="E277" s="133">
        <f>AirBF!X277</f>
        <v>0</v>
      </c>
      <c r="F277" s="56">
        <f>'[1]INTERNAL PARAMETERS-1'!M7</f>
        <v>73.784999999999997</v>
      </c>
      <c r="G277" s="45">
        <f>AirBFYLD1!G277*VLOOKUP(AirBFYLD2!G$4,'[1]INTERNAL PARAMETERS-1'!$B$5:$J$44,5,FALSE)*VLOOKUP(AirBFYLD2!G$4,'[1]INTERNAL PARAMETERS-1'!$B$5:$J$44,7,FALSE)*AirBFYLD2!$F277 + AirBFYLD1!G277*(1-VLOOKUP(AirBFYLD2!G$4,'[1]INTERNAL PARAMETERS-1'!$B$5:$J$44,5,FALSE))*VLOOKUP(AirBFYLD2!G$4,'[1]INTERNAL PARAMETERS-1'!$B$5:$J$44,9,FALSE)*AirBFYLD2!$F277</f>
        <v>0</v>
      </c>
      <c r="H277" s="44">
        <f>AirBFYLD1!H277*VLOOKUP(AirBFYLD2!H$4,'[1]INTERNAL PARAMETERS-1'!$B$5:$J$44,5,FALSE)*VLOOKUP(AirBFYLD2!H$4,'[1]INTERNAL PARAMETERS-1'!$B$5:$J$44,7,FALSE)*AirBFYLD2!$F277 + AirBFYLD1!H277*(1-VLOOKUP(AirBFYLD2!H$4,'[1]INTERNAL PARAMETERS-1'!$B$5:$J$44,5,FALSE))*VLOOKUP(AirBFYLD2!H$4,'[1]INTERNAL PARAMETERS-1'!$B$5:$J$44,9,FALSE)*AirBFYLD2!$F277</f>
        <v>0</v>
      </c>
      <c r="I277" s="44">
        <f>AirBFYLD1!I277*VLOOKUP(AirBFYLD2!I$4,'[1]INTERNAL PARAMETERS-1'!$B$5:$J$44,5,FALSE)*VLOOKUP(AirBFYLD2!I$4,'[1]INTERNAL PARAMETERS-1'!$B$5:$J$44,7,FALSE)*AirBFYLD2!$F277 + AirBFYLD1!I277*(1-VLOOKUP(AirBFYLD2!I$4,'[1]INTERNAL PARAMETERS-1'!$B$5:$J$44,5,FALSE))*VLOOKUP(AirBFYLD2!I$4,'[1]INTERNAL PARAMETERS-1'!$B$5:$J$44,9,FALSE)*AirBFYLD2!$F277</f>
        <v>0</v>
      </c>
      <c r="J277" s="44">
        <f>AirBFYLD1!J277*VLOOKUP(AirBFYLD2!J$4,'[1]INTERNAL PARAMETERS-1'!$B$5:$J$44,5,FALSE)*VLOOKUP(AirBFYLD2!J$4,'[1]INTERNAL PARAMETERS-1'!$B$5:$J$44,7,FALSE)*AirBFYLD2!$F277 + AirBFYLD1!J277*(1-VLOOKUP(AirBFYLD2!J$4,'[1]INTERNAL PARAMETERS-1'!$B$5:$J$44,5,FALSE))*VLOOKUP(AirBFYLD2!J$4,'[1]INTERNAL PARAMETERS-1'!$B$5:$J$44,9,FALSE)*AirBFYLD2!$F277</f>
        <v>0</v>
      </c>
      <c r="K277" s="44">
        <f>AirBFYLD1!K277*VLOOKUP(AirBFYLD2!K$4,'[1]INTERNAL PARAMETERS-1'!$B$5:$J$44,5,FALSE)*VLOOKUP(AirBFYLD2!K$4,'[1]INTERNAL PARAMETERS-1'!$B$5:$J$44,7,FALSE)*AirBFYLD2!$F277 + AirBFYLD1!K277*(1-VLOOKUP(AirBFYLD2!K$4,'[1]INTERNAL PARAMETERS-1'!$B$5:$J$44,5,FALSE))*VLOOKUP(AirBFYLD2!K$4,'[1]INTERNAL PARAMETERS-1'!$B$5:$J$44,9,FALSE)*AirBFYLD2!$F277</f>
        <v>0</v>
      </c>
      <c r="L277" s="44">
        <f>AirBFYLD1!L277*VLOOKUP(AirBFYLD2!L$4,'[1]INTERNAL PARAMETERS-1'!$B$5:$J$44,5,FALSE)*VLOOKUP(AirBFYLD2!L$4,'[1]INTERNAL PARAMETERS-1'!$B$5:$J$44,7,FALSE)*AirBFYLD2!$F277 + AirBFYLD1!L277*(1-VLOOKUP(AirBFYLD2!L$4,'[1]INTERNAL PARAMETERS-1'!$B$5:$J$44,5,FALSE))*VLOOKUP(AirBFYLD2!L$4,'[1]INTERNAL PARAMETERS-1'!$B$5:$J$44,9,FALSE)*AirBFYLD2!$F277</f>
        <v>0</v>
      </c>
      <c r="M277" s="44">
        <f>AirBFYLD1!M277*VLOOKUP(AirBFYLD2!M$4,'[1]INTERNAL PARAMETERS-1'!$B$5:$J$44,5,FALSE)*VLOOKUP(AirBFYLD2!M$4,'[1]INTERNAL PARAMETERS-1'!$B$5:$J$44,7,FALSE)*AirBFYLD2!$F277 + AirBFYLD1!M277*(1-VLOOKUP(AirBFYLD2!M$4,'[1]INTERNAL PARAMETERS-1'!$B$5:$J$44,5,FALSE))*VLOOKUP(AirBFYLD2!M$4,'[1]INTERNAL PARAMETERS-1'!$B$5:$J$44,9,FALSE)*AirBFYLD2!$F277</f>
        <v>0</v>
      </c>
      <c r="N277" s="44">
        <f>AirBFYLD1!N277*VLOOKUP(AirBFYLD2!N$4,'[1]INTERNAL PARAMETERS-1'!$B$5:$J$44,5,FALSE)*VLOOKUP(AirBFYLD2!N$4,'[1]INTERNAL PARAMETERS-1'!$B$5:$J$44,7,FALSE)*AirBFYLD2!$F277 + AirBFYLD1!N277*(1-VLOOKUP(AirBFYLD2!N$4,'[1]INTERNAL PARAMETERS-1'!$B$5:$J$44,5,FALSE))*VLOOKUP(AirBFYLD2!N$4,'[1]INTERNAL PARAMETERS-1'!$B$5:$J$44,9,FALSE)*AirBFYLD2!$F277</f>
        <v>0</v>
      </c>
      <c r="O277" s="44">
        <f>AirBFYLD1!O277*VLOOKUP(AirBFYLD2!O$4,'[1]INTERNAL PARAMETERS-1'!$B$5:$J$44,5,FALSE)*VLOOKUP(AirBFYLD2!O$4,'[1]INTERNAL PARAMETERS-1'!$B$5:$J$44,7,FALSE)*AirBFYLD2!$F277 + AirBFYLD1!O277*(1-VLOOKUP(AirBFYLD2!O$4,'[1]INTERNAL PARAMETERS-1'!$B$5:$J$44,5,FALSE))*VLOOKUP(AirBFYLD2!O$4,'[1]INTERNAL PARAMETERS-1'!$B$5:$J$44,9,FALSE)*AirBFYLD2!$F277</f>
        <v>0</v>
      </c>
      <c r="P277" s="44">
        <f>AirBFYLD1!P277*VLOOKUP(AirBFYLD2!P$4,'[1]INTERNAL PARAMETERS-1'!$B$5:$J$44,5,FALSE)*VLOOKUP(AirBFYLD2!P$4,'[1]INTERNAL PARAMETERS-1'!$B$5:$J$44,7,FALSE)*AirBFYLD2!$F277 + AirBFYLD1!P277*(1-VLOOKUP(AirBFYLD2!P$4,'[1]INTERNAL PARAMETERS-1'!$B$5:$J$44,5,FALSE))*VLOOKUP(AirBFYLD2!P$4,'[1]INTERNAL PARAMETERS-1'!$B$5:$J$44,9,FALSE)*AirBFYLD2!$F277</f>
        <v>0</v>
      </c>
      <c r="Q277" s="44">
        <f>AirBFYLD1!Q277*VLOOKUP(AirBFYLD2!Q$4,'[1]INTERNAL PARAMETERS-1'!$B$5:$J$44,5,FALSE)*VLOOKUP(AirBFYLD2!Q$4,'[1]INTERNAL PARAMETERS-1'!$B$5:$J$44,7,FALSE)*AirBFYLD2!$F277 + AirBFYLD1!Q277*(1-VLOOKUP(AirBFYLD2!Q$4,'[1]INTERNAL PARAMETERS-1'!$B$5:$J$44,5,FALSE))*VLOOKUP(AirBFYLD2!Q$4,'[1]INTERNAL PARAMETERS-1'!$B$5:$J$44,9,FALSE)*AirBFYLD2!$F277</f>
        <v>0</v>
      </c>
      <c r="R277" s="44">
        <f>AirBFYLD1!R277*VLOOKUP(AirBFYLD2!R$4,'[1]INTERNAL PARAMETERS-1'!$B$5:$J$44,5,FALSE)*VLOOKUP(AirBFYLD2!R$4,'[1]INTERNAL PARAMETERS-1'!$B$5:$J$44,7,FALSE)*AirBFYLD2!$F277 + AirBFYLD1!R277*(1-VLOOKUP(AirBFYLD2!R$4,'[1]INTERNAL PARAMETERS-1'!$B$5:$J$44,5,FALSE))*VLOOKUP(AirBFYLD2!R$4,'[1]INTERNAL PARAMETERS-1'!$B$5:$J$44,9,FALSE)*AirBFYLD2!$F277</f>
        <v>0</v>
      </c>
      <c r="S277" s="44">
        <f>AirBFYLD1!S277*VLOOKUP(AirBFYLD2!S$4,'[1]INTERNAL PARAMETERS-1'!$B$5:$J$44,5,FALSE)*VLOOKUP(AirBFYLD2!S$4,'[1]INTERNAL PARAMETERS-1'!$B$5:$J$44,7,FALSE)*AirBFYLD2!$F277 + AirBFYLD1!S277*(1-VLOOKUP(AirBFYLD2!S$4,'[1]INTERNAL PARAMETERS-1'!$B$5:$J$44,5,FALSE))*VLOOKUP(AirBFYLD2!S$4,'[1]INTERNAL PARAMETERS-1'!$B$5:$J$44,9,FALSE)*AirBFYLD2!$F277</f>
        <v>0</v>
      </c>
      <c r="T277" s="44">
        <f>AirBFYLD1!T277*VLOOKUP(AirBFYLD2!T$4,'[1]INTERNAL PARAMETERS-1'!$B$5:$J$44,5,FALSE)*VLOOKUP(AirBFYLD2!T$4,'[1]INTERNAL PARAMETERS-1'!$B$5:$J$44,7,FALSE)*AirBFYLD2!$F277 + AirBFYLD1!T277*(1-VLOOKUP(AirBFYLD2!T$4,'[1]INTERNAL PARAMETERS-1'!$B$5:$J$44,5,FALSE))*VLOOKUP(AirBFYLD2!T$4,'[1]INTERNAL PARAMETERS-1'!$B$5:$J$44,9,FALSE)*AirBFYLD2!$F277</f>
        <v>0</v>
      </c>
      <c r="U277" s="44">
        <f>AirBFYLD1!U277*VLOOKUP(AirBFYLD2!U$4,'[1]INTERNAL PARAMETERS-1'!$B$5:$J$44,5,FALSE)*VLOOKUP(AirBFYLD2!U$4,'[1]INTERNAL PARAMETERS-1'!$B$5:$J$44,7,FALSE)*AirBFYLD2!$F277 + AirBFYLD1!U277*(1-VLOOKUP(AirBFYLD2!U$4,'[1]INTERNAL PARAMETERS-1'!$B$5:$J$44,5,FALSE))*VLOOKUP(AirBFYLD2!U$4,'[1]INTERNAL PARAMETERS-1'!$B$5:$J$44,9,FALSE)*AirBFYLD2!$F277</f>
        <v>0</v>
      </c>
      <c r="V277" s="44">
        <f>AirBFYLD1!V277*VLOOKUP(AirBFYLD2!V$4,'[1]INTERNAL PARAMETERS-1'!$B$5:$J$44,5,FALSE)*VLOOKUP(AirBFYLD2!V$4,'[1]INTERNAL PARAMETERS-1'!$B$5:$J$44,7,FALSE)*AirBFYLD2!$F277 + AirBFYLD1!V277*(1-VLOOKUP(AirBFYLD2!V$4,'[1]INTERNAL PARAMETERS-1'!$B$5:$J$44,5,FALSE))*VLOOKUP(AirBFYLD2!V$4,'[1]INTERNAL PARAMETERS-1'!$B$5:$J$44,9,FALSE)*AirBFYLD2!$F277</f>
        <v>0</v>
      </c>
      <c r="W277" s="44">
        <f>AirBFYLD1!W277*VLOOKUP(AirBFYLD2!W$4,'[1]INTERNAL PARAMETERS-1'!$B$5:$J$44,5,FALSE)*VLOOKUP(AirBFYLD2!W$4,'[1]INTERNAL PARAMETERS-1'!$B$5:$J$44,7,FALSE)*AirBFYLD2!$F277 + AirBFYLD1!W277*(1-VLOOKUP(AirBFYLD2!W$4,'[1]INTERNAL PARAMETERS-1'!$B$5:$J$44,5,FALSE))*VLOOKUP(AirBFYLD2!W$4,'[1]INTERNAL PARAMETERS-1'!$B$5:$J$44,9,FALSE)*AirBFYLD2!$F277</f>
        <v>0</v>
      </c>
      <c r="X277" s="44">
        <f>AirBFYLD1!X277*VLOOKUP(AirBFYLD2!X$4,'[1]INTERNAL PARAMETERS-1'!$B$5:$J$44,5,FALSE)*VLOOKUP(AirBFYLD2!X$4,'[1]INTERNAL PARAMETERS-1'!$B$5:$J$44,7,FALSE)*AirBFYLD2!$F277 + AirBFYLD1!X277*(1-VLOOKUP(AirBFYLD2!X$4,'[1]INTERNAL PARAMETERS-1'!$B$5:$J$44,5,FALSE))*VLOOKUP(AirBFYLD2!X$4,'[1]INTERNAL PARAMETERS-1'!$B$5:$J$44,9,FALSE)*AirBFYLD2!$F277</f>
        <v>0</v>
      </c>
      <c r="Y277" s="44">
        <f>AirBFYLD1!Y277*VLOOKUP(AirBFYLD2!Y$4,'[1]INTERNAL PARAMETERS-1'!$B$5:$J$44,5,FALSE)*VLOOKUP(AirBFYLD2!Y$4,'[1]INTERNAL PARAMETERS-1'!$B$5:$J$44,7,FALSE)*AirBFYLD2!$F277 + AirBFYLD1!Y277*(1-VLOOKUP(AirBFYLD2!Y$4,'[1]INTERNAL PARAMETERS-1'!$B$5:$J$44,5,FALSE))*VLOOKUP(AirBFYLD2!Y$4,'[1]INTERNAL PARAMETERS-1'!$B$5:$J$44,9,FALSE)*AirBFYLD2!$F277</f>
        <v>0</v>
      </c>
      <c r="Z277" s="44">
        <f>AirBFYLD1!Z277*VLOOKUP(AirBFYLD2!Z$4,'[1]INTERNAL PARAMETERS-1'!$B$5:$J$44,5,FALSE)*VLOOKUP(AirBFYLD2!Z$4,'[1]INTERNAL PARAMETERS-1'!$B$5:$J$44,7,FALSE)*AirBFYLD2!$F277 + AirBFYLD1!Z277*(1-VLOOKUP(AirBFYLD2!Z$4,'[1]INTERNAL PARAMETERS-1'!$B$5:$J$44,5,FALSE))*VLOOKUP(AirBFYLD2!Z$4,'[1]INTERNAL PARAMETERS-1'!$B$5:$J$44,9,FALSE)*AirBFYLD2!$F277</f>
        <v>0</v>
      </c>
      <c r="AA277" s="44">
        <f>AirBFYLD1!AA277*VLOOKUP(AirBFYLD2!AA$4,'[1]INTERNAL PARAMETERS-1'!$B$5:$J$44,5,FALSE)*VLOOKUP(AirBFYLD2!AA$4,'[1]INTERNAL PARAMETERS-1'!$B$5:$J$44,7,FALSE)*AirBFYLD2!$F277 + AirBFYLD1!AA277*(1-VLOOKUP(AirBFYLD2!AA$4,'[1]INTERNAL PARAMETERS-1'!$B$5:$J$44,5,FALSE))*VLOOKUP(AirBFYLD2!AA$4,'[1]INTERNAL PARAMETERS-1'!$B$5:$J$44,9,FALSE)*AirBFYLD2!$F277</f>
        <v>0</v>
      </c>
      <c r="AB277" s="44">
        <f>AirBFYLD1!AB277*VLOOKUP(AirBFYLD2!AB$4,'[1]INTERNAL PARAMETERS-1'!$B$5:$J$44,5,FALSE)*VLOOKUP(AirBFYLD2!AB$4,'[1]INTERNAL PARAMETERS-1'!$B$5:$J$44,7,FALSE)*AirBFYLD2!$F277 + AirBFYLD1!AB277*(1-VLOOKUP(AirBFYLD2!AB$4,'[1]INTERNAL PARAMETERS-1'!$B$5:$J$44,5,FALSE))*VLOOKUP(AirBFYLD2!AB$4,'[1]INTERNAL PARAMETERS-1'!$B$5:$J$44,9,FALSE)*AirBFYLD2!$F277</f>
        <v>0</v>
      </c>
      <c r="AC277" s="44">
        <f>AirBFYLD1!AC277*VLOOKUP(AirBFYLD2!AC$4,'[1]INTERNAL PARAMETERS-1'!$B$5:$J$44,5,FALSE)*VLOOKUP(AirBFYLD2!AC$4,'[1]INTERNAL PARAMETERS-1'!$B$5:$J$44,7,FALSE)*AirBFYLD2!$F277 + AirBFYLD1!AC277*(1-VLOOKUP(AirBFYLD2!AC$4,'[1]INTERNAL PARAMETERS-1'!$B$5:$J$44,5,FALSE))*VLOOKUP(AirBFYLD2!AC$4,'[1]INTERNAL PARAMETERS-1'!$B$5:$J$44,9,FALSE)*AirBFYLD2!$F277</f>
        <v>0</v>
      </c>
      <c r="AD277" s="44">
        <f>AirBFYLD1!AD277*VLOOKUP(AirBFYLD2!AD$4,'[1]INTERNAL PARAMETERS-1'!$B$5:$J$44,5,FALSE)*VLOOKUP(AirBFYLD2!AD$4,'[1]INTERNAL PARAMETERS-1'!$B$5:$J$44,7,FALSE)*AirBFYLD2!$F277 + AirBFYLD1!AD277*(1-VLOOKUP(AirBFYLD2!AD$4,'[1]INTERNAL PARAMETERS-1'!$B$5:$J$44,5,FALSE))*VLOOKUP(AirBFYLD2!AD$4,'[1]INTERNAL PARAMETERS-1'!$B$5:$J$44,9,FALSE)*AirBFYLD2!$F277</f>
        <v>0</v>
      </c>
      <c r="AE277" s="44">
        <f>AirBFYLD1!AE277*VLOOKUP(AirBFYLD2!AE$4,'[1]INTERNAL PARAMETERS-1'!$B$5:$J$44,5,FALSE)*VLOOKUP(AirBFYLD2!AE$4,'[1]INTERNAL PARAMETERS-1'!$B$5:$J$44,7,FALSE)*AirBFYLD2!$F277 + AirBFYLD1!AE277*(1-VLOOKUP(AirBFYLD2!AE$4,'[1]INTERNAL PARAMETERS-1'!$B$5:$J$44,5,FALSE))*VLOOKUP(AirBFYLD2!AE$4,'[1]INTERNAL PARAMETERS-1'!$B$5:$J$44,9,FALSE)*AirBFYLD2!$F277</f>
        <v>0</v>
      </c>
      <c r="AF277" s="44">
        <f>AirBFYLD1!AF277*VLOOKUP(AirBFYLD2!AF$4,'[1]INTERNAL PARAMETERS-1'!$B$5:$J$44,5,FALSE)*VLOOKUP(AirBFYLD2!AF$4,'[1]INTERNAL PARAMETERS-1'!$B$5:$J$44,7,FALSE)*AirBFYLD2!$F277 + AirBFYLD1!AF277*(1-VLOOKUP(AirBFYLD2!AF$4,'[1]INTERNAL PARAMETERS-1'!$B$5:$J$44,5,FALSE))*VLOOKUP(AirBFYLD2!AF$4,'[1]INTERNAL PARAMETERS-1'!$B$5:$J$44,9,FALSE)*AirBFYLD2!$F277</f>
        <v>0</v>
      </c>
      <c r="AG277" s="44">
        <f>AirBFYLD1!AG277*VLOOKUP(AirBFYLD2!AG$4,'[1]INTERNAL PARAMETERS-1'!$B$5:$J$44,5,FALSE)*VLOOKUP(AirBFYLD2!AG$4,'[1]INTERNAL PARAMETERS-1'!$B$5:$J$44,7,FALSE)*AirBFYLD2!$F277 + AirBFYLD1!AG277*(1-VLOOKUP(AirBFYLD2!AG$4,'[1]INTERNAL PARAMETERS-1'!$B$5:$J$44,5,FALSE))*VLOOKUP(AirBFYLD2!AG$4,'[1]INTERNAL PARAMETERS-1'!$B$5:$J$44,9,FALSE)*AirBFYLD2!$F277</f>
        <v>0</v>
      </c>
      <c r="AH277" s="44">
        <f>AirBFYLD1!AH277*VLOOKUP(AirBFYLD2!AH$4,'[1]INTERNAL PARAMETERS-1'!$B$5:$J$44,5,FALSE)*VLOOKUP(AirBFYLD2!AH$4,'[1]INTERNAL PARAMETERS-1'!$B$5:$J$44,7,FALSE)*AirBFYLD2!$F277 + AirBFYLD1!AH277*(1-VLOOKUP(AirBFYLD2!AH$4,'[1]INTERNAL PARAMETERS-1'!$B$5:$J$44,5,FALSE))*VLOOKUP(AirBFYLD2!AH$4,'[1]INTERNAL PARAMETERS-1'!$B$5:$J$44,9,FALSE)*AirBFYLD2!$F277</f>
        <v>0</v>
      </c>
      <c r="AI277" s="44">
        <f>AirBFYLD1!AI277*VLOOKUP(AirBFYLD2!AI$4,'[1]INTERNAL PARAMETERS-1'!$B$5:$J$44,5,FALSE)*VLOOKUP(AirBFYLD2!AI$4,'[1]INTERNAL PARAMETERS-1'!$B$5:$J$44,7,FALSE)*AirBFYLD2!$F277 + AirBFYLD1!AI277*(1-VLOOKUP(AirBFYLD2!AI$4,'[1]INTERNAL PARAMETERS-1'!$B$5:$J$44,5,FALSE))*VLOOKUP(AirBFYLD2!AI$4,'[1]INTERNAL PARAMETERS-1'!$B$5:$J$44,9,FALSE)*AirBFYLD2!$F277</f>
        <v>0</v>
      </c>
      <c r="AJ277" s="44">
        <f>AirBFYLD1!AJ277*VLOOKUP(AirBFYLD2!AJ$4,'[1]INTERNAL PARAMETERS-1'!$B$5:$J$44,5,FALSE)*VLOOKUP(AirBFYLD2!AJ$4,'[1]INTERNAL PARAMETERS-1'!$B$5:$J$44,7,FALSE)*AirBFYLD2!$F277 + AirBFYLD1!AJ277*(1-VLOOKUP(AirBFYLD2!AJ$4,'[1]INTERNAL PARAMETERS-1'!$B$5:$J$44,5,FALSE))*VLOOKUP(AirBFYLD2!AJ$4,'[1]INTERNAL PARAMETERS-1'!$B$5:$J$44,9,FALSE)*AirBFYLD2!$F277</f>
        <v>0</v>
      </c>
      <c r="AK277" s="44">
        <f>AirBFYLD1!AK277*VLOOKUP(AirBFYLD2!AK$4,'[1]INTERNAL PARAMETERS-1'!$B$5:$J$44,5,FALSE)*VLOOKUP(AirBFYLD2!AK$4,'[1]INTERNAL PARAMETERS-1'!$B$5:$J$44,7,FALSE)*AirBFYLD2!$F277 + AirBFYLD1!AK277*(1-VLOOKUP(AirBFYLD2!AK$4,'[1]INTERNAL PARAMETERS-1'!$B$5:$J$44,5,FALSE))*VLOOKUP(AirBFYLD2!AK$4,'[1]INTERNAL PARAMETERS-1'!$B$5:$J$44,9,FALSE)*AirBFYLD2!$F277</f>
        <v>0</v>
      </c>
      <c r="AL277" s="44">
        <f>AirBFYLD1!AL277*VLOOKUP(AirBFYLD2!AL$4,'[1]INTERNAL PARAMETERS-1'!$B$5:$J$44,5,FALSE)*VLOOKUP(AirBFYLD2!AL$4,'[1]INTERNAL PARAMETERS-1'!$B$5:$J$44,7,FALSE)*AirBFYLD2!$F277 + AirBFYLD1!AL277*(1-VLOOKUP(AirBFYLD2!AL$4,'[1]INTERNAL PARAMETERS-1'!$B$5:$J$44,5,FALSE))*VLOOKUP(AirBFYLD2!AL$4,'[1]INTERNAL PARAMETERS-1'!$B$5:$J$44,9,FALSE)*AirBFYLD2!$F277</f>
        <v>0</v>
      </c>
      <c r="AM277" s="44">
        <f>AirBFYLD1!AM277*VLOOKUP(AirBFYLD2!AM$4,'[1]INTERNAL PARAMETERS-1'!$B$5:$J$44,5,FALSE)*VLOOKUP(AirBFYLD2!AM$4,'[1]INTERNAL PARAMETERS-1'!$B$5:$J$44,7,FALSE)*AirBFYLD2!$F277 + AirBFYLD1!AM277*(1-VLOOKUP(AirBFYLD2!AM$4,'[1]INTERNAL PARAMETERS-1'!$B$5:$J$44,5,FALSE))*VLOOKUP(AirBFYLD2!AM$4,'[1]INTERNAL PARAMETERS-1'!$B$5:$J$44,9,FALSE)*AirBFYLD2!$F277</f>
        <v>0</v>
      </c>
      <c r="AN277" s="44">
        <f>AirBFYLD1!AN277*VLOOKUP(AirBFYLD2!AN$4,'[1]INTERNAL PARAMETERS-1'!$B$5:$J$44,5,FALSE)*VLOOKUP(AirBFYLD2!AN$4,'[1]INTERNAL PARAMETERS-1'!$B$5:$J$44,7,FALSE)*AirBFYLD2!$F277 + AirBFYLD1!AN277*(1-VLOOKUP(AirBFYLD2!AN$4,'[1]INTERNAL PARAMETERS-1'!$B$5:$J$44,5,FALSE))*VLOOKUP(AirBFYLD2!AN$4,'[1]INTERNAL PARAMETERS-1'!$B$5:$J$44,9,FALSE)*AirBFYLD2!$F277</f>
        <v>0</v>
      </c>
      <c r="AO277" s="44">
        <f>AirBFYLD1!AO277*VLOOKUP(AirBFYLD2!AO$4,'[1]INTERNAL PARAMETERS-1'!$B$5:$J$44,5,FALSE)*VLOOKUP(AirBFYLD2!AO$4,'[1]INTERNAL PARAMETERS-1'!$B$5:$J$44,7,FALSE)*AirBFYLD2!$F277 + AirBFYLD1!AO277*(1-VLOOKUP(AirBFYLD2!AO$4,'[1]INTERNAL PARAMETERS-1'!$B$5:$J$44,5,FALSE))*VLOOKUP(AirBFYLD2!AO$4,'[1]INTERNAL PARAMETERS-1'!$B$5:$J$44,9,FALSE)*AirBFYLD2!$F277</f>
        <v>0</v>
      </c>
      <c r="AP277" s="44">
        <f>AirBFYLD1!AP277*VLOOKUP(AirBFYLD2!AP$4,'[1]INTERNAL PARAMETERS-1'!$B$5:$J$44,5,FALSE)*VLOOKUP(AirBFYLD2!AP$4,'[1]INTERNAL PARAMETERS-1'!$B$5:$J$44,7,FALSE)*AirBFYLD2!$F277 + AirBFYLD1!AP277*(1-VLOOKUP(AirBFYLD2!AP$4,'[1]INTERNAL PARAMETERS-1'!$B$5:$J$44,5,FALSE))*VLOOKUP(AirBFYLD2!AP$4,'[1]INTERNAL PARAMETERS-1'!$B$5:$J$44,9,FALSE)*AirBFYLD2!$F277</f>
        <v>0</v>
      </c>
      <c r="AQ277" s="44">
        <f>AirBFYLD1!AQ277*VLOOKUP(AirBFYLD2!AQ$4,'[1]INTERNAL PARAMETERS-1'!$B$5:$J$44,5,FALSE)*VLOOKUP(AirBFYLD2!AQ$4,'[1]INTERNAL PARAMETERS-1'!$B$5:$J$44,7,FALSE)*AirBFYLD2!$F277 + AirBFYLD1!AQ277*(1-VLOOKUP(AirBFYLD2!AQ$4,'[1]INTERNAL PARAMETERS-1'!$B$5:$J$44,5,FALSE))*VLOOKUP(AirBFYLD2!AQ$4,'[1]INTERNAL PARAMETERS-1'!$B$5:$J$44,9,FALSE)*AirBFYLD2!$F277</f>
        <v>0</v>
      </c>
      <c r="AR277" s="44">
        <f>AirBFYLD1!AR277*VLOOKUP(AirBFYLD2!AR$4,'[1]INTERNAL PARAMETERS-1'!$B$5:$J$44,5,FALSE)*VLOOKUP(AirBFYLD2!AR$4,'[1]INTERNAL PARAMETERS-1'!$B$5:$J$44,7,FALSE)*AirBFYLD2!$F277 + AirBFYLD1!AR277*(1-VLOOKUP(AirBFYLD2!AR$4,'[1]INTERNAL PARAMETERS-1'!$B$5:$J$44,5,FALSE))*VLOOKUP(AirBFYLD2!AR$4,'[1]INTERNAL PARAMETERS-1'!$B$5:$J$44,9,FALSE)*AirBFYLD2!$F277</f>
        <v>0</v>
      </c>
      <c r="AS277" s="44">
        <f>AirBFYLD1!AS277*VLOOKUP(AirBFYLD2!AS$4,'[1]INTERNAL PARAMETERS-1'!$B$5:$J$44,5,FALSE)*VLOOKUP(AirBFYLD2!AS$4,'[1]INTERNAL PARAMETERS-1'!$B$5:$J$44,7,FALSE)*AirBFYLD2!$F277 + AirBFYLD1!AS277*(1-VLOOKUP(AirBFYLD2!AS$4,'[1]INTERNAL PARAMETERS-1'!$B$5:$J$44,5,FALSE))*VLOOKUP(AirBFYLD2!AS$4,'[1]INTERNAL PARAMETERS-1'!$B$5:$J$44,9,FALSE)*AirBFYLD2!$F277</f>
        <v>0</v>
      </c>
      <c r="AT277" s="43">
        <f>AirBFYLD1!AT277*VLOOKUP(AirBFYLD2!AT$4,'[1]INTERNAL PARAMETERS-1'!$B$5:$J$44,5,FALSE)*VLOOKUP(AirBFYLD2!AT$4,'[1]INTERNAL PARAMETERS-1'!$B$5:$J$44,7,FALSE)*AirBFYLD2!$F277 + AirBFYLD1!AT277*(1-VLOOKUP(AirBFYLD2!AT$4,'[1]INTERNAL PARAMETERS-1'!$B$5:$J$44,5,FALSE))*VLOOKUP(AirBFYLD2!AT$4,'[1]INTERNAL PARAMETERS-1'!$B$5:$J$44,9,FALSE)*AirBFYLD2!$F277</f>
        <v>0</v>
      </c>
      <c r="AU277" s="45">
        <f>AirBFYLD1!AU277*VLOOKUP(AirBFYLD2!AU$4,'[1]INTERNAL PARAMETERS-1'!$B$5:$J$44,5,FALSE)*VLOOKUP(AirBFYLD2!AU$4,'[1]INTERNAL PARAMETERS-1'!$B$5:$J$44,6,FALSE)*VLOOKUP(AirBFYLD2!AU$4,'[1]INTERNAL PARAMETERS-1'!$B$5:$J$44,3,FALSE) + AirBFYLD1!AU277*(1-VLOOKUP(AirBFYLD2!AU$4,'[1]INTERNAL PARAMETERS-1'!$B$5:$J$44,5,FALSE))*VLOOKUP(AirBFYLD2!AU$4,'[1]INTERNAL PARAMETERS-1'!$B$5:$J$44,8,FALSE)*VLOOKUP(AirBFYLD2!AU$4,'[1]INTERNAL PARAMETERS-1'!$B$5:$J$44,3,FALSE)</f>
        <v>0</v>
      </c>
      <c r="AV277" s="44">
        <f>AirBFYLD1!AV277*VLOOKUP(AirBFYLD2!AV$4,'[1]INTERNAL PARAMETERS-1'!$B$5:$J$44,5,FALSE)*VLOOKUP(AirBFYLD2!AV$4,'[1]INTERNAL PARAMETERS-1'!$B$5:$J$44,6,FALSE)*VLOOKUP(AirBFYLD2!AV$4,'[1]INTERNAL PARAMETERS-1'!$B$5:$J$44,3,FALSE) + AirBFYLD1!AV277*(1-VLOOKUP(AirBFYLD2!AV$4,'[1]INTERNAL PARAMETERS-1'!$B$5:$J$44,5,FALSE))*VLOOKUP(AirBFYLD2!AV$4,'[1]INTERNAL PARAMETERS-1'!$B$5:$J$44,8,FALSE)*VLOOKUP(AirBFYLD2!AV$4,'[1]INTERNAL PARAMETERS-1'!$B$5:$J$44,3,FALSE)</f>
        <v>0</v>
      </c>
      <c r="AW277" s="44">
        <f>AirBFYLD1!AW277*VLOOKUP(AirBFYLD2!AW$4,'[1]INTERNAL PARAMETERS-1'!$B$5:$J$44,5,FALSE)*VLOOKUP(AirBFYLD2!AW$4,'[1]INTERNAL PARAMETERS-1'!$B$5:$J$44,6,FALSE)*VLOOKUP(AirBFYLD2!AW$4,'[1]INTERNAL PARAMETERS-1'!$B$5:$J$44,3,FALSE) + AirBFYLD1!AW277*(1-VLOOKUP(AirBFYLD2!AW$4,'[1]INTERNAL PARAMETERS-1'!$B$5:$J$44,5,FALSE))*VLOOKUP(AirBFYLD2!AW$4,'[1]INTERNAL PARAMETERS-1'!$B$5:$J$44,8,FALSE)*VLOOKUP(AirBFYLD2!AW$4,'[1]INTERNAL PARAMETERS-1'!$B$5:$J$44,3,FALSE)</f>
        <v>0</v>
      </c>
      <c r="AX277" s="44">
        <f>AirBFYLD1!AX277*VLOOKUP(AirBFYLD2!AX$4,'[1]INTERNAL PARAMETERS-1'!$B$5:$J$44,5,FALSE)*VLOOKUP(AirBFYLD2!AX$4,'[1]INTERNAL PARAMETERS-1'!$B$5:$J$44,6,FALSE)*VLOOKUP(AirBFYLD2!AX$4,'[1]INTERNAL PARAMETERS-1'!$B$5:$J$44,3,FALSE) + AirBFYLD1!AX277*(1-VLOOKUP(AirBFYLD2!AX$4,'[1]INTERNAL PARAMETERS-1'!$B$5:$J$44,5,FALSE))*VLOOKUP(AirBFYLD2!AX$4,'[1]INTERNAL PARAMETERS-1'!$B$5:$J$44,8,FALSE)*VLOOKUP(AirBFYLD2!AX$4,'[1]INTERNAL PARAMETERS-1'!$B$5:$J$44,3,FALSE)</f>
        <v>0</v>
      </c>
      <c r="AY277" s="44">
        <f>AirBFYLD1!AY277*VLOOKUP(AirBFYLD2!AY$4,'[1]INTERNAL PARAMETERS-1'!$B$5:$J$44,5,FALSE)*VLOOKUP(AirBFYLD2!AY$4,'[1]INTERNAL PARAMETERS-1'!$B$5:$J$44,6,FALSE)*VLOOKUP(AirBFYLD2!AY$4,'[1]INTERNAL PARAMETERS-1'!$B$5:$J$44,3,FALSE) + AirBFYLD1!AY277*(1-VLOOKUP(AirBFYLD2!AY$4,'[1]INTERNAL PARAMETERS-1'!$B$5:$J$44,5,FALSE))*VLOOKUP(AirBFYLD2!AY$4,'[1]INTERNAL PARAMETERS-1'!$B$5:$J$44,8,FALSE)*VLOOKUP(AirBFYLD2!AY$4,'[1]INTERNAL PARAMETERS-1'!$B$5:$J$44,3,FALSE)</f>
        <v>0</v>
      </c>
      <c r="AZ277" s="44">
        <f>AirBFYLD1!AZ277*VLOOKUP(AirBFYLD2!AZ$4,'[1]INTERNAL PARAMETERS-1'!$B$5:$J$44,5,FALSE)*VLOOKUP(AirBFYLD2!AZ$4,'[1]INTERNAL PARAMETERS-1'!$B$5:$J$44,6,FALSE)*VLOOKUP(AirBFYLD2!AZ$4,'[1]INTERNAL PARAMETERS-1'!$B$5:$J$44,3,FALSE) + AirBFYLD1!AZ277*(1-VLOOKUP(AirBFYLD2!AZ$4,'[1]INTERNAL PARAMETERS-1'!$B$5:$J$44,5,FALSE))*VLOOKUP(AirBFYLD2!AZ$4,'[1]INTERNAL PARAMETERS-1'!$B$5:$J$44,8,FALSE)*VLOOKUP(AirBFYLD2!AZ$4,'[1]INTERNAL PARAMETERS-1'!$B$5:$J$44,3,FALSE)</f>
        <v>0</v>
      </c>
      <c r="BA277" s="44">
        <f>AirBFYLD1!BA277*VLOOKUP(AirBFYLD2!BA$4,'[1]INTERNAL PARAMETERS-1'!$B$5:$J$44,5,FALSE)*VLOOKUP(AirBFYLD2!BA$4,'[1]INTERNAL PARAMETERS-1'!$B$5:$J$44,6,FALSE)*VLOOKUP(AirBFYLD2!BA$4,'[1]INTERNAL PARAMETERS-1'!$B$5:$J$44,3,FALSE) + AirBFYLD1!BA277*(1-VLOOKUP(AirBFYLD2!BA$4,'[1]INTERNAL PARAMETERS-1'!$B$5:$J$44,5,FALSE))*VLOOKUP(AirBFYLD2!BA$4,'[1]INTERNAL PARAMETERS-1'!$B$5:$J$44,8,FALSE)*VLOOKUP(AirBFYLD2!BA$4,'[1]INTERNAL PARAMETERS-1'!$B$5:$J$44,3,FALSE)</f>
        <v>0</v>
      </c>
      <c r="BB277" s="44">
        <f>AirBFYLD1!BB277*VLOOKUP(AirBFYLD2!BB$4,'[1]INTERNAL PARAMETERS-1'!$B$5:$J$44,5,FALSE)*VLOOKUP(AirBFYLD2!BB$4,'[1]INTERNAL PARAMETERS-1'!$B$5:$J$44,6,FALSE)*VLOOKUP(AirBFYLD2!BB$4,'[1]INTERNAL PARAMETERS-1'!$B$5:$J$44,3,FALSE) + AirBFYLD1!BB277*(1-VLOOKUP(AirBFYLD2!BB$4,'[1]INTERNAL PARAMETERS-1'!$B$5:$J$44,5,FALSE))*VLOOKUP(AirBFYLD2!BB$4,'[1]INTERNAL PARAMETERS-1'!$B$5:$J$44,8,FALSE)*VLOOKUP(AirBFYLD2!BB$4,'[1]INTERNAL PARAMETERS-1'!$B$5:$J$44,3,FALSE)</f>
        <v>0</v>
      </c>
      <c r="BC277" s="44">
        <f>AirBFYLD1!BC277*VLOOKUP(AirBFYLD2!BC$4,'[1]INTERNAL PARAMETERS-1'!$B$5:$J$44,5,FALSE)*VLOOKUP(AirBFYLD2!BC$4,'[1]INTERNAL PARAMETERS-1'!$B$5:$J$44,6,FALSE)*VLOOKUP(AirBFYLD2!BC$4,'[1]INTERNAL PARAMETERS-1'!$B$5:$J$44,3,FALSE) + AirBFYLD1!BC277*(1-VLOOKUP(AirBFYLD2!BC$4,'[1]INTERNAL PARAMETERS-1'!$B$5:$J$44,5,FALSE))*VLOOKUP(AirBFYLD2!BC$4,'[1]INTERNAL PARAMETERS-1'!$B$5:$J$44,8,FALSE)*VLOOKUP(AirBFYLD2!BC$4,'[1]INTERNAL PARAMETERS-1'!$B$5:$J$44,3,FALSE)</f>
        <v>0</v>
      </c>
      <c r="BD277" s="44">
        <f>AirBFYLD1!BD277*VLOOKUP(AirBFYLD2!BD$4,'[1]INTERNAL PARAMETERS-1'!$B$5:$J$44,5,FALSE)*VLOOKUP(AirBFYLD2!BD$4,'[1]INTERNAL PARAMETERS-1'!$B$5:$J$44,6,FALSE)*VLOOKUP(AirBFYLD2!BD$4,'[1]INTERNAL PARAMETERS-1'!$B$5:$J$44,3,FALSE) + AirBFYLD1!BD277*(1-VLOOKUP(AirBFYLD2!BD$4,'[1]INTERNAL PARAMETERS-1'!$B$5:$J$44,5,FALSE))*VLOOKUP(AirBFYLD2!BD$4,'[1]INTERNAL PARAMETERS-1'!$B$5:$J$44,8,FALSE)*VLOOKUP(AirBFYLD2!BD$4,'[1]INTERNAL PARAMETERS-1'!$B$5:$J$44,3,FALSE)</f>
        <v>0</v>
      </c>
      <c r="BE277" s="44">
        <f>AirBFYLD1!BE277*VLOOKUP(AirBFYLD2!BE$4,'[1]INTERNAL PARAMETERS-1'!$B$5:$J$44,5,FALSE)*VLOOKUP(AirBFYLD2!BE$4,'[1]INTERNAL PARAMETERS-1'!$B$5:$J$44,6,FALSE)*VLOOKUP(AirBFYLD2!BE$4,'[1]INTERNAL PARAMETERS-1'!$B$5:$J$44,3,FALSE) + AirBFYLD1!BE277*(1-VLOOKUP(AirBFYLD2!BE$4,'[1]INTERNAL PARAMETERS-1'!$B$5:$J$44,5,FALSE))*VLOOKUP(AirBFYLD2!BE$4,'[1]INTERNAL PARAMETERS-1'!$B$5:$J$44,8,FALSE)*VLOOKUP(AirBFYLD2!BE$4,'[1]INTERNAL PARAMETERS-1'!$B$5:$J$44,3,FALSE)</f>
        <v>0</v>
      </c>
      <c r="BF277" s="44">
        <f>AirBFYLD1!BF277*VLOOKUP(AirBFYLD2!BF$4,'[1]INTERNAL PARAMETERS-1'!$B$5:$J$44,5,FALSE)*VLOOKUP(AirBFYLD2!BF$4,'[1]INTERNAL PARAMETERS-1'!$B$5:$J$44,6,FALSE)*VLOOKUP(AirBFYLD2!BF$4,'[1]INTERNAL PARAMETERS-1'!$B$5:$J$44,3,FALSE) + AirBFYLD1!BF277*(1-VLOOKUP(AirBFYLD2!BF$4,'[1]INTERNAL PARAMETERS-1'!$B$5:$J$44,5,FALSE))*VLOOKUP(AirBFYLD2!BF$4,'[1]INTERNAL PARAMETERS-1'!$B$5:$J$44,8,FALSE)*VLOOKUP(AirBFYLD2!BF$4,'[1]INTERNAL PARAMETERS-1'!$B$5:$J$44,3,FALSE)</f>
        <v>0</v>
      </c>
      <c r="BG277" s="44">
        <f>AirBFYLD1!BG277*VLOOKUP(AirBFYLD2!BG$4,'[1]INTERNAL PARAMETERS-1'!$B$5:$J$44,5,FALSE)*VLOOKUP(AirBFYLD2!BG$4,'[1]INTERNAL PARAMETERS-1'!$B$5:$J$44,6,FALSE)*VLOOKUP(AirBFYLD2!BG$4,'[1]INTERNAL PARAMETERS-1'!$B$5:$J$44,3,FALSE) + AirBFYLD1!BG277*(1-VLOOKUP(AirBFYLD2!BG$4,'[1]INTERNAL PARAMETERS-1'!$B$5:$J$44,5,FALSE))*VLOOKUP(AirBFYLD2!BG$4,'[1]INTERNAL PARAMETERS-1'!$B$5:$J$44,8,FALSE)*VLOOKUP(AirBFYLD2!BG$4,'[1]INTERNAL PARAMETERS-1'!$B$5:$J$44,3,FALSE)</f>
        <v>0</v>
      </c>
      <c r="BH277" s="44">
        <f>AirBFYLD1!BH277*VLOOKUP(AirBFYLD2!BH$4,'[1]INTERNAL PARAMETERS-1'!$B$5:$J$44,5,FALSE)*VLOOKUP(AirBFYLD2!BH$4,'[1]INTERNAL PARAMETERS-1'!$B$5:$J$44,6,FALSE)*VLOOKUP(AirBFYLD2!BH$4,'[1]INTERNAL PARAMETERS-1'!$B$5:$J$44,3,FALSE) + AirBFYLD1!BH277*(1-VLOOKUP(AirBFYLD2!BH$4,'[1]INTERNAL PARAMETERS-1'!$B$5:$J$44,5,FALSE))*VLOOKUP(AirBFYLD2!BH$4,'[1]INTERNAL PARAMETERS-1'!$B$5:$J$44,8,FALSE)*VLOOKUP(AirBFYLD2!BH$4,'[1]INTERNAL PARAMETERS-1'!$B$5:$J$44,3,FALSE)</f>
        <v>0</v>
      </c>
      <c r="BI277" s="44">
        <f>AirBFYLD1!BI277*VLOOKUP(AirBFYLD2!BI$4,'[1]INTERNAL PARAMETERS-1'!$B$5:$J$44,5,FALSE)*VLOOKUP(AirBFYLD2!BI$4,'[1]INTERNAL PARAMETERS-1'!$B$5:$J$44,6,FALSE)*VLOOKUP(AirBFYLD2!BI$4,'[1]INTERNAL PARAMETERS-1'!$B$5:$J$44,3,FALSE) + AirBFYLD1!BI277*(1-VLOOKUP(AirBFYLD2!BI$4,'[1]INTERNAL PARAMETERS-1'!$B$5:$J$44,5,FALSE))*VLOOKUP(AirBFYLD2!BI$4,'[1]INTERNAL PARAMETERS-1'!$B$5:$J$44,8,FALSE)*VLOOKUP(AirBFYLD2!BI$4,'[1]INTERNAL PARAMETERS-1'!$B$5:$J$44,3,FALSE)</f>
        <v>0</v>
      </c>
      <c r="BJ277" s="44">
        <f>AirBFYLD1!BJ277*VLOOKUP(AirBFYLD2!BJ$4,'[1]INTERNAL PARAMETERS-1'!$B$5:$J$44,5,FALSE)*VLOOKUP(AirBFYLD2!BJ$4,'[1]INTERNAL PARAMETERS-1'!$B$5:$J$44,6,FALSE)*VLOOKUP(AirBFYLD2!BJ$4,'[1]INTERNAL PARAMETERS-1'!$B$5:$J$44,3,FALSE) + AirBFYLD1!BJ277*(1-VLOOKUP(AirBFYLD2!BJ$4,'[1]INTERNAL PARAMETERS-1'!$B$5:$J$44,5,FALSE))*VLOOKUP(AirBFYLD2!BJ$4,'[1]INTERNAL PARAMETERS-1'!$B$5:$J$44,8,FALSE)*VLOOKUP(AirBFYLD2!BJ$4,'[1]INTERNAL PARAMETERS-1'!$B$5:$J$44,3,FALSE)</f>
        <v>0</v>
      </c>
      <c r="BK277" s="44">
        <f>AirBFYLD1!BK277*VLOOKUP(AirBFYLD2!BK$4,'[1]INTERNAL PARAMETERS-1'!$B$5:$J$44,5,FALSE)*VLOOKUP(AirBFYLD2!BK$4,'[1]INTERNAL PARAMETERS-1'!$B$5:$J$44,6,FALSE)*VLOOKUP(AirBFYLD2!BK$4,'[1]INTERNAL PARAMETERS-1'!$B$5:$J$44,3,FALSE) + AirBFYLD1!BK277*(1-VLOOKUP(AirBFYLD2!BK$4,'[1]INTERNAL PARAMETERS-1'!$B$5:$J$44,5,FALSE))*VLOOKUP(AirBFYLD2!BK$4,'[1]INTERNAL PARAMETERS-1'!$B$5:$J$44,8,FALSE)*VLOOKUP(AirBFYLD2!BK$4,'[1]INTERNAL PARAMETERS-1'!$B$5:$J$44,3,FALSE)</f>
        <v>0</v>
      </c>
      <c r="BL277" s="44">
        <f>AirBFYLD1!BL277*VLOOKUP(AirBFYLD2!BL$4,'[1]INTERNAL PARAMETERS-1'!$B$5:$J$44,5,FALSE)*VLOOKUP(AirBFYLD2!BL$4,'[1]INTERNAL PARAMETERS-1'!$B$5:$J$44,6,FALSE)*VLOOKUP(AirBFYLD2!BL$4,'[1]INTERNAL PARAMETERS-1'!$B$5:$J$44,3,FALSE) + AirBFYLD1!BL277*(1-VLOOKUP(AirBFYLD2!BL$4,'[1]INTERNAL PARAMETERS-1'!$B$5:$J$44,5,FALSE))*VLOOKUP(AirBFYLD2!BL$4,'[1]INTERNAL PARAMETERS-1'!$B$5:$J$44,8,FALSE)*VLOOKUP(AirBFYLD2!BL$4,'[1]INTERNAL PARAMETERS-1'!$B$5:$J$44,3,FALSE)</f>
        <v>0</v>
      </c>
      <c r="BM277" s="44">
        <f>AirBFYLD1!BM277*VLOOKUP(AirBFYLD2!BM$4,'[1]INTERNAL PARAMETERS-1'!$B$5:$J$44,5,FALSE)*VLOOKUP(AirBFYLD2!BM$4,'[1]INTERNAL PARAMETERS-1'!$B$5:$J$44,6,FALSE)*VLOOKUP(AirBFYLD2!BM$4,'[1]INTERNAL PARAMETERS-1'!$B$5:$J$44,3,FALSE) + AirBFYLD1!BM277*(1-VLOOKUP(AirBFYLD2!BM$4,'[1]INTERNAL PARAMETERS-1'!$B$5:$J$44,5,FALSE))*VLOOKUP(AirBFYLD2!BM$4,'[1]INTERNAL PARAMETERS-1'!$B$5:$J$44,8,FALSE)*VLOOKUP(AirBFYLD2!BM$4,'[1]INTERNAL PARAMETERS-1'!$B$5:$J$44,3,FALSE)</f>
        <v>0</v>
      </c>
      <c r="BN277" s="44">
        <f>AirBFYLD1!BN277*VLOOKUP(AirBFYLD2!BN$4,'[1]INTERNAL PARAMETERS-1'!$B$5:$J$44,5,FALSE)*VLOOKUP(AirBFYLD2!BN$4,'[1]INTERNAL PARAMETERS-1'!$B$5:$J$44,6,FALSE)*VLOOKUP(AirBFYLD2!BN$4,'[1]INTERNAL PARAMETERS-1'!$B$5:$J$44,3,FALSE) + AirBFYLD1!BN277*(1-VLOOKUP(AirBFYLD2!BN$4,'[1]INTERNAL PARAMETERS-1'!$B$5:$J$44,5,FALSE))*VLOOKUP(AirBFYLD2!BN$4,'[1]INTERNAL PARAMETERS-1'!$B$5:$J$44,8,FALSE)*VLOOKUP(AirBFYLD2!BN$4,'[1]INTERNAL PARAMETERS-1'!$B$5:$J$44,3,FALSE)</f>
        <v>0</v>
      </c>
      <c r="BO277" s="44">
        <f>AirBFYLD1!BO277*VLOOKUP(AirBFYLD2!BO$4,'[1]INTERNAL PARAMETERS-1'!$B$5:$J$44,5,FALSE)*VLOOKUP(AirBFYLD2!BO$4,'[1]INTERNAL PARAMETERS-1'!$B$5:$J$44,6,FALSE)*VLOOKUP(AirBFYLD2!BO$4,'[1]INTERNAL PARAMETERS-1'!$B$5:$J$44,3,FALSE) + AirBFYLD1!BO277*(1-VLOOKUP(AirBFYLD2!BO$4,'[1]INTERNAL PARAMETERS-1'!$B$5:$J$44,5,FALSE))*VLOOKUP(AirBFYLD2!BO$4,'[1]INTERNAL PARAMETERS-1'!$B$5:$J$44,8,FALSE)*VLOOKUP(AirBFYLD2!BO$4,'[1]INTERNAL PARAMETERS-1'!$B$5:$J$44,3,FALSE)</f>
        <v>0</v>
      </c>
      <c r="BP277" s="44">
        <f>AirBFYLD1!BP277*VLOOKUP(AirBFYLD2!BP$4,'[1]INTERNAL PARAMETERS-1'!$B$5:$J$44,5,FALSE)*VLOOKUP(AirBFYLD2!BP$4,'[1]INTERNAL PARAMETERS-1'!$B$5:$J$44,6,FALSE)*VLOOKUP(AirBFYLD2!BP$4,'[1]INTERNAL PARAMETERS-1'!$B$5:$J$44,3,FALSE) + AirBFYLD1!BP277*(1-VLOOKUP(AirBFYLD2!BP$4,'[1]INTERNAL PARAMETERS-1'!$B$5:$J$44,5,FALSE))*VLOOKUP(AirBFYLD2!BP$4,'[1]INTERNAL PARAMETERS-1'!$B$5:$J$44,8,FALSE)*VLOOKUP(AirBFYLD2!BP$4,'[1]INTERNAL PARAMETERS-1'!$B$5:$J$44,3,FALSE)</f>
        <v>0</v>
      </c>
      <c r="BQ277" s="44">
        <f>AirBFYLD1!BQ277*VLOOKUP(AirBFYLD2!BQ$4,'[1]INTERNAL PARAMETERS-1'!$B$5:$J$44,5,FALSE)*VLOOKUP(AirBFYLD2!BQ$4,'[1]INTERNAL PARAMETERS-1'!$B$5:$J$44,6,FALSE)*VLOOKUP(AirBFYLD2!BQ$4,'[1]INTERNAL PARAMETERS-1'!$B$5:$J$44,3,FALSE) + AirBFYLD1!BQ277*(1-VLOOKUP(AirBFYLD2!BQ$4,'[1]INTERNAL PARAMETERS-1'!$B$5:$J$44,5,FALSE))*VLOOKUP(AirBFYLD2!BQ$4,'[1]INTERNAL PARAMETERS-1'!$B$5:$J$44,8,FALSE)*VLOOKUP(AirBFYLD2!BQ$4,'[1]INTERNAL PARAMETERS-1'!$B$5:$J$44,3,FALSE)</f>
        <v>0</v>
      </c>
      <c r="BR277" s="44">
        <f>AirBFYLD1!BR277*VLOOKUP(AirBFYLD2!BR$4,'[1]INTERNAL PARAMETERS-1'!$B$5:$J$44,5,FALSE)*VLOOKUP(AirBFYLD2!BR$4,'[1]INTERNAL PARAMETERS-1'!$B$5:$J$44,6,FALSE)*VLOOKUP(AirBFYLD2!BR$4,'[1]INTERNAL PARAMETERS-1'!$B$5:$J$44,3,FALSE) + AirBFYLD1!BR277*(1-VLOOKUP(AirBFYLD2!BR$4,'[1]INTERNAL PARAMETERS-1'!$B$5:$J$44,5,FALSE))*VLOOKUP(AirBFYLD2!BR$4,'[1]INTERNAL PARAMETERS-1'!$B$5:$J$44,8,FALSE)*VLOOKUP(AirBFYLD2!BR$4,'[1]INTERNAL PARAMETERS-1'!$B$5:$J$44,3,FALSE)</f>
        <v>0</v>
      </c>
      <c r="BS277" s="44">
        <f>AirBFYLD1!BS277*VLOOKUP(AirBFYLD2!BS$4,'[1]INTERNAL PARAMETERS-1'!$B$5:$J$44,5,FALSE)*VLOOKUP(AirBFYLD2!BS$4,'[1]INTERNAL PARAMETERS-1'!$B$5:$J$44,6,FALSE)*VLOOKUP(AirBFYLD2!BS$4,'[1]INTERNAL PARAMETERS-1'!$B$5:$J$44,3,FALSE) + AirBFYLD1!BS277*(1-VLOOKUP(AirBFYLD2!BS$4,'[1]INTERNAL PARAMETERS-1'!$B$5:$J$44,5,FALSE))*VLOOKUP(AirBFYLD2!BS$4,'[1]INTERNAL PARAMETERS-1'!$B$5:$J$44,8,FALSE)*VLOOKUP(AirBFYLD2!BS$4,'[1]INTERNAL PARAMETERS-1'!$B$5:$J$44,3,FALSE)</f>
        <v>0</v>
      </c>
      <c r="BT277" s="44">
        <f>AirBFYLD1!BT277*VLOOKUP(AirBFYLD2!BT$4,'[1]INTERNAL PARAMETERS-1'!$B$5:$J$44,5,FALSE)*VLOOKUP(AirBFYLD2!BT$4,'[1]INTERNAL PARAMETERS-1'!$B$5:$J$44,6,FALSE)*VLOOKUP(AirBFYLD2!BT$4,'[1]INTERNAL PARAMETERS-1'!$B$5:$J$44,3,FALSE) + AirBFYLD1!BT277*(1-VLOOKUP(AirBFYLD2!BT$4,'[1]INTERNAL PARAMETERS-1'!$B$5:$J$44,5,FALSE))*VLOOKUP(AirBFYLD2!BT$4,'[1]INTERNAL PARAMETERS-1'!$B$5:$J$44,8,FALSE)*VLOOKUP(AirBFYLD2!BT$4,'[1]INTERNAL PARAMETERS-1'!$B$5:$J$44,3,FALSE)</f>
        <v>0</v>
      </c>
      <c r="BU277" s="44">
        <f>AirBFYLD1!BU277*VLOOKUP(AirBFYLD2!BU$4,'[1]INTERNAL PARAMETERS-1'!$B$5:$J$44,5,FALSE)*VLOOKUP(AirBFYLD2!BU$4,'[1]INTERNAL PARAMETERS-1'!$B$5:$J$44,6,FALSE)*VLOOKUP(AirBFYLD2!BU$4,'[1]INTERNAL PARAMETERS-1'!$B$5:$J$44,3,FALSE) + AirBFYLD1!BU277*(1-VLOOKUP(AirBFYLD2!BU$4,'[1]INTERNAL PARAMETERS-1'!$B$5:$J$44,5,FALSE))*VLOOKUP(AirBFYLD2!BU$4,'[1]INTERNAL PARAMETERS-1'!$B$5:$J$44,8,FALSE)*VLOOKUP(AirBFYLD2!BU$4,'[1]INTERNAL PARAMETERS-1'!$B$5:$J$44,3,FALSE)</f>
        <v>0</v>
      </c>
      <c r="BV277" s="44">
        <f>AirBFYLD1!BV277*VLOOKUP(AirBFYLD2!BV$4,'[1]INTERNAL PARAMETERS-1'!$B$5:$J$44,5,FALSE)*VLOOKUP(AirBFYLD2!BV$4,'[1]INTERNAL PARAMETERS-1'!$B$5:$J$44,6,FALSE)*VLOOKUP(AirBFYLD2!BV$4,'[1]INTERNAL PARAMETERS-1'!$B$5:$J$44,3,FALSE) + AirBFYLD1!BV277*(1-VLOOKUP(AirBFYLD2!BV$4,'[1]INTERNAL PARAMETERS-1'!$B$5:$J$44,5,FALSE))*VLOOKUP(AirBFYLD2!BV$4,'[1]INTERNAL PARAMETERS-1'!$B$5:$J$44,8,FALSE)*VLOOKUP(AirBFYLD2!BV$4,'[1]INTERNAL PARAMETERS-1'!$B$5:$J$44,3,FALSE)</f>
        <v>0</v>
      </c>
      <c r="BW277" s="44">
        <f>AirBFYLD1!BW277*VLOOKUP(AirBFYLD2!BW$4,'[1]INTERNAL PARAMETERS-1'!$B$5:$J$44,5,FALSE)*VLOOKUP(AirBFYLD2!BW$4,'[1]INTERNAL PARAMETERS-1'!$B$5:$J$44,6,FALSE)*VLOOKUP(AirBFYLD2!BW$4,'[1]INTERNAL PARAMETERS-1'!$B$5:$J$44,3,FALSE) + AirBFYLD1!BW277*(1-VLOOKUP(AirBFYLD2!BW$4,'[1]INTERNAL PARAMETERS-1'!$B$5:$J$44,5,FALSE))*VLOOKUP(AirBFYLD2!BW$4,'[1]INTERNAL PARAMETERS-1'!$B$5:$J$44,8,FALSE)*VLOOKUP(AirBFYLD2!BW$4,'[1]INTERNAL PARAMETERS-1'!$B$5:$J$44,3,FALSE)</f>
        <v>0</v>
      </c>
      <c r="BX277" s="44">
        <f>AirBFYLD1!BX277*VLOOKUP(AirBFYLD2!BX$4,'[1]INTERNAL PARAMETERS-1'!$B$5:$J$44,5,FALSE)*VLOOKUP(AirBFYLD2!BX$4,'[1]INTERNAL PARAMETERS-1'!$B$5:$J$44,6,FALSE)*VLOOKUP(AirBFYLD2!BX$4,'[1]INTERNAL PARAMETERS-1'!$B$5:$J$44,3,FALSE) + AirBFYLD1!BX277*(1-VLOOKUP(AirBFYLD2!BX$4,'[1]INTERNAL PARAMETERS-1'!$B$5:$J$44,5,FALSE))*VLOOKUP(AirBFYLD2!BX$4,'[1]INTERNAL PARAMETERS-1'!$B$5:$J$44,8,FALSE)*VLOOKUP(AirBFYLD2!BX$4,'[1]INTERNAL PARAMETERS-1'!$B$5:$J$44,3,FALSE)</f>
        <v>0</v>
      </c>
      <c r="BY277" s="44">
        <f>AirBFYLD1!BY277*VLOOKUP(AirBFYLD2!BY$4,'[1]INTERNAL PARAMETERS-1'!$B$5:$J$44,5,FALSE)*VLOOKUP(AirBFYLD2!BY$4,'[1]INTERNAL PARAMETERS-1'!$B$5:$J$44,6,FALSE)*VLOOKUP(AirBFYLD2!BY$4,'[1]INTERNAL PARAMETERS-1'!$B$5:$J$44,3,FALSE) + AirBFYLD1!BY277*(1-VLOOKUP(AirBFYLD2!BY$4,'[1]INTERNAL PARAMETERS-1'!$B$5:$J$44,5,FALSE))*VLOOKUP(AirBFYLD2!BY$4,'[1]INTERNAL PARAMETERS-1'!$B$5:$J$44,8,FALSE)*VLOOKUP(AirBFYLD2!BY$4,'[1]INTERNAL PARAMETERS-1'!$B$5:$J$44,3,FALSE)</f>
        <v>0</v>
      </c>
      <c r="BZ277" s="44">
        <f>AirBFYLD1!BZ277*VLOOKUP(AirBFYLD2!BZ$4,'[1]INTERNAL PARAMETERS-1'!$B$5:$J$44,5,FALSE)*VLOOKUP(AirBFYLD2!BZ$4,'[1]INTERNAL PARAMETERS-1'!$B$5:$J$44,6,FALSE)*VLOOKUP(AirBFYLD2!BZ$4,'[1]INTERNAL PARAMETERS-1'!$B$5:$J$44,3,FALSE) + AirBFYLD1!BZ277*(1-VLOOKUP(AirBFYLD2!BZ$4,'[1]INTERNAL PARAMETERS-1'!$B$5:$J$44,5,FALSE))*VLOOKUP(AirBFYLD2!BZ$4,'[1]INTERNAL PARAMETERS-1'!$B$5:$J$44,8,FALSE)*VLOOKUP(AirBFYLD2!BZ$4,'[1]INTERNAL PARAMETERS-1'!$B$5:$J$44,3,FALSE)</f>
        <v>0</v>
      </c>
      <c r="CA277" s="44">
        <f>AirBFYLD1!CA277*VLOOKUP(AirBFYLD2!CA$4,'[1]INTERNAL PARAMETERS-1'!$B$5:$J$44,5,FALSE)*VLOOKUP(AirBFYLD2!CA$4,'[1]INTERNAL PARAMETERS-1'!$B$5:$J$44,6,FALSE)*VLOOKUP(AirBFYLD2!CA$4,'[1]INTERNAL PARAMETERS-1'!$B$5:$J$44,3,FALSE) + AirBFYLD1!CA277*(1-VLOOKUP(AirBFYLD2!CA$4,'[1]INTERNAL PARAMETERS-1'!$B$5:$J$44,5,FALSE))*VLOOKUP(AirBFYLD2!CA$4,'[1]INTERNAL PARAMETERS-1'!$B$5:$J$44,8,FALSE)*VLOOKUP(AirBFYLD2!CA$4,'[1]INTERNAL PARAMETERS-1'!$B$5:$J$44,3,FALSE)</f>
        <v>0</v>
      </c>
      <c r="CB277" s="44">
        <f>AirBFYLD1!CB277*VLOOKUP(AirBFYLD2!CB$4,'[1]INTERNAL PARAMETERS-1'!$B$5:$J$44,5,FALSE)*VLOOKUP(AirBFYLD2!CB$4,'[1]INTERNAL PARAMETERS-1'!$B$5:$J$44,6,FALSE)*VLOOKUP(AirBFYLD2!CB$4,'[1]INTERNAL PARAMETERS-1'!$B$5:$J$44,3,FALSE) + AirBFYLD1!CB277*(1-VLOOKUP(AirBFYLD2!CB$4,'[1]INTERNAL PARAMETERS-1'!$B$5:$J$44,5,FALSE))*VLOOKUP(AirBFYLD2!CB$4,'[1]INTERNAL PARAMETERS-1'!$B$5:$J$44,8,FALSE)*VLOOKUP(AirBFYLD2!CB$4,'[1]INTERNAL PARAMETERS-1'!$B$5:$J$44,3,FALSE)</f>
        <v>0</v>
      </c>
      <c r="CC277" s="44">
        <f>AirBFYLD1!CC277*VLOOKUP(AirBFYLD2!CC$4,'[1]INTERNAL PARAMETERS-1'!$B$5:$J$44,5,FALSE)*VLOOKUP(AirBFYLD2!CC$4,'[1]INTERNAL PARAMETERS-1'!$B$5:$J$44,6,FALSE)*VLOOKUP(AirBFYLD2!CC$4,'[1]INTERNAL PARAMETERS-1'!$B$5:$J$44,3,FALSE) + AirBFYLD1!CC277*(1-VLOOKUP(AirBFYLD2!CC$4,'[1]INTERNAL PARAMETERS-1'!$B$5:$J$44,5,FALSE))*VLOOKUP(AirBFYLD2!CC$4,'[1]INTERNAL PARAMETERS-1'!$B$5:$J$44,8,FALSE)*VLOOKUP(AirBFYLD2!CC$4,'[1]INTERNAL PARAMETERS-1'!$B$5:$J$44,3,FALSE)</f>
        <v>0</v>
      </c>
      <c r="CD277" s="44">
        <f>AirBFYLD1!CD277*VLOOKUP(AirBFYLD2!CD$4,'[1]INTERNAL PARAMETERS-1'!$B$5:$J$44,5,FALSE)*VLOOKUP(AirBFYLD2!CD$4,'[1]INTERNAL PARAMETERS-1'!$B$5:$J$44,6,FALSE)*VLOOKUP(AirBFYLD2!CD$4,'[1]INTERNAL PARAMETERS-1'!$B$5:$J$44,3,FALSE) + AirBFYLD1!CD277*(1-VLOOKUP(AirBFYLD2!CD$4,'[1]INTERNAL PARAMETERS-1'!$B$5:$J$44,5,FALSE))*VLOOKUP(AirBFYLD2!CD$4,'[1]INTERNAL PARAMETERS-1'!$B$5:$J$44,8,FALSE)*VLOOKUP(AirBFYLD2!CD$4,'[1]INTERNAL PARAMETERS-1'!$B$5:$J$44,3,FALSE)</f>
        <v>0</v>
      </c>
      <c r="CE277" s="44">
        <f>AirBFYLD1!CE277*VLOOKUP(AirBFYLD2!CE$4,'[1]INTERNAL PARAMETERS-1'!$B$5:$J$44,5,FALSE)*VLOOKUP(AirBFYLD2!CE$4,'[1]INTERNAL PARAMETERS-1'!$B$5:$J$44,6,FALSE)*VLOOKUP(AirBFYLD2!CE$4,'[1]INTERNAL PARAMETERS-1'!$B$5:$J$44,3,FALSE) + AirBFYLD1!CE277*(1-VLOOKUP(AirBFYLD2!CE$4,'[1]INTERNAL PARAMETERS-1'!$B$5:$J$44,5,FALSE))*VLOOKUP(AirBFYLD2!CE$4,'[1]INTERNAL PARAMETERS-1'!$B$5:$J$44,8,FALSE)*VLOOKUP(AirBFYLD2!CE$4,'[1]INTERNAL PARAMETERS-1'!$B$5:$J$44,3,FALSE)</f>
        <v>0</v>
      </c>
      <c r="CF277" s="44">
        <f>AirBFYLD1!CF277*VLOOKUP(AirBFYLD2!CF$4,'[1]INTERNAL PARAMETERS-1'!$B$5:$J$44,5,FALSE)*VLOOKUP(AirBFYLD2!CF$4,'[1]INTERNAL PARAMETERS-1'!$B$5:$J$44,6,FALSE)*VLOOKUP(AirBFYLD2!CF$4,'[1]INTERNAL PARAMETERS-1'!$B$5:$J$44,3,FALSE) + AirBFYLD1!CF277*(1-VLOOKUP(AirBFYLD2!CF$4,'[1]INTERNAL PARAMETERS-1'!$B$5:$J$44,5,FALSE))*VLOOKUP(AirBFYLD2!CF$4,'[1]INTERNAL PARAMETERS-1'!$B$5:$J$44,8,FALSE)*VLOOKUP(AirBFYLD2!CF$4,'[1]INTERNAL PARAMETERS-1'!$B$5:$J$44,3,FALSE)</f>
        <v>0</v>
      </c>
      <c r="CG277" s="44">
        <f>AirBFYLD1!CG277*VLOOKUP(AirBFYLD2!CG$4,'[1]INTERNAL PARAMETERS-1'!$B$5:$J$44,5,FALSE)*VLOOKUP(AirBFYLD2!CG$4,'[1]INTERNAL PARAMETERS-1'!$B$5:$J$44,6,FALSE)*VLOOKUP(AirBFYLD2!CG$4,'[1]INTERNAL PARAMETERS-1'!$B$5:$J$44,3,FALSE) + AirBFYLD1!CG277*(1-VLOOKUP(AirBFYLD2!CG$4,'[1]INTERNAL PARAMETERS-1'!$B$5:$J$44,5,FALSE))*VLOOKUP(AirBFYLD2!CG$4,'[1]INTERNAL PARAMETERS-1'!$B$5:$J$44,8,FALSE)*VLOOKUP(AirBFYLD2!CG$4,'[1]INTERNAL PARAMETERS-1'!$B$5:$J$44,3,FALSE)</f>
        <v>0</v>
      </c>
      <c r="CH277" s="43">
        <f>AirBFYLD1!CH277*VLOOKUP(AirBFYLD2!CH$4,'[1]INTERNAL PARAMETERS-1'!$B$5:$J$44,5,FALSE)*VLOOKUP(AirBFYLD2!CH$4,'[1]INTERNAL PARAMETERS-1'!$B$5:$J$44,6,FALSE)*VLOOKUP(AirBFYLD2!CH$4,'[1]INTERNAL PARAMETERS-1'!$B$5:$J$44,3,FALSE) + AirBFYLD1!CH277*(1-VLOOKUP(AirBFYLD2!CH$4,'[1]INTERNAL PARAMETERS-1'!$B$5:$J$44,5,FALSE))*VLOOKUP(AirBFYLD2!CH$4,'[1]INTERNAL PARAMETERS-1'!$B$5:$J$44,8,FALSE)*VLOOKUP(AirBFYLD2!CH$4,'[1]INTERNAL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5">
      <c r="B278" s="58" t="s">
        <v>1</v>
      </c>
      <c r="C278" s="57" t="s">
        <v>50</v>
      </c>
      <c r="D278" s="57" t="s">
        <v>64</v>
      </c>
      <c r="E278" s="133">
        <f>AirBF!X278</f>
        <v>0</v>
      </c>
      <c r="F278" s="56">
        <f>'[1]INTERNAL PARAMETERS-1'!M8</f>
        <v>68.824999999999989</v>
      </c>
      <c r="G278" s="45">
        <f>AirBFYLD1!G278*VLOOKUP(AirBFYLD2!G$4,'[1]INTERNAL PARAMETERS-1'!$B$5:$J$44,5,FALSE)*VLOOKUP(AirBFYLD2!G$4,'[1]INTERNAL PARAMETERS-1'!$B$5:$J$44,7,FALSE)*AirBFYLD2!$F278 + AirBFYLD1!G278*(1-VLOOKUP(AirBFYLD2!G$4,'[1]INTERNAL PARAMETERS-1'!$B$5:$J$44,5,FALSE))*VLOOKUP(AirBFYLD2!G$4,'[1]INTERNAL PARAMETERS-1'!$B$5:$J$44,9,FALSE)*AirBFYLD2!$F278</f>
        <v>0</v>
      </c>
      <c r="H278" s="44">
        <f>AirBFYLD1!H278*VLOOKUP(AirBFYLD2!H$4,'[1]INTERNAL PARAMETERS-1'!$B$5:$J$44,5,FALSE)*VLOOKUP(AirBFYLD2!H$4,'[1]INTERNAL PARAMETERS-1'!$B$5:$J$44,7,FALSE)*AirBFYLD2!$F278 + AirBFYLD1!H278*(1-VLOOKUP(AirBFYLD2!H$4,'[1]INTERNAL PARAMETERS-1'!$B$5:$J$44,5,FALSE))*VLOOKUP(AirBFYLD2!H$4,'[1]INTERNAL PARAMETERS-1'!$B$5:$J$44,9,FALSE)*AirBFYLD2!$F278</f>
        <v>0</v>
      </c>
      <c r="I278" s="44">
        <f>AirBFYLD1!I278*VLOOKUP(AirBFYLD2!I$4,'[1]INTERNAL PARAMETERS-1'!$B$5:$J$44,5,FALSE)*VLOOKUP(AirBFYLD2!I$4,'[1]INTERNAL PARAMETERS-1'!$B$5:$J$44,7,FALSE)*AirBFYLD2!$F278 + AirBFYLD1!I278*(1-VLOOKUP(AirBFYLD2!I$4,'[1]INTERNAL PARAMETERS-1'!$B$5:$J$44,5,FALSE))*VLOOKUP(AirBFYLD2!I$4,'[1]INTERNAL PARAMETERS-1'!$B$5:$J$44,9,FALSE)*AirBFYLD2!$F278</f>
        <v>0</v>
      </c>
      <c r="J278" s="44">
        <f>AirBFYLD1!J278*VLOOKUP(AirBFYLD2!J$4,'[1]INTERNAL PARAMETERS-1'!$B$5:$J$44,5,FALSE)*VLOOKUP(AirBFYLD2!J$4,'[1]INTERNAL PARAMETERS-1'!$B$5:$J$44,7,FALSE)*AirBFYLD2!$F278 + AirBFYLD1!J278*(1-VLOOKUP(AirBFYLD2!J$4,'[1]INTERNAL PARAMETERS-1'!$B$5:$J$44,5,FALSE))*VLOOKUP(AirBFYLD2!J$4,'[1]INTERNAL PARAMETERS-1'!$B$5:$J$44,9,FALSE)*AirBFYLD2!$F278</f>
        <v>0</v>
      </c>
      <c r="K278" s="44">
        <f>AirBFYLD1!K278*VLOOKUP(AirBFYLD2!K$4,'[1]INTERNAL PARAMETERS-1'!$B$5:$J$44,5,FALSE)*VLOOKUP(AirBFYLD2!K$4,'[1]INTERNAL PARAMETERS-1'!$B$5:$J$44,7,FALSE)*AirBFYLD2!$F278 + AirBFYLD1!K278*(1-VLOOKUP(AirBFYLD2!K$4,'[1]INTERNAL PARAMETERS-1'!$B$5:$J$44,5,FALSE))*VLOOKUP(AirBFYLD2!K$4,'[1]INTERNAL PARAMETERS-1'!$B$5:$J$44,9,FALSE)*AirBFYLD2!$F278</f>
        <v>0</v>
      </c>
      <c r="L278" s="44">
        <f>AirBFYLD1!L278*VLOOKUP(AirBFYLD2!L$4,'[1]INTERNAL PARAMETERS-1'!$B$5:$J$44,5,FALSE)*VLOOKUP(AirBFYLD2!L$4,'[1]INTERNAL PARAMETERS-1'!$B$5:$J$44,7,FALSE)*AirBFYLD2!$F278 + AirBFYLD1!L278*(1-VLOOKUP(AirBFYLD2!L$4,'[1]INTERNAL PARAMETERS-1'!$B$5:$J$44,5,FALSE))*VLOOKUP(AirBFYLD2!L$4,'[1]INTERNAL PARAMETERS-1'!$B$5:$J$44,9,FALSE)*AirBFYLD2!$F278</f>
        <v>0</v>
      </c>
      <c r="M278" s="44">
        <f>AirBFYLD1!M278*VLOOKUP(AirBFYLD2!M$4,'[1]INTERNAL PARAMETERS-1'!$B$5:$J$44,5,FALSE)*VLOOKUP(AirBFYLD2!M$4,'[1]INTERNAL PARAMETERS-1'!$B$5:$J$44,7,FALSE)*AirBFYLD2!$F278 + AirBFYLD1!M278*(1-VLOOKUP(AirBFYLD2!M$4,'[1]INTERNAL PARAMETERS-1'!$B$5:$J$44,5,FALSE))*VLOOKUP(AirBFYLD2!M$4,'[1]INTERNAL PARAMETERS-1'!$B$5:$J$44,9,FALSE)*AirBFYLD2!$F278</f>
        <v>0</v>
      </c>
      <c r="N278" s="44">
        <f>AirBFYLD1!N278*VLOOKUP(AirBFYLD2!N$4,'[1]INTERNAL PARAMETERS-1'!$B$5:$J$44,5,FALSE)*VLOOKUP(AirBFYLD2!N$4,'[1]INTERNAL PARAMETERS-1'!$B$5:$J$44,7,FALSE)*AirBFYLD2!$F278 + AirBFYLD1!N278*(1-VLOOKUP(AirBFYLD2!N$4,'[1]INTERNAL PARAMETERS-1'!$B$5:$J$44,5,FALSE))*VLOOKUP(AirBFYLD2!N$4,'[1]INTERNAL PARAMETERS-1'!$B$5:$J$44,9,FALSE)*AirBFYLD2!$F278</f>
        <v>0</v>
      </c>
      <c r="O278" s="44">
        <f>AirBFYLD1!O278*VLOOKUP(AirBFYLD2!O$4,'[1]INTERNAL PARAMETERS-1'!$B$5:$J$44,5,FALSE)*VLOOKUP(AirBFYLD2!O$4,'[1]INTERNAL PARAMETERS-1'!$B$5:$J$44,7,FALSE)*AirBFYLD2!$F278 + AirBFYLD1!O278*(1-VLOOKUP(AirBFYLD2!O$4,'[1]INTERNAL PARAMETERS-1'!$B$5:$J$44,5,FALSE))*VLOOKUP(AirBFYLD2!O$4,'[1]INTERNAL PARAMETERS-1'!$B$5:$J$44,9,FALSE)*AirBFYLD2!$F278</f>
        <v>0</v>
      </c>
      <c r="P278" s="44">
        <f>AirBFYLD1!P278*VLOOKUP(AirBFYLD2!P$4,'[1]INTERNAL PARAMETERS-1'!$B$5:$J$44,5,FALSE)*VLOOKUP(AirBFYLD2!P$4,'[1]INTERNAL PARAMETERS-1'!$B$5:$J$44,7,FALSE)*AirBFYLD2!$F278 + AirBFYLD1!P278*(1-VLOOKUP(AirBFYLD2!P$4,'[1]INTERNAL PARAMETERS-1'!$B$5:$J$44,5,FALSE))*VLOOKUP(AirBFYLD2!P$4,'[1]INTERNAL PARAMETERS-1'!$B$5:$J$44,9,FALSE)*AirBFYLD2!$F278</f>
        <v>0</v>
      </c>
      <c r="Q278" s="44">
        <f>AirBFYLD1!Q278*VLOOKUP(AirBFYLD2!Q$4,'[1]INTERNAL PARAMETERS-1'!$B$5:$J$44,5,FALSE)*VLOOKUP(AirBFYLD2!Q$4,'[1]INTERNAL PARAMETERS-1'!$B$5:$J$44,7,FALSE)*AirBFYLD2!$F278 + AirBFYLD1!Q278*(1-VLOOKUP(AirBFYLD2!Q$4,'[1]INTERNAL PARAMETERS-1'!$B$5:$J$44,5,FALSE))*VLOOKUP(AirBFYLD2!Q$4,'[1]INTERNAL PARAMETERS-1'!$B$5:$J$44,9,FALSE)*AirBFYLD2!$F278</f>
        <v>0</v>
      </c>
      <c r="R278" s="44">
        <f>AirBFYLD1!R278*VLOOKUP(AirBFYLD2!R$4,'[1]INTERNAL PARAMETERS-1'!$B$5:$J$44,5,FALSE)*VLOOKUP(AirBFYLD2!R$4,'[1]INTERNAL PARAMETERS-1'!$B$5:$J$44,7,FALSE)*AirBFYLD2!$F278 + AirBFYLD1!R278*(1-VLOOKUP(AirBFYLD2!R$4,'[1]INTERNAL PARAMETERS-1'!$B$5:$J$44,5,FALSE))*VLOOKUP(AirBFYLD2!R$4,'[1]INTERNAL PARAMETERS-1'!$B$5:$J$44,9,FALSE)*AirBFYLD2!$F278</f>
        <v>0</v>
      </c>
      <c r="S278" s="44">
        <f>AirBFYLD1!S278*VLOOKUP(AirBFYLD2!S$4,'[1]INTERNAL PARAMETERS-1'!$B$5:$J$44,5,FALSE)*VLOOKUP(AirBFYLD2!S$4,'[1]INTERNAL PARAMETERS-1'!$B$5:$J$44,7,FALSE)*AirBFYLD2!$F278 + AirBFYLD1!S278*(1-VLOOKUP(AirBFYLD2!S$4,'[1]INTERNAL PARAMETERS-1'!$B$5:$J$44,5,FALSE))*VLOOKUP(AirBFYLD2!S$4,'[1]INTERNAL PARAMETERS-1'!$B$5:$J$44,9,FALSE)*AirBFYLD2!$F278</f>
        <v>0</v>
      </c>
      <c r="T278" s="44">
        <f>AirBFYLD1!T278*VLOOKUP(AirBFYLD2!T$4,'[1]INTERNAL PARAMETERS-1'!$B$5:$J$44,5,FALSE)*VLOOKUP(AirBFYLD2!T$4,'[1]INTERNAL PARAMETERS-1'!$B$5:$J$44,7,FALSE)*AirBFYLD2!$F278 + AirBFYLD1!T278*(1-VLOOKUP(AirBFYLD2!T$4,'[1]INTERNAL PARAMETERS-1'!$B$5:$J$44,5,FALSE))*VLOOKUP(AirBFYLD2!T$4,'[1]INTERNAL PARAMETERS-1'!$B$5:$J$44,9,FALSE)*AirBFYLD2!$F278</f>
        <v>0</v>
      </c>
      <c r="U278" s="44">
        <f>AirBFYLD1!U278*VLOOKUP(AirBFYLD2!U$4,'[1]INTERNAL PARAMETERS-1'!$B$5:$J$44,5,FALSE)*VLOOKUP(AirBFYLD2!U$4,'[1]INTERNAL PARAMETERS-1'!$B$5:$J$44,7,FALSE)*AirBFYLD2!$F278 + AirBFYLD1!U278*(1-VLOOKUP(AirBFYLD2!U$4,'[1]INTERNAL PARAMETERS-1'!$B$5:$J$44,5,FALSE))*VLOOKUP(AirBFYLD2!U$4,'[1]INTERNAL PARAMETERS-1'!$B$5:$J$44,9,FALSE)*AirBFYLD2!$F278</f>
        <v>0</v>
      </c>
      <c r="V278" s="44">
        <f>AirBFYLD1!V278*VLOOKUP(AirBFYLD2!V$4,'[1]INTERNAL PARAMETERS-1'!$B$5:$J$44,5,FALSE)*VLOOKUP(AirBFYLD2!V$4,'[1]INTERNAL PARAMETERS-1'!$B$5:$J$44,7,FALSE)*AirBFYLD2!$F278 + AirBFYLD1!V278*(1-VLOOKUP(AirBFYLD2!V$4,'[1]INTERNAL PARAMETERS-1'!$B$5:$J$44,5,FALSE))*VLOOKUP(AirBFYLD2!V$4,'[1]INTERNAL PARAMETERS-1'!$B$5:$J$44,9,FALSE)*AirBFYLD2!$F278</f>
        <v>0</v>
      </c>
      <c r="W278" s="44">
        <f>AirBFYLD1!W278*VLOOKUP(AirBFYLD2!W$4,'[1]INTERNAL PARAMETERS-1'!$B$5:$J$44,5,FALSE)*VLOOKUP(AirBFYLD2!W$4,'[1]INTERNAL PARAMETERS-1'!$B$5:$J$44,7,FALSE)*AirBFYLD2!$F278 + AirBFYLD1!W278*(1-VLOOKUP(AirBFYLD2!W$4,'[1]INTERNAL PARAMETERS-1'!$B$5:$J$44,5,FALSE))*VLOOKUP(AirBFYLD2!W$4,'[1]INTERNAL PARAMETERS-1'!$B$5:$J$44,9,FALSE)*AirBFYLD2!$F278</f>
        <v>0</v>
      </c>
      <c r="X278" s="44">
        <f>AirBFYLD1!X278*VLOOKUP(AirBFYLD2!X$4,'[1]INTERNAL PARAMETERS-1'!$B$5:$J$44,5,FALSE)*VLOOKUP(AirBFYLD2!X$4,'[1]INTERNAL PARAMETERS-1'!$B$5:$J$44,7,FALSE)*AirBFYLD2!$F278 + AirBFYLD1!X278*(1-VLOOKUP(AirBFYLD2!X$4,'[1]INTERNAL PARAMETERS-1'!$B$5:$J$44,5,FALSE))*VLOOKUP(AirBFYLD2!X$4,'[1]INTERNAL PARAMETERS-1'!$B$5:$J$44,9,FALSE)*AirBFYLD2!$F278</f>
        <v>0</v>
      </c>
      <c r="Y278" s="44">
        <f>AirBFYLD1!Y278*VLOOKUP(AirBFYLD2!Y$4,'[1]INTERNAL PARAMETERS-1'!$B$5:$J$44,5,FALSE)*VLOOKUP(AirBFYLD2!Y$4,'[1]INTERNAL PARAMETERS-1'!$B$5:$J$44,7,FALSE)*AirBFYLD2!$F278 + AirBFYLD1!Y278*(1-VLOOKUP(AirBFYLD2!Y$4,'[1]INTERNAL PARAMETERS-1'!$B$5:$J$44,5,FALSE))*VLOOKUP(AirBFYLD2!Y$4,'[1]INTERNAL PARAMETERS-1'!$B$5:$J$44,9,FALSE)*AirBFYLD2!$F278</f>
        <v>0</v>
      </c>
      <c r="Z278" s="44">
        <f>AirBFYLD1!Z278*VLOOKUP(AirBFYLD2!Z$4,'[1]INTERNAL PARAMETERS-1'!$B$5:$J$44,5,FALSE)*VLOOKUP(AirBFYLD2!Z$4,'[1]INTERNAL PARAMETERS-1'!$B$5:$J$44,7,FALSE)*AirBFYLD2!$F278 + AirBFYLD1!Z278*(1-VLOOKUP(AirBFYLD2!Z$4,'[1]INTERNAL PARAMETERS-1'!$B$5:$J$44,5,FALSE))*VLOOKUP(AirBFYLD2!Z$4,'[1]INTERNAL PARAMETERS-1'!$B$5:$J$44,9,FALSE)*AirBFYLD2!$F278</f>
        <v>0</v>
      </c>
      <c r="AA278" s="44">
        <f>AirBFYLD1!AA278*VLOOKUP(AirBFYLD2!AA$4,'[1]INTERNAL PARAMETERS-1'!$B$5:$J$44,5,FALSE)*VLOOKUP(AirBFYLD2!AA$4,'[1]INTERNAL PARAMETERS-1'!$B$5:$J$44,7,FALSE)*AirBFYLD2!$F278 + AirBFYLD1!AA278*(1-VLOOKUP(AirBFYLD2!AA$4,'[1]INTERNAL PARAMETERS-1'!$B$5:$J$44,5,FALSE))*VLOOKUP(AirBFYLD2!AA$4,'[1]INTERNAL PARAMETERS-1'!$B$5:$J$44,9,FALSE)*AirBFYLD2!$F278</f>
        <v>0</v>
      </c>
      <c r="AB278" s="44">
        <f>AirBFYLD1!AB278*VLOOKUP(AirBFYLD2!AB$4,'[1]INTERNAL PARAMETERS-1'!$B$5:$J$44,5,FALSE)*VLOOKUP(AirBFYLD2!AB$4,'[1]INTERNAL PARAMETERS-1'!$B$5:$J$44,7,FALSE)*AirBFYLD2!$F278 + AirBFYLD1!AB278*(1-VLOOKUP(AirBFYLD2!AB$4,'[1]INTERNAL PARAMETERS-1'!$B$5:$J$44,5,FALSE))*VLOOKUP(AirBFYLD2!AB$4,'[1]INTERNAL PARAMETERS-1'!$B$5:$J$44,9,FALSE)*AirBFYLD2!$F278</f>
        <v>0</v>
      </c>
      <c r="AC278" s="44">
        <f>AirBFYLD1!AC278*VLOOKUP(AirBFYLD2!AC$4,'[1]INTERNAL PARAMETERS-1'!$B$5:$J$44,5,FALSE)*VLOOKUP(AirBFYLD2!AC$4,'[1]INTERNAL PARAMETERS-1'!$B$5:$J$44,7,FALSE)*AirBFYLD2!$F278 + AirBFYLD1!AC278*(1-VLOOKUP(AirBFYLD2!AC$4,'[1]INTERNAL PARAMETERS-1'!$B$5:$J$44,5,FALSE))*VLOOKUP(AirBFYLD2!AC$4,'[1]INTERNAL PARAMETERS-1'!$B$5:$J$44,9,FALSE)*AirBFYLD2!$F278</f>
        <v>0</v>
      </c>
      <c r="AD278" s="44">
        <f>AirBFYLD1!AD278*VLOOKUP(AirBFYLD2!AD$4,'[1]INTERNAL PARAMETERS-1'!$B$5:$J$44,5,FALSE)*VLOOKUP(AirBFYLD2!AD$4,'[1]INTERNAL PARAMETERS-1'!$B$5:$J$44,7,FALSE)*AirBFYLD2!$F278 + AirBFYLD1!AD278*(1-VLOOKUP(AirBFYLD2!AD$4,'[1]INTERNAL PARAMETERS-1'!$B$5:$J$44,5,FALSE))*VLOOKUP(AirBFYLD2!AD$4,'[1]INTERNAL PARAMETERS-1'!$B$5:$J$44,9,FALSE)*AirBFYLD2!$F278</f>
        <v>0</v>
      </c>
      <c r="AE278" s="44">
        <f>AirBFYLD1!AE278*VLOOKUP(AirBFYLD2!AE$4,'[1]INTERNAL PARAMETERS-1'!$B$5:$J$44,5,FALSE)*VLOOKUP(AirBFYLD2!AE$4,'[1]INTERNAL PARAMETERS-1'!$B$5:$J$44,7,FALSE)*AirBFYLD2!$F278 + AirBFYLD1!AE278*(1-VLOOKUP(AirBFYLD2!AE$4,'[1]INTERNAL PARAMETERS-1'!$B$5:$J$44,5,FALSE))*VLOOKUP(AirBFYLD2!AE$4,'[1]INTERNAL PARAMETERS-1'!$B$5:$J$44,9,FALSE)*AirBFYLD2!$F278</f>
        <v>0</v>
      </c>
      <c r="AF278" s="44">
        <f>AirBFYLD1!AF278*VLOOKUP(AirBFYLD2!AF$4,'[1]INTERNAL PARAMETERS-1'!$B$5:$J$44,5,FALSE)*VLOOKUP(AirBFYLD2!AF$4,'[1]INTERNAL PARAMETERS-1'!$B$5:$J$44,7,FALSE)*AirBFYLD2!$F278 + AirBFYLD1!AF278*(1-VLOOKUP(AirBFYLD2!AF$4,'[1]INTERNAL PARAMETERS-1'!$B$5:$J$44,5,FALSE))*VLOOKUP(AirBFYLD2!AF$4,'[1]INTERNAL PARAMETERS-1'!$B$5:$J$44,9,FALSE)*AirBFYLD2!$F278</f>
        <v>0</v>
      </c>
      <c r="AG278" s="44">
        <f>AirBFYLD1!AG278*VLOOKUP(AirBFYLD2!AG$4,'[1]INTERNAL PARAMETERS-1'!$B$5:$J$44,5,FALSE)*VLOOKUP(AirBFYLD2!AG$4,'[1]INTERNAL PARAMETERS-1'!$B$5:$J$44,7,FALSE)*AirBFYLD2!$F278 + AirBFYLD1!AG278*(1-VLOOKUP(AirBFYLD2!AG$4,'[1]INTERNAL PARAMETERS-1'!$B$5:$J$44,5,FALSE))*VLOOKUP(AirBFYLD2!AG$4,'[1]INTERNAL PARAMETERS-1'!$B$5:$J$44,9,FALSE)*AirBFYLD2!$F278</f>
        <v>0</v>
      </c>
      <c r="AH278" s="44">
        <f>AirBFYLD1!AH278*VLOOKUP(AirBFYLD2!AH$4,'[1]INTERNAL PARAMETERS-1'!$B$5:$J$44,5,FALSE)*VLOOKUP(AirBFYLD2!AH$4,'[1]INTERNAL PARAMETERS-1'!$B$5:$J$44,7,FALSE)*AirBFYLD2!$F278 + AirBFYLD1!AH278*(1-VLOOKUP(AirBFYLD2!AH$4,'[1]INTERNAL PARAMETERS-1'!$B$5:$J$44,5,FALSE))*VLOOKUP(AirBFYLD2!AH$4,'[1]INTERNAL PARAMETERS-1'!$B$5:$J$44,9,FALSE)*AirBFYLD2!$F278</f>
        <v>0</v>
      </c>
      <c r="AI278" s="44">
        <f>AirBFYLD1!AI278*VLOOKUP(AirBFYLD2!AI$4,'[1]INTERNAL PARAMETERS-1'!$B$5:$J$44,5,FALSE)*VLOOKUP(AirBFYLD2!AI$4,'[1]INTERNAL PARAMETERS-1'!$B$5:$J$44,7,FALSE)*AirBFYLD2!$F278 + AirBFYLD1!AI278*(1-VLOOKUP(AirBFYLD2!AI$4,'[1]INTERNAL PARAMETERS-1'!$B$5:$J$44,5,FALSE))*VLOOKUP(AirBFYLD2!AI$4,'[1]INTERNAL PARAMETERS-1'!$B$5:$J$44,9,FALSE)*AirBFYLD2!$F278</f>
        <v>0</v>
      </c>
      <c r="AJ278" s="44">
        <f>AirBFYLD1!AJ278*VLOOKUP(AirBFYLD2!AJ$4,'[1]INTERNAL PARAMETERS-1'!$B$5:$J$44,5,FALSE)*VLOOKUP(AirBFYLD2!AJ$4,'[1]INTERNAL PARAMETERS-1'!$B$5:$J$44,7,FALSE)*AirBFYLD2!$F278 + AirBFYLD1!AJ278*(1-VLOOKUP(AirBFYLD2!AJ$4,'[1]INTERNAL PARAMETERS-1'!$B$5:$J$44,5,FALSE))*VLOOKUP(AirBFYLD2!AJ$4,'[1]INTERNAL PARAMETERS-1'!$B$5:$J$44,9,FALSE)*AirBFYLD2!$F278</f>
        <v>0</v>
      </c>
      <c r="AK278" s="44">
        <f>AirBFYLD1!AK278*VLOOKUP(AirBFYLD2!AK$4,'[1]INTERNAL PARAMETERS-1'!$B$5:$J$44,5,FALSE)*VLOOKUP(AirBFYLD2!AK$4,'[1]INTERNAL PARAMETERS-1'!$B$5:$J$44,7,FALSE)*AirBFYLD2!$F278 + AirBFYLD1!AK278*(1-VLOOKUP(AirBFYLD2!AK$4,'[1]INTERNAL PARAMETERS-1'!$B$5:$J$44,5,FALSE))*VLOOKUP(AirBFYLD2!AK$4,'[1]INTERNAL PARAMETERS-1'!$B$5:$J$44,9,FALSE)*AirBFYLD2!$F278</f>
        <v>0</v>
      </c>
      <c r="AL278" s="44">
        <f>AirBFYLD1!AL278*VLOOKUP(AirBFYLD2!AL$4,'[1]INTERNAL PARAMETERS-1'!$B$5:$J$44,5,FALSE)*VLOOKUP(AirBFYLD2!AL$4,'[1]INTERNAL PARAMETERS-1'!$B$5:$J$44,7,FALSE)*AirBFYLD2!$F278 + AirBFYLD1!AL278*(1-VLOOKUP(AirBFYLD2!AL$4,'[1]INTERNAL PARAMETERS-1'!$B$5:$J$44,5,FALSE))*VLOOKUP(AirBFYLD2!AL$4,'[1]INTERNAL PARAMETERS-1'!$B$5:$J$44,9,FALSE)*AirBFYLD2!$F278</f>
        <v>0</v>
      </c>
      <c r="AM278" s="44">
        <f>AirBFYLD1!AM278*VLOOKUP(AirBFYLD2!AM$4,'[1]INTERNAL PARAMETERS-1'!$B$5:$J$44,5,FALSE)*VLOOKUP(AirBFYLD2!AM$4,'[1]INTERNAL PARAMETERS-1'!$B$5:$J$44,7,FALSE)*AirBFYLD2!$F278 + AirBFYLD1!AM278*(1-VLOOKUP(AirBFYLD2!AM$4,'[1]INTERNAL PARAMETERS-1'!$B$5:$J$44,5,FALSE))*VLOOKUP(AirBFYLD2!AM$4,'[1]INTERNAL PARAMETERS-1'!$B$5:$J$44,9,FALSE)*AirBFYLD2!$F278</f>
        <v>0</v>
      </c>
      <c r="AN278" s="44">
        <f>AirBFYLD1!AN278*VLOOKUP(AirBFYLD2!AN$4,'[1]INTERNAL PARAMETERS-1'!$B$5:$J$44,5,FALSE)*VLOOKUP(AirBFYLD2!AN$4,'[1]INTERNAL PARAMETERS-1'!$B$5:$J$44,7,FALSE)*AirBFYLD2!$F278 + AirBFYLD1!AN278*(1-VLOOKUP(AirBFYLD2!AN$4,'[1]INTERNAL PARAMETERS-1'!$B$5:$J$44,5,FALSE))*VLOOKUP(AirBFYLD2!AN$4,'[1]INTERNAL PARAMETERS-1'!$B$5:$J$44,9,FALSE)*AirBFYLD2!$F278</f>
        <v>0</v>
      </c>
      <c r="AO278" s="44">
        <f>AirBFYLD1!AO278*VLOOKUP(AirBFYLD2!AO$4,'[1]INTERNAL PARAMETERS-1'!$B$5:$J$44,5,FALSE)*VLOOKUP(AirBFYLD2!AO$4,'[1]INTERNAL PARAMETERS-1'!$B$5:$J$44,7,FALSE)*AirBFYLD2!$F278 + AirBFYLD1!AO278*(1-VLOOKUP(AirBFYLD2!AO$4,'[1]INTERNAL PARAMETERS-1'!$B$5:$J$44,5,FALSE))*VLOOKUP(AirBFYLD2!AO$4,'[1]INTERNAL PARAMETERS-1'!$B$5:$J$44,9,FALSE)*AirBFYLD2!$F278</f>
        <v>0</v>
      </c>
      <c r="AP278" s="44">
        <f>AirBFYLD1!AP278*VLOOKUP(AirBFYLD2!AP$4,'[1]INTERNAL PARAMETERS-1'!$B$5:$J$44,5,FALSE)*VLOOKUP(AirBFYLD2!AP$4,'[1]INTERNAL PARAMETERS-1'!$B$5:$J$44,7,FALSE)*AirBFYLD2!$F278 + AirBFYLD1!AP278*(1-VLOOKUP(AirBFYLD2!AP$4,'[1]INTERNAL PARAMETERS-1'!$B$5:$J$44,5,FALSE))*VLOOKUP(AirBFYLD2!AP$4,'[1]INTERNAL PARAMETERS-1'!$B$5:$J$44,9,FALSE)*AirBFYLD2!$F278</f>
        <v>0</v>
      </c>
      <c r="AQ278" s="44">
        <f>AirBFYLD1!AQ278*VLOOKUP(AirBFYLD2!AQ$4,'[1]INTERNAL PARAMETERS-1'!$B$5:$J$44,5,FALSE)*VLOOKUP(AirBFYLD2!AQ$4,'[1]INTERNAL PARAMETERS-1'!$B$5:$J$44,7,FALSE)*AirBFYLD2!$F278 + AirBFYLD1!AQ278*(1-VLOOKUP(AirBFYLD2!AQ$4,'[1]INTERNAL PARAMETERS-1'!$B$5:$J$44,5,FALSE))*VLOOKUP(AirBFYLD2!AQ$4,'[1]INTERNAL PARAMETERS-1'!$B$5:$J$44,9,FALSE)*AirBFYLD2!$F278</f>
        <v>0</v>
      </c>
      <c r="AR278" s="44">
        <f>AirBFYLD1!AR278*VLOOKUP(AirBFYLD2!AR$4,'[1]INTERNAL PARAMETERS-1'!$B$5:$J$44,5,FALSE)*VLOOKUP(AirBFYLD2!AR$4,'[1]INTERNAL PARAMETERS-1'!$B$5:$J$44,7,FALSE)*AirBFYLD2!$F278 + AirBFYLD1!AR278*(1-VLOOKUP(AirBFYLD2!AR$4,'[1]INTERNAL PARAMETERS-1'!$B$5:$J$44,5,FALSE))*VLOOKUP(AirBFYLD2!AR$4,'[1]INTERNAL PARAMETERS-1'!$B$5:$J$44,9,FALSE)*AirBFYLD2!$F278</f>
        <v>0</v>
      </c>
      <c r="AS278" s="44">
        <f>AirBFYLD1!AS278*VLOOKUP(AirBFYLD2!AS$4,'[1]INTERNAL PARAMETERS-1'!$B$5:$J$44,5,FALSE)*VLOOKUP(AirBFYLD2!AS$4,'[1]INTERNAL PARAMETERS-1'!$B$5:$J$44,7,FALSE)*AirBFYLD2!$F278 + AirBFYLD1!AS278*(1-VLOOKUP(AirBFYLD2!AS$4,'[1]INTERNAL PARAMETERS-1'!$B$5:$J$44,5,FALSE))*VLOOKUP(AirBFYLD2!AS$4,'[1]INTERNAL PARAMETERS-1'!$B$5:$J$44,9,FALSE)*AirBFYLD2!$F278</f>
        <v>0</v>
      </c>
      <c r="AT278" s="43">
        <f>AirBFYLD1!AT278*VLOOKUP(AirBFYLD2!AT$4,'[1]INTERNAL PARAMETERS-1'!$B$5:$J$44,5,FALSE)*VLOOKUP(AirBFYLD2!AT$4,'[1]INTERNAL PARAMETERS-1'!$B$5:$J$44,7,FALSE)*AirBFYLD2!$F278 + AirBFYLD1!AT278*(1-VLOOKUP(AirBFYLD2!AT$4,'[1]INTERNAL PARAMETERS-1'!$B$5:$J$44,5,FALSE))*VLOOKUP(AirBFYLD2!AT$4,'[1]INTERNAL PARAMETERS-1'!$B$5:$J$44,9,FALSE)*AirBFYLD2!$F278</f>
        <v>0</v>
      </c>
      <c r="AU278" s="45">
        <f>AirBFYLD1!AU278*VLOOKUP(AirBFYLD2!AU$4,'[1]INTERNAL PARAMETERS-1'!$B$5:$J$44,5,FALSE)*VLOOKUP(AirBFYLD2!AU$4,'[1]INTERNAL PARAMETERS-1'!$B$5:$J$44,6,FALSE)*VLOOKUP(AirBFYLD2!AU$4,'[1]INTERNAL PARAMETERS-1'!$B$5:$J$44,3,FALSE) + AirBFYLD1!AU278*(1-VLOOKUP(AirBFYLD2!AU$4,'[1]INTERNAL PARAMETERS-1'!$B$5:$J$44,5,FALSE))*VLOOKUP(AirBFYLD2!AU$4,'[1]INTERNAL PARAMETERS-1'!$B$5:$J$44,8,FALSE)*VLOOKUP(AirBFYLD2!AU$4,'[1]INTERNAL PARAMETERS-1'!$B$5:$J$44,3,FALSE)</f>
        <v>0</v>
      </c>
      <c r="AV278" s="44">
        <f>AirBFYLD1!AV278*VLOOKUP(AirBFYLD2!AV$4,'[1]INTERNAL PARAMETERS-1'!$B$5:$J$44,5,FALSE)*VLOOKUP(AirBFYLD2!AV$4,'[1]INTERNAL PARAMETERS-1'!$B$5:$J$44,6,FALSE)*VLOOKUP(AirBFYLD2!AV$4,'[1]INTERNAL PARAMETERS-1'!$B$5:$J$44,3,FALSE) + AirBFYLD1!AV278*(1-VLOOKUP(AirBFYLD2!AV$4,'[1]INTERNAL PARAMETERS-1'!$B$5:$J$44,5,FALSE))*VLOOKUP(AirBFYLD2!AV$4,'[1]INTERNAL PARAMETERS-1'!$B$5:$J$44,8,FALSE)*VLOOKUP(AirBFYLD2!AV$4,'[1]INTERNAL PARAMETERS-1'!$B$5:$J$44,3,FALSE)</f>
        <v>0</v>
      </c>
      <c r="AW278" s="44">
        <f>AirBFYLD1!AW278*VLOOKUP(AirBFYLD2!AW$4,'[1]INTERNAL PARAMETERS-1'!$B$5:$J$44,5,FALSE)*VLOOKUP(AirBFYLD2!AW$4,'[1]INTERNAL PARAMETERS-1'!$B$5:$J$44,6,FALSE)*VLOOKUP(AirBFYLD2!AW$4,'[1]INTERNAL PARAMETERS-1'!$B$5:$J$44,3,FALSE) + AirBFYLD1!AW278*(1-VLOOKUP(AirBFYLD2!AW$4,'[1]INTERNAL PARAMETERS-1'!$B$5:$J$44,5,FALSE))*VLOOKUP(AirBFYLD2!AW$4,'[1]INTERNAL PARAMETERS-1'!$B$5:$J$44,8,FALSE)*VLOOKUP(AirBFYLD2!AW$4,'[1]INTERNAL PARAMETERS-1'!$B$5:$J$44,3,FALSE)</f>
        <v>0</v>
      </c>
      <c r="AX278" s="44">
        <f>AirBFYLD1!AX278*VLOOKUP(AirBFYLD2!AX$4,'[1]INTERNAL PARAMETERS-1'!$B$5:$J$44,5,FALSE)*VLOOKUP(AirBFYLD2!AX$4,'[1]INTERNAL PARAMETERS-1'!$B$5:$J$44,6,FALSE)*VLOOKUP(AirBFYLD2!AX$4,'[1]INTERNAL PARAMETERS-1'!$B$5:$J$44,3,FALSE) + AirBFYLD1!AX278*(1-VLOOKUP(AirBFYLD2!AX$4,'[1]INTERNAL PARAMETERS-1'!$B$5:$J$44,5,FALSE))*VLOOKUP(AirBFYLD2!AX$4,'[1]INTERNAL PARAMETERS-1'!$B$5:$J$44,8,FALSE)*VLOOKUP(AirBFYLD2!AX$4,'[1]INTERNAL PARAMETERS-1'!$B$5:$J$44,3,FALSE)</f>
        <v>0</v>
      </c>
      <c r="AY278" s="44">
        <f>AirBFYLD1!AY278*VLOOKUP(AirBFYLD2!AY$4,'[1]INTERNAL PARAMETERS-1'!$B$5:$J$44,5,FALSE)*VLOOKUP(AirBFYLD2!AY$4,'[1]INTERNAL PARAMETERS-1'!$B$5:$J$44,6,FALSE)*VLOOKUP(AirBFYLD2!AY$4,'[1]INTERNAL PARAMETERS-1'!$B$5:$J$44,3,FALSE) + AirBFYLD1!AY278*(1-VLOOKUP(AirBFYLD2!AY$4,'[1]INTERNAL PARAMETERS-1'!$B$5:$J$44,5,FALSE))*VLOOKUP(AirBFYLD2!AY$4,'[1]INTERNAL PARAMETERS-1'!$B$5:$J$44,8,FALSE)*VLOOKUP(AirBFYLD2!AY$4,'[1]INTERNAL PARAMETERS-1'!$B$5:$J$44,3,FALSE)</f>
        <v>0</v>
      </c>
      <c r="AZ278" s="44">
        <f>AirBFYLD1!AZ278*VLOOKUP(AirBFYLD2!AZ$4,'[1]INTERNAL PARAMETERS-1'!$B$5:$J$44,5,FALSE)*VLOOKUP(AirBFYLD2!AZ$4,'[1]INTERNAL PARAMETERS-1'!$B$5:$J$44,6,FALSE)*VLOOKUP(AirBFYLD2!AZ$4,'[1]INTERNAL PARAMETERS-1'!$B$5:$J$44,3,FALSE) + AirBFYLD1!AZ278*(1-VLOOKUP(AirBFYLD2!AZ$4,'[1]INTERNAL PARAMETERS-1'!$B$5:$J$44,5,FALSE))*VLOOKUP(AirBFYLD2!AZ$4,'[1]INTERNAL PARAMETERS-1'!$B$5:$J$44,8,FALSE)*VLOOKUP(AirBFYLD2!AZ$4,'[1]INTERNAL PARAMETERS-1'!$B$5:$J$44,3,FALSE)</f>
        <v>0</v>
      </c>
      <c r="BA278" s="44">
        <f>AirBFYLD1!BA278*VLOOKUP(AirBFYLD2!BA$4,'[1]INTERNAL PARAMETERS-1'!$B$5:$J$44,5,FALSE)*VLOOKUP(AirBFYLD2!BA$4,'[1]INTERNAL PARAMETERS-1'!$B$5:$J$44,6,FALSE)*VLOOKUP(AirBFYLD2!BA$4,'[1]INTERNAL PARAMETERS-1'!$B$5:$J$44,3,FALSE) + AirBFYLD1!BA278*(1-VLOOKUP(AirBFYLD2!BA$4,'[1]INTERNAL PARAMETERS-1'!$B$5:$J$44,5,FALSE))*VLOOKUP(AirBFYLD2!BA$4,'[1]INTERNAL PARAMETERS-1'!$B$5:$J$44,8,FALSE)*VLOOKUP(AirBFYLD2!BA$4,'[1]INTERNAL PARAMETERS-1'!$B$5:$J$44,3,FALSE)</f>
        <v>0</v>
      </c>
      <c r="BB278" s="44">
        <f>AirBFYLD1!BB278*VLOOKUP(AirBFYLD2!BB$4,'[1]INTERNAL PARAMETERS-1'!$B$5:$J$44,5,FALSE)*VLOOKUP(AirBFYLD2!BB$4,'[1]INTERNAL PARAMETERS-1'!$B$5:$J$44,6,FALSE)*VLOOKUP(AirBFYLD2!BB$4,'[1]INTERNAL PARAMETERS-1'!$B$5:$J$44,3,FALSE) + AirBFYLD1!BB278*(1-VLOOKUP(AirBFYLD2!BB$4,'[1]INTERNAL PARAMETERS-1'!$B$5:$J$44,5,FALSE))*VLOOKUP(AirBFYLD2!BB$4,'[1]INTERNAL PARAMETERS-1'!$B$5:$J$44,8,FALSE)*VLOOKUP(AirBFYLD2!BB$4,'[1]INTERNAL PARAMETERS-1'!$B$5:$J$44,3,FALSE)</f>
        <v>0</v>
      </c>
      <c r="BC278" s="44">
        <f>AirBFYLD1!BC278*VLOOKUP(AirBFYLD2!BC$4,'[1]INTERNAL PARAMETERS-1'!$B$5:$J$44,5,FALSE)*VLOOKUP(AirBFYLD2!BC$4,'[1]INTERNAL PARAMETERS-1'!$B$5:$J$44,6,FALSE)*VLOOKUP(AirBFYLD2!BC$4,'[1]INTERNAL PARAMETERS-1'!$B$5:$J$44,3,FALSE) + AirBFYLD1!BC278*(1-VLOOKUP(AirBFYLD2!BC$4,'[1]INTERNAL PARAMETERS-1'!$B$5:$J$44,5,FALSE))*VLOOKUP(AirBFYLD2!BC$4,'[1]INTERNAL PARAMETERS-1'!$B$5:$J$44,8,FALSE)*VLOOKUP(AirBFYLD2!BC$4,'[1]INTERNAL PARAMETERS-1'!$B$5:$J$44,3,FALSE)</f>
        <v>0</v>
      </c>
      <c r="BD278" s="44">
        <f>AirBFYLD1!BD278*VLOOKUP(AirBFYLD2!BD$4,'[1]INTERNAL PARAMETERS-1'!$B$5:$J$44,5,FALSE)*VLOOKUP(AirBFYLD2!BD$4,'[1]INTERNAL PARAMETERS-1'!$B$5:$J$44,6,FALSE)*VLOOKUP(AirBFYLD2!BD$4,'[1]INTERNAL PARAMETERS-1'!$B$5:$J$44,3,FALSE) + AirBFYLD1!BD278*(1-VLOOKUP(AirBFYLD2!BD$4,'[1]INTERNAL PARAMETERS-1'!$B$5:$J$44,5,FALSE))*VLOOKUP(AirBFYLD2!BD$4,'[1]INTERNAL PARAMETERS-1'!$B$5:$J$44,8,FALSE)*VLOOKUP(AirBFYLD2!BD$4,'[1]INTERNAL PARAMETERS-1'!$B$5:$J$44,3,FALSE)</f>
        <v>0</v>
      </c>
      <c r="BE278" s="44">
        <f>AirBFYLD1!BE278*VLOOKUP(AirBFYLD2!BE$4,'[1]INTERNAL PARAMETERS-1'!$B$5:$J$44,5,FALSE)*VLOOKUP(AirBFYLD2!BE$4,'[1]INTERNAL PARAMETERS-1'!$B$5:$J$44,6,FALSE)*VLOOKUP(AirBFYLD2!BE$4,'[1]INTERNAL PARAMETERS-1'!$B$5:$J$44,3,FALSE) + AirBFYLD1!BE278*(1-VLOOKUP(AirBFYLD2!BE$4,'[1]INTERNAL PARAMETERS-1'!$B$5:$J$44,5,FALSE))*VLOOKUP(AirBFYLD2!BE$4,'[1]INTERNAL PARAMETERS-1'!$B$5:$J$44,8,FALSE)*VLOOKUP(AirBFYLD2!BE$4,'[1]INTERNAL PARAMETERS-1'!$B$5:$J$44,3,FALSE)</f>
        <v>0</v>
      </c>
      <c r="BF278" s="44">
        <f>AirBFYLD1!BF278*VLOOKUP(AirBFYLD2!BF$4,'[1]INTERNAL PARAMETERS-1'!$B$5:$J$44,5,FALSE)*VLOOKUP(AirBFYLD2!BF$4,'[1]INTERNAL PARAMETERS-1'!$B$5:$J$44,6,FALSE)*VLOOKUP(AirBFYLD2!BF$4,'[1]INTERNAL PARAMETERS-1'!$B$5:$J$44,3,FALSE) + AirBFYLD1!BF278*(1-VLOOKUP(AirBFYLD2!BF$4,'[1]INTERNAL PARAMETERS-1'!$B$5:$J$44,5,FALSE))*VLOOKUP(AirBFYLD2!BF$4,'[1]INTERNAL PARAMETERS-1'!$B$5:$J$44,8,FALSE)*VLOOKUP(AirBFYLD2!BF$4,'[1]INTERNAL PARAMETERS-1'!$B$5:$J$44,3,FALSE)</f>
        <v>0</v>
      </c>
      <c r="BG278" s="44">
        <f>AirBFYLD1!BG278*VLOOKUP(AirBFYLD2!BG$4,'[1]INTERNAL PARAMETERS-1'!$B$5:$J$44,5,FALSE)*VLOOKUP(AirBFYLD2!BG$4,'[1]INTERNAL PARAMETERS-1'!$B$5:$J$44,6,FALSE)*VLOOKUP(AirBFYLD2!BG$4,'[1]INTERNAL PARAMETERS-1'!$B$5:$J$44,3,FALSE) + AirBFYLD1!BG278*(1-VLOOKUP(AirBFYLD2!BG$4,'[1]INTERNAL PARAMETERS-1'!$B$5:$J$44,5,FALSE))*VLOOKUP(AirBFYLD2!BG$4,'[1]INTERNAL PARAMETERS-1'!$B$5:$J$44,8,FALSE)*VLOOKUP(AirBFYLD2!BG$4,'[1]INTERNAL PARAMETERS-1'!$B$5:$J$44,3,FALSE)</f>
        <v>0</v>
      </c>
      <c r="BH278" s="44">
        <f>AirBFYLD1!BH278*VLOOKUP(AirBFYLD2!BH$4,'[1]INTERNAL PARAMETERS-1'!$B$5:$J$44,5,FALSE)*VLOOKUP(AirBFYLD2!BH$4,'[1]INTERNAL PARAMETERS-1'!$B$5:$J$44,6,FALSE)*VLOOKUP(AirBFYLD2!BH$4,'[1]INTERNAL PARAMETERS-1'!$B$5:$J$44,3,FALSE) + AirBFYLD1!BH278*(1-VLOOKUP(AirBFYLD2!BH$4,'[1]INTERNAL PARAMETERS-1'!$B$5:$J$44,5,FALSE))*VLOOKUP(AirBFYLD2!BH$4,'[1]INTERNAL PARAMETERS-1'!$B$5:$J$44,8,FALSE)*VLOOKUP(AirBFYLD2!BH$4,'[1]INTERNAL PARAMETERS-1'!$B$5:$J$44,3,FALSE)</f>
        <v>0</v>
      </c>
      <c r="BI278" s="44">
        <f>AirBFYLD1!BI278*VLOOKUP(AirBFYLD2!BI$4,'[1]INTERNAL PARAMETERS-1'!$B$5:$J$44,5,FALSE)*VLOOKUP(AirBFYLD2!BI$4,'[1]INTERNAL PARAMETERS-1'!$B$5:$J$44,6,FALSE)*VLOOKUP(AirBFYLD2!BI$4,'[1]INTERNAL PARAMETERS-1'!$B$5:$J$44,3,FALSE) + AirBFYLD1!BI278*(1-VLOOKUP(AirBFYLD2!BI$4,'[1]INTERNAL PARAMETERS-1'!$B$5:$J$44,5,FALSE))*VLOOKUP(AirBFYLD2!BI$4,'[1]INTERNAL PARAMETERS-1'!$B$5:$J$44,8,FALSE)*VLOOKUP(AirBFYLD2!BI$4,'[1]INTERNAL PARAMETERS-1'!$B$5:$J$44,3,FALSE)</f>
        <v>0</v>
      </c>
      <c r="BJ278" s="44">
        <f>AirBFYLD1!BJ278*VLOOKUP(AirBFYLD2!BJ$4,'[1]INTERNAL PARAMETERS-1'!$B$5:$J$44,5,FALSE)*VLOOKUP(AirBFYLD2!BJ$4,'[1]INTERNAL PARAMETERS-1'!$B$5:$J$44,6,FALSE)*VLOOKUP(AirBFYLD2!BJ$4,'[1]INTERNAL PARAMETERS-1'!$B$5:$J$44,3,FALSE) + AirBFYLD1!BJ278*(1-VLOOKUP(AirBFYLD2!BJ$4,'[1]INTERNAL PARAMETERS-1'!$B$5:$J$44,5,FALSE))*VLOOKUP(AirBFYLD2!BJ$4,'[1]INTERNAL PARAMETERS-1'!$B$5:$J$44,8,FALSE)*VLOOKUP(AirBFYLD2!BJ$4,'[1]INTERNAL PARAMETERS-1'!$B$5:$J$44,3,FALSE)</f>
        <v>0</v>
      </c>
      <c r="BK278" s="44">
        <f>AirBFYLD1!BK278*VLOOKUP(AirBFYLD2!BK$4,'[1]INTERNAL PARAMETERS-1'!$B$5:$J$44,5,FALSE)*VLOOKUP(AirBFYLD2!BK$4,'[1]INTERNAL PARAMETERS-1'!$B$5:$J$44,6,FALSE)*VLOOKUP(AirBFYLD2!BK$4,'[1]INTERNAL PARAMETERS-1'!$B$5:$J$44,3,FALSE) + AirBFYLD1!BK278*(1-VLOOKUP(AirBFYLD2!BK$4,'[1]INTERNAL PARAMETERS-1'!$B$5:$J$44,5,FALSE))*VLOOKUP(AirBFYLD2!BK$4,'[1]INTERNAL PARAMETERS-1'!$B$5:$J$44,8,FALSE)*VLOOKUP(AirBFYLD2!BK$4,'[1]INTERNAL PARAMETERS-1'!$B$5:$J$44,3,FALSE)</f>
        <v>0</v>
      </c>
      <c r="BL278" s="44">
        <f>AirBFYLD1!BL278*VLOOKUP(AirBFYLD2!BL$4,'[1]INTERNAL PARAMETERS-1'!$B$5:$J$44,5,FALSE)*VLOOKUP(AirBFYLD2!BL$4,'[1]INTERNAL PARAMETERS-1'!$B$5:$J$44,6,FALSE)*VLOOKUP(AirBFYLD2!BL$4,'[1]INTERNAL PARAMETERS-1'!$B$5:$J$44,3,FALSE) + AirBFYLD1!BL278*(1-VLOOKUP(AirBFYLD2!BL$4,'[1]INTERNAL PARAMETERS-1'!$B$5:$J$44,5,FALSE))*VLOOKUP(AirBFYLD2!BL$4,'[1]INTERNAL PARAMETERS-1'!$B$5:$J$44,8,FALSE)*VLOOKUP(AirBFYLD2!BL$4,'[1]INTERNAL PARAMETERS-1'!$B$5:$J$44,3,FALSE)</f>
        <v>0</v>
      </c>
      <c r="BM278" s="44">
        <f>AirBFYLD1!BM278*VLOOKUP(AirBFYLD2!BM$4,'[1]INTERNAL PARAMETERS-1'!$B$5:$J$44,5,FALSE)*VLOOKUP(AirBFYLD2!BM$4,'[1]INTERNAL PARAMETERS-1'!$B$5:$J$44,6,FALSE)*VLOOKUP(AirBFYLD2!BM$4,'[1]INTERNAL PARAMETERS-1'!$B$5:$J$44,3,FALSE) + AirBFYLD1!BM278*(1-VLOOKUP(AirBFYLD2!BM$4,'[1]INTERNAL PARAMETERS-1'!$B$5:$J$44,5,FALSE))*VLOOKUP(AirBFYLD2!BM$4,'[1]INTERNAL PARAMETERS-1'!$B$5:$J$44,8,FALSE)*VLOOKUP(AirBFYLD2!BM$4,'[1]INTERNAL PARAMETERS-1'!$B$5:$J$44,3,FALSE)</f>
        <v>0</v>
      </c>
      <c r="BN278" s="44">
        <f>AirBFYLD1!BN278*VLOOKUP(AirBFYLD2!BN$4,'[1]INTERNAL PARAMETERS-1'!$B$5:$J$44,5,FALSE)*VLOOKUP(AirBFYLD2!BN$4,'[1]INTERNAL PARAMETERS-1'!$B$5:$J$44,6,FALSE)*VLOOKUP(AirBFYLD2!BN$4,'[1]INTERNAL PARAMETERS-1'!$B$5:$J$44,3,FALSE) + AirBFYLD1!BN278*(1-VLOOKUP(AirBFYLD2!BN$4,'[1]INTERNAL PARAMETERS-1'!$B$5:$J$44,5,FALSE))*VLOOKUP(AirBFYLD2!BN$4,'[1]INTERNAL PARAMETERS-1'!$B$5:$J$44,8,FALSE)*VLOOKUP(AirBFYLD2!BN$4,'[1]INTERNAL PARAMETERS-1'!$B$5:$J$44,3,FALSE)</f>
        <v>0</v>
      </c>
      <c r="BO278" s="44">
        <f>AirBFYLD1!BO278*VLOOKUP(AirBFYLD2!BO$4,'[1]INTERNAL PARAMETERS-1'!$B$5:$J$44,5,FALSE)*VLOOKUP(AirBFYLD2!BO$4,'[1]INTERNAL PARAMETERS-1'!$B$5:$J$44,6,FALSE)*VLOOKUP(AirBFYLD2!BO$4,'[1]INTERNAL PARAMETERS-1'!$B$5:$J$44,3,FALSE) + AirBFYLD1!BO278*(1-VLOOKUP(AirBFYLD2!BO$4,'[1]INTERNAL PARAMETERS-1'!$B$5:$J$44,5,FALSE))*VLOOKUP(AirBFYLD2!BO$4,'[1]INTERNAL PARAMETERS-1'!$B$5:$J$44,8,FALSE)*VLOOKUP(AirBFYLD2!BO$4,'[1]INTERNAL PARAMETERS-1'!$B$5:$J$44,3,FALSE)</f>
        <v>0</v>
      </c>
      <c r="BP278" s="44">
        <f>AirBFYLD1!BP278*VLOOKUP(AirBFYLD2!BP$4,'[1]INTERNAL PARAMETERS-1'!$B$5:$J$44,5,FALSE)*VLOOKUP(AirBFYLD2!BP$4,'[1]INTERNAL PARAMETERS-1'!$B$5:$J$44,6,FALSE)*VLOOKUP(AirBFYLD2!BP$4,'[1]INTERNAL PARAMETERS-1'!$B$5:$J$44,3,FALSE) + AirBFYLD1!BP278*(1-VLOOKUP(AirBFYLD2!BP$4,'[1]INTERNAL PARAMETERS-1'!$B$5:$J$44,5,FALSE))*VLOOKUP(AirBFYLD2!BP$4,'[1]INTERNAL PARAMETERS-1'!$B$5:$J$44,8,FALSE)*VLOOKUP(AirBFYLD2!BP$4,'[1]INTERNAL PARAMETERS-1'!$B$5:$J$44,3,FALSE)</f>
        <v>0</v>
      </c>
      <c r="BQ278" s="44">
        <f>AirBFYLD1!BQ278*VLOOKUP(AirBFYLD2!BQ$4,'[1]INTERNAL PARAMETERS-1'!$B$5:$J$44,5,FALSE)*VLOOKUP(AirBFYLD2!BQ$4,'[1]INTERNAL PARAMETERS-1'!$B$5:$J$44,6,FALSE)*VLOOKUP(AirBFYLD2!BQ$4,'[1]INTERNAL PARAMETERS-1'!$B$5:$J$44,3,FALSE) + AirBFYLD1!BQ278*(1-VLOOKUP(AirBFYLD2!BQ$4,'[1]INTERNAL PARAMETERS-1'!$B$5:$J$44,5,FALSE))*VLOOKUP(AirBFYLD2!BQ$4,'[1]INTERNAL PARAMETERS-1'!$B$5:$J$44,8,FALSE)*VLOOKUP(AirBFYLD2!BQ$4,'[1]INTERNAL PARAMETERS-1'!$B$5:$J$44,3,FALSE)</f>
        <v>0</v>
      </c>
      <c r="BR278" s="44">
        <f>AirBFYLD1!BR278*VLOOKUP(AirBFYLD2!BR$4,'[1]INTERNAL PARAMETERS-1'!$B$5:$J$44,5,FALSE)*VLOOKUP(AirBFYLD2!BR$4,'[1]INTERNAL PARAMETERS-1'!$B$5:$J$44,6,FALSE)*VLOOKUP(AirBFYLD2!BR$4,'[1]INTERNAL PARAMETERS-1'!$B$5:$J$44,3,FALSE) + AirBFYLD1!BR278*(1-VLOOKUP(AirBFYLD2!BR$4,'[1]INTERNAL PARAMETERS-1'!$B$5:$J$44,5,FALSE))*VLOOKUP(AirBFYLD2!BR$4,'[1]INTERNAL PARAMETERS-1'!$B$5:$J$44,8,FALSE)*VLOOKUP(AirBFYLD2!BR$4,'[1]INTERNAL PARAMETERS-1'!$B$5:$J$44,3,FALSE)</f>
        <v>0</v>
      </c>
      <c r="BS278" s="44">
        <f>AirBFYLD1!BS278*VLOOKUP(AirBFYLD2!BS$4,'[1]INTERNAL PARAMETERS-1'!$B$5:$J$44,5,FALSE)*VLOOKUP(AirBFYLD2!BS$4,'[1]INTERNAL PARAMETERS-1'!$B$5:$J$44,6,FALSE)*VLOOKUP(AirBFYLD2!BS$4,'[1]INTERNAL PARAMETERS-1'!$B$5:$J$44,3,FALSE) + AirBFYLD1!BS278*(1-VLOOKUP(AirBFYLD2!BS$4,'[1]INTERNAL PARAMETERS-1'!$B$5:$J$44,5,FALSE))*VLOOKUP(AirBFYLD2!BS$4,'[1]INTERNAL PARAMETERS-1'!$B$5:$J$44,8,FALSE)*VLOOKUP(AirBFYLD2!BS$4,'[1]INTERNAL PARAMETERS-1'!$B$5:$J$44,3,FALSE)</f>
        <v>0</v>
      </c>
      <c r="BT278" s="44">
        <f>AirBFYLD1!BT278*VLOOKUP(AirBFYLD2!BT$4,'[1]INTERNAL PARAMETERS-1'!$B$5:$J$44,5,FALSE)*VLOOKUP(AirBFYLD2!BT$4,'[1]INTERNAL PARAMETERS-1'!$B$5:$J$44,6,FALSE)*VLOOKUP(AirBFYLD2!BT$4,'[1]INTERNAL PARAMETERS-1'!$B$5:$J$44,3,FALSE) + AirBFYLD1!BT278*(1-VLOOKUP(AirBFYLD2!BT$4,'[1]INTERNAL PARAMETERS-1'!$B$5:$J$44,5,FALSE))*VLOOKUP(AirBFYLD2!BT$4,'[1]INTERNAL PARAMETERS-1'!$B$5:$J$44,8,FALSE)*VLOOKUP(AirBFYLD2!BT$4,'[1]INTERNAL PARAMETERS-1'!$B$5:$J$44,3,FALSE)</f>
        <v>0</v>
      </c>
      <c r="BU278" s="44">
        <f>AirBFYLD1!BU278*VLOOKUP(AirBFYLD2!BU$4,'[1]INTERNAL PARAMETERS-1'!$B$5:$J$44,5,FALSE)*VLOOKUP(AirBFYLD2!BU$4,'[1]INTERNAL PARAMETERS-1'!$B$5:$J$44,6,FALSE)*VLOOKUP(AirBFYLD2!BU$4,'[1]INTERNAL PARAMETERS-1'!$B$5:$J$44,3,FALSE) + AirBFYLD1!BU278*(1-VLOOKUP(AirBFYLD2!BU$4,'[1]INTERNAL PARAMETERS-1'!$B$5:$J$44,5,FALSE))*VLOOKUP(AirBFYLD2!BU$4,'[1]INTERNAL PARAMETERS-1'!$B$5:$J$44,8,FALSE)*VLOOKUP(AirBFYLD2!BU$4,'[1]INTERNAL PARAMETERS-1'!$B$5:$J$44,3,FALSE)</f>
        <v>0</v>
      </c>
      <c r="BV278" s="44">
        <f>AirBFYLD1!BV278*VLOOKUP(AirBFYLD2!BV$4,'[1]INTERNAL PARAMETERS-1'!$B$5:$J$44,5,FALSE)*VLOOKUP(AirBFYLD2!BV$4,'[1]INTERNAL PARAMETERS-1'!$B$5:$J$44,6,FALSE)*VLOOKUP(AirBFYLD2!BV$4,'[1]INTERNAL PARAMETERS-1'!$B$5:$J$44,3,FALSE) + AirBFYLD1!BV278*(1-VLOOKUP(AirBFYLD2!BV$4,'[1]INTERNAL PARAMETERS-1'!$B$5:$J$44,5,FALSE))*VLOOKUP(AirBFYLD2!BV$4,'[1]INTERNAL PARAMETERS-1'!$B$5:$J$44,8,FALSE)*VLOOKUP(AirBFYLD2!BV$4,'[1]INTERNAL PARAMETERS-1'!$B$5:$J$44,3,FALSE)</f>
        <v>0</v>
      </c>
      <c r="BW278" s="44">
        <f>AirBFYLD1!BW278*VLOOKUP(AirBFYLD2!BW$4,'[1]INTERNAL PARAMETERS-1'!$B$5:$J$44,5,FALSE)*VLOOKUP(AirBFYLD2!BW$4,'[1]INTERNAL PARAMETERS-1'!$B$5:$J$44,6,FALSE)*VLOOKUP(AirBFYLD2!BW$4,'[1]INTERNAL PARAMETERS-1'!$B$5:$J$44,3,FALSE) + AirBFYLD1!BW278*(1-VLOOKUP(AirBFYLD2!BW$4,'[1]INTERNAL PARAMETERS-1'!$B$5:$J$44,5,FALSE))*VLOOKUP(AirBFYLD2!BW$4,'[1]INTERNAL PARAMETERS-1'!$B$5:$J$44,8,FALSE)*VLOOKUP(AirBFYLD2!BW$4,'[1]INTERNAL PARAMETERS-1'!$B$5:$J$44,3,FALSE)</f>
        <v>0</v>
      </c>
      <c r="BX278" s="44">
        <f>AirBFYLD1!BX278*VLOOKUP(AirBFYLD2!BX$4,'[1]INTERNAL PARAMETERS-1'!$B$5:$J$44,5,FALSE)*VLOOKUP(AirBFYLD2!BX$4,'[1]INTERNAL PARAMETERS-1'!$B$5:$J$44,6,FALSE)*VLOOKUP(AirBFYLD2!BX$4,'[1]INTERNAL PARAMETERS-1'!$B$5:$J$44,3,FALSE) + AirBFYLD1!BX278*(1-VLOOKUP(AirBFYLD2!BX$4,'[1]INTERNAL PARAMETERS-1'!$B$5:$J$44,5,FALSE))*VLOOKUP(AirBFYLD2!BX$4,'[1]INTERNAL PARAMETERS-1'!$B$5:$J$44,8,FALSE)*VLOOKUP(AirBFYLD2!BX$4,'[1]INTERNAL PARAMETERS-1'!$B$5:$J$44,3,FALSE)</f>
        <v>0</v>
      </c>
      <c r="BY278" s="44">
        <f>AirBFYLD1!BY278*VLOOKUP(AirBFYLD2!BY$4,'[1]INTERNAL PARAMETERS-1'!$B$5:$J$44,5,FALSE)*VLOOKUP(AirBFYLD2!BY$4,'[1]INTERNAL PARAMETERS-1'!$B$5:$J$44,6,FALSE)*VLOOKUP(AirBFYLD2!BY$4,'[1]INTERNAL PARAMETERS-1'!$B$5:$J$44,3,FALSE) + AirBFYLD1!BY278*(1-VLOOKUP(AirBFYLD2!BY$4,'[1]INTERNAL PARAMETERS-1'!$B$5:$J$44,5,FALSE))*VLOOKUP(AirBFYLD2!BY$4,'[1]INTERNAL PARAMETERS-1'!$B$5:$J$44,8,FALSE)*VLOOKUP(AirBFYLD2!BY$4,'[1]INTERNAL PARAMETERS-1'!$B$5:$J$44,3,FALSE)</f>
        <v>0</v>
      </c>
      <c r="BZ278" s="44">
        <f>AirBFYLD1!BZ278*VLOOKUP(AirBFYLD2!BZ$4,'[1]INTERNAL PARAMETERS-1'!$B$5:$J$44,5,FALSE)*VLOOKUP(AirBFYLD2!BZ$4,'[1]INTERNAL PARAMETERS-1'!$B$5:$J$44,6,FALSE)*VLOOKUP(AirBFYLD2!BZ$4,'[1]INTERNAL PARAMETERS-1'!$B$5:$J$44,3,FALSE) + AirBFYLD1!BZ278*(1-VLOOKUP(AirBFYLD2!BZ$4,'[1]INTERNAL PARAMETERS-1'!$B$5:$J$44,5,FALSE))*VLOOKUP(AirBFYLD2!BZ$4,'[1]INTERNAL PARAMETERS-1'!$B$5:$J$44,8,FALSE)*VLOOKUP(AirBFYLD2!BZ$4,'[1]INTERNAL PARAMETERS-1'!$B$5:$J$44,3,FALSE)</f>
        <v>0</v>
      </c>
      <c r="CA278" s="44">
        <f>AirBFYLD1!CA278*VLOOKUP(AirBFYLD2!CA$4,'[1]INTERNAL PARAMETERS-1'!$B$5:$J$44,5,FALSE)*VLOOKUP(AirBFYLD2!CA$4,'[1]INTERNAL PARAMETERS-1'!$B$5:$J$44,6,FALSE)*VLOOKUP(AirBFYLD2!CA$4,'[1]INTERNAL PARAMETERS-1'!$B$5:$J$44,3,FALSE) + AirBFYLD1!CA278*(1-VLOOKUP(AirBFYLD2!CA$4,'[1]INTERNAL PARAMETERS-1'!$B$5:$J$44,5,FALSE))*VLOOKUP(AirBFYLD2!CA$4,'[1]INTERNAL PARAMETERS-1'!$B$5:$J$44,8,FALSE)*VLOOKUP(AirBFYLD2!CA$4,'[1]INTERNAL PARAMETERS-1'!$B$5:$J$44,3,FALSE)</f>
        <v>0</v>
      </c>
      <c r="CB278" s="44">
        <f>AirBFYLD1!CB278*VLOOKUP(AirBFYLD2!CB$4,'[1]INTERNAL PARAMETERS-1'!$B$5:$J$44,5,FALSE)*VLOOKUP(AirBFYLD2!CB$4,'[1]INTERNAL PARAMETERS-1'!$B$5:$J$44,6,FALSE)*VLOOKUP(AirBFYLD2!CB$4,'[1]INTERNAL PARAMETERS-1'!$B$5:$J$44,3,FALSE) + AirBFYLD1!CB278*(1-VLOOKUP(AirBFYLD2!CB$4,'[1]INTERNAL PARAMETERS-1'!$B$5:$J$44,5,FALSE))*VLOOKUP(AirBFYLD2!CB$4,'[1]INTERNAL PARAMETERS-1'!$B$5:$J$44,8,FALSE)*VLOOKUP(AirBFYLD2!CB$4,'[1]INTERNAL PARAMETERS-1'!$B$5:$J$44,3,FALSE)</f>
        <v>0</v>
      </c>
      <c r="CC278" s="44">
        <f>AirBFYLD1!CC278*VLOOKUP(AirBFYLD2!CC$4,'[1]INTERNAL PARAMETERS-1'!$B$5:$J$44,5,FALSE)*VLOOKUP(AirBFYLD2!CC$4,'[1]INTERNAL PARAMETERS-1'!$B$5:$J$44,6,FALSE)*VLOOKUP(AirBFYLD2!CC$4,'[1]INTERNAL PARAMETERS-1'!$B$5:$J$44,3,FALSE) + AirBFYLD1!CC278*(1-VLOOKUP(AirBFYLD2!CC$4,'[1]INTERNAL PARAMETERS-1'!$B$5:$J$44,5,FALSE))*VLOOKUP(AirBFYLD2!CC$4,'[1]INTERNAL PARAMETERS-1'!$B$5:$J$44,8,FALSE)*VLOOKUP(AirBFYLD2!CC$4,'[1]INTERNAL PARAMETERS-1'!$B$5:$J$44,3,FALSE)</f>
        <v>0</v>
      </c>
      <c r="CD278" s="44">
        <f>AirBFYLD1!CD278*VLOOKUP(AirBFYLD2!CD$4,'[1]INTERNAL PARAMETERS-1'!$B$5:$J$44,5,FALSE)*VLOOKUP(AirBFYLD2!CD$4,'[1]INTERNAL PARAMETERS-1'!$B$5:$J$44,6,FALSE)*VLOOKUP(AirBFYLD2!CD$4,'[1]INTERNAL PARAMETERS-1'!$B$5:$J$44,3,FALSE) + AirBFYLD1!CD278*(1-VLOOKUP(AirBFYLD2!CD$4,'[1]INTERNAL PARAMETERS-1'!$B$5:$J$44,5,FALSE))*VLOOKUP(AirBFYLD2!CD$4,'[1]INTERNAL PARAMETERS-1'!$B$5:$J$44,8,FALSE)*VLOOKUP(AirBFYLD2!CD$4,'[1]INTERNAL PARAMETERS-1'!$B$5:$J$44,3,FALSE)</f>
        <v>0</v>
      </c>
      <c r="CE278" s="44">
        <f>AirBFYLD1!CE278*VLOOKUP(AirBFYLD2!CE$4,'[1]INTERNAL PARAMETERS-1'!$B$5:$J$44,5,FALSE)*VLOOKUP(AirBFYLD2!CE$4,'[1]INTERNAL PARAMETERS-1'!$B$5:$J$44,6,FALSE)*VLOOKUP(AirBFYLD2!CE$4,'[1]INTERNAL PARAMETERS-1'!$B$5:$J$44,3,FALSE) + AirBFYLD1!CE278*(1-VLOOKUP(AirBFYLD2!CE$4,'[1]INTERNAL PARAMETERS-1'!$B$5:$J$44,5,FALSE))*VLOOKUP(AirBFYLD2!CE$4,'[1]INTERNAL PARAMETERS-1'!$B$5:$J$44,8,FALSE)*VLOOKUP(AirBFYLD2!CE$4,'[1]INTERNAL PARAMETERS-1'!$B$5:$J$44,3,FALSE)</f>
        <v>0</v>
      </c>
      <c r="CF278" s="44">
        <f>AirBFYLD1!CF278*VLOOKUP(AirBFYLD2!CF$4,'[1]INTERNAL PARAMETERS-1'!$B$5:$J$44,5,FALSE)*VLOOKUP(AirBFYLD2!CF$4,'[1]INTERNAL PARAMETERS-1'!$B$5:$J$44,6,FALSE)*VLOOKUP(AirBFYLD2!CF$4,'[1]INTERNAL PARAMETERS-1'!$B$5:$J$44,3,FALSE) + AirBFYLD1!CF278*(1-VLOOKUP(AirBFYLD2!CF$4,'[1]INTERNAL PARAMETERS-1'!$B$5:$J$44,5,FALSE))*VLOOKUP(AirBFYLD2!CF$4,'[1]INTERNAL PARAMETERS-1'!$B$5:$J$44,8,FALSE)*VLOOKUP(AirBFYLD2!CF$4,'[1]INTERNAL PARAMETERS-1'!$B$5:$J$44,3,FALSE)</f>
        <v>0</v>
      </c>
      <c r="CG278" s="44">
        <f>AirBFYLD1!CG278*VLOOKUP(AirBFYLD2!CG$4,'[1]INTERNAL PARAMETERS-1'!$B$5:$J$44,5,FALSE)*VLOOKUP(AirBFYLD2!CG$4,'[1]INTERNAL PARAMETERS-1'!$B$5:$J$44,6,FALSE)*VLOOKUP(AirBFYLD2!CG$4,'[1]INTERNAL PARAMETERS-1'!$B$5:$J$44,3,FALSE) + AirBFYLD1!CG278*(1-VLOOKUP(AirBFYLD2!CG$4,'[1]INTERNAL PARAMETERS-1'!$B$5:$J$44,5,FALSE))*VLOOKUP(AirBFYLD2!CG$4,'[1]INTERNAL PARAMETERS-1'!$B$5:$J$44,8,FALSE)*VLOOKUP(AirBFYLD2!CG$4,'[1]INTERNAL PARAMETERS-1'!$B$5:$J$44,3,FALSE)</f>
        <v>0</v>
      </c>
      <c r="CH278" s="43">
        <f>AirBFYLD1!CH278*VLOOKUP(AirBFYLD2!CH$4,'[1]INTERNAL PARAMETERS-1'!$B$5:$J$44,5,FALSE)*VLOOKUP(AirBFYLD2!CH$4,'[1]INTERNAL PARAMETERS-1'!$B$5:$J$44,6,FALSE)*VLOOKUP(AirBFYLD2!CH$4,'[1]INTERNAL PARAMETERS-1'!$B$5:$J$44,3,FALSE) + AirBFYLD1!CH278*(1-VLOOKUP(AirBFYLD2!CH$4,'[1]INTERNAL PARAMETERS-1'!$B$5:$J$44,5,FALSE))*VLOOKUP(AirBFYLD2!CH$4,'[1]INTERNAL PARAMETERS-1'!$B$5:$J$44,8,FALSE)*VLOOKUP(AirBFYLD2!CH$4,'[1]INTERNAL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5">
      <c r="B279" s="58" t="s">
        <v>1</v>
      </c>
      <c r="C279" s="57" t="s">
        <v>50</v>
      </c>
      <c r="D279" s="57" t="s">
        <v>63</v>
      </c>
      <c r="E279" s="133">
        <f>AirBF!X279</f>
        <v>0</v>
      </c>
      <c r="F279" s="56">
        <f>'[1]INTERNAL PARAMETERS-1'!M9</f>
        <v>63.875</v>
      </c>
      <c r="G279" s="45">
        <f>AirBFYLD1!G279*VLOOKUP(AirBFYLD2!G$4,'[1]INTERNAL PARAMETERS-1'!$B$5:$J$44,5,FALSE)*VLOOKUP(AirBFYLD2!G$4,'[1]INTERNAL PARAMETERS-1'!$B$5:$J$44,7,FALSE)*AirBFYLD2!$F279 + AirBFYLD1!G279*(1-VLOOKUP(AirBFYLD2!G$4,'[1]INTERNAL PARAMETERS-1'!$B$5:$J$44,5,FALSE))*VLOOKUP(AirBFYLD2!G$4,'[1]INTERNAL PARAMETERS-1'!$B$5:$J$44,9,FALSE)*AirBFYLD2!$F279</f>
        <v>0</v>
      </c>
      <c r="H279" s="44">
        <f>AirBFYLD1!H279*VLOOKUP(AirBFYLD2!H$4,'[1]INTERNAL PARAMETERS-1'!$B$5:$J$44,5,FALSE)*VLOOKUP(AirBFYLD2!H$4,'[1]INTERNAL PARAMETERS-1'!$B$5:$J$44,7,FALSE)*AirBFYLD2!$F279 + AirBFYLD1!H279*(1-VLOOKUP(AirBFYLD2!H$4,'[1]INTERNAL PARAMETERS-1'!$B$5:$J$44,5,FALSE))*VLOOKUP(AirBFYLD2!H$4,'[1]INTERNAL PARAMETERS-1'!$B$5:$J$44,9,FALSE)*AirBFYLD2!$F279</f>
        <v>0</v>
      </c>
      <c r="I279" s="44">
        <f>AirBFYLD1!I279*VLOOKUP(AirBFYLD2!I$4,'[1]INTERNAL PARAMETERS-1'!$B$5:$J$44,5,FALSE)*VLOOKUP(AirBFYLD2!I$4,'[1]INTERNAL PARAMETERS-1'!$B$5:$J$44,7,FALSE)*AirBFYLD2!$F279 + AirBFYLD1!I279*(1-VLOOKUP(AirBFYLD2!I$4,'[1]INTERNAL PARAMETERS-1'!$B$5:$J$44,5,FALSE))*VLOOKUP(AirBFYLD2!I$4,'[1]INTERNAL PARAMETERS-1'!$B$5:$J$44,9,FALSE)*AirBFYLD2!$F279</f>
        <v>0</v>
      </c>
      <c r="J279" s="44">
        <f>AirBFYLD1!J279*VLOOKUP(AirBFYLD2!J$4,'[1]INTERNAL PARAMETERS-1'!$B$5:$J$44,5,FALSE)*VLOOKUP(AirBFYLD2!J$4,'[1]INTERNAL PARAMETERS-1'!$B$5:$J$44,7,FALSE)*AirBFYLD2!$F279 + AirBFYLD1!J279*(1-VLOOKUP(AirBFYLD2!J$4,'[1]INTERNAL PARAMETERS-1'!$B$5:$J$44,5,FALSE))*VLOOKUP(AirBFYLD2!J$4,'[1]INTERNAL PARAMETERS-1'!$B$5:$J$44,9,FALSE)*AirBFYLD2!$F279</f>
        <v>0</v>
      </c>
      <c r="K279" s="44">
        <f>AirBFYLD1!K279*VLOOKUP(AirBFYLD2!K$4,'[1]INTERNAL PARAMETERS-1'!$B$5:$J$44,5,FALSE)*VLOOKUP(AirBFYLD2!K$4,'[1]INTERNAL PARAMETERS-1'!$B$5:$J$44,7,FALSE)*AirBFYLD2!$F279 + AirBFYLD1!K279*(1-VLOOKUP(AirBFYLD2!K$4,'[1]INTERNAL PARAMETERS-1'!$B$5:$J$44,5,FALSE))*VLOOKUP(AirBFYLD2!K$4,'[1]INTERNAL PARAMETERS-1'!$B$5:$J$44,9,FALSE)*AirBFYLD2!$F279</f>
        <v>0</v>
      </c>
      <c r="L279" s="44">
        <f>AirBFYLD1!L279*VLOOKUP(AirBFYLD2!L$4,'[1]INTERNAL PARAMETERS-1'!$B$5:$J$44,5,FALSE)*VLOOKUP(AirBFYLD2!L$4,'[1]INTERNAL PARAMETERS-1'!$B$5:$J$44,7,FALSE)*AirBFYLD2!$F279 + AirBFYLD1!L279*(1-VLOOKUP(AirBFYLD2!L$4,'[1]INTERNAL PARAMETERS-1'!$B$5:$J$44,5,FALSE))*VLOOKUP(AirBFYLD2!L$4,'[1]INTERNAL PARAMETERS-1'!$B$5:$J$44,9,FALSE)*AirBFYLD2!$F279</f>
        <v>0</v>
      </c>
      <c r="M279" s="44">
        <f>AirBFYLD1!M279*VLOOKUP(AirBFYLD2!M$4,'[1]INTERNAL PARAMETERS-1'!$B$5:$J$44,5,FALSE)*VLOOKUP(AirBFYLD2!M$4,'[1]INTERNAL PARAMETERS-1'!$B$5:$J$44,7,FALSE)*AirBFYLD2!$F279 + AirBFYLD1!M279*(1-VLOOKUP(AirBFYLD2!M$4,'[1]INTERNAL PARAMETERS-1'!$B$5:$J$44,5,FALSE))*VLOOKUP(AirBFYLD2!M$4,'[1]INTERNAL PARAMETERS-1'!$B$5:$J$44,9,FALSE)*AirBFYLD2!$F279</f>
        <v>0</v>
      </c>
      <c r="N279" s="44">
        <f>AirBFYLD1!N279*VLOOKUP(AirBFYLD2!N$4,'[1]INTERNAL PARAMETERS-1'!$B$5:$J$44,5,FALSE)*VLOOKUP(AirBFYLD2!N$4,'[1]INTERNAL PARAMETERS-1'!$B$5:$J$44,7,FALSE)*AirBFYLD2!$F279 + AirBFYLD1!N279*(1-VLOOKUP(AirBFYLD2!N$4,'[1]INTERNAL PARAMETERS-1'!$B$5:$J$44,5,FALSE))*VLOOKUP(AirBFYLD2!N$4,'[1]INTERNAL PARAMETERS-1'!$B$5:$J$44,9,FALSE)*AirBFYLD2!$F279</f>
        <v>0</v>
      </c>
      <c r="O279" s="44">
        <f>AirBFYLD1!O279*VLOOKUP(AirBFYLD2!O$4,'[1]INTERNAL PARAMETERS-1'!$B$5:$J$44,5,FALSE)*VLOOKUP(AirBFYLD2!O$4,'[1]INTERNAL PARAMETERS-1'!$B$5:$J$44,7,FALSE)*AirBFYLD2!$F279 + AirBFYLD1!O279*(1-VLOOKUP(AirBFYLD2!O$4,'[1]INTERNAL PARAMETERS-1'!$B$5:$J$44,5,FALSE))*VLOOKUP(AirBFYLD2!O$4,'[1]INTERNAL PARAMETERS-1'!$B$5:$J$44,9,FALSE)*AirBFYLD2!$F279</f>
        <v>0</v>
      </c>
      <c r="P279" s="44">
        <f>AirBFYLD1!P279*VLOOKUP(AirBFYLD2!P$4,'[1]INTERNAL PARAMETERS-1'!$B$5:$J$44,5,FALSE)*VLOOKUP(AirBFYLD2!P$4,'[1]INTERNAL PARAMETERS-1'!$B$5:$J$44,7,FALSE)*AirBFYLD2!$F279 + AirBFYLD1!P279*(1-VLOOKUP(AirBFYLD2!P$4,'[1]INTERNAL PARAMETERS-1'!$B$5:$J$44,5,FALSE))*VLOOKUP(AirBFYLD2!P$4,'[1]INTERNAL PARAMETERS-1'!$B$5:$J$44,9,FALSE)*AirBFYLD2!$F279</f>
        <v>0</v>
      </c>
      <c r="Q279" s="44">
        <f>AirBFYLD1!Q279*VLOOKUP(AirBFYLD2!Q$4,'[1]INTERNAL PARAMETERS-1'!$B$5:$J$44,5,FALSE)*VLOOKUP(AirBFYLD2!Q$4,'[1]INTERNAL PARAMETERS-1'!$B$5:$J$44,7,FALSE)*AirBFYLD2!$F279 + AirBFYLD1!Q279*(1-VLOOKUP(AirBFYLD2!Q$4,'[1]INTERNAL PARAMETERS-1'!$B$5:$J$44,5,FALSE))*VLOOKUP(AirBFYLD2!Q$4,'[1]INTERNAL PARAMETERS-1'!$B$5:$J$44,9,FALSE)*AirBFYLD2!$F279</f>
        <v>0</v>
      </c>
      <c r="R279" s="44">
        <f>AirBFYLD1!R279*VLOOKUP(AirBFYLD2!R$4,'[1]INTERNAL PARAMETERS-1'!$B$5:$J$44,5,FALSE)*VLOOKUP(AirBFYLD2!R$4,'[1]INTERNAL PARAMETERS-1'!$B$5:$J$44,7,FALSE)*AirBFYLD2!$F279 + AirBFYLD1!R279*(1-VLOOKUP(AirBFYLD2!R$4,'[1]INTERNAL PARAMETERS-1'!$B$5:$J$44,5,FALSE))*VLOOKUP(AirBFYLD2!R$4,'[1]INTERNAL PARAMETERS-1'!$B$5:$J$44,9,FALSE)*AirBFYLD2!$F279</f>
        <v>0</v>
      </c>
      <c r="S279" s="44">
        <f>AirBFYLD1!S279*VLOOKUP(AirBFYLD2!S$4,'[1]INTERNAL PARAMETERS-1'!$B$5:$J$44,5,FALSE)*VLOOKUP(AirBFYLD2!S$4,'[1]INTERNAL PARAMETERS-1'!$B$5:$J$44,7,FALSE)*AirBFYLD2!$F279 + AirBFYLD1!S279*(1-VLOOKUP(AirBFYLD2!S$4,'[1]INTERNAL PARAMETERS-1'!$B$5:$J$44,5,FALSE))*VLOOKUP(AirBFYLD2!S$4,'[1]INTERNAL PARAMETERS-1'!$B$5:$J$44,9,FALSE)*AirBFYLD2!$F279</f>
        <v>0</v>
      </c>
      <c r="T279" s="44">
        <f>AirBFYLD1!T279*VLOOKUP(AirBFYLD2!T$4,'[1]INTERNAL PARAMETERS-1'!$B$5:$J$44,5,FALSE)*VLOOKUP(AirBFYLD2!T$4,'[1]INTERNAL PARAMETERS-1'!$B$5:$J$44,7,FALSE)*AirBFYLD2!$F279 + AirBFYLD1!T279*(1-VLOOKUP(AirBFYLD2!T$4,'[1]INTERNAL PARAMETERS-1'!$B$5:$J$44,5,FALSE))*VLOOKUP(AirBFYLD2!T$4,'[1]INTERNAL PARAMETERS-1'!$B$5:$J$44,9,FALSE)*AirBFYLD2!$F279</f>
        <v>0</v>
      </c>
      <c r="U279" s="44">
        <f>AirBFYLD1!U279*VLOOKUP(AirBFYLD2!U$4,'[1]INTERNAL PARAMETERS-1'!$B$5:$J$44,5,FALSE)*VLOOKUP(AirBFYLD2!U$4,'[1]INTERNAL PARAMETERS-1'!$B$5:$J$44,7,FALSE)*AirBFYLD2!$F279 + AirBFYLD1!U279*(1-VLOOKUP(AirBFYLD2!U$4,'[1]INTERNAL PARAMETERS-1'!$B$5:$J$44,5,FALSE))*VLOOKUP(AirBFYLD2!U$4,'[1]INTERNAL PARAMETERS-1'!$B$5:$J$44,9,FALSE)*AirBFYLD2!$F279</f>
        <v>0</v>
      </c>
      <c r="V279" s="44">
        <f>AirBFYLD1!V279*VLOOKUP(AirBFYLD2!V$4,'[1]INTERNAL PARAMETERS-1'!$B$5:$J$44,5,FALSE)*VLOOKUP(AirBFYLD2!V$4,'[1]INTERNAL PARAMETERS-1'!$B$5:$J$44,7,FALSE)*AirBFYLD2!$F279 + AirBFYLD1!V279*(1-VLOOKUP(AirBFYLD2!V$4,'[1]INTERNAL PARAMETERS-1'!$B$5:$J$44,5,FALSE))*VLOOKUP(AirBFYLD2!V$4,'[1]INTERNAL PARAMETERS-1'!$B$5:$J$44,9,FALSE)*AirBFYLD2!$F279</f>
        <v>0</v>
      </c>
      <c r="W279" s="44">
        <f>AirBFYLD1!W279*VLOOKUP(AirBFYLD2!W$4,'[1]INTERNAL PARAMETERS-1'!$B$5:$J$44,5,FALSE)*VLOOKUP(AirBFYLD2!W$4,'[1]INTERNAL PARAMETERS-1'!$B$5:$J$44,7,FALSE)*AirBFYLD2!$F279 + AirBFYLD1!W279*(1-VLOOKUP(AirBFYLD2!W$4,'[1]INTERNAL PARAMETERS-1'!$B$5:$J$44,5,FALSE))*VLOOKUP(AirBFYLD2!W$4,'[1]INTERNAL PARAMETERS-1'!$B$5:$J$44,9,FALSE)*AirBFYLD2!$F279</f>
        <v>0</v>
      </c>
      <c r="X279" s="44">
        <f>AirBFYLD1!X279*VLOOKUP(AirBFYLD2!X$4,'[1]INTERNAL PARAMETERS-1'!$B$5:$J$44,5,FALSE)*VLOOKUP(AirBFYLD2!X$4,'[1]INTERNAL PARAMETERS-1'!$B$5:$J$44,7,FALSE)*AirBFYLD2!$F279 + AirBFYLD1!X279*(1-VLOOKUP(AirBFYLD2!X$4,'[1]INTERNAL PARAMETERS-1'!$B$5:$J$44,5,FALSE))*VLOOKUP(AirBFYLD2!X$4,'[1]INTERNAL PARAMETERS-1'!$B$5:$J$44,9,FALSE)*AirBFYLD2!$F279</f>
        <v>0</v>
      </c>
      <c r="Y279" s="44">
        <f>AirBFYLD1!Y279*VLOOKUP(AirBFYLD2!Y$4,'[1]INTERNAL PARAMETERS-1'!$B$5:$J$44,5,FALSE)*VLOOKUP(AirBFYLD2!Y$4,'[1]INTERNAL PARAMETERS-1'!$B$5:$J$44,7,FALSE)*AirBFYLD2!$F279 + AirBFYLD1!Y279*(1-VLOOKUP(AirBFYLD2!Y$4,'[1]INTERNAL PARAMETERS-1'!$B$5:$J$44,5,FALSE))*VLOOKUP(AirBFYLD2!Y$4,'[1]INTERNAL PARAMETERS-1'!$B$5:$J$44,9,FALSE)*AirBFYLD2!$F279</f>
        <v>0</v>
      </c>
      <c r="Z279" s="44">
        <f>AirBFYLD1!Z279*VLOOKUP(AirBFYLD2!Z$4,'[1]INTERNAL PARAMETERS-1'!$B$5:$J$44,5,FALSE)*VLOOKUP(AirBFYLD2!Z$4,'[1]INTERNAL PARAMETERS-1'!$B$5:$J$44,7,FALSE)*AirBFYLD2!$F279 + AirBFYLD1!Z279*(1-VLOOKUP(AirBFYLD2!Z$4,'[1]INTERNAL PARAMETERS-1'!$B$5:$J$44,5,FALSE))*VLOOKUP(AirBFYLD2!Z$4,'[1]INTERNAL PARAMETERS-1'!$B$5:$J$44,9,FALSE)*AirBFYLD2!$F279</f>
        <v>0</v>
      </c>
      <c r="AA279" s="44">
        <f>AirBFYLD1!AA279*VLOOKUP(AirBFYLD2!AA$4,'[1]INTERNAL PARAMETERS-1'!$B$5:$J$44,5,FALSE)*VLOOKUP(AirBFYLD2!AA$4,'[1]INTERNAL PARAMETERS-1'!$B$5:$J$44,7,FALSE)*AirBFYLD2!$F279 + AirBFYLD1!AA279*(1-VLOOKUP(AirBFYLD2!AA$4,'[1]INTERNAL PARAMETERS-1'!$B$5:$J$44,5,FALSE))*VLOOKUP(AirBFYLD2!AA$4,'[1]INTERNAL PARAMETERS-1'!$B$5:$J$44,9,FALSE)*AirBFYLD2!$F279</f>
        <v>0</v>
      </c>
      <c r="AB279" s="44">
        <f>AirBFYLD1!AB279*VLOOKUP(AirBFYLD2!AB$4,'[1]INTERNAL PARAMETERS-1'!$B$5:$J$44,5,FALSE)*VLOOKUP(AirBFYLD2!AB$4,'[1]INTERNAL PARAMETERS-1'!$B$5:$J$44,7,FALSE)*AirBFYLD2!$F279 + AirBFYLD1!AB279*(1-VLOOKUP(AirBFYLD2!AB$4,'[1]INTERNAL PARAMETERS-1'!$B$5:$J$44,5,FALSE))*VLOOKUP(AirBFYLD2!AB$4,'[1]INTERNAL PARAMETERS-1'!$B$5:$J$44,9,FALSE)*AirBFYLD2!$F279</f>
        <v>0</v>
      </c>
      <c r="AC279" s="44">
        <f>AirBFYLD1!AC279*VLOOKUP(AirBFYLD2!AC$4,'[1]INTERNAL PARAMETERS-1'!$B$5:$J$44,5,FALSE)*VLOOKUP(AirBFYLD2!AC$4,'[1]INTERNAL PARAMETERS-1'!$B$5:$J$44,7,FALSE)*AirBFYLD2!$F279 + AirBFYLD1!AC279*(1-VLOOKUP(AirBFYLD2!AC$4,'[1]INTERNAL PARAMETERS-1'!$B$5:$J$44,5,FALSE))*VLOOKUP(AirBFYLD2!AC$4,'[1]INTERNAL PARAMETERS-1'!$B$5:$J$44,9,FALSE)*AirBFYLD2!$F279</f>
        <v>0</v>
      </c>
      <c r="AD279" s="44">
        <f>AirBFYLD1!AD279*VLOOKUP(AirBFYLD2!AD$4,'[1]INTERNAL PARAMETERS-1'!$B$5:$J$44,5,FALSE)*VLOOKUP(AirBFYLD2!AD$4,'[1]INTERNAL PARAMETERS-1'!$B$5:$J$44,7,FALSE)*AirBFYLD2!$F279 + AirBFYLD1!AD279*(1-VLOOKUP(AirBFYLD2!AD$4,'[1]INTERNAL PARAMETERS-1'!$B$5:$J$44,5,FALSE))*VLOOKUP(AirBFYLD2!AD$4,'[1]INTERNAL PARAMETERS-1'!$B$5:$J$44,9,FALSE)*AirBFYLD2!$F279</f>
        <v>0</v>
      </c>
      <c r="AE279" s="44">
        <f>AirBFYLD1!AE279*VLOOKUP(AirBFYLD2!AE$4,'[1]INTERNAL PARAMETERS-1'!$B$5:$J$44,5,FALSE)*VLOOKUP(AirBFYLD2!AE$4,'[1]INTERNAL PARAMETERS-1'!$B$5:$J$44,7,FALSE)*AirBFYLD2!$F279 + AirBFYLD1!AE279*(1-VLOOKUP(AirBFYLD2!AE$4,'[1]INTERNAL PARAMETERS-1'!$B$5:$J$44,5,FALSE))*VLOOKUP(AirBFYLD2!AE$4,'[1]INTERNAL PARAMETERS-1'!$B$5:$J$44,9,FALSE)*AirBFYLD2!$F279</f>
        <v>0</v>
      </c>
      <c r="AF279" s="44">
        <f>AirBFYLD1!AF279*VLOOKUP(AirBFYLD2!AF$4,'[1]INTERNAL PARAMETERS-1'!$B$5:$J$44,5,FALSE)*VLOOKUP(AirBFYLD2!AF$4,'[1]INTERNAL PARAMETERS-1'!$B$5:$J$44,7,FALSE)*AirBFYLD2!$F279 + AirBFYLD1!AF279*(1-VLOOKUP(AirBFYLD2!AF$4,'[1]INTERNAL PARAMETERS-1'!$B$5:$J$44,5,FALSE))*VLOOKUP(AirBFYLD2!AF$4,'[1]INTERNAL PARAMETERS-1'!$B$5:$J$44,9,FALSE)*AirBFYLD2!$F279</f>
        <v>0</v>
      </c>
      <c r="AG279" s="44">
        <f>AirBFYLD1!AG279*VLOOKUP(AirBFYLD2!AG$4,'[1]INTERNAL PARAMETERS-1'!$B$5:$J$44,5,FALSE)*VLOOKUP(AirBFYLD2!AG$4,'[1]INTERNAL PARAMETERS-1'!$B$5:$J$44,7,FALSE)*AirBFYLD2!$F279 + AirBFYLD1!AG279*(1-VLOOKUP(AirBFYLD2!AG$4,'[1]INTERNAL PARAMETERS-1'!$B$5:$J$44,5,FALSE))*VLOOKUP(AirBFYLD2!AG$4,'[1]INTERNAL PARAMETERS-1'!$B$5:$J$44,9,FALSE)*AirBFYLD2!$F279</f>
        <v>0</v>
      </c>
      <c r="AH279" s="44">
        <f>AirBFYLD1!AH279*VLOOKUP(AirBFYLD2!AH$4,'[1]INTERNAL PARAMETERS-1'!$B$5:$J$44,5,FALSE)*VLOOKUP(AirBFYLD2!AH$4,'[1]INTERNAL PARAMETERS-1'!$B$5:$J$44,7,FALSE)*AirBFYLD2!$F279 + AirBFYLD1!AH279*(1-VLOOKUP(AirBFYLD2!AH$4,'[1]INTERNAL PARAMETERS-1'!$B$5:$J$44,5,FALSE))*VLOOKUP(AirBFYLD2!AH$4,'[1]INTERNAL PARAMETERS-1'!$B$5:$J$44,9,FALSE)*AirBFYLD2!$F279</f>
        <v>0</v>
      </c>
      <c r="AI279" s="44">
        <f>AirBFYLD1!AI279*VLOOKUP(AirBFYLD2!AI$4,'[1]INTERNAL PARAMETERS-1'!$B$5:$J$44,5,FALSE)*VLOOKUP(AirBFYLD2!AI$4,'[1]INTERNAL PARAMETERS-1'!$B$5:$J$44,7,FALSE)*AirBFYLD2!$F279 + AirBFYLD1!AI279*(1-VLOOKUP(AirBFYLD2!AI$4,'[1]INTERNAL PARAMETERS-1'!$B$5:$J$44,5,FALSE))*VLOOKUP(AirBFYLD2!AI$4,'[1]INTERNAL PARAMETERS-1'!$B$5:$J$44,9,FALSE)*AirBFYLD2!$F279</f>
        <v>0</v>
      </c>
      <c r="AJ279" s="44">
        <f>AirBFYLD1!AJ279*VLOOKUP(AirBFYLD2!AJ$4,'[1]INTERNAL PARAMETERS-1'!$B$5:$J$44,5,FALSE)*VLOOKUP(AirBFYLD2!AJ$4,'[1]INTERNAL PARAMETERS-1'!$B$5:$J$44,7,FALSE)*AirBFYLD2!$F279 + AirBFYLD1!AJ279*(1-VLOOKUP(AirBFYLD2!AJ$4,'[1]INTERNAL PARAMETERS-1'!$B$5:$J$44,5,FALSE))*VLOOKUP(AirBFYLD2!AJ$4,'[1]INTERNAL PARAMETERS-1'!$B$5:$J$44,9,FALSE)*AirBFYLD2!$F279</f>
        <v>0</v>
      </c>
      <c r="AK279" s="44">
        <f>AirBFYLD1!AK279*VLOOKUP(AirBFYLD2!AK$4,'[1]INTERNAL PARAMETERS-1'!$B$5:$J$44,5,FALSE)*VLOOKUP(AirBFYLD2!AK$4,'[1]INTERNAL PARAMETERS-1'!$B$5:$J$44,7,FALSE)*AirBFYLD2!$F279 + AirBFYLD1!AK279*(1-VLOOKUP(AirBFYLD2!AK$4,'[1]INTERNAL PARAMETERS-1'!$B$5:$J$44,5,FALSE))*VLOOKUP(AirBFYLD2!AK$4,'[1]INTERNAL PARAMETERS-1'!$B$5:$J$44,9,FALSE)*AirBFYLD2!$F279</f>
        <v>0</v>
      </c>
      <c r="AL279" s="44">
        <f>AirBFYLD1!AL279*VLOOKUP(AirBFYLD2!AL$4,'[1]INTERNAL PARAMETERS-1'!$B$5:$J$44,5,FALSE)*VLOOKUP(AirBFYLD2!AL$4,'[1]INTERNAL PARAMETERS-1'!$B$5:$J$44,7,FALSE)*AirBFYLD2!$F279 + AirBFYLD1!AL279*(1-VLOOKUP(AirBFYLD2!AL$4,'[1]INTERNAL PARAMETERS-1'!$B$5:$J$44,5,FALSE))*VLOOKUP(AirBFYLD2!AL$4,'[1]INTERNAL PARAMETERS-1'!$B$5:$J$44,9,FALSE)*AirBFYLD2!$F279</f>
        <v>0</v>
      </c>
      <c r="AM279" s="44">
        <f>AirBFYLD1!AM279*VLOOKUP(AirBFYLD2!AM$4,'[1]INTERNAL PARAMETERS-1'!$B$5:$J$44,5,FALSE)*VLOOKUP(AirBFYLD2!AM$4,'[1]INTERNAL PARAMETERS-1'!$B$5:$J$44,7,FALSE)*AirBFYLD2!$F279 + AirBFYLD1!AM279*(1-VLOOKUP(AirBFYLD2!AM$4,'[1]INTERNAL PARAMETERS-1'!$B$5:$J$44,5,FALSE))*VLOOKUP(AirBFYLD2!AM$4,'[1]INTERNAL PARAMETERS-1'!$B$5:$J$44,9,FALSE)*AirBFYLD2!$F279</f>
        <v>0</v>
      </c>
      <c r="AN279" s="44">
        <f>AirBFYLD1!AN279*VLOOKUP(AirBFYLD2!AN$4,'[1]INTERNAL PARAMETERS-1'!$B$5:$J$44,5,FALSE)*VLOOKUP(AirBFYLD2!AN$4,'[1]INTERNAL PARAMETERS-1'!$B$5:$J$44,7,FALSE)*AirBFYLD2!$F279 + AirBFYLD1!AN279*(1-VLOOKUP(AirBFYLD2!AN$4,'[1]INTERNAL PARAMETERS-1'!$B$5:$J$44,5,FALSE))*VLOOKUP(AirBFYLD2!AN$4,'[1]INTERNAL PARAMETERS-1'!$B$5:$J$44,9,FALSE)*AirBFYLD2!$F279</f>
        <v>0</v>
      </c>
      <c r="AO279" s="44">
        <f>AirBFYLD1!AO279*VLOOKUP(AirBFYLD2!AO$4,'[1]INTERNAL PARAMETERS-1'!$B$5:$J$44,5,FALSE)*VLOOKUP(AirBFYLD2!AO$4,'[1]INTERNAL PARAMETERS-1'!$B$5:$J$44,7,FALSE)*AirBFYLD2!$F279 + AirBFYLD1!AO279*(1-VLOOKUP(AirBFYLD2!AO$4,'[1]INTERNAL PARAMETERS-1'!$B$5:$J$44,5,FALSE))*VLOOKUP(AirBFYLD2!AO$4,'[1]INTERNAL PARAMETERS-1'!$B$5:$J$44,9,FALSE)*AirBFYLD2!$F279</f>
        <v>0</v>
      </c>
      <c r="AP279" s="44">
        <f>AirBFYLD1!AP279*VLOOKUP(AirBFYLD2!AP$4,'[1]INTERNAL PARAMETERS-1'!$B$5:$J$44,5,FALSE)*VLOOKUP(AirBFYLD2!AP$4,'[1]INTERNAL PARAMETERS-1'!$B$5:$J$44,7,FALSE)*AirBFYLD2!$F279 + AirBFYLD1!AP279*(1-VLOOKUP(AirBFYLD2!AP$4,'[1]INTERNAL PARAMETERS-1'!$B$5:$J$44,5,FALSE))*VLOOKUP(AirBFYLD2!AP$4,'[1]INTERNAL PARAMETERS-1'!$B$5:$J$44,9,FALSE)*AirBFYLD2!$F279</f>
        <v>0</v>
      </c>
      <c r="AQ279" s="44">
        <f>AirBFYLD1!AQ279*VLOOKUP(AirBFYLD2!AQ$4,'[1]INTERNAL PARAMETERS-1'!$B$5:$J$44,5,FALSE)*VLOOKUP(AirBFYLD2!AQ$4,'[1]INTERNAL PARAMETERS-1'!$B$5:$J$44,7,FALSE)*AirBFYLD2!$F279 + AirBFYLD1!AQ279*(1-VLOOKUP(AirBFYLD2!AQ$4,'[1]INTERNAL PARAMETERS-1'!$B$5:$J$44,5,FALSE))*VLOOKUP(AirBFYLD2!AQ$4,'[1]INTERNAL PARAMETERS-1'!$B$5:$J$44,9,FALSE)*AirBFYLD2!$F279</f>
        <v>0</v>
      </c>
      <c r="AR279" s="44">
        <f>AirBFYLD1!AR279*VLOOKUP(AirBFYLD2!AR$4,'[1]INTERNAL PARAMETERS-1'!$B$5:$J$44,5,FALSE)*VLOOKUP(AirBFYLD2!AR$4,'[1]INTERNAL PARAMETERS-1'!$B$5:$J$44,7,FALSE)*AirBFYLD2!$F279 + AirBFYLD1!AR279*(1-VLOOKUP(AirBFYLD2!AR$4,'[1]INTERNAL PARAMETERS-1'!$B$5:$J$44,5,FALSE))*VLOOKUP(AirBFYLD2!AR$4,'[1]INTERNAL PARAMETERS-1'!$B$5:$J$44,9,FALSE)*AirBFYLD2!$F279</f>
        <v>0</v>
      </c>
      <c r="AS279" s="44">
        <f>AirBFYLD1!AS279*VLOOKUP(AirBFYLD2!AS$4,'[1]INTERNAL PARAMETERS-1'!$B$5:$J$44,5,FALSE)*VLOOKUP(AirBFYLD2!AS$4,'[1]INTERNAL PARAMETERS-1'!$B$5:$J$44,7,FALSE)*AirBFYLD2!$F279 + AirBFYLD1!AS279*(1-VLOOKUP(AirBFYLD2!AS$4,'[1]INTERNAL PARAMETERS-1'!$B$5:$J$44,5,FALSE))*VLOOKUP(AirBFYLD2!AS$4,'[1]INTERNAL PARAMETERS-1'!$B$5:$J$44,9,FALSE)*AirBFYLD2!$F279</f>
        <v>0</v>
      </c>
      <c r="AT279" s="43">
        <f>AirBFYLD1!AT279*VLOOKUP(AirBFYLD2!AT$4,'[1]INTERNAL PARAMETERS-1'!$B$5:$J$44,5,FALSE)*VLOOKUP(AirBFYLD2!AT$4,'[1]INTERNAL PARAMETERS-1'!$B$5:$J$44,7,FALSE)*AirBFYLD2!$F279 + AirBFYLD1!AT279*(1-VLOOKUP(AirBFYLD2!AT$4,'[1]INTERNAL PARAMETERS-1'!$B$5:$J$44,5,FALSE))*VLOOKUP(AirBFYLD2!AT$4,'[1]INTERNAL PARAMETERS-1'!$B$5:$J$44,9,FALSE)*AirBFYLD2!$F279</f>
        <v>0</v>
      </c>
      <c r="AU279" s="45">
        <f>AirBFYLD1!AU279*VLOOKUP(AirBFYLD2!AU$4,'[1]INTERNAL PARAMETERS-1'!$B$5:$J$44,5,FALSE)*VLOOKUP(AirBFYLD2!AU$4,'[1]INTERNAL PARAMETERS-1'!$B$5:$J$44,6,FALSE)*VLOOKUP(AirBFYLD2!AU$4,'[1]INTERNAL PARAMETERS-1'!$B$5:$J$44,3,FALSE) + AirBFYLD1!AU279*(1-VLOOKUP(AirBFYLD2!AU$4,'[1]INTERNAL PARAMETERS-1'!$B$5:$J$44,5,FALSE))*VLOOKUP(AirBFYLD2!AU$4,'[1]INTERNAL PARAMETERS-1'!$B$5:$J$44,8,FALSE)*VLOOKUP(AirBFYLD2!AU$4,'[1]INTERNAL PARAMETERS-1'!$B$5:$J$44,3,FALSE)</f>
        <v>0</v>
      </c>
      <c r="AV279" s="44">
        <f>AirBFYLD1!AV279*VLOOKUP(AirBFYLD2!AV$4,'[1]INTERNAL PARAMETERS-1'!$B$5:$J$44,5,FALSE)*VLOOKUP(AirBFYLD2!AV$4,'[1]INTERNAL PARAMETERS-1'!$B$5:$J$44,6,FALSE)*VLOOKUP(AirBFYLD2!AV$4,'[1]INTERNAL PARAMETERS-1'!$B$5:$J$44,3,FALSE) + AirBFYLD1!AV279*(1-VLOOKUP(AirBFYLD2!AV$4,'[1]INTERNAL PARAMETERS-1'!$B$5:$J$44,5,FALSE))*VLOOKUP(AirBFYLD2!AV$4,'[1]INTERNAL PARAMETERS-1'!$B$5:$J$44,8,FALSE)*VLOOKUP(AirBFYLD2!AV$4,'[1]INTERNAL PARAMETERS-1'!$B$5:$J$44,3,FALSE)</f>
        <v>0</v>
      </c>
      <c r="AW279" s="44">
        <f>AirBFYLD1!AW279*VLOOKUP(AirBFYLD2!AW$4,'[1]INTERNAL PARAMETERS-1'!$B$5:$J$44,5,FALSE)*VLOOKUP(AirBFYLD2!AW$4,'[1]INTERNAL PARAMETERS-1'!$B$5:$J$44,6,FALSE)*VLOOKUP(AirBFYLD2!AW$4,'[1]INTERNAL PARAMETERS-1'!$B$5:$J$44,3,FALSE) + AirBFYLD1!AW279*(1-VLOOKUP(AirBFYLD2!AW$4,'[1]INTERNAL PARAMETERS-1'!$B$5:$J$44,5,FALSE))*VLOOKUP(AirBFYLD2!AW$4,'[1]INTERNAL PARAMETERS-1'!$B$5:$J$44,8,FALSE)*VLOOKUP(AirBFYLD2!AW$4,'[1]INTERNAL PARAMETERS-1'!$B$5:$J$44,3,FALSE)</f>
        <v>0</v>
      </c>
      <c r="AX279" s="44">
        <f>AirBFYLD1!AX279*VLOOKUP(AirBFYLD2!AX$4,'[1]INTERNAL PARAMETERS-1'!$B$5:$J$44,5,FALSE)*VLOOKUP(AirBFYLD2!AX$4,'[1]INTERNAL PARAMETERS-1'!$B$5:$J$44,6,FALSE)*VLOOKUP(AirBFYLD2!AX$4,'[1]INTERNAL PARAMETERS-1'!$B$5:$J$44,3,FALSE) + AirBFYLD1!AX279*(1-VLOOKUP(AirBFYLD2!AX$4,'[1]INTERNAL PARAMETERS-1'!$B$5:$J$44,5,FALSE))*VLOOKUP(AirBFYLD2!AX$4,'[1]INTERNAL PARAMETERS-1'!$B$5:$J$44,8,FALSE)*VLOOKUP(AirBFYLD2!AX$4,'[1]INTERNAL PARAMETERS-1'!$B$5:$J$44,3,FALSE)</f>
        <v>0</v>
      </c>
      <c r="AY279" s="44">
        <f>AirBFYLD1!AY279*VLOOKUP(AirBFYLD2!AY$4,'[1]INTERNAL PARAMETERS-1'!$B$5:$J$44,5,FALSE)*VLOOKUP(AirBFYLD2!AY$4,'[1]INTERNAL PARAMETERS-1'!$B$5:$J$44,6,FALSE)*VLOOKUP(AirBFYLD2!AY$4,'[1]INTERNAL PARAMETERS-1'!$B$5:$J$44,3,FALSE) + AirBFYLD1!AY279*(1-VLOOKUP(AirBFYLD2!AY$4,'[1]INTERNAL PARAMETERS-1'!$B$5:$J$44,5,FALSE))*VLOOKUP(AirBFYLD2!AY$4,'[1]INTERNAL PARAMETERS-1'!$B$5:$J$44,8,FALSE)*VLOOKUP(AirBFYLD2!AY$4,'[1]INTERNAL PARAMETERS-1'!$B$5:$J$44,3,FALSE)</f>
        <v>0</v>
      </c>
      <c r="AZ279" s="44">
        <f>AirBFYLD1!AZ279*VLOOKUP(AirBFYLD2!AZ$4,'[1]INTERNAL PARAMETERS-1'!$B$5:$J$44,5,FALSE)*VLOOKUP(AirBFYLD2!AZ$4,'[1]INTERNAL PARAMETERS-1'!$B$5:$J$44,6,FALSE)*VLOOKUP(AirBFYLD2!AZ$4,'[1]INTERNAL PARAMETERS-1'!$B$5:$J$44,3,FALSE) + AirBFYLD1!AZ279*(1-VLOOKUP(AirBFYLD2!AZ$4,'[1]INTERNAL PARAMETERS-1'!$B$5:$J$44,5,FALSE))*VLOOKUP(AirBFYLD2!AZ$4,'[1]INTERNAL PARAMETERS-1'!$B$5:$J$44,8,FALSE)*VLOOKUP(AirBFYLD2!AZ$4,'[1]INTERNAL PARAMETERS-1'!$B$5:$J$44,3,FALSE)</f>
        <v>0</v>
      </c>
      <c r="BA279" s="44">
        <f>AirBFYLD1!BA279*VLOOKUP(AirBFYLD2!BA$4,'[1]INTERNAL PARAMETERS-1'!$B$5:$J$44,5,FALSE)*VLOOKUP(AirBFYLD2!BA$4,'[1]INTERNAL PARAMETERS-1'!$B$5:$J$44,6,FALSE)*VLOOKUP(AirBFYLD2!BA$4,'[1]INTERNAL PARAMETERS-1'!$B$5:$J$44,3,FALSE) + AirBFYLD1!BA279*(1-VLOOKUP(AirBFYLD2!BA$4,'[1]INTERNAL PARAMETERS-1'!$B$5:$J$44,5,FALSE))*VLOOKUP(AirBFYLD2!BA$4,'[1]INTERNAL PARAMETERS-1'!$B$5:$J$44,8,FALSE)*VLOOKUP(AirBFYLD2!BA$4,'[1]INTERNAL PARAMETERS-1'!$B$5:$J$44,3,FALSE)</f>
        <v>0</v>
      </c>
      <c r="BB279" s="44">
        <f>AirBFYLD1!BB279*VLOOKUP(AirBFYLD2!BB$4,'[1]INTERNAL PARAMETERS-1'!$B$5:$J$44,5,FALSE)*VLOOKUP(AirBFYLD2!BB$4,'[1]INTERNAL PARAMETERS-1'!$B$5:$J$44,6,FALSE)*VLOOKUP(AirBFYLD2!BB$4,'[1]INTERNAL PARAMETERS-1'!$B$5:$J$44,3,FALSE) + AirBFYLD1!BB279*(1-VLOOKUP(AirBFYLD2!BB$4,'[1]INTERNAL PARAMETERS-1'!$B$5:$J$44,5,FALSE))*VLOOKUP(AirBFYLD2!BB$4,'[1]INTERNAL PARAMETERS-1'!$B$5:$J$44,8,FALSE)*VLOOKUP(AirBFYLD2!BB$4,'[1]INTERNAL PARAMETERS-1'!$B$5:$J$44,3,FALSE)</f>
        <v>0</v>
      </c>
      <c r="BC279" s="44">
        <f>AirBFYLD1!BC279*VLOOKUP(AirBFYLD2!BC$4,'[1]INTERNAL PARAMETERS-1'!$B$5:$J$44,5,FALSE)*VLOOKUP(AirBFYLD2!BC$4,'[1]INTERNAL PARAMETERS-1'!$B$5:$J$44,6,FALSE)*VLOOKUP(AirBFYLD2!BC$4,'[1]INTERNAL PARAMETERS-1'!$B$5:$J$44,3,FALSE) + AirBFYLD1!BC279*(1-VLOOKUP(AirBFYLD2!BC$4,'[1]INTERNAL PARAMETERS-1'!$B$5:$J$44,5,FALSE))*VLOOKUP(AirBFYLD2!BC$4,'[1]INTERNAL PARAMETERS-1'!$B$5:$J$44,8,FALSE)*VLOOKUP(AirBFYLD2!BC$4,'[1]INTERNAL PARAMETERS-1'!$B$5:$J$44,3,FALSE)</f>
        <v>0</v>
      </c>
      <c r="BD279" s="44">
        <f>AirBFYLD1!BD279*VLOOKUP(AirBFYLD2!BD$4,'[1]INTERNAL PARAMETERS-1'!$B$5:$J$44,5,FALSE)*VLOOKUP(AirBFYLD2!BD$4,'[1]INTERNAL PARAMETERS-1'!$B$5:$J$44,6,FALSE)*VLOOKUP(AirBFYLD2!BD$4,'[1]INTERNAL PARAMETERS-1'!$B$5:$J$44,3,FALSE) + AirBFYLD1!BD279*(1-VLOOKUP(AirBFYLD2!BD$4,'[1]INTERNAL PARAMETERS-1'!$B$5:$J$44,5,FALSE))*VLOOKUP(AirBFYLD2!BD$4,'[1]INTERNAL PARAMETERS-1'!$B$5:$J$44,8,FALSE)*VLOOKUP(AirBFYLD2!BD$4,'[1]INTERNAL PARAMETERS-1'!$B$5:$J$44,3,FALSE)</f>
        <v>0</v>
      </c>
      <c r="BE279" s="44">
        <f>AirBFYLD1!BE279*VLOOKUP(AirBFYLD2!BE$4,'[1]INTERNAL PARAMETERS-1'!$B$5:$J$44,5,FALSE)*VLOOKUP(AirBFYLD2!BE$4,'[1]INTERNAL PARAMETERS-1'!$B$5:$J$44,6,FALSE)*VLOOKUP(AirBFYLD2!BE$4,'[1]INTERNAL PARAMETERS-1'!$B$5:$J$44,3,FALSE) + AirBFYLD1!BE279*(1-VLOOKUP(AirBFYLD2!BE$4,'[1]INTERNAL PARAMETERS-1'!$B$5:$J$44,5,FALSE))*VLOOKUP(AirBFYLD2!BE$4,'[1]INTERNAL PARAMETERS-1'!$B$5:$J$44,8,FALSE)*VLOOKUP(AirBFYLD2!BE$4,'[1]INTERNAL PARAMETERS-1'!$B$5:$J$44,3,FALSE)</f>
        <v>0</v>
      </c>
      <c r="BF279" s="44">
        <f>AirBFYLD1!BF279*VLOOKUP(AirBFYLD2!BF$4,'[1]INTERNAL PARAMETERS-1'!$B$5:$J$44,5,FALSE)*VLOOKUP(AirBFYLD2!BF$4,'[1]INTERNAL PARAMETERS-1'!$B$5:$J$44,6,FALSE)*VLOOKUP(AirBFYLD2!BF$4,'[1]INTERNAL PARAMETERS-1'!$B$5:$J$44,3,FALSE) + AirBFYLD1!BF279*(1-VLOOKUP(AirBFYLD2!BF$4,'[1]INTERNAL PARAMETERS-1'!$B$5:$J$44,5,FALSE))*VLOOKUP(AirBFYLD2!BF$4,'[1]INTERNAL PARAMETERS-1'!$B$5:$J$44,8,FALSE)*VLOOKUP(AirBFYLD2!BF$4,'[1]INTERNAL PARAMETERS-1'!$B$5:$J$44,3,FALSE)</f>
        <v>0</v>
      </c>
      <c r="BG279" s="44">
        <f>AirBFYLD1!BG279*VLOOKUP(AirBFYLD2!BG$4,'[1]INTERNAL PARAMETERS-1'!$B$5:$J$44,5,FALSE)*VLOOKUP(AirBFYLD2!BG$4,'[1]INTERNAL PARAMETERS-1'!$B$5:$J$44,6,FALSE)*VLOOKUP(AirBFYLD2!BG$4,'[1]INTERNAL PARAMETERS-1'!$B$5:$J$44,3,FALSE) + AirBFYLD1!BG279*(1-VLOOKUP(AirBFYLD2!BG$4,'[1]INTERNAL PARAMETERS-1'!$B$5:$J$44,5,FALSE))*VLOOKUP(AirBFYLD2!BG$4,'[1]INTERNAL PARAMETERS-1'!$B$5:$J$44,8,FALSE)*VLOOKUP(AirBFYLD2!BG$4,'[1]INTERNAL PARAMETERS-1'!$B$5:$J$44,3,FALSE)</f>
        <v>0</v>
      </c>
      <c r="BH279" s="44">
        <f>AirBFYLD1!BH279*VLOOKUP(AirBFYLD2!BH$4,'[1]INTERNAL PARAMETERS-1'!$B$5:$J$44,5,FALSE)*VLOOKUP(AirBFYLD2!BH$4,'[1]INTERNAL PARAMETERS-1'!$B$5:$J$44,6,FALSE)*VLOOKUP(AirBFYLD2!BH$4,'[1]INTERNAL PARAMETERS-1'!$B$5:$J$44,3,FALSE) + AirBFYLD1!BH279*(1-VLOOKUP(AirBFYLD2!BH$4,'[1]INTERNAL PARAMETERS-1'!$B$5:$J$44,5,FALSE))*VLOOKUP(AirBFYLD2!BH$4,'[1]INTERNAL PARAMETERS-1'!$B$5:$J$44,8,FALSE)*VLOOKUP(AirBFYLD2!BH$4,'[1]INTERNAL PARAMETERS-1'!$B$5:$J$44,3,FALSE)</f>
        <v>0</v>
      </c>
      <c r="BI279" s="44">
        <f>AirBFYLD1!BI279*VLOOKUP(AirBFYLD2!BI$4,'[1]INTERNAL PARAMETERS-1'!$B$5:$J$44,5,FALSE)*VLOOKUP(AirBFYLD2!BI$4,'[1]INTERNAL PARAMETERS-1'!$B$5:$J$44,6,FALSE)*VLOOKUP(AirBFYLD2!BI$4,'[1]INTERNAL PARAMETERS-1'!$B$5:$J$44,3,FALSE) + AirBFYLD1!BI279*(1-VLOOKUP(AirBFYLD2!BI$4,'[1]INTERNAL PARAMETERS-1'!$B$5:$J$44,5,FALSE))*VLOOKUP(AirBFYLD2!BI$4,'[1]INTERNAL PARAMETERS-1'!$B$5:$J$44,8,FALSE)*VLOOKUP(AirBFYLD2!BI$4,'[1]INTERNAL PARAMETERS-1'!$B$5:$J$44,3,FALSE)</f>
        <v>0</v>
      </c>
      <c r="BJ279" s="44">
        <f>AirBFYLD1!BJ279*VLOOKUP(AirBFYLD2!BJ$4,'[1]INTERNAL PARAMETERS-1'!$B$5:$J$44,5,FALSE)*VLOOKUP(AirBFYLD2!BJ$4,'[1]INTERNAL PARAMETERS-1'!$B$5:$J$44,6,FALSE)*VLOOKUP(AirBFYLD2!BJ$4,'[1]INTERNAL PARAMETERS-1'!$B$5:$J$44,3,FALSE) + AirBFYLD1!BJ279*(1-VLOOKUP(AirBFYLD2!BJ$4,'[1]INTERNAL PARAMETERS-1'!$B$5:$J$44,5,FALSE))*VLOOKUP(AirBFYLD2!BJ$4,'[1]INTERNAL PARAMETERS-1'!$B$5:$J$44,8,FALSE)*VLOOKUP(AirBFYLD2!BJ$4,'[1]INTERNAL PARAMETERS-1'!$B$5:$J$44,3,FALSE)</f>
        <v>0</v>
      </c>
      <c r="BK279" s="44">
        <f>AirBFYLD1!BK279*VLOOKUP(AirBFYLD2!BK$4,'[1]INTERNAL PARAMETERS-1'!$B$5:$J$44,5,FALSE)*VLOOKUP(AirBFYLD2!BK$4,'[1]INTERNAL PARAMETERS-1'!$B$5:$J$44,6,FALSE)*VLOOKUP(AirBFYLD2!BK$4,'[1]INTERNAL PARAMETERS-1'!$B$5:$J$44,3,FALSE) + AirBFYLD1!BK279*(1-VLOOKUP(AirBFYLD2!BK$4,'[1]INTERNAL PARAMETERS-1'!$B$5:$J$44,5,FALSE))*VLOOKUP(AirBFYLD2!BK$4,'[1]INTERNAL PARAMETERS-1'!$B$5:$J$44,8,FALSE)*VLOOKUP(AirBFYLD2!BK$4,'[1]INTERNAL PARAMETERS-1'!$B$5:$J$44,3,FALSE)</f>
        <v>0</v>
      </c>
      <c r="BL279" s="44">
        <f>AirBFYLD1!BL279*VLOOKUP(AirBFYLD2!BL$4,'[1]INTERNAL PARAMETERS-1'!$B$5:$J$44,5,FALSE)*VLOOKUP(AirBFYLD2!BL$4,'[1]INTERNAL PARAMETERS-1'!$B$5:$J$44,6,FALSE)*VLOOKUP(AirBFYLD2!BL$4,'[1]INTERNAL PARAMETERS-1'!$B$5:$J$44,3,FALSE) + AirBFYLD1!BL279*(1-VLOOKUP(AirBFYLD2!BL$4,'[1]INTERNAL PARAMETERS-1'!$B$5:$J$44,5,FALSE))*VLOOKUP(AirBFYLD2!BL$4,'[1]INTERNAL PARAMETERS-1'!$B$5:$J$44,8,FALSE)*VLOOKUP(AirBFYLD2!BL$4,'[1]INTERNAL PARAMETERS-1'!$B$5:$J$44,3,FALSE)</f>
        <v>0</v>
      </c>
      <c r="BM279" s="44">
        <f>AirBFYLD1!BM279*VLOOKUP(AirBFYLD2!BM$4,'[1]INTERNAL PARAMETERS-1'!$B$5:$J$44,5,FALSE)*VLOOKUP(AirBFYLD2!BM$4,'[1]INTERNAL PARAMETERS-1'!$B$5:$J$44,6,FALSE)*VLOOKUP(AirBFYLD2!BM$4,'[1]INTERNAL PARAMETERS-1'!$B$5:$J$44,3,FALSE) + AirBFYLD1!BM279*(1-VLOOKUP(AirBFYLD2!BM$4,'[1]INTERNAL PARAMETERS-1'!$B$5:$J$44,5,FALSE))*VLOOKUP(AirBFYLD2!BM$4,'[1]INTERNAL PARAMETERS-1'!$B$5:$J$44,8,FALSE)*VLOOKUP(AirBFYLD2!BM$4,'[1]INTERNAL PARAMETERS-1'!$B$5:$J$44,3,FALSE)</f>
        <v>0</v>
      </c>
      <c r="BN279" s="44">
        <f>AirBFYLD1!BN279*VLOOKUP(AirBFYLD2!BN$4,'[1]INTERNAL PARAMETERS-1'!$B$5:$J$44,5,FALSE)*VLOOKUP(AirBFYLD2!BN$4,'[1]INTERNAL PARAMETERS-1'!$B$5:$J$44,6,FALSE)*VLOOKUP(AirBFYLD2!BN$4,'[1]INTERNAL PARAMETERS-1'!$B$5:$J$44,3,FALSE) + AirBFYLD1!BN279*(1-VLOOKUP(AirBFYLD2!BN$4,'[1]INTERNAL PARAMETERS-1'!$B$5:$J$44,5,FALSE))*VLOOKUP(AirBFYLD2!BN$4,'[1]INTERNAL PARAMETERS-1'!$B$5:$J$44,8,FALSE)*VLOOKUP(AirBFYLD2!BN$4,'[1]INTERNAL PARAMETERS-1'!$B$5:$J$44,3,FALSE)</f>
        <v>0</v>
      </c>
      <c r="BO279" s="44">
        <f>AirBFYLD1!BO279*VLOOKUP(AirBFYLD2!BO$4,'[1]INTERNAL PARAMETERS-1'!$B$5:$J$44,5,FALSE)*VLOOKUP(AirBFYLD2!BO$4,'[1]INTERNAL PARAMETERS-1'!$B$5:$J$44,6,FALSE)*VLOOKUP(AirBFYLD2!BO$4,'[1]INTERNAL PARAMETERS-1'!$B$5:$J$44,3,FALSE) + AirBFYLD1!BO279*(1-VLOOKUP(AirBFYLD2!BO$4,'[1]INTERNAL PARAMETERS-1'!$B$5:$J$44,5,FALSE))*VLOOKUP(AirBFYLD2!BO$4,'[1]INTERNAL PARAMETERS-1'!$B$5:$J$44,8,FALSE)*VLOOKUP(AirBFYLD2!BO$4,'[1]INTERNAL PARAMETERS-1'!$B$5:$J$44,3,FALSE)</f>
        <v>0</v>
      </c>
      <c r="BP279" s="44">
        <f>AirBFYLD1!BP279*VLOOKUP(AirBFYLD2!BP$4,'[1]INTERNAL PARAMETERS-1'!$B$5:$J$44,5,FALSE)*VLOOKUP(AirBFYLD2!BP$4,'[1]INTERNAL PARAMETERS-1'!$B$5:$J$44,6,FALSE)*VLOOKUP(AirBFYLD2!BP$4,'[1]INTERNAL PARAMETERS-1'!$B$5:$J$44,3,FALSE) + AirBFYLD1!BP279*(1-VLOOKUP(AirBFYLD2!BP$4,'[1]INTERNAL PARAMETERS-1'!$B$5:$J$44,5,FALSE))*VLOOKUP(AirBFYLD2!BP$4,'[1]INTERNAL PARAMETERS-1'!$B$5:$J$44,8,FALSE)*VLOOKUP(AirBFYLD2!BP$4,'[1]INTERNAL PARAMETERS-1'!$B$5:$J$44,3,FALSE)</f>
        <v>0</v>
      </c>
      <c r="BQ279" s="44">
        <f>AirBFYLD1!BQ279*VLOOKUP(AirBFYLD2!BQ$4,'[1]INTERNAL PARAMETERS-1'!$B$5:$J$44,5,FALSE)*VLOOKUP(AirBFYLD2!BQ$4,'[1]INTERNAL PARAMETERS-1'!$B$5:$J$44,6,FALSE)*VLOOKUP(AirBFYLD2!BQ$4,'[1]INTERNAL PARAMETERS-1'!$B$5:$J$44,3,FALSE) + AirBFYLD1!BQ279*(1-VLOOKUP(AirBFYLD2!BQ$4,'[1]INTERNAL PARAMETERS-1'!$B$5:$J$44,5,FALSE))*VLOOKUP(AirBFYLD2!BQ$4,'[1]INTERNAL PARAMETERS-1'!$B$5:$J$44,8,FALSE)*VLOOKUP(AirBFYLD2!BQ$4,'[1]INTERNAL PARAMETERS-1'!$B$5:$J$44,3,FALSE)</f>
        <v>0</v>
      </c>
      <c r="BR279" s="44">
        <f>AirBFYLD1!BR279*VLOOKUP(AirBFYLD2!BR$4,'[1]INTERNAL PARAMETERS-1'!$B$5:$J$44,5,FALSE)*VLOOKUP(AirBFYLD2!BR$4,'[1]INTERNAL PARAMETERS-1'!$B$5:$J$44,6,FALSE)*VLOOKUP(AirBFYLD2!BR$4,'[1]INTERNAL PARAMETERS-1'!$B$5:$J$44,3,FALSE) + AirBFYLD1!BR279*(1-VLOOKUP(AirBFYLD2!BR$4,'[1]INTERNAL PARAMETERS-1'!$B$5:$J$44,5,FALSE))*VLOOKUP(AirBFYLD2!BR$4,'[1]INTERNAL PARAMETERS-1'!$B$5:$J$44,8,FALSE)*VLOOKUP(AirBFYLD2!BR$4,'[1]INTERNAL PARAMETERS-1'!$B$5:$J$44,3,FALSE)</f>
        <v>0</v>
      </c>
      <c r="BS279" s="44">
        <f>AirBFYLD1!BS279*VLOOKUP(AirBFYLD2!BS$4,'[1]INTERNAL PARAMETERS-1'!$B$5:$J$44,5,FALSE)*VLOOKUP(AirBFYLD2!BS$4,'[1]INTERNAL PARAMETERS-1'!$B$5:$J$44,6,FALSE)*VLOOKUP(AirBFYLD2!BS$4,'[1]INTERNAL PARAMETERS-1'!$B$5:$J$44,3,FALSE) + AirBFYLD1!BS279*(1-VLOOKUP(AirBFYLD2!BS$4,'[1]INTERNAL PARAMETERS-1'!$B$5:$J$44,5,FALSE))*VLOOKUP(AirBFYLD2!BS$4,'[1]INTERNAL PARAMETERS-1'!$B$5:$J$44,8,FALSE)*VLOOKUP(AirBFYLD2!BS$4,'[1]INTERNAL PARAMETERS-1'!$B$5:$J$44,3,FALSE)</f>
        <v>0</v>
      </c>
      <c r="BT279" s="44">
        <f>AirBFYLD1!BT279*VLOOKUP(AirBFYLD2!BT$4,'[1]INTERNAL PARAMETERS-1'!$B$5:$J$44,5,FALSE)*VLOOKUP(AirBFYLD2!BT$4,'[1]INTERNAL PARAMETERS-1'!$B$5:$J$44,6,FALSE)*VLOOKUP(AirBFYLD2!BT$4,'[1]INTERNAL PARAMETERS-1'!$B$5:$J$44,3,FALSE) + AirBFYLD1!BT279*(1-VLOOKUP(AirBFYLD2!BT$4,'[1]INTERNAL PARAMETERS-1'!$B$5:$J$44,5,FALSE))*VLOOKUP(AirBFYLD2!BT$4,'[1]INTERNAL PARAMETERS-1'!$B$5:$J$44,8,FALSE)*VLOOKUP(AirBFYLD2!BT$4,'[1]INTERNAL PARAMETERS-1'!$B$5:$J$44,3,FALSE)</f>
        <v>0</v>
      </c>
      <c r="BU279" s="44">
        <f>AirBFYLD1!BU279*VLOOKUP(AirBFYLD2!BU$4,'[1]INTERNAL PARAMETERS-1'!$B$5:$J$44,5,FALSE)*VLOOKUP(AirBFYLD2!BU$4,'[1]INTERNAL PARAMETERS-1'!$B$5:$J$44,6,FALSE)*VLOOKUP(AirBFYLD2!BU$4,'[1]INTERNAL PARAMETERS-1'!$B$5:$J$44,3,FALSE) + AirBFYLD1!BU279*(1-VLOOKUP(AirBFYLD2!BU$4,'[1]INTERNAL PARAMETERS-1'!$B$5:$J$44,5,FALSE))*VLOOKUP(AirBFYLD2!BU$4,'[1]INTERNAL PARAMETERS-1'!$B$5:$J$44,8,FALSE)*VLOOKUP(AirBFYLD2!BU$4,'[1]INTERNAL PARAMETERS-1'!$B$5:$J$44,3,FALSE)</f>
        <v>0</v>
      </c>
      <c r="BV279" s="44">
        <f>AirBFYLD1!BV279*VLOOKUP(AirBFYLD2!BV$4,'[1]INTERNAL PARAMETERS-1'!$B$5:$J$44,5,FALSE)*VLOOKUP(AirBFYLD2!BV$4,'[1]INTERNAL PARAMETERS-1'!$B$5:$J$44,6,FALSE)*VLOOKUP(AirBFYLD2!BV$4,'[1]INTERNAL PARAMETERS-1'!$B$5:$J$44,3,FALSE) + AirBFYLD1!BV279*(1-VLOOKUP(AirBFYLD2!BV$4,'[1]INTERNAL PARAMETERS-1'!$B$5:$J$44,5,FALSE))*VLOOKUP(AirBFYLD2!BV$4,'[1]INTERNAL PARAMETERS-1'!$B$5:$J$44,8,FALSE)*VLOOKUP(AirBFYLD2!BV$4,'[1]INTERNAL PARAMETERS-1'!$B$5:$J$44,3,FALSE)</f>
        <v>0</v>
      </c>
      <c r="BW279" s="44">
        <f>AirBFYLD1!BW279*VLOOKUP(AirBFYLD2!BW$4,'[1]INTERNAL PARAMETERS-1'!$B$5:$J$44,5,FALSE)*VLOOKUP(AirBFYLD2!BW$4,'[1]INTERNAL PARAMETERS-1'!$B$5:$J$44,6,FALSE)*VLOOKUP(AirBFYLD2!BW$4,'[1]INTERNAL PARAMETERS-1'!$B$5:$J$44,3,FALSE) + AirBFYLD1!BW279*(1-VLOOKUP(AirBFYLD2!BW$4,'[1]INTERNAL PARAMETERS-1'!$B$5:$J$44,5,FALSE))*VLOOKUP(AirBFYLD2!BW$4,'[1]INTERNAL PARAMETERS-1'!$B$5:$J$44,8,FALSE)*VLOOKUP(AirBFYLD2!BW$4,'[1]INTERNAL PARAMETERS-1'!$B$5:$J$44,3,FALSE)</f>
        <v>0</v>
      </c>
      <c r="BX279" s="44">
        <f>AirBFYLD1!BX279*VLOOKUP(AirBFYLD2!BX$4,'[1]INTERNAL PARAMETERS-1'!$B$5:$J$44,5,FALSE)*VLOOKUP(AirBFYLD2!BX$4,'[1]INTERNAL PARAMETERS-1'!$B$5:$J$44,6,FALSE)*VLOOKUP(AirBFYLD2!BX$4,'[1]INTERNAL PARAMETERS-1'!$B$5:$J$44,3,FALSE) + AirBFYLD1!BX279*(1-VLOOKUP(AirBFYLD2!BX$4,'[1]INTERNAL PARAMETERS-1'!$B$5:$J$44,5,FALSE))*VLOOKUP(AirBFYLD2!BX$4,'[1]INTERNAL PARAMETERS-1'!$B$5:$J$44,8,FALSE)*VLOOKUP(AirBFYLD2!BX$4,'[1]INTERNAL PARAMETERS-1'!$B$5:$J$44,3,FALSE)</f>
        <v>0</v>
      </c>
      <c r="BY279" s="44">
        <f>AirBFYLD1!BY279*VLOOKUP(AirBFYLD2!BY$4,'[1]INTERNAL PARAMETERS-1'!$B$5:$J$44,5,FALSE)*VLOOKUP(AirBFYLD2!BY$4,'[1]INTERNAL PARAMETERS-1'!$B$5:$J$44,6,FALSE)*VLOOKUP(AirBFYLD2!BY$4,'[1]INTERNAL PARAMETERS-1'!$B$5:$J$44,3,FALSE) + AirBFYLD1!BY279*(1-VLOOKUP(AirBFYLD2!BY$4,'[1]INTERNAL PARAMETERS-1'!$B$5:$J$44,5,FALSE))*VLOOKUP(AirBFYLD2!BY$4,'[1]INTERNAL PARAMETERS-1'!$B$5:$J$44,8,FALSE)*VLOOKUP(AirBFYLD2!BY$4,'[1]INTERNAL PARAMETERS-1'!$B$5:$J$44,3,FALSE)</f>
        <v>0</v>
      </c>
      <c r="BZ279" s="44">
        <f>AirBFYLD1!BZ279*VLOOKUP(AirBFYLD2!BZ$4,'[1]INTERNAL PARAMETERS-1'!$B$5:$J$44,5,FALSE)*VLOOKUP(AirBFYLD2!BZ$4,'[1]INTERNAL PARAMETERS-1'!$B$5:$J$44,6,FALSE)*VLOOKUP(AirBFYLD2!BZ$4,'[1]INTERNAL PARAMETERS-1'!$B$5:$J$44,3,FALSE) + AirBFYLD1!BZ279*(1-VLOOKUP(AirBFYLD2!BZ$4,'[1]INTERNAL PARAMETERS-1'!$B$5:$J$44,5,FALSE))*VLOOKUP(AirBFYLD2!BZ$4,'[1]INTERNAL PARAMETERS-1'!$B$5:$J$44,8,FALSE)*VLOOKUP(AirBFYLD2!BZ$4,'[1]INTERNAL PARAMETERS-1'!$B$5:$J$44,3,FALSE)</f>
        <v>0</v>
      </c>
      <c r="CA279" s="44">
        <f>AirBFYLD1!CA279*VLOOKUP(AirBFYLD2!CA$4,'[1]INTERNAL PARAMETERS-1'!$B$5:$J$44,5,FALSE)*VLOOKUP(AirBFYLD2!CA$4,'[1]INTERNAL PARAMETERS-1'!$B$5:$J$44,6,FALSE)*VLOOKUP(AirBFYLD2!CA$4,'[1]INTERNAL PARAMETERS-1'!$B$5:$J$44,3,FALSE) + AirBFYLD1!CA279*(1-VLOOKUP(AirBFYLD2!CA$4,'[1]INTERNAL PARAMETERS-1'!$B$5:$J$44,5,FALSE))*VLOOKUP(AirBFYLD2!CA$4,'[1]INTERNAL PARAMETERS-1'!$B$5:$J$44,8,FALSE)*VLOOKUP(AirBFYLD2!CA$4,'[1]INTERNAL PARAMETERS-1'!$B$5:$J$44,3,FALSE)</f>
        <v>0</v>
      </c>
      <c r="CB279" s="44">
        <f>AirBFYLD1!CB279*VLOOKUP(AirBFYLD2!CB$4,'[1]INTERNAL PARAMETERS-1'!$B$5:$J$44,5,FALSE)*VLOOKUP(AirBFYLD2!CB$4,'[1]INTERNAL PARAMETERS-1'!$B$5:$J$44,6,FALSE)*VLOOKUP(AirBFYLD2!CB$4,'[1]INTERNAL PARAMETERS-1'!$B$5:$J$44,3,FALSE) + AirBFYLD1!CB279*(1-VLOOKUP(AirBFYLD2!CB$4,'[1]INTERNAL PARAMETERS-1'!$B$5:$J$44,5,FALSE))*VLOOKUP(AirBFYLD2!CB$4,'[1]INTERNAL PARAMETERS-1'!$B$5:$J$44,8,FALSE)*VLOOKUP(AirBFYLD2!CB$4,'[1]INTERNAL PARAMETERS-1'!$B$5:$J$44,3,FALSE)</f>
        <v>0</v>
      </c>
      <c r="CC279" s="44">
        <f>AirBFYLD1!CC279*VLOOKUP(AirBFYLD2!CC$4,'[1]INTERNAL PARAMETERS-1'!$B$5:$J$44,5,FALSE)*VLOOKUP(AirBFYLD2!CC$4,'[1]INTERNAL PARAMETERS-1'!$B$5:$J$44,6,FALSE)*VLOOKUP(AirBFYLD2!CC$4,'[1]INTERNAL PARAMETERS-1'!$B$5:$J$44,3,FALSE) + AirBFYLD1!CC279*(1-VLOOKUP(AirBFYLD2!CC$4,'[1]INTERNAL PARAMETERS-1'!$B$5:$J$44,5,FALSE))*VLOOKUP(AirBFYLD2!CC$4,'[1]INTERNAL PARAMETERS-1'!$B$5:$J$44,8,FALSE)*VLOOKUP(AirBFYLD2!CC$4,'[1]INTERNAL PARAMETERS-1'!$B$5:$J$44,3,FALSE)</f>
        <v>0</v>
      </c>
      <c r="CD279" s="44">
        <f>AirBFYLD1!CD279*VLOOKUP(AirBFYLD2!CD$4,'[1]INTERNAL PARAMETERS-1'!$B$5:$J$44,5,FALSE)*VLOOKUP(AirBFYLD2!CD$4,'[1]INTERNAL PARAMETERS-1'!$B$5:$J$44,6,FALSE)*VLOOKUP(AirBFYLD2!CD$4,'[1]INTERNAL PARAMETERS-1'!$B$5:$J$44,3,FALSE) + AirBFYLD1!CD279*(1-VLOOKUP(AirBFYLD2!CD$4,'[1]INTERNAL PARAMETERS-1'!$B$5:$J$44,5,FALSE))*VLOOKUP(AirBFYLD2!CD$4,'[1]INTERNAL PARAMETERS-1'!$B$5:$J$44,8,FALSE)*VLOOKUP(AirBFYLD2!CD$4,'[1]INTERNAL PARAMETERS-1'!$B$5:$J$44,3,FALSE)</f>
        <v>0</v>
      </c>
      <c r="CE279" s="44">
        <f>AirBFYLD1!CE279*VLOOKUP(AirBFYLD2!CE$4,'[1]INTERNAL PARAMETERS-1'!$B$5:$J$44,5,FALSE)*VLOOKUP(AirBFYLD2!CE$4,'[1]INTERNAL PARAMETERS-1'!$B$5:$J$44,6,FALSE)*VLOOKUP(AirBFYLD2!CE$4,'[1]INTERNAL PARAMETERS-1'!$B$5:$J$44,3,FALSE) + AirBFYLD1!CE279*(1-VLOOKUP(AirBFYLD2!CE$4,'[1]INTERNAL PARAMETERS-1'!$B$5:$J$44,5,FALSE))*VLOOKUP(AirBFYLD2!CE$4,'[1]INTERNAL PARAMETERS-1'!$B$5:$J$44,8,FALSE)*VLOOKUP(AirBFYLD2!CE$4,'[1]INTERNAL PARAMETERS-1'!$B$5:$J$44,3,FALSE)</f>
        <v>0</v>
      </c>
      <c r="CF279" s="44">
        <f>AirBFYLD1!CF279*VLOOKUP(AirBFYLD2!CF$4,'[1]INTERNAL PARAMETERS-1'!$B$5:$J$44,5,FALSE)*VLOOKUP(AirBFYLD2!CF$4,'[1]INTERNAL PARAMETERS-1'!$B$5:$J$44,6,FALSE)*VLOOKUP(AirBFYLD2!CF$4,'[1]INTERNAL PARAMETERS-1'!$B$5:$J$44,3,FALSE) + AirBFYLD1!CF279*(1-VLOOKUP(AirBFYLD2!CF$4,'[1]INTERNAL PARAMETERS-1'!$B$5:$J$44,5,FALSE))*VLOOKUP(AirBFYLD2!CF$4,'[1]INTERNAL PARAMETERS-1'!$B$5:$J$44,8,FALSE)*VLOOKUP(AirBFYLD2!CF$4,'[1]INTERNAL PARAMETERS-1'!$B$5:$J$44,3,FALSE)</f>
        <v>0</v>
      </c>
      <c r="CG279" s="44">
        <f>AirBFYLD1!CG279*VLOOKUP(AirBFYLD2!CG$4,'[1]INTERNAL PARAMETERS-1'!$B$5:$J$44,5,FALSE)*VLOOKUP(AirBFYLD2!CG$4,'[1]INTERNAL PARAMETERS-1'!$B$5:$J$44,6,FALSE)*VLOOKUP(AirBFYLD2!CG$4,'[1]INTERNAL PARAMETERS-1'!$B$5:$J$44,3,FALSE) + AirBFYLD1!CG279*(1-VLOOKUP(AirBFYLD2!CG$4,'[1]INTERNAL PARAMETERS-1'!$B$5:$J$44,5,FALSE))*VLOOKUP(AirBFYLD2!CG$4,'[1]INTERNAL PARAMETERS-1'!$B$5:$J$44,8,FALSE)*VLOOKUP(AirBFYLD2!CG$4,'[1]INTERNAL PARAMETERS-1'!$B$5:$J$44,3,FALSE)</f>
        <v>0</v>
      </c>
      <c r="CH279" s="43">
        <f>AirBFYLD1!CH279*VLOOKUP(AirBFYLD2!CH$4,'[1]INTERNAL PARAMETERS-1'!$B$5:$J$44,5,FALSE)*VLOOKUP(AirBFYLD2!CH$4,'[1]INTERNAL PARAMETERS-1'!$B$5:$J$44,6,FALSE)*VLOOKUP(AirBFYLD2!CH$4,'[1]INTERNAL PARAMETERS-1'!$B$5:$J$44,3,FALSE) + AirBFYLD1!CH279*(1-VLOOKUP(AirBFYLD2!CH$4,'[1]INTERNAL PARAMETERS-1'!$B$5:$J$44,5,FALSE))*VLOOKUP(AirBFYLD2!CH$4,'[1]INTERNAL PARAMETERS-1'!$B$5:$J$44,8,FALSE)*VLOOKUP(AirBFYLD2!CH$4,'[1]INTERNAL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5">
      <c r="B280" s="58" t="s">
        <v>1</v>
      </c>
      <c r="C280" s="57" t="s">
        <v>50</v>
      </c>
      <c r="D280" s="57" t="s">
        <v>62</v>
      </c>
      <c r="E280" s="133">
        <f>AirBF!X280</f>
        <v>0</v>
      </c>
      <c r="F280" s="56">
        <f>'[1]INTERNAL PARAMETERS-1'!M10</f>
        <v>58.935000000000002</v>
      </c>
      <c r="G280" s="45">
        <f>AirBFYLD1!G280*VLOOKUP(AirBFYLD2!G$4,'[1]INTERNAL PARAMETERS-1'!$B$5:$J$44,5,FALSE)*VLOOKUP(AirBFYLD2!G$4,'[1]INTERNAL PARAMETERS-1'!$B$5:$J$44,7,FALSE)*AirBFYLD2!$F280 + AirBFYLD1!G280*(1-VLOOKUP(AirBFYLD2!G$4,'[1]INTERNAL PARAMETERS-1'!$B$5:$J$44,5,FALSE))*VLOOKUP(AirBFYLD2!G$4,'[1]INTERNAL PARAMETERS-1'!$B$5:$J$44,9,FALSE)*AirBFYLD2!$F280</f>
        <v>0</v>
      </c>
      <c r="H280" s="44">
        <f>AirBFYLD1!H280*VLOOKUP(AirBFYLD2!H$4,'[1]INTERNAL PARAMETERS-1'!$B$5:$J$44,5,FALSE)*VLOOKUP(AirBFYLD2!H$4,'[1]INTERNAL PARAMETERS-1'!$B$5:$J$44,7,FALSE)*AirBFYLD2!$F280 + AirBFYLD1!H280*(1-VLOOKUP(AirBFYLD2!H$4,'[1]INTERNAL PARAMETERS-1'!$B$5:$J$44,5,FALSE))*VLOOKUP(AirBFYLD2!H$4,'[1]INTERNAL PARAMETERS-1'!$B$5:$J$44,9,FALSE)*AirBFYLD2!$F280</f>
        <v>0</v>
      </c>
      <c r="I280" s="44">
        <f>AirBFYLD1!I280*VLOOKUP(AirBFYLD2!I$4,'[1]INTERNAL PARAMETERS-1'!$B$5:$J$44,5,FALSE)*VLOOKUP(AirBFYLD2!I$4,'[1]INTERNAL PARAMETERS-1'!$B$5:$J$44,7,FALSE)*AirBFYLD2!$F280 + AirBFYLD1!I280*(1-VLOOKUP(AirBFYLD2!I$4,'[1]INTERNAL PARAMETERS-1'!$B$5:$J$44,5,FALSE))*VLOOKUP(AirBFYLD2!I$4,'[1]INTERNAL PARAMETERS-1'!$B$5:$J$44,9,FALSE)*AirBFYLD2!$F280</f>
        <v>0</v>
      </c>
      <c r="J280" s="44">
        <f>AirBFYLD1!J280*VLOOKUP(AirBFYLD2!J$4,'[1]INTERNAL PARAMETERS-1'!$B$5:$J$44,5,FALSE)*VLOOKUP(AirBFYLD2!J$4,'[1]INTERNAL PARAMETERS-1'!$B$5:$J$44,7,FALSE)*AirBFYLD2!$F280 + AirBFYLD1!J280*(1-VLOOKUP(AirBFYLD2!J$4,'[1]INTERNAL PARAMETERS-1'!$B$5:$J$44,5,FALSE))*VLOOKUP(AirBFYLD2!J$4,'[1]INTERNAL PARAMETERS-1'!$B$5:$J$44,9,FALSE)*AirBFYLD2!$F280</f>
        <v>0</v>
      </c>
      <c r="K280" s="44">
        <f>AirBFYLD1!K280*VLOOKUP(AirBFYLD2!K$4,'[1]INTERNAL PARAMETERS-1'!$B$5:$J$44,5,FALSE)*VLOOKUP(AirBFYLD2!K$4,'[1]INTERNAL PARAMETERS-1'!$B$5:$J$44,7,FALSE)*AirBFYLD2!$F280 + AirBFYLD1!K280*(1-VLOOKUP(AirBFYLD2!K$4,'[1]INTERNAL PARAMETERS-1'!$B$5:$J$44,5,FALSE))*VLOOKUP(AirBFYLD2!K$4,'[1]INTERNAL PARAMETERS-1'!$B$5:$J$44,9,FALSE)*AirBFYLD2!$F280</f>
        <v>0</v>
      </c>
      <c r="L280" s="44">
        <f>AirBFYLD1!L280*VLOOKUP(AirBFYLD2!L$4,'[1]INTERNAL PARAMETERS-1'!$B$5:$J$44,5,FALSE)*VLOOKUP(AirBFYLD2!L$4,'[1]INTERNAL PARAMETERS-1'!$B$5:$J$44,7,FALSE)*AirBFYLD2!$F280 + AirBFYLD1!L280*(1-VLOOKUP(AirBFYLD2!L$4,'[1]INTERNAL PARAMETERS-1'!$B$5:$J$44,5,FALSE))*VLOOKUP(AirBFYLD2!L$4,'[1]INTERNAL PARAMETERS-1'!$B$5:$J$44,9,FALSE)*AirBFYLD2!$F280</f>
        <v>0</v>
      </c>
      <c r="M280" s="44">
        <f>AirBFYLD1!M280*VLOOKUP(AirBFYLD2!M$4,'[1]INTERNAL PARAMETERS-1'!$B$5:$J$44,5,FALSE)*VLOOKUP(AirBFYLD2!M$4,'[1]INTERNAL PARAMETERS-1'!$B$5:$J$44,7,FALSE)*AirBFYLD2!$F280 + AirBFYLD1!M280*(1-VLOOKUP(AirBFYLD2!M$4,'[1]INTERNAL PARAMETERS-1'!$B$5:$J$44,5,FALSE))*VLOOKUP(AirBFYLD2!M$4,'[1]INTERNAL PARAMETERS-1'!$B$5:$J$44,9,FALSE)*AirBFYLD2!$F280</f>
        <v>0</v>
      </c>
      <c r="N280" s="44">
        <f>AirBFYLD1!N280*VLOOKUP(AirBFYLD2!N$4,'[1]INTERNAL PARAMETERS-1'!$B$5:$J$44,5,FALSE)*VLOOKUP(AirBFYLD2!N$4,'[1]INTERNAL PARAMETERS-1'!$B$5:$J$44,7,FALSE)*AirBFYLD2!$F280 + AirBFYLD1!N280*(1-VLOOKUP(AirBFYLD2!N$4,'[1]INTERNAL PARAMETERS-1'!$B$5:$J$44,5,FALSE))*VLOOKUP(AirBFYLD2!N$4,'[1]INTERNAL PARAMETERS-1'!$B$5:$J$44,9,FALSE)*AirBFYLD2!$F280</f>
        <v>0</v>
      </c>
      <c r="O280" s="44">
        <f>AirBFYLD1!O280*VLOOKUP(AirBFYLD2!O$4,'[1]INTERNAL PARAMETERS-1'!$B$5:$J$44,5,FALSE)*VLOOKUP(AirBFYLD2!O$4,'[1]INTERNAL PARAMETERS-1'!$B$5:$J$44,7,FALSE)*AirBFYLD2!$F280 + AirBFYLD1!O280*(1-VLOOKUP(AirBFYLD2!O$4,'[1]INTERNAL PARAMETERS-1'!$B$5:$J$44,5,FALSE))*VLOOKUP(AirBFYLD2!O$4,'[1]INTERNAL PARAMETERS-1'!$B$5:$J$44,9,FALSE)*AirBFYLD2!$F280</f>
        <v>0</v>
      </c>
      <c r="P280" s="44">
        <f>AirBFYLD1!P280*VLOOKUP(AirBFYLD2!P$4,'[1]INTERNAL PARAMETERS-1'!$B$5:$J$44,5,FALSE)*VLOOKUP(AirBFYLD2!P$4,'[1]INTERNAL PARAMETERS-1'!$B$5:$J$44,7,FALSE)*AirBFYLD2!$F280 + AirBFYLD1!P280*(1-VLOOKUP(AirBFYLD2!P$4,'[1]INTERNAL PARAMETERS-1'!$B$5:$J$44,5,FALSE))*VLOOKUP(AirBFYLD2!P$4,'[1]INTERNAL PARAMETERS-1'!$B$5:$J$44,9,FALSE)*AirBFYLD2!$F280</f>
        <v>0</v>
      </c>
      <c r="Q280" s="44">
        <f>AirBFYLD1!Q280*VLOOKUP(AirBFYLD2!Q$4,'[1]INTERNAL PARAMETERS-1'!$B$5:$J$44,5,FALSE)*VLOOKUP(AirBFYLD2!Q$4,'[1]INTERNAL PARAMETERS-1'!$B$5:$J$44,7,FALSE)*AirBFYLD2!$F280 + AirBFYLD1!Q280*(1-VLOOKUP(AirBFYLD2!Q$4,'[1]INTERNAL PARAMETERS-1'!$B$5:$J$44,5,FALSE))*VLOOKUP(AirBFYLD2!Q$4,'[1]INTERNAL PARAMETERS-1'!$B$5:$J$44,9,FALSE)*AirBFYLD2!$F280</f>
        <v>0</v>
      </c>
      <c r="R280" s="44">
        <f>AirBFYLD1!R280*VLOOKUP(AirBFYLD2!R$4,'[1]INTERNAL PARAMETERS-1'!$B$5:$J$44,5,FALSE)*VLOOKUP(AirBFYLD2!R$4,'[1]INTERNAL PARAMETERS-1'!$B$5:$J$44,7,FALSE)*AirBFYLD2!$F280 + AirBFYLD1!R280*(1-VLOOKUP(AirBFYLD2!R$4,'[1]INTERNAL PARAMETERS-1'!$B$5:$J$44,5,FALSE))*VLOOKUP(AirBFYLD2!R$4,'[1]INTERNAL PARAMETERS-1'!$B$5:$J$44,9,FALSE)*AirBFYLD2!$F280</f>
        <v>0</v>
      </c>
      <c r="S280" s="44">
        <f>AirBFYLD1!S280*VLOOKUP(AirBFYLD2!S$4,'[1]INTERNAL PARAMETERS-1'!$B$5:$J$44,5,FALSE)*VLOOKUP(AirBFYLD2!S$4,'[1]INTERNAL PARAMETERS-1'!$B$5:$J$44,7,FALSE)*AirBFYLD2!$F280 + AirBFYLD1!S280*(1-VLOOKUP(AirBFYLD2!S$4,'[1]INTERNAL PARAMETERS-1'!$B$5:$J$44,5,FALSE))*VLOOKUP(AirBFYLD2!S$4,'[1]INTERNAL PARAMETERS-1'!$B$5:$J$44,9,FALSE)*AirBFYLD2!$F280</f>
        <v>0</v>
      </c>
      <c r="T280" s="44">
        <f>AirBFYLD1!T280*VLOOKUP(AirBFYLD2!T$4,'[1]INTERNAL PARAMETERS-1'!$B$5:$J$44,5,FALSE)*VLOOKUP(AirBFYLD2!T$4,'[1]INTERNAL PARAMETERS-1'!$B$5:$J$44,7,FALSE)*AirBFYLD2!$F280 + AirBFYLD1!T280*(1-VLOOKUP(AirBFYLD2!T$4,'[1]INTERNAL PARAMETERS-1'!$B$5:$J$44,5,FALSE))*VLOOKUP(AirBFYLD2!T$4,'[1]INTERNAL PARAMETERS-1'!$B$5:$J$44,9,FALSE)*AirBFYLD2!$F280</f>
        <v>0</v>
      </c>
      <c r="U280" s="44">
        <f>AirBFYLD1!U280*VLOOKUP(AirBFYLD2!U$4,'[1]INTERNAL PARAMETERS-1'!$B$5:$J$44,5,FALSE)*VLOOKUP(AirBFYLD2!U$4,'[1]INTERNAL PARAMETERS-1'!$B$5:$J$44,7,FALSE)*AirBFYLD2!$F280 + AirBFYLD1!U280*(1-VLOOKUP(AirBFYLD2!U$4,'[1]INTERNAL PARAMETERS-1'!$B$5:$J$44,5,FALSE))*VLOOKUP(AirBFYLD2!U$4,'[1]INTERNAL PARAMETERS-1'!$B$5:$J$44,9,FALSE)*AirBFYLD2!$F280</f>
        <v>0</v>
      </c>
      <c r="V280" s="44">
        <f>AirBFYLD1!V280*VLOOKUP(AirBFYLD2!V$4,'[1]INTERNAL PARAMETERS-1'!$B$5:$J$44,5,FALSE)*VLOOKUP(AirBFYLD2!V$4,'[1]INTERNAL PARAMETERS-1'!$B$5:$J$44,7,FALSE)*AirBFYLD2!$F280 + AirBFYLD1!V280*(1-VLOOKUP(AirBFYLD2!V$4,'[1]INTERNAL PARAMETERS-1'!$B$5:$J$44,5,FALSE))*VLOOKUP(AirBFYLD2!V$4,'[1]INTERNAL PARAMETERS-1'!$B$5:$J$44,9,FALSE)*AirBFYLD2!$F280</f>
        <v>0</v>
      </c>
      <c r="W280" s="44">
        <f>AirBFYLD1!W280*VLOOKUP(AirBFYLD2!W$4,'[1]INTERNAL PARAMETERS-1'!$B$5:$J$44,5,FALSE)*VLOOKUP(AirBFYLD2!W$4,'[1]INTERNAL PARAMETERS-1'!$B$5:$J$44,7,FALSE)*AirBFYLD2!$F280 + AirBFYLD1!W280*(1-VLOOKUP(AirBFYLD2!W$4,'[1]INTERNAL PARAMETERS-1'!$B$5:$J$44,5,FALSE))*VLOOKUP(AirBFYLD2!W$4,'[1]INTERNAL PARAMETERS-1'!$B$5:$J$44,9,FALSE)*AirBFYLD2!$F280</f>
        <v>0</v>
      </c>
      <c r="X280" s="44">
        <f>AirBFYLD1!X280*VLOOKUP(AirBFYLD2!X$4,'[1]INTERNAL PARAMETERS-1'!$B$5:$J$44,5,FALSE)*VLOOKUP(AirBFYLD2!X$4,'[1]INTERNAL PARAMETERS-1'!$B$5:$J$44,7,FALSE)*AirBFYLD2!$F280 + AirBFYLD1!X280*(1-VLOOKUP(AirBFYLD2!X$4,'[1]INTERNAL PARAMETERS-1'!$B$5:$J$44,5,FALSE))*VLOOKUP(AirBFYLD2!X$4,'[1]INTERNAL PARAMETERS-1'!$B$5:$J$44,9,FALSE)*AirBFYLD2!$F280</f>
        <v>0</v>
      </c>
      <c r="Y280" s="44">
        <f>AirBFYLD1!Y280*VLOOKUP(AirBFYLD2!Y$4,'[1]INTERNAL PARAMETERS-1'!$B$5:$J$44,5,FALSE)*VLOOKUP(AirBFYLD2!Y$4,'[1]INTERNAL PARAMETERS-1'!$B$5:$J$44,7,FALSE)*AirBFYLD2!$F280 + AirBFYLD1!Y280*(1-VLOOKUP(AirBFYLD2!Y$4,'[1]INTERNAL PARAMETERS-1'!$B$5:$J$44,5,FALSE))*VLOOKUP(AirBFYLD2!Y$4,'[1]INTERNAL PARAMETERS-1'!$B$5:$J$44,9,FALSE)*AirBFYLD2!$F280</f>
        <v>0</v>
      </c>
      <c r="Z280" s="44">
        <f>AirBFYLD1!Z280*VLOOKUP(AirBFYLD2!Z$4,'[1]INTERNAL PARAMETERS-1'!$B$5:$J$44,5,FALSE)*VLOOKUP(AirBFYLD2!Z$4,'[1]INTERNAL PARAMETERS-1'!$B$5:$J$44,7,FALSE)*AirBFYLD2!$F280 + AirBFYLD1!Z280*(1-VLOOKUP(AirBFYLD2!Z$4,'[1]INTERNAL PARAMETERS-1'!$B$5:$J$44,5,FALSE))*VLOOKUP(AirBFYLD2!Z$4,'[1]INTERNAL PARAMETERS-1'!$B$5:$J$44,9,FALSE)*AirBFYLD2!$F280</f>
        <v>0</v>
      </c>
      <c r="AA280" s="44">
        <f>AirBFYLD1!AA280*VLOOKUP(AirBFYLD2!AA$4,'[1]INTERNAL PARAMETERS-1'!$B$5:$J$44,5,FALSE)*VLOOKUP(AirBFYLD2!AA$4,'[1]INTERNAL PARAMETERS-1'!$B$5:$J$44,7,FALSE)*AirBFYLD2!$F280 + AirBFYLD1!AA280*(1-VLOOKUP(AirBFYLD2!AA$4,'[1]INTERNAL PARAMETERS-1'!$B$5:$J$44,5,FALSE))*VLOOKUP(AirBFYLD2!AA$4,'[1]INTERNAL PARAMETERS-1'!$B$5:$J$44,9,FALSE)*AirBFYLD2!$F280</f>
        <v>0</v>
      </c>
      <c r="AB280" s="44">
        <f>AirBFYLD1!AB280*VLOOKUP(AirBFYLD2!AB$4,'[1]INTERNAL PARAMETERS-1'!$B$5:$J$44,5,FALSE)*VLOOKUP(AirBFYLD2!AB$4,'[1]INTERNAL PARAMETERS-1'!$B$5:$J$44,7,FALSE)*AirBFYLD2!$F280 + AirBFYLD1!AB280*(1-VLOOKUP(AirBFYLD2!AB$4,'[1]INTERNAL PARAMETERS-1'!$B$5:$J$44,5,FALSE))*VLOOKUP(AirBFYLD2!AB$4,'[1]INTERNAL PARAMETERS-1'!$B$5:$J$44,9,FALSE)*AirBFYLD2!$F280</f>
        <v>0</v>
      </c>
      <c r="AC280" s="44">
        <f>AirBFYLD1!AC280*VLOOKUP(AirBFYLD2!AC$4,'[1]INTERNAL PARAMETERS-1'!$B$5:$J$44,5,FALSE)*VLOOKUP(AirBFYLD2!AC$4,'[1]INTERNAL PARAMETERS-1'!$B$5:$J$44,7,FALSE)*AirBFYLD2!$F280 + AirBFYLD1!AC280*(1-VLOOKUP(AirBFYLD2!AC$4,'[1]INTERNAL PARAMETERS-1'!$B$5:$J$44,5,FALSE))*VLOOKUP(AirBFYLD2!AC$4,'[1]INTERNAL PARAMETERS-1'!$B$5:$J$44,9,FALSE)*AirBFYLD2!$F280</f>
        <v>0</v>
      </c>
      <c r="AD280" s="44">
        <f>AirBFYLD1!AD280*VLOOKUP(AirBFYLD2!AD$4,'[1]INTERNAL PARAMETERS-1'!$B$5:$J$44,5,FALSE)*VLOOKUP(AirBFYLD2!AD$4,'[1]INTERNAL PARAMETERS-1'!$B$5:$J$44,7,FALSE)*AirBFYLD2!$F280 + AirBFYLD1!AD280*(1-VLOOKUP(AirBFYLD2!AD$4,'[1]INTERNAL PARAMETERS-1'!$B$5:$J$44,5,FALSE))*VLOOKUP(AirBFYLD2!AD$4,'[1]INTERNAL PARAMETERS-1'!$B$5:$J$44,9,FALSE)*AirBFYLD2!$F280</f>
        <v>0</v>
      </c>
      <c r="AE280" s="44">
        <f>AirBFYLD1!AE280*VLOOKUP(AirBFYLD2!AE$4,'[1]INTERNAL PARAMETERS-1'!$B$5:$J$44,5,FALSE)*VLOOKUP(AirBFYLD2!AE$4,'[1]INTERNAL PARAMETERS-1'!$B$5:$J$44,7,FALSE)*AirBFYLD2!$F280 + AirBFYLD1!AE280*(1-VLOOKUP(AirBFYLD2!AE$4,'[1]INTERNAL PARAMETERS-1'!$B$5:$J$44,5,FALSE))*VLOOKUP(AirBFYLD2!AE$4,'[1]INTERNAL PARAMETERS-1'!$B$5:$J$44,9,FALSE)*AirBFYLD2!$F280</f>
        <v>0</v>
      </c>
      <c r="AF280" s="44">
        <f>AirBFYLD1!AF280*VLOOKUP(AirBFYLD2!AF$4,'[1]INTERNAL PARAMETERS-1'!$B$5:$J$44,5,FALSE)*VLOOKUP(AirBFYLD2!AF$4,'[1]INTERNAL PARAMETERS-1'!$B$5:$J$44,7,FALSE)*AirBFYLD2!$F280 + AirBFYLD1!AF280*(1-VLOOKUP(AirBFYLD2!AF$4,'[1]INTERNAL PARAMETERS-1'!$B$5:$J$44,5,FALSE))*VLOOKUP(AirBFYLD2!AF$4,'[1]INTERNAL PARAMETERS-1'!$B$5:$J$44,9,FALSE)*AirBFYLD2!$F280</f>
        <v>0</v>
      </c>
      <c r="AG280" s="44">
        <f>AirBFYLD1!AG280*VLOOKUP(AirBFYLD2!AG$4,'[1]INTERNAL PARAMETERS-1'!$B$5:$J$44,5,FALSE)*VLOOKUP(AirBFYLD2!AG$4,'[1]INTERNAL PARAMETERS-1'!$B$5:$J$44,7,FALSE)*AirBFYLD2!$F280 + AirBFYLD1!AG280*(1-VLOOKUP(AirBFYLD2!AG$4,'[1]INTERNAL PARAMETERS-1'!$B$5:$J$44,5,FALSE))*VLOOKUP(AirBFYLD2!AG$4,'[1]INTERNAL PARAMETERS-1'!$B$5:$J$44,9,FALSE)*AirBFYLD2!$F280</f>
        <v>0</v>
      </c>
      <c r="AH280" s="44">
        <f>AirBFYLD1!AH280*VLOOKUP(AirBFYLD2!AH$4,'[1]INTERNAL PARAMETERS-1'!$B$5:$J$44,5,FALSE)*VLOOKUP(AirBFYLD2!AH$4,'[1]INTERNAL PARAMETERS-1'!$B$5:$J$44,7,FALSE)*AirBFYLD2!$F280 + AirBFYLD1!AH280*(1-VLOOKUP(AirBFYLD2!AH$4,'[1]INTERNAL PARAMETERS-1'!$B$5:$J$44,5,FALSE))*VLOOKUP(AirBFYLD2!AH$4,'[1]INTERNAL PARAMETERS-1'!$B$5:$J$44,9,FALSE)*AirBFYLD2!$F280</f>
        <v>0</v>
      </c>
      <c r="AI280" s="44">
        <f>AirBFYLD1!AI280*VLOOKUP(AirBFYLD2!AI$4,'[1]INTERNAL PARAMETERS-1'!$B$5:$J$44,5,FALSE)*VLOOKUP(AirBFYLD2!AI$4,'[1]INTERNAL PARAMETERS-1'!$B$5:$J$44,7,FALSE)*AirBFYLD2!$F280 + AirBFYLD1!AI280*(1-VLOOKUP(AirBFYLD2!AI$4,'[1]INTERNAL PARAMETERS-1'!$B$5:$J$44,5,FALSE))*VLOOKUP(AirBFYLD2!AI$4,'[1]INTERNAL PARAMETERS-1'!$B$5:$J$44,9,FALSE)*AirBFYLD2!$F280</f>
        <v>0</v>
      </c>
      <c r="AJ280" s="44">
        <f>AirBFYLD1!AJ280*VLOOKUP(AirBFYLD2!AJ$4,'[1]INTERNAL PARAMETERS-1'!$B$5:$J$44,5,FALSE)*VLOOKUP(AirBFYLD2!AJ$4,'[1]INTERNAL PARAMETERS-1'!$B$5:$J$44,7,FALSE)*AirBFYLD2!$F280 + AirBFYLD1!AJ280*(1-VLOOKUP(AirBFYLD2!AJ$4,'[1]INTERNAL PARAMETERS-1'!$B$5:$J$44,5,FALSE))*VLOOKUP(AirBFYLD2!AJ$4,'[1]INTERNAL PARAMETERS-1'!$B$5:$J$44,9,FALSE)*AirBFYLD2!$F280</f>
        <v>0</v>
      </c>
      <c r="AK280" s="44">
        <f>AirBFYLD1!AK280*VLOOKUP(AirBFYLD2!AK$4,'[1]INTERNAL PARAMETERS-1'!$B$5:$J$44,5,FALSE)*VLOOKUP(AirBFYLD2!AK$4,'[1]INTERNAL PARAMETERS-1'!$B$5:$J$44,7,FALSE)*AirBFYLD2!$F280 + AirBFYLD1!AK280*(1-VLOOKUP(AirBFYLD2!AK$4,'[1]INTERNAL PARAMETERS-1'!$B$5:$J$44,5,FALSE))*VLOOKUP(AirBFYLD2!AK$4,'[1]INTERNAL PARAMETERS-1'!$B$5:$J$44,9,FALSE)*AirBFYLD2!$F280</f>
        <v>0</v>
      </c>
      <c r="AL280" s="44">
        <f>AirBFYLD1!AL280*VLOOKUP(AirBFYLD2!AL$4,'[1]INTERNAL PARAMETERS-1'!$B$5:$J$44,5,FALSE)*VLOOKUP(AirBFYLD2!AL$4,'[1]INTERNAL PARAMETERS-1'!$B$5:$J$44,7,FALSE)*AirBFYLD2!$F280 + AirBFYLD1!AL280*(1-VLOOKUP(AirBFYLD2!AL$4,'[1]INTERNAL PARAMETERS-1'!$B$5:$J$44,5,FALSE))*VLOOKUP(AirBFYLD2!AL$4,'[1]INTERNAL PARAMETERS-1'!$B$5:$J$44,9,FALSE)*AirBFYLD2!$F280</f>
        <v>0</v>
      </c>
      <c r="AM280" s="44">
        <f>AirBFYLD1!AM280*VLOOKUP(AirBFYLD2!AM$4,'[1]INTERNAL PARAMETERS-1'!$B$5:$J$44,5,FALSE)*VLOOKUP(AirBFYLD2!AM$4,'[1]INTERNAL PARAMETERS-1'!$B$5:$J$44,7,FALSE)*AirBFYLD2!$F280 + AirBFYLD1!AM280*(1-VLOOKUP(AirBFYLD2!AM$4,'[1]INTERNAL PARAMETERS-1'!$B$5:$J$44,5,FALSE))*VLOOKUP(AirBFYLD2!AM$4,'[1]INTERNAL PARAMETERS-1'!$B$5:$J$44,9,FALSE)*AirBFYLD2!$F280</f>
        <v>0</v>
      </c>
      <c r="AN280" s="44">
        <f>AirBFYLD1!AN280*VLOOKUP(AirBFYLD2!AN$4,'[1]INTERNAL PARAMETERS-1'!$B$5:$J$44,5,FALSE)*VLOOKUP(AirBFYLD2!AN$4,'[1]INTERNAL PARAMETERS-1'!$B$5:$J$44,7,FALSE)*AirBFYLD2!$F280 + AirBFYLD1!AN280*(1-VLOOKUP(AirBFYLD2!AN$4,'[1]INTERNAL PARAMETERS-1'!$B$5:$J$44,5,FALSE))*VLOOKUP(AirBFYLD2!AN$4,'[1]INTERNAL PARAMETERS-1'!$B$5:$J$44,9,FALSE)*AirBFYLD2!$F280</f>
        <v>0</v>
      </c>
      <c r="AO280" s="44">
        <f>AirBFYLD1!AO280*VLOOKUP(AirBFYLD2!AO$4,'[1]INTERNAL PARAMETERS-1'!$B$5:$J$44,5,FALSE)*VLOOKUP(AirBFYLD2!AO$4,'[1]INTERNAL PARAMETERS-1'!$B$5:$J$44,7,FALSE)*AirBFYLD2!$F280 + AirBFYLD1!AO280*(1-VLOOKUP(AirBFYLD2!AO$4,'[1]INTERNAL PARAMETERS-1'!$B$5:$J$44,5,FALSE))*VLOOKUP(AirBFYLD2!AO$4,'[1]INTERNAL PARAMETERS-1'!$B$5:$J$44,9,FALSE)*AirBFYLD2!$F280</f>
        <v>0</v>
      </c>
      <c r="AP280" s="44">
        <f>AirBFYLD1!AP280*VLOOKUP(AirBFYLD2!AP$4,'[1]INTERNAL PARAMETERS-1'!$B$5:$J$44,5,FALSE)*VLOOKUP(AirBFYLD2!AP$4,'[1]INTERNAL PARAMETERS-1'!$B$5:$J$44,7,FALSE)*AirBFYLD2!$F280 + AirBFYLD1!AP280*(1-VLOOKUP(AirBFYLD2!AP$4,'[1]INTERNAL PARAMETERS-1'!$B$5:$J$44,5,FALSE))*VLOOKUP(AirBFYLD2!AP$4,'[1]INTERNAL PARAMETERS-1'!$B$5:$J$44,9,FALSE)*AirBFYLD2!$F280</f>
        <v>0</v>
      </c>
      <c r="AQ280" s="44">
        <f>AirBFYLD1!AQ280*VLOOKUP(AirBFYLD2!AQ$4,'[1]INTERNAL PARAMETERS-1'!$B$5:$J$44,5,FALSE)*VLOOKUP(AirBFYLD2!AQ$4,'[1]INTERNAL PARAMETERS-1'!$B$5:$J$44,7,FALSE)*AirBFYLD2!$F280 + AirBFYLD1!AQ280*(1-VLOOKUP(AirBFYLD2!AQ$4,'[1]INTERNAL PARAMETERS-1'!$B$5:$J$44,5,FALSE))*VLOOKUP(AirBFYLD2!AQ$4,'[1]INTERNAL PARAMETERS-1'!$B$5:$J$44,9,FALSE)*AirBFYLD2!$F280</f>
        <v>0</v>
      </c>
      <c r="AR280" s="44">
        <f>AirBFYLD1!AR280*VLOOKUP(AirBFYLD2!AR$4,'[1]INTERNAL PARAMETERS-1'!$B$5:$J$44,5,FALSE)*VLOOKUP(AirBFYLD2!AR$4,'[1]INTERNAL PARAMETERS-1'!$B$5:$J$44,7,FALSE)*AirBFYLD2!$F280 + AirBFYLD1!AR280*(1-VLOOKUP(AirBFYLD2!AR$4,'[1]INTERNAL PARAMETERS-1'!$B$5:$J$44,5,FALSE))*VLOOKUP(AirBFYLD2!AR$4,'[1]INTERNAL PARAMETERS-1'!$B$5:$J$44,9,FALSE)*AirBFYLD2!$F280</f>
        <v>0</v>
      </c>
      <c r="AS280" s="44">
        <f>AirBFYLD1!AS280*VLOOKUP(AirBFYLD2!AS$4,'[1]INTERNAL PARAMETERS-1'!$B$5:$J$44,5,FALSE)*VLOOKUP(AirBFYLD2!AS$4,'[1]INTERNAL PARAMETERS-1'!$B$5:$J$44,7,FALSE)*AirBFYLD2!$F280 + AirBFYLD1!AS280*(1-VLOOKUP(AirBFYLD2!AS$4,'[1]INTERNAL PARAMETERS-1'!$B$5:$J$44,5,FALSE))*VLOOKUP(AirBFYLD2!AS$4,'[1]INTERNAL PARAMETERS-1'!$B$5:$J$44,9,FALSE)*AirBFYLD2!$F280</f>
        <v>0</v>
      </c>
      <c r="AT280" s="43">
        <f>AirBFYLD1!AT280*VLOOKUP(AirBFYLD2!AT$4,'[1]INTERNAL PARAMETERS-1'!$B$5:$J$44,5,FALSE)*VLOOKUP(AirBFYLD2!AT$4,'[1]INTERNAL PARAMETERS-1'!$B$5:$J$44,7,FALSE)*AirBFYLD2!$F280 + AirBFYLD1!AT280*(1-VLOOKUP(AirBFYLD2!AT$4,'[1]INTERNAL PARAMETERS-1'!$B$5:$J$44,5,FALSE))*VLOOKUP(AirBFYLD2!AT$4,'[1]INTERNAL PARAMETERS-1'!$B$5:$J$44,9,FALSE)*AirBFYLD2!$F280</f>
        <v>0</v>
      </c>
      <c r="AU280" s="45">
        <f>AirBFYLD1!AU280*VLOOKUP(AirBFYLD2!AU$4,'[1]INTERNAL PARAMETERS-1'!$B$5:$J$44,5,FALSE)*VLOOKUP(AirBFYLD2!AU$4,'[1]INTERNAL PARAMETERS-1'!$B$5:$J$44,6,FALSE)*VLOOKUP(AirBFYLD2!AU$4,'[1]INTERNAL PARAMETERS-1'!$B$5:$J$44,3,FALSE) + AirBFYLD1!AU280*(1-VLOOKUP(AirBFYLD2!AU$4,'[1]INTERNAL PARAMETERS-1'!$B$5:$J$44,5,FALSE))*VLOOKUP(AirBFYLD2!AU$4,'[1]INTERNAL PARAMETERS-1'!$B$5:$J$44,8,FALSE)*VLOOKUP(AirBFYLD2!AU$4,'[1]INTERNAL PARAMETERS-1'!$B$5:$J$44,3,FALSE)</f>
        <v>0</v>
      </c>
      <c r="AV280" s="44">
        <f>AirBFYLD1!AV280*VLOOKUP(AirBFYLD2!AV$4,'[1]INTERNAL PARAMETERS-1'!$B$5:$J$44,5,FALSE)*VLOOKUP(AirBFYLD2!AV$4,'[1]INTERNAL PARAMETERS-1'!$B$5:$J$44,6,FALSE)*VLOOKUP(AirBFYLD2!AV$4,'[1]INTERNAL PARAMETERS-1'!$B$5:$J$44,3,FALSE) + AirBFYLD1!AV280*(1-VLOOKUP(AirBFYLD2!AV$4,'[1]INTERNAL PARAMETERS-1'!$B$5:$J$44,5,FALSE))*VLOOKUP(AirBFYLD2!AV$4,'[1]INTERNAL PARAMETERS-1'!$B$5:$J$44,8,FALSE)*VLOOKUP(AirBFYLD2!AV$4,'[1]INTERNAL PARAMETERS-1'!$B$5:$J$44,3,FALSE)</f>
        <v>0</v>
      </c>
      <c r="AW280" s="44">
        <f>AirBFYLD1!AW280*VLOOKUP(AirBFYLD2!AW$4,'[1]INTERNAL PARAMETERS-1'!$B$5:$J$44,5,FALSE)*VLOOKUP(AirBFYLD2!AW$4,'[1]INTERNAL PARAMETERS-1'!$B$5:$J$44,6,FALSE)*VLOOKUP(AirBFYLD2!AW$4,'[1]INTERNAL PARAMETERS-1'!$B$5:$J$44,3,FALSE) + AirBFYLD1!AW280*(1-VLOOKUP(AirBFYLD2!AW$4,'[1]INTERNAL PARAMETERS-1'!$B$5:$J$44,5,FALSE))*VLOOKUP(AirBFYLD2!AW$4,'[1]INTERNAL PARAMETERS-1'!$B$5:$J$44,8,FALSE)*VLOOKUP(AirBFYLD2!AW$4,'[1]INTERNAL PARAMETERS-1'!$B$5:$J$44,3,FALSE)</f>
        <v>0</v>
      </c>
      <c r="AX280" s="44">
        <f>AirBFYLD1!AX280*VLOOKUP(AirBFYLD2!AX$4,'[1]INTERNAL PARAMETERS-1'!$B$5:$J$44,5,FALSE)*VLOOKUP(AirBFYLD2!AX$4,'[1]INTERNAL PARAMETERS-1'!$B$5:$J$44,6,FALSE)*VLOOKUP(AirBFYLD2!AX$4,'[1]INTERNAL PARAMETERS-1'!$B$5:$J$44,3,FALSE) + AirBFYLD1!AX280*(1-VLOOKUP(AirBFYLD2!AX$4,'[1]INTERNAL PARAMETERS-1'!$B$5:$J$44,5,FALSE))*VLOOKUP(AirBFYLD2!AX$4,'[1]INTERNAL PARAMETERS-1'!$B$5:$J$44,8,FALSE)*VLOOKUP(AirBFYLD2!AX$4,'[1]INTERNAL PARAMETERS-1'!$B$5:$J$44,3,FALSE)</f>
        <v>0</v>
      </c>
      <c r="AY280" s="44">
        <f>AirBFYLD1!AY280*VLOOKUP(AirBFYLD2!AY$4,'[1]INTERNAL PARAMETERS-1'!$B$5:$J$44,5,FALSE)*VLOOKUP(AirBFYLD2!AY$4,'[1]INTERNAL PARAMETERS-1'!$B$5:$J$44,6,FALSE)*VLOOKUP(AirBFYLD2!AY$4,'[1]INTERNAL PARAMETERS-1'!$B$5:$J$44,3,FALSE) + AirBFYLD1!AY280*(1-VLOOKUP(AirBFYLD2!AY$4,'[1]INTERNAL PARAMETERS-1'!$B$5:$J$44,5,FALSE))*VLOOKUP(AirBFYLD2!AY$4,'[1]INTERNAL PARAMETERS-1'!$B$5:$J$44,8,FALSE)*VLOOKUP(AirBFYLD2!AY$4,'[1]INTERNAL PARAMETERS-1'!$B$5:$J$44,3,FALSE)</f>
        <v>0</v>
      </c>
      <c r="AZ280" s="44">
        <f>AirBFYLD1!AZ280*VLOOKUP(AirBFYLD2!AZ$4,'[1]INTERNAL PARAMETERS-1'!$B$5:$J$44,5,FALSE)*VLOOKUP(AirBFYLD2!AZ$4,'[1]INTERNAL PARAMETERS-1'!$B$5:$J$44,6,FALSE)*VLOOKUP(AirBFYLD2!AZ$4,'[1]INTERNAL PARAMETERS-1'!$B$5:$J$44,3,FALSE) + AirBFYLD1!AZ280*(1-VLOOKUP(AirBFYLD2!AZ$4,'[1]INTERNAL PARAMETERS-1'!$B$5:$J$44,5,FALSE))*VLOOKUP(AirBFYLD2!AZ$4,'[1]INTERNAL PARAMETERS-1'!$B$5:$J$44,8,FALSE)*VLOOKUP(AirBFYLD2!AZ$4,'[1]INTERNAL PARAMETERS-1'!$B$5:$J$44,3,FALSE)</f>
        <v>0</v>
      </c>
      <c r="BA280" s="44">
        <f>AirBFYLD1!BA280*VLOOKUP(AirBFYLD2!BA$4,'[1]INTERNAL PARAMETERS-1'!$B$5:$J$44,5,FALSE)*VLOOKUP(AirBFYLD2!BA$4,'[1]INTERNAL PARAMETERS-1'!$B$5:$J$44,6,FALSE)*VLOOKUP(AirBFYLD2!BA$4,'[1]INTERNAL PARAMETERS-1'!$B$5:$J$44,3,FALSE) + AirBFYLD1!BA280*(1-VLOOKUP(AirBFYLD2!BA$4,'[1]INTERNAL PARAMETERS-1'!$B$5:$J$44,5,FALSE))*VLOOKUP(AirBFYLD2!BA$4,'[1]INTERNAL PARAMETERS-1'!$B$5:$J$44,8,FALSE)*VLOOKUP(AirBFYLD2!BA$4,'[1]INTERNAL PARAMETERS-1'!$B$5:$J$44,3,FALSE)</f>
        <v>0</v>
      </c>
      <c r="BB280" s="44">
        <f>AirBFYLD1!BB280*VLOOKUP(AirBFYLD2!BB$4,'[1]INTERNAL PARAMETERS-1'!$B$5:$J$44,5,FALSE)*VLOOKUP(AirBFYLD2!BB$4,'[1]INTERNAL PARAMETERS-1'!$B$5:$J$44,6,FALSE)*VLOOKUP(AirBFYLD2!BB$4,'[1]INTERNAL PARAMETERS-1'!$B$5:$J$44,3,FALSE) + AirBFYLD1!BB280*(1-VLOOKUP(AirBFYLD2!BB$4,'[1]INTERNAL PARAMETERS-1'!$B$5:$J$44,5,FALSE))*VLOOKUP(AirBFYLD2!BB$4,'[1]INTERNAL PARAMETERS-1'!$B$5:$J$44,8,FALSE)*VLOOKUP(AirBFYLD2!BB$4,'[1]INTERNAL PARAMETERS-1'!$B$5:$J$44,3,FALSE)</f>
        <v>0</v>
      </c>
      <c r="BC280" s="44">
        <f>AirBFYLD1!BC280*VLOOKUP(AirBFYLD2!BC$4,'[1]INTERNAL PARAMETERS-1'!$B$5:$J$44,5,FALSE)*VLOOKUP(AirBFYLD2!BC$4,'[1]INTERNAL PARAMETERS-1'!$B$5:$J$44,6,FALSE)*VLOOKUP(AirBFYLD2!BC$4,'[1]INTERNAL PARAMETERS-1'!$B$5:$J$44,3,FALSE) + AirBFYLD1!BC280*(1-VLOOKUP(AirBFYLD2!BC$4,'[1]INTERNAL PARAMETERS-1'!$B$5:$J$44,5,FALSE))*VLOOKUP(AirBFYLD2!BC$4,'[1]INTERNAL PARAMETERS-1'!$B$5:$J$44,8,FALSE)*VLOOKUP(AirBFYLD2!BC$4,'[1]INTERNAL PARAMETERS-1'!$B$5:$J$44,3,FALSE)</f>
        <v>0</v>
      </c>
      <c r="BD280" s="44">
        <f>AirBFYLD1!BD280*VLOOKUP(AirBFYLD2!BD$4,'[1]INTERNAL PARAMETERS-1'!$B$5:$J$44,5,FALSE)*VLOOKUP(AirBFYLD2!BD$4,'[1]INTERNAL PARAMETERS-1'!$B$5:$J$44,6,FALSE)*VLOOKUP(AirBFYLD2!BD$4,'[1]INTERNAL PARAMETERS-1'!$B$5:$J$44,3,FALSE) + AirBFYLD1!BD280*(1-VLOOKUP(AirBFYLD2!BD$4,'[1]INTERNAL PARAMETERS-1'!$B$5:$J$44,5,FALSE))*VLOOKUP(AirBFYLD2!BD$4,'[1]INTERNAL PARAMETERS-1'!$B$5:$J$44,8,FALSE)*VLOOKUP(AirBFYLD2!BD$4,'[1]INTERNAL PARAMETERS-1'!$B$5:$J$44,3,FALSE)</f>
        <v>0</v>
      </c>
      <c r="BE280" s="44">
        <f>AirBFYLD1!BE280*VLOOKUP(AirBFYLD2!BE$4,'[1]INTERNAL PARAMETERS-1'!$B$5:$J$44,5,FALSE)*VLOOKUP(AirBFYLD2!BE$4,'[1]INTERNAL PARAMETERS-1'!$B$5:$J$44,6,FALSE)*VLOOKUP(AirBFYLD2!BE$4,'[1]INTERNAL PARAMETERS-1'!$B$5:$J$44,3,FALSE) + AirBFYLD1!BE280*(1-VLOOKUP(AirBFYLD2!BE$4,'[1]INTERNAL PARAMETERS-1'!$B$5:$J$44,5,FALSE))*VLOOKUP(AirBFYLD2!BE$4,'[1]INTERNAL PARAMETERS-1'!$B$5:$J$44,8,FALSE)*VLOOKUP(AirBFYLD2!BE$4,'[1]INTERNAL PARAMETERS-1'!$B$5:$J$44,3,FALSE)</f>
        <v>0</v>
      </c>
      <c r="BF280" s="44">
        <f>AirBFYLD1!BF280*VLOOKUP(AirBFYLD2!BF$4,'[1]INTERNAL PARAMETERS-1'!$B$5:$J$44,5,FALSE)*VLOOKUP(AirBFYLD2!BF$4,'[1]INTERNAL PARAMETERS-1'!$B$5:$J$44,6,FALSE)*VLOOKUP(AirBFYLD2!BF$4,'[1]INTERNAL PARAMETERS-1'!$B$5:$J$44,3,FALSE) + AirBFYLD1!BF280*(1-VLOOKUP(AirBFYLD2!BF$4,'[1]INTERNAL PARAMETERS-1'!$B$5:$J$44,5,FALSE))*VLOOKUP(AirBFYLD2!BF$4,'[1]INTERNAL PARAMETERS-1'!$B$5:$J$44,8,FALSE)*VLOOKUP(AirBFYLD2!BF$4,'[1]INTERNAL PARAMETERS-1'!$B$5:$J$44,3,FALSE)</f>
        <v>0</v>
      </c>
      <c r="BG280" s="44">
        <f>AirBFYLD1!BG280*VLOOKUP(AirBFYLD2!BG$4,'[1]INTERNAL PARAMETERS-1'!$B$5:$J$44,5,FALSE)*VLOOKUP(AirBFYLD2!BG$4,'[1]INTERNAL PARAMETERS-1'!$B$5:$J$44,6,FALSE)*VLOOKUP(AirBFYLD2!BG$4,'[1]INTERNAL PARAMETERS-1'!$B$5:$J$44,3,FALSE) + AirBFYLD1!BG280*(1-VLOOKUP(AirBFYLD2!BG$4,'[1]INTERNAL PARAMETERS-1'!$B$5:$J$44,5,FALSE))*VLOOKUP(AirBFYLD2!BG$4,'[1]INTERNAL PARAMETERS-1'!$B$5:$J$44,8,FALSE)*VLOOKUP(AirBFYLD2!BG$4,'[1]INTERNAL PARAMETERS-1'!$B$5:$J$44,3,FALSE)</f>
        <v>0</v>
      </c>
      <c r="BH280" s="44">
        <f>AirBFYLD1!BH280*VLOOKUP(AirBFYLD2!BH$4,'[1]INTERNAL PARAMETERS-1'!$B$5:$J$44,5,FALSE)*VLOOKUP(AirBFYLD2!BH$4,'[1]INTERNAL PARAMETERS-1'!$B$5:$J$44,6,FALSE)*VLOOKUP(AirBFYLD2!BH$4,'[1]INTERNAL PARAMETERS-1'!$B$5:$J$44,3,FALSE) + AirBFYLD1!BH280*(1-VLOOKUP(AirBFYLD2!BH$4,'[1]INTERNAL PARAMETERS-1'!$B$5:$J$44,5,FALSE))*VLOOKUP(AirBFYLD2!BH$4,'[1]INTERNAL PARAMETERS-1'!$B$5:$J$44,8,FALSE)*VLOOKUP(AirBFYLD2!BH$4,'[1]INTERNAL PARAMETERS-1'!$B$5:$J$44,3,FALSE)</f>
        <v>0</v>
      </c>
      <c r="BI280" s="44">
        <f>AirBFYLD1!BI280*VLOOKUP(AirBFYLD2!BI$4,'[1]INTERNAL PARAMETERS-1'!$B$5:$J$44,5,FALSE)*VLOOKUP(AirBFYLD2!BI$4,'[1]INTERNAL PARAMETERS-1'!$B$5:$J$44,6,FALSE)*VLOOKUP(AirBFYLD2!BI$4,'[1]INTERNAL PARAMETERS-1'!$B$5:$J$44,3,FALSE) + AirBFYLD1!BI280*(1-VLOOKUP(AirBFYLD2!BI$4,'[1]INTERNAL PARAMETERS-1'!$B$5:$J$44,5,FALSE))*VLOOKUP(AirBFYLD2!BI$4,'[1]INTERNAL PARAMETERS-1'!$B$5:$J$44,8,FALSE)*VLOOKUP(AirBFYLD2!BI$4,'[1]INTERNAL PARAMETERS-1'!$B$5:$J$44,3,FALSE)</f>
        <v>0</v>
      </c>
      <c r="BJ280" s="44">
        <f>AirBFYLD1!BJ280*VLOOKUP(AirBFYLD2!BJ$4,'[1]INTERNAL PARAMETERS-1'!$B$5:$J$44,5,FALSE)*VLOOKUP(AirBFYLD2!BJ$4,'[1]INTERNAL PARAMETERS-1'!$B$5:$J$44,6,FALSE)*VLOOKUP(AirBFYLD2!BJ$4,'[1]INTERNAL PARAMETERS-1'!$B$5:$J$44,3,FALSE) + AirBFYLD1!BJ280*(1-VLOOKUP(AirBFYLD2!BJ$4,'[1]INTERNAL PARAMETERS-1'!$B$5:$J$44,5,FALSE))*VLOOKUP(AirBFYLD2!BJ$4,'[1]INTERNAL PARAMETERS-1'!$B$5:$J$44,8,FALSE)*VLOOKUP(AirBFYLD2!BJ$4,'[1]INTERNAL PARAMETERS-1'!$B$5:$J$44,3,FALSE)</f>
        <v>0</v>
      </c>
      <c r="BK280" s="44">
        <f>AirBFYLD1!BK280*VLOOKUP(AirBFYLD2!BK$4,'[1]INTERNAL PARAMETERS-1'!$B$5:$J$44,5,FALSE)*VLOOKUP(AirBFYLD2!BK$4,'[1]INTERNAL PARAMETERS-1'!$B$5:$J$44,6,FALSE)*VLOOKUP(AirBFYLD2!BK$4,'[1]INTERNAL PARAMETERS-1'!$B$5:$J$44,3,FALSE) + AirBFYLD1!BK280*(1-VLOOKUP(AirBFYLD2!BK$4,'[1]INTERNAL PARAMETERS-1'!$B$5:$J$44,5,FALSE))*VLOOKUP(AirBFYLD2!BK$4,'[1]INTERNAL PARAMETERS-1'!$B$5:$J$44,8,FALSE)*VLOOKUP(AirBFYLD2!BK$4,'[1]INTERNAL PARAMETERS-1'!$B$5:$J$44,3,FALSE)</f>
        <v>0</v>
      </c>
      <c r="BL280" s="44">
        <f>AirBFYLD1!BL280*VLOOKUP(AirBFYLD2!BL$4,'[1]INTERNAL PARAMETERS-1'!$B$5:$J$44,5,FALSE)*VLOOKUP(AirBFYLD2!BL$4,'[1]INTERNAL PARAMETERS-1'!$B$5:$J$44,6,FALSE)*VLOOKUP(AirBFYLD2!BL$4,'[1]INTERNAL PARAMETERS-1'!$B$5:$J$44,3,FALSE) + AirBFYLD1!BL280*(1-VLOOKUP(AirBFYLD2!BL$4,'[1]INTERNAL PARAMETERS-1'!$B$5:$J$44,5,FALSE))*VLOOKUP(AirBFYLD2!BL$4,'[1]INTERNAL PARAMETERS-1'!$B$5:$J$44,8,FALSE)*VLOOKUP(AirBFYLD2!BL$4,'[1]INTERNAL PARAMETERS-1'!$B$5:$J$44,3,FALSE)</f>
        <v>0</v>
      </c>
      <c r="BM280" s="44">
        <f>AirBFYLD1!BM280*VLOOKUP(AirBFYLD2!BM$4,'[1]INTERNAL PARAMETERS-1'!$B$5:$J$44,5,FALSE)*VLOOKUP(AirBFYLD2!BM$4,'[1]INTERNAL PARAMETERS-1'!$B$5:$J$44,6,FALSE)*VLOOKUP(AirBFYLD2!BM$4,'[1]INTERNAL PARAMETERS-1'!$B$5:$J$44,3,FALSE) + AirBFYLD1!BM280*(1-VLOOKUP(AirBFYLD2!BM$4,'[1]INTERNAL PARAMETERS-1'!$B$5:$J$44,5,FALSE))*VLOOKUP(AirBFYLD2!BM$4,'[1]INTERNAL PARAMETERS-1'!$B$5:$J$44,8,FALSE)*VLOOKUP(AirBFYLD2!BM$4,'[1]INTERNAL PARAMETERS-1'!$B$5:$J$44,3,FALSE)</f>
        <v>0</v>
      </c>
      <c r="BN280" s="44">
        <f>AirBFYLD1!BN280*VLOOKUP(AirBFYLD2!BN$4,'[1]INTERNAL PARAMETERS-1'!$B$5:$J$44,5,FALSE)*VLOOKUP(AirBFYLD2!BN$4,'[1]INTERNAL PARAMETERS-1'!$B$5:$J$44,6,FALSE)*VLOOKUP(AirBFYLD2!BN$4,'[1]INTERNAL PARAMETERS-1'!$B$5:$J$44,3,FALSE) + AirBFYLD1!BN280*(1-VLOOKUP(AirBFYLD2!BN$4,'[1]INTERNAL PARAMETERS-1'!$B$5:$J$44,5,FALSE))*VLOOKUP(AirBFYLD2!BN$4,'[1]INTERNAL PARAMETERS-1'!$B$5:$J$44,8,FALSE)*VLOOKUP(AirBFYLD2!BN$4,'[1]INTERNAL PARAMETERS-1'!$B$5:$J$44,3,FALSE)</f>
        <v>0</v>
      </c>
      <c r="BO280" s="44">
        <f>AirBFYLD1!BO280*VLOOKUP(AirBFYLD2!BO$4,'[1]INTERNAL PARAMETERS-1'!$B$5:$J$44,5,FALSE)*VLOOKUP(AirBFYLD2!BO$4,'[1]INTERNAL PARAMETERS-1'!$B$5:$J$44,6,FALSE)*VLOOKUP(AirBFYLD2!BO$4,'[1]INTERNAL PARAMETERS-1'!$B$5:$J$44,3,FALSE) + AirBFYLD1!BO280*(1-VLOOKUP(AirBFYLD2!BO$4,'[1]INTERNAL PARAMETERS-1'!$B$5:$J$44,5,FALSE))*VLOOKUP(AirBFYLD2!BO$4,'[1]INTERNAL PARAMETERS-1'!$B$5:$J$44,8,FALSE)*VLOOKUP(AirBFYLD2!BO$4,'[1]INTERNAL PARAMETERS-1'!$B$5:$J$44,3,FALSE)</f>
        <v>0</v>
      </c>
      <c r="BP280" s="44">
        <f>AirBFYLD1!BP280*VLOOKUP(AirBFYLD2!BP$4,'[1]INTERNAL PARAMETERS-1'!$B$5:$J$44,5,FALSE)*VLOOKUP(AirBFYLD2!BP$4,'[1]INTERNAL PARAMETERS-1'!$B$5:$J$44,6,FALSE)*VLOOKUP(AirBFYLD2!BP$4,'[1]INTERNAL PARAMETERS-1'!$B$5:$J$44,3,FALSE) + AirBFYLD1!BP280*(1-VLOOKUP(AirBFYLD2!BP$4,'[1]INTERNAL PARAMETERS-1'!$B$5:$J$44,5,FALSE))*VLOOKUP(AirBFYLD2!BP$4,'[1]INTERNAL PARAMETERS-1'!$B$5:$J$44,8,FALSE)*VLOOKUP(AirBFYLD2!BP$4,'[1]INTERNAL PARAMETERS-1'!$B$5:$J$44,3,FALSE)</f>
        <v>0</v>
      </c>
      <c r="BQ280" s="44">
        <f>AirBFYLD1!BQ280*VLOOKUP(AirBFYLD2!BQ$4,'[1]INTERNAL PARAMETERS-1'!$B$5:$J$44,5,FALSE)*VLOOKUP(AirBFYLD2!BQ$4,'[1]INTERNAL PARAMETERS-1'!$B$5:$J$44,6,FALSE)*VLOOKUP(AirBFYLD2!BQ$4,'[1]INTERNAL PARAMETERS-1'!$B$5:$J$44,3,FALSE) + AirBFYLD1!BQ280*(1-VLOOKUP(AirBFYLD2!BQ$4,'[1]INTERNAL PARAMETERS-1'!$B$5:$J$44,5,FALSE))*VLOOKUP(AirBFYLD2!BQ$4,'[1]INTERNAL PARAMETERS-1'!$B$5:$J$44,8,FALSE)*VLOOKUP(AirBFYLD2!BQ$4,'[1]INTERNAL PARAMETERS-1'!$B$5:$J$44,3,FALSE)</f>
        <v>0</v>
      </c>
      <c r="BR280" s="44">
        <f>AirBFYLD1!BR280*VLOOKUP(AirBFYLD2!BR$4,'[1]INTERNAL PARAMETERS-1'!$B$5:$J$44,5,FALSE)*VLOOKUP(AirBFYLD2!BR$4,'[1]INTERNAL PARAMETERS-1'!$B$5:$J$44,6,FALSE)*VLOOKUP(AirBFYLD2!BR$4,'[1]INTERNAL PARAMETERS-1'!$B$5:$J$44,3,FALSE) + AirBFYLD1!BR280*(1-VLOOKUP(AirBFYLD2!BR$4,'[1]INTERNAL PARAMETERS-1'!$B$5:$J$44,5,FALSE))*VLOOKUP(AirBFYLD2!BR$4,'[1]INTERNAL PARAMETERS-1'!$B$5:$J$44,8,FALSE)*VLOOKUP(AirBFYLD2!BR$4,'[1]INTERNAL PARAMETERS-1'!$B$5:$J$44,3,FALSE)</f>
        <v>0</v>
      </c>
      <c r="BS280" s="44">
        <f>AirBFYLD1!BS280*VLOOKUP(AirBFYLD2!BS$4,'[1]INTERNAL PARAMETERS-1'!$B$5:$J$44,5,FALSE)*VLOOKUP(AirBFYLD2!BS$4,'[1]INTERNAL PARAMETERS-1'!$B$5:$J$44,6,FALSE)*VLOOKUP(AirBFYLD2!BS$4,'[1]INTERNAL PARAMETERS-1'!$B$5:$J$44,3,FALSE) + AirBFYLD1!BS280*(1-VLOOKUP(AirBFYLD2!BS$4,'[1]INTERNAL PARAMETERS-1'!$B$5:$J$44,5,FALSE))*VLOOKUP(AirBFYLD2!BS$4,'[1]INTERNAL PARAMETERS-1'!$B$5:$J$44,8,FALSE)*VLOOKUP(AirBFYLD2!BS$4,'[1]INTERNAL PARAMETERS-1'!$B$5:$J$44,3,FALSE)</f>
        <v>0</v>
      </c>
      <c r="BT280" s="44">
        <f>AirBFYLD1!BT280*VLOOKUP(AirBFYLD2!BT$4,'[1]INTERNAL PARAMETERS-1'!$B$5:$J$44,5,FALSE)*VLOOKUP(AirBFYLD2!BT$4,'[1]INTERNAL PARAMETERS-1'!$B$5:$J$44,6,FALSE)*VLOOKUP(AirBFYLD2!BT$4,'[1]INTERNAL PARAMETERS-1'!$B$5:$J$44,3,FALSE) + AirBFYLD1!BT280*(1-VLOOKUP(AirBFYLD2!BT$4,'[1]INTERNAL PARAMETERS-1'!$B$5:$J$44,5,FALSE))*VLOOKUP(AirBFYLD2!BT$4,'[1]INTERNAL PARAMETERS-1'!$B$5:$J$44,8,FALSE)*VLOOKUP(AirBFYLD2!BT$4,'[1]INTERNAL PARAMETERS-1'!$B$5:$J$44,3,FALSE)</f>
        <v>0</v>
      </c>
      <c r="BU280" s="44">
        <f>AirBFYLD1!BU280*VLOOKUP(AirBFYLD2!BU$4,'[1]INTERNAL PARAMETERS-1'!$B$5:$J$44,5,FALSE)*VLOOKUP(AirBFYLD2!BU$4,'[1]INTERNAL PARAMETERS-1'!$B$5:$J$44,6,FALSE)*VLOOKUP(AirBFYLD2!BU$4,'[1]INTERNAL PARAMETERS-1'!$B$5:$J$44,3,FALSE) + AirBFYLD1!BU280*(1-VLOOKUP(AirBFYLD2!BU$4,'[1]INTERNAL PARAMETERS-1'!$B$5:$J$44,5,FALSE))*VLOOKUP(AirBFYLD2!BU$4,'[1]INTERNAL PARAMETERS-1'!$B$5:$J$44,8,FALSE)*VLOOKUP(AirBFYLD2!BU$4,'[1]INTERNAL PARAMETERS-1'!$B$5:$J$44,3,FALSE)</f>
        <v>0</v>
      </c>
      <c r="BV280" s="44">
        <f>AirBFYLD1!BV280*VLOOKUP(AirBFYLD2!BV$4,'[1]INTERNAL PARAMETERS-1'!$B$5:$J$44,5,FALSE)*VLOOKUP(AirBFYLD2!BV$4,'[1]INTERNAL PARAMETERS-1'!$B$5:$J$44,6,FALSE)*VLOOKUP(AirBFYLD2!BV$4,'[1]INTERNAL PARAMETERS-1'!$B$5:$J$44,3,FALSE) + AirBFYLD1!BV280*(1-VLOOKUP(AirBFYLD2!BV$4,'[1]INTERNAL PARAMETERS-1'!$B$5:$J$44,5,FALSE))*VLOOKUP(AirBFYLD2!BV$4,'[1]INTERNAL PARAMETERS-1'!$B$5:$J$44,8,FALSE)*VLOOKUP(AirBFYLD2!BV$4,'[1]INTERNAL PARAMETERS-1'!$B$5:$J$44,3,FALSE)</f>
        <v>0</v>
      </c>
      <c r="BW280" s="44">
        <f>AirBFYLD1!BW280*VLOOKUP(AirBFYLD2!BW$4,'[1]INTERNAL PARAMETERS-1'!$B$5:$J$44,5,FALSE)*VLOOKUP(AirBFYLD2!BW$4,'[1]INTERNAL PARAMETERS-1'!$B$5:$J$44,6,FALSE)*VLOOKUP(AirBFYLD2!BW$4,'[1]INTERNAL PARAMETERS-1'!$B$5:$J$44,3,FALSE) + AirBFYLD1!BW280*(1-VLOOKUP(AirBFYLD2!BW$4,'[1]INTERNAL PARAMETERS-1'!$B$5:$J$44,5,FALSE))*VLOOKUP(AirBFYLD2!BW$4,'[1]INTERNAL PARAMETERS-1'!$B$5:$J$44,8,FALSE)*VLOOKUP(AirBFYLD2!BW$4,'[1]INTERNAL PARAMETERS-1'!$B$5:$J$44,3,FALSE)</f>
        <v>0</v>
      </c>
      <c r="BX280" s="44">
        <f>AirBFYLD1!BX280*VLOOKUP(AirBFYLD2!BX$4,'[1]INTERNAL PARAMETERS-1'!$B$5:$J$44,5,FALSE)*VLOOKUP(AirBFYLD2!BX$4,'[1]INTERNAL PARAMETERS-1'!$B$5:$J$44,6,FALSE)*VLOOKUP(AirBFYLD2!BX$4,'[1]INTERNAL PARAMETERS-1'!$B$5:$J$44,3,FALSE) + AirBFYLD1!BX280*(1-VLOOKUP(AirBFYLD2!BX$4,'[1]INTERNAL PARAMETERS-1'!$B$5:$J$44,5,FALSE))*VLOOKUP(AirBFYLD2!BX$4,'[1]INTERNAL PARAMETERS-1'!$B$5:$J$44,8,FALSE)*VLOOKUP(AirBFYLD2!BX$4,'[1]INTERNAL PARAMETERS-1'!$B$5:$J$44,3,FALSE)</f>
        <v>0</v>
      </c>
      <c r="BY280" s="44">
        <f>AirBFYLD1!BY280*VLOOKUP(AirBFYLD2!BY$4,'[1]INTERNAL PARAMETERS-1'!$B$5:$J$44,5,FALSE)*VLOOKUP(AirBFYLD2!BY$4,'[1]INTERNAL PARAMETERS-1'!$B$5:$J$44,6,FALSE)*VLOOKUP(AirBFYLD2!BY$4,'[1]INTERNAL PARAMETERS-1'!$B$5:$J$44,3,FALSE) + AirBFYLD1!BY280*(1-VLOOKUP(AirBFYLD2!BY$4,'[1]INTERNAL PARAMETERS-1'!$B$5:$J$44,5,FALSE))*VLOOKUP(AirBFYLD2!BY$4,'[1]INTERNAL PARAMETERS-1'!$B$5:$J$44,8,FALSE)*VLOOKUP(AirBFYLD2!BY$4,'[1]INTERNAL PARAMETERS-1'!$B$5:$J$44,3,FALSE)</f>
        <v>0</v>
      </c>
      <c r="BZ280" s="44">
        <f>AirBFYLD1!BZ280*VLOOKUP(AirBFYLD2!BZ$4,'[1]INTERNAL PARAMETERS-1'!$B$5:$J$44,5,FALSE)*VLOOKUP(AirBFYLD2!BZ$4,'[1]INTERNAL PARAMETERS-1'!$B$5:$J$44,6,FALSE)*VLOOKUP(AirBFYLD2!BZ$4,'[1]INTERNAL PARAMETERS-1'!$B$5:$J$44,3,FALSE) + AirBFYLD1!BZ280*(1-VLOOKUP(AirBFYLD2!BZ$4,'[1]INTERNAL PARAMETERS-1'!$B$5:$J$44,5,FALSE))*VLOOKUP(AirBFYLD2!BZ$4,'[1]INTERNAL PARAMETERS-1'!$B$5:$J$44,8,FALSE)*VLOOKUP(AirBFYLD2!BZ$4,'[1]INTERNAL PARAMETERS-1'!$B$5:$J$44,3,FALSE)</f>
        <v>0</v>
      </c>
      <c r="CA280" s="44">
        <f>AirBFYLD1!CA280*VLOOKUP(AirBFYLD2!CA$4,'[1]INTERNAL PARAMETERS-1'!$B$5:$J$44,5,FALSE)*VLOOKUP(AirBFYLD2!CA$4,'[1]INTERNAL PARAMETERS-1'!$B$5:$J$44,6,FALSE)*VLOOKUP(AirBFYLD2!CA$4,'[1]INTERNAL PARAMETERS-1'!$B$5:$J$44,3,FALSE) + AirBFYLD1!CA280*(1-VLOOKUP(AirBFYLD2!CA$4,'[1]INTERNAL PARAMETERS-1'!$B$5:$J$44,5,FALSE))*VLOOKUP(AirBFYLD2!CA$4,'[1]INTERNAL PARAMETERS-1'!$B$5:$J$44,8,FALSE)*VLOOKUP(AirBFYLD2!CA$4,'[1]INTERNAL PARAMETERS-1'!$B$5:$J$44,3,FALSE)</f>
        <v>0</v>
      </c>
      <c r="CB280" s="44">
        <f>AirBFYLD1!CB280*VLOOKUP(AirBFYLD2!CB$4,'[1]INTERNAL PARAMETERS-1'!$B$5:$J$44,5,FALSE)*VLOOKUP(AirBFYLD2!CB$4,'[1]INTERNAL PARAMETERS-1'!$B$5:$J$44,6,FALSE)*VLOOKUP(AirBFYLD2!CB$4,'[1]INTERNAL PARAMETERS-1'!$B$5:$J$44,3,FALSE) + AirBFYLD1!CB280*(1-VLOOKUP(AirBFYLD2!CB$4,'[1]INTERNAL PARAMETERS-1'!$B$5:$J$44,5,FALSE))*VLOOKUP(AirBFYLD2!CB$4,'[1]INTERNAL PARAMETERS-1'!$B$5:$J$44,8,FALSE)*VLOOKUP(AirBFYLD2!CB$4,'[1]INTERNAL PARAMETERS-1'!$B$5:$J$44,3,FALSE)</f>
        <v>0</v>
      </c>
      <c r="CC280" s="44">
        <f>AirBFYLD1!CC280*VLOOKUP(AirBFYLD2!CC$4,'[1]INTERNAL PARAMETERS-1'!$B$5:$J$44,5,FALSE)*VLOOKUP(AirBFYLD2!CC$4,'[1]INTERNAL PARAMETERS-1'!$B$5:$J$44,6,FALSE)*VLOOKUP(AirBFYLD2!CC$4,'[1]INTERNAL PARAMETERS-1'!$B$5:$J$44,3,FALSE) + AirBFYLD1!CC280*(1-VLOOKUP(AirBFYLD2!CC$4,'[1]INTERNAL PARAMETERS-1'!$B$5:$J$44,5,FALSE))*VLOOKUP(AirBFYLD2!CC$4,'[1]INTERNAL PARAMETERS-1'!$B$5:$J$44,8,FALSE)*VLOOKUP(AirBFYLD2!CC$4,'[1]INTERNAL PARAMETERS-1'!$B$5:$J$44,3,FALSE)</f>
        <v>0</v>
      </c>
      <c r="CD280" s="44">
        <f>AirBFYLD1!CD280*VLOOKUP(AirBFYLD2!CD$4,'[1]INTERNAL PARAMETERS-1'!$B$5:$J$44,5,FALSE)*VLOOKUP(AirBFYLD2!CD$4,'[1]INTERNAL PARAMETERS-1'!$B$5:$J$44,6,FALSE)*VLOOKUP(AirBFYLD2!CD$4,'[1]INTERNAL PARAMETERS-1'!$B$5:$J$44,3,FALSE) + AirBFYLD1!CD280*(1-VLOOKUP(AirBFYLD2!CD$4,'[1]INTERNAL PARAMETERS-1'!$B$5:$J$44,5,FALSE))*VLOOKUP(AirBFYLD2!CD$4,'[1]INTERNAL PARAMETERS-1'!$B$5:$J$44,8,FALSE)*VLOOKUP(AirBFYLD2!CD$4,'[1]INTERNAL PARAMETERS-1'!$B$5:$J$44,3,FALSE)</f>
        <v>0</v>
      </c>
      <c r="CE280" s="44">
        <f>AirBFYLD1!CE280*VLOOKUP(AirBFYLD2!CE$4,'[1]INTERNAL PARAMETERS-1'!$B$5:$J$44,5,FALSE)*VLOOKUP(AirBFYLD2!CE$4,'[1]INTERNAL PARAMETERS-1'!$B$5:$J$44,6,FALSE)*VLOOKUP(AirBFYLD2!CE$4,'[1]INTERNAL PARAMETERS-1'!$B$5:$J$44,3,FALSE) + AirBFYLD1!CE280*(1-VLOOKUP(AirBFYLD2!CE$4,'[1]INTERNAL PARAMETERS-1'!$B$5:$J$44,5,FALSE))*VLOOKUP(AirBFYLD2!CE$4,'[1]INTERNAL PARAMETERS-1'!$B$5:$J$44,8,FALSE)*VLOOKUP(AirBFYLD2!CE$4,'[1]INTERNAL PARAMETERS-1'!$B$5:$J$44,3,FALSE)</f>
        <v>0</v>
      </c>
      <c r="CF280" s="44">
        <f>AirBFYLD1!CF280*VLOOKUP(AirBFYLD2!CF$4,'[1]INTERNAL PARAMETERS-1'!$B$5:$J$44,5,FALSE)*VLOOKUP(AirBFYLD2!CF$4,'[1]INTERNAL PARAMETERS-1'!$B$5:$J$44,6,FALSE)*VLOOKUP(AirBFYLD2!CF$4,'[1]INTERNAL PARAMETERS-1'!$B$5:$J$44,3,FALSE) + AirBFYLD1!CF280*(1-VLOOKUP(AirBFYLD2!CF$4,'[1]INTERNAL PARAMETERS-1'!$B$5:$J$44,5,FALSE))*VLOOKUP(AirBFYLD2!CF$4,'[1]INTERNAL PARAMETERS-1'!$B$5:$J$44,8,FALSE)*VLOOKUP(AirBFYLD2!CF$4,'[1]INTERNAL PARAMETERS-1'!$B$5:$J$44,3,FALSE)</f>
        <v>0</v>
      </c>
      <c r="CG280" s="44">
        <f>AirBFYLD1!CG280*VLOOKUP(AirBFYLD2!CG$4,'[1]INTERNAL PARAMETERS-1'!$B$5:$J$44,5,FALSE)*VLOOKUP(AirBFYLD2!CG$4,'[1]INTERNAL PARAMETERS-1'!$B$5:$J$44,6,FALSE)*VLOOKUP(AirBFYLD2!CG$4,'[1]INTERNAL PARAMETERS-1'!$B$5:$J$44,3,FALSE) + AirBFYLD1!CG280*(1-VLOOKUP(AirBFYLD2!CG$4,'[1]INTERNAL PARAMETERS-1'!$B$5:$J$44,5,FALSE))*VLOOKUP(AirBFYLD2!CG$4,'[1]INTERNAL PARAMETERS-1'!$B$5:$J$44,8,FALSE)*VLOOKUP(AirBFYLD2!CG$4,'[1]INTERNAL PARAMETERS-1'!$B$5:$J$44,3,FALSE)</f>
        <v>0</v>
      </c>
      <c r="CH280" s="43">
        <f>AirBFYLD1!CH280*VLOOKUP(AirBFYLD2!CH$4,'[1]INTERNAL PARAMETERS-1'!$B$5:$J$44,5,FALSE)*VLOOKUP(AirBFYLD2!CH$4,'[1]INTERNAL PARAMETERS-1'!$B$5:$J$44,6,FALSE)*VLOOKUP(AirBFYLD2!CH$4,'[1]INTERNAL PARAMETERS-1'!$B$5:$J$44,3,FALSE) + AirBFYLD1!CH280*(1-VLOOKUP(AirBFYLD2!CH$4,'[1]INTERNAL PARAMETERS-1'!$B$5:$J$44,5,FALSE))*VLOOKUP(AirBFYLD2!CH$4,'[1]INTERNAL PARAMETERS-1'!$B$5:$J$44,8,FALSE)*VLOOKUP(AirBFYLD2!CH$4,'[1]INTERNAL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5">
      <c r="B281" s="58" t="s">
        <v>1</v>
      </c>
      <c r="C281" s="57" t="s">
        <v>50</v>
      </c>
      <c r="D281" s="57" t="s">
        <v>61</v>
      </c>
      <c r="E281" s="133">
        <f>AirBF!X281</f>
        <v>0</v>
      </c>
      <c r="F281" s="56">
        <f>'[1]INTERNAL PARAMETERS-1'!M11</f>
        <v>53.995000000000005</v>
      </c>
      <c r="G281" s="45">
        <f>AirBFYLD1!G281*VLOOKUP(AirBFYLD2!G$4,'[1]INTERNAL PARAMETERS-1'!$B$5:$J$44,5,FALSE)*VLOOKUP(AirBFYLD2!G$4,'[1]INTERNAL PARAMETERS-1'!$B$5:$J$44,7,FALSE)*AirBFYLD2!$F281 + AirBFYLD1!G281*(1-VLOOKUP(AirBFYLD2!G$4,'[1]INTERNAL PARAMETERS-1'!$B$5:$J$44,5,FALSE))*VLOOKUP(AirBFYLD2!G$4,'[1]INTERNAL PARAMETERS-1'!$B$5:$J$44,9,FALSE)*AirBFYLD2!$F281</f>
        <v>0</v>
      </c>
      <c r="H281" s="44">
        <f>AirBFYLD1!H281*VLOOKUP(AirBFYLD2!H$4,'[1]INTERNAL PARAMETERS-1'!$B$5:$J$44,5,FALSE)*VLOOKUP(AirBFYLD2!H$4,'[1]INTERNAL PARAMETERS-1'!$B$5:$J$44,7,FALSE)*AirBFYLD2!$F281 + AirBFYLD1!H281*(1-VLOOKUP(AirBFYLD2!H$4,'[1]INTERNAL PARAMETERS-1'!$B$5:$J$44,5,FALSE))*VLOOKUP(AirBFYLD2!H$4,'[1]INTERNAL PARAMETERS-1'!$B$5:$J$44,9,FALSE)*AirBFYLD2!$F281</f>
        <v>0</v>
      </c>
      <c r="I281" s="44">
        <f>AirBFYLD1!I281*VLOOKUP(AirBFYLD2!I$4,'[1]INTERNAL PARAMETERS-1'!$B$5:$J$44,5,FALSE)*VLOOKUP(AirBFYLD2!I$4,'[1]INTERNAL PARAMETERS-1'!$B$5:$J$44,7,FALSE)*AirBFYLD2!$F281 + AirBFYLD1!I281*(1-VLOOKUP(AirBFYLD2!I$4,'[1]INTERNAL PARAMETERS-1'!$B$5:$J$44,5,FALSE))*VLOOKUP(AirBFYLD2!I$4,'[1]INTERNAL PARAMETERS-1'!$B$5:$J$44,9,FALSE)*AirBFYLD2!$F281</f>
        <v>0</v>
      </c>
      <c r="J281" s="44">
        <f>AirBFYLD1!J281*VLOOKUP(AirBFYLD2!J$4,'[1]INTERNAL PARAMETERS-1'!$B$5:$J$44,5,FALSE)*VLOOKUP(AirBFYLD2!J$4,'[1]INTERNAL PARAMETERS-1'!$B$5:$J$44,7,FALSE)*AirBFYLD2!$F281 + AirBFYLD1!J281*(1-VLOOKUP(AirBFYLD2!J$4,'[1]INTERNAL PARAMETERS-1'!$B$5:$J$44,5,FALSE))*VLOOKUP(AirBFYLD2!J$4,'[1]INTERNAL PARAMETERS-1'!$B$5:$J$44,9,FALSE)*AirBFYLD2!$F281</f>
        <v>0</v>
      </c>
      <c r="K281" s="44">
        <f>AirBFYLD1!K281*VLOOKUP(AirBFYLD2!K$4,'[1]INTERNAL PARAMETERS-1'!$B$5:$J$44,5,FALSE)*VLOOKUP(AirBFYLD2!K$4,'[1]INTERNAL PARAMETERS-1'!$B$5:$J$44,7,FALSE)*AirBFYLD2!$F281 + AirBFYLD1!K281*(1-VLOOKUP(AirBFYLD2!K$4,'[1]INTERNAL PARAMETERS-1'!$B$5:$J$44,5,FALSE))*VLOOKUP(AirBFYLD2!K$4,'[1]INTERNAL PARAMETERS-1'!$B$5:$J$44,9,FALSE)*AirBFYLD2!$F281</f>
        <v>0</v>
      </c>
      <c r="L281" s="44">
        <f>AirBFYLD1!L281*VLOOKUP(AirBFYLD2!L$4,'[1]INTERNAL PARAMETERS-1'!$B$5:$J$44,5,FALSE)*VLOOKUP(AirBFYLD2!L$4,'[1]INTERNAL PARAMETERS-1'!$B$5:$J$44,7,FALSE)*AirBFYLD2!$F281 + AirBFYLD1!L281*(1-VLOOKUP(AirBFYLD2!L$4,'[1]INTERNAL PARAMETERS-1'!$B$5:$J$44,5,FALSE))*VLOOKUP(AirBFYLD2!L$4,'[1]INTERNAL PARAMETERS-1'!$B$5:$J$44,9,FALSE)*AirBFYLD2!$F281</f>
        <v>0</v>
      </c>
      <c r="M281" s="44">
        <f>AirBFYLD1!M281*VLOOKUP(AirBFYLD2!M$4,'[1]INTERNAL PARAMETERS-1'!$B$5:$J$44,5,FALSE)*VLOOKUP(AirBFYLD2!M$4,'[1]INTERNAL PARAMETERS-1'!$B$5:$J$44,7,FALSE)*AirBFYLD2!$F281 + AirBFYLD1!M281*(1-VLOOKUP(AirBFYLD2!M$4,'[1]INTERNAL PARAMETERS-1'!$B$5:$J$44,5,FALSE))*VLOOKUP(AirBFYLD2!M$4,'[1]INTERNAL PARAMETERS-1'!$B$5:$J$44,9,FALSE)*AirBFYLD2!$F281</f>
        <v>0</v>
      </c>
      <c r="N281" s="44">
        <f>AirBFYLD1!N281*VLOOKUP(AirBFYLD2!N$4,'[1]INTERNAL PARAMETERS-1'!$B$5:$J$44,5,FALSE)*VLOOKUP(AirBFYLD2!N$4,'[1]INTERNAL PARAMETERS-1'!$B$5:$J$44,7,FALSE)*AirBFYLD2!$F281 + AirBFYLD1!N281*(1-VLOOKUP(AirBFYLD2!N$4,'[1]INTERNAL PARAMETERS-1'!$B$5:$J$44,5,FALSE))*VLOOKUP(AirBFYLD2!N$4,'[1]INTERNAL PARAMETERS-1'!$B$5:$J$44,9,FALSE)*AirBFYLD2!$F281</f>
        <v>0</v>
      </c>
      <c r="O281" s="44">
        <f>AirBFYLD1!O281*VLOOKUP(AirBFYLD2!O$4,'[1]INTERNAL PARAMETERS-1'!$B$5:$J$44,5,FALSE)*VLOOKUP(AirBFYLD2!O$4,'[1]INTERNAL PARAMETERS-1'!$B$5:$J$44,7,FALSE)*AirBFYLD2!$F281 + AirBFYLD1!O281*(1-VLOOKUP(AirBFYLD2!O$4,'[1]INTERNAL PARAMETERS-1'!$B$5:$J$44,5,FALSE))*VLOOKUP(AirBFYLD2!O$4,'[1]INTERNAL PARAMETERS-1'!$B$5:$J$44,9,FALSE)*AirBFYLD2!$F281</f>
        <v>0</v>
      </c>
      <c r="P281" s="44">
        <f>AirBFYLD1!P281*VLOOKUP(AirBFYLD2!P$4,'[1]INTERNAL PARAMETERS-1'!$B$5:$J$44,5,FALSE)*VLOOKUP(AirBFYLD2!P$4,'[1]INTERNAL PARAMETERS-1'!$B$5:$J$44,7,FALSE)*AirBFYLD2!$F281 + AirBFYLD1!P281*(1-VLOOKUP(AirBFYLD2!P$4,'[1]INTERNAL PARAMETERS-1'!$B$5:$J$44,5,FALSE))*VLOOKUP(AirBFYLD2!P$4,'[1]INTERNAL PARAMETERS-1'!$B$5:$J$44,9,FALSE)*AirBFYLD2!$F281</f>
        <v>0</v>
      </c>
      <c r="Q281" s="44">
        <f>AirBFYLD1!Q281*VLOOKUP(AirBFYLD2!Q$4,'[1]INTERNAL PARAMETERS-1'!$B$5:$J$44,5,FALSE)*VLOOKUP(AirBFYLD2!Q$4,'[1]INTERNAL PARAMETERS-1'!$B$5:$J$44,7,FALSE)*AirBFYLD2!$F281 + AirBFYLD1!Q281*(1-VLOOKUP(AirBFYLD2!Q$4,'[1]INTERNAL PARAMETERS-1'!$B$5:$J$44,5,FALSE))*VLOOKUP(AirBFYLD2!Q$4,'[1]INTERNAL PARAMETERS-1'!$B$5:$J$44,9,FALSE)*AirBFYLD2!$F281</f>
        <v>0</v>
      </c>
      <c r="R281" s="44">
        <f>AirBFYLD1!R281*VLOOKUP(AirBFYLD2!R$4,'[1]INTERNAL PARAMETERS-1'!$B$5:$J$44,5,FALSE)*VLOOKUP(AirBFYLD2!R$4,'[1]INTERNAL PARAMETERS-1'!$B$5:$J$44,7,FALSE)*AirBFYLD2!$F281 + AirBFYLD1!R281*(1-VLOOKUP(AirBFYLD2!R$4,'[1]INTERNAL PARAMETERS-1'!$B$5:$J$44,5,FALSE))*VLOOKUP(AirBFYLD2!R$4,'[1]INTERNAL PARAMETERS-1'!$B$5:$J$44,9,FALSE)*AirBFYLD2!$F281</f>
        <v>0</v>
      </c>
      <c r="S281" s="44">
        <f>AirBFYLD1!S281*VLOOKUP(AirBFYLD2!S$4,'[1]INTERNAL PARAMETERS-1'!$B$5:$J$44,5,FALSE)*VLOOKUP(AirBFYLD2!S$4,'[1]INTERNAL PARAMETERS-1'!$B$5:$J$44,7,FALSE)*AirBFYLD2!$F281 + AirBFYLD1!S281*(1-VLOOKUP(AirBFYLD2!S$4,'[1]INTERNAL PARAMETERS-1'!$B$5:$J$44,5,FALSE))*VLOOKUP(AirBFYLD2!S$4,'[1]INTERNAL PARAMETERS-1'!$B$5:$J$44,9,FALSE)*AirBFYLD2!$F281</f>
        <v>0</v>
      </c>
      <c r="T281" s="44">
        <f>AirBFYLD1!T281*VLOOKUP(AirBFYLD2!T$4,'[1]INTERNAL PARAMETERS-1'!$B$5:$J$44,5,FALSE)*VLOOKUP(AirBFYLD2!T$4,'[1]INTERNAL PARAMETERS-1'!$B$5:$J$44,7,FALSE)*AirBFYLD2!$F281 + AirBFYLD1!T281*(1-VLOOKUP(AirBFYLD2!T$4,'[1]INTERNAL PARAMETERS-1'!$B$5:$J$44,5,FALSE))*VLOOKUP(AirBFYLD2!T$4,'[1]INTERNAL PARAMETERS-1'!$B$5:$J$44,9,FALSE)*AirBFYLD2!$F281</f>
        <v>0</v>
      </c>
      <c r="U281" s="44">
        <f>AirBFYLD1!U281*VLOOKUP(AirBFYLD2!U$4,'[1]INTERNAL PARAMETERS-1'!$B$5:$J$44,5,FALSE)*VLOOKUP(AirBFYLD2!U$4,'[1]INTERNAL PARAMETERS-1'!$B$5:$J$44,7,FALSE)*AirBFYLD2!$F281 + AirBFYLD1!U281*(1-VLOOKUP(AirBFYLD2!U$4,'[1]INTERNAL PARAMETERS-1'!$B$5:$J$44,5,FALSE))*VLOOKUP(AirBFYLD2!U$4,'[1]INTERNAL PARAMETERS-1'!$B$5:$J$44,9,FALSE)*AirBFYLD2!$F281</f>
        <v>0</v>
      </c>
      <c r="V281" s="44">
        <f>AirBFYLD1!V281*VLOOKUP(AirBFYLD2!V$4,'[1]INTERNAL PARAMETERS-1'!$B$5:$J$44,5,FALSE)*VLOOKUP(AirBFYLD2!V$4,'[1]INTERNAL PARAMETERS-1'!$B$5:$J$44,7,FALSE)*AirBFYLD2!$F281 + AirBFYLD1!V281*(1-VLOOKUP(AirBFYLD2!V$4,'[1]INTERNAL PARAMETERS-1'!$B$5:$J$44,5,FALSE))*VLOOKUP(AirBFYLD2!V$4,'[1]INTERNAL PARAMETERS-1'!$B$5:$J$44,9,FALSE)*AirBFYLD2!$F281</f>
        <v>0</v>
      </c>
      <c r="W281" s="44">
        <f>AirBFYLD1!W281*VLOOKUP(AirBFYLD2!W$4,'[1]INTERNAL PARAMETERS-1'!$B$5:$J$44,5,FALSE)*VLOOKUP(AirBFYLD2!W$4,'[1]INTERNAL PARAMETERS-1'!$B$5:$J$44,7,FALSE)*AirBFYLD2!$F281 + AirBFYLD1!W281*(1-VLOOKUP(AirBFYLD2!W$4,'[1]INTERNAL PARAMETERS-1'!$B$5:$J$44,5,FALSE))*VLOOKUP(AirBFYLD2!W$4,'[1]INTERNAL PARAMETERS-1'!$B$5:$J$44,9,FALSE)*AirBFYLD2!$F281</f>
        <v>0</v>
      </c>
      <c r="X281" s="44">
        <f>AirBFYLD1!X281*VLOOKUP(AirBFYLD2!X$4,'[1]INTERNAL PARAMETERS-1'!$B$5:$J$44,5,FALSE)*VLOOKUP(AirBFYLD2!X$4,'[1]INTERNAL PARAMETERS-1'!$B$5:$J$44,7,FALSE)*AirBFYLD2!$F281 + AirBFYLD1!X281*(1-VLOOKUP(AirBFYLD2!X$4,'[1]INTERNAL PARAMETERS-1'!$B$5:$J$44,5,FALSE))*VLOOKUP(AirBFYLD2!X$4,'[1]INTERNAL PARAMETERS-1'!$B$5:$J$44,9,FALSE)*AirBFYLD2!$F281</f>
        <v>0</v>
      </c>
      <c r="Y281" s="44">
        <f>AirBFYLD1!Y281*VLOOKUP(AirBFYLD2!Y$4,'[1]INTERNAL PARAMETERS-1'!$B$5:$J$44,5,FALSE)*VLOOKUP(AirBFYLD2!Y$4,'[1]INTERNAL PARAMETERS-1'!$B$5:$J$44,7,FALSE)*AirBFYLD2!$F281 + AirBFYLD1!Y281*(1-VLOOKUP(AirBFYLD2!Y$4,'[1]INTERNAL PARAMETERS-1'!$B$5:$J$44,5,FALSE))*VLOOKUP(AirBFYLD2!Y$4,'[1]INTERNAL PARAMETERS-1'!$B$5:$J$44,9,FALSE)*AirBFYLD2!$F281</f>
        <v>0</v>
      </c>
      <c r="Z281" s="44">
        <f>AirBFYLD1!Z281*VLOOKUP(AirBFYLD2!Z$4,'[1]INTERNAL PARAMETERS-1'!$B$5:$J$44,5,FALSE)*VLOOKUP(AirBFYLD2!Z$4,'[1]INTERNAL PARAMETERS-1'!$B$5:$J$44,7,FALSE)*AirBFYLD2!$F281 + AirBFYLD1!Z281*(1-VLOOKUP(AirBFYLD2!Z$4,'[1]INTERNAL PARAMETERS-1'!$B$5:$J$44,5,FALSE))*VLOOKUP(AirBFYLD2!Z$4,'[1]INTERNAL PARAMETERS-1'!$B$5:$J$44,9,FALSE)*AirBFYLD2!$F281</f>
        <v>0</v>
      </c>
      <c r="AA281" s="44">
        <f>AirBFYLD1!AA281*VLOOKUP(AirBFYLD2!AA$4,'[1]INTERNAL PARAMETERS-1'!$B$5:$J$44,5,FALSE)*VLOOKUP(AirBFYLD2!AA$4,'[1]INTERNAL PARAMETERS-1'!$B$5:$J$44,7,FALSE)*AirBFYLD2!$F281 + AirBFYLD1!AA281*(1-VLOOKUP(AirBFYLD2!AA$4,'[1]INTERNAL PARAMETERS-1'!$B$5:$J$44,5,FALSE))*VLOOKUP(AirBFYLD2!AA$4,'[1]INTERNAL PARAMETERS-1'!$B$5:$J$44,9,FALSE)*AirBFYLD2!$F281</f>
        <v>0</v>
      </c>
      <c r="AB281" s="44">
        <f>AirBFYLD1!AB281*VLOOKUP(AirBFYLD2!AB$4,'[1]INTERNAL PARAMETERS-1'!$B$5:$J$44,5,FALSE)*VLOOKUP(AirBFYLD2!AB$4,'[1]INTERNAL PARAMETERS-1'!$B$5:$J$44,7,FALSE)*AirBFYLD2!$F281 + AirBFYLD1!AB281*(1-VLOOKUP(AirBFYLD2!AB$4,'[1]INTERNAL PARAMETERS-1'!$B$5:$J$44,5,FALSE))*VLOOKUP(AirBFYLD2!AB$4,'[1]INTERNAL PARAMETERS-1'!$B$5:$J$44,9,FALSE)*AirBFYLD2!$F281</f>
        <v>0</v>
      </c>
      <c r="AC281" s="44">
        <f>AirBFYLD1!AC281*VLOOKUP(AirBFYLD2!AC$4,'[1]INTERNAL PARAMETERS-1'!$B$5:$J$44,5,FALSE)*VLOOKUP(AirBFYLD2!AC$4,'[1]INTERNAL PARAMETERS-1'!$B$5:$J$44,7,FALSE)*AirBFYLD2!$F281 + AirBFYLD1!AC281*(1-VLOOKUP(AirBFYLD2!AC$4,'[1]INTERNAL PARAMETERS-1'!$B$5:$J$44,5,FALSE))*VLOOKUP(AirBFYLD2!AC$4,'[1]INTERNAL PARAMETERS-1'!$B$5:$J$44,9,FALSE)*AirBFYLD2!$F281</f>
        <v>0</v>
      </c>
      <c r="AD281" s="44">
        <f>AirBFYLD1!AD281*VLOOKUP(AirBFYLD2!AD$4,'[1]INTERNAL PARAMETERS-1'!$B$5:$J$44,5,FALSE)*VLOOKUP(AirBFYLD2!AD$4,'[1]INTERNAL PARAMETERS-1'!$B$5:$J$44,7,FALSE)*AirBFYLD2!$F281 + AirBFYLD1!AD281*(1-VLOOKUP(AirBFYLD2!AD$4,'[1]INTERNAL PARAMETERS-1'!$B$5:$J$44,5,FALSE))*VLOOKUP(AirBFYLD2!AD$4,'[1]INTERNAL PARAMETERS-1'!$B$5:$J$44,9,FALSE)*AirBFYLD2!$F281</f>
        <v>0</v>
      </c>
      <c r="AE281" s="44">
        <f>AirBFYLD1!AE281*VLOOKUP(AirBFYLD2!AE$4,'[1]INTERNAL PARAMETERS-1'!$B$5:$J$44,5,FALSE)*VLOOKUP(AirBFYLD2!AE$4,'[1]INTERNAL PARAMETERS-1'!$B$5:$J$44,7,FALSE)*AirBFYLD2!$F281 + AirBFYLD1!AE281*(1-VLOOKUP(AirBFYLD2!AE$4,'[1]INTERNAL PARAMETERS-1'!$B$5:$J$44,5,FALSE))*VLOOKUP(AirBFYLD2!AE$4,'[1]INTERNAL PARAMETERS-1'!$B$5:$J$44,9,FALSE)*AirBFYLD2!$F281</f>
        <v>0</v>
      </c>
      <c r="AF281" s="44">
        <f>AirBFYLD1!AF281*VLOOKUP(AirBFYLD2!AF$4,'[1]INTERNAL PARAMETERS-1'!$B$5:$J$44,5,FALSE)*VLOOKUP(AirBFYLD2!AF$4,'[1]INTERNAL PARAMETERS-1'!$B$5:$J$44,7,FALSE)*AirBFYLD2!$F281 + AirBFYLD1!AF281*(1-VLOOKUP(AirBFYLD2!AF$4,'[1]INTERNAL PARAMETERS-1'!$B$5:$J$44,5,FALSE))*VLOOKUP(AirBFYLD2!AF$4,'[1]INTERNAL PARAMETERS-1'!$B$5:$J$44,9,FALSE)*AirBFYLD2!$F281</f>
        <v>0</v>
      </c>
      <c r="AG281" s="44">
        <f>AirBFYLD1!AG281*VLOOKUP(AirBFYLD2!AG$4,'[1]INTERNAL PARAMETERS-1'!$B$5:$J$44,5,FALSE)*VLOOKUP(AirBFYLD2!AG$4,'[1]INTERNAL PARAMETERS-1'!$B$5:$J$44,7,FALSE)*AirBFYLD2!$F281 + AirBFYLD1!AG281*(1-VLOOKUP(AirBFYLD2!AG$4,'[1]INTERNAL PARAMETERS-1'!$B$5:$J$44,5,FALSE))*VLOOKUP(AirBFYLD2!AG$4,'[1]INTERNAL PARAMETERS-1'!$B$5:$J$44,9,FALSE)*AirBFYLD2!$F281</f>
        <v>0</v>
      </c>
      <c r="AH281" s="44">
        <f>AirBFYLD1!AH281*VLOOKUP(AirBFYLD2!AH$4,'[1]INTERNAL PARAMETERS-1'!$B$5:$J$44,5,FALSE)*VLOOKUP(AirBFYLD2!AH$4,'[1]INTERNAL PARAMETERS-1'!$B$5:$J$44,7,FALSE)*AirBFYLD2!$F281 + AirBFYLD1!AH281*(1-VLOOKUP(AirBFYLD2!AH$4,'[1]INTERNAL PARAMETERS-1'!$B$5:$J$44,5,FALSE))*VLOOKUP(AirBFYLD2!AH$4,'[1]INTERNAL PARAMETERS-1'!$B$5:$J$44,9,FALSE)*AirBFYLD2!$F281</f>
        <v>0</v>
      </c>
      <c r="AI281" s="44">
        <f>AirBFYLD1!AI281*VLOOKUP(AirBFYLD2!AI$4,'[1]INTERNAL PARAMETERS-1'!$B$5:$J$44,5,FALSE)*VLOOKUP(AirBFYLD2!AI$4,'[1]INTERNAL PARAMETERS-1'!$B$5:$J$44,7,FALSE)*AirBFYLD2!$F281 + AirBFYLD1!AI281*(1-VLOOKUP(AirBFYLD2!AI$4,'[1]INTERNAL PARAMETERS-1'!$B$5:$J$44,5,FALSE))*VLOOKUP(AirBFYLD2!AI$4,'[1]INTERNAL PARAMETERS-1'!$B$5:$J$44,9,FALSE)*AirBFYLD2!$F281</f>
        <v>0</v>
      </c>
      <c r="AJ281" s="44">
        <f>AirBFYLD1!AJ281*VLOOKUP(AirBFYLD2!AJ$4,'[1]INTERNAL PARAMETERS-1'!$B$5:$J$44,5,FALSE)*VLOOKUP(AirBFYLD2!AJ$4,'[1]INTERNAL PARAMETERS-1'!$B$5:$J$44,7,FALSE)*AirBFYLD2!$F281 + AirBFYLD1!AJ281*(1-VLOOKUP(AirBFYLD2!AJ$4,'[1]INTERNAL PARAMETERS-1'!$B$5:$J$44,5,FALSE))*VLOOKUP(AirBFYLD2!AJ$4,'[1]INTERNAL PARAMETERS-1'!$B$5:$J$44,9,FALSE)*AirBFYLD2!$F281</f>
        <v>0</v>
      </c>
      <c r="AK281" s="44">
        <f>AirBFYLD1!AK281*VLOOKUP(AirBFYLD2!AK$4,'[1]INTERNAL PARAMETERS-1'!$B$5:$J$44,5,FALSE)*VLOOKUP(AirBFYLD2!AK$4,'[1]INTERNAL PARAMETERS-1'!$B$5:$J$44,7,FALSE)*AirBFYLD2!$F281 + AirBFYLD1!AK281*(1-VLOOKUP(AirBFYLD2!AK$4,'[1]INTERNAL PARAMETERS-1'!$B$5:$J$44,5,FALSE))*VLOOKUP(AirBFYLD2!AK$4,'[1]INTERNAL PARAMETERS-1'!$B$5:$J$44,9,FALSE)*AirBFYLD2!$F281</f>
        <v>0</v>
      </c>
      <c r="AL281" s="44">
        <f>AirBFYLD1!AL281*VLOOKUP(AirBFYLD2!AL$4,'[1]INTERNAL PARAMETERS-1'!$B$5:$J$44,5,FALSE)*VLOOKUP(AirBFYLD2!AL$4,'[1]INTERNAL PARAMETERS-1'!$B$5:$J$44,7,FALSE)*AirBFYLD2!$F281 + AirBFYLD1!AL281*(1-VLOOKUP(AirBFYLD2!AL$4,'[1]INTERNAL PARAMETERS-1'!$B$5:$J$44,5,FALSE))*VLOOKUP(AirBFYLD2!AL$4,'[1]INTERNAL PARAMETERS-1'!$B$5:$J$44,9,FALSE)*AirBFYLD2!$F281</f>
        <v>0</v>
      </c>
      <c r="AM281" s="44">
        <f>AirBFYLD1!AM281*VLOOKUP(AirBFYLD2!AM$4,'[1]INTERNAL PARAMETERS-1'!$B$5:$J$44,5,FALSE)*VLOOKUP(AirBFYLD2!AM$4,'[1]INTERNAL PARAMETERS-1'!$B$5:$J$44,7,FALSE)*AirBFYLD2!$F281 + AirBFYLD1!AM281*(1-VLOOKUP(AirBFYLD2!AM$4,'[1]INTERNAL PARAMETERS-1'!$B$5:$J$44,5,FALSE))*VLOOKUP(AirBFYLD2!AM$4,'[1]INTERNAL PARAMETERS-1'!$B$5:$J$44,9,FALSE)*AirBFYLD2!$F281</f>
        <v>0</v>
      </c>
      <c r="AN281" s="44">
        <f>AirBFYLD1!AN281*VLOOKUP(AirBFYLD2!AN$4,'[1]INTERNAL PARAMETERS-1'!$B$5:$J$44,5,FALSE)*VLOOKUP(AirBFYLD2!AN$4,'[1]INTERNAL PARAMETERS-1'!$B$5:$J$44,7,FALSE)*AirBFYLD2!$F281 + AirBFYLD1!AN281*(1-VLOOKUP(AirBFYLD2!AN$4,'[1]INTERNAL PARAMETERS-1'!$B$5:$J$44,5,FALSE))*VLOOKUP(AirBFYLD2!AN$4,'[1]INTERNAL PARAMETERS-1'!$B$5:$J$44,9,FALSE)*AirBFYLD2!$F281</f>
        <v>0</v>
      </c>
      <c r="AO281" s="44">
        <f>AirBFYLD1!AO281*VLOOKUP(AirBFYLD2!AO$4,'[1]INTERNAL PARAMETERS-1'!$B$5:$J$44,5,FALSE)*VLOOKUP(AirBFYLD2!AO$4,'[1]INTERNAL PARAMETERS-1'!$B$5:$J$44,7,FALSE)*AirBFYLD2!$F281 + AirBFYLD1!AO281*(1-VLOOKUP(AirBFYLD2!AO$4,'[1]INTERNAL PARAMETERS-1'!$B$5:$J$44,5,FALSE))*VLOOKUP(AirBFYLD2!AO$4,'[1]INTERNAL PARAMETERS-1'!$B$5:$J$44,9,FALSE)*AirBFYLD2!$F281</f>
        <v>0</v>
      </c>
      <c r="AP281" s="44">
        <f>AirBFYLD1!AP281*VLOOKUP(AirBFYLD2!AP$4,'[1]INTERNAL PARAMETERS-1'!$B$5:$J$44,5,FALSE)*VLOOKUP(AirBFYLD2!AP$4,'[1]INTERNAL PARAMETERS-1'!$B$5:$J$44,7,FALSE)*AirBFYLD2!$F281 + AirBFYLD1!AP281*(1-VLOOKUP(AirBFYLD2!AP$4,'[1]INTERNAL PARAMETERS-1'!$B$5:$J$44,5,FALSE))*VLOOKUP(AirBFYLD2!AP$4,'[1]INTERNAL PARAMETERS-1'!$B$5:$J$44,9,FALSE)*AirBFYLD2!$F281</f>
        <v>0</v>
      </c>
      <c r="AQ281" s="44">
        <f>AirBFYLD1!AQ281*VLOOKUP(AirBFYLD2!AQ$4,'[1]INTERNAL PARAMETERS-1'!$B$5:$J$44,5,FALSE)*VLOOKUP(AirBFYLD2!AQ$4,'[1]INTERNAL PARAMETERS-1'!$B$5:$J$44,7,FALSE)*AirBFYLD2!$F281 + AirBFYLD1!AQ281*(1-VLOOKUP(AirBFYLD2!AQ$4,'[1]INTERNAL PARAMETERS-1'!$B$5:$J$44,5,FALSE))*VLOOKUP(AirBFYLD2!AQ$4,'[1]INTERNAL PARAMETERS-1'!$B$5:$J$44,9,FALSE)*AirBFYLD2!$F281</f>
        <v>0</v>
      </c>
      <c r="AR281" s="44">
        <f>AirBFYLD1!AR281*VLOOKUP(AirBFYLD2!AR$4,'[1]INTERNAL PARAMETERS-1'!$B$5:$J$44,5,FALSE)*VLOOKUP(AirBFYLD2!AR$4,'[1]INTERNAL PARAMETERS-1'!$B$5:$J$44,7,FALSE)*AirBFYLD2!$F281 + AirBFYLD1!AR281*(1-VLOOKUP(AirBFYLD2!AR$4,'[1]INTERNAL PARAMETERS-1'!$B$5:$J$44,5,FALSE))*VLOOKUP(AirBFYLD2!AR$4,'[1]INTERNAL PARAMETERS-1'!$B$5:$J$44,9,FALSE)*AirBFYLD2!$F281</f>
        <v>0</v>
      </c>
      <c r="AS281" s="44">
        <f>AirBFYLD1!AS281*VLOOKUP(AirBFYLD2!AS$4,'[1]INTERNAL PARAMETERS-1'!$B$5:$J$44,5,FALSE)*VLOOKUP(AirBFYLD2!AS$4,'[1]INTERNAL PARAMETERS-1'!$B$5:$J$44,7,FALSE)*AirBFYLD2!$F281 + AirBFYLD1!AS281*(1-VLOOKUP(AirBFYLD2!AS$4,'[1]INTERNAL PARAMETERS-1'!$B$5:$J$44,5,FALSE))*VLOOKUP(AirBFYLD2!AS$4,'[1]INTERNAL PARAMETERS-1'!$B$5:$J$44,9,FALSE)*AirBFYLD2!$F281</f>
        <v>0</v>
      </c>
      <c r="AT281" s="43">
        <f>AirBFYLD1!AT281*VLOOKUP(AirBFYLD2!AT$4,'[1]INTERNAL PARAMETERS-1'!$B$5:$J$44,5,FALSE)*VLOOKUP(AirBFYLD2!AT$4,'[1]INTERNAL PARAMETERS-1'!$B$5:$J$44,7,FALSE)*AirBFYLD2!$F281 + AirBFYLD1!AT281*(1-VLOOKUP(AirBFYLD2!AT$4,'[1]INTERNAL PARAMETERS-1'!$B$5:$J$44,5,FALSE))*VLOOKUP(AirBFYLD2!AT$4,'[1]INTERNAL PARAMETERS-1'!$B$5:$J$44,9,FALSE)*AirBFYLD2!$F281</f>
        <v>0</v>
      </c>
      <c r="AU281" s="45">
        <f>AirBFYLD1!AU281*VLOOKUP(AirBFYLD2!AU$4,'[1]INTERNAL PARAMETERS-1'!$B$5:$J$44,5,FALSE)*VLOOKUP(AirBFYLD2!AU$4,'[1]INTERNAL PARAMETERS-1'!$B$5:$J$44,6,FALSE)*VLOOKUP(AirBFYLD2!AU$4,'[1]INTERNAL PARAMETERS-1'!$B$5:$J$44,3,FALSE) + AirBFYLD1!AU281*(1-VLOOKUP(AirBFYLD2!AU$4,'[1]INTERNAL PARAMETERS-1'!$B$5:$J$44,5,FALSE))*VLOOKUP(AirBFYLD2!AU$4,'[1]INTERNAL PARAMETERS-1'!$B$5:$J$44,8,FALSE)*VLOOKUP(AirBFYLD2!AU$4,'[1]INTERNAL PARAMETERS-1'!$B$5:$J$44,3,FALSE)</f>
        <v>0</v>
      </c>
      <c r="AV281" s="44">
        <f>AirBFYLD1!AV281*VLOOKUP(AirBFYLD2!AV$4,'[1]INTERNAL PARAMETERS-1'!$B$5:$J$44,5,FALSE)*VLOOKUP(AirBFYLD2!AV$4,'[1]INTERNAL PARAMETERS-1'!$B$5:$J$44,6,FALSE)*VLOOKUP(AirBFYLD2!AV$4,'[1]INTERNAL PARAMETERS-1'!$B$5:$J$44,3,FALSE) + AirBFYLD1!AV281*(1-VLOOKUP(AirBFYLD2!AV$4,'[1]INTERNAL PARAMETERS-1'!$B$5:$J$44,5,FALSE))*VLOOKUP(AirBFYLD2!AV$4,'[1]INTERNAL PARAMETERS-1'!$B$5:$J$44,8,FALSE)*VLOOKUP(AirBFYLD2!AV$4,'[1]INTERNAL PARAMETERS-1'!$B$5:$J$44,3,FALSE)</f>
        <v>0</v>
      </c>
      <c r="AW281" s="44">
        <f>AirBFYLD1!AW281*VLOOKUP(AirBFYLD2!AW$4,'[1]INTERNAL PARAMETERS-1'!$B$5:$J$44,5,FALSE)*VLOOKUP(AirBFYLD2!AW$4,'[1]INTERNAL PARAMETERS-1'!$B$5:$J$44,6,FALSE)*VLOOKUP(AirBFYLD2!AW$4,'[1]INTERNAL PARAMETERS-1'!$B$5:$J$44,3,FALSE) + AirBFYLD1!AW281*(1-VLOOKUP(AirBFYLD2!AW$4,'[1]INTERNAL PARAMETERS-1'!$B$5:$J$44,5,FALSE))*VLOOKUP(AirBFYLD2!AW$4,'[1]INTERNAL PARAMETERS-1'!$B$5:$J$44,8,FALSE)*VLOOKUP(AirBFYLD2!AW$4,'[1]INTERNAL PARAMETERS-1'!$B$5:$J$44,3,FALSE)</f>
        <v>0</v>
      </c>
      <c r="AX281" s="44">
        <f>AirBFYLD1!AX281*VLOOKUP(AirBFYLD2!AX$4,'[1]INTERNAL PARAMETERS-1'!$B$5:$J$44,5,FALSE)*VLOOKUP(AirBFYLD2!AX$4,'[1]INTERNAL PARAMETERS-1'!$B$5:$J$44,6,FALSE)*VLOOKUP(AirBFYLD2!AX$4,'[1]INTERNAL PARAMETERS-1'!$B$5:$J$44,3,FALSE) + AirBFYLD1!AX281*(1-VLOOKUP(AirBFYLD2!AX$4,'[1]INTERNAL PARAMETERS-1'!$B$5:$J$44,5,FALSE))*VLOOKUP(AirBFYLD2!AX$4,'[1]INTERNAL PARAMETERS-1'!$B$5:$J$44,8,FALSE)*VLOOKUP(AirBFYLD2!AX$4,'[1]INTERNAL PARAMETERS-1'!$B$5:$J$44,3,FALSE)</f>
        <v>0</v>
      </c>
      <c r="AY281" s="44">
        <f>AirBFYLD1!AY281*VLOOKUP(AirBFYLD2!AY$4,'[1]INTERNAL PARAMETERS-1'!$B$5:$J$44,5,FALSE)*VLOOKUP(AirBFYLD2!AY$4,'[1]INTERNAL PARAMETERS-1'!$B$5:$J$44,6,FALSE)*VLOOKUP(AirBFYLD2!AY$4,'[1]INTERNAL PARAMETERS-1'!$B$5:$J$44,3,FALSE) + AirBFYLD1!AY281*(1-VLOOKUP(AirBFYLD2!AY$4,'[1]INTERNAL PARAMETERS-1'!$B$5:$J$44,5,FALSE))*VLOOKUP(AirBFYLD2!AY$4,'[1]INTERNAL PARAMETERS-1'!$B$5:$J$44,8,FALSE)*VLOOKUP(AirBFYLD2!AY$4,'[1]INTERNAL PARAMETERS-1'!$B$5:$J$44,3,FALSE)</f>
        <v>0</v>
      </c>
      <c r="AZ281" s="44">
        <f>AirBFYLD1!AZ281*VLOOKUP(AirBFYLD2!AZ$4,'[1]INTERNAL PARAMETERS-1'!$B$5:$J$44,5,FALSE)*VLOOKUP(AirBFYLD2!AZ$4,'[1]INTERNAL PARAMETERS-1'!$B$5:$J$44,6,FALSE)*VLOOKUP(AirBFYLD2!AZ$4,'[1]INTERNAL PARAMETERS-1'!$B$5:$J$44,3,FALSE) + AirBFYLD1!AZ281*(1-VLOOKUP(AirBFYLD2!AZ$4,'[1]INTERNAL PARAMETERS-1'!$B$5:$J$44,5,FALSE))*VLOOKUP(AirBFYLD2!AZ$4,'[1]INTERNAL PARAMETERS-1'!$B$5:$J$44,8,FALSE)*VLOOKUP(AirBFYLD2!AZ$4,'[1]INTERNAL PARAMETERS-1'!$B$5:$J$44,3,FALSE)</f>
        <v>0</v>
      </c>
      <c r="BA281" s="44">
        <f>AirBFYLD1!BA281*VLOOKUP(AirBFYLD2!BA$4,'[1]INTERNAL PARAMETERS-1'!$B$5:$J$44,5,FALSE)*VLOOKUP(AirBFYLD2!BA$4,'[1]INTERNAL PARAMETERS-1'!$B$5:$J$44,6,FALSE)*VLOOKUP(AirBFYLD2!BA$4,'[1]INTERNAL PARAMETERS-1'!$B$5:$J$44,3,FALSE) + AirBFYLD1!BA281*(1-VLOOKUP(AirBFYLD2!BA$4,'[1]INTERNAL PARAMETERS-1'!$B$5:$J$44,5,FALSE))*VLOOKUP(AirBFYLD2!BA$4,'[1]INTERNAL PARAMETERS-1'!$B$5:$J$44,8,FALSE)*VLOOKUP(AirBFYLD2!BA$4,'[1]INTERNAL PARAMETERS-1'!$B$5:$J$44,3,FALSE)</f>
        <v>0</v>
      </c>
      <c r="BB281" s="44">
        <f>AirBFYLD1!BB281*VLOOKUP(AirBFYLD2!BB$4,'[1]INTERNAL PARAMETERS-1'!$B$5:$J$44,5,FALSE)*VLOOKUP(AirBFYLD2!BB$4,'[1]INTERNAL PARAMETERS-1'!$B$5:$J$44,6,FALSE)*VLOOKUP(AirBFYLD2!BB$4,'[1]INTERNAL PARAMETERS-1'!$B$5:$J$44,3,FALSE) + AirBFYLD1!BB281*(1-VLOOKUP(AirBFYLD2!BB$4,'[1]INTERNAL PARAMETERS-1'!$B$5:$J$44,5,FALSE))*VLOOKUP(AirBFYLD2!BB$4,'[1]INTERNAL PARAMETERS-1'!$B$5:$J$44,8,FALSE)*VLOOKUP(AirBFYLD2!BB$4,'[1]INTERNAL PARAMETERS-1'!$B$5:$J$44,3,FALSE)</f>
        <v>0</v>
      </c>
      <c r="BC281" s="44">
        <f>AirBFYLD1!BC281*VLOOKUP(AirBFYLD2!BC$4,'[1]INTERNAL PARAMETERS-1'!$B$5:$J$44,5,FALSE)*VLOOKUP(AirBFYLD2!BC$4,'[1]INTERNAL PARAMETERS-1'!$B$5:$J$44,6,FALSE)*VLOOKUP(AirBFYLD2!BC$4,'[1]INTERNAL PARAMETERS-1'!$B$5:$J$44,3,FALSE) + AirBFYLD1!BC281*(1-VLOOKUP(AirBFYLD2!BC$4,'[1]INTERNAL PARAMETERS-1'!$B$5:$J$44,5,FALSE))*VLOOKUP(AirBFYLD2!BC$4,'[1]INTERNAL PARAMETERS-1'!$B$5:$J$44,8,FALSE)*VLOOKUP(AirBFYLD2!BC$4,'[1]INTERNAL PARAMETERS-1'!$B$5:$J$44,3,FALSE)</f>
        <v>0</v>
      </c>
      <c r="BD281" s="44">
        <f>AirBFYLD1!BD281*VLOOKUP(AirBFYLD2!BD$4,'[1]INTERNAL PARAMETERS-1'!$B$5:$J$44,5,FALSE)*VLOOKUP(AirBFYLD2!BD$4,'[1]INTERNAL PARAMETERS-1'!$B$5:$J$44,6,FALSE)*VLOOKUP(AirBFYLD2!BD$4,'[1]INTERNAL PARAMETERS-1'!$B$5:$J$44,3,FALSE) + AirBFYLD1!BD281*(1-VLOOKUP(AirBFYLD2!BD$4,'[1]INTERNAL PARAMETERS-1'!$B$5:$J$44,5,FALSE))*VLOOKUP(AirBFYLD2!BD$4,'[1]INTERNAL PARAMETERS-1'!$B$5:$J$44,8,FALSE)*VLOOKUP(AirBFYLD2!BD$4,'[1]INTERNAL PARAMETERS-1'!$B$5:$J$44,3,FALSE)</f>
        <v>0</v>
      </c>
      <c r="BE281" s="44">
        <f>AirBFYLD1!BE281*VLOOKUP(AirBFYLD2!BE$4,'[1]INTERNAL PARAMETERS-1'!$B$5:$J$44,5,FALSE)*VLOOKUP(AirBFYLD2!BE$4,'[1]INTERNAL PARAMETERS-1'!$B$5:$J$44,6,FALSE)*VLOOKUP(AirBFYLD2!BE$4,'[1]INTERNAL PARAMETERS-1'!$B$5:$J$44,3,FALSE) + AirBFYLD1!BE281*(1-VLOOKUP(AirBFYLD2!BE$4,'[1]INTERNAL PARAMETERS-1'!$B$5:$J$44,5,FALSE))*VLOOKUP(AirBFYLD2!BE$4,'[1]INTERNAL PARAMETERS-1'!$B$5:$J$44,8,FALSE)*VLOOKUP(AirBFYLD2!BE$4,'[1]INTERNAL PARAMETERS-1'!$B$5:$J$44,3,FALSE)</f>
        <v>0</v>
      </c>
      <c r="BF281" s="44">
        <f>AirBFYLD1!BF281*VLOOKUP(AirBFYLD2!BF$4,'[1]INTERNAL PARAMETERS-1'!$B$5:$J$44,5,FALSE)*VLOOKUP(AirBFYLD2!BF$4,'[1]INTERNAL PARAMETERS-1'!$B$5:$J$44,6,FALSE)*VLOOKUP(AirBFYLD2!BF$4,'[1]INTERNAL PARAMETERS-1'!$B$5:$J$44,3,FALSE) + AirBFYLD1!BF281*(1-VLOOKUP(AirBFYLD2!BF$4,'[1]INTERNAL PARAMETERS-1'!$B$5:$J$44,5,FALSE))*VLOOKUP(AirBFYLD2!BF$4,'[1]INTERNAL PARAMETERS-1'!$B$5:$J$44,8,FALSE)*VLOOKUP(AirBFYLD2!BF$4,'[1]INTERNAL PARAMETERS-1'!$B$5:$J$44,3,FALSE)</f>
        <v>0</v>
      </c>
      <c r="BG281" s="44">
        <f>AirBFYLD1!BG281*VLOOKUP(AirBFYLD2!BG$4,'[1]INTERNAL PARAMETERS-1'!$B$5:$J$44,5,FALSE)*VLOOKUP(AirBFYLD2!BG$4,'[1]INTERNAL PARAMETERS-1'!$B$5:$J$44,6,FALSE)*VLOOKUP(AirBFYLD2!BG$4,'[1]INTERNAL PARAMETERS-1'!$B$5:$J$44,3,FALSE) + AirBFYLD1!BG281*(1-VLOOKUP(AirBFYLD2!BG$4,'[1]INTERNAL PARAMETERS-1'!$B$5:$J$44,5,FALSE))*VLOOKUP(AirBFYLD2!BG$4,'[1]INTERNAL PARAMETERS-1'!$B$5:$J$44,8,FALSE)*VLOOKUP(AirBFYLD2!BG$4,'[1]INTERNAL PARAMETERS-1'!$B$5:$J$44,3,FALSE)</f>
        <v>0</v>
      </c>
      <c r="BH281" s="44">
        <f>AirBFYLD1!BH281*VLOOKUP(AirBFYLD2!BH$4,'[1]INTERNAL PARAMETERS-1'!$B$5:$J$44,5,FALSE)*VLOOKUP(AirBFYLD2!BH$4,'[1]INTERNAL PARAMETERS-1'!$B$5:$J$44,6,FALSE)*VLOOKUP(AirBFYLD2!BH$4,'[1]INTERNAL PARAMETERS-1'!$B$5:$J$44,3,FALSE) + AirBFYLD1!BH281*(1-VLOOKUP(AirBFYLD2!BH$4,'[1]INTERNAL PARAMETERS-1'!$B$5:$J$44,5,FALSE))*VLOOKUP(AirBFYLD2!BH$4,'[1]INTERNAL PARAMETERS-1'!$B$5:$J$44,8,FALSE)*VLOOKUP(AirBFYLD2!BH$4,'[1]INTERNAL PARAMETERS-1'!$B$5:$J$44,3,FALSE)</f>
        <v>0</v>
      </c>
      <c r="BI281" s="44">
        <f>AirBFYLD1!BI281*VLOOKUP(AirBFYLD2!BI$4,'[1]INTERNAL PARAMETERS-1'!$B$5:$J$44,5,FALSE)*VLOOKUP(AirBFYLD2!BI$4,'[1]INTERNAL PARAMETERS-1'!$B$5:$J$44,6,FALSE)*VLOOKUP(AirBFYLD2!BI$4,'[1]INTERNAL PARAMETERS-1'!$B$5:$J$44,3,FALSE) + AirBFYLD1!BI281*(1-VLOOKUP(AirBFYLD2!BI$4,'[1]INTERNAL PARAMETERS-1'!$B$5:$J$44,5,FALSE))*VLOOKUP(AirBFYLD2!BI$4,'[1]INTERNAL PARAMETERS-1'!$B$5:$J$44,8,FALSE)*VLOOKUP(AirBFYLD2!BI$4,'[1]INTERNAL PARAMETERS-1'!$B$5:$J$44,3,FALSE)</f>
        <v>0</v>
      </c>
      <c r="BJ281" s="44">
        <f>AirBFYLD1!BJ281*VLOOKUP(AirBFYLD2!BJ$4,'[1]INTERNAL PARAMETERS-1'!$B$5:$J$44,5,FALSE)*VLOOKUP(AirBFYLD2!BJ$4,'[1]INTERNAL PARAMETERS-1'!$B$5:$J$44,6,FALSE)*VLOOKUP(AirBFYLD2!BJ$4,'[1]INTERNAL PARAMETERS-1'!$B$5:$J$44,3,FALSE) + AirBFYLD1!BJ281*(1-VLOOKUP(AirBFYLD2!BJ$4,'[1]INTERNAL PARAMETERS-1'!$B$5:$J$44,5,FALSE))*VLOOKUP(AirBFYLD2!BJ$4,'[1]INTERNAL PARAMETERS-1'!$B$5:$J$44,8,FALSE)*VLOOKUP(AirBFYLD2!BJ$4,'[1]INTERNAL PARAMETERS-1'!$B$5:$J$44,3,FALSE)</f>
        <v>0</v>
      </c>
      <c r="BK281" s="44">
        <f>AirBFYLD1!BK281*VLOOKUP(AirBFYLD2!BK$4,'[1]INTERNAL PARAMETERS-1'!$B$5:$J$44,5,FALSE)*VLOOKUP(AirBFYLD2!BK$4,'[1]INTERNAL PARAMETERS-1'!$B$5:$J$44,6,FALSE)*VLOOKUP(AirBFYLD2!BK$4,'[1]INTERNAL PARAMETERS-1'!$B$5:$J$44,3,FALSE) + AirBFYLD1!BK281*(1-VLOOKUP(AirBFYLD2!BK$4,'[1]INTERNAL PARAMETERS-1'!$B$5:$J$44,5,FALSE))*VLOOKUP(AirBFYLD2!BK$4,'[1]INTERNAL PARAMETERS-1'!$B$5:$J$44,8,FALSE)*VLOOKUP(AirBFYLD2!BK$4,'[1]INTERNAL PARAMETERS-1'!$B$5:$J$44,3,FALSE)</f>
        <v>0</v>
      </c>
      <c r="BL281" s="44">
        <f>AirBFYLD1!BL281*VLOOKUP(AirBFYLD2!BL$4,'[1]INTERNAL PARAMETERS-1'!$B$5:$J$44,5,FALSE)*VLOOKUP(AirBFYLD2!BL$4,'[1]INTERNAL PARAMETERS-1'!$B$5:$J$44,6,FALSE)*VLOOKUP(AirBFYLD2!BL$4,'[1]INTERNAL PARAMETERS-1'!$B$5:$J$44,3,FALSE) + AirBFYLD1!BL281*(1-VLOOKUP(AirBFYLD2!BL$4,'[1]INTERNAL PARAMETERS-1'!$B$5:$J$44,5,FALSE))*VLOOKUP(AirBFYLD2!BL$4,'[1]INTERNAL PARAMETERS-1'!$B$5:$J$44,8,FALSE)*VLOOKUP(AirBFYLD2!BL$4,'[1]INTERNAL PARAMETERS-1'!$B$5:$J$44,3,FALSE)</f>
        <v>0</v>
      </c>
      <c r="BM281" s="44">
        <f>AirBFYLD1!BM281*VLOOKUP(AirBFYLD2!BM$4,'[1]INTERNAL PARAMETERS-1'!$B$5:$J$44,5,FALSE)*VLOOKUP(AirBFYLD2!BM$4,'[1]INTERNAL PARAMETERS-1'!$B$5:$J$44,6,FALSE)*VLOOKUP(AirBFYLD2!BM$4,'[1]INTERNAL PARAMETERS-1'!$B$5:$J$44,3,FALSE) + AirBFYLD1!BM281*(1-VLOOKUP(AirBFYLD2!BM$4,'[1]INTERNAL PARAMETERS-1'!$B$5:$J$44,5,FALSE))*VLOOKUP(AirBFYLD2!BM$4,'[1]INTERNAL PARAMETERS-1'!$B$5:$J$44,8,FALSE)*VLOOKUP(AirBFYLD2!BM$4,'[1]INTERNAL PARAMETERS-1'!$B$5:$J$44,3,FALSE)</f>
        <v>0</v>
      </c>
      <c r="BN281" s="44">
        <f>AirBFYLD1!BN281*VLOOKUP(AirBFYLD2!BN$4,'[1]INTERNAL PARAMETERS-1'!$B$5:$J$44,5,FALSE)*VLOOKUP(AirBFYLD2!BN$4,'[1]INTERNAL PARAMETERS-1'!$B$5:$J$44,6,FALSE)*VLOOKUP(AirBFYLD2!BN$4,'[1]INTERNAL PARAMETERS-1'!$B$5:$J$44,3,FALSE) + AirBFYLD1!BN281*(1-VLOOKUP(AirBFYLD2!BN$4,'[1]INTERNAL PARAMETERS-1'!$B$5:$J$44,5,FALSE))*VLOOKUP(AirBFYLD2!BN$4,'[1]INTERNAL PARAMETERS-1'!$B$5:$J$44,8,FALSE)*VLOOKUP(AirBFYLD2!BN$4,'[1]INTERNAL PARAMETERS-1'!$B$5:$J$44,3,FALSE)</f>
        <v>0</v>
      </c>
      <c r="BO281" s="44">
        <f>AirBFYLD1!BO281*VLOOKUP(AirBFYLD2!BO$4,'[1]INTERNAL PARAMETERS-1'!$B$5:$J$44,5,FALSE)*VLOOKUP(AirBFYLD2!BO$4,'[1]INTERNAL PARAMETERS-1'!$B$5:$J$44,6,FALSE)*VLOOKUP(AirBFYLD2!BO$4,'[1]INTERNAL PARAMETERS-1'!$B$5:$J$44,3,FALSE) + AirBFYLD1!BO281*(1-VLOOKUP(AirBFYLD2!BO$4,'[1]INTERNAL PARAMETERS-1'!$B$5:$J$44,5,FALSE))*VLOOKUP(AirBFYLD2!BO$4,'[1]INTERNAL PARAMETERS-1'!$B$5:$J$44,8,FALSE)*VLOOKUP(AirBFYLD2!BO$4,'[1]INTERNAL PARAMETERS-1'!$B$5:$J$44,3,FALSE)</f>
        <v>0</v>
      </c>
      <c r="BP281" s="44">
        <f>AirBFYLD1!BP281*VLOOKUP(AirBFYLD2!BP$4,'[1]INTERNAL PARAMETERS-1'!$B$5:$J$44,5,FALSE)*VLOOKUP(AirBFYLD2!BP$4,'[1]INTERNAL PARAMETERS-1'!$B$5:$J$44,6,FALSE)*VLOOKUP(AirBFYLD2!BP$4,'[1]INTERNAL PARAMETERS-1'!$B$5:$J$44,3,FALSE) + AirBFYLD1!BP281*(1-VLOOKUP(AirBFYLD2!BP$4,'[1]INTERNAL PARAMETERS-1'!$B$5:$J$44,5,FALSE))*VLOOKUP(AirBFYLD2!BP$4,'[1]INTERNAL PARAMETERS-1'!$B$5:$J$44,8,FALSE)*VLOOKUP(AirBFYLD2!BP$4,'[1]INTERNAL PARAMETERS-1'!$B$5:$J$44,3,FALSE)</f>
        <v>0</v>
      </c>
      <c r="BQ281" s="44">
        <f>AirBFYLD1!BQ281*VLOOKUP(AirBFYLD2!BQ$4,'[1]INTERNAL PARAMETERS-1'!$B$5:$J$44,5,FALSE)*VLOOKUP(AirBFYLD2!BQ$4,'[1]INTERNAL PARAMETERS-1'!$B$5:$J$44,6,FALSE)*VLOOKUP(AirBFYLD2!BQ$4,'[1]INTERNAL PARAMETERS-1'!$B$5:$J$44,3,FALSE) + AirBFYLD1!BQ281*(1-VLOOKUP(AirBFYLD2!BQ$4,'[1]INTERNAL PARAMETERS-1'!$B$5:$J$44,5,FALSE))*VLOOKUP(AirBFYLD2!BQ$4,'[1]INTERNAL PARAMETERS-1'!$B$5:$J$44,8,FALSE)*VLOOKUP(AirBFYLD2!BQ$4,'[1]INTERNAL PARAMETERS-1'!$B$5:$J$44,3,FALSE)</f>
        <v>0</v>
      </c>
      <c r="BR281" s="44">
        <f>AirBFYLD1!BR281*VLOOKUP(AirBFYLD2!BR$4,'[1]INTERNAL PARAMETERS-1'!$B$5:$J$44,5,FALSE)*VLOOKUP(AirBFYLD2!BR$4,'[1]INTERNAL PARAMETERS-1'!$B$5:$J$44,6,FALSE)*VLOOKUP(AirBFYLD2!BR$4,'[1]INTERNAL PARAMETERS-1'!$B$5:$J$44,3,FALSE) + AirBFYLD1!BR281*(1-VLOOKUP(AirBFYLD2!BR$4,'[1]INTERNAL PARAMETERS-1'!$B$5:$J$44,5,FALSE))*VLOOKUP(AirBFYLD2!BR$4,'[1]INTERNAL PARAMETERS-1'!$B$5:$J$44,8,FALSE)*VLOOKUP(AirBFYLD2!BR$4,'[1]INTERNAL PARAMETERS-1'!$B$5:$J$44,3,FALSE)</f>
        <v>0</v>
      </c>
      <c r="BS281" s="44">
        <f>AirBFYLD1!BS281*VLOOKUP(AirBFYLD2!BS$4,'[1]INTERNAL PARAMETERS-1'!$B$5:$J$44,5,FALSE)*VLOOKUP(AirBFYLD2!BS$4,'[1]INTERNAL PARAMETERS-1'!$B$5:$J$44,6,FALSE)*VLOOKUP(AirBFYLD2!BS$4,'[1]INTERNAL PARAMETERS-1'!$B$5:$J$44,3,FALSE) + AirBFYLD1!BS281*(1-VLOOKUP(AirBFYLD2!BS$4,'[1]INTERNAL PARAMETERS-1'!$B$5:$J$44,5,FALSE))*VLOOKUP(AirBFYLD2!BS$4,'[1]INTERNAL PARAMETERS-1'!$B$5:$J$44,8,FALSE)*VLOOKUP(AirBFYLD2!BS$4,'[1]INTERNAL PARAMETERS-1'!$B$5:$J$44,3,FALSE)</f>
        <v>0</v>
      </c>
      <c r="BT281" s="44">
        <f>AirBFYLD1!BT281*VLOOKUP(AirBFYLD2!BT$4,'[1]INTERNAL PARAMETERS-1'!$B$5:$J$44,5,FALSE)*VLOOKUP(AirBFYLD2!BT$4,'[1]INTERNAL PARAMETERS-1'!$B$5:$J$44,6,FALSE)*VLOOKUP(AirBFYLD2!BT$4,'[1]INTERNAL PARAMETERS-1'!$B$5:$J$44,3,FALSE) + AirBFYLD1!BT281*(1-VLOOKUP(AirBFYLD2!BT$4,'[1]INTERNAL PARAMETERS-1'!$B$5:$J$44,5,FALSE))*VLOOKUP(AirBFYLD2!BT$4,'[1]INTERNAL PARAMETERS-1'!$B$5:$J$44,8,FALSE)*VLOOKUP(AirBFYLD2!BT$4,'[1]INTERNAL PARAMETERS-1'!$B$5:$J$44,3,FALSE)</f>
        <v>0</v>
      </c>
      <c r="BU281" s="44">
        <f>AirBFYLD1!BU281*VLOOKUP(AirBFYLD2!BU$4,'[1]INTERNAL PARAMETERS-1'!$B$5:$J$44,5,FALSE)*VLOOKUP(AirBFYLD2!BU$4,'[1]INTERNAL PARAMETERS-1'!$B$5:$J$44,6,FALSE)*VLOOKUP(AirBFYLD2!BU$4,'[1]INTERNAL PARAMETERS-1'!$B$5:$J$44,3,FALSE) + AirBFYLD1!BU281*(1-VLOOKUP(AirBFYLD2!BU$4,'[1]INTERNAL PARAMETERS-1'!$B$5:$J$44,5,FALSE))*VLOOKUP(AirBFYLD2!BU$4,'[1]INTERNAL PARAMETERS-1'!$B$5:$J$44,8,FALSE)*VLOOKUP(AirBFYLD2!BU$4,'[1]INTERNAL PARAMETERS-1'!$B$5:$J$44,3,FALSE)</f>
        <v>0</v>
      </c>
      <c r="BV281" s="44">
        <f>AirBFYLD1!BV281*VLOOKUP(AirBFYLD2!BV$4,'[1]INTERNAL PARAMETERS-1'!$B$5:$J$44,5,FALSE)*VLOOKUP(AirBFYLD2!BV$4,'[1]INTERNAL PARAMETERS-1'!$B$5:$J$44,6,FALSE)*VLOOKUP(AirBFYLD2!BV$4,'[1]INTERNAL PARAMETERS-1'!$B$5:$J$44,3,FALSE) + AirBFYLD1!BV281*(1-VLOOKUP(AirBFYLD2!BV$4,'[1]INTERNAL PARAMETERS-1'!$B$5:$J$44,5,FALSE))*VLOOKUP(AirBFYLD2!BV$4,'[1]INTERNAL PARAMETERS-1'!$B$5:$J$44,8,FALSE)*VLOOKUP(AirBFYLD2!BV$4,'[1]INTERNAL PARAMETERS-1'!$B$5:$J$44,3,FALSE)</f>
        <v>0</v>
      </c>
      <c r="BW281" s="44">
        <f>AirBFYLD1!BW281*VLOOKUP(AirBFYLD2!BW$4,'[1]INTERNAL PARAMETERS-1'!$B$5:$J$44,5,FALSE)*VLOOKUP(AirBFYLD2!BW$4,'[1]INTERNAL PARAMETERS-1'!$B$5:$J$44,6,FALSE)*VLOOKUP(AirBFYLD2!BW$4,'[1]INTERNAL PARAMETERS-1'!$B$5:$J$44,3,FALSE) + AirBFYLD1!BW281*(1-VLOOKUP(AirBFYLD2!BW$4,'[1]INTERNAL PARAMETERS-1'!$B$5:$J$44,5,FALSE))*VLOOKUP(AirBFYLD2!BW$4,'[1]INTERNAL PARAMETERS-1'!$B$5:$J$44,8,FALSE)*VLOOKUP(AirBFYLD2!BW$4,'[1]INTERNAL PARAMETERS-1'!$B$5:$J$44,3,FALSE)</f>
        <v>0</v>
      </c>
      <c r="BX281" s="44">
        <f>AirBFYLD1!BX281*VLOOKUP(AirBFYLD2!BX$4,'[1]INTERNAL PARAMETERS-1'!$B$5:$J$44,5,FALSE)*VLOOKUP(AirBFYLD2!BX$4,'[1]INTERNAL PARAMETERS-1'!$B$5:$J$44,6,FALSE)*VLOOKUP(AirBFYLD2!BX$4,'[1]INTERNAL PARAMETERS-1'!$B$5:$J$44,3,FALSE) + AirBFYLD1!BX281*(1-VLOOKUP(AirBFYLD2!BX$4,'[1]INTERNAL PARAMETERS-1'!$B$5:$J$44,5,FALSE))*VLOOKUP(AirBFYLD2!BX$4,'[1]INTERNAL PARAMETERS-1'!$B$5:$J$44,8,FALSE)*VLOOKUP(AirBFYLD2!BX$4,'[1]INTERNAL PARAMETERS-1'!$B$5:$J$44,3,FALSE)</f>
        <v>0</v>
      </c>
      <c r="BY281" s="44">
        <f>AirBFYLD1!BY281*VLOOKUP(AirBFYLD2!BY$4,'[1]INTERNAL PARAMETERS-1'!$B$5:$J$44,5,FALSE)*VLOOKUP(AirBFYLD2!BY$4,'[1]INTERNAL PARAMETERS-1'!$B$5:$J$44,6,FALSE)*VLOOKUP(AirBFYLD2!BY$4,'[1]INTERNAL PARAMETERS-1'!$B$5:$J$44,3,FALSE) + AirBFYLD1!BY281*(1-VLOOKUP(AirBFYLD2!BY$4,'[1]INTERNAL PARAMETERS-1'!$B$5:$J$44,5,FALSE))*VLOOKUP(AirBFYLD2!BY$4,'[1]INTERNAL PARAMETERS-1'!$B$5:$J$44,8,FALSE)*VLOOKUP(AirBFYLD2!BY$4,'[1]INTERNAL PARAMETERS-1'!$B$5:$J$44,3,FALSE)</f>
        <v>0</v>
      </c>
      <c r="BZ281" s="44">
        <f>AirBFYLD1!BZ281*VLOOKUP(AirBFYLD2!BZ$4,'[1]INTERNAL PARAMETERS-1'!$B$5:$J$44,5,FALSE)*VLOOKUP(AirBFYLD2!BZ$4,'[1]INTERNAL PARAMETERS-1'!$B$5:$J$44,6,FALSE)*VLOOKUP(AirBFYLD2!BZ$4,'[1]INTERNAL PARAMETERS-1'!$B$5:$J$44,3,FALSE) + AirBFYLD1!BZ281*(1-VLOOKUP(AirBFYLD2!BZ$4,'[1]INTERNAL PARAMETERS-1'!$B$5:$J$44,5,FALSE))*VLOOKUP(AirBFYLD2!BZ$4,'[1]INTERNAL PARAMETERS-1'!$B$5:$J$44,8,FALSE)*VLOOKUP(AirBFYLD2!BZ$4,'[1]INTERNAL PARAMETERS-1'!$B$5:$J$44,3,FALSE)</f>
        <v>0</v>
      </c>
      <c r="CA281" s="44">
        <f>AirBFYLD1!CA281*VLOOKUP(AirBFYLD2!CA$4,'[1]INTERNAL PARAMETERS-1'!$B$5:$J$44,5,FALSE)*VLOOKUP(AirBFYLD2!CA$4,'[1]INTERNAL PARAMETERS-1'!$B$5:$J$44,6,FALSE)*VLOOKUP(AirBFYLD2!CA$4,'[1]INTERNAL PARAMETERS-1'!$B$5:$J$44,3,FALSE) + AirBFYLD1!CA281*(1-VLOOKUP(AirBFYLD2!CA$4,'[1]INTERNAL PARAMETERS-1'!$B$5:$J$44,5,FALSE))*VLOOKUP(AirBFYLD2!CA$4,'[1]INTERNAL PARAMETERS-1'!$B$5:$J$44,8,FALSE)*VLOOKUP(AirBFYLD2!CA$4,'[1]INTERNAL PARAMETERS-1'!$B$5:$J$44,3,FALSE)</f>
        <v>0</v>
      </c>
      <c r="CB281" s="44">
        <f>AirBFYLD1!CB281*VLOOKUP(AirBFYLD2!CB$4,'[1]INTERNAL PARAMETERS-1'!$B$5:$J$44,5,FALSE)*VLOOKUP(AirBFYLD2!CB$4,'[1]INTERNAL PARAMETERS-1'!$B$5:$J$44,6,FALSE)*VLOOKUP(AirBFYLD2!CB$4,'[1]INTERNAL PARAMETERS-1'!$B$5:$J$44,3,FALSE) + AirBFYLD1!CB281*(1-VLOOKUP(AirBFYLD2!CB$4,'[1]INTERNAL PARAMETERS-1'!$B$5:$J$44,5,FALSE))*VLOOKUP(AirBFYLD2!CB$4,'[1]INTERNAL PARAMETERS-1'!$B$5:$J$44,8,FALSE)*VLOOKUP(AirBFYLD2!CB$4,'[1]INTERNAL PARAMETERS-1'!$B$5:$J$44,3,FALSE)</f>
        <v>0</v>
      </c>
      <c r="CC281" s="44">
        <f>AirBFYLD1!CC281*VLOOKUP(AirBFYLD2!CC$4,'[1]INTERNAL PARAMETERS-1'!$B$5:$J$44,5,FALSE)*VLOOKUP(AirBFYLD2!CC$4,'[1]INTERNAL PARAMETERS-1'!$B$5:$J$44,6,FALSE)*VLOOKUP(AirBFYLD2!CC$4,'[1]INTERNAL PARAMETERS-1'!$B$5:$J$44,3,FALSE) + AirBFYLD1!CC281*(1-VLOOKUP(AirBFYLD2!CC$4,'[1]INTERNAL PARAMETERS-1'!$B$5:$J$44,5,FALSE))*VLOOKUP(AirBFYLD2!CC$4,'[1]INTERNAL PARAMETERS-1'!$B$5:$J$44,8,FALSE)*VLOOKUP(AirBFYLD2!CC$4,'[1]INTERNAL PARAMETERS-1'!$B$5:$J$44,3,FALSE)</f>
        <v>0</v>
      </c>
      <c r="CD281" s="44">
        <f>AirBFYLD1!CD281*VLOOKUP(AirBFYLD2!CD$4,'[1]INTERNAL PARAMETERS-1'!$B$5:$J$44,5,FALSE)*VLOOKUP(AirBFYLD2!CD$4,'[1]INTERNAL PARAMETERS-1'!$B$5:$J$44,6,FALSE)*VLOOKUP(AirBFYLD2!CD$4,'[1]INTERNAL PARAMETERS-1'!$B$5:$J$44,3,FALSE) + AirBFYLD1!CD281*(1-VLOOKUP(AirBFYLD2!CD$4,'[1]INTERNAL PARAMETERS-1'!$B$5:$J$44,5,FALSE))*VLOOKUP(AirBFYLD2!CD$4,'[1]INTERNAL PARAMETERS-1'!$B$5:$J$44,8,FALSE)*VLOOKUP(AirBFYLD2!CD$4,'[1]INTERNAL PARAMETERS-1'!$B$5:$J$44,3,FALSE)</f>
        <v>0</v>
      </c>
      <c r="CE281" s="44">
        <f>AirBFYLD1!CE281*VLOOKUP(AirBFYLD2!CE$4,'[1]INTERNAL PARAMETERS-1'!$B$5:$J$44,5,FALSE)*VLOOKUP(AirBFYLD2!CE$4,'[1]INTERNAL PARAMETERS-1'!$B$5:$J$44,6,FALSE)*VLOOKUP(AirBFYLD2!CE$4,'[1]INTERNAL PARAMETERS-1'!$B$5:$J$44,3,FALSE) + AirBFYLD1!CE281*(1-VLOOKUP(AirBFYLD2!CE$4,'[1]INTERNAL PARAMETERS-1'!$B$5:$J$44,5,FALSE))*VLOOKUP(AirBFYLD2!CE$4,'[1]INTERNAL PARAMETERS-1'!$B$5:$J$44,8,FALSE)*VLOOKUP(AirBFYLD2!CE$4,'[1]INTERNAL PARAMETERS-1'!$B$5:$J$44,3,FALSE)</f>
        <v>0</v>
      </c>
      <c r="CF281" s="44">
        <f>AirBFYLD1!CF281*VLOOKUP(AirBFYLD2!CF$4,'[1]INTERNAL PARAMETERS-1'!$B$5:$J$44,5,FALSE)*VLOOKUP(AirBFYLD2!CF$4,'[1]INTERNAL PARAMETERS-1'!$B$5:$J$44,6,FALSE)*VLOOKUP(AirBFYLD2!CF$4,'[1]INTERNAL PARAMETERS-1'!$B$5:$J$44,3,FALSE) + AirBFYLD1!CF281*(1-VLOOKUP(AirBFYLD2!CF$4,'[1]INTERNAL PARAMETERS-1'!$B$5:$J$44,5,FALSE))*VLOOKUP(AirBFYLD2!CF$4,'[1]INTERNAL PARAMETERS-1'!$B$5:$J$44,8,FALSE)*VLOOKUP(AirBFYLD2!CF$4,'[1]INTERNAL PARAMETERS-1'!$B$5:$J$44,3,FALSE)</f>
        <v>0</v>
      </c>
      <c r="CG281" s="44">
        <f>AirBFYLD1!CG281*VLOOKUP(AirBFYLD2!CG$4,'[1]INTERNAL PARAMETERS-1'!$B$5:$J$44,5,FALSE)*VLOOKUP(AirBFYLD2!CG$4,'[1]INTERNAL PARAMETERS-1'!$B$5:$J$44,6,FALSE)*VLOOKUP(AirBFYLD2!CG$4,'[1]INTERNAL PARAMETERS-1'!$B$5:$J$44,3,FALSE) + AirBFYLD1!CG281*(1-VLOOKUP(AirBFYLD2!CG$4,'[1]INTERNAL PARAMETERS-1'!$B$5:$J$44,5,FALSE))*VLOOKUP(AirBFYLD2!CG$4,'[1]INTERNAL PARAMETERS-1'!$B$5:$J$44,8,FALSE)*VLOOKUP(AirBFYLD2!CG$4,'[1]INTERNAL PARAMETERS-1'!$B$5:$J$44,3,FALSE)</f>
        <v>0</v>
      </c>
      <c r="CH281" s="43">
        <f>AirBFYLD1!CH281*VLOOKUP(AirBFYLD2!CH$4,'[1]INTERNAL PARAMETERS-1'!$B$5:$J$44,5,FALSE)*VLOOKUP(AirBFYLD2!CH$4,'[1]INTERNAL PARAMETERS-1'!$B$5:$J$44,6,FALSE)*VLOOKUP(AirBFYLD2!CH$4,'[1]INTERNAL PARAMETERS-1'!$B$5:$J$44,3,FALSE) + AirBFYLD1!CH281*(1-VLOOKUP(AirBFYLD2!CH$4,'[1]INTERNAL PARAMETERS-1'!$B$5:$J$44,5,FALSE))*VLOOKUP(AirBFYLD2!CH$4,'[1]INTERNAL PARAMETERS-1'!$B$5:$J$44,8,FALSE)*VLOOKUP(AirBFYLD2!CH$4,'[1]INTERNAL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5">
      <c r="B282" s="58" t="s">
        <v>1</v>
      </c>
      <c r="C282" s="57" t="s">
        <v>50</v>
      </c>
      <c r="D282" s="57" t="s">
        <v>60</v>
      </c>
      <c r="E282" s="133">
        <f>AirBF!X282</f>
        <v>0</v>
      </c>
      <c r="F282" s="56">
        <f>'[1]INTERNAL PARAMETERS-1'!M12</f>
        <v>49.09</v>
      </c>
      <c r="G282" s="45">
        <f>AirBFYLD1!G282*VLOOKUP(AirBFYLD2!G$4,'[1]INTERNAL PARAMETERS-1'!$B$5:$J$44,5,FALSE)*VLOOKUP(AirBFYLD2!G$4,'[1]INTERNAL PARAMETERS-1'!$B$5:$J$44,7,FALSE)*AirBFYLD2!$F282 + AirBFYLD1!G282*(1-VLOOKUP(AirBFYLD2!G$4,'[1]INTERNAL PARAMETERS-1'!$B$5:$J$44,5,FALSE))*VLOOKUP(AirBFYLD2!G$4,'[1]INTERNAL PARAMETERS-1'!$B$5:$J$44,9,FALSE)*AirBFYLD2!$F282</f>
        <v>0</v>
      </c>
      <c r="H282" s="44">
        <f>AirBFYLD1!H282*VLOOKUP(AirBFYLD2!H$4,'[1]INTERNAL PARAMETERS-1'!$B$5:$J$44,5,FALSE)*VLOOKUP(AirBFYLD2!H$4,'[1]INTERNAL PARAMETERS-1'!$B$5:$J$44,7,FALSE)*AirBFYLD2!$F282 + AirBFYLD1!H282*(1-VLOOKUP(AirBFYLD2!H$4,'[1]INTERNAL PARAMETERS-1'!$B$5:$J$44,5,FALSE))*VLOOKUP(AirBFYLD2!H$4,'[1]INTERNAL PARAMETERS-1'!$B$5:$J$44,9,FALSE)*AirBFYLD2!$F282</f>
        <v>0</v>
      </c>
      <c r="I282" s="44">
        <f>AirBFYLD1!I282*VLOOKUP(AirBFYLD2!I$4,'[1]INTERNAL PARAMETERS-1'!$B$5:$J$44,5,FALSE)*VLOOKUP(AirBFYLD2!I$4,'[1]INTERNAL PARAMETERS-1'!$B$5:$J$44,7,FALSE)*AirBFYLD2!$F282 + AirBFYLD1!I282*(1-VLOOKUP(AirBFYLD2!I$4,'[1]INTERNAL PARAMETERS-1'!$B$5:$J$44,5,FALSE))*VLOOKUP(AirBFYLD2!I$4,'[1]INTERNAL PARAMETERS-1'!$B$5:$J$44,9,FALSE)*AirBFYLD2!$F282</f>
        <v>0</v>
      </c>
      <c r="J282" s="44">
        <f>AirBFYLD1!J282*VLOOKUP(AirBFYLD2!J$4,'[1]INTERNAL PARAMETERS-1'!$B$5:$J$44,5,FALSE)*VLOOKUP(AirBFYLD2!J$4,'[1]INTERNAL PARAMETERS-1'!$B$5:$J$44,7,FALSE)*AirBFYLD2!$F282 + AirBFYLD1!J282*(1-VLOOKUP(AirBFYLD2!J$4,'[1]INTERNAL PARAMETERS-1'!$B$5:$J$44,5,FALSE))*VLOOKUP(AirBFYLD2!J$4,'[1]INTERNAL PARAMETERS-1'!$B$5:$J$44,9,FALSE)*AirBFYLD2!$F282</f>
        <v>0</v>
      </c>
      <c r="K282" s="44">
        <f>AirBFYLD1!K282*VLOOKUP(AirBFYLD2!K$4,'[1]INTERNAL PARAMETERS-1'!$B$5:$J$44,5,FALSE)*VLOOKUP(AirBFYLD2!K$4,'[1]INTERNAL PARAMETERS-1'!$B$5:$J$44,7,FALSE)*AirBFYLD2!$F282 + AirBFYLD1!K282*(1-VLOOKUP(AirBFYLD2!K$4,'[1]INTERNAL PARAMETERS-1'!$B$5:$J$44,5,FALSE))*VLOOKUP(AirBFYLD2!K$4,'[1]INTERNAL PARAMETERS-1'!$B$5:$J$44,9,FALSE)*AirBFYLD2!$F282</f>
        <v>0</v>
      </c>
      <c r="L282" s="44">
        <f>AirBFYLD1!L282*VLOOKUP(AirBFYLD2!L$4,'[1]INTERNAL PARAMETERS-1'!$B$5:$J$44,5,FALSE)*VLOOKUP(AirBFYLD2!L$4,'[1]INTERNAL PARAMETERS-1'!$B$5:$J$44,7,FALSE)*AirBFYLD2!$F282 + AirBFYLD1!L282*(1-VLOOKUP(AirBFYLD2!L$4,'[1]INTERNAL PARAMETERS-1'!$B$5:$J$44,5,FALSE))*VLOOKUP(AirBFYLD2!L$4,'[1]INTERNAL PARAMETERS-1'!$B$5:$J$44,9,FALSE)*AirBFYLD2!$F282</f>
        <v>0</v>
      </c>
      <c r="M282" s="44">
        <f>AirBFYLD1!M282*VLOOKUP(AirBFYLD2!M$4,'[1]INTERNAL PARAMETERS-1'!$B$5:$J$44,5,FALSE)*VLOOKUP(AirBFYLD2!M$4,'[1]INTERNAL PARAMETERS-1'!$B$5:$J$44,7,FALSE)*AirBFYLD2!$F282 + AirBFYLD1!M282*(1-VLOOKUP(AirBFYLD2!M$4,'[1]INTERNAL PARAMETERS-1'!$B$5:$J$44,5,FALSE))*VLOOKUP(AirBFYLD2!M$4,'[1]INTERNAL PARAMETERS-1'!$B$5:$J$44,9,FALSE)*AirBFYLD2!$F282</f>
        <v>0</v>
      </c>
      <c r="N282" s="44">
        <f>AirBFYLD1!N282*VLOOKUP(AirBFYLD2!N$4,'[1]INTERNAL PARAMETERS-1'!$B$5:$J$44,5,FALSE)*VLOOKUP(AirBFYLD2!N$4,'[1]INTERNAL PARAMETERS-1'!$B$5:$J$44,7,FALSE)*AirBFYLD2!$F282 + AirBFYLD1!N282*(1-VLOOKUP(AirBFYLD2!N$4,'[1]INTERNAL PARAMETERS-1'!$B$5:$J$44,5,FALSE))*VLOOKUP(AirBFYLD2!N$4,'[1]INTERNAL PARAMETERS-1'!$B$5:$J$44,9,FALSE)*AirBFYLD2!$F282</f>
        <v>0</v>
      </c>
      <c r="O282" s="44">
        <f>AirBFYLD1!O282*VLOOKUP(AirBFYLD2!O$4,'[1]INTERNAL PARAMETERS-1'!$B$5:$J$44,5,FALSE)*VLOOKUP(AirBFYLD2!O$4,'[1]INTERNAL PARAMETERS-1'!$B$5:$J$44,7,FALSE)*AirBFYLD2!$F282 + AirBFYLD1!O282*(1-VLOOKUP(AirBFYLD2!O$4,'[1]INTERNAL PARAMETERS-1'!$B$5:$J$44,5,FALSE))*VLOOKUP(AirBFYLD2!O$4,'[1]INTERNAL PARAMETERS-1'!$B$5:$J$44,9,FALSE)*AirBFYLD2!$F282</f>
        <v>0</v>
      </c>
      <c r="P282" s="44">
        <f>AirBFYLD1!P282*VLOOKUP(AirBFYLD2!P$4,'[1]INTERNAL PARAMETERS-1'!$B$5:$J$44,5,FALSE)*VLOOKUP(AirBFYLD2!P$4,'[1]INTERNAL PARAMETERS-1'!$B$5:$J$44,7,FALSE)*AirBFYLD2!$F282 + AirBFYLD1!P282*(1-VLOOKUP(AirBFYLD2!P$4,'[1]INTERNAL PARAMETERS-1'!$B$5:$J$44,5,FALSE))*VLOOKUP(AirBFYLD2!P$4,'[1]INTERNAL PARAMETERS-1'!$B$5:$J$44,9,FALSE)*AirBFYLD2!$F282</f>
        <v>0</v>
      </c>
      <c r="Q282" s="44">
        <f>AirBFYLD1!Q282*VLOOKUP(AirBFYLD2!Q$4,'[1]INTERNAL PARAMETERS-1'!$B$5:$J$44,5,FALSE)*VLOOKUP(AirBFYLD2!Q$4,'[1]INTERNAL PARAMETERS-1'!$B$5:$J$44,7,FALSE)*AirBFYLD2!$F282 + AirBFYLD1!Q282*(1-VLOOKUP(AirBFYLD2!Q$4,'[1]INTERNAL PARAMETERS-1'!$B$5:$J$44,5,FALSE))*VLOOKUP(AirBFYLD2!Q$4,'[1]INTERNAL PARAMETERS-1'!$B$5:$J$44,9,FALSE)*AirBFYLD2!$F282</f>
        <v>0</v>
      </c>
      <c r="R282" s="44">
        <f>AirBFYLD1!R282*VLOOKUP(AirBFYLD2!R$4,'[1]INTERNAL PARAMETERS-1'!$B$5:$J$44,5,FALSE)*VLOOKUP(AirBFYLD2!R$4,'[1]INTERNAL PARAMETERS-1'!$B$5:$J$44,7,FALSE)*AirBFYLD2!$F282 + AirBFYLD1!R282*(1-VLOOKUP(AirBFYLD2!R$4,'[1]INTERNAL PARAMETERS-1'!$B$5:$J$44,5,FALSE))*VLOOKUP(AirBFYLD2!R$4,'[1]INTERNAL PARAMETERS-1'!$B$5:$J$44,9,FALSE)*AirBFYLD2!$F282</f>
        <v>0</v>
      </c>
      <c r="S282" s="44">
        <f>AirBFYLD1!S282*VLOOKUP(AirBFYLD2!S$4,'[1]INTERNAL PARAMETERS-1'!$B$5:$J$44,5,FALSE)*VLOOKUP(AirBFYLD2!S$4,'[1]INTERNAL PARAMETERS-1'!$B$5:$J$44,7,FALSE)*AirBFYLD2!$F282 + AirBFYLD1!S282*(1-VLOOKUP(AirBFYLD2!S$4,'[1]INTERNAL PARAMETERS-1'!$B$5:$J$44,5,FALSE))*VLOOKUP(AirBFYLD2!S$4,'[1]INTERNAL PARAMETERS-1'!$B$5:$J$44,9,FALSE)*AirBFYLD2!$F282</f>
        <v>0</v>
      </c>
      <c r="T282" s="44">
        <f>AirBFYLD1!T282*VLOOKUP(AirBFYLD2!T$4,'[1]INTERNAL PARAMETERS-1'!$B$5:$J$44,5,FALSE)*VLOOKUP(AirBFYLD2!T$4,'[1]INTERNAL PARAMETERS-1'!$B$5:$J$44,7,FALSE)*AirBFYLD2!$F282 + AirBFYLD1!T282*(1-VLOOKUP(AirBFYLD2!T$4,'[1]INTERNAL PARAMETERS-1'!$B$5:$J$44,5,FALSE))*VLOOKUP(AirBFYLD2!T$4,'[1]INTERNAL PARAMETERS-1'!$B$5:$J$44,9,FALSE)*AirBFYLD2!$F282</f>
        <v>0</v>
      </c>
      <c r="U282" s="44">
        <f>AirBFYLD1!U282*VLOOKUP(AirBFYLD2!U$4,'[1]INTERNAL PARAMETERS-1'!$B$5:$J$44,5,FALSE)*VLOOKUP(AirBFYLD2!U$4,'[1]INTERNAL PARAMETERS-1'!$B$5:$J$44,7,FALSE)*AirBFYLD2!$F282 + AirBFYLD1!U282*(1-VLOOKUP(AirBFYLD2!U$4,'[1]INTERNAL PARAMETERS-1'!$B$5:$J$44,5,FALSE))*VLOOKUP(AirBFYLD2!U$4,'[1]INTERNAL PARAMETERS-1'!$B$5:$J$44,9,FALSE)*AirBFYLD2!$F282</f>
        <v>0</v>
      </c>
      <c r="V282" s="44">
        <f>AirBFYLD1!V282*VLOOKUP(AirBFYLD2!V$4,'[1]INTERNAL PARAMETERS-1'!$B$5:$J$44,5,FALSE)*VLOOKUP(AirBFYLD2!V$4,'[1]INTERNAL PARAMETERS-1'!$B$5:$J$44,7,FALSE)*AirBFYLD2!$F282 + AirBFYLD1!V282*(1-VLOOKUP(AirBFYLD2!V$4,'[1]INTERNAL PARAMETERS-1'!$B$5:$J$44,5,FALSE))*VLOOKUP(AirBFYLD2!V$4,'[1]INTERNAL PARAMETERS-1'!$B$5:$J$44,9,FALSE)*AirBFYLD2!$F282</f>
        <v>0</v>
      </c>
      <c r="W282" s="44">
        <f>AirBFYLD1!W282*VLOOKUP(AirBFYLD2!W$4,'[1]INTERNAL PARAMETERS-1'!$B$5:$J$44,5,FALSE)*VLOOKUP(AirBFYLD2!W$4,'[1]INTERNAL PARAMETERS-1'!$B$5:$J$44,7,FALSE)*AirBFYLD2!$F282 + AirBFYLD1!W282*(1-VLOOKUP(AirBFYLD2!W$4,'[1]INTERNAL PARAMETERS-1'!$B$5:$J$44,5,FALSE))*VLOOKUP(AirBFYLD2!W$4,'[1]INTERNAL PARAMETERS-1'!$B$5:$J$44,9,FALSE)*AirBFYLD2!$F282</f>
        <v>0</v>
      </c>
      <c r="X282" s="44">
        <f>AirBFYLD1!X282*VLOOKUP(AirBFYLD2!X$4,'[1]INTERNAL PARAMETERS-1'!$B$5:$J$44,5,FALSE)*VLOOKUP(AirBFYLD2!X$4,'[1]INTERNAL PARAMETERS-1'!$B$5:$J$44,7,FALSE)*AirBFYLD2!$F282 + AirBFYLD1!X282*(1-VLOOKUP(AirBFYLD2!X$4,'[1]INTERNAL PARAMETERS-1'!$B$5:$J$44,5,FALSE))*VLOOKUP(AirBFYLD2!X$4,'[1]INTERNAL PARAMETERS-1'!$B$5:$J$44,9,FALSE)*AirBFYLD2!$F282</f>
        <v>0</v>
      </c>
      <c r="Y282" s="44">
        <f>AirBFYLD1!Y282*VLOOKUP(AirBFYLD2!Y$4,'[1]INTERNAL PARAMETERS-1'!$B$5:$J$44,5,FALSE)*VLOOKUP(AirBFYLD2!Y$4,'[1]INTERNAL PARAMETERS-1'!$B$5:$J$44,7,FALSE)*AirBFYLD2!$F282 + AirBFYLD1!Y282*(1-VLOOKUP(AirBFYLD2!Y$4,'[1]INTERNAL PARAMETERS-1'!$B$5:$J$44,5,FALSE))*VLOOKUP(AirBFYLD2!Y$4,'[1]INTERNAL PARAMETERS-1'!$B$5:$J$44,9,FALSE)*AirBFYLD2!$F282</f>
        <v>0</v>
      </c>
      <c r="Z282" s="44">
        <f>AirBFYLD1!Z282*VLOOKUP(AirBFYLD2!Z$4,'[1]INTERNAL PARAMETERS-1'!$B$5:$J$44,5,FALSE)*VLOOKUP(AirBFYLD2!Z$4,'[1]INTERNAL PARAMETERS-1'!$B$5:$J$44,7,FALSE)*AirBFYLD2!$F282 + AirBFYLD1!Z282*(1-VLOOKUP(AirBFYLD2!Z$4,'[1]INTERNAL PARAMETERS-1'!$B$5:$J$44,5,FALSE))*VLOOKUP(AirBFYLD2!Z$4,'[1]INTERNAL PARAMETERS-1'!$B$5:$J$44,9,FALSE)*AirBFYLD2!$F282</f>
        <v>0</v>
      </c>
      <c r="AA282" s="44">
        <f>AirBFYLD1!AA282*VLOOKUP(AirBFYLD2!AA$4,'[1]INTERNAL PARAMETERS-1'!$B$5:$J$44,5,FALSE)*VLOOKUP(AirBFYLD2!AA$4,'[1]INTERNAL PARAMETERS-1'!$B$5:$J$44,7,FALSE)*AirBFYLD2!$F282 + AirBFYLD1!AA282*(1-VLOOKUP(AirBFYLD2!AA$4,'[1]INTERNAL PARAMETERS-1'!$B$5:$J$44,5,FALSE))*VLOOKUP(AirBFYLD2!AA$4,'[1]INTERNAL PARAMETERS-1'!$B$5:$J$44,9,FALSE)*AirBFYLD2!$F282</f>
        <v>0</v>
      </c>
      <c r="AB282" s="44">
        <f>AirBFYLD1!AB282*VLOOKUP(AirBFYLD2!AB$4,'[1]INTERNAL PARAMETERS-1'!$B$5:$J$44,5,FALSE)*VLOOKUP(AirBFYLD2!AB$4,'[1]INTERNAL PARAMETERS-1'!$B$5:$J$44,7,FALSE)*AirBFYLD2!$F282 + AirBFYLD1!AB282*(1-VLOOKUP(AirBFYLD2!AB$4,'[1]INTERNAL PARAMETERS-1'!$B$5:$J$44,5,FALSE))*VLOOKUP(AirBFYLD2!AB$4,'[1]INTERNAL PARAMETERS-1'!$B$5:$J$44,9,FALSE)*AirBFYLD2!$F282</f>
        <v>0</v>
      </c>
      <c r="AC282" s="44">
        <f>AirBFYLD1!AC282*VLOOKUP(AirBFYLD2!AC$4,'[1]INTERNAL PARAMETERS-1'!$B$5:$J$44,5,FALSE)*VLOOKUP(AirBFYLD2!AC$4,'[1]INTERNAL PARAMETERS-1'!$B$5:$J$44,7,FALSE)*AirBFYLD2!$F282 + AirBFYLD1!AC282*(1-VLOOKUP(AirBFYLD2!AC$4,'[1]INTERNAL PARAMETERS-1'!$B$5:$J$44,5,FALSE))*VLOOKUP(AirBFYLD2!AC$4,'[1]INTERNAL PARAMETERS-1'!$B$5:$J$44,9,FALSE)*AirBFYLD2!$F282</f>
        <v>0</v>
      </c>
      <c r="AD282" s="44">
        <f>AirBFYLD1!AD282*VLOOKUP(AirBFYLD2!AD$4,'[1]INTERNAL PARAMETERS-1'!$B$5:$J$44,5,FALSE)*VLOOKUP(AirBFYLD2!AD$4,'[1]INTERNAL PARAMETERS-1'!$B$5:$J$44,7,FALSE)*AirBFYLD2!$F282 + AirBFYLD1!AD282*(1-VLOOKUP(AirBFYLD2!AD$4,'[1]INTERNAL PARAMETERS-1'!$B$5:$J$44,5,FALSE))*VLOOKUP(AirBFYLD2!AD$4,'[1]INTERNAL PARAMETERS-1'!$B$5:$J$44,9,FALSE)*AirBFYLD2!$F282</f>
        <v>0</v>
      </c>
      <c r="AE282" s="44">
        <f>AirBFYLD1!AE282*VLOOKUP(AirBFYLD2!AE$4,'[1]INTERNAL PARAMETERS-1'!$B$5:$J$44,5,FALSE)*VLOOKUP(AirBFYLD2!AE$4,'[1]INTERNAL PARAMETERS-1'!$B$5:$J$44,7,FALSE)*AirBFYLD2!$F282 + AirBFYLD1!AE282*(1-VLOOKUP(AirBFYLD2!AE$4,'[1]INTERNAL PARAMETERS-1'!$B$5:$J$44,5,FALSE))*VLOOKUP(AirBFYLD2!AE$4,'[1]INTERNAL PARAMETERS-1'!$B$5:$J$44,9,FALSE)*AirBFYLD2!$F282</f>
        <v>0</v>
      </c>
      <c r="AF282" s="44">
        <f>AirBFYLD1!AF282*VLOOKUP(AirBFYLD2!AF$4,'[1]INTERNAL PARAMETERS-1'!$B$5:$J$44,5,FALSE)*VLOOKUP(AirBFYLD2!AF$4,'[1]INTERNAL PARAMETERS-1'!$B$5:$J$44,7,FALSE)*AirBFYLD2!$F282 + AirBFYLD1!AF282*(1-VLOOKUP(AirBFYLD2!AF$4,'[1]INTERNAL PARAMETERS-1'!$B$5:$J$44,5,FALSE))*VLOOKUP(AirBFYLD2!AF$4,'[1]INTERNAL PARAMETERS-1'!$B$5:$J$44,9,FALSE)*AirBFYLD2!$F282</f>
        <v>0</v>
      </c>
      <c r="AG282" s="44">
        <f>AirBFYLD1!AG282*VLOOKUP(AirBFYLD2!AG$4,'[1]INTERNAL PARAMETERS-1'!$B$5:$J$44,5,FALSE)*VLOOKUP(AirBFYLD2!AG$4,'[1]INTERNAL PARAMETERS-1'!$B$5:$J$44,7,FALSE)*AirBFYLD2!$F282 + AirBFYLD1!AG282*(1-VLOOKUP(AirBFYLD2!AG$4,'[1]INTERNAL PARAMETERS-1'!$B$5:$J$44,5,FALSE))*VLOOKUP(AirBFYLD2!AG$4,'[1]INTERNAL PARAMETERS-1'!$B$5:$J$44,9,FALSE)*AirBFYLD2!$F282</f>
        <v>0</v>
      </c>
      <c r="AH282" s="44">
        <f>AirBFYLD1!AH282*VLOOKUP(AirBFYLD2!AH$4,'[1]INTERNAL PARAMETERS-1'!$B$5:$J$44,5,FALSE)*VLOOKUP(AirBFYLD2!AH$4,'[1]INTERNAL PARAMETERS-1'!$B$5:$J$44,7,FALSE)*AirBFYLD2!$F282 + AirBFYLD1!AH282*(1-VLOOKUP(AirBFYLD2!AH$4,'[1]INTERNAL PARAMETERS-1'!$B$5:$J$44,5,FALSE))*VLOOKUP(AirBFYLD2!AH$4,'[1]INTERNAL PARAMETERS-1'!$B$5:$J$44,9,FALSE)*AirBFYLD2!$F282</f>
        <v>0</v>
      </c>
      <c r="AI282" s="44">
        <f>AirBFYLD1!AI282*VLOOKUP(AirBFYLD2!AI$4,'[1]INTERNAL PARAMETERS-1'!$B$5:$J$44,5,FALSE)*VLOOKUP(AirBFYLD2!AI$4,'[1]INTERNAL PARAMETERS-1'!$B$5:$J$44,7,FALSE)*AirBFYLD2!$F282 + AirBFYLD1!AI282*(1-VLOOKUP(AirBFYLD2!AI$4,'[1]INTERNAL PARAMETERS-1'!$B$5:$J$44,5,FALSE))*VLOOKUP(AirBFYLD2!AI$4,'[1]INTERNAL PARAMETERS-1'!$B$5:$J$44,9,FALSE)*AirBFYLD2!$F282</f>
        <v>0</v>
      </c>
      <c r="AJ282" s="44">
        <f>AirBFYLD1!AJ282*VLOOKUP(AirBFYLD2!AJ$4,'[1]INTERNAL PARAMETERS-1'!$B$5:$J$44,5,FALSE)*VLOOKUP(AirBFYLD2!AJ$4,'[1]INTERNAL PARAMETERS-1'!$B$5:$J$44,7,FALSE)*AirBFYLD2!$F282 + AirBFYLD1!AJ282*(1-VLOOKUP(AirBFYLD2!AJ$4,'[1]INTERNAL PARAMETERS-1'!$B$5:$J$44,5,FALSE))*VLOOKUP(AirBFYLD2!AJ$4,'[1]INTERNAL PARAMETERS-1'!$B$5:$J$44,9,FALSE)*AirBFYLD2!$F282</f>
        <v>0</v>
      </c>
      <c r="AK282" s="44">
        <f>AirBFYLD1!AK282*VLOOKUP(AirBFYLD2!AK$4,'[1]INTERNAL PARAMETERS-1'!$B$5:$J$44,5,FALSE)*VLOOKUP(AirBFYLD2!AK$4,'[1]INTERNAL PARAMETERS-1'!$B$5:$J$44,7,FALSE)*AirBFYLD2!$F282 + AirBFYLD1!AK282*(1-VLOOKUP(AirBFYLD2!AK$4,'[1]INTERNAL PARAMETERS-1'!$B$5:$J$44,5,FALSE))*VLOOKUP(AirBFYLD2!AK$4,'[1]INTERNAL PARAMETERS-1'!$B$5:$J$44,9,FALSE)*AirBFYLD2!$F282</f>
        <v>0</v>
      </c>
      <c r="AL282" s="44">
        <f>AirBFYLD1!AL282*VLOOKUP(AirBFYLD2!AL$4,'[1]INTERNAL PARAMETERS-1'!$B$5:$J$44,5,FALSE)*VLOOKUP(AirBFYLD2!AL$4,'[1]INTERNAL PARAMETERS-1'!$B$5:$J$44,7,FALSE)*AirBFYLD2!$F282 + AirBFYLD1!AL282*(1-VLOOKUP(AirBFYLD2!AL$4,'[1]INTERNAL PARAMETERS-1'!$B$5:$J$44,5,FALSE))*VLOOKUP(AirBFYLD2!AL$4,'[1]INTERNAL PARAMETERS-1'!$B$5:$J$44,9,FALSE)*AirBFYLD2!$F282</f>
        <v>0</v>
      </c>
      <c r="AM282" s="44">
        <f>AirBFYLD1!AM282*VLOOKUP(AirBFYLD2!AM$4,'[1]INTERNAL PARAMETERS-1'!$B$5:$J$44,5,FALSE)*VLOOKUP(AirBFYLD2!AM$4,'[1]INTERNAL PARAMETERS-1'!$B$5:$J$44,7,FALSE)*AirBFYLD2!$F282 + AirBFYLD1!AM282*(1-VLOOKUP(AirBFYLD2!AM$4,'[1]INTERNAL PARAMETERS-1'!$B$5:$J$44,5,FALSE))*VLOOKUP(AirBFYLD2!AM$4,'[1]INTERNAL PARAMETERS-1'!$B$5:$J$44,9,FALSE)*AirBFYLD2!$F282</f>
        <v>0</v>
      </c>
      <c r="AN282" s="44">
        <f>AirBFYLD1!AN282*VLOOKUP(AirBFYLD2!AN$4,'[1]INTERNAL PARAMETERS-1'!$B$5:$J$44,5,FALSE)*VLOOKUP(AirBFYLD2!AN$4,'[1]INTERNAL PARAMETERS-1'!$B$5:$J$44,7,FALSE)*AirBFYLD2!$F282 + AirBFYLD1!AN282*(1-VLOOKUP(AirBFYLD2!AN$4,'[1]INTERNAL PARAMETERS-1'!$B$5:$J$44,5,FALSE))*VLOOKUP(AirBFYLD2!AN$4,'[1]INTERNAL PARAMETERS-1'!$B$5:$J$44,9,FALSE)*AirBFYLD2!$F282</f>
        <v>0</v>
      </c>
      <c r="AO282" s="44">
        <f>AirBFYLD1!AO282*VLOOKUP(AirBFYLD2!AO$4,'[1]INTERNAL PARAMETERS-1'!$B$5:$J$44,5,FALSE)*VLOOKUP(AirBFYLD2!AO$4,'[1]INTERNAL PARAMETERS-1'!$B$5:$J$44,7,FALSE)*AirBFYLD2!$F282 + AirBFYLD1!AO282*(1-VLOOKUP(AirBFYLD2!AO$4,'[1]INTERNAL PARAMETERS-1'!$B$5:$J$44,5,FALSE))*VLOOKUP(AirBFYLD2!AO$4,'[1]INTERNAL PARAMETERS-1'!$B$5:$J$44,9,FALSE)*AirBFYLD2!$F282</f>
        <v>0</v>
      </c>
      <c r="AP282" s="44">
        <f>AirBFYLD1!AP282*VLOOKUP(AirBFYLD2!AP$4,'[1]INTERNAL PARAMETERS-1'!$B$5:$J$44,5,FALSE)*VLOOKUP(AirBFYLD2!AP$4,'[1]INTERNAL PARAMETERS-1'!$B$5:$J$44,7,FALSE)*AirBFYLD2!$F282 + AirBFYLD1!AP282*(1-VLOOKUP(AirBFYLD2!AP$4,'[1]INTERNAL PARAMETERS-1'!$B$5:$J$44,5,FALSE))*VLOOKUP(AirBFYLD2!AP$4,'[1]INTERNAL PARAMETERS-1'!$B$5:$J$44,9,FALSE)*AirBFYLD2!$F282</f>
        <v>0</v>
      </c>
      <c r="AQ282" s="44">
        <f>AirBFYLD1!AQ282*VLOOKUP(AirBFYLD2!AQ$4,'[1]INTERNAL PARAMETERS-1'!$B$5:$J$44,5,FALSE)*VLOOKUP(AirBFYLD2!AQ$4,'[1]INTERNAL PARAMETERS-1'!$B$5:$J$44,7,FALSE)*AirBFYLD2!$F282 + AirBFYLD1!AQ282*(1-VLOOKUP(AirBFYLD2!AQ$4,'[1]INTERNAL PARAMETERS-1'!$B$5:$J$44,5,FALSE))*VLOOKUP(AirBFYLD2!AQ$4,'[1]INTERNAL PARAMETERS-1'!$B$5:$J$44,9,FALSE)*AirBFYLD2!$F282</f>
        <v>0</v>
      </c>
      <c r="AR282" s="44">
        <f>AirBFYLD1!AR282*VLOOKUP(AirBFYLD2!AR$4,'[1]INTERNAL PARAMETERS-1'!$B$5:$J$44,5,FALSE)*VLOOKUP(AirBFYLD2!AR$4,'[1]INTERNAL PARAMETERS-1'!$B$5:$J$44,7,FALSE)*AirBFYLD2!$F282 + AirBFYLD1!AR282*(1-VLOOKUP(AirBFYLD2!AR$4,'[1]INTERNAL PARAMETERS-1'!$B$5:$J$44,5,FALSE))*VLOOKUP(AirBFYLD2!AR$4,'[1]INTERNAL PARAMETERS-1'!$B$5:$J$44,9,FALSE)*AirBFYLD2!$F282</f>
        <v>0</v>
      </c>
      <c r="AS282" s="44">
        <f>AirBFYLD1!AS282*VLOOKUP(AirBFYLD2!AS$4,'[1]INTERNAL PARAMETERS-1'!$B$5:$J$44,5,FALSE)*VLOOKUP(AirBFYLD2!AS$4,'[1]INTERNAL PARAMETERS-1'!$B$5:$J$44,7,FALSE)*AirBFYLD2!$F282 + AirBFYLD1!AS282*(1-VLOOKUP(AirBFYLD2!AS$4,'[1]INTERNAL PARAMETERS-1'!$B$5:$J$44,5,FALSE))*VLOOKUP(AirBFYLD2!AS$4,'[1]INTERNAL PARAMETERS-1'!$B$5:$J$44,9,FALSE)*AirBFYLD2!$F282</f>
        <v>0</v>
      </c>
      <c r="AT282" s="43">
        <f>AirBFYLD1!AT282*VLOOKUP(AirBFYLD2!AT$4,'[1]INTERNAL PARAMETERS-1'!$B$5:$J$44,5,FALSE)*VLOOKUP(AirBFYLD2!AT$4,'[1]INTERNAL PARAMETERS-1'!$B$5:$J$44,7,FALSE)*AirBFYLD2!$F282 + AirBFYLD1!AT282*(1-VLOOKUP(AirBFYLD2!AT$4,'[1]INTERNAL PARAMETERS-1'!$B$5:$J$44,5,FALSE))*VLOOKUP(AirBFYLD2!AT$4,'[1]INTERNAL PARAMETERS-1'!$B$5:$J$44,9,FALSE)*AirBFYLD2!$F282</f>
        <v>0</v>
      </c>
      <c r="AU282" s="45">
        <f>AirBFYLD1!AU282*VLOOKUP(AirBFYLD2!AU$4,'[1]INTERNAL PARAMETERS-1'!$B$5:$J$44,5,FALSE)*VLOOKUP(AirBFYLD2!AU$4,'[1]INTERNAL PARAMETERS-1'!$B$5:$J$44,6,FALSE)*VLOOKUP(AirBFYLD2!AU$4,'[1]INTERNAL PARAMETERS-1'!$B$5:$J$44,3,FALSE) + AirBFYLD1!AU282*(1-VLOOKUP(AirBFYLD2!AU$4,'[1]INTERNAL PARAMETERS-1'!$B$5:$J$44,5,FALSE))*VLOOKUP(AirBFYLD2!AU$4,'[1]INTERNAL PARAMETERS-1'!$B$5:$J$44,8,FALSE)*VLOOKUP(AirBFYLD2!AU$4,'[1]INTERNAL PARAMETERS-1'!$B$5:$J$44,3,FALSE)</f>
        <v>0</v>
      </c>
      <c r="AV282" s="44">
        <f>AirBFYLD1!AV282*VLOOKUP(AirBFYLD2!AV$4,'[1]INTERNAL PARAMETERS-1'!$B$5:$J$44,5,FALSE)*VLOOKUP(AirBFYLD2!AV$4,'[1]INTERNAL PARAMETERS-1'!$B$5:$J$44,6,FALSE)*VLOOKUP(AirBFYLD2!AV$4,'[1]INTERNAL PARAMETERS-1'!$B$5:$J$44,3,FALSE) + AirBFYLD1!AV282*(1-VLOOKUP(AirBFYLD2!AV$4,'[1]INTERNAL PARAMETERS-1'!$B$5:$J$44,5,FALSE))*VLOOKUP(AirBFYLD2!AV$4,'[1]INTERNAL PARAMETERS-1'!$B$5:$J$44,8,FALSE)*VLOOKUP(AirBFYLD2!AV$4,'[1]INTERNAL PARAMETERS-1'!$B$5:$J$44,3,FALSE)</f>
        <v>0</v>
      </c>
      <c r="AW282" s="44">
        <f>AirBFYLD1!AW282*VLOOKUP(AirBFYLD2!AW$4,'[1]INTERNAL PARAMETERS-1'!$B$5:$J$44,5,FALSE)*VLOOKUP(AirBFYLD2!AW$4,'[1]INTERNAL PARAMETERS-1'!$B$5:$J$44,6,FALSE)*VLOOKUP(AirBFYLD2!AW$4,'[1]INTERNAL PARAMETERS-1'!$B$5:$J$44,3,FALSE) + AirBFYLD1!AW282*(1-VLOOKUP(AirBFYLD2!AW$4,'[1]INTERNAL PARAMETERS-1'!$B$5:$J$44,5,FALSE))*VLOOKUP(AirBFYLD2!AW$4,'[1]INTERNAL PARAMETERS-1'!$B$5:$J$44,8,FALSE)*VLOOKUP(AirBFYLD2!AW$4,'[1]INTERNAL PARAMETERS-1'!$B$5:$J$44,3,FALSE)</f>
        <v>0</v>
      </c>
      <c r="AX282" s="44">
        <f>AirBFYLD1!AX282*VLOOKUP(AirBFYLD2!AX$4,'[1]INTERNAL PARAMETERS-1'!$B$5:$J$44,5,FALSE)*VLOOKUP(AirBFYLD2!AX$4,'[1]INTERNAL PARAMETERS-1'!$B$5:$J$44,6,FALSE)*VLOOKUP(AirBFYLD2!AX$4,'[1]INTERNAL PARAMETERS-1'!$B$5:$J$44,3,FALSE) + AirBFYLD1!AX282*(1-VLOOKUP(AirBFYLD2!AX$4,'[1]INTERNAL PARAMETERS-1'!$B$5:$J$44,5,FALSE))*VLOOKUP(AirBFYLD2!AX$4,'[1]INTERNAL PARAMETERS-1'!$B$5:$J$44,8,FALSE)*VLOOKUP(AirBFYLD2!AX$4,'[1]INTERNAL PARAMETERS-1'!$B$5:$J$44,3,FALSE)</f>
        <v>0</v>
      </c>
      <c r="AY282" s="44">
        <f>AirBFYLD1!AY282*VLOOKUP(AirBFYLD2!AY$4,'[1]INTERNAL PARAMETERS-1'!$B$5:$J$44,5,FALSE)*VLOOKUP(AirBFYLD2!AY$4,'[1]INTERNAL PARAMETERS-1'!$B$5:$J$44,6,FALSE)*VLOOKUP(AirBFYLD2!AY$4,'[1]INTERNAL PARAMETERS-1'!$B$5:$J$44,3,FALSE) + AirBFYLD1!AY282*(1-VLOOKUP(AirBFYLD2!AY$4,'[1]INTERNAL PARAMETERS-1'!$B$5:$J$44,5,FALSE))*VLOOKUP(AirBFYLD2!AY$4,'[1]INTERNAL PARAMETERS-1'!$B$5:$J$44,8,FALSE)*VLOOKUP(AirBFYLD2!AY$4,'[1]INTERNAL PARAMETERS-1'!$B$5:$J$44,3,FALSE)</f>
        <v>0</v>
      </c>
      <c r="AZ282" s="44">
        <f>AirBFYLD1!AZ282*VLOOKUP(AirBFYLD2!AZ$4,'[1]INTERNAL PARAMETERS-1'!$B$5:$J$44,5,FALSE)*VLOOKUP(AirBFYLD2!AZ$4,'[1]INTERNAL PARAMETERS-1'!$B$5:$J$44,6,FALSE)*VLOOKUP(AirBFYLD2!AZ$4,'[1]INTERNAL PARAMETERS-1'!$B$5:$J$44,3,FALSE) + AirBFYLD1!AZ282*(1-VLOOKUP(AirBFYLD2!AZ$4,'[1]INTERNAL PARAMETERS-1'!$B$5:$J$44,5,FALSE))*VLOOKUP(AirBFYLD2!AZ$4,'[1]INTERNAL PARAMETERS-1'!$B$5:$J$44,8,FALSE)*VLOOKUP(AirBFYLD2!AZ$4,'[1]INTERNAL PARAMETERS-1'!$B$5:$J$44,3,FALSE)</f>
        <v>0</v>
      </c>
      <c r="BA282" s="44">
        <f>AirBFYLD1!BA282*VLOOKUP(AirBFYLD2!BA$4,'[1]INTERNAL PARAMETERS-1'!$B$5:$J$44,5,FALSE)*VLOOKUP(AirBFYLD2!BA$4,'[1]INTERNAL PARAMETERS-1'!$B$5:$J$44,6,FALSE)*VLOOKUP(AirBFYLD2!BA$4,'[1]INTERNAL PARAMETERS-1'!$B$5:$J$44,3,FALSE) + AirBFYLD1!BA282*(1-VLOOKUP(AirBFYLD2!BA$4,'[1]INTERNAL PARAMETERS-1'!$B$5:$J$44,5,FALSE))*VLOOKUP(AirBFYLD2!BA$4,'[1]INTERNAL PARAMETERS-1'!$B$5:$J$44,8,FALSE)*VLOOKUP(AirBFYLD2!BA$4,'[1]INTERNAL PARAMETERS-1'!$B$5:$J$44,3,FALSE)</f>
        <v>0</v>
      </c>
      <c r="BB282" s="44">
        <f>AirBFYLD1!BB282*VLOOKUP(AirBFYLD2!BB$4,'[1]INTERNAL PARAMETERS-1'!$B$5:$J$44,5,FALSE)*VLOOKUP(AirBFYLD2!BB$4,'[1]INTERNAL PARAMETERS-1'!$B$5:$J$44,6,FALSE)*VLOOKUP(AirBFYLD2!BB$4,'[1]INTERNAL PARAMETERS-1'!$B$5:$J$44,3,FALSE) + AirBFYLD1!BB282*(1-VLOOKUP(AirBFYLD2!BB$4,'[1]INTERNAL PARAMETERS-1'!$B$5:$J$44,5,FALSE))*VLOOKUP(AirBFYLD2!BB$4,'[1]INTERNAL PARAMETERS-1'!$B$5:$J$44,8,FALSE)*VLOOKUP(AirBFYLD2!BB$4,'[1]INTERNAL PARAMETERS-1'!$B$5:$J$44,3,FALSE)</f>
        <v>0</v>
      </c>
      <c r="BC282" s="44">
        <f>AirBFYLD1!BC282*VLOOKUP(AirBFYLD2!BC$4,'[1]INTERNAL PARAMETERS-1'!$B$5:$J$44,5,FALSE)*VLOOKUP(AirBFYLD2!BC$4,'[1]INTERNAL PARAMETERS-1'!$B$5:$J$44,6,FALSE)*VLOOKUP(AirBFYLD2!BC$4,'[1]INTERNAL PARAMETERS-1'!$B$5:$J$44,3,FALSE) + AirBFYLD1!BC282*(1-VLOOKUP(AirBFYLD2!BC$4,'[1]INTERNAL PARAMETERS-1'!$B$5:$J$44,5,FALSE))*VLOOKUP(AirBFYLD2!BC$4,'[1]INTERNAL PARAMETERS-1'!$B$5:$J$44,8,FALSE)*VLOOKUP(AirBFYLD2!BC$4,'[1]INTERNAL PARAMETERS-1'!$B$5:$J$44,3,FALSE)</f>
        <v>0</v>
      </c>
      <c r="BD282" s="44">
        <f>AirBFYLD1!BD282*VLOOKUP(AirBFYLD2!BD$4,'[1]INTERNAL PARAMETERS-1'!$B$5:$J$44,5,FALSE)*VLOOKUP(AirBFYLD2!BD$4,'[1]INTERNAL PARAMETERS-1'!$B$5:$J$44,6,FALSE)*VLOOKUP(AirBFYLD2!BD$4,'[1]INTERNAL PARAMETERS-1'!$B$5:$J$44,3,FALSE) + AirBFYLD1!BD282*(1-VLOOKUP(AirBFYLD2!BD$4,'[1]INTERNAL PARAMETERS-1'!$B$5:$J$44,5,FALSE))*VLOOKUP(AirBFYLD2!BD$4,'[1]INTERNAL PARAMETERS-1'!$B$5:$J$44,8,FALSE)*VLOOKUP(AirBFYLD2!BD$4,'[1]INTERNAL PARAMETERS-1'!$B$5:$J$44,3,FALSE)</f>
        <v>0</v>
      </c>
      <c r="BE282" s="44">
        <f>AirBFYLD1!BE282*VLOOKUP(AirBFYLD2!BE$4,'[1]INTERNAL PARAMETERS-1'!$B$5:$J$44,5,FALSE)*VLOOKUP(AirBFYLD2!BE$4,'[1]INTERNAL PARAMETERS-1'!$B$5:$J$44,6,FALSE)*VLOOKUP(AirBFYLD2!BE$4,'[1]INTERNAL PARAMETERS-1'!$B$5:$J$44,3,FALSE) + AirBFYLD1!BE282*(1-VLOOKUP(AirBFYLD2!BE$4,'[1]INTERNAL PARAMETERS-1'!$B$5:$J$44,5,FALSE))*VLOOKUP(AirBFYLD2!BE$4,'[1]INTERNAL PARAMETERS-1'!$B$5:$J$44,8,FALSE)*VLOOKUP(AirBFYLD2!BE$4,'[1]INTERNAL PARAMETERS-1'!$B$5:$J$44,3,FALSE)</f>
        <v>0</v>
      </c>
      <c r="BF282" s="44">
        <f>AirBFYLD1!BF282*VLOOKUP(AirBFYLD2!BF$4,'[1]INTERNAL PARAMETERS-1'!$B$5:$J$44,5,FALSE)*VLOOKUP(AirBFYLD2!BF$4,'[1]INTERNAL PARAMETERS-1'!$B$5:$J$44,6,FALSE)*VLOOKUP(AirBFYLD2!BF$4,'[1]INTERNAL PARAMETERS-1'!$B$5:$J$44,3,FALSE) + AirBFYLD1!BF282*(1-VLOOKUP(AirBFYLD2!BF$4,'[1]INTERNAL PARAMETERS-1'!$B$5:$J$44,5,FALSE))*VLOOKUP(AirBFYLD2!BF$4,'[1]INTERNAL PARAMETERS-1'!$B$5:$J$44,8,FALSE)*VLOOKUP(AirBFYLD2!BF$4,'[1]INTERNAL PARAMETERS-1'!$B$5:$J$44,3,FALSE)</f>
        <v>0</v>
      </c>
      <c r="BG282" s="44">
        <f>AirBFYLD1!BG282*VLOOKUP(AirBFYLD2!BG$4,'[1]INTERNAL PARAMETERS-1'!$B$5:$J$44,5,FALSE)*VLOOKUP(AirBFYLD2!BG$4,'[1]INTERNAL PARAMETERS-1'!$B$5:$J$44,6,FALSE)*VLOOKUP(AirBFYLD2!BG$4,'[1]INTERNAL PARAMETERS-1'!$B$5:$J$44,3,FALSE) + AirBFYLD1!BG282*(1-VLOOKUP(AirBFYLD2!BG$4,'[1]INTERNAL PARAMETERS-1'!$B$5:$J$44,5,FALSE))*VLOOKUP(AirBFYLD2!BG$4,'[1]INTERNAL PARAMETERS-1'!$B$5:$J$44,8,FALSE)*VLOOKUP(AirBFYLD2!BG$4,'[1]INTERNAL PARAMETERS-1'!$B$5:$J$44,3,FALSE)</f>
        <v>0</v>
      </c>
      <c r="BH282" s="44">
        <f>AirBFYLD1!BH282*VLOOKUP(AirBFYLD2!BH$4,'[1]INTERNAL PARAMETERS-1'!$B$5:$J$44,5,FALSE)*VLOOKUP(AirBFYLD2!BH$4,'[1]INTERNAL PARAMETERS-1'!$B$5:$J$44,6,FALSE)*VLOOKUP(AirBFYLD2!BH$4,'[1]INTERNAL PARAMETERS-1'!$B$5:$J$44,3,FALSE) + AirBFYLD1!BH282*(1-VLOOKUP(AirBFYLD2!BH$4,'[1]INTERNAL PARAMETERS-1'!$B$5:$J$44,5,FALSE))*VLOOKUP(AirBFYLD2!BH$4,'[1]INTERNAL PARAMETERS-1'!$B$5:$J$44,8,FALSE)*VLOOKUP(AirBFYLD2!BH$4,'[1]INTERNAL PARAMETERS-1'!$B$5:$J$44,3,FALSE)</f>
        <v>0</v>
      </c>
      <c r="BI282" s="44">
        <f>AirBFYLD1!BI282*VLOOKUP(AirBFYLD2!BI$4,'[1]INTERNAL PARAMETERS-1'!$B$5:$J$44,5,FALSE)*VLOOKUP(AirBFYLD2!BI$4,'[1]INTERNAL PARAMETERS-1'!$B$5:$J$44,6,FALSE)*VLOOKUP(AirBFYLD2!BI$4,'[1]INTERNAL PARAMETERS-1'!$B$5:$J$44,3,FALSE) + AirBFYLD1!BI282*(1-VLOOKUP(AirBFYLD2!BI$4,'[1]INTERNAL PARAMETERS-1'!$B$5:$J$44,5,FALSE))*VLOOKUP(AirBFYLD2!BI$4,'[1]INTERNAL PARAMETERS-1'!$B$5:$J$44,8,FALSE)*VLOOKUP(AirBFYLD2!BI$4,'[1]INTERNAL PARAMETERS-1'!$B$5:$J$44,3,FALSE)</f>
        <v>0</v>
      </c>
      <c r="BJ282" s="44">
        <f>AirBFYLD1!BJ282*VLOOKUP(AirBFYLD2!BJ$4,'[1]INTERNAL PARAMETERS-1'!$B$5:$J$44,5,FALSE)*VLOOKUP(AirBFYLD2!BJ$4,'[1]INTERNAL PARAMETERS-1'!$B$5:$J$44,6,FALSE)*VLOOKUP(AirBFYLD2!BJ$4,'[1]INTERNAL PARAMETERS-1'!$B$5:$J$44,3,FALSE) + AirBFYLD1!BJ282*(1-VLOOKUP(AirBFYLD2!BJ$4,'[1]INTERNAL PARAMETERS-1'!$B$5:$J$44,5,FALSE))*VLOOKUP(AirBFYLD2!BJ$4,'[1]INTERNAL PARAMETERS-1'!$B$5:$J$44,8,FALSE)*VLOOKUP(AirBFYLD2!BJ$4,'[1]INTERNAL PARAMETERS-1'!$B$5:$J$44,3,FALSE)</f>
        <v>0</v>
      </c>
      <c r="BK282" s="44">
        <f>AirBFYLD1!BK282*VLOOKUP(AirBFYLD2!BK$4,'[1]INTERNAL PARAMETERS-1'!$B$5:$J$44,5,FALSE)*VLOOKUP(AirBFYLD2!BK$4,'[1]INTERNAL PARAMETERS-1'!$B$5:$J$44,6,FALSE)*VLOOKUP(AirBFYLD2!BK$4,'[1]INTERNAL PARAMETERS-1'!$B$5:$J$44,3,FALSE) + AirBFYLD1!BK282*(1-VLOOKUP(AirBFYLD2!BK$4,'[1]INTERNAL PARAMETERS-1'!$B$5:$J$44,5,FALSE))*VLOOKUP(AirBFYLD2!BK$4,'[1]INTERNAL PARAMETERS-1'!$B$5:$J$44,8,FALSE)*VLOOKUP(AirBFYLD2!BK$4,'[1]INTERNAL PARAMETERS-1'!$B$5:$J$44,3,FALSE)</f>
        <v>0</v>
      </c>
      <c r="BL282" s="44">
        <f>AirBFYLD1!BL282*VLOOKUP(AirBFYLD2!BL$4,'[1]INTERNAL PARAMETERS-1'!$B$5:$J$44,5,FALSE)*VLOOKUP(AirBFYLD2!BL$4,'[1]INTERNAL PARAMETERS-1'!$B$5:$J$44,6,FALSE)*VLOOKUP(AirBFYLD2!BL$4,'[1]INTERNAL PARAMETERS-1'!$B$5:$J$44,3,FALSE) + AirBFYLD1!BL282*(1-VLOOKUP(AirBFYLD2!BL$4,'[1]INTERNAL PARAMETERS-1'!$B$5:$J$44,5,FALSE))*VLOOKUP(AirBFYLD2!BL$4,'[1]INTERNAL PARAMETERS-1'!$B$5:$J$44,8,FALSE)*VLOOKUP(AirBFYLD2!BL$4,'[1]INTERNAL PARAMETERS-1'!$B$5:$J$44,3,FALSE)</f>
        <v>0</v>
      </c>
      <c r="BM282" s="44">
        <f>AirBFYLD1!BM282*VLOOKUP(AirBFYLD2!BM$4,'[1]INTERNAL PARAMETERS-1'!$B$5:$J$44,5,FALSE)*VLOOKUP(AirBFYLD2!BM$4,'[1]INTERNAL PARAMETERS-1'!$B$5:$J$44,6,FALSE)*VLOOKUP(AirBFYLD2!BM$4,'[1]INTERNAL PARAMETERS-1'!$B$5:$J$44,3,FALSE) + AirBFYLD1!BM282*(1-VLOOKUP(AirBFYLD2!BM$4,'[1]INTERNAL PARAMETERS-1'!$B$5:$J$44,5,FALSE))*VLOOKUP(AirBFYLD2!BM$4,'[1]INTERNAL PARAMETERS-1'!$B$5:$J$44,8,FALSE)*VLOOKUP(AirBFYLD2!BM$4,'[1]INTERNAL PARAMETERS-1'!$B$5:$J$44,3,FALSE)</f>
        <v>0</v>
      </c>
      <c r="BN282" s="44">
        <f>AirBFYLD1!BN282*VLOOKUP(AirBFYLD2!BN$4,'[1]INTERNAL PARAMETERS-1'!$B$5:$J$44,5,FALSE)*VLOOKUP(AirBFYLD2!BN$4,'[1]INTERNAL PARAMETERS-1'!$B$5:$J$44,6,FALSE)*VLOOKUP(AirBFYLD2!BN$4,'[1]INTERNAL PARAMETERS-1'!$B$5:$J$44,3,FALSE) + AirBFYLD1!BN282*(1-VLOOKUP(AirBFYLD2!BN$4,'[1]INTERNAL PARAMETERS-1'!$B$5:$J$44,5,FALSE))*VLOOKUP(AirBFYLD2!BN$4,'[1]INTERNAL PARAMETERS-1'!$B$5:$J$44,8,FALSE)*VLOOKUP(AirBFYLD2!BN$4,'[1]INTERNAL PARAMETERS-1'!$B$5:$J$44,3,FALSE)</f>
        <v>0</v>
      </c>
      <c r="BO282" s="44">
        <f>AirBFYLD1!BO282*VLOOKUP(AirBFYLD2!BO$4,'[1]INTERNAL PARAMETERS-1'!$B$5:$J$44,5,FALSE)*VLOOKUP(AirBFYLD2!BO$4,'[1]INTERNAL PARAMETERS-1'!$B$5:$J$44,6,FALSE)*VLOOKUP(AirBFYLD2!BO$4,'[1]INTERNAL PARAMETERS-1'!$B$5:$J$44,3,FALSE) + AirBFYLD1!BO282*(1-VLOOKUP(AirBFYLD2!BO$4,'[1]INTERNAL PARAMETERS-1'!$B$5:$J$44,5,FALSE))*VLOOKUP(AirBFYLD2!BO$4,'[1]INTERNAL PARAMETERS-1'!$B$5:$J$44,8,FALSE)*VLOOKUP(AirBFYLD2!BO$4,'[1]INTERNAL PARAMETERS-1'!$B$5:$J$44,3,FALSE)</f>
        <v>0</v>
      </c>
      <c r="BP282" s="44">
        <f>AirBFYLD1!BP282*VLOOKUP(AirBFYLD2!BP$4,'[1]INTERNAL PARAMETERS-1'!$B$5:$J$44,5,FALSE)*VLOOKUP(AirBFYLD2!BP$4,'[1]INTERNAL PARAMETERS-1'!$B$5:$J$44,6,FALSE)*VLOOKUP(AirBFYLD2!BP$4,'[1]INTERNAL PARAMETERS-1'!$B$5:$J$44,3,FALSE) + AirBFYLD1!BP282*(1-VLOOKUP(AirBFYLD2!BP$4,'[1]INTERNAL PARAMETERS-1'!$B$5:$J$44,5,FALSE))*VLOOKUP(AirBFYLD2!BP$4,'[1]INTERNAL PARAMETERS-1'!$B$5:$J$44,8,FALSE)*VLOOKUP(AirBFYLD2!BP$4,'[1]INTERNAL PARAMETERS-1'!$B$5:$J$44,3,FALSE)</f>
        <v>0</v>
      </c>
      <c r="BQ282" s="44">
        <f>AirBFYLD1!BQ282*VLOOKUP(AirBFYLD2!BQ$4,'[1]INTERNAL PARAMETERS-1'!$B$5:$J$44,5,FALSE)*VLOOKUP(AirBFYLD2!BQ$4,'[1]INTERNAL PARAMETERS-1'!$B$5:$J$44,6,FALSE)*VLOOKUP(AirBFYLD2!BQ$4,'[1]INTERNAL PARAMETERS-1'!$B$5:$J$44,3,FALSE) + AirBFYLD1!BQ282*(1-VLOOKUP(AirBFYLD2!BQ$4,'[1]INTERNAL PARAMETERS-1'!$B$5:$J$44,5,FALSE))*VLOOKUP(AirBFYLD2!BQ$4,'[1]INTERNAL PARAMETERS-1'!$B$5:$J$44,8,FALSE)*VLOOKUP(AirBFYLD2!BQ$4,'[1]INTERNAL PARAMETERS-1'!$B$5:$J$44,3,FALSE)</f>
        <v>0</v>
      </c>
      <c r="BR282" s="44">
        <f>AirBFYLD1!BR282*VLOOKUP(AirBFYLD2!BR$4,'[1]INTERNAL PARAMETERS-1'!$B$5:$J$44,5,FALSE)*VLOOKUP(AirBFYLD2!BR$4,'[1]INTERNAL PARAMETERS-1'!$B$5:$J$44,6,FALSE)*VLOOKUP(AirBFYLD2!BR$4,'[1]INTERNAL PARAMETERS-1'!$B$5:$J$44,3,FALSE) + AirBFYLD1!BR282*(1-VLOOKUP(AirBFYLD2!BR$4,'[1]INTERNAL PARAMETERS-1'!$B$5:$J$44,5,FALSE))*VLOOKUP(AirBFYLD2!BR$4,'[1]INTERNAL PARAMETERS-1'!$B$5:$J$44,8,FALSE)*VLOOKUP(AirBFYLD2!BR$4,'[1]INTERNAL PARAMETERS-1'!$B$5:$J$44,3,FALSE)</f>
        <v>0</v>
      </c>
      <c r="BS282" s="44">
        <f>AirBFYLD1!BS282*VLOOKUP(AirBFYLD2!BS$4,'[1]INTERNAL PARAMETERS-1'!$B$5:$J$44,5,FALSE)*VLOOKUP(AirBFYLD2!BS$4,'[1]INTERNAL PARAMETERS-1'!$B$5:$J$44,6,FALSE)*VLOOKUP(AirBFYLD2!BS$4,'[1]INTERNAL PARAMETERS-1'!$B$5:$J$44,3,FALSE) + AirBFYLD1!BS282*(1-VLOOKUP(AirBFYLD2!BS$4,'[1]INTERNAL PARAMETERS-1'!$B$5:$J$44,5,FALSE))*VLOOKUP(AirBFYLD2!BS$4,'[1]INTERNAL PARAMETERS-1'!$B$5:$J$44,8,FALSE)*VLOOKUP(AirBFYLD2!BS$4,'[1]INTERNAL PARAMETERS-1'!$B$5:$J$44,3,FALSE)</f>
        <v>0</v>
      </c>
      <c r="BT282" s="44">
        <f>AirBFYLD1!BT282*VLOOKUP(AirBFYLD2!BT$4,'[1]INTERNAL PARAMETERS-1'!$B$5:$J$44,5,FALSE)*VLOOKUP(AirBFYLD2!BT$4,'[1]INTERNAL PARAMETERS-1'!$B$5:$J$44,6,FALSE)*VLOOKUP(AirBFYLD2!BT$4,'[1]INTERNAL PARAMETERS-1'!$B$5:$J$44,3,FALSE) + AirBFYLD1!BT282*(1-VLOOKUP(AirBFYLD2!BT$4,'[1]INTERNAL PARAMETERS-1'!$B$5:$J$44,5,FALSE))*VLOOKUP(AirBFYLD2!BT$4,'[1]INTERNAL PARAMETERS-1'!$B$5:$J$44,8,FALSE)*VLOOKUP(AirBFYLD2!BT$4,'[1]INTERNAL PARAMETERS-1'!$B$5:$J$44,3,FALSE)</f>
        <v>0</v>
      </c>
      <c r="BU282" s="44">
        <f>AirBFYLD1!BU282*VLOOKUP(AirBFYLD2!BU$4,'[1]INTERNAL PARAMETERS-1'!$B$5:$J$44,5,FALSE)*VLOOKUP(AirBFYLD2!BU$4,'[1]INTERNAL PARAMETERS-1'!$B$5:$J$44,6,FALSE)*VLOOKUP(AirBFYLD2!BU$4,'[1]INTERNAL PARAMETERS-1'!$B$5:$J$44,3,FALSE) + AirBFYLD1!BU282*(1-VLOOKUP(AirBFYLD2!BU$4,'[1]INTERNAL PARAMETERS-1'!$B$5:$J$44,5,FALSE))*VLOOKUP(AirBFYLD2!BU$4,'[1]INTERNAL PARAMETERS-1'!$B$5:$J$44,8,FALSE)*VLOOKUP(AirBFYLD2!BU$4,'[1]INTERNAL PARAMETERS-1'!$B$5:$J$44,3,FALSE)</f>
        <v>0</v>
      </c>
      <c r="BV282" s="44">
        <f>AirBFYLD1!BV282*VLOOKUP(AirBFYLD2!BV$4,'[1]INTERNAL PARAMETERS-1'!$B$5:$J$44,5,FALSE)*VLOOKUP(AirBFYLD2!BV$4,'[1]INTERNAL PARAMETERS-1'!$B$5:$J$44,6,FALSE)*VLOOKUP(AirBFYLD2!BV$4,'[1]INTERNAL PARAMETERS-1'!$B$5:$J$44,3,FALSE) + AirBFYLD1!BV282*(1-VLOOKUP(AirBFYLD2!BV$4,'[1]INTERNAL PARAMETERS-1'!$B$5:$J$44,5,FALSE))*VLOOKUP(AirBFYLD2!BV$4,'[1]INTERNAL PARAMETERS-1'!$B$5:$J$44,8,FALSE)*VLOOKUP(AirBFYLD2!BV$4,'[1]INTERNAL PARAMETERS-1'!$B$5:$J$44,3,FALSE)</f>
        <v>0</v>
      </c>
      <c r="BW282" s="44">
        <f>AirBFYLD1!BW282*VLOOKUP(AirBFYLD2!BW$4,'[1]INTERNAL PARAMETERS-1'!$B$5:$J$44,5,FALSE)*VLOOKUP(AirBFYLD2!BW$4,'[1]INTERNAL PARAMETERS-1'!$B$5:$J$44,6,FALSE)*VLOOKUP(AirBFYLD2!BW$4,'[1]INTERNAL PARAMETERS-1'!$B$5:$J$44,3,FALSE) + AirBFYLD1!BW282*(1-VLOOKUP(AirBFYLD2!BW$4,'[1]INTERNAL PARAMETERS-1'!$B$5:$J$44,5,FALSE))*VLOOKUP(AirBFYLD2!BW$4,'[1]INTERNAL PARAMETERS-1'!$B$5:$J$44,8,FALSE)*VLOOKUP(AirBFYLD2!BW$4,'[1]INTERNAL PARAMETERS-1'!$B$5:$J$44,3,FALSE)</f>
        <v>0</v>
      </c>
      <c r="BX282" s="44">
        <f>AirBFYLD1!BX282*VLOOKUP(AirBFYLD2!BX$4,'[1]INTERNAL PARAMETERS-1'!$B$5:$J$44,5,FALSE)*VLOOKUP(AirBFYLD2!BX$4,'[1]INTERNAL PARAMETERS-1'!$B$5:$J$44,6,FALSE)*VLOOKUP(AirBFYLD2!BX$4,'[1]INTERNAL PARAMETERS-1'!$B$5:$J$44,3,FALSE) + AirBFYLD1!BX282*(1-VLOOKUP(AirBFYLD2!BX$4,'[1]INTERNAL PARAMETERS-1'!$B$5:$J$44,5,FALSE))*VLOOKUP(AirBFYLD2!BX$4,'[1]INTERNAL PARAMETERS-1'!$B$5:$J$44,8,FALSE)*VLOOKUP(AirBFYLD2!BX$4,'[1]INTERNAL PARAMETERS-1'!$B$5:$J$44,3,FALSE)</f>
        <v>0</v>
      </c>
      <c r="BY282" s="44">
        <f>AirBFYLD1!BY282*VLOOKUP(AirBFYLD2!BY$4,'[1]INTERNAL PARAMETERS-1'!$B$5:$J$44,5,FALSE)*VLOOKUP(AirBFYLD2!BY$4,'[1]INTERNAL PARAMETERS-1'!$B$5:$J$44,6,FALSE)*VLOOKUP(AirBFYLD2!BY$4,'[1]INTERNAL PARAMETERS-1'!$B$5:$J$44,3,FALSE) + AirBFYLD1!BY282*(1-VLOOKUP(AirBFYLD2!BY$4,'[1]INTERNAL PARAMETERS-1'!$B$5:$J$44,5,FALSE))*VLOOKUP(AirBFYLD2!BY$4,'[1]INTERNAL PARAMETERS-1'!$B$5:$J$44,8,FALSE)*VLOOKUP(AirBFYLD2!BY$4,'[1]INTERNAL PARAMETERS-1'!$B$5:$J$44,3,FALSE)</f>
        <v>0</v>
      </c>
      <c r="BZ282" s="44">
        <f>AirBFYLD1!BZ282*VLOOKUP(AirBFYLD2!BZ$4,'[1]INTERNAL PARAMETERS-1'!$B$5:$J$44,5,FALSE)*VLOOKUP(AirBFYLD2!BZ$4,'[1]INTERNAL PARAMETERS-1'!$B$5:$J$44,6,FALSE)*VLOOKUP(AirBFYLD2!BZ$4,'[1]INTERNAL PARAMETERS-1'!$B$5:$J$44,3,FALSE) + AirBFYLD1!BZ282*(1-VLOOKUP(AirBFYLD2!BZ$4,'[1]INTERNAL PARAMETERS-1'!$B$5:$J$44,5,FALSE))*VLOOKUP(AirBFYLD2!BZ$4,'[1]INTERNAL PARAMETERS-1'!$B$5:$J$44,8,FALSE)*VLOOKUP(AirBFYLD2!BZ$4,'[1]INTERNAL PARAMETERS-1'!$B$5:$J$44,3,FALSE)</f>
        <v>0</v>
      </c>
      <c r="CA282" s="44">
        <f>AirBFYLD1!CA282*VLOOKUP(AirBFYLD2!CA$4,'[1]INTERNAL PARAMETERS-1'!$B$5:$J$44,5,FALSE)*VLOOKUP(AirBFYLD2!CA$4,'[1]INTERNAL PARAMETERS-1'!$B$5:$J$44,6,FALSE)*VLOOKUP(AirBFYLD2!CA$4,'[1]INTERNAL PARAMETERS-1'!$B$5:$J$44,3,FALSE) + AirBFYLD1!CA282*(1-VLOOKUP(AirBFYLD2!CA$4,'[1]INTERNAL PARAMETERS-1'!$B$5:$J$44,5,FALSE))*VLOOKUP(AirBFYLD2!CA$4,'[1]INTERNAL PARAMETERS-1'!$B$5:$J$44,8,FALSE)*VLOOKUP(AirBFYLD2!CA$4,'[1]INTERNAL PARAMETERS-1'!$B$5:$J$44,3,FALSE)</f>
        <v>0</v>
      </c>
      <c r="CB282" s="44">
        <f>AirBFYLD1!CB282*VLOOKUP(AirBFYLD2!CB$4,'[1]INTERNAL PARAMETERS-1'!$B$5:$J$44,5,FALSE)*VLOOKUP(AirBFYLD2!CB$4,'[1]INTERNAL PARAMETERS-1'!$B$5:$J$44,6,FALSE)*VLOOKUP(AirBFYLD2!CB$4,'[1]INTERNAL PARAMETERS-1'!$B$5:$J$44,3,FALSE) + AirBFYLD1!CB282*(1-VLOOKUP(AirBFYLD2!CB$4,'[1]INTERNAL PARAMETERS-1'!$B$5:$J$44,5,FALSE))*VLOOKUP(AirBFYLD2!CB$4,'[1]INTERNAL PARAMETERS-1'!$B$5:$J$44,8,FALSE)*VLOOKUP(AirBFYLD2!CB$4,'[1]INTERNAL PARAMETERS-1'!$B$5:$J$44,3,FALSE)</f>
        <v>0</v>
      </c>
      <c r="CC282" s="44">
        <f>AirBFYLD1!CC282*VLOOKUP(AirBFYLD2!CC$4,'[1]INTERNAL PARAMETERS-1'!$B$5:$J$44,5,FALSE)*VLOOKUP(AirBFYLD2!CC$4,'[1]INTERNAL PARAMETERS-1'!$B$5:$J$44,6,FALSE)*VLOOKUP(AirBFYLD2!CC$4,'[1]INTERNAL PARAMETERS-1'!$B$5:$J$44,3,FALSE) + AirBFYLD1!CC282*(1-VLOOKUP(AirBFYLD2!CC$4,'[1]INTERNAL PARAMETERS-1'!$B$5:$J$44,5,FALSE))*VLOOKUP(AirBFYLD2!CC$4,'[1]INTERNAL PARAMETERS-1'!$B$5:$J$44,8,FALSE)*VLOOKUP(AirBFYLD2!CC$4,'[1]INTERNAL PARAMETERS-1'!$B$5:$J$44,3,FALSE)</f>
        <v>0</v>
      </c>
      <c r="CD282" s="44">
        <f>AirBFYLD1!CD282*VLOOKUP(AirBFYLD2!CD$4,'[1]INTERNAL PARAMETERS-1'!$B$5:$J$44,5,FALSE)*VLOOKUP(AirBFYLD2!CD$4,'[1]INTERNAL PARAMETERS-1'!$B$5:$J$44,6,FALSE)*VLOOKUP(AirBFYLD2!CD$4,'[1]INTERNAL PARAMETERS-1'!$B$5:$J$44,3,FALSE) + AirBFYLD1!CD282*(1-VLOOKUP(AirBFYLD2!CD$4,'[1]INTERNAL PARAMETERS-1'!$B$5:$J$44,5,FALSE))*VLOOKUP(AirBFYLD2!CD$4,'[1]INTERNAL PARAMETERS-1'!$B$5:$J$44,8,FALSE)*VLOOKUP(AirBFYLD2!CD$4,'[1]INTERNAL PARAMETERS-1'!$B$5:$J$44,3,FALSE)</f>
        <v>0</v>
      </c>
      <c r="CE282" s="44">
        <f>AirBFYLD1!CE282*VLOOKUP(AirBFYLD2!CE$4,'[1]INTERNAL PARAMETERS-1'!$B$5:$J$44,5,FALSE)*VLOOKUP(AirBFYLD2!CE$4,'[1]INTERNAL PARAMETERS-1'!$B$5:$J$44,6,FALSE)*VLOOKUP(AirBFYLD2!CE$4,'[1]INTERNAL PARAMETERS-1'!$B$5:$J$44,3,FALSE) + AirBFYLD1!CE282*(1-VLOOKUP(AirBFYLD2!CE$4,'[1]INTERNAL PARAMETERS-1'!$B$5:$J$44,5,FALSE))*VLOOKUP(AirBFYLD2!CE$4,'[1]INTERNAL PARAMETERS-1'!$B$5:$J$44,8,FALSE)*VLOOKUP(AirBFYLD2!CE$4,'[1]INTERNAL PARAMETERS-1'!$B$5:$J$44,3,FALSE)</f>
        <v>0</v>
      </c>
      <c r="CF282" s="44">
        <f>AirBFYLD1!CF282*VLOOKUP(AirBFYLD2!CF$4,'[1]INTERNAL PARAMETERS-1'!$B$5:$J$44,5,FALSE)*VLOOKUP(AirBFYLD2!CF$4,'[1]INTERNAL PARAMETERS-1'!$B$5:$J$44,6,FALSE)*VLOOKUP(AirBFYLD2!CF$4,'[1]INTERNAL PARAMETERS-1'!$B$5:$J$44,3,FALSE) + AirBFYLD1!CF282*(1-VLOOKUP(AirBFYLD2!CF$4,'[1]INTERNAL PARAMETERS-1'!$B$5:$J$44,5,FALSE))*VLOOKUP(AirBFYLD2!CF$4,'[1]INTERNAL PARAMETERS-1'!$B$5:$J$44,8,FALSE)*VLOOKUP(AirBFYLD2!CF$4,'[1]INTERNAL PARAMETERS-1'!$B$5:$J$44,3,FALSE)</f>
        <v>0</v>
      </c>
      <c r="CG282" s="44">
        <f>AirBFYLD1!CG282*VLOOKUP(AirBFYLD2!CG$4,'[1]INTERNAL PARAMETERS-1'!$B$5:$J$44,5,FALSE)*VLOOKUP(AirBFYLD2!CG$4,'[1]INTERNAL PARAMETERS-1'!$B$5:$J$44,6,FALSE)*VLOOKUP(AirBFYLD2!CG$4,'[1]INTERNAL PARAMETERS-1'!$B$5:$J$44,3,FALSE) + AirBFYLD1!CG282*(1-VLOOKUP(AirBFYLD2!CG$4,'[1]INTERNAL PARAMETERS-1'!$B$5:$J$44,5,FALSE))*VLOOKUP(AirBFYLD2!CG$4,'[1]INTERNAL PARAMETERS-1'!$B$5:$J$44,8,FALSE)*VLOOKUP(AirBFYLD2!CG$4,'[1]INTERNAL PARAMETERS-1'!$B$5:$J$44,3,FALSE)</f>
        <v>0</v>
      </c>
      <c r="CH282" s="43">
        <f>AirBFYLD1!CH282*VLOOKUP(AirBFYLD2!CH$4,'[1]INTERNAL PARAMETERS-1'!$B$5:$J$44,5,FALSE)*VLOOKUP(AirBFYLD2!CH$4,'[1]INTERNAL PARAMETERS-1'!$B$5:$J$44,6,FALSE)*VLOOKUP(AirBFYLD2!CH$4,'[1]INTERNAL PARAMETERS-1'!$B$5:$J$44,3,FALSE) + AirBFYLD1!CH282*(1-VLOOKUP(AirBFYLD2!CH$4,'[1]INTERNAL PARAMETERS-1'!$B$5:$J$44,5,FALSE))*VLOOKUP(AirBFYLD2!CH$4,'[1]INTERNAL PARAMETERS-1'!$B$5:$J$44,8,FALSE)*VLOOKUP(AirBFYLD2!CH$4,'[1]INTERNAL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5">
      <c r="B283" s="58" t="s">
        <v>1</v>
      </c>
      <c r="C283" s="57" t="s">
        <v>50</v>
      </c>
      <c r="D283" s="57" t="s">
        <v>59</v>
      </c>
      <c r="E283" s="133">
        <f>AirBF!X283</f>
        <v>0</v>
      </c>
      <c r="F283" s="56">
        <f>'[1]INTERNAL PARAMETERS-1'!M13</f>
        <v>44.225000000000001</v>
      </c>
      <c r="G283" s="45">
        <f>AirBFYLD1!G283*VLOOKUP(AirBFYLD2!G$4,'[1]INTERNAL PARAMETERS-1'!$B$5:$J$44,5,FALSE)*VLOOKUP(AirBFYLD2!G$4,'[1]INTERNAL PARAMETERS-1'!$B$5:$J$44,7,FALSE)*AirBFYLD2!$F283 + AirBFYLD1!G283*(1-VLOOKUP(AirBFYLD2!G$4,'[1]INTERNAL PARAMETERS-1'!$B$5:$J$44,5,FALSE))*VLOOKUP(AirBFYLD2!G$4,'[1]INTERNAL PARAMETERS-1'!$B$5:$J$44,9,FALSE)*AirBFYLD2!$F283</f>
        <v>0</v>
      </c>
      <c r="H283" s="44">
        <f>AirBFYLD1!H283*VLOOKUP(AirBFYLD2!H$4,'[1]INTERNAL PARAMETERS-1'!$B$5:$J$44,5,FALSE)*VLOOKUP(AirBFYLD2!H$4,'[1]INTERNAL PARAMETERS-1'!$B$5:$J$44,7,FALSE)*AirBFYLD2!$F283 + AirBFYLD1!H283*(1-VLOOKUP(AirBFYLD2!H$4,'[1]INTERNAL PARAMETERS-1'!$B$5:$J$44,5,FALSE))*VLOOKUP(AirBFYLD2!H$4,'[1]INTERNAL PARAMETERS-1'!$B$5:$J$44,9,FALSE)*AirBFYLD2!$F283</f>
        <v>0</v>
      </c>
      <c r="I283" s="44">
        <f>AirBFYLD1!I283*VLOOKUP(AirBFYLD2!I$4,'[1]INTERNAL PARAMETERS-1'!$B$5:$J$44,5,FALSE)*VLOOKUP(AirBFYLD2!I$4,'[1]INTERNAL PARAMETERS-1'!$B$5:$J$44,7,FALSE)*AirBFYLD2!$F283 + AirBFYLD1!I283*(1-VLOOKUP(AirBFYLD2!I$4,'[1]INTERNAL PARAMETERS-1'!$B$5:$J$44,5,FALSE))*VLOOKUP(AirBFYLD2!I$4,'[1]INTERNAL PARAMETERS-1'!$B$5:$J$44,9,FALSE)*AirBFYLD2!$F283</f>
        <v>0</v>
      </c>
      <c r="J283" s="44">
        <f>AirBFYLD1!J283*VLOOKUP(AirBFYLD2!J$4,'[1]INTERNAL PARAMETERS-1'!$B$5:$J$44,5,FALSE)*VLOOKUP(AirBFYLD2!J$4,'[1]INTERNAL PARAMETERS-1'!$B$5:$J$44,7,FALSE)*AirBFYLD2!$F283 + AirBFYLD1!J283*(1-VLOOKUP(AirBFYLD2!J$4,'[1]INTERNAL PARAMETERS-1'!$B$5:$J$44,5,FALSE))*VLOOKUP(AirBFYLD2!J$4,'[1]INTERNAL PARAMETERS-1'!$B$5:$J$44,9,FALSE)*AirBFYLD2!$F283</f>
        <v>0</v>
      </c>
      <c r="K283" s="44">
        <f>AirBFYLD1!K283*VLOOKUP(AirBFYLD2!K$4,'[1]INTERNAL PARAMETERS-1'!$B$5:$J$44,5,FALSE)*VLOOKUP(AirBFYLD2!K$4,'[1]INTERNAL PARAMETERS-1'!$B$5:$J$44,7,FALSE)*AirBFYLD2!$F283 + AirBFYLD1!K283*(1-VLOOKUP(AirBFYLD2!K$4,'[1]INTERNAL PARAMETERS-1'!$B$5:$J$44,5,FALSE))*VLOOKUP(AirBFYLD2!K$4,'[1]INTERNAL PARAMETERS-1'!$B$5:$J$44,9,FALSE)*AirBFYLD2!$F283</f>
        <v>0</v>
      </c>
      <c r="L283" s="44">
        <f>AirBFYLD1!L283*VLOOKUP(AirBFYLD2!L$4,'[1]INTERNAL PARAMETERS-1'!$B$5:$J$44,5,FALSE)*VLOOKUP(AirBFYLD2!L$4,'[1]INTERNAL PARAMETERS-1'!$B$5:$J$44,7,FALSE)*AirBFYLD2!$F283 + AirBFYLD1!L283*(1-VLOOKUP(AirBFYLD2!L$4,'[1]INTERNAL PARAMETERS-1'!$B$5:$J$44,5,FALSE))*VLOOKUP(AirBFYLD2!L$4,'[1]INTERNAL PARAMETERS-1'!$B$5:$J$44,9,FALSE)*AirBFYLD2!$F283</f>
        <v>0</v>
      </c>
      <c r="M283" s="44">
        <f>AirBFYLD1!M283*VLOOKUP(AirBFYLD2!M$4,'[1]INTERNAL PARAMETERS-1'!$B$5:$J$44,5,FALSE)*VLOOKUP(AirBFYLD2!M$4,'[1]INTERNAL PARAMETERS-1'!$B$5:$J$44,7,FALSE)*AirBFYLD2!$F283 + AirBFYLD1!M283*(1-VLOOKUP(AirBFYLD2!M$4,'[1]INTERNAL PARAMETERS-1'!$B$5:$J$44,5,FALSE))*VLOOKUP(AirBFYLD2!M$4,'[1]INTERNAL PARAMETERS-1'!$B$5:$J$44,9,FALSE)*AirBFYLD2!$F283</f>
        <v>0</v>
      </c>
      <c r="N283" s="44">
        <f>AirBFYLD1!N283*VLOOKUP(AirBFYLD2!N$4,'[1]INTERNAL PARAMETERS-1'!$B$5:$J$44,5,FALSE)*VLOOKUP(AirBFYLD2!N$4,'[1]INTERNAL PARAMETERS-1'!$B$5:$J$44,7,FALSE)*AirBFYLD2!$F283 + AirBFYLD1!N283*(1-VLOOKUP(AirBFYLD2!N$4,'[1]INTERNAL PARAMETERS-1'!$B$5:$J$44,5,FALSE))*VLOOKUP(AirBFYLD2!N$4,'[1]INTERNAL PARAMETERS-1'!$B$5:$J$44,9,FALSE)*AirBFYLD2!$F283</f>
        <v>0</v>
      </c>
      <c r="O283" s="44">
        <f>AirBFYLD1!O283*VLOOKUP(AirBFYLD2!O$4,'[1]INTERNAL PARAMETERS-1'!$B$5:$J$44,5,FALSE)*VLOOKUP(AirBFYLD2!O$4,'[1]INTERNAL PARAMETERS-1'!$B$5:$J$44,7,FALSE)*AirBFYLD2!$F283 + AirBFYLD1!O283*(1-VLOOKUP(AirBFYLD2!O$4,'[1]INTERNAL PARAMETERS-1'!$B$5:$J$44,5,FALSE))*VLOOKUP(AirBFYLD2!O$4,'[1]INTERNAL PARAMETERS-1'!$B$5:$J$44,9,FALSE)*AirBFYLD2!$F283</f>
        <v>0</v>
      </c>
      <c r="P283" s="44">
        <f>AirBFYLD1!P283*VLOOKUP(AirBFYLD2!P$4,'[1]INTERNAL PARAMETERS-1'!$B$5:$J$44,5,FALSE)*VLOOKUP(AirBFYLD2!P$4,'[1]INTERNAL PARAMETERS-1'!$B$5:$J$44,7,FALSE)*AirBFYLD2!$F283 + AirBFYLD1!P283*(1-VLOOKUP(AirBFYLD2!P$4,'[1]INTERNAL PARAMETERS-1'!$B$5:$J$44,5,FALSE))*VLOOKUP(AirBFYLD2!P$4,'[1]INTERNAL PARAMETERS-1'!$B$5:$J$44,9,FALSE)*AirBFYLD2!$F283</f>
        <v>0</v>
      </c>
      <c r="Q283" s="44">
        <f>AirBFYLD1!Q283*VLOOKUP(AirBFYLD2!Q$4,'[1]INTERNAL PARAMETERS-1'!$B$5:$J$44,5,FALSE)*VLOOKUP(AirBFYLD2!Q$4,'[1]INTERNAL PARAMETERS-1'!$B$5:$J$44,7,FALSE)*AirBFYLD2!$F283 + AirBFYLD1!Q283*(1-VLOOKUP(AirBFYLD2!Q$4,'[1]INTERNAL PARAMETERS-1'!$B$5:$J$44,5,FALSE))*VLOOKUP(AirBFYLD2!Q$4,'[1]INTERNAL PARAMETERS-1'!$B$5:$J$44,9,FALSE)*AirBFYLD2!$F283</f>
        <v>0</v>
      </c>
      <c r="R283" s="44">
        <f>AirBFYLD1!R283*VLOOKUP(AirBFYLD2!R$4,'[1]INTERNAL PARAMETERS-1'!$B$5:$J$44,5,FALSE)*VLOOKUP(AirBFYLD2!R$4,'[1]INTERNAL PARAMETERS-1'!$B$5:$J$44,7,FALSE)*AirBFYLD2!$F283 + AirBFYLD1!R283*(1-VLOOKUP(AirBFYLD2!R$4,'[1]INTERNAL PARAMETERS-1'!$B$5:$J$44,5,FALSE))*VLOOKUP(AirBFYLD2!R$4,'[1]INTERNAL PARAMETERS-1'!$B$5:$J$44,9,FALSE)*AirBFYLD2!$F283</f>
        <v>0</v>
      </c>
      <c r="S283" s="44">
        <f>AirBFYLD1!S283*VLOOKUP(AirBFYLD2!S$4,'[1]INTERNAL PARAMETERS-1'!$B$5:$J$44,5,FALSE)*VLOOKUP(AirBFYLD2!S$4,'[1]INTERNAL PARAMETERS-1'!$B$5:$J$44,7,FALSE)*AirBFYLD2!$F283 + AirBFYLD1!S283*(1-VLOOKUP(AirBFYLD2!S$4,'[1]INTERNAL PARAMETERS-1'!$B$5:$J$44,5,FALSE))*VLOOKUP(AirBFYLD2!S$4,'[1]INTERNAL PARAMETERS-1'!$B$5:$J$44,9,FALSE)*AirBFYLD2!$F283</f>
        <v>0</v>
      </c>
      <c r="T283" s="44">
        <f>AirBFYLD1!T283*VLOOKUP(AirBFYLD2!T$4,'[1]INTERNAL PARAMETERS-1'!$B$5:$J$44,5,FALSE)*VLOOKUP(AirBFYLD2!T$4,'[1]INTERNAL PARAMETERS-1'!$B$5:$J$44,7,FALSE)*AirBFYLD2!$F283 + AirBFYLD1!T283*(1-VLOOKUP(AirBFYLD2!T$4,'[1]INTERNAL PARAMETERS-1'!$B$5:$J$44,5,FALSE))*VLOOKUP(AirBFYLD2!T$4,'[1]INTERNAL PARAMETERS-1'!$B$5:$J$44,9,FALSE)*AirBFYLD2!$F283</f>
        <v>0</v>
      </c>
      <c r="U283" s="44">
        <f>AirBFYLD1!U283*VLOOKUP(AirBFYLD2!U$4,'[1]INTERNAL PARAMETERS-1'!$B$5:$J$44,5,FALSE)*VLOOKUP(AirBFYLD2!U$4,'[1]INTERNAL PARAMETERS-1'!$B$5:$J$44,7,FALSE)*AirBFYLD2!$F283 + AirBFYLD1!U283*(1-VLOOKUP(AirBFYLD2!U$4,'[1]INTERNAL PARAMETERS-1'!$B$5:$J$44,5,FALSE))*VLOOKUP(AirBFYLD2!U$4,'[1]INTERNAL PARAMETERS-1'!$B$5:$J$44,9,FALSE)*AirBFYLD2!$F283</f>
        <v>0</v>
      </c>
      <c r="V283" s="44">
        <f>AirBFYLD1!V283*VLOOKUP(AirBFYLD2!V$4,'[1]INTERNAL PARAMETERS-1'!$B$5:$J$44,5,FALSE)*VLOOKUP(AirBFYLD2!V$4,'[1]INTERNAL PARAMETERS-1'!$B$5:$J$44,7,FALSE)*AirBFYLD2!$F283 + AirBFYLD1!V283*(1-VLOOKUP(AirBFYLD2!V$4,'[1]INTERNAL PARAMETERS-1'!$B$5:$J$44,5,FALSE))*VLOOKUP(AirBFYLD2!V$4,'[1]INTERNAL PARAMETERS-1'!$B$5:$J$44,9,FALSE)*AirBFYLD2!$F283</f>
        <v>0</v>
      </c>
      <c r="W283" s="44">
        <f>AirBFYLD1!W283*VLOOKUP(AirBFYLD2!W$4,'[1]INTERNAL PARAMETERS-1'!$B$5:$J$44,5,FALSE)*VLOOKUP(AirBFYLD2!W$4,'[1]INTERNAL PARAMETERS-1'!$B$5:$J$44,7,FALSE)*AirBFYLD2!$F283 + AirBFYLD1!W283*(1-VLOOKUP(AirBFYLD2!W$4,'[1]INTERNAL PARAMETERS-1'!$B$5:$J$44,5,FALSE))*VLOOKUP(AirBFYLD2!W$4,'[1]INTERNAL PARAMETERS-1'!$B$5:$J$44,9,FALSE)*AirBFYLD2!$F283</f>
        <v>0</v>
      </c>
      <c r="X283" s="44">
        <f>AirBFYLD1!X283*VLOOKUP(AirBFYLD2!X$4,'[1]INTERNAL PARAMETERS-1'!$B$5:$J$44,5,FALSE)*VLOOKUP(AirBFYLD2!X$4,'[1]INTERNAL PARAMETERS-1'!$B$5:$J$44,7,FALSE)*AirBFYLD2!$F283 + AirBFYLD1!X283*(1-VLOOKUP(AirBFYLD2!X$4,'[1]INTERNAL PARAMETERS-1'!$B$5:$J$44,5,FALSE))*VLOOKUP(AirBFYLD2!X$4,'[1]INTERNAL PARAMETERS-1'!$B$5:$J$44,9,FALSE)*AirBFYLD2!$F283</f>
        <v>0</v>
      </c>
      <c r="Y283" s="44">
        <f>AirBFYLD1!Y283*VLOOKUP(AirBFYLD2!Y$4,'[1]INTERNAL PARAMETERS-1'!$B$5:$J$44,5,FALSE)*VLOOKUP(AirBFYLD2!Y$4,'[1]INTERNAL PARAMETERS-1'!$B$5:$J$44,7,FALSE)*AirBFYLD2!$F283 + AirBFYLD1!Y283*(1-VLOOKUP(AirBFYLD2!Y$4,'[1]INTERNAL PARAMETERS-1'!$B$5:$J$44,5,FALSE))*VLOOKUP(AirBFYLD2!Y$4,'[1]INTERNAL PARAMETERS-1'!$B$5:$J$44,9,FALSE)*AirBFYLD2!$F283</f>
        <v>0</v>
      </c>
      <c r="Z283" s="44">
        <f>AirBFYLD1!Z283*VLOOKUP(AirBFYLD2!Z$4,'[1]INTERNAL PARAMETERS-1'!$B$5:$J$44,5,FALSE)*VLOOKUP(AirBFYLD2!Z$4,'[1]INTERNAL PARAMETERS-1'!$B$5:$J$44,7,FALSE)*AirBFYLD2!$F283 + AirBFYLD1!Z283*(1-VLOOKUP(AirBFYLD2!Z$4,'[1]INTERNAL PARAMETERS-1'!$B$5:$J$44,5,FALSE))*VLOOKUP(AirBFYLD2!Z$4,'[1]INTERNAL PARAMETERS-1'!$B$5:$J$44,9,FALSE)*AirBFYLD2!$F283</f>
        <v>0</v>
      </c>
      <c r="AA283" s="44">
        <f>AirBFYLD1!AA283*VLOOKUP(AirBFYLD2!AA$4,'[1]INTERNAL PARAMETERS-1'!$B$5:$J$44,5,FALSE)*VLOOKUP(AirBFYLD2!AA$4,'[1]INTERNAL PARAMETERS-1'!$B$5:$J$44,7,FALSE)*AirBFYLD2!$F283 + AirBFYLD1!AA283*(1-VLOOKUP(AirBFYLD2!AA$4,'[1]INTERNAL PARAMETERS-1'!$B$5:$J$44,5,FALSE))*VLOOKUP(AirBFYLD2!AA$4,'[1]INTERNAL PARAMETERS-1'!$B$5:$J$44,9,FALSE)*AirBFYLD2!$F283</f>
        <v>0</v>
      </c>
      <c r="AB283" s="44">
        <f>AirBFYLD1!AB283*VLOOKUP(AirBFYLD2!AB$4,'[1]INTERNAL PARAMETERS-1'!$B$5:$J$44,5,FALSE)*VLOOKUP(AirBFYLD2!AB$4,'[1]INTERNAL PARAMETERS-1'!$B$5:$J$44,7,FALSE)*AirBFYLD2!$F283 + AirBFYLD1!AB283*(1-VLOOKUP(AirBFYLD2!AB$4,'[1]INTERNAL PARAMETERS-1'!$B$5:$J$44,5,FALSE))*VLOOKUP(AirBFYLD2!AB$4,'[1]INTERNAL PARAMETERS-1'!$B$5:$J$44,9,FALSE)*AirBFYLD2!$F283</f>
        <v>0</v>
      </c>
      <c r="AC283" s="44">
        <f>AirBFYLD1!AC283*VLOOKUP(AirBFYLD2!AC$4,'[1]INTERNAL PARAMETERS-1'!$B$5:$J$44,5,FALSE)*VLOOKUP(AirBFYLD2!AC$4,'[1]INTERNAL PARAMETERS-1'!$B$5:$J$44,7,FALSE)*AirBFYLD2!$F283 + AirBFYLD1!AC283*(1-VLOOKUP(AirBFYLD2!AC$4,'[1]INTERNAL PARAMETERS-1'!$B$5:$J$44,5,FALSE))*VLOOKUP(AirBFYLD2!AC$4,'[1]INTERNAL PARAMETERS-1'!$B$5:$J$44,9,FALSE)*AirBFYLD2!$F283</f>
        <v>0</v>
      </c>
      <c r="AD283" s="44">
        <f>AirBFYLD1!AD283*VLOOKUP(AirBFYLD2!AD$4,'[1]INTERNAL PARAMETERS-1'!$B$5:$J$44,5,FALSE)*VLOOKUP(AirBFYLD2!AD$4,'[1]INTERNAL PARAMETERS-1'!$B$5:$J$44,7,FALSE)*AirBFYLD2!$F283 + AirBFYLD1!AD283*(1-VLOOKUP(AirBFYLD2!AD$4,'[1]INTERNAL PARAMETERS-1'!$B$5:$J$44,5,FALSE))*VLOOKUP(AirBFYLD2!AD$4,'[1]INTERNAL PARAMETERS-1'!$B$5:$J$44,9,FALSE)*AirBFYLD2!$F283</f>
        <v>0</v>
      </c>
      <c r="AE283" s="44">
        <f>AirBFYLD1!AE283*VLOOKUP(AirBFYLD2!AE$4,'[1]INTERNAL PARAMETERS-1'!$B$5:$J$44,5,FALSE)*VLOOKUP(AirBFYLD2!AE$4,'[1]INTERNAL PARAMETERS-1'!$B$5:$J$44,7,FALSE)*AirBFYLD2!$F283 + AirBFYLD1!AE283*(1-VLOOKUP(AirBFYLD2!AE$4,'[1]INTERNAL PARAMETERS-1'!$B$5:$J$44,5,FALSE))*VLOOKUP(AirBFYLD2!AE$4,'[1]INTERNAL PARAMETERS-1'!$B$5:$J$44,9,FALSE)*AirBFYLD2!$F283</f>
        <v>0</v>
      </c>
      <c r="AF283" s="44">
        <f>AirBFYLD1!AF283*VLOOKUP(AirBFYLD2!AF$4,'[1]INTERNAL PARAMETERS-1'!$B$5:$J$44,5,FALSE)*VLOOKUP(AirBFYLD2!AF$4,'[1]INTERNAL PARAMETERS-1'!$B$5:$J$44,7,FALSE)*AirBFYLD2!$F283 + AirBFYLD1!AF283*(1-VLOOKUP(AirBFYLD2!AF$4,'[1]INTERNAL PARAMETERS-1'!$B$5:$J$44,5,FALSE))*VLOOKUP(AirBFYLD2!AF$4,'[1]INTERNAL PARAMETERS-1'!$B$5:$J$44,9,FALSE)*AirBFYLD2!$F283</f>
        <v>0</v>
      </c>
      <c r="AG283" s="44">
        <f>AirBFYLD1!AG283*VLOOKUP(AirBFYLD2!AG$4,'[1]INTERNAL PARAMETERS-1'!$B$5:$J$44,5,FALSE)*VLOOKUP(AirBFYLD2!AG$4,'[1]INTERNAL PARAMETERS-1'!$B$5:$J$44,7,FALSE)*AirBFYLD2!$F283 + AirBFYLD1!AG283*(1-VLOOKUP(AirBFYLD2!AG$4,'[1]INTERNAL PARAMETERS-1'!$B$5:$J$44,5,FALSE))*VLOOKUP(AirBFYLD2!AG$4,'[1]INTERNAL PARAMETERS-1'!$B$5:$J$44,9,FALSE)*AirBFYLD2!$F283</f>
        <v>0</v>
      </c>
      <c r="AH283" s="44">
        <f>AirBFYLD1!AH283*VLOOKUP(AirBFYLD2!AH$4,'[1]INTERNAL PARAMETERS-1'!$B$5:$J$44,5,FALSE)*VLOOKUP(AirBFYLD2!AH$4,'[1]INTERNAL PARAMETERS-1'!$B$5:$J$44,7,FALSE)*AirBFYLD2!$F283 + AirBFYLD1!AH283*(1-VLOOKUP(AirBFYLD2!AH$4,'[1]INTERNAL PARAMETERS-1'!$B$5:$J$44,5,FALSE))*VLOOKUP(AirBFYLD2!AH$4,'[1]INTERNAL PARAMETERS-1'!$B$5:$J$44,9,FALSE)*AirBFYLD2!$F283</f>
        <v>0</v>
      </c>
      <c r="AI283" s="44">
        <f>AirBFYLD1!AI283*VLOOKUP(AirBFYLD2!AI$4,'[1]INTERNAL PARAMETERS-1'!$B$5:$J$44,5,FALSE)*VLOOKUP(AirBFYLD2!AI$4,'[1]INTERNAL PARAMETERS-1'!$B$5:$J$44,7,FALSE)*AirBFYLD2!$F283 + AirBFYLD1!AI283*(1-VLOOKUP(AirBFYLD2!AI$4,'[1]INTERNAL PARAMETERS-1'!$B$5:$J$44,5,FALSE))*VLOOKUP(AirBFYLD2!AI$4,'[1]INTERNAL PARAMETERS-1'!$B$5:$J$44,9,FALSE)*AirBFYLD2!$F283</f>
        <v>0</v>
      </c>
      <c r="AJ283" s="44">
        <f>AirBFYLD1!AJ283*VLOOKUP(AirBFYLD2!AJ$4,'[1]INTERNAL PARAMETERS-1'!$B$5:$J$44,5,FALSE)*VLOOKUP(AirBFYLD2!AJ$4,'[1]INTERNAL PARAMETERS-1'!$B$5:$J$44,7,FALSE)*AirBFYLD2!$F283 + AirBFYLD1!AJ283*(1-VLOOKUP(AirBFYLD2!AJ$4,'[1]INTERNAL PARAMETERS-1'!$B$5:$J$44,5,FALSE))*VLOOKUP(AirBFYLD2!AJ$4,'[1]INTERNAL PARAMETERS-1'!$B$5:$J$44,9,FALSE)*AirBFYLD2!$F283</f>
        <v>0</v>
      </c>
      <c r="AK283" s="44">
        <f>AirBFYLD1!AK283*VLOOKUP(AirBFYLD2!AK$4,'[1]INTERNAL PARAMETERS-1'!$B$5:$J$44,5,FALSE)*VLOOKUP(AirBFYLD2!AK$4,'[1]INTERNAL PARAMETERS-1'!$B$5:$J$44,7,FALSE)*AirBFYLD2!$F283 + AirBFYLD1!AK283*(1-VLOOKUP(AirBFYLD2!AK$4,'[1]INTERNAL PARAMETERS-1'!$B$5:$J$44,5,FALSE))*VLOOKUP(AirBFYLD2!AK$4,'[1]INTERNAL PARAMETERS-1'!$B$5:$J$44,9,FALSE)*AirBFYLD2!$F283</f>
        <v>0</v>
      </c>
      <c r="AL283" s="44">
        <f>AirBFYLD1!AL283*VLOOKUP(AirBFYLD2!AL$4,'[1]INTERNAL PARAMETERS-1'!$B$5:$J$44,5,FALSE)*VLOOKUP(AirBFYLD2!AL$4,'[1]INTERNAL PARAMETERS-1'!$B$5:$J$44,7,FALSE)*AirBFYLD2!$F283 + AirBFYLD1!AL283*(1-VLOOKUP(AirBFYLD2!AL$4,'[1]INTERNAL PARAMETERS-1'!$B$5:$J$44,5,FALSE))*VLOOKUP(AirBFYLD2!AL$4,'[1]INTERNAL PARAMETERS-1'!$B$5:$J$44,9,FALSE)*AirBFYLD2!$F283</f>
        <v>0</v>
      </c>
      <c r="AM283" s="44">
        <f>AirBFYLD1!AM283*VLOOKUP(AirBFYLD2!AM$4,'[1]INTERNAL PARAMETERS-1'!$B$5:$J$44,5,FALSE)*VLOOKUP(AirBFYLD2!AM$4,'[1]INTERNAL PARAMETERS-1'!$B$5:$J$44,7,FALSE)*AirBFYLD2!$F283 + AirBFYLD1!AM283*(1-VLOOKUP(AirBFYLD2!AM$4,'[1]INTERNAL PARAMETERS-1'!$B$5:$J$44,5,FALSE))*VLOOKUP(AirBFYLD2!AM$4,'[1]INTERNAL PARAMETERS-1'!$B$5:$J$44,9,FALSE)*AirBFYLD2!$F283</f>
        <v>0</v>
      </c>
      <c r="AN283" s="44">
        <f>AirBFYLD1!AN283*VLOOKUP(AirBFYLD2!AN$4,'[1]INTERNAL PARAMETERS-1'!$B$5:$J$44,5,FALSE)*VLOOKUP(AirBFYLD2!AN$4,'[1]INTERNAL PARAMETERS-1'!$B$5:$J$44,7,FALSE)*AirBFYLD2!$F283 + AirBFYLD1!AN283*(1-VLOOKUP(AirBFYLD2!AN$4,'[1]INTERNAL PARAMETERS-1'!$B$5:$J$44,5,FALSE))*VLOOKUP(AirBFYLD2!AN$4,'[1]INTERNAL PARAMETERS-1'!$B$5:$J$44,9,FALSE)*AirBFYLD2!$F283</f>
        <v>0</v>
      </c>
      <c r="AO283" s="44">
        <f>AirBFYLD1!AO283*VLOOKUP(AirBFYLD2!AO$4,'[1]INTERNAL PARAMETERS-1'!$B$5:$J$44,5,FALSE)*VLOOKUP(AirBFYLD2!AO$4,'[1]INTERNAL PARAMETERS-1'!$B$5:$J$44,7,FALSE)*AirBFYLD2!$F283 + AirBFYLD1!AO283*(1-VLOOKUP(AirBFYLD2!AO$4,'[1]INTERNAL PARAMETERS-1'!$B$5:$J$44,5,FALSE))*VLOOKUP(AirBFYLD2!AO$4,'[1]INTERNAL PARAMETERS-1'!$B$5:$J$44,9,FALSE)*AirBFYLD2!$F283</f>
        <v>0</v>
      </c>
      <c r="AP283" s="44">
        <f>AirBFYLD1!AP283*VLOOKUP(AirBFYLD2!AP$4,'[1]INTERNAL PARAMETERS-1'!$B$5:$J$44,5,FALSE)*VLOOKUP(AirBFYLD2!AP$4,'[1]INTERNAL PARAMETERS-1'!$B$5:$J$44,7,FALSE)*AirBFYLD2!$F283 + AirBFYLD1!AP283*(1-VLOOKUP(AirBFYLD2!AP$4,'[1]INTERNAL PARAMETERS-1'!$B$5:$J$44,5,FALSE))*VLOOKUP(AirBFYLD2!AP$4,'[1]INTERNAL PARAMETERS-1'!$B$5:$J$44,9,FALSE)*AirBFYLD2!$F283</f>
        <v>0</v>
      </c>
      <c r="AQ283" s="44">
        <f>AirBFYLD1!AQ283*VLOOKUP(AirBFYLD2!AQ$4,'[1]INTERNAL PARAMETERS-1'!$B$5:$J$44,5,FALSE)*VLOOKUP(AirBFYLD2!AQ$4,'[1]INTERNAL PARAMETERS-1'!$B$5:$J$44,7,FALSE)*AirBFYLD2!$F283 + AirBFYLD1!AQ283*(1-VLOOKUP(AirBFYLD2!AQ$4,'[1]INTERNAL PARAMETERS-1'!$B$5:$J$44,5,FALSE))*VLOOKUP(AirBFYLD2!AQ$4,'[1]INTERNAL PARAMETERS-1'!$B$5:$J$44,9,FALSE)*AirBFYLD2!$F283</f>
        <v>0</v>
      </c>
      <c r="AR283" s="44">
        <f>AirBFYLD1!AR283*VLOOKUP(AirBFYLD2!AR$4,'[1]INTERNAL PARAMETERS-1'!$B$5:$J$44,5,FALSE)*VLOOKUP(AirBFYLD2!AR$4,'[1]INTERNAL PARAMETERS-1'!$B$5:$J$44,7,FALSE)*AirBFYLD2!$F283 + AirBFYLD1!AR283*(1-VLOOKUP(AirBFYLD2!AR$4,'[1]INTERNAL PARAMETERS-1'!$B$5:$J$44,5,FALSE))*VLOOKUP(AirBFYLD2!AR$4,'[1]INTERNAL PARAMETERS-1'!$B$5:$J$44,9,FALSE)*AirBFYLD2!$F283</f>
        <v>0</v>
      </c>
      <c r="AS283" s="44">
        <f>AirBFYLD1!AS283*VLOOKUP(AirBFYLD2!AS$4,'[1]INTERNAL PARAMETERS-1'!$B$5:$J$44,5,FALSE)*VLOOKUP(AirBFYLD2!AS$4,'[1]INTERNAL PARAMETERS-1'!$B$5:$J$44,7,FALSE)*AirBFYLD2!$F283 + AirBFYLD1!AS283*(1-VLOOKUP(AirBFYLD2!AS$4,'[1]INTERNAL PARAMETERS-1'!$B$5:$J$44,5,FALSE))*VLOOKUP(AirBFYLD2!AS$4,'[1]INTERNAL PARAMETERS-1'!$B$5:$J$44,9,FALSE)*AirBFYLD2!$F283</f>
        <v>0</v>
      </c>
      <c r="AT283" s="43">
        <f>AirBFYLD1!AT283*VLOOKUP(AirBFYLD2!AT$4,'[1]INTERNAL PARAMETERS-1'!$B$5:$J$44,5,FALSE)*VLOOKUP(AirBFYLD2!AT$4,'[1]INTERNAL PARAMETERS-1'!$B$5:$J$44,7,FALSE)*AirBFYLD2!$F283 + AirBFYLD1!AT283*(1-VLOOKUP(AirBFYLD2!AT$4,'[1]INTERNAL PARAMETERS-1'!$B$5:$J$44,5,FALSE))*VLOOKUP(AirBFYLD2!AT$4,'[1]INTERNAL PARAMETERS-1'!$B$5:$J$44,9,FALSE)*AirBFYLD2!$F283</f>
        <v>0</v>
      </c>
      <c r="AU283" s="45">
        <f>AirBFYLD1!AU283*VLOOKUP(AirBFYLD2!AU$4,'[1]INTERNAL PARAMETERS-1'!$B$5:$J$44,5,FALSE)*VLOOKUP(AirBFYLD2!AU$4,'[1]INTERNAL PARAMETERS-1'!$B$5:$J$44,6,FALSE)*VLOOKUP(AirBFYLD2!AU$4,'[1]INTERNAL PARAMETERS-1'!$B$5:$J$44,3,FALSE) + AirBFYLD1!AU283*(1-VLOOKUP(AirBFYLD2!AU$4,'[1]INTERNAL PARAMETERS-1'!$B$5:$J$44,5,FALSE))*VLOOKUP(AirBFYLD2!AU$4,'[1]INTERNAL PARAMETERS-1'!$B$5:$J$44,8,FALSE)*VLOOKUP(AirBFYLD2!AU$4,'[1]INTERNAL PARAMETERS-1'!$B$5:$J$44,3,FALSE)</f>
        <v>0</v>
      </c>
      <c r="AV283" s="44">
        <f>AirBFYLD1!AV283*VLOOKUP(AirBFYLD2!AV$4,'[1]INTERNAL PARAMETERS-1'!$B$5:$J$44,5,FALSE)*VLOOKUP(AirBFYLD2!AV$4,'[1]INTERNAL PARAMETERS-1'!$B$5:$J$44,6,FALSE)*VLOOKUP(AirBFYLD2!AV$4,'[1]INTERNAL PARAMETERS-1'!$B$5:$J$44,3,FALSE) + AirBFYLD1!AV283*(1-VLOOKUP(AirBFYLD2!AV$4,'[1]INTERNAL PARAMETERS-1'!$B$5:$J$44,5,FALSE))*VLOOKUP(AirBFYLD2!AV$4,'[1]INTERNAL PARAMETERS-1'!$B$5:$J$44,8,FALSE)*VLOOKUP(AirBFYLD2!AV$4,'[1]INTERNAL PARAMETERS-1'!$B$5:$J$44,3,FALSE)</f>
        <v>0</v>
      </c>
      <c r="AW283" s="44">
        <f>AirBFYLD1!AW283*VLOOKUP(AirBFYLD2!AW$4,'[1]INTERNAL PARAMETERS-1'!$B$5:$J$44,5,FALSE)*VLOOKUP(AirBFYLD2!AW$4,'[1]INTERNAL PARAMETERS-1'!$B$5:$J$44,6,FALSE)*VLOOKUP(AirBFYLD2!AW$4,'[1]INTERNAL PARAMETERS-1'!$B$5:$J$44,3,FALSE) + AirBFYLD1!AW283*(1-VLOOKUP(AirBFYLD2!AW$4,'[1]INTERNAL PARAMETERS-1'!$B$5:$J$44,5,FALSE))*VLOOKUP(AirBFYLD2!AW$4,'[1]INTERNAL PARAMETERS-1'!$B$5:$J$44,8,FALSE)*VLOOKUP(AirBFYLD2!AW$4,'[1]INTERNAL PARAMETERS-1'!$B$5:$J$44,3,FALSE)</f>
        <v>0</v>
      </c>
      <c r="AX283" s="44">
        <f>AirBFYLD1!AX283*VLOOKUP(AirBFYLD2!AX$4,'[1]INTERNAL PARAMETERS-1'!$B$5:$J$44,5,FALSE)*VLOOKUP(AirBFYLD2!AX$4,'[1]INTERNAL PARAMETERS-1'!$B$5:$J$44,6,FALSE)*VLOOKUP(AirBFYLD2!AX$4,'[1]INTERNAL PARAMETERS-1'!$B$5:$J$44,3,FALSE) + AirBFYLD1!AX283*(1-VLOOKUP(AirBFYLD2!AX$4,'[1]INTERNAL PARAMETERS-1'!$B$5:$J$44,5,FALSE))*VLOOKUP(AirBFYLD2!AX$4,'[1]INTERNAL PARAMETERS-1'!$B$5:$J$44,8,FALSE)*VLOOKUP(AirBFYLD2!AX$4,'[1]INTERNAL PARAMETERS-1'!$B$5:$J$44,3,FALSE)</f>
        <v>0</v>
      </c>
      <c r="AY283" s="44">
        <f>AirBFYLD1!AY283*VLOOKUP(AirBFYLD2!AY$4,'[1]INTERNAL PARAMETERS-1'!$B$5:$J$44,5,FALSE)*VLOOKUP(AirBFYLD2!AY$4,'[1]INTERNAL PARAMETERS-1'!$B$5:$J$44,6,FALSE)*VLOOKUP(AirBFYLD2!AY$4,'[1]INTERNAL PARAMETERS-1'!$B$5:$J$44,3,FALSE) + AirBFYLD1!AY283*(1-VLOOKUP(AirBFYLD2!AY$4,'[1]INTERNAL PARAMETERS-1'!$B$5:$J$44,5,FALSE))*VLOOKUP(AirBFYLD2!AY$4,'[1]INTERNAL PARAMETERS-1'!$B$5:$J$44,8,FALSE)*VLOOKUP(AirBFYLD2!AY$4,'[1]INTERNAL PARAMETERS-1'!$B$5:$J$44,3,FALSE)</f>
        <v>0</v>
      </c>
      <c r="AZ283" s="44">
        <f>AirBFYLD1!AZ283*VLOOKUP(AirBFYLD2!AZ$4,'[1]INTERNAL PARAMETERS-1'!$B$5:$J$44,5,FALSE)*VLOOKUP(AirBFYLD2!AZ$4,'[1]INTERNAL PARAMETERS-1'!$B$5:$J$44,6,FALSE)*VLOOKUP(AirBFYLD2!AZ$4,'[1]INTERNAL PARAMETERS-1'!$B$5:$J$44,3,FALSE) + AirBFYLD1!AZ283*(1-VLOOKUP(AirBFYLD2!AZ$4,'[1]INTERNAL PARAMETERS-1'!$B$5:$J$44,5,FALSE))*VLOOKUP(AirBFYLD2!AZ$4,'[1]INTERNAL PARAMETERS-1'!$B$5:$J$44,8,FALSE)*VLOOKUP(AirBFYLD2!AZ$4,'[1]INTERNAL PARAMETERS-1'!$B$5:$J$44,3,FALSE)</f>
        <v>0</v>
      </c>
      <c r="BA283" s="44">
        <f>AirBFYLD1!BA283*VLOOKUP(AirBFYLD2!BA$4,'[1]INTERNAL PARAMETERS-1'!$B$5:$J$44,5,FALSE)*VLOOKUP(AirBFYLD2!BA$4,'[1]INTERNAL PARAMETERS-1'!$B$5:$J$44,6,FALSE)*VLOOKUP(AirBFYLD2!BA$4,'[1]INTERNAL PARAMETERS-1'!$B$5:$J$44,3,FALSE) + AirBFYLD1!BA283*(1-VLOOKUP(AirBFYLD2!BA$4,'[1]INTERNAL PARAMETERS-1'!$B$5:$J$44,5,FALSE))*VLOOKUP(AirBFYLD2!BA$4,'[1]INTERNAL PARAMETERS-1'!$B$5:$J$44,8,FALSE)*VLOOKUP(AirBFYLD2!BA$4,'[1]INTERNAL PARAMETERS-1'!$B$5:$J$44,3,FALSE)</f>
        <v>0</v>
      </c>
      <c r="BB283" s="44">
        <f>AirBFYLD1!BB283*VLOOKUP(AirBFYLD2!BB$4,'[1]INTERNAL PARAMETERS-1'!$B$5:$J$44,5,FALSE)*VLOOKUP(AirBFYLD2!BB$4,'[1]INTERNAL PARAMETERS-1'!$B$5:$J$44,6,FALSE)*VLOOKUP(AirBFYLD2!BB$4,'[1]INTERNAL PARAMETERS-1'!$B$5:$J$44,3,FALSE) + AirBFYLD1!BB283*(1-VLOOKUP(AirBFYLD2!BB$4,'[1]INTERNAL PARAMETERS-1'!$B$5:$J$44,5,FALSE))*VLOOKUP(AirBFYLD2!BB$4,'[1]INTERNAL PARAMETERS-1'!$B$5:$J$44,8,FALSE)*VLOOKUP(AirBFYLD2!BB$4,'[1]INTERNAL PARAMETERS-1'!$B$5:$J$44,3,FALSE)</f>
        <v>0</v>
      </c>
      <c r="BC283" s="44">
        <f>AirBFYLD1!BC283*VLOOKUP(AirBFYLD2!BC$4,'[1]INTERNAL PARAMETERS-1'!$B$5:$J$44,5,FALSE)*VLOOKUP(AirBFYLD2!BC$4,'[1]INTERNAL PARAMETERS-1'!$B$5:$J$44,6,FALSE)*VLOOKUP(AirBFYLD2!BC$4,'[1]INTERNAL PARAMETERS-1'!$B$5:$J$44,3,FALSE) + AirBFYLD1!BC283*(1-VLOOKUP(AirBFYLD2!BC$4,'[1]INTERNAL PARAMETERS-1'!$B$5:$J$44,5,FALSE))*VLOOKUP(AirBFYLD2!BC$4,'[1]INTERNAL PARAMETERS-1'!$B$5:$J$44,8,FALSE)*VLOOKUP(AirBFYLD2!BC$4,'[1]INTERNAL PARAMETERS-1'!$B$5:$J$44,3,FALSE)</f>
        <v>0</v>
      </c>
      <c r="BD283" s="44">
        <f>AirBFYLD1!BD283*VLOOKUP(AirBFYLD2!BD$4,'[1]INTERNAL PARAMETERS-1'!$B$5:$J$44,5,FALSE)*VLOOKUP(AirBFYLD2!BD$4,'[1]INTERNAL PARAMETERS-1'!$B$5:$J$44,6,FALSE)*VLOOKUP(AirBFYLD2!BD$4,'[1]INTERNAL PARAMETERS-1'!$B$5:$J$44,3,FALSE) + AirBFYLD1!BD283*(1-VLOOKUP(AirBFYLD2!BD$4,'[1]INTERNAL PARAMETERS-1'!$B$5:$J$44,5,FALSE))*VLOOKUP(AirBFYLD2!BD$4,'[1]INTERNAL PARAMETERS-1'!$B$5:$J$44,8,FALSE)*VLOOKUP(AirBFYLD2!BD$4,'[1]INTERNAL PARAMETERS-1'!$B$5:$J$44,3,FALSE)</f>
        <v>0</v>
      </c>
      <c r="BE283" s="44">
        <f>AirBFYLD1!BE283*VLOOKUP(AirBFYLD2!BE$4,'[1]INTERNAL PARAMETERS-1'!$B$5:$J$44,5,FALSE)*VLOOKUP(AirBFYLD2!BE$4,'[1]INTERNAL PARAMETERS-1'!$B$5:$J$44,6,FALSE)*VLOOKUP(AirBFYLD2!BE$4,'[1]INTERNAL PARAMETERS-1'!$B$5:$J$44,3,FALSE) + AirBFYLD1!BE283*(1-VLOOKUP(AirBFYLD2!BE$4,'[1]INTERNAL PARAMETERS-1'!$B$5:$J$44,5,FALSE))*VLOOKUP(AirBFYLD2!BE$4,'[1]INTERNAL PARAMETERS-1'!$B$5:$J$44,8,FALSE)*VLOOKUP(AirBFYLD2!BE$4,'[1]INTERNAL PARAMETERS-1'!$B$5:$J$44,3,FALSE)</f>
        <v>0</v>
      </c>
      <c r="BF283" s="44">
        <f>AirBFYLD1!BF283*VLOOKUP(AirBFYLD2!BF$4,'[1]INTERNAL PARAMETERS-1'!$B$5:$J$44,5,FALSE)*VLOOKUP(AirBFYLD2!BF$4,'[1]INTERNAL PARAMETERS-1'!$B$5:$J$44,6,FALSE)*VLOOKUP(AirBFYLD2!BF$4,'[1]INTERNAL PARAMETERS-1'!$B$5:$J$44,3,FALSE) + AirBFYLD1!BF283*(1-VLOOKUP(AirBFYLD2!BF$4,'[1]INTERNAL PARAMETERS-1'!$B$5:$J$44,5,FALSE))*VLOOKUP(AirBFYLD2!BF$4,'[1]INTERNAL PARAMETERS-1'!$B$5:$J$44,8,FALSE)*VLOOKUP(AirBFYLD2!BF$4,'[1]INTERNAL PARAMETERS-1'!$B$5:$J$44,3,FALSE)</f>
        <v>0</v>
      </c>
      <c r="BG283" s="44">
        <f>AirBFYLD1!BG283*VLOOKUP(AirBFYLD2!BG$4,'[1]INTERNAL PARAMETERS-1'!$B$5:$J$44,5,FALSE)*VLOOKUP(AirBFYLD2!BG$4,'[1]INTERNAL PARAMETERS-1'!$B$5:$J$44,6,FALSE)*VLOOKUP(AirBFYLD2!BG$4,'[1]INTERNAL PARAMETERS-1'!$B$5:$J$44,3,FALSE) + AirBFYLD1!BG283*(1-VLOOKUP(AirBFYLD2!BG$4,'[1]INTERNAL PARAMETERS-1'!$B$5:$J$44,5,FALSE))*VLOOKUP(AirBFYLD2!BG$4,'[1]INTERNAL PARAMETERS-1'!$B$5:$J$44,8,FALSE)*VLOOKUP(AirBFYLD2!BG$4,'[1]INTERNAL PARAMETERS-1'!$B$5:$J$44,3,FALSE)</f>
        <v>0</v>
      </c>
      <c r="BH283" s="44">
        <f>AirBFYLD1!BH283*VLOOKUP(AirBFYLD2!BH$4,'[1]INTERNAL PARAMETERS-1'!$B$5:$J$44,5,FALSE)*VLOOKUP(AirBFYLD2!BH$4,'[1]INTERNAL PARAMETERS-1'!$B$5:$J$44,6,FALSE)*VLOOKUP(AirBFYLD2!BH$4,'[1]INTERNAL PARAMETERS-1'!$B$5:$J$44,3,FALSE) + AirBFYLD1!BH283*(1-VLOOKUP(AirBFYLD2!BH$4,'[1]INTERNAL PARAMETERS-1'!$B$5:$J$44,5,FALSE))*VLOOKUP(AirBFYLD2!BH$4,'[1]INTERNAL PARAMETERS-1'!$B$5:$J$44,8,FALSE)*VLOOKUP(AirBFYLD2!BH$4,'[1]INTERNAL PARAMETERS-1'!$B$5:$J$44,3,FALSE)</f>
        <v>0</v>
      </c>
      <c r="BI283" s="44">
        <f>AirBFYLD1!BI283*VLOOKUP(AirBFYLD2!BI$4,'[1]INTERNAL PARAMETERS-1'!$B$5:$J$44,5,FALSE)*VLOOKUP(AirBFYLD2!BI$4,'[1]INTERNAL PARAMETERS-1'!$B$5:$J$44,6,FALSE)*VLOOKUP(AirBFYLD2!BI$4,'[1]INTERNAL PARAMETERS-1'!$B$5:$J$44,3,FALSE) + AirBFYLD1!BI283*(1-VLOOKUP(AirBFYLD2!BI$4,'[1]INTERNAL PARAMETERS-1'!$B$5:$J$44,5,FALSE))*VLOOKUP(AirBFYLD2!BI$4,'[1]INTERNAL PARAMETERS-1'!$B$5:$J$44,8,FALSE)*VLOOKUP(AirBFYLD2!BI$4,'[1]INTERNAL PARAMETERS-1'!$B$5:$J$44,3,FALSE)</f>
        <v>0</v>
      </c>
      <c r="BJ283" s="44">
        <f>AirBFYLD1!BJ283*VLOOKUP(AirBFYLD2!BJ$4,'[1]INTERNAL PARAMETERS-1'!$B$5:$J$44,5,FALSE)*VLOOKUP(AirBFYLD2!BJ$4,'[1]INTERNAL PARAMETERS-1'!$B$5:$J$44,6,FALSE)*VLOOKUP(AirBFYLD2!BJ$4,'[1]INTERNAL PARAMETERS-1'!$B$5:$J$44,3,FALSE) + AirBFYLD1!BJ283*(1-VLOOKUP(AirBFYLD2!BJ$4,'[1]INTERNAL PARAMETERS-1'!$B$5:$J$44,5,FALSE))*VLOOKUP(AirBFYLD2!BJ$4,'[1]INTERNAL PARAMETERS-1'!$B$5:$J$44,8,FALSE)*VLOOKUP(AirBFYLD2!BJ$4,'[1]INTERNAL PARAMETERS-1'!$B$5:$J$44,3,FALSE)</f>
        <v>0</v>
      </c>
      <c r="BK283" s="44">
        <f>AirBFYLD1!BK283*VLOOKUP(AirBFYLD2!BK$4,'[1]INTERNAL PARAMETERS-1'!$B$5:$J$44,5,FALSE)*VLOOKUP(AirBFYLD2!BK$4,'[1]INTERNAL PARAMETERS-1'!$B$5:$J$44,6,FALSE)*VLOOKUP(AirBFYLD2!BK$4,'[1]INTERNAL PARAMETERS-1'!$B$5:$J$44,3,FALSE) + AirBFYLD1!BK283*(1-VLOOKUP(AirBFYLD2!BK$4,'[1]INTERNAL PARAMETERS-1'!$B$5:$J$44,5,FALSE))*VLOOKUP(AirBFYLD2!BK$4,'[1]INTERNAL PARAMETERS-1'!$B$5:$J$44,8,FALSE)*VLOOKUP(AirBFYLD2!BK$4,'[1]INTERNAL PARAMETERS-1'!$B$5:$J$44,3,FALSE)</f>
        <v>0</v>
      </c>
      <c r="BL283" s="44">
        <f>AirBFYLD1!BL283*VLOOKUP(AirBFYLD2!BL$4,'[1]INTERNAL PARAMETERS-1'!$B$5:$J$44,5,FALSE)*VLOOKUP(AirBFYLD2!BL$4,'[1]INTERNAL PARAMETERS-1'!$B$5:$J$44,6,FALSE)*VLOOKUP(AirBFYLD2!BL$4,'[1]INTERNAL PARAMETERS-1'!$B$5:$J$44,3,FALSE) + AirBFYLD1!BL283*(1-VLOOKUP(AirBFYLD2!BL$4,'[1]INTERNAL PARAMETERS-1'!$B$5:$J$44,5,FALSE))*VLOOKUP(AirBFYLD2!BL$4,'[1]INTERNAL PARAMETERS-1'!$B$5:$J$44,8,FALSE)*VLOOKUP(AirBFYLD2!BL$4,'[1]INTERNAL PARAMETERS-1'!$B$5:$J$44,3,FALSE)</f>
        <v>0</v>
      </c>
      <c r="BM283" s="44">
        <f>AirBFYLD1!BM283*VLOOKUP(AirBFYLD2!BM$4,'[1]INTERNAL PARAMETERS-1'!$B$5:$J$44,5,FALSE)*VLOOKUP(AirBFYLD2!BM$4,'[1]INTERNAL PARAMETERS-1'!$B$5:$J$44,6,FALSE)*VLOOKUP(AirBFYLD2!BM$4,'[1]INTERNAL PARAMETERS-1'!$B$5:$J$44,3,FALSE) + AirBFYLD1!BM283*(1-VLOOKUP(AirBFYLD2!BM$4,'[1]INTERNAL PARAMETERS-1'!$B$5:$J$44,5,FALSE))*VLOOKUP(AirBFYLD2!BM$4,'[1]INTERNAL PARAMETERS-1'!$B$5:$J$44,8,FALSE)*VLOOKUP(AirBFYLD2!BM$4,'[1]INTERNAL PARAMETERS-1'!$B$5:$J$44,3,FALSE)</f>
        <v>0</v>
      </c>
      <c r="BN283" s="44">
        <f>AirBFYLD1!BN283*VLOOKUP(AirBFYLD2!BN$4,'[1]INTERNAL PARAMETERS-1'!$B$5:$J$44,5,FALSE)*VLOOKUP(AirBFYLD2!BN$4,'[1]INTERNAL PARAMETERS-1'!$B$5:$J$44,6,FALSE)*VLOOKUP(AirBFYLD2!BN$4,'[1]INTERNAL PARAMETERS-1'!$B$5:$J$44,3,FALSE) + AirBFYLD1!BN283*(1-VLOOKUP(AirBFYLD2!BN$4,'[1]INTERNAL PARAMETERS-1'!$B$5:$J$44,5,FALSE))*VLOOKUP(AirBFYLD2!BN$4,'[1]INTERNAL PARAMETERS-1'!$B$5:$J$44,8,FALSE)*VLOOKUP(AirBFYLD2!BN$4,'[1]INTERNAL PARAMETERS-1'!$B$5:$J$44,3,FALSE)</f>
        <v>0</v>
      </c>
      <c r="BO283" s="44">
        <f>AirBFYLD1!BO283*VLOOKUP(AirBFYLD2!BO$4,'[1]INTERNAL PARAMETERS-1'!$B$5:$J$44,5,FALSE)*VLOOKUP(AirBFYLD2!BO$4,'[1]INTERNAL PARAMETERS-1'!$B$5:$J$44,6,FALSE)*VLOOKUP(AirBFYLD2!BO$4,'[1]INTERNAL PARAMETERS-1'!$B$5:$J$44,3,FALSE) + AirBFYLD1!BO283*(1-VLOOKUP(AirBFYLD2!BO$4,'[1]INTERNAL PARAMETERS-1'!$B$5:$J$44,5,FALSE))*VLOOKUP(AirBFYLD2!BO$4,'[1]INTERNAL PARAMETERS-1'!$B$5:$J$44,8,FALSE)*VLOOKUP(AirBFYLD2!BO$4,'[1]INTERNAL PARAMETERS-1'!$B$5:$J$44,3,FALSE)</f>
        <v>0</v>
      </c>
      <c r="BP283" s="44">
        <f>AirBFYLD1!BP283*VLOOKUP(AirBFYLD2!BP$4,'[1]INTERNAL PARAMETERS-1'!$B$5:$J$44,5,FALSE)*VLOOKUP(AirBFYLD2!BP$4,'[1]INTERNAL PARAMETERS-1'!$B$5:$J$44,6,FALSE)*VLOOKUP(AirBFYLD2!BP$4,'[1]INTERNAL PARAMETERS-1'!$B$5:$J$44,3,FALSE) + AirBFYLD1!BP283*(1-VLOOKUP(AirBFYLD2!BP$4,'[1]INTERNAL PARAMETERS-1'!$B$5:$J$44,5,FALSE))*VLOOKUP(AirBFYLD2!BP$4,'[1]INTERNAL PARAMETERS-1'!$B$5:$J$44,8,FALSE)*VLOOKUP(AirBFYLD2!BP$4,'[1]INTERNAL PARAMETERS-1'!$B$5:$J$44,3,FALSE)</f>
        <v>0</v>
      </c>
      <c r="BQ283" s="44">
        <f>AirBFYLD1!BQ283*VLOOKUP(AirBFYLD2!BQ$4,'[1]INTERNAL PARAMETERS-1'!$B$5:$J$44,5,FALSE)*VLOOKUP(AirBFYLD2!BQ$4,'[1]INTERNAL PARAMETERS-1'!$B$5:$J$44,6,FALSE)*VLOOKUP(AirBFYLD2!BQ$4,'[1]INTERNAL PARAMETERS-1'!$B$5:$J$44,3,FALSE) + AirBFYLD1!BQ283*(1-VLOOKUP(AirBFYLD2!BQ$4,'[1]INTERNAL PARAMETERS-1'!$B$5:$J$44,5,FALSE))*VLOOKUP(AirBFYLD2!BQ$4,'[1]INTERNAL PARAMETERS-1'!$B$5:$J$44,8,FALSE)*VLOOKUP(AirBFYLD2!BQ$4,'[1]INTERNAL PARAMETERS-1'!$B$5:$J$44,3,FALSE)</f>
        <v>0</v>
      </c>
      <c r="BR283" s="44">
        <f>AirBFYLD1!BR283*VLOOKUP(AirBFYLD2!BR$4,'[1]INTERNAL PARAMETERS-1'!$B$5:$J$44,5,FALSE)*VLOOKUP(AirBFYLD2!BR$4,'[1]INTERNAL PARAMETERS-1'!$B$5:$J$44,6,FALSE)*VLOOKUP(AirBFYLD2!BR$4,'[1]INTERNAL PARAMETERS-1'!$B$5:$J$44,3,FALSE) + AirBFYLD1!BR283*(1-VLOOKUP(AirBFYLD2!BR$4,'[1]INTERNAL PARAMETERS-1'!$B$5:$J$44,5,FALSE))*VLOOKUP(AirBFYLD2!BR$4,'[1]INTERNAL PARAMETERS-1'!$B$5:$J$44,8,FALSE)*VLOOKUP(AirBFYLD2!BR$4,'[1]INTERNAL PARAMETERS-1'!$B$5:$J$44,3,FALSE)</f>
        <v>0</v>
      </c>
      <c r="BS283" s="44">
        <f>AirBFYLD1!BS283*VLOOKUP(AirBFYLD2!BS$4,'[1]INTERNAL PARAMETERS-1'!$B$5:$J$44,5,FALSE)*VLOOKUP(AirBFYLD2!BS$4,'[1]INTERNAL PARAMETERS-1'!$B$5:$J$44,6,FALSE)*VLOOKUP(AirBFYLD2!BS$4,'[1]INTERNAL PARAMETERS-1'!$B$5:$J$44,3,FALSE) + AirBFYLD1!BS283*(1-VLOOKUP(AirBFYLD2!BS$4,'[1]INTERNAL PARAMETERS-1'!$B$5:$J$44,5,FALSE))*VLOOKUP(AirBFYLD2!BS$4,'[1]INTERNAL PARAMETERS-1'!$B$5:$J$44,8,FALSE)*VLOOKUP(AirBFYLD2!BS$4,'[1]INTERNAL PARAMETERS-1'!$B$5:$J$44,3,FALSE)</f>
        <v>0</v>
      </c>
      <c r="BT283" s="44">
        <f>AirBFYLD1!BT283*VLOOKUP(AirBFYLD2!BT$4,'[1]INTERNAL PARAMETERS-1'!$B$5:$J$44,5,FALSE)*VLOOKUP(AirBFYLD2!BT$4,'[1]INTERNAL PARAMETERS-1'!$B$5:$J$44,6,FALSE)*VLOOKUP(AirBFYLD2!BT$4,'[1]INTERNAL PARAMETERS-1'!$B$5:$J$44,3,FALSE) + AirBFYLD1!BT283*(1-VLOOKUP(AirBFYLD2!BT$4,'[1]INTERNAL PARAMETERS-1'!$B$5:$J$44,5,FALSE))*VLOOKUP(AirBFYLD2!BT$4,'[1]INTERNAL PARAMETERS-1'!$B$5:$J$44,8,FALSE)*VLOOKUP(AirBFYLD2!BT$4,'[1]INTERNAL PARAMETERS-1'!$B$5:$J$44,3,FALSE)</f>
        <v>0</v>
      </c>
      <c r="BU283" s="44">
        <f>AirBFYLD1!BU283*VLOOKUP(AirBFYLD2!BU$4,'[1]INTERNAL PARAMETERS-1'!$B$5:$J$44,5,FALSE)*VLOOKUP(AirBFYLD2!BU$4,'[1]INTERNAL PARAMETERS-1'!$B$5:$J$44,6,FALSE)*VLOOKUP(AirBFYLD2!BU$4,'[1]INTERNAL PARAMETERS-1'!$B$5:$J$44,3,FALSE) + AirBFYLD1!BU283*(1-VLOOKUP(AirBFYLD2!BU$4,'[1]INTERNAL PARAMETERS-1'!$B$5:$J$44,5,FALSE))*VLOOKUP(AirBFYLD2!BU$4,'[1]INTERNAL PARAMETERS-1'!$B$5:$J$44,8,FALSE)*VLOOKUP(AirBFYLD2!BU$4,'[1]INTERNAL PARAMETERS-1'!$B$5:$J$44,3,FALSE)</f>
        <v>0</v>
      </c>
      <c r="BV283" s="44">
        <f>AirBFYLD1!BV283*VLOOKUP(AirBFYLD2!BV$4,'[1]INTERNAL PARAMETERS-1'!$B$5:$J$44,5,FALSE)*VLOOKUP(AirBFYLD2!BV$4,'[1]INTERNAL PARAMETERS-1'!$B$5:$J$44,6,FALSE)*VLOOKUP(AirBFYLD2!BV$4,'[1]INTERNAL PARAMETERS-1'!$B$5:$J$44,3,FALSE) + AirBFYLD1!BV283*(1-VLOOKUP(AirBFYLD2!BV$4,'[1]INTERNAL PARAMETERS-1'!$B$5:$J$44,5,FALSE))*VLOOKUP(AirBFYLD2!BV$4,'[1]INTERNAL PARAMETERS-1'!$B$5:$J$44,8,FALSE)*VLOOKUP(AirBFYLD2!BV$4,'[1]INTERNAL PARAMETERS-1'!$B$5:$J$44,3,FALSE)</f>
        <v>0</v>
      </c>
      <c r="BW283" s="44">
        <f>AirBFYLD1!BW283*VLOOKUP(AirBFYLD2!BW$4,'[1]INTERNAL PARAMETERS-1'!$B$5:$J$44,5,FALSE)*VLOOKUP(AirBFYLD2!BW$4,'[1]INTERNAL PARAMETERS-1'!$B$5:$J$44,6,FALSE)*VLOOKUP(AirBFYLD2!BW$4,'[1]INTERNAL PARAMETERS-1'!$B$5:$J$44,3,FALSE) + AirBFYLD1!BW283*(1-VLOOKUP(AirBFYLD2!BW$4,'[1]INTERNAL PARAMETERS-1'!$B$5:$J$44,5,FALSE))*VLOOKUP(AirBFYLD2!BW$4,'[1]INTERNAL PARAMETERS-1'!$B$5:$J$44,8,FALSE)*VLOOKUP(AirBFYLD2!BW$4,'[1]INTERNAL PARAMETERS-1'!$B$5:$J$44,3,FALSE)</f>
        <v>0</v>
      </c>
      <c r="BX283" s="44">
        <f>AirBFYLD1!BX283*VLOOKUP(AirBFYLD2!BX$4,'[1]INTERNAL PARAMETERS-1'!$B$5:$J$44,5,FALSE)*VLOOKUP(AirBFYLD2!BX$4,'[1]INTERNAL PARAMETERS-1'!$B$5:$J$44,6,FALSE)*VLOOKUP(AirBFYLD2!BX$4,'[1]INTERNAL PARAMETERS-1'!$B$5:$J$44,3,FALSE) + AirBFYLD1!BX283*(1-VLOOKUP(AirBFYLD2!BX$4,'[1]INTERNAL PARAMETERS-1'!$B$5:$J$44,5,FALSE))*VLOOKUP(AirBFYLD2!BX$4,'[1]INTERNAL PARAMETERS-1'!$B$5:$J$44,8,FALSE)*VLOOKUP(AirBFYLD2!BX$4,'[1]INTERNAL PARAMETERS-1'!$B$5:$J$44,3,FALSE)</f>
        <v>0</v>
      </c>
      <c r="BY283" s="44">
        <f>AirBFYLD1!BY283*VLOOKUP(AirBFYLD2!BY$4,'[1]INTERNAL PARAMETERS-1'!$B$5:$J$44,5,FALSE)*VLOOKUP(AirBFYLD2!BY$4,'[1]INTERNAL PARAMETERS-1'!$B$5:$J$44,6,FALSE)*VLOOKUP(AirBFYLD2!BY$4,'[1]INTERNAL PARAMETERS-1'!$B$5:$J$44,3,FALSE) + AirBFYLD1!BY283*(1-VLOOKUP(AirBFYLD2!BY$4,'[1]INTERNAL PARAMETERS-1'!$B$5:$J$44,5,FALSE))*VLOOKUP(AirBFYLD2!BY$4,'[1]INTERNAL PARAMETERS-1'!$B$5:$J$44,8,FALSE)*VLOOKUP(AirBFYLD2!BY$4,'[1]INTERNAL PARAMETERS-1'!$B$5:$J$44,3,FALSE)</f>
        <v>0</v>
      </c>
      <c r="BZ283" s="44">
        <f>AirBFYLD1!BZ283*VLOOKUP(AirBFYLD2!BZ$4,'[1]INTERNAL PARAMETERS-1'!$B$5:$J$44,5,FALSE)*VLOOKUP(AirBFYLD2!BZ$4,'[1]INTERNAL PARAMETERS-1'!$B$5:$J$44,6,FALSE)*VLOOKUP(AirBFYLD2!BZ$4,'[1]INTERNAL PARAMETERS-1'!$B$5:$J$44,3,FALSE) + AirBFYLD1!BZ283*(1-VLOOKUP(AirBFYLD2!BZ$4,'[1]INTERNAL PARAMETERS-1'!$B$5:$J$44,5,FALSE))*VLOOKUP(AirBFYLD2!BZ$4,'[1]INTERNAL PARAMETERS-1'!$B$5:$J$44,8,FALSE)*VLOOKUP(AirBFYLD2!BZ$4,'[1]INTERNAL PARAMETERS-1'!$B$5:$J$44,3,FALSE)</f>
        <v>0</v>
      </c>
      <c r="CA283" s="44">
        <f>AirBFYLD1!CA283*VLOOKUP(AirBFYLD2!CA$4,'[1]INTERNAL PARAMETERS-1'!$B$5:$J$44,5,FALSE)*VLOOKUP(AirBFYLD2!CA$4,'[1]INTERNAL PARAMETERS-1'!$B$5:$J$44,6,FALSE)*VLOOKUP(AirBFYLD2!CA$4,'[1]INTERNAL PARAMETERS-1'!$B$5:$J$44,3,FALSE) + AirBFYLD1!CA283*(1-VLOOKUP(AirBFYLD2!CA$4,'[1]INTERNAL PARAMETERS-1'!$B$5:$J$44,5,FALSE))*VLOOKUP(AirBFYLD2!CA$4,'[1]INTERNAL PARAMETERS-1'!$B$5:$J$44,8,FALSE)*VLOOKUP(AirBFYLD2!CA$4,'[1]INTERNAL PARAMETERS-1'!$B$5:$J$44,3,FALSE)</f>
        <v>0</v>
      </c>
      <c r="CB283" s="44">
        <f>AirBFYLD1!CB283*VLOOKUP(AirBFYLD2!CB$4,'[1]INTERNAL PARAMETERS-1'!$B$5:$J$44,5,FALSE)*VLOOKUP(AirBFYLD2!CB$4,'[1]INTERNAL PARAMETERS-1'!$B$5:$J$44,6,FALSE)*VLOOKUP(AirBFYLD2!CB$4,'[1]INTERNAL PARAMETERS-1'!$B$5:$J$44,3,FALSE) + AirBFYLD1!CB283*(1-VLOOKUP(AirBFYLD2!CB$4,'[1]INTERNAL PARAMETERS-1'!$B$5:$J$44,5,FALSE))*VLOOKUP(AirBFYLD2!CB$4,'[1]INTERNAL PARAMETERS-1'!$B$5:$J$44,8,FALSE)*VLOOKUP(AirBFYLD2!CB$4,'[1]INTERNAL PARAMETERS-1'!$B$5:$J$44,3,FALSE)</f>
        <v>0</v>
      </c>
      <c r="CC283" s="44">
        <f>AirBFYLD1!CC283*VLOOKUP(AirBFYLD2!CC$4,'[1]INTERNAL PARAMETERS-1'!$B$5:$J$44,5,FALSE)*VLOOKUP(AirBFYLD2!CC$4,'[1]INTERNAL PARAMETERS-1'!$B$5:$J$44,6,FALSE)*VLOOKUP(AirBFYLD2!CC$4,'[1]INTERNAL PARAMETERS-1'!$B$5:$J$44,3,FALSE) + AirBFYLD1!CC283*(1-VLOOKUP(AirBFYLD2!CC$4,'[1]INTERNAL PARAMETERS-1'!$B$5:$J$44,5,FALSE))*VLOOKUP(AirBFYLD2!CC$4,'[1]INTERNAL PARAMETERS-1'!$B$5:$J$44,8,FALSE)*VLOOKUP(AirBFYLD2!CC$4,'[1]INTERNAL PARAMETERS-1'!$B$5:$J$44,3,FALSE)</f>
        <v>0</v>
      </c>
      <c r="CD283" s="44">
        <f>AirBFYLD1!CD283*VLOOKUP(AirBFYLD2!CD$4,'[1]INTERNAL PARAMETERS-1'!$B$5:$J$44,5,FALSE)*VLOOKUP(AirBFYLD2!CD$4,'[1]INTERNAL PARAMETERS-1'!$B$5:$J$44,6,FALSE)*VLOOKUP(AirBFYLD2!CD$4,'[1]INTERNAL PARAMETERS-1'!$B$5:$J$44,3,FALSE) + AirBFYLD1!CD283*(1-VLOOKUP(AirBFYLD2!CD$4,'[1]INTERNAL PARAMETERS-1'!$B$5:$J$44,5,FALSE))*VLOOKUP(AirBFYLD2!CD$4,'[1]INTERNAL PARAMETERS-1'!$B$5:$J$44,8,FALSE)*VLOOKUP(AirBFYLD2!CD$4,'[1]INTERNAL PARAMETERS-1'!$B$5:$J$44,3,FALSE)</f>
        <v>0</v>
      </c>
      <c r="CE283" s="44">
        <f>AirBFYLD1!CE283*VLOOKUP(AirBFYLD2!CE$4,'[1]INTERNAL PARAMETERS-1'!$B$5:$J$44,5,FALSE)*VLOOKUP(AirBFYLD2!CE$4,'[1]INTERNAL PARAMETERS-1'!$B$5:$J$44,6,FALSE)*VLOOKUP(AirBFYLD2!CE$4,'[1]INTERNAL PARAMETERS-1'!$B$5:$J$44,3,FALSE) + AirBFYLD1!CE283*(1-VLOOKUP(AirBFYLD2!CE$4,'[1]INTERNAL PARAMETERS-1'!$B$5:$J$44,5,FALSE))*VLOOKUP(AirBFYLD2!CE$4,'[1]INTERNAL PARAMETERS-1'!$B$5:$J$44,8,FALSE)*VLOOKUP(AirBFYLD2!CE$4,'[1]INTERNAL PARAMETERS-1'!$B$5:$J$44,3,FALSE)</f>
        <v>0</v>
      </c>
      <c r="CF283" s="44">
        <f>AirBFYLD1!CF283*VLOOKUP(AirBFYLD2!CF$4,'[1]INTERNAL PARAMETERS-1'!$B$5:$J$44,5,FALSE)*VLOOKUP(AirBFYLD2!CF$4,'[1]INTERNAL PARAMETERS-1'!$B$5:$J$44,6,FALSE)*VLOOKUP(AirBFYLD2!CF$4,'[1]INTERNAL PARAMETERS-1'!$B$5:$J$44,3,FALSE) + AirBFYLD1!CF283*(1-VLOOKUP(AirBFYLD2!CF$4,'[1]INTERNAL PARAMETERS-1'!$B$5:$J$44,5,FALSE))*VLOOKUP(AirBFYLD2!CF$4,'[1]INTERNAL PARAMETERS-1'!$B$5:$J$44,8,FALSE)*VLOOKUP(AirBFYLD2!CF$4,'[1]INTERNAL PARAMETERS-1'!$B$5:$J$44,3,FALSE)</f>
        <v>0</v>
      </c>
      <c r="CG283" s="44">
        <f>AirBFYLD1!CG283*VLOOKUP(AirBFYLD2!CG$4,'[1]INTERNAL PARAMETERS-1'!$B$5:$J$44,5,FALSE)*VLOOKUP(AirBFYLD2!CG$4,'[1]INTERNAL PARAMETERS-1'!$B$5:$J$44,6,FALSE)*VLOOKUP(AirBFYLD2!CG$4,'[1]INTERNAL PARAMETERS-1'!$B$5:$J$44,3,FALSE) + AirBFYLD1!CG283*(1-VLOOKUP(AirBFYLD2!CG$4,'[1]INTERNAL PARAMETERS-1'!$B$5:$J$44,5,FALSE))*VLOOKUP(AirBFYLD2!CG$4,'[1]INTERNAL PARAMETERS-1'!$B$5:$J$44,8,FALSE)*VLOOKUP(AirBFYLD2!CG$4,'[1]INTERNAL PARAMETERS-1'!$B$5:$J$44,3,FALSE)</f>
        <v>0</v>
      </c>
      <c r="CH283" s="43">
        <f>AirBFYLD1!CH283*VLOOKUP(AirBFYLD2!CH$4,'[1]INTERNAL PARAMETERS-1'!$B$5:$J$44,5,FALSE)*VLOOKUP(AirBFYLD2!CH$4,'[1]INTERNAL PARAMETERS-1'!$B$5:$J$44,6,FALSE)*VLOOKUP(AirBFYLD2!CH$4,'[1]INTERNAL PARAMETERS-1'!$B$5:$J$44,3,FALSE) + AirBFYLD1!CH283*(1-VLOOKUP(AirBFYLD2!CH$4,'[1]INTERNAL PARAMETERS-1'!$B$5:$J$44,5,FALSE))*VLOOKUP(AirBFYLD2!CH$4,'[1]INTERNAL PARAMETERS-1'!$B$5:$J$44,8,FALSE)*VLOOKUP(AirBFYLD2!CH$4,'[1]INTERNAL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5">
      <c r="B284" s="58" t="s">
        <v>1</v>
      </c>
      <c r="C284" s="57" t="s">
        <v>50</v>
      </c>
      <c r="D284" s="57" t="s">
        <v>58</v>
      </c>
      <c r="E284" s="133">
        <f>AirBF!X284</f>
        <v>0</v>
      </c>
      <c r="F284" s="56">
        <f>'[1]INTERNAL PARAMETERS-1'!M14</f>
        <v>39.424999999999997</v>
      </c>
      <c r="G284" s="45">
        <f>AirBFYLD1!G284*VLOOKUP(AirBFYLD2!G$4,'[1]INTERNAL PARAMETERS-1'!$B$5:$J$44,5,FALSE)*VLOOKUP(AirBFYLD2!G$4,'[1]INTERNAL PARAMETERS-1'!$B$5:$J$44,7,FALSE)*AirBFYLD2!$F284 + AirBFYLD1!G284*(1-VLOOKUP(AirBFYLD2!G$4,'[1]INTERNAL PARAMETERS-1'!$B$5:$J$44,5,FALSE))*VLOOKUP(AirBFYLD2!G$4,'[1]INTERNAL PARAMETERS-1'!$B$5:$J$44,9,FALSE)*AirBFYLD2!$F284</f>
        <v>0</v>
      </c>
      <c r="H284" s="44">
        <f>AirBFYLD1!H284*VLOOKUP(AirBFYLD2!H$4,'[1]INTERNAL PARAMETERS-1'!$B$5:$J$44,5,FALSE)*VLOOKUP(AirBFYLD2!H$4,'[1]INTERNAL PARAMETERS-1'!$B$5:$J$44,7,FALSE)*AirBFYLD2!$F284 + AirBFYLD1!H284*(1-VLOOKUP(AirBFYLD2!H$4,'[1]INTERNAL PARAMETERS-1'!$B$5:$J$44,5,FALSE))*VLOOKUP(AirBFYLD2!H$4,'[1]INTERNAL PARAMETERS-1'!$B$5:$J$44,9,FALSE)*AirBFYLD2!$F284</f>
        <v>0</v>
      </c>
      <c r="I284" s="44">
        <f>AirBFYLD1!I284*VLOOKUP(AirBFYLD2!I$4,'[1]INTERNAL PARAMETERS-1'!$B$5:$J$44,5,FALSE)*VLOOKUP(AirBFYLD2!I$4,'[1]INTERNAL PARAMETERS-1'!$B$5:$J$44,7,FALSE)*AirBFYLD2!$F284 + AirBFYLD1!I284*(1-VLOOKUP(AirBFYLD2!I$4,'[1]INTERNAL PARAMETERS-1'!$B$5:$J$44,5,FALSE))*VLOOKUP(AirBFYLD2!I$4,'[1]INTERNAL PARAMETERS-1'!$B$5:$J$44,9,FALSE)*AirBFYLD2!$F284</f>
        <v>0</v>
      </c>
      <c r="J284" s="44">
        <f>AirBFYLD1!J284*VLOOKUP(AirBFYLD2!J$4,'[1]INTERNAL PARAMETERS-1'!$B$5:$J$44,5,FALSE)*VLOOKUP(AirBFYLD2!J$4,'[1]INTERNAL PARAMETERS-1'!$B$5:$J$44,7,FALSE)*AirBFYLD2!$F284 + AirBFYLD1!J284*(1-VLOOKUP(AirBFYLD2!J$4,'[1]INTERNAL PARAMETERS-1'!$B$5:$J$44,5,FALSE))*VLOOKUP(AirBFYLD2!J$4,'[1]INTERNAL PARAMETERS-1'!$B$5:$J$44,9,FALSE)*AirBFYLD2!$F284</f>
        <v>0</v>
      </c>
      <c r="K284" s="44">
        <f>AirBFYLD1!K284*VLOOKUP(AirBFYLD2!K$4,'[1]INTERNAL PARAMETERS-1'!$B$5:$J$44,5,FALSE)*VLOOKUP(AirBFYLD2!K$4,'[1]INTERNAL PARAMETERS-1'!$B$5:$J$44,7,FALSE)*AirBFYLD2!$F284 + AirBFYLD1!K284*(1-VLOOKUP(AirBFYLD2!K$4,'[1]INTERNAL PARAMETERS-1'!$B$5:$J$44,5,FALSE))*VLOOKUP(AirBFYLD2!K$4,'[1]INTERNAL PARAMETERS-1'!$B$5:$J$44,9,FALSE)*AirBFYLD2!$F284</f>
        <v>0</v>
      </c>
      <c r="L284" s="44">
        <f>AirBFYLD1!L284*VLOOKUP(AirBFYLD2!L$4,'[1]INTERNAL PARAMETERS-1'!$B$5:$J$44,5,FALSE)*VLOOKUP(AirBFYLD2!L$4,'[1]INTERNAL PARAMETERS-1'!$B$5:$J$44,7,FALSE)*AirBFYLD2!$F284 + AirBFYLD1!L284*(1-VLOOKUP(AirBFYLD2!L$4,'[1]INTERNAL PARAMETERS-1'!$B$5:$J$44,5,FALSE))*VLOOKUP(AirBFYLD2!L$4,'[1]INTERNAL PARAMETERS-1'!$B$5:$J$44,9,FALSE)*AirBFYLD2!$F284</f>
        <v>0</v>
      </c>
      <c r="M284" s="44">
        <f>AirBFYLD1!M284*VLOOKUP(AirBFYLD2!M$4,'[1]INTERNAL PARAMETERS-1'!$B$5:$J$44,5,FALSE)*VLOOKUP(AirBFYLD2!M$4,'[1]INTERNAL PARAMETERS-1'!$B$5:$J$44,7,FALSE)*AirBFYLD2!$F284 + AirBFYLD1!M284*(1-VLOOKUP(AirBFYLD2!M$4,'[1]INTERNAL PARAMETERS-1'!$B$5:$J$44,5,FALSE))*VLOOKUP(AirBFYLD2!M$4,'[1]INTERNAL PARAMETERS-1'!$B$5:$J$44,9,FALSE)*AirBFYLD2!$F284</f>
        <v>0</v>
      </c>
      <c r="N284" s="44">
        <f>AirBFYLD1!N284*VLOOKUP(AirBFYLD2!N$4,'[1]INTERNAL PARAMETERS-1'!$B$5:$J$44,5,FALSE)*VLOOKUP(AirBFYLD2!N$4,'[1]INTERNAL PARAMETERS-1'!$B$5:$J$44,7,FALSE)*AirBFYLD2!$F284 + AirBFYLD1!N284*(1-VLOOKUP(AirBFYLD2!N$4,'[1]INTERNAL PARAMETERS-1'!$B$5:$J$44,5,FALSE))*VLOOKUP(AirBFYLD2!N$4,'[1]INTERNAL PARAMETERS-1'!$B$5:$J$44,9,FALSE)*AirBFYLD2!$F284</f>
        <v>0</v>
      </c>
      <c r="O284" s="44">
        <f>AirBFYLD1!O284*VLOOKUP(AirBFYLD2!O$4,'[1]INTERNAL PARAMETERS-1'!$B$5:$J$44,5,FALSE)*VLOOKUP(AirBFYLD2!O$4,'[1]INTERNAL PARAMETERS-1'!$B$5:$J$44,7,FALSE)*AirBFYLD2!$F284 + AirBFYLD1!O284*(1-VLOOKUP(AirBFYLD2!O$4,'[1]INTERNAL PARAMETERS-1'!$B$5:$J$44,5,FALSE))*VLOOKUP(AirBFYLD2!O$4,'[1]INTERNAL PARAMETERS-1'!$B$5:$J$44,9,FALSE)*AirBFYLD2!$F284</f>
        <v>0</v>
      </c>
      <c r="P284" s="44">
        <f>AirBFYLD1!P284*VLOOKUP(AirBFYLD2!P$4,'[1]INTERNAL PARAMETERS-1'!$B$5:$J$44,5,FALSE)*VLOOKUP(AirBFYLD2!P$4,'[1]INTERNAL PARAMETERS-1'!$B$5:$J$44,7,FALSE)*AirBFYLD2!$F284 + AirBFYLD1!P284*(1-VLOOKUP(AirBFYLD2!P$4,'[1]INTERNAL PARAMETERS-1'!$B$5:$J$44,5,FALSE))*VLOOKUP(AirBFYLD2!P$4,'[1]INTERNAL PARAMETERS-1'!$B$5:$J$44,9,FALSE)*AirBFYLD2!$F284</f>
        <v>0</v>
      </c>
      <c r="Q284" s="44">
        <f>AirBFYLD1!Q284*VLOOKUP(AirBFYLD2!Q$4,'[1]INTERNAL PARAMETERS-1'!$B$5:$J$44,5,FALSE)*VLOOKUP(AirBFYLD2!Q$4,'[1]INTERNAL PARAMETERS-1'!$B$5:$J$44,7,FALSE)*AirBFYLD2!$F284 + AirBFYLD1!Q284*(1-VLOOKUP(AirBFYLD2!Q$4,'[1]INTERNAL PARAMETERS-1'!$B$5:$J$44,5,FALSE))*VLOOKUP(AirBFYLD2!Q$4,'[1]INTERNAL PARAMETERS-1'!$B$5:$J$44,9,FALSE)*AirBFYLD2!$F284</f>
        <v>0</v>
      </c>
      <c r="R284" s="44">
        <f>AirBFYLD1!R284*VLOOKUP(AirBFYLD2!R$4,'[1]INTERNAL PARAMETERS-1'!$B$5:$J$44,5,FALSE)*VLOOKUP(AirBFYLD2!R$4,'[1]INTERNAL PARAMETERS-1'!$B$5:$J$44,7,FALSE)*AirBFYLD2!$F284 + AirBFYLD1!R284*(1-VLOOKUP(AirBFYLD2!R$4,'[1]INTERNAL PARAMETERS-1'!$B$5:$J$44,5,FALSE))*VLOOKUP(AirBFYLD2!R$4,'[1]INTERNAL PARAMETERS-1'!$B$5:$J$44,9,FALSE)*AirBFYLD2!$F284</f>
        <v>0</v>
      </c>
      <c r="S284" s="44">
        <f>AirBFYLD1!S284*VLOOKUP(AirBFYLD2!S$4,'[1]INTERNAL PARAMETERS-1'!$B$5:$J$44,5,FALSE)*VLOOKUP(AirBFYLD2!S$4,'[1]INTERNAL PARAMETERS-1'!$B$5:$J$44,7,FALSE)*AirBFYLD2!$F284 + AirBFYLD1!S284*(1-VLOOKUP(AirBFYLD2!S$4,'[1]INTERNAL PARAMETERS-1'!$B$5:$J$44,5,FALSE))*VLOOKUP(AirBFYLD2!S$4,'[1]INTERNAL PARAMETERS-1'!$B$5:$J$44,9,FALSE)*AirBFYLD2!$F284</f>
        <v>0</v>
      </c>
      <c r="T284" s="44">
        <f>AirBFYLD1!T284*VLOOKUP(AirBFYLD2!T$4,'[1]INTERNAL PARAMETERS-1'!$B$5:$J$44,5,FALSE)*VLOOKUP(AirBFYLD2!T$4,'[1]INTERNAL PARAMETERS-1'!$B$5:$J$44,7,FALSE)*AirBFYLD2!$F284 + AirBFYLD1!T284*(1-VLOOKUP(AirBFYLD2!T$4,'[1]INTERNAL PARAMETERS-1'!$B$5:$J$44,5,FALSE))*VLOOKUP(AirBFYLD2!T$4,'[1]INTERNAL PARAMETERS-1'!$B$5:$J$44,9,FALSE)*AirBFYLD2!$F284</f>
        <v>0</v>
      </c>
      <c r="U284" s="44">
        <f>AirBFYLD1!U284*VLOOKUP(AirBFYLD2!U$4,'[1]INTERNAL PARAMETERS-1'!$B$5:$J$44,5,FALSE)*VLOOKUP(AirBFYLD2!U$4,'[1]INTERNAL PARAMETERS-1'!$B$5:$J$44,7,FALSE)*AirBFYLD2!$F284 + AirBFYLD1!U284*(1-VLOOKUP(AirBFYLD2!U$4,'[1]INTERNAL PARAMETERS-1'!$B$5:$J$44,5,FALSE))*VLOOKUP(AirBFYLD2!U$4,'[1]INTERNAL PARAMETERS-1'!$B$5:$J$44,9,FALSE)*AirBFYLD2!$F284</f>
        <v>0</v>
      </c>
      <c r="V284" s="44">
        <f>AirBFYLD1!V284*VLOOKUP(AirBFYLD2!V$4,'[1]INTERNAL PARAMETERS-1'!$B$5:$J$44,5,FALSE)*VLOOKUP(AirBFYLD2!V$4,'[1]INTERNAL PARAMETERS-1'!$B$5:$J$44,7,FALSE)*AirBFYLD2!$F284 + AirBFYLD1!V284*(1-VLOOKUP(AirBFYLD2!V$4,'[1]INTERNAL PARAMETERS-1'!$B$5:$J$44,5,FALSE))*VLOOKUP(AirBFYLD2!V$4,'[1]INTERNAL PARAMETERS-1'!$B$5:$J$44,9,FALSE)*AirBFYLD2!$F284</f>
        <v>0</v>
      </c>
      <c r="W284" s="44">
        <f>AirBFYLD1!W284*VLOOKUP(AirBFYLD2!W$4,'[1]INTERNAL PARAMETERS-1'!$B$5:$J$44,5,FALSE)*VLOOKUP(AirBFYLD2!W$4,'[1]INTERNAL PARAMETERS-1'!$B$5:$J$44,7,FALSE)*AirBFYLD2!$F284 + AirBFYLD1!W284*(1-VLOOKUP(AirBFYLD2!W$4,'[1]INTERNAL PARAMETERS-1'!$B$5:$J$44,5,FALSE))*VLOOKUP(AirBFYLD2!W$4,'[1]INTERNAL PARAMETERS-1'!$B$5:$J$44,9,FALSE)*AirBFYLD2!$F284</f>
        <v>0</v>
      </c>
      <c r="X284" s="44">
        <f>AirBFYLD1!X284*VLOOKUP(AirBFYLD2!X$4,'[1]INTERNAL PARAMETERS-1'!$B$5:$J$44,5,FALSE)*VLOOKUP(AirBFYLD2!X$4,'[1]INTERNAL PARAMETERS-1'!$B$5:$J$44,7,FALSE)*AirBFYLD2!$F284 + AirBFYLD1!X284*(1-VLOOKUP(AirBFYLD2!X$4,'[1]INTERNAL PARAMETERS-1'!$B$5:$J$44,5,FALSE))*VLOOKUP(AirBFYLD2!X$4,'[1]INTERNAL PARAMETERS-1'!$B$5:$J$44,9,FALSE)*AirBFYLD2!$F284</f>
        <v>0</v>
      </c>
      <c r="Y284" s="44">
        <f>AirBFYLD1!Y284*VLOOKUP(AirBFYLD2!Y$4,'[1]INTERNAL PARAMETERS-1'!$B$5:$J$44,5,FALSE)*VLOOKUP(AirBFYLD2!Y$4,'[1]INTERNAL PARAMETERS-1'!$B$5:$J$44,7,FALSE)*AirBFYLD2!$F284 + AirBFYLD1!Y284*(1-VLOOKUP(AirBFYLD2!Y$4,'[1]INTERNAL PARAMETERS-1'!$B$5:$J$44,5,FALSE))*VLOOKUP(AirBFYLD2!Y$4,'[1]INTERNAL PARAMETERS-1'!$B$5:$J$44,9,FALSE)*AirBFYLD2!$F284</f>
        <v>0</v>
      </c>
      <c r="Z284" s="44">
        <f>AirBFYLD1!Z284*VLOOKUP(AirBFYLD2!Z$4,'[1]INTERNAL PARAMETERS-1'!$B$5:$J$44,5,FALSE)*VLOOKUP(AirBFYLD2!Z$4,'[1]INTERNAL PARAMETERS-1'!$B$5:$J$44,7,FALSE)*AirBFYLD2!$F284 + AirBFYLD1!Z284*(1-VLOOKUP(AirBFYLD2!Z$4,'[1]INTERNAL PARAMETERS-1'!$B$5:$J$44,5,FALSE))*VLOOKUP(AirBFYLD2!Z$4,'[1]INTERNAL PARAMETERS-1'!$B$5:$J$44,9,FALSE)*AirBFYLD2!$F284</f>
        <v>0</v>
      </c>
      <c r="AA284" s="44">
        <f>AirBFYLD1!AA284*VLOOKUP(AirBFYLD2!AA$4,'[1]INTERNAL PARAMETERS-1'!$B$5:$J$44,5,FALSE)*VLOOKUP(AirBFYLD2!AA$4,'[1]INTERNAL PARAMETERS-1'!$B$5:$J$44,7,FALSE)*AirBFYLD2!$F284 + AirBFYLD1!AA284*(1-VLOOKUP(AirBFYLD2!AA$4,'[1]INTERNAL PARAMETERS-1'!$B$5:$J$44,5,FALSE))*VLOOKUP(AirBFYLD2!AA$4,'[1]INTERNAL PARAMETERS-1'!$B$5:$J$44,9,FALSE)*AirBFYLD2!$F284</f>
        <v>0</v>
      </c>
      <c r="AB284" s="44">
        <f>AirBFYLD1!AB284*VLOOKUP(AirBFYLD2!AB$4,'[1]INTERNAL PARAMETERS-1'!$B$5:$J$44,5,FALSE)*VLOOKUP(AirBFYLD2!AB$4,'[1]INTERNAL PARAMETERS-1'!$B$5:$J$44,7,FALSE)*AirBFYLD2!$F284 + AirBFYLD1!AB284*(1-VLOOKUP(AirBFYLD2!AB$4,'[1]INTERNAL PARAMETERS-1'!$B$5:$J$44,5,FALSE))*VLOOKUP(AirBFYLD2!AB$4,'[1]INTERNAL PARAMETERS-1'!$B$5:$J$44,9,FALSE)*AirBFYLD2!$F284</f>
        <v>0</v>
      </c>
      <c r="AC284" s="44">
        <f>AirBFYLD1!AC284*VLOOKUP(AirBFYLD2!AC$4,'[1]INTERNAL PARAMETERS-1'!$B$5:$J$44,5,FALSE)*VLOOKUP(AirBFYLD2!AC$4,'[1]INTERNAL PARAMETERS-1'!$B$5:$J$44,7,FALSE)*AirBFYLD2!$F284 + AirBFYLD1!AC284*(1-VLOOKUP(AirBFYLD2!AC$4,'[1]INTERNAL PARAMETERS-1'!$B$5:$J$44,5,FALSE))*VLOOKUP(AirBFYLD2!AC$4,'[1]INTERNAL PARAMETERS-1'!$B$5:$J$44,9,FALSE)*AirBFYLD2!$F284</f>
        <v>0</v>
      </c>
      <c r="AD284" s="44">
        <f>AirBFYLD1!AD284*VLOOKUP(AirBFYLD2!AD$4,'[1]INTERNAL PARAMETERS-1'!$B$5:$J$44,5,FALSE)*VLOOKUP(AirBFYLD2!AD$4,'[1]INTERNAL PARAMETERS-1'!$B$5:$J$44,7,FALSE)*AirBFYLD2!$F284 + AirBFYLD1!AD284*(1-VLOOKUP(AirBFYLD2!AD$4,'[1]INTERNAL PARAMETERS-1'!$B$5:$J$44,5,FALSE))*VLOOKUP(AirBFYLD2!AD$4,'[1]INTERNAL PARAMETERS-1'!$B$5:$J$44,9,FALSE)*AirBFYLD2!$F284</f>
        <v>0</v>
      </c>
      <c r="AE284" s="44">
        <f>AirBFYLD1!AE284*VLOOKUP(AirBFYLD2!AE$4,'[1]INTERNAL PARAMETERS-1'!$B$5:$J$44,5,FALSE)*VLOOKUP(AirBFYLD2!AE$4,'[1]INTERNAL PARAMETERS-1'!$B$5:$J$44,7,FALSE)*AirBFYLD2!$F284 + AirBFYLD1!AE284*(1-VLOOKUP(AirBFYLD2!AE$4,'[1]INTERNAL PARAMETERS-1'!$B$5:$J$44,5,FALSE))*VLOOKUP(AirBFYLD2!AE$4,'[1]INTERNAL PARAMETERS-1'!$B$5:$J$44,9,FALSE)*AirBFYLD2!$F284</f>
        <v>0</v>
      </c>
      <c r="AF284" s="44">
        <f>AirBFYLD1!AF284*VLOOKUP(AirBFYLD2!AF$4,'[1]INTERNAL PARAMETERS-1'!$B$5:$J$44,5,FALSE)*VLOOKUP(AirBFYLD2!AF$4,'[1]INTERNAL PARAMETERS-1'!$B$5:$J$44,7,FALSE)*AirBFYLD2!$F284 + AirBFYLD1!AF284*(1-VLOOKUP(AirBFYLD2!AF$4,'[1]INTERNAL PARAMETERS-1'!$B$5:$J$44,5,FALSE))*VLOOKUP(AirBFYLD2!AF$4,'[1]INTERNAL PARAMETERS-1'!$B$5:$J$44,9,FALSE)*AirBFYLD2!$F284</f>
        <v>0</v>
      </c>
      <c r="AG284" s="44">
        <f>AirBFYLD1!AG284*VLOOKUP(AirBFYLD2!AG$4,'[1]INTERNAL PARAMETERS-1'!$B$5:$J$44,5,FALSE)*VLOOKUP(AirBFYLD2!AG$4,'[1]INTERNAL PARAMETERS-1'!$B$5:$J$44,7,FALSE)*AirBFYLD2!$F284 + AirBFYLD1!AG284*(1-VLOOKUP(AirBFYLD2!AG$4,'[1]INTERNAL PARAMETERS-1'!$B$5:$J$44,5,FALSE))*VLOOKUP(AirBFYLD2!AG$4,'[1]INTERNAL PARAMETERS-1'!$B$5:$J$44,9,FALSE)*AirBFYLD2!$F284</f>
        <v>0</v>
      </c>
      <c r="AH284" s="44">
        <f>AirBFYLD1!AH284*VLOOKUP(AirBFYLD2!AH$4,'[1]INTERNAL PARAMETERS-1'!$B$5:$J$44,5,FALSE)*VLOOKUP(AirBFYLD2!AH$4,'[1]INTERNAL PARAMETERS-1'!$B$5:$J$44,7,FALSE)*AirBFYLD2!$F284 + AirBFYLD1!AH284*(1-VLOOKUP(AirBFYLD2!AH$4,'[1]INTERNAL PARAMETERS-1'!$B$5:$J$44,5,FALSE))*VLOOKUP(AirBFYLD2!AH$4,'[1]INTERNAL PARAMETERS-1'!$B$5:$J$44,9,FALSE)*AirBFYLD2!$F284</f>
        <v>0</v>
      </c>
      <c r="AI284" s="44">
        <f>AirBFYLD1!AI284*VLOOKUP(AirBFYLD2!AI$4,'[1]INTERNAL PARAMETERS-1'!$B$5:$J$44,5,FALSE)*VLOOKUP(AirBFYLD2!AI$4,'[1]INTERNAL PARAMETERS-1'!$B$5:$J$44,7,FALSE)*AirBFYLD2!$F284 + AirBFYLD1!AI284*(1-VLOOKUP(AirBFYLD2!AI$4,'[1]INTERNAL PARAMETERS-1'!$B$5:$J$44,5,FALSE))*VLOOKUP(AirBFYLD2!AI$4,'[1]INTERNAL PARAMETERS-1'!$B$5:$J$44,9,FALSE)*AirBFYLD2!$F284</f>
        <v>0</v>
      </c>
      <c r="AJ284" s="44">
        <f>AirBFYLD1!AJ284*VLOOKUP(AirBFYLD2!AJ$4,'[1]INTERNAL PARAMETERS-1'!$B$5:$J$44,5,FALSE)*VLOOKUP(AirBFYLD2!AJ$4,'[1]INTERNAL PARAMETERS-1'!$B$5:$J$44,7,FALSE)*AirBFYLD2!$F284 + AirBFYLD1!AJ284*(1-VLOOKUP(AirBFYLD2!AJ$4,'[1]INTERNAL PARAMETERS-1'!$B$5:$J$44,5,FALSE))*VLOOKUP(AirBFYLD2!AJ$4,'[1]INTERNAL PARAMETERS-1'!$B$5:$J$44,9,FALSE)*AirBFYLD2!$F284</f>
        <v>0</v>
      </c>
      <c r="AK284" s="44">
        <f>AirBFYLD1!AK284*VLOOKUP(AirBFYLD2!AK$4,'[1]INTERNAL PARAMETERS-1'!$B$5:$J$44,5,FALSE)*VLOOKUP(AirBFYLD2!AK$4,'[1]INTERNAL PARAMETERS-1'!$B$5:$J$44,7,FALSE)*AirBFYLD2!$F284 + AirBFYLD1!AK284*(1-VLOOKUP(AirBFYLD2!AK$4,'[1]INTERNAL PARAMETERS-1'!$B$5:$J$44,5,FALSE))*VLOOKUP(AirBFYLD2!AK$4,'[1]INTERNAL PARAMETERS-1'!$B$5:$J$44,9,FALSE)*AirBFYLD2!$F284</f>
        <v>0</v>
      </c>
      <c r="AL284" s="44">
        <f>AirBFYLD1!AL284*VLOOKUP(AirBFYLD2!AL$4,'[1]INTERNAL PARAMETERS-1'!$B$5:$J$44,5,FALSE)*VLOOKUP(AirBFYLD2!AL$4,'[1]INTERNAL PARAMETERS-1'!$B$5:$J$44,7,FALSE)*AirBFYLD2!$F284 + AirBFYLD1!AL284*(1-VLOOKUP(AirBFYLD2!AL$4,'[1]INTERNAL PARAMETERS-1'!$B$5:$J$44,5,FALSE))*VLOOKUP(AirBFYLD2!AL$4,'[1]INTERNAL PARAMETERS-1'!$B$5:$J$44,9,FALSE)*AirBFYLD2!$F284</f>
        <v>0</v>
      </c>
      <c r="AM284" s="44">
        <f>AirBFYLD1!AM284*VLOOKUP(AirBFYLD2!AM$4,'[1]INTERNAL PARAMETERS-1'!$B$5:$J$44,5,FALSE)*VLOOKUP(AirBFYLD2!AM$4,'[1]INTERNAL PARAMETERS-1'!$B$5:$J$44,7,FALSE)*AirBFYLD2!$F284 + AirBFYLD1!AM284*(1-VLOOKUP(AirBFYLD2!AM$4,'[1]INTERNAL PARAMETERS-1'!$B$5:$J$44,5,FALSE))*VLOOKUP(AirBFYLD2!AM$4,'[1]INTERNAL PARAMETERS-1'!$B$5:$J$44,9,FALSE)*AirBFYLD2!$F284</f>
        <v>0</v>
      </c>
      <c r="AN284" s="44">
        <f>AirBFYLD1!AN284*VLOOKUP(AirBFYLD2!AN$4,'[1]INTERNAL PARAMETERS-1'!$B$5:$J$44,5,FALSE)*VLOOKUP(AirBFYLD2!AN$4,'[1]INTERNAL PARAMETERS-1'!$B$5:$J$44,7,FALSE)*AirBFYLD2!$F284 + AirBFYLD1!AN284*(1-VLOOKUP(AirBFYLD2!AN$4,'[1]INTERNAL PARAMETERS-1'!$B$5:$J$44,5,FALSE))*VLOOKUP(AirBFYLD2!AN$4,'[1]INTERNAL PARAMETERS-1'!$B$5:$J$44,9,FALSE)*AirBFYLD2!$F284</f>
        <v>0</v>
      </c>
      <c r="AO284" s="44">
        <f>AirBFYLD1!AO284*VLOOKUP(AirBFYLD2!AO$4,'[1]INTERNAL PARAMETERS-1'!$B$5:$J$44,5,FALSE)*VLOOKUP(AirBFYLD2!AO$4,'[1]INTERNAL PARAMETERS-1'!$B$5:$J$44,7,FALSE)*AirBFYLD2!$F284 + AirBFYLD1!AO284*(1-VLOOKUP(AirBFYLD2!AO$4,'[1]INTERNAL PARAMETERS-1'!$B$5:$J$44,5,FALSE))*VLOOKUP(AirBFYLD2!AO$4,'[1]INTERNAL PARAMETERS-1'!$B$5:$J$44,9,FALSE)*AirBFYLD2!$F284</f>
        <v>0</v>
      </c>
      <c r="AP284" s="44">
        <f>AirBFYLD1!AP284*VLOOKUP(AirBFYLD2!AP$4,'[1]INTERNAL PARAMETERS-1'!$B$5:$J$44,5,FALSE)*VLOOKUP(AirBFYLD2!AP$4,'[1]INTERNAL PARAMETERS-1'!$B$5:$J$44,7,FALSE)*AirBFYLD2!$F284 + AirBFYLD1!AP284*(1-VLOOKUP(AirBFYLD2!AP$4,'[1]INTERNAL PARAMETERS-1'!$B$5:$J$44,5,FALSE))*VLOOKUP(AirBFYLD2!AP$4,'[1]INTERNAL PARAMETERS-1'!$B$5:$J$44,9,FALSE)*AirBFYLD2!$F284</f>
        <v>0</v>
      </c>
      <c r="AQ284" s="44">
        <f>AirBFYLD1!AQ284*VLOOKUP(AirBFYLD2!AQ$4,'[1]INTERNAL PARAMETERS-1'!$B$5:$J$44,5,FALSE)*VLOOKUP(AirBFYLD2!AQ$4,'[1]INTERNAL PARAMETERS-1'!$B$5:$J$44,7,FALSE)*AirBFYLD2!$F284 + AirBFYLD1!AQ284*(1-VLOOKUP(AirBFYLD2!AQ$4,'[1]INTERNAL PARAMETERS-1'!$B$5:$J$44,5,FALSE))*VLOOKUP(AirBFYLD2!AQ$4,'[1]INTERNAL PARAMETERS-1'!$B$5:$J$44,9,FALSE)*AirBFYLD2!$F284</f>
        <v>0</v>
      </c>
      <c r="AR284" s="44">
        <f>AirBFYLD1!AR284*VLOOKUP(AirBFYLD2!AR$4,'[1]INTERNAL PARAMETERS-1'!$B$5:$J$44,5,FALSE)*VLOOKUP(AirBFYLD2!AR$4,'[1]INTERNAL PARAMETERS-1'!$B$5:$J$44,7,FALSE)*AirBFYLD2!$F284 + AirBFYLD1!AR284*(1-VLOOKUP(AirBFYLD2!AR$4,'[1]INTERNAL PARAMETERS-1'!$B$5:$J$44,5,FALSE))*VLOOKUP(AirBFYLD2!AR$4,'[1]INTERNAL PARAMETERS-1'!$B$5:$J$44,9,FALSE)*AirBFYLD2!$F284</f>
        <v>0</v>
      </c>
      <c r="AS284" s="44">
        <f>AirBFYLD1!AS284*VLOOKUP(AirBFYLD2!AS$4,'[1]INTERNAL PARAMETERS-1'!$B$5:$J$44,5,FALSE)*VLOOKUP(AirBFYLD2!AS$4,'[1]INTERNAL PARAMETERS-1'!$B$5:$J$44,7,FALSE)*AirBFYLD2!$F284 + AirBFYLD1!AS284*(1-VLOOKUP(AirBFYLD2!AS$4,'[1]INTERNAL PARAMETERS-1'!$B$5:$J$44,5,FALSE))*VLOOKUP(AirBFYLD2!AS$4,'[1]INTERNAL PARAMETERS-1'!$B$5:$J$44,9,FALSE)*AirBFYLD2!$F284</f>
        <v>0</v>
      </c>
      <c r="AT284" s="43">
        <f>AirBFYLD1!AT284*VLOOKUP(AirBFYLD2!AT$4,'[1]INTERNAL PARAMETERS-1'!$B$5:$J$44,5,FALSE)*VLOOKUP(AirBFYLD2!AT$4,'[1]INTERNAL PARAMETERS-1'!$B$5:$J$44,7,FALSE)*AirBFYLD2!$F284 + AirBFYLD1!AT284*(1-VLOOKUP(AirBFYLD2!AT$4,'[1]INTERNAL PARAMETERS-1'!$B$5:$J$44,5,FALSE))*VLOOKUP(AirBFYLD2!AT$4,'[1]INTERNAL PARAMETERS-1'!$B$5:$J$44,9,FALSE)*AirBFYLD2!$F284</f>
        <v>0</v>
      </c>
      <c r="AU284" s="45">
        <f>AirBFYLD1!AU284*VLOOKUP(AirBFYLD2!AU$4,'[1]INTERNAL PARAMETERS-1'!$B$5:$J$44,5,FALSE)*VLOOKUP(AirBFYLD2!AU$4,'[1]INTERNAL PARAMETERS-1'!$B$5:$J$44,6,FALSE)*VLOOKUP(AirBFYLD2!AU$4,'[1]INTERNAL PARAMETERS-1'!$B$5:$J$44,3,FALSE) + AirBFYLD1!AU284*(1-VLOOKUP(AirBFYLD2!AU$4,'[1]INTERNAL PARAMETERS-1'!$B$5:$J$44,5,FALSE))*VLOOKUP(AirBFYLD2!AU$4,'[1]INTERNAL PARAMETERS-1'!$B$5:$J$44,8,FALSE)*VLOOKUP(AirBFYLD2!AU$4,'[1]INTERNAL PARAMETERS-1'!$B$5:$J$44,3,FALSE)</f>
        <v>0</v>
      </c>
      <c r="AV284" s="44">
        <f>AirBFYLD1!AV284*VLOOKUP(AirBFYLD2!AV$4,'[1]INTERNAL PARAMETERS-1'!$B$5:$J$44,5,FALSE)*VLOOKUP(AirBFYLD2!AV$4,'[1]INTERNAL PARAMETERS-1'!$B$5:$J$44,6,FALSE)*VLOOKUP(AirBFYLD2!AV$4,'[1]INTERNAL PARAMETERS-1'!$B$5:$J$44,3,FALSE) + AirBFYLD1!AV284*(1-VLOOKUP(AirBFYLD2!AV$4,'[1]INTERNAL PARAMETERS-1'!$B$5:$J$44,5,FALSE))*VLOOKUP(AirBFYLD2!AV$4,'[1]INTERNAL PARAMETERS-1'!$B$5:$J$44,8,FALSE)*VLOOKUP(AirBFYLD2!AV$4,'[1]INTERNAL PARAMETERS-1'!$B$5:$J$44,3,FALSE)</f>
        <v>0</v>
      </c>
      <c r="AW284" s="44">
        <f>AirBFYLD1!AW284*VLOOKUP(AirBFYLD2!AW$4,'[1]INTERNAL PARAMETERS-1'!$B$5:$J$44,5,FALSE)*VLOOKUP(AirBFYLD2!AW$4,'[1]INTERNAL PARAMETERS-1'!$B$5:$J$44,6,FALSE)*VLOOKUP(AirBFYLD2!AW$4,'[1]INTERNAL PARAMETERS-1'!$B$5:$J$44,3,FALSE) + AirBFYLD1!AW284*(1-VLOOKUP(AirBFYLD2!AW$4,'[1]INTERNAL PARAMETERS-1'!$B$5:$J$44,5,FALSE))*VLOOKUP(AirBFYLD2!AW$4,'[1]INTERNAL PARAMETERS-1'!$B$5:$J$44,8,FALSE)*VLOOKUP(AirBFYLD2!AW$4,'[1]INTERNAL PARAMETERS-1'!$B$5:$J$44,3,FALSE)</f>
        <v>0</v>
      </c>
      <c r="AX284" s="44">
        <f>AirBFYLD1!AX284*VLOOKUP(AirBFYLD2!AX$4,'[1]INTERNAL PARAMETERS-1'!$B$5:$J$44,5,FALSE)*VLOOKUP(AirBFYLD2!AX$4,'[1]INTERNAL PARAMETERS-1'!$B$5:$J$44,6,FALSE)*VLOOKUP(AirBFYLD2!AX$4,'[1]INTERNAL PARAMETERS-1'!$B$5:$J$44,3,FALSE) + AirBFYLD1!AX284*(1-VLOOKUP(AirBFYLD2!AX$4,'[1]INTERNAL PARAMETERS-1'!$B$5:$J$44,5,FALSE))*VLOOKUP(AirBFYLD2!AX$4,'[1]INTERNAL PARAMETERS-1'!$B$5:$J$44,8,FALSE)*VLOOKUP(AirBFYLD2!AX$4,'[1]INTERNAL PARAMETERS-1'!$B$5:$J$44,3,FALSE)</f>
        <v>0</v>
      </c>
      <c r="AY284" s="44">
        <f>AirBFYLD1!AY284*VLOOKUP(AirBFYLD2!AY$4,'[1]INTERNAL PARAMETERS-1'!$B$5:$J$44,5,FALSE)*VLOOKUP(AirBFYLD2!AY$4,'[1]INTERNAL PARAMETERS-1'!$B$5:$J$44,6,FALSE)*VLOOKUP(AirBFYLD2!AY$4,'[1]INTERNAL PARAMETERS-1'!$B$5:$J$44,3,FALSE) + AirBFYLD1!AY284*(1-VLOOKUP(AirBFYLD2!AY$4,'[1]INTERNAL PARAMETERS-1'!$B$5:$J$44,5,FALSE))*VLOOKUP(AirBFYLD2!AY$4,'[1]INTERNAL PARAMETERS-1'!$B$5:$J$44,8,FALSE)*VLOOKUP(AirBFYLD2!AY$4,'[1]INTERNAL PARAMETERS-1'!$B$5:$J$44,3,FALSE)</f>
        <v>0</v>
      </c>
      <c r="AZ284" s="44">
        <f>AirBFYLD1!AZ284*VLOOKUP(AirBFYLD2!AZ$4,'[1]INTERNAL PARAMETERS-1'!$B$5:$J$44,5,FALSE)*VLOOKUP(AirBFYLD2!AZ$4,'[1]INTERNAL PARAMETERS-1'!$B$5:$J$44,6,FALSE)*VLOOKUP(AirBFYLD2!AZ$4,'[1]INTERNAL PARAMETERS-1'!$B$5:$J$44,3,FALSE) + AirBFYLD1!AZ284*(1-VLOOKUP(AirBFYLD2!AZ$4,'[1]INTERNAL PARAMETERS-1'!$B$5:$J$44,5,FALSE))*VLOOKUP(AirBFYLD2!AZ$4,'[1]INTERNAL PARAMETERS-1'!$B$5:$J$44,8,FALSE)*VLOOKUP(AirBFYLD2!AZ$4,'[1]INTERNAL PARAMETERS-1'!$B$5:$J$44,3,FALSE)</f>
        <v>0</v>
      </c>
      <c r="BA284" s="44">
        <f>AirBFYLD1!BA284*VLOOKUP(AirBFYLD2!BA$4,'[1]INTERNAL PARAMETERS-1'!$B$5:$J$44,5,FALSE)*VLOOKUP(AirBFYLD2!BA$4,'[1]INTERNAL PARAMETERS-1'!$B$5:$J$44,6,FALSE)*VLOOKUP(AirBFYLD2!BA$4,'[1]INTERNAL PARAMETERS-1'!$B$5:$J$44,3,FALSE) + AirBFYLD1!BA284*(1-VLOOKUP(AirBFYLD2!BA$4,'[1]INTERNAL PARAMETERS-1'!$B$5:$J$44,5,FALSE))*VLOOKUP(AirBFYLD2!BA$4,'[1]INTERNAL PARAMETERS-1'!$B$5:$J$44,8,FALSE)*VLOOKUP(AirBFYLD2!BA$4,'[1]INTERNAL PARAMETERS-1'!$B$5:$J$44,3,FALSE)</f>
        <v>0</v>
      </c>
      <c r="BB284" s="44">
        <f>AirBFYLD1!BB284*VLOOKUP(AirBFYLD2!BB$4,'[1]INTERNAL PARAMETERS-1'!$B$5:$J$44,5,FALSE)*VLOOKUP(AirBFYLD2!BB$4,'[1]INTERNAL PARAMETERS-1'!$B$5:$J$44,6,FALSE)*VLOOKUP(AirBFYLD2!BB$4,'[1]INTERNAL PARAMETERS-1'!$B$5:$J$44,3,FALSE) + AirBFYLD1!BB284*(1-VLOOKUP(AirBFYLD2!BB$4,'[1]INTERNAL PARAMETERS-1'!$B$5:$J$44,5,FALSE))*VLOOKUP(AirBFYLD2!BB$4,'[1]INTERNAL PARAMETERS-1'!$B$5:$J$44,8,FALSE)*VLOOKUP(AirBFYLD2!BB$4,'[1]INTERNAL PARAMETERS-1'!$B$5:$J$44,3,FALSE)</f>
        <v>0</v>
      </c>
      <c r="BC284" s="44">
        <f>AirBFYLD1!BC284*VLOOKUP(AirBFYLD2!BC$4,'[1]INTERNAL PARAMETERS-1'!$B$5:$J$44,5,FALSE)*VLOOKUP(AirBFYLD2!BC$4,'[1]INTERNAL PARAMETERS-1'!$B$5:$J$44,6,FALSE)*VLOOKUP(AirBFYLD2!BC$4,'[1]INTERNAL PARAMETERS-1'!$B$5:$J$44,3,FALSE) + AirBFYLD1!BC284*(1-VLOOKUP(AirBFYLD2!BC$4,'[1]INTERNAL PARAMETERS-1'!$B$5:$J$44,5,FALSE))*VLOOKUP(AirBFYLD2!BC$4,'[1]INTERNAL PARAMETERS-1'!$B$5:$J$44,8,FALSE)*VLOOKUP(AirBFYLD2!BC$4,'[1]INTERNAL PARAMETERS-1'!$B$5:$J$44,3,FALSE)</f>
        <v>0</v>
      </c>
      <c r="BD284" s="44">
        <f>AirBFYLD1!BD284*VLOOKUP(AirBFYLD2!BD$4,'[1]INTERNAL PARAMETERS-1'!$B$5:$J$44,5,FALSE)*VLOOKUP(AirBFYLD2!BD$4,'[1]INTERNAL PARAMETERS-1'!$B$5:$J$44,6,FALSE)*VLOOKUP(AirBFYLD2!BD$4,'[1]INTERNAL PARAMETERS-1'!$B$5:$J$44,3,FALSE) + AirBFYLD1!BD284*(1-VLOOKUP(AirBFYLD2!BD$4,'[1]INTERNAL PARAMETERS-1'!$B$5:$J$44,5,FALSE))*VLOOKUP(AirBFYLD2!BD$4,'[1]INTERNAL PARAMETERS-1'!$B$5:$J$44,8,FALSE)*VLOOKUP(AirBFYLD2!BD$4,'[1]INTERNAL PARAMETERS-1'!$B$5:$J$44,3,FALSE)</f>
        <v>0</v>
      </c>
      <c r="BE284" s="44">
        <f>AirBFYLD1!BE284*VLOOKUP(AirBFYLD2!BE$4,'[1]INTERNAL PARAMETERS-1'!$B$5:$J$44,5,FALSE)*VLOOKUP(AirBFYLD2!BE$4,'[1]INTERNAL PARAMETERS-1'!$B$5:$J$44,6,FALSE)*VLOOKUP(AirBFYLD2!BE$4,'[1]INTERNAL PARAMETERS-1'!$B$5:$J$44,3,FALSE) + AirBFYLD1!BE284*(1-VLOOKUP(AirBFYLD2!BE$4,'[1]INTERNAL PARAMETERS-1'!$B$5:$J$44,5,FALSE))*VLOOKUP(AirBFYLD2!BE$4,'[1]INTERNAL PARAMETERS-1'!$B$5:$J$44,8,FALSE)*VLOOKUP(AirBFYLD2!BE$4,'[1]INTERNAL PARAMETERS-1'!$B$5:$J$44,3,FALSE)</f>
        <v>0</v>
      </c>
      <c r="BF284" s="44">
        <f>AirBFYLD1!BF284*VLOOKUP(AirBFYLD2!BF$4,'[1]INTERNAL PARAMETERS-1'!$B$5:$J$44,5,FALSE)*VLOOKUP(AirBFYLD2!BF$4,'[1]INTERNAL PARAMETERS-1'!$B$5:$J$44,6,FALSE)*VLOOKUP(AirBFYLD2!BF$4,'[1]INTERNAL PARAMETERS-1'!$B$5:$J$44,3,FALSE) + AirBFYLD1!BF284*(1-VLOOKUP(AirBFYLD2!BF$4,'[1]INTERNAL PARAMETERS-1'!$B$5:$J$44,5,FALSE))*VLOOKUP(AirBFYLD2!BF$4,'[1]INTERNAL PARAMETERS-1'!$B$5:$J$44,8,FALSE)*VLOOKUP(AirBFYLD2!BF$4,'[1]INTERNAL PARAMETERS-1'!$B$5:$J$44,3,FALSE)</f>
        <v>0</v>
      </c>
      <c r="BG284" s="44">
        <f>AirBFYLD1!BG284*VLOOKUP(AirBFYLD2!BG$4,'[1]INTERNAL PARAMETERS-1'!$B$5:$J$44,5,FALSE)*VLOOKUP(AirBFYLD2!BG$4,'[1]INTERNAL PARAMETERS-1'!$B$5:$J$44,6,FALSE)*VLOOKUP(AirBFYLD2!BG$4,'[1]INTERNAL PARAMETERS-1'!$B$5:$J$44,3,FALSE) + AirBFYLD1!BG284*(1-VLOOKUP(AirBFYLD2!BG$4,'[1]INTERNAL PARAMETERS-1'!$B$5:$J$44,5,FALSE))*VLOOKUP(AirBFYLD2!BG$4,'[1]INTERNAL PARAMETERS-1'!$B$5:$J$44,8,FALSE)*VLOOKUP(AirBFYLD2!BG$4,'[1]INTERNAL PARAMETERS-1'!$B$5:$J$44,3,FALSE)</f>
        <v>0</v>
      </c>
      <c r="BH284" s="44">
        <f>AirBFYLD1!BH284*VLOOKUP(AirBFYLD2!BH$4,'[1]INTERNAL PARAMETERS-1'!$B$5:$J$44,5,FALSE)*VLOOKUP(AirBFYLD2!BH$4,'[1]INTERNAL PARAMETERS-1'!$B$5:$J$44,6,FALSE)*VLOOKUP(AirBFYLD2!BH$4,'[1]INTERNAL PARAMETERS-1'!$B$5:$J$44,3,FALSE) + AirBFYLD1!BH284*(1-VLOOKUP(AirBFYLD2!BH$4,'[1]INTERNAL PARAMETERS-1'!$B$5:$J$44,5,FALSE))*VLOOKUP(AirBFYLD2!BH$4,'[1]INTERNAL PARAMETERS-1'!$B$5:$J$44,8,FALSE)*VLOOKUP(AirBFYLD2!BH$4,'[1]INTERNAL PARAMETERS-1'!$B$5:$J$44,3,FALSE)</f>
        <v>0</v>
      </c>
      <c r="BI284" s="44">
        <f>AirBFYLD1!BI284*VLOOKUP(AirBFYLD2!BI$4,'[1]INTERNAL PARAMETERS-1'!$B$5:$J$44,5,FALSE)*VLOOKUP(AirBFYLD2!BI$4,'[1]INTERNAL PARAMETERS-1'!$B$5:$J$44,6,FALSE)*VLOOKUP(AirBFYLD2!BI$4,'[1]INTERNAL PARAMETERS-1'!$B$5:$J$44,3,FALSE) + AirBFYLD1!BI284*(1-VLOOKUP(AirBFYLD2!BI$4,'[1]INTERNAL PARAMETERS-1'!$B$5:$J$44,5,FALSE))*VLOOKUP(AirBFYLD2!BI$4,'[1]INTERNAL PARAMETERS-1'!$B$5:$J$44,8,FALSE)*VLOOKUP(AirBFYLD2!BI$4,'[1]INTERNAL PARAMETERS-1'!$B$5:$J$44,3,FALSE)</f>
        <v>0</v>
      </c>
      <c r="BJ284" s="44">
        <f>AirBFYLD1!BJ284*VLOOKUP(AirBFYLD2!BJ$4,'[1]INTERNAL PARAMETERS-1'!$B$5:$J$44,5,FALSE)*VLOOKUP(AirBFYLD2!BJ$4,'[1]INTERNAL PARAMETERS-1'!$B$5:$J$44,6,FALSE)*VLOOKUP(AirBFYLD2!BJ$4,'[1]INTERNAL PARAMETERS-1'!$B$5:$J$44,3,FALSE) + AirBFYLD1!BJ284*(1-VLOOKUP(AirBFYLD2!BJ$4,'[1]INTERNAL PARAMETERS-1'!$B$5:$J$44,5,FALSE))*VLOOKUP(AirBFYLD2!BJ$4,'[1]INTERNAL PARAMETERS-1'!$B$5:$J$44,8,FALSE)*VLOOKUP(AirBFYLD2!BJ$4,'[1]INTERNAL PARAMETERS-1'!$B$5:$J$44,3,FALSE)</f>
        <v>0</v>
      </c>
      <c r="BK284" s="44">
        <f>AirBFYLD1!BK284*VLOOKUP(AirBFYLD2!BK$4,'[1]INTERNAL PARAMETERS-1'!$B$5:$J$44,5,FALSE)*VLOOKUP(AirBFYLD2!BK$4,'[1]INTERNAL PARAMETERS-1'!$B$5:$J$44,6,FALSE)*VLOOKUP(AirBFYLD2!BK$4,'[1]INTERNAL PARAMETERS-1'!$B$5:$J$44,3,FALSE) + AirBFYLD1!BK284*(1-VLOOKUP(AirBFYLD2!BK$4,'[1]INTERNAL PARAMETERS-1'!$B$5:$J$44,5,FALSE))*VLOOKUP(AirBFYLD2!BK$4,'[1]INTERNAL PARAMETERS-1'!$B$5:$J$44,8,FALSE)*VLOOKUP(AirBFYLD2!BK$4,'[1]INTERNAL PARAMETERS-1'!$B$5:$J$44,3,FALSE)</f>
        <v>0</v>
      </c>
      <c r="BL284" s="44">
        <f>AirBFYLD1!BL284*VLOOKUP(AirBFYLD2!BL$4,'[1]INTERNAL PARAMETERS-1'!$B$5:$J$44,5,FALSE)*VLOOKUP(AirBFYLD2!BL$4,'[1]INTERNAL PARAMETERS-1'!$B$5:$J$44,6,FALSE)*VLOOKUP(AirBFYLD2!BL$4,'[1]INTERNAL PARAMETERS-1'!$B$5:$J$44,3,FALSE) + AirBFYLD1!BL284*(1-VLOOKUP(AirBFYLD2!BL$4,'[1]INTERNAL PARAMETERS-1'!$B$5:$J$44,5,FALSE))*VLOOKUP(AirBFYLD2!BL$4,'[1]INTERNAL PARAMETERS-1'!$B$5:$J$44,8,FALSE)*VLOOKUP(AirBFYLD2!BL$4,'[1]INTERNAL PARAMETERS-1'!$B$5:$J$44,3,FALSE)</f>
        <v>0</v>
      </c>
      <c r="BM284" s="44">
        <f>AirBFYLD1!BM284*VLOOKUP(AirBFYLD2!BM$4,'[1]INTERNAL PARAMETERS-1'!$B$5:$J$44,5,FALSE)*VLOOKUP(AirBFYLD2!BM$4,'[1]INTERNAL PARAMETERS-1'!$B$5:$J$44,6,FALSE)*VLOOKUP(AirBFYLD2!BM$4,'[1]INTERNAL PARAMETERS-1'!$B$5:$J$44,3,FALSE) + AirBFYLD1!BM284*(1-VLOOKUP(AirBFYLD2!BM$4,'[1]INTERNAL PARAMETERS-1'!$B$5:$J$44,5,FALSE))*VLOOKUP(AirBFYLD2!BM$4,'[1]INTERNAL PARAMETERS-1'!$B$5:$J$44,8,FALSE)*VLOOKUP(AirBFYLD2!BM$4,'[1]INTERNAL PARAMETERS-1'!$B$5:$J$44,3,FALSE)</f>
        <v>0</v>
      </c>
      <c r="BN284" s="44">
        <f>AirBFYLD1!BN284*VLOOKUP(AirBFYLD2!BN$4,'[1]INTERNAL PARAMETERS-1'!$B$5:$J$44,5,FALSE)*VLOOKUP(AirBFYLD2!BN$4,'[1]INTERNAL PARAMETERS-1'!$B$5:$J$44,6,FALSE)*VLOOKUP(AirBFYLD2!BN$4,'[1]INTERNAL PARAMETERS-1'!$B$5:$J$44,3,FALSE) + AirBFYLD1!BN284*(1-VLOOKUP(AirBFYLD2!BN$4,'[1]INTERNAL PARAMETERS-1'!$B$5:$J$44,5,FALSE))*VLOOKUP(AirBFYLD2!BN$4,'[1]INTERNAL PARAMETERS-1'!$B$5:$J$44,8,FALSE)*VLOOKUP(AirBFYLD2!BN$4,'[1]INTERNAL PARAMETERS-1'!$B$5:$J$44,3,FALSE)</f>
        <v>0</v>
      </c>
      <c r="BO284" s="44">
        <f>AirBFYLD1!BO284*VLOOKUP(AirBFYLD2!BO$4,'[1]INTERNAL PARAMETERS-1'!$B$5:$J$44,5,FALSE)*VLOOKUP(AirBFYLD2!BO$4,'[1]INTERNAL PARAMETERS-1'!$B$5:$J$44,6,FALSE)*VLOOKUP(AirBFYLD2!BO$4,'[1]INTERNAL PARAMETERS-1'!$B$5:$J$44,3,FALSE) + AirBFYLD1!BO284*(1-VLOOKUP(AirBFYLD2!BO$4,'[1]INTERNAL PARAMETERS-1'!$B$5:$J$44,5,FALSE))*VLOOKUP(AirBFYLD2!BO$4,'[1]INTERNAL PARAMETERS-1'!$B$5:$J$44,8,FALSE)*VLOOKUP(AirBFYLD2!BO$4,'[1]INTERNAL PARAMETERS-1'!$B$5:$J$44,3,FALSE)</f>
        <v>0</v>
      </c>
      <c r="BP284" s="44">
        <f>AirBFYLD1!BP284*VLOOKUP(AirBFYLD2!BP$4,'[1]INTERNAL PARAMETERS-1'!$B$5:$J$44,5,FALSE)*VLOOKUP(AirBFYLD2!BP$4,'[1]INTERNAL PARAMETERS-1'!$B$5:$J$44,6,FALSE)*VLOOKUP(AirBFYLD2!BP$4,'[1]INTERNAL PARAMETERS-1'!$B$5:$J$44,3,FALSE) + AirBFYLD1!BP284*(1-VLOOKUP(AirBFYLD2!BP$4,'[1]INTERNAL PARAMETERS-1'!$B$5:$J$44,5,FALSE))*VLOOKUP(AirBFYLD2!BP$4,'[1]INTERNAL PARAMETERS-1'!$B$5:$J$44,8,FALSE)*VLOOKUP(AirBFYLD2!BP$4,'[1]INTERNAL PARAMETERS-1'!$B$5:$J$44,3,FALSE)</f>
        <v>0</v>
      </c>
      <c r="BQ284" s="44">
        <f>AirBFYLD1!BQ284*VLOOKUP(AirBFYLD2!BQ$4,'[1]INTERNAL PARAMETERS-1'!$B$5:$J$44,5,FALSE)*VLOOKUP(AirBFYLD2!BQ$4,'[1]INTERNAL PARAMETERS-1'!$B$5:$J$44,6,FALSE)*VLOOKUP(AirBFYLD2!BQ$4,'[1]INTERNAL PARAMETERS-1'!$B$5:$J$44,3,FALSE) + AirBFYLD1!BQ284*(1-VLOOKUP(AirBFYLD2!BQ$4,'[1]INTERNAL PARAMETERS-1'!$B$5:$J$44,5,FALSE))*VLOOKUP(AirBFYLD2!BQ$4,'[1]INTERNAL PARAMETERS-1'!$B$5:$J$44,8,FALSE)*VLOOKUP(AirBFYLD2!BQ$4,'[1]INTERNAL PARAMETERS-1'!$B$5:$J$44,3,FALSE)</f>
        <v>0</v>
      </c>
      <c r="BR284" s="44">
        <f>AirBFYLD1!BR284*VLOOKUP(AirBFYLD2!BR$4,'[1]INTERNAL PARAMETERS-1'!$B$5:$J$44,5,FALSE)*VLOOKUP(AirBFYLD2!BR$4,'[1]INTERNAL PARAMETERS-1'!$B$5:$J$44,6,FALSE)*VLOOKUP(AirBFYLD2!BR$4,'[1]INTERNAL PARAMETERS-1'!$B$5:$J$44,3,FALSE) + AirBFYLD1!BR284*(1-VLOOKUP(AirBFYLD2!BR$4,'[1]INTERNAL PARAMETERS-1'!$B$5:$J$44,5,FALSE))*VLOOKUP(AirBFYLD2!BR$4,'[1]INTERNAL PARAMETERS-1'!$B$5:$J$44,8,FALSE)*VLOOKUP(AirBFYLD2!BR$4,'[1]INTERNAL PARAMETERS-1'!$B$5:$J$44,3,FALSE)</f>
        <v>0</v>
      </c>
      <c r="BS284" s="44">
        <f>AirBFYLD1!BS284*VLOOKUP(AirBFYLD2!BS$4,'[1]INTERNAL PARAMETERS-1'!$B$5:$J$44,5,FALSE)*VLOOKUP(AirBFYLD2!BS$4,'[1]INTERNAL PARAMETERS-1'!$B$5:$J$44,6,FALSE)*VLOOKUP(AirBFYLD2!BS$4,'[1]INTERNAL PARAMETERS-1'!$B$5:$J$44,3,FALSE) + AirBFYLD1!BS284*(1-VLOOKUP(AirBFYLD2!BS$4,'[1]INTERNAL PARAMETERS-1'!$B$5:$J$44,5,FALSE))*VLOOKUP(AirBFYLD2!BS$4,'[1]INTERNAL PARAMETERS-1'!$B$5:$J$44,8,FALSE)*VLOOKUP(AirBFYLD2!BS$4,'[1]INTERNAL PARAMETERS-1'!$B$5:$J$44,3,FALSE)</f>
        <v>0</v>
      </c>
      <c r="BT284" s="44">
        <f>AirBFYLD1!BT284*VLOOKUP(AirBFYLD2!BT$4,'[1]INTERNAL PARAMETERS-1'!$B$5:$J$44,5,FALSE)*VLOOKUP(AirBFYLD2!BT$4,'[1]INTERNAL PARAMETERS-1'!$B$5:$J$44,6,FALSE)*VLOOKUP(AirBFYLD2!BT$4,'[1]INTERNAL PARAMETERS-1'!$B$5:$J$44,3,FALSE) + AirBFYLD1!BT284*(1-VLOOKUP(AirBFYLD2!BT$4,'[1]INTERNAL PARAMETERS-1'!$B$5:$J$44,5,FALSE))*VLOOKUP(AirBFYLD2!BT$4,'[1]INTERNAL PARAMETERS-1'!$B$5:$J$44,8,FALSE)*VLOOKUP(AirBFYLD2!BT$4,'[1]INTERNAL PARAMETERS-1'!$B$5:$J$44,3,FALSE)</f>
        <v>0</v>
      </c>
      <c r="BU284" s="44">
        <f>AirBFYLD1!BU284*VLOOKUP(AirBFYLD2!BU$4,'[1]INTERNAL PARAMETERS-1'!$B$5:$J$44,5,FALSE)*VLOOKUP(AirBFYLD2!BU$4,'[1]INTERNAL PARAMETERS-1'!$B$5:$J$44,6,FALSE)*VLOOKUP(AirBFYLD2!BU$4,'[1]INTERNAL PARAMETERS-1'!$B$5:$J$44,3,FALSE) + AirBFYLD1!BU284*(1-VLOOKUP(AirBFYLD2!BU$4,'[1]INTERNAL PARAMETERS-1'!$B$5:$J$44,5,FALSE))*VLOOKUP(AirBFYLD2!BU$4,'[1]INTERNAL PARAMETERS-1'!$B$5:$J$44,8,FALSE)*VLOOKUP(AirBFYLD2!BU$4,'[1]INTERNAL PARAMETERS-1'!$B$5:$J$44,3,FALSE)</f>
        <v>0</v>
      </c>
      <c r="BV284" s="44">
        <f>AirBFYLD1!BV284*VLOOKUP(AirBFYLD2!BV$4,'[1]INTERNAL PARAMETERS-1'!$B$5:$J$44,5,FALSE)*VLOOKUP(AirBFYLD2!BV$4,'[1]INTERNAL PARAMETERS-1'!$B$5:$J$44,6,FALSE)*VLOOKUP(AirBFYLD2!BV$4,'[1]INTERNAL PARAMETERS-1'!$B$5:$J$44,3,FALSE) + AirBFYLD1!BV284*(1-VLOOKUP(AirBFYLD2!BV$4,'[1]INTERNAL PARAMETERS-1'!$B$5:$J$44,5,FALSE))*VLOOKUP(AirBFYLD2!BV$4,'[1]INTERNAL PARAMETERS-1'!$B$5:$J$44,8,FALSE)*VLOOKUP(AirBFYLD2!BV$4,'[1]INTERNAL PARAMETERS-1'!$B$5:$J$44,3,FALSE)</f>
        <v>0</v>
      </c>
      <c r="BW284" s="44">
        <f>AirBFYLD1!BW284*VLOOKUP(AirBFYLD2!BW$4,'[1]INTERNAL PARAMETERS-1'!$B$5:$J$44,5,FALSE)*VLOOKUP(AirBFYLD2!BW$4,'[1]INTERNAL PARAMETERS-1'!$B$5:$J$44,6,FALSE)*VLOOKUP(AirBFYLD2!BW$4,'[1]INTERNAL PARAMETERS-1'!$B$5:$J$44,3,FALSE) + AirBFYLD1!BW284*(1-VLOOKUP(AirBFYLD2!BW$4,'[1]INTERNAL PARAMETERS-1'!$B$5:$J$44,5,FALSE))*VLOOKUP(AirBFYLD2!BW$4,'[1]INTERNAL PARAMETERS-1'!$B$5:$J$44,8,FALSE)*VLOOKUP(AirBFYLD2!BW$4,'[1]INTERNAL PARAMETERS-1'!$B$5:$J$44,3,FALSE)</f>
        <v>0</v>
      </c>
      <c r="BX284" s="44">
        <f>AirBFYLD1!BX284*VLOOKUP(AirBFYLD2!BX$4,'[1]INTERNAL PARAMETERS-1'!$B$5:$J$44,5,FALSE)*VLOOKUP(AirBFYLD2!BX$4,'[1]INTERNAL PARAMETERS-1'!$B$5:$J$44,6,FALSE)*VLOOKUP(AirBFYLD2!BX$4,'[1]INTERNAL PARAMETERS-1'!$B$5:$J$44,3,FALSE) + AirBFYLD1!BX284*(1-VLOOKUP(AirBFYLD2!BX$4,'[1]INTERNAL PARAMETERS-1'!$B$5:$J$44,5,FALSE))*VLOOKUP(AirBFYLD2!BX$4,'[1]INTERNAL PARAMETERS-1'!$B$5:$J$44,8,FALSE)*VLOOKUP(AirBFYLD2!BX$4,'[1]INTERNAL PARAMETERS-1'!$B$5:$J$44,3,FALSE)</f>
        <v>0</v>
      </c>
      <c r="BY284" s="44">
        <f>AirBFYLD1!BY284*VLOOKUP(AirBFYLD2!BY$4,'[1]INTERNAL PARAMETERS-1'!$B$5:$J$44,5,FALSE)*VLOOKUP(AirBFYLD2!BY$4,'[1]INTERNAL PARAMETERS-1'!$B$5:$J$44,6,FALSE)*VLOOKUP(AirBFYLD2!BY$4,'[1]INTERNAL PARAMETERS-1'!$B$5:$J$44,3,FALSE) + AirBFYLD1!BY284*(1-VLOOKUP(AirBFYLD2!BY$4,'[1]INTERNAL PARAMETERS-1'!$B$5:$J$44,5,FALSE))*VLOOKUP(AirBFYLD2!BY$4,'[1]INTERNAL PARAMETERS-1'!$B$5:$J$44,8,FALSE)*VLOOKUP(AirBFYLD2!BY$4,'[1]INTERNAL PARAMETERS-1'!$B$5:$J$44,3,FALSE)</f>
        <v>0</v>
      </c>
      <c r="BZ284" s="44">
        <f>AirBFYLD1!BZ284*VLOOKUP(AirBFYLD2!BZ$4,'[1]INTERNAL PARAMETERS-1'!$B$5:$J$44,5,FALSE)*VLOOKUP(AirBFYLD2!BZ$4,'[1]INTERNAL PARAMETERS-1'!$B$5:$J$44,6,FALSE)*VLOOKUP(AirBFYLD2!BZ$4,'[1]INTERNAL PARAMETERS-1'!$B$5:$J$44,3,FALSE) + AirBFYLD1!BZ284*(1-VLOOKUP(AirBFYLD2!BZ$4,'[1]INTERNAL PARAMETERS-1'!$B$5:$J$44,5,FALSE))*VLOOKUP(AirBFYLD2!BZ$4,'[1]INTERNAL PARAMETERS-1'!$B$5:$J$44,8,FALSE)*VLOOKUP(AirBFYLD2!BZ$4,'[1]INTERNAL PARAMETERS-1'!$B$5:$J$44,3,FALSE)</f>
        <v>0</v>
      </c>
      <c r="CA284" s="44">
        <f>AirBFYLD1!CA284*VLOOKUP(AirBFYLD2!CA$4,'[1]INTERNAL PARAMETERS-1'!$B$5:$J$44,5,FALSE)*VLOOKUP(AirBFYLD2!CA$4,'[1]INTERNAL PARAMETERS-1'!$B$5:$J$44,6,FALSE)*VLOOKUP(AirBFYLD2!CA$4,'[1]INTERNAL PARAMETERS-1'!$B$5:$J$44,3,FALSE) + AirBFYLD1!CA284*(1-VLOOKUP(AirBFYLD2!CA$4,'[1]INTERNAL PARAMETERS-1'!$B$5:$J$44,5,FALSE))*VLOOKUP(AirBFYLD2!CA$4,'[1]INTERNAL PARAMETERS-1'!$B$5:$J$44,8,FALSE)*VLOOKUP(AirBFYLD2!CA$4,'[1]INTERNAL PARAMETERS-1'!$B$5:$J$44,3,FALSE)</f>
        <v>0</v>
      </c>
      <c r="CB284" s="44">
        <f>AirBFYLD1!CB284*VLOOKUP(AirBFYLD2!CB$4,'[1]INTERNAL PARAMETERS-1'!$B$5:$J$44,5,FALSE)*VLOOKUP(AirBFYLD2!CB$4,'[1]INTERNAL PARAMETERS-1'!$B$5:$J$44,6,FALSE)*VLOOKUP(AirBFYLD2!CB$4,'[1]INTERNAL PARAMETERS-1'!$B$5:$J$44,3,FALSE) + AirBFYLD1!CB284*(1-VLOOKUP(AirBFYLD2!CB$4,'[1]INTERNAL PARAMETERS-1'!$B$5:$J$44,5,FALSE))*VLOOKUP(AirBFYLD2!CB$4,'[1]INTERNAL PARAMETERS-1'!$B$5:$J$44,8,FALSE)*VLOOKUP(AirBFYLD2!CB$4,'[1]INTERNAL PARAMETERS-1'!$B$5:$J$44,3,FALSE)</f>
        <v>0</v>
      </c>
      <c r="CC284" s="44">
        <f>AirBFYLD1!CC284*VLOOKUP(AirBFYLD2!CC$4,'[1]INTERNAL PARAMETERS-1'!$B$5:$J$44,5,FALSE)*VLOOKUP(AirBFYLD2!CC$4,'[1]INTERNAL PARAMETERS-1'!$B$5:$J$44,6,FALSE)*VLOOKUP(AirBFYLD2!CC$4,'[1]INTERNAL PARAMETERS-1'!$B$5:$J$44,3,FALSE) + AirBFYLD1!CC284*(1-VLOOKUP(AirBFYLD2!CC$4,'[1]INTERNAL PARAMETERS-1'!$B$5:$J$44,5,FALSE))*VLOOKUP(AirBFYLD2!CC$4,'[1]INTERNAL PARAMETERS-1'!$B$5:$J$44,8,FALSE)*VLOOKUP(AirBFYLD2!CC$4,'[1]INTERNAL PARAMETERS-1'!$B$5:$J$44,3,FALSE)</f>
        <v>0</v>
      </c>
      <c r="CD284" s="44">
        <f>AirBFYLD1!CD284*VLOOKUP(AirBFYLD2!CD$4,'[1]INTERNAL PARAMETERS-1'!$B$5:$J$44,5,FALSE)*VLOOKUP(AirBFYLD2!CD$4,'[1]INTERNAL PARAMETERS-1'!$B$5:$J$44,6,FALSE)*VLOOKUP(AirBFYLD2!CD$4,'[1]INTERNAL PARAMETERS-1'!$B$5:$J$44,3,FALSE) + AirBFYLD1!CD284*(1-VLOOKUP(AirBFYLD2!CD$4,'[1]INTERNAL PARAMETERS-1'!$B$5:$J$44,5,FALSE))*VLOOKUP(AirBFYLD2!CD$4,'[1]INTERNAL PARAMETERS-1'!$B$5:$J$44,8,FALSE)*VLOOKUP(AirBFYLD2!CD$4,'[1]INTERNAL PARAMETERS-1'!$B$5:$J$44,3,FALSE)</f>
        <v>0</v>
      </c>
      <c r="CE284" s="44">
        <f>AirBFYLD1!CE284*VLOOKUP(AirBFYLD2!CE$4,'[1]INTERNAL PARAMETERS-1'!$B$5:$J$44,5,FALSE)*VLOOKUP(AirBFYLD2!CE$4,'[1]INTERNAL PARAMETERS-1'!$B$5:$J$44,6,FALSE)*VLOOKUP(AirBFYLD2!CE$4,'[1]INTERNAL PARAMETERS-1'!$B$5:$J$44,3,FALSE) + AirBFYLD1!CE284*(1-VLOOKUP(AirBFYLD2!CE$4,'[1]INTERNAL PARAMETERS-1'!$B$5:$J$44,5,FALSE))*VLOOKUP(AirBFYLD2!CE$4,'[1]INTERNAL PARAMETERS-1'!$B$5:$J$44,8,FALSE)*VLOOKUP(AirBFYLD2!CE$4,'[1]INTERNAL PARAMETERS-1'!$B$5:$J$44,3,FALSE)</f>
        <v>0</v>
      </c>
      <c r="CF284" s="44">
        <f>AirBFYLD1!CF284*VLOOKUP(AirBFYLD2!CF$4,'[1]INTERNAL PARAMETERS-1'!$B$5:$J$44,5,FALSE)*VLOOKUP(AirBFYLD2!CF$4,'[1]INTERNAL PARAMETERS-1'!$B$5:$J$44,6,FALSE)*VLOOKUP(AirBFYLD2!CF$4,'[1]INTERNAL PARAMETERS-1'!$B$5:$J$44,3,FALSE) + AirBFYLD1!CF284*(1-VLOOKUP(AirBFYLD2!CF$4,'[1]INTERNAL PARAMETERS-1'!$B$5:$J$44,5,FALSE))*VLOOKUP(AirBFYLD2!CF$4,'[1]INTERNAL PARAMETERS-1'!$B$5:$J$44,8,FALSE)*VLOOKUP(AirBFYLD2!CF$4,'[1]INTERNAL PARAMETERS-1'!$B$5:$J$44,3,FALSE)</f>
        <v>0</v>
      </c>
      <c r="CG284" s="44">
        <f>AirBFYLD1!CG284*VLOOKUP(AirBFYLD2!CG$4,'[1]INTERNAL PARAMETERS-1'!$B$5:$J$44,5,FALSE)*VLOOKUP(AirBFYLD2!CG$4,'[1]INTERNAL PARAMETERS-1'!$B$5:$J$44,6,FALSE)*VLOOKUP(AirBFYLD2!CG$4,'[1]INTERNAL PARAMETERS-1'!$B$5:$J$44,3,FALSE) + AirBFYLD1!CG284*(1-VLOOKUP(AirBFYLD2!CG$4,'[1]INTERNAL PARAMETERS-1'!$B$5:$J$44,5,FALSE))*VLOOKUP(AirBFYLD2!CG$4,'[1]INTERNAL PARAMETERS-1'!$B$5:$J$44,8,FALSE)*VLOOKUP(AirBFYLD2!CG$4,'[1]INTERNAL PARAMETERS-1'!$B$5:$J$44,3,FALSE)</f>
        <v>0</v>
      </c>
      <c r="CH284" s="43">
        <f>AirBFYLD1!CH284*VLOOKUP(AirBFYLD2!CH$4,'[1]INTERNAL PARAMETERS-1'!$B$5:$J$44,5,FALSE)*VLOOKUP(AirBFYLD2!CH$4,'[1]INTERNAL PARAMETERS-1'!$B$5:$J$44,6,FALSE)*VLOOKUP(AirBFYLD2!CH$4,'[1]INTERNAL PARAMETERS-1'!$B$5:$J$44,3,FALSE) + AirBFYLD1!CH284*(1-VLOOKUP(AirBFYLD2!CH$4,'[1]INTERNAL PARAMETERS-1'!$B$5:$J$44,5,FALSE))*VLOOKUP(AirBFYLD2!CH$4,'[1]INTERNAL PARAMETERS-1'!$B$5:$J$44,8,FALSE)*VLOOKUP(AirBFYLD2!CH$4,'[1]INTERNAL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5">
      <c r="B285" s="58" t="s">
        <v>1</v>
      </c>
      <c r="C285" s="57" t="s">
        <v>50</v>
      </c>
      <c r="D285" s="57" t="s">
        <v>57</v>
      </c>
      <c r="E285" s="133">
        <f>AirBF!X285</f>
        <v>0</v>
      </c>
      <c r="F285" s="56">
        <f>'[1]INTERNAL PARAMETERS-1'!M15</f>
        <v>34.72</v>
      </c>
      <c r="G285" s="45">
        <f>AirBFYLD1!G285*VLOOKUP(AirBFYLD2!G$4,'[1]INTERNAL PARAMETERS-1'!$B$5:$J$44,5,FALSE)*VLOOKUP(AirBFYLD2!G$4,'[1]INTERNAL PARAMETERS-1'!$B$5:$J$44,7,FALSE)*AirBFYLD2!$F285 + AirBFYLD1!G285*(1-VLOOKUP(AirBFYLD2!G$4,'[1]INTERNAL PARAMETERS-1'!$B$5:$J$44,5,FALSE))*VLOOKUP(AirBFYLD2!G$4,'[1]INTERNAL PARAMETERS-1'!$B$5:$J$44,9,FALSE)*AirBFYLD2!$F285</f>
        <v>0</v>
      </c>
      <c r="H285" s="44">
        <f>AirBFYLD1!H285*VLOOKUP(AirBFYLD2!H$4,'[1]INTERNAL PARAMETERS-1'!$B$5:$J$44,5,FALSE)*VLOOKUP(AirBFYLD2!H$4,'[1]INTERNAL PARAMETERS-1'!$B$5:$J$44,7,FALSE)*AirBFYLD2!$F285 + AirBFYLD1!H285*(1-VLOOKUP(AirBFYLD2!H$4,'[1]INTERNAL PARAMETERS-1'!$B$5:$J$44,5,FALSE))*VLOOKUP(AirBFYLD2!H$4,'[1]INTERNAL PARAMETERS-1'!$B$5:$J$44,9,FALSE)*AirBFYLD2!$F285</f>
        <v>0</v>
      </c>
      <c r="I285" s="44">
        <f>AirBFYLD1!I285*VLOOKUP(AirBFYLD2!I$4,'[1]INTERNAL PARAMETERS-1'!$B$5:$J$44,5,FALSE)*VLOOKUP(AirBFYLD2!I$4,'[1]INTERNAL PARAMETERS-1'!$B$5:$J$44,7,FALSE)*AirBFYLD2!$F285 + AirBFYLD1!I285*(1-VLOOKUP(AirBFYLD2!I$4,'[1]INTERNAL PARAMETERS-1'!$B$5:$J$44,5,FALSE))*VLOOKUP(AirBFYLD2!I$4,'[1]INTERNAL PARAMETERS-1'!$B$5:$J$44,9,FALSE)*AirBFYLD2!$F285</f>
        <v>0</v>
      </c>
      <c r="J285" s="44">
        <f>AirBFYLD1!J285*VLOOKUP(AirBFYLD2!J$4,'[1]INTERNAL PARAMETERS-1'!$B$5:$J$44,5,FALSE)*VLOOKUP(AirBFYLD2!J$4,'[1]INTERNAL PARAMETERS-1'!$B$5:$J$44,7,FALSE)*AirBFYLD2!$F285 + AirBFYLD1!J285*(1-VLOOKUP(AirBFYLD2!J$4,'[1]INTERNAL PARAMETERS-1'!$B$5:$J$44,5,FALSE))*VLOOKUP(AirBFYLD2!J$4,'[1]INTERNAL PARAMETERS-1'!$B$5:$J$44,9,FALSE)*AirBFYLD2!$F285</f>
        <v>0</v>
      </c>
      <c r="K285" s="44">
        <f>AirBFYLD1!K285*VLOOKUP(AirBFYLD2!K$4,'[1]INTERNAL PARAMETERS-1'!$B$5:$J$44,5,FALSE)*VLOOKUP(AirBFYLD2!K$4,'[1]INTERNAL PARAMETERS-1'!$B$5:$J$44,7,FALSE)*AirBFYLD2!$F285 + AirBFYLD1!K285*(1-VLOOKUP(AirBFYLD2!K$4,'[1]INTERNAL PARAMETERS-1'!$B$5:$J$44,5,FALSE))*VLOOKUP(AirBFYLD2!K$4,'[1]INTERNAL PARAMETERS-1'!$B$5:$J$44,9,FALSE)*AirBFYLD2!$F285</f>
        <v>0</v>
      </c>
      <c r="L285" s="44">
        <f>AirBFYLD1!L285*VLOOKUP(AirBFYLD2!L$4,'[1]INTERNAL PARAMETERS-1'!$B$5:$J$44,5,FALSE)*VLOOKUP(AirBFYLD2!L$4,'[1]INTERNAL PARAMETERS-1'!$B$5:$J$44,7,FALSE)*AirBFYLD2!$F285 + AirBFYLD1!L285*(1-VLOOKUP(AirBFYLD2!L$4,'[1]INTERNAL PARAMETERS-1'!$B$5:$J$44,5,FALSE))*VLOOKUP(AirBFYLD2!L$4,'[1]INTERNAL PARAMETERS-1'!$B$5:$J$44,9,FALSE)*AirBFYLD2!$F285</f>
        <v>0</v>
      </c>
      <c r="M285" s="44">
        <f>AirBFYLD1!M285*VLOOKUP(AirBFYLD2!M$4,'[1]INTERNAL PARAMETERS-1'!$B$5:$J$44,5,FALSE)*VLOOKUP(AirBFYLD2!M$4,'[1]INTERNAL PARAMETERS-1'!$B$5:$J$44,7,FALSE)*AirBFYLD2!$F285 + AirBFYLD1!M285*(1-VLOOKUP(AirBFYLD2!M$4,'[1]INTERNAL PARAMETERS-1'!$B$5:$J$44,5,FALSE))*VLOOKUP(AirBFYLD2!M$4,'[1]INTERNAL PARAMETERS-1'!$B$5:$J$44,9,FALSE)*AirBFYLD2!$F285</f>
        <v>0</v>
      </c>
      <c r="N285" s="44">
        <f>AirBFYLD1!N285*VLOOKUP(AirBFYLD2!N$4,'[1]INTERNAL PARAMETERS-1'!$B$5:$J$44,5,FALSE)*VLOOKUP(AirBFYLD2!N$4,'[1]INTERNAL PARAMETERS-1'!$B$5:$J$44,7,FALSE)*AirBFYLD2!$F285 + AirBFYLD1!N285*(1-VLOOKUP(AirBFYLD2!N$4,'[1]INTERNAL PARAMETERS-1'!$B$5:$J$44,5,FALSE))*VLOOKUP(AirBFYLD2!N$4,'[1]INTERNAL PARAMETERS-1'!$B$5:$J$44,9,FALSE)*AirBFYLD2!$F285</f>
        <v>0</v>
      </c>
      <c r="O285" s="44">
        <f>AirBFYLD1!O285*VLOOKUP(AirBFYLD2!O$4,'[1]INTERNAL PARAMETERS-1'!$B$5:$J$44,5,FALSE)*VLOOKUP(AirBFYLD2!O$4,'[1]INTERNAL PARAMETERS-1'!$B$5:$J$44,7,FALSE)*AirBFYLD2!$F285 + AirBFYLD1!O285*(1-VLOOKUP(AirBFYLD2!O$4,'[1]INTERNAL PARAMETERS-1'!$B$5:$J$44,5,FALSE))*VLOOKUP(AirBFYLD2!O$4,'[1]INTERNAL PARAMETERS-1'!$B$5:$J$44,9,FALSE)*AirBFYLD2!$F285</f>
        <v>0</v>
      </c>
      <c r="P285" s="44">
        <f>AirBFYLD1!P285*VLOOKUP(AirBFYLD2!P$4,'[1]INTERNAL PARAMETERS-1'!$B$5:$J$44,5,FALSE)*VLOOKUP(AirBFYLD2!P$4,'[1]INTERNAL PARAMETERS-1'!$B$5:$J$44,7,FALSE)*AirBFYLD2!$F285 + AirBFYLD1!P285*(1-VLOOKUP(AirBFYLD2!P$4,'[1]INTERNAL PARAMETERS-1'!$B$5:$J$44,5,FALSE))*VLOOKUP(AirBFYLD2!P$4,'[1]INTERNAL PARAMETERS-1'!$B$5:$J$44,9,FALSE)*AirBFYLD2!$F285</f>
        <v>0</v>
      </c>
      <c r="Q285" s="44">
        <f>AirBFYLD1!Q285*VLOOKUP(AirBFYLD2!Q$4,'[1]INTERNAL PARAMETERS-1'!$B$5:$J$44,5,FALSE)*VLOOKUP(AirBFYLD2!Q$4,'[1]INTERNAL PARAMETERS-1'!$B$5:$J$44,7,FALSE)*AirBFYLD2!$F285 + AirBFYLD1!Q285*(1-VLOOKUP(AirBFYLD2!Q$4,'[1]INTERNAL PARAMETERS-1'!$B$5:$J$44,5,FALSE))*VLOOKUP(AirBFYLD2!Q$4,'[1]INTERNAL PARAMETERS-1'!$B$5:$J$44,9,FALSE)*AirBFYLD2!$F285</f>
        <v>0</v>
      </c>
      <c r="R285" s="44">
        <f>AirBFYLD1!R285*VLOOKUP(AirBFYLD2!R$4,'[1]INTERNAL PARAMETERS-1'!$B$5:$J$44,5,FALSE)*VLOOKUP(AirBFYLD2!R$4,'[1]INTERNAL PARAMETERS-1'!$B$5:$J$44,7,FALSE)*AirBFYLD2!$F285 + AirBFYLD1!R285*(1-VLOOKUP(AirBFYLD2!R$4,'[1]INTERNAL PARAMETERS-1'!$B$5:$J$44,5,FALSE))*VLOOKUP(AirBFYLD2!R$4,'[1]INTERNAL PARAMETERS-1'!$B$5:$J$44,9,FALSE)*AirBFYLD2!$F285</f>
        <v>0</v>
      </c>
      <c r="S285" s="44">
        <f>AirBFYLD1!S285*VLOOKUP(AirBFYLD2!S$4,'[1]INTERNAL PARAMETERS-1'!$B$5:$J$44,5,FALSE)*VLOOKUP(AirBFYLD2!S$4,'[1]INTERNAL PARAMETERS-1'!$B$5:$J$44,7,FALSE)*AirBFYLD2!$F285 + AirBFYLD1!S285*(1-VLOOKUP(AirBFYLD2!S$4,'[1]INTERNAL PARAMETERS-1'!$B$5:$J$44,5,FALSE))*VLOOKUP(AirBFYLD2!S$4,'[1]INTERNAL PARAMETERS-1'!$B$5:$J$44,9,FALSE)*AirBFYLD2!$F285</f>
        <v>0</v>
      </c>
      <c r="T285" s="44">
        <f>AirBFYLD1!T285*VLOOKUP(AirBFYLD2!T$4,'[1]INTERNAL PARAMETERS-1'!$B$5:$J$44,5,FALSE)*VLOOKUP(AirBFYLD2!T$4,'[1]INTERNAL PARAMETERS-1'!$B$5:$J$44,7,FALSE)*AirBFYLD2!$F285 + AirBFYLD1!T285*(1-VLOOKUP(AirBFYLD2!T$4,'[1]INTERNAL PARAMETERS-1'!$B$5:$J$44,5,FALSE))*VLOOKUP(AirBFYLD2!T$4,'[1]INTERNAL PARAMETERS-1'!$B$5:$J$44,9,FALSE)*AirBFYLD2!$F285</f>
        <v>0</v>
      </c>
      <c r="U285" s="44">
        <f>AirBFYLD1!U285*VLOOKUP(AirBFYLD2!U$4,'[1]INTERNAL PARAMETERS-1'!$B$5:$J$44,5,FALSE)*VLOOKUP(AirBFYLD2!U$4,'[1]INTERNAL PARAMETERS-1'!$B$5:$J$44,7,FALSE)*AirBFYLD2!$F285 + AirBFYLD1!U285*(1-VLOOKUP(AirBFYLD2!U$4,'[1]INTERNAL PARAMETERS-1'!$B$5:$J$44,5,FALSE))*VLOOKUP(AirBFYLD2!U$4,'[1]INTERNAL PARAMETERS-1'!$B$5:$J$44,9,FALSE)*AirBFYLD2!$F285</f>
        <v>0</v>
      </c>
      <c r="V285" s="44">
        <f>AirBFYLD1!V285*VLOOKUP(AirBFYLD2!V$4,'[1]INTERNAL PARAMETERS-1'!$B$5:$J$44,5,FALSE)*VLOOKUP(AirBFYLD2!V$4,'[1]INTERNAL PARAMETERS-1'!$B$5:$J$44,7,FALSE)*AirBFYLD2!$F285 + AirBFYLD1!V285*(1-VLOOKUP(AirBFYLD2!V$4,'[1]INTERNAL PARAMETERS-1'!$B$5:$J$44,5,FALSE))*VLOOKUP(AirBFYLD2!V$4,'[1]INTERNAL PARAMETERS-1'!$B$5:$J$44,9,FALSE)*AirBFYLD2!$F285</f>
        <v>0</v>
      </c>
      <c r="W285" s="44">
        <f>AirBFYLD1!W285*VLOOKUP(AirBFYLD2!W$4,'[1]INTERNAL PARAMETERS-1'!$B$5:$J$44,5,FALSE)*VLOOKUP(AirBFYLD2!W$4,'[1]INTERNAL PARAMETERS-1'!$B$5:$J$44,7,FALSE)*AirBFYLD2!$F285 + AirBFYLD1!W285*(1-VLOOKUP(AirBFYLD2!W$4,'[1]INTERNAL PARAMETERS-1'!$B$5:$J$44,5,FALSE))*VLOOKUP(AirBFYLD2!W$4,'[1]INTERNAL PARAMETERS-1'!$B$5:$J$44,9,FALSE)*AirBFYLD2!$F285</f>
        <v>0</v>
      </c>
      <c r="X285" s="44">
        <f>AirBFYLD1!X285*VLOOKUP(AirBFYLD2!X$4,'[1]INTERNAL PARAMETERS-1'!$B$5:$J$44,5,FALSE)*VLOOKUP(AirBFYLD2!X$4,'[1]INTERNAL PARAMETERS-1'!$B$5:$J$44,7,FALSE)*AirBFYLD2!$F285 + AirBFYLD1!X285*(1-VLOOKUP(AirBFYLD2!X$4,'[1]INTERNAL PARAMETERS-1'!$B$5:$J$44,5,FALSE))*VLOOKUP(AirBFYLD2!X$4,'[1]INTERNAL PARAMETERS-1'!$B$5:$J$44,9,FALSE)*AirBFYLD2!$F285</f>
        <v>0</v>
      </c>
      <c r="Y285" s="44">
        <f>AirBFYLD1!Y285*VLOOKUP(AirBFYLD2!Y$4,'[1]INTERNAL PARAMETERS-1'!$B$5:$J$44,5,FALSE)*VLOOKUP(AirBFYLD2!Y$4,'[1]INTERNAL PARAMETERS-1'!$B$5:$J$44,7,FALSE)*AirBFYLD2!$F285 + AirBFYLD1!Y285*(1-VLOOKUP(AirBFYLD2!Y$4,'[1]INTERNAL PARAMETERS-1'!$B$5:$J$44,5,FALSE))*VLOOKUP(AirBFYLD2!Y$4,'[1]INTERNAL PARAMETERS-1'!$B$5:$J$44,9,FALSE)*AirBFYLD2!$F285</f>
        <v>0</v>
      </c>
      <c r="Z285" s="44">
        <f>AirBFYLD1!Z285*VLOOKUP(AirBFYLD2!Z$4,'[1]INTERNAL PARAMETERS-1'!$B$5:$J$44,5,FALSE)*VLOOKUP(AirBFYLD2!Z$4,'[1]INTERNAL PARAMETERS-1'!$B$5:$J$44,7,FALSE)*AirBFYLD2!$F285 + AirBFYLD1!Z285*(1-VLOOKUP(AirBFYLD2!Z$4,'[1]INTERNAL PARAMETERS-1'!$B$5:$J$44,5,FALSE))*VLOOKUP(AirBFYLD2!Z$4,'[1]INTERNAL PARAMETERS-1'!$B$5:$J$44,9,FALSE)*AirBFYLD2!$F285</f>
        <v>0</v>
      </c>
      <c r="AA285" s="44">
        <f>AirBFYLD1!AA285*VLOOKUP(AirBFYLD2!AA$4,'[1]INTERNAL PARAMETERS-1'!$B$5:$J$44,5,FALSE)*VLOOKUP(AirBFYLD2!AA$4,'[1]INTERNAL PARAMETERS-1'!$B$5:$J$44,7,FALSE)*AirBFYLD2!$F285 + AirBFYLD1!AA285*(1-VLOOKUP(AirBFYLD2!AA$4,'[1]INTERNAL PARAMETERS-1'!$B$5:$J$44,5,FALSE))*VLOOKUP(AirBFYLD2!AA$4,'[1]INTERNAL PARAMETERS-1'!$B$5:$J$44,9,FALSE)*AirBFYLD2!$F285</f>
        <v>0</v>
      </c>
      <c r="AB285" s="44">
        <f>AirBFYLD1!AB285*VLOOKUP(AirBFYLD2!AB$4,'[1]INTERNAL PARAMETERS-1'!$B$5:$J$44,5,FALSE)*VLOOKUP(AirBFYLD2!AB$4,'[1]INTERNAL PARAMETERS-1'!$B$5:$J$44,7,FALSE)*AirBFYLD2!$F285 + AirBFYLD1!AB285*(1-VLOOKUP(AirBFYLD2!AB$4,'[1]INTERNAL PARAMETERS-1'!$B$5:$J$44,5,FALSE))*VLOOKUP(AirBFYLD2!AB$4,'[1]INTERNAL PARAMETERS-1'!$B$5:$J$44,9,FALSE)*AirBFYLD2!$F285</f>
        <v>0</v>
      </c>
      <c r="AC285" s="44">
        <f>AirBFYLD1!AC285*VLOOKUP(AirBFYLD2!AC$4,'[1]INTERNAL PARAMETERS-1'!$B$5:$J$44,5,FALSE)*VLOOKUP(AirBFYLD2!AC$4,'[1]INTERNAL PARAMETERS-1'!$B$5:$J$44,7,FALSE)*AirBFYLD2!$F285 + AirBFYLD1!AC285*(1-VLOOKUP(AirBFYLD2!AC$4,'[1]INTERNAL PARAMETERS-1'!$B$5:$J$44,5,FALSE))*VLOOKUP(AirBFYLD2!AC$4,'[1]INTERNAL PARAMETERS-1'!$B$5:$J$44,9,FALSE)*AirBFYLD2!$F285</f>
        <v>0</v>
      </c>
      <c r="AD285" s="44">
        <f>AirBFYLD1!AD285*VLOOKUP(AirBFYLD2!AD$4,'[1]INTERNAL PARAMETERS-1'!$B$5:$J$44,5,FALSE)*VLOOKUP(AirBFYLD2!AD$4,'[1]INTERNAL PARAMETERS-1'!$B$5:$J$44,7,FALSE)*AirBFYLD2!$F285 + AirBFYLD1!AD285*(1-VLOOKUP(AirBFYLD2!AD$4,'[1]INTERNAL PARAMETERS-1'!$B$5:$J$44,5,FALSE))*VLOOKUP(AirBFYLD2!AD$4,'[1]INTERNAL PARAMETERS-1'!$B$5:$J$44,9,FALSE)*AirBFYLD2!$F285</f>
        <v>0</v>
      </c>
      <c r="AE285" s="44">
        <f>AirBFYLD1!AE285*VLOOKUP(AirBFYLD2!AE$4,'[1]INTERNAL PARAMETERS-1'!$B$5:$J$44,5,FALSE)*VLOOKUP(AirBFYLD2!AE$4,'[1]INTERNAL PARAMETERS-1'!$B$5:$J$44,7,FALSE)*AirBFYLD2!$F285 + AirBFYLD1!AE285*(1-VLOOKUP(AirBFYLD2!AE$4,'[1]INTERNAL PARAMETERS-1'!$B$5:$J$44,5,FALSE))*VLOOKUP(AirBFYLD2!AE$4,'[1]INTERNAL PARAMETERS-1'!$B$5:$J$44,9,FALSE)*AirBFYLD2!$F285</f>
        <v>0</v>
      </c>
      <c r="AF285" s="44">
        <f>AirBFYLD1!AF285*VLOOKUP(AirBFYLD2!AF$4,'[1]INTERNAL PARAMETERS-1'!$B$5:$J$44,5,FALSE)*VLOOKUP(AirBFYLD2!AF$4,'[1]INTERNAL PARAMETERS-1'!$B$5:$J$44,7,FALSE)*AirBFYLD2!$F285 + AirBFYLD1!AF285*(1-VLOOKUP(AirBFYLD2!AF$4,'[1]INTERNAL PARAMETERS-1'!$B$5:$J$44,5,FALSE))*VLOOKUP(AirBFYLD2!AF$4,'[1]INTERNAL PARAMETERS-1'!$B$5:$J$44,9,FALSE)*AirBFYLD2!$F285</f>
        <v>0</v>
      </c>
      <c r="AG285" s="44">
        <f>AirBFYLD1!AG285*VLOOKUP(AirBFYLD2!AG$4,'[1]INTERNAL PARAMETERS-1'!$B$5:$J$44,5,FALSE)*VLOOKUP(AirBFYLD2!AG$4,'[1]INTERNAL PARAMETERS-1'!$B$5:$J$44,7,FALSE)*AirBFYLD2!$F285 + AirBFYLD1!AG285*(1-VLOOKUP(AirBFYLD2!AG$4,'[1]INTERNAL PARAMETERS-1'!$B$5:$J$44,5,FALSE))*VLOOKUP(AirBFYLD2!AG$4,'[1]INTERNAL PARAMETERS-1'!$B$5:$J$44,9,FALSE)*AirBFYLD2!$F285</f>
        <v>0</v>
      </c>
      <c r="AH285" s="44">
        <f>AirBFYLD1!AH285*VLOOKUP(AirBFYLD2!AH$4,'[1]INTERNAL PARAMETERS-1'!$B$5:$J$44,5,FALSE)*VLOOKUP(AirBFYLD2!AH$4,'[1]INTERNAL PARAMETERS-1'!$B$5:$J$44,7,FALSE)*AirBFYLD2!$F285 + AirBFYLD1!AH285*(1-VLOOKUP(AirBFYLD2!AH$4,'[1]INTERNAL PARAMETERS-1'!$B$5:$J$44,5,FALSE))*VLOOKUP(AirBFYLD2!AH$4,'[1]INTERNAL PARAMETERS-1'!$B$5:$J$44,9,FALSE)*AirBFYLD2!$F285</f>
        <v>0</v>
      </c>
      <c r="AI285" s="44">
        <f>AirBFYLD1!AI285*VLOOKUP(AirBFYLD2!AI$4,'[1]INTERNAL PARAMETERS-1'!$B$5:$J$44,5,FALSE)*VLOOKUP(AirBFYLD2!AI$4,'[1]INTERNAL PARAMETERS-1'!$B$5:$J$44,7,FALSE)*AirBFYLD2!$F285 + AirBFYLD1!AI285*(1-VLOOKUP(AirBFYLD2!AI$4,'[1]INTERNAL PARAMETERS-1'!$B$5:$J$44,5,FALSE))*VLOOKUP(AirBFYLD2!AI$4,'[1]INTERNAL PARAMETERS-1'!$B$5:$J$44,9,FALSE)*AirBFYLD2!$F285</f>
        <v>0</v>
      </c>
      <c r="AJ285" s="44">
        <f>AirBFYLD1!AJ285*VLOOKUP(AirBFYLD2!AJ$4,'[1]INTERNAL PARAMETERS-1'!$B$5:$J$44,5,FALSE)*VLOOKUP(AirBFYLD2!AJ$4,'[1]INTERNAL PARAMETERS-1'!$B$5:$J$44,7,FALSE)*AirBFYLD2!$F285 + AirBFYLD1!AJ285*(1-VLOOKUP(AirBFYLD2!AJ$4,'[1]INTERNAL PARAMETERS-1'!$B$5:$J$44,5,FALSE))*VLOOKUP(AirBFYLD2!AJ$4,'[1]INTERNAL PARAMETERS-1'!$B$5:$J$44,9,FALSE)*AirBFYLD2!$F285</f>
        <v>0</v>
      </c>
      <c r="AK285" s="44">
        <f>AirBFYLD1!AK285*VLOOKUP(AirBFYLD2!AK$4,'[1]INTERNAL PARAMETERS-1'!$B$5:$J$44,5,FALSE)*VLOOKUP(AirBFYLD2!AK$4,'[1]INTERNAL PARAMETERS-1'!$B$5:$J$44,7,FALSE)*AirBFYLD2!$F285 + AirBFYLD1!AK285*(1-VLOOKUP(AirBFYLD2!AK$4,'[1]INTERNAL PARAMETERS-1'!$B$5:$J$44,5,FALSE))*VLOOKUP(AirBFYLD2!AK$4,'[1]INTERNAL PARAMETERS-1'!$B$5:$J$44,9,FALSE)*AirBFYLD2!$F285</f>
        <v>0</v>
      </c>
      <c r="AL285" s="44">
        <f>AirBFYLD1!AL285*VLOOKUP(AirBFYLD2!AL$4,'[1]INTERNAL PARAMETERS-1'!$B$5:$J$44,5,FALSE)*VLOOKUP(AirBFYLD2!AL$4,'[1]INTERNAL PARAMETERS-1'!$B$5:$J$44,7,FALSE)*AirBFYLD2!$F285 + AirBFYLD1!AL285*(1-VLOOKUP(AirBFYLD2!AL$4,'[1]INTERNAL PARAMETERS-1'!$B$5:$J$44,5,FALSE))*VLOOKUP(AirBFYLD2!AL$4,'[1]INTERNAL PARAMETERS-1'!$B$5:$J$44,9,FALSE)*AirBFYLD2!$F285</f>
        <v>0</v>
      </c>
      <c r="AM285" s="44">
        <f>AirBFYLD1!AM285*VLOOKUP(AirBFYLD2!AM$4,'[1]INTERNAL PARAMETERS-1'!$B$5:$J$44,5,FALSE)*VLOOKUP(AirBFYLD2!AM$4,'[1]INTERNAL PARAMETERS-1'!$B$5:$J$44,7,FALSE)*AirBFYLD2!$F285 + AirBFYLD1!AM285*(1-VLOOKUP(AirBFYLD2!AM$4,'[1]INTERNAL PARAMETERS-1'!$B$5:$J$44,5,FALSE))*VLOOKUP(AirBFYLD2!AM$4,'[1]INTERNAL PARAMETERS-1'!$B$5:$J$44,9,FALSE)*AirBFYLD2!$F285</f>
        <v>0</v>
      </c>
      <c r="AN285" s="44">
        <f>AirBFYLD1!AN285*VLOOKUP(AirBFYLD2!AN$4,'[1]INTERNAL PARAMETERS-1'!$B$5:$J$44,5,FALSE)*VLOOKUP(AirBFYLD2!AN$4,'[1]INTERNAL PARAMETERS-1'!$B$5:$J$44,7,FALSE)*AirBFYLD2!$F285 + AirBFYLD1!AN285*(1-VLOOKUP(AirBFYLD2!AN$4,'[1]INTERNAL PARAMETERS-1'!$B$5:$J$44,5,FALSE))*VLOOKUP(AirBFYLD2!AN$4,'[1]INTERNAL PARAMETERS-1'!$B$5:$J$44,9,FALSE)*AirBFYLD2!$F285</f>
        <v>0</v>
      </c>
      <c r="AO285" s="44">
        <f>AirBFYLD1!AO285*VLOOKUP(AirBFYLD2!AO$4,'[1]INTERNAL PARAMETERS-1'!$B$5:$J$44,5,FALSE)*VLOOKUP(AirBFYLD2!AO$4,'[1]INTERNAL PARAMETERS-1'!$B$5:$J$44,7,FALSE)*AirBFYLD2!$F285 + AirBFYLD1!AO285*(1-VLOOKUP(AirBFYLD2!AO$4,'[1]INTERNAL PARAMETERS-1'!$B$5:$J$44,5,FALSE))*VLOOKUP(AirBFYLD2!AO$4,'[1]INTERNAL PARAMETERS-1'!$B$5:$J$44,9,FALSE)*AirBFYLD2!$F285</f>
        <v>0</v>
      </c>
      <c r="AP285" s="44">
        <f>AirBFYLD1!AP285*VLOOKUP(AirBFYLD2!AP$4,'[1]INTERNAL PARAMETERS-1'!$B$5:$J$44,5,FALSE)*VLOOKUP(AirBFYLD2!AP$4,'[1]INTERNAL PARAMETERS-1'!$B$5:$J$44,7,FALSE)*AirBFYLD2!$F285 + AirBFYLD1!AP285*(1-VLOOKUP(AirBFYLD2!AP$4,'[1]INTERNAL PARAMETERS-1'!$B$5:$J$44,5,FALSE))*VLOOKUP(AirBFYLD2!AP$4,'[1]INTERNAL PARAMETERS-1'!$B$5:$J$44,9,FALSE)*AirBFYLD2!$F285</f>
        <v>0</v>
      </c>
      <c r="AQ285" s="44">
        <f>AirBFYLD1!AQ285*VLOOKUP(AirBFYLD2!AQ$4,'[1]INTERNAL PARAMETERS-1'!$B$5:$J$44,5,FALSE)*VLOOKUP(AirBFYLD2!AQ$4,'[1]INTERNAL PARAMETERS-1'!$B$5:$J$44,7,FALSE)*AirBFYLD2!$F285 + AirBFYLD1!AQ285*(1-VLOOKUP(AirBFYLD2!AQ$4,'[1]INTERNAL PARAMETERS-1'!$B$5:$J$44,5,FALSE))*VLOOKUP(AirBFYLD2!AQ$4,'[1]INTERNAL PARAMETERS-1'!$B$5:$J$44,9,FALSE)*AirBFYLD2!$F285</f>
        <v>0</v>
      </c>
      <c r="AR285" s="44">
        <f>AirBFYLD1!AR285*VLOOKUP(AirBFYLD2!AR$4,'[1]INTERNAL PARAMETERS-1'!$B$5:$J$44,5,FALSE)*VLOOKUP(AirBFYLD2!AR$4,'[1]INTERNAL PARAMETERS-1'!$B$5:$J$44,7,FALSE)*AirBFYLD2!$F285 + AirBFYLD1!AR285*(1-VLOOKUP(AirBFYLD2!AR$4,'[1]INTERNAL PARAMETERS-1'!$B$5:$J$44,5,FALSE))*VLOOKUP(AirBFYLD2!AR$4,'[1]INTERNAL PARAMETERS-1'!$B$5:$J$44,9,FALSE)*AirBFYLD2!$F285</f>
        <v>0</v>
      </c>
      <c r="AS285" s="44">
        <f>AirBFYLD1!AS285*VLOOKUP(AirBFYLD2!AS$4,'[1]INTERNAL PARAMETERS-1'!$B$5:$J$44,5,FALSE)*VLOOKUP(AirBFYLD2!AS$4,'[1]INTERNAL PARAMETERS-1'!$B$5:$J$44,7,FALSE)*AirBFYLD2!$F285 + AirBFYLD1!AS285*(1-VLOOKUP(AirBFYLD2!AS$4,'[1]INTERNAL PARAMETERS-1'!$B$5:$J$44,5,FALSE))*VLOOKUP(AirBFYLD2!AS$4,'[1]INTERNAL PARAMETERS-1'!$B$5:$J$44,9,FALSE)*AirBFYLD2!$F285</f>
        <v>0</v>
      </c>
      <c r="AT285" s="43">
        <f>AirBFYLD1!AT285*VLOOKUP(AirBFYLD2!AT$4,'[1]INTERNAL PARAMETERS-1'!$B$5:$J$44,5,FALSE)*VLOOKUP(AirBFYLD2!AT$4,'[1]INTERNAL PARAMETERS-1'!$B$5:$J$44,7,FALSE)*AirBFYLD2!$F285 + AirBFYLD1!AT285*(1-VLOOKUP(AirBFYLD2!AT$4,'[1]INTERNAL PARAMETERS-1'!$B$5:$J$44,5,FALSE))*VLOOKUP(AirBFYLD2!AT$4,'[1]INTERNAL PARAMETERS-1'!$B$5:$J$44,9,FALSE)*AirBFYLD2!$F285</f>
        <v>0</v>
      </c>
      <c r="AU285" s="45">
        <f>AirBFYLD1!AU285*VLOOKUP(AirBFYLD2!AU$4,'[1]INTERNAL PARAMETERS-1'!$B$5:$J$44,5,FALSE)*VLOOKUP(AirBFYLD2!AU$4,'[1]INTERNAL PARAMETERS-1'!$B$5:$J$44,6,FALSE)*VLOOKUP(AirBFYLD2!AU$4,'[1]INTERNAL PARAMETERS-1'!$B$5:$J$44,3,FALSE) + AirBFYLD1!AU285*(1-VLOOKUP(AirBFYLD2!AU$4,'[1]INTERNAL PARAMETERS-1'!$B$5:$J$44,5,FALSE))*VLOOKUP(AirBFYLD2!AU$4,'[1]INTERNAL PARAMETERS-1'!$B$5:$J$44,8,FALSE)*VLOOKUP(AirBFYLD2!AU$4,'[1]INTERNAL PARAMETERS-1'!$B$5:$J$44,3,FALSE)</f>
        <v>0</v>
      </c>
      <c r="AV285" s="44">
        <f>AirBFYLD1!AV285*VLOOKUP(AirBFYLD2!AV$4,'[1]INTERNAL PARAMETERS-1'!$B$5:$J$44,5,FALSE)*VLOOKUP(AirBFYLD2!AV$4,'[1]INTERNAL PARAMETERS-1'!$B$5:$J$44,6,FALSE)*VLOOKUP(AirBFYLD2!AV$4,'[1]INTERNAL PARAMETERS-1'!$B$5:$J$44,3,FALSE) + AirBFYLD1!AV285*(1-VLOOKUP(AirBFYLD2!AV$4,'[1]INTERNAL PARAMETERS-1'!$B$5:$J$44,5,FALSE))*VLOOKUP(AirBFYLD2!AV$4,'[1]INTERNAL PARAMETERS-1'!$B$5:$J$44,8,FALSE)*VLOOKUP(AirBFYLD2!AV$4,'[1]INTERNAL PARAMETERS-1'!$B$5:$J$44,3,FALSE)</f>
        <v>0</v>
      </c>
      <c r="AW285" s="44">
        <f>AirBFYLD1!AW285*VLOOKUP(AirBFYLD2!AW$4,'[1]INTERNAL PARAMETERS-1'!$B$5:$J$44,5,FALSE)*VLOOKUP(AirBFYLD2!AW$4,'[1]INTERNAL PARAMETERS-1'!$B$5:$J$44,6,FALSE)*VLOOKUP(AirBFYLD2!AW$4,'[1]INTERNAL PARAMETERS-1'!$B$5:$J$44,3,FALSE) + AirBFYLD1!AW285*(1-VLOOKUP(AirBFYLD2!AW$4,'[1]INTERNAL PARAMETERS-1'!$B$5:$J$44,5,FALSE))*VLOOKUP(AirBFYLD2!AW$4,'[1]INTERNAL PARAMETERS-1'!$B$5:$J$44,8,FALSE)*VLOOKUP(AirBFYLD2!AW$4,'[1]INTERNAL PARAMETERS-1'!$B$5:$J$44,3,FALSE)</f>
        <v>0</v>
      </c>
      <c r="AX285" s="44">
        <f>AirBFYLD1!AX285*VLOOKUP(AirBFYLD2!AX$4,'[1]INTERNAL PARAMETERS-1'!$B$5:$J$44,5,FALSE)*VLOOKUP(AirBFYLD2!AX$4,'[1]INTERNAL PARAMETERS-1'!$B$5:$J$44,6,FALSE)*VLOOKUP(AirBFYLD2!AX$4,'[1]INTERNAL PARAMETERS-1'!$B$5:$J$44,3,FALSE) + AirBFYLD1!AX285*(1-VLOOKUP(AirBFYLD2!AX$4,'[1]INTERNAL PARAMETERS-1'!$B$5:$J$44,5,FALSE))*VLOOKUP(AirBFYLD2!AX$4,'[1]INTERNAL PARAMETERS-1'!$B$5:$J$44,8,FALSE)*VLOOKUP(AirBFYLD2!AX$4,'[1]INTERNAL PARAMETERS-1'!$B$5:$J$44,3,FALSE)</f>
        <v>0</v>
      </c>
      <c r="AY285" s="44">
        <f>AirBFYLD1!AY285*VLOOKUP(AirBFYLD2!AY$4,'[1]INTERNAL PARAMETERS-1'!$B$5:$J$44,5,FALSE)*VLOOKUP(AirBFYLD2!AY$4,'[1]INTERNAL PARAMETERS-1'!$B$5:$J$44,6,FALSE)*VLOOKUP(AirBFYLD2!AY$4,'[1]INTERNAL PARAMETERS-1'!$B$5:$J$44,3,FALSE) + AirBFYLD1!AY285*(1-VLOOKUP(AirBFYLD2!AY$4,'[1]INTERNAL PARAMETERS-1'!$B$5:$J$44,5,FALSE))*VLOOKUP(AirBFYLD2!AY$4,'[1]INTERNAL PARAMETERS-1'!$B$5:$J$44,8,FALSE)*VLOOKUP(AirBFYLD2!AY$4,'[1]INTERNAL PARAMETERS-1'!$B$5:$J$44,3,FALSE)</f>
        <v>0</v>
      </c>
      <c r="AZ285" s="44">
        <f>AirBFYLD1!AZ285*VLOOKUP(AirBFYLD2!AZ$4,'[1]INTERNAL PARAMETERS-1'!$B$5:$J$44,5,FALSE)*VLOOKUP(AirBFYLD2!AZ$4,'[1]INTERNAL PARAMETERS-1'!$B$5:$J$44,6,FALSE)*VLOOKUP(AirBFYLD2!AZ$4,'[1]INTERNAL PARAMETERS-1'!$B$5:$J$44,3,FALSE) + AirBFYLD1!AZ285*(1-VLOOKUP(AirBFYLD2!AZ$4,'[1]INTERNAL PARAMETERS-1'!$B$5:$J$44,5,FALSE))*VLOOKUP(AirBFYLD2!AZ$4,'[1]INTERNAL PARAMETERS-1'!$B$5:$J$44,8,FALSE)*VLOOKUP(AirBFYLD2!AZ$4,'[1]INTERNAL PARAMETERS-1'!$B$5:$J$44,3,FALSE)</f>
        <v>0</v>
      </c>
      <c r="BA285" s="44">
        <f>AirBFYLD1!BA285*VLOOKUP(AirBFYLD2!BA$4,'[1]INTERNAL PARAMETERS-1'!$B$5:$J$44,5,FALSE)*VLOOKUP(AirBFYLD2!BA$4,'[1]INTERNAL PARAMETERS-1'!$B$5:$J$44,6,FALSE)*VLOOKUP(AirBFYLD2!BA$4,'[1]INTERNAL PARAMETERS-1'!$B$5:$J$44,3,FALSE) + AirBFYLD1!BA285*(1-VLOOKUP(AirBFYLD2!BA$4,'[1]INTERNAL PARAMETERS-1'!$B$5:$J$44,5,FALSE))*VLOOKUP(AirBFYLD2!BA$4,'[1]INTERNAL PARAMETERS-1'!$B$5:$J$44,8,FALSE)*VLOOKUP(AirBFYLD2!BA$4,'[1]INTERNAL PARAMETERS-1'!$B$5:$J$44,3,FALSE)</f>
        <v>0</v>
      </c>
      <c r="BB285" s="44">
        <f>AirBFYLD1!BB285*VLOOKUP(AirBFYLD2!BB$4,'[1]INTERNAL PARAMETERS-1'!$B$5:$J$44,5,FALSE)*VLOOKUP(AirBFYLD2!BB$4,'[1]INTERNAL PARAMETERS-1'!$B$5:$J$44,6,FALSE)*VLOOKUP(AirBFYLD2!BB$4,'[1]INTERNAL PARAMETERS-1'!$B$5:$J$44,3,FALSE) + AirBFYLD1!BB285*(1-VLOOKUP(AirBFYLD2!BB$4,'[1]INTERNAL PARAMETERS-1'!$B$5:$J$44,5,FALSE))*VLOOKUP(AirBFYLD2!BB$4,'[1]INTERNAL PARAMETERS-1'!$B$5:$J$44,8,FALSE)*VLOOKUP(AirBFYLD2!BB$4,'[1]INTERNAL PARAMETERS-1'!$B$5:$J$44,3,FALSE)</f>
        <v>0</v>
      </c>
      <c r="BC285" s="44">
        <f>AirBFYLD1!BC285*VLOOKUP(AirBFYLD2!BC$4,'[1]INTERNAL PARAMETERS-1'!$B$5:$J$44,5,FALSE)*VLOOKUP(AirBFYLD2!BC$4,'[1]INTERNAL PARAMETERS-1'!$B$5:$J$44,6,FALSE)*VLOOKUP(AirBFYLD2!BC$4,'[1]INTERNAL PARAMETERS-1'!$B$5:$J$44,3,FALSE) + AirBFYLD1!BC285*(1-VLOOKUP(AirBFYLD2!BC$4,'[1]INTERNAL PARAMETERS-1'!$B$5:$J$44,5,FALSE))*VLOOKUP(AirBFYLD2!BC$4,'[1]INTERNAL PARAMETERS-1'!$B$5:$J$44,8,FALSE)*VLOOKUP(AirBFYLD2!BC$4,'[1]INTERNAL PARAMETERS-1'!$B$5:$J$44,3,FALSE)</f>
        <v>0</v>
      </c>
      <c r="BD285" s="44">
        <f>AirBFYLD1!BD285*VLOOKUP(AirBFYLD2!BD$4,'[1]INTERNAL PARAMETERS-1'!$B$5:$J$44,5,FALSE)*VLOOKUP(AirBFYLD2!BD$4,'[1]INTERNAL PARAMETERS-1'!$B$5:$J$44,6,FALSE)*VLOOKUP(AirBFYLD2!BD$4,'[1]INTERNAL PARAMETERS-1'!$B$5:$J$44,3,FALSE) + AirBFYLD1!BD285*(1-VLOOKUP(AirBFYLD2!BD$4,'[1]INTERNAL PARAMETERS-1'!$B$5:$J$44,5,FALSE))*VLOOKUP(AirBFYLD2!BD$4,'[1]INTERNAL PARAMETERS-1'!$B$5:$J$44,8,FALSE)*VLOOKUP(AirBFYLD2!BD$4,'[1]INTERNAL PARAMETERS-1'!$B$5:$J$44,3,FALSE)</f>
        <v>0</v>
      </c>
      <c r="BE285" s="44">
        <f>AirBFYLD1!BE285*VLOOKUP(AirBFYLD2!BE$4,'[1]INTERNAL PARAMETERS-1'!$B$5:$J$44,5,FALSE)*VLOOKUP(AirBFYLD2!BE$4,'[1]INTERNAL PARAMETERS-1'!$B$5:$J$44,6,FALSE)*VLOOKUP(AirBFYLD2!BE$4,'[1]INTERNAL PARAMETERS-1'!$B$5:$J$44,3,FALSE) + AirBFYLD1!BE285*(1-VLOOKUP(AirBFYLD2!BE$4,'[1]INTERNAL PARAMETERS-1'!$B$5:$J$44,5,FALSE))*VLOOKUP(AirBFYLD2!BE$4,'[1]INTERNAL PARAMETERS-1'!$B$5:$J$44,8,FALSE)*VLOOKUP(AirBFYLD2!BE$4,'[1]INTERNAL PARAMETERS-1'!$B$5:$J$44,3,FALSE)</f>
        <v>0</v>
      </c>
      <c r="BF285" s="44">
        <f>AirBFYLD1!BF285*VLOOKUP(AirBFYLD2!BF$4,'[1]INTERNAL PARAMETERS-1'!$B$5:$J$44,5,FALSE)*VLOOKUP(AirBFYLD2!BF$4,'[1]INTERNAL PARAMETERS-1'!$B$5:$J$44,6,FALSE)*VLOOKUP(AirBFYLD2!BF$4,'[1]INTERNAL PARAMETERS-1'!$B$5:$J$44,3,FALSE) + AirBFYLD1!BF285*(1-VLOOKUP(AirBFYLD2!BF$4,'[1]INTERNAL PARAMETERS-1'!$B$5:$J$44,5,FALSE))*VLOOKUP(AirBFYLD2!BF$4,'[1]INTERNAL PARAMETERS-1'!$B$5:$J$44,8,FALSE)*VLOOKUP(AirBFYLD2!BF$4,'[1]INTERNAL PARAMETERS-1'!$B$5:$J$44,3,FALSE)</f>
        <v>0</v>
      </c>
      <c r="BG285" s="44">
        <f>AirBFYLD1!BG285*VLOOKUP(AirBFYLD2!BG$4,'[1]INTERNAL PARAMETERS-1'!$B$5:$J$44,5,FALSE)*VLOOKUP(AirBFYLD2!BG$4,'[1]INTERNAL PARAMETERS-1'!$B$5:$J$44,6,FALSE)*VLOOKUP(AirBFYLD2!BG$4,'[1]INTERNAL PARAMETERS-1'!$B$5:$J$44,3,FALSE) + AirBFYLD1!BG285*(1-VLOOKUP(AirBFYLD2!BG$4,'[1]INTERNAL PARAMETERS-1'!$B$5:$J$44,5,FALSE))*VLOOKUP(AirBFYLD2!BG$4,'[1]INTERNAL PARAMETERS-1'!$B$5:$J$44,8,FALSE)*VLOOKUP(AirBFYLD2!BG$4,'[1]INTERNAL PARAMETERS-1'!$B$5:$J$44,3,FALSE)</f>
        <v>0</v>
      </c>
      <c r="BH285" s="44">
        <f>AirBFYLD1!BH285*VLOOKUP(AirBFYLD2!BH$4,'[1]INTERNAL PARAMETERS-1'!$B$5:$J$44,5,FALSE)*VLOOKUP(AirBFYLD2!BH$4,'[1]INTERNAL PARAMETERS-1'!$B$5:$J$44,6,FALSE)*VLOOKUP(AirBFYLD2!BH$4,'[1]INTERNAL PARAMETERS-1'!$B$5:$J$44,3,FALSE) + AirBFYLD1!BH285*(1-VLOOKUP(AirBFYLD2!BH$4,'[1]INTERNAL PARAMETERS-1'!$B$5:$J$44,5,FALSE))*VLOOKUP(AirBFYLD2!BH$4,'[1]INTERNAL PARAMETERS-1'!$B$5:$J$44,8,FALSE)*VLOOKUP(AirBFYLD2!BH$4,'[1]INTERNAL PARAMETERS-1'!$B$5:$J$44,3,FALSE)</f>
        <v>0</v>
      </c>
      <c r="BI285" s="44">
        <f>AirBFYLD1!BI285*VLOOKUP(AirBFYLD2!BI$4,'[1]INTERNAL PARAMETERS-1'!$B$5:$J$44,5,FALSE)*VLOOKUP(AirBFYLD2!BI$4,'[1]INTERNAL PARAMETERS-1'!$B$5:$J$44,6,FALSE)*VLOOKUP(AirBFYLD2!BI$4,'[1]INTERNAL PARAMETERS-1'!$B$5:$J$44,3,FALSE) + AirBFYLD1!BI285*(1-VLOOKUP(AirBFYLD2!BI$4,'[1]INTERNAL PARAMETERS-1'!$B$5:$J$44,5,FALSE))*VLOOKUP(AirBFYLD2!BI$4,'[1]INTERNAL PARAMETERS-1'!$B$5:$J$44,8,FALSE)*VLOOKUP(AirBFYLD2!BI$4,'[1]INTERNAL PARAMETERS-1'!$B$5:$J$44,3,FALSE)</f>
        <v>0</v>
      </c>
      <c r="BJ285" s="44">
        <f>AirBFYLD1!BJ285*VLOOKUP(AirBFYLD2!BJ$4,'[1]INTERNAL PARAMETERS-1'!$B$5:$J$44,5,FALSE)*VLOOKUP(AirBFYLD2!BJ$4,'[1]INTERNAL PARAMETERS-1'!$B$5:$J$44,6,FALSE)*VLOOKUP(AirBFYLD2!BJ$4,'[1]INTERNAL PARAMETERS-1'!$B$5:$J$44,3,FALSE) + AirBFYLD1!BJ285*(1-VLOOKUP(AirBFYLD2!BJ$4,'[1]INTERNAL PARAMETERS-1'!$B$5:$J$44,5,FALSE))*VLOOKUP(AirBFYLD2!BJ$4,'[1]INTERNAL PARAMETERS-1'!$B$5:$J$44,8,FALSE)*VLOOKUP(AirBFYLD2!BJ$4,'[1]INTERNAL PARAMETERS-1'!$B$5:$J$44,3,FALSE)</f>
        <v>0</v>
      </c>
      <c r="BK285" s="44">
        <f>AirBFYLD1!BK285*VLOOKUP(AirBFYLD2!BK$4,'[1]INTERNAL PARAMETERS-1'!$B$5:$J$44,5,FALSE)*VLOOKUP(AirBFYLD2!BK$4,'[1]INTERNAL PARAMETERS-1'!$B$5:$J$44,6,FALSE)*VLOOKUP(AirBFYLD2!BK$4,'[1]INTERNAL PARAMETERS-1'!$B$5:$J$44,3,FALSE) + AirBFYLD1!BK285*(1-VLOOKUP(AirBFYLD2!BK$4,'[1]INTERNAL PARAMETERS-1'!$B$5:$J$44,5,FALSE))*VLOOKUP(AirBFYLD2!BK$4,'[1]INTERNAL PARAMETERS-1'!$B$5:$J$44,8,FALSE)*VLOOKUP(AirBFYLD2!BK$4,'[1]INTERNAL PARAMETERS-1'!$B$5:$J$44,3,FALSE)</f>
        <v>0</v>
      </c>
      <c r="BL285" s="44">
        <f>AirBFYLD1!BL285*VLOOKUP(AirBFYLD2!BL$4,'[1]INTERNAL PARAMETERS-1'!$B$5:$J$44,5,FALSE)*VLOOKUP(AirBFYLD2!BL$4,'[1]INTERNAL PARAMETERS-1'!$B$5:$J$44,6,FALSE)*VLOOKUP(AirBFYLD2!BL$4,'[1]INTERNAL PARAMETERS-1'!$B$5:$J$44,3,FALSE) + AirBFYLD1!BL285*(1-VLOOKUP(AirBFYLD2!BL$4,'[1]INTERNAL PARAMETERS-1'!$B$5:$J$44,5,FALSE))*VLOOKUP(AirBFYLD2!BL$4,'[1]INTERNAL PARAMETERS-1'!$B$5:$J$44,8,FALSE)*VLOOKUP(AirBFYLD2!BL$4,'[1]INTERNAL PARAMETERS-1'!$B$5:$J$44,3,FALSE)</f>
        <v>0</v>
      </c>
      <c r="BM285" s="44">
        <f>AirBFYLD1!BM285*VLOOKUP(AirBFYLD2!BM$4,'[1]INTERNAL PARAMETERS-1'!$B$5:$J$44,5,FALSE)*VLOOKUP(AirBFYLD2!BM$4,'[1]INTERNAL PARAMETERS-1'!$B$5:$J$44,6,FALSE)*VLOOKUP(AirBFYLD2!BM$4,'[1]INTERNAL PARAMETERS-1'!$B$5:$J$44,3,FALSE) + AirBFYLD1!BM285*(1-VLOOKUP(AirBFYLD2!BM$4,'[1]INTERNAL PARAMETERS-1'!$B$5:$J$44,5,FALSE))*VLOOKUP(AirBFYLD2!BM$4,'[1]INTERNAL PARAMETERS-1'!$B$5:$J$44,8,FALSE)*VLOOKUP(AirBFYLD2!BM$4,'[1]INTERNAL PARAMETERS-1'!$B$5:$J$44,3,FALSE)</f>
        <v>0</v>
      </c>
      <c r="BN285" s="44">
        <f>AirBFYLD1!BN285*VLOOKUP(AirBFYLD2!BN$4,'[1]INTERNAL PARAMETERS-1'!$B$5:$J$44,5,FALSE)*VLOOKUP(AirBFYLD2!BN$4,'[1]INTERNAL PARAMETERS-1'!$B$5:$J$44,6,FALSE)*VLOOKUP(AirBFYLD2!BN$4,'[1]INTERNAL PARAMETERS-1'!$B$5:$J$44,3,FALSE) + AirBFYLD1!BN285*(1-VLOOKUP(AirBFYLD2!BN$4,'[1]INTERNAL PARAMETERS-1'!$B$5:$J$44,5,FALSE))*VLOOKUP(AirBFYLD2!BN$4,'[1]INTERNAL PARAMETERS-1'!$B$5:$J$44,8,FALSE)*VLOOKUP(AirBFYLD2!BN$4,'[1]INTERNAL PARAMETERS-1'!$B$5:$J$44,3,FALSE)</f>
        <v>0</v>
      </c>
      <c r="BO285" s="44">
        <f>AirBFYLD1!BO285*VLOOKUP(AirBFYLD2!BO$4,'[1]INTERNAL PARAMETERS-1'!$B$5:$J$44,5,FALSE)*VLOOKUP(AirBFYLD2!BO$4,'[1]INTERNAL PARAMETERS-1'!$B$5:$J$44,6,FALSE)*VLOOKUP(AirBFYLD2!BO$4,'[1]INTERNAL PARAMETERS-1'!$B$5:$J$44,3,FALSE) + AirBFYLD1!BO285*(1-VLOOKUP(AirBFYLD2!BO$4,'[1]INTERNAL PARAMETERS-1'!$B$5:$J$44,5,FALSE))*VLOOKUP(AirBFYLD2!BO$4,'[1]INTERNAL PARAMETERS-1'!$B$5:$J$44,8,FALSE)*VLOOKUP(AirBFYLD2!BO$4,'[1]INTERNAL PARAMETERS-1'!$B$5:$J$44,3,FALSE)</f>
        <v>0</v>
      </c>
      <c r="BP285" s="44">
        <f>AirBFYLD1!BP285*VLOOKUP(AirBFYLD2!BP$4,'[1]INTERNAL PARAMETERS-1'!$B$5:$J$44,5,FALSE)*VLOOKUP(AirBFYLD2!BP$4,'[1]INTERNAL PARAMETERS-1'!$B$5:$J$44,6,FALSE)*VLOOKUP(AirBFYLD2!BP$4,'[1]INTERNAL PARAMETERS-1'!$B$5:$J$44,3,FALSE) + AirBFYLD1!BP285*(1-VLOOKUP(AirBFYLD2!BP$4,'[1]INTERNAL PARAMETERS-1'!$B$5:$J$44,5,FALSE))*VLOOKUP(AirBFYLD2!BP$4,'[1]INTERNAL PARAMETERS-1'!$B$5:$J$44,8,FALSE)*VLOOKUP(AirBFYLD2!BP$4,'[1]INTERNAL PARAMETERS-1'!$B$5:$J$44,3,FALSE)</f>
        <v>0</v>
      </c>
      <c r="BQ285" s="44">
        <f>AirBFYLD1!BQ285*VLOOKUP(AirBFYLD2!BQ$4,'[1]INTERNAL PARAMETERS-1'!$B$5:$J$44,5,FALSE)*VLOOKUP(AirBFYLD2!BQ$4,'[1]INTERNAL PARAMETERS-1'!$B$5:$J$44,6,FALSE)*VLOOKUP(AirBFYLD2!BQ$4,'[1]INTERNAL PARAMETERS-1'!$B$5:$J$44,3,FALSE) + AirBFYLD1!BQ285*(1-VLOOKUP(AirBFYLD2!BQ$4,'[1]INTERNAL PARAMETERS-1'!$B$5:$J$44,5,FALSE))*VLOOKUP(AirBFYLD2!BQ$4,'[1]INTERNAL PARAMETERS-1'!$B$5:$J$44,8,FALSE)*VLOOKUP(AirBFYLD2!BQ$4,'[1]INTERNAL PARAMETERS-1'!$B$5:$J$44,3,FALSE)</f>
        <v>0</v>
      </c>
      <c r="BR285" s="44">
        <f>AirBFYLD1!BR285*VLOOKUP(AirBFYLD2!BR$4,'[1]INTERNAL PARAMETERS-1'!$B$5:$J$44,5,FALSE)*VLOOKUP(AirBFYLD2!BR$4,'[1]INTERNAL PARAMETERS-1'!$B$5:$J$44,6,FALSE)*VLOOKUP(AirBFYLD2!BR$4,'[1]INTERNAL PARAMETERS-1'!$B$5:$J$44,3,FALSE) + AirBFYLD1!BR285*(1-VLOOKUP(AirBFYLD2!BR$4,'[1]INTERNAL PARAMETERS-1'!$B$5:$J$44,5,FALSE))*VLOOKUP(AirBFYLD2!BR$4,'[1]INTERNAL PARAMETERS-1'!$B$5:$J$44,8,FALSE)*VLOOKUP(AirBFYLD2!BR$4,'[1]INTERNAL PARAMETERS-1'!$B$5:$J$44,3,FALSE)</f>
        <v>0</v>
      </c>
      <c r="BS285" s="44">
        <f>AirBFYLD1!BS285*VLOOKUP(AirBFYLD2!BS$4,'[1]INTERNAL PARAMETERS-1'!$B$5:$J$44,5,FALSE)*VLOOKUP(AirBFYLD2!BS$4,'[1]INTERNAL PARAMETERS-1'!$B$5:$J$44,6,FALSE)*VLOOKUP(AirBFYLD2!BS$4,'[1]INTERNAL PARAMETERS-1'!$B$5:$J$44,3,FALSE) + AirBFYLD1!BS285*(1-VLOOKUP(AirBFYLD2!BS$4,'[1]INTERNAL PARAMETERS-1'!$B$5:$J$44,5,FALSE))*VLOOKUP(AirBFYLD2!BS$4,'[1]INTERNAL PARAMETERS-1'!$B$5:$J$44,8,FALSE)*VLOOKUP(AirBFYLD2!BS$4,'[1]INTERNAL PARAMETERS-1'!$B$5:$J$44,3,FALSE)</f>
        <v>0</v>
      </c>
      <c r="BT285" s="44">
        <f>AirBFYLD1!BT285*VLOOKUP(AirBFYLD2!BT$4,'[1]INTERNAL PARAMETERS-1'!$B$5:$J$44,5,FALSE)*VLOOKUP(AirBFYLD2!BT$4,'[1]INTERNAL PARAMETERS-1'!$B$5:$J$44,6,FALSE)*VLOOKUP(AirBFYLD2!BT$4,'[1]INTERNAL PARAMETERS-1'!$B$5:$J$44,3,FALSE) + AirBFYLD1!BT285*(1-VLOOKUP(AirBFYLD2!BT$4,'[1]INTERNAL PARAMETERS-1'!$B$5:$J$44,5,FALSE))*VLOOKUP(AirBFYLD2!BT$4,'[1]INTERNAL PARAMETERS-1'!$B$5:$J$44,8,FALSE)*VLOOKUP(AirBFYLD2!BT$4,'[1]INTERNAL PARAMETERS-1'!$B$5:$J$44,3,FALSE)</f>
        <v>0</v>
      </c>
      <c r="BU285" s="44">
        <f>AirBFYLD1!BU285*VLOOKUP(AirBFYLD2!BU$4,'[1]INTERNAL PARAMETERS-1'!$B$5:$J$44,5,FALSE)*VLOOKUP(AirBFYLD2!BU$4,'[1]INTERNAL PARAMETERS-1'!$B$5:$J$44,6,FALSE)*VLOOKUP(AirBFYLD2!BU$4,'[1]INTERNAL PARAMETERS-1'!$B$5:$J$44,3,FALSE) + AirBFYLD1!BU285*(1-VLOOKUP(AirBFYLD2!BU$4,'[1]INTERNAL PARAMETERS-1'!$B$5:$J$44,5,FALSE))*VLOOKUP(AirBFYLD2!BU$4,'[1]INTERNAL PARAMETERS-1'!$B$5:$J$44,8,FALSE)*VLOOKUP(AirBFYLD2!BU$4,'[1]INTERNAL PARAMETERS-1'!$B$5:$J$44,3,FALSE)</f>
        <v>0</v>
      </c>
      <c r="BV285" s="44">
        <f>AirBFYLD1!BV285*VLOOKUP(AirBFYLD2!BV$4,'[1]INTERNAL PARAMETERS-1'!$B$5:$J$44,5,FALSE)*VLOOKUP(AirBFYLD2!BV$4,'[1]INTERNAL PARAMETERS-1'!$B$5:$J$44,6,FALSE)*VLOOKUP(AirBFYLD2!BV$4,'[1]INTERNAL PARAMETERS-1'!$B$5:$J$44,3,FALSE) + AirBFYLD1!BV285*(1-VLOOKUP(AirBFYLD2!BV$4,'[1]INTERNAL PARAMETERS-1'!$B$5:$J$44,5,FALSE))*VLOOKUP(AirBFYLD2!BV$4,'[1]INTERNAL PARAMETERS-1'!$B$5:$J$44,8,FALSE)*VLOOKUP(AirBFYLD2!BV$4,'[1]INTERNAL PARAMETERS-1'!$B$5:$J$44,3,FALSE)</f>
        <v>0</v>
      </c>
      <c r="BW285" s="44">
        <f>AirBFYLD1!BW285*VLOOKUP(AirBFYLD2!BW$4,'[1]INTERNAL PARAMETERS-1'!$B$5:$J$44,5,FALSE)*VLOOKUP(AirBFYLD2!BW$4,'[1]INTERNAL PARAMETERS-1'!$B$5:$J$44,6,FALSE)*VLOOKUP(AirBFYLD2!BW$4,'[1]INTERNAL PARAMETERS-1'!$B$5:$J$44,3,FALSE) + AirBFYLD1!BW285*(1-VLOOKUP(AirBFYLD2!BW$4,'[1]INTERNAL PARAMETERS-1'!$B$5:$J$44,5,FALSE))*VLOOKUP(AirBFYLD2!BW$4,'[1]INTERNAL PARAMETERS-1'!$B$5:$J$44,8,FALSE)*VLOOKUP(AirBFYLD2!BW$4,'[1]INTERNAL PARAMETERS-1'!$B$5:$J$44,3,FALSE)</f>
        <v>0</v>
      </c>
      <c r="BX285" s="44">
        <f>AirBFYLD1!BX285*VLOOKUP(AirBFYLD2!BX$4,'[1]INTERNAL PARAMETERS-1'!$B$5:$J$44,5,FALSE)*VLOOKUP(AirBFYLD2!BX$4,'[1]INTERNAL PARAMETERS-1'!$B$5:$J$44,6,FALSE)*VLOOKUP(AirBFYLD2!BX$4,'[1]INTERNAL PARAMETERS-1'!$B$5:$J$44,3,FALSE) + AirBFYLD1!BX285*(1-VLOOKUP(AirBFYLD2!BX$4,'[1]INTERNAL PARAMETERS-1'!$B$5:$J$44,5,FALSE))*VLOOKUP(AirBFYLD2!BX$4,'[1]INTERNAL PARAMETERS-1'!$B$5:$J$44,8,FALSE)*VLOOKUP(AirBFYLD2!BX$4,'[1]INTERNAL PARAMETERS-1'!$B$5:$J$44,3,FALSE)</f>
        <v>0</v>
      </c>
      <c r="BY285" s="44">
        <f>AirBFYLD1!BY285*VLOOKUP(AirBFYLD2!BY$4,'[1]INTERNAL PARAMETERS-1'!$B$5:$J$44,5,FALSE)*VLOOKUP(AirBFYLD2!BY$4,'[1]INTERNAL PARAMETERS-1'!$B$5:$J$44,6,FALSE)*VLOOKUP(AirBFYLD2!BY$4,'[1]INTERNAL PARAMETERS-1'!$B$5:$J$44,3,FALSE) + AirBFYLD1!BY285*(1-VLOOKUP(AirBFYLD2!BY$4,'[1]INTERNAL PARAMETERS-1'!$B$5:$J$44,5,FALSE))*VLOOKUP(AirBFYLD2!BY$4,'[1]INTERNAL PARAMETERS-1'!$B$5:$J$44,8,FALSE)*VLOOKUP(AirBFYLD2!BY$4,'[1]INTERNAL PARAMETERS-1'!$B$5:$J$44,3,FALSE)</f>
        <v>0</v>
      </c>
      <c r="BZ285" s="44">
        <f>AirBFYLD1!BZ285*VLOOKUP(AirBFYLD2!BZ$4,'[1]INTERNAL PARAMETERS-1'!$B$5:$J$44,5,FALSE)*VLOOKUP(AirBFYLD2!BZ$4,'[1]INTERNAL PARAMETERS-1'!$B$5:$J$44,6,FALSE)*VLOOKUP(AirBFYLD2!BZ$4,'[1]INTERNAL PARAMETERS-1'!$B$5:$J$44,3,FALSE) + AirBFYLD1!BZ285*(1-VLOOKUP(AirBFYLD2!BZ$4,'[1]INTERNAL PARAMETERS-1'!$B$5:$J$44,5,FALSE))*VLOOKUP(AirBFYLD2!BZ$4,'[1]INTERNAL PARAMETERS-1'!$B$5:$J$44,8,FALSE)*VLOOKUP(AirBFYLD2!BZ$4,'[1]INTERNAL PARAMETERS-1'!$B$5:$J$44,3,FALSE)</f>
        <v>0</v>
      </c>
      <c r="CA285" s="44">
        <f>AirBFYLD1!CA285*VLOOKUP(AirBFYLD2!CA$4,'[1]INTERNAL PARAMETERS-1'!$B$5:$J$44,5,FALSE)*VLOOKUP(AirBFYLD2!CA$4,'[1]INTERNAL PARAMETERS-1'!$B$5:$J$44,6,FALSE)*VLOOKUP(AirBFYLD2!CA$4,'[1]INTERNAL PARAMETERS-1'!$B$5:$J$44,3,FALSE) + AirBFYLD1!CA285*(1-VLOOKUP(AirBFYLD2!CA$4,'[1]INTERNAL PARAMETERS-1'!$B$5:$J$44,5,FALSE))*VLOOKUP(AirBFYLD2!CA$4,'[1]INTERNAL PARAMETERS-1'!$B$5:$J$44,8,FALSE)*VLOOKUP(AirBFYLD2!CA$4,'[1]INTERNAL PARAMETERS-1'!$B$5:$J$44,3,FALSE)</f>
        <v>0</v>
      </c>
      <c r="CB285" s="44">
        <f>AirBFYLD1!CB285*VLOOKUP(AirBFYLD2!CB$4,'[1]INTERNAL PARAMETERS-1'!$B$5:$J$44,5,FALSE)*VLOOKUP(AirBFYLD2!CB$4,'[1]INTERNAL PARAMETERS-1'!$B$5:$J$44,6,FALSE)*VLOOKUP(AirBFYLD2!CB$4,'[1]INTERNAL PARAMETERS-1'!$B$5:$J$44,3,FALSE) + AirBFYLD1!CB285*(1-VLOOKUP(AirBFYLD2!CB$4,'[1]INTERNAL PARAMETERS-1'!$B$5:$J$44,5,FALSE))*VLOOKUP(AirBFYLD2!CB$4,'[1]INTERNAL PARAMETERS-1'!$B$5:$J$44,8,FALSE)*VLOOKUP(AirBFYLD2!CB$4,'[1]INTERNAL PARAMETERS-1'!$B$5:$J$44,3,FALSE)</f>
        <v>0</v>
      </c>
      <c r="CC285" s="44">
        <f>AirBFYLD1!CC285*VLOOKUP(AirBFYLD2!CC$4,'[1]INTERNAL PARAMETERS-1'!$B$5:$J$44,5,FALSE)*VLOOKUP(AirBFYLD2!CC$4,'[1]INTERNAL PARAMETERS-1'!$B$5:$J$44,6,FALSE)*VLOOKUP(AirBFYLD2!CC$4,'[1]INTERNAL PARAMETERS-1'!$B$5:$J$44,3,FALSE) + AirBFYLD1!CC285*(1-VLOOKUP(AirBFYLD2!CC$4,'[1]INTERNAL PARAMETERS-1'!$B$5:$J$44,5,FALSE))*VLOOKUP(AirBFYLD2!CC$4,'[1]INTERNAL PARAMETERS-1'!$B$5:$J$44,8,FALSE)*VLOOKUP(AirBFYLD2!CC$4,'[1]INTERNAL PARAMETERS-1'!$B$5:$J$44,3,FALSE)</f>
        <v>0</v>
      </c>
      <c r="CD285" s="44">
        <f>AirBFYLD1!CD285*VLOOKUP(AirBFYLD2!CD$4,'[1]INTERNAL PARAMETERS-1'!$B$5:$J$44,5,FALSE)*VLOOKUP(AirBFYLD2!CD$4,'[1]INTERNAL PARAMETERS-1'!$B$5:$J$44,6,FALSE)*VLOOKUP(AirBFYLD2!CD$4,'[1]INTERNAL PARAMETERS-1'!$B$5:$J$44,3,FALSE) + AirBFYLD1!CD285*(1-VLOOKUP(AirBFYLD2!CD$4,'[1]INTERNAL PARAMETERS-1'!$B$5:$J$44,5,FALSE))*VLOOKUP(AirBFYLD2!CD$4,'[1]INTERNAL PARAMETERS-1'!$B$5:$J$44,8,FALSE)*VLOOKUP(AirBFYLD2!CD$4,'[1]INTERNAL PARAMETERS-1'!$B$5:$J$44,3,FALSE)</f>
        <v>0</v>
      </c>
      <c r="CE285" s="44">
        <f>AirBFYLD1!CE285*VLOOKUP(AirBFYLD2!CE$4,'[1]INTERNAL PARAMETERS-1'!$B$5:$J$44,5,FALSE)*VLOOKUP(AirBFYLD2!CE$4,'[1]INTERNAL PARAMETERS-1'!$B$5:$J$44,6,FALSE)*VLOOKUP(AirBFYLD2!CE$4,'[1]INTERNAL PARAMETERS-1'!$B$5:$J$44,3,FALSE) + AirBFYLD1!CE285*(1-VLOOKUP(AirBFYLD2!CE$4,'[1]INTERNAL PARAMETERS-1'!$B$5:$J$44,5,FALSE))*VLOOKUP(AirBFYLD2!CE$4,'[1]INTERNAL PARAMETERS-1'!$B$5:$J$44,8,FALSE)*VLOOKUP(AirBFYLD2!CE$4,'[1]INTERNAL PARAMETERS-1'!$B$5:$J$44,3,FALSE)</f>
        <v>0</v>
      </c>
      <c r="CF285" s="44">
        <f>AirBFYLD1!CF285*VLOOKUP(AirBFYLD2!CF$4,'[1]INTERNAL PARAMETERS-1'!$B$5:$J$44,5,FALSE)*VLOOKUP(AirBFYLD2!CF$4,'[1]INTERNAL PARAMETERS-1'!$B$5:$J$44,6,FALSE)*VLOOKUP(AirBFYLD2!CF$4,'[1]INTERNAL PARAMETERS-1'!$B$5:$J$44,3,FALSE) + AirBFYLD1!CF285*(1-VLOOKUP(AirBFYLD2!CF$4,'[1]INTERNAL PARAMETERS-1'!$B$5:$J$44,5,FALSE))*VLOOKUP(AirBFYLD2!CF$4,'[1]INTERNAL PARAMETERS-1'!$B$5:$J$44,8,FALSE)*VLOOKUP(AirBFYLD2!CF$4,'[1]INTERNAL PARAMETERS-1'!$B$5:$J$44,3,FALSE)</f>
        <v>0</v>
      </c>
      <c r="CG285" s="44">
        <f>AirBFYLD1!CG285*VLOOKUP(AirBFYLD2!CG$4,'[1]INTERNAL PARAMETERS-1'!$B$5:$J$44,5,FALSE)*VLOOKUP(AirBFYLD2!CG$4,'[1]INTERNAL PARAMETERS-1'!$B$5:$J$44,6,FALSE)*VLOOKUP(AirBFYLD2!CG$4,'[1]INTERNAL PARAMETERS-1'!$B$5:$J$44,3,FALSE) + AirBFYLD1!CG285*(1-VLOOKUP(AirBFYLD2!CG$4,'[1]INTERNAL PARAMETERS-1'!$B$5:$J$44,5,FALSE))*VLOOKUP(AirBFYLD2!CG$4,'[1]INTERNAL PARAMETERS-1'!$B$5:$J$44,8,FALSE)*VLOOKUP(AirBFYLD2!CG$4,'[1]INTERNAL PARAMETERS-1'!$B$5:$J$44,3,FALSE)</f>
        <v>0</v>
      </c>
      <c r="CH285" s="43">
        <f>AirBFYLD1!CH285*VLOOKUP(AirBFYLD2!CH$4,'[1]INTERNAL PARAMETERS-1'!$B$5:$J$44,5,FALSE)*VLOOKUP(AirBFYLD2!CH$4,'[1]INTERNAL PARAMETERS-1'!$B$5:$J$44,6,FALSE)*VLOOKUP(AirBFYLD2!CH$4,'[1]INTERNAL PARAMETERS-1'!$B$5:$J$44,3,FALSE) + AirBFYLD1!CH285*(1-VLOOKUP(AirBFYLD2!CH$4,'[1]INTERNAL PARAMETERS-1'!$B$5:$J$44,5,FALSE))*VLOOKUP(AirBFYLD2!CH$4,'[1]INTERNAL PARAMETERS-1'!$B$5:$J$44,8,FALSE)*VLOOKUP(AirBFYLD2!CH$4,'[1]INTERNAL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5">
      <c r="B286" s="58" t="s">
        <v>1</v>
      </c>
      <c r="C286" s="57" t="s">
        <v>50</v>
      </c>
      <c r="D286" s="57" t="s">
        <v>56</v>
      </c>
      <c r="E286" s="133">
        <f>AirBF!X286</f>
        <v>0</v>
      </c>
      <c r="F286" s="56">
        <f>'[1]INTERNAL PARAMETERS-1'!M16</f>
        <v>30.094999999999999</v>
      </c>
      <c r="G286" s="45">
        <f>AirBFYLD1!G286*VLOOKUP(AirBFYLD2!G$4,'[1]INTERNAL PARAMETERS-1'!$B$5:$J$44,5,FALSE)*VLOOKUP(AirBFYLD2!G$4,'[1]INTERNAL PARAMETERS-1'!$B$5:$J$44,7,FALSE)*AirBFYLD2!$F286 + AirBFYLD1!G286*(1-VLOOKUP(AirBFYLD2!G$4,'[1]INTERNAL PARAMETERS-1'!$B$5:$J$44,5,FALSE))*VLOOKUP(AirBFYLD2!G$4,'[1]INTERNAL PARAMETERS-1'!$B$5:$J$44,9,FALSE)*AirBFYLD2!$F286</f>
        <v>0</v>
      </c>
      <c r="H286" s="44">
        <f>AirBFYLD1!H286*VLOOKUP(AirBFYLD2!H$4,'[1]INTERNAL PARAMETERS-1'!$B$5:$J$44,5,FALSE)*VLOOKUP(AirBFYLD2!H$4,'[1]INTERNAL PARAMETERS-1'!$B$5:$J$44,7,FALSE)*AirBFYLD2!$F286 + AirBFYLD1!H286*(1-VLOOKUP(AirBFYLD2!H$4,'[1]INTERNAL PARAMETERS-1'!$B$5:$J$44,5,FALSE))*VLOOKUP(AirBFYLD2!H$4,'[1]INTERNAL PARAMETERS-1'!$B$5:$J$44,9,FALSE)*AirBFYLD2!$F286</f>
        <v>0</v>
      </c>
      <c r="I286" s="44">
        <f>AirBFYLD1!I286*VLOOKUP(AirBFYLD2!I$4,'[1]INTERNAL PARAMETERS-1'!$B$5:$J$44,5,FALSE)*VLOOKUP(AirBFYLD2!I$4,'[1]INTERNAL PARAMETERS-1'!$B$5:$J$44,7,FALSE)*AirBFYLD2!$F286 + AirBFYLD1!I286*(1-VLOOKUP(AirBFYLD2!I$4,'[1]INTERNAL PARAMETERS-1'!$B$5:$J$44,5,FALSE))*VLOOKUP(AirBFYLD2!I$4,'[1]INTERNAL PARAMETERS-1'!$B$5:$J$44,9,FALSE)*AirBFYLD2!$F286</f>
        <v>0</v>
      </c>
      <c r="J286" s="44">
        <f>AirBFYLD1!J286*VLOOKUP(AirBFYLD2!J$4,'[1]INTERNAL PARAMETERS-1'!$B$5:$J$44,5,FALSE)*VLOOKUP(AirBFYLD2!J$4,'[1]INTERNAL PARAMETERS-1'!$B$5:$J$44,7,FALSE)*AirBFYLD2!$F286 + AirBFYLD1!J286*(1-VLOOKUP(AirBFYLD2!J$4,'[1]INTERNAL PARAMETERS-1'!$B$5:$J$44,5,FALSE))*VLOOKUP(AirBFYLD2!J$4,'[1]INTERNAL PARAMETERS-1'!$B$5:$J$44,9,FALSE)*AirBFYLD2!$F286</f>
        <v>0</v>
      </c>
      <c r="K286" s="44">
        <f>AirBFYLD1!K286*VLOOKUP(AirBFYLD2!K$4,'[1]INTERNAL PARAMETERS-1'!$B$5:$J$44,5,FALSE)*VLOOKUP(AirBFYLD2!K$4,'[1]INTERNAL PARAMETERS-1'!$B$5:$J$44,7,FALSE)*AirBFYLD2!$F286 + AirBFYLD1!K286*(1-VLOOKUP(AirBFYLD2!K$4,'[1]INTERNAL PARAMETERS-1'!$B$5:$J$44,5,FALSE))*VLOOKUP(AirBFYLD2!K$4,'[1]INTERNAL PARAMETERS-1'!$B$5:$J$44,9,FALSE)*AirBFYLD2!$F286</f>
        <v>0</v>
      </c>
      <c r="L286" s="44">
        <f>AirBFYLD1!L286*VLOOKUP(AirBFYLD2!L$4,'[1]INTERNAL PARAMETERS-1'!$B$5:$J$44,5,FALSE)*VLOOKUP(AirBFYLD2!L$4,'[1]INTERNAL PARAMETERS-1'!$B$5:$J$44,7,FALSE)*AirBFYLD2!$F286 + AirBFYLD1!L286*(1-VLOOKUP(AirBFYLD2!L$4,'[1]INTERNAL PARAMETERS-1'!$B$5:$J$44,5,FALSE))*VLOOKUP(AirBFYLD2!L$4,'[1]INTERNAL PARAMETERS-1'!$B$5:$J$44,9,FALSE)*AirBFYLD2!$F286</f>
        <v>0</v>
      </c>
      <c r="M286" s="44">
        <f>AirBFYLD1!M286*VLOOKUP(AirBFYLD2!M$4,'[1]INTERNAL PARAMETERS-1'!$B$5:$J$44,5,FALSE)*VLOOKUP(AirBFYLD2!M$4,'[1]INTERNAL PARAMETERS-1'!$B$5:$J$44,7,FALSE)*AirBFYLD2!$F286 + AirBFYLD1!M286*(1-VLOOKUP(AirBFYLD2!M$4,'[1]INTERNAL PARAMETERS-1'!$B$5:$J$44,5,FALSE))*VLOOKUP(AirBFYLD2!M$4,'[1]INTERNAL PARAMETERS-1'!$B$5:$J$44,9,FALSE)*AirBFYLD2!$F286</f>
        <v>0</v>
      </c>
      <c r="N286" s="44">
        <f>AirBFYLD1!N286*VLOOKUP(AirBFYLD2!N$4,'[1]INTERNAL PARAMETERS-1'!$B$5:$J$44,5,FALSE)*VLOOKUP(AirBFYLD2!N$4,'[1]INTERNAL PARAMETERS-1'!$B$5:$J$44,7,FALSE)*AirBFYLD2!$F286 + AirBFYLD1!N286*(1-VLOOKUP(AirBFYLD2!N$4,'[1]INTERNAL PARAMETERS-1'!$B$5:$J$44,5,FALSE))*VLOOKUP(AirBFYLD2!N$4,'[1]INTERNAL PARAMETERS-1'!$B$5:$J$44,9,FALSE)*AirBFYLD2!$F286</f>
        <v>0</v>
      </c>
      <c r="O286" s="44">
        <f>AirBFYLD1!O286*VLOOKUP(AirBFYLD2!O$4,'[1]INTERNAL PARAMETERS-1'!$B$5:$J$44,5,FALSE)*VLOOKUP(AirBFYLD2!O$4,'[1]INTERNAL PARAMETERS-1'!$B$5:$J$44,7,FALSE)*AirBFYLD2!$F286 + AirBFYLD1!O286*(1-VLOOKUP(AirBFYLD2!O$4,'[1]INTERNAL PARAMETERS-1'!$B$5:$J$44,5,FALSE))*VLOOKUP(AirBFYLD2!O$4,'[1]INTERNAL PARAMETERS-1'!$B$5:$J$44,9,FALSE)*AirBFYLD2!$F286</f>
        <v>0</v>
      </c>
      <c r="P286" s="44">
        <f>AirBFYLD1!P286*VLOOKUP(AirBFYLD2!P$4,'[1]INTERNAL PARAMETERS-1'!$B$5:$J$44,5,FALSE)*VLOOKUP(AirBFYLD2!P$4,'[1]INTERNAL PARAMETERS-1'!$B$5:$J$44,7,FALSE)*AirBFYLD2!$F286 + AirBFYLD1!P286*(1-VLOOKUP(AirBFYLD2!P$4,'[1]INTERNAL PARAMETERS-1'!$B$5:$J$44,5,FALSE))*VLOOKUP(AirBFYLD2!P$4,'[1]INTERNAL PARAMETERS-1'!$B$5:$J$44,9,FALSE)*AirBFYLD2!$F286</f>
        <v>0</v>
      </c>
      <c r="Q286" s="44">
        <f>AirBFYLD1!Q286*VLOOKUP(AirBFYLD2!Q$4,'[1]INTERNAL PARAMETERS-1'!$B$5:$J$44,5,FALSE)*VLOOKUP(AirBFYLD2!Q$4,'[1]INTERNAL PARAMETERS-1'!$B$5:$J$44,7,FALSE)*AirBFYLD2!$F286 + AirBFYLD1!Q286*(1-VLOOKUP(AirBFYLD2!Q$4,'[1]INTERNAL PARAMETERS-1'!$B$5:$J$44,5,FALSE))*VLOOKUP(AirBFYLD2!Q$4,'[1]INTERNAL PARAMETERS-1'!$B$5:$J$44,9,FALSE)*AirBFYLD2!$F286</f>
        <v>0</v>
      </c>
      <c r="R286" s="44">
        <f>AirBFYLD1!R286*VLOOKUP(AirBFYLD2!R$4,'[1]INTERNAL PARAMETERS-1'!$B$5:$J$44,5,FALSE)*VLOOKUP(AirBFYLD2!R$4,'[1]INTERNAL PARAMETERS-1'!$B$5:$J$44,7,FALSE)*AirBFYLD2!$F286 + AirBFYLD1!R286*(1-VLOOKUP(AirBFYLD2!R$4,'[1]INTERNAL PARAMETERS-1'!$B$5:$J$44,5,FALSE))*VLOOKUP(AirBFYLD2!R$4,'[1]INTERNAL PARAMETERS-1'!$B$5:$J$44,9,FALSE)*AirBFYLD2!$F286</f>
        <v>0</v>
      </c>
      <c r="S286" s="44">
        <f>AirBFYLD1!S286*VLOOKUP(AirBFYLD2!S$4,'[1]INTERNAL PARAMETERS-1'!$B$5:$J$44,5,FALSE)*VLOOKUP(AirBFYLD2!S$4,'[1]INTERNAL PARAMETERS-1'!$B$5:$J$44,7,FALSE)*AirBFYLD2!$F286 + AirBFYLD1!S286*(1-VLOOKUP(AirBFYLD2!S$4,'[1]INTERNAL PARAMETERS-1'!$B$5:$J$44,5,FALSE))*VLOOKUP(AirBFYLD2!S$4,'[1]INTERNAL PARAMETERS-1'!$B$5:$J$44,9,FALSE)*AirBFYLD2!$F286</f>
        <v>0</v>
      </c>
      <c r="T286" s="44">
        <f>AirBFYLD1!T286*VLOOKUP(AirBFYLD2!T$4,'[1]INTERNAL PARAMETERS-1'!$B$5:$J$44,5,FALSE)*VLOOKUP(AirBFYLD2!T$4,'[1]INTERNAL PARAMETERS-1'!$B$5:$J$44,7,FALSE)*AirBFYLD2!$F286 + AirBFYLD1!T286*(1-VLOOKUP(AirBFYLD2!T$4,'[1]INTERNAL PARAMETERS-1'!$B$5:$J$44,5,FALSE))*VLOOKUP(AirBFYLD2!T$4,'[1]INTERNAL PARAMETERS-1'!$B$5:$J$44,9,FALSE)*AirBFYLD2!$F286</f>
        <v>0</v>
      </c>
      <c r="U286" s="44">
        <f>AirBFYLD1!U286*VLOOKUP(AirBFYLD2!U$4,'[1]INTERNAL PARAMETERS-1'!$B$5:$J$44,5,FALSE)*VLOOKUP(AirBFYLD2!U$4,'[1]INTERNAL PARAMETERS-1'!$B$5:$J$44,7,FALSE)*AirBFYLD2!$F286 + AirBFYLD1!U286*(1-VLOOKUP(AirBFYLD2!U$4,'[1]INTERNAL PARAMETERS-1'!$B$5:$J$44,5,FALSE))*VLOOKUP(AirBFYLD2!U$4,'[1]INTERNAL PARAMETERS-1'!$B$5:$J$44,9,FALSE)*AirBFYLD2!$F286</f>
        <v>0</v>
      </c>
      <c r="V286" s="44">
        <f>AirBFYLD1!V286*VLOOKUP(AirBFYLD2!V$4,'[1]INTERNAL PARAMETERS-1'!$B$5:$J$44,5,FALSE)*VLOOKUP(AirBFYLD2!V$4,'[1]INTERNAL PARAMETERS-1'!$B$5:$J$44,7,FALSE)*AirBFYLD2!$F286 + AirBFYLD1!V286*(1-VLOOKUP(AirBFYLD2!V$4,'[1]INTERNAL PARAMETERS-1'!$B$5:$J$44,5,FALSE))*VLOOKUP(AirBFYLD2!V$4,'[1]INTERNAL PARAMETERS-1'!$B$5:$J$44,9,FALSE)*AirBFYLD2!$F286</f>
        <v>0</v>
      </c>
      <c r="W286" s="44">
        <f>AirBFYLD1!W286*VLOOKUP(AirBFYLD2!W$4,'[1]INTERNAL PARAMETERS-1'!$B$5:$J$44,5,FALSE)*VLOOKUP(AirBFYLD2!W$4,'[1]INTERNAL PARAMETERS-1'!$B$5:$J$44,7,FALSE)*AirBFYLD2!$F286 + AirBFYLD1!W286*(1-VLOOKUP(AirBFYLD2!W$4,'[1]INTERNAL PARAMETERS-1'!$B$5:$J$44,5,FALSE))*VLOOKUP(AirBFYLD2!W$4,'[1]INTERNAL PARAMETERS-1'!$B$5:$J$44,9,FALSE)*AirBFYLD2!$F286</f>
        <v>0</v>
      </c>
      <c r="X286" s="44">
        <f>AirBFYLD1!X286*VLOOKUP(AirBFYLD2!X$4,'[1]INTERNAL PARAMETERS-1'!$B$5:$J$44,5,FALSE)*VLOOKUP(AirBFYLD2!X$4,'[1]INTERNAL PARAMETERS-1'!$B$5:$J$44,7,FALSE)*AirBFYLD2!$F286 + AirBFYLD1!X286*(1-VLOOKUP(AirBFYLD2!X$4,'[1]INTERNAL PARAMETERS-1'!$B$5:$J$44,5,FALSE))*VLOOKUP(AirBFYLD2!X$4,'[1]INTERNAL PARAMETERS-1'!$B$5:$J$44,9,FALSE)*AirBFYLD2!$F286</f>
        <v>0</v>
      </c>
      <c r="Y286" s="44">
        <f>AirBFYLD1!Y286*VLOOKUP(AirBFYLD2!Y$4,'[1]INTERNAL PARAMETERS-1'!$B$5:$J$44,5,FALSE)*VLOOKUP(AirBFYLD2!Y$4,'[1]INTERNAL PARAMETERS-1'!$B$5:$J$44,7,FALSE)*AirBFYLD2!$F286 + AirBFYLD1!Y286*(1-VLOOKUP(AirBFYLD2!Y$4,'[1]INTERNAL PARAMETERS-1'!$B$5:$J$44,5,FALSE))*VLOOKUP(AirBFYLD2!Y$4,'[1]INTERNAL PARAMETERS-1'!$B$5:$J$44,9,FALSE)*AirBFYLD2!$F286</f>
        <v>0</v>
      </c>
      <c r="Z286" s="44">
        <f>AirBFYLD1!Z286*VLOOKUP(AirBFYLD2!Z$4,'[1]INTERNAL PARAMETERS-1'!$B$5:$J$44,5,FALSE)*VLOOKUP(AirBFYLD2!Z$4,'[1]INTERNAL PARAMETERS-1'!$B$5:$J$44,7,FALSE)*AirBFYLD2!$F286 + AirBFYLD1!Z286*(1-VLOOKUP(AirBFYLD2!Z$4,'[1]INTERNAL PARAMETERS-1'!$B$5:$J$44,5,FALSE))*VLOOKUP(AirBFYLD2!Z$4,'[1]INTERNAL PARAMETERS-1'!$B$5:$J$44,9,FALSE)*AirBFYLD2!$F286</f>
        <v>0</v>
      </c>
      <c r="AA286" s="44">
        <f>AirBFYLD1!AA286*VLOOKUP(AirBFYLD2!AA$4,'[1]INTERNAL PARAMETERS-1'!$B$5:$J$44,5,FALSE)*VLOOKUP(AirBFYLD2!AA$4,'[1]INTERNAL PARAMETERS-1'!$B$5:$J$44,7,FALSE)*AirBFYLD2!$F286 + AirBFYLD1!AA286*(1-VLOOKUP(AirBFYLD2!AA$4,'[1]INTERNAL PARAMETERS-1'!$B$5:$J$44,5,FALSE))*VLOOKUP(AirBFYLD2!AA$4,'[1]INTERNAL PARAMETERS-1'!$B$5:$J$44,9,FALSE)*AirBFYLD2!$F286</f>
        <v>0</v>
      </c>
      <c r="AB286" s="44">
        <f>AirBFYLD1!AB286*VLOOKUP(AirBFYLD2!AB$4,'[1]INTERNAL PARAMETERS-1'!$B$5:$J$44,5,FALSE)*VLOOKUP(AirBFYLD2!AB$4,'[1]INTERNAL PARAMETERS-1'!$B$5:$J$44,7,FALSE)*AirBFYLD2!$F286 + AirBFYLD1!AB286*(1-VLOOKUP(AirBFYLD2!AB$4,'[1]INTERNAL PARAMETERS-1'!$B$5:$J$44,5,FALSE))*VLOOKUP(AirBFYLD2!AB$4,'[1]INTERNAL PARAMETERS-1'!$B$5:$J$44,9,FALSE)*AirBFYLD2!$F286</f>
        <v>0</v>
      </c>
      <c r="AC286" s="44">
        <f>AirBFYLD1!AC286*VLOOKUP(AirBFYLD2!AC$4,'[1]INTERNAL PARAMETERS-1'!$B$5:$J$44,5,FALSE)*VLOOKUP(AirBFYLD2!AC$4,'[1]INTERNAL PARAMETERS-1'!$B$5:$J$44,7,FALSE)*AirBFYLD2!$F286 + AirBFYLD1!AC286*(1-VLOOKUP(AirBFYLD2!AC$4,'[1]INTERNAL PARAMETERS-1'!$B$5:$J$44,5,FALSE))*VLOOKUP(AirBFYLD2!AC$4,'[1]INTERNAL PARAMETERS-1'!$B$5:$J$44,9,FALSE)*AirBFYLD2!$F286</f>
        <v>0</v>
      </c>
      <c r="AD286" s="44">
        <f>AirBFYLD1!AD286*VLOOKUP(AirBFYLD2!AD$4,'[1]INTERNAL PARAMETERS-1'!$B$5:$J$44,5,FALSE)*VLOOKUP(AirBFYLD2!AD$4,'[1]INTERNAL PARAMETERS-1'!$B$5:$J$44,7,FALSE)*AirBFYLD2!$F286 + AirBFYLD1!AD286*(1-VLOOKUP(AirBFYLD2!AD$4,'[1]INTERNAL PARAMETERS-1'!$B$5:$J$44,5,FALSE))*VLOOKUP(AirBFYLD2!AD$4,'[1]INTERNAL PARAMETERS-1'!$B$5:$J$44,9,FALSE)*AirBFYLD2!$F286</f>
        <v>0</v>
      </c>
      <c r="AE286" s="44">
        <f>AirBFYLD1!AE286*VLOOKUP(AirBFYLD2!AE$4,'[1]INTERNAL PARAMETERS-1'!$B$5:$J$44,5,FALSE)*VLOOKUP(AirBFYLD2!AE$4,'[1]INTERNAL PARAMETERS-1'!$B$5:$J$44,7,FALSE)*AirBFYLD2!$F286 + AirBFYLD1!AE286*(1-VLOOKUP(AirBFYLD2!AE$4,'[1]INTERNAL PARAMETERS-1'!$B$5:$J$44,5,FALSE))*VLOOKUP(AirBFYLD2!AE$4,'[1]INTERNAL PARAMETERS-1'!$B$5:$J$44,9,FALSE)*AirBFYLD2!$F286</f>
        <v>0</v>
      </c>
      <c r="AF286" s="44">
        <f>AirBFYLD1!AF286*VLOOKUP(AirBFYLD2!AF$4,'[1]INTERNAL PARAMETERS-1'!$B$5:$J$44,5,FALSE)*VLOOKUP(AirBFYLD2!AF$4,'[1]INTERNAL PARAMETERS-1'!$B$5:$J$44,7,FALSE)*AirBFYLD2!$F286 + AirBFYLD1!AF286*(1-VLOOKUP(AirBFYLD2!AF$4,'[1]INTERNAL PARAMETERS-1'!$B$5:$J$44,5,FALSE))*VLOOKUP(AirBFYLD2!AF$4,'[1]INTERNAL PARAMETERS-1'!$B$5:$J$44,9,FALSE)*AirBFYLD2!$F286</f>
        <v>0</v>
      </c>
      <c r="AG286" s="44">
        <f>AirBFYLD1!AG286*VLOOKUP(AirBFYLD2!AG$4,'[1]INTERNAL PARAMETERS-1'!$B$5:$J$44,5,FALSE)*VLOOKUP(AirBFYLD2!AG$4,'[1]INTERNAL PARAMETERS-1'!$B$5:$J$44,7,FALSE)*AirBFYLD2!$F286 + AirBFYLD1!AG286*(1-VLOOKUP(AirBFYLD2!AG$4,'[1]INTERNAL PARAMETERS-1'!$B$5:$J$44,5,FALSE))*VLOOKUP(AirBFYLD2!AG$4,'[1]INTERNAL PARAMETERS-1'!$B$5:$J$44,9,FALSE)*AirBFYLD2!$F286</f>
        <v>0</v>
      </c>
      <c r="AH286" s="44">
        <f>AirBFYLD1!AH286*VLOOKUP(AirBFYLD2!AH$4,'[1]INTERNAL PARAMETERS-1'!$B$5:$J$44,5,FALSE)*VLOOKUP(AirBFYLD2!AH$4,'[1]INTERNAL PARAMETERS-1'!$B$5:$J$44,7,FALSE)*AirBFYLD2!$F286 + AirBFYLD1!AH286*(1-VLOOKUP(AirBFYLD2!AH$4,'[1]INTERNAL PARAMETERS-1'!$B$5:$J$44,5,FALSE))*VLOOKUP(AirBFYLD2!AH$4,'[1]INTERNAL PARAMETERS-1'!$B$5:$J$44,9,FALSE)*AirBFYLD2!$F286</f>
        <v>0</v>
      </c>
      <c r="AI286" s="44">
        <f>AirBFYLD1!AI286*VLOOKUP(AirBFYLD2!AI$4,'[1]INTERNAL PARAMETERS-1'!$B$5:$J$44,5,FALSE)*VLOOKUP(AirBFYLD2!AI$4,'[1]INTERNAL PARAMETERS-1'!$B$5:$J$44,7,FALSE)*AirBFYLD2!$F286 + AirBFYLD1!AI286*(1-VLOOKUP(AirBFYLD2!AI$4,'[1]INTERNAL PARAMETERS-1'!$B$5:$J$44,5,FALSE))*VLOOKUP(AirBFYLD2!AI$4,'[1]INTERNAL PARAMETERS-1'!$B$5:$J$44,9,FALSE)*AirBFYLD2!$F286</f>
        <v>0</v>
      </c>
      <c r="AJ286" s="44">
        <f>AirBFYLD1!AJ286*VLOOKUP(AirBFYLD2!AJ$4,'[1]INTERNAL PARAMETERS-1'!$B$5:$J$44,5,FALSE)*VLOOKUP(AirBFYLD2!AJ$4,'[1]INTERNAL PARAMETERS-1'!$B$5:$J$44,7,FALSE)*AirBFYLD2!$F286 + AirBFYLD1!AJ286*(1-VLOOKUP(AirBFYLD2!AJ$4,'[1]INTERNAL PARAMETERS-1'!$B$5:$J$44,5,FALSE))*VLOOKUP(AirBFYLD2!AJ$4,'[1]INTERNAL PARAMETERS-1'!$B$5:$J$44,9,FALSE)*AirBFYLD2!$F286</f>
        <v>0</v>
      </c>
      <c r="AK286" s="44">
        <f>AirBFYLD1!AK286*VLOOKUP(AirBFYLD2!AK$4,'[1]INTERNAL PARAMETERS-1'!$B$5:$J$44,5,FALSE)*VLOOKUP(AirBFYLD2!AK$4,'[1]INTERNAL PARAMETERS-1'!$B$5:$J$44,7,FALSE)*AirBFYLD2!$F286 + AirBFYLD1!AK286*(1-VLOOKUP(AirBFYLD2!AK$4,'[1]INTERNAL PARAMETERS-1'!$B$5:$J$44,5,FALSE))*VLOOKUP(AirBFYLD2!AK$4,'[1]INTERNAL PARAMETERS-1'!$B$5:$J$44,9,FALSE)*AirBFYLD2!$F286</f>
        <v>0</v>
      </c>
      <c r="AL286" s="44">
        <f>AirBFYLD1!AL286*VLOOKUP(AirBFYLD2!AL$4,'[1]INTERNAL PARAMETERS-1'!$B$5:$J$44,5,FALSE)*VLOOKUP(AirBFYLD2!AL$4,'[1]INTERNAL PARAMETERS-1'!$B$5:$J$44,7,FALSE)*AirBFYLD2!$F286 + AirBFYLD1!AL286*(1-VLOOKUP(AirBFYLD2!AL$4,'[1]INTERNAL PARAMETERS-1'!$B$5:$J$44,5,FALSE))*VLOOKUP(AirBFYLD2!AL$4,'[1]INTERNAL PARAMETERS-1'!$B$5:$J$44,9,FALSE)*AirBFYLD2!$F286</f>
        <v>0</v>
      </c>
      <c r="AM286" s="44">
        <f>AirBFYLD1!AM286*VLOOKUP(AirBFYLD2!AM$4,'[1]INTERNAL PARAMETERS-1'!$B$5:$J$44,5,FALSE)*VLOOKUP(AirBFYLD2!AM$4,'[1]INTERNAL PARAMETERS-1'!$B$5:$J$44,7,FALSE)*AirBFYLD2!$F286 + AirBFYLD1!AM286*(1-VLOOKUP(AirBFYLD2!AM$4,'[1]INTERNAL PARAMETERS-1'!$B$5:$J$44,5,FALSE))*VLOOKUP(AirBFYLD2!AM$4,'[1]INTERNAL PARAMETERS-1'!$B$5:$J$44,9,FALSE)*AirBFYLD2!$F286</f>
        <v>0</v>
      </c>
      <c r="AN286" s="44">
        <f>AirBFYLD1!AN286*VLOOKUP(AirBFYLD2!AN$4,'[1]INTERNAL PARAMETERS-1'!$B$5:$J$44,5,FALSE)*VLOOKUP(AirBFYLD2!AN$4,'[1]INTERNAL PARAMETERS-1'!$B$5:$J$44,7,FALSE)*AirBFYLD2!$F286 + AirBFYLD1!AN286*(1-VLOOKUP(AirBFYLD2!AN$4,'[1]INTERNAL PARAMETERS-1'!$B$5:$J$44,5,FALSE))*VLOOKUP(AirBFYLD2!AN$4,'[1]INTERNAL PARAMETERS-1'!$B$5:$J$44,9,FALSE)*AirBFYLD2!$F286</f>
        <v>0</v>
      </c>
      <c r="AO286" s="44">
        <f>AirBFYLD1!AO286*VLOOKUP(AirBFYLD2!AO$4,'[1]INTERNAL PARAMETERS-1'!$B$5:$J$44,5,FALSE)*VLOOKUP(AirBFYLD2!AO$4,'[1]INTERNAL PARAMETERS-1'!$B$5:$J$44,7,FALSE)*AirBFYLD2!$F286 + AirBFYLD1!AO286*(1-VLOOKUP(AirBFYLD2!AO$4,'[1]INTERNAL PARAMETERS-1'!$B$5:$J$44,5,FALSE))*VLOOKUP(AirBFYLD2!AO$4,'[1]INTERNAL PARAMETERS-1'!$B$5:$J$44,9,FALSE)*AirBFYLD2!$F286</f>
        <v>0</v>
      </c>
      <c r="AP286" s="44">
        <f>AirBFYLD1!AP286*VLOOKUP(AirBFYLD2!AP$4,'[1]INTERNAL PARAMETERS-1'!$B$5:$J$44,5,FALSE)*VLOOKUP(AirBFYLD2!AP$4,'[1]INTERNAL PARAMETERS-1'!$B$5:$J$44,7,FALSE)*AirBFYLD2!$F286 + AirBFYLD1!AP286*(1-VLOOKUP(AirBFYLD2!AP$4,'[1]INTERNAL PARAMETERS-1'!$B$5:$J$44,5,FALSE))*VLOOKUP(AirBFYLD2!AP$4,'[1]INTERNAL PARAMETERS-1'!$B$5:$J$44,9,FALSE)*AirBFYLD2!$F286</f>
        <v>0</v>
      </c>
      <c r="AQ286" s="44">
        <f>AirBFYLD1!AQ286*VLOOKUP(AirBFYLD2!AQ$4,'[1]INTERNAL PARAMETERS-1'!$B$5:$J$44,5,FALSE)*VLOOKUP(AirBFYLD2!AQ$4,'[1]INTERNAL PARAMETERS-1'!$B$5:$J$44,7,FALSE)*AirBFYLD2!$F286 + AirBFYLD1!AQ286*(1-VLOOKUP(AirBFYLD2!AQ$4,'[1]INTERNAL PARAMETERS-1'!$B$5:$J$44,5,FALSE))*VLOOKUP(AirBFYLD2!AQ$4,'[1]INTERNAL PARAMETERS-1'!$B$5:$J$44,9,FALSE)*AirBFYLD2!$F286</f>
        <v>0</v>
      </c>
      <c r="AR286" s="44">
        <f>AirBFYLD1!AR286*VLOOKUP(AirBFYLD2!AR$4,'[1]INTERNAL PARAMETERS-1'!$B$5:$J$44,5,FALSE)*VLOOKUP(AirBFYLD2!AR$4,'[1]INTERNAL PARAMETERS-1'!$B$5:$J$44,7,FALSE)*AirBFYLD2!$F286 + AirBFYLD1!AR286*(1-VLOOKUP(AirBFYLD2!AR$4,'[1]INTERNAL PARAMETERS-1'!$B$5:$J$44,5,FALSE))*VLOOKUP(AirBFYLD2!AR$4,'[1]INTERNAL PARAMETERS-1'!$B$5:$J$44,9,FALSE)*AirBFYLD2!$F286</f>
        <v>0</v>
      </c>
      <c r="AS286" s="44">
        <f>AirBFYLD1!AS286*VLOOKUP(AirBFYLD2!AS$4,'[1]INTERNAL PARAMETERS-1'!$B$5:$J$44,5,FALSE)*VLOOKUP(AirBFYLD2!AS$4,'[1]INTERNAL PARAMETERS-1'!$B$5:$J$44,7,FALSE)*AirBFYLD2!$F286 + AirBFYLD1!AS286*(1-VLOOKUP(AirBFYLD2!AS$4,'[1]INTERNAL PARAMETERS-1'!$B$5:$J$44,5,FALSE))*VLOOKUP(AirBFYLD2!AS$4,'[1]INTERNAL PARAMETERS-1'!$B$5:$J$44,9,FALSE)*AirBFYLD2!$F286</f>
        <v>0</v>
      </c>
      <c r="AT286" s="43">
        <f>AirBFYLD1!AT286*VLOOKUP(AirBFYLD2!AT$4,'[1]INTERNAL PARAMETERS-1'!$B$5:$J$44,5,FALSE)*VLOOKUP(AirBFYLD2!AT$4,'[1]INTERNAL PARAMETERS-1'!$B$5:$J$44,7,FALSE)*AirBFYLD2!$F286 + AirBFYLD1!AT286*(1-VLOOKUP(AirBFYLD2!AT$4,'[1]INTERNAL PARAMETERS-1'!$B$5:$J$44,5,FALSE))*VLOOKUP(AirBFYLD2!AT$4,'[1]INTERNAL PARAMETERS-1'!$B$5:$J$44,9,FALSE)*AirBFYLD2!$F286</f>
        <v>0</v>
      </c>
      <c r="AU286" s="45">
        <f>AirBFYLD1!AU286*VLOOKUP(AirBFYLD2!AU$4,'[1]INTERNAL PARAMETERS-1'!$B$5:$J$44,5,FALSE)*VLOOKUP(AirBFYLD2!AU$4,'[1]INTERNAL PARAMETERS-1'!$B$5:$J$44,6,FALSE)*VLOOKUP(AirBFYLD2!AU$4,'[1]INTERNAL PARAMETERS-1'!$B$5:$J$44,3,FALSE) + AirBFYLD1!AU286*(1-VLOOKUP(AirBFYLD2!AU$4,'[1]INTERNAL PARAMETERS-1'!$B$5:$J$44,5,FALSE))*VLOOKUP(AirBFYLD2!AU$4,'[1]INTERNAL PARAMETERS-1'!$B$5:$J$44,8,FALSE)*VLOOKUP(AirBFYLD2!AU$4,'[1]INTERNAL PARAMETERS-1'!$B$5:$J$44,3,FALSE)</f>
        <v>0</v>
      </c>
      <c r="AV286" s="44">
        <f>AirBFYLD1!AV286*VLOOKUP(AirBFYLD2!AV$4,'[1]INTERNAL PARAMETERS-1'!$B$5:$J$44,5,FALSE)*VLOOKUP(AirBFYLD2!AV$4,'[1]INTERNAL PARAMETERS-1'!$B$5:$J$44,6,FALSE)*VLOOKUP(AirBFYLD2!AV$4,'[1]INTERNAL PARAMETERS-1'!$B$5:$J$44,3,FALSE) + AirBFYLD1!AV286*(1-VLOOKUP(AirBFYLD2!AV$4,'[1]INTERNAL PARAMETERS-1'!$B$5:$J$44,5,FALSE))*VLOOKUP(AirBFYLD2!AV$4,'[1]INTERNAL PARAMETERS-1'!$B$5:$J$44,8,FALSE)*VLOOKUP(AirBFYLD2!AV$4,'[1]INTERNAL PARAMETERS-1'!$B$5:$J$44,3,FALSE)</f>
        <v>0</v>
      </c>
      <c r="AW286" s="44">
        <f>AirBFYLD1!AW286*VLOOKUP(AirBFYLD2!AW$4,'[1]INTERNAL PARAMETERS-1'!$B$5:$J$44,5,FALSE)*VLOOKUP(AirBFYLD2!AW$4,'[1]INTERNAL PARAMETERS-1'!$B$5:$J$44,6,FALSE)*VLOOKUP(AirBFYLD2!AW$4,'[1]INTERNAL PARAMETERS-1'!$B$5:$J$44,3,FALSE) + AirBFYLD1!AW286*(1-VLOOKUP(AirBFYLD2!AW$4,'[1]INTERNAL PARAMETERS-1'!$B$5:$J$44,5,FALSE))*VLOOKUP(AirBFYLD2!AW$4,'[1]INTERNAL PARAMETERS-1'!$B$5:$J$44,8,FALSE)*VLOOKUP(AirBFYLD2!AW$4,'[1]INTERNAL PARAMETERS-1'!$B$5:$J$44,3,FALSE)</f>
        <v>0</v>
      </c>
      <c r="AX286" s="44">
        <f>AirBFYLD1!AX286*VLOOKUP(AirBFYLD2!AX$4,'[1]INTERNAL PARAMETERS-1'!$B$5:$J$44,5,FALSE)*VLOOKUP(AirBFYLD2!AX$4,'[1]INTERNAL PARAMETERS-1'!$B$5:$J$44,6,FALSE)*VLOOKUP(AirBFYLD2!AX$4,'[1]INTERNAL PARAMETERS-1'!$B$5:$J$44,3,FALSE) + AirBFYLD1!AX286*(1-VLOOKUP(AirBFYLD2!AX$4,'[1]INTERNAL PARAMETERS-1'!$B$5:$J$44,5,FALSE))*VLOOKUP(AirBFYLD2!AX$4,'[1]INTERNAL PARAMETERS-1'!$B$5:$J$44,8,FALSE)*VLOOKUP(AirBFYLD2!AX$4,'[1]INTERNAL PARAMETERS-1'!$B$5:$J$44,3,FALSE)</f>
        <v>0</v>
      </c>
      <c r="AY286" s="44">
        <f>AirBFYLD1!AY286*VLOOKUP(AirBFYLD2!AY$4,'[1]INTERNAL PARAMETERS-1'!$B$5:$J$44,5,FALSE)*VLOOKUP(AirBFYLD2!AY$4,'[1]INTERNAL PARAMETERS-1'!$B$5:$J$44,6,FALSE)*VLOOKUP(AirBFYLD2!AY$4,'[1]INTERNAL PARAMETERS-1'!$B$5:$J$44,3,FALSE) + AirBFYLD1!AY286*(1-VLOOKUP(AirBFYLD2!AY$4,'[1]INTERNAL PARAMETERS-1'!$B$5:$J$44,5,FALSE))*VLOOKUP(AirBFYLD2!AY$4,'[1]INTERNAL PARAMETERS-1'!$B$5:$J$44,8,FALSE)*VLOOKUP(AirBFYLD2!AY$4,'[1]INTERNAL PARAMETERS-1'!$B$5:$J$44,3,FALSE)</f>
        <v>0</v>
      </c>
      <c r="AZ286" s="44">
        <f>AirBFYLD1!AZ286*VLOOKUP(AirBFYLD2!AZ$4,'[1]INTERNAL PARAMETERS-1'!$B$5:$J$44,5,FALSE)*VLOOKUP(AirBFYLD2!AZ$4,'[1]INTERNAL PARAMETERS-1'!$B$5:$J$44,6,FALSE)*VLOOKUP(AirBFYLD2!AZ$4,'[1]INTERNAL PARAMETERS-1'!$B$5:$J$44,3,FALSE) + AirBFYLD1!AZ286*(1-VLOOKUP(AirBFYLD2!AZ$4,'[1]INTERNAL PARAMETERS-1'!$B$5:$J$44,5,FALSE))*VLOOKUP(AirBFYLD2!AZ$4,'[1]INTERNAL PARAMETERS-1'!$B$5:$J$44,8,FALSE)*VLOOKUP(AirBFYLD2!AZ$4,'[1]INTERNAL PARAMETERS-1'!$B$5:$J$44,3,FALSE)</f>
        <v>0</v>
      </c>
      <c r="BA286" s="44">
        <f>AirBFYLD1!BA286*VLOOKUP(AirBFYLD2!BA$4,'[1]INTERNAL PARAMETERS-1'!$B$5:$J$44,5,FALSE)*VLOOKUP(AirBFYLD2!BA$4,'[1]INTERNAL PARAMETERS-1'!$B$5:$J$44,6,FALSE)*VLOOKUP(AirBFYLD2!BA$4,'[1]INTERNAL PARAMETERS-1'!$B$5:$J$44,3,FALSE) + AirBFYLD1!BA286*(1-VLOOKUP(AirBFYLD2!BA$4,'[1]INTERNAL PARAMETERS-1'!$B$5:$J$44,5,FALSE))*VLOOKUP(AirBFYLD2!BA$4,'[1]INTERNAL PARAMETERS-1'!$B$5:$J$44,8,FALSE)*VLOOKUP(AirBFYLD2!BA$4,'[1]INTERNAL PARAMETERS-1'!$B$5:$J$44,3,FALSE)</f>
        <v>0</v>
      </c>
      <c r="BB286" s="44">
        <f>AirBFYLD1!BB286*VLOOKUP(AirBFYLD2!BB$4,'[1]INTERNAL PARAMETERS-1'!$B$5:$J$44,5,FALSE)*VLOOKUP(AirBFYLD2!BB$4,'[1]INTERNAL PARAMETERS-1'!$B$5:$J$44,6,FALSE)*VLOOKUP(AirBFYLD2!BB$4,'[1]INTERNAL PARAMETERS-1'!$B$5:$J$44,3,FALSE) + AirBFYLD1!BB286*(1-VLOOKUP(AirBFYLD2!BB$4,'[1]INTERNAL PARAMETERS-1'!$B$5:$J$44,5,FALSE))*VLOOKUP(AirBFYLD2!BB$4,'[1]INTERNAL PARAMETERS-1'!$B$5:$J$44,8,FALSE)*VLOOKUP(AirBFYLD2!BB$4,'[1]INTERNAL PARAMETERS-1'!$B$5:$J$44,3,FALSE)</f>
        <v>0</v>
      </c>
      <c r="BC286" s="44">
        <f>AirBFYLD1!BC286*VLOOKUP(AirBFYLD2!BC$4,'[1]INTERNAL PARAMETERS-1'!$B$5:$J$44,5,FALSE)*VLOOKUP(AirBFYLD2!BC$4,'[1]INTERNAL PARAMETERS-1'!$B$5:$J$44,6,FALSE)*VLOOKUP(AirBFYLD2!BC$4,'[1]INTERNAL PARAMETERS-1'!$B$5:$J$44,3,FALSE) + AirBFYLD1!BC286*(1-VLOOKUP(AirBFYLD2!BC$4,'[1]INTERNAL PARAMETERS-1'!$B$5:$J$44,5,FALSE))*VLOOKUP(AirBFYLD2!BC$4,'[1]INTERNAL PARAMETERS-1'!$B$5:$J$44,8,FALSE)*VLOOKUP(AirBFYLD2!BC$4,'[1]INTERNAL PARAMETERS-1'!$B$5:$J$44,3,FALSE)</f>
        <v>0</v>
      </c>
      <c r="BD286" s="44">
        <f>AirBFYLD1!BD286*VLOOKUP(AirBFYLD2!BD$4,'[1]INTERNAL PARAMETERS-1'!$B$5:$J$44,5,FALSE)*VLOOKUP(AirBFYLD2!BD$4,'[1]INTERNAL PARAMETERS-1'!$B$5:$J$44,6,FALSE)*VLOOKUP(AirBFYLD2!BD$4,'[1]INTERNAL PARAMETERS-1'!$B$5:$J$44,3,FALSE) + AirBFYLD1!BD286*(1-VLOOKUP(AirBFYLD2!BD$4,'[1]INTERNAL PARAMETERS-1'!$B$5:$J$44,5,FALSE))*VLOOKUP(AirBFYLD2!BD$4,'[1]INTERNAL PARAMETERS-1'!$B$5:$J$44,8,FALSE)*VLOOKUP(AirBFYLD2!BD$4,'[1]INTERNAL PARAMETERS-1'!$B$5:$J$44,3,FALSE)</f>
        <v>0</v>
      </c>
      <c r="BE286" s="44">
        <f>AirBFYLD1!BE286*VLOOKUP(AirBFYLD2!BE$4,'[1]INTERNAL PARAMETERS-1'!$B$5:$J$44,5,FALSE)*VLOOKUP(AirBFYLD2!BE$4,'[1]INTERNAL PARAMETERS-1'!$B$5:$J$44,6,FALSE)*VLOOKUP(AirBFYLD2!BE$4,'[1]INTERNAL PARAMETERS-1'!$B$5:$J$44,3,FALSE) + AirBFYLD1!BE286*(1-VLOOKUP(AirBFYLD2!BE$4,'[1]INTERNAL PARAMETERS-1'!$B$5:$J$44,5,FALSE))*VLOOKUP(AirBFYLD2!BE$4,'[1]INTERNAL PARAMETERS-1'!$B$5:$J$44,8,FALSE)*VLOOKUP(AirBFYLD2!BE$4,'[1]INTERNAL PARAMETERS-1'!$B$5:$J$44,3,FALSE)</f>
        <v>0</v>
      </c>
      <c r="BF286" s="44">
        <f>AirBFYLD1!BF286*VLOOKUP(AirBFYLD2!BF$4,'[1]INTERNAL PARAMETERS-1'!$B$5:$J$44,5,FALSE)*VLOOKUP(AirBFYLD2!BF$4,'[1]INTERNAL PARAMETERS-1'!$B$5:$J$44,6,FALSE)*VLOOKUP(AirBFYLD2!BF$4,'[1]INTERNAL PARAMETERS-1'!$B$5:$J$44,3,FALSE) + AirBFYLD1!BF286*(1-VLOOKUP(AirBFYLD2!BF$4,'[1]INTERNAL PARAMETERS-1'!$B$5:$J$44,5,FALSE))*VLOOKUP(AirBFYLD2!BF$4,'[1]INTERNAL PARAMETERS-1'!$B$5:$J$44,8,FALSE)*VLOOKUP(AirBFYLD2!BF$4,'[1]INTERNAL PARAMETERS-1'!$B$5:$J$44,3,FALSE)</f>
        <v>0</v>
      </c>
      <c r="BG286" s="44">
        <f>AirBFYLD1!BG286*VLOOKUP(AirBFYLD2!BG$4,'[1]INTERNAL PARAMETERS-1'!$B$5:$J$44,5,FALSE)*VLOOKUP(AirBFYLD2!BG$4,'[1]INTERNAL PARAMETERS-1'!$B$5:$J$44,6,FALSE)*VLOOKUP(AirBFYLD2!BG$4,'[1]INTERNAL PARAMETERS-1'!$B$5:$J$44,3,FALSE) + AirBFYLD1!BG286*(1-VLOOKUP(AirBFYLD2!BG$4,'[1]INTERNAL PARAMETERS-1'!$B$5:$J$44,5,FALSE))*VLOOKUP(AirBFYLD2!BG$4,'[1]INTERNAL PARAMETERS-1'!$B$5:$J$44,8,FALSE)*VLOOKUP(AirBFYLD2!BG$4,'[1]INTERNAL PARAMETERS-1'!$B$5:$J$44,3,FALSE)</f>
        <v>0</v>
      </c>
      <c r="BH286" s="44">
        <f>AirBFYLD1!BH286*VLOOKUP(AirBFYLD2!BH$4,'[1]INTERNAL PARAMETERS-1'!$B$5:$J$44,5,FALSE)*VLOOKUP(AirBFYLD2!BH$4,'[1]INTERNAL PARAMETERS-1'!$B$5:$J$44,6,FALSE)*VLOOKUP(AirBFYLD2!BH$4,'[1]INTERNAL PARAMETERS-1'!$B$5:$J$44,3,FALSE) + AirBFYLD1!BH286*(1-VLOOKUP(AirBFYLD2!BH$4,'[1]INTERNAL PARAMETERS-1'!$B$5:$J$44,5,FALSE))*VLOOKUP(AirBFYLD2!BH$4,'[1]INTERNAL PARAMETERS-1'!$B$5:$J$44,8,FALSE)*VLOOKUP(AirBFYLD2!BH$4,'[1]INTERNAL PARAMETERS-1'!$B$5:$J$44,3,FALSE)</f>
        <v>0</v>
      </c>
      <c r="BI286" s="44">
        <f>AirBFYLD1!BI286*VLOOKUP(AirBFYLD2!BI$4,'[1]INTERNAL PARAMETERS-1'!$B$5:$J$44,5,FALSE)*VLOOKUP(AirBFYLD2!BI$4,'[1]INTERNAL PARAMETERS-1'!$B$5:$J$44,6,FALSE)*VLOOKUP(AirBFYLD2!BI$4,'[1]INTERNAL PARAMETERS-1'!$B$5:$J$44,3,FALSE) + AirBFYLD1!BI286*(1-VLOOKUP(AirBFYLD2!BI$4,'[1]INTERNAL PARAMETERS-1'!$B$5:$J$44,5,FALSE))*VLOOKUP(AirBFYLD2!BI$4,'[1]INTERNAL PARAMETERS-1'!$B$5:$J$44,8,FALSE)*VLOOKUP(AirBFYLD2!BI$4,'[1]INTERNAL PARAMETERS-1'!$B$5:$J$44,3,FALSE)</f>
        <v>0</v>
      </c>
      <c r="BJ286" s="44">
        <f>AirBFYLD1!BJ286*VLOOKUP(AirBFYLD2!BJ$4,'[1]INTERNAL PARAMETERS-1'!$B$5:$J$44,5,FALSE)*VLOOKUP(AirBFYLD2!BJ$4,'[1]INTERNAL PARAMETERS-1'!$B$5:$J$44,6,FALSE)*VLOOKUP(AirBFYLD2!BJ$4,'[1]INTERNAL PARAMETERS-1'!$B$5:$J$44,3,FALSE) + AirBFYLD1!BJ286*(1-VLOOKUP(AirBFYLD2!BJ$4,'[1]INTERNAL PARAMETERS-1'!$B$5:$J$44,5,FALSE))*VLOOKUP(AirBFYLD2!BJ$4,'[1]INTERNAL PARAMETERS-1'!$B$5:$J$44,8,FALSE)*VLOOKUP(AirBFYLD2!BJ$4,'[1]INTERNAL PARAMETERS-1'!$B$5:$J$44,3,FALSE)</f>
        <v>0</v>
      </c>
      <c r="BK286" s="44">
        <f>AirBFYLD1!BK286*VLOOKUP(AirBFYLD2!BK$4,'[1]INTERNAL PARAMETERS-1'!$B$5:$J$44,5,FALSE)*VLOOKUP(AirBFYLD2!BK$4,'[1]INTERNAL PARAMETERS-1'!$B$5:$J$44,6,FALSE)*VLOOKUP(AirBFYLD2!BK$4,'[1]INTERNAL PARAMETERS-1'!$B$5:$J$44,3,FALSE) + AirBFYLD1!BK286*(1-VLOOKUP(AirBFYLD2!BK$4,'[1]INTERNAL PARAMETERS-1'!$B$5:$J$44,5,FALSE))*VLOOKUP(AirBFYLD2!BK$4,'[1]INTERNAL PARAMETERS-1'!$B$5:$J$44,8,FALSE)*VLOOKUP(AirBFYLD2!BK$4,'[1]INTERNAL PARAMETERS-1'!$B$5:$J$44,3,FALSE)</f>
        <v>0</v>
      </c>
      <c r="BL286" s="44">
        <f>AirBFYLD1!BL286*VLOOKUP(AirBFYLD2!BL$4,'[1]INTERNAL PARAMETERS-1'!$B$5:$J$44,5,FALSE)*VLOOKUP(AirBFYLD2!BL$4,'[1]INTERNAL PARAMETERS-1'!$B$5:$J$44,6,FALSE)*VLOOKUP(AirBFYLD2!BL$4,'[1]INTERNAL PARAMETERS-1'!$B$5:$J$44,3,FALSE) + AirBFYLD1!BL286*(1-VLOOKUP(AirBFYLD2!BL$4,'[1]INTERNAL PARAMETERS-1'!$B$5:$J$44,5,FALSE))*VLOOKUP(AirBFYLD2!BL$4,'[1]INTERNAL PARAMETERS-1'!$B$5:$J$44,8,FALSE)*VLOOKUP(AirBFYLD2!BL$4,'[1]INTERNAL PARAMETERS-1'!$B$5:$J$44,3,FALSE)</f>
        <v>0</v>
      </c>
      <c r="BM286" s="44">
        <f>AirBFYLD1!BM286*VLOOKUP(AirBFYLD2!BM$4,'[1]INTERNAL PARAMETERS-1'!$B$5:$J$44,5,FALSE)*VLOOKUP(AirBFYLD2!BM$4,'[1]INTERNAL PARAMETERS-1'!$B$5:$J$44,6,FALSE)*VLOOKUP(AirBFYLD2!BM$4,'[1]INTERNAL PARAMETERS-1'!$B$5:$J$44,3,FALSE) + AirBFYLD1!BM286*(1-VLOOKUP(AirBFYLD2!BM$4,'[1]INTERNAL PARAMETERS-1'!$B$5:$J$44,5,FALSE))*VLOOKUP(AirBFYLD2!BM$4,'[1]INTERNAL PARAMETERS-1'!$B$5:$J$44,8,FALSE)*VLOOKUP(AirBFYLD2!BM$4,'[1]INTERNAL PARAMETERS-1'!$B$5:$J$44,3,FALSE)</f>
        <v>0</v>
      </c>
      <c r="BN286" s="44">
        <f>AirBFYLD1!BN286*VLOOKUP(AirBFYLD2!BN$4,'[1]INTERNAL PARAMETERS-1'!$B$5:$J$44,5,FALSE)*VLOOKUP(AirBFYLD2!BN$4,'[1]INTERNAL PARAMETERS-1'!$B$5:$J$44,6,FALSE)*VLOOKUP(AirBFYLD2!BN$4,'[1]INTERNAL PARAMETERS-1'!$B$5:$J$44,3,FALSE) + AirBFYLD1!BN286*(1-VLOOKUP(AirBFYLD2!BN$4,'[1]INTERNAL PARAMETERS-1'!$B$5:$J$44,5,FALSE))*VLOOKUP(AirBFYLD2!BN$4,'[1]INTERNAL PARAMETERS-1'!$B$5:$J$44,8,FALSE)*VLOOKUP(AirBFYLD2!BN$4,'[1]INTERNAL PARAMETERS-1'!$B$5:$J$44,3,FALSE)</f>
        <v>0</v>
      </c>
      <c r="BO286" s="44">
        <f>AirBFYLD1!BO286*VLOOKUP(AirBFYLD2!BO$4,'[1]INTERNAL PARAMETERS-1'!$B$5:$J$44,5,FALSE)*VLOOKUP(AirBFYLD2!BO$4,'[1]INTERNAL PARAMETERS-1'!$B$5:$J$44,6,FALSE)*VLOOKUP(AirBFYLD2!BO$4,'[1]INTERNAL PARAMETERS-1'!$B$5:$J$44,3,FALSE) + AirBFYLD1!BO286*(1-VLOOKUP(AirBFYLD2!BO$4,'[1]INTERNAL PARAMETERS-1'!$B$5:$J$44,5,FALSE))*VLOOKUP(AirBFYLD2!BO$4,'[1]INTERNAL PARAMETERS-1'!$B$5:$J$44,8,FALSE)*VLOOKUP(AirBFYLD2!BO$4,'[1]INTERNAL PARAMETERS-1'!$B$5:$J$44,3,FALSE)</f>
        <v>0</v>
      </c>
      <c r="BP286" s="44">
        <f>AirBFYLD1!BP286*VLOOKUP(AirBFYLD2!BP$4,'[1]INTERNAL PARAMETERS-1'!$B$5:$J$44,5,FALSE)*VLOOKUP(AirBFYLD2!BP$4,'[1]INTERNAL PARAMETERS-1'!$B$5:$J$44,6,FALSE)*VLOOKUP(AirBFYLD2!BP$4,'[1]INTERNAL PARAMETERS-1'!$B$5:$J$44,3,FALSE) + AirBFYLD1!BP286*(1-VLOOKUP(AirBFYLD2!BP$4,'[1]INTERNAL PARAMETERS-1'!$B$5:$J$44,5,FALSE))*VLOOKUP(AirBFYLD2!BP$4,'[1]INTERNAL PARAMETERS-1'!$B$5:$J$44,8,FALSE)*VLOOKUP(AirBFYLD2!BP$4,'[1]INTERNAL PARAMETERS-1'!$B$5:$J$44,3,FALSE)</f>
        <v>0</v>
      </c>
      <c r="BQ286" s="44">
        <f>AirBFYLD1!BQ286*VLOOKUP(AirBFYLD2!BQ$4,'[1]INTERNAL PARAMETERS-1'!$B$5:$J$44,5,FALSE)*VLOOKUP(AirBFYLD2!BQ$4,'[1]INTERNAL PARAMETERS-1'!$B$5:$J$44,6,FALSE)*VLOOKUP(AirBFYLD2!BQ$4,'[1]INTERNAL PARAMETERS-1'!$B$5:$J$44,3,FALSE) + AirBFYLD1!BQ286*(1-VLOOKUP(AirBFYLD2!BQ$4,'[1]INTERNAL PARAMETERS-1'!$B$5:$J$44,5,FALSE))*VLOOKUP(AirBFYLD2!BQ$4,'[1]INTERNAL PARAMETERS-1'!$B$5:$J$44,8,FALSE)*VLOOKUP(AirBFYLD2!BQ$4,'[1]INTERNAL PARAMETERS-1'!$B$5:$J$44,3,FALSE)</f>
        <v>0</v>
      </c>
      <c r="BR286" s="44">
        <f>AirBFYLD1!BR286*VLOOKUP(AirBFYLD2!BR$4,'[1]INTERNAL PARAMETERS-1'!$B$5:$J$44,5,FALSE)*VLOOKUP(AirBFYLD2!BR$4,'[1]INTERNAL PARAMETERS-1'!$B$5:$J$44,6,FALSE)*VLOOKUP(AirBFYLD2!BR$4,'[1]INTERNAL PARAMETERS-1'!$B$5:$J$44,3,FALSE) + AirBFYLD1!BR286*(1-VLOOKUP(AirBFYLD2!BR$4,'[1]INTERNAL PARAMETERS-1'!$B$5:$J$44,5,FALSE))*VLOOKUP(AirBFYLD2!BR$4,'[1]INTERNAL PARAMETERS-1'!$B$5:$J$44,8,FALSE)*VLOOKUP(AirBFYLD2!BR$4,'[1]INTERNAL PARAMETERS-1'!$B$5:$J$44,3,FALSE)</f>
        <v>0</v>
      </c>
      <c r="BS286" s="44">
        <f>AirBFYLD1!BS286*VLOOKUP(AirBFYLD2!BS$4,'[1]INTERNAL PARAMETERS-1'!$B$5:$J$44,5,FALSE)*VLOOKUP(AirBFYLD2!BS$4,'[1]INTERNAL PARAMETERS-1'!$B$5:$J$44,6,FALSE)*VLOOKUP(AirBFYLD2!BS$4,'[1]INTERNAL PARAMETERS-1'!$B$5:$J$44,3,FALSE) + AirBFYLD1!BS286*(1-VLOOKUP(AirBFYLD2!BS$4,'[1]INTERNAL PARAMETERS-1'!$B$5:$J$44,5,FALSE))*VLOOKUP(AirBFYLD2!BS$4,'[1]INTERNAL PARAMETERS-1'!$B$5:$J$44,8,FALSE)*VLOOKUP(AirBFYLD2!BS$4,'[1]INTERNAL PARAMETERS-1'!$B$5:$J$44,3,FALSE)</f>
        <v>0</v>
      </c>
      <c r="BT286" s="44">
        <f>AirBFYLD1!BT286*VLOOKUP(AirBFYLD2!BT$4,'[1]INTERNAL PARAMETERS-1'!$B$5:$J$44,5,FALSE)*VLOOKUP(AirBFYLD2!BT$4,'[1]INTERNAL PARAMETERS-1'!$B$5:$J$44,6,FALSE)*VLOOKUP(AirBFYLD2!BT$4,'[1]INTERNAL PARAMETERS-1'!$B$5:$J$44,3,FALSE) + AirBFYLD1!BT286*(1-VLOOKUP(AirBFYLD2!BT$4,'[1]INTERNAL PARAMETERS-1'!$B$5:$J$44,5,FALSE))*VLOOKUP(AirBFYLD2!BT$4,'[1]INTERNAL PARAMETERS-1'!$B$5:$J$44,8,FALSE)*VLOOKUP(AirBFYLD2!BT$4,'[1]INTERNAL PARAMETERS-1'!$B$5:$J$44,3,FALSE)</f>
        <v>0</v>
      </c>
      <c r="BU286" s="44">
        <f>AirBFYLD1!BU286*VLOOKUP(AirBFYLD2!BU$4,'[1]INTERNAL PARAMETERS-1'!$B$5:$J$44,5,FALSE)*VLOOKUP(AirBFYLD2!BU$4,'[1]INTERNAL PARAMETERS-1'!$B$5:$J$44,6,FALSE)*VLOOKUP(AirBFYLD2!BU$4,'[1]INTERNAL PARAMETERS-1'!$B$5:$J$44,3,FALSE) + AirBFYLD1!BU286*(1-VLOOKUP(AirBFYLD2!BU$4,'[1]INTERNAL PARAMETERS-1'!$B$5:$J$44,5,FALSE))*VLOOKUP(AirBFYLD2!BU$4,'[1]INTERNAL PARAMETERS-1'!$B$5:$J$44,8,FALSE)*VLOOKUP(AirBFYLD2!BU$4,'[1]INTERNAL PARAMETERS-1'!$B$5:$J$44,3,FALSE)</f>
        <v>0</v>
      </c>
      <c r="BV286" s="44">
        <f>AirBFYLD1!BV286*VLOOKUP(AirBFYLD2!BV$4,'[1]INTERNAL PARAMETERS-1'!$B$5:$J$44,5,FALSE)*VLOOKUP(AirBFYLD2!BV$4,'[1]INTERNAL PARAMETERS-1'!$B$5:$J$44,6,FALSE)*VLOOKUP(AirBFYLD2!BV$4,'[1]INTERNAL PARAMETERS-1'!$B$5:$J$44,3,FALSE) + AirBFYLD1!BV286*(1-VLOOKUP(AirBFYLD2!BV$4,'[1]INTERNAL PARAMETERS-1'!$B$5:$J$44,5,FALSE))*VLOOKUP(AirBFYLD2!BV$4,'[1]INTERNAL PARAMETERS-1'!$B$5:$J$44,8,FALSE)*VLOOKUP(AirBFYLD2!BV$4,'[1]INTERNAL PARAMETERS-1'!$B$5:$J$44,3,FALSE)</f>
        <v>0</v>
      </c>
      <c r="BW286" s="44">
        <f>AirBFYLD1!BW286*VLOOKUP(AirBFYLD2!BW$4,'[1]INTERNAL PARAMETERS-1'!$B$5:$J$44,5,FALSE)*VLOOKUP(AirBFYLD2!BW$4,'[1]INTERNAL PARAMETERS-1'!$B$5:$J$44,6,FALSE)*VLOOKUP(AirBFYLD2!BW$4,'[1]INTERNAL PARAMETERS-1'!$B$5:$J$44,3,FALSE) + AirBFYLD1!BW286*(1-VLOOKUP(AirBFYLD2!BW$4,'[1]INTERNAL PARAMETERS-1'!$B$5:$J$44,5,FALSE))*VLOOKUP(AirBFYLD2!BW$4,'[1]INTERNAL PARAMETERS-1'!$B$5:$J$44,8,FALSE)*VLOOKUP(AirBFYLD2!BW$4,'[1]INTERNAL PARAMETERS-1'!$B$5:$J$44,3,FALSE)</f>
        <v>0</v>
      </c>
      <c r="BX286" s="44">
        <f>AirBFYLD1!BX286*VLOOKUP(AirBFYLD2!BX$4,'[1]INTERNAL PARAMETERS-1'!$B$5:$J$44,5,FALSE)*VLOOKUP(AirBFYLD2!BX$4,'[1]INTERNAL PARAMETERS-1'!$B$5:$J$44,6,FALSE)*VLOOKUP(AirBFYLD2!BX$4,'[1]INTERNAL PARAMETERS-1'!$B$5:$J$44,3,FALSE) + AirBFYLD1!BX286*(1-VLOOKUP(AirBFYLD2!BX$4,'[1]INTERNAL PARAMETERS-1'!$B$5:$J$44,5,FALSE))*VLOOKUP(AirBFYLD2!BX$4,'[1]INTERNAL PARAMETERS-1'!$B$5:$J$44,8,FALSE)*VLOOKUP(AirBFYLD2!BX$4,'[1]INTERNAL PARAMETERS-1'!$B$5:$J$44,3,FALSE)</f>
        <v>0</v>
      </c>
      <c r="BY286" s="44">
        <f>AirBFYLD1!BY286*VLOOKUP(AirBFYLD2!BY$4,'[1]INTERNAL PARAMETERS-1'!$B$5:$J$44,5,FALSE)*VLOOKUP(AirBFYLD2!BY$4,'[1]INTERNAL PARAMETERS-1'!$B$5:$J$44,6,FALSE)*VLOOKUP(AirBFYLD2!BY$4,'[1]INTERNAL PARAMETERS-1'!$B$5:$J$44,3,FALSE) + AirBFYLD1!BY286*(1-VLOOKUP(AirBFYLD2!BY$4,'[1]INTERNAL PARAMETERS-1'!$B$5:$J$44,5,FALSE))*VLOOKUP(AirBFYLD2!BY$4,'[1]INTERNAL PARAMETERS-1'!$B$5:$J$44,8,FALSE)*VLOOKUP(AirBFYLD2!BY$4,'[1]INTERNAL PARAMETERS-1'!$B$5:$J$44,3,FALSE)</f>
        <v>0</v>
      </c>
      <c r="BZ286" s="44">
        <f>AirBFYLD1!BZ286*VLOOKUP(AirBFYLD2!BZ$4,'[1]INTERNAL PARAMETERS-1'!$B$5:$J$44,5,FALSE)*VLOOKUP(AirBFYLD2!BZ$4,'[1]INTERNAL PARAMETERS-1'!$B$5:$J$44,6,FALSE)*VLOOKUP(AirBFYLD2!BZ$4,'[1]INTERNAL PARAMETERS-1'!$B$5:$J$44,3,FALSE) + AirBFYLD1!BZ286*(1-VLOOKUP(AirBFYLD2!BZ$4,'[1]INTERNAL PARAMETERS-1'!$B$5:$J$44,5,FALSE))*VLOOKUP(AirBFYLD2!BZ$4,'[1]INTERNAL PARAMETERS-1'!$B$5:$J$44,8,FALSE)*VLOOKUP(AirBFYLD2!BZ$4,'[1]INTERNAL PARAMETERS-1'!$B$5:$J$44,3,FALSE)</f>
        <v>0</v>
      </c>
      <c r="CA286" s="44">
        <f>AirBFYLD1!CA286*VLOOKUP(AirBFYLD2!CA$4,'[1]INTERNAL PARAMETERS-1'!$B$5:$J$44,5,FALSE)*VLOOKUP(AirBFYLD2!CA$4,'[1]INTERNAL PARAMETERS-1'!$B$5:$J$44,6,FALSE)*VLOOKUP(AirBFYLD2!CA$4,'[1]INTERNAL PARAMETERS-1'!$B$5:$J$44,3,FALSE) + AirBFYLD1!CA286*(1-VLOOKUP(AirBFYLD2!CA$4,'[1]INTERNAL PARAMETERS-1'!$B$5:$J$44,5,FALSE))*VLOOKUP(AirBFYLD2!CA$4,'[1]INTERNAL PARAMETERS-1'!$B$5:$J$44,8,FALSE)*VLOOKUP(AirBFYLD2!CA$4,'[1]INTERNAL PARAMETERS-1'!$B$5:$J$44,3,FALSE)</f>
        <v>0</v>
      </c>
      <c r="CB286" s="44">
        <f>AirBFYLD1!CB286*VLOOKUP(AirBFYLD2!CB$4,'[1]INTERNAL PARAMETERS-1'!$B$5:$J$44,5,FALSE)*VLOOKUP(AirBFYLD2!CB$4,'[1]INTERNAL PARAMETERS-1'!$B$5:$J$44,6,FALSE)*VLOOKUP(AirBFYLD2!CB$4,'[1]INTERNAL PARAMETERS-1'!$B$5:$J$44,3,FALSE) + AirBFYLD1!CB286*(1-VLOOKUP(AirBFYLD2!CB$4,'[1]INTERNAL PARAMETERS-1'!$B$5:$J$44,5,FALSE))*VLOOKUP(AirBFYLD2!CB$4,'[1]INTERNAL PARAMETERS-1'!$B$5:$J$44,8,FALSE)*VLOOKUP(AirBFYLD2!CB$4,'[1]INTERNAL PARAMETERS-1'!$B$5:$J$44,3,FALSE)</f>
        <v>0</v>
      </c>
      <c r="CC286" s="44">
        <f>AirBFYLD1!CC286*VLOOKUP(AirBFYLD2!CC$4,'[1]INTERNAL PARAMETERS-1'!$B$5:$J$44,5,FALSE)*VLOOKUP(AirBFYLD2!CC$4,'[1]INTERNAL PARAMETERS-1'!$B$5:$J$44,6,FALSE)*VLOOKUP(AirBFYLD2!CC$4,'[1]INTERNAL PARAMETERS-1'!$B$5:$J$44,3,FALSE) + AirBFYLD1!CC286*(1-VLOOKUP(AirBFYLD2!CC$4,'[1]INTERNAL PARAMETERS-1'!$B$5:$J$44,5,FALSE))*VLOOKUP(AirBFYLD2!CC$4,'[1]INTERNAL PARAMETERS-1'!$B$5:$J$44,8,FALSE)*VLOOKUP(AirBFYLD2!CC$4,'[1]INTERNAL PARAMETERS-1'!$B$5:$J$44,3,FALSE)</f>
        <v>0</v>
      </c>
      <c r="CD286" s="44">
        <f>AirBFYLD1!CD286*VLOOKUP(AirBFYLD2!CD$4,'[1]INTERNAL PARAMETERS-1'!$B$5:$J$44,5,FALSE)*VLOOKUP(AirBFYLD2!CD$4,'[1]INTERNAL PARAMETERS-1'!$B$5:$J$44,6,FALSE)*VLOOKUP(AirBFYLD2!CD$4,'[1]INTERNAL PARAMETERS-1'!$B$5:$J$44,3,FALSE) + AirBFYLD1!CD286*(1-VLOOKUP(AirBFYLD2!CD$4,'[1]INTERNAL PARAMETERS-1'!$B$5:$J$44,5,FALSE))*VLOOKUP(AirBFYLD2!CD$4,'[1]INTERNAL PARAMETERS-1'!$B$5:$J$44,8,FALSE)*VLOOKUP(AirBFYLD2!CD$4,'[1]INTERNAL PARAMETERS-1'!$B$5:$J$44,3,FALSE)</f>
        <v>0</v>
      </c>
      <c r="CE286" s="44">
        <f>AirBFYLD1!CE286*VLOOKUP(AirBFYLD2!CE$4,'[1]INTERNAL PARAMETERS-1'!$B$5:$J$44,5,FALSE)*VLOOKUP(AirBFYLD2!CE$4,'[1]INTERNAL PARAMETERS-1'!$B$5:$J$44,6,FALSE)*VLOOKUP(AirBFYLD2!CE$4,'[1]INTERNAL PARAMETERS-1'!$B$5:$J$44,3,FALSE) + AirBFYLD1!CE286*(1-VLOOKUP(AirBFYLD2!CE$4,'[1]INTERNAL PARAMETERS-1'!$B$5:$J$44,5,FALSE))*VLOOKUP(AirBFYLD2!CE$4,'[1]INTERNAL PARAMETERS-1'!$B$5:$J$44,8,FALSE)*VLOOKUP(AirBFYLD2!CE$4,'[1]INTERNAL PARAMETERS-1'!$B$5:$J$44,3,FALSE)</f>
        <v>0</v>
      </c>
      <c r="CF286" s="44">
        <f>AirBFYLD1!CF286*VLOOKUP(AirBFYLD2!CF$4,'[1]INTERNAL PARAMETERS-1'!$B$5:$J$44,5,FALSE)*VLOOKUP(AirBFYLD2!CF$4,'[1]INTERNAL PARAMETERS-1'!$B$5:$J$44,6,FALSE)*VLOOKUP(AirBFYLD2!CF$4,'[1]INTERNAL PARAMETERS-1'!$B$5:$J$44,3,FALSE) + AirBFYLD1!CF286*(1-VLOOKUP(AirBFYLD2!CF$4,'[1]INTERNAL PARAMETERS-1'!$B$5:$J$44,5,FALSE))*VLOOKUP(AirBFYLD2!CF$4,'[1]INTERNAL PARAMETERS-1'!$B$5:$J$44,8,FALSE)*VLOOKUP(AirBFYLD2!CF$4,'[1]INTERNAL PARAMETERS-1'!$B$5:$J$44,3,FALSE)</f>
        <v>0</v>
      </c>
      <c r="CG286" s="44">
        <f>AirBFYLD1!CG286*VLOOKUP(AirBFYLD2!CG$4,'[1]INTERNAL PARAMETERS-1'!$B$5:$J$44,5,FALSE)*VLOOKUP(AirBFYLD2!CG$4,'[1]INTERNAL PARAMETERS-1'!$B$5:$J$44,6,FALSE)*VLOOKUP(AirBFYLD2!CG$4,'[1]INTERNAL PARAMETERS-1'!$B$5:$J$44,3,FALSE) + AirBFYLD1!CG286*(1-VLOOKUP(AirBFYLD2!CG$4,'[1]INTERNAL PARAMETERS-1'!$B$5:$J$44,5,FALSE))*VLOOKUP(AirBFYLD2!CG$4,'[1]INTERNAL PARAMETERS-1'!$B$5:$J$44,8,FALSE)*VLOOKUP(AirBFYLD2!CG$4,'[1]INTERNAL PARAMETERS-1'!$B$5:$J$44,3,FALSE)</f>
        <v>0</v>
      </c>
      <c r="CH286" s="43">
        <f>AirBFYLD1!CH286*VLOOKUP(AirBFYLD2!CH$4,'[1]INTERNAL PARAMETERS-1'!$B$5:$J$44,5,FALSE)*VLOOKUP(AirBFYLD2!CH$4,'[1]INTERNAL PARAMETERS-1'!$B$5:$J$44,6,FALSE)*VLOOKUP(AirBFYLD2!CH$4,'[1]INTERNAL PARAMETERS-1'!$B$5:$J$44,3,FALSE) + AirBFYLD1!CH286*(1-VLOOKUP(AirBFYLD2!CH$4,'[1]INTERNAL PARAMETERS-1'!$B$5:$J$44,5,FALSE))*VLOOKUP(AirBFYLD2!CH$4,'[1]INTERNAL PARAMETERS-1'!$B$5:$J$44,8,FALSE)*VLOOKUP(AirBFYLD2!CH$4,'[1]INTERNAL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5">
      <c r="B287" s="58" t="s">
        <v>1</v>
      </c>
      <c r="C287" s="57" t="s">
        <v>50</v>
      </c>
      <c r="D287" s="57" t="s">
        <v>55</v>
      </c>
      <c r="E287" s="133">
        <f>AirBF!X287</f>
        <v>0</v>
      </c>
      <c r="F287" s="56">
        <f>'[1]INTERNAL PARAMETERS-1'!M17</f>
        <v>25.55</v>
      </c>
      <c r="G287" s="45">
        <f>AirBFYLD1!G287*VLOOKUP(AirBFYLD2!G$4,'[1]INTERNAL PARAMETERS-1'!$B$5:$J$44,5,FALSE)*VLOOKUP(AirBFYLD2!G$4,'[1]INTERNAL PARAMETERS-1'!$B$5:$J$44,7,FALSE)*AirBFYLD2!$F287 + AirBFYLD1!G287*(1-VLOOKUP(AirBFYLD2!G$4,'[1]INTERNAL PARAMETERS-1'!$B$5:$J$44,5,FALSE))*VLOOKUP(AirBFYLD2!G$4,'[1]INTERNAL PARAMETERS-1'!$B$5:$J$44,9,FALSE)*AirBFYLD2!$F287</f>
        <v>0</v>
      </c>
      <c r="H287" s="44">
        <f>AirBFYLD1!H287*VLOOKUP(AirBFYLD2!H$4,'[1]INTERNAL PARAMETERS-1'!$B$5:$J$44,5,FALSE)*VLOOKUP(AirBFYLD2!H$4,'[1]INTERNAL PARAMETERS-1'!$B$5:$J$44,7,FALSE)*AirBFYLD2!$F287 + AirBFYLD1!H287*(1-VLOOKUP(AirBFYLD2!H$4,'[1]INTERNAL PARAMETERS-1'!$B$5:$J$44,5,FALSE))*VLOOKUP(AirBFYLD2!H$4,'[1]INTERNAL PARAMETERS-1'!$B$5:$J$44,9,FALSE)*AirBFYLD2!$F287</f>
        <v>0</v>
      </c>
      <c r="I287" s="44">
        <f>AirBFYLD1!I287*VLOOKUP(AirBFYLD2!I$4,'[1]INTERNAL PARAMETERS-1'!$B$5:$J$44,5,FALSE)*VLOOKUP(AirBFYLD2!I$4,'[1]INTERNAL PARAMETERS-1'!$B$5:$J$44,7,FALSE)*AirBFYLD2!$F287 + AirBFYLD1!I287*(1-VLOOKUP(AirBFYLD2!I$4,'[1]INTERNAL PARAMETERS-1'!$B$5:$J$44,5,FALSE))*VLOOKUP(AirBFYLD2!I$4,'[1]INTERNAL PARAMETERS-1'!$B$5:$J$44,9,FALSE)*AirBFYLD2!$F287</f>
        <v>0</v>
      </c>
      <c r="J287" s="44">
        <f>AirBFYLD1!J287*VLOOKUP(AirBFYLD2!J$4,'[1]INTERNAL PARAMETERS-1'!$B$5:$J$44,5,FALSE)*VLOOKUP(AirBFYLD2!J$4,'[1]INTERNAL PARAMETERS-1'!$B$5:$J$44,7,FALSE)*AirBFYLD2!$F287 + AirBFYLD1!J287*(1-VLOOKUP(AirBFYLD2!J$4,'[1]INTERNAL PARAMETERS-1'!$B$5:$J$44,5,FALSE))*VLOOKUP(AirBFYLD2!J$4,'[1]INTERNAL PARAMETERS-1'!$B$5:$J$44,9,FALSE)*AirBFYLD2!$F287</f>
        <v>0</v>
      </c>
      <c r="K287" s="44">
        <f>AirBFYLD1!K287*VLOOKUP(AirBFYLD2!K$4,'[1]INTERNAL PARAMETERS-1'!$B$5:$J$44,5,FALSE)*VLOOKUP(AirBFYLD2!K$4,'[1]INTERNAL PARAMETERS-1'!$B$5:$J$44,7,FALSE)*AirBFYLD2!$F287 + AirBFYLD1!K287*(1-VLOOKUP(AirBFYLD2!K$4,'[1]INTERNAL PARAMETERS-1'!$B$5:$J$44,5,FALSE))*VLOOKUP(AirBFYLD2!K$4,'[1]INTERNAL PARAMETERS-1'!$B$5:$J$44,9,FALSE)*AirBFYLD2!$F287</f>
        <v>0</v>
      </c>
      <c r="L287" s="44">
        <f>AirBFYLD1!L287*VLOOKUP(AirBFYLD2!L$4,'[1]INTERNAL PARAMETERS-1'!$B$5:$J$44,5,FALSE)*VLOOKUP(AirBFYLD2!L$4,'[1]INTERNAL PARAMETERS-1'!$B$5:$J$44,7,FALSE)*AirBFYLD2!$F287 + AirBFYLD1!L287*(1-VLOOKUP(AirBFYLD2!L$4,'[1]INTERNAL PARAMETERS-1'!$B$5:$J$44,5,FALSE))*VLOOKUP(AirBFYLD2!L$4,'[1]INTERNAL PARAMETERS-1'!$B$5:$J$44,9,FALSE)*AirBFYLD2!$F287</f>
        <v>0</v>
      </c>
      <c r="M287" s="44">
        <f>AirBFYLD1!M287*VLOOKUP(AirBFYLD2!M$4,'[1]INTERNAL PARAMETERS-1'!$B$5:$J$44,5,FALSE)*VLOOKUP(AirBFYLD2!M$4,'[1]INTERNAL PARAMETERS-1'!$B$5:$J$44,7,FALSE)*AirBFYLD2!$F287 + AirBFYLD1!M287*(1-VLOOKUP(AirBFYLD2!M$4,'[1]INTERNAL PARAMETERS-1'!$B$5:$J$44,5,FALSE))*VLOOKUP(AirBFYLD2!M$4,'[1]INTERNAL PARAMETERS-1'!$B$5:$J$44,9,FALSE)*AirBFYLD2!$F287</f>
        <v>0</v>
      </c>
      <c r="N287" s="44">
        <f>AirBFYLD1!N287*VLOOKUP(AirBFYLD2!N$4,'[1]INTERNAL PARAMETERS-1'!$B$5:$J$44,5,FALSE)*VLOOKUP(AirBFYLD2!N$4,'[1]INTERNAL PARAMETERS-1'!$B$5:$J$44,7,FALSE)*AirBFYLD2!$F287 + AirBFYLD1!N287*(1-VLOOKUP(AirBFYLD2!N$4,'[1]INTERNAL PARAMETERS-1'!$B$5:$J$44,5,FALSE))*VLOOKUP(AirBFYLD2!N$4,'[1]INTERNAL PARAMETERS-1'!$B$5:$J$44,9,FALSE)*AirBFYLD2!$F287</f>
        <v>0</v>
      </c>
      <c r="O287" s="44">
        <f>AirBFYLD1!O287*VLOOKUP(AirBFYLD2!O$4,'[1]INTERNAL PARAMETERS-1'!$B$5:$J$44,5,FALSE)*VLOOKUP(AirBFYLD2!O$4,'[1]INTERNAL PARAMETERS-1'!$B$5:$J$44,7,FALSE)*AirBFYLD2!$F287 + AirBFYLD1!O287*(1-VLOOKUP(AirBFYLD2!O$4,'[1]INTERNAL PARAMETERS-1'!$B$5:$J$44,5,FALSE))*VLOOKUP(AirBFYLD2!O$4,'[1]INTERNAL PARAMETERS-1'!$B$5:$J$44,9,FALSE)*AirBFYLD2!$F287</f>
        <v>0</v>
      </c>
      <c r="P287" s="44">
        <f>AirBFYLD1!P287*VLOOKUP(AirBFYLD2!P$4,'[1]INTERNAL PARAMETERS-1'!$B$5:$J$44,5,FALSE)*VLOOKUP(AirBFYLD2!P$4,'[1]INTERNAL PARAMETERS-1'!$B$5:$J$44,7,FALSE)*AirBFYLD2!$F287 + AirBFYLD1!P287*(1-VLOOKUP(AirBFYLD2!P$4,'[1]INTERNAL PARAMETERS-1'!$B$5:$J$44,5,FALSE))*VLOOKUP(AirBFYLD2!P$4,'[1]INTERNAL PARAMETERS-1'!$B$5:$J$44,9,FALSE)*AirBFYLD2!$F287</f>
        <v>0</v>
      </c>
      <c r="Q287" s="44">
        <f>AirBFYLD1!Q287*VLOOKUP(AirBFYLD2!Q$4,'[1]INTERNAL PARAMETERS-1'!$B$5:$J$44,5,FALSE)*VLOOKUP(AirBFYLD2!Q$4,'[1]INTERNAL PARAMETERS-1'!$B$5:$J$44,7,FALSE)*AirBFYLD2!$F287 + AirBFYLD1!Q287*(1-VLOOKUP(AirBFYLD2!Q$4,'[1]INTERNAL PARAMETERS-1'!$B$5:$J$44,5,FALSE))*VLOOKUP(AirBFYLD2!Q$4,'[1]INTERNAL PARAMETERS-1'!$B$5:$J$44,9,FALSE)*AirBFYLD2!$F287</f>
        <v>0</v>
      </c>
      <c r="R287" s="44">
        <f>AirBFYLD1!R287*VLOOKUP(AirBFYLD2!R$4,'[1]INTERNAL PARAMETERS-1'!$B$5:$J$44,5,FALSE)*VLOOKUP(AirBFYLD2!R$4,'[1]INTERNAL PARAMETERS-1'!$B$5:$J$44,7,FALSE)*AirBFYLD2!$F287 + AirBFYLD1!R287*(1-VLOOKUP(AirBFYLD2!R$4,'[1]INTERNAL PARAMETERS-1'!$B$5:$J$44,5,FALSE))*VLOOKUP(AirBFYLD2!R$4,'[1]INTERNAL PARAMETERS-1'!$B$5:$J$44,9,FALSE)*AirBFYLD2!$F287</f>
        <v>0</v>
      </c>
      <c r="S287" s="44">
        <f>AirBFYLD1!S287*VLOOKUP(AirBFYLD2!S$4,'[1]INTERNAL PARAMETERS-1'!$B$5:$J$44,5,FALSE)*VLOOKUP(AirBFYLD2!S$4,'[1]INTERNAL PARAMETERS-1'!$B$5:$J$44,7,FALSE)*AirBFYLD2!$F287 + AirBFYLD1!S287*(1-VLOOKUP(AirBFYLD2!S$4,'[1]INTERNAL PARAMETERS-1'!$B$5:$J$44,5,FALSE))*VLOOKUP(AirBFYLD2!S$4,'[1]INTERNAL PARAMETERS-1'!$B$5:$J$44,9,FALSE)*AirBFYLD2!$F287</f>
        <v>0</v>
      </c>
      <c r="T287" s="44">
        <f>AirBFYLD1!T287*VLOOKUP(AirBFYLD2!T$4,'[1]INTERNAL PARAMETERS-1'!$B$5:$J$44,5,FALSE)*VLOOKUP(AirBFYLD2!T$4,'[1]INTERNAL PARAMETERS-1'!$B$5:$J$44,7,FALSE)*AirBFYLD2!$F287 + AirBFYLD1!T287*(1-VLOOKUP(AirBFYLD2!T$4,'[1]INTERNAL PARAMETERS-1'!$B$5:$J$44,5,FALSE))*VLOOKUP(AirBFYLD2!T$4,'[1]INTERNAL PARAMETERS-1'!$B$5:$J$44,9,FALSE)*AirBFYLD2!$F287</f>
        <v>0</v>
      </c>
      <c r="U287" s="44">
        <f>AirBFYLD1!U287*VLOOKUP(AirBFYLD2!U$4,'[1]INTERNAL PARAMETERS-1'!$B$5:$J$44,5,FALSE)*VLOOKUP(AirBFYLD2!U$4,'[1]INTERNAL PARAMETERS-1'!$B$5:$J$44,7,FALSE)*AirBFYLD2!$F287 + AirBFYLD1!U287*(1-VLOOKUP(AirBFYLD2!U$4,'[1]INTERNAL PARAMETERS-1'!$B$5:$J$44,5,FALSE))*VLOOKUP(AirBFYLD2!U$4,'[1]INTERNAL PARAMETERS-1'!$B$5:$J$44,9,FALSE)*AirBFYLD2!$F287</f>
        <v>0</v>
      </c>
      <c r="V287" s="44">
        <f>AirBFYLD1!V287*VLOOKUP(AirBFYLD2!V$4,'[1]INTERNAL PARAMETERS-1'!$B$5:$J$44,5,FALSE)*VLOOKUP(AirBFYLD2!V$4,'[1]INTERNAL PARAMETERS-1'!$B$5:$J$44,7,FALSE)*AirBFYLD2!$F287 + AirBFYLD1!V287*(1-VLOOKUP(AirBFYLD2!V$4,'[1]INTERNAL PARAMETERS-1'!$B$5:$J$44,5,FALSE))*VLOOKUP(AirBFYLD2!V$4,'[1]INTERNAL PARAMETERS-1'!$B$5:$J$44,9,FALSE)*AirBFYLD2!$F287</f>
        <v>0</v>
      </c>
      <c r="W287" s="44">
        <f>AirBFYLD1!W287*VLOOKUP(AirBFYLD2!W$4,'[1]INTERNAL PARAMETERS-1'!$B$5:$J$44,5,FALSE)*VLOOKUP(AirBFYLD2!W$4,'[1]INTERNAL PARAMETERS-1'!$B$5:$J$44,7,FALSE)*AirBFYLD2!$F287 + AirBFYLD1!W287*(1-VLOOKUP(AirBFYLD2!W$4,'[1]INTERNAL PARAMETERS-1'!$B$5:$J$44,5,FALSE))*VLOOKUP(AirBFYLD2!W$4,'[1]INTERNAL PARAMETERS-1'!$B$5:$J$44,9,FALSE)*AirBFYLD2!$F287</f>
        <v>0</v>
      </c>
      <c r="X287" s="44">
        <f>AirBFYLD1!X287*VLOOKUP(AirBFYLD2!X$4,'[1]INTERNAL PARAMETERS-1'!$B$5:$J$44,5,FALSE)*VLOOKUP(AirBFYLD2!X$4,'[1]INTERNAL PARAMETERS-1'!$B$5:$J$44,7,FALSE)*AirBFYLD2!$F287 + AirBFYLD1!X287*(1-VLOOKUP(AirBFYLD2!X$4,'[1]INTERNAL PARAMETERS-1'!$B$5:$J$44,5,FALSE))*VLOOKUP(AirBFYLD2!X$4,'[1]INTERNAL PARAMETERS-1'!$B$5:$J$44,9,FALSE)*AirBFYLD2!$F287</f>
        <v>0</v>
      </c>
      <c r="Y287" s="44">
        <f>AirBFYLD1!Y287*VLOOKUP(AirBFYLD2!Y$4,'[1]INTERNAL PARAMETERS-1'!$B$5:$J$44,5,FALSE)*VLOOKUP(AirBFYLD2!Y$4,'[1]INTERNAL PARAMETERS-1'!$B$5:$J$44,7,FALSE)*AirBFYLD2!$F287 + AirBFYLD1!Y287*(1-VLOOKUP(AirBFYLD2!Y$4,'[1]INTERNAL PARAMETERS-1'!$B$5:$J$44,5,FALSE))*VLOOKUP(AirBFYLD2!Y$4,'[1]INTERNAL PARAMETERS-1'!$B$5:$J$44,9,FALSE)*AirBFYLD2!$F287</f>
        <v>0</v>
      </c>
      <c r="Z287" s="44">
        <f>AirBFYLD1!Z287*VLOOKUP(AirBFYLD2!Z$4,'[1]INTERNAL PARAMETERS-1'!$B$5:$J$44,5,FALSE)*VLOOKUP(AirBFYLD2!Z$4,'[1]INTERNAL PARAMETERS-1'!$B$5:$J$44,7,FALSE)*AirBFYLD2!$F287 + AirBFYLD1!Z287*(1-VLOOKUP(AirBFYLD2!Z$4,'[1]INTERNAL PARAMETERS-1'!$B$5:$J$44,5,FALSE))*VLOOKUP(AirBFYLD2!Z$4,'[1]INTERNAL PARAMETERS-1'!$B$5:$J$44,9,FALSE)*AirBFYLD2!$F287</f>
        <v>0</v>
      </c>
      <c r="AA287" s="44">
        <f>AirBFYLD1!AA287*VLOOKUP(AirBFYLD2!AA$4,'[1]INTERNAL PARAMETERS-1'!$B$5:$J$44,5,FALSE)*VLOOKUP(AirBFYLD2!AA$4,'[1]INTERNAL PARAMETERS-1'!$B$5:$J$44,7,FALSE)*AirBFYLD2!$F287 + AirBFYLD1!AA287*(1-VLOOKUP(AirBFYLD2!AA$4,'[1]INTERNAL PARAMETERS-1'!$B$5:$J$44,5,FALSE))*VLOOKUP(AirBFYLD2!AA$4,'[1]INTERNAL PARAMETERS-1'!$B$5:$J$44,9,FALSE)*AirBFYLD2!$F287</f>
        <v>0</v>
      </c>
      <c r="AB287" s="44">
        <f>AirBFYLD1!AB287*VLOOKUP(AirBFYLD2!AB$4,'[1]INTERNAL PARAMETERS-1'!$B$5:$J$44,5,FALSE)*VLOOKUP(AirBFYLD2!AB$4,'[1]INTERNAL PARAMETERS-1'!$B$5:$J$44,7,FALSE)*AirBFYLD2!$F287 + AirBFYLD1!AB287*(1-VLOOKUP(AirBFYLD2!AB$4,'[1]INTERNAL PARAMETERS-1'!$B$5:$J$44,5,FALSE))*VLOOKUP(AirBFYLD2!AB$4,'[1]INTERNAL PARAMETERS-1'!$B$5:$J$44,9,FALSE)*AirBFYLD2!$F287</f>
        <v>0</v>
      </c>
      <c r="AC287" s="44">
        <f>AirBFYLD1!AC287*VLOOKUP(AirBFYLD2!AC$4,'[1]INTERNAL PARAMETERS-1'!$B$5:$J$44,5,FALSE)*VLOOKUP(AirBFYLD2!AC$4,'[1]INTERNAL PARAMETERS-1'!$B$5:$J$44,7,FALSE)*AirBFYLD2!$F287 + AirBFYLD1!AC287*(1-VLOOKUP(AirBFYLD2!AC$4,'[1]INTERNAL PARAMETERS-1'!$B$5:$J$44,5,FALSE))*VLOOKUP(AirBFYLD2!AC$4,'[1]INTERNAL PARAMETERS-1'!$B$5:$J$44,9,FALSE)*AirBFYLD2!$F287</f>
        <v>0</v>
      </c>
      <c r="AD287" s="44">
        <f>AirBFYLD1!AD287*VLOOKUP(AirBFYLD2!AD$4,'[1]INTERNAL PARAMETERS-1'!$B$5:$J$44,5,FALSE)*VLOOKUP(AirBFYLD2!AD$4,'[1]INTERNAL PARAMETERS-1'!$B$5:$J$44,7,FALSE)*AirBFYLD2!$F287 + AirBFYLD1!AD287*(1-VLOOKUP(AirBFYLD2!AD$4,'[1]INTERNAL PARAMETERS-1'!$B$5:$J$44,5,FALSE))*VLOOKUP(AirBFYLD2!AD$4,'[1]INTERNAL PARAMETERS-1'!$B$5:$J$44,9,FALSE)*AirBFYLD2!$F287</f>
        <v>0</v>
      </c>
      <c r="AE287" s="44">
        <f>AirBFYLD1!AE287*VLOOKUP(AirBFYLD2!AE$4,'[1]INTERNAL PARAMETERS-1'!$B$5:$J$44,5,FALSE)*VLOOKUP(AirBFYLD2!AE$4,'[1]INTERNAL PARAMETERS-1'!$B$5:$J$44,7,FALSE)*AirBFYLD2!$F287 + AirBFYLD1!AE287*(1-VLOOKUP(AirBFYLD2!AE$4,'[1]INTERNAL PARAMETERS-1'!$B$5:$J$44,5,FALSE))*VLOOKUP(AirBFYLD2!AE$4,'[1]INTERNAL PARAMETERS-1'!$B$5:$J$44,9,FALSE)*AirBFYLD2!$F287</f>
        <v>0</v>
      </c>
      <c r="AF287" s="44">
        <f>AirBFYLD1!AF287*VLOOKUP(AirBFYLD2!AF$4,'[1]INTERNAL PARAMETERS-1'!$B$5:$J$44,5,FALSE)*VLOOKUP(AirBFYLD2!AF$4,'[1]INTERNAL PARAMETERS-1'!$B$5:$J$44,7,FALSE)*AirBFYLD2!$F287 + AirBFYLD1!AF287*(1-VLOOKUP(AirBFYLD2!AF$4,'[1]INTERNAL PARAMETERS-1'!$B$5:$J$44,5,FALSE))*VLOOKUP(AirBFYLD2!AF$4,'[1]INTERNAL PARAMETERS-1'!$B$5:$J$44,9,FALSE)*AirBFYLD2!$F287</f>
        <v>0</v>
      </c>
      <c r="AG287" s="44">
        <f>AirBFYLD1!AG287*VLOOKUP(AirBFYLD2!AG$4,'[1]INTERNAL PARAMETERS-1'!$B$5:$J$44,5,FALSE)*VLOOKUP(AirBFYLD2!AG$4,'[1]INTERNAL PARAMETERS-1'!$B$5:$J$44,7,FALSE)*AirBFYLD2!$F287 + AirBFYLD1!AG287*(1-VLOOKUP(AirBFYLD2!AG$4,'[1]INTERNAL PARAMETERS-1'!$B$5:$J$44,5,FALSE))*VLOOKUP(AirBFYLD2!AG$4,'[1]INTERNAL PARAMETERS-1'!$B$5:$J$44,9,FALSE)*AirBFYLD2!$F287</f>
        <v>0</v>
      </c>
      <c r="AH287" s="44">
        <f>AirBFYLD1!AH287*VLOOKUP(AirBFYLD2!AH$4,'[1]INTERNAL PARAMETERS-1'!$B$5:$J$44,5,FALSE)*VLOOKUP(AirBFYLD2!AH$4,'[1]INTERNAL PARAMETERS-1'!$B$5:$J$44,7,FALSE)*AirBFYLD2!$F287 + AirBFYLD1!AH287*(1-VLOOKUP(AirBFYLD2!AH$4,'[1]INTERNAL PARAMETERS-1'!$B$5:$J$44,5,FALSE))*VLOOKUP(AirBFYLD2!AH$4,'[1]INTERNAL PARAMETERS-1'!$B$5:$J$44,9,FALSE)*AirBFYLD2!$F287</f>
        <v>0</v>
      </c>
      <c r="AI287" s="44">
        <f>AirBFYLD1!AI287*VLOOKUP(AirBFYLD2!AI$4,'[1]INTERNAL PARAMETERS-1'!$B$5:$J$44,5,FALSE)*VLOOKUP(AirBFYLD2!AI$4,'[1]INTERNAL PARAMETERS-1'!$B$5:$J$44,7,FALSE)*AirBFYLD2!$F287 + AirBFYLD1!AI287*(1-VLOOKUP(AirBFYLD2!AI$4,'[1]INTERNAL PARAMETERS-1'!$B$5:$J$44,5,FALSE))*VLOOKUP(AirBFYLD2!AI$4,'[1]INTERNAL PARAMETERS-1'!$B$5:$J$44,9,FALSE)*AirBFYLD2!$F287</f>
        <v>0</v>
      </c>
      <c r="AJ287" s="44">
        <f>AirBFYLD1!AJ287*VLOOKUP(AirBFYLD2!AJ$4,'[1]INTERNAL PARAMETERS-1'!$B$5:$J$44,5,FALSE)*VLOOKUP(AirBFYLD2!AJ$4,'[1]INTERNAL PARAMETERS-1'!$B$5:$J$44,7,FALSE)*AirBFYLD2!$F287 + AirBFYLD1!AJ287*(1-VLOOKUP(AirBFYLD2!AJ$4,'[1]INTERNAL PARAMETERS-1'!$B$5:$J$44,5,FALSE))*VLOOKUP(AirBFYLD2!AJ$4,'[1]INTERNAL PARAMETERS-1'!$B$5:$J$44,9,FALSE)*AirBFYLD2!$F287</f>
        <v>0</v>
      </c>
      <c r="AK287" s="44">
        <f>AirBFYLD1!AK287*VLOOKUP(AirBFYLD2!AK$4,'[1]INTERNAL PARAMETERS-1'!$B$5:$J$44,5,FALSE)*VLOOKUP(AirBFYLD2!AK$4,'[1]INTERNAL PARAMETERS-1'!$B$5:$J$44,7,FALSE)*AirBFYLD2!$F287 + AirBFYLD1!AK287*(1-VLOOKUP(AirBFYLD2!AK$4,'[1]INTERNAL PARAMETERS-1'!$B$5:$J$44,5,FALSE))*VLOOKUP(AirBFYLD2!AK$4,'[1]INTERNAL PARAMETERS-1'!$B$5:$J$44,9,FALSE)*AirBFYLD2!$F287</f>
        <v>0</v>
      </c>
      <c r="AL287" s="44">
        <f>AirBFYLD1!AL287*VLOOKUP(AirBFYLD2!AL$4,'[1]INTERNAL PARAMETERS-1'!$B$5:$J$44,5,FALSE)*VLOOKUP(AirBFYLD2!AL$4,'[1]INTERNAL PARAMETERS-1'!$B$5:$J$44,7,FALSE)*AirBFYLD2!$F287 + AirBFYLD1!AL287*(1-VLOOKUP(AirBFYLD2!AL$4,'[1]INTERNAL PARAMETERS-1'!$B$5:$J$44,5,FALSE))*VLOOKUP(AirBFYLD2!AL$4,'[1]INTERNAL PARAMETERS-1'!$B$5:$J$44,9,FALSE)*AirBFYLD2!$F287</f>
        <v>0</v>
      </c>
      <c r="AM287" s="44">
        <f>AirBFYLD1!AM287*VLOOKUP(AirBFYLD2!AM$4,'[1]INTERNAL PARAMETERS-1'!$B$5:$J$44,5,FALSE)*VLOOKUP(AirBFYLD2!AM$4,'[1]INTERNAL PARAMETERS-1'!$B$5:$J$44,7,FALSE)*AirBFYLD2!$F287 + AirBFYLD1!AM287*(1-VLOOKUP(AirBFYLD2!AM$4,'[1]INTERNAL PARAMETERS-1'!$B$5:$J$44,5,FALSE))*VLOOKUP(AirBFYLD2!AM$4,'[1]INTERNAL PARAMETERS-1'!$B$5:$J$44,9,FALSE)*AirBFYLD2!$F287</f>
        <v>0</v>
      </c>
      <c r="AN287" s="44">
        <f>AirBFYLD1!AN287*VLOOKUP(AirBFYLD2!AN$4,'[1]INTERNAL PARAMETERS-1'!$B$5:$J$44,5,FALSE)*VLOOKUP(AirBFYLD2!AN$4,'[1]INTERNAL PARAMETERS-1'!$B$5:$J$44,7,FALSE)*AirBFYLD2!$F287 + AirBFYLD1!AN287*(1-VLOOKUP(AirBFYLD2!AN$4,'[1]INTERNAL PARAMETERS-1'!$B$5:$J$44,5,FALSE))*VLOOKUP(AirBFYLD2!AN$4,'[1]INTERNAL PARAMETERS-1'!$B$5:$J$44,9,FALSE)*AirBFYLD2!$F287</f>
        <v>0</v>
      </c>
      <c r="AO287" s="44">
        <f>AirBFYLD1!AO287*VLOOKUP(AirBFYLD2!AO$4,'[1]INTERNAL PARAMETERS-1'!$B$5:$J$44,5,FALSE)*VLOOKUP(AirBFYLD2!AO$4,'[1]INTERNAL PARAMETERS-1'!$B$5:$J$44,7,FALSE)*AirBFYLD2!$F287 + AirBFYLD1!AO287*(1-VLOOKUP(AirBFYLD2!AO$4,'[1]INTERNAL PARAMETERS-1'!$B$5:$J$44,5,FALSE))*VLOOKUP(AirBFYLD2!AO$4,'[1]INTERNAL PARAMETERS-1'!$B$5:$J$44,9,FALSE)*AirBFYLD2!$F287</f>
        <v>0</v>
      </c>
      <c r="AP287" s="44">
        <f>AirBFYLD1!AP287*VLOOKUP(AirBFYLD2!AP$4,'[1]INTERNAL PARAMETERS-1'!$B$5:$J$44,5,FALSE)*VLOOKUP(AirBFYLD2!AP$4,'[1]INTERNAL PARAMETERS-1'!$B$5:$J$44,7,FALSE)*AirBFYLD2!$F287 + AirBFYLD1!AP287*(1-VLOOKUP(AirBFYLD2!AP$4,'[1]INTERNAL PARAMETERS-1'!$B$5:$J$44,5,FALSE))*VLOOKUP(AirBFYLD2!AP$4,'[1]INTERNAL PARAMETERS-1'!$B$5:$J$44,9,FALSE)*AirBFYLD2!$F287</f>
        <v>0</v>
      </c>
      <c r="AQ287" s="44">
        <f>AirBFYLD1!AQ287*VLOOKUP(AirBFYLD2!AQ$4,'[1]INTERNAL PARAMETERS-1'!$B$5:$J$44,5,FALSE)*VLOOKUP(AirBFYLD2!AQ$4,'[1]INTERNAL PARAMETERS-1'!$B$5:$J$44,7,FALSE)*AirBFYLD2!$F287 + AirBFYLD1!AQ287*(1-VLOOKUP(AirBFYLD2!AQ$4,'[1]INTERNAL PARAMETERS-1'!$B$5:$J$44,5,FALSE))*VLOOKUP(AirBFYLD2!AQ$4,'[1]INTERNAL PARAMETERS-1'!$B$5:$J$44,9,FALSE)*AirBFYLD2!$F287</f>
        <v>0</v>
      </c>
      <c r="AR287" s="44">
        <f>AirBFYLD1!AR287*VLOOKUP(AirBFYLD2!AR$4,'[1]INTERNAL PARAMETERS-1'!$B$5:$J$44,5,FALSE)*VLOOKUP(AirBFYLD2!AR$4,'[1]INTERNAL PARAMETERS-1'!$B$5:$J$44,7,FALSE)*AirBFYLD2!$F287 + AirBFYLD1!AR287*(1-VLOOKUP(AirBFYLD2!AR$4,'[1]INTERNAL PARAMETERS-1'!$B$5:$J$44,5,FALSE))*VLOOKUP(AirBFYLD2!AR$4,'[1]INTERNAL PARAMETERS-1'!$B$5:$J$44,9,FALSE)*AirBFYLD2!$F287</f>
        <v>0</v>
      </c>
      <c r="AS287" s="44">
        <f>AirBFYLD1!AS287*VLOOKUP(AirBFYLD2!AS$4,'[1]INTERNAL PARAMETERS-1'!$B$5:$J$44,5,FALSE)*VLOOKUP(AirBFYLD2!AS$4,'[1]INTERNAL PARAMETERS-1'!$B$5:$J$44,7,FALSE)*AirBFYLD2!$F287 + AirBFYLD1!AS287*(1-VLOOKUP(AirBFYLD2!AS$4,'[1]INTERNAL PARAMETERS-1'!$B$5:$J$44,5,FALSE))*VLOOKUP(AirBFYLD2!AS$4,'[1]INTERNAL PARAMETERS-1'!$B$5:$J$44,9,FALSE)*AirBFYLD2!$F287</f>
        <v>0</v>
      </c>
      <c r="AT287" s="43">
        <f>AirBFYLD1!AT287*VLOOKUP(AirBFYLD2!AT$4,'[1]INTERNAL PARAMETERS-1'!$B$5:$J$44,5,FALSE)*VLOOKUP(AirBFYLD2!AT$4,'[1]INTERNAL PARAMETERS-1'!$B$5:$J$44,7,FALSE)*AirBFYLD2!$F287 + AirBFYLD1!AT287*(1-VLOOKUP(AirBFYLD2!AT$4,'[1]INTERNAL PARAMETERS-1'!$B$5:$J$44,5,FALSE))*VLOOKUP(AirBFYLD2!AT$4,'[1]INTERNAL PARAMETERS-1'!$B$5:$J$44,9,FALSE)*AirBFYLD2!$F287</f>
        <v>0</v>
      </c>
      <c r="AU287" s="45">
        <f>AirBFYLD1!AU287*VLOOKUP(AirBFYLD2!AU$4,'[1]INTERNAL PARAMETERS-1'!$B$5:$J$44,5,FALSE)*VLOOKUP(AirBFYLD2!AU$4,'[1]INTERNAL PARAMETERS-1'!$B$5:$J$44,6,FALSE)*VLOOKUP(AirBFYLD2!AU$4,'[1]INTERNAL PARAMETERS-1'!$B$5:$J$44,3,FALSE) + AirBFYLD1!AU287*(1-VLOOKUP(AirBFYLD2!AU$4,'[1]INTERNAL PARAMETERS-1'!$B$5:$J$44,5,FALSE))*VLOOKUP(AirBFYLD2!AU$4,'[1]INTERNAL PARAMETERS-1'!$B$5:$J$44,8,FALSE)*VLOOKUP(AirBFYLD2!AU$4,'[1]INTERNAL PARAMETERS-1'!$B$5:$J$44,3,FALSE)</f>
        <v>0</v>
      </c>
      <c r="AV287" s="44">
        <f>AirBFYLD1!AV287*VLOOKUP(AirBFYLD2!AV$4,'[1]INTERNAL PARAMETERS-1'!$B$5:$J$44,5,FALSE)*VLOOKUP(AirBFYLD2!AV$4,'[1]INTERNAL PARAMETERS-1'!$B$5:$J$44,6,FALSE)*VLOOKUP(AirBFYLD2!AV$4,'[1]INTERNAL PARAMETERS-1'!$B$5:$J$44,3,FALSE) + AirBFYLD1!AV287*(1-VLOOKUP(AirBFYLD2!AV$4,'[1]INTERNAL PARAMETERS-1'!$B$5:$J$44,5,FALSE))*VLOOKUP(AirBFYLD2!AV$4,'[1]INTERNAL PARAMETERS-1'!$B$5:$J$44,8,FALSE)*VLOOKUP(AirBFYLD2!AV$4,'[1]INTERNAL PARAMETERS-1'!$B$5:$J$44,3,FALSE)</f>
        <v>0</v>
      </c>
      <c r="AW287" s="44">
        <f>AirBFYLD1!AW287*VLOOKUP(AirBFYLD2!AW$4,'[1]INTERNAL PARAMETERS-1'!$B$5:$J$44,5,FALSE)*VLOOKUP(AirBFYLD2!AW$4,'[1]INTERNAL PARAMETERS-1'!$B$5:$J$44,6,FALSE)*VLOOKUP(AirBFYLD2!AW$4,'[1]INTERNAL PARAMETERS-1'!$B$5:$J$44,3,FALSE) + AirBFYLD1!AW287*(1-VLOOKUP(AirBFYLD2!AW$4,'[1]INTERNAL PARAMETERS-1'!$B$5:$J$44,5,FALSE))*VLOOKUP(AirBFYLD2!AW$4,'[1]INTERNAL PARAMETERS-1'!$B$5:$J$44,8,FALSE)*VLOOKUP(AirBFYLD2!AW$4,'[1]INTERNAL PARAMETERS-1'!$B$5:$J$44,3,FALSE)</f>
        <v>0</v>
      </c>
      <c r="AX287" s="44">
        <f>AirBFYLD1!AX287*VLOOKUP(AirBFYLD2!AX$4,'[1]INTERNAL PARAMETERS-1'!$B$5:$J$44,5,FALSE)*VLOOKUP(AirBFYLD2!AX$4,'[1]INTERNAL PARAMETERS-1'!$B$5:$J$44,6,FALSE)*VLOOKUP(AirBFYLD2!AX$4,'[1]INTERNAL PARAMETERS-1'!$B$5:$J$44,3,FALSE) + AirBFYLD1!AX287*(1-VLOOKUP(AirBFYLD2!AX$4,'[1]INTERNAL PARAMETERS-1'!$B$5:$J$44,5,FALSE))*VLOOKUP(AirBFYLD2!AX$4,'[1]INTERNAL PARAMETERS-1'!$B$5:$J$44,8,FALSE)*VLOOKUP(AirBFYLD2!AX$4,'[1]INTERNAL PARAMETERS-1'!$B$5:$J$44,3,FALSE)</f>
        <v>0</v>
      </c>
      <c r="AY287" s="44">
        <f>AirBFYLD1!AY287*VLOOKUP(AirBFYLD2!AY$4,'[1]INTERNAL PARAMETERS-1'!$B$5:$J$44,5,FALSE)*VLOOKUP(AirBFYLD2!AY$4,'[1]INTERNAL PARAMETERS-1'!$B$5:$J$44,6,FALSE)*VLOOKUP(AirBFYLD2!AY$4,'[1]INTERNAL PARAMETERS-1'!$B$5:$J$44,3,FALSE) + AirBFYLD1!AY287*(1-VLOOKUP(AirBFYLD2!AY$4,'[1]INTERNAL PARAMETERS-1'!$B$5:$J$44,5,FALSE))*VLOOKUP(AirBFYLD2!AY$4,'[1]INTERNAL PARAMETERS-1'!$B$5:$J$44,8,FALSE)*VLOOKUP(AirBFYLD2!AY$4,'[1]INTERNAL PARAMETERS-1'!$B$5:$J$44,3,FALSE)</f>
        <v>0</v>
      </c>
      <c r="AZ287" s="44">
        <f>AirBFYLD1!AZ287*VLOOKUP(AirBFYLD2!AZ$4,'[1]INTERNAL PARAMETERS-1'!$B$5:$J$44,5,FALSE)*VLOOKUP(AirBFYLD2!AZ$4,'[1]INTERNAL PARAMETERS-1'!$B$5:$J$44,6,FALSE)*VLOOKUP(AirBFYLD2!AZ$4,'[1]INTERNAL PARAMETERS-1'!$B$5:$J$44,3,FALSE) + AirBFYLD1!AZ287*(1-VLOOKUP(AirBFYLD2!AZ$4,'[1]INTERNAL PARAMETERS-1'!$B$5:$J$44,5,FALSE))*VLOOKUP(AirBFYLD2!AZ$4,'[1]INTERNAL PARAMETERS-1'!$B$5:$J$44,8,FALSE)*VLOOKUP(AirBFYLD2!AZ$4,'[1]INTERNAL PARAMETERS-1'!$B$5:$J$44,3,FALSE)</f>
        <v>0</v>
      </c>
      <c r="BA287" s="44">
        <f>AirBFYLD1!BA287*VLOOKUP(AirBFYLD2!BA$4,'[1]INTERNAL PARAMETERS-1'!$B$5:$J$44,5,FALSE)*VLOOKUP(AirBFYLD2!BA$4,'[1]INTERNAL PARAMETERS-1'!$B$5:$J$44,6,FALSE)*VLOOKUP(AirBFYLD2!BA$4,'[1]INTERNAL PARAMETERS-1'!$B$5:$J$44,3,FALSE) + AirBFYLD1!BA287*(1-VLOOKUP(AirBFYLD2!BA$4,'[1]INTERNAL PARAMETERS-1'!$B$5:$J$44,5,FALSE))*VLOOKUP(AirBFYLD2!BA$4,'[1]INTERNAL PARAMETERS-1'!$B$5:$J$44,8,FALSE)*VLOOKUP(AirBFYLD2!BA$4,'[1]INTERNAL PARAMETERS-1'!$B$5:$J$44,3,FALSE)</f>
        <v>0</v>
      </c>
      <c r="BB287" s="44">
        <f>AirBFYLD1!BB287*VLOOKUP(AirBFYLD2!BB$4,'[1]INTERNAL PARAMETERS-1'!$B$5:$J$44,5,FALSE)*VLOOKUP(AirBFYLD2!BB$4,'[1]INTERNAL PARAMETERS-1'!$B$5:$J$44,6,FALSE)*VLOOKUP(AirBFYLD2!BB$4,'[1]INTERNAL PARAMETERS-1'!$B$5:$J$44,3,FALSE) + AirBFYLD1!BB287*(1-VLOOKUP(AirBFYLD2!BB$4,'[1]INTERNAL PARAMETERS-1'!$B$5:$J$44,5,FALSE))*VLOOKUP(AirBFYLD2!BB$4,'[1]INTERNAL PARAMETERS-1'!$B$5:$J$44,8,FALSE)*VLOOKUP(AirBFYLD2!BB$4,'[1]INTERNAL PARAMETERS-1'!$B$5:$J$44,3,FALSE)</f>
        <v>0</v>
      </c>
      <c r="BC287" s="44">
        <f>AirBFYLD1!BC287*VLOOKUP(AirBFYLD2!BC$4,'[1]INTERNAL PARAMETERS-1'!$B$5:$J$44,5,FALSE)*VLOOKUP(AirBFYLD2!BC$4,'[1]INTERNAL PARAMETERS-1'!$B$5:$J$44,6,FALSE)*VLOOKUP(AirBFYLD2!BC$4,'[1]INTERNAL PARAMETERS-1'!$B$5:$J$44,3,FALSE) + AirBFYLD1!BC287*(1-VLOOKUP(AirBFYLD2!BC$4,'[1]INTERNAL PARAMETERS-1'!$B$5:$J$44,5,FALSE))*VLOOKUP(AirBFYLD2!BC$4,'[1]INTERNAL PARAMETERS-1'!$B$5:$J$44,8,FALSE)*VLOOKUP(AirBFYLD2!BC$4,'[1]INTERNAL PARAMETERS-1'!$B$5:$J$44,3,FALSE)</f>
        <v>0</v>
      </c>
      <c r="BD287" s="44">
        <f>AirBFYLD1!BD287*VLOOKUP(AirBFYLD2!BD$4,'[1]INTERNAL PARAMETERS-1'!$B$5:$J$44,5,FALSE)*VLOOKUP(AirBFYLD2!BD$4,'[1]INTERNAL PARAMETERS-1'!$B$5:$J$44,6,FALSE)*VLOOKUP(AirBFYLD2!BD$4,'[1]INTERNAL PARAMETERS-1'!$B$5:$J$44,3,FALSE) + AirBFYLD1!BD287*(1-VLOOKUP(AirBFYLD2!BD$4,'[1]INTERNAL PARAMETERS-1'!$B$5:$J$44,5,FALSE))*VLOOKUP(AirBFYLD2!BD$4,'[1]INTERNAL PARAMETERS-1'!$B$5:$J$44,8,FALSE)*VLOOKUP(AirBFYLD2!BD$4,'[1]INTERNAL PARAMETERS-1'!$B$5:$J$44,3,FALSE)</f>
        <v>0</v>
      </c>
      <c r="BE287" s="44">
        <f>AirBFYLD1!BE287*VLOOKUP(AirBFYLD2!BE$4,'[1]INTERNAL PARAMETERS-1'!$B$5:$J$44,5,FALSE)*VLOOKUP(AirBFYLD2!BE$4,'[1]INTERNAL PARAMETERS-1'!$B$5:$J$44,6,FALSE)*VLOOKUP(AirBFYLD2!BE$4,'[1]INTERNAL PARAMETERS-1'!$B$5:$J$44,3,FALSE) + AirBFYLD1!BE287*(1-VLOOKUP(AirBFYLD2!BE$4,'[1]INTERNAL PARAMETERS-1'!$B$5:$J$44,5,FALSE))*VLOOKUP(AirBFYLD2!BE$4,'[1]INTERNAL PARAMETERS-1'!$B$5:$J$44,8,FALSE)*VLOOKUP(AirBFYLD2!BE$4,'[1]INTERNAL PARAMETERS-1'!$B$5:$J$44,3,FALSE)</f>
        <v>0</v>
      </c>
      <c r="BF287" s="44">
        <f>AirBFYLD1!BF287*VLOOKUP(AirBFYLD2!BF$4,'[1]INTERNAL PARAMETERS-1'!$B$5:$J$44,5,FALSE)*VLOOKUP(AirBFYLD2!BF$4,'[1]INTERNAL PARAMETERS-1'!$B$5:$J$44,6,FALSE)*VLOOKUP(AirBFYLD2!BF$4,'[1]INTERNAL PARAMETERS-1'!$B$5:$J$44,3,FALSE) + AirBFYLD1!BF287*(1-VLOOKUP(AirBFYLD2!BF$4,'[1]INTERNAL PARAMETERS-1'!$B$5:$J$44,5,FALSE))*VLOOKUP(AirBFYLD2!BF$4,'[1]INTERNAL PARAMETERS-1'!$B$5:$J$44,8,FALSE)*VLOOKUP(AirBFYLD2!BF$4,'[1]INTERNAL PARAMETERS-1'!$B$5:$J$44,3,FALSE)</f>
        <v>0</v>
      </c>
      <c r="BG287" s="44">
        <f>AirBFYLD1!BG287*VLOOKUP(AirBFYLD2!BG$4,'[1]INTERNAL PARAMETERS-1'!$B$5:$J$44,5,FALSE)*VLOOKUP(AirBFYLD2!BG$4,'[1]INTERNAL PARAMETERS-1'!$B$5:$J$44,6,FALSE)*VLOOKUP(AirBFYLD2!BG$4,'[1]INTERNAL PARAMETERS-1'!$B$5:$J$44,3,FALSE) + AirBFYLD1!BG287*(1-VLOOKUP(AirBFYLD2!BG$4,'[1]INTERNAL PARAMETERS-1'!$B$5:$J$44,5,FALSE))*VLOOKUP(AirBFYLD2!BG$4,'[1]INTERNAL PARAMETERS-1'!$B$5:$J$44,8,FALSE)*VLOOKUP(AirBFYLD2!BG$4,'[1]INTERNAL PARAMETERS-1'!$B$5:$J$44,3,FALSE)</f>
        <v>0</v>
      </c>
      <c r="BH287" s="44">
        <f>AirBFYLD1!BH287*VLOOKUP(AirBFYLD2!BH$4,'[1]INTERNAL PARAMETERS-1'!$B$5:$J$44,5,FALSE)*VLOOKUP(AirBFYLD2!BH$4,'[1]INTERNAL PARAMETERS-1'!$B$5:$J$44,6,FALSE)*VLOOKUP(AirBFYLD2!BH$4,'[1]INTERNAL PARAMETERS-1'!$B$5:$J$44,3,FALSE) + AirBFYLD1!BH287*(1-VLOOKUP(AirBFYLD2!BH$4,'[1]INTERNAL PARAMETERS-1'!$B$5:$J$44,5,FALSE))*VLOOKUP(AirBFYLD2!BH$4,'[1]INTERNAL PARAMETERS-1'!$B$5:$J$44,8,FALSE)*VLOOKUP(AirBFYLD2!BH$4,'[1]INTERNAL PARAMETERS-1'!$B$5:$J$44,3,FALSE)</f>
        <v>0</v>
      </c>
      <c r="BI287" s="44">
        <f>AirBFYLD1!BI287*VLOOKUP(AirBFYLD2!BI$4,'[1]INTERNAL PARAMETERS-1'!$B$5:$J$44,5,FALSE)*VLOOKUP(AirBFYLD2!BI$4,'[1]INTERNAL PARAMETERS-1'!$B$5:$J$44,6,FALSE)*VLOOKUP(AirBFYLD2!BI$4,'[1]INTERNAL PARAMETERS-1'!$B$5:$J$44,3,FALSE) + AirBFYLD1!BI287*(1-VLOOKUP(AirBFYLD2!BI$4,'[1]INTERNAL PARAMETERS-1'!$B$5:$J$44,5,FALSE))*VLOOKUP(AirBFYLD2!BI$4,'[1]INTERNAL PARAMETERS-1'!$B$5:$J$44,8,FALSE)*VLOOKUP(AirBFYLD2!BI$4,'[1]INTERNAL PARAMETERS-1'!$B$5:$J$44,3,FALSE)</f>
        <v>0</v>
      </c>
      <c r="BJ287" s="44">
        <f>AirBFYLD1!BJ287*VLOOKUP(AirBFYLD2!BJ$4,'[1]INTERNAL PARAMETERS-1'!$B$5:$J$44,5,FALSE)*VLOOKUP(AirBFYLD2!BJ$4,'[1]INTERNAL PARAMETERS-1'!$B$5:$J$44,6,FALSE)*VLOOKUP(AirBFYLD2!BJ$4,'[1]INTERNAL PARAMETERS-1'!$B$5:$J$44,3,FALSE) + AirBFYLD1!BJ287*(1-VLOOKUP(AirBFYLD2!BJ$4,'[1]INTERNAL PARAMETERS-1'!$B$5:$J$44,5,FALSE))*VLOOKUP(AirBFYLD2!BJ$4,'[1]INTERNAL PARAMETERS-1'!$B$5:$J$44,8,FALSE)*VLOOKUP(AirBFYLD2!BJ$4,'[1]INTERNAL PARAMETERS-1'!$B$5:$J$44,3,FALSE)</f>
        <v>0</v>
      </c>
      <c r="BK287" s="44">
        <f>AirBFYLD1!BK287*VLOOKUP(AirBFYLD2!BK$4,'[1]INTERNAL PARAMETERS-1'!$B$5:$J$44,5,FALSE)*VLOOKUP(AirBFYLD2!BK$4,'[1]INTERNAL PARAMETERS-1'!$B$5:$J$44,6,FALSE)*VLOOKUP(AirBFYLD2!BK$4,'[1]INTERNAL PARAMETERS-1'!$B$5:$J$44,3,FALSE) + AirBFYLD1!BK287*(1-VLOOKUP(AirBFYLD2!BK$4,'[1]INTERNAL PARAMETERS-1'!$B$5:$J$44,5,FALSE))*VLOOKUP(AirBFYLD2!BK$4,'[1]INTERNAL PARAMETERS-1'!$B$5:$J$44,8,FALSE)*VLOOKUP(AirBFYLD2!BK$4,'[1]INTERNAL PARAMETERS-1'!$B$5:$J$44,3,FALSE)</f>
        <v>0</v>
      </c>
      <c r="BL287" s="44">
        <f>AirBFYLD1!BL287*VLOOKUP(AirBFYLD2!BL$4,'[1]INTERNAL PARAMETERS-1'!$B$5:$J$44,5,FALSE)*VLOOKUP(AirBFYLD2!BL$4,'[1]INTERNAL PARAMETERS-1'!$B$5:$J$44,6,FALSE)*VLOOKUP(AirBFYLD2!BL$4,'[1]INTERNAL PARAMETERS-1'!$B$5:$J$44,3,FALSE) + AirBFYLD1!BL287*(1-VLOOKUP(AirBFYLD2!BL$4,'[1]INTERNAL PARAMETERS-1'!$B$5:$J$44,5,FALSE))*VLOOKUP(AirBFYLD2!BL$4,'[1]INTERNAL PARAMETERS-1'!$B$5:$J$44,8,FALSE)*VLOOKUP(AirBFYLD2!BL$4,'[1]INTERNAL PARAMETERS-1'!$B$5:$J$44,3,FALSE)</f>
        <v>0</v>
      </c>
      <c r="BM287" s="44">
        <f>AirBFYLD1!BM287*VLOOKUP(AirBFYLD2!BM$4,'[1]INTERNAL PARAMETERS-1'!$B$5:$J$44,5,FALSE)*VLOOKUP(AirBFYLD2!BM$4,'[1]INTERNAL PARAMETERS-1'!$B$5:$J$44,6,FALSE)*VLOOKUP(AirBFYLD2!BM$4,'[1]INTERNAL PARAMETERS-1'!$B$5:$J$44,3,FALSE) + AirBFYLD1!BM287*(1-VLOOKUP(AirBFYLD2!BM$4,'[1]INTERNAL PARAMETERS-1'!$B$5:$J$44,5,FALSE))*VLOOKUP(AirBFYLD2!BM$4,'[1]INTERNAL PARAMETERS-1'!$B$5:$J$44,8,FALSE)*VLOOKUP(AirBFYLD2!BM$4,'[1]INTERNAL PARAMETERS-1'!$B$5:$J$44,3,FALSE)</f>
        <v>0</v>
      </c>
      <c r="BN287" s="44">
        <f>AirBFYLD1!BN287*VLOOKUP(AirBFYLD2!BN$4,'[1]INTERNAL PARAMETERS-1'!$B$5:$J$44,5,FALSE)*VLOOKUP(AirBFYLD2!BN$4,'[1]INTERNAL PARAMETERS-1'!$B$5:$J$44,6,FALSE)*VLOOKUP(AirBFYLD2!BN$4,'[1]INTERNAL PARAMETERS-1'!$B$5:$J$44,3,FALSE) + AirBFYLD1!BN287*(1-VLOOKUP(AirBFYLD2!BN$4,'[1]INTERNAL PARAMETERS-1'!$B$5:$J$44,5,FALSE))*VLOOKUP(AirBFYLD2!BN$4,'[1]INTERNAL PARAMETERS-1'!$B$5:$J$44,8,FALSE)*VLOOKUP(AirBFYLD2!BN$4,'[1]INTERNAL PARAMETERS-1'!$B$5:$J$44,3,FALSE)</f>
        <v>0</v>
      </c>
      <c r="BO287" s="44">
        <f>AirBFYLD1!BO287*VLOOKUP(AirBFYLD2!BO$4,'[1]INTERNAL PARAMETERS-1'!$B$5:$J$44,5,FALSE)*VLOOKUP(AirBFYLD2!BO$4,'[1]INTERNAL PARAMETERS-1'!$B$5:$J$44,6,FALSE)*VLOOKUP(AirBFYLD2!BO$4,'[1]INTERNAL PARAMETERS-1'!$B$5:$J$44,3,FALSE) + AirBFYLD1!BO287*(1-VLOOKUP(AirBFYLD2!BO$4,'[1]INTERNAL PARAMETERS-1'!$B$5:$J$44,5,FALSE))*VLOOKUP(AirBFYLD2!BO$4,'[1]INTERNAL PARAMETERS-1'!$B$5:$J$44,8,FALSE)*VLOOKUP(AirBFYLD2!BO$4,'[1]INTERNAL PARAMETERS-1'!$B$5:$J$44,3,FALSE)</f>
        <v>0</v>
      </c>
      <c r="BP287" s="44">
        <f>AirBFYLD1!BP287*VLOOKUP(AirBFYLD2!BP$4,'[1]INTERNAL PARAMETERS-1'!$B$5:$J$44,5,FALSE)*VLOOKUP(AirBFYLD2!BP$4,'[1]INTERNAL PARAMETERS-1'!$B$5:$J$44,6,FALSE)*VLOOKUP(AirBFYLD2!BP$4,'[1]INTERNAL PARAMETERS-1'!$B$5:$J$44,3,FALSE) + AirBFYLD1!BP287*(1-VLOOKUP(AirBFYLD2!BP$4,'[1]INTERNAL PARAMETERS-1'!$B$5:$J$44,5,FALSE))*VLOOKUP(AirBFYLD2!BP$4,'[1]INTERNAL PARAMETERS-1'!$B$5:$J$44,8,FALSE)*VLOOKUP(AirBFYLD2!BP$4,'[1]INTERNAL PARAMETERS-1'!$B$5:$J$44,3,FALSE)</f>
        <v>0</v>
      </c>
      <c r="BQ287" s="44">
        <f>AirBFYLD1!BQ287*VLOOKUP(AirBFYLD2!BQ$4,'[1]INTERNAL PARAMETERS-1'!$B$5:$J$44,5,FALSE)*VLOOKUP(AirBFYLD2!BQ$4,'[1]INTERNAL PARAMETERS-1'!$B$5:$J$44,6,FALSE)*VLOOKUP(AirBFYLD2!BQ$4,'[1]INTERNAL PARAMETERS-1'!$B$5:$J$44,3,FALSE) + AirBFYLD1!BQ287*(1-VLOOKUP(AirBFYLD2!BQ$4,'[1]INTERNAL PARAMETERS-1'!$B$5:$J$44,5,FALSE))*VLOOKUP(AirBFYLD2!BQ$4,'[1]INTERNAL PARAMETERS-1'!$B$5:$J$44,8,FALSE)*VLOOKUP(AirBFYLD2!BQ$4,'[1]INTERNAL PARAMETERS-1'!$B$5:$J$44,3,FALSE)</f>
        <v>0</v>
      </c>
      <c r="BR287" s="44">
        <f>AirBFYLD1!BR287*VLOOKUP(AirBFYLD2!BR$4,'[1]INTERNAL PARAMETERS-1'!$B$5:$J$44,5,FALSE)*VLOOKUP(AirBFYLD2!BR$4,'[1]INTERNAL PARAMETERS-1'!$B$5:$J$44,6,FALSE)*VLOOKUP(AirBFYLD2!BR$4,'[1]INTERNAL PARAMETERS-1'!$B$5:$J$44,3,FALSE) + AirBFYLD1!BR287*(1-VLOOKUP(AirBFYLD2!BR$4,'[1]INTERNAL PARAMETERS-1'!$B$5:$J$44,5,FALSE))*VLOOKUP(AirBFYLD2!BR$4,'[1]INTERNAL PARAMETERS-1'!$B$5:$J$44,8,FALSE)*VLOOKUP(AirBFYLD2!BR$4,'[1]INTERNAL PARAMETERS-1'!$B$5:$J$44,3,FALSE)</f>
        <v>0</v>
      </c>
      <c r="BS287" s="44">
        <f>AirBFYLD1!BS287*VLOOKUP(AirBFYLD2!BS$4,'[1]INTERNAL PARAMETERS-1'!$B$5:$J$44,5,FALSE)*VLOOKUP(AirBFYLD2!BS$4,'[1]INTERNAL PARAMETERS-1'!$B$5:$J$44,6,FALSE)*VLOOKUP(AirBFYLD2!BS$4,'[1]INTERNAL PARAMETERS-1'!$B$5:$J$44,3,FALSE) + AirBFYLD1!BS287*(1-VLOOKUP(AirBFYLD2!BS$4,'[1]INTERNAL PARAMETERS-1'!$B$5:$J$44,5,FALSE))*VLOOKUP(AirBFYLD2!BS$4,'[1]INTERNAL PARAMETERS-1'!$B$5:$J$44,8,FALSE)*VLOOKUP(AirBFYLD2!BS$4,'[1]INTERNAL PARAMETERS-1'!$B$5:$J$44,3,FALSE)</f>
        <v>0</v>
      </c>
      <c r="BT287" s="44">
        <f>AirBFYLD1!BT287*VLOOKUP(AirBFYLD2!BT$4,'[1]INTERNAL PARAMETERS-1'!$B$5:$J$44,5,FALSE)*VLOOKUP(AirBFYLD2!BT$4,'[1]INTERNAL PARAMETERS-1'!$B$5:$J$44,6,FALSE)*VLOOKUP(AirBFYLD2!BT$4,'[1]INTERNAL PARAMETERS-1'!$B$5:$J$44,3,FALSE) + AirBFYLD1!BT287*(1-VLOOKUP(AirBFYLD2!BT$4,'[1]INTERNAL PARAMETERS-1'!$B$5:$J$44,5,FALSE))*VLOOKUP(AirBFYLD2!BT$4,'[1]INTERNAL PARAMETERS-1'!$B$5:$J$44,8,FALSE)*VLOOKUP(AirBFYLD2!BT$4,'[1]INTERNAL PARAMETERS-1'!$B$5:$J$44,3,FALSE)</f>
        <v>0</v>
      </c>
      <c r="BU287" s="44">
        <f>AirBFYLD1!BU287*VLOOKUP(AirBFYLD2!BU$4,'[1]INTERNAL PARAMETERS-1'!$B$5:$J$44,5,FALSE)*VLOOKUP(AirBFYLD2!BU$4,'[1]INTERNAL PARAMETERS-1'!$B$5:$J$44,6,FALSE)*VLOOKUP(AirBFYLD2!BU$4,'[1]INTERNAL PARAMETERS-1'!$B$5:$J$44,3,FALSE) + AirBFYLD1!BU287*(1-VLOOKUP(AirBFYLD2!BU$4,'[1]INTERNAL PARAMETERS-1'!$B$5:$J$44,5,FALSE))*VLOOKUP(AirBFYLD2!BU$4,'[1]INTERNAL PARAMETERS-1'!$B$5:$J$44,8,FALSE)*VLOOKUP(AirBFYLD2!BU$4,'[1]INTERNAL PARAMETERS-1'!$B$5:$J$44,3,FALSE)</f>
        <v>0</v>
      </c>
      <c r="BV287" s="44">
        <f>AirBFYLD1!BV287*VLOOKUP(AirBFYLD2!BV$4,'[1]INTERNAL PARAMETERS-1'!$B$5:$J$44,5,FALSE)*VLOOKUP(AirBFYLD2!BV$4,'[1]INTERNAL PARAMETERS-1'!$B$5:$J$44,6,FALSE)*VLOOKUP(AirBFYLD2!BV$4,'[1]INTERNAL PARAMETERS-1'!$B$5:$J$44,3,FALSE) + AirBFYLD1!BV287*(1-VLOOKUP(AirBFYLD2!BV$4,'[1]INTERNAL PARAMETERS-1'!$B$5:$J$44,5,FALSE))*VLOOKUP(AirBFYLD2!BV$4,'[1]INTERNAL PARAMETERS-1'!$B$5:$J$44,8,FALSE)*VLOOKUP(AirBFYLD2!BV$4,'[1]INTERNAL PARAMETERS-1'!$B$5:$J$44,3,FALSE)</f>
        <v>0</v>
      </c>
      <c r="BW287" s="44">
        <f>AirBFYLD1!BW287*VLOOKUP(AirBFYLD2!BW$4,'[1]INTERNAL PARAMETERS-1'!$B$5:$J$44,5,FALSE)*VLOOKUP(AirBFYLD2!BW$4,'[1]INTERNAL PARAMETERS-1'!$B$5:$J$44,6,FALSE)*VLOOKUP(AirBFYLD2!BW$4,'[1]INTERNAL PARAMETERS-1'!$B$5:$J$44,3,FALSE) + AirBFYLD1!BW287*(1-VLOOKUP(AirBFYLD2!BW$4,'[1]INTERNAL PARAMETERS-1'!$B$5:$J$44,5,FALSE))*VLOOKUP(AirBFYLD2!BW$4,'[1]INTERNAL PARAMETERS-1'!$B$5:$J$44,8,FALSE)*VLOOKUP(AirBFYLD2!BW$4,'[1]INTERNAL PARAMETERS-1'!$B$5:$J$44,3,FALSE)</f>
        <v>0</v>
      </c>
      <c r="BX287" s="44">
        <f>AirBFYLD1!BX287*VLOOKUP(AirBFYLD2!BX$4,'[1]INTERNAL PARAMETERS-1'!$B$5:$J$44,5,FALSE)*VLOOKUP(AirBFYLD2!BX$4,'[1]INTERNAL PARAMETERS-1'!$B$5:$J$44,6,FALSE)*VLOOKUP(AirBFYLD2!BX$4,'[1]INTERNAL PARAMETERS-1'!$B$5:$J$44,3,FALSE) + AirBFYLD1!BX287*(1-VLOOKUP(AirBFYLD2!BX$4,'[1]INTERNAL PARAMETERS-1'!$B$5:$J$44,5,FALSE))*VLOOKUP(AirBFYLD2!BX$4,'[1]INTERNAL PARAMETERS-1'!$B$5:$J$44,8,FALSE)*VLOOKUP(AirBFYLD2!BX$4,'[1]INTERNAL PARAMETERS-1'!$B$5:$J$44,3,FALSE)</f>
        <v>0</v>
      </c>
      <c r="BY287" s="44">
        <f>AirBFYLD1!BY287*VLOOKUP(AirBFYLD2!BY$4,'[1]INTERNAL PARAMETERS-1'!$B$5:$J$44,5,FALSE)*VLOOKUP(AirBFYLD2!BY$4,'[1]INTERNAL PARAMETERS-1'!$B$5:$J$44,6,FALSE)*VLOOKUP(AirBFYLD2!BY$4,'[1]INTERNAL PARAMETERS-1'!$B$5:$J$44,3,FALSE) + AirBFYLD1!BY287*(1-VLOOKUP(AirBFYLD2!BY$4,'[1]INTERNAL PARAMETERS-1'!$B$5:$J$44,5,FALSE))*VLOOKUP(AirBFYLD2!BY$4,'[1]INTERNAL PARAMETERS-1'!$B$5:$J$44,8,FALSE)*VLOOKUP(AirBFYLD2!BY$4,'[1]INTERNAL PARAMETERS-1'!$B$5:$J$44,3,FALSE)</f>
        <v>0</v>
      </c>
      <c r="BZ287" s="44">
        <f>AirBFYLD1!BZ287*VLOOKUP(AirBFYLD2!BZ$4,'[1]INTERNAL PARAMETERS-1'!$B$5:$J$44,5,FALSE)*VLOOKUP(AirBFYLD2!BZ$4,'[1]INTERNAL PARAMETERS-1'!$B$5:$J$44,6,FALSE)*VLOOKUP(AirBFYLD2!BZ$4,'[1]INTERNAL PARAMETERS-1'!$B$5:$J$44,3,FALSE) + AirBFYLD1!BZ287*(1-VLOOKUP(AirBFYLD2!BZ$4,'[1]INTERNAL PARAMETERS-1'!$B$5:$J$44,5,FALSE))*VLOOKUP(AirBFYLD2!BZ$4,'[1]INTERNAL PARAMETERS-1'!$B$5:$J$44,8,FALSE)*VLOOKUP(AirBFYLD2!BZ$4,'[1]INTERNAL PARAMETERS-1'!$B$5:$J$44,3,FALSE)</f>
        <v>0</v>
      </c>
      <c r="CA287" s="44">
        <f>AirBFYLD1!CA287*VLOOKUP(AirBFYLD2!CA$4,'[1]INTERNAL PARAMETERS-1'!$B$5:$J$44,5,FALSE)*VLOOKUP(AirBFYLD2!CA$4,'[1]INTERNAL PARAMETERS-1'!$B$5:$J$44,6,FALSE)*VLOOKUP(AirBFYLD2!CA$4,'[1]INTERNAL PARAMETERS-1'!$B$5:$J$44,3,FALSE) + AirBFYLD1!CA287*(1-VLOOKUP(AirBFYLD2!CA$4,'[1]INTERNAL PARAMETERS-1'!$B$5:$J$44,5,FALSE))*VLOOKUP(AirBFYLD2!CA$4,'[1]INTERNAL PARAMETERS-1'!$B$5:$J$44,8,FALSE)*VLOOKUP(AirBFYLD2!CA$4,'[1]INTERNAL PARAMETERS-1'!$B$5:$J$44,3,FALSE)</f>
        <v>0</v>
      </c>
      <c r="CB287" s="44">
        <f>AirBFYLD1!CB287*VLOOKUP(AirBFYLD2!CB$4,'[1]INTERNAL PARAMETERS-1'!$B$5:$J$44,5,FALSE)*VLOOKUP(AirBFYLD2!CB$4,'[1]INTERNAL PARAMETERS-1'!$B$5:$J$44,6,FALSE)*VLOOKUP(AirBFYLD2!CB$4,'[1]INTERNAL PARAMETERS-1'!$B$5:$J$44,3,FALSE) + AirBFYLD1!CB287*(1-VLOOKUP(AirBFYLD2!CB$4,'[1]INTERNAL PARAMETERS-1'!$B$5:$J$44,5,FALSE))*VLOOKUP(AirBFYLD2!CB$4,'[1]INTERNAL PARAMETERS-1'!$B$5:$J$44,8,FALSE)*VLOOKUP(AirBFYLD2!CB$4,'[1]INTERNAL PARAMETERS-1'!$B$5:$J$44,3,FALSE)</f>
        <v>0</v>
      </c>
      <c r="CC287" s="44">
        <f>AirBFYLD1!CC287*VLOOKUP(AirBFYLD2!CC$4,'[1]INTERNAL PARAMETERS-1'!$B$5:$J$44,5,FALSE)*VLOOKUP(AirBFYLD2!CC$4,'[1]INTERNAL PARAMETERS-1'!$B$5:$J$44,6,FALSE)*VLOOKUP(AirBFYLD2!CC$4,'[1]INTERNAL PARAMETERS-1'!$B$5:$J$44,3,FALSE) + AirBFYLD1!CC287*(1-VLOOKUP(AirBFYLD2!CC$4,'[1]INTERNAL PARAMETERS-1'!$B$5:$J$44,5,FALSE))*VLOOKUP(AirBFYLD2!CC$4,'[1]INTERNAL PARAMETERS-1'!$B$5:$J$44,8,FALSE)*VLOOKUP(AirBFYLD2!CC$4,'[1]INTERNAL PARAMETERS-1'!$B$5:$J$44,3,FALSE)</f>
        <v>0</v>
      </c>
      <c r="CD287" s="44">
        <f>AirBFYLD1!CD287*VLOOKUP(AirBFYLD2!CD$4,'[1]INTERNAL PARAMETERS-1'!$B$5:$J$44,5,FALSE)*VLOOKUP(AirBFYLD2!CD$4,'[1]INTERNAL PARAMETERS-1'!$B$5:$J$44,6,FALSE)*VLOOKUP(AirBFYLD2!CD$4,'[1]INTERNAL PARAMETERS-1'!$B$5:$J$44,3,FALSE) + AirBFYLD1!CD287*(1-VLOOKUP(AirBFYLD2!CD$4,'[1]INTERNAL PARAMETERS-1'!$B$5:$J$44,5,FALSE))*VLOOKUP(AirBFYLD2!CD$4,'[1]INTERNAL PARAMETERS-1'!$B$5:$J$44,8,FALSE)*VLOOKUP(AirBFYLD2!CD$4,'[1]INTERNAL PARAMETERS-1'!$B$5:$J$44,3,FALSE)</f>
        <v>0</v>
      </c>
      <c r="CE287" s="44">
        <f>AirBFYLD1!CE287*VLOOKUP(AirBFYLD2!CE$4,'[1]INTERNAL PARAMETERS-1'!$B$5:$J$44,5,FALSE)*VLOOKUP(AirBFYLD2!CE$4,'[1]INTERNAL PARAMETERS-1'!$B$5:$J$44,6,FALSE)*VLOOKUP(AirBFYLD2!CE$4,'[1]INTERNAL PARAMETERS-1'!$B$5:$J$44,3,FALSE) + AirBFYLD1!CE287*(1-VLOOKUP(AirBFYLD2!CE$4,'[1]INTERNAL PARAMETERS-1'!$B$5:$J$44,5,FALSE))*VLOOKUP(AirBFYLD2!CE$4,'[1]INTERNAL PARAMETERS-1'!$B$5:$J$44,8,FALSE)*VLOOKUP(AirBFYLD2!CE$4,'[1]INTERNAL PARAMETERS-1'!$B$5:$J$44,3,FALSE)</f>
        <v>0</v>
      </c>
      <c r="CF287" s="44">
        <f>AirBFYLD1!CF287*VLOOKUP(AirBFYLD2!CF$4,'[1]INTERNAL PARAMETERS-1'!$B$5:$J$44,5,FALSE)*VLOOKUP(AirBFYLD2!CF$4,'[1]INTERNAL PARAMETERS-1'!$B$5:$J$44,6,FALSE)*VLOOKUP(AirBFYLD2!CF$4,'[1]INTERNAL PARAMETERS-1'!$B$5:$J$44,3,FALSE) + AirBFYLD1!CF287*(1-VLOOKUP(AirBFYLD2!CF$4,'[1]INTERNAL PARAMETERS-1'!$B$5:$J$44,5,FALSE))*VLOOKUP(AirBFYLD2!CF$4,'[1]INTERNAL PARAMETERS-1'!$B$5:$J$44,8,FALSE)*VLOOKUP(AirBFYLD2!CF$4,'[1]INTERNAL PARAMETERS-1'!$B$5:$J$44,3,FALSE)</f>
        <v>0</v>
      </c>
      <c r="CG287" s="44">
        <f>AirBFYLD1!CG287*VLOOKUP(AirBFYLD2!CG$4,'[1]INTERNAL PARAMETERS-1'!$B$5:$J$44,5,FALSE)*VLOOKUP(AirBFYLD2!CG$4,'[1]INTERNAL PARAMETERS-1'!$B$5:$J$44,6,FALSE)*VLOOKUP(AirBFYLD2!CG$4,'[1]INTERNAL PARAMETERS-1'!$B$5:$J$44,3,FALSE) + AirBFYLD1!CG287*(1-VLOOKUP(AirBFYLD2!CG$4,'[1]INTERNAL PARAMETERS-1'!$B$5:$J$44,5,FALSE))*VLOOKUP(AirBFYLD2!CG$4,'[1]INTERNAL PARAMETERS-1'!$B$5:$J$44,8,FALSE)*VLOOKUP(AirBFYLD2!CG$4,'[1]INTERNAL PARAMETERS-1'!$B$5:$J$44,3,FALSE)</f>
        <v>0</v>
      </c>
      <c r="CH287" s="43">
        <f>AirBFYLD1!CH287*VLOOKUP(AirBFYLD2!CH$4,'[1]INTERNAL PARAMETERS-1'!$B$5:$J$44,5,FALSE)*VLOOKUP(AirBFYLD2!CH$4,'[1]INTERNAL PARAMETERS-1'!$B$5:$J$44,6,FALSE)*VLOOKUP(AirBFYLD2!CH$4,'[1]INTERNAL PARAMETERS-1'!$B$5:$J$44,3,FALSE) + AirBFYLD1!CH287*(1-VLOOKUP(AirBFYLD2!CH$4,'[1]INTERNAL PARAMETERS-1'!$B$5:$J$44,5,FALSE))*VLOOKUP(AirBFYLD2!CH$4,'[1]INTERNAL PARAMETERS-1'!$B$5:$J$44,8,FALSE)*VLOOKUP(AirBFYLD2!CH$4,'[1]INTERNAL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5">
      <c r="B288" s="58" t="s">
        <v>1</v>
      </c>
      <c r="C288" s="57" t="s">
        <v>50</v>
      </c>
      <c r="D288" s="57" t="s">
        <v>54</v>
      </c>
      <c r="E288" s="133">
        <f>AirBF!X288</f>
        <v>0</v>
      </c>
      <c r="F288" s="56">
        <f>'[1]INTERNAL PARAMETERS-1'!M18</f>
        <v>21.115000000000002</v>
      </c>
      <c r="G288" s="45">
        <f>AirBFYLD1!G288*VLOOKUP(AirBFYLD2!G$4,'[1]INTERNAL PARAMETERS-1'!$B$5:$J$44,5,FALSE)*VLOOKUP(AirBFYLD2!G$4,'[1]INTERNAL PARAMETERS-1'!$B$5:$J$44,7,FALSE)*AirBFYLD2!$F288 + AirBFYLD1!G288*(1-VLOOKUP(AirBFYLD2!G$4,'[1]INTERNAL PARAMETERS-1'!$B$5:$J$44,5,FALSE))*VLOOKUP(AirBFYLD2!G$4,'[1]INTERNAL PARAMETERS-1'!$B$5:$J$44,9,FALSE)*AirBFYLD2!$F288</f>
        <v>0</v>
      </c>
      <c r="H288" s="44">
        <f>AirBFYLD1!H288*VLOOKUP(AirBFYLD2!H$4,'[1]INTERNAL PARAMETERS-1'!$B$5:$J$44,5,FALSE)*VLOOKUP(AirBFYLD2!H$4,'[1]INTERNAL PARAMETERS-1'!$B$5:$J$44,7,FALSE)*AirBFYLD2!$F288 + AirBFYLD1!H288*(1-VLOOKUP(AirBFYLD2!H$4,'[1]INTERNAL PARAMETERS-1'!$B$5:$J$44,5,FALSE))*VLOOKUP(AirBFYLD2!H$4,'[1]INTERNAL PARAMETERS-1'!$B$5:$J$44,9,FALSE)*AirBFYLD2!$F288</f>
        <v>0</v>
      </c>
      <c r="I288" s="44">
        <f>AirBFYLD1!I288*VLOOKUP(AirBFYLD2!I$4,'[1]INTERNAL PARAMETERS-1'!$B$5:$J$44,5,FALSE)*VLOOKUP(AirBFYLD2!I$4,'[1]INTERNAL PARAMETERS-1'!$B$5:$J$44,7,FALSE)*AirBFYLD2!$F288 + AirBFYLD1!I288*(1-VLOOKUP(AirBFYLD2!I$4,'[1]INTERNAL PARAMETERS-1'!$B$5:$J$44,5,FALSE))*VLOOKUP(AirBFYLD2!I$4,'[1]INTERNAL PARAMETERS-1'!$B$5:$J$44,9,FALSE)*AirBFYLD2!$F288</f>
        <v>0</v>
      </c>
      <c r="J288" s="44">
        <f>AirBFYLD1!J288*VLOOKUP(AirBFYLD2!J$4,'[1]INTERNAL PARAMETERS-1'!$B$5:$J$44,5,FALSE)*VLOOKUP(AirBFYLD2!J$4,'[1]INTERNAL PARAMETERS-1'!$B$5:$J$44,7,FALSE)*AirBFYLD2!$F288 + AirBFYLD1!J288*(1-VLOOKUP(AirBFYLD2!J$4,'[1]INTERNAL PARAMETERS-1'!$B$5:$J$44,5,FALSE))*VLOOKUP(AirBFYLD2!J$4,'[1]INTERNAL PARAMETERS-1'!$B$5:$J$44,9,FALSE)*AirBFYLD2!$F288</f>
        <v>0</v>
      </c>
      <c r="K288" s="44">
        <f>AirBFYLD1!K288*VLOOKUP(AirBFYLD2!K$4,'[1]INTERNAL PARAMETERS-1'!$B$5:$J$44,5,FALSE)*VLOOKUP(AirBFYLD2!K$4,'[1]INTERNAL PARAMETERS-1'!$B$5:$J$44,7,FALSE)*AirBFYLD2!$F288 + AirBFYLD1!K288*(1-VLOOKUP(AirBFYLD2!K$4,'[1]INTERNAL PARAMETERS-1'!$B$5:$J$44,5,FALSE))*VLOOKUP(AirBFYLD2!K$4,'[1]INTERNAL PARAMETERS-1'!$B$5:$J$44,9,FALSE)*AirBFYLD2!$F288</f>
        <v>0</v>
      </c>
      <c r="L288" s="44">
        <f>AirBFYLD1!L288*VLOOKUP(AirBFYLD2!L$4,'[1]INTERNAL PARAMETERS-1'!$B$5:$J$44,5,FALSE)*VLOOKUP(AirBFYLD2!L$4,'[1]INTERNAL PARAMETERS-1'!$B$5:$J$44,7,FALSE)*AirBFYLD2!$F288 + AirBFYLD1!L288*(1-VLOOKUP(AirBFYLD2!L$4,'[1]INTERNAL PARAMETERS-1'!$B$5:$J$44,5,FALSE))*VLOOKUP(AirBFYLD2!L$4,'[1]INTERNAL PARAMETERS-1'!$B$5:$J$44,9,FALSE)*AirBFYLD2!$F288</f>
        <v>0</v>
      </c>
      <c r="M288" s="44">
        <f>AirBFYLD1!M288*VLOOKUP(AirBFYLD2!M$4,'[1]INTERNAL PARAMETERS-1'!$B$5:$J$44,5,FALSE)*VLOOKUP(AirBFYLD2!M$4,'[1]INTERNAL PARAMETERS-1'!$B$5:$J$44,7,FALSE)*AirBFYLD2!$F288 + AirBFYLD1!M288*(1-VLOOKUP(AirBFYLD2!M$4,'[1]INTERNAL PARAMETERS-1'!$B$5:$J$44,5,FALSE))*VLOOKUP(AirBFYLD2!M$4,'[1]INTERNAL PARAMETERS-1'!$B$5:$J$44,9,FALSE)*AirBFYLD2!$F288</f>
        <v>0</v>
      </c>
      <c r="N288" s="44">
        <f>AirBFYLD1!N288*VLOOKUP(AirBFYLD2!N$4,'[1]INTERNAL PARAMETERS-1'!$B$5:$J$44,5,FALSE)*VLOOKUP(AirBFYLD2!N$4,'[1]INTERNAL PARAMETERS-1'!$B$5:$J$44,7,FALSE)*AirBFYLD2!$F288 + AirBFYLD1!N288*(1-VLOOKUP(AirBFYLD2!N$4,'[1]INTERNAL PARAMETERS-1'!$B$5:$J$44,5,FALSE))*VLOOKUP(AirBFYLD2!N$4,'[1]INTERNAL PARAMETERS-1'!$B$5:$J$44,9,FALSE)*AirBFYLD2!$F288</f>
        <v>0</v>
      </c>
      <c r="O288" s="44">
        <f>AirBFYLD1!O288*VLOOKUP(AirBFYLD2!O$4,'[1]INTERNAL PARAMETERS-1'!$B$5:$J$44,5,FALSE)*VLOOKUP(AirBFYLD2!O$4,'[1]INTERNAL PARAMETERS-1'!$B$5:$J$44,7,FALSE)*AirBFYLD2!$F288 + AirBFYLD1!O288*(1-VLOOKUP(AirBFYLD2!O$4,'[1]INTERNAL PARAMETERS-1'!$B$5:$J$44,5,FALSE))*VLOOKUP(AirBFYLD2!O$4,'[1]INTERNAL PARAMETERS-1'!$B$5:$J$44,9,FALSE)*AirBFYLD2!$F288</f>
        <v>0</v>
      </c>
      <c r="P288" s="44">
        <f>AirBFYLD1!P288*VLOOKUP(AirBFYLD2!P$4,'[1]INTERNAL PARAMETERS-1'!$B$5:$J$44,5,FALSE)*VLOOKUP(AirBFYLD2!P$4,'[1]INTERNAL PARAMETERS-1'!$B$5:$J$44,7,FALSE)*AirBFYLD2!$F288 + AirBFYLD1!P288*(1-VLOOKUP(AirBFYLD2!P$4,'[1]INTERNAL PARAMETERS-1'!$B$5:$J$44,5,FALSE))*VLOOKUP(AirBFYLD2!P$4,'[1]INTERNAL PARAMETERS-1'!$B$5:$J$44,9,FALSE)*AirBFYLD2!$F288</f>
        <v>0</v>
      </c>
      <c r="Q288" s="44">
        <f>AirBFYLD1!Q288*VLOOKUP(AirBFYLD2!Q$4,'[1]INTERNAL PARAMETERS-1'!$B$5:$J$44,5,FALSE)*VLOOKUP(AirBFYLD2!Q$4,'[1]INTERNAL PARAMETERS-1'!$B$5:$J$44,7,FALSE)*AirBFYLD2!$F288 + AirBFYLD1!Q288*(1-VLOOKUP(AirBFYLD2!Q$4,'[1]INTERNAL PARAMETERS-1'!$B$5:$J$44,5,FALSE))*VLOOKUP(AirBFYLD2!Q$4,'[1]INTERNAL PARAMETERS-1'!$B$5:$J$44,9,FALSE)*AirBFYLD2!$F288</f>
        <v>0</v>
      </c>
      <c r="R288" s="44">
        <f>AirBFYLD1!R288*VLOOKUP(AirBFYLD2!R$4,'[1]INTERNAL PARAMETERS-1'!$B$5:$J$44,5,FALSE)*VLOOKUP(AirBFYLD2!R$4,'[1]INTERNAL PARAMETERS-1'!$B$5:$J$44,7,FALSE)*AirBFYLD2!$F288 + AirBFYLD1!R288*(1-VLOOKUP(AirBFYLD2!R$4,'[1]INTERNAL PARAMETERS-1'!$B$5:$J$44,5,FALSE))*VLOOKUP(AirBFYLD2!R$4,'[1]INTERNAL PARAMETERS-1'!$B$5:$J$44,9,FALSE)*AirBFYLD2!$F288</f>
        <v>0</v>
      </c>
      <c r="S288" s="44">
        <f>AirBFYLD1!S288*VLOOKUP(AirBFYLD2!S$4,'[1]INTERNAL PARAMETERS-1'!$B$5:$J$44,5,FALSE)*VLOOKUP(AirBFYLD2!S$4,'[1]INTERNAL PARAMETERS-1'!$B$5:$J$44,7,FALSE)*AirBFYLD2!$F288 + AirBFYLD1!S288*(1-VLOOKUP(AirBFYLD2!S$4,'[1]INTERNAL PARAMETERS-1'!$B$5:$J$44,5,FALSE))*VLOOKUP(AirBFYLD2!S$4,'[1]INTERNAL PARAMETERS-1'!$B$5:$J$44,9,FALSE)*AirBFYLD2!$F288</f>
        <v>0</v>
      </c>
      <c r="T288" s="44">
        <f>AirBFYLD1!T288*VLOOKUP(AirBFYLD2!T$4,'[1]INTERNAL PARAMETERS-1'!$B$5:$J$44,5,FALSE)*VLOOKUP(AirBFYLD2!T$4,'[1]INTERNAL PARAMETERS-1'!$B$5:$J$44,7,FALSE)*AirBFYLD2!$F288 + AirBFYLD1!T288*(1-VLOOKUP(AirBFYLD2!T$4,'[1]INTERNAL PARAMETERS-1'!$B$5:$J$44,5,FALSE))*VLOOKUP(AirBFYLD2!T$4,'[1]INTERNAL PARAMETERS-1'!$B$5:$J$44,9,FALSE)*AirBFYLD2!$F288</f>
        <v>0</v>
      </c>
      <c r="U288" s="44">
        <f>AirBFYLD1!U288*VLOOKUP(AirBFYLD2!U$4,'[1]INTERNAL PARAMETERS-1'!$B$5:$J$44,5,FALSE)*VLOOKUP(AirBFYLD2!U$4,'[1]INTERNAL PARAMETERS-1'!$B$5:$J$44,7,FALSE)*AirBFYLD2!$F288 + AirBFYLD1!U288*(1-VLOOKUP(AirBFYLD2!U$4,'[1]INTERNAL PARAMETERS-1'!$B$5:$J$44,5,FALSE))*VLOOKUP(AirBFYLD2!U$4,'[1]INTERNAL PARAMETERS-1'!$B$5:$J$44,9,FALSE)*AirBFYLD2!$F288</f>
        <v>0</v>
      </c>
      <c r="V288" s="44">
        <f>AirBFYLD1!V288*VLOOKUP(AirBFYLD2!V$4,'[1]INTERNAL PARAMETERS-1'!$B$5:$J$44,5,FALSE)*VLOOKUP(AirBFYLD2!V$4,'[1]INTERNAL PARAMETERS-1'!$B$5:$J$44,7,FALSE)*AirBFYLD2!$F288 + AirBFYLD1!V288*(1-VLOOKUP(AirBFYLD2!V$4,'[1]INTERNAL PARAMETERS-1'!$B$5:$J$44,5,FALSE))*VLOOKUP(AirBFYLD2!V$4,'[1]INTERNAL PARAMETERS-1'!$B$5:$J$44,9,FALSE)*AirBFYLD2!$F288</f>
        <v>0</v>
      </c>
      <c r="W288" s="44">
        <f>AirBFYLD1!W288*VLOOKUP(AirBFYLD2!W$4,'[1]INTERNAL PARAMETERS-1'!$B$5:$J$44,5,FALSE)*VLOOKUP(AirBFYLD2!W$4,'[1]INTERNAL PARAMETERS-1'!$B$5:$J$44,7,FALSE)*AirBFYLD2!$F288 + AirBFYLD1!W288*(1-VLOOKUP(AirBFYLD2!W$4,'[1]INTERNAL PARAMETERS-1'!$B$5:$J$44,5,FALSE))*VLOOKUP(AirBFYLD2!W$4,'[1]INTERNAL PARAMETERS-1'!$B$5:$J$44,9,FALSE)*AirBFYLD2!$F288</f>
        <v>0</v>
      </c>
      <c r="X288" s="44">
        <f>AirBFYLD1!X288*VLOOKUP(AirBFYLD2!X$4,'[1]INTERNAL PARAMETERS-1'!$B$5:$J$44,5,FALSE)*VLOOKUP(AirBFYLD2!X$4,'[1]INTERNAL PARAMETERS-1'!$B$5:$J$44,7,FALSE)*AirBFYLD2!$F288 + AirBFYLD1!X288*(1-VLOOKUP(AirBFYLD2!X$4,'[1]INTERNAL PARAMETERS-1'!$B$5:$J$44,5,FALSE))*VLOOKUP(AirBFYLD2!X$4,'[1]INTERNAL PARAMETERS-1'!$B$5:$J$44,9,FALSE)*AirBFYLD2!$F288</f>
        <v>0</v>
      </c>
      <c r="Y288" s="44">
        <f>AirBFYLD1!Y288*VLOOKUP(AirBFYLD2!Y$4,'[1]INTERNAL PARAMETERS-1'!$B$5:$J$44,5,FALSE)*VLOOKUP(AirBFYLD2!Y$4,'[1]INTERNAL PARAMETERS-1'!$B$5:$J$44,7,FALSE)*AirBFYLD2!$F288 + AirBFYLD1!Y288*(1-VLOOKUP(AirBFYLD2!Y$4,'[1]INTERNAL PARAMETERS-1'!$B$5:$J$44,5,FALSE))*VLOOKUP(AirBFYLD2!Y$4,'[1]INTERNAL PARAMETERS-1'!$B$5:$J$44,9,FALSE)*AirBFYLD2!$F288</f>
        <v>0</v>
      </c>
      <c r="Z288" s="44">
        <f>AirBFYLD1!Z288*VLOOKUP(AirBFYLD2!Z$4,'[1]INTERNAL PARAMETERS-1'!$B$5:$J$44,5,FALSE)*VLOOKUP(AirBFYLD2!Z$4,'[1]INTERNAL PARAMETERS-1'!$B$5:$J$44,7,FALSE)*AirBFYLD2!$F288 + AirBFYLD1!Z288*(1-VLOOKUP(AirBFYLD2!Z$4,'[1]INTERNAL PARAMETERS-1'!$B$5:$J$44,5,FALSE))*VLOOKUP(AirBFYLD2!Z$4,'[1]INTERNAL PARAMETERS-1'!$B$5:$J$44,9,FALSE)*AirBFYLD2!$F288</f>
        <v>0</v>
      </c>
      <c r="AA288" s="44">
        <f>AirBFYLD1!AA288*VLOOKUP(AirBFYLD2!AA$4,'[1]INTERNAL PARAMETERS-1'!$B$5:$J$44,5,FALSE)*VLOOKUP(AirBFYLD2!AA$4,'[1]INTERNAL PARAMETERS-1'!$B$5:$J$44,7,FALSE)*AirBFYLD2!$F288 + AirBFYLD1!AA288*(1-VLOOKUP(AirBFYLD2!AA$4,'[1]INTERNAL PARAMETERS-1'!$B$5:$J$44,5,FALSE))*VLOOKUP(AirBFYLD2!AA$4,'[1]INTERNAL PARAMETERS-1'!$B$5:$J$44,9,FALSE)*AirBFYLD2!$F288</f>
        <v>0</v>
      </c>
      <c r="AB288" s="44">
        <f>AirBFYLD1!AB288*VLOOKUP(AirBFYLD2!AB$4,'[1]INTERNAL PARAMETERS-1'!$B$5:$J$44,5,FALSE)*VLOOKUP(AirBFYLD2!AB$4,'[1]INTERNAL PARAMETERS-1'!$B$5:$J$44,7,FALSE)*AirBFYLD2!$F288 + AirBFYLD1!AB288*(1-VLOOKUP(AirBFYLD2!AB$4,'[1]INTERNAL PARAMETERS-1'!$B$5:$J$44,5,FALSE))*VLOOKUP(AirBFYLD2!AB$4,'[1]INTERNAL PARAMETERS-1'!$B$5:$J$44,9,FALSE)*AirBFYLD2!$F288</f>
        <v>0</v>
      </c>
      <c r="AC288" s="44">
        <f>AirBFYLD1!AC288*VLOOKUP(AirBFYLD2!AC$4,'[1]INTERNAL PARAMETERS-1'!$B$5:$J$44,5,FALSE)*VLOOKUP(AirBFYLD2!AC$4,'[1]INTERNAL PARAMETERS-1'!$B$5:$J$44,7,FALSE)*AirBFYLD2!$F288 + AirBFYLD1!AC288*(1-VLOOKUP(AirBFYLD2!AC$4,'[1]INTERNAL PARAMETERS-1'!$B$5:$J$44,5,FALSE))*VLOOKUP(AirBFYLD2!AC$4,'[1]INTERNAL PARAMETERS-1'!$B$5:$J$44,9,FALSE)*AirBFYLD2!$F288</f>
        <v>0</v>
      </c>
      <c r="AD288" s="44">
        <f>AirBFYLD1!AD288*VLOOKUP(AirBFYLD2!AD$4,'[1]INTERNAL PARAMETERS-1'!$B$5:$J$44,5,FALSE)*VLOOKUP(AirBFYLD2!AD$4,'[1]INTERNAL PARAMETERS-1'!$B$5:$J$44,7,FALSE)*AirBFYLD2!$F288 + AirBFYLD1!AD288*(1-VLOOKUP(AirBFYLD2!AD$4,'[1]INTERNAL PARAMETERS-1'!$B$5:$J$44,5,FALSE))*VLOOKUP(AirBFYLD2!AD$4,'[1]INTERNAL PARAMETERS-1'!$B$5:$J$44,9,FALSE)*AirBFYLD2!$F288</f>
        <v>0</v>
      </c>
      <c r="AE288" s="44">
        <f>AirBFYLD1!AE288*VLOOKUP(AirBFYLD2!AE$4,'[1]INTERNAL PARAMETERS-1'!$B$5:$J$44,5,FALSE)*VLOOKUP(AirBFYLD2!AE$4,'[1]INTERNAL PARAMETERS-1'!$B$5:$J$44,7,FALSE)*AirBFYLD2!$F288 + AirBFYLD1!AE288*(1-VLOOKUP(AirBFYLD2!AE$4,'[1]INTERNAL PARAMETERS-1'!$B$5:$J$44,5,FALSE))*VLOOKUP(AirBFYLD2!AE$4,'[1]INTERNAL PARAMETERS-1'!$B$5:$J$44,9,FALSE)*AirBFYLD2!$F288</f>
        <v>0</v>
      </c>
      <c r="AF288" s="44">
        <f>AirBFYLD1!AF288*VLOOKUP(AirBFYLD2!AF$4,'[1]INTERNAL PARAMETERS-1'!$B$5:$J$44,5,FALSE)*VLOOKUP(AirBFYLD2!AF$4,'[1]INTERNAL PARAMETERS-1'!$B$5:$J$44,7,FALSE)*AirBFYLD2!$F288 + AirBFYLD1!AF288*(1-VLOOKUP(AirBFYLD2!AF$4,'[1]INTERNAL PARAMETERS-1'!$B$5:$J$44,5,FALSE))*VLOOKUP(AirBFYLD2!AF$4,'[1]INTERNAL PARAMETERS-1'!$B$5:$J$44,9,FALSE)*AirBFYLD2!$F288</f>
        <v>0</v>
      </c>
      <c r="AG288" s="44">
        <f>AirBFYLD1!AG288*VLOOKUP(AirBFYLD2!AG$4,'[1]INTERNAL PARAMETERS-1'!$B$5:$J$44,5,FALSE)*VLOOKUP(AirBFYLD2!AG$4,'[1]INTERNAL PARAMETERS-1'!$B$5:$J$44,7,FALSE)*AirBFYLD2!$F288 + AirBFYLD1!AG288*(1-VLOOKUP(AirBFYLD2!AG$4,'[1]INTERNAL PARAMETERS-1'!$B$5:$J$44,5,FALSE))*VLOOKUP(AirBFYLD2!AG$4,'[1]INTERNAL PARAMETERS-1'!$B$5:$J$44,9,FALSE)*AirBFYLD2!$F288</f>
        <v>0</v>
      </c>
      <c r="AH288" s="44">
        <f>AirBFYLD1!AH288*VLOOKUP(AirBFYLD2!AH$4,'[1]INTERNAL PARAMETERS-1'!$B$5:$J$44,5,FALSE)*VLOOKUP(AirBFYLD2!AH$4,'[1]INTERNAL PARAMETERS-1'!$B$5:$J$44,7,FALSE)*AirBFYLD2!$F288 + AirBFYLD1!AH288*(1-VLOOKUP(AirBFYLD2!AH$4,'[1]INTERNAL PARAMETERS-1'!$B$5:$J$44,5,FALSE))*VLOOKUP(AirBFYLD2!AH$4,'[1]INTERNAL PARAMETERS-1'!$B$5:$J$44,9,FALSE)*AirBFYLD2!$F288</f>
        <v>0</v>
      </c>
      <c r="AI288" s="44">
        <f>AirBFYLD1!AI288*VLOOKUP(AirBFYLD2!AI$4,'[1]INTERNAL PARAMETERS-1'!$B$5:$J$44,5,FALSE)*VLOOKUP(AirBFYLD2!AI$4,'[1]INTERNAL PARAMETERS-1'!$B$5:$J$44,7,FALSE)*AirBFYLD2!$F288 + AirBFYLD1!AI288*(1-VLOOKUP(AirBFYLD2!AI$4,'[1]INTERNAL PARAMETERS-1'!$B$5:$J$44,5,FALSE))*VLOOKUP(AirBFYLD2!AI$4,'[1]INTERNAL PARAMETERS-1'!$B$5:$J$44,9,FALSE)*AirBFYLD2!$F288</f>
        <v>0</v>
      </c>
      <c r="AJ288" s="44">
        <f>AirBFYLD1!AJ288*VLOOKUP(AirBFYLD2!AJ$4,'[1]INTERNAL PARAMETERS-1'!$B$5:$J$44,5,FALSE)*VLOOKUP(AirBFYLD2!AJ$4,'[1]INTERNAL PARAMETERS-1'!$B$5:$J$44,7,FALSE)*AirBFYLD2!$F288 + AirBFYLD1!AJ288*(1-VLOOKUP(AirBFYLD2!AJ$4,'[1]INTERNAL PARAMETERS-1'!$B$5:$J$44,5,FALSE))*VLOOKUP(AirBFYLD2!AJ$4,'[1]INTERNAL PARAMETERS-1'!$B$5:$J$44,9,FALSE)*AirBFYLD2!$F288</f>
        <v>0</v>
      </c>
      <c r="AK288" s="44">
        <f>AirBFYLD1!AK288*VLOOKUP(AirBFYLD2!AK$4,'[1]INTERNAL PARAMETERS-1'!$B$5:$J$44,5,FALSE)*VLOOKUP(AirBFYLD2!AK$4,'[1]INTERNAL PARAMETERS-1'!$B$5:$J$44,7,FALSE)*AirBFYLD2!$F288 + AirBFYLD1!AK288*(1-VLOOKUP(AirBFYLD2!AK$4,'[1]INTERNAL PARAMETERS-1'!$B$5:$J$44,5,FALSE))*VLOOKUP(AirBFYLD2!AK$4,'[1]INTERNAL PARAMETERS-1'!$B$5:$J$44,9,FALSE)*AirBFYLD2!$F288</f>
        <v>0</v>
      </c>
      <c r="AL288" s="44">
        <f>AirBFYLD1!AL288*VLOOKUP(AirBFYLD2!AL$4,'[1]INTERNAL PARAMETERS-1'!$B$5:$J$44,5,FALSE)*VLOOKUP(AirBFYLD2!AL$4,'[1]INTERNAL PARAMETERS-1'!$B$5:$J$44,7,FALSE)*AirBFYLD2!$F288 + AirBFYLD1!AL288*(1-VLOOKUP(AirBFYLD2!AL$4,'[1]INTERNAL PARAMETERS-1'!$B$5:$J$44,5,FALSE))*VLOOKUP(AirBFYLD2!AL$4,'[1]INTERNAL PARAMETERS-1'!$B$5:$J$44,9,FALSE)*AirBFYLD2!$F288</f>
        <v>0</v>
      </c>
      <c r="AM288" s="44">
        <f>AirBFYLD1!AM288*VLOOKUP(AirBFYLD2!AM$4,'[1]INTERNAL PARAMETERS-1'!$B$5:$J$44,5,FALSE)*VLOOKUP(AirBFYLD2!AM$4,'[1]INTERNAL PARAMETERS-1'!$B$5:$J$44,7,FALSE)*AirBFYLD2!$F288 + AirBFYLD1!AM288*(1-VLOOKUP(AirBFYLD2!AM$4,'[1]INTERNAL PARAMETERS-1'!$B$5:$J$44,5,FALSE))*VLOOKUP(AirBFYLD2!AM$4,'[1]INTERNAL PARAMETERS-1'!$B$5:$J$44,9,FALSE)*AirBFYLD2!$F288</f>
        <v>0</v>
      </c>
      <c r="AN288" s="44">
        <f>AirBFYLD1!AN288*VLOOKUP(AirBFYLD2!AN$4,'[1]INTERNAL PARAMETERS-1'!$B$5:$J$44,5,FALSE)*VLOOKUP(AirBFYLD2!AN$4,'[1]INTERNAL PARAMETERS-1'!$B$5:$J$44,7,FALSE)*AirBFYLD2!$F288 + AirBFYLD1!AN288*(1-VLOOKUP(AirBFYLD2!AN$4,'[1]INTERNAL PARAMETERS-1'!$B$5:$J$44,5,FALSE))*VLOOKUP(AirBFYLD2!AN$4,'[1]INTERNAL PARAMETERS-1'!$B$5:$J$44,9,FALSE)*AirBFYLD2!$F288</f>
        <v>0</v>
      </c>
      <c r="AO288" s="44">
        <f>AirBFYLD1!AO288*VLOOKUP(AirBFYLD2!AO$4,'[1]INTERNAL PARAMETERS-1'!$B$5:$J$44,5,FALSE)*VLOOKUP(AirBFYLD2!AO$4,'[1]INTERNAL PARAMETERS-1'!$B$5:$J$44,7,FALSE)*AirBFYLD2!$F288 + AirBFYLD1!AO288*(1-VLOOKUP(AirBFYLD2!AO$4,'[1]INTERNAL PARAMETERS-1'!$B$5:$J$44,5,FALSE))*VLOOKUP(AirBFYLD2!AO$4,'[1]INTERNAL PARAMETERS-1'!$B$5:$J$44,9,FALSE)*AirBFYLD2!$F288</f>
        <v>0</v>
      </c>
      <c r="AP288" s="44">
        <f>AirBFYLD1!AP288*VLOOKUP(AirBFYLD2!AP$4,'[1]INTERNAL PARAMETERS-1'!$B$5:$J$44,5,FALSE)*VLOOKUP(AirBFYLD2!AP$4,'[1]INTERNAL PARAMETERS-1'!$B$5:$J$44,7,FALSE)*AirBFYLD2!$F288 + AirBFYLD1!AP288*(1-VLOOKUP(AirBFYLD2!AP$4,'[1]INTERNAL PARAMETERS-1'!$B$5:$J$44,5,FALSE))*VLOOKUP(AirBFYLD2!AP$4,'[1]INTERNAL PARAMETERS-1'!$B$5:$J$44,9,FALSE)*AirBFYLD2!$F288</f>
        <v>0</v>
      </c>
      <c r="AQ288" s="44">
        <f>AirBFYLD1!AQ288*VLOOKUP(AirBFYLD2!AQ$4,'[1]INTERNAL PARAMETERS-1'!$B$5:$J$44,5,FALSE)*VLOOKUP(AirBFYLD2!AQ$4,'[1]INTERNAL PARAMETERS-1'!$B$5:$J$44,7,FALSE)*AirBFYLD2!$F288 + AirBFYLD1!AQ288*(1-VLOOKUP(AirBFYLD2!AQ$4,'[1]INTERNAL PARAMETERS-1'!$B$5:$J$44,5,FALSE))*VLOOKUP(AirBFYLD2!AQ$4,'[1]INTERNAL PARAMETERS-1'!$B$5:$J$44,9,FALSE)*AirBFYLD2!$F288</f>
        <v>0</v>
      </c>
      <c r="AR288" s="44">
        <f>AirBFYLD1!AR288*VLOOKUP(AirBFYLD2!AR$4,'[1]INTERNAL PARAMETERS-1'!$B$5:$J$44,5,FALSE)*VLOOKUP(AirBFYLD2!AR$4,'[1]INTERNAL PARAMETERS-1'!$B$5:$J$44,7,FALSE)*AirBFYLD2!$F288 + AirBFYLD1!AR288*(1-VLOOKUP(AirBFYLD2!AR$4,'[1]INTERNAL PARAMETERS-1'!$B$5:$J$44,5,FALSE))*VLOOKUP(AirBFYLD2!AR$4,'[1]INTERNAL PARAMETERS-1'!$B$5:$J$44,9,FALSE)*AirBFYLD2!$F288</f>
        <v>0</v>
      </c>
      <c r="AS288" s="44">
        <f>AirBFYLD1!AS288*VLOOKUP(AirBFYLD2!AS$4,'[1]INTERNAL PARAMETERS-1'!$B$5:$J$44,5,FALSE)*VLOOKUP(AirBFYLD2!AS$4,'[1]INTERNAL PARAMETERS-1'!$B$5:$J$44,7,FALSE)*AirBFYLD2!$F288 + AirBFYLD1!AS288*(1-VLOOKUP(AirBFYLD2!AS$4,'[1]INTERNAL PARAMETERS-1'!$B$5:$J$44,5,FALSE))*VLOOKUP(AirBFYLD2!AS$4,'[1]INTERNAL PARAMETERS-1'!$B$5:$J$44,9,FALSE)*AirBFYLD2!$F288</f>
        <v>0</v>
      </c>
      <c r="AT288" s="43">
        <f>AirBFYLD1!AT288*VLOOKUP(AirBFYLD2!AT$4,'[1]INTERNAL PARAMETERS-1'!$B$5:$J$44,5,FALSE)*VLOOKUP(AirBFYLD2!AT$4,'[1]INTERNAL PARAMETERS-1'!$B$5:$J$44,7,FALSE)*AirBFYLD2!$F288 + AirBFYLD1!AT288*(1-VLOOKUP(AirBFYLD2!AT$4,'[1]INTERNAL PARAMETERS-1'!$B$5:$J$44,5,FALSE))*VLOOKUP(AirBFYLD2!AT$4,'[1]INTERNAL PARAMETERS-1'!$B$5:$J$44,9,FALSE)*AirBFYLD2!$F288</f>
        <v>0</v>
      </c>
      <c r="AU288" s="45">
        <f>AirBFYLD1!AU288*VLOOKUP(AirBFYLD2!AU$4,'[1]INTERNAL PARAMETERS-1'!$B$5:$J$44,5,FALSE)*VLOOKUP(AirBFYLD2!AU$4,'[1]INTERNAL PARAMETERS-1'!$B$5:$J$44,6,FALSE)*VLOOKUP(AirBFYLD2!AU$4,'[1]INTERNAL PARAMETERS-1'!$B$5:$J$44,3,FALSE) + AirBFYLD1!AU288*(1-VLOOKUP(AirBFYLD2!AU$4,'[1]INTERNAL PARAMETERS-1'!$B$5:$J$44,5,FALSE))*VLOOKUP(AirBFYLD2!AU$4,'[1]INTERNAL PARAMETERS-1'!$B$5:$J$44,8,FALSE)*VLOOKUP(AirBFYLD2!AU$4,'[1]INTERNAL PARAMETERS-1'!$B$5:$J$44,3,FALSE)</f>
        <v>0</v>
      </c>
      <c r="AV288" s="44">
        <f>AirBFYLD1!AV288*VLOOKUP(AirBFYLD2!AV$4,'[1]INTERNAL PARAMETERS-1'!$B$5:$J$44,5,FALSE)*VLOOKUP(AirBFYLD2!AV$4,'[1]INTERNAL PARAMETERS-1'!$B$5:$J$44,6,FALSE)*VLOOKUP(AirBFYLD2!AV$4,'[1]INTERNAL PARAMETERS-1'!$B$5:$J$44,3,FALSE) + AirBFYLD1!AV288*(1-VLOOKUP(AirBFYLD2!AV$4,'[1]INTERNAL PARAMETERS-1'!$B$5:$J$44,5,FALSE))*VLOOKUP(AirBFYLD2!AV$4,'[1]INTERNAL PARAMETERS-1'!$B$5:$J$44,8,FALSE)*VLOOKUP(AirBFYLD2!AV$4,'[1]INTERNAL PARAMETERS-1'!$B$5:$J$44,3,FALSE)</f>
        <v>0</v>
      </c>
      <c r="AW288" s="44">
        <f>AirBFYLD1!AW288*VLOOKUP(AirBFYLD2!AW$4,'[1]INTERNAL PARAMETERS-1'!$B$5:$J$44,5,FALSE)*VLOOKUP(AirBFYLD2!AW$4,'[1]INTERNAL PARAMETERS-1'!$B$5:$J$44,6,FALSE)*VLOOKUP(AirBFYLD2!AW$4,'[1]INTERNAL PARAMETERS-1'!$B$5:$J$44,3,FALSE) + AirBFYLD1!AW288*(1-VLOOKUP(AirBFYLD2!AW$4,'[1]INTERNAL PARAMETERS-1'!$B$5:$J$44,5,FALSE))*VLOOKUP(AirBFYLD2!AW$4,'[1]INTERNAL PARAMETERS-1'!$B$5:$J$44,8,FALSE)*VLOOKUP(AirBFYLD2!AW$4,'[1]INTERNAL PARAMETERS-1'!$B$5:$J$44,3,FALSE)</f>
        <v>0</v>
      </c>
      <c r="AX288" s="44">
        <f>AirBFYLD1!AX288*VLOOKUP(AirBFYLD2!AX$4,'[1]INTERNAL PARAMETERS-1'!$B$5:$J$44,5,FALSE)*VLOOKUP(AirBFYLD2!AX$4,'[1]INTERNAL PARAMETERS-1'!$B$5:$J$44,6,FALSE)*VLOOKUP(AirBFYLD2!AX$4,'[1]INTERNAL PARAMETERS-1'!$B$5:$J$44,3,FALSE) + AirBFYLD1!AX288*(1-VLOOKUP(AirBFYLD2!AX$4,'[1]INTERNAL PARAMETERS-1'!$B$5:$J$44,5,FALSE))*VLOOKUP(AirBFYLD2!AX$4,'[1]INTERNAL PARAMETERS-1'!$B$5:$J$44,8,FALSE)*VLOOKUP(AirBFYLD2!AX$4,'[1]INTERNAL PARAMETERS-1'!$B$5:$J$44,3,FALSE)</f>
        <v>0</v>
      </c>
      <c r="AY288" s="44">
        <f>AirBFYLD1!AY288*VLOOKUP(AirBFYLD2!AY$4,'[1]INTERNAL PARAMETERS-1'!$B$5:$J$44,5,FALSE)*VLOOKUP(AirBFYLD2!AY$4,'[1]INTERNAL PARAMETERS-1'!$B$5:$J$44,6,FALSE)*VLOOKUP(AirBFYLD2!AY$4,'[1]INTERNAL PARAMETERS-1'!$B$5:$J$44,3,FALSE) + AirBFYLD1!AY288*(1-VLOOKUP(AirBFYLD2!AY$4,'[1]INTERNAL PARAMETERS-1'!$B$5:$J$44,5,FALSE))*VLOOKUP(AirBFYLD2!AY$4,'[1]INTERNAL PARAMETERS-1'!$B$5:$J$44,8,FALSE)*VLOOKUP(AirBFYLD2!AY$4,'[1]INTERNAL PARAMETERS-1'!$B$5:$J$44,3,FALSE)</f>
        <v>0</v>
      </c>
      <c r="AZ288" s="44">
        <f>AirBFYLD1!AZ288*VLOOKUP(AirBFYLD2!AZ$4,'[1]INTERNAL PARAMETERS-1'!$B$5:$J$44,5,FALSE)*VLOOKUP(AirBFYLD2!AZ$4,'[1]INTERNAL PARAMETERS-1'!$B$5:$J$44,6,FALSE)*VLOOKUP(AirBFYLD2!AZ$4,'[1]INTERNAL PARAMETERS-1'!$B$5:$J$44,3,FALSE) + AirBFYLD1!AZ288*(1-VLOOKUP(AirBFYLD2!AZ$4,'[1]INTERNAL PARAMETERS-1'!$B$5:$J$44,5,FALSE))*VLOOKUP(AirBFYLD2!AZ$4,'[1]INTERNAL PARAMETERS-1'!$B$5:$J$44,8,FALSE)*VLOOKUP(AirBFYLD2!AZ$4,'[1]INTERNAL PARAMETERS-1'!$B$5:$J$44,3,FALSE)</f>
        <v>0</v>
      </c>
      <c r="BA288" s="44">
        <f>AirBFYLD1!BA288*VLOOKUP(AirBFYLD2!BA$4,'[1]INTERNAL PARAMETERS-1'!$B$5:$J$44,5,FALSE)*VLOOKUP(AirBFYLD2!BA$4,'[1]INTERNAL PARAMETERS-1'!$B$5:$J$44,6,FALSE)*VLOOKUP(AirBFYLD2!BA$4,'[1]INTERNAL PARAMETERS-1'!$B$5:$J$44,3,FALSE) + AirBFYLD1!BA288*(1-VLOOKUP(AirBFYLD2!BA$4,'[1]INTERNAL PARAMETERS-1'!$B$5:$J$44,5,FALSE))*VLOOKUP(AirBFYLD2!BA$4,'[1]INTERNAL PARAMETERS-1'!$B$5:$J$44,8,FALSE)*VLOOKUP(AirBFYLD2!BA$4,'[1]INTERNAL PARAMETERS-1'!$B$5:$J$44,3,FALSE)</f>
        <v>0</v>
      </c>
      <c r="BB288" s="44">
        <f>AirBFYLD1!BB288*VLOOKUP(AirBFYLD2!BB$4,'[1]INTERNAL PARAMETERS-1'!$B$5:$J$44,5,FALSE)*VLOOKUP(AirBFYLD2!BB$4,'[1]INTERNAL PARAMETERS-1'!$B$5:$J$44,6,FALSE)*VLOOKUP(AirBFYLD2!BB$4,'[1]INTERNAL PARAMETERS-1'!$B$5:$J$44,3,FALSE) + AirBFYLD1!BB288*(1-VLOOKUP(AirBFYLD2!BB$4,'[1]INTERNAL PARAMETERS-1'!$B$5:$J$44,5,FALSE))*VLOOKUP(AirBFYLD2!BB$4,'[1]INTERNAL PARAMETERS-1'!$B$5:$J$44,8,FALSE)*VLOOKUP(AirBFYLD2!BB$4,'[1]INTERNAL PARAMETERS-1'!$B$5:$J$44,3,FALSE)</f>
        <v>0</v>
      </c>
      <c r="BC288" s="44">
        <f>AirBFYLD1!BC288*VLOOKUP(AirBFYLD2!BC$4,'[1]INTERNAL PARAMETERS-1'!$B$5:$J$44,5,FALSE)*VLOOKUP(AirBFYLD2!BC$4,'[1]INTERNAL PARAMETERS-1'!$B$5:$J$44,6,FALSE)*VLOOKUP(AirBFYLD2!BC$4,'[1]INTERNAL PARAMETERS-1'!$B$5:$J$44,3,FALSE) + AirBFYLD1!BC288*(1-VLOOKUP(AirBFYLD2!BC$4,'[1]INTERNAL PARAMETERS-1'!$B$5:$J$44,5,FALSE))*VLOOKUP(AirBFYLD2!BC$4,'[1]INTERNAL PARAMETERS-1'!$B$5:$J$44,8,FALSE)*VLOOKUP(AirBFYLD2!BC$4,'[1]INTERNAL PARAMETERS-1'!$B$5:$J$44,3,FALSE)</f>
        <v>0</v>
      </c>
      <c r="BD288" s="44">
        <f>AirBFYLD1!BD288*VLOOKUP(AirBFYLD2!BD$4,'[1]INTERNAL PARAMETERS-1'!$B$5:$J$44,5,FALSE)*VLOOKUP(AirBFYLD2!BD$4,'[1]INTERNAL PARAMETERS-1'!$B$5:$J$44,6,FALSE)*VLOOKUP(AirBFYLD2!BD$4,'[1]INTERNAL PARAMETERS-1'!$B$5:$J$44,3,FALSE) + AirBFYLD1!BD288*(1-VLOOKUP(AirBFYLD2!BD$4,'[1]INTERNAL PARAMETERS-1'!$B$5:$J$44,5,FALSE))*VLOOKUP(AirBFYLD2!BD$4,'[1]INTERNAL PARAMETERS-1'!$B$5:$J$44,8,FALSE)*VLOOKUP(AirBFYLD2!BD$4,'[1]INTERNAL PARAMETERS-1'!$B$5:$J$44,3,FALSE)</f>
        <v>0</v>
      </c>
      <c r="BE288" s="44">
        <f>AirBFYLD1!BE288*VLOOKUP(AirBFYLD2!BE$4,'[1]INTERNAL PARAMETERS-1'!$B$5:$J$44,5,FALSE)*VLOOKUP(AirBFYLD2!BE$4,'[1]INTERNAL PARAMETERS-1'!$B$5:$J$44,6,FALSE)*VLOOKUP(AirBFYLD2!BE$4,'[1]INTERNAL PARAMETERS-1'!$B$5:$J$44,3,FALSE) + AirBFYLD1!BE288*(1-VLOOKUP(AirBFYLD2!BE$4,'[1]INTERNAL PARAMETERS-1'!$B$5:$J$44,5,FALSE))*VLOOKUP(AirBFYLD2!BE$4,'[1]INTERNAL PARAMETERS-1'!$B$5:$J$44,8,FALSE)*VLOOKUP(AirBFYLD2!BE$4,'[1]INTERNAL PARAMETERS-1'!$B$5:$J$44,3,FALSE)</f>
        <v>0</v>
      </c>
      <c r="BF288" s="44">
        <f>AirBFYLD1!BF288*VLOOKUP(AirBFYLD2!BF$4,'[1]INTERNAL PARAMETERS-1'!$B$5:$J$44,5,FALSE)*VLOOKUP(AirBFYLD2!BF$4,'[1]INTERNAL PARAMETERS-1'!$B$5:$J$44,6,FALSE)*VLOOKUP(AirBFYLD2!BF$4,'[1]INTERNAL PARAMETERS-1'!$B$5:$J$44,3,FALSE) + AirBFYLD1!BF288*(1-VLOOKUP(AirBFYLD2!BF$4,'[1]INTERNAL PARAMETERS-1'!$B$5:$J$44,5,FALSE))*VLOOKUP(AirBFYLD2!BF$4,'[1]INTERNAL PARAMETERS-1'!$B$5:$J$44,8,FALSE)*VLOOKUP(AirBFYLD2!BF$4,'[1]INTERNAL PARAMETERS-1'!$B$5:$J$44,3,FALSE)</f>
        <v>0</v>
      </c>
      <c r="BG288" s="44">
        <f>AirBFYLD1!BG288*VLOOKUP(AirBFYLD2!BG$4,'[1]INTERNAL PARAMETERS-1'!$B$5:$J$44,5,FALSE)*VLOOKUP(AirBFYLD2!BG$4,'[1]INTERNAL PARAMETERS-1'!$B$5:$J$44,6,FALSE)*VLOOKUP(AirBFYLD2!BG$4,'[1]INTERNAL PARAMETERS-1'!$B$5:$J$44,3,FALSE) + AirBFYLD1!BG288*(1-VLOOKUP(AirBFYLD2!BG$4,'[1]INTERNAL PARAMETERS-1'!$B$5:$J$44,5,FALSE))*VLOOKUP(AirBFYLD2!BG$4,'[1]INTERNAL PARAMETERS-1'!$B$5:$J$44,8,FALSE)*VLOOKUP(AirBFYLD2!BG$4,'[1]INTERNAL PARAMETERS-1'!$B$5:$J$44,3,FALSE)</f>
        <v>0</v>
      </c>
      <c r="BH288" s="44">
        <f>AirBFYLD1!BH288*VLOOKUP(AirBFYLD2!BH$4,'[1]INTERNAL PARAMETERS-1'!$B$5:$J$44,5,FALSE)*VLOOKUP(AirBFYLD2!BH$4,'[1]INTERNAL PARAMETERS-1'!$B$5:$J$44,6,FALSE)*VLOOKUP(AirBFYLD2!BH$4,'[1]INTERNAL PARAMETERS-1'!$B$5:$J$44,3,FALSE) + AirBFYLD1!BH288*(1-VLOOKUP(AirBFYLD2!BH$4,'[1]INTERNAL PARAMETERS-1'!$B$5:$J$44,5,FALSE))*VLOOKUP(AirBFYLD2!BH$4,'[1]INTERNAL PARAMETERS-1'!$B$5:$J$44,8,FALSE)*VLOOKUP(AirBFYLD2!BH$4,'[1]INTERNAL PARAMETERS-1'!$B$5:$J$44,3,FALSE)</f>
        <v>0</v>
      </c>
      <c r="BI288" s="44">
        <f>AirBFYLD1!BI288*VLOOKUP(AirBFYLD2!BI$4,'[1]INTERNAL PARAMETERS-1'!$B$5:$J$44,5,FALSE)*VLOOKUP(AirBFYLD2!BI$4,'[1]INTERNAL PARAMETERS-1'!$B$5:$J$44,6,FALSE)*VLOOKUP(AirBFYLD2!BI$4,'[1]INTERNAL PARAMETERS-1'!$B$5:$J$44,3,FALSE) + AirBFYLD1!BI288*(1-VLOOKUP(AirBFYLD2!BI$4,'[1]INTERNAL PARAMETERS-1'!$B$5:$J$44,5,FALSE))*VLOOKUP(AirBFYLD2!BI$4,'[1]INTERNAL PARAMETERS-1'!$B$5:$J$44,8,FALSE)*VLOOKUP(AirBFYLD2!BI$4,'[1]INTERNAL PARAMETERS-1'!$B$5:$J$44,3,FALSE)</f>
        <v>0</v>
      </c>
      <c r="BJ288" s="44">
        <f>AirBFYLD1!BJ288*VLOOKUP(AirBFYLD2!BJ$4,'[1]INTERNAL PARAMETERS-1'!$B$5:$J$44,5,FALSE)*VLOOKUP(AirBFYLD2!BJ$4,'[1]INTERNAL PARAMETERS-1'!$B$5:$J$44,6,FALSE)*VLOOKUP(AirBFYLD2!BJ$4,'[1]INTERNAL PARAMETERS-1'!$B$5:$J$44,3,FALSE) + AirBFYLD1!BJ288*(1-VLOOKUP(AirBFYLD2!BJ$4,'[1]INTERNAL PARAMETERS-1'!$B$5:$J$44,5,FALSE))*VLOOKUP(AirBFYLD2!BJ$4,'[1]INTERNAL PARAMETERS-1'!$B$5:$J$44,8,FALSE)*VLOOKUP(AirBFYLD2!BJ$4,'[1]INTERNAL PARAMETERS-1'!$B$5:$J$44,3,FALSE)</f>
        <v>0</v>
      </c>
      <c r="BK288" s="44">
        <f>AirBFYLD1!BK288*VLOOKUP(AirBFYLD2!BK$4,'[1]INTERNAL PARAMETERS-1'!$B$5:$J$44,5,FALSE)*VLOOKUP(AirBFYLD2!BK$4,'[1]INTERNAL PARAMETERS-1'!$B$5:$J$44,6,FALSE)*VLOOKUP(AirBFYLD2!BK$4,'[1]INTERNAL PARAMETERS-1'!$B$5:$J$44,3,FALSE) + AirBFYLD1!BK288*(1-VLOOKUP(AirBFYLD2!BK$4,'[1]INTERNAL PARAMETERS-1'!$B$5:$J$44,5,FALSE))*VLOOKUP(AirBFYLD2!BK$4,'[1]INTERNAL PARAMETERS-1'!$B$5:$J$44,8,FALSE)*VLOOKUP(AirBFYLD2!BK$4,'[1]INTERNAL PARAMETERS-1'!$B$5:$J$44,3,FALSE)</f>
        <v>0</v>
      </c>
      <c r="BL288" s="44">
        <f>AirBFYLD1!BL288*VLOOKUP(AirBFYLD2!BL$4,'[1]INTERNAL PARAMETERS-1'!$B$5:$J$44,5,FALSE)*VLOOKUP(AirBFYLD2!BL$4,'[1]INTERNAL PARAMETERS-1'!$B$5:$J$44,6,FALSE)*VLOOKUP(AirBFYLD2!BL$4,'[1]INTERNAL PARAMETERS-1'!$B$5:$J$44,3,FALSE) + AirBFYLD1!BL288*(1-VLOOKUP(AirBFYLD2!BL$4,'[1]INTERNAL PARAMETERS-1'!$B$5:$J$44,5,FALSE))*VLOOKUP(AirBFYLD2!BL$4,'[1]INTERNAL PARAMETERS-1'!$B$5:$J$44,8,FALSE)*VLOOKUP(AirBFYLD2!BL$4,'[1]INTERNAL PARAMETERS-1'!$B$5:$J$44,3,FALSE)</f>
        <v>0</v>
      </c>
      <c r="BM288" s="44">
        <f>AirBFYLD1!BM288*VLOOKUP(AirBFYLD2!BM$4,'[1]INTERNAL PARAMETERS-1'!$B$5:$J$44,5,FALSE)*VLOOKUP(AirBFYLD2!BM$4,'[1]INTERNAL PARAMETERS-1'!$B$5:$J$44,6,FALSE)*VLOOKUP(AirBFYLD2!BM$4,'[1]INTERNAL PARAMETERS-1'!$B$5:$J$44,3,FALSE) + AirBFYLD1!BM288*(1-VLOOKUP(AirBFYLD2!BM$4,'[1]INTERNAL PARAMETERS-1'!$B$5:$J$44,5,FALSE))*VLOOKUP(AirBFYLD2!BM$4,'[1]INTERNAL PARAMETERS-1'!$B$5:$J$44,8,FALSE)*VLOOKUP(AirBFYLD2!BM$4,'[1]INTERNAL PARAMETERS-1'!$B$5:$J$44,3,FALSE)</f>
        <v>0</v>
      </c>
      <c r="BN288" s="44">
        <f>AirBFYLD1!BN288*VLOOKUP(AirBFYLD2!BN$4,'[1]INTERNAL PARAMETERS-1'!$B$5:$J$44,5,FALSE)*VLOOKUP(AirBFYLD2!BN$4,'[1]INTERNAL PARAMETERS-1'!$B$5:$J$44,6,FALSE)*VLOOKUP(AirBFYLD2!BN$4,'[1]INTERNAL PARAMETERS-1'!$B$5:$J$44,3,FALSE) + AirBFYLD1!BN288*(1-VLOOKUP(AirBFYLD2!BN$4,'[1]INTERNAL PARAMETERS-1'!$B$5:$J$44,5,FALSE))*VLOOKUP(AirBFYLD2!BN$4,'[1]INTERNAL PARAMETERS-1'!$B$5:$J$44,8,FALSE)*VLOOKUP(AirBFYLD2!BN$4,'[1]INTERNAL PARAMETERS-1'!$B$5:$J$44,3,FALSE)</f>
        <v>0</v>
      </c>
      <c r="BO288" s="44">
        <f>AirBFYLD1!BO288*VLOOKUP(AirBFYLD2!BO$4,'[1]INTERNAL PARAMETERS-1'!$B$5:$J$44,5,FALSE)*VLOOKUP(AirBFYLD2!BO$4,'[1]INTERNAL PARAMETERS-1'!$B$5:$J$44,6,FALSE)*VLOOKUP(AirBFYLD2!BO$4,'[1]INTERNAL PARAMETERS-1'!$B$5:$J$44,3,FALSE) + AirBFYLD1!BO288*(1-VLOOKUP(AirBFYLD2!BO$4,'[1]INTERNAL PARAMETERS-1'!$B$5:$J$44,5,FALSE))*VLOOKUP(AirBFYLD2!BO$4,'[1]INTERNAL PARAMETERS-1'!$B$5:$J$44,8,FALSE)*VLOOKUP(AirBFYLD2!BO$4,'[1]INTERNAL PARAMETERS-1'!$B$5:$J$44,3,FALSE)</f>
        <v>0</v>
      </c>
      <c r="BP288" s="44">
        <f>AirBFYLD1!BP288*VLOOKUP(AirBFYLD2!BP$4,'[1]INTERNAL PARAMETERS-1'!$B$5:$J$44,5,FALSE)*VLOOKUP(AirBFYLD2!BP$4,'[1]INTERNAL PARAMETERS-1'!$B$5:$J$44,6,FALSE)*VLOOKUP(AirBFYLD2!BP$4,'[1]INTERNAL PARAMETERS-1'!$B$5:$J$44,3,FALSE) + AirBFYLD1!BP288*(1-VLOOKUP(AirBFYLD2!BP$4,'[1]INTERNAL PARAMETERS-1'!$B$5:$J$44,5,FALSE))*VLOOKUP(AirBFYLD2!BP$4,'[1]INTERNAL PARAMETERS-1'!$B$5:$J$44,8,FALSE)*VLOOKUP(AirBFYLD2!BP$4,'[1]INTERNAL PARAMETERS-1'!$B$5:$J$44,3,FALSE)</f>
        <v>0</v>
      </c>
      <c r="BQ288" s="44">
        <f>AirBFYLD1!BQ288*VLOOKUP(AirBFYLD2!BQ$4,'[1]INTERNAL PARAMETERS-1'!$B$5:$J$44,5,FALSE)*VLOOKUP(AirBFYLD2!BQ$4,'[1]INTERNAL PARAMETERS-1'!$B$5:$J$44,6,FALSE)*VLOOKUP(AirBFYLD2!BQ$4,'[1]INTERNAL PARAMETERS-1'!$B$5:$J$44,3,FALSE) + AirBFYLD1!BQ288*(1-VLOOKUP(AirBFYLD2!BQ$4,'[1]INTERNAL PARAMETERS-1'!$B$5:$J$44,5,FALSE))*VLOOKUP(AirBFYLD2!BQ$4,'[1]INTERNAL PARAMETERS-1'!$B$5:$J$44,8,FALSE)*VLOOKUP(AirBFYLD2!BQ$4,'[1]INTERNAL PARAMETERS-1'!$B$5:$J$44,3,FALSE)</f>
        <v>0</v>
      </c>
      <c r="BR288" s="44">
        <f>AirBFYLD1!BR288*VLOOKUP(AirBFYLD2!BR$4,'[1]INTERNAL PARAMETERS-1'!$B$5:$J$44,5,FALSE)*VLOOKUP(AirBFYLD2!BR$4,'[1]INTERNAL PARAMETERS-1'!$B$5:$J$44,6,FALSE)*VLOOKUP(AirBFYLD2!BR$4,'[1]INTERNAL PARAMETERS-1'!$B$5:$J$44,3,FALSE) + AirBFYLD1!BR288*(1-VLOOKUP(AirBFYLD2!BR$4,'[1]INTERNAL PARAMETERS-1'!$B$5:$J$44,5,FALSE))*VLOOKUP(AirBFYLD2!BR$4,'[1]INTERNAL PARAMETERS-1'!$B$5:$J$44,8,FALSE)*VLOOKUP(AirBFYLD2!BR$4,'[1]INTERNAL PARAMETERS-1'!$B$5:$J$44,3,FALSE)</f>
        <v>0</v>
      </c>
      <c r="BS288" s="44">
        <f>AirBFYLD1!BS288*VLOOKUP(AirBFYLD2!BS$4,'[1]INTERNAL PARAMETERS-1'!$B$5:$J$44,5,FALSE)*VLOOKUP(AirBFYLD2!BS$4,'[1]INTERNAL PARAMETERS-1'!$B$5:$J$44,6,FALSE)*VLOOKUP(AirBFYLD2!BS$4,'[1]INTERNAL PARAMETERS-1'!$B$5:$J$44,3,FALSE) + AirBFYLD1!BS288*(1-VLOOKUP(AirBFYLD2!BS$4,'[1]INTERNAL PARAMETERS-1'!$B$5:$J$44,5,FALSE))*VLOOKUP(AirBFYLD2!BS$4,'[1]INTERNAL PARAMETERS-1'!$B$5:$J$44,8,FALSE)*VLOOKUP(AirBFYLD2!BS$4,'[1]INTERNAL PARAMETERS-1'!$B$5:$J$44,3,FALSE)</f>
        <v>0</v>
      </c>
      <c r="BT288" s="44">
        <f>AirBFYLD1!BT288*VLOOKUP(AirBFYLD2!BT$4,'[1]INTERNAL PARAMETERS-1'!$B$5:$J$44,5,FALSE)*VLOOKUP(AirBFYLD2!BT$4,'[1]INTERNAL PARAMETERS-1'!$B$5:$J$44,6,FALSE)*VLOOKUP(AirBFYLD2!BT$4,'[1]INTERNAL PARAMETERS-1'!$B$5:$J$44,3,FALSE) + AirBFYLD1!BT288*(1-VLOOKUP(AirBFYLD2!BT$4,'[1]INTERNAL PARAMETERS-1'!$B$5:$J$44,5,FALSE))*VLOOKUP(AirBFYLD2!BT$4,'[1]INTERNAL PARAMETERS-1'!$B$5:$J$44,8,FALSE)*VLOOKUP(AirBFYLD2!BT$4,'[1]INTERNAL PARAMETERS-1'!$B$5:$J$44,3,FALSE)</f>
        <v>0</v>
      </c>
      <c r="BU288" s="44">
        <f>AirBFYLD1!BU288*VLOOKUP(AirBFYLD2!BU$4,'[1]INTERNAL PARAMETERS-1'!$B$5:$J$44,5,FALSE)*VLOOKUP(AirBFYLD2!BU$4,'[1]INTERNAL PARAMETERS-1'!$B$5:$J$44,6,FALSE)*VLOOKUP(AirBFYLD2!BU$4,'[1]INTERNAL PARAMETERS-1'!$B$5:$J$44,3,FALSE) + AirBFYLD1!BU288*(1-VLOOKUP(AirBFYLD2!BU$4,'[1]INTERNAL PARAMETERS-1'!$B$5:$J$44,5,FALSE))*VLOOKUP(AirBFYLD2!BU$4,'[1]INTERNAL PARAMETERS-1'!$B$5:$J$44,8,FALSE)*VLOOKUP(AirBFYLD2!BU$4,'[1]INTERNAL PARAMETERS-1'!$B$5:$J$44,3,FALSE)</f>
        <v>0</v>
      </c>
      <c r="BV288" s="44">
        <f>AirBFYLD1!BV288*VLOOKUP(AirBFYLD2!BV$4,'[1]INTERNAL PARAMETERS-1'!$B$5:$J$44,5,FALSE)*VLOOKUP(AirBFYLD2!BV$4,'[1]INTERNAL PARAMETERS-1'!$B$5:$J$44,6,FALSE)*VLOOKUP(AirBFYLD2!BV$4,'[1]INTERNAL PARAMETERS-1'!$B$5:$J$44,3,FALSE) + AirBFYLD1!BV288*(1-VLOOKUP(AirBFYLD2!BV$4,'[1]INTERNAL PARAMETERS-1'!$B$5:$J$44,5,FALSE))*VLOOKUP(AirBFYLD2!BV$4,'[1]INTERNAL PARAMETERS-1'!$B$5:$J$44,8,FALSE)*VLOOKUP(AirBFYLD2!BV$4,'[1]INTERNAL PARAMETERS-1'!$B$5:$J$44,3,FALSE)</f>
        <v>0</v>
      </c>
      <c r="BW288" s="44">
        <f>AirBFYLD1!BW288*VLOOKUP(AirBFYLD2!BW$4,'[1]INTERNAL PARAMETERS-1'!$B$5:$J$44,5,FALSE)*VLOOKUP(AirBFYLD2!BW$4,'[1]INTERNAL PARAMETERS-1'!$B$5:$J$44,6,FALSE)*VLOOKUP(AirBFYLD2!BW$4,'[1]INTERNAL PARAMETERS-1'!$B$5:$J$44,3,FALSE) + AirBFYLD1!BW288*(1-VLOOKUP(AirBFYLD2!BW$4,'[1]INTERNAL PARAMETERS-1'!$B$5:$J$44,5,FALSE))*VLOOKUP(AirBFYLD2!BW$4,'[1]INTERNAL PARAMETERS-1'!$B$5:$J$44,8,FALSE)*VLOOKUP(AirBFYLD2!BW$4,'[1]INTERNAL PARAMETERS-1'!$B$5:$J$44,3,FALSE)</f>
        <v>0</v>
      </c>
      <c r="BX288" s="44">
        <f>AirBFYLD1!BX288*VLOOKUP(AirBFYLD2!BX$4,'[1]INTERNAL PARAMETERS-1'!$B$5:$J$44,5,FALSE)*VLOOKUP(AirBFYLD2!BX$4,'[1]INTERNAL PARAMETERS-1'!$B$5:$J$44,6,FALSE)*VLOOKUP(AirBFYLD2!BX$4,'[1]INTERNAL PARAMETERS-1'!$B$5:$J$44,3,FALSE) + AirBFYLD1!BX288*(1-VLOOKUP(AirBFYLD2!BX$4,'[1]INTERNAL PARAMETERS-1'!$B$5:$J$44,5,FALSE))*VLOOKUP(AirBFYLD2!BX$4,'[1]INTERNAL PARAMETERS-1'!$B$5:$J$44,8,FALSE)*VLOOKUP(AirBFYLD2!BX$4,'[1]INTERNAL PARAMETERS-1'!$B$5:$J$44,3,FALSE)</f>
        <v>0</v>
      </c>
      <c r="BY288" s="44">
        <f>AirBFYLD1!BY288*VLOOKUP(AirBFYLD2!BY$4,'[1]INTERNAL PARAMETERS-1'!$B$5:$J$44,5,FALSE)*VLOOKUP(AirBFYLD2!BY$4,'[1]INTERNAL PARAMETERS-1'!$B$5:$J$44,6,FALSE)*VLOOKUP(AirBFYLD2!BY$4,'[1]INTERNAL PARAMETERS-1'!$B$5:$J$44,3,FALSE) + AirBFYLD1!BY288*(1-VLOOKUP(AirBFYLD2!BY$4,'[1]INTERNAL PARAMETERS-1'!$B$5:$J$44,5,FALSE))*VLOOKUP(AirBFYLD2!BY$4,'[1]INTERNAL PARAMETERS-1'!$B$5:$J$44,8,FALSE)*VLOOKUP(AirBFYLD2!BY$4,'[1]INTERNAL PARAMETERS-1'!$B$5:$J$44,3,FALSE)</f>
        <v>0</v>
      </c>
      <c r="BZ288" s="44">
        <f>AirBFYLD1!BZ288*VLOOKUP(AirBFYLD2!BZ$4,'[1]INTERNAL PARAMETERS-1'!$B$5:$J$44,5,FALSE)*VLOOKUP(AirBFYLD2!BZ$4,'[1]INTERNAL PARAMETERS-1'!$B$5:$J$44,6,FALSE)*VLOOKUP(AirBFYLD2!BZ$4,'[1]INTERNAL PARAMETERS-1'!$B$5:$J$44,3,FALSE) + AirBFYLD1!BZ288*(1-VLOOKUP(AirBFYLD2!BZ$4,'[1]INTERNAL PARAMETERS-1'!$B$5:$J$44,5,FALSE))*VLOOKUP(AirBFYLD2!BZ$4,'[1]INTERNAL PARAMETERS-1'!$B$5:$J$44,8,FALSE)*VLOOKUP(AirBFYLD2!BZ$4,'[1]INTERNAL PARAMETERS-1'!$B$5:$J$44,3,FALSE)</f>
        <v>0</v>
      </c>
      <c r="CA288" s="44">
        <f>AirBFYLD1!CA288*VLOOKUP(AirBFYLD2!CA$4,'[1]INTERNAL PARAMETERS-1'!$B$5:$J$44,5,FALSE)*VLOOKUP(AirBFYLD2!CA$4,'[1]INTERNAL PARAMETERS-1'!$B$5:$J$44,6,FALSE)*VLOOKUP(AirBFYLD2!CA$4,'[1]INTERNAL PARAMETERS-1'!$B$5:$J$44,3,FALSE) + AirBFYLD1!CA288*(1-VLOOKUP(AirBFYLD2!CA$4,'[1]INTERNAL PARAMETERS-1'!$B$5:$J$44,5,FALSE))*VLOOKUP(AirBFYLD2!CA$4,'[1]INTERNAL PARAMETERS-1'!$B$5:$J$44,8,FALSE)*VLOOKUP(AirBFYLD2!CA$4,'[1]INTERNAL PARAMETERS-1'!$B$5:$J$44,3,FALSE)</f>
        <v>0</v>
      </c>
      <c r="CB288" s="44">
        <f>AirBFYLD1!CB288*VLOOKUP(AirBFYLD2!CB$4,'[1]INTERNAL PARAMETERS-1'!$B$5:$J$44,5,FALSE)*VLOOKUP(AirBFYLD2!CB$4,'[1]INTERNAL PARAMETERS-1'!$B$5:$J$44,6,FALSE)*VLOOKUP(AirBFYLD2!CB$4,'[1]INTERNAL PARAMETERS-1'!$B$5:$J$44,3,FALSE) + AirBFYLD1!CB288*(1-VLOOKUP(AirBFYLD2!CB$4,'[1]INTERNAL PARAMETERS-1'!$B$5:$J$44,5,FALSE))*VLOOKUP(AirBFYLD2!CB$4,'[1]INTERNAL PARAMETERS-1'!$B$5:$J$44,8,FALSE)*VLOOKUP(AirBFYLD2!CB$4,'[1]INTERNAL PARAMETERS-1'!$B$5:$J$44,3,FALSE)</f>
        <v>0</v>
      </c>
      <c r="CC288" s="44">
        <f>AirBFYLD1!CC288*VLOOKUP(AirBFYLD2!CC$4,'[1]INTERNAL PARAMETERS-1'!$B$5:$J$44,5,FALSE)*VLOOKUP(AirBFYLD2!CC$4,'[1]INTERNAL PARAMETERS-1'!$B$5:$J$44,6,FALSE)*VLOOKUP(AirBFYLD2!CC$4,'[1]INTERNAL PARAMETERS-1'!$B$5:$J$44,3,FALSE) + AirBFYLD1!CC288*(1-VLOOKUP(AirBFYLD2!CC$4,'[1]INTERNAL PARAMETERS-1'!$B$5:$J$44,5,FALSE))*VLOOKUP(AirBFYLD2!CC$4,'[1]INTERNAL PARAMETERS-1'!$B$5:$J$44,8,FALSE)*VLOOKUP(AirBFYLD2!CC$4,'[1]INTERNAL PARAMETERS-1'!$B$5:$J$44,3,FALSE)</f>
        <v>0</v>
      </c>
      <c r="CD288" s="44">
        <f>AirBFYLD1!CD288*VLOOKUP(AirBFYLD2!CD$4,'[1]INTERNAL PARAMETERS-1'!$B$5:$J$44,5,FALSE)*VLOOKUP(AirBFYLD2!CD$4,'[1]INTERNAL PARAMETERS-1'!$B$5:$J$44,6,FALSE)*VLOOKUP(AirBFYLD2!CD$4,'[1]INTERNAL PARAMETERS-1'!$B$5:$J$44,3,FALSE) + AirBFYLD1!CD288*(1-VLOOKUP(AirBFYLD2!CD$4,'[1]INTERNAL PARAMETERS-1'!$B$5:$J$44,5,FALSE))*VLOOKUP(AirBFYLD2!CD$4,'[1]INTERNAL PARAMETERS-1'!$B$5:$J$44,8,FALSE)*VLOOKUP(AirBFYLD2!CD$4,'[1]INTERNAL PARAMETERS-1'!$B$5:$J$44,3,FALSE)</f>
        <v>0</v>
      </c>
      <c r="CE288" s="44">
        <f>AirBFYLD1!CE288*VLOOKUP(AirBFYLD2!CE$4,'[1]INTERNAL PARAMETERS-1'!$B$5:$J$44,5,FALSE)*VLOOKUP(AirBFYLD2!CE$4,'[1]INTERNAL PARAMETERS-1'!$B$5:$J$44,6,FALSE)*VLOOKUP(AirBFYLD2!CE$4,'[1]INTERNAL PARAMETERS-1'!$B$5:$J$44,3,FALSE) + AirBFYLD1!CE288*(1-VLOOKUP(AirBFYLD2!CE$4,'[1]INTERNAL PARAMETERS-1'!$B$5:$J$44,5,FALSE))*VLOOKUP(AirBFYLD2!CE$4,'[1]INTERNAL PARAMETERS-1'!$B$5:$J$44,8,FALSE)*VLOOKUP(AirBFYLD2!CE$4,'[1]INTERNAL PARAMETERS-1'!$B$5:$J$44,3,FALSE)</f>
        <v>0</v>
      </c>
      <c r="CF288" s="44">
        <f>AirBFYLD1!CF288*VLOOKUP(AirBFYLD2!CF$4,'[1]INTERNAL PARAMETERS-1'!$B$5:$J$44,5,FALSE)*VLOOKUP(AirBFYLD2!CF$4,'[1]INTERNAL PARAMETERS-1'!$B$5:$J$44,6,FALSE)*VLOOKUP(AirBFYLD2!CF$4,'[1]INTERNAL PARAMETERS-1'!$B$5:$J$44,3,FALSE) + AirBFYLD1!CF288*(1-VLOOKUP(AirBFYLD2!CF$4,'[1]INTERNAL PARAMETERS-1'!$B$5:$J$44,5,FALSE))*VLOOKUP(AirBFYLD2!CF$4,'[1]INTERNAL PARAMETERS-1'!$B$5:$J$44,8,FALSE)*VLOOKUP(AirBFYLD2!CF$4,'[1]INTERNAL PARAMETERS-1'!$B$5:$J$44,3,FALSE)</f>
        <v>0</v>
      </c>
      <c r="CG288" s="44">
        <f>AirBFYLD1!CG288*VLOOKUP(AirBFYLD2!CG$4,'[1]INTERNAL PARAMETERS-1'!$B$5:$J$44,5,FALSE)*VLOOKUP(AirBFYLD2!CG$4,'[1]INTERNAL PARAMETERS-1'!$B$5:$J$44,6,FALSE)*VLOOKUP(AirBFYLD2!CG$4,'[1]INTERNAL PARAMETERS-1'!$B$5:$J$44,3,FALSE) + AirBFYLD1!CG288*(1-VLOOKUP(AirBFYLD2!CG$4,'[1]INTERNAL PARAMETERS-1'!$B$5:$J$44,5,FALSE))*VLOOKUP(AirBFYLD2!CG$4,'[1]INTERNAL PARAMETERS-1'!$B$5:$J$44,8,FALSE)*VLOOKUP(AirBFYLD2!CG$4,'[1]INTERNAL PARAMETERS-1'!$B$5:$J$44,3,FALSE)</f>
        <v>0</v>
      </c>
      <c r="CH288" s="43">
        <f>AirBFYLD1!CH288*VLOOKUP(AirBFYLD2!CH$4,'[1]INTERNAL PARAMETERS-1'!$B$5:$J$44,5,FALSE)*VLOOKUP(AirBFYLD2!CH$4,'[1]INTERNAL PARAMETERS-1'!$B$5:$J$44,6,FALSE)*VLOOKUP(AirBFYLD2!CH$4,'[1]INTERNAL PARAMETERS-1'!$B$5:$J$44,3,FALSE) + AirBFYLD1!CH288*(1-VLOOKUP(AirBFYLD2!CH$4,'[1]INTERNAL PARAMETERS-1'!$B$5:$J$44,5,FALSE))*VLOOKUP(AirBFYLD2!CH$4,'[1]INTERNAL PARAMETERS-1'!$B$5:$J$44,8,FALSE)*VLOOKUP(AirBFYLD2!CH$4,'[1]INTERNAL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5">
      <c r="B289" s="58" t="s">
        <v>1</v>
      </c>
      <c r="C289" s="57" t="s">
        <v>50</v>
      </c>
      <c r="D289" s="57" t="s">
        <v>53</v>
      </c>
      <c r="E289" s="133">
        <f>AirBF!X289</f>
        <v>0</v>
      </c>
      <c r="F289" s="56">
        <f>'[1]INTERNAL PARAMETERS-1'!M19</f>
        <v>16.865000000000002</v>
      </c>
      <c r="G289" s="45">
        <f>AirBFYLD1!G289*VLOOKUP(AirBFYLD2!G$4,'[1]INTERNAL PARAMETERS-1'!$B$5:$J$44,5,FALSE)*VLOOKUP(AirBFYLD2!G$4,'[1]INTERNAL PARAMETERS-1'!$B$5:$J$44,7,FALSE)*AirBFYLD2!$F289 + AirBFYLD1!G289*(1-VLOOKUP(AirBFYLD2!G$4,'[1]INTERNAL PARAMETERS-1'!$B$5:$J$44,5,FALSE))*VLOOKUP(AirBFYLD2!G$4,'[1]INTERNAL PARAMETERS-1'!$B$5:$J$44,9,FALSE)*AirBFYLD2!$F289</f>
        <v>0</v>
      </c>
      <c r="H289" s="44">
        <f>AirBFYLD1!H289*VLOOKUP(AirBFYLD2!H$4,'[1]INTERNAL PARAMETERS-1'!$B$5:$J$44,5,FALSE)*VLOOKUP(AirBFYLD2!H$4,'[1]INTERNAL PARAMETERS-1'!$B$5:$J$44,7,FALSE)*AirBFYLD2!$F289 + AirBFYLD1!H289*(1-VLOOKUP(AirBFYLD2!H$4,'[1]INTERNAL PARAMETERS-1'!$B$5:$J$44,5,FALSE))*VLOOKUP(AirBFYLD2!H$4,'[1]INTERNAL PARAMETERS-1'!$B$5:$J$44,9,FALSE)*AirBFYLD2!$F289</f>
        <v>0</v>
      </c>
      <c r="I289" s="44">
        <f>AirBFYLD1!I289*VLOOKUP(AirBFYLD2!I$4,'[1]INTERNAL PARAMETERS-1'!$B$5:$J$44,5,FALSE)*VLOOKUP(AirBFYLD2!I$4,'[1]INTERNAL PARAMETERS-1'!$B$5:$J$44,7,FALSE)*AirBFYLD2!$F289 + AirBFYLD1!I289*(1-VLOOKUP(AirBFYLD2!I$4,'[1]INTERNAL PARAMETERS-1'!$B$5:$J$44,5,FALSE))*VLOOKUP(AirBFYLD2!I$4,'[1]INTERNAL PARAMETERS-1'!$B$5:$J$44,9,FALSE)*AirBFYLD2!$F289</f>
        <v>0</v>
      </c>
      <c r="J289" s="44">
        <f>AirBFYLD1!J289*VLOOKUP(AirBFYLD2!J$4,'[1]INTERNAL PARAMETERS-1'!$B$5:$J$44,5,FALSE)*VLOOKUP(AirBFYLD2!J$4,'[1]INTERNAL PARAMETERS-1'!$B$5:$J$44,7,FALSE)*AirBFYLD2!$F289 + AirBFYLD1!J289*(1-VLOOKUP(AirBFYLD2!J$4,'[1]INTERNAL PARAMETERS-1'!$B$5:$J$44,5,FALSE))*VLOOKUP(AirBFYLD2!J$4,'[1]INTERNAL PARAMETERS-1'!$B$5:$J$44,9,FALSE)*AirBFYLD2!$F289</f>
        <v>0</v>
      </c>
      <c r="K289" s="44">
        <f>AirBFYLD1!K289*VLOOKUP(AirBFYLD2!K$4,'[1]INTERNAL PARAMETERS-1'!$B$5:$J$44,5,FALSE)*VLOOKUP(AirBFYLD2!K$4,'[1]INTERNAL PARAMETERS-1'!$B$5:$J$44,7,FALSE)*AirBFYLD2!$F289 + AirBFYLD1!K289*(1-VLOOKUP(AirBFYLD2!K$4,'[1]INTERNAL PARAMETERS-1'!$B$5:$J$44,5,FALSE))*VLOOKUP(AirBFYLD2!K$4,'[1]INTERNAL PARAMETERS-1'!$B$5:$J$44,9,FALSE)*AirBFYLD2!$F289</f>
        <v>0</v>
      </c>
      <c r="L289" s="44">
        <f>AirBFYLD1!L289*VLOOKUP(AirBFYLD2!L$4,'[1]INTERNAL PARAMETERS-1'!$B$5:$J$44,5,FALSE)*VLOOKUP(AirBFYLD2!L$4,'[1]INTERNAL PARAMETERS-1'!$B$5:$J$44,7,FALSE)*AirBFYLD2!$F289 + AirBFYLD1!L289*(1-VLOOKUP(AirBFYLD2!L$4,'[1]INTERNAL PARAMETERS-1'!$B$5:$J$44,5,FALSE))*VLOOKUP(AirBFYLD2!L$4,'[1]INTERNAL PARAMETERS-1'!$B$5:$J$44,9,FALSE)*AirBFYLD2!$F289</f>
        <v>0</v>
      </c>
      <c r="M289" s="44">
        <f>AirBFYLD1!M289*VLOOKUP(AirBFYLD2!M$4,'[1]INTERNAL PARAMETERS-1'!$B$5:$J$44,5,FALSE)*VLOOKUP(AirBFYLD2!M$4,'[1]INTERNAL PARAMETERS-1'!$B$5:$J$44,7,FALSE)*AirBFYLD2!$F289 + AirBFYLD1!M289*(1-VLOOKUP(AirBFYLD2!M$4,'[1]INTERNAL PARAMETERS-1'!$B$5:$J$44,5,FALSE))*VLOOKUP(AirBFYLD2!M$4,'[1]INTERNAL PARAMETERS-1'!$B$5:$J$44,9,FALSE)*AirBFYLD2!$F289</f>
        <v>0</v>
      </c>
      <c r="N289" s="44">
        <f>AirBFYLD1!N289*VLOOKUP(AirBFYLD2!N$4,'[1]INTERNAL PARAMETERS-1'!$B$5:$J$44,5,FALSE)*VLOOKUP(AirBFYLD2!N$4,'[1]INTERNAL PARAMETERS-1'!$B$5:$J$44,7,FALSE)*AirBFYLD2!$F289 + AirBFYLD1!N289*(1-VLOOKUP(AirBFYLD2!N$4,'[1]INTERNAL PARAMETERS-1'!$B$5:$J$44,5,FALSE))*VLOOKUP(AirBFYLD2!N$4,'[1]INTERNAL PARAMETERS-1'!$B$5:$J$44,9,FALSE)*AirBFYLD2!$F289</f>
        <v>0</v>
      </c>
      <c r="O289" s="44">
        <f>AirBFYLD1!O289*VLOOKUP(AirBFYLD2!O$4,'[1]INTERNAL PARAMETERS-1'!$B$5:$J$44,5,FALSE)*VLOOKUP(AirBFYLD2!O$4,'[1]INTERNAL PARAMETERS-1'!$B$5:$J$44,7,FALSE)*AirBFYLD2!$F289 + AirBFYLD1!O289*(1-VLOOKUP(AirBFYLD2!O$4,'[1]INTERNAL PARAMETERS-1'!$B$5:$J$44,5,FALSE))*VLOOKUP(AirBFYLD2!O$4,'[1]INTERNAL PARAMETERS-1'!$B$5:$J$44,9,FALSE)*AirBFYLD2!$F289</f>
        <v>0</v>
      </c>
      <c r="P289" s="44">
        <f>AirBFYLD1!P289*VLOOKUP(AirBFYLD2!P$4,'[1]INTERNAL PARAMETERS-1'!$B$5:$J$44,5,FALSE)*VLOOKUP(AirBFYLD2!P$4,'[1]INTERNAL PARAMETERS-1'!$B$5:$J$44,7,FALSE)*AirBFYLD2!$F289 + AirBFYLD1!P289*(1-VLOOKUP(AirBFYLD2!P$4,'[1]INTERNAL PARAMETERS-1'!$B$5:$J$44,5,FALSE))*VLOOKUP(AirBFYLD2!P$4,'[1]INTERNAL PARAMETERS-1'!$B$5:$J$44,9,FALSE)*AirBFYLD2!$F289</f>
        <v>0</v>
      </c>
      <c r="Q289" s="44">
        <f>AirBFYLD1!Q289*VLOOKUP(AirBFYLD2!Q$4,'[1]INTERNAL PARAMETERS-1'!$B$5:$J$44,5,FALSE)*VLOOKUP(AirBFYLD2!Q$4,'[1]INTERNAL PARAMETERS-1'!$B$5:$J$44,7,FALSE)*AirBFYLD2!$F289 + AirBFYLD1!Q289*(1-VLOOKUP(AirBFYLD2!Q$4,'[1]INTERNAL PARAMETERS-1'!$B$5:$J$44,5,FALSE))*VLOOKUP(AirBFYLD2!Q$4,'[1]INTERNAL PARAMETERS-1'!$B$5:$J$44,9,FALSE)*AirBFYLD2!$F289</f>
        <v>0</v>
      </c>
      <c r="R289" s="44">
        <f>AirBFYLD1!R289*VLOOKUP(AirBFYLD2!R$4,'[1]INTERNAL PARAMETERS-1'!$B$5:$J$44,5,FALSE)*VLOOKUP(AirBFYLD2!R$4,'[1]INTERNAL PARAMETERS-1'!$B$5:$J$44,7,FALSE)*AirBFYLD2!$F289 + AirBFYLD1!R289*(1-VLOOKUP(AirBFYLD2!R$4,'[1]INTERNAL PARAMETERS-1'!$B$5:$J$44,5,FALSE))*VLOOKUP(AirBFYLD2!R$4,'[1]INTERNAL PARAMETERS-1'!$B$5:$J$44,9,FALSE)*AirBFYLD2!$F289</f>
        <v>0</v>
      </c>
      <c r="S289" s="44">
        <f>AirBFYLD1!S289*VLOOKUP(AirBFYLD2!S$4,'[1]INTERNAL PARAMETERS-1'!$B$5:$J$44,5,FALSE)*VLOOKUP(AirBFYLD2!S$4,'[1]INTERNAL PARAMETERS-1'!$B$5:$J$44,7,FALSE)*AirBFYLD2!$F289 + AirBFYLD1!S289*(1-VLOOKUP(AirBFYLD2!S$4,'[1]INTERNAL PARAMETERS-1'!$B$5:$J$44,5,FALSE))*VLOOKUP(AirBFYLD2!S$4,'[1]INTERNAL PARAMETERS-1'!$B$5:$J$44,9,FALSE)*AirBFYLD2!$F289</f>
        <v>0</v>
      </c>
      <c r="T289" s="44">
        <f>AirBFYLD1!T289*VLOOKUP(AirBFYLD2!T$4,'[1]INTERNAL PARAMETERS-1'!$B$5:$J$44,5,FALSE)*VLOOKUP(AirBFYLD2!T$4,'[1]INTERNAL PARAMETERS-1'!$B$5:$J$44,7,FALSE)*AirBFYLD2!$F289 + AirBFYLD1!T289*(1-VLOOKUP(AirBFYLD2!T$4,'[1]INTERNAL PARAMETERS-1'!$B$5:$J$44,5,FALSE))*VLOOKUP(AirBFYLD2!T$4,'[1]INTERNAL PARAMETERS-1'!$B$5:$J$44,9,FALSE)*AirBFYLD2!$F289</f>
        <v>0</v>
      </c>
      <c r="U289" s="44">
        <f>AirBFYLD1!U289*VLOOKUP(AirBFYLD2!U$4,'[1]INTERNAL PARAMETERS-1'!$B$5:$J$44,5,FALSE)*VLOOKUP(AirBFYLD2!U$4,'[1]INTERNAL PARAMETERS-1'!$B$5:$J$44,7,FALSE)*AirBFYLD2!$F289 + AirBFYLD1!U289*(1-VLOOKUP(AirBFYLD2!U$4,'[1]INTERNAL PARAMETERS-1'!$B$5:$J$44,5,FALSE))*VLOOKUP(AirBFYLD2!U$4,'[1]INTERNAL PARAMETERS-1'!$B$5:$J$44,9,FALSE)*AirBFYLD2!$F289</f>
        <v>0</v>
      </c>
      <c r="V289" s="44">
        <f>AirBFYLD1!V289*VLOOKUP(AirBFYLD2!V$4,'[1]INTERNAL PARAMETERS-1'!$B$5:$J$44,5,FALSE)*VLOOKUP(AirBFYLD2!V$4,'[1]INTERNAL PARAMETERS-1'!$B$5:$J$44,7,FALSE)*AirBFYLD2!$F289 + AirBFYLD1!V289*(1-VLOOKUP(AirBFYLD2!V$4,'[1]INTERNAL PARAMETERS-1'!$B$5:$J$44,5,FALSE))*VLOOKUP(AirBFYLD2!V$4,'[1]INTERNAL PARAMETERS-1'!$B$5:$J$44,9,FALSE)*AirBFYLD2!$F289</f>
        <v>0</v>
      </c>
      <c r="W289" s="44">
        <f>AirBFYLD1!W289*VLOOKUP(AirBFYLD2!W$4,'[1]INTERNAL PARAMETERS-1'!$B$5:$J$44,5,FALSE)*VLOOKUP(AirBFYLD2!W$4,'[1]INTERNAL PARAMETERS-1'!$B$5:$J$44,7,FALSE)*AirBFYLD2!$F289 + AirBFYLD1!W289*(1-VLOOKUP(AirBFYLD2!W$4,'[1]INTERNAL PARAMETERS-1'!$B$5:$J$44,5,FALSE))*VLOOKUP(AirBFYLD2!W$4,'[1]INTERNAL PARAMETERS-1'!$B$5:$J$44,9,FALSE)*AirBFYLD2!$F289</f>
        <v>0</v>
      </c>
      <c r="X289" s="44">
        <f>AirBFYLD1!X289*VLOOKUP(AirBFYLD2!X$4,'[1]INTERNAL PARAMETERS-1'!$B$5:$J$44,5,FALSE)*VLOOKUP(AirBFYLD2!X$4,'[1]INTERNAL PARAMETERS-1'!$B$5:$J$44,7,FALSE)*AirBFYLD2!$F289 + AirBFYLD1!X289*(1-VLOOKUP(AirBFYLD2!X$4,'[1]INTERNAL PARAMETERS-1'!$B$5:$J$44,5,FALSE))*VLOOKUP(AirBFYLD2!X$4,'[1]INTERNAL PARAMETERS-1'!$B$5:$J$44,9,FALSE)*AirBFYLD2!$F289</f>
        <v>0</v>
      </c>
      <c r="Y289" s="44">
        <f>AirBFYLD1!Y289*VLOOKUP(AirBFYLD2!Y$4,'[1]INTERNAL PARAMETERS-1'!$B$5:$J$44,5,FALSE)*VLOOKUP(AirBFYLD2!Y$4,'[1]INTERNAL PARAMETERS-1'!$B$5:$J$44,7,FALSE)*AirBFYLD2!$F289 + AirBFYLD1!Y289*(1-VLOOKUP(AirBFYLD2!Y$4,'[1]INTERNAL PARAMETERS-1'!$B$5:$J$44,5,FALSE))*VLOOKUP(AirBFYLD2!Y$4,'[1]INTERNAL PARAMETERS-1'!$B$5:$J$44,9,FALSE)*AirBFYLD2!$F289</f>
        <v>0</v>
      </c>
      <c r="Z289" s="44">
        <f>AirBFYLD1!Z289*VLOOKUP(AirBFYLD2!Z$4,'[1]INTERNAL PARAMETERS-1'!$B$5:$J$44,5,FALSE)*VLOOKUP(AirBFYLD2!Z$4,'[1]INTERNAL PARAMETERS-1'!$B$5:$J$44,7,FALSE)*AirBFYLD2!$F289 + AirBFYLD1!Z289*(1-VLOOKUP(AirBFYLD2!Z$4,'[1]INTERNAL PARAMETERS-1'!$B$5:$J$44,5,FALSE))*VLOOKUP(AirBFYLD2!Z$4,'[1]INTERNAL PARAMETERS-1'!$B$5:$J$44,9,FALSE)*AirBFYLD2!$F289</f>
        <v>0</v>
      </c>
      <c r="AA289" s="44">
        <f>AirBFYLD1!AA289*VLOOKUP(AirBFYLD2!AA$4,'[1]INTERNAL PARAMETERS-1'!$B$5:$J$44,5,FALSE)*VLOOKUP(AirBFYLD2!AA$4,'[1]INTERNAL PARAMETERS-1'!$B$5:$J$44,7,FALSE)*AirBFYLD2!$F289 + AirBFYLD1!AA289*(1-VLOOKUP(AirBFYLD2!AA$4,'[1]INTERNAL PARAMETERS-1'!$B$5:$J$44,5,FALSE))*VLOOKUP(AirBFYLD2!AA$4,'[1]INTERNAL PARAMETERS-1'!$B$5:$J$44,9,FALSE)*AirBFYLD2!$F289</f>
        <v>0</v>
      </c>
      <c r="AB289" s="44">
        <f>AirBFYLD1!AB289*VLOOKUP(AirBFYLD2!AB$4,'[1]INTERNAL PARAMETERS-1'!$B$5:$J$44,5,FALSE)*VLOOKUP(AirBFYLD2!AB$4,'[1]INTERNAL PARAMETERS-1'!$B$5:$J$44,7,FALSE)*AirBFYLD2!$F289 + AirBFYLD1!AB289*(1-VLOOKUP(AirBFYLD2!AB$4,'[1]INTERNAL PARAMETERS-1'!$B$5:$J$44,5,FALSE))*VLOOKUP(AirBFYLD2!AB$4,'[1]INTERNAL PARAMETERS-1'!$B$5:$J$44,9,FALSE)*AirBFYLD2!$F289</f>
        <v>0</v>
      </c>
      <c r="AC289" s="44">
        <f>AirBFYLD1!AC289*VLOOKUP(AirBFYLD2!AC$4,'[1]INTERNAL PARAMETERS-1'!$B$5:$J$44,5,FALSE)*VLOOKUP(AirBFYLD2!AC$4,'[1]INTERNAL PARAMETERS-1'!$B$5:$J$44,7,FALSE)*AirBFYLD2!$F289 + AirBFYLD1!AC289*(1-VLOOKUP(AirBFYLD2!AC$4,'[1]INTERNAL PARAMETERS-1'!$B$5:$J$44,5,FALSE))*VLOOKUP(AirBFYLD2!AC$4,'[1]INTERNAL PARAMETERS-1'!$B$5:$J$44,9,FALSE)*AirBFYLD2!$F289</f>
        <v>0</v>
      </c>
      <c r="AD289" s="44">
        <f>AirBFYLD1!AD289*VLOOKUP(AirBFYLD2!AD$4,'[1]INTERNAL PARAMETERS-1'!$B$5:$J$44,5,FALSE)*VLOOKUP(AirBFYLD2!AD$4,'[1]INTERNAL PARAMETERS-1'!$B$5:$J$44,7,FALSE)*AirBFYLD2!$F289 + AirBFYLD1!AD289*(1-VLOOKUP(AirBFYLD2!AD$4,'[1]INTERNAL PARAMETERS-1'!$B$5:$J$44,5,FALSE))*VLOOKUP(AirBFYLD2!AD$4,'[1]INTERNAL PARAMETERS-1'!$B$5:$J$44,9,FALSE)*AirBFYLD2!$F289</f>
        <v>0</v>
      </c>
      <c r="AE289" s="44">
        <f>AirBFYLD1!AE289*VLOOKUP(AirBFYLD2!AE$4,'[1]INTERNAL PARAMETERS-1'!$B$5:$J$44,5,FALSE)*VLOOKUP(AirBFYLD2!AE$4,'[1]INTERNAL PARAMETERS-1'!$B$5:$J$44,7,FALSE)*AirBFYLD2!$F289 + AirBFYLD1!AE289*(1-VLOOKUP(AirBFYLD2!AE$4,'[1]INTERNAL PARAMETERS-1'!$B$5:$J$44,5,FALSE))*VLOOKUP(AirBFYLD2!AE$4,'[1]INTERNAL PARAMETERS-1'!$B$5:$J$44,9,FALSE)*AirBFYLD2!$F289</f>
        <v>0</v>
      </c>
      <c r="AF289" s="44">
        <f>AirBFYLD1!AF289*VLOOKUP(AirBFYLD2!AF$4,'[1]INTERNAL PARAMETERS-1'!$B$5:$J$44,5,FALSE)*VLOOKUP(AirBFYLD2!AF$4,'[1]INTERNAL PARAMETERS-1'!$B$5:$J$44,7,FALSE)*AirBFYLD2!$F289 + AirBFYLD1!AF289*(1-VLOOKUP(AirBFYLD2!AF$4,'[1]INTERNAL PARAMETERS-1'!$B$5:$J$44,5,FALSE))*VLOOKUP(AirBFYLD2!AF$4,'[1]INTERNAL PARAMETERS-1'!$B$5:$J$44,9,FALSE)*AirBFYLD2!$F289</f>
        <v>0</v>
      </c>
      <c r="AG289" s="44">
        <f>AirBFYLD1!AG289*VLOOKUP(AirBFYLD2!AG$4,'[1]INTERNAL PARAMETERS-1'!$B$5:$J$44,5,FALSE)*VLOOKUP(AirBFYLD2!AG$4,'[1]INTERNAL PARAMETERS-1'!$B$5:$J$44,7,FALSE)*AirBFYLD2!$F289 + AirBFYLD1!AG289*(1-VLOOKUP(AirBFYLD2!AG$4,'[1]INTERNAL PARAMETERS-1'!$B$5:$J$44,5,FALSE))*VLOOKUP(AirBFYLD2!AG$4,'[1]INTERNAL PARAMETERS-1'!$B$5:$J$44,9,FALSE)*AirBFYLD2!$F289</f>
        <v>0</v>
      </c>
      <c r="AH289" s="44">
        <f>AirBFYLD1!AH289*VLOOKUP(AirBFYLD2!AH$4,'[1]INTERNAL PARAMETERS-1'!$B$5:$J$44,5,FALSE)*VLOOKUP(AirBFYLD2!AH$4,'[1]INTERNAL PARAMETERS-1'!$B$5:$J$44,7,FALSE)*AirBFYLD2!$F289 + AirBFYLD1!AH289*(1-VLOOKUP(AirBFYLD2!AH$4,'[1]INTERNAL PARAMETERS-1'!$B$5:$J$44,5,FALSE))*VLOOKUP(AirBFYLD2!AH$4,'[1]INTERNAL PARAMETERS-1'!$B$5:$J$44,9,FALSE)*AirBFYLD2!$F289</f>
        <v>0</v>
      </c>
      <c r="AI289" s="44">
        <f>AirBFYLD1!AI289*VLOOKUP(AirBFYLD2!AI$4,'[1]INTERNAL PARAMETERS-1'!$B$5:$J$44,5,FALSE)*VLOOKUP(AirBFYLD2!AI$4,'[1]INTERNAL PARAMETERS-1'!$B$5:$J$44,7,FALSE)*AirBFYLD2!$F289 + AirBFYLD1!AI289*(1-VLOOKUP(AirBFYLD2!AI$4,'[1]INTERNAL PARAMETERS-1'!$B$5:$J$44,5,FALSE))*VLOOKUP(AirBFYLD2!AI$4,'[1]INTERNAL PARAMETERS-1'!$B$5:$J$44,9,FALSE)*AirBFYLD2!$F289</f>
        <v>0</v>
      </c>
      <c r="AJ289" s="44">
        <f>AirBFYLD1!AJ289*VLOOKUP(AirBFYLD2!AJ$4,'[1]INTERNAL PARAMETERS-1'!$B$5:$J$44,5,FALSE)*VLOOKUP(AirBFYLD2!AJ$4,'[1]INTERNAL PARAMETERS-1'!$B$5:$J$44,7,FALSE)*AirBFYLD2!$F289 + AirBFYLD1!AJ289*(1-VLOOKUP(AirBFYLD2!AJ$4,'[1]INTERNAL PARAMETERS-1'!$B$5:$J$44,5,FALSE))*VLOOKUP(AirBFYLD2!AJ$4,'[1]INTERNAL PARAMETERS-1'!$B$5:$J$44,9,FALSE)*AirBFYLD2!$F289</f>
        <v>0</v>
      </c>
      <c r="AK289" s="44">
        <f>AirBFYLD1!AK289*VLOOKUP(AirBFYLD2!AK$4,'[1]INTERNAL PARAMETERS-1'!$B$5:$J$44,5,FALSE)*VLOOKUP(AirBFYLD2!AK$4,'[1]INTERNAL PARAMETERS-1'!$B$5:$J$44,7,FALSE)*AirBFYLD2!$F289 + AirBFYLD1!AK289*(1-VLOOKUP(AirBFYLD2!AK$4,'[1]INTERNAL PARAMETERS-1'!$B$5:$J$44,5,FALSE))*VLOOKUP(AirBFYLD2!AK$4,'[1]INTERNAL PARAMETERS-1'!$B$5:$J$44,9,FALSE)*AirBFYLD2!$F289</f>
        <v>0</v>
      </c>
      <c r="AL289" s="44">
        <f>AirBFYLD1!AL289*VLOOKUP(AirBFYLD2!AL$4,'[1]INTERNAL PARAMETERS-1'!$B$5:$J$44,5,FALSE)*VLOOKUP(AirBFYLD2!AL$4,'[1]INTERNAL PARAMETERS-1'!$B$5:$J$44,7,FALSE)*AirBFYLD2!$F289 + AirBFYLD1!AL289*(1-VLOOKUP(AirBFYLD2!AL$4,'[1]INTERNAL PARAMETERS-1'!$B$5:$J$44,5,FALSE))*VLOOKUP(AirBFYLD2!AL$4,'[1]INTERNAL PARAMETERS-1'!$B$5:$J$44,9,FALSE)*AirBFYLD2!$F289</f>
        <v>0</v>
      </c>
      <c r="AM289" s="44">
        <f>AirBFYLD1!AM289*VLOOKUP(AirBFYLD2!AM$4,'[1]INTERNAL PARAMETERS-1'!$B$5:$J$44,5,FALSE)*VLOOKUP(AirBFYLD2!AM$4,'[1]INTERNAL PARAMETERS-1'!$B$5:$J$44,7,FALSE)*AirBFYLD2!$F289 + AirBFYLD1!AM289*(1-VLOOKUP(AirBFYLD2!AM$4,'[1]INTERNAL PARAMETERS-1'!$B$5:$J$44,5,FALSE))*VLOOKUP(AirBFYLD2!AM$4,'[1]INTERNAL PARAMETERS-1'!$B$5:$J$44,9,FALSE)*AirBFYLD2!$F289</f>
        <v>0</v>
      </c>
      <c r="AN289" s="44">
        <f>AirBFYLD1!AN289*VLOOKUP(AirBFYLD2!AN$4,'[1]INTERNAL PARAMETERS-1'!$B$5:$J$44,5,FALSE)*VLOOKUP(AirBFYLD2!AN$4,'[1]INTERNAL PARAMETERS-1'!$B$5:$J$44,7,FALSE)*AirBFYLD2!$F289 + AirBFYLD1!AN289*(1-VLOOKUP(AirBFYLD2!AN$4,'[1]INTERNAL PARAMETERS-1'!$B$5:$J$44,5,FALSE))*VLOOKUP(AirBFYLD2!AN$4,'[1]INTERNAL PARAMETERS-1'!$B$5:$J$44,9,FALSE)*AirBFYLD2!$F289</f>
        <v>0</v>
      </c>
      <c r="AO289" s="44">
        <f>AirBFYLD1!AO289*VLOOKUP(AirBFYLD2!AO$4,'[1]INTERNAL PARAMETERS-1'!$B$5:$J$44,5,FALSE)*VLOOKUP(AirBFYLD2!AO$4,'[1]INTERNAL PARAMETERS-1'!$B$5:$J$44,7,FALSE)*AirBFYLD2!$F289 + AirBFYLD1!AO289*(1-VLOOKUP(AirBFYLD2!AO$4,'[1]INTERNAL PARAMETERS-1'!$B$5:$J$44,5,FALSE))*VLOOKUP(AirBFYLD2!AO$4,'[1]INTERNAL PARAMETERS-1'!$B$5:$J$44,9,FALSE)*AirBFYLD2!$F289</f>
        <v>0</v>
      </c>
      <c r="AP289" s="44">
        <f>AirBFYLD1!AP289*VLOOKUP(AirBFYLD2!AP$4,'[1]INTERNAL PARAMETERS-1'!$B$5:$J$44,5,FALSE)*VLOOKUP(AirBFYLD2!AP$4,'[1]INTERNAL PARAMETERS-1'!$B$5:$J$44,7,FALSE)*AirBFYLD2!$F289 + AirBFYLD1!AP289*(1-VLOOKUP(AirBFYLD2!AP$4,'[1]INTERNAL PARAMETERS-1'!$B$5:$J$44,5,FALSE))*VLOOKUP(AirBFYLD2!AP$4,'[1]INTERNAL PARAMETERS-1'!$B$5:$J$44,9,FALSE)*AirBFYLD2!$F289</f>
        <v>0</v>
      </c>
      <c r="AQ289" s="44">
        <f>AirBFYLD1!AQ289*VLOOKUP(AirBFYLD2!AQ$4,'[1]INTERNAL PARAMETERS-1'!$B$5:$J$44,5,FALSE)*VLOOKUP(AirBFYLD2!AQ$4,'[1]INTERNAL PARAMETERS-1'!$B$5:$J$44,7,FALSE)*AirBFYLD2!$F289 + AirBFYLD1!AQ289*(1-VLOOKUP(AirBFYLD2!AQ$4,'[1]INTERNAL PARAMETERS-1'!$B$5:$J$44,5,FALSE))*VLOOKUP(AirBFYLD2!AQ$4,'[1]INTERNAL PARAMETERS-1'!$B$5:$J$44,9,FALSE)*AirBFYLD2!$F289</f>
        <v>0</v>
      </c>
      <c r="AR289" s="44">
        <f>AirBFYLD1!AR289*VLOOKUP(AirBFYLD2!AR$4,'[1]INTERNAL PARAMETERS-1'!$B$5:$J$44,5,FALSE)*VLOOKUP(AirBFYLD2!AR$4,'[1]INTERNAL PARAMETERS-1'!$B$5:$J$44,7,FALSE)*AirBFYLD2!$F289 + AirBFYLD1!AR289*(1-VLOOKUP(AirBFYLD2!AR$4,'[1]INTERNAL PARAMETERS-1'!$B$5:$J$44,5,FALSE))*VLOOKUP(AirBFYLD2!AR$4,'[1]INTERNAL PARAMETERS-1'!$B$5:$J$44,9,FALSE)*AirBFYLD2!$F289</f>
        <v>0</v>
      </c>
      <c r="AS289" s="44">
        <f>AirBFYLD1!AS289*VLOOKUP(AirBFYLD2!AS$4,'[1]INTERNAL PARAMETERS-1'!$B$5:$J$44,5,FALSE)*VLOOKUP(AirBFYLD2!AS$4,'[1]INTERNAL PARAMETERS-1'!$B$5:$J$44,7,FALSE)*AirBFYLD2!$F289 + AirBFYLD1!AS289*(1-VLOOKUP(AirBFYLD2!AS$4,'[1]INTERNAL PARAMETERS-1'!$B$5:$J$44,5,FALSE))*VLOOKUP(AirBFYLD2!AS$4,'[1]INTERNAL PARAMETERS-1'!$B$5:$J$44,9,FALSE)*AirBFYLD2!$F289</f>
        <v>0</v>
      </c>
      <c r="AT289" s="43">
        <f>AirBFYLD1!AT289*VLOOKUP(AirBFYLD2!AT$4,'[1]INTERNAL PARAMETERS-1'!$B$5:$J$44,5,FALSE)*VLOOKUP(AirBFYLD2!AT$4,'[1]INTERNAL PARAMETERS-1'!$B$5:$J$44,7,FALSE)*AirBFYLD2!$F289 + AirBFYLD1!AT289*(1-VLOOKUP(AirBFYLD2!AT$4,'[1]INTERNAL PARAMETERS-1'!$B$5:$J$44,5,FALSE))*VLOOKUP(AirBFYLD2!AT$4,'[1]INTERNAL PARAMETERS-1'!$B$5:$J$44,9,FALSE)*AirBFYLD2!$F289</f>
        <v>0</v>
      </c>
      <c r="AU289" s="45">
        <f>AirBFYLD1!AU289*VLOOKUP(AirBFYLD2!AU$4,'[1]INTERNAL PARAMETERS-1'!$B$5:$J$44,5,FALSE)*VLOOKUP(AirBFYLD2!AU$4,'[1]INTERNAL PARAMETERS-1'!$B$5:$J$44,6,FALSE)*VLOOKUP(AirBFYLD2!AU$4,'[1]INTERNAL PARAMETERS-1'!$B$5:$J$44,3,FALSE) + AirBFYLD1!AU289*(1-VLOOKUP(AirBFYLD2!AU$4,'[1]INTERNAL PARAMETERS-1'!$B$5:$J$44,5,FALSE))*VLOOKUP(AirBFYLD2!AU$4,'[1]INTERNAL PARAMETERS-1'!$B$5:$J$44,8,FALSE)*VLOOKUP(AirBFYLD2!AU$4,'[1]INTERNAL PARAMETERS-1'!$B$5:$J$44,3,FALSE)</f>
        <v>0</v>
      </c>
      <c r="AV289" s="44">
        <f>AirBFYLD1!AV289*VLOOKUP(AirBFYLD2!AV$4,'[1]INTERNAL PARAMETERS-1'!$B$5:$J$44,5,FALSE)*VLOOKUP(AirBFYLD2!AV$4,'[1]INTERNAL PARAMETERS-1'!$B$5:$J$44,6,FALSE)*VLOOKUP(AirBFYLD2!AV$4,'[1]INTERNAL PARAMETERS-1'!$B$5:$J$44,3,FALSE) + AirBFYLD1!AV289*(1-VLOOKUP(AirBFYLD2!AV$4,'[1]INTERNAL PARAMETERS-1'!$B$5:$J$44,5,FALSE))*VLOOKUP(AirBFYLD2!AV$4,'[1]INTERNAL PARAMETERS-1'!$B$5:$J$44,8,FALSE)*VLOOKUP(AirBFYLD2!AV$4,'[1]INTERNAL PARAMETERS-1'!$B$5:$J$44,3,FALSE)</f>
        <v>0</v>
      </c>
      <c r="AW289" s="44">
        <f>AirBFYLD1!AW289*VLOOKUP(AirBFYLD2!AW$4,'[1]INTERNAL PARAMETERS-1'!$B$5:$J$44,5,FALSE)*VLOOKUP(AirBFYLD2!AW$4,'[1]INTERNAL PARAMETERS-1'!$B$5:$J$44,6,FALSE)*VLOOKUP(AirBFYLD2!AW$4,'[1]INTERNAL PARAMETERS-1'!$B$5:$J$44,3,FALSE) + AirBFYLD1!AW289*(1-VLOOKUP(AirBFYLD2!AW$4,'[1]INTERNAL PARAMETERS-1'!$B$5:$J$44,5,FALSE))*VLOOKUP(AirBFYLD2!AW$4,'[1]INTERNAL PARAMETERS-1'!$B$5:$J$44,8,FALSE)*VLOOKUP(AirBFYLD2!AW$4,'[1]INTERNAL PARAMETERS-1'!$B$5:$J$44,3,FALSE)</f>
        <v>0</v>
      </c>
      <c r="AX289" s="44">
        <f>AirBFYLD1!AX289*VLOOKUP(AirBFYLD2!AX$4,'[1]INTERNAL PARAMETERS-1'!$B$5:$J$44,5,FALSE)*VLOOKUP(AirBFYLD2!AX$4,'[1]INTERNAL PARAMETERS-1'!$B$5:$J$44,6,FALSE)*VLOOKUP(AirBFYLD2!AX$4,'[1]INTERNAL PARAMETERS-1'!$B$5:$J$44,3,FALSE) + AirBFYLD1!AX289*(1-VLOOKUP(AirBFYLD2!AX$4,'[1]INTERNAL PARAMETERS-1'!$B$5:$J$44,5,FALSE))*VLOOKUP(AirBFYLD2!AX$4,'[1]INTERNAL PARAMETERS-1'!$B$5:$J$44,8,FALSE)*VLOOKUP(AirBFYLD2!AX$4,'[1]INTERNAL PARAMETERS-1'!$B$5:$J$44,3,FALSE)</f>
        <v>0</v>
      </c>
      <c r="AY289" s="44">
        <f>AirBFYLD1!AY289*VLOOKUP(AirBFYLD2!AY$4,'[1]INTERNAL PARAMETERS-1'!$B$5:$J$44,5,FALSE)*VLOOKUP(AirBFYLD2!AY$4,'[1]INTERNAL PARAMETERS-1'!$B$5:$J$44,6,FALSE)*VLOOKUP(AirBFYLD2!AY$4,'[1]INTERNAL PARAMETERS-1'!$B$5:$J$44,3,FALSE) + AirBFYLD1!AY289*(1-VLOOKUP(AirBFYLD2!AY$4,'[1]INTERNAL PARAMETERS-1'!$B$5:$J$44,5,FALSE))*VLOOKUP(AirBFYLD2!AY$4,'[1]INTERNAL PARAMETERS-1'!$B$5:$J$44,8,FALSE)*VLOOKUP(AirBFYLD2!AY$4,'[1]INTERNAL PARAMETERS-1'!$B$5:$J$44,3,FALSE)</f>
        <v>0</v>
      </c>
      <c r="AZ289" s="44">
        <f>AirBFYLD1!AZ289*VLOOKUP(AirBFYLD2!AZ$4,'[1]INTERNAL PARAMETERS-1'!$B$5:$J$44,5,FALSE)*VLOOKUP(AirBFYLD2!AZ$4,'[1]INTERNAL PARAMETERS-1'!$B$5:$J$44,6,FALSE)*VLOOKUP(AirBFYLD2!AZ$4,'[1]INTERNAL PARAMETERS-1'!$B$5:$J$44,3,FALSE) + AirBFYLD1!AZ289*(1-VLOOKUP(AirBFYLD2!AZ$4,'[1]INTERNAL PARAMETERS-1'!$B$5:$J$44,5,FALSE))*VLOOKUP(AirBFYLD2!AZ$4,'[1]INTERNAL PARAMETERS-1'!$B$5:$J$44,8,FALSE)*VLOOKUP(AirBFYLD2!AZ$4,'[1]INTERNAL PARAMETERS-1'!$B$5:$J$44,3,FALSE)</f>
        <v>0</v>
      </c>
      <c r="BA289" s="44">
        <f>AirBFYLD1!BA289*VLOOKUP(AirBFYLD2!BA$4,'[1]INTERNAL PARAMETERS-1'!$B$5:$J$44,5,FALSE)*VLOOKUP(AirBFYLD2!BA$4,'[1]INTERNAL PARAMETERS-1'!$B$5:$J$44,6,FALSE)*VLOOKUP(AirBFYLD2!BA$4,'[1]INTERNAL PARAMETERS-1'!$B$5:$J$44,3,FALSE) + AirBFYLD1!BA289*(1-VLOOKUP(AirBFYLD2!BA$4,'[1]INTERNAL PARAMETERS-1'!$B$5:$J$44,5,FALSE))*VLOOKUP(AirBFYLD2!BA$4,'[1]INTERNAL PARAMETERS-1'!$B$5:$J$44,8,FALSE)*VLOOKUP(AirBFYLD2!BA$4,'[1]INTERNAL PARAMETERS-1'!$B$5:$J$44,3,FALSE)</f>
        <v>0</v>
      </c>
      <c r="BB289" s="44">
        <f>AirBFYLD1!BB289*VLOOKUP(AirBFYLD2!BB$4,'[1]INTERNAL PARAMETERS-1'!$B$5:$J$44,5,FALSE)*VLOOKUP(AirBFYLD2!BB$4,'[1]INTERNAL PARAMETERS-1'!$B$5:$J$44,6,FALSE)*VLOOKUP(AirBFYLD2!BB$4,'[1]INTERNAL PARAMETERS-1'!$B$5:$J$44,3,FALSE) + AirBFYLD1!BB289*(1-VLOOKUP(AirBFYLD2!BB$4,'[1]INTERNAL PARAMETERS-1'!$B$5:$J$44,5,FALSE))*VLOOKUP(AirBFYLD2!BB$4,'[1]INTERNAL PARAMETERS-1'!$B$5:$J$44,8,FALSE)*VLOOKUP(AirBFYLD2!BB$4,'[1]INTERNAL PARAMETERS-1'!$B$5:$J$44,3,FALSE)</f>
        <v>0</v>
      </c>
      <c r="BC289" s="44">
        <f>AirBFYLD1!BC289*VLOOKUP(AirBFYLD2!BC$4,'[1]INTERNAL PARAMETERS-1'!$B$5:$J$44,5,FALSE)*VLOOKUP(AirBFYLD2!BC$4,'[1]INTERNAL PARAMETERS-1'!$B$5:$J$44,6,FALSE)*VLOOKUP(AirBFYLD2!BC$4,'[1]INTERNAL PARAMETERS-1'!$B$5:$J$44,3,FALSE) + AirBFYLD1!BC289*(1-VLOOKUP(AirBFYLD2!BC$4,'[1]INTERNAL PARAMETERS-1'!$B$5:$J$44,5,FALSE))*VLOOKUP(AirBFYLD2!BC$4,'[1]INTERNAL PARAMETERS-1'!$B$5:$J$44,8,FALSE)*VLOOKUP(AirBFYLD2!BC$4,'[1]INTERNAL PARAMETERS-1'!$B$5:$J$44,3,FALSE)</f>
        <v>0</v>
      </c>
      <c r="BD289" s="44">
        <f>AirBFYLD1!BD289*VLOOKUP(AirBFYLD2!BD$4,'[1]INTERNAL PARAMETERS-1'!$B$5:$J$44,5,FALSE)*VLOOKUP(AirBFYLD2!BD$4,'[1]INTERNAL PARAMETERS-1'!$B$5:$J$44,6,FALSE)*VLOOKUP(AirBFYLD2!BD$4,'[1]INTERNAL PARAMETERS-1'!$B$5:$J$44,3,FALSE) + AirBFYLD1!BD289*(1-VLOOKUP(AirBFYLD2!BD$4,'[1]INTERNAL PARAMETERS-1'!$B$5:$J$44,5,FALSE))*VLOOKUP(AirBFYLD2!BD$4,'[1]INTERNAL PARAMETERS-1'!$B$5:$J$44,8,FALSE)*VLOOKUP(AirBFYLD2!BD$4,'[1]INTERNAL PARAMETERS-1'!$B$5:$J$44,3,FALSE)</f>
        <v>0</v>
      </c>
      <c r="BE289" s="44">
        <f>AirBFYLD1!BE289*VLOOKUP(AirBFYLD2!BE$4,'[1]INTERNAL PARAMETERS-1'!$B$5:$J$44,5,FALSE)*VLOOKUP(AirBFYLD2!BE$4,'[1]INTERNAL PARAMETERS-1'!$B$5:$J$44,6,FALSE)*VLOOKUP(AirBFYLD2!BE$4,'[1]INTERNAL PARAMETERS-1'!$B$5:$J$44,3,FALSE) + AirBFYLD1!BE289*(1-VLOOKUP(AirBFYLD2!BE$4,'[1]INTERNAL PARAMETERS-1'!$B$5:$J$44,5,FALSE))*VLOOKUP(AirBFYLD2!BE$4,'[1]INTERNAL PARAMETERS-1'!$B$5:$J$44,8,FALSE)*VLOOKUP(AirBFYLD2!BE$4,'[1]INTERNAL PARAMETERS-1'!$B$5:$J$44,3,FALSE)</f>
        <v>0</v>
      </c>
      <c r="BF289" s="44">
        <f>AirBFYLD1!BF289*VLOOKUP(AirBFYLD2!BF$4,'[1]INTERNAL PARAMETERS-1'!$B$5:$J$44,5,FALSE)*VLOOKUP(AirBFYLD2!BF$4,'[1]INTERNAL PARAMETERS-1'!$B$5:$J$44,6,FALSE)*VLOOKUP(AirBFYLD2!BF$4,'[1]INTERNAL PARAMETERS-1'!$B$5:$J$44,3,FALSE) + AirBFYLD1!BF289*(1-VLOOKUP(AirBFYLD2!BF$4,'[1]INTERNAL PARAMETERS-1'!$B$5:$J$44,5,FALSE))*VLOOKUP(AirBFYLD2!BF$4,'[1]INTERNAL PARAMETERS-1'!$B$5:$J$44,8,FALSE)*VLOOKUP(AirBFYLD2!BF$4,'[1]INTERNAL PARAMETERS-1'!$B$5:$J$44,3,FALSE)</f>
        <v>0</v>
      </c>
      <c r="BG289" s="44">
        <f>AirBFYLD1!BG289*VLOOKUP(AirBFYLD2!BG$4,'[1]INTERNAL PARAMETERS-1'!$B$5:$J$44,5,FALSE)*VLOOKUP(AirBFYLD2!BG$4,'[1]INTERNAL PARAMETERS-1'!$B$5:$J$44,6,FALSE)*VLOOKUP(AirBFYLD2!BG$4,'[1]INTERNAL PARAMETERS-1'!$B$5:$J$44,3,FALSE) + AirBFYLD1!BG289*(1-VLOOKUP(AirBFYLD2!BG$4,'[1]INTERNAL PARAMETERS-1'!$B$5:$J$44,5,FALSE))*VLOOKUP(AirBFYLD2!BG$4,'[1]INTERNAL PARAMETERS-1'!$B$5:$J$44,8,FALSE)*VLOOKUP(AirBFYLD2!BG$4,'[1]INTERNAL PARAMETERS-1'!$B$5:$J$44,3,FALSE)</f>
        <v>0</v>
      </c>
      <c r="BH289" s="44">
        <f>AirBFYLD1!BH289*VLOOKUP(AirBFYLD2!BH$4,'[1]INTERNAL PARAMETERS-1'!$B$5:$J$44,5,FALSE)*VLOOKUP(AirBFYLD2!BH$4,'[1]INTERNAL PARAMETERS-1'!$B$5:$J$44,6,FALSE)*VLOOKUP(AirBFYLD2!BH$4,'[1]INTERNAL PARAMETERS-1'!$B$5:$J$44,3,FALSE) + AirBFYLD1!BH289*(1-VLOOKUP(AirBFYLD2!BH$4,'[1]INTERNAL PARAMETERS-1'!$B$5:$J$44,5,FALSE))*VLOOKUP(AirBFYLD2!BH$4,'[1]INTERNAL PARAMETERS-1'!$B$5:$J$44,8,FALSE)*VLOOKUP(AirBFYLD2!BH$4,'[1]INTERNAL PARAMETERS-1'!$B$5:$J$44,3,FALSE)</f>
        <v>0</v>
      </c>
      <c r="BI289" s="44">
        <f>AirBFYLD1!BI289*VLOOKUP(AirBFYLD2!BI$4,'[1]INTERNAL PARAMETERS-1'!$B$5:$J$44,5,FALSE)*VLOOKUP(AirBFYLD2!BI$4,'[1]INTERNAL PARAMETERS-1'!$B$5:$J$44,6,FALSE)*VLOOKUP(AirBFYLD2!BI$4,'[1]INTERNAL PARAMETERS-1'!$B$5:$J$44,3,FALSE) + AirBFYLD1!BI289*(1-VLOOKUP(AirBFYLD2!BI$4,'[1]INTERNAL PARAMETERS-1'!$B$5:$J$44,5,FALSE))*VLOOKUP(AirBFYLD2!BI$4,'[1]INTERNAL PARAMETERS-1'!$B$5:$J$44,8,FALSE)*VLOOKUP(AirBFYLD2!BI$4,'[1]INTERNAL PARAMETERS-1'!$B$5:$J$44,3,FALSE)</f>
        <v>0</v>
      </c>
      <c r="BJ289" s="44">
        <f>AirBFYLD1!BJ289*VLOOKUP(AirBFYLD2!BJ$4,'[1]INTERNAL PARAMETERS-1'!$B$5:$J$44,5,FALSE)*VLOOKUP(AirBFYLD2!BJ$4,'[1]INTERNAL PARAMETERS-1'!$B$5:$J$44,6,FALSE)*VLOOKUP(AirBFYLD2!BJ$4,'[1]INTERNAL PARAMETERS-1'!$B$5:$J$44,3,FALSE) + AirBFYLD1!BJ289*(1-VLOOKUP(AirBFYLD2!BJ$4,'[1]INTERNAL PARAMETERS-1'!$B$5:$J$44,5,FALSE))*VLOOKUP(AirBFYLD2!BJ$4,'[1]INTERNAL PARAMETERS-1'!$B$5:$J$44,8,FALSE)*VLOOKUP(AirBFYLD2!BJ$4,'[1]INTERNAL PARAMETERS-1'!$B$5:$J$44,3,FALSE)</f>
        <v>0</v>
      </c>
      <c r="BK289" s="44">
        <f>AirBFYLD1!BK289*VLOOKUP(AirBFYLD2!BK$4,'[1]INTERNAL PARAMETERS-1'!$B$5:$J$44,5,FALSE)*VLOOKUP(AirBFYLD2!BK$4,'[1]INTERNAL PARAMETERS-1'!$B$5:$J$44,6,FALSE)*VLOOKUP(AirBFYLD2!BK$4,'[1]INTERNAL PARAMETERS-1'!$B$5:$J$44,3,FALSE) + AirBFYLD1!BK289*(1-VLOOKUP(AirBFYLD2!BK$4,'[1]INTERNAL PARAMETERS-1'!$B$5:$J$44,5,FALSE))*VLOOKUP(AirBFYLD2!BK$4,'[1]INTERNAL PARAMETERS-1'!$B$5:$J$44,8,FALSE)*VLOOKUP(AirBFYLD2!BK$4,'[1]INTERNAL PARAMETERS-1'!$B$5:$J$44,3,FALSE)</f>
        <v>0</v>
      </c>
      <c r="BL289" s="44">
        <f>AirBFYLD1!BL289*VLOOKUP(AirBFYLD2!BL$4,'[1]INTERNAL PARAMETERS-1'!$B$5:$J$44,5,FALSE)*VLOOKUP(AirBFYLD2!BL$4,'[1]INTERNAL PARAMETERS-1'!$B$5:$J$44,6,FALSE)*VLOOKUP(AirBFYLD2!BL$4,'[1]INTERNAL PARAMETERS-1'!$B$5:$J$44,3,FALSE) + AirBFYLD1!BL289*(1-VLOOKUP(AirBFYLD2!BL$4,'[1]INTERNAL PARAMETERS-1'!$B$5:$J$44,5,FALSE))*VLOOKUP(AirBFYLD2!BL$4,'[1]INTERNAL PARAMETERS-1'!$B$5:$J$44,8,FALSE)*VLOOKUP(AirBFYLD2!BL$4,'[1]INTERNAL PARAMETERS-1'!$B$5:$J$44,3,FALSE)</f>
        <v>0</v>
      </c>
      <c r="BM289" s="44">
        <f>AirBFYLD1!BM289*VLOOKUP(AirBFYLD2!BM$4,'[1]INTERNAL PARAMETERS-1'!$B$5:$J$44,5,FALSE)*VLOOKUP(AirBFYLD2!BM$4,'[1]INTERNAL PARAMETERS-1'!$B$5:$J$44,6,FALSE)*VLOOKUP(AirBFYLD2!BM$4,'[1]INTERNAL PARAMETERS-1'!$B$5:$J$44,3,FALSE) + AirBFYLD1!BM289*(1-VLOOKUP(AirBFYLD2!BM$4,'[1]INTERNAL PARAMETERS-1'!$B$5:$J$44,5,FALSE))*VLOOKUP(AirBFYLD2!BM$4,'[1]INTERNAL PARAMETERS-1'!$B$5:$J$44,8,FALSE)*VLOOKUP(AirBFYLD2!BM$4,'[1]INTERNAL PARAMETERS-1'!$B$5:$J$44,3,FALSE)</f>
        <v>0</v>
      </c>
      <c r="BN289" s="44">
        <f>AirBFYLD1!BN289*VLOOKUP(AirBFYLD2!BN$4,'[1]INTERNAL PARAMETERS-1'!$B$5:$J$44,5,FALSE)*VLOOKUP(AirBFYLD2!BN$4,'[1]INTERNAL PARAMETERS-1'!$B$5:$J$44,6,FALSE)*VLOOKUP(AirBFYLD2!BN$4,'[1]INTERNAL PARAMETERS-1'!$B$5:$J$44,3,FALSE) + AirBFYLD1!BN289*(1-VLOOKUP(AirBFYLD2!BN$4,'[1]INTERNAL PARAMETERS-1'!$B$5:$J$44,5,FALSE))*VLOOKUP(AirBFYLD2!BN$4,'[1]INTERNAL PARAMETERS-1'!$B$5:$J$44,8,FALSE)*VLOOKUP(AirBFYLD2!BN$4,'[1]INTERNAL PARAMETERS-1'!$B$5:$J$44,3,FALSE)</f>
        <v>0</v>
      </c>
      <c r="BO289" s="44">
        <f>AirBFYLD1!BO289*VLOOKUP(AirBFYLD2!BO$4,'[1]INTERNAL PARAMETERS-1'!$B$5:$J$44,5,FALSE)*VLOOKUP(AirBFYLD2!BO$4,'[1]INTERNAL PARAMETERS-1'!$B$5:$J$44,6,FALSE)*VLOOKUP(AirBFYLD2!BO$4,'[1]INTERNAL PARAMETERS-1'!$B$5:$J$44,3,FALSE) + AirBFYLD1!BO289*(1-VLOOKUP(AirBFYLD2!BO$4,'[1]INTERNAL PARAMETERS-1'!$B$5:$J$44,5,FALSE))*VLOOKUP(AirBFYLD2!BO$4,'[1]INTERNAL PARAMETERS-1'!$B$5:$J$44,8,FALSE)*VLOOKUP(AirBFYLD2!BO$4,'[1]INTERNAL PARAMETERS-1'!$B$5:$J$44,3,FALSE)</f>
        <v>0</v>
      </c>
      <c r="BP289" s="44">
        <f>AirBFYLD1!BP289*VLOOKUP(AirBFYLD2!BP$4,'[1]INTERNAL PARAMETERS-1'!$B$5:$J$44,5,FALSE)*VLOOKUP(AirBFYLD2!BP$4,'[1]INTERNAL PARAMETERS-1'!$B$5:$J$44,6,FALSE)*VLOOKUP(AirBFYLD2!BP$4,'[1]INTERNAL PARAMETERS-1'!$B$5:$J$44,3,FALSE) + AirBFYLD1!BP289*(1-VLOOKUP(AirBFYLD2!BP$4,'[1]INTERNAL PARAMETERS-1'!$B$5:$J$44,5,FALSE))*VLOOKUP(AirBFYLD2!BP$4,'[1]INTERNAL PARAMETERS-1'!$B$5:$J$44,8,FALSE)*VLOOKUP(AirBFYLD2!BP$4,'[1]INTERNAL PARAMETERS-1'!$B$5:$J$44,3,FALSE)</f>
        <v>0</v>
      </c>
      <c r="BQ289" s="44">
        <f>AirBFYLD1!BQ289*VLOOKUP(AirBFYLD2!BQ$4,'[1]INTERNAL PARAMETERS-1'!$B$5:$J$44,5,FALSE)*VLOOKUP(AirBFYLD2!BQ$4,'[1]INTERNAL PARAMETERS-1'!$B$5:$J$44,6,FALSE)*VLOOKUP(AirBFYLD2!BQ$4,'[1]INTERNAL PARAMETERS-1'!$B$5:$J$44,3,FALSE) + AirBFYLD1!BQ289*(1-VLOOKUP(AirBFYLD2!BQ$4,'[1]INTERNAL PARAMETERS-1'!$B$5:$J$44,5,FALSE))*VLOOKUP(AirBFYLD2!BQ$4,'[1]INTERNAL PARAMETERS-1'!$B$5:$J$44,8,FALSE)*VLOOKUP(AirBFYLD2!BQ$4,'[1]INTERNAL PARAMETERS-1'!$B$5:$J$44,3,FALSE)</f>
        <v>0</v>
      </c>
      <c r="BR289" s="44">
        <f>AirBFYLD1!BR289*VLOOKUP(AirBFYLD2!BR$4,'[1]INTERNAL PARAMETERS-1'!$B$5:$J$44,5,FALSE)*VLOOKUP(AirBFYLD2!BR$4,'[1]INTERNAL PARAMETERS-1'!$B$5:$J$44,6,FALSE)*VLOOKUP(AirBFYLD2!BR$4,'[1]INTERNAL PARAMETERS-1'!$B$5:$J$44,3,FALSE) + AirBFYLD1!BR289*(1-VLOOKUP(AirBFYLD2!BR$4,'[1]INTERNAL PARAMETERS-1'!$B$5:$J$44,5,FALSE))*VLOOKUP(AirBFYLD2!BR$4,'[1]INTERNAL PARAMETERS-1'!$B$5:$J$44,8,FALSE)*VLOOKUP(AirBFYLD2!BR$4,'[1]INTERNAL PARAMETERS-1'!$B$5:$J$44,3,FALSE)</f>
        <v>0</v>
      </c>
      <c r="BS289" s="44">
        <f>AirBFYLD1!BS289*VLOOKUP(AirBFYLD2!BS$4,'[1]INTERNAL PARAMETERS-1'!$B$5:$J$44,5,FALSE)*VLOOKUP(AirBFYLD2!BS$4,'[1]INTERNAL PARAMETERS-1'!$B$5:$J$44,6,FALSE)*VLOOKUP(AirBFYLD2!BS$4,'[1]INTERNAL PARAMETERS-1'!$B$5:$J$44,3,FALSE) + AirBFYLD1!BS289*(1-VLOOKUP(AirBFYLD2!BS$4,'[1]INTERNAL PARAMETERS-1'!$B$5:$J$44,5,FALSE))*VLOOKUP(AirBFYLD2!BS$4,'[1]INTERNAL PARAMETERS-1'!$B$5:$J$44,8,FALSE)*VLOOKUP(AirBFYLD2!BS$4,'[1]INTERNAL PARAMETERS-1'!$B$5:$J$44,3,FALSE)</f>
        <v>0</v>
      </c>
      <c r="BT289" s="44">
        <f>AirBFYLD1!BT289*VLOOKUP(AirBFYLD2!BT$4,'[1]INTERNAL PARAMETERS-1'!$B$5:$J$44,5,FALSE)*VLOOKUP(AirBFYLD2!BT$4,'[1]INTERNAL PARAMETERS-1'!$B$5:$J$44,6,FALSE)*VLOOKUP(AirBFYLD2!BT$4,'[1]INTERNAL PARAMETERS-1'!$B$5:$J$44,3,FALSE) + AirBFYLD1!BT289*(1-VLOOKUP(AirBFYLD2!BT$4,'[1]INTERNAL PARAMETERS-1'!$B$5:$J$44,5,FALSE))*VLOOKUP(AirBFYLD2!BT$4,'[1]INTERNAL PARAMETERS-1'!$B$5:$J$44,8,FALSE)*VLOOKUP(AirBFYLD2!BT$4,'[1]INTERNAL PARAMETERS-1'!$B$5:$J$44,3,FALSE)</f>
        <v>0</v>
      </c>
      <c r="BU289" s="44">
        <f>AirBFYLD1!BU289*VLOOKUP(AirBFYLD2!BU$4,'[1]INTERNAL PARAMETERS-1'!$B$5:$J$44,5,FALSE)*VLOOKUP(AirBFYLD2!BU$4,'[1]INTERNAL PARAMETERS-1'!$B$5:$J$44,6,FALSE)*VLOOKUP(AirBFYLD2!BU$4,'[1]INTERNAL PARAMETERS-1'!$B$5:$J$44,3,FALSE) + AirBFYLD1!BU289*(1-VLOOKUP(AirBFYLD2!BU$4,'[1]INTERNAL PARAMETERS-1'!$B$5:$J$44,5,FALSE))*VLOOKUP(AirBFYLD2!BU$4,'[1]INTERNAL PARAMETERS-1'!$B$5:$J$44,8,FALSE)*VLOOKUP(AirBFYLD2!BU$4,'[1]INTERNAL PARAMETERS-1'!$B$5:$J$44,3,FALSE)</f>
        <v>0</v>
      </c>
      <c r="BV289" s="44">
        <f>AirBFYLD1!BV289*VLOOKUP(AirBFYLD2!BV$4,'[1]INTERNAL PARAMETERS-1'!$B$5:$J$44,5,FALSE)*VLOOKUP(AirBFYLD2!BV$4,'[1]INTERNAL PARAMETERS-1'!$B$5:$J$44,6,FALSE)*VLOOKUP(AirBFYLD2!BV$4,'[1]INTERNAL PARAMETERS-1'!$B$5:$J$44,3,FALSE) + AirBFYLD1!BV289*(1-VLOOKUP(AirBFYLD2!BV$4,'[1]INTERNAL PARAMETERS-1'!$B$5:$J$44,5,FALSE))*VLOOKUP(AirBFYLD2!BV$4,'[1]INTERNAL PARAMETERS-1'!$B$5:$J$44,8,FALSE)*VLOOKUP(AirBFYLD2!BV$4,'[1]INTERNAL PARAMETERS-1'!$B$5:$J$44,3,FALSE)</f>
        <v>0</v>
      </c>
      <c r="BW289" s="44">
        <f>AirBFYLD1!BW289*VLOOKUP(AirBFYLD2!BW$4,'[1]INTERNAL PARAMETERS-1'!$B$5:$J$44,5,FALSE)*VLOOKUP(AirBFYLD2!BW$4,'[1]INTERNAL PARAMETERS-1'!$B$5:$J$44,6,FALSE)*VLOOKUP(AirBFYLD2!BW$4,'[1]INTERNAL PARAMETERS-1'!$B$5:$J$44,3,FALSE) + AirBFYLD1!BW289*(1-VLOOKUP(AirBFYLD2!BW$4,'[1]INTERNAL PARAMETERS-1'!$B$5:$J$44,5,FALSE))*VLOOKUP(AirBFYLD2!BW$4,'[1]INTERNAL PARAMETERS-1'!$B$5:$J$44,8,FALSE)*VLOOKUP(AirBFYLD2!BW$4,'[1]INTERNAL PARAMETERS-1'!$B$5:$J$44,3,FALSE)</f>
        <v>0</v>
      </c>
      <c r="BX289" s="44">
        <f>AirBFYLD1!BX289*VLOOKUP(AirBFYLD2!BX$4,'[1]INTERNAL PARAMETERS-1'!$B$5:$J$44,5,FALSE)*VLOOKUP(AirBFYLD2!BX$4,'[1]INTERNAL PARAMETERS-1'!$B$5:$J$44,6,FALSE)*VLOOKUP(AirBFYLD2!BX$4,'[1]INTERNAL PARAMETERS-1'!$B$5:$J$44,3,FALSE) + AirBFYLD1!BX289*(1-VLOOKUP(AirBFYLD2!BX$4,'[1]INTERNAL PARAMETERS-1'!$B$5:$J$44,5,FALSE))*VLOOKUP(AirBFYLD2!BX$4,'[1]INTERNAL PARAMETERS-1'!$B$5:$J$44,8,FALSE)*VLOOKUP(AirBFYLD2!BX$4,'[1]INTERNAL PARAMETERS-1'!$B$5:$J$44,3,FALSE)</f>
        <v>0</v>
      </c>
      <c r="BY289" s="44">
        <f>AirBFYLD1!BY289*VLOOKUP(AirBFYLD2!BY$4,'[1]INTERNAL PARAMETERS-1'!$B$5:$J$44,5,FALSE)*VLOOKUP(AirBFYLD2!BY$4,'[1]INTERNAL PARAMETERS-1'!$B$5:$J$44,6,FALSE)*VLOOKUP(AirBFYLD2!BY$4,'[1]INTERNAL PARAMETERS-1'!$B$5:$J$44,3,FALSE) + AirBFYLD1!BY289*(1-VLOOKUP(AirBFYLD2!BY$4,'[1]INTERNAL PARAMETERS-1'!$B$5:$J$44,5,FALSE))*VLOOKUP(AirBFYLD2!BY$4,'[1]INTERNAL PARAMETERS-1'!$B$5:$J$44,8,FALSE)*VLOOKUP(AirBFYLD2!BY$4,'[1]INTERNAL PARAMETERS-1'!$B$5:$J$44,3,FALSE)</f>
        <v>0</v>
      </c>
      <c r="BZ289" s="44">
        <f>AirBFYLD1!BZ289*VLOOKUP(AirBFYLD2!BZ$4,'[1]INTERNAL PARAMETERS-1'!$B$5:$J$44,5,FALSE)*VLOOKUP(AirBFYLD2!BZ$4,'[1]INTERNAL PARAMETERS-1'!$B$5:$J$44,6,FALSE)*VLOOKUP(AirBFYLD2!BZ$4,'[1]INTERNAL PARAMETERS-1'!$B$5:$J$44,3,FALSE) + AirBFYLD1!BZ289*(1-VLOOKUP(AirBFYLD2!BZ$4,'[1]INTERNAL PARAMETERS-1'!$B$5:$J$44,5,FALSE))*VLOOKUP(AirBFYLD2!BZ$4,'[1]INTERNAL PARAMETERS-1'!$B$5:$J$44,8,FALSE)*VLOOKUP(AirBFYLD2!BZ$4,'[1]INTERNAL PARAMETERS-1'!$B$5:$J$44,3,FALSE)</f>
        <v>0</v>
      </c>
      <c r="CA289" s="44">
        <f>AirBFYLD1!CA289*VLOOKUP(AirBFYLD2!CA$4,'[1]INTERNAL PARAMETERS-1'!$B$5:$J$44,5,FALSE)*VLOOKUP(AirBFYLD2!CA$4,'[1]INTERNAL PARAMETERS-1'!$B$5:$J$44,6,FALSE)*VLOOKUP(AirBFYLD2!CA$4,'[1]INTERNAL PARAMETERS-1'!$B$5:$J$44,3,FALSE) + AirBFYLD1!CA289*(1-VLOOKUP(AirBFYLD2!CA$4,'[1]INTERNAL PARAMETERS-1'!$B$5:$J$44,5,FALSE))*VLOOKUP(AirBFYLD2!CA$4,'[1]INTERNAL PARAMETERS-1'!$B$5:$J$44,8,FALSE)*VLOOKUP(AirBFYLD2!CA$4,'[1]INTERNAL PARAMETERS-1'!$B$5:$J$44,3,FALSE)</f>
        <v>0</v>
      </c>
      <c r="CB289" s="44">
        <f>AirBFYLD1!CB289*VLOOKUP(AirBFYLD2!CB$4,'[1]INTERNAL PARAMETERS-1'!$B$5:$J$44,5,FALSE)*VLOOKUP(AirBFYLD2!CB$4,'[1]INTERNAL PARAMETERS-1'!$B$5:$J$44,6,FALSE)*VLOOKUP(AirBFYLD2!CB$4,'[1]INTERNAL PARAMETERS-1'!$B$5:$J$44,3,FALSE) + AirBFYLD1!CB289*(1-VLOOKUP(AirBFYLD2!CB$4,'[1]INTERNAL PARAMETERS-1'!$B$5:$J$44,5,FALSE))*VLOOKUP(AirBFYLD2!CB$4,'[1]INTERNAL PARAMETERS-1'!$B$5:$J$44,8,FALSE)*VLOOKUP(AirBFYLD2!CB$4,'[1]INTERNAL PARAMETERS-1'!$B$5:$J$44,3,FALSE)</f>
        <v>0</v>
      </c>
      <c r="CC289" s="44">
        <f>AirBFYLD1!CC289*VLOOKUP(AirBFYLD2!CC$4,'[1]INTERNAL PARAMETERS-1'!$B$5:$J$44,5,FALSE)*VLOOKUP(AirBFYLD2!CC$4,'[1]INTERNAL PARAMETERS-1'!$B$5:$J$44,6,FALSE)*VLOOKUP(AirBFYLD2!CC$4,'[1]INTERNAL PARAMETERS-1'!$B$5:$J$44,3,FALSE) + AirBFYLD1!CC289*(1-VLOOKUP(AirBFYLD2!CC$4,'[1]INTERNAL PARAMETERS-1'!$B$5:$J$44,5,FALSE))*VLOOKUP(AirBFYLD2!CC$4,'[1]INTERNAL PARAMETERS-1'!$B$5:$J$44,8,FALSE)*VLOOKUP(AirBFYLD2!CC$4,'[1]INTERNAL PARAMETERS-1'!$B$5:$J$44,3,FALSE)</f>
        <v>0</v>
      </c>
      <c r="CD289" s="44">
        <f>AirBFYLD1!CD289*VLOOKUP(AirBFYLD2!CD$4,'[1]INTERNAL PARAMETERS-1'!$B$5:$J$44,5,FALSE)*VLOOKUP(AirBFYLD2!CD$4,'[1]INTERNAL PARAMETERS-1'!$B$5:$J$44,6,FALSE)*VLOOKUP(AirBFYLD2!CD$4,'[1]INTERNAL PARAMETERS-1'!$B$5:$J$44,3,FALSE) + AirBFYLD1!CD289*(1-VLOOKUP(AirBFYLD2!CD$4,'[1]INTERNAL PARAMETERS-1'!$B$5:$J$44,5,FALSE))*VLOOKUP(AirBFYLD2!CD$4,'[1]INTERNAL PARAMETERS-1'!$B$5:$J$44,8,FALSE)*VLOOKUP(AirBFYLD2!CD$4,'[1]INTERNAL PARAMETERS-1'!$B$5:$J$44,3,FALSE)</f>
        <v>0</v>
      </c>
      <c r="CE289" s="44">
        <f>AirBFYLD1!CE289*VLOOKUP(AirBFYLD2!CE$4,'[1]INTERNAL PARAMETERS-1'!$B$5:$J$44,5,FALSE)*VLOOKUP(AirBFYLD2!CE$4,'[1]INTERNAL PARAMETERS-1'!$B$5:$J$44,6,FALSE)*VLOOKUP(AirBFYLD2!CE$4,'[1]INTERNAL PARAMETERS-1'!$B$5:$J$44,3,FALSE) + AirBFYLD1!CE289*(1-VLOOKUP(AirBFYLD2!CE$4,'[1]INTERNAL PARAMETERS-1'!$B$5:$J$44,5,FALSE))*VLOOKUP(AirBFYLD2!CE$4,'[1]INTERNAL PARAMETERS-1'!$B$5:$J$44,8,FALSE)*VLOOKUP(AirBFYLD2!CE$4,'[1]INTERNAL PARAMETERS-1'!$B$5:$J$44,3,FALSE)</f>
        <v>0</v>
      </c>
      <c r="CF289" s="44">
        <f>AirBFYLD1!CF289*VLOOKUP(AirBFYLD2!CF$4,'[1]INTERNAL PARAMETERS-1'!$B$5:$J$44,5,FALSE)*VLOOKUP(AirBFYLD2!CF$4,'[1]INTERNAL PARAMETERS-1'!$B$5:$J$44,6,FALSE)*VLOOKUP(AirBFYLD2!CF$4,'[1]INTERNAL PARAMETERS-1'!$B$5:$J$44,3,FALSE) + AirBFYLD1!CF289*(1-VLOOKUP(AirBFYLD2!CF$4,'[1]INTERNAL PARAMETERS-1'!$B$5:$J$44,5,FALSE))*VLOOKUP(AirBFYLD2!CF$4,'[1]INTERNAL PARAMETERS-1'!$B$5:$J$44,8,FALSE)*VLOOKUP(AirBFYLD2!CF$4,'[1]INTERNAL PARAMETERS-1'!$B$5:$J$44,3,FALSE)</f>
        <v>0</v>
      </c>
      <c r="CG289" s="44">
        <f>AirBFYLD1!CG289*VLOOKUP(AirBFYLD2!CG$4,'[1]INTERNAL PARAMETERS-1'!$B$5:$J$44,5,FALSE)*VLOOKUP(AirBFYLD2!CG$4,'[1]INTERNAL PARAMETERS-1'!$B$5:$J$44,6,FALSE)*VLOOKUP(AirBFYLD2!CG$4,'[1]INTERNAL PARAMETERS-1'!$B$5:$J$44,3,FALSE) + AirBFYLD1!CG289*(1-VLOOKUP(AirBFYLD2!CG$4,'[1]INTERNAL PARAMETERS-1'!$B$5:$J$44,5,FALSE))*VLOOKUP(AirBFYLD2!CG$4,'[1]INTERNAL PARAMETERS-1'!$B$5:$J$44,8,FALSE)*VLOOKUP(AirBFYLD2!CG$4,'[1]INTERNAL PARAMETERS-1'!$B$5:$J$44,3,FALSE)</f>
        <v>0</v>
      </c>
      <c r="CH289" s="43">
        <f>AirBFYLD1!CH289*VLOOKUP(AirBFYLD2!CH$4,'[1]INTERNAL PARAMETERS-1'!$B$5:$J$44,5,FALSE)*VLOOKUP(AirBFYLD2!CH$4,'[1]INTERNAL PARAMETERS-1'!$B$5:$J$44,6,FALSE)*VLOOKUP(AirBFYLD2!CH$4,'[1]INTERNAL PARAMETERS-1'!$B$5:$J$44,3,FALSE) + AirBFYLD1!CH289*(1-VLOOKUP(AirBFYLD2!CH$4,'[1]INTERNAL PARAMETERS-1'!$B$5:$J$44,5,FALSE))*VLOOKUP(AirBFYLD2!CH$4,'[1]INTERNAL PARAMETERS-1'!$B$5:$J$44,8,FALSE)*VLOOKUP(AirBFYLD2!CH$4,'[1]INTERNAL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5">
      <c r="B290" s="58" t="s">
        <v>1</v>
      </c>
      <c r="C290" s="57" t="s">
        <v>50</v>
      </c>
      <c r="D290" s="57" t="s">
        <v>52</v>
      </c>
      <c r="E290" s="133">
        <f>AirBF!X290</f>
        <v>0</v>
      </c>
      <c r="F290" s="56">
        <f>'[1]INTERNAL PARAMETERS-1'!M20</f>
        <v>12.89</v>
      </c>
      <c r="G290" s="45">
        <f>AirBFYLD1!G290*VLOOKUP(AirBFYLD2!G$4,'[1]INTERNAL PARAMETERS-1'!$B$5:$J$44,5,FALSE)*VLOOKUP(AirBFYLD2!G$4,'[1]INTERNAL PARAMETERS-1'!$B$5:$J$44,7,FALSE)*AirBFYLD2!$F290 + AirBFYLD1!G290*(1-VLOOKUP(AirBFYLD2!G$4,'[1]INTERNAL PARAMETERS-1'!$B$5:$J$44,5,FALSE))*VLOOKUP(AirBFYLD2!G$4,'[1]INTERNAL PARAMETERS-1'!$B$5:$J$44,9,FALSE)*AirBFYLD2!$F290</f>
        <v>0</v>
      </c>
      <c r="H290" s="44">
        <f>AirBFYLD1!H290*VLOOKUP(AirBFYLD2!H$4,'[1]INTERNAL PARAMETERS-1'!$B$5:$J$44,5,FALSE)*VLOOKUP(AirBFYLD2!H$4,'[1]INTERNAL PARAMETERS-1'!$B$5:$J$44,7,FALSE)*AirBFYLD2!$F290 + AirBFYLD1!H290*(1-VLOOKUP(AirBFYLD2!H$4,'[1]INTERNAL PARAMETERS-1'!$B$5:$J$44,5,FALSE))*VLOOKUP(AirBFYLD2!H$4,'[1]INTERNAL PARAMETERS-1'!$B$5:$J$44,9,FALSE)*AirBFYLD2!$F290</f>
        <v>0</v>
      </c>
      <c r="I290" s="44">
        <f>AirBFYLD1!I290*VLOOKUP(AirBFYLD2!I$4,'[1]INTERNAL PARAMETERS-1'!$B$5:$J$44,5,FALSE)*VLOOKUP(AirBFYLD2!I$4,'[1]INTERNAL PARAMETERS-1'!$B$5:$J$44,7,FALSE)*AirBFYLD2!$F290 + AirBFYLD1!I290*(1-VLOOKUP(AirBFYLD2!I$4,'[1]INTERNAL PARAMETERS-1'!$B$5:$J$44,5,FALSE))*VLOOKUP(AirBFYLD2!I$4,'[1]INTERNAL PARAMETERS-1'!$B$5:$J$44,9,FALSE)*AirBFYLD2!$F290</f>
        <v>0</v>
      </c>
      <c r="J290" s="44">
        <f>AirBFYLD1!J290*VLOOKUP(AirBFYLD2!J$4,'[1]INTERNAL PARAMETERS-1'!$B$5:$J$44,5,FALSE)*VLOOKUP(AirBFYLD2!J$4,'[1]INTERNAL PARAMETERS-1'!$B$5:$J$44,7,FALSE)*AirBFYLD2!$F290 + AirBFYLD1!J290*(1-VLOOKUP(AirBFYLD2!J$4,'[1]INTERNAL PARAMETERS-1'!$B$5:$J$44,5,FALSE))*VLOOKUP(AirBFYLD2!J$4,'[1]INTERNAL PARAMETERS-1'!$B$5:$J$44,9,FALSE)*AirBFYLD2!$F290</f>
        <v>0</v>
      </c>
      <c r="K290" s="44">
        <f>AirBFYLD1!K290*VLOOKUP(AirBFYLD2!K$4,'[1]INTERNAL PARAMETERS-1'!$B$5:$J$44,5,FALSE)*VLOOKUP(AirBFYLD2!K$4,'[1]INTERNAL PARAMETERS-1'!$B$5:$J$44,7,FALSE)*AirBFYLD2!$F290 + AirBFYLD1!K290*(1-VLOOKUP(AirBFYLD2!K$4,'[1]INTERNAL PARAMETERS-1'!$B$5:$J$44,5,FALSE))*VLOOKUP(AirBFYLD2!K$4,'[1]INTERNAL PARAMETERS-1'!$B$5:$J$44,9,FALSE)*AirBFYLD2!$F290</f>
        <v>0</v>
      </c>
      <c r="L290" s="44">
        <f>AirBFYLD1!L290*VLOOKUP(AirBFYLD2!L$4,'[1]INTERNAL PARAMETERS-1'!$B$5:$J$44,5,FALSE)*VLOOKUP(AirBFYLD2!L$4,'[1]INTERNAL PARAMETERS-1'!$B$5:$J$44,7,FALSE)*AirBFYLD2!$F290 + AirBFYLD1!L290*(1-VLOOKUP(AirBFYLD2!L$4,'[1]INTERNAL PARAMETERS-1'!$B$5:$J$44,5,FALSE))*VLOOKUP(AirBFYLD2!L$4,'[1]INTERNAL PARAMETERS-1'!$B$5:$J$44,9,FALSE)*AirBFYLD2!$F290</f>
        <v>0</v>
      </c>
      <c r="M290" s="44">
        <f>AirBFYLD1!M290*VLOOKUP(AirBFYLD2!M$4,'[1]INTERNAL PARAMETERS-1'!$B$5:$J$44,5,FALSE)*VLOOKUP(AirBFYLD2!M$4,'[1]INTERNAL PARAMETERS-1'!$B$5:$J$44,7,FALSE)*AirBFYLD2!$F290 + AirBFYLD1!M290*(1-VLOOKUP(AirBFYLD2!M$4,'[1]INTERNAL PARAMETERS-1'!$B$5:$J$44,5,FALSE))*VLOOKUP(AirBFYLD2!M$4,'[1]INTERNAL PARAMETERS-1'!$B$5:$J$44,9,FALSE)*AirBFYLD2!$F290</f>
        <v>0</v>
      </c>
      <c r="N290" s="44">
        <f>AirBFYLD1!N290*VLOOKUP(AirBFYLD2!N$4,'[1]INTERNAL PARAMETERS-1'!$B$5:$J$44,5,FALSE)*VLOOKUP(AirBFYLD2!N$4,'[1]INTERNAL PARAMETERS-1'!$B$5:$J$44,7,FALSE)*AirBFYLD2!$F290 + AirBFYLD1!N290*(1-VLOOKUP(AirBFYLD2!N$4,'[1]INTERNAL PARAMETERS-1'!$B$5:$J$44,5,FALSE))*VLOOKUP(AirBFYLD2!N$4,'[1]INTERNAL PARAMETERS-1'!$B$5:$J$44,9,FALSE)*AirBFYLD2!$F290</f>
        <v>0</v>
      </c>
      <c r="O290" s="44">
        <f>AirBFYLD1!O290*VLOOKUP(AirBFYLD2!O$4,'[1]INTERNAL PARAMETERS-1'!$B$5:$J$44,5,FALSE)*VLOOKUP(AirBFYLD2!O$4,'[1]INTERNAL PARAMETERS-1'!$B$5:$J$44,7,FALSE)*AirBFYLD2!$F290 + AirBFYLD1!O290*(1-VLOOKUP(AirBFYLD2!O$4,'[1]INTERNAL PARAMETERS-1'!$B$5:$J$44,5,FALSE))*VLOOKUP(AirBFYLD2!O$4,'[1]INTERNAL PARAMETERS-1'!$B$5:$J$44,9,FALSE)*AirBFYLD2!$F290</f>
        <v>0</v>
      </c>
      <c r="P290" s="44">
        <f>AirBFYLD1!P290*VLOOKUP(AirBFYLD2!P$4,'[1]INTERNAL PARAMETERS-1'!$B$5:$J$44,5,FALSE)*VLOOKUP(AirBFYLD2!P$4,'[1]INTERNAL PARAMETERS-1'!$B$5:$J$44,7,FALSE)*AirBFYLD2!$F290 + AirBFYLD1!P290*(1-VLOOKUP(AirBFYLD2!P$4,'[1]INTERNAL PARAMETERS-1'!$B$5:$J$44,5,FALSE))*VLOOKUP(AirBFYLD2!P$4,'[1]INTERNAL PARAMETERS-1'!$B$5:$J$44,9,FALSE)*AirBFYLD2!$F290</f>
        <v>0</v>
      </c>
      <c r="Q290" s="44">
        <f>AirBFYLD1!Q290*VLOOKUP(AirBFYLD2!Q$4,'[1]INTERNAL PARAMETERS-1'!$B$5:$J$44,5,FALSE)*VLOOKUP(AirBFYLD2!Q$4,'[1]INTERNAL PARAMETERS-1'!$B$5:$J$44,7,FALSE)*AirBFYLD2!$F290 + AirBFYLD1!Q290*(1-VLOOKUP(AirBFYLD2!Q$4,'[1]INTERNAL PARAMETERS-1'!$B$5:$J$44,5,FALSE))*VLOOKUP(AirBFYLD2!Q$4,'[1]INTERNAL PARAMETERS-1'!$B$5:$J$44,9,FALSE)*AirBFYLD2!$F290</f>
        <v>0</v>
      </c>
      <c r="R290" s="44">
        <f>AirBFYLD1!R290*VLOOKUP(AirBFYLD2!R$4,'[1]INTERNAL PARAMETERS-1'!$B$5:$J$44,5,FALSE)*VLOOKUP(AirBFYLD2!R$4,'[1]INTERNAL PARAMETERS-1'!$B$5:$J$44,7,FALSE)*AirBFYLD2!$F290 + AirBFYLD1!R290*(1-VLOOKUP(AirBFYLD2!R$4,'[1]INTERNAL PARAMETERS-1'!$B$5:$J$44,5,FALSE))*VLOOKUP(AirBFYLD2!R$4,'[1]INTERNAL PARAMETERS-1'!$B$5:$J$44,9,FALSE)*AirBFYLD2!$F290</f>
        <v>0</v>
      </c>
      <c r="S290" s="44">
        <f>AirBFYLD1!S290*VLOOKUP(AirBFYLD2!S$4,'[1]INTERNAL PARAMETERS-1'!$B$5:$J$44,5,FALSE)*VLOOKUP(AirBFYLD2!S$4,'[1]INTERNAL PARAMETERS-1'!$B$5:$J$44,7,FALSE)*AirBFYLD2!$F290 + AirBFYLD1!S290*(1-VLOOKUP(AirBFYLD2!S$4,'[1]INTERNAL PARAMETERS-1'!$B$5:$J$44,5,FALSE))*VLOOKUP(AirBFYLD2!S$4,'[1]INTERNAL PARAMETERS-1'!$B$5:$J$44,9,FALSE)*AirBFYLD2!$F290</f>
        <v>0</v>
      </c>
      <c r="T290" s="44">
        <f>AirBFYLD1!T290*VLOOKUP(AirBFYLD2!T$4,'[1]INTERNAL PARAMETERS-1'!$B$5:$J$44,5,FALSE)*VLOOKUP(AirBFYLD2!T$4,'[1]INTERNAL PARAMETERS-1'!$B$5:$J$44,7,FALSE)*AirBFYLD2!$F290 + AirBFYLD1!T290*(1-VLOOKUP(AirBFYLD2!T$4,'[1]INTERNAL PARAMETERS-1'!$B$5:$J$44,5,FALSE))*VLOOKUP(AirBFYLD2!T$4,'[1]INTERNAL PARAMETERS-1'!$B$5:$J$44,9,FALSE)*AirBFYLD2!$F290</f>
        <v>0</v>
      </c>
      <c r="U290" s="44">
        <f>AirBFYLD1!U290*VLOOKUP(AirBFYLD2!U$4,'[1]INTERNAL PARAMETERS-1'!$B$5:$J$44,5,FALSE)*VLOOKUP(AirBFYLD2!U$4,'[1]INTERNAL PARAMETERS-1'!$B$5:$J$44,7,FALSE)*AirBFYLD2!$F290 + AirBFYLD1!U290*(1-VLOOKUP(AirBFYLD2!U$4,'[1]INTERNAL PARAMETERS-1'!$B$5:$J$44,5,FALSE))*VLOOKUP(AirBFYLD2!U$4,'[1]INTERNAL PARAMETERS-1'!$B$5:$J$44,9,FALSE)*AirBFYLD2!$F290</f>
        <v>0</v>
      </c>
      <c r="V290" s="44">
        <f>AirBFYLD1!V290*VLOOKUP(AirBFYLD2!V$4,'[1]INTERNAL PARAMETERS-1'!$B$5:$J$44,5,FALSE)*VLOOKUP(AirBFYLD2!V$4,'[1]INTERNAL PARAMETERS-1'!$B$5:$J$44,7,FALSE)*AirBFYLD2!$F290 + AirBFYLD1!V290*(1-VLOOKUP(AirBFYLD2!V$4,'[1]INTERNAL PARAMETERS-1'!$B$5:$J$44,5,FALSE))*VLOOKUP(AirBFYLD2!V$4,'[1]INTERNAL PARAMETERS-1'!$B$5:$J$44,9,FALSE)*AirBFYLD2!$F290</f>
        <v>0</v>
      </c>
      <c r="W290" s="44">
        <f>AirBFYLD1!W290*VLOOKUP(AirBFYLD2!W$4,'[1]INTERNAL PARAMETERS-1'!$B$5:$J$44,5,FALSE)*VLOOKUP(AirBFYLD2!W$4,'[1]INTERNAL PARAMETERS-1'!$B$5:$J$44,7,FALSE)*AirBFYLD2!$F290 + AirBFYLD1!W290*(1-VLOOKUP(AirBFYLD2!W$4,'[1]INTERNAL PARAMETERS-1'!$B$5:$J$44,5,FALSE))*VLOOKUP(AirBFYLD2!W$4,'[1]INTERNAL PARAMETERS-1'!$B$5:$J$44,9,FALSE)*AirBFYLD2!$F290</f>
        <v>0</v>
      </c>
      <c r="X290" s="44">
        <f>AirBFYLD1!X290*VLOOKUP(AirBFYLD2!X$4,'[1]INTERNAL PARAMETERS-1'!$B$5:$J$44,5,FALSE)*VLOOKUP(AirBFYLD2!X$4,'[1]INTERNAL PARAMETERS-1'!$B$5:$J$44,7,FALSE)*AirBFYLD2!$F290 + AirBFYLD1!X290*(1-VLOOKUP(AirBFYLD2!X$4,'[1]INTERNAL PARAMETERS-1'!$B$5:$J$44,5,FALSE))*VLOOKUP(AirBFYLD2!X$4,'[1]INTERNAL PARAMETERS-1'!$B$5:$J$44,9,FALSE)*AirBFYLD2!$F290</f>
        <v>0</v>
      </c>
      <c r="Y290" s="44">
        <f>AirBFYLD1!Y290*VLOOKUP(AirBFYLD2!Y$4,'[1]INTERNAL PARAMETERS-1'!$B$5:$J$44,5,FALSE)*VLOOKUP(AirBFYLD2!Y$4,'[1]INTERNAL PARAMETERS-1'!$B$5:$J$44,7,FALSE)*AirBFYLD2!$F290 + AirBFYLD1!Y290*(1-VLOOKUP(AirBFYLD2!Y$4,'[1]INTERNAL PARAMETERS-1'!$B$5:$J$44,5,FALSE))*VLOOKUP(AirBFYLD2!Y$4,'[1]INTERNAL PARAMETERS-1'!$B$5:$J$44,9,FALSE)*AirBFYLD2!$F290</f>
        <v>0</v>
      </c>
      <c r="Z290" s="44">
        <f>AirBFYLD1!Z290*VLOOKUP(AirBFYLD2!Z$4,'[1]INTERNAL PARAMETERS-1'!$B$5:$J$44,5,FALSE)*VLOOKUP(AirBFYLD2!Z$4,'[1]INTERNAL PARAMETERS-1'!$B$5:$J$44,7,FALSE)*AirBFYLD2!$F290 + AirBFYLD1!Z290*(1-VLOOKUP(AirBFYLD2!Z$4,'[1]INTERNAL PARAMETERS-1'!$B$5:$J$44,5,FALSE))*VLOOKUP(AirBFYLD2!Z$4,'[1]INTERNAL PARAMETERS-1'!$B$5:$J$44,9,FALSE)*AirBFYLD2!$F290</f>
        <v>0</v>
      </c>
      <c r="AA290" s="44">
        <f>AirBFYLD1!AA290*VLOOKUP(AirBFYLD2!AA$4,'[1]INTERNAL PARAMETERS-1'!$B$5:$J$44,5,FALSE)*VLOOKUP(AirBFYLD2!AA$4,'[1]INTERNAL PARAMETERS-1'!$B$5:$J$44,7,FALSE)*AirBFYLD2!$F290 + AirBFYLD1!AA290*(1-VLOOKUP(AirBFYLD2!AA$4,'[1]INTERNAL PARAMETERS-1'!$B$5:$J$44,5,FALSE))*VLOOKUP(AirBFYLD2!AA$4,'[1]INTERNAL PARAMETERS-1'!$B$5:$J$44,9,FALSE)*AirBFYLD2!$F290</f>
        <v>0</v>
      </c>
      <c r="AB290" s="44">
        <f>AirBFYLD1!AB290*VLOOKUP(AirBFYLD2!AB$4,'[1]INTERNAL PARAMETERS-1'!$B$5:$J$44,5,FALSE)*VLOOKUP(AirBFYLD2!AB$4,'[1]INTERNAL PARAMETERS-1'!$B$5:$J$44,7,FALSE)*AirBFYLD2!$F290 + AirBFYLD1!AB290*(1-VLOOKUP(AirBFYLD2!AB$4,'[1]INTERNAL PARAMETERS-1'!$B$5:$J$44,5,FALSE))*VLOOKUP(AirBFYLD2!AB$4,'[1]INTERNAL PARAMETERS-1'!$B$5:$J$44,9,FALSE)*AirBFYLD2!$F290</f>
        <v>0</v>
      </c>
      <c r="AC290" s="44">
        <f>AirBFYLD1!AC290*VLOOKUP(AirBFYLD2!AC$4,'[1]INTERNAL PARAMETERS-1'!$B$5:$J$44,5,FALSE)*VLOOKUP(AirBFYLD2!AC$4,'[1]INTERNAL PARAMETERS-1'!$B$5:$J$44,7,FALSE)*AirBFYLD2!$F290 + AirBFYLD1!AC290*(1-VLOOKUP(AirBFYLD2!AC$4,'[1]INTERNAL PARAMETERS-1'!$B$5:$J$44,5,FALSE))*VLOOKUP(AirBFYLD2!AC$4,'[1]INTERNAL PARAMETERS-1'!$B$5:$J$44,9,FALSE)*AirBFYLD2!$F290</f>
        <v>0</v>
      </c>
      <c r="AD290" s="44">
        <f>AirBFYLD1!AD290*VLOOKUP(AirBFYLD2!AD$4,'[1]INTERNAL PARAMETERS-1'!$B$5:$J$44,5,FALSE)*VLOOKUP(AirBFYLD2!AD$4,'[1]INTERNAL PARAMETERS-1'!$B$5:$J$44,7,FALSE)*AirBFYLD2!$F290 + AirBFYLD1!AD290*(1-VLOOKUP(AirBFYLD2!AD$4,'[1]INTERNAL PARAMETERS-1'!$B$5:$J$44,5,FALSE))*VLOOKUP(AirBFYLD2!AD$4,'[1]INTERNAL PARAMETERS-1'!$B$5:$J$44,9,FALSE)*AirBFYLD2!$F290</f>
        <v>0</v>
      </c>
      <c r="AE290" s="44">
        <f>AirBFYLD1!AE290*VLOOKUP(AirBFYLD2!AE$4,'[1]INTERNAL PARAMETERS-1'!$B$5:$J$44,5,FALSE)*VLOOKUP(AirBFYLD2!AE$4,'[1]INTERNAL PARAMETERS-1'!$B$5:$J$44,7,FALSE)*AirBFYLD2!$F290 + AirBFYLD1!AE290*(1-VLOOKUP(AirBFYLD2!AE$4,'[1]INTERNAL PARAMETERS-1'!$B$5:$J$44,5,FALSE))*VLOOKUP(AirBFYLD2!AE$4,'[1]INTERNAL PARAMETERS-1'!$B$5:$J$44,9,FALSE)*AirBFYLD2!$F290</f>
        <v>0</v>
      </c>
      <c r="AF290" s="44">
        <f>AirBFYLD1!AF290*VLOOKUP(AirBFYLD2!AF$4,'[1]INTERNAL PARAMETERS-1'!$B$5:$J$44,5,FALSE)*VLOOKUP(AirBFYLD2!AF$4,'[1]INTERNAL PARAMETERS-1'!$B$5:$J$44,7,FALSE)*AirBFYLD2!$F290 + AirBFYLD1!AF290*(1-VLOOKUP(AirBFYLD2!AF$4,'[1]INTERNAL PARAMETERS-1'!$B$5:$J$44,5,FALSE))*VLOOKUP(AirBFYLD2!AF$4,'[1]INTERNAL PARAMETERS-1'!$B$5:$J$44,9,FALSE)*AirBFYLD2!$F290</f>
        <v>0</v>
      </c>
      <c r="AG290" s="44">
        <f>AirBFYLD1!AG290*VLOOKUP(AirBFYLD2!AG$4,'[1]INTERNAL PARAMETERS-1'!$B$5:$J$44,5,FALSE)*VLOOKUP(AirBFYLD2!AG$4,'[1]INTERNAL PARAMETERS-1'!$B$5:$J$44,7,FALSE)*AirBFYLD2!$F290 + AirBFYLD1!AG290*(1-VLOOKUP(AirBFYLD2!AG$4,'[1]INTERNAL PARAMETERS-1'!$B$5:$J$44,5,FALSE))*VLOOKUP(AirBFYLD2!AG$4,'[1]INTERNAL PARAMETERS-1'!$B$5:$J$44,9,FALSE)*AirBFYLD2!$F290</f>
        <v>0</v>
      </c>
      <c r="AH290" s="44">
        <f>AirBFYLD1!AH290*VLOOKUP(AirBFYLD2!AH$4,'[1]INTERNAL PARAMETERS-1'!$B$5:$J$44,5,FALSE)*VLOOKUP(AirBFYLD2!AH$4,'[1]INTERNAL PARAMETERS-1'!$B$5:$J$44,7,FALSE)*AirBFYLD2!$F290 + AirBFYLD1!AH290*(1-VLOOKUP(AirBFYLD2!AH$4,'[1]INTERNAL PARAMETERS-1'!$B$5:$J$44,5,FALSE))*VLOOKUP(AirBFYLD2!AH$4,'[1]INTERNAL PARAMETERS-1'!$B$5:$J$44,9,FALSE)*AirBFYLD2!$F290</f>
        <v>0</v>
      </c>
      <c r="AI290" s="44">
        <f>AirBFYLD1!AI290*VLOOKUP(AirBFYLD2!AI$4,'[1]INTERNAL PARAMETERS-1'!$B$5:$J$44,5,FALSE)*VLOOKUP(AirBFYLD2!AI$4,'[1]INTERNAL PARAMETERS-1'!$B$5:$J$44,7,FALSE)*AirBFYLD2!$F290 + AirBFYLD1!AI290*(1-VLOOKUP(AirBFYLD2!AI$4,'[1]INTERNAL PARAMETERS-1'!$B$5:$J$44,5,FALSE))*VLOOKUP(AirBFYLD2!AI$4,'[1]INTERNAL PARAMETERS-1'!$B$5:$J$44,9,FALSE)*AirBFYLD2!$F290</f>
        <v>0</v>
      </c>
      <c r="AJ290" s="44">
        <f>AirBFYLD1!AJ290*VLOOKUP(AirBFYLD2!AJ$4,'[1]INTERNAL PARAMETERS-1'!$B$5:$J$44,5,FALSE)*VLOOKUP(AirBFYLD2!AJ$4,'[1]INTERNAL PARAMETERS-1'!$B$5:$J$44,7,FALSE)*AirBFYLD2!$F290 + AirBFYLD1!AJ290*(1-VLOOKUP(AirBFYLD2!AJ$4,'[1]INTERNAL PARAMETERS-1'!$B$5:$J$44,5,FALSE))*VLOOKUP(AirBFYLD2!AJ$4,'[1]INTERNAL PARAMETERS-1'!$B$5:$J$44,9,FALSE)*AirBFYLD2!$F290</f>
        <v>0</v>
      </c>
      <c r="AK290" s="44">
        <f>AirBFYLD1!AK290*VLOOKUP(AirBFYLD2!AK$4,'[1]INTERNAL PARAMETERS-1'!$B$5:$J$44,5,FALSE)*VLOOKUP(AirBFYLD2!AK$4,'[1]INTERNAL PARAMETERS-1'!$B$5:$J$44,7,FALSE)*AirBFYLD2!$F290 + AirBFYLD1!AK290*(1-VLOOKUP(AirBFYLD2!AK$4,'[1]INTERNAL PARAMETERS-1'!$B$5:$J$44,5,FALSE))*VLOOKUP(AirBFYLD2!AK$4,'[1]INTERNAL PARAMETERS-1'!$B$5:$J$44,9,FALSE)*AirBFYLD2!$F290</f>
        <v>0</v>
      </c>
      <c r="AL290" s="44">
        <f>AirBFYLD1!AL290*VLOOKUP(AirBFYLD2!AL$4,'[1]INTERNAL PARAMETERS-1'!$B$5:$J$44,5,FALSE)*VLOOKUP(AirBFYLD2!AL$4,'[1]INTERNAL PARAMETERS-1'!$B$5:$J$44,7,FALSE)*AirBFYLD2!$F290 + AirBFYLD1!AL290*(1-VLOOKUP(AirBFYLD2!AL$4,'[1]INTERNAL PARAMETERS-1'!$B$5:$J$44,5,FALSE))*VLOOKUP(AirBFYLD2!AL$4,'[1]INTERNAL PARAMETERS-1'!$B$5:$J$44,9,FALSE)*AirBFYLD2!$F290</f>
        <v>0</v>
      </c>
      <c r="AM290" s="44">
        <f>AirBFYLD1!AM290*VLOOKUP(AirBFYLD2!AM$4,'[1]INTERNAL PARAMETERS-1'!$B$5:$J$44,5,FALSE)*VLOOKUP(AirBFYLD2!AM$4,'[1]INTERNAL PARAMETERS-1'!$B$5:$J$44,7,FALSE)*AirBFYLD2!$F290 + AirBFYLD1!AM290*(1-VLOOKUP(AirBFYLD2!AM$4,'[1]INTERNAL PARAMETERS-1'!$B$5:$J$44,5,FALSE))*VLOOKUP(AirBFYLD2!AM$4,'[1]INTERNAL PARAMETERS-1'!$B$5:$J$44,9,FALSE)*AirBFYLD2!$F290</f>
        <v>0</v>
      </c>
      <c r="AN290" s="44">
        <f>AirBFYLD1!AN290*VLOOKUP(AirBFYLD2!AN$4,'[1]INTERNAL PARAMETERS-1'!$B$5:$J$44,5,FALSE)*VLOOKUP(AirBFYLD2!AN$4,'[1]INTERNAL PARAMETERS-1'!$B$5:$J$44,7,FALSE)*AirBFYLD2!$F290 + AirBFYLD1!AN290*(1-VLOOKUP(AirBFYLD2!AN$4,'[1]INTERNAL PARAMETERS-1'!$B$5:$J$44,5,FALSE))*VLOOKUP(AirBFYLD2!AN$4,'[1]INTERNAL PARAMETERS-1'!$B$5:$J$44,9,FALSE)*AirBFYLD2!$F290</f>
        <v>0</v>
      </c>
      <c r="AO290" s="44">
        <f>AirBFYLD1!AO290*VLOOKUP(AirBFYLD2!AO$4,'[1]INTERNAL PARAMETERS-1'!$B$5:$J$44,5,FALSE)*VLOOKUP(AirBFYLD2!AO$4,'[1]INTERNAL PARAMETERS-1'!$B$5:$J$44,7,FALSE)*AirBFYLD2!$F290 + AirBFYLD1!AO290*(1-VLOOKUP(AirBFYLD2!AO$4,'[1]INTERNAL PARAMETERS-1'!$B$5:$J$44,5,FALSE))*VLOOKUP(AirBFYLD2!AO$4,'[1]INTERNAL PARAMETERS-1'!$B$5:$J$44,9,FALSE)*AirBFYLD2!$F290</f>
        <v>0</v>
      </c>
      <c r="AP290" s="44">
        <f>AirBFYLD1!AP290*VLOOKUP(AirBFYLD2!AP$4,'[1]INTERNAL PARAMETERS-1'!$B$5:$J$44,5,FALSE)*VLOOKUP(AirBFYLD2!AP$4,'[1]INTERNAL PARAMETERS-1'!$B$5:$J$44,7,FALSE)*AirBFYLD2!$F290 + AirBFYLD1!AP290*(1-VLOOKUP(AirBFYLD2!AP$4,'[1]INTERNAL PARAMETERS-1'!$B$5:$J$44,5,FALSE))*VLOOKUP(AirBFYLD2!AP$4,'[1]INTERNAL PARAMETERS-1'!$B$5:$J$44,9,FALSE)*AirBFYLD2!$F290</f>
        <v>0</v>
      </c>
      <c r="AQ290" s="44">
        <f>AirBFYLD1!AQ290*VLOOKUP(AirBFYLD2!AQ$4,'[1]INTERNAL PARAMETERS-1'!$B$5:$J$44,5,FALSE)*VLOOKUP(AirBFYLD2!AQ$4,'[1]INTERNAL PARAMETERS-1'!$B$5:$J$44,7,FALSE)*AirBFYLD2!$F290 + AirBFYLD1!AQ290*(1-VLOOKUP(AirBFYLD2!AQ$4,'[1]INTERNAL PARAMETERS-1'!$B$5:$J$44,5,FALSE))*VLOOKUP(AirBFYLD2!AQ$4,'[1]INTERNAL PARAMETERS-1'!$B$5:$J$44,9,FALSE)*AirBFYLD2!$F290</f>
        <v>0</v>
      </c>
      <c r="AR290" s="44">
        <f>AirBFYLD1!AR290*VLOOKUP(AirBFYLD2!AR$4,'[1]INTERNAL PARAMETERS-1'!$B$5:$J$44,5,FALSE)*VLOOKUP(AirBFYLD2!AR$4,'[1]INTERNAL PARAMETERS-1'!$B$5:$J$44,7,FALSE)*AirBFYLD2!$F290 + AirBFYLD1!AR290*(1-VLOOKUP(AirBFYLD2!AR$4,'[1]INTERNAL PARAMETERS-1'!$B$5:$J$44,5,FALSE))*VLOOKUP(AirBFYLD2!AR$4,'[1]INTERNAL PARAMETERS-1'!$B$5:$J$44,9,FALSE)*AirBFYLD2!$F290</f>
        <v>0</v>
      </c>
      <c r="AS290" s="44">
        <f>AirBFYLD1!AS290*VLOOKUP(AirBFYLD2!AS$4,'[1]INTERNAL PARAMETERS-1'!$B$5:$J$44,5,FALSE)*VLOOKUP(AirBFYLD2!AS$4,'[1]INTERNAL PARAMETERS-1'!$B$5:$J$44,7,FALSE)*AirBFYLD2!$F290 + AirBFYLD1!AS290*(1-VLOOKUP(AirBFYLD2!AS$4,'[1]INTERNAL PARAMETERS-1'!$B$5:$J$44,5,FALSE))*VLOOKUP(AirBFYLD2!AS$4,'[1]INTERNAL PARAMETERS-1'!$B$5:$J$44,9,FALSE)*AirBFYLD2!$F290</f>
        <v>0</v>
      </c>
      <c r="AT290" s="43">
        <f>AirBFYLD1!AT290*VLOOKUP(AirBFYLD2!AT$4,'[1]INTERNAL PARAMETERS-1'!$B$5:$J$44,5,FALSE)*VLOOKUP(AirBFYLD2!AT$4,'[1]INTERNAL PARAMETERS-1'!$B$5:$J$44,7,FALSE)*AirBFYLD2!$F290 + AirBFYLD1!AT290*(1-VLOOKUP(AirBFYLD2!AT$4,'[1]INTERNAL PARAMETERS-1'!$B$5:$J$44,5,FALSE))*VLOOKUP(AirBFYLD2!AT$4,'[1]INTERNAL PARAMETERS-1'!$B$5:$J$44,9,FALSE)*AirBFYLD2!$F290</f>
        <v>0</v>
      </c>
      <c r="AU290" s="45">
        <f>AirBFYLD1!AU290*VLOOKUP(AirBFYLD2!AU$4,'[1]INTERNAL PARAMETERS-1'!$B$5:$J$44,5,FALSE)*VLOOKUP(AirBFYLD2!AU$4,'[1]INTERNAL PARAMETERS-1'!$B$5:$J$44,6,FALSE)*VLOOKUP(AirBFYLD2!AU$4,'[1]INTERNAL PARAMETERS-1'!$B$5:$J$44,3,FALSE) + AirBFYLD1!AU290*(1-VLOOKUP(AirBFYLD2!AU$4,'[1]INTERNAL PARAMETERS-1'!$B$5:$J$44,5,FALSE))*VLOOKUP(AirBFYLD2!AU$4,'[1]INTERNAL PARAMETERS-1'!$B$5:$J$44,8,FALSE)*VLOOKUP(AirBFYLD2!AU$4,'[1]INTERNAL PARAMETERS-1'!$B$5:$J$44,3,FALSE)</f>
        <v>0</v>
      </c>
      <c r="AV290" s="44">
        <f>AirBFYLD1!AV290*VLOOKUP(AirBFYLD2!AV$4,'[1]INTERNAL PARAMETERS-1'!$B$5:$J$44,5,FALSE)*VLOOKUP(AirBFYLD2!AV$4,'[1]INTERNAL PARAMETERS-1'!$B$5:$J$44,6,FALSE)*VLOOKUP(AirBFYLD2!AV$4,'[1]INTERNAL PARAMETERS-1'!$B$5:$J$44,3,FALSE) + AirBFYLD1!AV290*(1-VLOOKUP(AirBFYLD2!AV$4,'[1]INTERNAL PARAMETERS-1'!$B$5:$J$44,5,FALSE))*VLOOKUP(AirBFYLD2!AV$4,'[1]INTERNAL PARAMETERS-1'!$B$5:$J$44,8,FALSE)*VLOOKUP(AirBFYLD2!AV$4,'[1]INTERNAL PARAMETERS-1'!$B$5:$J$44,3,FALSE)</f>
        <v>0</v>
      </c>
      <c r="AW290" s="44">
        <f>AirBFYLD1!AW290*VLOOKUP(AirBFYLD2!AW$4,'[1]INTERNAL PARAMETERS-1'!$B$5:$J$44,5,FALSE)*VLOOKUP(AirBFYLD2!AW$4,'[1]INTERNAL PARAMETERS-1'!$B$5:$J$44,6,FALSE)*VLOOKUP(AirBFYLD2!AW$4,'[1]INTERNAL PARAMETERS-1'!$B$5:$J$44,3,FALSE) + AirBFYLD1!AW290*(1-VLOOKUP(AirBFYLD2!AW$4,'[1]INTERNAL PARAMETERS-1'!$B$5:$J$44,5,FALSE))*VLOOKUP(AirBFYLD2!AW$4,'[1]INTERNAL PARAMETERS-1'!$B$5:$J$44,8,FALSE)*VLOOKUP(AirBFYLD2!AW$4,'[1]INTERNAL PARAMETERS-1'!$B$5:$J$44,3,FALSE)</f>
        <v>0</v>
      </c>
      <c r="AX290" s="44">
        <f>AirBFYLD1!AX290*VLOOKUP(AirBFYLD2!AX$4,'[1]INTERNAL PARAMETERS-1'!$B$5:$J$44,5,FALSE)*VLOOKUP(AirBFYLD2!AX$4,'[1]INTERNAL PARAMETERS-1'!$B$5:$J$44,6,FALSE)*VLOOKUP(AirBFYLD2!AX$4,'[1]INTERNAL PARAMETERS-1'!$B$5:$J$44,3,FALSE) + AirBFYLD1!AX290*(1-VLOOKUP(AirBFYLD2!AX$4,'[1]INTERNAL PARAMETERS-1'!$B$5:$J$44,5,FALSE))*VLOOKUP(AirBFYLD2!AX$4,'[1]INTERNAL PARAMETERS-1'!$B$5:$J$44,8,FALSE)*VLOOKUP(AirBFYLD2!AX$4,'[1]INTERNAL PARAMETERS-1'!$B$5:$J$44,3,FALSE)</f>
        <v>0</v>
      </c>
      <c r="AY290" s="44">
        <f>AirBFYLD1!AY290*VLOOKUP(AirBFYLD2!AY$4,'[1]INTERNAL PARAMETERS-1'!$B$5:$J$44,5,FALSE)*VLOOKUP(AirBFYLD2!AY$4,'[1]INTERNAL PARAMETERS-1'!$B$5:$J$44,6,FALSE)*VLOOKUP(AirBFYLD2!AY$4,'[1]INTERNAL PARAMETERS-1'!$B$5:$J$44,3,FALSE) + AirBFYLD1!AY290*(1-VLOOKUP(AirBFYLD2!AY$4,'[1]INTERNAL PARAMETERS-1'!$B$5:$J$44,5,FALSE))*VLOOKUP(AirBFYLD2!AY$4,'[1]INTERNAL PARAMETERS-1'!$B$5:$J$44,8,FALSE)*VLOOKUP(AirBFYLD2!AY$4,'[1]INTERNAL PARAMETERS-1'!$B$5:$J$44,3,FALSE)</f>
        <v>0</v>
      </c>
      <c r="AZ290" s="44">
        <f>AirBFYLD1!AZ290*VLOOKUP(AirBFYLD2!AZ$4,'[1]INTERNAL PARAMETERS-1'!$B$5:$J$44,5,FALSE)*VLOOKUP(AirBFYLD2!AZ$4,'[1]INTERNAL PARAMETERS-1'!$B$5:$J$44,6,FALSE)*VLOOKUP(AirBFYLD2!AZ$4,'[1]INTERNAL PARAMETERS-1'!$B$5:$J$44,3,FALSE) + AirBFYLD1!AZ290*(1-VLOOKUP(AirBFYLD2!AZ$4,'[1]INTERNAL PARAMETERS-1'!$B$5:$J$44,5,FALSE))*VLOOKUP(AirBFYLD2!AZ$4,'[1]INTERNAL PARAMETERS-1'!$B$5:$J$44,8,FALSE)*VLOOKUP(AirBFYLD2!AZ$4,'[1]INTERNAL PARAMETERS-1'!$B$5:$J$44,3,FALSE)</f>
        <v>0</v>
      </c>
      <c r="BA290" s="44">
        <f>AirBFYLD1!BA290*VLOOKUP(AirBFYLD2!BA$4,'[1]INTERNAL PARAMETERS-1'!$B$5:$J$44,5,FALSE)*VLOOKUP(AirBFYLD2!BA$4,'[1]INTERNAL PARAMETERS-1'!$B$5:$J$44,6,FALSE)*VLOOKUP(AirBFYLD2!BA$4,'[1]INTERNAL PARAMETERS-1'!$B$5:$J$44,3,FALSE) + AirBFYLD1!BA290*(1-VLOOKUP(AirBFYLD2!BA$4,'[1]INTERNAL PARAMETERS-1'!$B$5:$J$44,5,FALSE))*VLOOKUP(AirBFYLD2!BA$4,'[1]INTERNAL PARAMETERS-1'!$B$5:$J$44,8,FALSE)*VLOOKUP(AirBFYLD2!BA$4,'[1]INTERNAL PARAMETERS-1'!$B$5:$J$44,3,FALSE)</f>
        <v>0</v>
      </c>
      <c r="BB290" s="44">
        <f>AirBFYLD1!BB290*VLOOKUP(AirBFYLD2!BB$4,'[1]INTERNAL PARAMETERS-1'!$B$5:$J$44,5,FALSE)*VLOOKUP(AirBFYLD2!BB$4,'[1]INTERNAL PARAMETERS-1'!$B$5:$J$44,6,FALSE)*VLOOKUP(AirBFYLD2!BB$4,'[1]INTERNAL PARAMETERS-1'!$B$5:$J$44,3,FALSE) + AirBFYLD1!BB290*(1-VLOOKUP(AirBFYLD2!BB$4,'[1]INTERNAL PARAMETERS-1'!$B$5:$J$44,5,FALSE))*VLOOKUP(AirBFYLD2!BB$4,'[1]INTERNAL PARAMETERS-1'!$B$5:$J$44,8,FALSE)*VLOOKUP(AirBFYLD2!BB$4,'[1]INTERNAL PARAMETERS-1'!$B$5:$J$44,3,FALSE)</f>
        <v>0</v>
      </c>
      <c r="BC290" s="44">
        <f>AirBFYLD1!BC290*VLOOKUP(AirBFYLD2!BC$4,'[1]INTERNAL PARAMETERS-1'!$B$5:$J$44,5,FALSE)*VLOOKUP(AirBFYLD2!BC$4,'[1]INTERNAL PARAMETERS-1'!$B$5:$J$44,6,FALSE)*VLOOKUP(AirBFYLD2!BC$4,'[1]INTERNAL PARAMETERS-1'!$B$5:$J$44,3,FALSE) + AirBFYLD1!BC290*(1-VLOOKUP(AirBFYLD2!BC$4,'[1]INTERNAL PARAMETERS-1'!$B$5:$J$44,5,FALSE))*VLOOKUP(AirBFYLD2!BC$4,'[1]INTERNAL PARAMETERS-1'!$B$5:$J$44,8,FALSE)*VLOOKUP(AirBFYLD2!BC$4,'[1]INTERNAL PARAMETERS-1'!$B$5:$J$44,3,FALSE)</f>
        <v>0</v>
      </c>
      <c r="BD290" s="44">
        <f>AirBFYLD1!BD290*VLOOKUP(AirBFYLD2!BD$4,'[1]INTERNAL PARAMETERS-1'!$B$5:$J$44,5,FALSE)*VLOOKUP(AirBFYLD2!BD$4,'[1]INTERNAL PARAMETERS-1'!$B$5:$J$44,6,FALSE)*VLOOKUP(AirBFYLD2!BD$4,'[1]INTERNAL PARAMETERS-1'!$B$5:$J$44,3,FALSE) + AirBFYLD1!BD290*(1-VLOOKUP(AirBFYLD2!BD$4,'[1]INTERNAL PARAMETERS-1'!$B$5:$J$44,5,FALSE))*VLOOKUP(AirBFYLD2!BD$4,'[1]INTERNAL PARAMETERS-1'!$B$5:$J$44,8,FALSE)*VLOOKUP(AirBFYLD2!BD$4,'[1]INTERNAL PARAMETERS-1'!$B$5:$J$44,3,FALSE)</f>
        <v>0</v>
      </c>
      <c r="BE290" s="44">
        <f>AirBFYLD1!BE290*VLOOKUP(AirBFYLD2!BE$4,'[1]INTERNAL PARAMETERS-1'!$B$5:$J$44,5,FALSE)*VLOOKUP(AirBFYLD2!BE$4,'[1]INTERNAL PARAMETERS-1'!$B$5:$J$44,6,FALSE)*VLOOKUP(AirBFYLD2!BE$4,'[1]INTERNAL PARAMETERS-1'!$B$5:$J$44,3,FALSE) + AirBFYLD1!BE290*(1-VLOOKUP(AirBFYLD2!BE$4,'[1]INTERNAL PARAMETERS-1'!$B$5:$J$44,5,FALSE))*VLOOKUP(AirBFYLD2!BE$4,'[1]INTERNAL PARAMETERS-1'!$B$5:$J$44,8,FALSE)*VLOOKUP(AirBFYLD2!BE$4,'[1]INTERNAL PARAMETERS-1'!$B$5:$J$44,3,FALSE)</f>
        <v>0</v>
      </c>
      <c r="BF290" s="44">
        <f>AirBFYLD1!BF290*VLOOKUP(AirBFYLD2!BF$4,'[1]INTERNAL PARAMETERS-1'!$B$5:$J$44,5,FALSE)*VLOOKUP(AirBFYLD2!BF$4,'[1]INTERNAL PARAMETERS-1'!$B$5:$J$44,6,FALSE)*VLOOKUP(AirBFYLD2!BF$4,'[1]INTERNAL PARAMETERS-1'!$B$5:$J$44,3,FALSE) + AirBFYLD1!BF290*(1-VLOOKUP(AirBFYLD2!BF$4,'[1]INTERNAL PARAMETERS-1'!$B$5:$J$44,5,FALSE))*VLOOKUP(AirBFYLD2!BF$4,'[1]INTERNAL PARAMETERS-1'!$B$5:$J$44,8,FALSE)*VLOOKUP(AirBFYLD2!BF$4,'[1]INTERNAL PARAMETERS-1'!$B$5:$J$44,3,FALSE)</f>
        <v>0</v>
      </c>
      <c r="BG290" s="44">
        <f>AirBFYLD1!BG290*VLOOKUP(AirBFYLD2!BG$4,'[1]INTERNAL PARAMETERS-1'!$B$5:$J$44,5,FALSE)*VLOOKUP(AirBFYLD2!BG$4,'[1]INTERNAL PARAMETERS-1'!$B$5:$J$44,6,FALSE)*VLOOKUP(AirBFYLD2!BG$4,'[1]INTERNAL PARAMETERS-1'!$B$5:$J$44,3,FALSE) + AirBFYLD1!BG290*(1-VLOOKUP(AirBFYLD2!BG$4,'[1]INTERNAL PARAMETERS-1'!$B$5:$J$44,5,FALSE))*VLOOKUP(AirBFYLD2!BG$4,'[1]INTERNAL PARAMETERS-1'!$B$5:$J$44,8,FALSE)*VLOOKUP(AirBFYLD2!BG$4,'[1]INTERNAL PARAMETERS-1'!$B$5:$J$44,3,FALSE)</f>
        <v>0</v>
      </c>
      <c r="BH290" s="44">
        <f>AirBFYLD1!BH290*VLOOKUP(AirBFYLD2!BH$4,'[1]INTERNAL PARAMETERS-1'!$B$5:$J$44,5,FALSE)*VLOOKUP(AirBFYLD2!BH$4,'[1]INTERNAL PARAMETERS-1'!$B$5:$J$44,6,FALSE)*VLOOKUP(AirBFYLD2!BH$4,'[1]INTERNAL PARAMETERS-1'!$B$5:$J$44,3,FALSE) + AirBFYLD1!BH290*(1-VLOOKUP(AirBFYLD2!BH$4,'[1]INTERNAL PARAMETERS-1'!$B$5:$J$44,5,FALSE))*VLOOKUP(AirBFYLD2!BH$4,'[1]INTERNAL PARAMETERS-1'!$B$5:$J$44,8,FALSE)*VLOOKUP(AirBFYLD2!BH$4,'[1]INTERNAL PARAMETERS-1'!$B$5:$J$44,3,FALSE)</f>
        <v>0</v>
      </c>
      <c r="BI290" s="44">
        <f>AirBFYLD1!BI290*VLOOKUP(AirBFYLD2!BI$4,'[1]INTERNAL PARAMETERS-1'!$B$5:$J$44,5,FALSE)*VLOOKUP(AirBFYLD2!BI$4,'[1]INTERNAL PARAMETERS-1'!$B$5:$J$44,6,FALSE)*VLOOKUP(AirBFYLD2!BI$4,'[1]INTERNAL PARAMETERS-1'!$B$5:$J$44,3,FALSE) + AirBFYLD1!BI290*(1-VLOOKUP(AirBFYLD2!BI$4,'[1]INTERNAL PARAMETERS-1'!$B$5:$J$44,5,FALSE))*VLOOKUP(AirBFYLD2!BI$4,'[1]INTERNAL PARAMETERS-1'!$B$5:$J$44,8,FALSE)*VLOOKUP(AirBFYLD2!BI$4,'[1]INTERNAL PARAMETERS-1'!$B$5:$J$44,3,FALSE)</f>
        <v>0</v>
      </c>
      <c r="BJ290" s="44">
        <f>AirBFYLD1!BJ290*VLOOKUP(AirBFYLD2!BJ$4,'[1]INTERNAL PARAMETERS-1'!$B$5:$J$44,5,FALSE)*VLOOKUP(AirBFYLD2!BJ$4,'[1]INTERNAL PARAMETERS-1'!$B$5:$J$44,6,FALSE)*VLOOKUP(AirBFYLD2!BJ$4,'[1]INTERNAL PARAMETERS-1'!$B$5:$J$44,3,FALSE) + AirBFYLD1!BJ290*(1-VLOOKUP(AirBFYLD2!BJ$4,'[1]INTERNAL PARAMETERS-1'!$B$5:$J$44,5,FALSE))*VLOOKUP(AirBFYLD2!BJ$4,'[1]INTERNAL PARAMETERS-1'!$B$5:$J$44,8,FALSE)*VLOOKUP(AirBFYLD2!BJ$4,'[1]INTERNAL PARAMETERS-1'!$B$5:$J$44,3,FALSE)</f>
        <v>0</v>
      </c>
      <c r="BK290" s="44">
        <f>AirBFYLD1!BK290*VLOOKUP(AirBFYLD2!BK$4,'[1]INTERNAL PARAMETERS-1'!$B$5:$J$44,5,FALSE)*VLOOKUP(AirBFYLD2!BK$4,'[1]INTERNAL PARAMETERS-1'!$B$5:$J$44,6,FALSE)*VLOOKUP(AirBFYLD2!BK$4,'[1]INTERNAL PARAMETERS-1'!$B$5:$J$44,3,FALSE) + AirBFYLD1!BK290*(1-VLOOKUP(AirBFYLD2!BK$4,'[1]INTERNAL PARAMETERS-1'!$B$5:$J$44,5,FALSE))*VLOOKUP(AirBFYLD2!BK$4,'[1]INTERNAL PARAMETERS-1'!$B$5:$J$44,8,FALSE)*VLOOKUP(AirBFYLD2!BK$4,'[1]INTERNAL PARAMETERS-1'!$B$5:$J$44,3,FALSE)</f>
        <v>0</v>
      </c>
      <c r="BL290" s="44">
        <f>AirBFYLD1!BL290*VLOOKUP(AirBFYLD2!BL$4,'[1]INTERNAL PARAMETERS-1'!$B$5:$J$44,5,FALSE)*VLOOKUP(AirBFYLD2!BL$4,'[1]INTERNAL PARAMETERS-1'!$B$5:$J$44,6,FALSE)*VLOOKUP(AirBFYLD2!BL$4,'[1]INTERNAL PARAMETERS-1'!$B$5:$J$44,3,FALSE) + AirBFYLD1!BL290*(1-VLOOKUP(AirBFYLD2!BL$4,'[1]INTERNAL PARAMETERS-1'!$B$5:$J$44,5,FALSE))*VLOOKUP(AirBFYLD2!BL$4,'[1]INTERNAL PARAMETERS-1'!$B$5:$J$44,8,FALSE)*VLOOKUP(AirBFYLD2!BL$4,'[1]INTERNAL PARAMETERS-1'!$B$5:$J$44,3,FALSE)</f>
        <v>0</v>
      </c>
      <c r="BM290" s="44">
        <f>AirBFYLD1!BM290*VLOOKUP(AirBFYLD2!BM$4,'[1]INTERNAL PARAMETERS-1'!$B$5:$J$44,5,FALSE)*VLOOKUP(AirBFYLD2!BM$4,'[1]INTERNAL PARAMETERS-1'!$B$5:$J$44,6,FALSE)*VLOOKUP(AirBFYLD2!BM$4,'[1]INTERNAL PARAMETERS-1'!$B$5:$J$44,3,FALSE) + AirBFYLD1!BM290*(1-VLOOKUP(AirBFYLD2!BM$4,'[1]INTERNAL PARAMETERS-1'!$B$5:$J$44,5,FALSE))*VLOOKUP(AirBFYLD2!BM$4,'[1]INTERNAL PARAMETERS-1'!$B$5:$J$44,8,FALSE)*VLOOKUP(AirBFYLD2!BM$4,'[1]INTERNAL PARAMETERS-1'!$B$5:$J$44,3,FALSE)</f>
        <v>0</v>
      </c>
      <c r="BN290" s="44">
        <f>AirBFYLD1!BN290*VLOOKUP(AirBFYLD2!BN$4,'[1]INTERNAL PARAMETERS-1'!$B$5:$J$44,5,FALSE)*VLOOKUP(AirBFYLD2!BN$4,'[1]INTERNAL PARAMETERS-1'!$B$5:$J$44,6,FALSE)*VLOOKUP(AirBFYLD2!BN$4,'[1]INTERNAL PARAMETERS-1'!$B$5:$J$44,3,FALSE) + AirBFYLD1!BN290*(1-VLOOKUP(AirBFYLD2!BN$4,'[1]INTERNAL PARAMETERS-1'!$B$5:$J$44,5,FALSE))*VLOOKUP(AirBFYLD2!BN$4,'[1]INTERNAL PARAMETERS-1'!$B$5:$J$44,8,FALSE)*VLOOKUP(AirBFYLD2!BN$4,'[1]INTERNAL PARAMETERS-1'!$B$5:$J$44,3,FALSE)</f>
        <v>0</v>
      </c>
      <c r="BO290" s="44">
        <f>AirBFYLD1!BO290*VLOOKUP(AirBFYLD2!BO$4,'[1]INTERNAL PARAMETERS-1'!$B$5:$J$44,5,FALSE)*VLOOKUP(AirBFYLD2!BO$4,'[1]INTERNAL PARAMETERS-1'!$B$5:$J$44,6,FALSE)*VLOOKUP(AirBFYLD2!BO$4,'[1]INTERNAL PARAMETERS-1'!$B$5:$J$44,3,FALSE) + AirBFYLD1!BO290*(1-VLOOKUP(AirBFYLD2!BO$4,'[1]INTERNAL PARAMETERS-1'!$B$5:$J$44,5,FALSE))*VLOOKUP(AirBFYLD2!BO$4,'[1]INTERNAL PARAMETERS-1'!$B$5:$J$44,8,FALSE)*VLOOKUP(AirBFYLD2!BO$4,'[1]INTERNAL PARAMETERS-1'!$B$5:$J$44,3,FALSE)</f>
        <v>0</v>
      </c>
      <c r="BP290" s="44">
        <f>AirBFYLD1!BP290*VLOOKUP(AirBFYLD2!BP$4,'[1]INTERNAL PARAMETERS-1'!$B$5:$J$44,5,FALSE)*VLOOKUP(AirBFYLD2!BP$4,'[1]INTERNAL PARAMETERS-1'!$B$5:$J$44,6,FALSE)*VLOOKUP(AirBFYLD2!BP$4,'[1]INTERNAL PARAMETERS-1'!$B$5:$J$44,3,FALSE) + AirBFYLD1!BP290*(1-VLOOKUP(AirBFYLD2!BP$4,'[1]INTERNAL PARAMETERS-1'!$B$5:$J$44,5,FALSE))*VLOOKUP(AirBFYLD2!BP$4,'[1]INTERNAL PARAMETERS-1'!$B$5:$J$44,8,FALSE)*VLOOKUP(AirBFYLD2!BP$4,'[1]INTERNAL PARAMETERS-1'!$B$5:$J$44,3,FALSE)</f>
        <v>0</v>
      </c>
      <c r="BQ290" s="44">
        <f>AirBFYLD1!BQ290*VLOOKUP(AirBFYLD2!BQ$4,'[1]INTERNAL PARAMETERS-1'!$B$5:$J$44,5,FALSE)*VLOOKUP(AirBFYLD2!BQ$4,'[1]INTERNAL PARAMETERS-1'!$B$5:$J$44,6,FALSE)*VLOOKUP(AirBFYLD2!BQ$4,'[1]INTERNAL PARAMETERS-1'!$B$5:$J$44,3,FALSE) + AirBFYLD1!BQ290*(1-VLOOKUP(AirBFYLD2!BQ$4,'[1]INTERNAL PARAMETERS-1'!$B$5:$J$44,5,FALSE))*VLOOKUP(AirBFYLD2!BQ$4,'[1]INTERNAL PARAMETERS-1'!$B$5:$J$44,8,FALSE)*VLOOKUP(AirBFYLD2!BQ$4,'[1]INTERNAL PARAMETERS-1'!$B$5:$J$44,3,FALSE)</f>
        <v>0</v>
      </c>
      <c r="BR290" s="44">
        <f>AirBFYLD1!BR290*VLOOKUP(AirBFYLD2!BR$4,'[1]INTERNAL PARAMETERS-1'!$B$5:$J$44,5,FALSE)*VLOOKUP(AirBFYLD2!BR$4,'[1]INTERNAL PARAMETERS-1'!$B$5:$J$44,6,FALSE)*VLOOKUP(AirBFYLD2!BR$4,'[1]INTERNAL PARAMETERS-1'!$B$5:$J$44,3,FALSE) + AirBFYLD1!BR290*(1-VLOOKUP(AirBFYLD2!BR$4,'[1]INTERNAL PARAMETERS-1'!$B$5:$J$44,5,FALSE))*VLOOKUP(AirBFYLD2!BR$4,'[1]INTERNAL PARAMETERS-1'!$B$5:$J$44,8,FALSE)*VLOOKUP(AirBFYLD2!BR$4,'[1]INTERNAL PARAMETERS-1'!$B$5:$J$44,3,FALSE)</f>
        <v>0</v>
      </c>
      <c r="BS290" s="44">
        <f>AirBFYLD1!BS290*VLOOKUP(AirBFYLD2!BS$4,'[1]INTERNAL PARAMETERS-1'!$B$5:$J$44,5,FALSE)*VLOOKUP(AirBFYLD2!BS$4,'[1]INTERNAL PARAMETERS-1'!$B$5:$J$44,6,FALSE)*VLOOKUP(AirBFYLD2!BS$4,'[1]INTERNAL PARAMETERS-1'!$B$5:$J$44,3,FALSE) + AirBFYLD1!BS290*(1-VLOOKUP(AirBFYLD2!BS$4,'[1]INTERNAL PARAMETERS-1'!$B$5:$J$44,5,FALSE))*VLOOKUP(AirBFYLD2!BS$4,'[1]INTERNAL PARAMETERS-1'!$B$5:$J$44,8,FALSE)*VLOOKUP(AirBFYLD2!BS$4,'[1]INTERNAL PARAMETERS-1'!$B$5:$J$44,3,FALSE)</f>
        <v>0</v>
      </c>
      <c r="BT290" s="44">
        <f>AirBFYLD1!BT290*VLOOKUP(AirBFYLD2!BT$4,'[1]INTERNAL PARAMETERS-1'!$B$5:$J$44,5,FALSE)*VLOOKUP(AirBFYLD2!BT$4,'[1]INTERNAL PARAMETERS-1'!$B$5:$J$44,6,FALSE)*VLOOKUP(AirBFYLD2!BT$4,'[1]INTERNAL PARAMETERS-1'!$B$5:$J$44,3,FALSE) + AirBFYLD1!BT290*(1-VLOOKUP(AirBFYLD2!BT$4,'[1]INTERNAL PARAMETERS-1'!$B$5:$J$44,5,FALSE))*VLOOKUP(AirBFYLD2!BT$4,'[1]INTERNAL PARAMETERS-1'!$B$5:$J$44,8,FALSE)*VLOOKUP(AirBFYLD2!BT$4,'[1]INTERNAL PARAMETERS-1'!$B$5:$J$44,3,FALSE)</f>
        <v>0</v>
      </c>
      <c r="BU290" s="44">
        <f>AirBFYLD1!BU290*VLOOKUP(AirBFYLD2!BU$4,'[1]INTERNAL PARAMETERS-1'!$B$5:$J$44,5,FALSE)*VLOOKUP(AirBFYLD2!BU$4,'[1]INTERNAL PARAMETERS-1'!$B$5:$J$44,6,FALSE)*VLOOKUP(AirBFYLD2!BU$4,'[1]INTERNAL PARAMETERS-1'!$B$5:$J$44,3,FALSE) + AirBFYLD1!BU290*(1-VLOOKUP(AirBFYLD2!BU$4,'[1]INTERNAL PARAMETERS-1'!$B$5:$J$44,5,FALSE))*VLOOKUP(AirBFYLD2!BU$4,'[1]INTERNAL PARAMETERS-1'!$B$5:$J$44,8,FALSE)*VLOOKUP(AirBFYLD2!BU$4,'[1]INTERNAL PARAMETERS-1'!$B$5:$J$44,3,FALSE)</f>
        <v>0</v>
      </c>
      <c r="BV290" s="44">
        <f>AirBFYLD1!BV290*VLOOKUP(AirBFYLD2!BV$4,'[1]INTERNAL PARAMETERS-1'!$B$5:$J$44,5,FALSE)*VLOOKUP(AirBFYLD2!BV$4,'[1]INTERNAL PARAMETERS-1'!$B$5:$J$44,6,FALSE)*VLOOKUP(AirBFYLD2!BV$4,'[1]INTERNAL PARAMETERS-1'!$B$5:$J$44,3,FALSE) + AirBFYLD1!BV290*(1-VLOOKUP(AirBFYLD2!BV$4,'[1]INTERNAL PARAMETERS-1'!$B$5:$J$44,5,FALSE))*VLOOKUP(AirBFYLD2!BV$4,'[1]INTERNAL PARAMETERS-1'!$B$5:$J$44,8,FALSE)*VLOOKUP(AirBFYLD2!BV$4,'[1]INTERNAL PARAMETERS-1'!$B$5:$J$44,3,FALSE)</f>
        <v>0</v>
      </c>
      <c r="BW290" s="44">
        <f>AirBFYLD1!BW290*VLOOKUP(AirBFYLD2!BW$4,'[1]INTERNAL PARAMETERS-1'!$B$5:$J$44,5,FALSE)*VLOOKUP(AirBFYLD2!BW$4,'[1]INTERNAL PARAMETERS-1'!$B$5:$J$44,6,FALSE)*VLOOKUP(AirBFYLD2!BW$4,'[1]INTERNAL PARAMETERS-1'!$B$5:$J$44,3,FALSE) + AirBFYLD1!BW290*(1-VLOOKUP(AirBFYLD2!BW$4,'[1]INTERNAL PARAMETERS-1'!$B$5:$J$44,5,FALSE))*VLOOKUP(AirBFYLD2!BW$4,'[1]INTERNAL PARAMETERS-1'!$B$5:$J$44,8,FALSE)*VLOOKUP(AirBFYLD2!BW$4,'[1]INTERNAL PARAMETERS-1'!$B$5:$J$44,3,FALSE)</f>
        <v>0</v>
      </c>
      <c r="BX290" s="44">
        <f>AirBFYLD1!BX290*VLOOKUP(AirBFYLD2!BX$4,'[1]INTERNAL PARAMETERS-1'!$B$5:$J$44,5,FALSE)*VLOOKUP(AirBFYLD2!BX$4,'[1]INTERNAL PARAMETERS-1'!$B$5:$J$44,6,FALSE)*VLOOKUP(AirBFYLD2!BX$4,'[1]INTERNAL PARAMETERS-1'!$B$5:$J$44,3,FALSE) + AirBFYLD1!BX290*(1-VLOOKUP(AirBFYLD2!BX$4,'[1]INTERNAL PARAMETERS-1'!$B$5:$J$44,5,FALSE))*VLOOKUP(AirBFYLD2!BX$4,'[1]INTERNAL PARAMETERS-1'!$B$5:$J$44,8,FALSE)*VLOOKUP(AirBFYLD2!BX$4,'[1]INTERNAL PARAMETERS-1'!$B$5:$J$44,3,FALSE)</f>
        <v>0</v>
      </c>
      <c r="BY290" s="44">
        <f>AirBFYLD1!BY290*VLOOKUP(AirBFYLD2!BY$4,'[1]INTERNAL PARAMETERS-1'!$B$5:$J$44,5,FALSE)*VLOOKUP(AirBFYLD2!BY$4,'[1]INTERNAL PARAMETERS-1'!$B$5:$J$44,6,FALSE)*VLOOKUP(AirBFYLD2!BY$4,'[1]INTERNAL PARAMETERS-1'!$B$5:$J$44,3,FALSE) + AirBFYLD1!BY290*(1-VLOOKUP(AirBFYLD2!BY$4,'[1]INTERNAL PARAMETERS-1'!$B$5:$J$44,5,FALSE))*VLOOKUP(AirBFYLD2!BY$4,'[1]INTERNAL PARAMETERS-1'!$B$5:$J$44,8,FALSE)*VLOOKUP(AirBFYLD2!BY$4,'[1]INTERNAL PARAMETERS-1'!$B$5:$J$44,3,FALSE)</f>
        <v>0</v>
      </c>
      <c r="BZ290" s="44">
        <f>AirBFYLD1!BZ290*VLOOKUP(AirBFYLD2!BZ$4,'[1]INTERNAL PARAMETERS-1'!$B$5:$J$44,5,FALSE)*VLOOKUP(AirBFYLD2!BZ$4,'[1]INTERNAL PARAMETERS-1'!$B$5:$J$44,6,FALSE)*VLOOKUP(AirBFYLD2!BZ$4,'[1]INTERNAL PARAMETERS-1'!$B$5:$J$44,3,FALSE) + AirBFYLD1!BZ290*(1-VLOOKUP(AirBFYLD2!BZ$4,'[1]INTERNAL PARAMETERS-1'!$B$5:$J$44,5,FALSE))*VLOOKUP(AirBFYLD2!BZ$4,'[1]INTERNAL PARAMETERS-1'!$B$5:$J$44,8,FALSE)*VLOOKUP(AirBFYLD2!BZ$4,'[1]INTERNAL PARAMETERS-1'!$B$5:$J$44,3,FALSE)</f>
        <v>0</v>
      </c>
      <c r="CA290" s="44">
        <f>AirBFYLD1!CA290*VLOOKUP(AirBFYLD2!CA$4,'[1]INTERNAL PARAMETERS-1'!$B$5:$J$44,5,FALSE)*VLOOKUP(AirBFYLD2!CA$4,'[1]INTERNAL PARAMETERS-1'!$B$5:$J$44,6,FALSE)*VLOOKUP(AirBFYLD2!CA$4,'[1]INTERNAL PARAMETERS-1'!$B$5:$J$44,3,FALSE) + AirBFYLD1!CA290*(1-VLOOKUP(AirBFYLD2!CA$4,'[1]INTERNAL PARAMETERS-1'!$B$5:$J$44,5,FALSE))*VLOOKUP(AirBFYLD2!CA$4,'[1]INTERNAL PARAMETERS-1'!$B$5:$J$44,8,FALSE)*VLOOKUP(AirBFYLD2!CA$4,'[1]INTERNAL PARAMETERS-1'!$B$5:$J$44,3,FALSE)</f>
        <v>0</v>
      </c>
      <c r="CB290" s="44">
        <f>AirBFYLD1!CB290*VLOOKUP(AirBFYLD2!CB$4,'[1]INTERNAL PARAMETERS-1'!$B$5:$J$44,5,FALSE)*VLOOKUP(AirBFYLD2!CB$4,'[1]INTERNAL PARAMETERS-1'!$B$5:$J$44,6,FALSE)*VLOOKUP(AirBFYLD2!CB$4,'[1]INTERNAL PARAMETERS-1'!$B$5:$J$44,3,FALSE) + AirBFYLD1!CB290*(1-VLOOKUP(AirBFYLD2!CB$4,'[1]INTERNAL PARAMETERS-1'!$B$5:$J$44,5,FALSE))*VLOOKUP(AirBFYLD2!CB$4,'[1]INTERNAL PARAMETERS-1'!$B$5:$J$44,8,FALSE)*VLOOKUP(AirBFYLD2!CB$4,'[1]INTERNAL PARAMETERS-1'!$B$5:$J$44,3,FALSE)</f>
        <v>0</v>
      </c>
      <c r="CC290" s="44">
        <f>AirBFYLD1!CC290*VLOOKUP(AirBFYLD2!CC$4,'[1]INTERNAL PARAMETERS-1'!$B$5:$J$44,5,FALSE)*VLOOKUP(AirBFYLD2!CC$4,'[1]INTERNAL PARAMETERS-1'!$B$5:$J$44,6,FALSE)*VLOOKUP(AirBFYLD2!CC$4,'[1]INTERNAL PARAMETERS-1'!$B$5:$J$44,3,FALSE) + AirBFYLD1!CC290*(1-VLOOKUP(AirBFYLD2!CC$4,'[1]INTERNAL PARAMETERS-1'!$B$5:$J$44,5,FALSE))*VLOOKUP(AirBFYLD2!CC$4,'[1]INTERNAL PARAMETERS-1'!$B$5:$J$44,8,FALSE)*VLOOKUP(AirBFYLD2!CC$4,'[1]INTERNAL PARAMETERS-1'!$B$5:$J$44,3,FALSE)</f>
        <v>0</v>
      </c>
      <c r="CD290" s="44">
        <f>AirBFYLD1!CD290*VLOOKUP(AirBFYLD2!CD$4,'[1]INTERNAL PARAMETERS-1'!$B$5:$J$44,5,FALSE)*VLOOKUP(AirBFYLD2!CD$4,'[1]INTERNAL PARAMETERS-1'!$B$5:$J$44,6,FALSE)*VLOOKUP(AirBFYLD2!CD$4,'[1]INTERNAL PARAMETERS-1'!$B$5:$J$44,3,FALSE) + AirBFYLD1!CD290*(1-VLOOKUP(AirBFYLD2!CD$4,'[1]INTERNAL PARAMETERS-1'!$B$5:$J$44,5,FALSE))*VLOOKUP(AirBFYLD2!CD$4,'[1]INTERNAL PARAMETERS-1'!$B$5:$J$44,8,FALSE)*VLOOKUP(AirBFYLD2!CD$4,'[1]INTERNAL PARAMETERS-1'!$B$5:$J$44,3,FALSE)</f>
        <v>0</v>
      </c>
      <c r="CE290" s="44">
        <f>AirBFYLD1!CE290*VLOOKUP(AirBFYLD2!CE$4,'[1]INTERNAL PARAMETERS-1'!$B$5:$J$44,5,FALSE)*VLOOKUP(AirBFYLD2!CE$4,'[1]INTERNAL PARAMETERS-1'!$B$5:$J$44,6,FALSE)*VLOOKUP(AirBFYLD2!CE$4,'[1]INTERNAL PARAMETERS-1'!$B$5:$J$44,3,FALSE) + AirBFYLD1!CE290*(1-VLOOKUP(AirBFYLD2!CE$4,'[1]INTERNAL PARAMETERS-1'!$B$5:$J$44,5,FALSE))*VLOOKUP(AirBFYLD2!CE$4,'[1]INTERNAL PARAMETERS-1'!$B$5:$J$44,8,FALSE)*VLOOKUP(AirBFYLD2!CE$4,'[1]INTERNAL PARAMETERS-1'!$B$5:$J$44,3,FALSE)</f>
        <v>0</v>
      </c>
      <c r="CF290" s="44">
        <f>AirBFYLD1!CF290*VLOOKUP(AirBFYLD2!CF$4,'[1]INTERNAL PARAMETERS-1'!$B$5:$J$44,5,FALSE)*VLOOKUP(AirBFYLD2!CF$4,'[1]INTERNAL PARAMETERS-1'!$B$5:$J$44,6,FALSE)*VLOOKUP(AirBFYLD2!CF$4,'[1]INTERNAL PARAMETERS-1'!$B$5:$J$44,3,FALSE) + AirBFYLD1!CF290*(1-VLOOKUP(AirBFYLD2!CF$4,'[1]INTERNAL PARAMETERS-1'!$B$5:$J$44,5,FALSE))*VLOOKUP(AirBFYLD2!CF$4,'[1]INTERNAL PARAMETERS-1'!$B$5:$J$44,8,FALSE)*VLOOKUP(AirBFYLD2!CF$4,'[1]INTERNAL PARAMETERS-1'!$B$5:$J$44,3,FALSE)</f>
        <v>0</v>
      </c>
      <c r="CG290" s="44">
        <f>AirBFYLD1!CG290*VLOOKUP(AirBFYLD2!CG$4,'[1]INTERNAL PARAMETERS-1'!$B$5:$J$44,5,FALSE)*VLOOKUP(AirBFYLD2!CG$4,'[1]INTERNAL PARAMETERS-1'!$B$5:$J$44,6,FALSE)*VLOOKUP(AirBFYLD2!CG$4,'[1]INTERNAL PARAMETERS-1'!$B$5:$J$44,3,FALSE) + AirBFYLD1!CG290*(1-VLOOKUP(AirBFYLD2!CG$4,'[1]INTERNAL PARAMETERS-1'!$B$5:$J$44,5,FALSE))*VLOOKUP(AirBFYLD2!CG$4,'[1]INTERNAL PARAMETERS-1'!$B$5:$J$44,8,FALSE)*VLOOKUP(AirBFYLD2!CG$4,'[1]INTERNAL PARAMETERS-1'!$B$5:$J$44,3,FALSE)</f>
        <v>0</v>
      </c>
      <c r="CH290" s="43">
        <f>AirBFYLD1!CH290*VLOOKUP(AirBFYLD2!CH$4,'[1]INTERNAL PARAMETERS-1'!$B$5:$J$44,5,FALSE)*VLOOKUP(AirBFYLD2!CH$4,'[1]INTERNAL PARAMETERS-1'!$B$5:$J$44,6,FALSE)*VLOOKUP(AirBFYLD2!CH$4,'[1]INTERNAL PARAMETERS-1'!$B$5:$J$44,3,FALSE) + AirBFYLD1!CH290*(1-VLOOKUP(AirBFYLD2!CH$4,'[1]INTERNAL PARAMETERS-1'!$B$5:$J$44,5,FALSE))*VLOOKUP(AirBFYLD2!CH$4,'[1]INTERNAL PARAMETERS-1'!$B$5:$J$44,8,FALSE)*VLOOKUP(AirBFYLD2!CH$4,'[1]INTERNAL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5">
      <c r="B291" s="58" t="s">
        <v>1</v>
      </c>
      <c r="C291" s="57" t="s">
        <v>50</v>
      </c>
      <c r="D291" s="57" t="s">
        <v>51</v>
      </c>
      <c r="E291" s="133">
        <f>AirBF!X291</f>
        <v>0</v>
      </c>
      <c r="F291" s="56">
        <f>'[1]INTERNAL PARAMETERS-1'!M21</f>
        <v>9.3150000000000013</v>
      </c>
      <c r="G291" s="45">
        <f>AirBFYLD1!G291*VLOOKUP(AirBFYLD2!G$4,'[1]INTERNAL PARAMETERS-1'!$B$5:$J$44,5,FALSE)*VLOOKUP(AirBFYLD2!G$4,'[1]INTERNAL PARAMETERS-1'!$B$5:$J$44,7,FALSE)*AirBFYLD2!$F291 + AirBFYLD1!G291*(1-VLOOKUP(AirBFYLD2!G$4,'[1]INTERNAL PARAMETERS-1'!$B$5:$J$44,5,FALSE))*VLOOKUP(AirBFYLD2!G$4,'[1]INTERNAL PARAMETERS-1'!$B$5:$J$44,9,FALSE)*AirBFYLD2!$F291</f>
        <v>0</v>
      </c>
      <c r="H291" s="44">
        <f>AirBFYLD1!H291*VLOOKUP(AirBFYLD2!H$4,'[1]INTERNAL PARAMETERS-1'!$B$5:$J$44,5,FALSE)*VLOOKUP(AirBFYLD2!H$4,'[1]INTERNAL PARAMETERS-1'!$B$5:$J$44,7,FALSE)*AirBFYLD2!$F291 + AirBFYLD1!H291*(1-VLOOKUP(AirBFYLD2!H$4,'[1]INTERNAL PARAMETERS-1'!$B$5:$J$44,5,FALSE))*VLOOKUP(AirBFYLD2!H$4,'[1]INTERNAL PARAMETERS-1'!$B$5:$J$44,9,FALSE)*AirBFYLD2!$F291</f>
        <v>0</v>
      </c>
      <c r="I291" s="44">
        <f>AirBFYLD1!I291*VLOOKUP(AirBFYLD2!I$4,'[1]INTERNAL PARAMETERS-1'!$B$5:$J$44,5,FALSE)*VLOOKUP(AirBFYLD2!I$4,'[1]INTERNAL PARAMETERS-1'!$B$5:$J$44,7,FALSE)*AirBFYLD2!$F291 + AirBFYLD1!I291*(1-VLOOKUP(AirBFYLD2!I$4,'[1]INTERNAL PARAMETERS-1'!$B$5:$J$44,5,FALSE))*VLOOKUP(AirBFYLD2!I$4,'[1]INTERNAL PARAMETERS-1'!$B$5:$J$44,9,FALSE)*AirBFYLD2!$F291</f>
        <v>0</v>
      </c>
      <c r="J291" s="44">
        <f>AirBFYLD1!J291*VLOOKUP(AirBFYLD2!J$4,'[1]INTERNAL PARAMETERS-1'!$B$5:$J$44,5,FALSE)*VLOOKUP(AirBFYLD2!J$4,'[1]INTERNAL PARAMETERS-1'!$B$5:$J$44,7,FALSE)*AirBFYLD2!$F291 + AirBFYLD1!J291*(1-VLOOKUP(AirBFYLD2!J$4,'[1]INTERNAL PARAMETERS-1'!$B$5:$J$44,5,FALSE))*VLOOKUP(AirBFYLD2!J$4,'[1]INTERNAL PARAMETERS-1'!$B$5:$J$44,9,FALSE)*AirBFYLD2!$F291</f>
        <v>0</v>
      </c>
      <c r="K291" s="44">
        <f>AirBFYLD1!K291*VLOOKUP(AirBFYLD2!K$4,'[1]INTERNAL PARAMETERS-1'!$B$5:$J$44,5,FALSE)*VLOOKUP(AirBFYLD2!K$4,'[1]INTERNAL PARAMETERS-1'!$B$5:$J$44,7,FALSE)*AirBFYLD2!$F291 + AirBFYLD1!K291*(1-VLOOKUP(AirBFYLD2!K$4,'[1]INTERNAL PARAMETERS-1'!$B$5:$J$44,5,FALSE))*VLOOKUP(AirBFYLD2!K$4,'[1]INTERNAL PARAMETERS-1'!$B$5:$J$44,9,FALSE)*AirBFYLD2!$F291</f>
        <v>0</v>
      </c>
      <c r="L291" s="44">
        <f>AirBFYLD1!L291*VLOOKUP(AirBFYLD2!L$4,'[1]INTERNAL PARAMETERS-1'!$B$5:$J$44,5,FALSE)*VLOOKUP(AirBFYLD2!L$4,'[1]INTERNAL PARAMETERS-1'!$B$5:$J$44,7,FALSE)*AirBFYLD2!$F291 + AirBFYLD1!L291*(1-VLOOKUP(AirBFYLD2!L$4,'[1]INTERNAL PARAMETERS-1'!$B$5:$J$44,5,FALSE))*VLOOKUP(AirBFYLD2!L$4,'[1]INTERNAL PARAMETERS-1'!$B$5:$J$44,9,FALSE)*AirBFYLD2!$F291</f>
        <v>0</v>
      </c>
      <c r="M291" s="44">
        <f>AirBFYLD1!M291*VLOOKUP(AirBFYLD2!M$4,'[1]INTERNAL PARAMETERS-1'!$B$5:$J$44,5,FALSE)*VLOOKUP(AirBFYLD2!M$4,'[1]INTERNAL PARAMETERS-1'!$B$5:$J$44,7,FALSE)*AirBFYLD2!$F291 + AirBFYLD1!M291*(1-VLOOKUP(AirBFYLD2!M$4,'[1]INTERNAL PARAMETERS-1'!$B$5:$J$44,5,FALSE))*VLOOKUP(AirBFYLD2!M$4,'[1]INTERNAL PARAMETERS-1'!$B$5:$J$44,9,FALSE)*AirBFYLD2!$F291</f>
        <v>0</v>
      </c>
      <c r="N291" s="44">
        <f>AirBFYLD1!N291*VLOOKUP(AirBFYLD2!N$4,'[1]INTERNAL PARAMETERS-1'!$B$5:$J$44,5,FALSE)*VLOOKUP(AirBFYLD2!N$4,'[1]INTERNAL PARAMETERS-1'!$B$5:$J$44,7,FALSE)*AirBFYLD2!$F291 + AirBFYLD1!N291*(1-VLOOKUP(AirBFYLD2!N$4,'[1]INTERNAL PARAMETERS-1'!$B$5:$J$44,5,FALSE))*VLOOKUP(AirBFYLD2!N$4,'[1]INTERNAL PARAMETERS-1'!$B$5:$J$44,9,FALSE)*AirBFYLD2!$F291</f>
        <v>0</v>
      </c>
      <c r="O291" s="44">
        <f>AirBFYLD1!O291*VLOOKUP(AirBFYLD2!O$4,'[1]INTERNAL PARAMETERS-1'!$B$5:$J$44,5,FALSE)*VLOOKUP(AirBFYLD2!O$4,'[1]INTERNAL PARAMETERS-1'!$B$5:$J$44,7,FALSE)*AirBFYLD2!$F291 + AirBFYLD1!O291*(1-VLOOKUP(AirBFYLD2!O$4,'[1]INTERNAL PARAMETERS-1'!$B$5:$J$44,5,FALSE))*VLOOKUP(AirBFYLD2!O$4,'[1]INTERNAL PARAMETERS-1'!$B$5:$J$44,9,FALSE)*AirBFYLD2!$F291</f>
        <v>0</v>
      </c>
      <c r="P291" s="44">
        <f>AirBFYLD1!P291*VLOOKUP(AirBFYLD2!P$4,'[1]INTERNAL PARAMETERS-1'!$B$5:$J$44,5,FALSE)*VLOOKUP(AirBFYLD2!P$4,'[1]INTERNAL PARAMETERS-1'!$B$5:$J$44,7,FALSE)*AirBFYLD2!$F291 + AirBFYLD1!P291*(1-VLOOKUP(AirBFYLD2!P$4,'[1]INTERNAL PARAMETERS-1'!$B$5:$J$44,5,FALSE))*VLOOKUP(AirBFYLD2!P$4,'[1]INTERNAL PARAMETERS-1'!$B$5:$J$44,9,FALSE)*AirBFYLD2!$F291</f>
        <v>0</v>
      </c>
      <c r="Q291" s="44">
        <f>AirBFYLD1!Q291*VLOOKUP(AirBFYLD2!Q$4,'[1]INTERNAL PARAMETERS-1'!$B$5:$J$44,5,FALSE)*VLOOKUP(AirBFYLD2!Q$4,'[1]INTERNAL PARAMETERS-1'!$B$5:$J$44,7,FALSE)*AirBFYLD2!$F291 + AirBFYLD1!Q291*(1-VLOOKUP(AirBFYLD2!Q$4,'[1]INTERNAL PARAMETERS-1'!$B$5:$J$44,5,FALSE))*VLOOKUP(AirBFYLD2!Q$4,'[1]INTERNAL PARAMETERS-1'!$B$5:$J$44,9,FALSE)*AirBFYLD2!$F291</f>
        <v>0</v>
      </c>
      <c r="R291" s="44">
        <f>AirBFYLD1!R291*VLOOKUP(AirBFYLD2!R$4,'[1]INTERNAL PARAMETERS-1'!$B$5:$J$44,5,FALSE)*VLOOKUP(AirBFYLD2!R$4,'[1]INTERNAL PARAMETERS-1'!$B$5:$J$44,7,FALSE)*AirBFYLD2!$F291 + AirBFYLD1!R291*(1-VLOOKUP(AirBFYLD2!R$4,'[1]INTERNAL PARAMETERS-1'!$B$5:$J$44,5,FALSE))*VLOOKUP(AirBFYLD2!R$4,'[1]INTERNAL PARAMETERS-1'!$B$5:$J$44,9,FALSE)*AirBFYLD2!$F291</f>
        <v>0</v>
      </c>
      <c r="S291" s="44">
        <f>AirBFYLD1!S291*VLOOKUP(AirBFYLD2!S$4,'[1]INTERNAL PARAMETERS-1'!$B$5:$J$44,5,FALSE)*VLOOKUP(AirBFYLD2!S$4,'[1]INTERNAL PARAMETERS-1'!$B$5:$J$44,7,FALSE)*AirBFYLD2!$F291 + AirBFYLD1!S291*(1-VLOOKUP(AirBFYLD2!S$4,'[1]INTERNAL PARAMETERS-1'!$B$5:$J$44,5,FALSE))*VLOOKUP(AirBFYLD2!S$4,'[1]INTERNAL PARAMETERS-1'!$B$5:$J$44,9,FALSE)*AirBFYLD2!$F291</f>
        <v>0</v>
      </c>
      <c r="T291" s="44">
        <f>AirBFYLD1!T291*VLOOKUP(AirBFYLD2!T$4,'[1]INTERNAL PARAMETERS-1'!$B$5:$J$44,5,FALSE)*VLOOKUP(AirBFYLD2!T$4,'[1]INTERNAL PARAMETERS-1'!$B$5:$J$44,7,FALSE)*AirBFYLD2!$F291 + AirBFYLD1!T291*(1-VLOOKUP(AirBFYLD2!T$4,'[1]INTERNAL PARAMETERS-1'!$B$5:$J$44,5,FALSE))*VLOOKUP(AirBFYLD2!T$4,'[1]INTERNAL PARAMETERS-1'!$B$5:$J$44,9,FALSE)*AirBFYLD2!$F291</f>
        <v>0</v>
      </c>
      <c r="U291" s="44">
        <f>AirBFYLD1!U291*VLOOKUP(AirBFYLD2!U$4,'[1]INTERNAL PARAMETERS-1'!$B$5:$J$44,5,FALSE)*VLOOKUP(AirBFYLD2!U$4,'[1]INTERNAL PARAMETERS-1'!$B$5:$J$44,7,FALSE)*AirBFYLD2!$F291 + AirBFYLD1!U291*(1-VLOOKUP(AirBFYLD2!U$4,'[1]INTERNAL PARAMETERS-1'!$B$5:$J$44,5,FALSE))*VLOOKUP(AirBFYLD2!U$4,'[1]INTERNAL PARAMETERS-1'!$B$5:$J$44,9,FALSE)*AirBFYLD2!$F291</f>
        <v>0</v>
      </c>
      <c r="V291" s="44">
        <f>AirBFYLD1!V291*VLOOKUP(AirBFYLD2!V$4,'[1]INTERNAL PARAMETERS-1'!$B$5:$J$44,5,FALSE)*VLOOKUP(AirBFYLD2!V$4,'[1]INTERNAL PARAMETERS-1'!$B$5:$J$44,7,FALSE)*AirBFYLD2!$F291 + AirBFYLD1!V291*(1-VLOOKUP(AirBFYLD2!V$4,'[1]INTERNAL PARAMETERS-1'!$B$5:$J$44,5,FALSE))*VLOOKUP(AirBFYLD2!V$4,'[1]INTERNAL PARAMETERS-1'!$B$5:$J$44,9,FALSE)*AirBFYLD2!$F291</f>
        <v>0</v>
      </c>
      <c r="W291" s="44">
        <f>AirBFYLD1!W291*VLOOKUP(AirBFYLD2!W$4,'[1]INTERNAL PARAMETERS-1'!$B$5:$J$44,5,FALSE)*VLOOKUP(AirBFYLD2!W$4,'[1]INTERNAL PARAMETERS-1'!$B$5:$J$44,7,FALSE)*AirBFYLD2!$F291 + AirBFYLD1!W291*(1-VLOOKUP(AirBFYLD2!W$4,'[1]INTERNAL PARAMETERS-1'!$B$5:$J$44,5,FALSE))*VLOOKUP(AirBFYLD2!W$4,'[1]INTERNAL PARAMETERS-1'!$B$5:$J$44,9,FALSE)*AirBFYLD2!$F291</f>
        <v>0</v>
      </c>
      <c r="X291" s="44">
        <f>AirBFYLD1!X291*VLOOKUP(AirBFYLD2!X$4,'[1]INTERNAL PARAMETERS-1'!$B$5:$J$44,5,FALSE)*VLOOKUP(AirBFYLD2!X$4,'[1]INTERNAL PARAMETERS-1'!$B$5:$J$44,7,FALSE)*AirBFYLD2!$F291 + AirBFYLD1!X291*(1-VLOOKUP(AirBFYLD2!X$4,'[1]INTERNAL PARAMETERS-1'!$B$5:$J$44,5,FALSE))*VLOOKUP(AirBFYLD2!X$4,'[1]INTERNAL PARAMETERS-1'!$B$5:$J$44,9,FALSE)*AirBFYLD2!$F291</f>
        <v>0</v>
      </c>
      <c r="Y291" s="44">
        <f>AirBFYLD1!Y291*VLOOKUP(AirBFYLD2!Y$4,'[1]INTERNAL PARAMETERS-1'!$B$5:$J$44,5,FALSE)*VLOOKUP(AirBFYLD2!Y$4,'[1]INTERNAL PARAMETERS-1'!$B$5:$J$44,7,FALSE)*AirBFYLD2!$F291 + AirBFYLD1!Y291*(1-VLOOKUP(AirBFYLD2!Y$4,'[1]INTERNAL PARAMETERS-1'!$B$5:$J$44,5,FALSE))*VLOOKUP(AirBFYLD2!Y$4,'[1]INTERNAL PARAMETERS-1'!$B$5:$J$44,9,FALSE)*AirBFYLD2!$F291</f>
        <v>0</v>
      </c>
      <c r="Z291" s="44">
        <f>AirBFYLD1!Z291*VLOOKUP(AirBFYLD2!Z$4,'[1]INTERNAL PARAMETERS-1'!$B$5:$J$44,5,FALSE)*VLOOKUP(AirBFYLD2!Z$4,'[1]INTERNAL PARAMETERS-1'!$B$5:$J$44,7,FALSE)*AirBFYLD2!$F291 + AirBFYLD1!Z291*(1-VLOOKUP(AirBFYLD2!Z$4,'[1]INTERNAL PARAMETERS-1'!$B$5:$J$44,5,FALSE))*VLOOKUP(AirBFYLD2!Z$4,'[1]INTERNAL PARAMETERS-1'!$B$5:$J$44,9,FALSE)*AirBFYLD2!$F291</f>
        <v>0</v>
      </c>
      <c r="AA291" s="44">
        <f>AirBFYLD1!AA291*VLOOKUP(AirBFYLD2!AA$4,'[1]INTERNAL PARAMETERS-1'!$B$5:$J$44,5,FALSE)*VLOOKUP(AirBFYLD2!AA$4,'[1]INTERNAL PARAMETERS-1'!$B$5:$J$44,7,FALSE)*AirBFYLD2!$F291 + AirBFYLD1!AA291*(1-VLOOKUP(AirBFYLD2!AA$4,'[1]INTERNAL PARAMETERS-1'!$B$5:$J$44,5,FALSE))*VLOOKUP(AirBFYLD2!AA$4,'[1]INTERNAL PARAMETERS-1'!$B$5:$J$44,9,FALSE)*AirBFYLD2!$F291</f>
        <v>0</v>
      </c>
      <c r="AB291" s="44">
        <f>AirBFYLD1!AB291*VLOOKUP(AirBFYLD2!AB$4,'[1]INTERNAL PARAMETERS-1'!$B$5:$J$44,5,FALSE)*VLOOKUP(AirBFYLD2!AB$4,'[1]INTERNAL PARAMETERS-1'!$B$5:$J$44,7,FALSE)*AirBFYLD2!$F291 + AirBFYLD1!AB291*(1-VLOOKUP(AirBFYLD2!AB$4,'[1]INTERNAL PARAMETERS-1'!$B$5:$J$44,5,FALSE))*VLOOKUP(AirBFYLD2!AB$4,'[1]INTERNAL PARAMETERS-1'!$B$5:$J$44,9,FALSE)*AirBFYLD2!$F291</f>
        <v>0</v>
      </c>
      <c r="AC291" s="44">
        <f>AirBFYLD1!AC291*VLOOKUP(AirBFYLD2!AC$4,'[1]INTERNAL PARAMETERS-1'!$B$5:$J$44,5,FALSE)*VLOOKUP(AirBFYLD2!AC$4,'[1]INTERNAL PARAMETERS-1'!$B$5:$J$44,7,FALSE)*AirBFYLD2!$F291 + AirBFYLD1!AC291*(1-VLOOKUP(AirBFYLD2!AC$4,'[1]INTERNAL PARAMETERS-1'!$B$5:$J$44,5,FALSE))*VLOOKUP(AirBFYLD2!AC$4,'[1]INTERNAL PARAMETERS-1'!$B$5:$J$44,9,FALSE)*AirBFYLD2!$F291</f>
        <v>0</v>
      </c>
      <c r="AD291" s="44">
        <f>AirBFYLD1!AD291*VLOOKUP(AirBFYLD2!AD$4,'[1]INTERNAL PARAMETERS-1'!$B$5:$J$44,5,FALSE)*VLOOKUP(AirBFYLD2!AD$4,'[1]INTERNAL PARAMETERS-1'!$B$5:$J$44,7,FALSE)*AirBFYLD2!$F291 + AirBFYLD1!AD291*(1-VLOOKUP(AirBFYLD2!AD$4,'[1]INTERNAL PARAMETERS-1'!$B$5:$J$44,5,FALSE))*VLOOKUP(AirBFYLD2!AD$4,'[1]INTERNAL PARAMETERS-1'!$B$5:$J$44,9,FALSE)*AirBFYLD2!$F291</f>
        <v>0</v>
      </c>
      <c r="AE291" s="44">
        <f>AirBFYLD1!AE291*VLOOKUP(AirBFYLD2!AE$4,'[1]INTERNAL PARAMETERS-1'!$B$5:$J$44,5,FALSE)*VLOOKUP(AirBFYLD2!AE$4,'[1]INTERNAL PARAMETERS-1'!$B$5:$J$44,7,FALSE)*AirBFYLD2!$F291 + AirBFYLD1!AE291*(1-VLOOKUP(AirBFYLD2!AE$4,'[1]INTERNAL PARAMETERS-1'!$B$5:$J$44,5,FALSE))*VLOOKUP(AirBFYLD2!AE$4,'[1]INTERNAL PARAMETERS-1'!$B$5:$J$44,9,FALSE)*AirBFYLD2!$F291</f>
        <v>0</v>
      </c>
      <c r="AF291" s="44">
        <f>AirBFYLD1!AF291*VLOOKUP(AirBFYLD2!AF$4,'[1]INTERNAL PARAMETERS-1'!$B$5:$J$44,5,FALSE)*VLOOKUP(AirBFYLD2!AF$4,'[1]INTERNAL PARAMETERS-1'!$B$5:$J$44,7,FALSE)*AirBFYLD2!$F291 + AirBFYLD1!AF291*(1-VLOOKUP(AirBFYLD2!AF$4,'[1]INTERNAL PARAMETERS-1'!$B$5:$J$44,5,FALSE))*VLOOKUP(AirBFYLD2!AF$4,'[1]INTERNAL PARAMETERS-1'!$B$5:$J$44,9,FALSE)*AirBFYLD2!$F291</f>
        <v>0</v>
      </c>
      <c r="AG291" s="44">
        <f>AirBFYLD1!AG291*VLOOKUP(AirBFYLD2!AG$4,'[1]INTERNAL PARAMETERS-1'!$B$5:$J$44,5,FALSE)*VLOOKUP(AirBFYLD2!AG$4,'[1]INTERNAL PARAMETERS-1'!$B$5:$J$44,7,FALSE)*AirBFYLD2!$F291 + AirBFYLD1!AG291*(1-VLOOKUP(AirBFYLD2!AG$4,'[1]INTERNAL PARAMETERS-1'!$B$5:$J$44,5,FALSE))*VLOOKUP(AirBFYLD2!AG$4,'[1]INTERNAL PARAMETERS-1'!$B$5:$J$44,9,FALSE)*AirBFYLD2!$F291</f>
        <v>0</v>
      </c>
      <c r="AH291" s="44">
        <f>AirBFYLD1!AH291*VLOOKUP(AirBFYLD2!AH$4,'[1]INTERNAL PARAMETERS-1'!$B$5:$J$44,5,FALSE)*VLOOKUP(AirBFYLD2!AH$4,'[1]INTERNAL PARAMETERS-1'!$B$5:$J$44,7,FALSE)*AirBFYLD2!$F291 + AirBFYLD1!AH291*(1-VLOOKUP(AirBFYLD2!AH$4,'[1]INTERNAL PARAMETERS-1'!$B$5:$J$44,5,FALSE))*VLOOKUP(AirBFYLD2!AH$4,'[1]INTERNAL PARAMETERS-1'!$B$5:$J$44,9,FALSE)*AirBFYLD2!$F291</f>
        <v>0</v>
      </c>
      <c r="AI291" s="44">
        <f>AirBFYLD1!AI291*VLOOKUP(AirBFYLD2!AI$4,'[1]INTERNAL PARAMETERS-1'!$B$5:$J$44,5,FALSE)*VLOOKUP(AirBFYLD2!AI$4,'[1]INTERNAL PARAMETERS-1'!$B$5:$J$44,7,FALSE)*AirBFYLD2!$F291 + AirBFYLD1!AI291*(1-VLOOKUP(AirBFYLD2!AI$4,'[1]INTERNAL PARAMETERS-1'!$B$5:$J$44,5,FALSE))*VLOOKUP(AirBFYLD2!AI$4,'[1]INTERNAL PARAMETERS-1'!$B$5:$J$44,9,FALSE)*AirBFYLD2!$F291</f>
        <v>0</v>
      </c>
      <c r="AJ291" s="44">
        <f>AirBFYLD1!AJ291*VLOOKUP(AirBFYLD2!AJ$4,'[1]INTERNAL PARAMETERS-1'!$B$5:$J$44,5,FALSE)*VLOOKUP(AirBFYLD2!AJ$4,'[1]INTERNAL PARAMETERS-1'!$B$5:$J$44,7,FALSE)*AirBFYLD2!$F291 + AirBFYLD1!AJ291*(1-VLOOKUP(AirBFYLD2!AJ$4,'[1]INTERNAL PARAMETERS-1'!$B$5:$J$44,5,FALSE))*VLOOKUP(AirBFYLD2!AJ$4,'[1]INTERNAL PARAMETERS-1'!$B$5:$J$44,9,FALSE)*AirBFYLD2!$F291</f>
        <v>0</v>
      </c>
      <c r="AK291" s="44">
        <f>AirBFYLD1!AK291*VLOOKUP(AirBFYLD2!AK$4,'[1]INTERNAL PARAMETERS-1'!$B$5:$J$44,5,FALSE)*VLOOKUP(AirBFYLD2!AK$4,'[1]INTERNAL PARAMETERS-1'!$B$5:$J$44,7,FALSE)*AirBFYLD2!$F291 + AirBFYLD1!AK291*(1-VLOOKUP(AirBFYLD2!AK$4,'[1]INTERNAL PARAMETERS-1'!$B$5:$J$44,5,FALSE))*VLOOKUP(AirBFYLD2!AK$4,'[1]INTERNAL PARAMETERS-1'!$B$5:$J$44,9,FALSE)*AirBFYLD2!$F291</f>
        <v>0</v>
      </c>
      <c r="AL291" s="44">
        <f>AirBFYLD1!AL291*VLOOKUP(AirBFYLD2!AL$4,'[1]INTERNAL PARAMETERS-1'!$B$5:$J$44,5,FALSE)*VLOOKUP(AirBFYLD2!AL$4,'[1]INTERNAL PARAMETERS-1'!$B$5:$J$44,7,FALSE)*AirBFYLD2!$F291 + AirBFYLD1!AL291*(1-VLOOKUP(AirBFYLD2!AL$4,'[1]INTERNAL PARAMETERS-1'!$B$5:$J$44,5,FALSE))*VLOOKUP(AirBFYLD2!AL$4,'[1]INTERNAL PARAMETERS-1'!$B$5:$J$44,9,FALSE)*AirBFYLD2!$F291</f>
        <v>0</v>
      </c>
      <c r="AM291" s="44">
        <f>AirBFYLD1!AM291*VLOOKUP(AirBFYLD2!AM$4,'[1]INTERNAL PARAMETERS-1'!$B$5:$J$44,5,FALSE)*VLOOKUP(AirBFYLD2!AM$4,'[1]INTERNAL PARAMETERS-1'!$B$5:$J$44,7,FALSE)*AirBFYLD2!$F291 + AirBFYLD1!AM291*(1-VLOOKUP(AirBFYLD2!AM$4,'[1]INTERNAL PARAMETERS-1'!$B$5:$J$44,5,FALSE))*VLOOKUP(AirBFYLD2!AM$4,'[1]INTERNAL PARAMETERS-1'!$B$5:$J$44,9,FALSE)*AirBFYLD2!$F291</f>
        <v>0</v>
      </c>
      <c r="AN291" s="44">
        <f>AirBFYLD1!AN291*VLOOKUP(AirBFYLD2!AN$4,'[1]INTERNAL PARAMETERS-1'!$B$5:$J$44,5,FALSE)*VLOOKUP(AirBFYLD2!AN$4,'[1]INTERNAL PARAMETERS-1'!$B$5:$J$44,7,FALSE)*AirBFYLD2!$F291 + AirBFYLD1!AN291*(1-VLOOKUP(AirBFYLD2!AN$4,'[1]INTERNAL PARAMETERS-1'!$B$5:$J$44,5,FALSE))*VLOOKUP(AirBFYLD2!AN$4,'[1]INTERNAL PARAMETERS-1'!$B$5:$J$44,9,FALSE)*AirBFYLD2!$F291</f>
        <v>0</v>
      </c>
      <c r="AO291" s="44">
        <f>AirBFYLD1!AO291*VLOOKUP(AirBFYLD2!AO$4,'[1]INTERNAL PARAMETERS-1'!$B$5:$J$44,5,FALSE)*VLOOKUP(AirBFYLD2!AO$4,'[1]INTERNAL PARAMETERS-1'!$B$5:$J$44,7,FALSE)*AirBFYLD2!$F291 + AirBFYLD1!AO291*(1-VLOOKUP(AirBFYLD2!AO$4,'[1]INTERNAL PARAMETERS-1'!$B$5:$J$44,5,FALSE))*VLOOKUP(AirBFYLD2!AO$4,'[1]INTERNAL PARAMETERS-1'!$B$5:$J$44,9,FALSE)*AirBFYLD2!$F291</f>
        <v>0</v>
      </c>
      <c r="AP291" s="44">
        <f>AirBFYLD1!AP291*VLOOKUP(AirBFYLD2!AP$4,'[1]INTERNAL PARAMETERS-1'!$B$5:$J$44,5,FALSE)*VLOOKUP(AirBFYLD2!AP$4,'[1]INTERNAL PARAMETERS-1'!$B$5:$J$44,7,FALSE)*AirBFYLD2!$F291 + AirBFYLD1!AP291*(1-VLOOKUP(AirBFYLD2!AP$4,'[1]INTERNAL PARAMETERS-1'!$B$5:$J$44,5,FALSE))*VLOOKUP(AirBFYLD2!AP$4,'[1]INTERNAL PARAMETERS-1'!$B$5:$J$44,9,FALSE)*AirBFYLD2!$F291</f>
        <v>0</v>
      </c>
      <c r="AQ291" s="44">
        <f>AirBFYLD1!AQ291*VLOOKUP(AirBFYLD2!AQ$4,'[1]INTERNAL PARAMETERS-1'!$B$5:$J$44,5,FALSE)*VLOOKUP(AirBFYLD2!AQ$4,'[1]INTERNAL PARAMETERS-1'!$B$5:$J$44,7,FALSE)*AirBFYLD2!$F291 + AirBFYLD1!AQ291*(1-VLOOKUP(AirBFYLD2!AQ$4,'[1]INTERNAL PARAMETERS-1'!$B$5:$J$44,5,FALSE))*VLOOKUP(AirBFYLD2!AQ$4,'[1]INTERNAL PARAMETERS-1'!$B$5:$J$44,9,FALSE)*AirBFYLD2!$F291</f>
        <v>0</v>
      </c>
      <c r="AR291" s="44">
        <f>AirBFYLD1!AR291*VLOOKUP(AirBFYLD2!AR$4,'[1]INTERNAL PARAMETERS-1'!$B$5:$J$44,5,FALSE)*VLOOKUP(AirBFYLD2!AR$4,'[1]INTERNAL PARAMETERS-1'!$B$5:$J$44,7,FALSE)*AirBFYLD2!$F291 + AirBFYLD1!AR291*(1-VLOOKUP(AirBFYLD2!AR$4,'[1]INTERNAL PARAMETERS-1'!$B$5:$J$44,5,FALSE))*VLOOKUP(AirBFYLD2!AR$4,'[1]INTERNAL PARAMETERS-1'!$B$5:$J$44,9,FALSE)*AirBFYLD2!$F291</f>
        <v>0</v>
      </c>
      <c r="AS291" s="44">
        <f>AirBFYLD1!AS291*VLOOKUP(AirBFYLD2!AS$4,'[1]INTERNAL PARAMETERS-1'!$B$5:$J$44,5,FALSE)*VLOOKUP(AirBFYLD2!AS$4,'[1]INTERNAL PARAMETERS-1'!$B$5:$J$44,7,FALSE)*AirBFYLD2!$F291 + AirBFYLD1!AS291*(1-VLOOKUP(AirBFYLD2!AS$4,'[1]INTERNAL PARAMETERS-1'!$B$5:$J$44,5,FALSE))*VLOOKUP(AirBFYLD2!AS$4,'[1]INTERNAL PARAMETERS-1'!$B$5:$J$44,9,FALSE)*AirBFYLD2!$F291</f>
        <v>0</v>
      </c>
      <c r="AT291" s="43">
        <f>AirBFYLD1!AT291*VLOOKUP(AirBFYLD2!AT$4,'[1]INTERNAL PARAMETERS-1'!$B$5:$J$44,5,FALSE)*VLOOKUP(AirBFYLD2!AT$4,'[1]INTERNAL PARAMETERS-1'!$B$5:$J$44,7,FALSE)*AirBFYLD2!$F291 + AirBFYLD1!AT291*(1-VLOOKUP(AirBFYLD2!AT$4,'[1]INTERNAL PARAMETERS-1'!$B$5:$J$44,5,FALSE))*VLOOKUP(AirBFYLD2!AT$4,'[1]INTERNAL PARAMETERS-1'!$B$5:$J$44,9,FALSE)*AirBFYLD2!$F291</f>
        <v>0</v>
      </c>
      <c r="AU291" s="45">
        <f>AirBFYLD1!AU291*VLOOKUP(AirBFYLD2!AU$4,'[1]INTERNAL PARAMETERS-1'!$B$5:$J$44,5,FALSE)*VLOOKUP(AirBFYLD2!AU$4,'[1]INTERNAL PARAMETERS-1'!$B$5:$J$44,6,FALSE)*VLOOKUP(AirBFYLD2!AU$4,'[1]INTERNAL PARAMETERS-1'!$B$5:$J$44,3,FALSE) + AirBFYLD1!AU291*(1-VLOOKUP(AirBFYLD2!AU$4,'[1]INTERNAL PARAMETERS-1'!$B$5:$J$44,5,FALSE))*VLOOKUP(AirBFYLD2!AU$4,'[1]INTERNAL PARAMETERS-1'!$B$5:$J$44,8,FALSE)*VLOOKUP(AirBFYLD2!AU$4,'[1]INTERNAL PARAMETERS-1'!$B$5:$J$44,3,FALSE)</f>
        <v>0</v>
      </c>
      <c r="AV291" s="44">
        <f>AirBFYLD1!AV291*VLOOKUP(AirBFYLD2!AV$4,'[1]INTERNAL PARAMETERS-1'!$B$5:$J$44,5,FALSE)*VLOOKUP(AirBFYLD2!AV$4,'[1]INTERNAL PARAMETERS-1'!$B$5:$J$44,6,FALSE)*VLOOKUP(AirBFYLD2!AV$4,'[1]INTERNAL PARAMETERS-1'!$B$5:$J$44,3,FALSE) + AirBFYLD1!AV291*(1-VLOOKUP(AirBFYLD2!AV$4,'[1]INTERNAL PARAMETERS-1'!$B$5:$J$44,5,FALSE))*VLOOKUP(AirBFYLD2!AV$4,'[1]INTERNAL PARAMETERS-1'!$B$5:$J$44,8,FALSE)*VLOOKUP(AirBFYLD2!AV$4,'[1]INTERNAL PARAMETERS-1'!$B$5:$J$44,3,FALSE)</f>
        <v>0</v>
      </c>
      <c r="AW291" s="44">
        <f>AirBFYLD1!AW291*VLOOKUP(AirBFYLD2!AW$4,'[1]INTERNAL PARAMETERS-1'!$B$5:$J$44,5,FALSE)*VLOOKUP(AirBFYLD2!AW$4,'[1]INTERNAL PARAMETERS-1'!$B$5:$J$44,6,FALSE)*VLOOKUP(AirBFYLD2!AW$4,'[1]INTERNAL PARAMETERS-1'!$B$5:$J$44,3,FALSE) + AirBFYLD1!AW291*(1-VLOOKUP(AirBFYLD2!AW$4,'[1]INTERNAL PARAMETERS-1'!$B$5:$J$44,5,FALSE))*VLOOKUP(AirBFYLD2!AW$4,'[1]INTERNAL PARAMETERS-1'!$B$5:$J$44,8,FALSE)*VLOOKUP(AirBFYLD2!AW$4,'[1]INTERNAL PARAMETERS-1'!$B$5:$J$44,3,FALSE)</f>
        <v>0</v>
      </c>
      <c r="AX291" s="44">
        <f>AirBFYLD1!AX291*VLOOKUP(AirBFYLD2!AX$4,'[1]INTERNAL PARAMETERS-1'!$B$5:$J$44,5,FALSE)*VLOOKUP(AirBFYLD2!AX$4,'[1]INTERNAL PARAMETERS-1'!$B$5:$J$44,6,FALSE)*VLOOKUP(AirBFYLD2!AX$4,'[1]INTERNAL PARAMETERS-1'!$B$5:$J$44,3,FALSE) + AirBFYLD1!AX291*(1-VLOOKUP(AirBFYLD2!AX$4,'[1]INTERNAL PARAMETERS-1'!$B$5:$J$44,5,FALSE))*VLOOKUP(AirBFYLD2!AX$4,'[1]INTERNAL PARAMETERS-1'!$B$5:$J$44,8,FALSE)*VLOOKUP(AirBFYLD2!AX$4,'[1]INTERNAL PARAMETERS-1'!$B$5:$J$44,3,FALSE)</f>
        <v>0</v>
      </c>
      <c r="AY291" s="44">
        <f>AirBFYLD1!AY291*VLOOKUP(AirBFYLD2!AY$4,'[1]INTERNAL PARAMETERS-1'!$B$5:$J$44,5,FALSE)*VLOOKUP(AirBFYLD2!AY$4,'[1]INTERNAL PARAMETERS-1'!$B$5:$J$44,6,FALSE)*VLOOKUP(AirBFYLD2!AY$4,'[1]INTERNAL PARAMETERS-1'!$B$5:$J$44,3,FALSE) + AirBFYLD1!AY291*(1-VLOOKUP(AirBFYLD2!AY$4,'[1]INTERNAL PARAMETERS-1'!$B$5:$J$44,5,FALSE))*VLOOKUP(AirBFYLD2!AY$4,'[1]INTERNAL PARAMETERS-1'!$B$5:$J$44,8,FALSE)*VLOOKUP(AirBFYLD2!AY$4,'[1]INTERNAL PARAMETERS-1'!$B$5:$J$44,3,FALSE)</f>
        <v>0</v>
      </c>
      <c r="AZ291" s="44">
        <f>AirBFYLD1!AZ291*VLOOKUP(AirBFYLD2!AZ$4,'[1]INTERNAL PARAMETERS-1'!$B$5:$J$44,5,FALSE)*VLOOKUP(AirBFYLD2!AZ$4,'[1]INTERNAL PARAMETERS-1'!$B$5:$J$44,6,FALSE)*VLOOKUP(AirBFYLD2!AZ$4,'[1]INTERNAL PARAMETERS-1'!$B$5:$J$44,3,FALSE) + AirBFYLD1!AZ291*(1-VLOOKUP(AirBFYLD2!AZ$4,'[1]INTERNAL PARAMETERS-1'!$B$5:$J$44,5,FALSE))*VLOOKUP(AirBFYLD2!AZ$4,'[1]INTERNAL PARAMETERS-1'!$B$5:$J$44,8,FALSE)*VLOOKUP(AirBFYLD2!AZ$4,'[1]INTERNAL PARAMETERS-1'!$B$5:$J$44,3,FALSE)</f>
        <v>0</v>
      </c>
      <c r="BA291" s="44">
        <f>AirBFYLD1!BA291*VLOOKUP(AirBFYLD2!BA$4,'[1]INTERNAL PARAMETERS-1'!$B$5:$J$44,5,FALSE)*VLOOKUP(AirBFYLD2!BA$4,'[1]INTERNAL PARAMETERS-1'!$B$5:$J$44,6,FALSE)*VLOOKUP(AirBFYLD2!BA$4,'[1]INTERNAL PARAMETERS-1'!$B$5:$J$44,3,FALSE) + AirBFYLD1!BA291*(1-VLOOKUP(AirBFYLD2!BA$4,'[1]INTERNAL PARAMETERS-1'!$B$5:$J$44,5,FALSE))*VLOOKUP(AirBFYLD2!BA$4,'[1]INTERNAL PARAMETERS-1'!$B$5:$J$44,8,FALSE)*VLOOKUP(AirBFYLD2!BA$4,'[1]INTERNAL PARAMETERS-1'!$B$5:$J$44,3,FALSE)</f>
        <v>0</v>
      </c>
      <c r="BB291" s="44">
        <f>AirBFYLD1!BB291*VLOOKUP(AirBFYLD2!BB$4,'[1]INTERNAL PARAMETERS-1'!$B$5:$J$44,5,FALSE)*VLOOKUP(AirBFYLD2!BB$4,'[1]INTERNAL PARAMETERS-1'!$B$5:$J$44,6,FALSE)*VLOOKUP(AirBFYLD2!BB$4,'[1]INTERNAL PARAMETERS-1'!$B$5:$J$44,3,FALSE) + AirBFYLD1!BB291*(1-VLOOKUP(AirBFYLD2!BB$4,'[1]INTERNAL PARAMETERS-1'!$B$5:$J$44,5,FALSE))*VLOOKUP(AirBFYLD2!BB$4,'[1]INTERNAL PARAMETERS-1'!$B$5:$J$44,8,FALSE)*VLOOKUP(AirBFYLD2!BB$4,'[1]INTERNAL PARAMETERS-1'!$B$5:$J$44,3,FALSE)</f>
        <v>0</v>
      </c>
      <c r="BC291" s="44">
        <f>AirBFYLD1!BC291*VLOOKUP(AirBFYLD2!BC$4,'[1]INTERNAL PARAMETERS-1'!$B$5:$J$44,5,FALSE)*VLOOKUP(AirBFYLD2!BC$4,'[1]INTERNAL PARAMETERS-1'!$B$5:$J$44,6,FALSE)*VLOOKUP(AirBFYLD2!BC$4,'[1]INTERNAL PARAMETERS-1'!$B$5:$J$44,3,FALSE) + AirBFYLD1!BC291*(1-VLOOKUP(AirBFYLD2!BC$4,'[1]INTERNAL PARAMETERS-1'!$B$5:$J$44,5,FALSE))*VLOOKUP(AirBFYLD2!BC$4,'[1]INTERNAL PARAMETERS-1'!$B$5:$J$44,8,FALSE)*VLOOKUP(AirBFYLD2!BC$4,'[1]INTERNAL PARAMETERS-1'!$B$5:$J$44,3,FALSE)</f>
        <v>0</v>
      </c>
      <c r="BD291" s="44">
        <f>AirBFYLD1!BD291*VLOOKUP(AirBFYLD2!BD$4,'[1]INTERNAL PARAMETERS-1'!$B$5:$J$44,5,FALSE)*VLOOKUP(AirBFYLD2!BD$4,'[1]INTERNAL PARAMETERS-1'!$B$5:$J$44,6,FALSE)*VLOOKUP(AirBFYLD2!BD$4,'[1]INTERNAL PARAMETERS-1'!$B$5:$J$44,3,FALSE) + AirBFYLD1!BD291*(1-VLOOKUP(AirBFYLD2!BD$4,'[1]INTERNAL PARAMETERS-1'!$B$5:$J$44,5,FALSE))*VLOOKUP(AirBFYLD2!BD$4,'[1]INTERNAL PARAMETERS-1'!$B$5:$J$44,8,FALSE)*VLOOKUP(AirBFYLD2!BD$4,'[1]INTERNAL PARAMETERS-1'!$B$5:$J$44,3,FALSE)</f>
        <v>0</v>
      </c>
      <c r="BE291" s="44">
        <f>AirBFYLD1!BE291*VLOOKUP(AirBFYLD2!BE$4,'[1]INTERNAL PARAMETERS-1'!$B$5:$J$44,5,FALSE)*VLOOKUP(AirBFYLD2!BE$4,'[1]INTERNAL PARAMETERS-1'!$B$5:$J$44,6,FALSE)*VLOOKUP(AirBFYLD2!BE$4,'[1]INTERNAL PARAMETERS-1'!$B$5:$J$44,3,FALSE) + AirBFYLD1!BE291*(1-VLOOKUP(AirBFYLD2!BE$4,'[1]INTERNAL PARAMETERS-1'!$B$5:$J$44,5,FALSE))*VLOOKUP(AirBFYLD2!BE$4,'[1]INTERNAL PARAMETERS-1'!$B$5:$J$44,8,FALSE)*VLOOKUP(AirBFYLD2!BE$4,'[1]INTERNAL PARAMETERS-1'!$B$5:$J$44,3,FALSE)</f>
        <v>0</v>
      </c>
      <c r="BF291" s="44">
        <f>AirBFYLD1!BF291*VLOOKUP(AirBFYLD2!BF$4,'[1]INTERNAL PARAMETERS-1'!$B$5:$J$44,5,FALSE)*VLOOKUP(AirBFYLD2!BF$4,'[1]INTERNAL PARAMETERS-1'!$B$5:$J$44,6,FALSE)*VLOOKUP(AirBFYLD2!BF$4,'[1]INTERNAL PARAMETERS-1'!$B$5:$J$44,3,FALSE) + AirBFYLD1!BF291*(1-VLOOKUP(AirBFYLD2!BF$4,'[1]INTERNAL PARAMETERS-1'!$B$5:$J$44,5,FALSE))*VLOOKUP(AirBFYLD2!BF$4,'[1]INTERNAL PARAMETERS-1'!$B$5:$J$44,8,FALSE)*VLOOKUP(AirBFYLD2!BF$4,'[1]INTERNAL PARAMETERS-1'!$B$5:$J$44,3,FALSE)</f>
        <v>0</v>
      </c>
      <c r="BG291" s="44">
        <f>AirBFYLD1!BG291*VLOOKUP(AirBFYLD2!BG$4,'[1]INTERNAL PARAMETERS-1'!$B$5:$J$44,5,FALSE)*VLOOKUP(AirBFYLD2!BG$4,'[1]INTERNAL PARAMETERS-1'!$B$5:$J$44,6,FALSE)*VLOOKUP(AirBFYLD2!BG$4,'[1]INTERNAL PARAMETERS-1'!$B$5:$J$44,3,FALSE) + AirBFYLD1!BG291*(1-VLOOKUP(AirBFYLD2!BG$4,'[1]INTERNAL PARAMETERS-1'!$B$5:$J$44,5,FALSE))*VLOOKUP(AirBFYLD2!BG$4,'[1]INTERNAL PARAMETERS-1'!$B$5:$J$44,8,FALSE)*VLOOKUP(AirBFYLD2!BG$4,'[1]INTERNAL PARAMETERS-1'!$B$5:$J$44,3,FALSE)</f>
        <v>0</v>
      </c>
      <c r="BH291" s="44">
        <f>AirBFYLD1!BH291*VLOOKUP(AirBFYLD2!BH$4,'[1]INTERNAL PARAMETERS-1'!$B$5:$J$44,5,FALSE)*VLOOKUP(AirBFYLD2!BH$4,'[1]INTERNAL PARAMETERS-1'!$B$5:$J$44,6,FALSE)*VLOOKUP(AirBFYLD2!BH$4,'[1]INTERNAL PARAMETERS-1'!$B$5:$J$44,3,FALSE) + AirBFYLD1!BH291*(1-VLOOKUP(AirBFYLD2!BH$4,'[1]INTERNAL PARAMETERS-1'!$B$5:$J$44,5,FALSE))*VLOOKUP(AirBFYLD2!BH$4,'[1]INTERNAL PARAMETERS-1'!$B$5:$J$44,8,FALSE)*VLOOKUP(AirBFYLD2!BH$4,'[1]INTERNAL PARAMETERS-1'!$B$5:$J$44,3,FALSE)</f>
        <v>0</v>
      </c>
      <c r="BI291" s="44">
        <f>AirBFYLD1!BI291*VLOOKUP(AirBFYLD2!BI$4,'[1]INTERNAL PARAMETERS-1'!$B$5:$J$44,5,FALSE)*VLOOKUP(AirBFYLD2!BI$4,'[1]INTERNAL PARAMETERS-1'!$B$5:$J$44,6,FALSE)*VLOOKUP(AirBFYLD2!BI$4,'[1]INTERNAL PARAMETERS-1'!$B$5:$J$44,3,FALSE) + AirBFYLD1!BI291*(1-VLOOKUP(AirBFYLD2!BI$4,'[1]INTERNAL PARAMETERS-1'!$B$5:$J$44,5,FALSE))*VLOOKUP(AirBFYLD2!BI$4,'[1]INTERNAL PARAMETERS-1'!$B$5:$J$44,8,FALSE)*VLOOKUP(AirBFYLD2!BI$4,'[1]INTERNAL PARAMETERS-1'!$B$5:$J$44,3,FALSE)</f>
        <v>0</v>
      </c>
      <c r="BJ291" s="44">
        <f>AirBFYLD1!BJ291*VLOOKUP(AirBFYLD2!BJ$4,'[1]INTERNAL PARAMETERS-1'!$B$5:$J$44,5,FALSE)*VLOOKUP(AirBFYLD2!BJ$4,'[1]INTERNAL PARAMETERS-1'!$B$5:$J$44,6,FALSE)*VLOOKUP(AirBFYLD2!BJ$4,'[1]INTERNAL PARAMETERS-1'!$B$5:$J$44,3,FALSE) + AirBFYLD1!BJ291*(1-VLOOKUP(AirBFYLD2!BJ$4,'[1]INTERNAL PARAMETERS-1'!$B$5:$J$44,5,FALSE))*VLOOKUP(AirBFYLD2!BJ$4,'[1]INTERNAL PARAMETERS-1'!$B$5:$J$44,8,FALSE)*VLOOKUP(AirBFYLD2!BJ$4,'[1]INTERNAL PARAMETERS-1'!$B$5:$J$44,3,FALSE)</f>
        <v>0</v>
      </c>
      <c r="BK291" s="44">
        <f>AirBFYLD1!BK291*VLOOKUP(AirBFYLD2!BK$4,'[1]INTERNAL PARAMETERS-1'!$B$5:$J$44,5,FALSE)*VLOOKUP(AirBFYLD2!BK$4,'[1]INTERNAL PARAMETERS-1'!$B$5:$J$44,6,FALSE)*VLOOKUP(AirBFYLD2!BK$4,'[1]INTERNAL PARAMETERS-1'!$B$5:$J$44,3,FALSE) + AirBFYLD1!BK291*(1-VLOOKUP(AirBFYLD2!BK$4,'[1]INTERNAL PARAMETERS-1'!$B$5:$J$44,5,FALSE))*VLOOKUP(AirBFYLD2!BK$4,'[1]INTERNAL PARAMETERS-1'!$B$5:$J$44,8,FALSE)*VLOOKUP(AirBFYLD2!BK$4,'[1]INTERNAL PARAMETERS-1'!$B$5:$J$44,3,FALSE)</f>
        <v>0</v>
      </c>
      <c r="BL291" s="44">
        <f>AirBFYLD1!BL291*VLOOKUP(AirBFYLD2!BL$4,'[1]INTERNAL PARAMETERS-1'!$B$5:$J$44,5,FALSE)*VLOOKUP(AirBFYLD2!BL$4,'[1]INTERNAL PARAMETERS-1'!$B$5:$J$44,6,FALSE)*VLOOKUP(AirBFYLD2!BL$4,'[1]INTERNAL PARAMETERS-1'!$B$5:$J$44,3,FALSE) + AirBFYLD1!BL291*(1-VLOOKUP(AirBFYLD2!BL$4,'[1]INTERNAL PARAMETERS-1'!$B$5:$J$44,5,FALSE))*VLOOKUP(AirBFYLD2!BL$4,'[1]INTERNAL PARAMETERS-1'!$B$5:$J$44,8,FALSE)*VLOOKUP(AirBFYLD2!BL$4,'[1]INTERNAL PARAMETERS-1'!$B$5:$J$44,3,FALSE)</f>
        <v>0</v>
      </c>
      <c r="BM291" s="44">
        <f>AirBFYLD1!BM291*VLOOKUP(AirBFYLD2!BM$4,'[1]INTERNAL PARAMETERS-1'!$B$5:$J$44,5,FALSE)*VLOOKUP(AirBFYLD2!BM$4,'[1]INTERNAL PARAMETERS-1'!$B$5:$J$44,6,FALSE)*VLOOKUP(AirBFYLD2!BM$4,'[1]INTERNAL PARAMETERS-1'!$B$5:$J$44,3,FALSE) + AirBFYLD1!BM291*(1-VLOOKUP(AirBFYLD2!BM$4,'[1]INTERNAL PARAMETERS-1'!$B$5:$J$44,5,FALSE))*VLOOKUP(AirBFYLD2!BM$4,'[1]INTERNAL PARAMETERS-1'!$B$5:$J$44,8,FALSE)*VLOOKUP(AirBFYLD2!BM$4,'[1]INTERNAL PARAMETERS-1'!$B$5:$J$44,3,FALSE)</f>
        <v>0</v>
      </c>
      <c r="BN291" s="44">
        <f>AirBFYLD1!BN291*VLOOKUP(AirBFYLD2!BN$4,'[1]INTERNAL PARAMETERS-1'!$B$5:$J$44,5,FALSE)*VLOOKUP(AirBFYLD2!BN$4,'[1]INTERNAL PARAMETERS-1'!$B$5:$J$44,6,FALSE)*VLOOKUP(AirBFYLD2!BN$4,'[1]INTERNAL PARAMETERS-1'!$B$5:$J$44,3,FALSE) + AirBFYLD1!BN291*(1-VLOOKUP(AirBFYLD2!BN$4,'[1]INTERNAL PARAMETERS-1'!$B$5:$J$44,5,FALSE))*VLOOKUP(AirBFYLD2!BN$4,'[1]INTERNAL PARAMETERS-1'!$B$5:$J$44,8,FALSE)*VLOOKUP(AirBFYLD2!BN$4,'[1]INTERNAL PARAMETERS-1'!$B$5:$J$44,3,FALSE)</f>
        <v>0</v>
      </c>
      <c r="BO291" s="44">
        <f>AirBFYLD1!BO291*VLOOKUP(AirBFYLD2!BO$4,'[1]INTERNAL PARAMETERS-1'!$B$5:$J$44,5,FALSE)*VLOOKUP(AirBFYLD2!BO$4,'[1]INTERNAL PARAMETERS-1'!$B$5:$J$44,6,FALSE)*VLOOKUP(AirBFYLD2!BO$4,'[1]INTERNAL PARAMETERS-1'!$B$5:$J$44,3,FALSE) + AirBFYLD1!BO291*(1-VLOOKUP(AirBFYLD2!BO$4,'[1]INTERNAL PARAMETERS-1'!$B$5:$J$44,5,FALSE))*VLOOKUP(AirBFYLD2!BO$4,'[1]INTERNAL PARAMETERS-1'!$B$5:$J$44,8,FALSE)*VLOOKUP(AirBFYLD2!BO$4,'[1]INTERNAL PARAMETERS-1'!$B$5:$J$44,3,FALSE)</f>
        <v>0</v>
      </c>
      <c r="BP291" s="44">
        <f>AirBFYLD1!BP291*VLOOKUP(AirBFYLD2!BP$4,'[1]INTERNAL PARAMETERS-1'!$B$5:$J$44,5,FALSE)*VLOOKUP(AirBFYLD2!BP$4,'[1]INTERNAL PARAMETERS-1'!$B$5:$J$44,6,FALSE)*VLOOKUP(AirBFYLD2!BP$4,'[1]INTERNAL PARAMETERS-1'!$B$5:$J$44,3,FALSE) + AirBFYLD1!BP291*(1-VLOOKUP(AirBFYLD2!BP$4,'[1]INTERNAL PARAMETERS-1'!$B$5:$J$44,5,FALSE))*VLOOKUP(AirBFYLD2!BP$4,'[1]INTERNAL PARAMETERS-1'!$B$5:$J$44,8,FALSE)*VLOOKUP(AirBFYLD2!BP$4,'[1]INTERNAL PARAMETERS-1'!$B$5:$J$44,3,FALSE)</f>
        <v>0</v>
      </c>
      <c r="BQ291" s="44">
        <f>AirBFYLD1!BQ291*VLOOKUP(AirBFYLD2!BQ$4,'[1]INTERNAL PARAMETERS-1'!$B$5:$J$44,5,FALSE)*VLOOKUP(AirBFYLD2!BQ$4,'[1]INTERNAL PARAMETERS-1'!$B$5:$J$44,6,FALSE)*VLOOKUP(AirBFYLD2!BQ$4,'[1]INTERNAL PARAMETERS-1'!$B$5:$J$44,3,FALSE) + AirBFYLD1!BQ291*(1-VLOOKUP(AirBFYLD2!BQ$4,'[1]INTERNAL PARAMETERS-1'!$B$5:$J$44,5,FALSE))*VLOOKUP(AirBFYLD2!BQ$4,'[1]INTERNAL PARAMETERS-1'!$B$5:$J$44,8,FALSE)*VLOOKUP(AirBFYLD2!BQ$4,'[1]INTERNAL PARAMETERS-1'!$B$5:$J$44,3,FALSE)</f>
        <v>0</v>
      </c>
      <c r="BR291" s="44">
        <f>AirBFYLD1!BR291*VLOOKUP(AirBFYLD2!BR$4,'[1]INTERNAL PARAMETERS-1'!$B$5:$J$44,5,FALSE)*VLOOKUP(AirBFYLD2!BR$4,'[1]INTERNAL PARAMETERS-1'!$B$5:$J$44,6,FALSE)*VLOOKUP(AirBFYLD2!BR$4,'[1]INTERNAL PARAMETERS-1'!$B$5:$J$44,3,FALSE) + AirBFYLD1!BR291*(1-VLOOKUP(AirBFYLD2!BR$4,'[1]INTERNAL PARAMETERS-1'!$B$5:$J$44,5,FALSE))*VLOOKUP(AirBFYLD2!BR$4,'[1]INTERNAL PARAMETERS-1'!$B$5:$J$44,8,FALSE)*VLOOKUP(AirBFYLD2!BR$4,'[1]INTERNAL PARAMETERS-1'!$B$5:$J$44,3,FALSE)</f>
        <v>0</v>
      </c>
      <c r="BS291" s="44">
        <f>AirBFYLD1!BS291*VLOOKUP(AirBFYLD2!BS$4,'[1]INTERNAL PARAMETERS-1'!$B$5:$J$44,5,FALSE)*VLOOKUP(AirBFYLD2!BS$4,'[1]INTERNAL PARAMETERS-1'!$B$5:$J$44,6,FALSE)*VLOOKUP(AirBFYLD2!BS$4,'[1]INTERNAL PARAMETERS-1'!$B$5:$J$44,3,FALSE) + AirBFYLD1!BS291*(1-VLOOKUP(AirBFYLD2!BS$4,'[1]INTERNAL PARAMETERS-1'!$B$5:$J$44,5,FALSE))*VLOOKUP(AirBFYLD2!BS$4,'[1]INTERNAL PARAMETERS-1'!$B$5:$J$44,8,FALSE)*VLOOKUP(AirBFYLD2!BS$4,'[1]INTERNAL PARAMETERS-1'!$B$5:$J$44,3,FALSE)</f>
        <v>0</v>
      </c>
      <c r="BT291" s="44">
        <f>AirBFYLD1!BT291*VLOOKUP(AirBFYLD2!BT$4,'[1]INTERNAL PARAMETERS-1'!$B$5:$J$44,5,FALSE)*VLOOKUP(AirBFYLD2!BT$4,'[1]INTERNAL PARAMETERS-1'!$B$5:$J$44,6,FALSE)*VLOOKUP(AirBFYLD2!BT$4,'[1]INTERNAL PARAMETERS-1'!$B$5:$J$44,3,FALSE) + AirBFYLD1!BT291*(1-VLOOKUP(AirBFYLD2!BT$4,'[1]INTERNAL PARAMETERS-1'!$B$5:$J$44,5,FALSE))*VLOOKUP(AirBFYLD2!BT$4,'[1]INTERNAL PARAMETERS-1'!$B$5:$J$44,8,FALSE)*VLOOKUP(AirBFYLD2!BT$4,'[1]INTERNAL PARAMETERS-1'!$B$5:$J$44,3,FALSE)</f>
        <v>0</v>
      </c>
      <c r="BU291" s="44">
        <f>AirBFYLD1!BU291*VLOOKUP(AirBFYLD2!BU$4,'[1]INTERNAL PARAMETERS-1'!$B$5:$J$44,5,FALSE)*VLOOKUP(AirBFYLD2!BU$4,'[1]INTERNAL PARAMETERS-1'!$B$5:$J$44,6,FALSE)*VLOOKUP(AirBFYLD2!BU$4,'[1]INTERNAL PARAMETERS-1'!$B$5:$J$44,3,FALSE) + AirBFYLD1!BU291*(1-VLOOKUP(AirBFYLD2!BU$4,'[1]INTERNAL PARAMETERS-1'!$B$5:$J$44,5,FALSE))*VLOOKUP(AirBFYLD2!BU$4,'[1]INTERNAL PARAMETERS-1'!$B$5:$J$44,8,FALSE)*VLOOKUP(AirBFYLD2!BU$4,'[1]INTERNAL PARAMETERS-1'!$B$5:$J$44,3,FALSE)</f>
        <v>0</v>
      </c>
      <c r="BV291" s="44">
        <f>AirBFYLD1!BV291*VLOOKUP(AirBFYLD2!BV$4,'[1]INTERNAL PARAMETERS-1'!$B$5:$J$44,5,FALSE)*VLOOKUP(AirBFYLD2!BV$4,'[1]INTERNAL PARAMETERS-1'!$B$5:$J$44,6,FALSE)*VLOOKUP(AirBFYLD2!BV$4,'[1]INTERNAL PARAMETERS-1'!$B$5:$J$44,3,FALSE) + AirBFYLD1!BV291*(1-VLOOKUP(AirBFYLD2!BV$4,'[1]INTERNAL PARAMETERS-1'!$B$5:$J$44,5,FALSE))*VLOOKUP(AirBFYLD2!BV$4,'[1]INTERNAL PARAMETERS-1'!$B$5:$J$44,8,FALSE)*VLOOKUP(AirBFYLD2!BV$4,'[1]INTERNAL PARAMETERS-1'!$B$5:$J$44,3,FALSE)</f>
        <v>0</v>
      </c>
      <c r="BW291" s="44">
        <f>AirBFYLD1!BW291*VLOOKUP(AirBFYLD2!BW$4,'[1]INTERNAL PARAMETERS-1'!$B$5:$J$44,5,FALSE)*VLOOKUP(AirBFYLD2!BW$4,'[1]INTERNAL PARAMETERS-1'!$B$5:$J$44,6,FALSE)*VLOOKUP(AirBFYLD2!BW$4,'[1]INTERNAL PARAMETERS-1'!$B$5:$J$44,3,FALSE) + AirBFYLD1!BW291*(1-VLOOKUP(AirBFYLD2!BW$4,'[1]INTERNAL PARAMETERS-1'!$B$5:$J$44,5,FALSE))*VLOOKUP(AirBFYLD2!BW$4,'[1]INTERNAL PARAMETERS-1'!$B$5:$J$44,8,FALSE)*VLOOKUP(AirBFYLD2!BW$4,'[1]INTERNAL PARAMETERS-1'!$B$5:$J$44,3,FALSE)</f>
        <v>0</v>
      </c>
      <c r="BX291" s="44">
        <f>AirBFYLD1!BX291*VLOOKUP(AirBFYLD2!BX$4,'[1]INTERNAL PARAMETERS-1'!$B$5:$J$44,5,FALSE)*VLOOKUP(AirBFYLD2!BX$4,'[1]INTERNAL PARAMETERS-1'!$B$5:$J$44,6,FALSE)*VLOOKUP(AirBFYLD2!BX$4,'[1]INTERNAL PARAMETERS-1'!$B$5:$J$44,3,FALSE) + AirBFYLD1!BX291*(1-VLOOKUP(AirBFYLD2!BX$4,'[1]INTERNAL PARAMETERS-1'!$B$5:$J$44,5,FALSE))*VLOOKUP(AirBFYLD2!BX$4,'[1]INTERNAL PARAMETERS-1'!$B$5:$J$44,8,FALSE)*VLOOKUP(AirBFYLD2!BX$4,'[1]INTERNAL PARAMETERS-1'!$B$5:$J$44,3,FALSE)</f>
        <v>0</v>
      </c>
      <c r="BY291" s="44">
        <f>AirBFYLD1!BY291*VLOOKUP(AirBFYLD2!BY$4,'[1]INTERNAL PARAMETERS-1'!$B$5:$J$44,5,FALSE)*VLOOKUP(AirBFYLD2!BY$4,'[1]INTERNAL PARAMETERS-1'!$B$5:$J$44,6,FALSE)*VLOOKUP(AirBFYLD2!BY$4,'[1]INTERNAL PARAMETERS-1'!$B$5:$J$44,3,FALSE) + AirBFYLD1!BY291*(1-VLOOKUP(AirBFYLD2!BY$4,'[1]INTERNAL PARAMETERS-1'!$B$5:$J$44,5,FALSE))*VLOOKUP(AirBFYLD2!BY$4,'[1]INTERNAL PARAMETERS-1'!$B$5:$J$44,8,FALSE)*VLOOKUP(AirBFYLD2!BY$4,'[1]INTERNAL PARAMETERS-1'!$B$5:$J$44,3,FALSE)</f>
        <v>0</v>
      </c>
      <c r="BZ291" s="44">
        <f>AirBFYLD1!BZ291*VLOOKUP(AirBFYLD2!BZ$4,'[1]INTERNAL PARAMETERS-1'!$B$5:$J$44,5,FALSE)*VLOOKUP(AirBFYLD2!BZ$4,'[1]INTERNAL PARAMETERS-1'!$B$5:$J$44,6,FALSE)*VLOOKUP(AirBFYLD2!BZ$4,'[1]INTERNAL PARAMETERS-1'!$B$5:$J$44,3,FALSE) + AirBFYLD1!BZ291*(1-VLOOKUP(AirBFYLD2!BZ$4,'[1]INTERNAL PARAMETERS-1'!$B$5:$J$44,5,FALSE))*VLOOKUP(AirBFYLD2!BZ$4,'[1]INTERNAL PARAMETERS-1'!$B$5:$J$44,8,FALSE)*VLOOKUP(AirBFYLD2!BZ$4,'[1]INTERNAL PARAMETERS-1'!$B$5:$J$44,3,FALSE)</f>
        <v>0</v>
      </c>
      <c r="CA291" s="44">
        <f>AirBFYLD1!CA291*VLOOKUP(AirBFYLD2!CA$4,'[1]INTERNAL PARAMETERS-1'!$B$5:$J$44,5,FALSE)*VLOOKUP(AirBFYLD2!CA$4,'[1]INTERNAL PARAMETERS-1'!$B$5:$J$44,6,FALSE)*VLOOKUP(AirBFYLD2!CA$4,'[1]INTERNAL PARAMETERS-1'!$B$5:$J$44,3,FALSE) + AirBFYLD1!CA291*(1-VLOOKUP(AirBFYLD2!CA$4,'[1]INTERNAL PARAMETERS-1'!$B$5:$J$44,5,FALSE))*VLOOKUP(AirBFYLD2!CA$4,'[1]INTERNAL PARAMETERS-1'!$B$5:$J$44,8,FALSE)*VLOOKUP(AirBFYLD2!CA$4,'[1]INTERNAL PARAMETERS-1'!$B$5:$J$44,3,FALSE)</f>
        <v>0</v>
      </c>
      <c r="CB291" s="44">
        <f>AirBFYLD1!CB291*VLOOKUP(AirBFYLD2!CB$4,'[1]INTERNAL PARAMETERS-1'!$B$5:$J$44,5,FALSE)*VLOOKUP(AirBFYLD2!CB$4,'[1]INTERNAL PARAMETERS-1'!$B$5:$J$44,6,FALSE)*VLOOKUP(AirBFYLD2!CB$4,'[1]INTERNAL PARAMETERS-1'!$B$5:$J$44,3,FALSE) + AirBFYLD1!CB291*(1-VLOOKUP(AirBFYLD2!CB$4,'[1]INTERNAL PARAMETERS-1'!$B$5:$J$44,5,FALSE))*VLOOKUP(AirBFYLD2!CB$4,'[1]INTERNAL PARAMETERS-1'!$B$5:$J$44,8,FALSE)*VLOOKUP(AirBFYLD2!CB$4,'[1]INTERNAL PARAMETERS-1'!$B$5:$J$44,3,FALSE)</f>
        <v>0</v>
      </c>
      <c r="CC291" s="44">
        <f>AirBFYLD1!CC291*VLOOKUP(AirBFYLD2!CC$4,'[1]INTERNAL PARAMETERS-1'!$B$5:$J$44,5,FALSE)*VLOOKUP(AirBFYLD2!CC$4,'[1]INTERNAL PARAMETERS-1'!$B$5:$J$44,6,FALSE)*VLOOKUP(AirBFYLD2!CC$4,'[1]INTERNAL PARAMETERS-1'!$B$5:$J$44,3,FALSE) + AirBFYLD1!CC291*(1-VLOOKUP(AirBFYLD2!CC$4,'[1]INTERNAL PARAMETERS-1'!$B$5:$J$44,5,FALSE))*VLOOKUP(AirBFYLD2!CC$4,'[1]INTERNAL PARAMETERS-1'!$B$5:$J$44,8,FALSE)*VLOOKUP(AirBFYLD2!CC$4,'[1]INTERNAL PARAMETERS-1'!$B$5:$J$44,3,FALSE)</f>
        <v>0</v>
      </c>
      <c r="CD291" s="44">
        <f>AirBFYLD1!CD291*VLOOKUP(AirBFYLD2!CD$4,'[1]INTERNAL PARAMETERS-1'!$B$5:$J$44,5,FALSE)*VLOOKUP(AirBFYLD2!CD$4,'[1]INTERNAL PARAMETERS-1'!$B$5:$J$44,6,FALSE)*VLOOKUP(AirBFYLD2!CD$4,'[1]INTERNAL PARAMETERS-1'!$B$5:$J$44,3,FALSE) + AirBFYLD1!CD291*(1-VLOOKUP(AirBFYLD2!CD$4,'[1]INTERNAL PARAMETERS-1'!$B$5:$J$44,5,FALSE))*VLOOKUP(AirBFYLD2!CD$4,'[1]INTERNAL PARAMETERS-1'!$B$5:$J$44,8,FALSE)*VLOOKUP(AirBFYLD2!CD$4,'[1]INTERNAL PARAMETERS-1'!$B$5:$J$44,3,FALSE)</f>
        <v>0</v>
      </c>
      <c r="CE291" s="44">
        <f>AirBFYLD1!CE291*VLOOKUP(AirBFYLD2!CE$4,'[1]INTERNAL PARAMETERS-1'!$B$5:$J$44,5,FALSE)*VLOOKUP(AirBFYLD2!CE$4,'[1]INTERNAL PARAMETERS-1'!$B$5:$J$44,6,FALSE)*VLOOKUP(AirBFYLD2!CE$4,'[1]INTERNAL PARAMETERS-1'!$B$5:$J$44,3,FALSE) + AirBFYLD1!CE291*(1-VLOOKUP(AirBFYLD2!CE$4,'[1]INTERNAL PARAMETERS-1'!$B$5:$J$44,5,FALSE))*VLOOKUP(AirBFYLD2!CE$4,'[1]INTERNAL PARAMETERS-1'!$B$5:$J$44,8,FALSE)*VLOOKUP(AirBFYLD2!CE$4,'[1]INTERNAL PARAMETERS-1'!$B$5:$J$44,3,FALSE)</f>
        <v>0</v>
      </c>
      <c r="CF291" s="44">
        <f>AirBFYLD1!CF291*VLOOKUP(AirBFYLD2!CF$4,'[1]INTERNAL PARAMETERS-1'!$B$5:$J$44,5,FALSE)*VLOOKUP(AirBFYLD2!CF$4,'[1]INTERNAL PARAMETERS-1'!$B$5:$J$44,6,FALSE)*VLOOKUP(AirBFYLD2!CF$4,'[1]INTERNAL PARAMETERS-1'!$B$5:$J$44,3,FALSE) + AirBFYLD1!CF291*(1-VLOOKUP(AirBFYLD2!CF$4,'[1]INTERNAL PARAMETERS-1'!$B$5:$J$44,5,FALSE))*VLOOKUP(AirBFYLD2!CF$4,'[1]INTERNAL PARAMETERS-1'!$B$5:$J$44,8,FALSE)*VLOOKUP(AirBFYLD2!CF$4,'[1]INTERNAL PARAMETERS-1'!$B$5:$J$44,3,FALSE)</f>
        <v>0</v>
      </c>
      <c r="CG291" s="44">
        <f>AirBFYLD1!CG291*VLOOKUP(AirBFYLD2!CG$4,'[1]INTERNAL PARAMETERS-1'!$B$5:$J$44,5,FALSE)*VLOOKUP(AirBFYLD2!CG$4,'[1]INTERNAL PARAMETERS-1'!$B$5:$J$44,6,FALSE)*VLOOKUP(AirBFYLD2!CG$4,'[1]INTERNAL PARAMETERS-1'!$B$5:$J$44,3,FALSE) + AirBFYLD1!CG291*(1-VLOOKUP(AirBFYLD2!CG$4,'[1]INTERNAL PARAMETERS-1'!$B$5:$J$44,5,FALSE))*VLOOKUP(AirBFYLD2!CG$4,'[1]INTERNAL PARAMETERS-1'!$B$5:$J$44,8,FALSE)*VLOOKUP(AirBFYLD2!CG$4,'[1]INTERNAL PARAMETERS-1'!$B$5:$J$44,3,FALSE)</f>
        <v>0</v>
      </c>
      <c r="CH291" s="43">
        <f>AirBFYLD1!CH291*VLOOKUP(AirBFYLD2!CH$4,'[1]INTERNAL PARAMETERS-1'!$B$5:$J$44,5,FALSE)*VLOOKUP(AirBFYLD2!CH$4,'[1]INTERNAL PARAMETERS-1'!$B$5:$J$44,6,FALSE)*VLOOKUP(AirBFYLD2!CH$4,'[1]INTERNAL PARAMETERS-1'!$B$5:$J$44,3,FALSE) + AirBFYLD1!CH291*(1-VLOOKUP(AirBFYLD2!CH$4,'[1]INTERNAL PARAMETERS-1'!$B$5:$J$44,5,FALSE))*VLOOKUP(AirBFYLD2!CH$4,'[1]INTERNAL PARAMETERS-1'!$B$5:$J$44,8,FALSE)*VLOOKUP(AirBFYLD2!CH$4,'[1]INTERNAL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399999999999999" thickBot="1" x14ac:dyDescent="0.55000000000000004">
      <c r="B292" s="55" t="s">
        <v>1</v>
      </c>
      <c r="C292" s="54" t="s">
        <v>50</v>
      </c>
      <c r="D292" s="54" t="s">
        <v>49</v>
      </c>
      <c r="E292" s="133">
        <f>AirBF!X292</f>
        <v>0</v>
      </c>
      <c r="F292" s="53">
        <f>'[1]INTERNAL PARAMETERS-1'!M22</f>
        <v>5.05</v>
      </c>
      <c r="G292" s="52">
        <f>AirBFYLD1!G292*VLOOKUP(AirBFYLD2!G$4,'[1]INTERNAL PARAMETERS-1'!$B$5:$J$44,5,FALSE)*VLOOKUP(AirBFYLD2!G$4,'[1]INTERNAL PARAMETERS-1'!$B$5:$J$44,7,FALSE)*AirBFYLD2!$F292 + AirBFYLD1!G292*(1-VLOOKUP(AirBFYLD2!G$4,'[1]INTERNAL PARAMETERS-1'!$B$5:$J$44,5,FALSE))*VLOOKUP(AirBFYLD2!G$4,'[1]INTERNAL PARAMETERS-1'!$B$5:$J$44,9,FALSE)*AirBFYLD2!$F292</f>
        <v>0</v>
      </c>
      <c r="H292" s="51">
        <f>AirBFYLD1!H292*VLOOKUP(AirBFYLD2!H$4,'[1]INTERNAL PARAMETERS-1'!$B$5:$J$44,5,FALSE)*VLOOKUP(AirBFYLD2!H$4,'[1]INTERNAL PARAMETERS-1'!$B$5:$J$44,7,FALSE)*AirBFYLD2!$F292 + AirBFYLD1!H292*(1-VLOOKUP(AirBFYLD2!H$4,'[1]INTERNAL PARAMETERS-1'!$B$5:$J$44,5,FALSE))*VLOOKUP(AirBFYLD2!H$4,'[1]INTERNAL PARAMETERS-1'!$B$5:$J$44,9,FALSE)*AirBFYLD2!$F292</f>
        <v>0</v>
      </c>
      <c r="I292" s="51">
        <f>AirBFYLD1!I292*VLOOKUP(AirBFYLD2!I$4,'[1]INTERNAL PARAMETERS-1'!$B$5:$J$44,5,FALSE)*VLOOKUP(AirBFYLD2!I$4,'[1]INTERNAL PARAMETERS-1'!$B$5:$J$44,7,FALSE)*AirBFYLD2!$F292 + AirBFYLD1!I292*(1-VLOOKUP(AirBFYLD2!I$4,'[1]INTERNAL PARAMETERS-1'!$B$5:$J$44,5,FALSE))*VLOOKUP(AirBFYLD2!I$4,'[1]INTERNAL PARAMETERS-1'!$B$5:$J$44,9,FALSE)*AirBFYLD2!$F292</f>
        <v>0</v>
      </c>
      <c r="J292" s="51">
        <f>AirBFYLD1!J292*VLOOKUP(AirBFYLD2!J$4,'[1]INTERNAL PARAMETERS-1'!$B$5:$J$44,5,FALSE)*VLOOKUP(AirBFYLD2!J$4,'[1]INTERNAL PARAMETERS-1'!$B$5:$J$44,7,FALSE)*AirBFYLD2!$F292 + AirBFYLD1!J292*(1-VLOOKUP(AirBFYLD2!J$4,'[1]INTERNAL PARAMETERS-1'!$B$5:$J$44,5,FALSE))*VLOOKUP(AirBFYLD2!J$4,'[1]INTERNAL PARAMETERS-1'!$B$5:$J$44,9,FALSE)*AirBFYLD2!$F292</f>
        <v>0</v>
      </c>
      <c r="K292" s="51">
        <f>AirBFYLD1!K292*VLOOKUP(AirBFYLD2!K$4,'[1]INTERNAL PARAMETERS-1'!$B$5:$J$44,5,FALSE)*VLOOKUP(AirBFYLD2!K$4,'[1]INTERNAL PARAMETERS-1'!$B$5:$J$44,7,FALSE)*AirBFYLD2!$F292 + AirBFYLD1!K292*(1-VLOOKUP(AirBFYLD2!K$4,'[1]INTERNAL PARAMETERS-1'!$B$5:$J$44,5,FALSE))*VLOOKUP(AirBFYLD2!K$4,'[1]INTERNAL PARAMETERS-1'!$B$5:$J$44,9,FALSE)*AirBFYLD2!$F292</f>
        <v>0</v>
      </c>
      <c r="L292" s="51">
        <f>AirBFYLD1!L292*VLOOKUP(AirBFYLD2!L$4,'[1]INTERNAL PARAMETERS-1'!$B$5:$J$44,5,FALSE)*VLOOKUP(AirBFYLD2!L$4,'[1]INTERNAL PARAMETERS-1'!$B$5:$J$44,7,FALSE)*AirBFYLD2!$F292 + AirBFYLD1!L292*(1-VLOOKUP(AirBFYLD2!L$4,'[1]INTERNAL PARAMETERS-1'!$B$5:$J$44,5,FALSE))*VLOOKUP(AirBFYLD2!L$4,'[1]INTERNAL PARAMETERS-1'!$B$5:$J$44,9,FALSE)*AirBFYLD2!$F292</f>
        <v>0</v>
      </c>
      <c r="M292" s="51">
        <f>AirBFYLD1!M292*VLOOKUP(AirBFYLD2!M$4,'[1]INTERNAL PARAMETERS-1'!$B$5:$J$44,5,FALSE)*VLOOKUP(AirBFYLD2!M$4,'[1]INTERNAL PARAMETERS-1'!$B$5:$J$44,7,FALSE)*AirBFYLD2!$F292 + AirBFYLD1!M292*(1-VLOOKUP(AirBFYLD2!M$4,'[1]INTERNAL PARAMETERS-1'!$B$5:$J$44,5,FALSE))*VLOOKUP(AirBFYLD2!M$4,'[1]INTERNAL PARAMETERS-1'!$B$5:$J$44,9,FALSE)*AirBFYLD2!$F292</f>
        <v>0</v>
      </c>
      <c r="N292" s="51">
        <f>AirBFYLD1!N292*VLOOKUP(AirBFYLD2!N$4,'[1]INTERNAL PARAMETERS-1'!$B$5:$J$44,5,FALSE)*VLOOKUP(AirBFYLD2!N$4,'[1]INTERNAL PARAMETERS-1'!$B$5:$J$44,7,FALSE)*AirBFYLD2!$F292 + AirBFYLD1!N292*(1-VLOOKUP(AirBFYLD2!N$4,'[1]INTERNAL PARAMETERS-1'!$B$5:$J$44,5,FALSE))*VLOOKUP(AirBFYLD2!N$4,'[1]INTERNAL PARAMETERS-1'!$B$5:$J$44,9,FALSE)*AirBFYLD2!$F292</f>
        <v>0</v>
      </c>
      <c r="O292" s="51">
        <f>AirBFYLD1!O292*VLOOKUP(AirBFYLD2!O$4,'[1]INTERNAL PARAMETERS-1'!$B$5:$J$44,5,FALSE)*VLOOKUP(AirBFYLD2!O$4,'[1]INTERNAL PARAMETERS-1'!$B$5:$J$44,7,FALSE)*AirBFYLD2!$F292 + AirBFYLD1!O292*(1-VLOOKUP(AirBFYLD2!O$4,'[1]INTERNAL PARAMETERS-1'!$B$5:$J$44,5,FALSE))*VLOOKUP(AirBFYLD2!O$4,'[1]INTERNAL PARAMETERS-1'!$B$5:$J$44,9,FALSE)*AirBFYLD2!$F292</f>
        <v>0</v>
      </c>
      <c r="P292" s="51">
        <f>AirBFYLD1!P292*VLOOKUP(AirBFYLD2!P$4,'[1]INTERNAL PARAMETERS-1'!$B$5:$J$44,5,FALSE)*VLOOKUP(AirBFYLD2!P$4,'[1]INTERNAL PARAMETERS-1'!$B$5:$J$44,7,FALSE)*AirBFYLD2!$F292 + AirBFYLD1!P292*(1-VLOOKUP(AirBFYLD2!P$4,'[1]INTERNAL PARAMETERS-1'!$B$5:$J$44,5,FALSE))*VLOOKUP(AirBFYLD2!P$4,'[1]INTERNAL PARAMETERS-1'!$B$5:$J$44,9,FALSE)*AirBFYLD2!$F292</f>
        <v>0</v>
      </c>
      <c r="Q292" s="51">
        <f>AirBFYLD1!Q292*VLOOKUP(AirBFYLD2!Q$4,'[1]INTERNAL PARAMETERS-1'!$B$5:$J$44,5,FALSE)*VLOOKUP(AirBFYLD2!Q$4,'[1]INTERNAL PARAMETERS-1'!$B$5:$J$44,7,FALSE)*AirBFYLD2!$F292 + AirBFYLD1!Q292*(1-VLOOKUP(AirBFYLD2!Q$4,'[1]INTERNAL PARAMETERS-1'!$B$5:$J$44,5,FALSE))*VLOOKUP(AirBFYLD2!Q$4,'[1]INTERNAL PARAMETERS-1'!$B$5:$J$44,9,FALSE)*AirBFYLD2!$F292</f>
        <v>0</v>
      </c>
      <c r="R292" s="51">
        <f>AirBFYLD1!R292*VLOOKUP(AirBFYLD2!R$4,'[1]INTERNAL PARAMETERS-1'!$B$5:$J$44,5,FALSE)*VLOOKUP(AirBFYLD2!R$4,'[1]INTERNAL PARAMETERS-1'!$B$5:$J$44,7,FALSE)*AirBFYLD2!$F292 + AirBFYLD1!R292*(1-VLOOKUP(AirBFYLD2!R$4,'[1]INTERNAL PARAMETERS-1'!$B$5:$J$44,5,FALSE))*VLOOKUP(AirBFYLD2!R$4,'[1]INTERNAL PARAMETERS-1'!$B$5:$J$44,9,FALSE)*AirBFYLD2!$F292</f>
        <v>0</v>
      </c>
      <c r="S292" s="51">
        <f>AirBFYLD1!S292*VLOOKUP(AirBFYLD2!S$4,'[1]INTERNAL PARAMETERS-1'!$B$5:$J$44,5,FALSE)*VLOOKUP(AirBFYLD2!S$4,'[1]INTERNAL PARAMETERS-1'!$B$5:$J$44,7,FALSE)*AirBFYLD2!$F292 + AirBFYLD1!S292*(1-VLOOKUP(AirBFYLD2!S$4,'[1]INTERNAL PARAMETERS-1'!$B$5:$J$44,5,FALSE))*VLOOKUP(AirBFYLD2!S$4,'[1]INTERNAL PARAMETERS-1'!$B$5:$J$44,9,FALSE)*AirBFYLD2!$F292</f>
        <v>0</v>
      </c>
      <c r="T292" s="51">
        <f>AirBFYLD1!T292*VLOOKUP(AirBFYLD2!T$4,'[1]INTERNAL PARAMETERS-1'!$B$5:$J$44,5,FALSE)*VLOOKUP(AirBFYLD2!T$4,'[1]INTERNAL PARAMETERS-1'!$B$5:$J$44,7,FALSE)*AirBFYLD2!$F292 + AirBFYLD1!T292*(1-VLOOKUP(AirBFYLD2!T$4,'[1]INTERNAL PARAMETERS-1'!$B$5:$J$44,5,FALSE))*VLOOKUP(AirBFYLD2!T$4,'[1]INTERNAL PARAMETERS-1'!$B$5:$J$44,9,FALSE)*AirBFYLD2!$F292</f>
        <v>0</v>
      </c>
      <c r="U292" s="51">
        <f>AirBFYLD1!U292*VLOOKUP(AirBFYLD2!U$4,'[1]INTERNAL PARAMETERS-1'!$B$5:$J$44,5,FALSE)*VLOOKUP(AirBFYLD2!U$4,'[1]INTERNAL PARAMETERS-1'!$B$5:$J$44,7,FALSE)*AirBFYLD2!$F292 + AirBFYLD1!U292*(1-VLOOKUP(AirBFYLD2!U$4,'[1]INTERNAL PARAMETERS-1'!$B$5:$J$44,5,FALSE))*VLOOKUP(AirBFYLD2!U$4,'[1]INTERNAL PARAMETERS-1'!$B$5:$J$44,9,FALSE)*AirBFYLD2!$F292</f>
        <v>0</v>
      </c>
      <c r="V292" s="51">
        <f>AirBFYLD1!V292*VLOOKUP(AirBFYLD2!V$4,'[1]INTERNAL PARAMETERS-1'!$B$5:$J$44,5,FALSE)*VLOOKUP(AirBFYLD2!V$4,'[1]INTERNAL PARAMETERS-1'!$B$5:$J$44,7,FALSE)*AirBFYLD2!$F292 + AirBFYLD1!V292*(1-VLOOKUP(AirBFYLD2!V$4,'[1]INTERNAL PARAMETERS-1'!$B$5:$J$44,5,FALSE))*VLOOKUP(AirBFYLD2!V$4,'[1]INTERNAL PARAMETERS-1'!$B$5:$J$44,9,FALSE)*AirBFYLD2!$F292</f>
        <v>0</v>
      </c>
      <c r="W292" s="51">
        <f>AirBFYLD1!W292*VLOOKUP(AirBFYLD2!W$4,'[1]INTERNAL PARAMETERS-1'!$B$5:$J$44,5,FALSE)*VLOOKUP(AirBFYLD2!W$4,'[1]INTERNAL PARAMETERS-1'!$B$5:$J$44,7,FALSE)*AirBFYLD2!$F292 + AirBFYLD1!W292*(1-VLOOKUP(AirBFYLD2!W$4,'[1]INTERNAL PARAMETERS-1'!$B$5:$J$44,5,FALSE))*VLOOKUP(AirBFYLD2!W$4,'[1]INTERNAL PARAMETERS-1'!$B$5:$J$44,9,FALSE)*AirBFYLD2!$F292</f>
        <v>0</v>
      </c>
      <c r="X292" s="51">
        <f>AirBFYLD1!X292*VLOOKUP(AirBFYLD2!X$4,'[1]INTERNAL PARAMETERS-1'!$B$5:$J$44,5,FALSE)*VLOOKUP(AirBFYLD2!X$4,'[1]INTERNAL PARAMETERS-1'!$B$5:$J$44,7,FALSE)*AirBFYLD2!$F292 + AirBFYLD1!X292*(1-VLOOKUP(AirBFYLD2!X$4,'[1]INTERNAL PARAMETERS-1'!$B$5:$J$44,5,FALSE))*VLOOKUP(AirBFYLD2!X$4,'[1]INTERNAL PARAMETERS-1'!$B$5:$J$44,9,FALSE)*AirBFYLD2!$F292</f>
        <v>0</v>
      </c>
      <c r="Y292" s="51">
        <f>AirBFYLD1!Y292*VLOOKUP(AirBFYLD2!Y$4,'[1]INTERNAL PARAMETERS-1'!$B$5:$J$44,5,FALSE)*VLOOKUP(AirBFYLD2!Y$4,'[1]INTERNAL PARAMETERS-1'!$B$5:$J$44,7,FALSE)*AirBFYLD2!$F292 + AirBFYLD1!Y292*(1-VLOOKUP(AirBFYLD2!Y$4,'[1]INTERNAL PARAMETERS-1'!$B$5:$J$44,5,FALSE))*VLOOKUP(AirBFYLD2!Y$4,'[1]INTERNAL PARAMETERS-1'!$B$5:$J$44,9,FALSE)*AirBFYLD2!$F292</f>
        <v>0</v>
      </c>
      <c r="Z292" s="51">
        <f>AirBFYLD1!Z292*VLOOKUP(AirBFYLD2!Z$4,'[1]INTERNAL PARAMETERS-1'!$B$5:$J$44,5,FALSE)*VLOOKUP(AirBFYLD2!Z$4,'[1]INTERNAL PARAMETERS-1'!$B$5:$J$44,7,FALSE)*AirBFYLD2!$F292 + AirBFYLD1!Z292*(1-VLOOKUP(AirBFYLD2!Z$4,'[1]INTERNAL PARAMETERS-1'!$B$5:$J$44,5,FALSE))*VLOOKUP(AirBFYLD2!Z$4,'[1]INTERNAL PARAMETERS-1'!$B$5:$J$44,9,FALSE)*AirBFYLD2!$F292</f>
        <v>0</v>
      </c>
      <c r="AA292" s="51">
        <f>AirBFYLD1!AA292*VLOOKUP(AirBFYLD2!AA$4,'[1]INTERNAL PARAMETERS-1'!$B$5:$J$44,5,FALSE)*VLOOKUP(AirBFYLD2!AA$4,'[1]INTERNAL PARAMETERS-1'!$B$5:$J$44,7,FALSE)*AirBFYLD2!$F292 + AirBFYLD1!AA292*(1-VLOOKUP(AirBFYLD2!AA$4,'[1]INTERNAL PARAMETERS-1'!$B$5:$J$44,5,FALSE))*VLOOKUP(AirBFYLD2!AA$4,'[1]INTERNAL PARAMETERS-1'!$B$5:$J$44,9,FALSE)*AirBFYLD2!$F292</f>
        <v>0</v>
      </c>
      <c r="AB292" s="51">
        <f>AirBFYLD1!AB292*VLOOKUP(AirBFYLD2!AB$4,'[1]INTERNAL PARAMETERS-1'!$B$5:$J$44,5,FALSE)*VLOOKUP(AirBFYLD2!AB$4,'[1]INTERNAL PARAMETERS-1'!$B$5:$J$44,7,FALSE)*AirBFYLD2!$F292 + AirBFYLD1!AB292*(1-VLOOKUP(AirBFYLD2!AB$4,'[1]INTERNAL PARAMETERS-1'!$B$5:$J$44,5,FALSE))*VLOOKUP(AirBFYLD2!AB$4,'[1]INTERNAL PARAMETERS-1'!$B$5:$J$44,9,FALSE)*AirBFYLD2!$F292</f>
        <v>0</v>
      </c>
      <c r="AC292" s="51">
        <f>AirBFYLD1!AC292*VLOOKUP(AirBFYLD2!AC$4,'[1]INTERNAL PARAMETERS-1'!$B$5:$J$44,5,FALSE)*VLOOKUP(AirBFYLD2!AC$4,'[1]INTERNAL PARAMETERS-1'!$B$5:$J$44,7,FALSE)*AirBFYLD2!$F292 + AirBFYLD1!AC292*(1-VLOOKUP(AirBFYLD2!AC$4,'[1]INTERNAL PARAMETERS-1'!$B$5:$J$44,5,FALSE))*VLOOKUP(AirBFYLD2!AC$4,'[1]INTERNAL PARAMETERS-1'!$B$5:$J$44,9,FALSE)*AirBFYLD2!$F292</f>
        <v>0</v>
      </c>
      <c r="AD292" s="51">
        <f>AirBFYLD1!AD292*VLOOKUP(AirBFYLD2!AD$4,'[1]INTERNAL PARAMETERS-1'!$B$5:$J$44,5,FALSE)*VLOOKUP(AirBFYLD2!AD$4,'[1]INTERNAL PARAMETERS-1'!$B$5:$J$44,7,FALSE)*AirBFYLD2!$F292 + AirBFYLD1!AD292*(1-VLOOKUP(AirBFYLD2!AD$4,'[1]INTERNAL PARAMETERS-1'!$B$5:$J$44,5,FALSE))*VLOOKUP(AirBFYLD2!AD$4,'[1]INTERNAL PARAMETERS-1'!$B$5:$J$44,9,FALSE)*AirBFYLD2!$F292</f>
        <v>0</v>
      </c>
      <c r="AE292" s="51">
        <f>AirBFYLD1!AE292*VLOOKUP(AirBFYLD2!AE$4,'[1]INTERNAL PARAMETERS-1'!$B$5:$J$44,5,FALSE)*VLOOKUP(AirBFYLD2!AE$4,'[1]INTERNAL PARAMETERS-1'!$B$5:$J$44,7,FALSE)*AirBFYLD2!$F292 + AirBFYLD1!AE292*(1-VLOOKUP(AirBFYLD2!AE$4,'[1]INTERNAL PARAMETERS-1'!$B$5:$J$44,5,FALSE))*VLOOKUP(AirBFYLD2!AE$4,'[1]INTERNAL PARAMETERS-1'!$B$5:$J$44,9,FALSE)*AirBFYLD2!$F292</f>
        <v>0</v>
      </c>
      <c r="AF292" s="51">
        <f>AirBFYLD1!AF292*VLOOKUP(AirBFYLD2!AF$4,'[1]INTERNAL PARAMETERS-1'!$B$5:$J$44,5,FALSE)*VLOOKUP(AirBFYLD2!AF$4,'[1]INTERNAL PARAMETERS-1'!$B$5:$J$44,7,FALSE)*AirBFYLD2!$F292 + AirBFYLD1!AF292*(1-VLOOKUP(AirBFYLD2!AF$4,'[1]INTERNAL PARAMETERS-1'!$B$5:$J$44,5,FALSE))*VLOOKUP(AirBFYLD2!AF$4,'[1]INTERNAL PARAMETERS-1'!$B$5:$J$44,9,FALSE)*AirBFYLD2!$F292</f>
        <v>0</v>
      </c>
      <c r="AG292" s="51">
        <f>AirBFYLD1!AG292*VLOOKUP(AirBFYLD2!AG$4,'[1]INTERNAL PARAMETERS-1'!$B$5:$J$44,5,FALSE)*VLOOKUP(AirBFYLD2!AG$4,'[1]INTERNAL PARAMETERS-1'!$B$5:$J$44,7,FALSE)*AirBFYLD2!$F292 + AirBFYLD1!AG292*(1-VLOOKUP(AirBFYLD2!AG$4,'[1]INTERNAL PARAMETERS-1'!$B$5:$J$44,5,FALSE))*VLOOKUP(AirBFYLD2!AG$4,'[1]INTERNAL PARAMETERS-1'!$B$5:$J$44,9,FALSE)*AirBFYLD2!$F292</f>
        <v>0</v>
      </c>
      <c r="AH292" s="51">
        <f>AirBFYLD1!AH292*VLOOKUP(AirBFYLD2!AH$4,'[1]INTERNAL PARAMETERS-1'!$B$5:$J$44,5,FALSE)*VLOOKUP(AirBFYLD2!AH$4,'[1]INTERNAL PARAMETERS-1'!$B$5:$J$44,7,FALSE)*AirBFYLD2!$F292 + AirBFYLD1!AH292*(1-VLOOKUP(AirBFYLD2!AH$4,'[1]INTERNAL PARAMETERS-1'!$B$5:$J$44,5,FALSE))*VLOOKUP(AirBFYLD2!AH$4,'[1]INTERNAL PARAMETERS-1'!$B$5:$J$44,9,FALSE)*AirBFYLD2!$F292</f>
        <v>0</v>
      </c>
      <c r="AI292" s="51">
        <f>AirBFYLD1!AI292*VLOOKUP(AirBFYLD2!AI$4,'[1]INTERNAL PARAMETERS-1'!$B$5:$J$44,5,FALSE)*VLOOKUP(AirBFYLD2!AI$4,'[1]INTERNAL PARAMETERS-1'!$B$5:$J$44,7,FALSE)*AirBFYLD2!$F292 + AirBFYLD1!AI292*(1-VLOOKUP(AirBFYLD2!AI$4,'[1]INTERNAL PARAMETERS-1'!$B$5:$J$44,5,FALSE))*VLOOKUP(AirBFYLD2!AI$4,'[1]INTERNAL PARAMETERS-1'!$B$5:$J$44,9,FALSE)*AirBFYLD2!$F292</f>
        <v>0</v>
      </c>
      <c r="AJ292" s="51">
        <f>AirBFYLD1!AJ292*VLOOKUP(AirBFYLD2!AJ$4,'[1]INTERNAL PARAMETERS-1'!$B$5:$J$44,5,FALSE)*VLOOKUP(AirBFYLD2!AJ$4,'[1]INTERNAL PARAMETERS-1'!$B$5:$J$44,7,FALSE)*AirBFYLD2!$F292 + AirBFYLD1!AJ292*(1-VLOOKUP(AirBFYLD2!AJ$4,'[1]INTERNAL PARAMETERS-1'!$B$5:$J$44,5,FALSE))*VLOOKUP(AirBFYLD2!AJ$4,'[1]INTERNAL PARAMETERS-1'!$B$5:$J$44,9,FALSE)*AirBFYLD2!$F292</f>
        <v>0</v>
      </c>
      <c r="AK292" s="51">
        <f>AirBFYLD1!AK292*VLOOKUP(AirBFYLD2!AK$4,'[1]INTERNAL PARAMETERS-1'!$B$5:$J$44,5,FALSE)*VLOOKUP(AirBFYLD2!AK$4,'[1]INTERNAL PARAMETERS-1'!$B$5:$J$44,7,FALSE)*AirBFYLD2!$F292 + AirBFYLD1!AK292*(1-VLOOKUP(AirBFYLD2!AK$4,'[1]INTERNAL PARAMETERS-1'!$B$5:$J$44,5,FALSE))*VLOOKUP(AirBFYLD2!AK$4,'[1]INTERNAL PARAMETERS-1'!$B$5:$J$44,9,FALSE)*AirBFYLD2!$F292</f>
        <v>0</v>
      </c>
      <c r="AL292" s="51">
        <f>AirBFYLD1!AL292*VLOOKUP(AirBFYLD2!AL$4,'[1]INTERNAL PARAMETERS-1'!$B$5:$J$44,5,FALSE)*VLOOKUP(AirBFYLD2!AL$4,'[1]INTERNAL PARAMETERS-1'!$B$5:$J$44,7,FALSE)*AirBFYLD2!$F292 + AirBFYLD1!AL292*(1-VLOOKUP(AirBFYLD2!AL$4,'[1]INTERNAL PARAMETERS-1'!$B$5:$J$44,5,FALSE))*VLOOKUP(AirBFYLD2!AL$4,'[1]INTERNAL PARAMETERS-1'!$B$5:$J$44,9,FALSE)*AirBFYLD2!$F292</f>
        <v>0</v>
      </c>
      <c r="AM292" s="51">
        <f>AirBFYLD1!AM292*VLOOKUP(AirBFYLD2!AM$4,'[1]INTERNAL PARAMETERS-1'!$B$5:$J$44,5,FALSE)*VLOOKUP(AirBFYLD2!AM$4,'[1]INTERNAL PARAMETERS-1'!$B$5:$J$44,7,FALSE)*AirBFYLD2!$F292 + AirBFYLD1!AM292*(1-VLOOKUP(AirBFYLD2!AM$4,'[1]INTERNAL PARAMETERS-1'!$B$5:$J$44,5,FALSE))*VLOOKUP(AirBFYLD2!AM$4,'[1]INTERNAL PARAMETERS-1'!$B$5:$J$44,9,FALSE)*AirBFYLD2!$F292</f>
        <v>0</v>
      </c>
      <c r="AN292" s="51">
        <f>AirBFYLD1!AN292*VLOOKUP(AirBFYLD2!AN$4,'[1]INTERNAL PARAMETERS-1'!$B$5:$J$44,5,FALSE)*VLOOKUP(AirBFYLD2!AN$4,'[1]INTERNAL PARAMETERS-1'!$B$5:$J$44,7,FALSE)*AirBFYLD2!$F292 + AirBFYLD1!AN292*(1-VLOOKUP(AirBFYLD2!AN$4,'[1]INTERNAL PARAMETERS-1'!$B$5:$J$44,5,FALSE))*VLOOKUP(AirBFYLD2!AN$4,'[1]INTERNAL PARAMETERS-1'!$B$5:$J$44,9,FALSE)*AirBFYLD2!$F292</f>
        <v>0</v>
      </c>
      <c r="AO292" s="51">
        <f>AirBFYLD1!AO292*VLOOKUP(AirBFYLD2!AO$4,'[1]INTERNAL PARAMETERS-1'!$B$5:$J$44,5,FALSE)*VLOOKUP(AirBFYLD2!AO$4,'[1]INTERNAL PARAMETERS-1'!$B$5:$J$44,7,FALSE)*AirBFYLD2!$F292 + AirBFYLD1!AO292*(1-VLOOKUP(AirBFYLD2!AO$4,'[1]INTERNAL PARAMETERS-1'!$B$5:$J$44,5,FALSE))*VLOOKUP(AirBFYLD2!AO$4,'[1]INTERNAL PARAMETERS-1'!$B$5:$J$44,9,FALSE)*AirBFYLD2!$F292</f>
        <v>0</v>
      </c>
      <c r="AP292" s="51">
        <f>AirBFYLD1!AP292*VLOOKUP(AirBFYLD2!AP$4,'[1]INTERNAL PARAMETERS-1'!$B$5:$J$44,5,FALSE)*VLOOKUP(AirBFYLD2!AP$4,'[1]INTERNAL PARAMETERS-1'!$B$5:$J$44,7,FALSE)*AirBFYLD2!$F292 + AirBFYLD1!AP292*(1-VLOOKUP(AirBFYLD2!AP$4,'[1]INTERNAL PARAMETERS-1'!$B$5:$J$44,5,FALSE))*VLOOKUP(AirBFYLD2!AP$4,'[1]INTERNAL PARAMETERS-1'!$B$5:$J$44,9,FALSE)*AirBFYLD2!$F292</f>
        <v>0</v>
      </c>
      <c r="AQ292" s="51">
        <f>AirBFYLD1!AQ292*VLOOKUP(AirBFYLD2!AQ$4,'[1]INTERNAL PARAMETERS-1'!$B$5:$J$44,5,FALSE)*VLOOKUP(AirBFYLD2!AQ$4,'[1]INTERNAL PARAMETERS-1'!$B$5:$J$44,7,FALSE)*AirBFYLD2!$F292 + AirBFYLD1!AQ292*(1-VLOOKUP(AirBFYLD2!AQ$4,'[1]INTERNAL PARAMETERS-1'!$B$5:$J$44,5,FALSE))*VLOOKUP(AirBFYLD2!AQ$4,'[1]INTERNAL PARAMETERS-1'!$B$5:$J$44,9,FALSE)*AirBFYLD2!$F292</f>
        <v>0</v>
      </c>
      <c r="AR292" s="51">
        <f>AirBFYLD1!AR292*VLOOKUP(AirBFYLD2!AR$4,'[1]INTERNAL PARAMETERS-1'!$B$5:$J$44,5,FALSE)*VLOOKUP(AirBFYLD2!AR$4,'[1]INTERNAL PARAMETERS-1'!$B$5:$J$44,7,FALSE)*AirBFYLD2!$F292 + AirBFYLD1!AR292*(1-VLOOKUP(AirBFYLD2!AR$4,'[1]INTERNAL PARAMETERS-1'!$B$5:$J$44,5,FALSE))*VLOOKUP(AirBFYLD2!AR$4,'[1]INTERNAL PARAMETERS-1'!$B$5:$J$44,9,FALSE)*AirBFYLD2!$F292</f>
        <v>0</v>
      </c>
      <c r="AS292" s="51">
        <f>AirBFYLD1!AS292*VLOOKUP(AirBFYLD2!AS$4,'[1]INTERNAL PARAMETERS-1'!$B$5:$J$44,5,FALSE)*VLOOKUP(AirBFYLD2!AS$4,'[1]INTERNAL PARAMETERS-1'!$B$5:$J$44,7,FALSE)*AirBFYLD2!$F292 + AirBFYLD1!AS292*(1-VLOOKUP(AirBFYLD2!AS$4,'[1]INTERNAL PARAMETERS-1'!$B$5:$J$44,5,FALSE))*VLOOKUP(AirBFYLD2!AS$4,'[1]INTERNAL PARAMETERS-1'!$B$5:$J$44,9,FALSE)*AirBFYLD2!$F292</f>
        <v>0</v>
      </c>
      <c r="AT292" s="50">
        <f>AirBFYLD1!AT292*VLOOKUP(AirBFYLD2!AT$4,'[1]INTERNAL PARAMETERS-1'!$B$5:$J$44,5,FALSE)*VLOOKUP(AirBFYLD2!AT$4,'[1]INTERNAL PARAMETERS-1'!$B$5:$J$44,7,FALSE)*AirBFYLD2!$F292 + AirBFYLD1!AT292*(1-VLOOKUP(AirBFYLD2!AT$4,'[1]INTERNAL PARAMETERS-1'!$B$5:$J$44,5,FALSE))*VLOOKUP(AirBFYLD2!AT$4,'[1]INTERNAL PARAMETERS-1'!$B$5:$J$44,9,FALSE)*AirBFYLD2!$F292</f>
        <v>0</v>
      </c>
      <c r="AU292" s="52">
        <f>AirBFYLD1!AU292*VLOOKUP(AirBFYLD2!AU$4,'[1]INTERNAL PARAMETERS-1'!$B$5:$J$44,5,FALSE)*VLOOKUP(AirBFYLD2!AU$4,'[1]INTERNAL PARAMETERS-1'!$B$5:$J$44,6,FALSE)*VLOOKUP(AirBFYLD2!AU$4,'[1]INTERNAL PARAMETERS-1'!$B$5:$J$44,3,FALSE) + AirBFYLD1!AU292*(1-VLOOKUP(AirBFYLD2!AU$4,'[1]INTERNAL PARAMETERS-1'!$B$5:$J$44,5,FALSE))*VLOOKUP(AirBFYLD2!AU$4,'[1]INTERNAL PARAMETERS-1'!$B$5:$J$44,8,FALSE)*VLOOKUP(AirBFYLD2!AU$4,'[1]INTERNAL PARAMETERS-1'!$B$5:$J$44,3,FALSE)</f>
        <v>0</v>
      </c>
      <c r="AV292" s="51">
        <f>AirBFYLD1!AV292*VLOOKUP(AirBFYLD2!AV$4,'[1]INTERNAL PARAMETERS-1'!$B$5:$J$44,5,FALSE)*VLOOKUP(AirBFYLD2!AV$4,'[1]INTERNAL PARAMETERS-1'!$B$5:$J$44,6,FALSE)*VLOOKUP(AirBFYLD2!AV$4,'[1]INTERNAL PARAMETERS-1'!$B$5:$J$44,3,FALSE) + AirBFYLD1!AV292*(1-VLOOKUP(AirBFYLD2!AV$4,'[1]INTERNAL PARAMETERS-1'!$B$5:$J$44,5,FALSE))*VLOOKUP(AirBFYLD2!AV$4,'[1]INTERNAL PARAMETERS-1'!$B$5:$J$44,8,FALSE)*VLOOKUP(AirBFYLD2!AV$4,'[1]INTERNAL PARAMETERS-1'!$B$5:$J$44,3,FALSE)</f>
        <v>0</v>
      </c>
      <c r="AW292" s="51">
        <f>AirBFYLD1!AW292*VLOOKUP(AirBFYLD2!AW$4,'[1]INTERNAL PARAMETERS-1'!$B$5:$J$44,5,FALSE)*VLOOKUP(AirBFYLD2!AW$4,'[1]INTERNAL PARAMETERS-1'!$B$5:$J$44,6,FALSE)*VLOOKUP(AirBFYLD2!AW$4,'[1]INTERNAL PARAMETERS-1'!$B$5:$J$44,3,FALSE) + AirBFYLD1!AW292*(1-VLOOKUP(AirBFYLD2!AW$4,'[1]INTERNAL PARAMETERS-1'!$B$5:$J$44,5,FALSE))*VLOOKUP(AirBFYLD2!AW$4,'[1]INTERNAL PARAMETERS-1'!$B$5:$J$44,8,FALSE)*VLOOKUP(AirBFYLD2!AW$4,'[1]INTERNAL PARAMETERS-1'!$B$5:$J$44,3,FALSE)</f>
        <v>0</v>
      </c>
      <c r="AX292" s="51">
        <f>AirBFYLD1!AX292*VLOOKUP(AirBFYLD2!AX$4,'[1]INTERNAL PARAMETERS-1'!$B$5:$J$44,5,FALSE)*VLOOKUP(AirBFYLD2!AX$4,'[1]INTERNAL PARAMETERS-1'!$B$5:$J$44,6,FALSE)*VLOOKUP(AirBFYLD2!AX$4,'[1]INTERNAL PARAMETERS-1'!$B$5:$J$44,3,FALSE) + AirBFYLD1!AX292*(1-VLOOKUP(AirBFYLD2!AX$4,'[1]INTERNAL PARAMETERS-1'!$B$5:$J$44,5,FALSE))*VLOOKUP(AirBFYLD2!AX$4,'[1]INTERNAL PARAMETERS-1'!$B$5:$J$44,8,FALSE)*VLOOKUP(AirBFYLD2!AX$4,'[1]INTERNAL PARAMETERS-1'!$B$5:$J$44,3,FALSE)</f>
        <v>0</v>
      </c>
      <c r="AY292" s="51">
        <f>AirBFYLD1!AY292*VLOOKUP(AirBFYLD2!AY$4,'[1]INTERNAL PARAMETERS-1'!$B$5:$J$44,5,FALSE)*VLOOKUP(AirBFYLD2!AY$4,'[1]INTERNAL PARAMETERS-1'!$B$5:$J$44,6,FALSE)*VLOOKUP(AirBFYLD2!AY$4,'[1]INTERNAL PARAMETERS-1'!$B$5:$J$44,3,FALSE) + AirBFYLD1!AY292*(1-VLOOKUP(AirBFYLD2!AY$4,'[1]INTERNAL PARAMETERS-1'!$B$5:$J$44,5,FALSE))*VLOOKUP(AirBFYLD2!AY$4,'[1]INTERNAL PARAMETERS-1'!$B$5:$J$44,8,FALSE)*VLOOKUP(AirBFYLD2!AY$4,'[1]INTERNAL PARAMETERS-1'!$B$5:$J$44,3,FALSE)</f>
        <v>0</v>
      </c>
      <c r="AZ292" s="51">
        <f>AirBFYLD1!AZ292*VLOOKUP(AirBFYLD2!AZ$4,'[1]INTERNAL PARAMETERS-1'!$B$5:$J$44,5,FALSE)*VLOOKUP(AirBFYLD2!AZ$4,'[1]INTERNAL PARAMETERS-1'!$B$5:$J$44,6,FALSE)*VLOOKUP(AirBFYLD2!AZ$4,'[1]INTERNAL PARAMETERS-1'!$B$5:$J$44,3,FALSE) + AirBFYLD1!AZ292*(1-VLOOKUP(AirBFYLD2!AZ$4,'[1]INTERNAL PARAMETERS-1'!$B$5:$J$44,5,FALSE))*VLOOKUP(AirBFYLD2!AZ$4,'[1]INTERNAL PARAMETERS-1'!$B$5:$J$44,8,FALSE)*VLOOKUP(AirBFYLD2!AZ$4,'[1]INTERNAL PARAMETERS-1'!$B$5:$J$44,3,FALSE)</f>
        <v>0</v>
      </c>
      <c r="BA292" s="51">
        <f>AirBFYLD1!BA292*VLOOKUP(AirBFYLD2!BA$4,'[1]INTERNAL PARAMETERS-1'!$B$5:$J$44,5,FALSE)*VLOOKUP(AirBFYLD2!BA$4,'[1]INTERNAL PARAMETERS-1'!$B$5:$J$44,6,FALSE)*VLOOKUP(AirBFYLD2!BA$4,'[1]INTERNAL PARAMETERS-1'!$B$5:$J$44,3,FALSE) + AirBFYLD1!BA292*(1-VLOOKUP(AirBFYLD2!BA$4,'[1]INTERNAL PARAMETERS-1'!$B$5:$J$44,5,FALSE))*VLOOKUP(AirBFYLD2!BA$4,'[1]INTERNAL PARAMETERS-1'!$B$5:$J$44,8,FALSE)*VLOOKUP(AirBFYLD2!BA$4,'[1]INTERNAL PARAMETERS-1'!$B$5:$J$44,3,FALSE)</f>
        <v>0</v>
      </c>
      <c r="BB292" s="51">
        <f>AirBFYLD1!BB292*VLOOKUP(AirBFYLD2!BB$4,'[1]INTERNAL PARAMETERS-1'!$B$5:$J$44,5,FALSE)*VLOOKUP(AirBFYLD2!BB$4,'[1]INTERNAL PARAMETERS-1'!$B$5:$J$44,6,FALSE)*VLOOKUP(AirBFYLD2!BB$4,'[1]INTERNAL PARAMETERS-1'!$B$5:$J$44,3,FALSE) + AirBFYLD1!BB292*(1-VLOOKUP(AirBFYLD2!BB$4,'[1]INTERNAL PARAMETERS-1'!$B$5:$J$44,5,FALSE))*VLOOKUP(AirBFYLD2!BB$4,'[1]INTERNAL PARAMETERS-1'!$B$5:$J$44,8,FALSE)*VLOOKUP(AirBFYLD2!BB$4,'[1]INTERNAL PARAMETERS-1'!$B$5:$J$44,3,FALSE)</f>
        <v>0</v>
      </c>
      <c r="BC292" s="51">
        <f>AirBFYLD1!BC292*VLOOKUP(AirBFYLD2!BC$4,'[1]INTERNAL PARAMETERS-1'!$B$5:$J$44,5,FALSE)*VLOOKUP(AirBFYLD2!BC$4,'[1]INTERNAL PARAMETERS-1'!$B$5:$J$44,6,FALSE)*VLOOKUP(AirBFYLD2!BC$4,'[1]INTERNAL PARAMETERS-1'!$B$5:$J$44,3,FALSE) + AirBFYLD1!BC292*(1-VLOOKUP(AirBFYLD2!BC$4,'[1]INTERNAL PARAMETERS-1'!$B$5:$J$44,5,FALSE))*VLOOKUP(AirBFYLD2!BC$4,'[1]INTERNAL PARAMETERS-1'!$B$5:$J$44,8,FALSE)*VLOOKUP(AirBFYLD2!BC$4,'[1]INTERNAL PARAMETERS-1'!$B$5:$J$44,3,FALSE)</f>
        <v>0</v>
      </c>
      <c r="BD292" s="51">
        <f>AirBFYLD1!BD292*VLOOKUP(AirBFYLD2!BD$4,'[1]INTERNAL PARAMETERS-1'!$B$5:$J$44,5,FALSE)*VLOOKUP(AirBFYLD2!BD$4,'[1]INTERNAL PARAMETERS-1'!$B$5:$J$44,6,FALSE)*VLOOKUP(AirBFYLD2!BD$4,'[1]INTERNAL PARAMETERS-1'!$B$5:$J$44,3,FALSE) + AirBFYLD1!BD292*(1-VLOOKUP(AirBFYLD2!BD$4,'[1]INTERNAL PARAMETERS-1'!$B$5:$J$44,5,FALSE))*VLOOKUP(AirBFYLD2!BD$4,'[1]INTERNAL PARAMETERS-1'!$B$5:$J$44,8,FALSE)*VLOOKUP(AirBFYLD2!BD$4,'[1]INTERNAL PARAMETERS-1'!$B$5:$J$44,3,FALSE)</f>
        <v>0</v>
      </c>
      <c r="BE292" s="51">
        <f>AirBFYLD1!BE292*VLOOKUP(AirBFYLD2!BE$4,'[1]INTERNAL PARAMETERS-1'!$B$5:$J$44,5,FALSE)*VLOOKUP(AirBFYLD2!BE$4,'[1]INTERNAL PARAMETERS-1'!$B$5:$J$44,6,FALSE)*VLOOKUP(AirBFYLD2!BE$4,'[1]INTERNAL PARAMETERS-1'!$B$5:$J$44,3,FALSE) + AirBFYLD1!BE292*(1-VLOOKUP(AirBFYLD2!BE$4,'[1]INTERNAL PARAMETERS-1'!$B$5:$J$44,5,FALSE))*VLOOKUP(AirBFYLD2!BE$4,'[1]INTERNAL PARAMETERS-1'!$B$5:$J$44,8,FALSE)*VLOOKUP(AirBFYLD2!BE$4,'[1]INTERNAL PARAMETERS-1'!$B$5:$J$44,3,FALSE)</f>
        <v>0</v>
      </c>
      <c r="BF292" s="51">
        <f>AirBFYLD1!BF292*VLOOKUP(AirBFYLD2!BF$4,'[1]INTERNAL PARAMETERS-1'!$B$5:$J$44,5,FALSE)*VLOOKUP(AirBFYLD2!BF$4,'[1]INTERNAL PARAMETERS-1'!$B$5:$J$44,6,FALSE)*VLOOKUP(AirBFYLD2!BF$4,'[1]INTERNAL PARAMETERS-1'!$B$5:$J$44,3,FALSE) + AirBFYLD1!BF292*(1-VLOOKUP(AirBFYLD2!BF$4,'[1]INTERNAL PARAMETERS-1'!$B$5:$J$44,5,FALSE))*VLOOKUP(AirBFYLD2!BF$4,'[1]INTERNAL PARAMETERS-1'!$B$5:$J$44,8,FALSE)*VLOOKUP(AirBFYLD2!BF$4,'[1]INTERNAL PARAMETERS-1'!$B$5:$J$44,3,FALSE)</f>
        <v>0</v>
      </c>
      <c r="BG292" s="51">
        <f>AirBFYLD1!BG292*VLOOKUP(AirBFYLD2!BG$4,'[1]INTERNAL PARAMETERS-1'!$B$5:$J$44,5,FALSE)*VLOOKUP(AirBFYLD2!BG$4,'[1]INTERNAL PARAMETERS-1'!$B$5:$J$44,6,FALSE)*VLOOKUP(AirBFYLD2!BG$4,'[1]INTERNAL PARAMETERS-1'!$B$5:$J$44,3,FALSE) + AirBFYLD1!BG292*(1-VLOOKUP(AirBFYLD2!BG$4,'[1]INTERNAL PARAMETERS-1'!$B$5:$J$44,5,FALSE))*VLOOKUP(AirBFYLD2!BG$4,'[1]INTERNAL PARAMETERS-1'!$B$5:$J$44,8,FALSE)*VLOOKUP(AirBFYLD2!BG$4,'[1]INTERNAL PARAMETERS-1'!$B$5:$J$44,3,FALSE)</f>
        <v>0</v>
      </c>
      <c r="BH292" s="51">
        <f>AirBFYLD1!BH292*VLOOKUP(AirBFYLD2!BH$4,'[1]INTERNAL PARAMETERS-1'!$B$5:$J$44,5,FALSE)*VLOOKUP(AirBFYLD2!BH$4,'[1]INTERNAL PARAMETERS-1'!$B$5:$J$44,6,FALSE)*VLOOKUP(AirBFYLD2!BH$4,'[1]INTERNAL PARAMETERS-1'!$B$5:$J$44,3,FALSE) + AirBFYLD1!BH292*(1-VLOOKUP(AirBFYLD2!BH$4,'[1]INTERNAL PARAMETERS-1'!$B$5:$J$44,5,FALSE))*VLOOKUP(AirBFYLD2!BH$4,'[1]INTERNAL PARAMETERS-1'!$B$5:$J$44,8,FALSE)*VLOOKUP(AirBFYLD2!BH$4,'[1]INTERNAL PARAMETERS-1'!$B$5:$J$44,3,FALSE)</f>
        <v>0</v>
      </c>
      <c r="BI292" s="51">
        <f>AirBFYLD1!BI292*VLOOKUP(AirBFYLD2!BI$4,'[1]INTERNAL PARAMETERS-1'!$B$5:$J$44,5,FALSE)*VLOOKUP(AirBFYLD2!BI$4,'[1]INTERNAL PARAMETERS-1'!$B$5:$J$44,6,FALSE)*VLOOKUP(AirBFYLD2!BI$4,'[1]INTERNAL PARAMETERS-1'!$B$5:$J$44,3,FALSE) + AirBFYLD1!BI292*(1-VLOOKUP(AirBFYLD2!BI$4,'[1]INTERNAL PARAMETERS-1'!$B$5:$J$44,5,FALSE))*VLOOKUP(AirBFYLD2!BI$4,'[1]INTERNAL PARAMETERS-1'!$B$5:$J$44,8,FALSE)*VLOOKUP(AirBFYLD2!BI$4,'[1]INTERNAL PARAMETERS-1'!$B$5:$J$44,3,FALSE)</f>
        <v>0</v>
      </c>
      <c r="BJ292" s="51">
        <f>AirBFYLD1!BJ292*VLOOKUP(AirBFYLD2!BJ$4,'[1]INTERNAL PARAMETERS-1'!$B$5:$J$44,5,FALSE)*VLOOKUP(AirBFYLD2!BJ$4,'[1]INTERNAL PARAMETERS-1'!$B$5:$J$44,6,FALSE)*VLOOKUP(AirBFYLD2!BJ$4,'[1]INTERNAL PARAMETERS-1'!$B$5:$J$44,3,FALSE) + AirBFYLD1!BJ292*(1-VLOOKUP(AirBFYLD2!BJ$4,'[1]INTERNAL PARAMETERS-1'!$B$5:$J$44,5,FALSE))*VLOOKUP(AirBFYLD2!BJ$4,'[1]INTERNAL PARAMETERS-1'!$B$5:$J$44,8,FALSE)*VLOOKUP(AirBFYLD2!BJ$4,'[1]INTERNAL PARAMETERS-1'!$B$5:$J$44,3,FALSE)</f>
        <v>0</v>
      </c>
      <c r="BK292" s="51">
        <f>AirBFYLD1!BK292*VLOOKUP(AirBFYLD2!BK$4,'[1]INTERNAL PARAMETERS-1'!$B$5:$J$44,5,FALSE)*VLOOKUP(AirBFYLD2!BK$4,'[1]INTERNAL PARAMETERS-1'!$B$5:$J$44,6,FALSE)*VLOOKUP(AirBFYLD2!BK$4,'[1]INTERNAL PARAMETERS-1'!$B$5:$J$44,3,FALSE) + AirBFYLD1!BK292*(1-VLOOKUP(AirBFYLD2!BK$4,'[1]INTERNAL PARAMETERS-1'!$B$5:$J$44,5,FALSE))*VLOOKUP(AirBFYLD2!BK$4,'[1]INTERNAL PARAMETERS-1'!$B$5:$J$44,8,FALSE)*VLOOKUP(AirBFYLD2!BK$4,'[1]INTERNAL PARAMETERS-1'!$B$5:$J$44,3,FALSE)</f>
        <v>0</v>
      </c>
      <c r="BL292" s="51">
        <f>AirBFYLD1!BL292*VLOOKUP(AirBFYLD2!BL$4,'[1]INTERNAL PARAMETERS-1'!$B$5:$J$44,5,FALSE)*VLOOKUP(AirBFYLD2!BL$4,'[1]INTERNAL PARAMETERS-1'!$B$5:$J$44,6,FALSE)*VLOOKUP(AirBFYLD2!BL$4,'[1]INTERNAL PARAMETERS-1'!$B$5:$J$44,3,FALSE) + AirBFYLD1!BL292*(1-VLOOKUP(AirBFYLD2!BL$4,'[1]INTERNAL PARAMETERS-1'!$B$5:$J$44,5,FALSE))*VLOOKUP(AirBFYLD2!BL$4,'[1]INTERNAL PARAMETERS-1'!$B$5:$J$44,8,FALSE)*VLOOKUP(AirBFYLD2!BL$4,'[1]INTERNAL PARAMETERS-1'!$B$5:$J$44,3,FALSE)</f>
        <v>0</v>
      </c>
      <c r="BM292" s="51">
        <f>AirBFYLD1!BM292*VLOOKUP(AirBFYLD2!BM$4,'[1]INTERNAL PARAMETERS-1'!$B$5:$J$44,5,FALSE)*VLOOKUP(AirBFYLD2!BM$4,'[1]INTERNAL PARAMETERS-1'!$B$5:$J$44,6,FALSE)*VLOOKUP(AirBFYLD2!BM$4,'[1]INTERNAL PARAMETERS-1'!$B$5:$J$44,3,FALSE) + AirBFYLD1!BM292*(1-VLOOKUP(AirBFYLD2!BM$4,'[1]INTERNAL PARAMETERS-1'!$B$5:$J$44,5,FALSE))*VLOOKUP(AirBFYLD2!BM$4,'[1]INTERNAL PARAMETERS-1'!$B$5:$J$44,8,FALSE)*VLOOKUP(AirBFYLD2!BM$4,'[1]INTERNAL PARAMETERS-1'!$B$5:$J$44,3,FALSE)</f>
        <v>0</v>
      </c>
      <c r="BN292" s="51">
        <f>AirBFYLD1!BN292*VLOOKUP(AirBFYLD2!BN$4,'[1]INTERNAL PARAMETERS-1'!$B$5:$J$44,5,FALSE)*VLOOKUP(AirBFYLD2!BN$4,'[1]INTERNAL PARAMETERS-1'!$B$5:$J$44,6,FALSE)*VLOOKUP(AirBFYLD2!BN$4,'[1]INTERNAL PARAMETERS-1'!$B$5:$J$44,3,FALSE) + AirBFYLD1!BN292*(1-VLOOKUP(AirBFYLD2!BN$4,'[1]INTERNAL PARAMETERS-1'!$B$5:$J$44,5,FALSE))*VLOOKUP(AirBFYLD2!BN$4,'[1]INTERNAL PARAMETERS-1'!$B$5:$J$44,8,FALSE)*VLOOKUP(AirBFYLD2!BN$4,'[1]INTERNAL PARAMETERS-1'!$B$5:$J$44,3,FALSE)</f>
        <v>0</v>
      </c>
      <c r="BO292" s="51">
        <f>AirBFYLD1!BO292*VLOOKUP(AirBFYLD2!BO$4,'[1]INTERNAL PARAMETERS-1'!$B$5:$J$44,5,FALSE)*VLOOKUP(AirBFYLD2!BO$4,'[1]INTERNAL PARAMETERS-1'!$B$5:$J$44,6,FALSE)*VLOOKUP(AirBFYLD2!BO$4,'[1]INTERNAL PARAMETERS-1'!$B$5:$J$44,3,FALSE) + AirBFYLD1!BO292*(1-VLOOKUP(AirBFYLD2!BO$4,'[1]INTERNAL PARAMETERS-1'!$B$5:$J$44,5,FALSE))*VLOOKUP(AirBFYLD2!BO$4,'[1]INTERNAL PARAMETERS-1'!$B$5:$J$44,8,FALSE)*VLOOKUP(AirBFYLD2!BO$4,'[1]INTERNAL PARAMETERS-1'!$B$5:$J$44,3,FALSE)</f>
        <v>0</v>
      </c>
      <c r="BP292" s="51">
        <f>AirBFYLD1!BP292*VLOOKUP(AirBFYLD2!BP$4,'[1]INTERNAL PARAMETERS-1'!$B$5:$J$44,5,FALSE)*VLOOKUP(AirBFYLD2!BP$4,'[1]INTERNAL PARAMETERS-1'!$B$5:$J$44,6,FALSE)*VLOOKUP(AirBFYLD2!BP$4,'[1]INTERNAL PARAMETERS-1'!$B$5:$J$44,3,FALSE) + AirBFYLD1!BP292*(1-VLOOKUP(AirBFYLD2!BP$4,'[1]INTERNAL PARAMETERS-1'!$B$5:$J$44,5,FALSE))*VLOOKUP(AirBFYLD2!BP$4,'[1]INTERNAL PARAMETERS-1'!$B$5:$J$44,8,FALSE)*VLOOKUP(AirBFYLD2!BP$4,'[1]INTERNAL PARAMETERS-1'!$B$5:$J$44,3,FALSE)</f>
        <v>0</v>
      </c>
      <c r="BQ292" s="51">
        <f>AirBFYLD1!BQ292*VLOOKUP(AirBFYLD2!BQ$4,'[1]INTERNAL PARAMETERS-1'!$B$5:$J$44,5,FALSE)*VLOOKUP(AirBFYLD2!BQ$4,'[1]INTERNAL PARAMETERS-1'!$B$5:$J$44,6,FALSE)*VLOOKUP(AirBFYLD2!BQ$4,'[1]INTERNAL PARAMETERS-1'!$B$5:$J$44,3,FALSE) + AirBFYLD1!BQ292*(1-VLOOKUP(AirBFYLD2!BQ$4,'[1]INTERNAL PARAMETERS-1'!$B$5:$J$44,5,FALSE))*VLOOKUP(AirBFYLD2!BQ$4,'[1]INTERNAL PARAMETERS-1'!$B$5:$J$44,8,FALSE)*VLOOKUP(AirBFYLD2!BQ$4,'[1]INTERNAL PARAMETERS-1'!$B$5:$J$44,3,FALSE)</f>
        <v>0</v>
      </c>
      <c r="BR292" s="51">
        <f>AirBFYLD1!BR292*VLOOKUP(AirBFYLD2!BR$4,'[1]INTERNAL PARAMETERS-1'!$B$5:$J$44,5,FALSE)*VLOOKUP(AirBFYLD2!BR$4,'[1]INTERNAL PARAMETERS-1'!$B$5:$J$44,6,FALSE)*VLOOKUP(AirBFYLD2!BR$4,'[1]INTERNAL PARAMETERS-1'!$B$5:$J$44,3,FALSE) + AirBFYLD1!BR292*(1-VLOOKUP(AirBFYLD2!BR$4,'[1]INTERNAL PARAMETERS-1'!$B$5:$J$44,5,FALSE))*VLOOKUP(AirBFYLD2!BR$4,'[1]INTERNAL PARAMETERS-1'!$B$5:$J$44,8,FALSE)*VLOOKUP(AirBFYLD2!BR$4,'[1]INTERNAL PARAMETERS-1'!$B$5:$J$44,3,FALSE)</f>
        <v>0</v>
      </c>
      <c r="BS292" s="51">
        <f>AirBFYLD1!BS292*VLOOKUP(AirBFYLD2!BS$4,'[1]INTERNAL PARAMETERS-1'!$B$5:$J$44,5,FALSE)*VLOOKUP(AirBFYLD2!BS$4,'[1]INTERNAL PARAMETERS-1'!$B$5:$J$44,6,FALSE)*VLOOKUP(AirBFYLD2!BS$4,'[1]INTERNAL PARAMETERS-1'!$B$5:$J$44,3,FALSE) + AirBFYLD1!BS292*(1-VLOOKUP(AirBFYLD2!BS$4,'[1]INTERNAL PARAMETERS-1'!$B$5:$J$44,5,FALSE))*VLOOKUP(AirBFYLD2!BS$4,'[1]INTERNAL PARAMETERS-1'!$B$5:$J$44,8,FALSE)*VLOOKUP(AirBFYLD2!BS$4,'[1]INTERNAL PARAMETERS-1'!$B$5:$J$44,3,FALSE)</f>
        <v>0</v>
      </c>
      <c r="BT292" s="51">
        <f>AirBFYLD1!BT292*VLOOKUP(AirBFYLD2!BT$4,'[1]INTERNAL PARAMETERS-1'!$B$5:$J$44,5,FALSE)*VLOOKUP(AirBFYLD2!BT$4,'[1]INTERNAL PARAMETERS-1'!$B$5:$J$44,6,FALSE)*VLOOKUP(AirBFYLD2!BT$4,'[1]INTERNAL PARAMETERS-1'!$B$5:$J$44,3,FALSE) + AirBFYLD1!BT292*(1-VLOOKUP(AirBFYLD2!BT$4,'[1]INTERNAL PARAMETERS-1'!$B$5:$J$44,5,FALSE))*VLOOKUP(AirBFYLD2!BT$4,'[1]INTERNAL PARAMETERS-1'!$B$5:$J$44,8,FALSE)*VLOOKUP(AirBFYLD2!BT$4,'[1]INTERNAL PARAMETERS-1'!$B$5:$J$44,3,FALSE)</f>
        <v>0</v>
      </c>
      <c r="BU292" s="51">
        <f>AirBFYLD1!BU292*VLOOKUP(AirBFYLD2!BU$4,'[1]INTERNAL PARAMETERS-1'!$B$5:$J$44,5,FALSE)*VLOOKUP(AirBFYLD2!BU$4,'[1]INTERNAL PARAMETERS-1'!$B$5:$J$44,6,FALSE)*VLOOKUP(AirBFYLD2!BU$4,'[1]INTERNAL PARAMETERS-1'!$B$5:$J$44,3,FALSE) + AirBFYLD1!BU292*(1-VLOOKUP(AirBFYLD2!BU$4,'[1]INTERNAL PARAMETERS-1'!$B$5:$J$44,5,FALSE))*VLOOKUP(AirBFYLD2!BU$4,'[1]INTERNAL PARAMETERS-1'!$B$5:$J$44,8,FALSE)*VLOOKUP(AirBFYLD2!BU$4,'[1]INTERNAL PARAMETERS-1'!$B$5:$J$44,3,FALSE)</f>
        <v>0</v>
      </c>
      <c r="BV292" s="51">
        <f>AirBFYLD1!BV292*VLOOKUP(AirBFYLD2!BV$4,'[1]INTERNAL PARAMETERS-1'!$B$5:$J$44,5,FALSE)*VLOOKUP(AirBFYLD2!BV$4,'[1]INTERNAL PARAMETERS-1'!$B$5:$J$44,6,FALSE)*VLOOKUP(AirBFYLD2!BV$4,'[1]INTERNAL PARAMETERS-1'!$B$5:$J$44,3,FALSE) + AirBFYLD1!BV292*(1-VLOOKUP(AirBFYLD2!BV$4,'[1]INTERNAL PARAMETERS-1'!$B$5:$J$44,5,FALSE))*VLOOKUP(AirBFYLD2!BV$4,'[1]INTERNAL PARAMETERS-1'!$B$5:$J$44,8,FALSE)*VLOOKUP(AirBFYLD2!BV$4,'[1]INTERNAL PARAMETERS-1'!$B$5:$J$44,3,FALSE)</f>
        <v>0</v>
      </c>
      <c r="BW292" s="51">
        <f>AirBFYLD1!BW292*VLOOKUP(AirBFYLD2!BW$4,'[1]INTERNAL PARAMETERS-1'!$B$5:$J$44,5,FALSE)*VLOOKUP(AirBFYLD2!BW$4,'[1]INTERNAL PARAMETERS-1'!$B$5:$J$44,6,FALSE)*VLOOKUP(AirBFYLD2!BW$4,'[1]INTERNAL PARAMETERS-1'!$B$5:$J$44,3,FALSE) + AirBFYLD1!BW292*(1-VLOOKUP(AirBFYLD2!BW$4,'[1]INTERNAL PARAMETERS-1'!$B$5:$J$44,5,FALSE))*VLOOKUP(AirBFYLD2!BW$4,'[1]INTERNAL PARAMETERS-1'!$B$5:$J$44,8,FALSE)*VLOOKUP(AirBFYLD2!BW$4,'[1]INTERNAL PARAMETERS-1'!$B$5:$J$44,3,FALSE)</f>
        <v>0</v>
      </c>
      <c r="BX292" s="51">
        <f>AirBFYLD1!BX292*VLOOKUP(AirBFYLD2!BX$4,'[1]INTERNAL PARAMETERS-1'!$B$5:$J$44,5,FALSE)*VLOOKUP(AirBFYLD2!BX$4,'[1]INTERNAL PARAMETERS-1'!$B$5:$J$44,6,FALSE)*VLOOKUP(AirBFYLD2!BX$4,'[1]INTERNAL PARAMETERS-1'!$B$5:$J$44,3,FALSE) + AirBFYLD1!BX292*(1-VLOOKUP(AirBFYLD2!BX$4,'[1]INTERNAL PARAMETERS-1'!$B$5:$J$44,5,FALSE))*VLOOKUP(AirBFYLD2!BX$4,'[1]INTERNAL PARAMETERS-1'!$B$5:$J$44,8,FALSE)*VLOOKUP(AirBFYLD2!BX$4,'[1]INTERNAL PARAMETERS-1'!$B$5:$J$44,3,FALSE)</f>
        <v>0</v>
      </c>
      <c r="BY292" s="51">
        <f>AirBFYLD1!BY292*VLOOKUP(AirBFYLD2!BY$4,'[1]INTERNAL PARAMETERS-1'!$B$5:$J$44,5,FALSE)*VLOOKUP(AirBFYLD2!BY$4,'[1]INTERNAL PARAMETERS-1'!$B$5:$J$44,6,FALSE)*VLOOKUP(AirBFYLD2!BY$4,'[1]INTERNAL PARAMETERS-1'!$B$5:$J$44,3,FALSE) + AirBFYLD1!BY292*(1-VLOOKUP(AirBFYLD2!BY$4,'[1]INTERNAL PARAMETERS-1'!$B$5:$J$44,5,FALSE))*VLOOKUP(AirBFYLD2!BY$4,'[1]INTERNAL PARAMETERS-1'!$B$5:$J$44,8,FALSE)*VLOOKUP(AirBFYLD2!BY$4,'[1]INTERNAL PARAMETERS-1'!$B$5:$J$44,3,FALSE)</f>
        <v>0</v>
      </c>
      <c r="BZ292" s="51">
        <f>AirBFYLD1!BZ292*VLOOKUP(AirBFYLD2!BZ$4,'[1]INTERNAL PARAMETERS-1'!$B$5:$J$44,5,FALSE)*VLOOKUP(AirBFYLD2!BZ$4,'[1]INTERNAL PARAMETERS-1'!$B$5:$J$44,6,FALSE)*VLOOKUP(AirBFYLD2!BZ$4,'[1]INTERNAL PARAMETERS-1'!$B$5:$J$44,3,FALSE) + AirBFYLD1!BZ292*(1-VLOOKUP(AirBFYLD2!BZ$4,'[1]INTERNAL PARAMETERS-1'!$B$5:$J$44,5,FALSE))*VLOOKUP(AirBFYLD2!BZ$4,'[1]INTERNAL PARAMETERS-1'!$B$5:$J$44,8,FALSE)*VLOOKUP(AirBFYLD2!BZ$4,'[1]INTERNAL PARAMETERS-1'!$B$5:$J$44,3,FALSE)</f>
        <v>0</v>
      </c>
      <c r="CA292" s="51">
        <f>AirBFYLD1!CA292*VLOOKUP(AirBFYLD2!CA$4,'[1]INTERNAL PARAMETERS-1'!$B$5:$J$44,5,FALSE)*VLOOKUP(AirBFYLD2!CA$4,'[1]INTERNAL PARAMETERS-1'!$B$5:$J$44,6,FALSE)*VLOOKUP(AirBFYLD2!CA$4,'[1]INTERNAL PARAMETERS-1'!$B$5:$J$44,3,FALSE) + AirBFYLD1!CA292*(1-VLOOKUP(AirBFYLD2!CA$4,'[1]INTERNAL PARAMETERS-1'!$B$5:$J$44,5,FALSE))*VLOOKUP(AirBFYLD2!CA$4,'[1]INTERNAL PARAMETERS-1'!$B$5:$J$44,8,FALSE)*VLOOKUP(AirBFYLD2!CA$4,'[1]INTERNAL PARAMETERS-1'!$B$5:$J$44,3,FALSE)</f>
        <v>0</v>
      </c>
      <c r="CB292" s="51">
        <f>AirBFYLD1!CB292*VLOOKUP(AirBFYLD2!CB$4,'[1]INTERNAL PARAMETERS-1'!$B$5:$J$44,5,FALSE)*VLOOKUP(AirBFYLD2!CB$4,'[1]INTERNAL PARAMETERS-1'!$B$5:$J$44,6,FALSE)*VLOOKUP(AirBFYLD2!CB$4,'[1]INTERNAL PARAMETERS-1'!$B$5:$J$44,3,FALSE) + AirBFYLD1!CB292*(1-VLOOKUP(AirBFYLD2!CB$4,'[1]INTERNAL PARAMETERS-1'!$B$5:$J$44,5,FALSE))*VLOOKUP(AirBFYLD2!CB$4,'[1]INTERNAL PARAMETERS-1'!$B$5:$J$44,8,FALSE)*VLOOKUP(AirBFYLD2!CB$4,'[1]INTERNAL PARAMETERS-1'!$B$5:$J$44,3,FALSE)</f>
        <v>0</v>
      </c>
      <c r="CC292" s="51">
        <f>AirBFYLD1!CC292*VLOOKUP(AirBFYLD2!CC$4,'[1]INTERNAL PARAMETERS-1'!$B$5:$J$44,5,FALSE)*VLOOKUP(AirBFYLD2!CC$4,'[1]INTERNAL PARAMETERS-1'!$B$5:$J$44,6,FALSE)*VLOOKUP(AirBFYLD2!CC$4,'[1]INTERNAL PARAMETERS-1'!$B$5:$J$44,3,FALSE) + AirBFYLD1!CC292*(1-VLOOKUP(AirBFYLD2!CC$4,'[1]INTERNAL PARAMETERS-1'!$B$5:$J$44,5,FALSE))*VLOOKUP(AirBFYLD2!CC$4,'[1]INTERNAL PARAMETERS-1'!$B$5:$J$44,8,FALSE)*VLOOKUP(AirBFYLD2!CC$4,'[1]INTERNAL PARAMETERS-1'!$B$5:$J$44,3,FALSE)</f>
        <v>0</v>
      </c>
      <c r="CD292" s="51">
        <f>AirBFYLD1!CD292*VLOOKUP(AirBFYLD2!CD$4,'[1]INTERNAL PARAMETERS-1'!$B$5:$J$44,5,FALSE)*VLOOKUP(AirBFYLD2!CD$4,'[1]INTERNAL PARAMETERS-1'!$B$5:$J$44,6,FALSE)*VLOOKUP(AirBFYLD2!CD$4,'[1]INTERNAL PARAMETERS-1'!$B$5:$J$44,3,FALSE) + AirBFYLD1!CD292*(1-VLOOKUP(AirBFYLD2!CD$4,'[1]INTERNAL PARAMETERS-1'!$B$5:$J$44,5,FALSE))*VLOOKUP(AirBFYLD2!CD$4,'[1]INTERNAL PARAMETERS-1'!$B$5:$J$44,8,FALSE)*VLOOKUP(AirBFYLD2!CD$4,'[1]INTERNAL PARAMETERS-1'!$B$5:$J$44,3,FALSE)</f>
        <v>0</v>
      </c>
      <c r="CE292" s="51">
        <f>AirBFYLD1!CE292*VLOOKUP(AirBFYLD2!CE$4,'[1]INTERNAL PARAMETERS-1'!$B$5:$J$44,5,FALSE)*VLOOKUP(AirBFYLD2!CE$4,'[1]INTERNAL PARAMETERS-1'!$B$5:$J$44,6,FALSE)*VLOOKUP(AirBFYLD2!CE$4,'[1]INTERNAL PARAMETERS-1'!$B$5:$J$44,3,FALSE) + AirBFYLD1!CE292*(1-VLOOKUP(AirBFYLD2!CE$4,'[1]INTERNAL PARAMETERS-1'!$B$5:$J$44,5,FALSE))*VLOOKUP(AirBFYLD2!CE$4,'[1]INTERNAL PARAMETERS-1'!$B$5:$J$44,8,FALSE)*VLOOKUP(AirBFYLD2!CE$4,'[1]INTERNAL PARAMETERS-1'!$B$5:$J$44,3,FALSE)</f>
        <v>0</v>
      </c>
      <c r="CF292" s="51">
        <f>AirBFYLD1!CF292*VLOOKUP(AirBFYLD2!CF$4,'[1]INTERNAL PARAMETERS-1'!$B$5:$J$44,5,FALSE)*VLOOKUP(AirBFYLD2!CF$4,'[1]INTERNAL PARAMETERS-1'!$B$5:$J$44,6,FALSE)*VLOOKUP(AirBFYLD2!CF$4,'[1]INTERNAL PARAMETERS-1'!$B$5:$J$44,3,FALSE) + AirBFYLD1!CF292*(1-VLOOKUP(AirBFYLD2!CF$4,'[1]INTERNAL PARAMETERS-1'!$B$5:$J$44,5,FALSE))*VLOOKUP(AirBFYLD2!CF$4,'[1]INTERNAL PARAMETERS-1'!$B$5:$J$44,8,FALSE)*VLOOKUP(AirBFYLD2!CF$4,'[1]INTERNAL PARAMETERS-1'!$B$5:$J$44,3,FALSE)</f>
        <v>0</v>
      </c>
      <c r="CG292" s="51">
        <f>AirBFYLD1!CG292*VLOOKUP(AirBFYLD2!CG$4,'[1]INTERNAL PARAMETERS-1'!$B$5:$J$44,5,FALSE)*VLOOKUP(AirBFYLD2!CG$4,'[1]INTERNAL PARAMETERS-1'!$B$5:$J$44,6,FALSE)*VLOOKUP(AirBFYLD2!CG$4,'[1]INTERNAL PARAMETERS-1'!$B$5:$J$44,3,FALSE) + AirBFYLD1!CG292*(1-VLOOKUP(AirBFYLD2!CG$4,'[1]INTERNAL PARAMETERS-1'!$B$5:$J$44,5,FALSE))*VLOOKUP(AirBFYLD2!CG$4,'[1]INTERNAL PARAMETERS-1'!$B$5:$J$44,8,FALSE)*VLOOKUP(AirBFYLD2!CG$4,'[1]INTERNAL PARAMETERS-1'!$B$5:$J$44,3,FALSE)</f>
        <v>0</v>
      </c>
      <c r="CH292" s="50">
        <f>AirBFYLD1!CH292*VLOOKUP(AirBFYLD2!CH$4,'[1]INTERNAL PARAMETERS-1'!$B$5:$J$44,5,FALSE)*VLOOKUP(AirBFYLD2!CH$4,'[1]INTERNAL PARAMETERS-1'!$B$5:$J$44,6,FALSE)*VLOOKUP(AirBFYLD2!CH$4,'[1]INTERNAL PARAMETERS-1'!$B$5:$J$44,3,FALSE) + AirBFYLD1!CH292*(1-VLOOKUP(AirBFYLD2!CH$4,'[1]INTERNAL PARAMETERS-1'!$B$5:$J$44,5,FALSE))*VLOOKUP(AirBFYLD2!CH$4,'[1]INTERNAL PARAMETERS-1'!$B$5:$J$44,8,FALSE)*VLOOKUP(AirBFYLD2!CH$4,'[1]INTERNAL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5" sqref="H5"/>
    </sheetView>
  </sheetViews>
  <sheetFormatPr defaultColWidth="9.90625" defaultRowHeight="19.8" x14ac:dyDescent="0.5"/>
  <cols>
    <col min="4" max="4" width="11.6328125" bestFit="1" customWidth="1"/>
    <col min="21" max="21" width="11.6328125" bestFit="1" customWidth="1"/>
  </cols>
  <sheetData>
    <row r="1" spans="1:19" ht="27" thickBot="1" x14ac:dyDescent="0.7">
      <c r="A1" s="39" t="s">
        <v>146</v>
      </c>
    </row>
    <row r="2" spans="1:19" x14ac:dyDescent="0.5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399999999999999" thickBot="1" x14ac:dyDescent="0.55000000000000004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5">
      <c r="A4" s="87" t="s">
        <v>5</v>
      </c>
      <c r="B4" s="86" t="s">
        <v>68</v>
      </c>
      <c r="C4" s="86" t="s">
        <v>67</v>
      </c>
      <c r="D4" s="30">
        <f>'[1]INPUTS-Incidence'!I5</f>
        <v>15600</v>
      </c>
      <c r="E4" s="85">
        <f>AirBFYLL!E5</f>
        <v>0.32626428294424925</v>
      </c>
      <c r="F4" s="83">
        <f>AirBFYLL!H5</f>
        <v>27.736379221656517</v>
      </c>
      <c r="G4" s="83">
        <f>AirBFYLD2!CJ5+AirBFYLD2!CK5</f>
        <v>0.26651735582873298</v>
      </c>
      <c r="H4" s="113">
        <f t="shared" ref="H4:H67" si="0">F4+G4</f>
        <v>28.002896577485249</v>
      </c>
      <c r="I4" s="84">
        <f t="shared" ref="I4:I67" si="1">100000*E4/$D4</f>
        <v>2.0914377111810847</v>
      </c>
      <c r="J4" s="83">
        <f t="shared" ref="J4:J67" si="2">100000*F4/$D4</f>
        <v>177.7973027029264</v>
      </c>
      <c r="K4" s="83">
        <f t="shared" ref="K4:K67" si="3">100000*G4/$D4</f>
        <v>1.7084445886457242</v>
      </c>
      <c r="L4" s="82">
        <f t="shared" ref="L4:L67" si="4">100000*H4/$D4</f>
        <v>179.50574729157211</v>
      </c>
    </row>
    <row r="5" spans="1:19" x14ac:dyDescent="0.5">
      <c r="A5" s="27" t="s">
        <v>5</v>
      </c>
      <c r="B5" s="26" t="s">
        <v>68</v>
      </c>
      <c r="C5" s="26" t="s">
        <v>66</v>
      </c>
      <c r="D5" s="25">
        <f>'[1]INPUTS-Incidence'!I6</f>
        <v>16600</v>
      </c>
      <c r="E5" s="79">
        <f>AirBFYLL!E6</f>
        <v>0.34563201630640999</v>
      </c>
      <c r="F5" s="77">
        <f>AirBFYLL!H6</f>
        <v>27.221977604292853</v>
      </c>
      <c r="G5" s="77">
        <f>AirBFYLD2!CJ6+AirBFYLD2!CK6</f>
        <v>1.2044626863467234</v>
      </c>
      <c r="H5" s="114">
        <f t="shared" si="0"/>
        <v>28.426440290639576</v>
      </c>
      <c r="I5" s="78">
        <f t="shared" si="1"/>
        <v>2.0821205801590965</v>
      </c>
      <c r="J5" s="77">
        <f t="shared" si="2"/>
        <v>163.98781689333046</v>
      </c>
      <c r="K5" s="77">
        <f t="shared" si="3"/>
        <v>7.2557993153417071</v>
      </c>
      <c r="L5" s="21">
        <f t="shared" si="4"/>
        <v>171.24361620867217</v>
      </c>
    </row>
    <row r="6" spans="1:19" x14ac:dyDescent="0.5">
      <c r="A6" s="27" t="s">
        <v>5</v>
      </c>
      <c r="B6" s="26" t="s">
        <v>68</v>
      </c>
      <c r="C6" s="26" t="s">
        <v>65</v>
      </c>
      <c r="D6" s="25">
        <f>'[1]INPUTS-Incidence'!I7</f>
        <v>16500</v>
      </c>
      <c r="E6" s="79">
        <f>AirBFYLL!E7</f>
        <v>0.19396135733637193</v>
      </c>
      <c r="F6" s="77">
        <f>AirBFYLL!H7</f>
        <v>14.311438751064202</v>
      </c>
      <c r="G6" s="77">
        <f>AirBFYLD2!CJ7+AirBFYLD2!CK7</f>
        <v>1.9112082830442472</v>
      </c>
      <c r="H6" s="114">
        <f t="shared" si="0"/>
        <v>16.222647034108448</v>
      </c>
      <c r="I6" s="78">
        <f t="shared" si="1"/>
        <v>1.1755233777961935</v>
      </c>
      <c r="J6" s="77">
        <f t="shared" si="2"/>
        <v>86.735992430692136</v>
      </c>
      <c r="K6" s="77">
        <f t="shared" si="3"/>
        <v>11.583080503298467</v>
      </c>
      <c r="L6" s="21">
        <f t="shared" si="4"/>
        <v>98.319072933990597</v>
      </c>
    </row>
    <row r="7" spans="1:19" x14ac:dyDescent="0.5">
      <c r="A7" s="27" t="s">
        <v>5</v>
      </c>
      <c r="B7" s="26" t="s">
        <v>68</v>
      </c>
      <c r="C7" s="26" t="s">
        <v>64</v>
      </c>
      <c r="D7" s="25">
        <f>'[1]INPUTS-Incidence'!I8</f>
        <v>19000</v>
      </c>
      <c r="E7" s="79">
        <f>AirBFYLL!E8</f>
        <v>0.22560256109898313</v>
      </c>
      <c r="F7" s="77">
        <f>AirBFYLL!H8</f>
        <v>15.527096267637512</v>
      </c>
      <c r="G7" s="77">
        <f>AirBFYLD2!CJ8+AirBFYLD2!CK8</f>
        <v>5.5779888669600375</v>
      </c>
      <c r="H7" s="114">
        <f t="shared" si="0"/>
        <v>21.105085134597552</v>
      </c>
      <c r="I7" s="78">
        <f t="shared" si="1"/>
        <v>1.1873819005209638</v>
      </c>
      <c r="J7" s="77">
        <f t="shared" si="2"/>
        <v>81.721559303355335</v>
      </c>
      <c r="K7" s="77">
        <f t="shared" si="3"/>
        <v>29.357836141894932</v>
      </c>
      <c r="L7" s="21">
        <f t="shared" si="4"/>
        <v>111.07939544525027</v>
      </c>
      <c r="S7" s="81"/>
    </row>
    <row r="8" spans="1:19" x14ac:dyDescent="0.5">
      <c r="A8" s="27" t="s">
        <v>5</v>
      </c>
      <c r="B8" s="26" t="s">
        <v>68</v>
      </c>
      <c r="C8" s="26" t="s">
        <v>63</v>
      </c>
      <c r="D8" s="25">
        <f>'[1]INPUTS-Incidence'!I9</f>
        <v>23700</v>
      </c>
      <c r="E8" s="79">
        <f>AirBFYLL!E9</f>
        <v>1.0001433704273541</v>
      </c>
      <c r="F8" s="77">
        <f>AirBFYLL!H9</f>
        <v>63.884157786047247</v>
      </c>
      <c r="G8" s="77">
        <f>AirBFYLD2!CJ9+AirBFYLD2!CK9</f>
        <v>12.412408239970221</v>
      </c>
      <c r="H8" s="114">
        <f t="shared" si="0"/>
        <v>76.296566026017473</v>
      </c>
      <c r="I8" s="78">
        <f t="shared" si="1"/>
        <v>4.2200142212124643</v>
      </c>
      <c r="J8" s="77">
        <f t="shared" si="2"/>
        <v>269.55340837994618</v>
      </c>
      <c r="K8" s="77">
        <f t="shared" si="3"/>
        <v>52.373030548397558</v>
      </c>
      <c r="L8" s="21">
        <f t="shared" si="4"/>
        <v>321.92643892834377</v>
      </c>
      <c r="S8" s="81"/>
    </row>
    <row r="9" spans="1:19" x14ac:dyDescent="0.5">
      <c r="A9" s="27" t="s">
        <v>5</v>
      </c>
      <c r="B9" s="26" t="s">
        <v>68</v>
      </c>
      <c r="C9" s="26" t="s">
        <v>62</v>
      </c>
      <c r="D9" s="25">
        <f>'[1]INPUTS-Incidence'!I10</f>
        <v>25800</v>
      </c>
      <c r="E9" s="79">
        <f>AirBFYLL!E10</f>
        <v>0.93014588129602127</v>
      </c>
      <c r="F9" s="77">
        <f>AirBFYLL!H10</f>
        <v>54.818147514181014</v>
      </c>
      <c r="G9" s="77">
        <f>AirBFYLD2!CJ10+AirBFYLD2!CK10</f>
        <v>12.868601801881628</v>
      </c>
      <c r="H9" s="114">
        <f t="shared" si="0"/>
        <v>67.686749316062645</v>
      </c>
      <c r="I9" s="78">
        <f t="shared" si="1"/>
        <v>3.6052165941706251</v>
      </c>
      <c r="J9" s="77">
        <f t="shared" si="2"/>
        <v>212.47343997744579</v>
      </c>
      <c r="K9" s="77">
        <f t="shared" si="3"/>
        <v>49.878301557680729</v>
      </c>
      <c r="L9" s="21">
        <f t="shared" si="4"/>
        <v>262.35174153512656</v>
      </c>
      <c r="S9" s="81"/>
    </row>
    <row r="10" spans="1:19" x14ac:dyDescent="0.5">
      <c r="A10" s="27" t="s">
        <v>5</v>
      </c>
      <c r="B10" s="26" t="s">
        <v>68</v>
      </c>
      <c r="C10" s="26" t="s">
        <v>61</v>
      </c>
      <c r="D10" s="25">
        <f>'[1]INPUTS-Incidence'!I11</f>
        <v>24700</v>
      </c>
      <c r="E10" s="79">
        <f>AirBFYLL!E11</f>
        <v>1.0403497560077102</v>
      </c>
      <c r="F10" s="77">
        <f>AirBFYLL!H11</f>
        <v>56.173685075636314</v>
      </c>
      <c r="G10" s="77">
        <f>AirBFYLD2!CJ11+AirBFYLD2!CK11</f>
        <v>10.494735435706053</v>
      </c>
      <c r="H10" s="114">
        <f t="shared" si="0"/>
        <v>66.668420511342362</v>
      </c>
      <c r="I10" s="78">
        <f t="shared" si="1"/>
        <v>4.2119423320150213</v>
      </c>
      <c r="J10" s="77">
        <f t="shared" si="2"/>
        <v>227.42382621715106</v>
      </c>
      <c r="K10" s="77">
        <f t="shared" si="3"/>
        <v>42.488807432008315</v>
      </c>
      <c r="L10" s="21">
        <f t="shared" si="4"/>
        <v>269.91263364915937</v>
      </c>
      <c r="S10" s="81"/>
    </row>
    <row r="11" spans="1:19" x14ac:dyDescent="0.5">
      <c r="A11" s="27" t="s">
        <v>5</v>
      </c>
      <c r="B11" s="26" t="s">
        <v>68</v>
      </c>
      <c r="C11" s="26" t="s">
        <v>60</v>
      </c>
      <c r="D11" s="25">
        <f>'[1]INPUTS-Incidence'!I12</f>
        <v>22300</v>
      </c>
      <c r="E11" s="79">
        <f>AirBFYLL!E12</f>
        <v>0.98904915407282401</v>
      </c>
      <c r="F11" s="77">
        <f>AirBFYLL!H12</f>
        <v>48.552422973434936</v>
      </c>
      <c r="G11" s="77">
        <f>AirBFYLD2!CJ12+AirBFYLD2!CK12</f>
        <v>9.5018746501122564</v>
      </c>
      <c r="H11" s="114">
        <f t="shared" si="0"/>
        <v>58.054297623547193</v>
      </c>
      <c r="I11" s="78">
        <f t="shared" si="1"/>
        <v>4.4351980003265652</v>
      </c>
      <c r="J11" s="77">
        <f t="shared" si="2"/>
        <v>217.7238698360311</v>
      </c>
      <c r="K11" s="77">
        <f t="shared" si="3"/>
        <v>42.609303363732096</v>
      </c>
      <c r="L11" s="21">
        <f t="shared" si="4"/>
        <v>260.33317319976322</v>
      </c>
      <c r="S11" s="81"/>
    </row>
    <row r="12" spans="1:19" x14ac:dyDescent="0.5">
      <c r="A12" s="27" t="s">
        <v>5</v>
      </c>
      <c r="B12" s="26" t="s">
        <v>68</v>
      </c>
      <c r="C12" s="26" t="s">
        <v>59</v>
      </c>
      <c r="D12" s="25">
        <f>'[1]INPUTS-Incidence'!I13</f>
        <v>19600</v>
      </c>
      <c r="E12" s="79">
        <f>AirBFYLL!E13</f>
        <v>1.0176563169060466</v>
      </c>
      <c r="F12" s="77">
        <f>AirBFYLL!H13</f>
        <v>45.005850615169912</v>
      </c>
      <c r="G12" s="77">
        <f>AirBFYLD2!CJ13+AirBFYLD2!CK13</f>
        <v>7.3998988511839832</v>
      </c>
      <c r="H12" s="114">
        <f t="shared" si="0"/>
        <v>52.405749466353896</v>
      </c>
      <c r="I12" s="78">
        <f t="shared" si="1"/>
        <v>5.1921240658471772</v>
      </c>
      <c r="J12" s="77">
        <f t="shared" si="2"/>
        <v>229.62168681209138</v>
      </c>
      <c r="K12" s="77">
        <f t="shared" si="3"/>
        <v>37.75458597542849</v>
      </c>
      <c r="L12" s="21">
        <f t="shared" si="4"/>
        <v>267.37627278751989</v>
      </c>
      <c r="S12" s="81"/>
    </row>
    <row r="13" spans="1:19" x14ac:dyDescent="0.5">
      <c r="A13" s="27" t="s">
        <v>5</v>
      </c>
      <c r="B13" s="26" t="s">
        <v>68</v>
      </c>
      <c r="C13" s="26" t="s">
        <v>58</v>
      </c>
      <c r="D13" s="25">
        <f>'[1]INPUTS-Incidence'!I14</f>
        <v>16900</v>
      </c>
      <c r="E13" s="79">
        <f>AirBFYLL!E14</f>
        <v>1.1065519080779487</v>
      </c>
      <c r="F13" s="77">
        <f>AirBFYLL!H14</f>
        <v>43.625808975973122</v>
      </c>
      <c r="G13" s="77">
        <f>AirBFYLD2!CJ14+AirBFYLD2!CK14</f>
        <v>5.5912937322446794</v>
      </c>
      <c r="H13" s="114">
        <f t="shared" si="0"/>
        <v>49.217102708217801</v>
      </c>
      <c r="I13" s="78">
        <f t="shared" si="1"/>
        <v>6.5476444264967375</v>
      </c>
      <c r="J13" s="77">
        <f t="shared" si="2"/>
        <v>258.14088151463386</v>
      </c>
      <c r="K13" s="77">
        <f t="shared" si="3"/>
        <v>33.084578297305796</v>
      </c>
      <c r="L13" s="21">
        <f t="shared" si="4"/>
        <v>291.22545981193963</v>
      </c>
      <c r="S13" s="81"/>
    </row>
    <row r="14" spans="1:19" x14ac:dyDescent="0.5">
      <c r="A14" s="27" t="s">
        <v>5</v>
      </c>
      <c r="B14" s="26" t="s">
        <v>68</v>
      </c>
      <c r="C14" s="26" t="s">
        <v>57</v>
      </c>
      <c r="D14" s="25">
        <f>'[1]INPUTS-Incidence'!I15</f>
        <v>13400</v>
      </c>
      <c r="E14" s="79">
        <f>AirBFYLL!E15</f>
        <v>0.80769824444255722</v>
      </c>
      <c r="F14" s="77">
        <f>AirBFYLL!H15</f>
        <v>28.043283047045588</v>
      </c>
      <c r="G14" s="77">
        <f>AirBFYLD2!CJ15+AirBFYLD2!CK15</f>
        <v>3.0538041004564329</v>
      </c>
      <c r="H14" s="114">
        <f t="shared" si="0"/>
        <v>31.09708714750202</v>
      </c>
      <c r="I14" s="78">
        <f t="shared" si="1"/>
        <v>6.0275988391235611</v>
      </c>
      <c r="J14" s="77">
        <f t="shared" si="2"/>
        <v>209.27823169437005</v>
      </c>
      <c r="K14" s="77">
        <f t="shared" si="3"/>
        <v>22.789582839227112</v>
      </c>
      <c r="L14" s="21">
        <f t="shared" si="4"/>
        <v>232.06781453359716</v>
      </c>
      <c r="S14" s="81"/>
    </row>
    <row r="15" spans="1:19" x14ac:dyDescent="0.5">
      <c r="A15" s="27" t="s">
        <v>5</v>
      </c>
      <c r="B15" s="26" t="s">
        <v>68</v>
      </c>
      <c r="C15" s="26" t="s">
        <v>56</v>
      </c>
      <c r="D15" s="25">
        <f>'[1]INPUTS-Incidence'!I16</f>
        <v>10900</v>
      </c>
      <c r="E15" s="79">
        <f>AirBFYLL!E16</f>
        <v>0.79240162967473904</v>
      </c>
      <c r="F15" s="77">
        <f>AirBFYLL!H16</f>
        <v>23.84732704506127</v>
      </c>
      <c r="G15" s="77">
        <f>AirBFYLD2!CJ16+AirBFYLD2!CK16</f>
        <v>2.2586038094827803</v>
      </c>
      <c r="H15" s="114">
        <f t="shared" si="0"/>
        <v>26.105930854544049</v>
      </c>
      <c r="I15" s="78">
        <f t="shared" si="1"/>
        <v>7.2697397217865971</v>
      </c>
      <c r="J15" s="77">
        <f t="shared" si="2"/>
        <v>218.78281692716763</v>
      </c>
      <c r="K15" s="77">
        <f t="shared" si="3"/>
        <v>20.7211358668145</v>
      </c>
      <c r="L15" s="21">
        <f t="shared" si="4"/>
        <v>239.50395279398208</v>
      </c>
      <c r="S15" s="81"/>
    </row>
    <row r="16" spans="1:19" x14ac:dyDescent="0.5">
      <c r="A16" s="27" t="s">
        <v>5</v>
      </c>
      <c r="B16" s="26" t="s">
        <v>68</v>
      </c>
      <c r="C16" s="26" t="s">
        <v>55</v>
      </c>
      <c r="D16" s="25">
        <f>'[1]INPUTS-Incidence'!I17</f>
        <v>8400</v>
      </c>
      <c r="E16" s="79">
        <f>AirBFYLL!E17</f>
        <v>0.80175796090365314</v>
      </c>
      <c r="F16" s="77">
        <f>AirBFYLL!H17</f>
        <v>20.484915901088339</v>
      </c>
      <c r="G16" s="77">
        <f>AirBFYLD2!CJ17+AirBFYLD2!CK17</f>
        <v>1.3946886077021656</v>
      </c>
      <c r="H16" s="114">
        <f t="shared" si="0"/>
        <v>21.879604508790504</v>
      </c>
      <c r="I16" s="78">
        <f t="shared" si="1"/>
        <v>9.544737629805395</v>
      </c>
      <c r="J16" s="77">
        <f t="shared" si="2"/>
        <v>243.86804644152787</v>
      </c>
      <c r="K16" s="77">
        <f t="shared" si="3"/>
        <v>16.603435805978162</v>
      </c>
      <c r="L16" s="21">
        <f t="shared" si="4"/>
        <v>260.471482247506</v>
      </c>
      <c r="S16" s="81"/>
    </row>
    <row r="17" spans="1:19" x14ac:dyDescent="0.5">
      <c r="A17" s="27" t="s">
        <v>5</v>
      </c>
      <c r="B17" s="26" t="s">
        <v>68</v>
      </c>
      <c r="C17" s="26" t="s">
        <v>54</v>
      </c>
      <c r="D17" s="25">
        <f>'[1]INPUTS-Incidence'!I18</f>
        <v>5600</v>
      </c>
      <c r="E17" s="79">
        <f>AirBFYLL!E18</f>
        <v>0.73131016822136252</v>
      </c>
      <c r="F17" s="77">
        <f>AirBFYLL!H18</f>
        <v>15.441614201994071</v>
      </c>
      <c r="G17" s="77">
        <f>AirBFYLD2!CJ18+AirBFYLD2!CK18</f>
        <v>0.8131172238975426</v>
      </c>
      <c r="H17" s="114">
        <f t="shared" si="0"/>
        <v>16.254731425891613</v>
      </c>
      <c r="I17" s="78">
        <f t="shared" si="1"/>
        <v>13.059110146810045</v>
      </c>
      <c r="J17" s="77">
        <f t="shared" si="2"/>
        <v>275.74311074989413</v>
      </c>
      <c r="K17" s="77">
        <f t="shared" si="3"/>
        <v>14.519950426741831</v>
      </c>
      <c r="L17" s="21">
        <f t="shared" si="4"/>
        <v>290.26306117663597</v>
      </c>
      <c r="S17" s="81"/>
    </row>
    <row r="18" spans="1:19" x14ac:dyDescent="0.5">
      <c r="A18" s="27" t="s">
        <v>5</v>
      </c>
      <c r="B18" s="26" t="s">
        <v>68</v>
      </c>
      <c r="C18" s="26" t="s">
        <v>53</v>
      </c>
      <c r="D18" s="25">
        <f>'[1]INPUTS-Incidence'!I19</f>
        <v>2500</v>
      </c>
      <c r="E18" s="79">
        <f>AirBFYLL!E19</f>
        <v>0.57838156992587919</v>
      </c>
      <c r="F18" s="77">
        <f>AirBFYLL!H19</f>
        <v>9.7544051767999544</v>
      </c>
      <c r="G18" s="77">
        <f>AirBFYLD2!CJ19+AirBFYLD2!CK19</f>
        <v>0.18032427486231281</v>
      </c>
      <c r="H18" s="114">
        <f t="shared" si="0"/>
        <v>9.9347294516622675</v>
      </c>
      <c r="I18" s="78">
        <f t="shared" si="1"/>
        <v>23.135262797035168</v>
      </c>
      <c r="J18" s="77">
        <f t="shared" si="2"/>
        <v>390.17620707199814</v>
      </c>
      <c r="K18" s="77">
        <f t="shared" si="3"/>
        <v>7.2129709944925127</v>
      </c>
      <c r="L18" s="21">
        <f t="shared" si="4"/>
        <v>397.38917806649067</v>
      </c>
      <c r="S18" s="81"/>
    </row>
    <row r="19" spans="1:19" x14ac:dyDescent="0.5">
      <c r="A19" s="27" t="s">
        <v>5</v>
      </c>
      <c r="B19" s="26" t="s">
        <v>68</v>
      </c>
      <c r="C19" s="26" t="s">
        <v>52</v>
      </c>
      <c r="D19" s="25">
        <f>'[1]INPUTS-Incidence'!I20</f>
        <v>1700</v>
      </c>
      <c r="E19" s="79">
        <f>AirBFYLL!E20</f>
        <v>0.55435924132807213</v>
      </c>
      <c r="F19" s="77">
        <f>AirBFYLL!H20</f>
        <v>7.1456906207188498</v>
      </c>
      <c r="G19" s="77">
        <f>AirBFYLD2!CJ20+AirBFYLD2!CK20</f>
        <v>6.6668425326126907E-2</v>
      </c>
      <c r="H19" s="114">
        <f t="shared" si="0"/>
        <v>7.2123590460449769</v>
      </c>
      <c r="I19" s="78">
        <f t="shared" si="1"/>
        <v>32.609367136945416</v>
      </c>
      <c r="J19" s="77">
        <f t="shared" si="2"/>
        <v>420.33474239522644</v>
      </c>
      <c r="K19" s="77">
        <f t="shared" si="3"/>
        <v>3.921672078007465</v>
      </c>
      <c r="L19" s="21">
        <f t="shared" si="4"/>
        <v>424.25641447323397</v>
      </c>
      <c r="S19" s="81"/>
    </row>
    <row r="20" spans="1:19" x14ac:dyDescent="0.5">
      <c r="A20" s="27" t="s">
        <v>5</v>
      </c>
      <c r="B20" s="26" t="s">
        <v>68</v>
      </c>
      <c r="C20" s="26" t="s">
        <v>51</v>
      </c>
      <c r="D20" s="25">
        <f>'[1]INPUTS-Incidence'!I21</f>
        <v>800</v>
      </c>
      <c r="E20" s="79">
        <f>AirBFYLL!E21</f>
        <v>0.44571941282221178</v>
      </c>
      <c r="F20" s="77">
        <f>AirBFYLL!H21</f>
        <v>4.1518763304389035</v>
      </c>
      <c r="G20" s="77">
        <f>AirBFYLD2!CJ21+AirBFYLD2!CK21</f>
        <v>1.7696599189286524E-2</v>
      </c>
      <c r="H20" s="114">
        <f t="shared" si="0"/>
        <v>4.16957292962819</v>
      </c>
      <c r="I20" s="78">
        <f t="shared" si="1"/>
        <v>55.71492660277648</v>
      </c>
      <c r="J20" s="77">
        <f t="shared" si="2"/>
        <v>518.98454130486289</v>
      </c>
      <c r="K20" s="77">
        <f t="shared" si="3"/>
        <v>2.2120748986608154</v>
      </c>
      <c r="L20" s="21">
        <f t="shared" si="4"/>
        <v>521.19661620352372</v>
      </c>
      <c r="S20" s="81"/>
    </row>
    <row r="21" spans="1:19" x14ac:dyDescent="0.5">
      <c r="A21" s="27" t="s">
        <v>5</v>
      </c>
      <c r="B21" s="26" t="s">
        <v>68</v>
      </c>
      <c r="C21" s="26" t="s">
        <v>49</v>
      </c>
      <c r="D21" s="25">
        <f>'[1]INPUTS-Incidence'!I22</f>
        <v>500</v>
      </c>
      <c r="E21" s="79">
        <f>AirBFYLL!E22</f>
        <v>0.12038201974750969</v>
      </c>
      <c r="F21" s="77">
        <f>AirBFYLL!H22</f>
        <v>0.60792919972492387</v>
      </c>
      <c r="G21" s="77">
        <f>AirBFYLD2!CJ22+AirBFYLD2!CK22</f>
        <v>2.0071124618457319E-3</v>
      </c>
      <c r="H21" s="114">
        <f t="shared" si="0"/>
        <v>0.60993631218676958</v>
      </c>
      <c r="I21" s="78">
        <f t="shared" si="1"/>
        <v>24.076403949501938</v>
      </c>
      <c r="J21" s="77">
        <f t="shared" si="2"/>
        <v>121.58583994498478</v>
      </c>
      <c r="K21" s="77">
        <f t="shared" si="3"/>
        <v>0.40142249236914634</v>
      </c>
      <c r="L21" s="21">
        <f t="shared" si="4"/>
        <v>121.98726243735392</v>
      </c>
      <c r="S21" s="81"/>
    </row>
    <row r="22" spans="1:19" x14ac:dyDescent="0.5">
      <c r="A22" s="27" t="s">
        <v>5</v>
      </c>
      <c r="B22" s="26" t="s">
        <v>50</v>
      </c>
      <c r="C22" s="26" t="s">
        <v>67</v>
      </c>
      <c r="D22" s="25">
        <f>'[1]INPUTS-Incidence'!I23</f>
        <v>15100</v>
      </c>
      <c r="E22" s="79">
        <f>AirBFYLL!E23</f>
        <v>0.13168117814550914</v>
      </c>
      <c r="F22" s="77">
        <f>AirBFYLL!H23</f>
        <v>11.194480316506024</v>
      </c>
      <c r="G22" s="77">
        <f>AirBFYLD2!CJ23+AirBFYLD2!CK23</f>
        <v>0.4030741018568117</v>
      </c>
      <c r="H22" s="114">
        <f t="shared" si="0"/>
        <v>11.597554418362835</v>
      </c>
      <c r="I22" s="78">
        <f t="shared" si="1"/>
        <v>0.87206078242059037</v>
      </c>
      <c r="J22" s="77">
        <f t="shared" si="2"/>
        <v>74.135631235139229</v>
      </c>
      <c r="K22" s="77">
        <f t="shared" si="3"/>
        <v>2.6693649129590176</v>
      </c>
      <c r="L22" s="21">
        <f t="shared" si="4"/>
        <v>76.804996148098255</v>
      </c>
      <c r="S22" s="81"/>
    </row>
    <row r="23" spans="1:19" x14ac:dyDescent="0.5">
      <c r="A23" s="27" t="s">
        <v>5</v>
      </c>
      <c r="B23" s="26" t="s">
        <v>50</v>
      </c>
      <c r="C23" s="26" t="s">
        <v>66</v>
      </c>
      <c r="D23" s="25">
        <f>'[1]INPUTS-Incidence'!I24</f>
        <v>15800</v>
      </c>
      <c r="E23" s="79">
        <f>AirBFYLL!E24</f>
        <v>0.13612732129965552</v>
      </c>
      <c r="F23" s="77">
        <f>AirBFYLL!H24</f>
        <v>10.721387825560869</v>
      </c>
      <c r="G23" s="77">
        <f>AirBFYLD2!CJ24+AirBFYLD2!CK24</f>
        <v>1.2052060274583967</v>
      </c>
      <c r="H23" s="114">
        <f t="shared" si="0"/>
        <v>11.926593853019266</v>
      </c>
      <c r="I23" s="78">
        <f t="shared" si="1"/>
        <v>0.86156532468136404</v>
      </c>
      <c r="J23" s="77">
        <f t="shared" si="2"/>
        <v>67.856884971904236</v>
      </c>
      <c r="K23" s="77">
        <f t="shared" si="3"/>
        <v>7.6278862497366884</v>
      </c>
      <c r="L23" s="21">
        <f t="shared" si="4"/>
        <v>75.484771221640926</v>
      </c>
      <c r="S23" s="81"/>
    </row>
    <row r="24" spans="1:19" x14ac:dyDescent="0.5">
      <c r="A24" s="27" t="s">
        <v>5</v>
      </c>
      <c r="B24" s="26" t="s">
        <v>50</v>
      </c>
      <c r="C24" s="26" t="s">
        <v>65</v>
      </c>
      <c r="D24" s="25">
        <f>'[1]INPUTS-Incidence'!I25</f>
        <v>15000</v>
      </c>
      <c r="E24" s="79">
        <f>AirBFYLL!E25</f>
        <v>0.11692312681876395</v>
      </c>
      <c r="F24" s="77">
        <f>AirBFYLL!H25</f>
        <v>8.6271729123224983</v>
      </c>
      <c r="G24" s="77">
        <f>AirBFYLD2!CJ25+AirBFYLD2!CK25</f>
        <v>3.2007107634523115</v>
      </c>
      <c r="H24" s="114">
        <f t="shared" si="0"/>
        <v>11.82788367577481</v>
      </c>
      <c r="I24" s="78">
        <f t="shared" si="1"/>
        <v>0.77948751212509293</v>
      </c>
      <c r="J24" s="77">
        <f t="shared" si="2"/>
        <v>57.514486082149986</v>
      </c>
      <c r="K24" s="77">
        <f t="shared" si="3"/>
        <v>21.338071756348743</v>
      </c>
      <c r="L24" s="21">
        <f t="shared" si="4"/>
        <v>78.85255783849874</v>
      </c>
      <c r="S24" s="81"/>
    </row>
    <row r="25" spans="1:19" x14ac:dyDescent="0.5">
      <c r="A25" s="27" t="s">
        <v>5</v>
      </c>
      <c r="B25" s="26" t="s">
        <v>50</v>
      </c>
      <c r="C25" s="26" t="s">
        <v>64</v>
      </c>
      <c r="D25" s="25">
        <f>'[1]INPUTS-Incidence'!I26</f>
        <v>18300</v>
      </c>
      <c r="E25" s="79">
        <f>AirBFYLL!E26</f>
        <v>0.16612526401775704</v>
      </c>
      <c r="F25" s="77">
        <f>AirBFYLL!H26</f>
        <v>11.433571296022127</v>
      </c>
      <c r="G25" s="77">
        <f>AirBFYLD2!CJ26+AirBFYLD2!CK26</f>
        <v>6.3918850873198014</v>
      </c>
      <c r="H25" s="114">
        <f t="shared" si="0"/>
        <v>17.82545638334193</v>
      </c>
      <c r="I25" s="78">
        <f t="shared" si="1"/>
        <v>0.90778832796588549</v>
      </c>
      <c r="J25" s="77">
        <f t="shared" si="2"/>
        <v>62.478531672252061</v>
      </c>
      <c r="K25" s="77">
        <f t="shared" si="3"/>
        <v>34.928333810490713</v>
      </c>
      <c r="L25" s="21">
        <f t="shared" si="4"/>
        <v>97.406865482742788</v>
      </c>
      <c r="S25" s="81"/>
    </row>
    <row r="26" spans="1:19" x14ac:dyDescent="0.5">
      <c r="A26" s="27" t="s">
        <v>5</v>
      </c>
      <c r="B26" s="26" t="s">
        <v>50</v>
      </c>
      <c r="C26" s="26" t="s">
        <v>63</v>
      </c>
      <c r="D26" s="25">
        <f>'[1]INPUTS-Incidence'!I27</f>
        <v>19500</v>
      </c>
      <c r="E26" s="79">
        <f>AirBFYLL!E27</f>
        <v>0.16684793064212247</v>
      </c>
      <c r="F26" s="77">
        <f>AirBFYLL!H27</f>
        <v>10.657411569765573</v>
      </c>
      <c r="G26" s="77">
        <f>AirBFYLD2!CJ27+AirBFYLD2!CK27</f>
        <v>7.043514587925805</v>
      </c>
      <c r="H26" s="114">
        <f t="shared" si="0"/>
        <v>17.700926157691377</v>
      </c>
      <c r="I26" s="78">
        <f t="shared" si="1"/>
        <v>0.8556304135493461</v>
      </c>
      <c r="J26" s="77">
        <f t="shared" si="2"/>
        <v>54.65339266546448</v>
      </c>
      <c r="K26" s="77">
        <f t="shared" si="3"/>
        <v>36.120587630388748</v>
      </c>
      <c r="L26" s="21">
        <f t="shared" si="4"/>
        <v>90.773980295853207</v>
      </c>
      <c r="S26" s="80"/>
    </row>
    <row r="27" spans="1:19" x14ac:dyDescent="0.5">
      <c r="A27" s="27" t="s">
        <v>5</v>
      </c>
      <c r="B27" s="26" t="s">
        <v>50</v>
      </c>
      <c r="C27" s="26" t="s">
        <v>62</v>
      </c>
      <c r="D27" s="25">
        <f>'[1]INPUTS-Incidence'!I28</f>
        <v>19500</v>
      </c>
      <c r="E27" s="79">
        <f>AirBFYLL!E28</f>
        <v>0.14232297105766525</v>
      </c>
      <c r="F27" s="77">
        <f>AirBFYLL!H28</f>
        <v>8.387804299283502</v>
      </c>
      <c r="G27" s="77">
        <f>AirBFYLD2!CJ28+AirBFYLD2!CK28</f>
        <v>5.7135915544517299</v>
      </c>
      <c r="H27" s="114">
        <f t="shared" si="0"/>
        <v>14.101395853735232</v>
      </c>
      <c r="I27" s="78">
        <f t="shared" si="1"/>
        <v>0.72986139003930894</v>
      </c>
      <c r="J27" s="77">
        <f t="shared" si="2"/>
        <v>43.014381021966678</v>
      </c>
      <c r="K27" s="77">
        <f t="shared" si="3"/>
        <v>29.300469510008874</v>
      </c>
      <c r="L27" s="21">
        <f t="shared" si="4"/>
        <v>72.314850531975551</v>
      </c>
    </row>
    <row r="28" spans="1:19" x14ac:dyDescent="0.5">
      <c r="A28" s="27" t="s">
        <v>5</v>
      </c>
      <c r="B28" s="26" t="s">
        <v>50</v>
      </c>
      <c r="C28" s="26" t="s">
        <v>61</v>
      </c>
      <c r="D28" s="25">
        <f>'[1]INPUTS-Incidence'!I29</f>
        <v>18900</v>
      </c>
      <c r="E28" s="79">
        <f>AirBFYLL!E29</f>
        <v>0.16418271116316571</v>
      </c>
      <c r="F28" s="77">
        <f>AirBFYLL!H29</f>
        <v>8.8650454892551327</v>
      </c>
      <c r="G28" s="77">
        <f>AirBFYLD2!CJ29+AirBFYLD2!CK29</f>
        <v>5.8232608332524984</v>
      </c>
      <c r="H28" s="114">
        <f t="shared" si="0"/>
        <v>14.688306322507632</v>
      </c>
      <c r="I28" s="78">
        <f t="shared" si="1"/>
        <v>0.86869159345590319</v>
      </c>
      <c r="J28" s="77">
        <f t="shared" si="2"/>
        <v>46.905002588651499</v>
      </c>
      <c r="K28" s="77">
        <f t="shared" si="3"/>
        <v>30.810903879642847</v>
      </c>
      <c r="L28" s="21">
        <f t="shared" si="4"/>
        <v>77.715906468294349</v>
      </c>
    </row>
    <row r="29" spans="1:19" x14ac:dyDescent="0.5">
      <c r="A29" s="27" t="s">
        <v>5</v>
      </c>
      <c r="B29" s="26" t="s">
        <v>50</v>
      </c>
      <c r="C29" s="26" t="s">
        <v>60</v>
      </c>
      <c r="D29" s="25">
        <f>'[1]INPUTS-Incidence'!I30</f>
        <v>18000</v>
      </c>
      <c r="E29" s="79">
        <f>AirBFYLL!E30</f>
        <v>0.24585441834376015</v>
      </c>
      <c r="F29" s="77">
        <f>AirBFYLL!H30</f>
        <v>12.068993396495186</v>
      </c>
      <c r="G29" s="77">
        <f>AirBFYLD2!CJ30+AirBFYLD2!CK30</f>
        <v>4.30923642080203</v>
      </c>
      <c r="H29" s="114">
        <f t="shared" si="0"/>
        <v>16.378229817297218</v>
      </c>
      <c r="I29" s="78">
        <f t="shared" si="1"/>
        <v>1.3658578796875565</v>
      </c>
      <c r="J29" s="77">
        <f t="shared" si="2"/>
        <v>67.049963313862136</v>
      </c>
      <c r="K29" s="77">
        <f t="shared" si="3"/>
        <v>23.940202337789056</v>
      </c>
      <c r="L29" s="21">
        <f t="shared" si="4"/>
        <v>90.990165651651196</v>
      </c>
    </row>
    <row r="30" spans="1:19" x14ac:dyDescent="0.5">
      <c r="A30" s="27" t="s">
        <v>5</v>
      </c>
      <c r="B30" s="26" t="s">
        <v>50</v>
      </c>
      <c r="C30" s="26" t="s">
        <v>59</v>
      </c>
      <c r="D30" s="25">
        <f>'[1]INPUTS-Incidence'!I31</f>
        <v>16900</v>
      </c>
      <c r="E30" s="79">
        <f>AirBFYLL!E31</f>
        <v>0.24066574728158885</v>
      </c>
      <c r="F30" s="77">
        <f>AirBFYLL!H31</f>
        <v>10.643442673528266</v>
      </c>
      <c r="G30" s="77">
        <f>AirBFYLD2!CJ31+AirBFYLD2!CK31</f>
        <v>2.7864371426149948</v>
      </c>
      <c r="H30" s="114">
        <f t="shared" si="0"/>
        <v>13.429879816143261</v>
      </c>
      <c r="I30" s="78">
        <f t="shared" si="1"/>
        <v>1.4240576762224193</v>
      </c>
      <c r="J30" s="77">
        <f t="shared" si="2"/>
        <v>62.978950730936489</v>
      </c>
      <c r="K30" s="77">
        <f t="shared" si="3"/>
        <v>16.487793743283991</v>
      </c>
      <c r="L30" s="21">
        <f t="shared" si="4"/>
        <v>79.466744474220476</v>
      </c>
    </row>
    <row r="31" spans="1:19" x14ac:dyDescent="0.5">
      <c r="A31" s="27" t="s">
        <v>5</v>
      </c>
      <c r="B31" s="26" t="s">
        <v>50</v>
      </c>
      <c r="C31" s="26" t="s">
        <v>58</v>
      </c>
      <c r="D31" s="25">
        <f>'[1]INPUTS-Incidence'!I32</f>
        <v>15300</v>
      </c>
      <c r="E31" s="79">
        <f>AirBFYLL!E32</f>
        <v>0.27733771690381226</v>
      </c>
      <c r="F31" s="77">
        <f>AirBFYLL!H32</f>
        <v>10.934039488932797</v>
      </c>
      <c r="G31" s="77">
        <f>AirBFYLD2!CJ32+AirBFYLD2!CK32</f>
        <v>2.0859752132672922</v>
      </c>
      <c r="H31" s="114">
        <f t="shared" si="0"/>
        <v>13.02001470220009</v>
      </c>
      <c r="I31" s="78">
        <f t="shared" si="1"/>
        <v>1.812664816364786</v>
      </c>
      <c r="J31" s="77">
        <f t="shared" si="2"/>
        <v>71.46431038518169</v>
      </c>
      <c r="K31" s="77">
        <f t="shared" si="3"/>
        <v>13.633824923315634</v>
      </c>
      <c r="L31" s="21">
        <f t="shared" si="4"/>
        <v>85.098135308497334</v>
      </c>
    </row>
    <row r="32" spans="1:19" x14ac:dyDescent="0.5">
      <c r="A32" s="27" t="s">
        <v>5</v>
      </c>
      <c r="B32" s="26" t="s">
        <v>50</v>
      </c>
      <c r="C32" s="26" t="s">
        <v>57</v>
      </c>
      <c r="D32" s="25">
        <f>'[1]INPUTS-Incidence'!I33</f>
        <v>12800</v>
      </c>
      <c r="E32" s="79">
        <f>AirBFYLL!E33</f>
        <v>0.40524633114774089</v>
      </c>
      <c r="F32" s="77">
        <f>AirBFYLL!H33</f>
        <v>14.070152617449564</v>
      </c>
      <c r="G32" s="77">
        <f>AirBFYLD2!CJ33+AirBFYLD2!CK33</f>
        <v>1.6451845585515112</v>
      </c>
      <c r="H32" s="114">
        <f t="shared" si="0"/>
        <v>15.715337176001075</v>
      </c>
      <c r="I32" s="78">
        <f t="shared" si="1"/>
        <v>3.1659869620917256</v>
      </c>
      <c r="J32" s="77">
        <f t="shared" si="2"/>
        <v>109.92306732382471</v>
      </c>
      <c r="K32" s="77">
        <f t="shared" si="3"/>
        <v>12.853004363683681</v>
      </c>
      <c r="L32" s="21">
        <f t="shared" si="4"/>
        <v>122.77607168750839</v>
      </c>
    </row>
    <row r="33" spans="1:12" x14ac:dyDescent="0.5">
      <c r="A33" s="27" t="s">
        <v>5</v>
      </c>
      <c r="B33" s="26" t="s">
        <v>50</v>
      </c>
      <c r="C33" s="26" t="s">
        <v>56</v>
      </c>
      <c r="D33" s="25">
        <f>'[1]INPUTS-Incidence'!I34</f>
        <v>10900</v>
      </c>
      <c r="E33" s="79">
        <f>AirBFYLL!E34</f>
        <v>0.43495855291034013</v>
      </c>
      <c r="F33" s="77">
        <f>AirBFYLL!H34</f>
        <v>13.090077649836687</v>
      </c>
      <c r="G33" s="77">
        <f>AirBFYLD2!CJ34+AirBFYLD2!CK34</f>
        <v>1.4113652931215459</v>
      </c>
      <c r="H33" s="114">
        <f t="shared" si="0"/>
        <v>14.501442942958233</v>
      </c>
      <c r="I33" s="78">
        <f t="shared" si="1"/>
        <v>3.9904454395444051</v>
      </c>
      <c r="J33" s="77">
        <f t="shared" si="2"/>
        <v>120.09245550308887</v>
      </c>
      <c r="K33" s="77">
        <f t="shared" si="3"/>
        <v>12.948305441482074</v>
      </c>
      <c r="L33" s="21">
        <f t="shared" si="4"/>
        <v>133.04076094457096</v>
      </c>
    </row>
    <row r="34" spans="1:12" x14ac:dyDescent="0.5">
      <c r="A34" s="27" t="s">
        <v>5</v>
      </c>
      <c r="B34" s="26" t="s">
        <v>50</v>
      </c>
      <c r="C34" s="26" t="s">
        <v>55</v>
      </c>
      <c r="D34" s="25">
        <f>'[1]INPUTS-Incidence'!I35</f>
        <v>7900</v>
      </c>
      <c r="E34" s="79">
        <f>AirBFYLL!E35</f>
        <v>0.68007352535070131</v>
      </c>
      <c r="F34" s="77">
        <f>AirBFYLL!H35</f>
        <v>17.37587857271042</v>
      </c>
      <c r="G34" s="77">
        <f>AirBFYLD2!CJ35+AirBFYLD2!CK35</f>
        <v>1.0855052508684129</v>
      </c>
      <c r="H34" s="114">
        <f t="shared" si="0"/>
        <v>18.461383823578831</v>
      </c>
      <c r="I34" s="78">
        <f t="shared" si="1"/>
        <v>8.6085256373506507</v>
      </c>
      <c r="J34" s="77">
        <f t="shared" si="2"/>
        <v>219.94783003430911</v>
      </c>
      <c r="K34" s="77">
        <f t="shared" si="3"/>
        <v>13.740572795802693</v>
      </c>
      <c r="L34" s="21">
        <f t="shared" si="4"/>
        <v>233.68840283011178</v>
      </c>
    </row>
    <row r="35" spans="1:12" x14ac:dyDescent="0.5">
      <c r="A35" s="27" t="s">
        <v>5</v>
      </c>
      <c r="B35" s="26" t="s">
        <v>50</v>
      </c>
      <c r="C35" s="26" t="s">
        <v>54</v>
      </c>
      <c r="D35" s="25">
        <f>'[1]INPUTS-Incidence'!I36</f>
        <v>4800</v>
      </c>
      <c r="E35" s="79">
        <f>AirBFYLL!E36</f>
        <v>0.85775462942189307</v>
      </c>
      <c r="F35" s="77">
        <f>AirBFYLL!H36</f>
        <v>18.111489000243274</v>
      </c>
      <c r="G35" s="77">
        <f>AirBFYLD2!CJ36+AirBFYLD2!CK36</f>
        <v>0.67600128530431791</v>
      </c>
      <c r="H35" s="114">
        <f t="shared" si="0"/>
        <v>18.787490285547591</v>
      </c>
      <c r="I35" s="78">
        <f t="shared" si="1"/>
        <v>17.869888112956104</v>
      </c>
      <c r="J35" s="77">
        <f t="shared" si="2"/>
        <v>377.32268750506825</v>
      </c>
      <c r="K35" s="77">
        <f t="shared" si="3"/>
        <v>14.083360110506622</v>
      </c>
      <c r="L35" s="21">
        <f t="shared" si="4"/>
        <v>391.40604761557478</v>
      </c>
    </row>
    <row r="36" spans="1:12" x14ac:dyDescent="0.5">
      <c r="A36" s="27" t="s">
        <v>5</v>
      </c>
      <c r="B36" s="26" t="s">
        <v>50</v>
      </c>
      <c r="C36" s="26" t="s">
        <v>53</v>
      </c>
      <c r="D36" s="25">
        <f>'[1]INPUTS-Incidence'!I37</f>
        <v>2800</v>
      </c>
      <c r="E36" s="79">
        <f>AirBFYLL!E37</f>
        <v>0.69531289289521025</v>
      </c>
      <c r="F36" s="77">
        <f>AirBFYLL!H37</f>
        <v>11.726451938677723</v>
      </c>
      <c r="G36" s="77">
        <f>AirBFYLD2!CJ37+AirBFYLD2!CK37</f>
        <v>0.30708763778866954</v>
      </c>
      <c r="H36" s="114">
        <f t="shared" si="0"/>
        <v>12.033539576466392</v>
      </c>
      <c r="I36" s="78">
        <f t="shared" si="1"/>
        <v>24.832603317686079</v>
      </c>
      <c r="J36" s="77">
        <f t="shared" si="2"/>
        <v>418.80185495277584</v>
      </c>
      <c r="K36" s="77">
        <f t="shared" si="3"/>
        <v>10.967415635309626</v>
      </c>
      <c r="L36" s="21">
        <f t="shared" si="4"/>
        <v>429.76927058808548</v>
      </c>
    </row>
    <row r="37" spans="1:12" x14ac:dyDescent="0.5">
      <c r="A37" s="27" t="s">
        <v>5</v>
      </c>
      <c r="B37" s="26" t="s">
        <v>50</v>
      </c>
      <c r="C37" s="26" t="s">
        <v>52</v>
      </c>
      <c r="D37" s="25">
        <f>'[1]INPUTS-Incidence'!I38</f>
        <v>1800</v>
      </c>
      <c r="E37" s="79">
        <f>AirBFYLL!E38</f>
        <v>0.55947887660661844</v>
      </c>
      <c r="F37" s="77">
        <f>AirBFYLL!H38</f>
        <v>7.2116827194593123</v>
      </c>
      <c r="G37" s="77">
        <f>AirBFYLD2!CJ38+AirBFYLD2!CK38</f>
        <v>0.14896130686013062</v>
      </c>
      <c r="H37" s="114">
        <f t="shared" si="0"/>
        <v>7.3606440263194433</v>
      </c>
      <c r="I37" s="78">
        <f t="shared" si="1"/>
        <v>31.082159811478803</v>
      </c>
      <c r="J37" s="77">
        <f t="shared" si="2"/>
        <v>400.64903996996179</v>
      </c>
      <c r="K37" s="77">
        <f t="shared" si="3"/>
        <v>8.2756281588961453</v>
      </c>
      <c r="L37" s="21">
        <f t="shared" si="4"/>
        <v>408.92466812885795</v>
      </c>
    </row>
    <row r="38" spans="1:12" x14ac:dyDescent="0.5">
      <c r="A38" s="27" t="s">
        <v>5</v>
      </c>
      <c r="B38" s="26" t="s">
        <v>50</v>
      </c>
      <c r="C38" s="26" t="s">
        <v>51</v>
      </c>
      <c r="D38" s="25">
        <f>'[1]INPUTS-Incidence'!I39</f>
        <v>1100</v>
      </c>
      <c r="E38" s="79">
        <f>AirBFYLL!E39</f>
        <v>0.34648167714397204</v>
      </c>
      <c r="F38" s="77">
        <f>AirBFYLL!H39</f>
        <v>3.2274768225960999</v>
      </c>
      <c r="G38" s="77">
        <f>AirBFYLD2!CJ39+AirBFYLD2!CK39</f>
        <v>5.37388171501893E-2</v>
      </c>
      <c r="H38" s="114">
        <f t="shared" si="0"/>
        <v>3.2812156397462893</v>
      </c>
      <c r="I38" s="78">
        <f t="shared" si="1"/>
        <v>31.498334285815641</v>
      </c>
      <c r="J38" s="77">
        <f t="shared" si="2"/>
        <v>293.40698387237273</v>
      </c>
      <c r="K38" s="77">
        <f t="shared" si="3"/>
        <v>4.8853470136535728</v>
      </c>
      <c r="L38" s="21">
        <f t="shared" si="4"/>
        <v>298.29233088602632</v>
      </c>
    </row>
    <row r="39" spans="1:12" x14ac:dyDescent="0.5">
      <c r="A39" s="27" t="s">
        <v>5</v>
      </c>
      <c r="B39" s="26" t="s">
        <v>50</v>
      </c>
      <c r="C39" s="26" t="s">
        <v>49</v>
      </c>
      <c r="D39" s="25">
        <f>'[1]INPUTS-Incidence'!I40</f>
        <v>600</v>
      </c>
      <c r="E39" s="79">
        <f>AirBFYLL!E40</f>
        <v>0.29507992114820192</v>
      </c>
      <c r="F39" s="77">
        <f>AirBFYLL!H40</f>
        <v>1.4901536017984196</v>
      </c>
      <c r="G39" s="77">
        <f>AirBFYLD2!CJ40+AirBFYLD2!CK40</f>
        <v>9.6103529610427375E-3</v>
      </c>
      <c r="H39" s="114">
        <f t="shared" si="0"/>
        <v>1.4997639547594623</v>
      </c>
      <c r="I39" s="78">
        <f t="shared" si="1"/>
        <v>49.179986858033651</v>
      </c>
      <c r="J39" s="77">
        <f t="shared" si="2"/>
        <v>248.35893363306994</v>
      </c>
      <c r="K39" s="77">
        <f t="shared" si="3"/>
        <v>1.6017254935071228</v>
      </c>
      <c r="L39" s="21">
        <f t="shared" si="4"/>
        <v>249.96065912657704</v>
      </c>
    </row>
    <row r="40" spans="1:12" x14ac:dyDescent="0.5">
      <c r="A40" s="27" t="s">
        <v>4</v>
      </c>
      <c r="B40" s="26" t="s">
        <v>68</v>
      </c>
      <c r="C40" s="26" t="s">
        <v>67</v>
      </c>
      <c r="D40" s="25">
        <f>'[1]INPUTS-Incidence'!I5</f>
        <v>15600</v>
      </c>
      <c r="E40" s="79">
        <f>AirBFYLL!E41</f>
        <v>2.4009233684722832E-2</v>
      </c>
      <c r="F40" s="77">
        <f>AirBFYLL!H41</f>
        <v>2.0410729740056572</v>
      </c>
      <c r="G40" s="77">
        <f>AirBFYLD2!CJ41+AirBFYLD2!CK41</f>
        <v>0.45656752100836384</v>
      </c>
      <c r="H40" s="114">
        <f t="shared" si="0"/>
        <v>2.497640495014021</v>
      </c>
      <c r="I40" s="78">
        <f t="shared" si="1"/>
        <v>0.15390534413283866</v>
      </c>
      <c r="J40" s="77">
        <f t="shared" si="2"/>
        <v>13.083801115420879</v>
      </c>
      <c r="K40" s="77">
        <f t="shared" si="3"/>
        <v>2.9267148782587427</v>
      </c>
      <c r="L40" s="21">
        <f t="shared" si="4"/>
        <v>16.010515993679622</v>
      </c>
    </row>
    <row r="41" spans="1:12" x14ac:dyDescent="0.5">
      <c r="A41" s="27" t="s">
        <v>4</v>
      </c>
      <c r="B41" s="26" t="s">
        <v>68</v>
      </c>
      <c r="C41" s="26" t="s">
        <v>66</v>
      </c>
      <c r="D41" s="25">
        <f>'[1]INPUTS-Incidence'!I6</f>
        <v>16600</v>
      </c>
      <c r="E41" s="79">
        <f>AirBFYLL!E42</f>
        <v>5.2290634264732079E-2</v>
      </c>
      <c r="F41" s="77">
        <f>AirBFYLL!H42</f>
        <v>4.1184103546902984</v>
      </c>
      <c r="G41" s="77">
        <f>AirBFYLD2!CJ42+AirBFYLD2!CK42</f>
        <v>1.2473304436795629</v>
      </c>
      <c r="H41" s="114">
        <f t="shared" si="0"/>
        <v>5.3657407983698615</v>
      </c>
      <c r="I41" s="78">
        <f t="shared" si="1"/>
        <v>0.31500382087188</v>
      </c>
      <c r="J41" s="77">
        <f t="shared" si="2"/>
        <v>24.809700931869269</v>
      </c>
      <c r="K41" s="77">
        <f t="shared" si="3"/>
        <v>7.5140388173467647</v>
      </c>
      <c r="L41" s="21">
        <f t="shared" si="4"/>
        <v>32.323739749216031</v>
      </c>
    </row>
    <row r="42" spans="1:12" x14ac:dyDescent="0.5">
      <c r="A42" s="27" t="s">
        <v>4</v>
      </c>
      <c r="B42" s="26" t="s">
        <v>68</v>
      </c>
      <c r="C42" s="26" t="s">
        <v>65</v>
      </c>
      <c r="D42" s="25">
        <f>'[1]INPUTS-Incidence'!I7</f>
        <v>16500</v>
      </c>
      <c r="E42" s="79">
        <f>AirBFYLL!E43</f>
        <v>7.3889867493339881E-2</v>
      </c>
      <c r="F42" s="77">
        <f>AirBFYLL!H43</f>
        <v>5.4519638729960826</v>
      </c>
      <c r="G42" s="77">
        <f>AirBFYLD2!CJ43+AirBFYLD2!CK43</f>
        <v>1.5999028289285346</v>
      </c>
      <c r="H42" s="114">
        <f t="shared" si="0"/>
        <v>7.0518667019246175</v>
      </c>
      <c r="I42" s="78">
        <f t="shared" si="1"/>
        <v>0.44781737874751443</v>
      </c>
      <c r="J42" s="77">
        <f t="shared" si="2"/>
        <v>33.042205290885356</v>
      </c>
      <c r="K42" s="77">
        <f t="shared" si="3"/>
        <v>9.6963807813850575</v>
      </c>
      <c r="L42" s="21">
        <f t="shared" si="4"/>
        <v>42.738586072270408</v>
      </c>
    </row>
    <row r="43" spans="1:12" x14ac:dyDescent="0.5">
      <c r="A43" s="27" t="s">
        <v>4</v>
      </c>
      <c r="B43" s="26" t="s">
        <v>68</v>
      </c>
      <c r="C43" s="26" t="s">
        <v>64</v>
      </c>
      <c r="D43" s="25">
        <f>'[1]INPUTS-Incidence'!I8</f>
        <v>19000</v>
      </c>
      <c r="E43" s="79">
        <f>AirBFYLL!E44</f>
        <v>8.9646055674187361E-2</v>
      </c>
      <c r="F43" s="77">
        <f>AirBFYLL!H44</f>
        <v>6.1698897817759439</v>
      </c>
      <c r="G43" s="77">
        <f>AirBFYLD2!CJ44+AirBFYLD2!CK44</f>
        <v>3.8425042971898149</v>
      </c>
      <c r="H43" s="114">
        <f t="shared" si="0"/>
        <v>10.012394078965759</v>
      </c>
      <c r="I43" s="78">
        <f t="shared" si="1"/>
        <v>0.47182134565361766</v>
      </c>
      <c r="J43" s="77">
        <f t="shared" si="2"/>
        <v>32.47310411461023</v>
      </c>
      <c r="K43" s="77">
        <f t="shared" si="3"/>
        <v>20.223706827314814</v>
      </c>
      <c r="L43" s="21">
        <f t="shared" si="4"/>
        <v>52.696810941925044</v>
      </c>
    </row>
    <row r="44" spans="1:12" x14ac:dyDescent="0.5">
      <c r="A44" s="27" t="s">
        <v>4</v>
      </c>
      <c r="B44" s="26" t="s">
        <v>68</v>
      </c>
      <c r="C44" s="26" t="s">
        <v>63</v>
      </c>
      <c r="D44" s="25">
        <f>'[1]INPUTS-Incidence'!I9</f>
        <v>23700</v>
      </c>
      <c r="E44" s="79">
        <f>AirBFYLL!E45</f>
        <v>0.17341797733041669</v>
      </c>
      <c r="F44" s="77">
        <f>AirBFYLL!H45</f>
        <v>11.077073301980366</v>
      </c>
      <c r="G44" s="77">
        <f>AirBFYLD2!CJ45+AirBFYLD2!CK45</f>
        <v>5.7243749598333951</v>
      </c>
      <c r="H44" s="114">
        <f t="shared" si="0"/>
        <v>16.801448261813761</v>
      </c>
      <c r="I44" s="78">
        <f t="shared" si="1"/>
        <v>0.73172142333509149</v>
      </c>
      <c r="J44" s="77">
        <f t="shared" si="2"/>
        <v>46.738705915528975</v>
      </c>
      <c r="K44" s="77">
        <f t="shared" si="3"/>
        <v>24.153480843178883</v>
      </c>
      <c r="L44" s="21">
        <f t="shared" si="4"/>
        <v>70.892186758707851</v>
      </c>
    </row>
    <row r="45" spans="1:12" x14ac:dyDescent="0.5">
      <c r="A45" s="27" t="s">
        <v>4</v>
      </c>
      <c r="B45" s="26" t="s">
        <v>68</v>
      </c>
      <c r="C45" s="26" t="s">
        <v>62</v>
      </c>
      <c r="D45" s="25">
        <f>'[1]INPUTS-Incidence'!I10</f>
        <v>25800</v>
      </c>
      <c r="E45" s="79">
        <f>AirBFYLL!E46</f>
        <v>0.24218375257893687</v>
      </c>
      <c r="F45" s="77">
        <f>AirBFYLL!H46</f>
        <v>14.273099458239646</v>
      </c>
      <c r="G45" s="77">
        <f>AirBFYLD2!CJ46+AirBFYLD2!CK46</f>
        <v>4.6570246743898158</v>
      </c>
      <c r="H45" s="114">
        <f t="shared" si="0"/>
        <v>18.930124132629462</v>
      </c>
      <c r="I45" s="78">
        <f t="shared" si="1"/>
        <v>0.93869671542223598</v>
      </c>
      <c r="J45" s="77">
        <f t="shared" si="2"/>
        <v>55.322090923409483</v>
      </c>
      <c r="K45" s="77">
        <f t="shared" si="3"/>
        <v>18.050483234069052</v>
      </c>
      <c r="L45" s="21">
        <f t="shared" si="4"/>
        <v>73.372574157478539</v>
      </c>
    </row>
    <row r="46" spans="1:12" x14ac:dyDescent="0.5">
      <c r="A46" s="27" t="s">
        <v>4</v>
      </c>
      <c r="B46" s="26" t="s">
        <v>68</v>
      </c>
      <c r="C46" s="26" t="s">
        <v>61</v>
      </c>
      <c r="D46" s="25">
        <f>'[1]INPUTS-Incidence'!I11</f>
        <v>24700</v>
      </c>
      <c r="E46" s="79">
        <f>AirBFYLL!E47</f>
        <v>0.24983591759207416</v>
      </c>
      <c r="F46" s="77">
        <f>AirBFYLL!H47</f>
        <v>13.489890370384046</v>
      </c>
      <c r="G46" s="77">
        <f>AirBFYLD2!CJ47+AirBFYLD2!CK47</f>
        <v>3.6783365456262516</v>
      </c>
      <c r="H46" s="114">
        <f t="shared" si="0"/>
        <v>17.168226916010298</v>
      </c>
      <c r="I46" s="78">
        <f t="shared" si="1"/>
        <v>1.0114814477411909</v>
      </c>
      <c r="J46" s="77">
        <f t="shared" si="2"/>
        <v>54.614940770785608</v>
      </c>
      <c r="K46" s="77">
        <f t="shared" si="3"/>
        <v>14.892050792009115</v>
      </c>
      <c r="L46" s="21">
        <f t="shared" si="4"/>
        <v>69.506991562794724</v>
      </c>
    </row>
    <row r="47" spans="1:12" x14ac:dyDescent="0.5">
      <c r="A47" s="27" t="s">
        <v>4</v>
      </c>
      <c r="B47" s="26" t="s">
        <v>68</v>
      </c>
      <c r="C47" s="26" t="s">
        <v>60</v>
      </c>
      <c r="D47" s="25">
        <f>'[1]INPUTS-Incidence'!I12</f>
        <v>22300</v>
      </c>
      <c r="E47" s="79">
        <f>AirBFYLL!E48</f>
        <v>0.20910187853060008</v>
      </c>
      <c r="F47" s="77">
        <f>AirBFYLL!H48</f>
        <v>10.264811217067159</v>
      </c>
      <c r="G47" s="77">
        <f>AirBFYLD2!CJ48+AirBFYLD2!CK48</f>
        <v>3.3486609291546579</v>
      </c>
      <c r="H47" s="114">
        <f t="shared" si="0"/>
        <v>13.613472146221817</v>
      </c>
      <c r="I47" s="78">
        <f t="shared" si="1"/>
        <v>0.93767658533901377</v>
      </c>
      <c r="J47" s="77">
        <f t="shared" si="2"/>
        <v>46.030543574292196</v>
      </c>
      <c r="K47" s="77">
        <f t="shared" si="3"/>
        <v>15.016416722666627</v>
      </c>
      <c r="L47" s="21">
        <f t="shared" si="4"/>
        <v>61.046960296958815</v>
      </c>
    </row>
    <row r="48" spans="1:12" x14ac:dyDescent="0.5">
      <c r="A48" s="27" t="s">
        <v>4</v>
      </c>
      <c r="B48" s="26" t="s">
        <v>68</v>
      </c>
      <c r="C48" s="26" t="s">
        <v>59</v>
      </c>
      <c r="D48" s="25">
        <f>'[1]INPUTS-Incidence'!I13</f>
        <v>19600</v>
      </c>
      <c r="E48" s="79">
        <f>AirBFYLL!E49</f>
        <v>0.21802784364984737</v>
      </c>
      <c r="F48" s="77">
        <f>AirBFYLL!H49</f>
        <v>9.6422813854145009</v>
      </c>
      <c r="G48" s="77">
        <f>AirBFYLD2!CJ49+AirBFYLD2!CK49</f>
        <v>2.4065141159041472</v>
      </c>
      <c r="H48" s="114">
        <f t="shared" si="0"/>
        <v>12.048795501318647</v>
      </c>
      <c r="I48" s="78">
        <f t="shared" si="1"/>
        <v>1.1123869573971805</v>
      </c>
      <c r="J48" s="77">
        <f t="shared" si="2"/>
        <v>49.19531319089031</v>
      </c>
      <c r="K48" s="77">
        <f t="shared" si="3"/>
        <v>12.278133244408915</v>
      </c>
      <c r="L48" s="21">
        <f t="shared" si="4"/>
        <v>61.473446435299216</v>
      </c>
    </row>
    <row r="49" spans="1:12" x14ac:dyDescent="0.5">
      <c r="A49" s="27" t="s">
        <v>4</v>
      </c>
      <c r="B49" s="26" t="s">
        <v>68</v>
      </c>
      <c r="C49" s="26" t="s">
        <v>58</v>
      </c>
      <c r="D49" s="25">
        <f>'[1]INPUTS-Incidence'!I14</f>
        <v>16900</v>
      </c>
      <c r="E49" s="79">
        <f>AirBFYLL!E50</f>
        <v>0.23365724888904946</v>
      </c>
      <c r="F49" s="77">
        <f>AirBFYLL!H50</f>
        <v>9.2119370374507739</v>
      </c>
      <c r="G49" s="77">
        <f>AirBFYLD2!CJ50+AirBFYLD2!CK50</f>
        <v>1.7241454220881456</v>
      </c>
      <c r="H49" s="114">
        <f t="shared" si="0"/>
        <v>10.93608245953892</v>
      </c>
      <c r="I49" s="78">
        <f t="shared" si="1"/>
        <v>1.3825872715328369</v>
      </c>
      <c r="J49" s="77">
        <f t="shared" si="2"/>
        <v>54.508503180182096</v>
      </c>
      <c r="K49" s="77">
        <f t="shared" si="3"/>
        <v>10.202043917681335</v>
      </c>
      <c r="L49" s="21">
        <f t="shared" si="4"/>
        <v>64.710547097863426</v>
      </c>
    </row>
    <row r="50" spans="1:12" x14ac:dyDescent="0.5">
      <c r="A50" s="27" t="s">
        <v>4</v>
      </c>
      <c r="B50" s="26" t="s">
        <v>68</v>
      </c>
      <c r="C50" s="26" t="s">
        <v>57</v>
      </c>
      <c r="D50" s="25">
        <f>'[1]INPUTS-Incidence'!I15</f>
        <v>13400</v>
      </c>
      <c r="E50" s="79">
        <f>AirBFYLL!E51</f>
        <v>0.15299604454823035</v>
      </c>
      <c r="F50" s="77">
        <f>AirBFYLL!H51</f>
        <v>5.3120226667145571</v>
      </c>
      <c r="G50" s="77">
        <f>AirBFYLD2!CJ51+AirBFYLD2!CK51</f>
        <v>0.84928428972073544</v>
      </c>
      <c r="H50" s="114">
        <f t="shared" si="0"/>
        <v>6.1613069564352925</v>
      </c>
      <c r="I50" s="78">
        <f t="shared" si="1"/>
        <v>1.141761526479331</v>
      </c>
      <c r="J50" s="77">
        <f t="shared" si="2"/>
        <v>39.641960199362366</v>
      </c>
      <c r="K50" s="77">
        <f t="shared" si="3"/>
        <v>6.3379424606025028</v>
      </c>
      <c r="L50" s="21">
        <f t="shared" si="4"/>
        <v>45.979902659964871</v>
      </c>
    </row>
    <row r="51" spans="1:12" x14ac:dyDescent="0.5">
      <c r="A51" s="27" t="s">
        <v>4</v>
      </c>
      <c r="B51" s="26" t="s">
        <v>68</v>
      </c>
      <c r="C51" s="26" t="s">
        <v>56</v>
      </c>
      <c r="D51" s="25">
        <f>'[1]INPUTS-Incidence'!I16</f>
        <v>10900</v>
      </c>
      <c r="E51" s="79">
        <f>AirBFYLL!E52</f>
        <v>0.19677218447608469</v>
      </c>
      <c r="F51" s="77">
        <f>AirBFYLL!H52</f>
        <v>5.9218588918077684</v>
      </c>
      <c r="G51" s="77">
        <f>AirBFYLD2!CJ52+AirBFYLD2!CK52</f>
        <v>0.55663215088742057</v>
      </c>
      <c r="H51" s="114">
        <f t="shared" si="0"/>
        <v>6.4784910426951887</v>
      </c>
      <c r="I51" s="78">
        <f t="shared" si="1"/>
        <v>1.8052493988631624</v>
      </c>
      <c r="J51" s="77">
        <f t="shared" si="2"/>
        <v>54.328980658786861</v>
      </c>
      <c r="K51" s="77">
        <f t="shared" si="3"/>
        <v>5.1067169806185371</v>
      </c>
      <c r="L51" s="21">
        <f t="shared" si="4"/>
        <v>59.435697639405397</v>
      </c>
    </row>
    <row r="52" spans="1:12" x14ac:dyDescent="0.5">
      <c r="A52" s="27" t="s">
        <v>4</v>
      </c>
      <c r="B52" s="26" t="s">
        <v>68</v>
      </c>
      <c r="C52" s="26" t="s">
        <v>55</v>
      </c>
      <c r="D52" s="25">
        <f>'[1]INPUTS-Incidence'!I17</f>
        <v>8400</v>
      </c>
      <c r="E52" s="79">
        <f>AirBFYLL!E53</f>
        <v>0.23082183604523551</v>
      </c>
      <c r="F52" s="77">
        <f>AirBFYLL!H53</f>
        <v>5.8974979109557673</v>
      </c>
      <c r="G52" s="77">
        <f>AirBFYLD2!CJ53+AirBFYLD2!CK53</f>
        <v>0.33718609716701486</v>
      </c>
      <c r="H52" s="114">
        <f t="shared" si="0"/>
        <v>6.2346840081227821</v>
      </c>
      <c r="I52" s="78">
        <f t="shared" si="1"/>
        <v>2.7478790005385179</v>
      </c>
      <c r="J52" s="77">
        <f t="shared" si="2"/>
        <v>70.208308463759138</v>
      </c>
      <c r="K52" s="77">
        <f t="shared" si="3"/>
        <v>4.0141202043692248</v>
      </c>
      <c r="L52" s="21">
        <f t="shared" si="4"/>
        <v>74.222428668128359</v>
      </c>
    </row>
    <row r="53" spans="1:12" x14ac:dyDescent="0.5">
      <c r="A53" s="27" t="s">
        <v>4</v>
      </c>
      <c r="B53" s="26" t="s">
        <v>68</v>
      </c>
      <c r="C53" s="26" t="s">
        <v>54</v>
      </c>
      <c r="D53" s="25">
        <f>'[1]INPUTS-Incidence'!I18</f>
        <v>5600</v>
      </c>
      <c r="E53" s="79">
        <f>AirBFYLL!E54</f>
        <v>0.23991784236744795</v>
      </c>
      <c r="F53" s="77">
        <f>AirBFYLL!H54</f>
        <v>5.0658652415886642</v>
      </c>
      <c r="G53" s="77">
        <f>AirBFYLD2!CJ54+AirBFYLD2!CK54</f>
        <v>0.21552097715598711</v>
      </c>
      <c r="H53" s="114">
        <f t="shared" si="0"/>
        <v>5.2813862187446512</v>
      </c>
      <c r="I53" s="78">
        <f t="shared" si="1"/>
        <v>4.2842471851329993</v>
      </c>
      <c r="J53" s="77">
        <f t="shared" si="2"/>
        <v>90.461879314083291</v>
      </c>
      <c r="K53" s="77">
        <f t="shared" si="3"/>
        <v>3.8485888777854846</v>
      </c>
      <c r="L53" s="21">
        <f t="shared" si="4"/>
        <v>94.310468191868779</v>
      </c>
    </row>
    <row r="54" spans="1:12" x14ac:dyDescent="0.5">
      <c r="A54" s="27" t="s">
        <v>4</v>
      </c>
      <c r="B54" s="26" t="s">
        <v>68</v>
      </c>
      <c r="C54" s="26" t="s">
        <v>53</v>
      </c>
      <c r="D54" s="25">
        <f>'[1]INPUTS-Incidence'!I19</f>
        <v>2500</v>
      </c>
      <c r="E54" s="79">
        <f>AirBFYLL!E55</f>
        <v>0.20230787845260345</v>
      </c>
      <c r="F54" s="77">
        <f>AirBFYLL!H55</f>
        <v>3.4119223701031576</v>
      </c>
      <c r="G54" s="77">
        <f>AirBFYLD2!CJ55+AirBFYLD2!CK55</f>
        <v>5.0894392398268491E-2</v>
      </c>
      <c r="H54" s="114">
        <f t="shared" si="0"/>
        <v>3.4628167625014261</v>
      </c>
      <c r="I54" s="78">
        <f t="shared" si="1"/>
        <v>8.0923151381041372</v>
      </c>
      <c r="J54" s="77">
        <f t="shared" si="2"/>
        <v>136.47689480412632</v>
      </c>
      <c r="K54" s="77">
        <f t="shared" si="3"/>
        <v>2.0357756959307398</v>
      </c>
      <c r="L54" s="21">
        <f t="shared" si="4"/>
        <v>138.51267050005706</v>
      </c>
    </row>
    <row r="55" spans="1:12" x14ac:dyDescent="0.5">
      <c r="A55" s="27" t="s">
        <v>4</v>
      </c>
      <c r="B55" s="26" t="s">
        <v>68</v>
      </c>
      <c r="C55" s="26" t="s">
        <v>52</v>
      </c>
      <c r="D55" s="25">
        <f>'[1]INPUTS-Incidence'!I20</f>
        <v>1700</v>
      </c>
      <c r="E55" s="79">
        <f>AirBFYLL!E56</f>
        <v>0.13322850055187591</v>
      </c>
      <c r="F55" s="77">
        <f>AirBFYLL!H56</f>
        <v>1.7173153721136805</v>
      </c>
      <c r="G55" s="77">
        <f>AirBFYLD2!CJ56+AirBFYLD2!CK56</f>
        <v>1.7435492506892823E-2</v>
      </c>
      <c r="H55" s="114">
        <f t="shared" si="0"/>
        <v>1.7347508646205734</v>
      </c>
      <c r="I55" s="78">
        <f t="shared" si="1"/>
        <v>7.8369706206985832</v>
      </c>
      <c r="J55" s="77">
        <f t="shared" si="2"/>
        <v>101.01855130080473</v>
      </c>
      <c r="K55" s="77">
        <f t="shared" si="3"/>
        <v>1.0256172062878133</v>
      </c>
      <c r="L55" s="21">
        <f t="shared" si="4"/>
        <v>102.04416850709255</v>
      </c>
    </row>
    <row r="56" spans="1:12" x14ac:dyDescent="0.5">
      <c r="A56" s="27" t="s">
        <v>4</v>
      </c>
      <c r="B56" s="26" t="s">
        <v>68</v>
      </c>
      <c r="C56" s="26" t="s">
        <v>51</v>
      </c>
      <c r="D56" s="25">
        <f>'[1]INPUTS-Incidence'!I21</f>
        <v>800</v>
      </c>
      <c r="E56" s="79">
        <f>AirBFYLL!E57</f>
        <v>0.10861920605924066</v>
      </c>
      <c r="F56" s="77">
        <f>AirBFYLL!H57</f>
        <v>1.011787904441827</v>
      </c>
      <c r="G56" s="77">
        <f>AirBFYLD2!CJ57+AirBFYLD2!CK57</f>
        <v>5.9748808879255145E-3</v>
      </c>
      <c r="H56" s="114">
        <f t="shared" si="0"/>
        <v>1.0177627853297524</v>
      </c>
      <c r="I56" s="78">
        <f t="shared" si="1"/>
        <v>13.577400757405082</v>
      </c>
      <c r="J56" s="77">
        <f t="shared" si="2"/>
        <v>126.47348805522837</v>
      </c>
      <c r="K56" s="77">
        <f t="shared" si="3"/>
        <v>0.74686011099068939</v>
      </c>
      <c r="L56" s="21">
        <f t="shared" si="4"/>
        <v>127.22034816621904</v>
      </c>
    </row>
    <row r="57" spans="1:12" x14ac:dyDescent="0.5">
      <c r="A57" s="27" t="s">
        <v>4</v>
      </c>
      <c r="B57" s="26" t="s">
        <v>68</v>
      </c>
      <c r="C57" s="26" t="s">
        <v>49</v>
      </c>
      <c r="D57" s="25">
        <f>'[1]INPUTS-Incidence'!I22</f>
        <v>500</v>
      </c>
      <c r="E57" s="79">
        <f>AirBFYLL!E58</f>
        <v>2.3096336927929072E-2</v>
      </c>
      <c r="F57" s="77">
        <f>AirBFYLL!H58</f>
        <v>0.11663650148604181</v>
      </c>
      <c r="G57" s="77">
        <f>AirBFYLD2!CJ58+AirBFYLD2!CK58</f>
        <v>8.8762490821218563E-4</v>
      </c>
      <c r="H57" s="114">
        <f t="shared" si="0"/>
        <v>0.117524126394254</v>
      </c>
      <c r="I57" s="78">
        <f t="shared" si="1"/>
        <v>4.6192673855858146</v>
      </c>
      <c r="J57" s="77">
        <f t="shared" si="2"/>
        <v>23.327300297208364</v>
      </c>
      <c r="K57" s="77">
        <f t="shared" si="3"/>
        <v>0.17752498164243713</v>
      </c>
      <c r="L57" s="21">
        <f t="shared" si="4"/>
        <v>23.504825278850799</v>
      </c>
    </row>
    <row r="58" spans="1:12" x14ac:dyDescent="0.5">
      <c r="A58" s="27" t="s">
        <v>4</v>
      </c>
      <c r="B58" s="26" t="s">
        <v>50</v>
      </c>
      <c r="C58" s="26" t="s">
        <v>67</v>
      </c>
      <c r="D58" s="25">
        <f>'[1]INPUTS-Incidence'!I23</f>
        <v>15100</v>
      </c>
      <c r="E58" s="79">
        <f>AirBFYLL!E59</f>
        <v>1.3431041722492624E-2</v>
      </c>
      <c r="F58" s="77">
        <f>AirBFYLL!H59</f>
        <v>1.1417997189125431</v>
      </c>
      <c r="G58" s="77">
        <f>AirBFYLD2!CJ59+AirBFYLD2!CK59</f>
        <v>0.31020601419748633</v>
      </c>
      <c r="H58" s="114">
        <f t="shared" si="0"/>
        <v>1.4520057331100293</v>
      </c>
      <c r="I58" s="78">
        <f t="shared" si="1"/>
        <v>8.8947296175447832E-2</v>
      </c>
      <c r="J58" s="77">
        <f t="shared" si="2"/>
        <v>7.5615875424671728</v>
      </c>
      <c r="K58" s="77">
        <f t="shared" si="3"/>
        <v>2.0543444648840152</v>
      </c>
      <c r="L58" s="21">
        <f t="shared" si="4"/>
        <v>9.6159320073511871</v>
      </c>
    </row>
    <row r="59" spans="1:12" x14ac:dyDescent="0.5">
      <c r="A59" s="27" t="s">
        <v>4</v>
      </c>
      <c r="B59" s="26" t="s">
        <v>50</v>
      </c>
      <c r="C59" s="26" t="s">
        <v>66</v>
      </c>
      <c r="D59" s="25">
        <f>'[1]INPUTS-Incidence'!I24</f>
        <v>15800</v>
      </c>
      <c r="E59" s="79">
        <f>AirBFYLL!E60</f>
        <v>2.1906505238802568E-2</v>
      </c>
      <c r="F59" s="77">
        <f>AirBFYLL!H60</f>
        <v>1.7253563526080904</v>
      </c>
      <c r="G59" s="77">
        <f>AirBFYLD2!CJ60+AirBFYLD2!CK60</f>
        <v>0.80340301724566554</v>
      </c>
      <c r="H59" s="114">
        <f t="shared" si="0"/>
        <v>2.528759369853756</v>
      </c>
      <c r="I59" s="78">
        <f t="shared" si="1"/>
        <v>0.13864876733419348</v>
      </c>
      <c r="J59" s="77">
        <f t="shared" si="2"/>
        <v>10.919976915241078</v>
      </c>
      <c r="K59" s="77">
        <f t="shared" si="3"/>
        <v>5.0848292230738323</v>
      </c>
      <c r="L59" s="21">
        <f t="shared" si="4"/>
        <v>16.004806138314912</v>
      </c>
    </row>
    <row r="60" spans="1:12" x14ac:dyDescent="0.5">
      <c r="A60" s="27" t="s">
        <v>4</v>
      </c>
      <c r="B60" s="26" t="s">
        <v>50</v>
      </c>
      <c r="C60" s="26" t="s">
        <v>65</v>
      </c>
      <c r="D60" s="25">
        <f>'[1]INPUTS-Incidence'!I25</f>
        <v>15000</v>
      </c>
      <c r="E60" s="79">
        <f>AirBFYLL!E61</f>
        <v>2.375993990868179E-2</v>
      </c>
      <c r="F60" s="77">
        <f>AirBFYLL!H61</f>
        <v>1.7531271661620857</v>
      </c>
      <c r="G60" s="77">
        <f>AirBFYLD2!CJ61+AirBFYLD2!CK61</f>
        <v>1.6913317992017838</v>
      </c>
      <c r="H60" s="114">
        <f t="shared" si="0"/>
        <v>3.4444589653638698</v>
      </c>
      <c r="I60" s="78">
        <f t="shared" si="1"/>
        <v>0.15839959939121193</v>
      </c>
      <c r="J60" s="77">
        <f t="shared" si="2"/>
        <v>11.687514441080571</v>
      </c>
      <c r="K60" s="77">
        <f t="shared" si="3"/>
        <v>11.275545328011891</v>
      </c>
      <c r="L60" s="21">
        <f t="shared" si="4"/>
        <v>22.963059769092464</v>
      </c>
    </row>
    <row r="61" spans="1:12" x14ac:dyDescent="0.5">
      <c r="A61" s="27" t="s">
        <v>4</v>
      </c>
      <c r="B61" s="26" t="s">
        <v>50</v>
      </c>
      <c r="C61" s="26" t="s">
        <v>64</v>
      </c>
      <c r="D61" s="25">
        <f>'[1]INPUTS-Incidence'!I26</f>
        <v>18300</v>
      </c>
      <c r="E61" s="79">
        <f>AirBFYLL!E62</f>
        <v>4.1566557439091982E-2</v>
      </c>
      <c r="F61" s="77">
        <f>AirBFYLL!H62</f>
        <v>2.8608183157455054</v>
      </c>
      <c r="G61" s="77">
        <f>AirBFYLD2!CJ62+AirBFYLD2!CK62</f>
        <v>2.7398276928897696</v>
      </c>
      <c r="H61" s="114">
        <f t="shared" si="0"/>
        <v>5.600646008635275</v>
      </c>
      <c r="I61" s="78">
        <f t="shared" si="1"/>
        <v>0.22713965813711468</v>
      </c>
      <c r="J61" s="77">
        <f t="shared" si="2"/>
        <v>15.632886971286915</v>
      </c>
      <c r="K61" s="77">
        <f t="shared" si="3"/>
        <v>14.971736026720054</v>
      </c>
      <c r="L61" s="21">
        <f t="shared" si="4"/>
        <v>30.604622998006967</v>
      </c>
    </row>
    <row r="62" spans="1:12" x14ac:dyDescent="0.5">
      <c r="A62" s="27" t="s">
        <v>4</v>
      </c>
      <c r="B62" s="26" t="s">
        <v>50</v>
      </c>
      <c r="C62" s="26" t="s">
        <v>63</v>
      </c>
      <c r="D62" s="25">
        <f>'[1]INPUTS-Incidence'!I27</f>
        <v>19500</v>
      </c>
      <c r="E62" s="79">
        <f>AirBFYLL!E63</f>
        <v>4.3161728597276718E-2</v>
      </c>
      <c r="F62" s="77">
        <f>AirBFYLL!H63</f>
        <v>2.7569554141510504</v>
      </c>
      <c r="G62" s="77">
        <f>AirBFYLD2!CJ63+AirBFYLD2!CK63</f>
        <v>2.4216935306908538</v>
      </c>
      <c r="H62" s="114">
        <f t="shared" si="0"/>
        <v>5.1786489448419042</v>
      </c>
      <c r="I62" s="78">
        <f t="shared" si="1"/>
        <v>0.22134219793475238</v>
      </c>
      <c r="J62" s="77">
        <f t="shared" si="2"/>
        <v>14.138232893082311</v>
      </c>
      <c r="K62" s="77">
        <f t="shared" si="3"/>
        <v>12.418941183030018</v>
      </c>
      <c r="L62" s="21">
        <f t="shared" si="4"/>
        <v>26.557174076112332</v>
      </c>
    </row>
    <row r="63" spans="1:12" x14ac:dyDescent="0.5">
      <c r="A63" s="27" t="s">
        <v>4</v>
      </c>
      <c r="B63" s="26" t="s">
        <v>50</v>
      </c>
      <c r="C63" s="26" t="s">
        <v>62</v>
      </c>
      <c r="D63" s="25">
        <f>'[1]INPUTS-Incidence'!I28</f>
        <v>19500</v>
      </c>
      <c r="E63" s="79">
        <f>AirBFYLL!E64</f>
        <v>3.6619175455292453E-2</v>
      </c>
      <c r="F63" s="77">
        <f>AirBFYLL!H64</f>
        <v>2.158151105457661</v>
      </c>
      <c r="G63" s="77">
        <f>AirBFYLD2!CJ64+AirBFYLD2!CK64</f>
        <v>1.7547867268994475</v>
      </c>
      <c r="H63" s="114">
        <f t="shared" si="0"/>
        <v>3.9129378323571085</v>
      </c>
      <c r="I63" s="78">
        <f t="shared" si="1"/>
        <v>0.1877906433604741</v>
      </c>
      <c r="J63" s="77">
        <f t="shared" si="2"/>
        <v>11.067441566449544</v>
      </c>
      <c r="K63" s="77">
        <f t="shared" si="3"/>
        <v>8.9989062917920375</v>
      </c>
      <c r="L63" s="21">
        <f t="shared" si="4"/>
        <v>20.066347858241585</v>
      </c>
    </row>
    <row r="64" spans="1:12" x14ac:dyDescent="0.5">
      <c r="A64" s="27" t="s">
        <v>4</v>
      </c>
      <c r="B64" s="26" t="s">
        <v>50</v>
      </c>
      <c r="C64" s="26" t="s">
        <v>61</v>
      </c>
      <c r="D64" s="25">
        <f>'[1]INPUTS-Incidence'!I29</f>
        <v>18900</v>
      </c>
      <c r="E64" s="79">
        <f>AirBFYLL!E65</f>
        <v>3.5913267719849998E-2</v>
      </c>
      <c r="F64" s="77">
        <f>AirBFYLL!H65</f>
        <v>1.9391368905333008</v>
      </c>
      <c r="G64" s="77">
        <f>AirBFYLD2!CJ65+AirBFYLD2!CK65</f>
        <v>1.8408847770052816</v>
      </c>
      <c r="H64" s="114">
        <f t="shared" si="0"/>
        <v>3.7800216675385823</v>
      </c>
      <c r="I64" s="78">
        <f t="shared" si="1"/>
        <v>0.19001728952301586</v>
      </c>
      <c r="J64" s="77">
        <f t="shared" si="2"/>
        <v>10.259983547795242</v>
      </c>
      <c r="K64" s="77">
        <f t="shared" si="3"/>
        <v>9.7401310952660403</v>
      </c>
      <c r="L64" s="21">
        <f t="shared" si="4"/>
        <v>20.000114643061281</v>
      </c>
    </row>
    <row r="65" spans="1:12" x14ac:dyDescent="0.5">
      <c r="A65" s="27" t="s">
        <v>4</v>
      </c>
      <c r="B65" s="26" t="s">
        <v>50</v>
      </c>
      <c r="C65" s="26" t="s">
        <v>60</v>
      </c>
      <c r="D65" s="25">
        <f>'[1]INPUTS-Incidence'!I30</f>
        <v>18000</v>
      </c>
      <c r="E65" s="79">
        <f>AirBFYLL!E66</f>
        <v>5.2500801710070162E-2</v>
      </c>
      <c r="F65" s="77">
        <f>AirBFYLL!H66</f>
        <v>2.5772643559473445</v>
      </c>
      <c r="G65" s="77">
        <f>AirBFYLD2!CJ66+AirBFYLD2!CK66</f>
        <v>1.4786758041693329</v>
      </c>
      <c r="H65" s="114">
        <f t="shared" si="0"/>
        <v>4.0559401601166769</v>
      </c>
      <c r="I65" s="78">
        <f t="shared" si="1"/>
        <v>0.29167112061150091</v>
      </c>
      <c r="J65" s="77">
        <f t="shared" si="2"/>
        <v>14.31813531081858</v>
      </c>
      <c r="K65" s="77">
        <f t="shared" si="3"/>
        <v>8.2148655787185163</v>
      </c>
      <c r="L65" s="21">
        <f t="shared" si="4"/>
        <v>22.533000889537092</v>
      </c>
    </row>
    <row r="66" spans="1:12" x14ac:dyDescent="0.5">
      <c r="A66" s="27" t="s">
        <v>4</v>
      </c>
      <c r="B66" s="26" t="s">
        <v>50</v>
      </c>
      <c r="C66" s="26" t="s">
        <v>59</v>
      </c>
      <c r="D66" s="25">
        <f>'[1]INPUTS-Incidence'!I31</f>
        <v>16900</v>
      </c>
      <c r="E66" s="79">
        <f>AirBFYLL!E67</f>
        <v>6.3074060613581978E-2</v>
      </c>
      <c r="F66" s="77">
        <f>AirBFYLL!H67</f>
        <v>2.7894503306356633</v>
      </c>
      <c r="G66" s="77">
        <f>AirBFYLD2!CJ67+AirBFYLD2!CK67</f>
        <v>0.98332630036818802</v>
      </c>
      <c r="H66" s="114">
        <f t="shared" si="0"/>
        <v>3.7727766310038513</v>
      </c>
      <c r="I66" s="78">
        <f t="shared" si="1"/>
        <v>0.37321929357149097</v>
      </c>
      <c r="J66" s="77">
        <f t="shared" si="2"/>
        <v>16.50562325819919</v>
      </c>
      <c r="K66" s="77">
        <f t="shared" si="3"/>
        <v>5.8184988187466748</v>
      </c>
      <c r="L66" s="21">
        <f t="shared" si="4"/>
        <v>22.324122076945866</v>
      </c>
    </row>
    <row r="67" spans="1:12" x14ac:dyDescent="0.5">
      <c r="A67" s="27" t="s">
        <v>4</v>
      </c>
      <c r="B67" s="26" t="s">
        <v>50</v>
      </c>
      <c r="C67" s="26" t="s">
        <v>58</v>
      </c>
      <c r="D67" s="25">
        <f>'[1]INPUTS-Incidence'!I32</f>
        <v>15300</v>
      </c>
      <c r="E67" s="79">
        <f>AirBFYLL!E68</f>
        <v>5.864825555820681E-2</v>
      </c>
      <c r="F67" s="77">
        <f>AirBFYLL!H68</f>
        <v>2.3122074753823032</v>
      </c>
      <c r="G67" s="77">
        <f>AirBFYLD2!CJ68+AirBFYLD2!CK68</f>
        <v>0.70126934229315818</v>
      </c>
      <c r="H67" s="114">
        <f t="shared" si="0"/>
        <v>3.0134768176754614</v>
      </c>
      <c r="I67" s="78">
        <f t="shared" si="1"/>
        <v>0.38332193175298568</v>
      </c>
      <c r="J67" s="77">
        <f t="shared" si="2"/>
        <v>15.11246715936146</v>
      </c>
      <c r="K67" s="77">
        <f t="shared" si="3"/>
        <v>4.583459753550053</v>
      </c>
      <c r="L67" s="21">
        <f t="shared" si="4"/>
        <v>19.695926912911514</v>
      </c>
    </row>
    <row r="68" spans="1:12" x14ac:dyDescent="0.5">
      <c r="A68" s="27" t="s">
        <v>4</v>
      </c>
      <c r="B68" s="26" t="s">
        <v>50</v>
      </c>
      <c r="C68" s="26" t="s">
        <v>57</v>
      </c>
      <c r="D68" s="25">
        <f>'[1]INPUTS-Incidence'!I33</f>
        <v>12800</v>
      </c>
      <c r="E68" s="79">
        <f>AirBFYLL!E69</f>
        <v>8.3672388173320761E-2</v>
      </c>
      <c r="F68" s="77">
        <f>AirBFYLL!H69</f>
        <v>2.9051053173776968</v>
      </c>
      <c r="G68" s="77">
        <f>AirBFYLD2!CJ69+AirBFYLD2!CK69</f>
        <v>0.47475459021615268</v>
      </c>
      <c r="H68" s="114">
        <f t="shared" ref="H68:H131" si="5">F68+G68</f>
        <v>3.3798599075938496</v>
      </c>
      <c r="I68" s="78">
        <f t="shared" ref="I68:I131" si="6">100000*E68/$D68</f>
        <v>0.6536905326040684</v>
      </c>
      <c r="J68" s="77">
        <f t="shared" ref="J68:J131" si="7">100000*F68/$D68</f>
        <v>22.696135292013256</v>
      </c>
      <c r="K68" s="77">
        <f t="shared" ref="K68:K131" si="8">100000*G68/$D68</f>
        <v>3.7090202360636932</v>
      </c>
      <c r="L68" s="21">
        <f t="shared" ref="L68:L131" si="9">100000*H68/$D68</f>
        <v>26.405155528076946</v>
      </c>
    </row>
    <row r="69" spans="1:12" x14ac:dyDescent="0.5">
      <c r="A69" s="27" t="s">
        <v>4</v>
      </c>
      <c r="B69" s="26" t="s">
        <v>50</v>
      </c>
      <c r="C69" s="26" t="s">
        <v>56</v>
      </c>
      <c r="D69" s="25">
        <f>'[1]INPUTS-Incidence'!I34</f>
        <v>10900</v>
      </c>
      <c r="E69" s="79">
        <f>AirBFYLL!E70</f>
        <v>9.9799651592587357E-2</v>
      </c>
      <c r="F69" s="77">
        <f>AirBFYLL!H70</f>
        <v>3.0034705146789165</v>
      </c>
      <c r="G69" s="77">
        <f>AirBFYLD2!CJ70+AirBFYLD2!CK70</f>
        <v>0.34783841419198397</v>
      </c>
      <c r="H69" s="114">
        <f t="shared" si="5"/>
        <v>3.3513089288709006</v>
      </c>
      <c r="I69" s="78">
        <f t="shared" si="6"/>
        <v>0.9155931338769483</v>
      </c>
      <c r="J69" s="77">
        <f t="shared" si="7"/>
        <v>27.55477536402676</v>
      </c>
      <c r="K69" s="77">
        <f t="shared" si="8"/>
        <v>3.191178111853064</v>
      </c>
      <c r="L69" s="21">
        <f t="shared" si="9"/>
        <v>30.745953475879819</v>
      </c>
    </row>
    <row r="70" spans="1:12" x14ac:dyDescent="0.5">
      <c r="A70" s="27" t="s">
        <v>4</v>
      </c>
      <c r="B70" s="26" t="s">
        <v>50</v>
      </c>
      <c r="C70" s="26" t="s">
        <v>55</v>
      </c>
      <c r="D70" s="25">
        <f>'[1]INPUTS-Incidence'!I35</f>
        <v>7900</v>
      </c>
      <c r="E70" s="79">
        <f>AirBFYLL!E71</f>
        <v>0.11464243290030807</v>
      </c>
      <c r="F70" s="77">
        <f>AirBFYLL!H71</f>
        <v>2.9291141606028712</v>
      </c>
      <c r="G70" s="77">
        <f>AirBFYLD2!CJ71+AirBFYLD2!CK71</f>
        <v>0.21988284079867396</v>
      </c>
      <c r="H70" s="114">
        <f t="shared" si="5"/>
        <v>3.1489970014015451</v>
      </c>
      <c r="I70" s="78">
        <f t="shared" si="6"/>
        <v>1.4511700367127605</v>
      </c>
      <c r="J70" s="77">
        <f t="shared" si="7"/>
        <v>37.077394438011027</v>
      </c>
      <c r="K70" s="77">
        <f t="shared" si="8"/>
        <v>2.7833270987173919</v>
      </c>
      <c r="L70" s="21">
        <f t="shared" si="9"/>
        <v>39.86072153672842</v>
      </c>
    </row>
    <row r="71" spans="1:12" x14ac:dyDescent="0.5">
      <c r="A71" s="27" t="s">
        <v>4</v>
      </c>
      <c r="B71" s="26" t="s">
        <v>50</v>
      </c>
      <c r="C71" s="26" t="s">
        <v>54</v>
      </c>
      <c r="D71" s="25">
        <f>'[1]INPUTS-Incidence'!I36</f>
        <v>4800</v>
      </c>
      <c r="E71" s="79">
        <f>AirBFYLL!E72</f>
        <v>0.10609411150809112</v>
      </c>
      <c r="F71" s="77">
        <f>AirBFYLL!H72</f>
        <v>2.2401771644933439</v>
      </c>
      <c r="G71" s="77">
        <f>AirBFYLD2!CJ72+AirBFYLD2!CK72</f>
        <v>0.11380030379480688</v>
      </c>
      <c r="H71" s="114">
        <f t="shared" si="5"/>
        <v>2.3539774682881509</v>
      </c>
      <c r="I71" s="78">
        <f t="shared" si="6"/>
        <v>2.2102939897518983</v>
      </c>
      <c r="J71" s="77">
        <f t="shared" si="7"/>
        <v>46.670357593611335</v>
      </c>
      <c r="K71" s="77">
        <f t="shared" si="8"/>
        <v>2.37083966239181</v>
      </c>
      <c r="L71" s="21">
        <f t="shared" si="9"/>
        <v>49.041197256003144</v>
      </c>
    </row>
    <row r="72" spans="1:12" x14ac:dyDescent="0.5">
      <c r="A72" s="27" t="s">
        <v>4</v>
      </c>
      <c r="B72" s="26" t="s">
        <v>50</v>
      </c>
      <c r="C72" s="26" t="s">
        <v>53</v>
      </c>
      <c r="D72" s="25">
        <f>'[1]INPUTS-Incidence'!I37</f>
        <v>2800</v>
      </c>
      <c r="E72" s="79">
        <f>AirBFYLL!E73</f>
        <v>6.3806630989101845E-2</v>
      </c>
      <c r="F72" s="77">
        <f>AirBFYLL!H73</f>
        <v>1.0760988316312028</v>
      </c>
      <c r="G72" s="77">
        <f>AirBFYLD2!CJ73+AirBFYLD2!CK73</f>
        <v>4.3662457751816923E-2</v>
      </c>
      <c r="H72" s="114">
        <f t="shared" si="5"/>
        <v>1.1197612893830198</v>
      </c>
      <c r="I72" s="78">
        <f t="shared" si="6"/>
        <v>2.2788082496107802</v>
      </c>
      <c r="J72" s="77">
        <f t="shared" si="7"/>
        <v>38.432101129685812</v>
      </c>
      <c r="K72" s="77">
        <f t="shared" si="8"/>
        <v>1.5593734911363186</v>
      </c>
      <c r="L72" s="21">
        <f t="shared" si="9"/>
        <v>39.991474620822132</v>
      </c>
    </row>
    <row r="73" spans="1:12" x14ac:dyDescent="0.5">
      <c r="A73" s="27" t="s">
        <v>4</v>
      </c>
      <c r="B73" s="26" t="s">
        <v>50</v>
      </c>
      <c r="C73" s="26" t="s">
        <v>52</v>
      </c>
      <c r="D73" s="25">
        <f>'[1]INPUTS-Incidence'!I38</f>
        <v>1800</v>
      </c>
      <c r="E73" s="79">
        <f>AirBFYLL!E74</f>
        <v>1.2771650494762596E-2</v>
      </c>
      <c r="F73" s="77">
        <f>AirBFYLL!H74</f>
        <v>0.16462657487748988</v>
      </c>
      <c r="G73" s="77">
        <f>AirBFYLD2!CJ74+AirBFYLD2!CK74</f>
        <v>1.6062424207709532E-2</v>
      </c>
      <c r="H73" s="114">
        <f t="shared" si="5"/>
        <v>0.18068899908519942</v>
      </c>
      <c r="I73" s="78">
        <f t="shared" si="6"/>
        <v>0.70953613859792197</v>
      </c>
      <c r="J73" s="77">
        <f t="shared" si="7"/>
        <v>9.1459208265272149</v>
      </c>
      <c r="K73" s="77">
        <f t="shared" si="8"/>
        <v>0.8923569004283074</v>
      </c>
      <c r="L73" s="21">
        <f t="shared" si="9"/>
        <v>10.038277726955524</v>
      </c>
    </row>
    <row r="74" spans="1:12" x14ac:dyDescent="0.5">
      <c r="A74" s="27" t="s">
        <v>4</v>
      </c>
      <c r="B74" s="26" t="s">
        <v>50</v>
      </c>
      <c r="C74" s="26" t="s">
        <v>51</v>
      </c>
      <c r="D74" s="25">
        <f>'[1]INPUTS-Incidence'!I39</f>
        <v>1100</v>
      </c>
      <c r="E74" s="79">
        <f>AirBFYLL!E75</f>
        <v>3.4824773429095518E-3</v>
      </c>
      <c r="F74" s="77">
        <f>AirBFYLL!H75</f>
        <v>3.2439276449202477E-2</v>
      </c>
      <c r="G74" s="77">
        <f>AirBFYLD2!CJ75+AirBFYLD2!CK75</f>
        <v>5.1827353330213041E-3</v>
      </c>
      <c r="H74" s="114">
        <f t="shared" si="5"/>
        <v>3.7622011782223783E-2</v>
      </c>
      <c r="I74" s="78">
        <f t="shared" si="6"/>
        <v>0.31658884935541382</v>
      </c>
      <c r="J74" s="77">
        <f t="shared" si="7"/>
        <v>2.9490251317456795</v>
      </c>
      <c r="K74" s="77">
        <f t="shared" si="8"/>
        <v>0.47115775754739131</v>
      </c>
      <c r="L74" s="21">
        <f t="shared" si="9"/>
        <v>3.4201828892930708</v>
      </c>
    </row>
    <row r="75" spans="1:12" x14ac:dyDescent="0.5">
      <c r="A75" s="27" t="s">
        <v>4</v>
      </c>
      <c r="B75" s="26" t="s">
        <v>50</v>
      </c>
      <c r="C75" s="26" t="s">
        <v>49</v>
      </c>
      <c r="D75" s="25">
        <f>'[1]INPUTS-Incidence'!I40</f>
        <v>600</v>
      </c>
      <c r="E75" s="79">
        <f>AirBFYLL!E76</f>
        <v>1.478391107312271E-3</v>
      </c>
      <c r="F75" s="77">
        <f>AirBFYLL!H76</f>
        <v>7.4658750919269681E-3</v>
      </c>
      <c r="G75" s="77">
        <f>AirBFYLD2!CJ76+AirBFYLD2!CK76</f>
        <v>1.1977629931836859E-3</v>
      </c>
      <c r="H75" s="114">
        <f t="shared" si="5"/>
        <v>8.6636380851106542E-3</v>
      </c>
      <c r="I75" s="78">
        <f t="shared" si="6"/>
        <v>0.2463985178853785</v>
      </c>
      <c r="J75" s="77">
        <f t="shared" si="7"/>
        <v>1.2443125153211612</v>
      </c>
      <c r="K75" s="77">
        <f t="shared" si="8"/>
        <v>0.1996271655306143</v>
      </c>
      <c r="L75" s="21">
        <f t="shared" si="9"/>
        <v>1.4439396808517757</v>
      </c>
    </row>
    <row r="76" spans="1:12" x14ac:dyDescent="0.5">
      <c r="A76" s="27" t="s">
        <v>10</v>
      </c>
      <c r="B76" s="26" t="s">
        <v>68</v>
      </c>
      <c r="C76" s="26" t="s">
        <v>67</v>
      </c>
      <c r="D76" s="25">
        <f>'[1]INPUTS-Incidence'!I5</f>
        <v>15600</v>
      </c>
      <c r="E76" s="79">
        <f>AirBFYLL!E77</f>
        <v>5.8147317244366115E-2</v>
      </c>
      <c r="F76" s="77">
        <f>AirBFYLL!H77</f>
        <v>4.9432197335780526</v>
      </c>
      <c r="G76" s="77">
        <f>AirBFYLD2!CJ77+AirBFYLD2!CK77</f>
        <v>9.2276124993325386</v>
      </c>
      <c r="H76" s="114">
        <f t="shared" si="5"/>
        <v>14.170832232910591</v>
      </c>
      <c r="I76" s="78">
        <f t="shared" si="6"/>
        <v>0.37273921310491098</v>
      </c>
      <c r="J76" s="77">
        <f t="shared" si="7"/>
        <v>31.687305984474698</v>
      </c>
      <c r="K76" s="77">
        <f t="shared" si="8"/>
        <v>59.151362175208583</v>
      </c>
      <c r="L76" s="21">
        <f t="shared" si="9"/>
        <v>90.838668159683266</v>
      </c>
    </row>
    <row r="77" spans="1:12" x14ac:dyDescent="0.5">
      <c r="A77" s="27" t="s">
        <v>10</v>
      </c>
      <c r="B77" s="26" t="s">
        <v>68</v>
      </c>
      <c r="C77" s="26" t="s">
        <v>66</v>
      </c>
      <c r="D77" s="25">
        <f>'[1]INPUTS-Incidence'!I6</f>
        <v>16600</v>
      </c>
      <c r="E77" s="79">
        <f>AirBFYLL!E78</f>
        <v>4.4166408911931819E-2</v>
      </c>
      <c r="F77" s="77">
        <f>AirBFYLL!H78</f>
        <v>3.4785463659037501</v>
      </c>
      <c r="G77" s="77">
        <f>AirBFYLD2!CJ78+AirBFYLD2!CK78</f>
        <v>12.019121913796068</v>
      </c>
      <c r="H77" s="114">
        <f t="shared" si="5"/>
        <v>15.497668279699818</v>
      </c>
      <c r="I77" s="78">
        <f t="shared" si="6"/>
        <v>0.2660627042887459</v>
      </c>
      <c r="J77" s="77">
        <f t="shared" si="7"/>
        <v>20.955098589781624</v>
      </c>
      <c r="K77" s="77">
        <f t="shared" si="8"/>
        <v>72.404348878289568</v>
      </c>
      <c r="L77" s="21">
        <f t="shared" si="9"/>
        <v>93.359447468071195</v>
      </c>
    </row>
    <row r="78" spans="1:12" x14ac:dyDescent="0.5">
      <c r="A78" s="27" t="s">
        <v>10</v>
      </c>
      <c r="B78" s="26" t="s">
        <v>68</v>
      </c>
      <c r="C78" s="26" t="s">
        <v>65</v>
      </c>
      <c r="D78" s="25">
        <f>'[1]INPUTS-Incidence'!I7</f>
        <v>16500</v>
      </c>
      <c r="E78" s="79">
        <f>AirBFYLL!E79</f>
        <v>8.3074541373956284E-2</v>
      </c>
      <c r="F78" s="77">
        <f>AirBFYLL!H79</f>
        <v>6.1296550352773638</v>
      </c>
      <c r="G78" s="77">
        <f>AirBFYLD2!CJ79+AirBFYLD2!CK79</f>
        <v>18.166650025369194</v>
      </c>
      <c r="H78" s="114">
        <f t="shared" si="5"/>
        <v>24.296305060646556</v>
      </c>
      <c r="I78" s="78">
        <f t="shared" si="6"/>
        <v>0.50348206893306846</v>
      </c>
      <c r="J78" s="77">
        <f t="shared" si="7"/>
        <v>37.149424456226448</v>
      </c>
      <c r="K78" s="77">
        <f t="shared" si="8"/>
        <v>110.10090924466178</v>
      </c>
      <c r="L78" s="21">
        <f t="shared" si="9"/>
        <v>147.25033370088823</v>
      </c>
    </row>
    <row r="79" spans="1:12" x14ac:dyDescent="0.5">
      <c r="A79" s="27" t="s">
        <v>10</v>
      </c>
      <c r="B79" s="26" t="s">
        <v>68</v>
      </c>
      <c r="C79" s="26" t="s">
        <v>64</v>
      </c>
      <c r="D79" s="25">
        <f>'[1]INPUTS-Incidence'!I8</f>
        <v>19000</v>
      </c>
      <c r="E79" s="79">
        <f>AirBFYLL!E80</f>
        <v>1.1518964741994497</v>
      </c>
      <c r="F79" s="77">
        <f>AirBFYLL!H80</f>
        <v>79.27927483677712</v>
      </c>
      <c r="G79" s="77">
        <f>AirBFYLD2!CJ80+AirBFYLD2!CK80</f>
        <v>79.349787184499476</v>
      </c>
      <c r="H79" s="114">
        <f t="shared" si="5"/>
        <v>158.62906202127658</v>
      </c>
      <c r="I79" s="78">
        <f t="shared" si="6"/>
        <v>6.0626130221023669</v>
      </c>
      <c r="J79" s="77">
        <f t="shared" si="7"/>
        <v>417.25934124619539</v>
      </c>
      <c r="K79" s="77">
        <f t="shared" si="8"/>
        <v>417.63045886578669</v>
      </c>
      <c r="L79" s="21">
        <f t="shared" si="9"/>
        <v>834.88980011198203</v>
      </c>
    </row>
    <row r="80" spans="1:12" x14ac:dyDescent="0.5">
      <c r="A80" s="27" t="s">
        <v>10</v>
      </c>
      <c r="B80" s="26" t="s">
        <v>68</v>
      </c>
      <c r="C80" s="26" t="s">
        <v>63</v>
      </c>
      <c r="D80" s="25">
        <f>'[1]INPUTS-Incidence'!I9</f>
        <v>23700</v>
      </c>
      <c r="E80" s="79">
        <f>AirBFYLL!E81</f>
        <v>2.189560070922544</v>
      </c>
      <c r="F80" s="77">
        <f>AirBFYLL!H81</f>
        <v>139.85814953017749</v>
      </c>
      <c r="G80" s="77">
        <f>AirBFYLD2!CJ81+AirBFYLD2!CK81</f>
        <v>159.07860834679806</v>
      </c>
      <c r="H80" s="114">
        <f t="shared" si="5"/>
        <v>298.93675787697555</v>
      </c>
      <c r="I80" s="78">
        <f t="shared" si="6"/>
        <v>9.2386500882807763</v>
      </c>
      <c r="J80" s="77">
        <f t="shared" si="7"/>
        <v>590.11877438893453</v>
      </c>
      <c r="K80" s="77">
        <f t="shared" si="8"/>
        <v>671.21775673754462</v>
      </c>
      <c r="L80" s="21">
        <f t="shared" si="9"/>
        <v>1261.336531126479</v>
      </c>
    </row>
    <row r="81" spans="1:12" x14ac:dyDescent="0.5">
      <c r="A81" s="27" t="s">
        <v>10</v>
      </c>
      <c r="B81" s="26" t="s">
        <v>68</v>
      </c>
      <c r="C81" s="26" t="s">
        <v>62</v>
      </c>
      <c r="D81" s="25">
        <f>'[1]INPUTS-Incidence'!I10</f>
        <v>25800</v>
      </c>
      <c r="E81" s="79">
        <f>AirBFYLL!E82</f>
        <v>1.9222078043640698</v>
      </c>
      <c r="F81" s="77">
        <f>AirBFYLL!H82</f>
        <v>113.28531695019646</v>
      </c>
      <c r="G81" s="77">
        <f>AirBFYLD2!CJ82+AirBFYLD2!CK82</f>
        <v>120.2586013513464</v>
      </c>
      <c r="H81" s="114">
        <f t="shared" si="5"/>
        <v>233.54391830154287</v>
      </c>
      <c r="I81" s="78">
        <f t="shared" si="6"/>
        <v>7.450417846372364</v>
      </c>
      <c r="J81" s="77">
        <f t="shared" si="7"/>
        <v>439.09037577595524</v>
      </c>
      <c r="K81" s="77">
        <f t="shared" si="8"/>
        <v>466.11860988893949</v>
      </c>
      <c r="L81" s="21">
        <f t="shared" si="9"/>
        <v>905.20898566489495</v>
      </c>
    </row>
    <row r="82" spans="1:12" x14ac:dyDescent="0.5">
      <c r="A82" s="27" t="s">
        <v>10</v>
      </c>
      <c r="B82" s="26" t="s">
        <v>68</v>
      </c>
      <c r="C82" s="26" t="s">
        <v>61</v>
      </c>
      <c r="D82" s="25">
        <f>'[1]INPUTS-Incidence'!I11</f>
        <v>24700</v>
      </c>
      <c r="E82" s="79">
        <f>AirBFYLL!E83</f>
        <v>1.3921077535654609</v>
      </c>
      <c r="F82" s="77">
        <f>AirBFYLL!H83</f>
        <v>75.166858153767066</v>
      </c>
      <c r="G82" s="77">
        <f>AirBFYLD2!CJ83+AirBFYLD2!CK83</f>
        <v>81.412744300460602</v>
      </c>
      <c r="H82" s="114">
        <f t="shared" si="5"/>
        <v>156.57960245422765</v>
      </c>
      <c r="I82" s="78">
        <f t="shared" si="6"/>
        <v>5.6360637796172508</v>
      </c>
      <c r="J82" s="77">
        <f t="shared" si="7"/>
        <v>304.31926378043346</v>
      </c>
      <c r="K82" s="77">
        <f t="shared" si="8"/>
        <v>329.60625222858545</v>
      </c>
      <c r="L82" s="21">
        <f t="shared" si="9"/>
        <v>633.92551600901891</v>
      </c>
    </row>
    <row r="83" spans="1:12" x14ac:dyDescent="0.5">
      <c r="A83" s="27" t="s">
        <v>10</v>
      </c>
      <c r="B83" s="26" t="s">
        <v>68</v>
      </c>
      <c r="C83" s="26" t="s">
        <v>60</v>
      </c>
      <c r="D83" s="25">
        <f>'[1]INPUTS-Incidence'!I12</f>
        <v>22300</v>
      </c>
      <c r="E83" s="79">
        <f>AirBFYLL!E84</f>
        <v>1.0947443443970117</v>
      </c>
      <c r="F83" s="77">
        <f>AirBFYLL!H84</f>
        <v>53.740999866449307</v>
      </c>
      <c r="G83" s="77">
        <f>AirBFYLD2!CJ84+AirBFYLD2!CK84</f>
        <v>69.519085725779263</v>
      </c>
      <c r="H83" s="114">
        <f t="shared" si="5"/>
        <v>123.26008559222856</v>
      </c>
      <c r="I83" s="78">
        <f t="shared" si="6"/>
        <v>4.9091674636637297</v>
      </c>
      <c r="J83" s="77">
        <f t="shared" si="7"/>
        <v>240.99103079125251</v>
      </c>
      <c r="K83" s="77">
        <f t="shared" si="8"/>
        <v>311.74477903936889</v>
      </c>
      <c r="L83" s="21">
        <f t="shared" si="9"/>
        <v>552.73580983062141</v>
      </c>
    </row>
    <row r="84" spans="1:12" x14ac:dyDescent="0.5">
      <c r="A84" s="27" t="s">
        <v>10</v>
      </c>
      <c r="B84" s="26" t="s">
        <v>68</v>
      </c>
      <c r="C84" s="26" t="s">
        <v>59</v>
      </c>
      <c r="D84" s="25">
        <f>'[1]INPUTS-Incidence'!I13</f>
        <v>19600</v>
      </c>
      <c r="E84" s="79">
        <f>AirBFYLL!E85</f>
        <v>0.95637219544082819</v>
      </c>
      <c r="F84" s="77">
        <f>AirBFYLL!H85</f>
        <v>42.295560343370624</v>
      </c>
      <c r="G84" s="77">
        <f>AirBFYLD2!CJ85+AirBFYLD2!CK85</f>
        <v>54.105975180173502</v>
      </c>
      <c r="H84" s="114">
        <f t="shared" si="5"/>
        <v>96.401535523544126</v>
      </c>
      <c r="I84" s="78">
        <f t="shared" si="6"/>
        <v>4.8794499767389192</v>
      </c>
      <c r="J84" s="77">
        <f t="shared" si="7"/>
        <v>215.7936752212787</v>
      </c>
      <c r="K84" s="77">
        <f t="shared" si="8"/>
        <v>276.05089377639541</v>
      </c>
      <c r="L84" s="21">
        <f t="shared" si="9"/>
        <v>491.84456899767412</v>
      </c>
    </row>
    <row r="85" spans="1:12" x14ac:dyDescent="0.5">
      <c r="A85" s="27" t="s">
        <v>10</v>
      </c>
      <c r="B85" s="26" t="s">
        <v>68</v>
      </c>
      <c r="C85" s="26" t="s">
        <v>58</v>
      </c>
      <c r="D85" s="25">
        <f>'[1]INPUTS-Incidence'!I14</f>
        <v>16900</v>
      </c>
      <c r="E85" s="79">
        <f>AirBFYLL!E86</f>
        <v>0.87337113737578964</v>
      </c>
      <c r="F85" s="77">
        <f>AirBFYLL!H86</f>
        <v>34.432657091040504</v>
      </c>
      <c r="G85" s="77">
        <f>AirBFYLD2!CJ86+AirBFYLD2!CK86</f>
        <v>41.902451023437969</v>
      </c>
      <c r="H85" s="114">
        <f t="shared" si="5"/>
        <v>76.335108114478473</v>
      </c>
      <c r="I85" s="78">
        <f t="shared" si="6"/>
        <v>5.1678765525194654</v>
      </c>
      <c r="J85" s="77">
        <f t="shared" si="7"/>
        <v>203.74353308307991</v>
      </c>
      <c r="K85" s="77">
        <f t="shared" si="8"/>
        <v>247.94349718010631</v>
      </c>
      <c r="L85" s="21">
        <f t="shared" si="9"/>
        <v>451.68703026318627</v>
      </c>
    </row>
    <row r="86" spans="1:12" x14ac:dyDescent="0.5">
      <c r="A86" s="27" t="s">
        <v>10</v>
      </c>
      <c r="B86" s="26" t="s">
        <v>68</v>
      </c>
      <c r="C86" s="26" t="s">
        <v>57</v>
      </c>
      <c r="D86" s="25">
        <f>'[1]INPUTS-Incidence'!I15</f>
        <v>13400</v>
      </c>
      <c r="E86" s="79">
        <f>AirBFYLL!E87</f>
        <v>0.52792647118569036</v>
      </c>
      <c r="F86" s="77">
        <f>AirBFYLL!H87</f>
        <v>18.329607079567168</v>
      </c>
      <c r="G86" s="77">
        <f>AirBFYLD2!CJ87+AirBFYLD2!CK87</f>
        <v>24.400013658253926</v>
      </c>
      <c r="H86" s="114">
        <f t="shared" si="5"/>
        <v>42.729620737821094</v>
      </c>
      <c r="I86" s="78">
        <f t="shared" si="6"/>
        <v>3.9397497849678387</v>
      </c>
      <c r="J86" s="77">
        <f t="shared" si="7"/>
        <v>136.78811253408335</v>
      </c>
      <c r="K86" s="77">
        <f t="shared" si="8"/>
        <v>182.0896541660741</v>
      </c>
      <c r="L86" s="21">
        <f t="shared" si="9"/>
        <v>318.87776670015745</v>
      </c>
    </row>
    <row r="87" spans="1:12" x14ac:dyDescent="0.5">
      <c r="A87" s="27" t="s">
        <v>10</v>
      </c>
      <c r="B87" s="26" t="s">
        <v>68</v>
      </c>
      <c r="C87" s="26" t="s">
        <v>56</v>
      </c>
      <c r="D87" s="25">
        <f>'[1]INPUTS-Incidence'!I16</f>
        <v>10900</v>
      </c>
      <c r="E87" s="79">
        <f>AirBFYLL!E88</f>
        <v>0.50501654325128864</v>
      </c>
      <c r="F87" s="77">
        <f>AirBFYLL!H88</f>
        <v>15.198472869147531</v>
      </c>
      <c r="G87" s="77">
        <f>AirBFYLD2!CJ88+AirBFYLD2!CK88</f>
        <v>19.770590711320157</v>
      </c>
      <c r="H87" s="114">
        <f t="shared" si="5"/>
        <v>34.96906358046769</v>
      </c>
      <c r="I87" s="78">
        <f t="shared" si="6"/>
        <v>4.633179295883382</v>
      </c>
      <c r="J87" s="77">
        <f t="shared" si="7"/>
        <v>139.43553090961038</v>
      </c>
      <c r="K87" s="77">
        <f t="shared" si="8"/>
        <v>181.38156615890051</v>
      </c>
      <c r="L87" s="21">
        <f t="shared" si="9"/>
        <v>320.81709706851092</v>
      </c>
    </row>
    <row r="88" spans="1:12" x14ac:dyDescent="0.5">
      <c r="A88" s="27" t="s">
        <v>10</v>
      </c>
      <c r="B88" s="26" t="s">
        <v>68</v>
      </c>
      <c r="C88" s="26" t="s">
        <v>55</v>
      </c>
      <c r="D88" s="25">
        <f>'[1]INPUTS-Incidence'!I17</f>
        <v>8400</v>
      </c>
      <c r="E88" s="79">
        <f>AirBFYLL!E89</f>
        <v>0.43311789738507966</v>
      </c>
      <c r="F88" s="77">
        <f>AirBFYLL!H89</f>
        <v>11.066162278188786</v>
      </c>
      <c r="G88" s="77">
        <f>AirBFYLD2!CJ89+AirBFYLD2!CK89</f>
        <v>13.877629857593728</v>
      </c>
      <c r="H88" s="114">
        <f t="shared" si="5"/>
        <v>24.943792135782516</v>
      </c>
      <c r="I88" s="78">
        <f t="shared" si="6"/>
        <v>5.1561654450604717</v>
      </c>
      <c r="J88" s="77">
        <f t="shared" si="7"/>
        <v>131.74002712129507</v>
      </c>
      <c r="K88" s="77">
        <f t="shared" si="8"/>
        <v>165.2098792570682</v>
      </c>
      <c r="L88" s="21">
        <f t="shared" si="9"/>
        <v>296.94990637836327</v>
      </c>
    </row>
    <row r="89" spans="1:12" x14ac:dyDescent="0.5">
      <c r="A89" s="27" t="s">
        <v>10</v>
      </c>
      <c r="B89" s="26" t="s">
        <v>68</v>
      </c>
      <c r="C89" s="26" t="s">
        <v>54</v>
      </c>
      <c r="D89" s="25">
        <f>'[1]INPUTS-Incidence'!I18</f>
        <v>5600</v>
      </c>
      <c r="E89" s="79">
        <f>AirBFYLL!E90</f>
        <v>0.42124269583833485</v>
      </c>
      <c r="F89" s="77">
        <f>AirBFYLL!H90</f>
        <v>8.8945395226264417</v>
      </c>
      <c r="G89" s="77">
        <f>AirBFYLD2!CJ90+AirBFYLD2!CK90</f>
        <v>11.167210262673173</v>
      </c>
      <c r="H89" s="114">
        <f t="shared" si="5"/>
        <v>20.061749785299615</v>
      </c>
      <c r="I89" s="78">
        <f t="shared" si="6"/>
        <v>7.522190997113122</v>
      </c>
      <c r="J89" s="77">
        <f t="shared" si="7"/>
        <v>158.83106290404359</v>
      </c>
      <c r="K89" s="77">
        <f t="shared" si="8"/>
        <v>199.41446897630667</v>
      </c>
      <c r="L89" s="21">
        <f t="shared" si="9"/>
        <v>358.24553188035026</v>
      </c>
    </row>
    <row r="90" spans="1:12" x14ac:dyDescent="0.5">
      <c r="A90" s="27" t="s">
        <v>10</v>
      </c>
      <c r="B90" s="26" t="s">
        <v>68</v>
      </c>
      <c r="C90" s="26" t="s">
        <v>53</v>
      </c>
      <c r="D90" s="25">
        <f>'[1]INPUTS-Incidence'!I19</f>
        <v>2500</v>
      </c>
      <c r="E90" s="79">
        <f>AirBFYLL!E91</f>
        <v>0.31291267315223159</v>
      </c>
      <c r="F90" s="77">
        <f>AirBFYLL!H91</f>
        <v>5.2772722327123862</v>
      </c>
      <c r="G90" s="77">
        <f>AirBFYLD2!CJ91+AirBFYLD2!CK91</f>
        <v>3.7157944878151468</v>
      </c>
      <c r="H90" s="114">
        <f t="shared" si="5"/>
        <v>8.9930667205275334</v>
      </c>
      <c r="I90" s="78">
        <f t="shared" si="6"/>
        <v>12.516506926089264</v>
      </c>
      <c r="J90" s="77">
        <f t="shared" si="7"/>
        <v>211.09088930849543</v>
      </c>
      <c r="K90" s="77">
        <f t="shared" si="8"/>
        <v>148.63177951260587</v>
      </c>
      <c r="L90" s="21">
        <f t="shared" si="9"/>
        <v>359.72266882110137</v>
      </c>
    </row>
    <row r="91" spans="1:12" x14ac:dyDescent="0.5">
      <c r="A91" s="27" t="s">
        <v>10</v>
      </c>
      <c r="B91" s="26" t="s">
        <v>68</v>
      </c>
      <c r="C91" s="26" t="s">
        <v>52</v>
      </c>
      <c r="D91" s="25">
        <f>'[1]INPUTS-Incidence'!I20</f>
        <v>1700</v>
      </c>
      <c r="E91" s="79">
        <f>AirBFYLL!E92</f>
        <v>0.23148187790228097</v>
      </c>
      <c r="F91" s="77">
        <f>AirBFYLL!H92</f>
        <v>2.9838014061604019</v>
      </c>
      <c r="G91" s="77">
        <f>AirBFYLD2!CJ92+AirBFYLD2!CK92</f>
        <v>1.8298082457568496</v>
      </c>
      <c r="H91" s="114">
        <f t="shared" si="5"/>
        <v>4.8136096519172513</v>
      </c>
      <c r="I91" s="78">
        <f t="shared" si="6"/>
        <v>13.616581053075352</v>
      </c>
      <c r="J91" s="77">
        <f t="shared" si="7"/>
        <v>175.51772977414129</v>
      </c>
      <c r="K91" s="77">
        <f t="shared" si="8"/>
        <v>107.63577916216762</v>
      </c>
      <c r="L91" s="21">
        <f t="shared" si="9"/>
        <v>283.15350893630887</v>
      </c>
    </row>
    <row r="92" spans="1:12" x14ac:dyDescent="0.5">
      <c r="A92" s="27" t="s">
        <v>10</v>
      </c>
      <c r="B92" s="26" t="s">
        <v>68</v>
      </c>
      <c r="C92" s="26" t="s">
        <v>51</v>
      </c>
      <c r="D92" s="25">
        <f>'[1]INPUTS-Incidence'!I21</f>
        <v>800</v>
      </c>
      <c r="E92" s="79">
        <f>AirBFYLL!E93</f>
        <v>0.11302215352951681</v>
      </c>
      <c r="F92" s="77">
        <f>AirBFYLL!H93</f>
        <v>1.0528013601274493</v>
      </c>
      <c r="G92" s="77">
        <f>AirBFYLD2!CJ93+AirBFYLD2!CK93</f>
        <v>0.57867259966155993</v>
      </c>
      <c r="H92" s="114">
        <f t="shared" si="5"/>
        <v>1.6314739597890093</v>
      </c>
      <c r="I92" s="78">
        <f t="shared" si="6"/>
        <v>14.1277691911896</v>
      </c>
      <c r="J92" s="77">
        <f t="shared" si="7"/>
        <v>131.60017001593116</v>
      </c>
      <c r="K92" s="77">
        <f t="shared" si="8"/>
        <v>72.334074957694995</v>
      </c>
      <c r="L92" s="21">
        <f t="shared" si="9"/>
        <v>203.93424497362616</v>
      </c>
    </row>
    <row r="93" spans="1:12" x14ac:dyDescent="0.5">
      <c r="A93" s="27" t="s">
        <v>10</v>
      </c>
      <c r="B93" s="26" t="s">
        <v>68</v>
      </c>
      <c r="C93" s="26" t="s">
        <v>49</v>
      </c>
      <c r="D93" s="25">
        <f>'[1]INPUTS-Incidence'!I22</f>
        <v>500</v>
      </c>
      <c r="E93" s="79">
        <f>AirBFYLL!E94</f>
        <v>1.7675975572841722E-2</v>
      </c>
      <c r="F93" s="77">
        <f>AirBFYLL!H94</f>
        <v>8.9263676642850689E-2</v>
      </c>
      <c r="G93" s="77">
        <f>AirBFYLD2!CJ94+AirBFYLD2!CK94</f>
        <v>6.1098675315249769E-2</v>
      </c>
      <c r="H93" s="114">
        <f t="shared" si="5"/>
        <v>0.15036235195810047</v>
      </c>
      <c r="I93" s="78">
        <f t="shared" si="6"/>
        <v>3.5351951145683445</v>
      </c>
      <c r="J93" s="77">
        <f t="shared" si="7"/>
        <v>17.852735328570141</v>
      </c>
      <c r="K93" s="77">
        <f t="shared" si="8"/>
        <v>12.219735063049953</v>
      </c>
      <c r="L93" s="21">
        <f t="shared" si="9"/>
        <v>30.072470391620094</v>
      </c>
    </row>
    <row r="94" spans="1:12" x14ac:dyDescent="0.5">
      <c r="A94" s="27" t="s">
        <v>10</v>
      </c>
      <c r="B94" s="26" t="s">
        <v>50</v>
      </c>
      <c r="C94" s="26" t="s">
        <v>67</v>
      </c>
      <c r="D94" s="25">
        <f>'[1]INPUTS-Incidence'!I23</f>
        <v>15100</v>
      </c>
      <c r="E94" s="79">
        <f>AirBFYLL!E95</f>
        <v>3.3148808427704436E-2</v>
      </c>
      <c r="F94" s="77">
        <f>AirBFYLL!H95</f>
        <v>2.8180465020560095</v>
      </c>
      <c r="G94" s="77">
        <f>AirBFYLD2!CJ95+AirBFYLD2!CK95</f>
        <v>6.0521336622132313</v>
      </c>
      <c r="H94" s="114">
        <f t="shared" si="5"/>
        <v>8.8701801642692413</v>
      </c>
      <c r="I94" s="78">
        <f t="shared" si="6"/>
        <v>0.2195285326338042</v>
      </c>
      <c r="J94" s="77">
        <f t="shared" si="7"/>
        <v>18.662559616264964</v>
      </c>
      <c r="K94" s="77">
        <f t="shared" si="8"/>
        <v>40.080355378895575</v>
      </c>
      <c r="L94" s="21">
        <f t="shared" si="9"/>
        <v>58.74291499516054</v>
      </c>
    </row>
    <row r="95" spans="1:12" x14ac:dyDescent="0.5">
      <c r="A95" s="27" t="s">
        <v>10</v>
      </c>
      <c r="B95" s="26" t="s">
        <v>50</v>
      </c>
      <c r="C95" s="26" t="s">
        <v>66</v>
      </c>
      <c r="D95" s="25">
        <f>'[1]INPUTS-Incidence'!I24</f>
        <v>15800</v>
      </c>
      <c r="E95" s="79">
        <f>AirBFYLL!E96</f>
        <v>2.6235246091203545E-2</v>
      </c>
      <c r="F95" s="77">
        <f>AirBFYLL!H96</f>
        <v>2.0662879821431912</v>
      </c>
      <c r="G95" s="77">
        <f>AirBFYLD2!CJ96+AirBFYLD2!CK96</f>
        <v>6.680564838000187</v>
      </c>
      <c r="H95" s="114">
        <f t="shared" si="5"/>
        <v>8.7468528201433777</v>
      </c>
      <c r="I95" s="78">
        <f t="shared" si="6"/>
        <v>0.1660458613367313</v>
      </c>
      <c r="J95" s="77">
        <f t="shared" si="7"/>
        <v>13.077772038880958</v>
      </c>
      <c r="K95" s="77">
        <f t="shared" si="8"/>
        <v>42.282055936710044</v>
      </c>
      <c r="L95" s="21">
        <f t="shared" si="9"/>
        <v>55.359827975590996</v>
      </c>
    </row>
    <row r="96" spans="1:12" x14ac:dyDescent="0.5">
      <c r="A96" s="27" t="s">
        <v>10</v>
      </c>
      <c r="B96" s="26" t="s">
        <v>50</v>
      </c>
      <c r="C96" s="26" t="s">
        <v>65</v>
      </c>
      <c r="D96" s="25">
        <f>'[1]INPUTS-Incidence'!I25</f>
        <v>15000</v>
      </c>
      <c r="E96" s="79">
        <f>AirBFYLL!E97</f>
        <v>4.9513050826180204E-2</v>
      </c>
      <c r="F96" s="77">
        <f>AirBFYLL!H97</f>
        <v>3.6533204552097063</v>
      </c>
      <c r="G96" s="77">
        <f>AirBFYLD2!CJ97+AirBFYLD2!CK97</f>
        <v>12.724087889259446</v>
      </c>
      <c r="H96" s="114">
        <f t="shared" si="5"/>
        <v>16.377408344469153</v>
      </c>
      <c r="I96" s="78">
        <f t="shared" si="6"/>
        <v>0.33008700550786801</v>
      </c>
      <c r="J96" s="77">
        <f t="shared" si="7"/>
        <v>24.355469701398043</v>
      </c>
      <c r="K96" s="77">
        <f t="shared" si="8"/>
        <v>84.827252595062973</v>
      </c>
      <c r="L96" s="21">
        <f t="shared" si="9"/>
        <v>109.18272229646101</v>
      </c>
    </row>
    <row r="97" spans="1:12" x14ac:dyDescent="0.5">
      <c r="A97" s="27" t="s">
        <v>10</v>
      </c>
      <c r="B97" s="26" t="s">
        <v>50</v>
      </c>
      <c r="C97" s="26" t="s">
        <v>64</v>
      </c>
      <c r="D97" s="25">
        <f>'[1]INPUTS-Incidence'!I26</f>
        <v>18300</v>
      </c>
      <c r="E97" s="79">
        <f>AirBFYLL!E98</f>
        <v>0.30326873828876616</v>
      </c>
      <c r="F97" s="77">
        <f>AirBFYLL!H98</f>
        <v>20.872470912724328</v>
      </c>
      <c r="G97" s="77">
        <f>AirBFYLD2!CJ98+AirBFYLD2!CK98</f>
        <v>29.739761356956983</v>
      </c>
      <c r="H97" s="114">
        <f t="shared" si="5"/>
        <v>50.612232269681314</v>
      </c>
      <c r="I97" s="78">
        <f t="shared" si="6"/>
        <v>1.657206220157192</v>
      </c>
      <c r="J97" s="77">
        <f t="shared" si="7"/>
        <v>114.05721810231873</v>
      </c>
      <c r="K97" s="77">
        <f t="shared" si="8"/>
        <v>162.51235714184142</v>
      </c>
      <c r="L97" s="21">
        <f t="shared" si="9"/>
        <v>276.56957524416015</v>
      </c>
    </row>
    <row r="98" spans="1:12" x14ac:dyDescent="0.5">
      <c r="A98" s="27" t="s">
        <v>10</v>
      </c>
      <c r="B98" s="26" t="s">
        <v>50</v>
      </c>
      <c r="C98" s="26" t="s">
        <v>63</v>
      </c>
      <c r="D98" s="25">
        <f>'[1]INPUTS-Incidence'!I27</f>
        <v>19500</v>
      </c>
      <c r="E98" s="79">
        <f>AirBFYLL!E99</f>
        <v>0.27274816207346281</v>
      </c>
      <c r="F98" s="77">
        <f>AirBFYLL!H99</f>
        <v>17.421788852442436</v>
      </c>
      <c r="G98" s="77">
        <f>AirBFYLD2!CJ99+AirBFYLD2!CK99</f>
        <v>29.738304112750424</v>
      </c>
      <c r="H98" s="114">
        <f t="shared" si="5"/>
        <v>47.16009296519286</v>
      </c>
      <c r="I98" s="78">
        <f t="shared" si="6"/>
        <v>1.3987085234536554</v>
      </c>
      <c r="J98" s="77">
        <f t="shared" si="7"/>
        <v>89.342506935602231</v>
      </c>
      <c r="K98" s="77">
        <f t="shared" si="8"/>
        <v>152.50412365513037</v>
      </c>
      <c r="L98" s="21">
        <f t="shared" si="9"/>
        <v>241.84663059073262</v>
      </c>
    </row>
    <row r="99" spans="1:12" x14ac:dyDescent="0.5">
      <c r="A99" s="27" t="s">
        <v>10</v>
      </c>
      <c r="B99" s="26" t="s">
        <v>50</v>
      </c>
      <c r="C99" s="26" t="s">
        <v>62</v>
      </c>
      <c r="D99" s="25">
        <f>'[1]INPUTS-Incidence'!I28</f>
        <v>19500</v>
      </c>
      <c r="E99" s="79">
        <f>AirBFYLL!E100</f>
        <v>0.15585780594218787</v>
      </c>
      <c r="F99" s="77">
        <f>AirBFYLL!H100</f>
        <v>9.1854797932028429</v>
      </c>
      <c r="G99" s="77">
        <f>AirBFYLD2!CJ100+AirBFYLD2!CK100</f>
        <v>18.117410002070741</v>
      </c>
      <c r="H99" s="114">
        <f t="shared" si="5"/>
        <v>27.302889795273586</v>
      </c>
      <c r="I99" s="78">
        <f t="shared" si="6"/>
        <v>0.79927079970352755</v>
      </c>
      <c r="J99" s="77">
        <f t="shared" si="7"/>
        <v>47.105024580527399</v>
      </c>
      <c r="K99" s="77">
        <f t="shared" si="8"/>
        <v>92.909794882414062</v>
      </c>
      <c r="L99" s="21">
        <f t="shared" si="9"/>
        <v>140.01481946294146</v>
      </c>
    </row>
    <row r="100" spans="1:12" x14ac:dyDescent="0.5">
      <c r="A100" s="27" t="s">
        <v>10</v>
      </c>
      <c r="B100" s="26" t="s">
        <v>50</v>
      </c>
      <c r="C100" s="26" t="s">
        <v>61</v>
      </c>
      <c r="D100" s="25">
        <f>'[1]INPUTS-Incidence'!I29</f>
        <v>18900</v>
      </c>
      <c r="E100" s="79">
        <f>AirBFYLL!E101</f>
        <v>0.13296306864245275</v>
      </c>
      <c r="F100" s="77">
        <f>AirBFYLL!H101</f>
        <v>7.1793408913492369</v>
      </c>
      <c r="G100" s="77">
        <f>AirBFYLD2!CJ101+AirBFYLD2!CK101</f>
        <v>17.563674420828551</v>
      </c>
      <c r="H100" s="114">
        <f t="shared" si="5"/>
        <v>24.743015312177789</v>
      </c>
      <c r="I100" s="78">
        <f t="shared" si="6"/>
        <v>0.7035082996955172</v>
      </c>
      <c r="J100" s="77">
        <f t="shared" si="7"/>
        <v>37.985930642059451</v>
      </c>
      <c r="K100" s="77">
        <f t="shared" si="8"/>
        <v>92.929494290098162</v>
      </c>
      <c r="L100" s="21">
        <f t="shared" si="9"/>
        <v>130.91542493215763</v>
      </c>
    </row>
    <row r="101" spans="1:12" x14ac:dyDescent="0.5">
      <c r="A101" s="27" t="s">
        <v>10</v>
      </c>
      <c r="B101" s="26" t="s">
        <v>50</v>
      </c>
      <c r="C101" s="26" t="s">
        <v>60</v>
      </c>
      <c r="D101" s="25">
        <f>'[1]INPUTS-Incidence'!I30</f>
        <v>18000</v>
      </c>
      <c r="E101" s="79">
        <f>AirBFYLL!E102</f>
        <v>0.15122460684098959</v>
      </c>
      <c r="F101" s="77">
        <f>AirBFYLL!H102</f>
        <v>7.42361594982418</v>
      </c>
      <c r="G101" s="77">
        <f>AirBFYLD2!CJ102+AirBFYLD2!CK102</f>
        <v>14.350753725396771</v>
      </c>
      <c r="H101" s="114">
        <f t="shared" si="5"/>
        <v>21.774369675220953</v>
      </c>
      <c r="I101" s="78">
        <f t="shared" si="6"/>
        <v>0.84013670467216439</v>
      </c>
      <c r="J101" s="77">
        <f t="shared" si="7"/>
        <v>41.242310832356559</v>
      </c>
      <c r="K101" s="77">
        <f t="shared" si="8"/>
        <v>79.726409585537624</v>
      </c>
      <c r="L101" s="21">
        <f t="shared" si="9"/>
        <v>120.96872041789419</v>
      </c>
    </row>
    <row r="102" spans="1:12" x14ac:dyDescent="0.5">
      <c r="A102" s="27" t="s">
        <v>10</v>
      </c>
      <c r="B102" s="26" t="s">
        <v>50</v>
      </c>
      <c r="C102" s="26" t="s">
        <v>59</v>
      </c>
      <c r="D102" s="25">
        <f>'[1]INPUTS-Incidence'!I31</f>
        <v>16900</v>
      </c>
      <c r="E102" s="79">
        <f>AirBFYLL!E103</f>
        <v>0.17572107404259596</v>
      </c>
      <c r="F102" s="77">
        <f>AirBFYLL!H103</f>
        <v>7.7712644995338067</v>
      </c>
      <c r="G102" s="77">
        <f>AirBFYLD2!CJ103+AirBFYLD2!CK103</f>
        <v>10.051100902864658</v>
      </c>
      <c r="H102" s="114">
        <f t="shared" si="5"/>
        <v>17.822365402398464</v>
      </c>
      <c r="I102" s="78">
        <f t="shared" si="6"/>
        <v>1.0397696688911005</v>
      </c>
      <c r="J102" s="77">
        <f t="shared" si="7"/>
        <v>45.983813606708914</v>
      </c>
      <c r="K102" s="77">
        <f t="shared" si="8"/>
        <v>59.473969839435838</v>
      </c>
      <c r="L102" s="21">
        <f t="shared" si="9"/>
        <v>105.45778344614476</v>
      </c>
    </row>
    <row r="103" spans="1:12" x14ac:dyDescent="0.5">
      <c r="A103" s="27" t="s">
        <v>10</v>
      </c>
      <c r="B103" s="26" t="s">
        <v>50</v>
      </c>
      <c r="C103" s="26" t="s">
        <v>58</v>
      </c>
      <c r="D103" s="25">
        <f>'[1]INPUTS-Incidence'!I32</f>
        <v>15300</v>
      </c>
      <c r="E103" s="79">
        <f>AirBFYLL!E104</f>
        <v>0.16939087645142026</v>
      </c>
      <c r="F103" s="77">
        <f>AirBFYLL!H104</f>
        <v>6.6782353040972433</v>
      </c>
      <c r="G103" s="77">
        <f>AirBFYLD2!CJ104+AirBFYLD2!CK104</f>
        <v>7.5108523630701116</v>
      </c>
      <c r="H103" s="114">
        <f t="shared" si="5"/>
        <v>14.189087667167355</v>
      </c>
      <c r="I103" s="78">
        <f t="shared" si="6"/>
        <v>1.1071299114471913</v>
      </c>
      <c r="J103" s="77">
        <f t="shared" si="7"/>
        <v>43.64859675880551</v>
      </c>
      <c r="K103" s="77">
        <f t="shared" si="8"/>
        <v>49.090538320719688</v>
      </c>
      <c r="L103" s="21">
        <f t="shared" si="9"/>
        <v>92.739135079525198</v>
      </c>
    </row>
    <row r="104" spans="1:12" x14ac:dyDescent="0.5">
      <c r="A104" s="27" t="s">
        <v>10</v>
      </c>
      <c r="B104" s="26" t="s">
        <v>50</v>
      </c>
      <c r="C104" s="26" t="s">
        <v>57</v>
      </c>
      <c r="D104" s="25">
        <f>'[1]INPUTS-Incidence'!I33</f>
        <v>12800</v>
      </c>
      <c r="E104" s="79">
        <f>AirBFYLL!E105</f>
        <v>0.1767837044062546</v>
      </c>
      <c r="F104" s="77">
        <f>AirBFYLL!H105</f>
        <v>6.1379302169851595</v>
      </c>
      <c r="G104" s="77">
        <f>AirBFYLD2!CJ105+AirBFYLD2!CK105</f>
        <v>6.6539283070283037</v>
      </c>
      <c r="H104" s="114">
        <f t="shared" si="5"/>
        <v>12.791858524013463</v>
      </c>
      <c r="I104" s="78">
        <f t="shared" si="6"/>
        <v>1.3811226906738638</v>
      </c>
      <c r="J104" s="77">
        <f t="shared" si="7"/>
        <v>47.952579820196561</v>
      </c>
      <c r="K104" s="77">
        <f t="shared" si="8"/>
        <v>51.983814898658622</v>
      </c>
      <c r="L104" s="21">
        <f t="shared" si="9"/>
        <v>99.936394718855183</v>
      </c>
    </row>
    <row r="105" spans="1:12" x14ac:dyDescent="0.5">
      <c r="A105" s="27" t="s">
        <v>10</v>
      </c>
      <c r="B105" s="26" t="s">
        <v>50</v>
      </c>
      <c r="C105" s="26" t="s">
        <v>56</v>
      </c>
      <c r="D105" s="25">
        <f>'[1]INPUTS-Incidence'!I34</f>
        <v>10900</v>
      </c>
      <c r="E105" s="79">
        <f>AirBFYLL!E106</f>
        <v>0.22933121064594533</v>
      </c>
      <c r="F105" s="77">
        <f>AirBFYLL!H106</f>
        <v>6.9017227843897242</v>
      </c>
      <c r="G105" s="77">
        <f>AirBFYLD2!CJ106+AirBFYLD2!CK106</f>
        <v>6.1825466328678784</v>
      </c>
      <c r="H105" s="114">
        <f t="shared" si="5"/>
        <v>13.084269417257602</v>
      </c>
      <c r="I105" s="78">
        <f t="shared" si="6"/>
        <v>2.1039560609719756</v>
      </c>
      <c r="J105" s="77">
        <f t="shared" si="7"/>
        <v>63.318557654951597</v>
      </c>
      <c r="K105" s="77">
        <f t="shared" si="8"/>
        <v>56.720611310714474</v>
      </c>
      <c r="L105" s="21">
        <f t="shared" si="9"/>
        <v>120.03916896566608</v>
      </c>
    </row>
    <row r="106" spans="1:12" x14ac:dyDescent="0.5">
      <c r="A106" s="27" t="s">
        <v>10</v>
      </c>
      <c r="B106" s="26" t="s">
        <v>50</v>
      </c>
      <c r="C106" s="26" t="s">
        <v>55</v>
      </c>
      <c r="D106" s="25">
        <f>'[1]INPUTS-Incidence'!I35</f>
        <v>7900</v>
      </c>
      <c r="E106" s="79">
        <f>AirBFYLL!E107</f>
        <v>0.1670535052675072</v>
      </c>
      <c r="F106" s="77">
        <f>AirBFYLL!H107</f>
        <v>4.268217059584809</v>
      </c>
      <c r="G106" s="77">
        <f>AirBFYLD2!CJ107+AirBFYLD2!CK107</f>
        <v>4.2556528292529467</v>
      </c>
      <c r="H106" s="114">
        <f t="shared" si="5"/>
        <v>8.5238698888377549</v>
      </c>
      <c r="I106" s="78">
        <f t="shared" si="6"/>
        <v>2.1146013325000914</v>
      </c>
      <c r="J106" s="77">
        <f t="shared" si="7"/>
        <v>54.028064045377327</v>
      </c>
      <c r="K106" s="77">
        <f t="shared" si="8"/>
        <v>53.869023155100592</v>
      </c>
      <c r="L106" s="21">
        <f t="shared" si="9"/>
        <v>107.89708720047791</v>
      </c>
    </row>
    <row r="107" spans="1:12" x14ac:dyDescent="0.5">
      <c r="A107" s="27" t="s">
        <v>10</v>
      </c>
      <c r="B107" s="26" t="s">
        <v>50</v>
      </c>
      <c r="C107" s="26" t="s">
        <v>54</v>
      </c>
      <c r="D107" s="25">
        <f>'[1]INPUTS-Incidence'!I36</f>
        <v>4800</v>
      </c>
      <c r="E107" s="79">
        <f>AirBFYLL!E108</f>
        <v>0.15125134139240748</v>
      </c>
      <c r="F107" s="77">
        <f>AirBFYLL!H108</f>
        <v>3.193672073500684</v>
      </c>
      <c r="G107" s="77">
        <f>AirBFYLD2!CJ108+AirBFYLD2!CK108</f>
        <v>2.8545682109768382</v>
      </c>
      <c r="H107" s="114">
        <f t="shared" si="5"/>
        <v>6.0482402844775223</v>
      </c>
      <c r="I107" s="78">
        <f t="shared" si="6"/>
        <v>3.1510696123418227</v>
      </c>
      <c r="J107" s="77">
        <f t="shared" si="7"/>
        <v>66.534834864597585</v>
      </c>
      <c r="K107" s="77">
        <f t="shared" si="8"/>
        <v>59.470171062017457</v>
      </c>
      <c r="L107" s="21">
        <f t="shared" si="9"/>
        <v>126.00500592661506</v>
      </c>
    </row>
    <row r="108" spans="1:12" x14ac:dyDescent="0.5">
      <c r="A108" s="27" t="s">
        <v>10</v>
      </c>
      <c r="B108" s="26" t="s">
        <v>50</v>
      </c>
      <c r="C108" s="26" t="s">
        <v>53</v>
      </c>
      <c r="D108" s="25">
        <f>'[1]INPUTS-Incidence'!I37</f>
        <v>2800</v>
      </c>
      <c r="E108" s="79">
        <f>AirBFYLL!E109</f>
        <v>7.4884835271666964E-2</v>
      </c>
      <c r="F108" s="77">
        <f>AirBFYLL!H109</f>
        <v>1.2629327468566636</v>
      </c>
      <c r="G108" s="77">
        <f>AirBFYLD2!CJ109+AirBFYLD2!CK109</f>
        <v>1.4862559623160005</v>
      </c>
      <c r="H108" s="114">
        <f t="shared" si="5"/>
        <v>2.7491887091726639</v>
      </c>
      <c r="I108" s="78">
        <f t="shared" si="6"/>
        <v>2.6744584025595342</v>
      </c>
      <c r="J108" s="77">
        <f t="shared" si="7"/>
        <v>45.104740959166556</v>
      </c>
      <c r="K108" s="77">
        <f t="shared" si="8"/>
        <v>53.08057008271431</v>
      </c>
      <c r="L108" s="21">
        <f t="shared" si="9"/>
        <v>98.185311041880865</v>
      </c>
    </row>
    <row r="109" spans="1:12" x14ac:dyDescent="0.5">
      <c r="A109" s="27" t="s">
        <v>10</v>
      </c>
      <c r="B109" s="26" t="s">
        <v>50</v>
      </c>
      <c r="C109" s="26" t="s">
        <v>52</v>
      </c>
      <c r="D109" s="25">
        <f>'[1]INPUTS-Incidence'!I38</f>
        <v>1800</v>
      </c>
      <c r="E109" s="79">
        <f>AirBFYLL!E110</f>
        <v>2.0712135073189003E-2</v>
      </c>
      <c r="F109" s="77">
        <f>AirBFYLL!H110</f>
        <v>0.26697942109340628</v>
      </c>
      <c r="G109" s="77">
        <f>AirBFYLD2!CJ110+AirBFYLD2!CK110</f>
        <v>0.62857156463457819</v>
      </c>
      <c r="H109" s="114">
        <f t="shared" si="5"/>
        <v>0.89555098572798442</v>
      </c>
      <c r="I109" s="78">
        <f t="shared" si="6"/>
        <v>1.1506741707327224</v>
      </c>
      <c r="J109" s="77">
        <f t="shared" si="7"/>
        <v>14.832190060744793</v>
      </c>
      <c r="K109" s="77">
        <f t="shared" si="8"/>
        <v>34.920642479698785</v>
      </c>
      <c r="L109" s="21">
        <f t="shared" si="9"/>
        <v>49.752832540443578</v>
      </c>
    </row>
    <row r="110" spans="1:12" x14ac:dyDescent="0.5">
      <c r="A110" s="27" t="s">
        <v>10</v>
      </c>
      <c r="B110" s="26" t="s">
        <v>50</v>
      </c>
      <c r="C110" s="26" t="s">
        <v>51</v>
      </c>
      <c r="D110" s="25">
        <f>'[1]INPUTS-Incidence'!I39</f>
        <v>1100</v>
      </c>
      <c r="E110" s="79">
        <f>AirBFYLL!E111</f>
        <v>7.7382348125569211E-3</v>
      </c>
      <c r="F110" s="77">
        <f>AirBFYLL!H111</f>
        <v>7.2081657278967731E-2</v>
      </c>
      <c r="G110" s="77">
        <f>AirBFYLD2!CJ111+AirBFYLD2!CK111</f>
        <v>0.26789223286995906</v>
      </c>
      <c r="H110" s="114">
        <f t="shared" si="5"/>
        <v>0.33997389014892676</v>
      </c>
      <c r="I110" s="78">
        <f t="shared" si="6"/>
        <v>0.7034758920506291</v>
      </c>
      <c r="J110" s="77">
        <f t="shared" si="7"/>
        <v>6.5528779344516117</v>
      </c>
      <c r="K110" s="77">
        <f t="shared" si="8"/>
        <v>24.353839351814457</v>
      </c>
      <c r="L110" s="21">
        <f t="shared" si="9"/>
        <v>30.906717286266066</v>
      </c>
    </row>
    <row r="111" spans="1:12" x14ac:dyDescent="0.5">
      <c r="A111" s="27" t="s">
        <v>10</v>
      </c>
      <c r="B111" s="26" t="s">
        <v>50</v>
      </c>
      <c r="C111" s="26" t="s">
        <v>49</v>
      </c>
      <c r="D111" s="25">
        <f>'[1]INPUTS-Incidence'!I40</f>
        <v>600</v>
      </c>
      <c r="E111" s="79">
        <f>AirBFYLL!E112</f>
        <v>7.3215420245932913E-3</v>
      </c>
      <c r="F111" s="77">
        <f>AirBFYLL!H112</f>
        <v>3.6973787224196121E-2</v>
      </c>
      <c r="G111" s="77">
        <f>AirBFYLD2!CJ112+AirBFYLD2!CK112</f>
        <v>0.10727120416975086</v>
      </c>
      <c r="H111" s="114">
        <f t="shared" si="5"/>
        <v>0.14424499139394698</v>
      </c>
      <c r="I111" s="78">
        <f t="shared" si="6"/>
        <v>1.2202570040988818</v>
      </c>
      <c r="J111" s="77">
        <f t="shared" si="7"/>
        <v>6.1622978706993532</v>
      </c>
      <c r="K111" s="77">
        <f t="shared" si="8"/>
        <v>17.87853402829181</v>
      </c>
      <c r="L111" s="21">
        <f t="shared" si="9"/>
        <v>24.040831898991165</v>
      </c>
    </row>
    <row r="112" spans="1:12" x14ac:dyDescent="0.5">
      <c r="A112" s="27" t="s">
        <v>9</v>
      </c>
      <c r="B112" s="26" t="s">
        <v>68</v>
      </c>
      <c r="C112" s="26" t="s">
        <v>67</v>
      </c>
      <c r="D112" s="25">
        <f>'[1]INPUTS-Incidence'!I5</f>
        <v>15600</v>
      </c>
      <c r="E112" s="79">
        <f>AirBFYLL!E113</f>
        <v>7.3040264211792685E-3</v>
      </c>
      <c r="F112" s="77">
        <f>AirBFYLL!H113</f>
        <v>0.62092989411729194</v>
      </c>
      <c r="G112" s="77">
        <f>AirBFYLD2!CJ113+AirBFYLD2!CK113</f>
        <v>0</v>
      </c>
      <c r="H112" s="114">
        <f t="shared" si="5"/>
        <v>0.62092989411729194</v>
      </c>
      <c r="I112" s="78">
        <f t="shared" si="6"/>
        <v>4.6820682187046589E-2</v>
      </c>
      <c r="J112" s="77">
        <f t="shared" si="7"/>
        <v>3.9803198340852046</v>
      </c>
      <c r="K112" s="77">
        <f t="shared" si="8"/>
        <v>0</v>
      </c>
      <c r="L112" s="21">
        <f t="shared" si="9"/>
        <v>3.9803198340852046</v>
      </c>
    </row>
    <row r="113" spans="1:12" x14ac:dyDescent="0.5">
      <c r="A113" s="27" t="s">
        <v>9</v>
      </c>
      <c r="B113" s="26" t="s">
        <v>68</v>
      </c>
      <c r="C113" s="26" t="s">
        <v>66</v>
      </c>
      <c r="D113" s="25">
        <f>'[1]INPUTS-Incidence'!I6</f>
        <v>16600</v>
      </c>
      <c r="E113" s="79">
        <f>AirBFYLL!E114</f>
        <v>7.3040264211792685E-3</v>
      </c>
      <c r="F113" s="77">
        <f>AirBFYLL!H114</f>
        <v>0.57526512093207927</v>
      </c>
      <c r="G113" s="77">
        <f>AirBFYLD2!CJ114+AirBFYLD2!CK114</f>
        <v>0</v>
      </c>
      <c r="H113" s="114">
        <f t="shared" si="5"/>
        <v>0.57526512093207927</v>
      </c>
      <c r="I113" s="78">
        <f t="shared" si="6"/>
        <v>4.4000159163730533E-2</v>
      </c>
      <c r="J113" s="77">
        <f t="shared" si="7"/>
        <v>3.4654525357354173</v>
      </c>
      <c r="K113" s="77">
        <f t="shared" si="8"/>
        <v>0</v>
      </c>
      <c r="L113" s="21">
        <f t="shared" si="9"/>
        <v>3.4654525357354173</v>
      </c>
    </row>
    <row r="114" spans="1:12" x14ac:dyDescent="0.5">
      <c r="A114" s="27" t="s">
        <v>9</v>
      </c>
      <c r="B114" s="26" t="s">
        <v>68</v>
      </c>
      <c r="C114" s="26" t="s">
        <v>65</v>
      </c>
      <c r="D114" s="25">
        <f>'[1]INPUTS-Incidence'!I7</f>
        <v>16500</v>
      </c>
      <c r="E114" s="79">
        <f>AirBFYLL!E115</f>
        <v>7.3040264211792685E-3</v>
      </c>
      <c r="F114" s="77">
        <f>AirBFYLL!H115</f>
        <v>0.53892758948671227</v>
      </c>
      <c r="G114" s="77">
        <f>AirBFYLD2!CJ115+AirBFYLD2!CK115</f>
        <v>0</v>
      </c>
      <c r="H114" s="114">
        <f t="shared" si="5"/>
        <v>0.53892758948671227</v>
      </c>
      <c r="I114" s="78">
        <f t="shared" si="6"/>
        <v>4.4266826795025867E-2</v>
      </c>
      <c r="J114" s="77">
        <f t="shared" si="7"/>
        <v>3.2662278150709834</v>
      </c>
      <c r="K114" s="77">
        <f t="shared" si="8"/>
        <v>0</v>
      </c>
      <c r="L114" s="21">
        <f t="shared" si="9"/>
        <v>3.2662278150709834</v>
      </c>
    </row>
    <row r="115" spans="1:12" x14ac:dyDescent="0.5">
      <c r="A115" s="27" t="s">
        <v>9</v>
      </c>
      <c r="B115" s="26" t="s">
        <v>68</v>
      </c>
      <c r="C115" s="26" t="s">
        <v>64</v>
      </c>
      <c r="D115" s="25">
        <f>'[1]INPUTS-Incidence'!I8</f>
        <v>19000</v>
      </c>
      <c r="E115" s="79">
        <f>AirBFYLL!E116</f>
        <v>7.3040264211792685E-3</v>
      </c>
      <c r="F115" s="77">
        <f>AirBFYLL!H116</f>
        <v>0.50269961843766309</v>
      </c>
      <c r="G115" s="77">
        <f>AirBFYLD2!CJ116+AirBFYLD2!CK116</f>
        <v>0</v>
      </c>
      <c r="H115" s="114">
        <f t="shared" si="5"/>
        <v>0.50269961843766309</v>
      </c>
      <c r="I115" s="78">
        <f t="shared" si="6"/>
        <v>3.8442244321996145E-2</v>
      </c>
      <c r="J115" s="77">
        <f t="shared" si="7"/>
        <v>2.6457874654613844</v>
      </c>
      <c r="K115" s="77">
        <f t="shared" si="8"/>
        <v>0</v>
      </c>
      <c r="L115" s="21">
        <f t="shared" si="9"/>
        <v>2.6457874654613844</v>
      </c>
    </row>
    <row r="116" spans="1:12" x14ac:dyDescent="0.5">
      <c r="A116" s="27" t="s">
        <v>9</v>
      </c>
      <c r="B116" s="26" t="s">
        <v>68</v>
      </c>
      <c r="C116" s="26" t="s">
        <v>63</v>
      </c>
      <c r="D116" s="25">
        <f>'[1]INPUTS-Incidence'!I9</f>
        <v>23700</v>
      </c>
      <c r="E116" s="79">
        <f>AirBFYLL!E117</f>
        <v>7.3040264211792685E-3</v>
      </c>
      <c r="F116" s="77">
        <f>AirBFYLL!H117</f>
        <v>0.46654468765282575</v>
      </c>
      <c r="G116" s="77">
        <f>AirBFYLD2!CJ117+AirBFYLD2!CK117</f>
        <v>0</v>
      </c>
      <c r="H116" s="114">
        <f t="shared" si="5"/>
        <v>0.46654468765282575</v>
      </c>
      <c r="I116" s="78">
        <f t="shared" si="6"/>
        <v>3.0818676882612944E-2</v>
      </c>
      <c r="J116" s="77">
        <f t="shared" si="7"/>
        <v>1.9685429858769019</v>
      </c>
      <c r="K116" s="77">
        <f t="shared" si="8"/>
        <v>0</v>
      </c>
      <c r="L116" s="21">
        <f t="shared" si="9"/>
        <v>1.9685429858769019</v>
      </c>
    </row>
    <row r="117" spans="1:12" x14ac:dyDescent="0.5">
      <c r="A117" s="27" t="s">
        <v>9</v>
      </c>
      <c r="B117" s="26" t="s">
        <v>68</v>
      </c>
      <c r="C117" s="26" t="s">
        <v>62</v>
      </c>
      <c r="D117" s="25">
        <f>'[1]INPUTS-Incidence'!I10</f>
        <v>25800</v>
      </c>
      <c r="E117" s="79">
        <f>AirBFYLL!E118</f>
        <v>7.3040264211792685E-3</v>
      </c>
      <c r="F117" s="77">
        <f>AirBFYLL!H118</f>
        <v>0.4304627971322002</v>
      </c>
      <c r="G117" s="77">
        <f>AirBFYLD2!CJ118+AirBFYLD2!CK118</f>
        <v>0</v>
      </c>
      <c r="H117" s="114">
        <f t="shared" si="5"/>
        <v>0.4304627971322002</v>
      </c>
      <c r="I117" s="78">
        <f t="shared" si="6"/>
        <v>2.8310179927051426E-2</v>
      </c>
      <c r="J117" s="77">
        <f t="shared" si="7"/>
        <v>1.6684604540007759</v>
      </c>
      <c r="K117" s="77">
        <f t="shared" si="8"/>
        <v>0</v>
      </c>
      <c r="L117" s="21">
        <f t="shared" si="9"/>
        <v>1.6684604540007759</v>
      </c>
    </row>
    <row r="118" spans="1:12" x14ac:dyDescent="0.5">
      <c r="A118" s="27" t="s">
        <v>9</v>
      </c>
      <c r="B118" s="26" t="s">
        <v>68</v>
      </c>
      <c r="C118" s="26" t="s">
        <v>61</v>
      </c>
      <c r="D118" s="25">
        <f>'[1]INPUTS-Incidence'!I11</f>
        <v>24700</v>
      </c>
      <c r="E118" s="79">
        <f>AirBFYLL!E119</f>
        <v>7.3040264211792685E-3</v>
      </c>
      <c r="F118" s="77">
        <f>AirBFYLL!H119</f>
        <v>0.39438090661157466</v>
      </c>
      <c r="G118" s="77">
        <f>AirBFYLD2!CJ119+AirBFYLD2!CK119</f>
        <v>0</v>
      </c>
      <c r="H118" s="114">
        <f t="shared" si="5"/>
        <v>0.39438090661157466</v>
      </c>
      <c r="I118" s="78">
        <f t="shared" si="6"/>
        <v>2.9570957170766268E-2</v>
      </c>
      <c r="J118" s="77">
        <f t="shared" si="7"/>
        <v>1.596683832435525</v>
      </c>
      <c r="K118" s="77">
        <f t="shared" si="8"/>
        <v>0</v>
      </c>
      <c r="L118" s="21">
        <f t="shared" si="9"/>
        <v>1.596683832435525</v>
      </c>
    </row>
    <row r="119" spans="1:12" x14ac:dyDescent="0.5">
      <c r="A119" s="27" t="s">
        <v>9</v>
      </c>
      <c r="B119" s="26" t="s">
        <v>68</v>
      </c>
      <c r="C119" s="26" t="s">
        <v>60</v>
      </c>
      <c r="D119" s="25">
        <f>'[1]INPUTS-Incidence'!I12</f>
        <v>22300</v>
      </c>
      <c r="E119" s="79">
        <f>AirBFYLL!E120</f>
        <v>7.3040264211792685E-3</v>
      </c>
      <c r="F119" s="77">
        <f>AirBFYLL!H120</f>
        <v>0.35855465701569034</v>
      </c>
      <c r="G119" s="77">
        <f>AirBFYLD2!CJ120+AirBFYLD2!CK120</f>
        <v>0</v>
      </c>
      <c r="H119" s="114">
        <f t="shared" si="5"/>
        <v>0.35855465701569034</v>
      </c>
      <c r="I119" s="78">
        <f t="shared" si="6"/>
        <v>3.2753481709324073E-2</v>
      </c>
      <c r="J119" s="77">
        <f t="shared" si="7"/>
        <v>1.6078684171107189</v>
      </c>
      <c r="K119" s="77">
        <f t="shared" si="8"/>
        <v>0</v>
      </c>
      <c r="L119" s="21">
        <f t="shared" si="9"/>
        <v>1.6078684171107189</v>
      </c>
    </row>
    <row r="120" spans="1:12" x14ac:dyDescent="0.5">
      <c r="A120" s="27" t="s">
        <v>9</v>
      </c>
      <c r="B120" s="26" t="s">
        <v>68</v>
      </c>
      <c r="C120" s="26" t="s">
        <v>59</v>
      </c>
      <c r="D120" s="25">
        <f>'[1]INPUTS-Incidence'!I13</f>
        <v>19600</v>
      </c>
      <c r="E120" s="79">
        <f>AirBFYLL!E121</f>
        <v>7.3040264211792685E-3</v>
      </c>
      <c r="F120" s="77">
        <f>AirBFYLL!H121</f>
        <v>0.32302056847665317</v>
      </c>
      <c r="G120" s="77">
        <f>AirBFYLD2!CJ121+AirBFYLD2!CK121</f>
        <v>0</v>
      </c>
      <c r="H120" s="114">
        <f t="shared" si="5"/>
        <v>0.32302056847665317</v>
      </c>
      <c r="I120" s="78">
        <f t="shared" si="6"/>
        <v>3.7265440924384018E-2</v>
      </c>
      <c r="J120" s="77">
        <f t="shared" si="7"/>
        <v>1.6480641248808836</v>
      </c>
      <c r="K120" s="77">
        <f t="shared" si="8"/>
        <v>0</v>
      </c>
      <c r="L120" s="21">
        <f t="shared" si="9"/>
        <v>1.6480641248808836</v>
      </c>
    </row>
    <row r="121" spans="1:12" x14ac:dyDescent="0.5">
      <c r="A121" s="27" t="s">
        <v>9</v>
      </c>
      <c r="B121" s="26" t="s">
        <v>68</v>
      </c>
      <c r="C121" s="26" t="s">
        <v>58</v>
      </c>
      <c r="D121" s="25">
        <f>'[1]INPUTS-Incidence'!I14</f>
        <v>16900</v>
      </c>
      <c r="E121" s="79">
        <f>AirBFYLL!E122</f>
        <v>7.3040264211792685E-3</v>
      </c>
      <c r="F121" s="77">
        <f>AirBFYLL!H122</f>
        <v>0.28796124165499265</v>
      </c>
      <c r="G121" s="77">
        <f>AirBFYLD2!CJ122+AirBFYLD2!CK122</f>
        <v>0</v>
      </c>
      <c r="H121" s="114">
        <f t="shared" si="5"/>
        <v>0.28796124165499265</v>
      </c>
      <c r="I121" s="78">
        <f t="shared" si="6"/>
        <v>4.3219091249581468E-2</v>
      </c>
      <c r="J121" s="77">
        <f t="shared" si="7"/>
        <v>1.7039126725147495</v>
      </c>
      <c r="K121" s="77">
        <f t="shared" si="8"/>
        <v>0</v>
      </c>
      <c r="L121" s="21">
        <f t="shared" si="9"/>
        <v>1.7039126725147495</v>
      </c>
    </row>
    <row r="122" spans="1:12" x14ac:dyDescent="0.5">
      <c r="A122" s="27" t="s">
        <v>9</v>
      </c>
      <c r="B122" s="26" t="s">
        <v>68</v>
      </c>
      <c r="C122" s="26" t="s">
        <v>57</v>
      </c>
      <c r="D122" s="25">
        <f>'[1]INPUTS-Incidence'!I15</f>
        <v>13400</v>
      </c>
      <c r="E122" s="79">
        <f>AirBFYLL!E123</f>
        <v>7.3040264211792685E-3</v>
      </c>
      <c r="F122" s="77">
        <f>AirBFYLL!H123</f>
        <v>0.2535957973433442</v>
      </c>
      <c r="G122" s="77">
        <f>AirBFYLD2!CJ123+AirBFYLD2!CK123</f>
        <v>0</v>
      </c>
      <c r="H122" s="114">
        <f t="shared" si="5"/>
        <v>0.2535957973433442</v>
      </c>
      <c r="I122" s="78">
        <f t="shared" si="6"/>
        <v>5.4507659859546774E-2</v>
      </c>
      <c r="J122" s="77">
        <f t="shared" si="7"/>
        <v>1.8925059503234642</v>
      </c>
      <c r="K122" s="77">
        <f t="shared" si="8"/>
        <v>0</v>
      </c>
      <c r="L122" s="21">
        <f t="shared" si="9"/>
        <v>1.8925059503234642</v>
      </c>
    </row>
    <row r="123" spans="1:12" x14ac:dyDescent="0.5">
      <c r="A123" s="27" t="s">
        <v>9</v>
      </c>
      <c r="B123" s="26" t="s">
        <v>68</v>
      </c>
      <c r="C123" s="26" t="s">
        <v>56</v>
      </c>
      <c r="D123" s="25">
        <f>'[1]INPUTS-Incidence'!I16</f>
        <v>10900</v>
      </c>
      <c r="E123" s="79">
        <f>AirBFYLL!E124</f>
        <v>7.3040264211792685E-3</v>
      </c>
      <c r="F123" s="77">
        <f>AirBFYLL!H124</f>
        <v>0.21981467514539008</v>
      </c>
      <c r="G123" s="77">
        <f>AirBFYLD2!CJ124+AirBFYLD2!CK124</f>
        <v>0</v>
      </c>
      <c r="H123" s="114">
        <f t="shared" si="5"/>
        <v>0.21981467514539008</v>
      </c>
      <c r="I123" s="78">
        <f t="shared" si="6"/>
        <v>6.7009416708066677E-2</v>
      </c>
      <c r="J123" s="77">
        <f t="shared" si="7"/>
        <v>2.0166483958292667</v>
      </c>
      <c r="K123" s="77">
        <f t="shared" si="8"/>
        <v>0</v>
      </c>
      <c r="L123" s="21">
        <f t="shared" si="9"/>
        <v>2.0166483958292667</v>
      </c>
    </row>
    <row r="124" spans="1:12" x14ac:dyDescent="0.5">
      <c r="A124" s="27" t="s">
        <v>9</v>
      </c>
      <c r="B124" s="26" t="s">
        <v>68</v>
      </c>
      <c r="C124" s="26" t="s">
        <v>55</v>
      </c>
      <c r="D124" s="25">
        <f>'[1]INPUTS-Incidence'!I17</f>
        <v>8400</v>
      </c>
      <c r="E124" s="79">
        <f>AirBFYLL!E125</f>
        <v>7.3040264211792685E-3</v>
      </c>
      <c r="F124" s="77">
        <f>AirBFYLL!H125</f>
        <v>0.18661787506113031</v>
      </c>
      <c r="G124" s="77">
        <f>AirBFYLD2!CJ125+AirBFYLD2!CK125</f>
        <v>0</v>
      </c>
      <c r="H124" s="114">
        <f t="shared" si="5"/>
        <v>0.18661787506113031</v>
      </c>
      <c r="I124" s="78">
        <f t="shared" si="6"/>
        <v>8.6952695490229381E-2</v>
      </c>
      <c r="J124" s="77">
        <f t="shared" si="7"/>
        <v>2.221641369775361</v>
      </c>
      <c r="K124" s="77">
        <f t="shared" si="8"/>
        <v>0</v>
      </c>
      <c r="L124" s="21">
        <f t="shared" si="9"/>
        <v>2.221641369775361</v>
      </c>
    </row>
    <row r="125" spans="1:12" x14ac:dyDescent="0.5">
      <c r="A125" s="27" t="s">
        <v>9</v>
      </c>
      <c r="B125" s="26" t="s">
        <v>68</v>
      </c>
      <c r="C125" s="26" t="s">
        <v>54</v>
      </c>
      <c r="D125" s="25">
        <f>'[1]INPUTS-Incidence'!I18</f>
        <v>5600</v>
      </c>
      <c r="E125" s="79">
        <f>AirBFYLL!E126</f>
        <v>7.3040264211792685E-3</v>
      </c>
      <c r="F125" s="77">
        <f>AirBFYLL!H126</f>
        <v>0.15422451788320027</v>
      </c>
      <c r="G125" s="77">
        <f>AirBFYLD2!CJ126+AirBFYLD2!CK126</f>
        <v>0</v>
      </c>
      <c r="H125" s="114">
        <f t="shared" si="5"/>
        <v>0.15422451788320027</v>
      </c>
      <c r="I125" s="78">
        <f t="shared" si="6"/>
        <v>0.13042904323534407</v>
      </c>
      <c r="J125" s="77">
        <f t="shared" si="7"/>
        <v>2.7540092479142904</v>
      </c>
      <c r="K125" s="77">
        <f t="shared" si="8"/>
        <v>0</v>
      </c>
      <c r="L125" s="21">
        <f t="shared" si="9"/>
        <v>2.7540092479142904</v>
      </c>
    </row>
    <row r="126" spans="1:12" x14ac:dyDescent="0.5">
      <c r="A126" s="27" t="s">
        <v>9</v>
      </c>
      <c r="B126" s="26" t="s">
        <v>68</v>
      </c>
      <c r="C126" s="26" t="s">
        <v>53</v>
      </c>
      <c r="D126" s="25">
        <f>'[1]INPUTS-Incidence'!I19</f>
        <v>2500</v>
      </c>
      <c r="E126" s="79">
        <f>AirBFYLL!E127</f>
        <v>7.3040264211792685E-3</v>
      </c>
      <c r="F126" s="77">
        <f>AirBFYLL!H127</f>
        <v>0.12318240559318838</v>
      </c>
      <c r="G126" s="77">
        <f>AirBFYLD2!CJ127+AirBFYLD2!CK127</f>
        <v>0</v>
      </c>
      <c r="H126" s="114">
        <f t="shared" si="5"/>
        <v>0.12318240559318838</v>
      </c>
      <c r="I126" s="78">
        <f t="shared" si="6"/>
        <v>0.2921610568471707</v>
      </c>
      <c r="J126" s="77">
        <f t="shared" si="7"/>
        <v>4.9272962237275353</v>
      </c>
      <c r="K126" s="77">
        <f t="shared" si="8"/>
        <v>0</v>
      </c>
      <c r="L126" s="21">
        <f t="shared" si="9"/>
        <v>4.9272962237275353</v>
      </c>
    </row>
    <row r="127" spans="1:12" x14ac:dyDescent="0.5">
      <c r="A127" s="27" t="s">
        <v>9</v>
      </c>
      <c r="B127" s="26" t="s">
        <v>68</v>
      </c>
      <c r="C127" s="26" t="s">
        <v>52</v>
      </c>
      <c r="D127" s="25">
        <f>'[1]INPUTS-Incidence'!I20</f>
        <v>1700</v>
      </c>
      <c r="E127" s="79">
        <f>AirBFYLL!E128</f>
        <v>7.3040264211792685E-3</v>
      </c>
      <c r="F127" s="77">
        <f>AirBFYLL!H128</f>
        <v>9.4148900569000771E-2</v>
      </c>
      <c r="G127" s="77">
        <f>AirBFYLD2!CJ128+AirBFYLD2!CK128</f>
        <v>0</v>
      </c>
      <c r="H127" s="114">
        <f t="shared" si="5"/>
        <v>9.4148900569000771E-2</v>
      </c>
      <c r="I127" s="78">
        <f t="shared" si="6"/>
        <v>0.42964861301054519</v>
      </c>
      <c r="J127" s="77">
        <f t="shared" si="7"/>
        <v>5.5381706217059286</v>
      </c>
      <c r="K127" s="77">
        <f t="shared" si="8"/>
        <v>0</v>
      </c>
      <c r="L127" s="21">
        <f t="shared" si="9"/>
        <v>5.5381706217059286</v>
      </c>
    </row>
    <row r="128" spans="1:12" x14ac:dyDescent="0.5">
      <c r="A128" s="27" t="s">
        <v>9</v>
      </c>
      <c r="B128" s="26" t="s">
        <v>68</v>
      </c>
      <c r="C128" s="26" t="s">
        <v>51</v>
      </c>
      <c r="D128" s="25">
        <f>'[1]INPUTS-Incidence'!I21</f>
        <v>800</v>
      </c>
      <c r="E128" s="79">
        <f>AirBFYLL!E129</f>
        <v>7.3040264211792685E-3</v>
      </c>
      <c r="F128" s="77">
        <f>AirBFYLL!H129</f>
        <v>6.8037006113284892E-2</v>
      </c>
      <c r="G128" s="77">
        <f>AirBFYLD2!CJ129+AirBFYLD2!CK129</f>
        <v>0</v>
      </c>
      <c r="H128" s="114">
        <f t="shared" si="5"/>
        <v>6.8037006113284892E-2</v>
      </c>
      <c r="I128" s="78">
        <f t="shared" si="6"/>
        <v>0.91300330264740848</v>
      </c>
      <c r="J128" s="77">
        <f t="shared" si="7"/>
        <v>8.5046257641606129</v>
      </c>
      <c r="K128" s="77">
        <f t="shared" si="8"/>
        <v>0</v>
      </c>
      <c r="L128" s="21">
        <f t="shared" si="9"/>
        <v>8.5046257641606129</v>
      </c>
    </row>
    <row r="129" spans="1:12" x14ac:dyDescent="0.5">
      <c r="A129" s="27" t="s">
        <v>9</v>
      </c>
      <c r="B129" s="26" t="s">
        <v>68</v>
      </c>
      <c r="C129" s="26" t="s">
        <v>49</v>
      </c>
      <c r="D129" s="25">
        <f>'[1]INPUTS-Incidence'!I22</f>
        <v>500</v>
      </c>
      <c r="E129" s="79">
        <f>AirBFYLL!E130</f>
        <v>7.3040264211792685E-3</v>
      </c>
      <c r="F129" s="77">
        <f>AirBFYLL!H130</f>
        <v>3.6885333426955304E-2</v>
      </c>
      <c r="G129" s="77">
        <f>AirBFYLD2!CJ130+AirBFYLD2!CK130</f>
        <v>0</v>
      </c>
      <c r="H129" s="114">
        <f t="shared" si="5"/>
        <v>3.6885333426955304E-2</v>
      </c>
      <c r="I129" s="78">
        <f t="shared" si="6"/>
        <v>1.4608052842358537</v>
      </c>
      <c r="J129" s="77">
        <f t="shared" si="7"/>
        <v>7.3770666853910605</v>
      </c>
      <c r="K129" s="77">
        <f t="shared" si="8"/>
        <v>0</v>
      </c>
      <c r="L129" s="21">
        <f t="shared" si="9"/>
        <v>7.3770666853910605</v>
      </c>
    </row>
    <row r="130" spans="1:12" x14ac:dyDescent="0.5">
      <c r="A130" s="27" t="s">
        <v>9</v>
      </c>
      <c r="B130" s="26" t="s">
        <v>50</v>
      </c>
      <c r="C130" s="26" t="s">
        <v>67</v>
      </c>
      <c r="D130" s="25">
        <f>'[1]INPUTS-Incidence'!I23</f>
        <v>15100</v>
      </c>
      <c r="E130" s="79">
        <f>AirBFYLL!E131</f>
        <v>7.3040264211792685E-3</v>
      </c>
      <c r="F130" s="77">
        <f>AirBFYLL!H131</f>
        <v>0.62092989411729194</v>
      </c>
      <c r="G130" s="77">
        <f>AirBFYLD2!CJ131+AirBFYLD2!CK131</f>
        <v>0</v>
      </c>
      <c r="H130" s="114">
        <f t="shared" si="5"/>
        <v>0.62092989411729194</v>
      </c>
      <c r="I130" s="78">
        <f t="shared" si="6"/>
        <v>4.8371035901849456E-2</v>
      </c>
      <c r="J130" s="77">
        <f t="shared" si="7"/>
        <v>4.1121185040880261</v>
      </c>
      <c r="K130" s="77">
        <f t="shared" si="8"/>
        <v>0</v>
      </c>
      <c r="L130" s="21">
        <f t="shared" si="9"/>
        <v>4.1121185040880261</v>
      </c>
    </row>
    <row r="131" spans="1:12" x14ac:dyDescent="0.5">
      <c r="A131" s="27" t="s">
        <v>9</v>
      </c>
      <c r="B131" s="26" t="s">
        <v>50</v>
      </c>
      <c r="C131" s="26" t="s">
        <v>66</v>
      </c>
      <c r="D131" s="25">
        <f>'[1]INPUTS-Incidence'!I24</f>
        <v>15800</v>
      </c>
      <c r="E131" s="79">
        <f>AirBFYLL!E132</f>
        <v>7.3040264211792685E-3</v>
      </c>
      <c r="F131" s="77">
        <f>AirBFYLL!H132</f>
        <v>0.57526512093207927</v>
      </c>
      <c r="G131" s="77">
        <f>AirBFYLD2!CJ132+AirBFYLD2!CK132</f>
        <v>0</v>
      </c>
      <c r="H131" s="114">
        <f t="shared" si="5"/>
        <v>0.57526512093207927</v>
      </c>
      <c r="I131" s="78">
        <f t="shared" si="6"/>
        <v>4.6228015323919416E-2</v>
      </c>
      <c r="J131" s="77">
        <f t="shared" si="7"/>
        <v>3.6409184869118945</v>
      </c>
      <c r="K131" s="77">
        <f t="shared" si="8"/>
        <v>0</v>
      </c>
      <c r="L131" s="21">
        <f t="shared" si="9"/>
        <v>3.6409184869118945</v>
      </c>
    </row>
    <row r="132" spans="1:12" x14ac:dyDescent="0.5">
      <c r="A132" s="27" t="s">
        <v>9</v>
      </c>
      <c r="B132" s="26" t="s">
        <v>50</v>
      </c>
      <c r="C132" s="26" t="s">
        <v>65</v>
      </c>
      <c r="D132" s="25">
        <f>'[1]INPUTS-Incidence'!I25</f>
        <v>15000</v>
      </c>
      <c r="E132" s="79">
        <f>AirBFYLL!E133</f>
        <v>7.3040264211792685E-3</v>
      </c>
      <c r="F132" s="77">
        <f>AirBFYLL!H133</f>
        <v>0.53892758948671227</v>
      </c>
      <c r="G132" s="77">
        <f>AirBFYLD2!CJ133+AirBFYLD2!CK133</f>
        <v>0</v>
      </c>
      <c r="H132" s="114">
        <f t="shared" ref="H132:H195" si="10">F132+G132</f>
        <v>0.53892758948671227</v>
      </c>
      <c r="I132" s="78">
        <f t="shared" ref="I132:I195" si="11">100000*E132/$D132</f>
        <v>4.8693509474528454E-2</v>
      </c>
      <c r="J132" s="77">
        <f t="shared" ref="J132:J195" si="12">100000*F132/$D132</f>
        <v>3.5928505965780815</v>
      </c>
      <c r="K132" s="77">
        <f t="shared" ref="K132:K195" si="13">100000*G132/$D132</f>
        <v>0</v>
      </c>
      <c r="L132" s="21">
        <f t="shared" ref="L132:L195" si="14">100000*H132/$D132</f>
        <v>3.5928505965780815</v>
      </c>
    </row>
    <row r="133" spans="1:12" x14ac:dyDescent="0.5">
      <c r="A133" s="27" t="s">
        <v>9</v>
      </c>
      <c r="B133" s="26" t="s">
        <v>50</v>
      </c>
      <c r="C133" s="26" t="s">
        <v>64</v>
      </c>
      <c r="D133" s="25">
        <f>'[1]INPUTS-Incidence'!I26</f>
        <v>18300</v>
      </c>
      <c r="E133" s="79">
        <f>AirBFYLL!E134</f>
        <v>7.3040264211792685E-3</v>
      </c>
      <c r="F133" s="77">
        <f>AirBFYLL!H134</f>
        <v>0.50269961843766309</v>
      </c>
      <c r="G133" s="77">
        <f>AirBFYLD2!CJ134+AirBFYLD2!CK134</f>
        <v>0</v>
      </c>
      <c r="H133" s="114">
        <f t="shared" si="10"/>
        <v>0.50269961843766309</v>
      </c>
      <c r="I133" s="78">
        <f t="shared" si="11"/>
        <v>3.9912712684039717E-2</v>
      </c>
      <c r="J133" s="77">
        <f t="shared" si="12"/>
        <v>2.7469924504790333</v>
      </c>
      <c r="K133" s="77">
        <f t="shared" si="13"/>
        <v>0</v>
      </c>
      <c r="L133" s="21">
        <f t="shared" si="14"/>
        <v>2.7469924504790333</v>
      </c>
    </row>
    <row r="134" spans="1:12" x14ac:dyDescent="0.5">
      <c r="A134" s="27" t="s">
        <v>9</v>
      </c>
      <c r="B134" s="26" t="s">
        <v>50</v>
      </c>
      <c r="C134" s="26" t="s">
        <v>63</v>
      </c>
      <c r="D134" s="25">
        <f>'[1]INPUTS-Incidence'!I27</f>
        <v>19500</v>
      </c>
      <c r="E134" s="79">
        <f>AirBFYLL!E135</f>
        <v>7.3040264211792685E-3</v>
      </c>
      <c r="F134" s="77">
        <f>AirBFYLL!H135</f>
        <v>0.46654468765282575</v>
      </c>
      <c r="G134" s="77">
        <f>AirBFYLD2!CJ135+AirBFYLD2!CK135</f>
        <v>0</v>
      </c>
      <c r="H134" s="114">
        <f t="shared" si="10"/>
        <v>0.46654468765282575</v>
      </c>
      <c r="I134" s="78">
        <f t="shared" si="11"/>
        <v>3.745654574963727E-2</v>
      </c>
      <c r="J134" s="77">
        <f t="shared" si="12"/>
        <v>2.3925368597580809</v>
      </c>
      <c r="K134" s="77">
        <f t="shared" si="13"/>
        <v>0</v>
      </c>
      <c r="L134" s="21">
        <f t="shared" si="14"/>
        <v>2.3925368597580809</v>
      </c>
    </row>
    <row r="135" spans="1:12" x14ac:dyDescent="0.5">
      <c r="A135" s="27" t="s">
        <v>9</v>
      </c>
      <c r="B135" s="26" t="s">
        <v>50</v>
      </c>
      <c r="C135" s="26" t="s">
        <v>62</v>
      </c>
      <c r="D135" s="25">
        <f>'[1]INPUTS-Incidence'!I28</f>
        <v>19500</v>
      </c>
      <c r="E135" s="79">
        <f>AirBFYLL!E136</f>
        <v>7.3040264211792685E-3</v>
      </c>
      <c r="F135" s="77">
        <f>AirBFYLL!H136</f>
        <v>0.4304627971322002</v>
      </c>
      <c r="G135" s="77">
        <f>AirBFYLD2!CJ136+AirBFYLD2!CK136</f>
        <v>0</v>
      </c>
      <c r="H135" s="114">
        <f t="shared" si="10"/>
        <v>0.4304627971322002</v>
      </c>
      <c r="I135" s="78">
        <f t="shared" si="11"/>
        <v>3.745654574963727E-2</v>
      </c>
      <c r="J135" s="77">
        <f t="shared" si="12"/>
        <v>2.207501523754873</v>
      </c>
      <c r="K135" s="77">
        <f t="shared" si="13"/>
        <v>0</v>
      </c>
      <c r="L135" s="21">
        <f t="shared" si="14"/>
        <v>2.207501523754873</v>
      </c>
    </row>
    <row r="136" spans="1:12" x14ac:dyDescent="0.5">
      <c r="A136" s="27" t="s">
        <v>9</v>
      </c>
      <c r="B136" s="26" t="s">
        <v>50</v>
      </c>
      <c r="C136" s="26" t="s">
        <v>61</v>
      </c>
      <c r="D136" s="25">
        <f>'[1]INPUTS-Incidence'!I29</f>
        <v>18900</v>
      </c>
      <c r="E136" s="79">
        <f>AirBFYLL!E137</f>
        <v>7.3040264211792685E-3</v>
      </c>
      <c r="F136" s="77">
        <f>AirBFYLL!H137</f>
        <v>0.39438090661157466</v>
      </c>
      <c r="G136" s="77">
        <f>AirBFYLD2!CJ137+AirBFYLD2!CK137</f>
        <v>0</v>
      </c>
      <c r="H136" s="114">
        <f t="shared" si="10"/>
        <v>0.39438090661157466</v>
      </c>
      <c r="I136" s="78">
        <f t="shared" si="11"/>
        <v>3.8645642440101949E-2</v>
      </c>
      <c r="J136" s="77">
        <f t="shared" si="12"/>
        <v>2.086671463553305</v>
      </c>
      <c r="K136" s="77">
        <f t="shared" si="13"/>
        <v>0</v>
      </c>
      <c r="L136" s="21">
        <f t="shared" si="14"/>
        <v>2.086671463553305</v>
      </c>
    </row>
    <row r="137" spans="1:12" x14ac:dyDescent="0.5">
      <c r="A137" s="27" t="s">
        <v>9</v>
      </c>
      <c r="B137" s="26" t="s">
        <v>50</v>
      </c>
      <c r="C137" s="26" t="s">
        <v>60</v>
      </c>
      <c r="D137" s="25">
        <f>'[1]INPUTS-Incidence'!I30</f>
        <v>18000</v>
      </c>
      <c r="E137" s="79">
        <f>AirBFYLL!E138</f>
        <v>7.3040264211792685E-3</v>
      </c>
      <c r="F137" s="77">
        <f>AirBFYLL!H138</f>
        <v>0.35855465701569034</v>
      </c>
      <c r="G137" s="77">
        <f>AirBFYLD2!CJ138+AirBFYLD2!CK138</f>
        <v>0</v>
      </c>
      <c r="H137" s="114">
        <f t="shared" si="10"/>
        <v>0.35855465701569034</v>
      </c>
      <c r="I137" s="78">
        <f t="shared" si="11"/>
        <v>4.0577924562107043E-2</v>
      </c>
      <c r="J137" s="77">
        <f t="shared" si="12"/>
        <v>1.9919703167538352</v>
      </c>
      <c r="K137" s="77">
        <f t="shared" si="13"/>
        <v>0</v>
      </c>
      <c r="L137" s="21">
        <f t="shared" si="14"/>
        <v>1.9919703167538352</v>
      </c>
    </row>
    <row r="138" spans="1:12" x14ac:dyDescent="0.5">
      <c r="A138" s="27" t="s">
        <v>9</v>
      </c>
      <c r="B138" s="26" t="s">
        <v>50</v>
      </c>
      <c r="C138" s="26" t="s">
        <v>59</v>
      </c>
      <c r="D138" s="25">
        <f>'[1]INPUTS-Incidence'!I31</f>
        <v>16900</v>
      </c>
      <c r="E138" s="79">
        <f>AirBFYLL!E139</f>
        <v>7.3040264211792685E-3</v>
      </c>
      <c r="F138" s="77">
        <f>AirBFYLL!H139</f>
        <v>0.32302056847665317</v>
      </c>
      <c r="G138" s="77">
        <f>AirBFYLD2!CJ139+AirBFYLD2!CK139</f>
        <v>0</v>
      </c>
      <c r="H138" s="114">
        <f t="shared" si="10"/>
        <v>0.32302056847665317</v>
      </c>
      <c r="I138" s="78">
        <f t="shared" si="11"/>
        <v>4.3219091249581468E-2</v>
      </c>
      <c r="J138" s="77">
        <f t="shared" si="12"/>
        <v>1.9113643105127407</v>
      </c>
      <c r="K138" s="77">
        <f t="shared" si="13"/>
        <v>0</v>
      </c>
      <c r="L138" s="21">
        <f t="shared" si="14"/>
        <v>1.9113643105127407</v>
      </c>
    </row>
    <row r="139" spans="1:12" x14ac:dyDescent="0.5">
      <c r="A139" s="27" t="s">
        <v>9</v>
      </c>
      <c r="B139" s="26" t="s">
        <v>50</v>
      </c>
      <c r="C139" s="26" t="s">
        <v>58</v>
      </c>
      <c r="D139" s="25">
        <f>'[1]INPUTS-Incidence'!I32</f>
        <v>15300</v>
      </c>
      <c r="E139" s="79">
        <f>AirBFYLL!E140</f>
        <v>7.3040264211792685E-3</v>
      </c>
      <c r="F139" s="77">
        <f>AirBFYLL!H140</f>
        <v>0.28796124165499265</v>
      </c>
      <c r="G139" s="77">
        <f>AirBFYLD2!CJ140+AirBFYLD2!CK140</f>
        <v>0</v>
      </c>
      <c r="H139" s="114">
        <f t="shared" si="10"/>
        <v>0.28796124165499265</v>
      </c>
      <c r="I139" s="78">
        <f t="shared" si="11"/>
        <v>4.7738734778949465E-2</v>
      </c>
      <c r="J139" s="77">
        <f t="shared" si="12"/>
        <v>1.8820996186600827</v>
      </c>
      <c r="K139" s="77">
        <f t="shared" si="13"/>
        <v>0</v>
      </c>
      <c r="L139" s="21">
        <f t="shared" si="14"/>
        <v>1.8820996186600827</v>
      </c>
    </row>
    <row r="140" spans="1:12" x14ac:dyDescent="0.5">
      <c r="A140" s="27" t="s">
        <v>9</v>
      </c>
      <c r="B140" s="26" t="s">
        <v>50</v>
      </c>
      <c r="C140" s="26" t="s">
        <v>57</v>
      </c>
      <c r="D140" s="25">
        <f>'[1]INPUTS-Incidence'!I33</f>
        <v>12800</v>
      </c>
      <c r="E140" s="79">
        <f>AirBFYLL!E141</f>
        <v>7.3040264211792685E-3</v>
      </c>
      <c r="F140" s="77">
        <f>AirBFYLL!H141</f>
        <v>0.2535957973433442</v>
      </c>
      <c r="G140" s="77">
        <f>AirBFYLD2!CJ141+AirBFYLD2!CK141</f>
        <v>0</v>
      </c>
      <c r="H140" s="114">
        <f t="shared" si="10"/>
        <v>0.2535957973433442</v>
      </c>
      <c r="I140" s="78">
        <f t="shared" si="11"/>
        <v>5.706270641546303E-2</v>
      </c>
      <c r="J140" s="77">
        <f t="shared" si="12"/>
        <v>1.9812171667448766</v>
      </c>
      <c r="K140" s="77">
        <f t="shared" si="13"/>
        <v>0</v>
      </c>
      <c r="L140" s="21">
        <f t="shared" si="14"/>
        <v>1.9812171667448766</v>
      </c>
    </row>
    <row r="141" spans="1:12" x14ac:dyDescent="0.5">
      <c r="A141" s="27" t="s">
        <v>9</v>
      </c>
      <c r="B141" s="26" t="s">
        <v>50</v>
      </c>
      <c r="C141" s="26" t="s">
        <v>56</v>
      </c>
      <c r="D141" s="25">
        <f>'[1]INPUTS-Incidence'!I34</f>
        <v>10900</v>
      </c>
      <c r="E141" s="79">
        <f>AirBFYLL!E142</f>
        <v>7.3040264211792685E-3</v>
      </c>
      <c r="F141" s="77">
        <f>AirBFYLL!H142</f>
        <v>0.21981467514539008</v>
      </c>
      <c r="G141" s="77">
        <f>AirBFYLD2!CJ142+AirBFYLD2!CK142</f>
        <v>0</v>
      </c>
      <c r="H141" s="114">
        <f t="shared" si="10"/>
        <v>0.21981467514539008</v>
      </c>
      <c r="I141" s="78">
        <f t="shared" si="11"/>
        <v>6.7009416708066677E-2</v>
      </c>
      <c r="J141" s="77">
        <f t="shared" si="12"/>
        <v>2.0166483958292667</v>
      </c>
      <c r="K141" s="77">
        <f t="shared" si="13"/>
        <v>0</v>
      </c>
      <c r="L141" s="21">
        <f t="shared" si="14"/>
        <v>2.0166483958292667</v>
      </c>
    </row>
    <row r="142" spans="1:12" x14ac:dyDescent="0.5">
      <c r="A142" s="27" t="s">
        <v>9</v>
      </c>
      <c r="B142" s="26" t="s">
        <v>50</v>
      </c>
      <c r="C142" s="26" t="s">
        <v>55</v>
      </c>
      <c r="D142" s="25">
        <f>'[1]INPUTS-Incidence'!I35</f>
        <v>7900</v>
      </c>
      <c r="E142" s="79">
        <f>AirBFYLL!E143</f>
        <v>7.3040264211792685E-3</v>
      </c>
      <c r="F142" s="77">
        <f>AirBFYLL!H143</f>
        <v>0.18661787506113031</v>
      </c>
      <c r="G142" s="77">
        <f>AirBFYLD2!CJ143+AirBFYLD2!CK143</f>
        <v>0</v>
      </c>
      <c r="H142" s="114">
        <f t="shared" si="10"/>
        <v>0.18661787506113031</v>
      </c>
      <c r="I142" s="78">
        <f t="shared" si="11"/>
        <v>9.2456030647838833E-2</v>
      </c>
      <c r="J142" s="77">
        <f t="shared" si="12"/>
        <v>2.3622515830522826</v>
      </c>
      <c r="K142" s="77">
        <f t="shared" si="13"/>
        <v>0</v>
      </c>
      <c r="L142" s="21">
        <f t="shared" si="14"/>
        <v>2.3622515830522826</v>
      </c>
    </row>
    <row r="143" spans="1:12" x14ac:dyDescent="0.5">
      <c r="A143" s="27" t="s">
        <v>9</v>
      </c>
      <c r="B143" s="26" t="s">
        <v>50</v>
      </c>
      <c r="C143" s="26" t="s">
        <v>54</v>
      </c>
      <c r="D143" s="25">
        <f>'[1]INPUTS-Incidence'!I36</f>
        <v>4800</v>
      </c>
      <c r="E143" s="79">
        <f>AirBFYLL!E144</f>
        <v>7.3040264211792685E-3</v>
      </c>
      <c r="F143" s="77">
        <f>AirBFYLL!H144</f>
        <v>0.15422451788320027</v>
      </c>
      <c r="G143" s="77">
        <f>AirBFYLD2!CJ144+AirBFYLD2!CK144</f>
        <v>0</v>
      </c>
      <c r="H143" s="114">
        <f t="shared" si="10"/>
        <v>0.15422451788320027</v>
      </c>
      <c r="I143" s="78">
        <f t="shared" si="11"/>
        <v>0.1521672171079014</v>
      </c>
      <c r="J143" s="77">
        <f t="shared" si="12"/>
        <v>3.2130107892333388</v>
      </c>
      <c r="K143" s="77">
        <f t="shared" si="13"/>
        <v>0</v>
      </c>
      <c r="L143" s="21">
        <f t="shared" si="14"/>
        <v>3.2130107892333388</v>
      </c>
    </row>
    <row r="144" spans="1:12" x14ac:dyDescent="0.5">
      <c r="A144" s="27" t="s">
        <v>9</v>
      </c>
      <c r="B144" s="26" t="s">
        <v>50</v>
      </c>
      <c r="C144" s="26" t="s">
        <v>53</v>
      </c>
      <c r="D144" s="25">
        <f>'[1]INPUTS-Incidence'!I37</f>
        <v>2800</v>
      </c>
      <c r="E144" s="79">
        <f>AirBFYLL!E145</f>
        <v>7.3040264211792685E-3</v>
      </c>
      <c r="F144" s="77">
        <f>AirBFYLL!H145</f>
        <v>0.12318240559318838</v>
      </c>
      <c r="G144" s="77">
        <f>AirBFYLD2!CJ145+AirBFYLD2!CK145</f>
        <v>0</v>
      </c>
      <c r="H144" s="114">
        <f t="shared" si="10"/>
        <v>0.12318240559318838</v>
      </c>
      <c r="I144" s="78">
        <f t="shared" si="11"/>
        <v>0.26085808647068814</v>
      </c>
      <c r="J144" s="77">
        <f t="shared" si="12"/>
        <v>4.3993716283281561</v>
      </c>
      <c r="K144" s="77">
        <f t="shared" si="13"/>
        <v>0</v>
      </c>
      <c r="L144" s="21">
        <f t="shared" si="14"/>
        <v>4.3993716283281561</v>
      </c>
    </row>
    <row r="145" spans="1:12" x14ac:dyDescent="0.5">
      <c r="A145" s="27" t="s">
        <v>9</v>
      </c>
      <c r="B145" s="26" t="s">
        <v>50</v>
      </c>
      <c r="C145" s="26" t="s">
        <v>52</v>
      </c>
      <c r="D145" s="25">
        <f>'[1]INPUTS-Incidence'!I38</f>
        <v>1800</v>
      </c>
      <c r="E145" s="79">
        <f>AirBFYLL!E146</f>
        <v>7.3040264211792685E-3</v>
      </c>
      <c r="F145" s="77">
        <f>AirBFYLL!H146</f>
        <v>9.4148900569000771E-2</v>
      </c>
      <c r="G145" s="77">
        <f>AirBFYLD2!CJ146+AirBFYLD2!CK146</f>
        <v>0</v>
      </c>
      <c r="H145" s="114">
        <f t="shared" si="10"/>
        <v>9.4148900569000771E-2</v>
      </c>
      <c r="I145" s="78">
        <f t="shared" si="11"/>
        <v>0.40577924562107043</v>
      </c>
      <c r="J145" s="77">
        <f t="shared" si="12"/>
        <v>5.2304944760555987</v>
      </c>
      <c r="K145" s="77">
        <f t="shared" si="13"/>
        <v>0</v>
      </c>
      <c r="L145" s="21">
        <f t="shared" si="14"/>
        <v>5.2304944760555987</v>
      </c>
    </row>
    <row r="146" spans="1:12" x14ac:dyDescent="0.5">
      <c r="A146" s="27" t="s">
        <v>9</v>
      </c>
      <c r="B146" s="26" t="s">
        <v>50</v>
      </c>
      <c r="C146" s="26" t="s">
        <v>51</v>
      </c>
      <c r="D146" s="25">
        <f>'[1]INPUTS-Incidence'!I39</f>
        <v>1100</v>
      </c>
      <c r="E146" s="79">
        <f>AirBFYLL!E147</f>
        <v>7.3040264211792685E-3</v>
      </c>
      <c r="F146" s="77">
        <f>AirBFYLL!H147</f>
        <v>6.8037006113284892E-2</v>
      </c>
      <c r="G146" s="77">
        <f>AirBFYLD2!CJ147+AirBFYLD2!CK147</f>
        <v>0</v>
      </c>
      <c r="H146" s="114">
        <f t="shared" si="10"/>
        <v>6.8037006113284892E-2</v>
      </c>
      <c r="I146" s="78">
        <f t="shared" si="11"/>
        <v>0.66400240192538795</v>
      </c>
      <c r="J146" s="77">
        <f t="shared" si="12"/>
        <v>6.1851823739349907</v>
      </c>
      <c r="K146" s="77">
        <f t="shared" si="13"/>
        <v>0</v>
      </c>
      <c r="L146" s="21">
        <f t="shared" si="14"/>
        <v>6.1851823739349907</v>
      </c>
    </row>
    <row r="147" spans="1:12" x14ac:dyDescent="0.5">
      <c r="A147" s="27" t="s">
        <v>9</v>
      </c>
      <c r="B147" s="26" t="s">
        <v>50</v>
      </c>
      <c r="C147" s="26" t="s">
        <v>49</v>
      </c>
      <c r="D147" s="25">
        <f>'[1]INPUTS-Incidence'!I40</f>
        <v>600</v>
      </c>
      <c r="E147" s="79">
        <f>AirBFYLL!E148</f>
        <v>7.3040264211792685E-3</v>
      </c>
      <c r="F147" s="77">
        <f>AirBFYLL!H148</f>
        <v>3.6885333426955304E-2</v>
      </c>
      <c r="G147" s="77">
        <f>AirBFYLD2!CJ148+AirBFYLD2!CK148</f>
        <v>0</v>
      </c>
      <c r="H147" s="114">
        <f t="shared" si="10"/>
        <v>3.6885333426955304E-2</v>
      </c>
      <c r="I147" s="78">
        <f t="shared" si="11"/>
        <v>1.2173377368632112</v>
      </c>
      <c r="J147" s="77">
        <f t="shared" si="12"/>
        <v>6.1475555711592174</v>
      </c>
      <c r="K147" s="77">
        <f t="shared" si="13"/>
        <v>0</v>
      </c>
      <c r="L147" s="21">
        <f t="shared" si="14"/>
        <v>6.1475555711592174</v>
      </c>
    </row>
    <row r="148" spans="1:12" x14ac:dyDescent="0.5">
      <c r="A148" s="27" t="s">
        <v>8</v>
      </c>
      <c r="B148" s="26" t="s">
        <v>68</v>
      </c>
      <c r="C148" s="26" t="s">
        <v>67</v>
      </c>
      <c r="D148" s="25">
        <f>'[1]INPUTS-Incidence'!I5</f>
        <v>15600</v>
      </c>
      <c r="E148" s="79">
        <f>AirBFYLL!E149</f>
        <v>0.11450171078419352</v>
      </c>
      <c r="F148" s="77">
        <f>AirBFYLL!H149</f>
        <v>9.734019437185859</v>
      </c>
      <c r="G148" s="77">
        <f>AirBFYLD2!CJ149+AirBFYLD2!CK149</f>
        <v>1.0053685405054298</v>
      </c>
      <c r="H148" s="114">
        <f t="shared" si="10"/>
        <v>10.739387977691289</v>
      </c>
      <c r="I148" s="78">
        <f t="shared" si="11"/>
        <v>0.73398532553970208</v>
      </c>
      <c r="J148" s="77">
        <f t="shared" si="12"/>
        <v>62.397560494781146</v>
      </c>
      <c r="K148" s="77">
        <f t="shared" si="13"/>
        <v>6.4446701314450632</v>
      </c>
      <c r="L148" s="21">
        <f t="shared" si="14"/>
        <v>68.842230626226211</v>
      </c>
    </row>
    <row r="149" spans="1:12" x14ac:dyDescent="0.5">
      <c r="A149" s="27" t="s">
        <v>8</v>
      </c>
      <c r="B149" s="26" t="s">
        <v>68</v>
      </c>
      <c r="C149" s="26" t="s">
        <v>66</v>
      </c>
      <c r="D149" s="25">
        <f>'[1]INPUTS-Incidence'!I6</f>
        <v>16600</v>
      </c>
      <c r="E149" s="79">
        <f>AirBFYLL!E150</f>
        <v>9.4623745752981936E-2</v>
      </c>
      <c r="F149" s="77">
        <f>AirBFYLL!H150</f>
        <v>7.4525662155048575</v>
      </c>
      <c r="G149" s="77">
        <f>AirBFYLD2!CJ150+AirBFYLD2!CK150</f>
        <v>2.4369694531174084</v>
      </c>
      <c r="H149" s="114">
        <f t="shared" si="10"/>
        <v>9.8895356686222655</v>
      </c>
      <c r="I149" s="78">
        <f t="shared" si="11"/>
        <v>0.57002256477699964</v>
      </c>
      <c r="J149" s="77">
        <f t="shared" si="12"/>
        <v>44.89497720183649</v>
      </c>
      <c r="K149" s="77">
        <f t="shared" si="13"/>
        <v>14.680538874201256</v>
      </c>
      <c r="L149" s="21">
        <f t="shared" si="14"/>
        <v>59.575516076037744</v>
      </c>
    </row>
    <row r="150" spans="1:12" x14ac:dyDescent="0.5">
      <c r="A150" s="27" t="s">
        <v>8</v>
      </c>
      <c r="B150" s="26" t="s">
        <v>68</v>
      </c>
      <c r="C150" s="26" t="s">
        <v>65</v>
      </c>
      <c r="D150" s="25">
        <f>'[1]INPUTS-Incidence'!I7</f>
        <v>16500</v>
      </c>
      <c r="E150" s="79">
        <f>AirBFYLL!E151</f>
        <v>8.5374964067748693E-2</v>
      </c>
      <c r="F150" s="77">
        <f>AirBFYLL!H151</f>
        <v>6.2993917237388368</v>
      </c>
      <c r="G150" s="77">
        <f>AirBFYLD2!CJ151+AirBFYLD2!CK151</f>
        <v>3.8976851100935193</v>
      </c>
      <c r="H150" s="114">
        <f t="shared" si="10"/>
        <v>10.197076833832355</v>
      </c>
      <c r="I150" s="78">
        <f t="shared" si="11"/>
        <v>0.5174240246530224</v>
      </c>
      <c r="J150" s="77">
        <f t="shared" si="12"/>
        <v>38.178131659023251</v>
      </c>
      <c r="K150" s="77">
        <f t="shared" si="13"/>
        <v>23.622334000566784</v>
      </c>
      <c r="L150" s="21">
        <f t="shared" si="14"/>
        <v>61.800465659590031</v>
      </c>
    </row>
    <row r="151" spans="1:12" x14ac:dyDescent="0.5">
      <c r="A151" s="27" t="s">
        <v>8</v>
      </c>
      <c r="B151" s="26" t="s">
        <v>68</v>
      </c>
      <c r="C151" s="26" t="s">
        <v>64</v>
      </c>
      <c r="D151" s="25">
        <f>'[1]INPUTS-Incidence'!I8</f>
        <v>19000</v>
      </c>
      <c r="E151" s="79">
        <f>AirBFYLL!E152</f>
        <v>0.53721540332762041</v>
      </c>
      <c r="F151" s="77">
        <f>AirBFYLL!H152</f>
        <v>36.973850134023472</v>
      </c>
      <c r="G151" s="77">
        <f>AirBFYLD2!CJ152+AirBFYLD2!CK152</f>
        <v>17.261705211532306</v>
      </c>
      <c r="H151" s="114">
        <f t="shared" si="10"/>
        <v>54.235555345555781</v>
      </c>
      <c r="I151" s="78">
        <f t="shared" si="11"/>
        <v>2.8274494911980024</v>
      </c>
      <c r="J151" s="77">
        <f t="shared" si="12"/>
        <v>194.59921123170247</v>
      </c>
      <c r="K151" s="77">
        <f t="shared" si="13"/>
        <v>90.851080060696333</v>
      </c>
      <c r="L151" s="21">
        <f t="shared" si="14"/>
        <v>285.45029129239884</v>
      </c>
    </row>
    <row r="152" spans="1:12" x14ac:dyDescent="0.5">
      <c r="A152" s="27" t="s">
        <v>8</v>
      </c>
      <c r="B152" s="26" t="s">
        <v>68</v>
      </c>
      <c r="C152" s="26" t="s">
        <v>63</v>
      </c>
      <c r="D152" s="25">
        <f>'[1]INPUTS-Incidence'!I9</f>
        <v>23700</v>
      </c>
      <c r="E152" s="79">
        <f>AirBFYLL!E153</f>
        <v>1.7177917242149219</v>
      </c>
      <c r="F152" s="77">
        <f>AirBFYLL!H153</f>
        <v>109.72394638422813</v>
      </c>
      <c r="G152" s="77">
        <f>AirBFYLD2!CJ153+AirBFYLD2!CK153</f>
        <v>46.284413231065372</v>
      </c>
      <c r="H152" s="114">
        <f t="shared" si="10"/>
        <v>156.0083596152935</v>
      </c>
      <c r="I152" s="78">
        <f t="shared" si="11"/>
        <v>7.2480663468984048</v>
      </c>
      <c r="J152" s="77">
        <f t="shared" si="12"/>
        <v>462.97023790813557</v>
      </c>
      <c r="K152" s="77">
        <f t="shared" si="13"/>
        <v>195.29288283149947</v>
      </c>
      <c r="L152" s="21">
        <f t="shared" si="14"/>
        <v>658.26312073963504</v>
      </c>
    </row>
    <row r="153" spans="1:12" x14ac:dyDescent="0.5">
      <c r="A153" s="27" t="s">
        <v>8</v>
      </c>
      <c r="B153" s="26" t="s">
        <v>68</v>
      </c>
      <c r="C153" s="26" t="s">
        <v>62</v>
      </c>
      <c r="D153" s="25">
        <f>'[1]INPUTS-Incidence'!I10</f>
        <v>25800</v>
      </c>
      <c r="E153" s="79">
        <f>AirBFYLL!E154</f>
        <v>2.1122884370140107</v>
      </c>
      <c r="F153" s="77">
        <f>AirBFYLL!H154</f>
        <v>124.48771903542072</v>
      </c>
      <c r="G153" s="77">
        <f>AirBFYLD2!CJ154+AirBFYLD2!CK154</f>
        <v>47.045742003248513</v>
      </c>
      <c r="H153" s="114">
        <f t="shared" si="10"/>
        <v>171.53346103866923</v>
      </c>
      <c r="I153" s="78">
        <f t="shared" si="11"/>
        <v>8.1871644845504292</v>
      </c>
      <c r="J153" s="77">
        <f t="shared" si="12"/>
        <v>482.51053889697954</v>
      </c>
      <c r="K153" s="77">
        <f t="shared" si="13"/>
        <v>182.34783722189346</v>
      </c>
      <c r="L153" s="21">
        <f t="shared" si="14"/>
        <v>664.85837611887303</v>
      </c>
    </row>
    <row r="154" spans="1:12" x14ac:dyDescent="0.5">
      <c r="A154" s="27" t="s">
        <v>8</v>
      </c>
      <c r="B154" s="26" t="s">
        <v>68</v>
      </c>
      <c r="C154" s="26" t="s">
        <v>61</v>
      </c>
      <c r="D154" s="25">
        <f>'[1]INPUTS-Incidence'!I11</f>
        <v>24700</v>
      </c>
      <c r="E154" s="79">
        <f>AirBFYLL!E155</f>
        <v>1.7911654924443874</v>
      </c>
      <c r="F154" s="77">
        <f>AirBFYLL!H155</f>
        <v>96.71398076453471</v>
      </c>
      <c r="G154" s="77">
        <f>AirBFYLD2!CJ155+AirBFYLD2!CK155</f>
        <v>38.329382393668467</v>
      </c>
      <c r="H154" s="114">
        <f t="shared" si="10"/>
        <v>135.04336315820319</v>
      </c>
      <c r="I154" s="78">
        <f t="shared" si="11"/>
        <v>7.2516821556452928</v>
      </c>
      <c r="J154" s="77">
        <f t="shared" si="12"/>
        <v>391.5545779940677</v>
      </c>
      <c r="K154" s="77">
        <f t="shared" si="13"/>
        <v>155.17968580432577</v>
      </c>
      <c r="L154" s="21">
        <f t="shared" si="14"/>
        <v>546.7342637983935</v>
      </c>
    </row>
    <row r="155" spans="1:12" x14ac:dyDescent="0.5">
      <c r="A155" s="27" t="s">
        <v>8</v>
      </c>
      <c r="B155" s="26" t="s">
        <v>68</v>
      </c>
      <c r="C155" s="26" t="s">
        <v>60</v>
      </c>
      <c r="D155" s="25">
        <f>'[1]INPUTS-Incidence'!I12</f>
        <v>22300</v>
      </c>
      <c r="E155" s="79">
        <f>AirBFYLL!E156</f>
        <v>1.5020456097948163</v>
      </c>
      <c r="F155" s="77">
        <f>AirBFYLL!H156</f>
        <v>73.735418984827533</v>
      </c>
      <c r="G155" s="77">
        <f>AirBFYLD2!CJ156+AirBFYLD2!CK156</f>
        <v>33.867399615817</v>
      </c>
      <c r="H155" s="114">
        <f t="shared" si="10"/>
        <v>107.60281860064453</v>
      </c>
      <c r="I155" s="78">
        <f t="shared" si="11"/>
        <v>6.735630537196486</v>
      </c>
      <c r="J155" s="77">
        <f t="shared" si="12"/>
        <v>330.65210307097544</v>
      </c>
      <c r="K155" s="77">
        <f t="shared" si="13"/>
        <v>151.87174715613006</v>
      </c>
      <c r="L155" s="21">
        <f t="shared" si="14"/>
        <v>482.52385022710547</v>
      </c>
    </row>
    <row r="156" spans="1:12" x14ac:dyDescent="0.5">
      <c r="A156" s="27" t="s">
        <v>8</v>
      </c>
      <c r="B156" s="26" t="s">
        <v>68</v>
      </c>
      <c r="C156" s="26" t="s">
        <v>59</v>
      </c>
      <c r="D156" s="25">
        <f>'[1]INPUTS-Incidence'!I13</f>
        <v>19600</v>
      </c>
      <c r="E156" s="79">
        <f>AirBFYLL!E157</f>
        <v>1.3181993785428672</v>
      </c>
      <c r="F156" s="77">
        <f>AirBFYLL!H157</f>
        <v>58.297367516058301</v>
      </c>
      <c r="G156" s="77">
        <f>AirBFYLD2!CJ157+AirBFYLD2!CK157</f>
        <v>26.362539424000495</v>
      </c>
      <c r="H156" s="114">
        <f t="shared" si="10"/>
        <v>84.659906940058789</v>
      </c>
      <c r="I156" s="78">
        <f t="shared" si="11"/>
        <v>6.7255070333819758</v>
      </c>
      <c r="J156" s="77">
        <f t="shared" si="12"/>
        <v>297.43554855131788</v>
      </c>
      <c r="K156" s="77">
        <f t="shared" si="13"/>
        <v>134.50275216326781</v>
      </c>
      <c r="L156" s="21">
        <f t="shared" si="14"/>
        <v>431.93830071458564</v>
      </c>
    </row>
    <row r="157" spans="1:12" x14ac:dyDescent="0.5">
      <c r="A157" s="27" t="s">
        <v>8</v>
      </c>
      <c r="B157" s="26" t="s">
        <v>68</v>
      </c>
      <c r="C157" s="26" t="s">
        <v>58</v>
      </c>
      <c r="D157" s="25">
        <f>'[1]INPUTS-Incidence'!I14</f>
        <v>16900</v>
      </c>
      <c r="E157" s="79">
        <f>AirBFYLL!E158</f>
        <v>1.1969186866686026</v>
      </c>
      <c r="F157" s="77">
        <f>AirBFYLL!H158</f>
        <v>47.188519221909651</v>
      </c>
      <c r="G157" s="77">
        <f>AirBFYLD2!CJ158+AirBFYLD2!CK158</f>
        <v>19.574320071568923</v>
      </c>
      <c r="H157" s="114">
        <f t="shared" si="10"/>
        <v>66.762839293478578</v>
      </c>
      <c r="I157" s="78">
        <f t="shared" si="11"/>
        <v>7.0823590927136246</v>
      </c>
      <c r="J157" s="77">
        <f t="shared" si="12"/>
        <v>279.22200723023462</v>
      </c>
      <c r="K157" s="77">
        <f t="shared" si="13"/>
        <v>115.82437912170961</v>
      </c>
      <c r="L157" s="21">
        <f t="shared" si="14"/>
        <v>395.04638635194425</v>
      </c>
    </row>
    <row r="158" spans="1:12" x14ac:dyDescent="0.5">
      <c r="A158" s="27" t="s">
        <v>8</v>
      </c>
      <c r="B158" s="26" t="s">
        <v>68</v>
      </c>
      <c r="C158" s="26" t="s">
        <v>57</v>
      </c>
      <c r="D158" s="25">
        <f>'[1]INPUTS-Incidence'!I15</f>
        <v>13400</v>
      </c>
      <c r="E158" s="79">
        <f>AirBFYLL!E159</f>
        <v>0.70012873704715517</v>
      </c>
      <c r="F158" s="77">
        <f>AirBFYLL!H159</f>
        <v>24.308469750277226</v>
      </c>
      <c r="G158" s="77">
        <f>AirBFYLD2!CJ159+AirBFYLD2!CK159</f>
        <v>9.0438122913364793</v>
      </c>
      <c r="H158" s="114">
        <f t="shared" si="10"/>
        <v>33.352282041613705</v>
      </c>
      <c r="I158" s="78">
        <f t="shared" si="11"/>
        <v>5.2248413212474265</v>
      </c>
      <c r="J158" s="77">
        <f t="shared" si="12"/>
        <v>181.40649067371066</v>
      </c>
      <c r="K158" s="77">
        <f t="shared" si="13"/>
        <v>67.49113650251104</v>
      </c>
      <c r="L158" s="21">
        <f t="shared" si="14"/>
        <v>248.89762717622168</v>
      </c>
    </row>
    <row r="159" spans="1:12" x14ac:dyDescent="0.5">
      <c r="A159" s="27" t="s">
        <v>8</v>
      </c>
      <c r="B159" s="26" t="s">
        <v>68</v>
      </c>
      <c r="C159" s="26" t="s">
        <v>56</v>
      </c>
      <c r="D159" s="25">
        <f>'[1]INPUTS-Incidence'!I16</f>
        <v>10900</v>
      </c>
      <c r="E159" s="79">
        <f>AirBFYLL!E160</f>
        <v>0.6409067599817504</v>
      </c>
      <c r="F159" s="77">
        <f>AirBFYLL!H160</f>
        <v>19.288088941650777</v>
      </c>
      <c r="G159" s="77">
        <f>AirBFYLD2!CJ160+AirBFYLD2!CK160</f>
        <v>5.9731979049686688</v>
      </c>
      <c r="H159" s="114">
        <f t="shared" si="10"/>
        <v>25.261286846619445</v>
      </c>
      <c r="I159" s="78">
        <f t="shared" si="11"/>
        <v>5.8798785319426639</v>
      </c>
      <c r="J159" s="77">
        <f t="shared" si="12"/>
        <v>176.95494441881448</v>
      </c>
      <c r="K159" s="77">
        <f t="shared" si="13"/>
        <v>54.799980779529072</v>
      </c>
      <c r="L159" s="21">
        <f t="shared" si="14"/>
        <v>231.75492519834353</v>
      </c>
    </row>
    <row r="160" spans="1:12" x14ac:dyDescent="0.5">
      <c r="A160" s="27" t="s">
        <v>8</v>
      </c>
      <c r="B160" s="26" t="s">
        <v>68</v>
      </c>
      <c r="C160" s="26" t="s">
        <v>55</v>
      </c>
      <c r="D160" s="25">
        <f>'[1]INPUTS-Incidence'!I17</f>
        <v>8400</v>
      </c>
      <c r="E160" s="79">
        <f>AirBFYLL!E161</f>
        <v>0.51303012076162946</v>
      </c>
      <c r="F160" s="77">
        <f>AirBFYLL!H161</f>
        <v>13.107919585459634</v>
      </c>
      <c r="G160" s="77">
        <f>AirBFYLD2!CJ161+AirBFYLD2!CK161</f>
        <v>3.1885469095520946</v>
      </c>
      <c r="H160" s="114">
        <f t="shared" si="10"/>
        <v>16.296466495011728</v>
      </c>
      <c r="I160" s="78">
        <f t="shared" si="11"/>
        <v>6.1075014376384456</v>
      </c>
      <c r="J160" s="77">
        <f t="shared" si="12"/>
        <v>156.04666173166228</v>
      </c>
      <c r="K160" s="77">
        <f t="shared" si="13"/>
        <v>37.958891780382082</v>
      </c>
      <c r="L160" s="21">
        <f t="shared" si="14"/>
        <v>194.00555351204437</v>
      </c>
    </row>
    <row r="161" spans="1:12" x14ac:dyDescent="0.5">
      <c r="A161" s="27" t="s">
        <v>8</v>
      </c>
      <c r="B161" s="26" t="s">
        <v>68</v>
      </c>
      <c r="C161" s="26" t="s">
        <v>54</v>
      </c>
      <c r="D161" s="25">
        <f>'[1]INPUTS-Incidence'!I18</f>
        <v>5600</v>
      </c>
      <c r="E161" s="79">
        <f>AirBFYLL!E162</f>
        <v>0.38854197293842069</v>
      </c>
      <c r="F161" s="77">
        <f>AirBFYLL!H162</f>
        <v>8.2040637585947529</v>
      </c>
      <c r="G161" s="77">
        <f>AirBFYLD2!CJ162+AirBFYLD2!CK162</f>
        <v>1.6135365014330105</v>
      </c>
      <c r="H161" s="114">
        <f t="shared" si="10"/>
        <v>9.8176002600277634</v>
      </c>
      <c r="I161" s="78">
        <f t="shared" si="11"/>
        <v>6.9382495167575113</v>
      </c>
      <c r="J161" s="77">
        <f t="shared" si="12"/>
        <v>146.50113854633489</v>
      </c>
      <c r="K161" s="77">
        <f t="shared" si="13"/>
        <v>28.813151811303761</v>
      </c>
      <c r="L161" s="21">
        <f t="shared" si="14"/>
        <v>175.31429035763864</v>
      </c>
    </row>
    <row r="162" spans="1:12" x14ac:dyDescent="0.5">
      <c r="A162" s="27" t="s">
        <v>8</v>
      </c>
      <c r="B162" s="26" t="s">
        <v>68</v>
      </c>
      <c r="C162" s="26" t="s">
        <v>53</v>
      </c>
      <c r="D162" s="25">
        <f>'[1]INPUTS-Incidence'!I19</f>
        <v>2500</v>
      </c>
      <c r="E162" s="79">
        <f>AirBFYLL!E163</f>
        <v>0.24810620721884707</v>
      </c>
      <c r="F162" s="77">
        <f>AirBFYLL!H163</f>
        <v>4.1843111847458561</v>
      </c>
      <c r="G162" s="77">
        <f>AirBFYLD2!CJ163+AirBFYLD2!CK163</f>
        <v>0.33762886010712612</v>
      </c>
      <c r="H162" s="114">
        <f t="shared" si="10"/>
        <v>4.5219400448529825</v>
      </c>
      <c r="I162" s="78">
        <f t="shared" si="11"/>
        <v>9.9242482887538834</v>
      </c>
      <c r="J162" s="77">
        <f t="shared" si="12"/>
        <v>167.37244738983424</v>
      </c>
      <c r="K162" s="77">
        <f t="shared" si="13"/>
        <v>13.505154404285044</v>
      </c>
      <c r="L162" s="21">
        <f t="shared" si="14"/>
        <v>180.8776017941193</v>
      </c>
    </row>
    <row r="163" spans="1:12" x14ac:dyDescent="0.5">
      <c r="A163" s="27" t="s">
        <v>8</v>
      </c>
      <c r="B163" s="26" t="s">
        <v>68</v>
      </c>
      <c r="C163" s="26" t="s">
        <v>52</v>
      </c>
      <c r="D163" s="25">
        <f>'[1]INPUTS-Incidence'!I20</f>
        <v>1700</v>
      </c>
      <c r="E163" s="79">
        <f>AirBFYLL!E164</f>
        <v>0.16752416672361156</v>
      </c>
      <c r="F163" s="77">
        <f>AirBFYLL!H164</f>
        <v>2.1593865090673532</v>
      </c>
      <c r="G163" s="77">
        <f>AirBFYLD2!CJ164+AirBFYLD2!CK164</f>
        <v>0.11129269373172197</v>
      </c>
      <c r="H163" s="114">
        <f t="shared" si="10"/>
        <v>2.2706792027990752</v>
      </c>
      <c r="I163" s="78">
        <f t="shared" si="11"/>
        <v>9.8543627484477394</v>
      </c>
      <c r="J163" s="77">
        <f t="shared" si="12"/>
        <v>127.02273582749137</v>
      </c>
      <c r="K163" s="77">
        <f t="shared" si="13"/>
        <v>6.5466290430424694</v>
      </c>
      <c r="L163" s="21">
        <f t="shared" si="14"/>
        <v>133.56936487053383</v>
      </c>
    </row>
    <row r="164" spans="1:12" x14ac:dyDescent="0.5">
      <c r="A164" s="27" t="s">
        <v>8</v>
      </c>
      <c r="B164" s="26" t="s">
        <v>68</v>
      </c>
      <c r="C164" s="26" t="s">
        <v>51</v>
      </c>
      <c r="D164" s="25">
        <f>'[1]INPUTS-Incidence'!I21</f>
        <v>800</v>
      </c>
      <c r="E164" s="79">
        <f>AirBFYLL!E165</f>
        <v>0.10309905396086486</v>
      </c>
      <c r="F164" s="77">
        <f>AirBFYLL!H165</f>
        <v>0.96036768764545621</v>
      </c>
      <c r="G164" s="77">
        <f>AirBFYLD2!CJ165+AirBFYLD2!CK165</f>
        <v>2.9311687637443753E-2</v>
      </c>
      <c r="H164" s="114">
        <f t="shared" si="10"/>
        <v>0.98967937528289995</v>
      </c>
      <c r="I164" s="78">
        <f t="shared" si="11"/>
        <v>12.887381745108108</v>
      </c>
      <c r="J164" s="77">
        <f t="shared" si="12"/>
        <v>120.04596095568202</v>
      </c>
      <c r="K164" s="77">
        <f t="shared" si="13"/>
        <v>3.6639609546804688</v>
      </c>
      <c r="L164" s="21">
        <f t="shared" si="14"/>
        <v>123.7099219103625</v>
      </c>
    </row>
    <row r="165" spans="1:12" x14ac:dyDescent="0.5">
      <c r="A165" s="27" t="s">
        <v>8</v>
      </c>
      <c r="B165" s="26" t="s">
        <v>68</v>
      </c>
      <c r="C165" s="26" t="s">
        <v>49</v>
      </c>
      <c r="D165" s="25">
        <f>'[1]INPUTS-Incidence'!I22</f>
        <v>500</v>
      </c>
      <c r="E165" s="79">
        <f>AirBFYLL!E166</f>
        <v>2.5208323361835865E-2</v>
      </c>
      <c r="F165" s="77">
        <f>AirBFYLL!H166</f>
        <v>0.12730203297727111</v>
      </c>
      <c r="G165" s="77">
        <f>AirBFYLD2!CJ166+AirBFYLD2!CK166</f>
        <v>3.145086932522247E-3</v>
      </c>
      <c r="H165" s="114">
        <f t="shared" si="10"/>
        <v>0.13044711990979335</v>
      </c>
      <c r="I165" s="78">
        <f t="shared" si="11"/>
        <v>5.0416646723671725</v>
      </c>
      <c r="J165" s="77">
        <f t="shared" si="12"/>
        <v>25.46040659545422</v>
      </c>
      <c r="K165" s="77">
        <f t="shared" si="13"/>
        <v>0.62901738650444938</v>
      </c>
      <c r="L165" s="21">
        <f t="shared" si="14"/>
        <v>26.089423981958671</v>
      </c>
    </row>
    <row r="166" spans="1:12" x14ac:dyDescent="0.5">
      <c r="A166" s="27" t="s">
        <v>8</v>
      </c>
      <c r="B166" s="26" t="s">
        <v>50</v>
      </c>
      <c r="C166" s="26" t="s">
        <v>67</v>
      </c>
      <c r="D166" s="25">
        <f>'[1]INPUTS-Incidence'!I23</f>
        <v>15100</v>
      </c>
      <c r="E166" s="79">
        <f>AirBFYLL!E167</f>
        <v>0.12328047873748449</v>
      </c>
      <c r="F166" s="77">
        <f>AirBFYLL!H167</f>
        <v>10.480320058431031</v>
      </c>
      <c r="G166" s="77">
        <f>AirBFYLD2!CJ167+AirBFYLD2!CK167</f>
        <v>1.169295302453971</v>
      </c>
      <c r="H166" s="114">
        <f t="shared" si="10"/>
        <v>11.649615360885003</v>
      </c>
      <c r="I166" s="78">
        <f t="shared" si="11"/>
        <v>0.81642701150651975</v>
      </c>
      <c r="J166" s="77">
        <f t="shared" si="12"/>
        <v>69.406093102192258</v>
      </c>
      <c r="K166" s="77">
        <f t="shared" si="13"/>
        <v>7.7436774996951714</v>
      </c>
      <c r="L166" s="21">
        <f t="shared" si="14"/>
        <v>77.149770601887425</v>
      </c>
    </row>
    <row r="167" spans="1:12" x14ac:dyDescent="0.5">
      <c r="A167" s="27" t="s">
        <v>8</v>
      </c>
      <c r="B167" s="26" t="s">
        <v>50</v>
      </c>
      <c r="C167" s="26" t="s">
        <v>66</v>
      </c>
      <c r="D167" s="25">
        <f>'[1]INPUTS-Incidence'!I24</f>
        <v>15800</v>
      </c>
      <c r="E167" s="79">
        <f>AirBFYLL!E168</f>
        <v>0.11136426096012972</v>
      </c>
      <c r="F167" s="77">
        <f>AirBFYLL!H168</f>
        <v>8.7710491932198167</v>
      </c>
      <c r="G167" s="77">
        <f>AirBFYLD2!CJ168+AirBFYLD2!CK168</f>
        <v>2.8947854917437068</v>
      </c>
      <c r="H167" s="114">
        <f t="shared" si="10"/>
        <v>11.665834684963524</v>
      </c>
      <c r="I167" s="78">
        <f t="shared" si="11"/>
        <v>0.70483709468436528</v>
      </c>
      <c r="J167" s="77">
        <f t="shared" si="12"/>
        <v>55.512969577340613</v>
      </c>
      <c r="K167" s="77">
        <f t="shared" si="13"/>
        <v>18.321427162934853</v>
      </c>
      <c r="L167" s="21">
        <f t="shared" si="14"/>
        <v>73.834396740275466</v>
      </c>
    </row>
    <row r="168" spans="1:12" x14ac:dyDescent="0.5">
      <c r="A168" s="27" t="s">
        <v>8</v>
      </c>
      <c r="B168" s="26" t="s">
        <v>50</v>
      </c>
      <c r="C168" s="26" t="s">
        <v>65</v>
      </c>
      <c r="D168" s="25">
        <f>'[1]INPUTS-Incidence'!I25</f>
        <v>15000</v>
      </c>
      <c r="E168" s="79">
        <f>AirBFYLL!E169</f>
        <v>0.11417097242813617</v>
      </c>
      <c r="F168" s="77">
        <f>AirBFYLL!H169</f>
        <v>8.4241052006100272</v>
      </c>
      <c r="G168" s="77">
        <f>AirBFYLD2!CJ169+AirBFYLD2!CK169</f>
        <v>7.9634915425970956</v>
      </c>
      <c r="H168" s="114">
        <f t="shared" si="10"/>
        <v>16.387596743207123</v>
      </c>
      <c r="I168" s="78">
        <f t="shared" si="11"/>
        <v>0.76113981618757454</v>
      </c>
      <c r="J168" s="77">
        <f t="shared" si="12"/>
        <v>56.160701337400177</v>
      </c>
      <c r="K168" s="77">
        <f t="shared" si="13"/>
        <v>53.08994361731397</v>
      </c>
      <c r="L168" s="21">
        <f t="shared" si="14"/>
        <v>109.25064495471415</v>
      </c>
    </row>
    <row r="169" spans="1:12" x14ac:dyDescent="0.5">
      <c r="A169" s="27" t="s">
        <v>8</v>
      </c>
      <c r="B169" s="26" t="s">
        <v>50</v>
      </c>
      <c r="C169" s="26" t="s">
        <v>64</v>
      </c>
      <c r="D169" s="25">
        <f>'[1]INPUTS-Incidence'!I26</f>
        <v>18300</v>
      </c>
      <c r="E169" s="79">
        <f>AirBFYLL!E170</f>
        <v>0.47559902018932032</v>
      </c>
      <c r="F169" s="77">
        <f>AirBFYLL!H170</f>
        <v>32.733102564529965</v>
      </c>
      <c r="G169" s="77">
        <f>AirBFYLD2!CJ170+AirBFYLD2!CK170</f>
        <v>22.465923144637436</v>
      </c>
      <c r="H169" s="114">
        <f t="shared" si="10"/>
        <v>55.199025709167401</v>
      </c>
      <c r="I169" s="78">
        <f t="shared" si="11"/>
        <v>2.5989017496684168</v>
      </c>
      <c r="J169" s="77">
        <f t="shared" si="12"/>
        <v>178.86941292092877</v>
      </c>
      <c r="K169" s="77">
        <f t="shared" si="13"/>
        <v>122.76460734774554</v>
      </c>
      <c r="L169" s="21">
        <f t="shared" si="14"/>
        <v>301.63402026867431</v>
      </c>
    </row>
    <row r="170" spans="1:12" x14ac:dyDescent="0.5">
      <c r="A170" s="27" t="s">
        <v>8</v>
      </c>
      <c r="B170" s="26" t="s">
        <v>50</v>
      </c>
      <c r="C170" s="26" t="s">
        <v>63</v>
      </c>
      <c r="D170" s="25">
        <f>'[1]INPUTS-Incidence'!I27</f>
        <v>19500</v>
      </c>
      <c r="E170" s="79">
        <f>AirBFYLL!E171</f>
        <v>0.59029810479258826</v>
      </c>
      <c r="F170" s="77">
        <f>AirBFYLL!H171</f>
        <v>37.705291443626578</v>
      </c>
      <c r="G170" s="77">
        <f>AirBFYLD2!CJ171+AirBFYLD2!CK171</f>
        <v>30.494525597120919</v>
      </c>
      <c r="H170" s="114">
        <f t="shared" si="10"/>
        <v>68.19981704074749</v>
      </c>
      <c r="I170" s="78">
        <f t="shared" si="11"/>
        <v>3.0271697681671195</v>
      </c>
      <c r="J170" s="77">
        <f t="shared" si="12"/>
        <v>193.36046894167475</v>
      </c>
      <c r="K170" s="77">
        <f t="shared" si="13"/>
        <v>156.38218254933804</v>
      </c>
      <c r="L170" s="21">
        <f t="shared" si="14"/>
        <v>349.74265149101274</v>
      </c>
    </row>
    <row r="171" spans="1:12" x14ac:dyDescent="0.5">
      <c r="A171" s="27" t="s">
        <v>8</v>
      </c>
      <c r="B171" s="26" t="s">
        <v>50</v>
      </c>
      <c r="C171" s="26" t="s">
        <v>62</v>
      </c>
      <c r="D171" s="25">
        <f>'[1]INPUTS-Incidence'!I28</f>
        <v>19500</v>
      </c>
      <c r="E171" s="79">
        <f>AirBFYLL!E172</f>
        <v>0.44749555387181189</v>
      </c>
      <c r="F171" s="77">
        <f>AirBFYLL!H172</f>
        <v>26.373150467435234</v>
      </c>
      <c r="G171" s="77">
        <f>AirBFYLD2!CJ172+AirBFYLD2!CK172</f>
        <v>25.51145776792788</v>
      </c>
      <c r="H171" s="114">
        <f t="shared" si="10"/>
        <v>51.884608235363118</v>
      </c>
      <c r="I171" s="78">
        <f t="shared" si="11"/>
        <v>2.2948489942144197</v>
      </c>
      <c r="J171" s="77">
        <f t="shared" si="12"/>
        <v>135.24692547402682</v>
      </c>
      <c r="K171" s="77">
        <f t="shared" si="13"/>
        <v>130.8279885534763</v>
      </c>
      <c r="L171" s="21">
        <f t="shared" si="14"/>
        <v>266.07491402750321</v>
      </c>
    </row>
    <row r="172" spans="1:12" x14ac:dyDescent="0.5">
      <c r="A172" s="27" t="s">
        <v>8</v>
      </c>
      <c r="B172" s="26" t="s">
        <v>50</v>
      </c>
      <c r="C172" s="26" t="s">
        <v>61</v>
      </c>
      <c r="D172" s="25">
        <f>'[1]INPUTS-Incidence'!I29</f>
        <v>18900</v>
      </c>
      <c r="E172" s="79">
        <f>AirBFYLL!E173</f>
        <v>0.47843628159715634</v>
      </c>
      <c r="F172" s="77">
        <f>AirBFYLL!H173</f>
        <v>25.83316702483846</v>
      </c>
      <c r="G172" s="77">
        <f>AirBFYLD2!CJ173+AirBFYLD2!CK173</f>
        <v>27.690230791197752</v>
      </c>
      <c r="H172" s="114">
        <f t="shared" si="10"/>
        <v>53.523397816036208</v>
      </c>
      <c r="I172" s="78">
        <f t="shared" si="11"/>
        <v>2.5314088973394515</v>
      </c>
      <c r="J172" s="77">
        <f t="shared" si="12"/>
        <v>136.68342341184371</v>
      </c>
      <c r="K172" s="77">
        <f t="shared" si="13"/>
        <v>146.50915762538494</v>
      </c>
      <c r="L172" s="21">
        <f t="shared" si="14"/>
        <v>283.19258103722859</v>
      </c>
    </row>
    <row r="173" spans="1:12" x14ac:dyDescent="0.5">
      <c r="A173" s="27" t="s">
        <v>8</v>
      </c>
      <c r="B173" s="26" t="s">
        <v>50</v>
      </c>
      <c r="C173" s="26" t="s">
        <v>60</v>
      </c>
      <c r="D173" s="25">
        <f>'[1]INPUTS-Incidence'!I30</f>
        <v>18000</v>
      </c>
      <c r="E173" s="79">
        <f>AirBFYLL!E174</f>
        <v>0.53314822609152046</v>
      </c>
      <c r="F173" s="77">
        <f>AirBFYLL!H174</f>
        <v>26.172246418832742</v>
      </c>
      <c r="G173" s="77">
        <f>AirBFYLD2!CJ174+AirBFYLD2!CK174</f>
        <v>21.51660534489735</v>
      </c>
      <c r="H173" s="114">
        <f t="shared" si="10"/>
        <v>47.688851763730092</v>
      </c>
      <c r="I173" s="78">
        <f t="shared" si="11"/>
        <v>2.9619345893973361</v>
      </c>
      <c r="J173" s="77">
        <f t="shared" si="12"/>
        <v>145.40136899351523</v>
      </c>
      <c r="K173" s="77">
        <f t="shared" si="13"/>
        <v>119.53669636054083</v>
      </c>
      <c r="L173" s="21">
        <f t="shared" si="14"/>
        <v>264.93806535405611</v>
      </c>
    </row>
    <row r="174" spans="1:12" x14ac:dyDescent="0.5">
      <c r="A174" s="27" t="s">
        <v>8</v>
      </c>
      <c r="B174" s="26" t="s">
        <v>50</v>
      </c>
      <c r="C174" s="26" t="s">
        <v>59</v>
      </c>
      <c r="D174" s="25">
        <f>'[1]INPUTS-Incidence'!I31</f>
        <v>16900</v>
      </c>
      <c r="E174" s="79">
        <f>AirBFYLL!E175</f>
        <v>0.52764534907867178</v>
      </c>
      <c r="F174" s="77">
        <f>AirBFYLL!H175</f>
        <v>23.335115563004258</v>
      </c>
      <c r="G174" s="77">
        <f>AirBFYLD2!CJ175+AirBFYLD2!CK175</f>
        <v>14.293910800892396</v>
      </c>
      <c r="H174" s="114">
        <f t="shared" si="10"/>
        <v>37.629026363896656</v>
      </c>
      <c r="I174" s="78">
        <f t="shared" si="11"/>
        <v>3.1221618288678803</v>
      </c>
      <c r="J174" s="77">
        <f t="shared" si="12"/>
        <v>138.07760688168202</v>
      </c>
      <c r="K174" s="77">
        <f t="shared" si="13"/>
        <v>84.579353851434291</v>
      </c>
      <c r="L174" s="21">
        <f t="shared" si="14"/>
        <v>222.65696073311631</v>
      </c>
    </row>
    <row r="175" spans="1:12" x14ac:dyDescent="0.5">
      <c r="A175" s="27" t="s">
        <v>8</v>
      </c>
      <c r="B175" s="26" t="s">
        <v>50</v>
      </c>
      <c r="C175" s="26" t="s">
        <v>58</v>
      </c>
      <c r="D175" s="25">
        <f>'[1]INPUTS-Incidence'!I32</f>
        <v>15300</v>
      </c>
      <c r="E175" s="79">
        <f>AirBFYLL!E176</f>
        <v>0.49201942676765087</v>
      </c>
      <c r="F175" s="77">
        <f>AirBFYLL!H176</f>
        <v>19.397865900314635</v>
      </c>
      <c r="G175" s="77">
        <f>AirBFYLD2!CJ176+AirBFYLD2!CK176</f>
        <v>9.527205280670513</v>
      </c>
      <c r="H175" s="114">
        <f t="shared" si="10"/>
        <v>28.92507118098515</v>
      </c>
      <c r="I175" s="78">
        <f t="shared" si="11"/>
        <v>3.2158132468473912</v>
      </c>
      <c r="J175" s="77">
        <f t="shared" si="12"/>
        <v>126.78343725695839</v>
      </c>
      <c r="K175" s="77">
        <f t="shared" si="13"/>
        <v>62.269315559937993</v>
      </c>
      <c r="L175" s="21">
        <f t="shared" si="14"/>
        <v>189.0527528168964</v>
      </c>
    </row>
    <row r="176" spans="1:12" x14ac:dyDescent="0.5">
      <c r="A176" s="27" t="s">
        <v>8</v>
      </c>
      <c r="B176" s="26" t="s">
        <v>50</v>
      </c>
      <c r="C176" s="26" t="s">
        <v>57</v>
      </c>
      <c r="D176" s="25">
        <f>'[1]INPUTS-Incidence'!I33</f>
        <v>12800</v>
      </c>
      <c r="E176" s="79">
        <f>AirBFYLL!E177</f>
        <v>0.53153181599363886</v>
      </c>
      <c r="F176" s="77">
        <f>AirBFYLL!H177</f>
        <v>18.454784651299139</v>
      </c>
      <c r="G176" s="77">
        <f>AirBFYLD2!CJ177+AirBFYLD2!CK177</f>
        <v>6.1002815864080056</v>
      </c>
      <c r="H176" s="114">
        <f t="shared" si="10"/>
        <v>24.555066237707145</v>
      </c>
      <c r="I176" s="78">
        <f t="shared" si="11"/>
        <v>4.1525923124503041</v>
      </c>
      <c r="J176" s="77">
        <f t="shared" si="12"/>
        <v>144.17800508827452</v>
      </c>
      <c r="K176" s="77">
        <f t="shared" si="13"/>
        <v>47.658449893812538</v>
      </c>
      <c r="L176" s="21">
        <f t="shared" si="14"/>
        <v>191.83645498208705</v>
      </c>
    </row>
    <row r="177" spans="1:12" x14ac:dyDescent="0.5">
      <c r="A177" s="27" t="s">
        <v>8</v>
      </c>
      <c r="B177" s="26" t="s">
        <v>50</v>
      </c>
      <c r="C177" s="26" t="s">
        <v>56</v>
      </c>
      <c r="D177" s="25">
        <f>'[1]INPUTS-Incidence'!I34</f>
        <v>10900</v>
      </c>
      <c r="E177" s="79">
        <f>AirBFYLL!E178</f>
        <v>0.49771641027859825</v>
      </c>
      <c r="F177" s="77">
        <f>AirBFYLL!H178</f>
        <v>14.978775367334414</v>
      </c>
      <c r="G177" s="77">
        <f>AirBFYLD2!CJ178+AirBFYLD2!CK178</f>
        <v>4.2400351562255958</v>
      </c>
      <c r="H177" s="114">
        <f t="shared" si="10"/>
        <v>19.218810523560009</v>
      </c>
      <c r="I177" s="78">
        <f t="shared" si="11"/>
        <v>4.5662055988862225</v>
      </c>
      <c r="J177" s="77">
        <f t="shared" si="12"/>
        <v>137.41995749848087</v>
      </c>
      <c r="K177" s="77">
        <f t="shared" si="13"/>
        <v>38.899405102987117</v>
      </c>
      <c r="L177" s="21">
        <f t="shared" si="14"/>
        <v>176.31936260146799</v>
      </c>
    </row>
    <row r="178" spans="1:12" x14ac:dyDescent="0.5">
      <c r="A178" s="27" t="s">
        <v>8</v>
      </c>
      <c r="B178" s="26" t="s">
        <v>50</v>
      </c>
      <c r="C178" s="26" t="s">
        <v>55</v>
      </c>
      <c r="D178" s="25">
        <f>'[1]INPUTS-Incidence'!I35</f>
        <v>7900</v>
      </c>
      <c r="E178" s="79">
        <f>AirBFYLL!E179</f>
        <v>0.47993361657126066</v>
      </c>
      <c r="F178" s="77">
        <f>AirBFYLL!H179</f>
        <v>12.26230390339571</v>
      </c>
      <c r="G178" s="77">
        <f>AirBFYLD2!CJ179+AirBFYLD2!CK179</f>
        <v>2.3521237432724833</v>
      </c>
      <c r="H178" s="114">
        <f t="shared" si="10"/>
        <v>14.614427646668194</v>
      </c>
      <c r="I178" s="78">
        <f t="shared" si="11"/>
        <v>6.075109070522287</v>
      </c>
      <c r="J178" s="77">
        <f t="shared" si="12"/>
        <v>155.21903675184444</v>
      </c>
      <c r="K178" s="77">
        <f t="shared" si="13"/>
        <v>29.773718269271942</v>
      </c>
      <c r="L178" s="21">
        <f t="shared" si="14"/>
        <v>184.99275502111638</v>
      </c>
    </row>
    <row r="179" spans="1:12" x14ac:dyDescent="0.5">
      <c r="A179" s="27" t="s">
        <v>8</v>
      </c>
      <c r="B179" s="26" t="s">
        <v>50</v>
      </c>
      <c r="C179" s="26" t="s">
        <v>54</v>
      </c>
      <c r="D179" s="25">
        <f>'[1]INPUTS-Incidence'!I36</f>
        <v>4800</v>
      </c>
      <c r="E179" s="79">
        <f>AirBFYLL!E180</f>
        <v>0.44313772240207716</v>
      </c>
      <c r="F179" s="77">
        <f>AirBFYLL!H180</f>
        <v>9.3568530085198596</v>
      </c>
      <c r="G179" s="77">
        <f>AirBFYLD2!CJ180+AirBFYLD2!CK180</f>
        <v>1.1741670500581896</v>
      </c>
      <c r="H179" s="114">
        <f t="shared" si="10"/>
        <v>10.531020058578049</v>
      </c>
      <c r="I179" s="78">
        <f t="shared" si="11"/>
        <v>9.232035883376609</v>
      </c>
      <c r="J179" s="77">
        <f t="shared" si="12"/>
        <v>194.93443767749707</v>
      </c>
      <c r="K179" s="77">
        <f t="shared" si="13"/>
        <v>24.461813542878946</v>
      </c>
      <c r="L179" s="21">
        <f t="shared" si="14"/>
        <v>219.396251220376</v>
      </c>
    </row>
    <row r="180" spans="1:12" x14ac:dyDescent="0.5">
      <c r="A180" s="27" t="s">
        <v>8</v>
      </c>
      <c r="B180" s="26" t="s">
        <v>50</v>
      </c>
      <c r="C180" s="26" t="s">
        <v>53</v>
      </c>
      <c r="D180" s="25">
        <f>'[1]INPUTS-Incidence'!I37</f>
        <v>2800</v>
      </c>
      <c r="E180" s="79">
        <f>AirBFYLL!E181</f>
        <v>0.27775734030205723</v>
      </c>
      <c r="F180" s="77">
        <f>AirBFYLL!H181</f>
        <v>4.6843775441941959</v>
      </c>
      <c r="G180" s="77">
        <f>AirBFYLD2!CJ181+AirBFYLD2!CK181</f>
        <v>0.5174235056820119</v>
      </c>
      <c r="H180" s="114">
        <f t="shared" si="10"/>
        <v>5.2018010498762077</v>
      </c>
      <c r="I180" s="78">
        <f t="shared" si="11"/>
        <v>9.9199050107877582</v>
      </c>
      <c r="J180" s="77">
        <f t="shared" si="12"/>
        <v>167.29919800693557</v>
      </c>
      <c r="K180" s="77">
        <f t="shared" si="13"/>
        <v>18.479410917214711</v>
      </c>
      <c r="L180" s="21">
        <f t="shared" si="14"/>
        <v>185.77860892415029</v>
      </c>
    </row>
    <row r="181" spans="1:12" x14ac:dyDescent="0.5">
      <c r="A181" s="27" t="s">
        <v>8</v>
      </c>
      <c r="B181" s="26" t="s">
        <v>50</v>
      </c>
      <c r="C181" s="26" t="s">
        <v>52</v>
      </c>
      <c r="D181" s="25">
        <f>'[1]INPUTS-Incidence'!I38</f>
        <v>1800</v>
      </c>
      <c r="E181" s="79">
        <f>AirBFYLL!E182</f>
        <v>0.17658140695147531</v>
      </c>
      <c r="F181" s="77">
        <f>AirBFYLL!H182</f>
        <v>2.2761343356045169</v>
      </c>
      <c r="G181" s="77">
        <f>AirBFYLD2!CJ182+AirBFYLD2!CK182</f>
        <v>0.23211965288989528</v>
      </c>
      <c r="H181" s="114">
        <f t="shared" si="10"/>
        <v>2.5082539884944124</v>
      </c>
      <c r="I181" s="78">
        <f t="shared" si="11"/>
        <v>9.8100781639708519</v>
      </c>
      <c r="J181" s="77">
        <f t="shared" si="12"/>
        <v>126.45190753358428</v>
      </c>
      <c r="K181" s="77">
        <f t="shared" si="13"/>
        <v>12.895536271660848</v>
      </c>
      <c r="L181" s="21">
        <f t="shared" si="14"/>
        <v>139.34744380524512</v>
      </c>
    </row>
    <row r="182" spans="1:12" x14ac:dyDescent="0.5">
      <c r="A182" s="27" t="s">
        <v>8</v>
      </c>
      <c r="B182" s="26" t="s">
        <v>50</v>
      </c>
      <c r="C182" s="26" t="s">
        <v>51</v>
      </c>
      <c r="D182" s="25">
        <f>'[1]INPUTS-Incidence'!I39</f>
        <v>1100</v>
      </c>
      <c r="E182" s="79">
        <f>AirBFYLL!E183</f>
        <v>8.7956161518138162E-2</v>
      </c>
      <c r="F182" s="77">
        <f>AirBFYLL!H183</f>
        <v>0.81931164454145711</v>
      </c>
      <c r="G182" s="77">
        <f>AirBFYLD2!CJ183+AirBFYLD2!CK183</f>
        <v>8.4238449310952257E-2</v>
      </c>
      <c r="H182" s="114">
        <f t="shared" si="10"/>
        <v>0.90355009385240936</v>
      </c>
      <c r="I182" s="78">
        <f t="shared" si="11"/>
        <v>7.9960146834671058</v>
      </c>
      <c r="J182" s="77">
        <f t="shared" si="12"/>
        <v>74.482876776496099</v>
      </c>
      <c r="K182" s="77">
        <f t="shared" si="13"/>
        <v>7.6580408464502048</v>
      </c>
      <c r="L182" s="21">
        <f t="shared" si="14"/>
        <v>82.140917622946304</v>
      </c>
    </row>
    <row r="183" spans="1:12" x14ac:dyDescent="0.5">
      <c r="A183" s="27" t="s">
        <v>8</v>
      </c>
      <c r="B183" s="26" t="s">
        <v>50</v>
      </c>
      <c r="C183" s="26" t="s">
        <v>49</v>
      </c>
      <c r="D183" s="25">
        <f>'[1]INPUTS-Incidence'!I40</f>
        <v>600</v>
      </c>
      <c r="E183" s="79">
        <f>AirBFYLL!E184</f>
        <v>7.6699223440080233E-2</v>
      </c>
      <c r="F183" s="77">
        <f>AirBFYLL!H184</f>
        <v>0.38733107837240516</v>
      </c>
      <c r="G183" s="77">
        <f>AirBFYLD2!CJ184+AirBFYLD2!CK184</f>
        <v>2.0893646181922104E-2</v>
      </c>
      <c r="H183" s="114">
        <f t="shared" si="10"/>
        <v>0.40822472455432723</v>
      </c>
      <c r="I183" s="78">
        <f t="shared" si="11"/>
        <v>12.783203906680038</v>
      </c>
      <c r="J183" s="77">
        <f t="shared" si="12"/>
        <v>64.555179728734188</v>
      </c>
      <c r="K183" s="77">
        <f t="shared" si="13"/>
        <v>3.4822743636536839</v>
      </c>
      <c r="L183" s="21">
        <f t="shared" si="14"/>
        <v>68.037454092387875</v>
      </c>
    </row>
    <row r="184" spans="1:12" x14ac:dyDescent="0.5">
      <c r="A184" s="27" t="s">
        <v>7</v>
      </c>
      <c r="B184" s="26" t="s">
        <v>68</v>
      </c>
      <c r="C184" s="26" t="s">
        <v>67</v>
      </c>
      <c r="D184" s="25">
        <f>'[1]INPUTS-Incidence'!I5</f>
        <v>15600</v>
      </c>
      <c r="E184" s="79">
        <f>AirBFYLL!E185</f>
        <v>0</v>
      </c>
      <c r="F184" s="77">
        <f>AirBFYLL!H185</f>
        <v>0</v>
      </c>
      <c r="G184" s="77">
        <f>AirBFYLD2!CJ185+AirBFYLD2!CK185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5">
      <c r="A185" s="27" t="s">
        <v>7</v>
      </c>
      <c r="B185" s="26" t="s">
        <v>68</v>
      </c>
      <c r="C185" s="26" t="s">
        <v>66</v>
      </c>
      <c r="D185" s="25">
        <f>'[1]INPUTS-Incidence'!I6</f>
        <v>16600</v>
      </c>
      <c r="E185" s="79">
        <f>AirBFYLL!E186</f>
        <v>0</v>
      </c>
      <c r="F185" s="77">
        <f>AirBFYLL!H186</f>
        <v>0</v>
      </c>
      <c r="G185" s="77">
        <f>AirBFYLD2!CJ186+AirBFYLD2!CK186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5">
      <c r="A186" s="27" t="s">
        <v>7</v>
      </c>
      <c r="B186" s="26" t="s">
        <v>68</v>
      </c>
      <c r="C186" s="26" t="s">
        <v>65</v>
      </c>
      <c r="D186" s="25">
        <f>'[1]INPUTS-Incidence'!I7</f>
        <v>16500</v>
      </c>
      <c r="E186" s="79">
        <f>AirBFYLL!E187</f>
        <v>0</v>
      </c>
      <c r="F186" s="77">
        <f>AirBFYLL!H187</f>
        <v>0</v>
      </c>
      <c r="G186" s="77">
        <f>AirBFYLD2!CJ187+AirBFYLD2!CK187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5">
      <c r="A187" s="27" t="s">
        <v>7</v>
      </c>
      <c r="B187" s="26" t="s">
        <v>68</v>
      </c>
      <c r="C187" s="26" t="s">
        <v>64</v>
      </c>
      <c r="D187" s="25">
        <f>'[1]INPUTS-Incidence'!I8</f>
        <v>19000</v>
      </c>
      <c r="E187" s="79">
        <f>AirBFYLL!E188</f>
        <v>0</v>
      </c>
      <c r="F187" s="77">
        <f>AirBFYLL!H188</f>
        <v>0</v>
      </c>
      <c r="G187" s="77">
        <f>AirBFYLD2!CJ188+AirBFYLD2!CK188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5">
      <c r="A188" s="27" t="s">
        <v>7</v>
      </c>
      <c r="B188" s="26" t="s">
        <v>68</v>
      </c>
      <c r="C188" s="26" t="s">
        <v>63</v>
      </c>
      <c r="D188" s="25">
        <f>'[1]INPUTS-Incidence'!I9</f>
        <v>23700</v>
      </c>
      <c r="E188" s="79">
        <f>AirBFYLL!E189</f>
        <v>0</v>
      </c>
      <c r="F188" s="77">
        <f>AirBFYLL!H189</f>
        <v>0</v>
      </c>
      <c r="G188" s="77">
        <f>AirBFYLD2!CJ189+AirBFYLD2!CK189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5">
      <c r="A189" s="27" t="s">
        <v>7</v>
      </c>
      <c r="B189" s="26" t="s">
        <v>68</v>
      </c>
      <c r="C189" s="26" t="s">
        <v>62</v>
      </c>
      <c r="D189" s="25">
        <f>'[1]INPUTS-Incidence'!I10</f>
        <v>25800</v>
      </c>
      <c r="E189" s="79">
        <f>AirBFYLL!E190</f>
        <v>0</v>
      </c>
      <c r="F189" s="77">
        <f>AirBFYLL!H190</f>
        <v>0</v>
      </c>
      <c r="G189" s="77">
        <f>AirBFYLD2!CJ190+AirBFYLD2!CK190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5">
      <c r="A190" s="27" t="s">
        <v>7</v>
      </c>
      <c r="B190" s="26" t="s">
        <v>68</v>
      </c>
      <c r="C190" s="26" t="s">
        <v>61</v>
      </c>
      <c r="D190" s="25">
        <f>'[1]INPUTS-Incidence'!I11</f>
        <v>24700</v>
      </c>
      <c r="E190" s="79">
        <f>AirBFYLL!E191</f>
        <v>0</v>
      </c>
      <c r="F190" s="77">
        <f>AirBFYLL!H191</f>
        <v>0</v>
      </c>
      <c r="G190" s="77">
        <f>AirBFYLD2!CJ191+AirBFYLD2!CK191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5">
      <c r="A191" s="27" t="s">
        <v>7</v>
      </c>
      <c r="B191" s="26" t="s">
        <v>68</v>
      </c>
      <c r="C191" s="26" t="s">
        <v>60</v>
      </c>
      <c r="D191" s="25">
        <f>'[1]INPUTS-Incidence'!I12</f>
        <v>22300</v>
      </c>
      <c r="E191" s="79">
        <f>AirBFYLL!E192</f>
        <v>0</v>
      </c>
      <c r="F191" s="77">
        <f>AirBFYLL!H192</f>
        <v>0</v>
      </c>
      <c r="G191" s="77">
        <f>AirBFYLD2!CJ192+AirBFYLD2!CK192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5">
      <c r="A192" s="27" t="s">
        <v>7</v>
      </c>
      <c r="B192" s="26" t="s">
        <v>68</v>
      </c>
      <c r="C192" s="26" t="s">
        <v>59</v>
      </c>
      <c r="D192" s="25">
        <f>'[1]INPUTS-Incidence'!I13</f>
        <v>19600</v>
      </c>
      <c r="E192" s="79">
        <f>AirBFYLL!E193</f>
        <v>0</v>
      </c>
      <c r="F192" s="77">
        <f>AirBFYLL!H193</f>
        <v>0</v>
      </c>
      <c r="G192" s="77">
        <f>AirBFYLD2!CJ193+AirBFYLD2!CK193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5">
      <c r="A193" s="27" t="s">
        <v>7</v>
      </c>
      <c r="B193" s="26" t="s">
        <v>68</v>
      </c>
      <c r="C193" s="26" t="s">
        <v>58</v>
      </c>
      <c r="D193" s="25">
        <f>'[1]INPUTS-Incidence'!I14</f>
        <v>16900</v>
      </c>
      <c r="E193" s="79">
        <f>AirBFYLL!E194</f>
        <v>0</v>
      </c>
      <c r="F193" s="77">
        <f>AirBFYLL!H194</f>
        <v>0</v>
      </c>
      <c r="G193" s="77">
        <f>AirBFYLD2!CJ194+AirBFYLD2!CK194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5">
      <c r="A194" s="27" t="s">
        <v>7</v>
      </c>
      <c r="B194" s="26" t="s">
        <v>68</v>
      </c>
      <c r="C194" s="26" t="s">
        <v>57</v>
      </c>
      <c r="D194" s="25">
        <f>'[1]INPUTS-Incidence'!I15</f>
        <v>13400</v>
      </c>
      <c r="E194" s="79">
        <f>AirBFYLL!E195</f>
        <v>0</v>
      </c>
      <c r="F194" s="77">
        <f>AirBFYLL!H195</f>
        <v>0</v>
      </c>
      <c r="G194" s="77">
        <f>AirBFYLD2!CJ195+AirBFYLD2!CK195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5">
      <c r="A195" s="27" t="s">
        <v>7</v>
      </c>
      <c r="B195" s="26" t="s">
        <v>68</v>
      </c>
      <c r="C195" s="26" t="s">
        <v>56</v>
      </c>
      <c r="D195" s="25">
        <f>'[1]INPUTS-Incidence'!I16</f>
        <v>10900</v>
      </c>
      <c r="E195" s="79">
        <f>AirBFYLL!E196</f>
        <v>0</v>
      </c>
      <c r="F195" s="77">
        <f>AirBFYLL!H196</f>
        <v>0</v>
      </c>
      <c r="G195" s="77">
        <f>AirBFYLD2!CJ196+AirBFYLD2!CK196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5">
      <c r="A196" s="27" t="s">
        <v>7</v>
      </c>
      <c r="B196" s="26" t="s">
        <v>68</v>
      </c>
      <c r="C196" s="26" t="s">
        <v>55</v>
      </c>
      <c r="D196" s="25">
        <f>'[1]INPUTS-Incidence'!I17</f>
        <v>8400</v>
      </c>
      <c r="E196" s="79">
        <f>AirBFYLL!E197</f>
        <v>0</v>
      </c>
      <c r="F196" s="77">
        <f>AirBFYLL!H197</f>
        <v>0</v>
      </c>
      <c r="G196" s="77">
        <f>AirBFYLD2!CJ197+AirBFYLD2!CK197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5">
      <c r="A197" s="27" t="s">
        <v>7</v>
      </c>
      <c r="B197" s="26" t="s">
        <v>68</v>
      </c>
      <c r="C197" s="26" t="s">
        <v>54</v>
      </c>
      <c r="D197" s="25">
        <f>'[1]INPUTS-Incidence'!I18</f>
        <v>5600</v>
      </c>
      <c r="E197" s="79">
        <f>AirBFYLL!E198</f>
        <v>0</v>
      </c>
      <c r="F197" s="77">
        <f>AirBFYLL!H198</f>
        <v>0</v>
      </c>
      <c r="G197" s="77">
        <f>AirBFYLD2!CJ198+AirBFYLD2!CK198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5">
      <c r="A198" s="27" t="s">
        <v>7</v>
      </c>
      <c r="B198" s="26" t="s">
        <v>68</v>
      </c>
      <c r="C198" s="26" t="s">
        <v>53</v>
      </c>
      <c r="D198" s="25">
        <f>'[1]INPUTS-Incidence'!I19</f>
        <v>2500</v>
      </c>
      <c r="E198" s="79">
        <f>AirBFYLL!E199</f>
        <v>0</v>
      </c>
      <c r="F198" s="77">
        <f>AirBFYLL!H199</f>
        <v>0</v>
      </c>
      <c r="G198" s="77">
        <f>AirBFYLD2!CJ199+AirBFYLD2!CK199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5">
      <c r="A199" s="27" t="s">
        <v>7</v>
      </c>
      <c r="B199" s="26" t="s">
        <v>68</v>
      </c>
      <c r="C199" s="26" t="s">
        <v>52</v>
      </c>
      <c r="D199" s="25">
        <f>'[1]INPUTS-Incidence'!I20</f>
        <v>1700</v>
      </c>
      <c r="E199" s="79">
        <f>AirBFYLL!E200</f>
        <v>0</v>
      </c>
      <c r="F199" s="77">
        <f>AirBFYLL!H200</f>
        <v>0</v>
      </c>
      <c r="G199" s="77">
        <f>AirBFYLD2!CJ200+AirBFYLD2!CK200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5">
      <c r="A200" s="27" t="s">
        <v>7</v>
      </c>
      <c r="B200" s="26" t="s">
        <v>68</v>
      </c>
      <c r="C200" s="26" t="s">
        <v>51</v>
      </c>
      <c r="D200" s="25">
        <f>'[1]INPUTS-Incidence'!I21</f>
        <v>800</v>
      </c>
      <c r="E200" s="79">
        <f>AirBFYLL!E201</f>
        <v>0</v>
      </c>
      <c r="F200" s="77">
        <f>AirBFYLL!H201</f>
        <v>0</v>
      </c>
      <c r="G200" s="77">
        <f>AirBFYLD2!CJ201+AirBFYLD2!CK201</f>
        <v>0</v>
      </c>
      <c r="H200" s="114">
        <f t="shared" si="15"/>
        <v>0</v>
      </c>
      <c r="I200" s="78">
        <f t="shared" si="16"/>
        <v>0</v>
      </c>
      <c r="J200" s="77">
        <f t="shared" si="17"/>
        <v>0</v>
      </c>
      <c r="K200" s="77">
        <f t="shared" si="18"/>
        <v>0</v>
      </c>
      <c r="L200" s="21">
        <f t="shared" si="19"/>
        <v>0</v>
      </c>
    </row>
    <row r="201" spans="1:12" x14ac:dyDescent="0.5">
      <c r="A201" s="27" t="s">
        <v>7</v>
      </c>
      <c r="B201" s="26" t="s">
        <v>68</v>
      </c>
      <c r="C201" s="26" t="s">
        <v>49</v>
      </c>
      <c r="D201" s="25">
        <f>'[1]INPUTS-Incidence'!I22</f>
        <v>500</v>
      </c>
      <c r="E201" s="79">
        <f>AirBFYLL!E202</f>
        <v>0</v>
      </c>
      <c r="F201" s="77">
        <f>AirBFYLL!H202</f>
        <v>0</v>
      </c>
      <c r="G201" s="77">
        <f>AirBFYLD2!CJ202+AirBFYLD2!CK202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5">
      <c r="A202" s="27" t="s">
        <v>7</v>
      </c>
      <c r="B202" s="26" t="s">
        <v>50</v>
      </c>
      <c r="C202" s="26" t="s">
        <v>67</v>
      </c>
      <c r="D202" s="25">
        <f>'[1]INPUTS-Incidence'!I23</f>
        <v>15100</v>
      </c>
      <c r="E202" s="79">
        <f>AirBFYLL!E203</f>
        <v>0</v>
      </c>
      <c r="F202" s="77">
        <f>AirBFYLL!H203</f>
        <v>0</v>
      </c>
      <c r="G202" s="77">
        <f>AirBFYLD2!CJ203+AirBFYLD2!CK203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5">
      <c r="A203" s="27" t="s">
        <v>7</v>
      </c>
      <c r="B203" s="26" t="s">
        <v>50</v>
      </c>
      <c r="C203" s="26" t="s">
        <v>66</v>
      </c>
      <c r="D203" s="25">
        <f>'[1]INPUTS-Incidence'!I24</f>
        <v>15800</v>
      </c>
      <c r="E203" s="79">
        <f>AirBFYLL!E204</f>
        <v>0</v>
      </c>
      <c r="F203" s="77">
        <f>AirBFYLL!H204</f>
        <v>0</v>
      </c>
      <c r="G203" s="77">
        <f>AirBFYLD2!CJ204+AirBFYLD2!CK204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5">
      <c r="A204" s="27" t="s">
        <v>7</v>
      </c>
      <c r="B204" s="26" t="s">
        <v>50</v>
      </c>
      <c r="C204" s="26" t="s">
        <v>65</v>
      </c>
      <c r="D204" s="25">
        <f>'[1]INPUTS-Incidence'!I25</f>
        <v>15000</v>
      </c>
      <c r="E204" s="79">
        <f>AirBFYLL!E205</f>
        <v>0</v>
      </c>
      <c r="F204" s="77">
        <f>AirBFYLL!H205</f>
        <v>0</v>
      </c>
      <c r="G204" s="77">
        <f>AirBFYLD2!CJ205+AirBFYLD2!CK205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5">
      <c r="A205" s="27" t="s">
        <v>7</v>
      </c>
      <c r="B205" s="26" t="s">
        <v>50</v>
      </c>
      <c r="C205" s="26" t="s">
        <v>64</v>
      </c>
      <c r="D205" s="25">
        <f>'[1]INPUTS-Incidence'!I26</f>
        <v>18300</v>
      </c>
      <c r="E205" s="79">
        <f>AirBFYLL!E206</f>
        <v>0</v>
      </c>
      <c r="F205" s="77">
        <f>AirBFYLL!H206</f>
        <v>0</v>
      </c>
      <c r="G205" s="77">
        <f>AirBFYLD2!CJ206+AirBFYLD2!CK206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5">
      <c r="A206" s="27" t="s">
        <v>7</v>
      </c>
      <c r="B206" s="26" t="s">
        <v>50</v>
      </c>
      <c r="C206" s="26" t="s">
        <v>63</v>
      </c>
      <c r="D206" s="25">
        <f>'[1]INPUTS-Incidence'!I27</f>
        <v>19500</v>
      </c>
      <c r="E206" s="79">
        <f>AirBFYLL!E207</f>
        <v>0</v>
      </c>
      <c r="F206" s="77">
        <f>AirBFYLL!H207</f>
        <v>0</v>
      </c>
      <c r="G206" s="77">
        <f>AirBFYLD2!CJ207+AirBFYLD2!CK207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5">
      <c r="A207" s="27" t="s">
        <v>7</v>
      </c>
      <c r="B207" s="26" t="s">
        <v>50</v>
      </c>
      <c r="C207" s="26" t="s">
        <v>62</v>
      </c>
      <c r="D207" s="25">
        <f>'[1]INPUTS-Incidence'!I28</f>
        <v>19500</v>
      </c>
      <c r="E207" s="79">
        <f>AirBFYLL!E208</f>
        <v>0</v>
      </c>
      <c r="F207" s="77">
        <f>AirBFYLL!H208</f>
        <v>0</v>
      </c>
      <c r="G207" s="77">
        <f>AirBFYLD2!CJ208+AirBFYLD2!CK208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5">
      <c r="A208" s="27" t="s">
        <v>7</v>
      </c>
      <c r="B208" s="26" t="s">
        <v>50</v>
      </c>
      <c r="C208" s="26" t="s">
        <v>61</v>
      </c>
      <c r="D208" s="25">
        <f>'[1]INPUTS-Incidence'!I29</f>
        <v>18900</v>
      </c>
      <c r="E208" s="79">
        <f>AirBFYLL!E209</f>
        <v>0</v>
      </c>
      <c r="F208" s="77">
        <f>AirBFYLL!H209</f>
        <v>0</v>
      </c>
      <c r="G208" s="77">
        <f>AirBFYLD2!CJ209+AirBFYLD2!CK209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5">
      <c r="A209" s="27" t="s">
        <v>7</v>
      </c>
      <c r="B209" s="26" t="s">
        <v>50</v>
      </c>
      <c r="C209" s="26" t="s">
        <v>60</v>
      </c>
      <c r="D209" s="25">
        <f>'[1]INPUTS-Incidence'!I30</f>
        <v>18000</v>
      </c>
      <c r="E209" s="79">
        <f>AirBFYLL!E210</f>
        <v>0</v>
      </c>
      <c r="F209" s="77">
        <f>AirBFYLL!H210</f>
        <v>0</v>
      </c>
      <c r="G209" s="77">
        <f>AirBFYLD2!CJ210+AirBFYLD2!CK210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5">
      <c r="A210" s="27" t="s">
        <v>7</v>
      </c>
      <c r="B210" s="26" t="s">
        <v>50</v>
      </c>
      <c r="C210" s="26" t="s">
        <v>59</v>
      </c>
      <c r="D210" s="25">
        <f>'[1]INPUTS-Incidence'!I31</f>
        <v>16900</v>
      </c>
      <c r="E210" s="79">
        <f>AirBFYLL!E211</f>
        <v>0</v>
      </c>
      <c r="F210" s="77">
        <f>AirBFYLL!H211</f>
        <v>0</v>
      </c>
      <c r="G210" s="77">
        <f>AirBFYLD2!CJ211+AirBFYLD2!CK211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5">
      <c r="A211" s="27" t="s">
        <v>7</v>
      </c>
      <c r="B211" s="26" t="s">
        <v>50</v>
      </c>
      <c r="C211" s="26" t="s">
        <v>58</v>
      </c>
      <c r="D211" s="25">
        <f>'[1]INPUTS-Incidence'!I32</f>
        <v>15300</v>
      </c>
      <c r="E211" s="79">
        <f>AirBFYLL!E212</f>
        <v>0</v>
      </c>
      <c r="F211" s="77">
        <f>AirBFYLL!H212</f>
        <v>0</v>
      </c>
      <c r="G211" s="77">
        <f>AirBFYLD2!CJ212+AirBFYLD2!CK212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5">
      <c r="A212" s="27" t="s">
        <v>7</v>
      </c>
      <c r="B212" s="26" t="s">
        <v>50</v>
      </c>
      <c r="C212" s="26" t="s">
        <v>57</v>
      </c>
      <c r="D212" s="25">
        <f>'[1]INPUTS-Incidence'!I33</f>
        <v>12800</v>
      </c>
      <c r="E212" s="79">
        <f>AirBFYLL!E213</f>
        <v>0</v>
      </c>
      <c r="F212" s="77">
        <f>AirBFYLL!H213</f>
        <v>0</v>
      </c>
      <c r="G212" s="77">
        <f>AirBFYLD2!CJ213+AirBFYLD2!CK213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5">
      <c r="A213" s="27" t="s">
        <v>7</v>
      </c>
      <c r="B213" s="26" t="s">
        <v>50</v>
      </c>
      <c r="C213" s="26" t="s">
        <v>56</v>
      </c>
      <c r="D213" s="25">
        <f>'[1]INPUTS-Incidence'!I34</f>
        <v>10900</v>
      </c>
      <c r="E213" s="79">
        <f>AirBFYLL!E214</f>
        <v>0</v>
      </c>
      <c r="F213" s="77">
        <f>AirBFYLL!H214</f>
        <v>0</v>
      </c>
      <c r="G213" s="77">
        <f>AirBFYLD2!CJ214+AirBFYLD2!CK214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5">
      <c r="A214" s="27" t="s">
        <v>7</v>
      </c>
      <c r="B214" s="26" t="s">
        <v>50</v>
      </c>
      <c r="C214" s="26" t="s">
        <v>55</v>
      </c>
      <c r="D214" s="25">
        <f>'[1]INPUTS-Incidence'!I35</f>
        <v>7900</v>
      </c>
      <c r="E214" s="79">
        <f>AirBFYLL!E215</f>
        <v>0</v>
      </c>
      <c r="F214" s="77">
        <f>AirBFYLL!H215</f>
        <v>0</v>
      </c>
      <c r="G214" s="77">
        <f>AirBFYLD2!CJ215+AirBFYLD2!CK215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5">
      <c r="A215" s="27" t="s">
        <v>7</v>
      </c>
      <c r="B215" s="26" t="s">
        <v>50</v>
      </c>
      <c r="C215" s="26" t="s">
        <v>54</v>
      </c>
      <c r="D215" s="25">
        <f>'[1]INPUTS-Incidence'!I36</f>
        <v>4800</v>
      </c>
      <c r="E215" s="79">
        <f>AirBFYLL!E216</f>
        <v>0</v>
      </c>
      <c r="F215" s="77">
        <f>AirBFYLL!H216</f>
        <v>0</v>
      </c>
      <c r="G215" s="77">
        <f>AirBFYLD2!CJ216+AirBFYLD2!CK216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5">
      <c r="A216" s="27" t="s">
        <v>7</v>
      </c>
      <c r="B216" s="26" t="s">
        <v>50</v>
      </c>
      <c r="C216" s="26" t="s">
        <v>53</v>
      </c>
      <c r="D216" s="25">
        <f>'[1]INPUTS-Incidence'!I37</f>
        <v>2800</v>
      </c>
      <c r="E216" s="79">
        <f>AirBFYLL!E217</f>
        <v>0</v>
      </c>
      <c r="F216" s="77">
        <f>AirBFYLL!H217</f>
        <v>0</v>
      </c>
      <c r="G216" s="77">
        <f>AirBFYLD2!CJ217+AirBFYLD2!CK217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5">
      <c r="A217" s="27" t="s">
        <v>7</v>
      </c>
      <c r="B217" s="26" t="s">
        <v>50</v>
      </c>
      <c r="C217" s="26" t="s">
        <v>52</v>
      </c>
      <c r="D217" s="25">
        <f>'[1]INPUTS-Incidence'!I38</f>
        <v>1800</v>
      </c>
      <c r="E217" s="79">
        <f>AirBFYLL!E218</f>
        <v>0</v>
      </c>
      <c r="F217" s="77">
        <f>AirBFYLL!H218</f>
        <v>0</v>
      </c>
      <c r="G217" s="77">
        <f>AirBFYLD2!CJ218+AirBFYLD2!CK218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5">
      <c r="A218" s="27" t="s">
        <v>7</v>
      </c>
      <c r="B218" s="26" t="s">
        <v>50</v>
      </c>
      <c r="C218" s="26" t="s">
        <v>51</v>
      </c>
      <c r="D218" s="25">
        <f>'[1]INPUTS-Incidence'!I39</f>
        <v>1100</v>
      </c>
      <c r="E218" s="79">
        <f>AirBFYLL!E219</f>
        <v>0</v>
      </c>
      <c r="F218" s="77">
        <f>AirBFYLL!H219</f>
        <v>0</v>
      </c>
      <c r="G218" s="77">
        <f>AirBFYLD2!CJ219+AirBFYLD2!CK219</f>
        <v>0</v>
      </c>
      <c r="H218" s="114">
        <f t="shared" si="15"/>
        <v>0</v>
      </c>
      <c r="I218" s="78">
        <f t="shared" si="16"/>
        <v>0</v>
      </c>
      <c r="J218" s="77">
        <f t="shared" si="17"/>
        <v>0</v>
      </c>
      <c r="K218" s="77">
        <f t="shared" si="18"/>
        <v>0</v>
      </c>
      <c r="L218" s="21">
        <f t="shared" si="19"/>
        <v>0</v>
      </c>
    </row>
    <row r="219" spans="1:12" x14ac:dyDescent="0.5">
      <c r="A219" s="27" t="s">
        <v>7</v>
      </c>
      <c r="B219" s="26" t="s">
        <v>50</v>
      </c>
      <c r="C219" s="26" t="s">
        <v>49</v>
      </c>
      <c r="D219" s="25">
        <f>'[1]INPUTS-Incidence'!I40</f>
        <v>600</v>
      </c>
      <c r="E219" s="79">
        <f>AirBFYLL!E220</f>
        <v>0</v>
      </c>
      <c r="F219" s="77">
        <f>AirBFYLL!H220</f>
        <v>0</v>
      </c>
      <c r="G219" s="77">
        <f>AirBFYLD2!CJ220+AirBFYLD2!CK220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5">
      <c r="A220" s="27" t="s">
        <v>6</v>
      </c>
      <c r="B220" s="26" t="s">
        <v>68</v>
      </c>
      <c r="C220" s="26" t="s">
        <v>67</v>
      </c>
      <c r="D220" s="25">
        <f>'[1]INPUTS-Incidence'!I5</f>
        <v>15600</v>
      </c>
      <c r="E220" s="79">
        <f>AirBFYLL!E221</f>
        <v>0</v>
      </c>
      <c r="F220" s="77">
        <f>AirBFYLL!H221</f>
        <v>0</v>
      </c>
      <c r="G220" s="77">
        <f>AirBFYLD2!CJ221+AirBFYLD2!CK221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5">
      <c r="A221" s="27" t="s">
        <v>6</v>
      </c>
      <c r="B221" s="26" t="s">
        <v>68</v>
      </c>
      <c r="C221" s="26" t="s">
        <v>66</v>
      </c>
      <c r="D221" s="25">
        <f>'[1]INPUTS-Incidence'!I6</f>
        <v>16600</v>
      </c>
      <c r="E221" s="79">
        <f>AirBFYLL!E222</f>
        <v>0</v>
      </c>
      <c r="F221" s="77">
        <f>AirBFYLL!H222</f>
        <v>0</v>
      </c>
      <c r="G221" s="77">
        <f>AirBFYLD2!CJ222+AirBFYLD2!CK222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5">
      <c r="A222" s="27" t="s">
        <v>6</v>
      </c>
      <c r="B222" s="26" t="s">
        <v>68</v>
      </c>
      <c r="C222" s="26" t="s">
        <v>65</v>
      </c>
      <c r="D222" s="25">
        <f>'[1]INPUTS-Incidence'!I7</f>
        <v>16500</v>
      </c>
      <c r="E222" s="79">
        <f>AirBFYLL!E223</f>
        <v>0</v>
      </c>
      <c r="F222" s="77">
        <f>AirBFYLL!H223</f>
        <v>0</v>
      </c>
      <c r="G222" s="77">
        <f>AirBFYLD2!CJ223+AirBFYLD2!CK223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5">
      <c r="A223" s="27" t="s">
        <v>6</v>
      </c>
      <c r="B223" s="26" t="s">
        <v>68</v>
      </c>
      <c r="C223" s="26" t="s">
        <v>64</v>
      </c>
      <c r="D223" s="25">
        <f>'[1]INPUTS-Incidence'!I8</f>
        <v>19000</v>
      </c>
      <c r="E223" s="79">
        <f>AirBFYLL!E224</f>
        <v>0</v>
      </c>
      <c r="F223" s="77">
        <f>AirBFYLL!H224</f>
        <v>0</v>
      </c>
      <c r="G223" s="77">
        <f>AirBFYLD2!CJ224+AirBFYLD2!CK224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5">
      <c r="A224" s="27" t="s">
        <v>6</v>
      </c>
      <c r="B224" s="26" t="s">
        <v>68</v>
      </c>
      <c r="C224" s="26" t="s">
        <v>63</v>
      </c>
      <c r="D224" s="25">
        <f>'[1]INPUTS-Incidence'!I9</f>
        <v>23700</v>
      </c>
      <c r="E224" s="79">
        <f>AirBFYLL!E225</f>
        <v>0</v>
      </c>
      <c r="F224" s="77">
        <f>AirBFYLL!H225</f>
        <v>0</v>
      </c>
      <c r="G224" s="77">
        <f>AirBFYLD2!CJ225+AirBFYLD2!CK225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5">
      <c r="A225" s="27" t="s">
        <v>6</v>
      </c>
      <c r="B225" s="26" t="s">
        <v>68</v>
      </c>
      <c r="C225" s="26" t="s">
        <v>62</v>
      </c>
      <c r="D225" s="25">
        <f>'[1]INPUTS-Incidence'!I10</f>
        <v>25800</v>
      </c>
      <c r="E225" s="79">
        <f>AirBFYLL!E226</f>
        <v>0</v>
      </c>
      <c r="F225" s="77">
        <f>AirBFYLL!H226</f>
        <v>0</v>
      </c>
      <c r="G225" s="77">
        <f>AirBFYLD2!CJ226+AirBFYLD2!CK226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5">
      <c r="A226" s="27" t="s">
        <v>6</v>
      </c>
      <c r="B226" s="26" t="s">
        <v>68</v>
      </c>
      <c r="C226" s="26" t="s">
        <v>61</v>
      </c>
      <c r="D226" s="25">
        <f>'[1]INPUTS-Incidence'!I11</f>
        <v>24700</v>
      </c>
      <c r="E226" s="79">
        <f>AirBFYLL!E227</f>
        <v>0</v>
      </c>
      <c r="F226" s="77">
        <f>AirBFYLL!H227</f>
        <v>0</v>
      </c>
      <c r="G226" s="77">
        <f>AirBFYLD2!CJ227+AirBFYLD2!CK227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5">
      <c r="A227" s="27" t="s">
        <v>6</v>
      </c>
      <c r="B227" s="26" t="s">
        <v>68</v>
      </c>
      <c r="C227" s="26" t="s">
        <v>60</v>
      </c>
      <c r="D227" s="25">
        <f>'[1]INPUTS-Incidence'!I12</f>
        <v>22300</v>
      </c>
      <c r="E227" s="79">
        <f>AirBFYLL!E228</f>
        <v>0</v>
      </c>
      <c r="F227" s="77">
        <f>AirBFYLL!H228</f>
        <v>0</v>
      </c>
      <c r="G227" s="77">
        <f>AirBFYLD2!CJ228+AirBFYLD2!CK228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5">
      <c r="A228" s="27" t="s">
        <v>6</v>
      </c>
      <c r="B228" s="26" t="s">
        <v>68</v>
      </c>
      <c r="C228" s="26" t="s">
        <v>59</v>
      </c>
      <c r="D228" s="25">
        <f>'[1]INPUTS-Incidence'!I13</f>
        <v>19600</v>
      </c>
      <c r="E228" s="79">
        <f>AirBFYLL!E229</f>
        <v>0</v>
      </c>
      <c r="F228" s="77">
        <f>AirBFYLL!H229</f>
        <v>0</v>
      </c>
      <c r="G228" s="77">
        <f>AirBFYLD2!CJ229+AirBFYLD2!CK229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5">
      <c r="A229" s="27" t="s">
        <v>6</v>
      </c>
      <c r="B229" s="26" t="s">
        <v>68</v>
      </c>
      <c r="C229" s="26" t="s">
        <v>58</v>
      </c>
      <c r="D229" s="25">
        <f>'[1]INPUTS-Incidence'!I14</f>
        <v>16900</v>
      </c>
      <c r="E229" s="79">
        <f>AirBFYLL!E230</f>
        <v>0</v>
      </c>
      <c r="F229" s="77">
        <f>AirBFYLL!H230</f>
        <v>0</v>
      </c>
      <c r="G229" s="77">
        <f>AirBFYLD2!CJ230+AirBFYLD2!CK230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5">
      <c r="A230" s="27" t="s">
        <v>6</v>
      </c>
      <c r="B230" s="26" t="s">
        <v>68</v>
      </c>
      <c r="C230" s="26" t="s">
        <v>57</v>
      </c>
      <c r="D230" s="25">
        <f>'[1]INPUTS-Incidence'!I15</f>
        <v>13400</v>
      </c>
      <c r="E230" s="79">
        <f>AirBFYLL!E231</f>
        <v>0</v>
      </c>
      <c r="F230" s="77">
        <f>AirBFYLL!H231</f>
        <v>0</v>
      </c>
      <c r="G230" s="77">
        <f>AirBFYLD2!CJ231+AirBFYLD2!CK231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5">
      <c r="A231" s="27" t="s">
        <v>6</v>
      </c>
      <c r="B231" s="26" t="s">
        <v>68</v>
      </c>
      <c r="C231" s="26" t="s">
        <v>56</v>
      </c>
      <c r="D231" s="25">
        <f>'[1]INPUTS-Incidence'!I16</f>
        <v>10900</v>
      </c>
      <c r="E231" s="79">
        <f>AirBFYLL!E232</f>
        <v>0</v>
      </c>
      <c r="F231" s="77">
        <f>AirBFYLL!H232</f>
        <v>0</v>
      </c>
      <c r="G231" s="77">
        <f>AirBFYLD2!CJ232+AirBFYLD2!CK232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5">
      <c r="A232" s="29" t="s">
        <v>6</v>
      </c>
      <c r="B232" s="28" t="s">
        <v>68</v>
      </c>
      <c r="C232" s="28" t="s">
        <v>55</v>
      </c>
      <c r="D232" s="25">
        <f>'[1]INPUTS-Incidence'!I17</f>
        <v>8400</v>
      </c>
      <c r="E232" s="79">
        <f>AirBFYLL!E233</f>
        <v>0</v>
      </c>
      <c r="F232" s="77">
        <f>AirBFYLL!H233</f>
        <v>0</v>
      </c>
      <c r="G232" s="77">
        <f>AirBFYLD2!CJ233+AirBFYLD2!CK233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5">
      <c r="A233" s="29" t="s">
        <v>6</v>
      </c>
      <c r="B233" s="28" t="s">
        <v>68</v>
      </c>
      <c r="C233" s="28" t="s">
        <v>54</v>
      </c>
      <c r="D233" s="25">
        <f>'[1]INPUTS-Incidence'!I18</f>
        <v>5600</v>
      </c>
      <c r="E233" s="79">
        <f>AirBFYLL!E234</f>
        <v>0</v>
      </c>
      <c r="F233" s="77">
        <f>AirBFYLL!H234</f>
        <v>0</v>
      </c>
      <c r="G233" s="77">
        <f>AirBFYLD2!CJ234+AirBFYLD2!CK234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5">
      <c r="A234" s="29" t="s">
        <v>6</v>
      </c>
      <c r="B234" s="28" t="s">
        <v>68</v>
      </c>
      <c r="C234" s="28" t="s">
        <v>53</v>
      </c>
      <c r="D234" s="25">
        <f>'[1]INPUTS-Incidence'!I19</f>
        <v>2500</v>
      </c>
      <c r="E234" s="79">
        <f>AirBFYLL!E235</f>
        <v>0</v>
      </c>
      <c r="F234" s="77">
        <f>AirBFYLL!H235</f>
        <v>0</v>
      </c>
      <c r="G234" s="77">
        <f>AirBFYLD2!CJ235+AirBFYLD2!CK235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5">
      <c r="A235" s="29" t="s">
        <v>6</v>
      </c>
      <c r="B235" s="28" t="s">
        <v>68</v>
      </c>
      <c r="C235" s="28" t="s">
        <v>52</v>
      </c>
      <c r="D235" s="25">
        <f>'[1]INPUTS-Incidence'!I20</f>
        <v>1700</v>
      </c>
      <c r="E235" s="79">
        <f>AirBFYLL!E236</f>
        <v>0</v>
      </c>
      <c r="F235" s="77">
        <f>AirBFYLL!H236</f>
        <v>0</v>
      </c>
      <c r="G235" s="77">
        <f>AirBFYLD2!CJ236+AirBFYLD2!CK236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5">
      <c r="A236" s="29" t="s">
        <v>6</v>
      </c>
      <c r="B236" s="28" t="s">
        <v>68</v>
      </c>
      <c r="C236" s="28" t="s">
        <v>51</v>
      </c>
      <c r="D236" s="25">
        <f>'[1]INPUTS-Incidence'!I21</f>
        <v>800</v>
      </c>
      <c r="E236" s="79">
        <f>AirBFYLL!E237</f>
        <v>0</v>
      </c>
      <c r="F236" s="77">
        <f>AirBFYLL!H237</f>
        <v>0</v>
      </c>
      <c r="G236" s="77">
        <f>AirBFYLD2!CJ237+AirBFYLD2!CK237</f>
        <v>0</v>
      </c>
      <c r="H236" s="114">
        <f t="shared" si="15"/>
        <v>0</v>
      </c>
      <c r="I236" s="78">
        <f t="shared" si="16"/>
        <v>0</v>
      </c>
      <c r="J236" s="77">
        <f t="shared" si="17"/>
        <v>0</v>
      </c>
      <c r="K236" s="77">
        <f t="shared" si="18"/>
        <v>0</v>
      </c>
      <c r="L236" s="21">
        <f t="shared" si="19"/>
        <v>0</v>
      </c>
    </row>
    <row r="237" spans="1:12" x14ac:dyDescent="0.5">
      <c r="A237" s="29" t="s">
        <v>6</v>
      </c>
      <c r="B237" s="28" t="s">
        <v>68</v>
      </c>
      <c r="C237" s="28" t="s">
        <v>49</v>
      </c>
      <c r="D237" s="25">
        <f>'[1]INPUTS-Incidence'!I22</f>
        <v>500</v>
      </c>
      <c r="E237" s="79">
        <f>AirBFYLL!E238</f>
        <v>0</v>
      </c>
      <c r="F237" s="77">
        <f>AirBFYLL!H238</f>
        <v>0</v>
      </c>
      <c r="G237" s="77">
        <f>AirBFYLD2!CJ238+AirBFYLD2!CK238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5">
      <c r="A238" s="29" t="s">
        <v>6</v>
      </c>
      <c r="B238" s="28" t="s">
        <v>50</v>
      </c>
      <c r="C238" s="28" t="s">
        <v>67</v>
      </c>
      <c r="D238" s="25">
        <f>'[1]INPUTS-Incidence'!I23</f>
        <v>15100</v>
      </c>
      <c r="E238" s="79">
        <f>AirBFYLL!E239</f>
        <v>0</v>
      </c>
      <c r="F238" s="77">
        <f>AirBFYLL!H239</f>
        <v>0</v>
      </c>
      <c r="G238" s="77">
        <f>AirBFYLD2!CJ239+AirBFYLD2!CK239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5">
      <c r="A239" s="29" t="s">
        <v>6</v>
      </c>
      <c r="B239" s="28" t="s">
        <v>50</v>
      </c>
      <c r="C239" s="28" t="s">
        <v>66</v>
      </c>
      <c r="D239" s="25">
        <f>'[1]INPUTS-Incidence'!I24</f>
        <v>15800</v>
      </c>
      <c r="E239" s="79">
        <f>AirBFYLL!E240</f>
        <v>0</v>
      </c>
      <c r="F239" s="77">
        <f>AirBFYLL!H240</f>
        <v>0</v>
      </c>
      <c r="G239" s="77">
        <f>AirBFYLD2!CJ240+AirBFYLD2!CK240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5">
      <c r="A240" s="29" t="s">
        <v>6</v>
      </c>
      <c r="B240" s="28" t="s">
        <v>50</v>
      </c>
      <c r="C240" s="28" t="s">
        <v>65</v>
      </c>
      <c r="D240" s="25">
        <f>'[1]INPUTS-Incidence'!I25</f>
        <v>15000</v>
      </c>
      <c r="E240" s="79">
        <f>AirBFYLL!E241</f>
        <v>0</v>
      </c>
      <c r="F240" s="77">
        <f>AirBFYLL!H241</f>
        <v>0</v>
      </c>
      <c r="G240" s="77">
        <f>AirBFYLD2!CJ241+AirBFYLD2!CK241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5">
      <c r="A241" s="29" t="s">
        <v>6</v>
      </c>
      <c r="B241" s="28" t="s">
        <v>50</v>
      </c>
      <c r="C241" s="28" t="s">
        <v>64</v>
      </c>
      <c r="D241" s="25">
        <f>'[1]INPUTS-Incidence'!I26</f>
        <v>18300</v>
      </c>
      <c r="E241" s="79">
        <f>AirBFYLL!E242</f>
        <v>0</v>
      </c>
      <c r="F241" s="77">
        <f>AirBFYLL!H242</f>
        <v>0</v>
      </c>
      <c r="G241" s="77">
        <f>AirBFYLD2!CJ242+AirBFYLD2!CK242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5">
      <c r="A242" s="29" t="s">
        <v>6</v>
      </c>
      <c r="B242" s="28" t="s">
        <v>50</v>
      </c>
      <c r="C242" s="28" t="s">
        <v>63</v>
      </c>
      <c r="D242" s="25">
        <f>'[1]INPUTS-Incidence'!I27</f>
        <v>19500</v>
      </c>
      <c r="E242" s="79">
        <f>AirBFYLL!E243</f>
        <v>0</v>
      </c>
      <c r="F242" s="77">
        <f>AirBFYLL!H243</f>
        <v>0</v>
      </c>
      <c r="G242" s="77">
        <f>AirBFYLD2!CJ243+AirBFYLD2!CK243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5">
      <c r="A243" s="29" t="s">
        <v>6</v>
      </c>
      <c r="B243" s="28" t="s">
        <v>50</v>
      </c>
      <c r="C243" s="28" t="s">
        <v>62</v>
      </c>
      <c r="D243" s="25">
        <f>'[1]INPUTS-Incidence'!I28</f>
        <v>19500</v>
      </c>
      <c r="E243" s="79">
        <f>AirBFYLL!E244</f>
        <v>0</v>
      </c>
      <c r="F243" s="77">
        <f>AirBFYLL!H244</f>
        <v>0</v>
      </c>
      <c r="G243" s="77">
        <f>AirBFYLD2!CJ244+AirBFYLD2!CK244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5">
      <c r="A244" s="29" t="s">
        <v>6</v>
      </c>
      <c r="B244" s="28" t="s">
        <v>50</v>
      </c>
      <c r="C244" s="28" t="s">
        <v>61</v>
      </c>
      <c r="D244" s="25">
        <f>'[1]INPUTS-Incidence'!I29</f>
        <v>18900</v>
      </c>
      <c r="E244" s="79">
        <f>AirBFYLL!E245</f>
        <v>0</v>
      </c>
      <c r="F244" s="77">
        <f>AirBFYLL!H245</f>
        <v>0</v>
      </c>
      <c r="G244" s="77">
        <f>AirBFYLD2!CJ245+AirBFYLD2!CK245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5">
      <c r="A245" s="29" t="s">
        <v>6</v>
      </c>
      <c r="B245" s="28" t="s">
        <v>50</v>
      </c>
      <c r="C245" s="28" t="s">
        <v>60</v>
      </c>
      <c r="D245" s="25">
        <f>'[1]INPUTS-Incidence'!I30</f>
        <v>18000</v>
      </c>
      <c r="E245" s="79">
        <f>AirBFYLL!E246</f>
        <v>0</v>
      </c>
      <c r="F245" s="77">
        <f>AirBFYLL!H246</f>
        <v>0</v>
      </c>
      <c r="G245" s="77">
        <f>AirBFYLD2!CJ246+AirBFYLD2!CK246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5">
      <c r="A246" s="29" t="s">
        <v>6</v>
      </c>
      <c r="B246" s="28" t="s">
        <v>50</v>
      </c>
      <c r="C246" s="28" t="s">
        <v>59</v>
      </c>
      <c r="D246" s="25">
        <f>'[1]INPUTS-Incidence'!I31</f>
        <v>16900</v>
      </c>
      <c r="E246" s="79">
        <f>AirBFYLL!E247</f>
        <v>0</v>
      </c>
      <c r="F246" s="77">
        <f>AirBFYLL!H247</f>
        <v>0</v>
      </c>
      <c r="G246" s="77">
        <f>AirBFYLD2!CJ247+AirBFYLD2!CK247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5">
      <c r="A247" s="29" t="s">
        <v>6</v>
      </c>
      <c r="B247" s="28" t="s">
        <v>50</v>
      </c>
      <c r="C247" s="28" t="s">
        <v>58</v>
      </c>
      <c r="D247" s="25">
        <f>'[1]INPUTS-Incidence'!I32</f>
        <v>15300</v>
      </c>
      <c r="E247" s="79">
        <f>AirBFYLL!E248</f>
        <v>0</v>
      </c>
      <c r="F247" s="77">
        <f>AirBFYLL!H248</f>
        <v>0</v>
      </c>
      <c r="G247" s="77">
        <f>AirBFYLD2!CJ248+AirBFYLD2!CK248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5">
      <c r="A248" s="29" t="s">
        <v>6</v>
      </c>
      <c r="B248" s="28" t="s">
        <v>50</v>
      </c>
      <c r="C248" s="28" t="s">
        <v>57</v>
      </c>
      <c r="D248" s="25">
        <f>'[1]INPUTS-Incidence'!I33</f>
        <v>12800</v>
      </c>
      <c r="E248" s="79">
        <f>AirBFYLL!E249</f>
        <v>0</v>
      </c>
      <c r="F248" s="77">
        <f>AirBFYLL!H249</f>
        <v>0</v>
      </c>
      <c r="G248" s="77">
        <f>AirBFYLD2!CJ249+AirBFYLD2!CK249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5">
      <c r="A249" s="29" t="s">
        <v>6</v>
      </c>
      <c r="B249" s="28" t="s">
        <v>50</v>
      </c>
      <c r="C249" s="28" t="s">
        <v>56</v>
      </c>
      <c r="D249" s="25">
        <f>'[1]INPUTS-Incidence'!I34</f>
        <v>10900</v>
      </c>
      <c r="E249" s="79">
        <f>AirBFYLL!E250</f>
        <v>0</v>
      </c>
      <c r="F249" s="77">
        <f>AirBFYLL!H250</f>
        <v>0</v>
      </c>
      <c r="G249" s="77">
        <f>AirBFYLD2!CJ250+AirBFYLD2!CK250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5">
      <c r="A250" s="29" t="s">
        <v>6</v>
      </c>
      <c r="B250" s="28" t="s">
        <v>50</v>
      </c>
      <c r="C250" s="28" t="s">
        <v>55</v>
      </c>
      <c r="D250" s="25">
        <f>'[1]INPUTS-Incidence'!I35</f>
        <v>7900</v>
      </c>
      <c r="E250" s="79">
        <f>AirBFYLL!E251</f>
        <v>0</v>
      </c>
      <c r="F250" s="77">
        <f>AirBFYLL!H251</f>
        <v>0</v>
      </c>
      <c r="G250" s="77">
        <f>AirBFYLD2!CJ251+AirBFYLD2!CK251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5">
      <c r="A251" s="29" t="s">
        <v>6</v>
      </c>
      <c r="B251" s="28" t="s">
        <v>50</v>
      </c>
      <c r="C251" s="28" t="s">
        <v>54</v>
      </c>
      <c r="D251" s="25">
        <f>'[1]INPUTS-Incidence'!I36</f>
        <v>4800</v>
      </c>
      <c r="E251" s="79">
        <f>AirBFYLL!E252</f>
        <v>0</v>
      </c>
      <c r="F251" s="77">
        <f>AirBFYLL!H252</f>
        <v>0</v>
      </c>
      <c r="G251" s="77">
        <f>AirBFYLD2!CJ252+AirBFYLD2!CK252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5">
      <c r="A252" s="29" t="s">
        <v>6</v>
      </c>
      <c r="B252" s="28" t="s">
        <v>50</v>
      </c>
      <c r="C252" s="28" t="s">
        <v>53</v>
      </c>
      <c r="D252" s="25">
        <f>'[1]INPUTS-Incidence'!I37</f>
        <v>2800</v>
      </c>
      <c r="E252" s="79">
        <f>AirBFYLL!E253</f>
        <v>0</v>
      </c>
      <c r="F252" s="77">
        <f>AirBFYLL!H253</f>
        <v>0</v>
      </c>
      <c r="G252" s="77">
        <f>AirBFYLD2!CJ253+AirBFYLD2!CK253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5">
      <c r="A253" s="29" t="s">
        <v>6</v>
      </c>
      <c r="B253" s="28" t="s">
        <v>50</v>
      </c>
      <c r="C253" s="28" t="s">
        <v>52</v>
      </c>
      <c r="D253" s="25">
        <f>'[1]INPUTS-Incidence'!I38</f>
        <v>1800</v>
      </c>
      <c r="E253" s="79">
        <f>AirBFYLL!E254</f>
        <v>0</v>
      </c>
      <c r="F253" s="77">
        <f>AirBFYLL!H254</f>
        <v>0</v>
      </c>
      <c r="G253" s="77">
        <f>AirBFYLD2!CJ254+AirBFYLD2!CK254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5">
      <c r="A254" s="29" t="s">
        <v>6</v>
      </c>
      <c r="B254" s="28" t="s">
        <v>50</v>
      </c>
      <c r="C254" s="28" t="s">
        <v>51</v>
      </c>
      <c r="D254" s="25">
        <f>'[1]INPUTS-Incidence'!I39</f>
        <v>1100</v>
      </c>
      <c r="E254" s="79">
        <f>AirBFYLL!E255</f>
        <v>0</v>
      </c>
      <c r="F254" s="77">
        <f>AirBFYLL!H255</f>
        <v>0</v>
      </c>
      <c r="G254" s="77">
        <f>AirBFYLD2!CJ255+AirBFYLD2!CK255</f>
        <v>0</v>
      </c>
      <c r="H254" s="114">
        <f t="shared" si="15"/>
        <v>0</v>
      </c>
      <c r="I254" s="78">
        <f t="shared" si="16"/>
        <v>0</v>
      </c>
      <c r="J254" s="77">
        <f t="shared" si="17"/>
        <v>0</v>
      </c>
      <c r="K254" s="77">
        <f t="shared" si="18"/>
        <v>0</v>
      </c>
      <c r="L254" s="21">
        <f t="shared" si="19"/>
        <v>0</v>
      </c>
    </row>
    <row r="255" spans="1:12" x14ac:dyDescent="0.5">
      <c r="A255" s="29" t="s">
        <v>6</v>
      </c>
      <c r="B255" s="28" t="s">
        <v>50</v>
      </c>
      <c r="C255" s="28" t="s">
        <v>49</v>
      </c>
      <c r="D255" s="25">
        <f>'[1]INPUTS-Incidence'!I40</f>
        <v>600</v>
      </c>
      <c r="E255" s="79">
        <f>AirBFYLL!E256</f>
        <v>0</v>
      </c>
      <c r="F255" s="77">
        <f>AirBFYLL!H256</f>
        <v>0</v>
      </c>
      <c r="G255" s="77">
        <f>AirBFYLD2!CJ256+AirBFYLD2!CK256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5">
      <c r="A256" s="29" t="s">
        <v>1</v>
      </c>
      <c r="B256" s="28" t="s">
        <v>68</v>
      </c>
      <c r="C256" s="28" t="s">
        <v>67</v>
      </c>
      <c r="D256" s="25">
        <f>'[1]INPUTS-Incidence'!I5</f>
        <v>15600</v>
      </c>
      <c r="E256" s="79">
        <f>AirBFYLL!E257</f>
        <v>9.1533038805454506E-3</v>
      </c>
      <c r="F256" s="77">
        <f>AirBFYLL!H257</f>
        <v>0.77814066949292982</v>
      </c>
      <c r="G256" s="77">
        <f>AirBFYLD2!CJ257+AirBFYLD2!CK257</f>
        <v>0</v>
      </c>
      <c r="H256" s="114">
        <f t="shared" si="15"/>
        <v>0.77814066949292982</v>
      </c>
      <c r="I256" s="78">
        <f t="shared" si="16"/>
        <v>5.8675024875291353E-2</v>
      </c>
      <c r="J256" s="77">
        <f t="shared" si="17"/>
        <v>4.9880812146982683</v>
      </c>
      <c r="K256" s="77">
        <f t="shared" si="18"/>
        <v>0</v>
      </c>
      <c r="L256" s="21">
        <f t="shared" si="19"/>
        <v>4.9880812146982683</v>
      </c>
    </row>
    <row r="257" spans="1:12" x14ac:dyDescent="0.5">
      <c r="A257" s="29" t="s">
        <v>1</v>
      </c>
      <c r="B257" s="28" t="s">
        <v>68</v>
      </c>
      <c r="C257" s="28" t="s">
        <v>66</v>
      </c>
      <c r="D257" s="25">
        <f>'[1]INPUTS-Incidence'!I6</f>
        <v>16600</v>
      </c>
      <c r="E257" s="79">
        <f>AirBFYLL!E258</f>
        <v>5.9920227747146722E-3</v>
      </c>
      <c r="F257" s="77">
        <f>AirBFYLL!H258</f>
        <v>0.47193171373652759</v>
      </c>
      <c r="G257" s="77">
        <f>AirBFYLD2!CJ258+AirBFYLD2!CK258</f>
        <v>0</v>
      </c>
      <c r="H257" s="114">
        <f t="shared" si="15"/>
        <v>0.47193171373652759</v>
      </c>
      <c r="I257" s="78">
        <f t="shared" si="16"/>
        <v>3.6096522739245018E-2</v>
      </c>
      <c r="J257" s="77">
        <f t="shared" si="17"/>
        <v>2.8429621309429374</v>
      </c>
      <c r="K257" s="77">
        <f t="shared" si="18"/>
        <v>0</v>
      </c>
      <c r="L257" s="21">
        <f t="shared" si="19"/>
        <v>2.8429621309429374</v>
      </c>
    </row>
    <row r="258" spans="1:12" x14ac:dyDescent="0.5">
      <c r="A258" s="29" t="s">
        <v>1</v>
      </c>
      <c r="B258" s="28" t="s">
        <v>68</v>
      </c>
      <c r="C258" s="28" t="s">
        <v>65</v>
      </c>
      <c r="D258" s="25">
        <f>'[1]INPUTS-Incidence'!I7</f>
        <v>16500</v>
      </c>
      <c r="E258" s="79">
        <f>AirBFYLL!E259</f>
        <v>5.9755262481325112E-3</v>
      </c>
      <c r="F258" s="77">
        <f>AirBFYLL!H259</f>
        <v>0.44090420421845733</v>
      </c>
      <c r="G258" s="77">
        <f>AirBFYLD2!CJ259+AirBFYLD2!CK259</f>
        <v>0</v>
      </c>
      <c r="H258" s="114">
        <f t="shared" si="15"/>
        <v>0.44090420421845733</v>
      </c>
      <c r="I258" s="78">
        <f t="shared" si="16"/>
        <v>3.6215310594742492E-2</v>
      </c>
      <c r="J258" s="77">
        <f t="shared" si="17"/>
        <v>2.6721466922330745</v>
      </c>
      <c r="K258" s="77">
        <f t="shared" si="18"/>
        <v>0</v>
      </c>
      <c r="L258" s="21">
        <f t="shared" si="19"/>
        <v>2.6721466922330745</v>
      </c>
    </row>
    <row r="259" spans="1:12" x14ac:dyDescent="0.5">
      <c r="A259" s="29" t="s">
        <v>1</v>
      </c>
      <c r="B259" s="28" t="s">
        <v>68</v>
      </c>
      <c r="C259" s="28" t="s">
        <v>64</v>
      </c>
      <c r="D259" s="25">
        <f>'[1]INPUTS-Incidence'!I8</f>
        <v>19000</v>
      </c>
      <c r="E259" s="79">
        <f>AirBFYLL!E260</f>
        <v>2.2232754047442609E-2</v>
      </c>
      <c r="F259" s="77">
        <f>AirBFYLL!H260</f>
        <v>1.5301692973152374</v>
      </c>
      <c r="G259" s="77">
        <f>AirBFYLD2!CJ260+AirBFYLD2!CK260</f>
        <v>0</v>
      </c>
      <c r="H259" s="114">
        <f t="shared" si="15"/>
        <v>1.5301692973152374</v>
      </c>
      <c r="I259" s="78">
        <f t="shared" si="16"/>
        <v>0.11701449498654004</v>
      </c>
      <c r="J259" s="77">
        <f t="shared" si="17"/>
        <v>8.0535226174486176</v>
      </c>
      <c r="K259" s="77">
        <f t="shared" si="18"/>
        <v>0</v>
      </c>
      <c r="L259" s="21">
        <f t="shared" si="19"/>
        <v>8.0535226174486176</v>
      </c>
    </row>
    <row r="260" spans="1:12" x14ac:dyDescent="0.5">
      <c r="A260" s="29" t="s">
        <v>1</v>
      </c>
      <c r="B260" s="28" t="s">
        <v>68</v>
      </c>
      <c r="C260" s="28" t="s">
        <v>63</v>
      </c>
      <c r="D260" s="25">
        <f>'[1]INPUTS-Incidence'!I9</f>
        <v>23700</v>
      </c>
      <c r="E260" s="79">
        <f>AirBFYLL!E261</f>
        <v>5.5822548430201319E-2</v>
      </c>
      <c r="F260" s="77">
        <f>AirBFYLL!H261</f>
        <v>3.5656652809791094</v>
      </c>
      <c r="G260" s="77">
        <f>AirBFYLD2!CJ261+AirBFYLD2!CK261</f>
        <v>0</v>
      </c>
      <c r="H260" s="114">
        <f t="shared" ref="H260:H291" si="20">F260+G260</f>
        <v>3.5656652809791094</v>
      </c>
      <c r="I260" s="78">
        <f t="shared" ref="I260:I291" si="21">100000*E260/$D260</f>
        <v>0.23553817903038532</v>
      </c>
      <c r="J260" s="77">
        <f t="shared" ref="J260:J291" si="22">100000*F260/$D260</f>
        <v>15.045001185565862</v>
      </c>
      <c r="K260" s="77">
        <f t="shared" ref="K260:K291" si="23">100000*G260/$D260</f>
        <v>0</v>
      </c>
      <c r="L260" s="21">
        <f t="shared" ref="L260:L291" si="24">100000*H260/$D260</f>
        <v>15.045001185565862</v>
      </c>
    </row>
    <row r="261" spans="1:12" x14ac:dyDescent="0.5">
      <c r="A261" s="29" t="s">
        <v>1</v>
      </c>
      <c r="B261" s="28" t="s">
        <v>68</v>
      </c>
      <c r="C261" s="28" t="s">
        <v>62</v>
      </c>
      <c r="D261" s="25">
        <f>'[1]INPUTS-Incidence'!I10</f>
        <v>25800</v>
      </c>
      <c r="E261" s="79">
        <f>AirBFYLL!E262</f>
        <v>8.7078237529399138E-2</v>
      </c>
      <c r="F261" s="77">
        <f>AirBFYLL!H262</f>
        <v>5.1319559287951382</v>
      </c>
      <c r="G261" s="77">
        <f>AirBFYLD2!CJ262+AirBFYLD2!CK262</f>
        <v>0</v>
      </c>
      <c r="H261" s="114">
        <f t="shared" si="20"/>
        <v>5.1319559287951382</v>
      </c>
      <c r="I261" s="78">
        <f t="shared" si="21"/>
        <v>0.33751254856356255</v>
      </c>
      <c r="J261" s="77">
        <f t="shared" si="22"/>
        <v>19.891302049593559</v>
      </c>
      <c r="K261" s="77">
        <f t="shared" si="23"/>
        <v>0</v>
      </c>
      <c r="L261" s="21">
        <f t="shared" si="24"/>
        <v>19.891302049593559</v>
      </c>
    </row>
    <row r="262" spans="1:12" x14ac:dyDescent="0.5">
      <c r="A262" s="29" t="s">
        <v>1</v>
      </c>
      <c r="B262" s="28" t="s">
        <v>68</v>
      </c>
      <c r="C262" s="28" t="s">
        <v>61</v>
      </c>
      <c r="D262" s="25">
        <f>'[1]INPUTS-Incidence'!I11</f>
        <v>24700</v>
      </c>
      <c r="E262" s="79">
        <f>AirBFYLL!E263</f>
        <v>6.0575782407792121E-2</v>
      </c>
      <c r="F262" s="77">
        <f>AirBFYLL!H263</f>
        <v>3.2707893711087359</v>
      </c>
      <c r="G262" s="77">
        <f>AirBFYLD2!CJ263+AirBFYLD2!CK263</f>
        <v>0</v>
      </c>
      <c r="H262" s="114">
        <f t="shared" si="20"/>
        <v>3.2707893711087359</v>
      </c>
      <c r="I262" s="78">
        <f t="shared" si="21"/>
        <v>0.24524608262264017</v>
      </c>
      <c r="J262" s="77">
        <f t="shared" si="22"/>
        <v>13.242062231209456</v>
      </c>
      <c r="K262" s="77">
        <f t="shared" si="23"/>
        <v>0</v>
      </c>
      <c r="L262" s="21">
        <f t="shared" si="24"/>
        <v>13.242062231209456</v>
      </c>
    </row>
    <row r="263" spans="1:12" x14ac:dyDescent="0.5">
      <c r="A263" s="29" t="s">
        <v>1</v>
      </c>
      <c r="B263" s="28" t="s">
        <v>68</v>
      </c>
      <c r="C263" s="28" t="s">
        <v>60</v>
      </c>
      <c r="D263" s="25">
        <f>'[1]INPUTS-Incidence'!I12</f>
        <v>22300</v>
      </c>
      <c r="E263" s="79">
        <f>AirBFYLL!E264</f>
        <v>6.0111969823994756E-2</v>
      </c>
      <c r="F263" s="77">
        <f>AirBFYLL!H264</f>
        <v>2.9508965986599027</v>
      </c>
      <c r="G263" s="77">
        <f>AirBFYLD2!CJ264+AirBFYLD2!CK264</f>
        <v>0</v>
      </c>
      <c r="H263" s="114">
        <f t="shared" si="20"/>
        <v>2.9508965986599027</v>
      </c>
      <c r="I263" s="78">
        <f t="shared" si="21"/>
        <v>0.26956040279818277</v>
      </c>
      <c r="J263" s="77">
        <f t="shared" si="22"/>
        <v>13.232720173362793</v>
      </c>
      <c r="K263" s="77">
        <f t="shared" si="23"/>
        <v>0</v>
      </c>
      <c r="L263" s="21">
        <f t="shared" si="24"/>
        <v>13.232720173362793</v>
      </c>
    </row>
    <row r="264" spans="1:12" x14ac:dyDescent="0.5">
      <c r="A264" s="29" t="s">
        <v>1</v>
      </c>
      <c r="B264" s="28" t="s">
        <v>68</v>
      </c>
      <c r="C264" s="28" t="s">
        <v>59</v>
      </c>
      <c r="D264" s="25">
        <f>'[1]INPUTS-Incidence'!I13</f>
        <v>19600</v>
      </c>
      <c r="E264" s="79">
        <f>AirBFYLL!E265</f>
        <v>4.9995526974911768E-2</v>
      </c>
      <c r="F264" s="77">
        <f>AirBFYLL!H265</f>
        <v>2.2110521804654728</v>
      </c>
      <c r="G264" s="77">
        <f>AirBFYLD2!CJ265+AirBFYLD2!CK265</f>
        <v>0</v>
      </c>
      <c r="H264" s="114">
        <f t="shared" si="20"/>
        <v>2.2110521804654728</v>
      </c>
      <c r="I264" s="78">
        <f t="shared" si="21"/>
        <v>0.25507921925975391</v>
      </c>
      <c r="J264" s="77">
        <f t="shared" si="22"/>
        <v>11.280878471762618</v>
      </c>
      <c r="K264" s="77">
        <f t="shared" si="23"/>
        <v>0</v>
      </c>
      <c r="L264" s="21">
        <f t="shared" si="24"/>
        <v>11.280878471762618</v>
      </c>
    </row>
    <row r="265" spans="1:12" x14ac:dyDescent="0.5">
      <c r="A265" s="29" t="s">
        <v>1</v>
      </c>
      <c r="B265" s="28" t="s">
        <v>68</v>
      </c>
      <c r="C265" s="28" t="s">
        <v>58</v>
      </c>
      <c r="D265" s="25">
        <f>'[1]INPUTS-Incidence'!I14</f>
        <v>16900</v>
      </c>
      <c r="E265" s="79">
        <f>AirBFYLL!E266</f>
        <v>5.9131658323809309E-2</v>
      </c>
      <c r="F265" s="77">
        <f>AirBFYLL!H266</f>
        <v>2.331265629416182</v>
      </c>
      <c r="G265" s="77">
        <f>AirBFYLD2!CJ266+AirBFYLD2!CK266</f>
        <v>0</v>
      </c>
      <c r="H265" s="114">
        <f t="shared" si="20"/>
        <v>2.331265629416182</v>
      </c>
      <c r="I265" s="78">
        <f t="shared" si="21"/>
        <v>0.34989146937165272</v>
      </c>
      <c r="J265" s="77">
        <f t="shared" si="22"/>
        <v>13.794471179977409</v>
      </c>
      <c r="K265" s="77">
        <f t="shared" si="23"/>
        <v>0</v>
      </c>
      <c r="L265" s="21">
        <f t="shared" si="24"/>
        <v>13.794471179977409</v>
      </c>
    </row>
    <row r="266" spans="1:12" x14ac:dyDescent="0.5">
      <c r="A266" s="29" t="s">
        <v>1</v>
      </c>
      <c r="B266" s="28" t="s">
        <v>68</v>
      </c>
      <c r="C266" s="28" t="s">
        <v>57</v>
      </c>
      <c r="D266" s="25">
        <f>'[1]INPUTS-Incidence'!I15</f>
        <v>13400</v>
      </c>
      <c r="E266" s="79">
        <f>AirBFYLL!E267</f>
        <v>3.8643084475531719E-2</v>
      </c>
      <c r="F266" s="77">
        <f>AirBFYLL!H267</f>
        <v>1.3416878929904612</v>
      </c>
      <c r="G266" s="77">
        <f>AirBFYLD2!CJ267+AirBFYLD2!CK267</f>
        <v>0</v>
      </c>
      <c r="H266" s="114">
        <f t="shared" si="20"/>
        <v>1.3416878929904612</v>
      </c>
      <c r="I266" s="78">
        <f t="shared" si="21"/>
        <v>0.28838122742934119</v>
      </c>
      <c r="J266" s="77">
        <f t="shared" si="22"/>
        <v>10.012596216346726</v>
      </c>
      <c r="K266" s="77">
        <f t="shared" si="23"/>
        <v>0</v>
      </c>
      <c r="L266" s="21">
        <f t="shared" si="24"/>
        <v>10.012596216346726</v>
      </c>
    </row>
    <row r="267" spans="1:12" x14ac:dyDescent="0.5">
      <c r="A267" s="29" t="s">
        <v>1</v>
      </c>
      <c r="B267" s="28" t="s">
        <v>68</v>
      </c>
      <c r="C267" s="28" t="s">
        <v>56</v>
      </c>
      <c r="D267" s="25">
        <f>'[1]INPUTS-Incidence'!I16</f>
        <v>10900</v>
      </c>
      <c r="E267" s="79">
        <f>AirBFYLL!E268</f>
        <v>3.7808382463529862E-2</v>
      </c>
      <c r="F267" s="77">
        <f>AirBFYLL!H268</f>
        <v>1.1378432702399313</v>
      </c>
      <c r="G267" s="77">
        <f>AirBFYLD2!CJ268+AirBFYLD2!CK268</f>
        <v>0</v>
      </c>
      <c r="H267" s="114">
        <f t="shared" si="20"/>
        <v>1.1378432702399313</v>
      </c>
      <c r="I267" s="78">
        <f t="shared" si="21"/>
        <v>0.34686589416082442</v>
      </c>
      <c r="J267" s="77">
        <f t="shared" si="22"/>
        <v>10.438929084770011</v>
      </c>
      <c r="K267" s="77">
        <f t="shared" si="23"/>
        <v>0</v>
      </c>
      <c r="L267" s="21">
        <f t="shared" si="24"/>
        <v>10.438929084770011</v>
      </c>
    </row>
    <row r="268" spans="1:12" x14ac:dyDescent="0.5">
      <c r="A268" s="29" t="s">
        <v>1</v>
      </c>
      <c r="B268" s="28" t="s">
        <v>68</v>
      </c>
      <c r="C268" s="28" t="s">
        <v>55</v>
      </c>
      <c r="D268" s="25">
        <f>'[1]INPUTS-Incidence'!I17</f>
        <v>8400</v>
      </c>
      <c r="E268" s="79">
        <f>AirBFYLL!E269</f>
        <v>3.1654603193705652E-2</v>
      </c>
      <c r="F268" s="77">
        <f>AirBFYLL!H269</f>
        <v>0.80877511159917947</v>
      </c>
      <c r="G268" s="77">
        <f>AirBFYLD2!CJ269+AirBFYLD2!CK269</f>
        <v>0</v>
      </c>
      <c r="H268" s="114">
        <f t="shared" si="20"/>
        <v>0.80877511159917947</v>
      </c>
      <c r="I268" s="78">
        <f t="shared" si="21"/>
        <v>0.37684051421078157</v>
      </c>
      <c r="J268" s="77">
        <f t="shared" si="22"/>
        <v>9.6282751380854705</v>
      </c>
      <c r="K268" s="77">
        <f t="shared" si="23"/>
        <v>0</v>
      </c>
      <c r="L268" s="21">
        <f t="shared" si="24"/>
        <v>9.6282751380854705</v>
      </c>
    </row>
    <row r="269" spans="1:12" x14ac:dyDescent="0.5">
      <c r="A269" s="29" t="s">
        <v>1</v>
      </c>
      <c r="B269" s="28" t="s">
        <v>68</v>
      </c>
      <c r="C269" s="28" t="s">
        <v>54</v>
      </c>
      <c r="D269" s="25">
        <f>'[1]INPUTS-Incidence'!I18</f>
        <v>5600</v>
      </c>
      <c r="E269" s="79">
        <f>AirBFYLL!E270</f>
        <v>3.2880084205179703E-2</v>
      </c>
      <c r="F269" s="77">
        <f>AirBFYLL!H270</f>
        <v>0.69426297799236947</v>
      </c>
      <c r="G269" s="77">
        <f>AirBFYLD2!CJ270+AirBFYLD2!CK270</f>
        <v>0</v>
      </c>
      <c r="H269" s="114">
        <f t="shared" si="20"/>
        <v>0.69426297799236947</v>
      </c>
      <c r="I269" s="78">
        <f t="shared" si="21"/>
        <v>0.58714436080678045</v>
      </c>
      <c r="J269" s="77">
        <f t="shared" si="22"/>
        <v>12.397553178435167</v>
      </c>
      <c r="K269" s="77">
        <f t="shared" si="23"/>
        <v>0</v>
      </c>
      <c r="L269" s="21">
        <f t="shared" si="24"/>
        <v>12.397553178435167</v>
      </c>
    </row>
    <row r="270" spans="1:12" x14ac:dyDescent="0.5">
      <c r="A270" s="27" t="s">
        <v>1</v>
      </c>
      <c r="B270" s="26" t="s">
        <v>68</v>
      </c>
      <c r="C270" s="26" t="s">
        <v>53</v>
      </c>
      <c r="D270" s="25">
        <f>'[1]INPUTS-Incidence'!I19</f>
        <v>2500</v>
      </c>
      <c r="E270" s="79">
        <f>AirBFYLL!E271</f>
        <v>2.0881539098206864E-2</v>
      </c>
      <c r="F270" s="77">
        <f>AirBFYLL!H271</f>
        <v>0.35216715689125883</v>
      </c>
      <c r="G270" s="77">
        <f>AirBFYLD2!CJ271+AirBFYLD2!CK271</f>
        <v>0</v>
      </c>
      <c r="H270" s="114">
        <f t="shared" si="20"/>
        <v>0.35216715689125883</v>
      </c>
      <c r="I270" s="78">
        <f t="shared" si="21"/>
        <v>0.83526156392827455</v>
      </c>
      <c r="J270" s="77">
        <f t="shared" si="22"/>
        <v>14.086686275650354</v>
      </c>
      <c r="K270" s="77">
        <f t="shared" si="23"/>
        <v>0</v>
      </c>
      <c r="L270" s="21">
        <f t="shared" si="24"/>
        <v>14.086686275650354</v>
      </c>
    </row>
    <row r="271" spans="1:12" x14ac:dyDescent="0.5">
      <c r="A271" s="27" t="s">
        <v>1</v>
      </c>
      <c r="B271" s="26" t="s">
        <v>68</v>
      </c>
      <c r="C271" s="26" t="s">
        <v>52</v>
      </c>
      <c r="D271" s="25">
        <f>'[1]INPUTS-Incidence'!I20</f>
        <v>1700</v>
      </c>
      <c r="E271" s="79">
        <f>AirBFYLL!E272</f>
        <v>2.4474404872256206E-2</v>
      </c>
      <c r="F271" s="77">
        <f>AirBFYLL!H272</f>
        <v>0.31547507880338249</v>
      </c>
      <c r="G271" s="77">
        <f>AirBFYLD2!CJ272+AirBFYLD2!CK272</f>
        <v>0</v>
      </c>
      <c r="H271" s="114">
        <f t="shared" si="20"/>
        <v>0.31547507880338249</v>
      </c>
      <c r="I271" s="78">
        <f t="shared" si="21"/>
        <v>1.4396708748386002</v>
      </c>
      <c r="J271" s="77">
        <f t="shared" si="22"/>
        <v>18.55735757666956</v>
      </c>
      <c r="K271" s="77">
        <f t="shared" si="23"/>
        <v>0</v>
      </c>
      <c r="L271" s="21">
        <f t="shared" si="24"/>
        <v>18.55735757666956</v>
      </c>
    </row>
    <row r="272" spans="1:12" x14ac:dyDescent="0.5">
      <c r="A272" s="27" t="s">
        <v>1</v>
      </c>
      <c r="B272" s="26" t="s">
        <v>68</v>
      </c>
      <c r="C272" s="26" t="s">
        <v>51</v>
      </c>
      <c r="D272" s="25">
        <f>'[1]INPUTS-Incidence'!I21</f>
        <v>800</v>
      </c>
      <c r="E272" s="79">
        <f>AirBFYLL!E273</f>
        <v>1.9630374901679414E-2</v>
      </c>
      <c r="F272" s="77">
        <f>AirBFYLL!H273</f>
        <v>0.18285694220914378</v>
      </c>
      <c r="G272" s="77">
        <f>AirBFYLD2!CJ273+AirBFYLD2!CK273</f>
        <v>0</v>
      </c>
      <c r="H272" s="114">
        <f t="shared" si="20"/>
        <v>0.18285694220914378</v>
      </c>
      <c r="I272" s="78">
        <f t="shared" si="21"/>
        <v>2.4537968627099267</v>
      </c>
      <c r="J272" s="77">
        <f t="shared" si="22"/>
        <v>22.857117776142971</v>
      </c>
      <c r="K272" s="77">
        <f t="shared" si="23"/>
        <v>0</v>
      </c>
      <c r="L272" s="21">
        <f t="shared" si="24"/>
        <v>22.857117776142971</v>
      </c>
    </row>
    <row r="273" spans="1:12" x14ac:dyDescent="0.5">
      <c r="A273" s="27" t="s">
        <v>1</v>
      </c>
      <c r="B273" s="26" t="s">
        <v>68</v>
      </c>
      <c r="C273" s="26" t="s">
        <v>49</v>
      </c>
      <c r="D273" s="25">
        <f>'[1]INPUTS-Incidence'!I22</f>
        <v>500</v>
      </c>
      <c r="E273" s="79">
        <f>AirBFYLL!E274</f>
        <v>4.1808920353272145E-3</v>
      </c>
      <c r="F273" s="77">
        <f>AirBFYLL!H274</f>
        <v>2.1113504778402431E-2</v>
      </c>
      <c r="G273" s="77">
        <f>AirBFYLD2!CJ274+AirBFYLD2!CK274</f>
        <v>0</v>
      </c>
      <c r="H273" s="114">
        <f t="shared" si="20"/>
        <v>2.1113504778402431E-2</v>
      </c>
      <c r="I273" s="78">
        <f t="shared" si="21"/>
        <v>0.83617840706544289</v>
      </c>
      <c r="J273" s="77">
        <f t="shared" si="22"/>
        <v>4.2227009556804864</v>
      </c>
      <c r="K273" s="77">
        <f t="shared" si="23"/>
        <v>0</v>
      </c>
      <c r="L273" s="21">
        <f t="shared" si="24"/>
        <v>4.2227009556804864</v>
      </c>
    </row>
    <row r="274" spans="1:12" x14ac:dyDescent="0.5">
      <c r="A274" s="27" t="s">
        <v>1</v>
      </c>
      <c r="B274" s="26" t="s">
        <v>50</v>
      </c>
      <c r="C274" s="26" t="s">
        <v>67</v>
      </c>
      <c r="D274" s="25">
        <f>'[1]INPUTS-Incidence'!I23</f>
        <v>15100</v>
      </c>
      <c r="E274" s="79">
        <f>AirBFYLL!E275</f>
        <v>5.9015709096724633E-3</v>
      </c>
      <c r="F274" s="77">
        <f>AirBFYLL!H275</f>
        <v>0.50170434617307547</v>
      </c>
      <c r="G274" s="77">
        <f>AirBFYLD2!CJ275+AirBFYLD2!CK275</f>
        <v>0</v>
      </c>
      <c r="H274" s="114">
        <f t="shared" si="20"/>
        <v>0.50170434617307547</v>
      </c>
      <c r="I274" s="78">
        <f t="shared" si="21"/>
        <v>3.908325105743353E-2</v>
      </c>
      <c r="J274" s="77">
        <f t="shared" si="22"/>
        <v>3.3225453388945394</v>
      </c>
      <c r="K274" s="77">
        <f t="shared" si="23"/>
        <v>0</v>
      </c>
      <c r="L274" s="21">
        <f t="shared" si="24"/>
        <v>3.3225453388945394</v>
      </c>
    </row>
    <row r="275" spans="1:12" x14ac:dyDescent="0.5">
      <c r="A275" s="27" t="s">
        <v>1</v>
      </c>
      <c r="B275" s="26" t="s">
        <v>50</v>
      </c>
      <c r="C275" s="26" t="s">
        <v>66</v>
      </c>
      <c r="D275" s="25">
        <f>'[1]INPUTS-Incidence'!I24</f>
        <v>15800</v>
      </c>
      <c r="E275" s="79">
        <f>AirBFYLL!E276</f>
        <v>5.1738024714675203E-3</v>
      </c>
      <c r="F275" s="77">
        <f>AirBFYLL!H276</f>
        <v>0.40748868265278193</v>
      </c>
      <c r="G275" s="77">
        <f>AirBFYLD2!CJ276+AirBFYLD2!CK276</f>
        <v>0</v>
      </c>
      <c r="H275" s="114">
        <f t="shared" si="20"/>
        <v>0.40748868265278193</v>
      </c>
      <c r="I275" s="78">
        <f t="shared" si="21"/>
        <v>3.2745585262452657E-2</v>
      </c>
      <c r="J275" s="77">
        <f t="shared" si="22"/>
        <v>2.5790422952707717</v>
      </c>
      <c r="K275" s="77">
        <f t="shared" si="23"/>
        <v>0</v>
      </c>
      <c r="L275" s="21">
        <f t="shared" si="24"/>
        <v>2.5790422952707717</v>
      </c>
    </row>
    <row r="276" spans="1:12" x14ac:dyDescent="0.5">
      <c r="A276" s="27" t="s">
        <v>1</v>
      </c>
      <c r="B276" s="26" t="s">
        <v>50</v>
      </c>
      <c r="C276" s="26" t="s">
        <v>65</v>
      </c>
      <c r="D276" s="25">
        <f>'[1]INPUTS-Incidence'!I25</f>
        <v>15000</v>
      </c>
      <c r="E276" s="79">
        <f>AirBFYLL!E277</f>
        <v>5.6748826805901285E-3</v>
      </c>
      <c r="F276" s="77">
        <f>AirBFYLL!H277</f>
        <v>0.41872121858734263</v>
      </c>
      <c r="G276" s="77">
        <f>AirBFYLD2!CJ277+AirBFYLD2!CK277</f>
        <v>0</v>
      </c>
      <c r="H276" s="114">
        <f t="shared" si="20"/>
        <v>0.41872121858734263</v>
      </c>
      <c r="I276" s="78">
        <f t="shared" si="21"/>
        <v>3.7832551203934188E-2</v>
      </c>
      <c r="J276" s="77">
        <f t="shared" si="22"/>
        <v>2.7914747905822841</v>
      </c>
      <c r="K276" s="77">
        <f t="shared" si="23"/>
        <v>0</v>
      </c>
      <c r="L276" s="21">
        <f t="shared" si="24"/>
        <v>2.7914747905822841</v>
      </c>
    </row>
    <row r="277" spans="1:12" x14ac:dyDescent="0.5">
      <c r="A277" s="27" t="s">
        <v>1</v>
      </c>
      <c r="B277" s="26" t="s">
        <v>50</v>
      </c>
      <c r="C277" s="26" t="s">
        <v>64</v>
      </c>
      <c r="D277" s="25">
        <f>'[1]INPUTS-Incidence'!I26</f>
        <v>18300</v>
      </c>
      <c r="E277" s="79">
        <f>AirBFYLL!E278</f>
        <v>1.3452072884721299E-2</v>
      </c>
      <c r="F277" s="77">
        <f>AirBFYLL!H278</f>
        <v>0.92583891629094328</v>
      </c>
      <c r="G277" s="77">
        <f>AirBFYLD2!CJ278+AirBFYLD2!CK278</f>
        <v>0</v>
      </c>
      <c r="H277" s="114">
        <f t="shared" si="20"/>
        <v>0.92583891629094328</v>
      </c>
      <c r="I277" s="78">
        <f t="shared" si="21"/>
        <v>7.3508594998477048E-2</v>
      </c>
      <c r="J277" s="77">
        <f t="shared" si="22"/>
        <v>5.059229050770182</v>
      </c>
      <c r="K277" s="77">
        <f t="shared" si="23"/>
        <v>0</v>
      </c>
      <c r="L277" s="21">
        <f t="shared" si="24"/>
        <v>5.059229050770182</v>
      </c>
    </row>
    <row r="278" spans="1:12" x14ac:dyDescent="0.5">
      <c r="A278" s="27" t="s">
        <v>1</v>
      </c>
      <c r="B278" s="26" t="s">
        <v>50</v>
      </c>
      <c r="C278" s="26" t="s">
        <v>63</v>
      </c>
      <c r="D278" s="25">
        <f>'[1]INPUTS-Incidence'!I27</f>
        <v>19500</v>
      </c>
      <c r="E278" s="79">
        <f>AirBFYLL!E279</f>
        <v>1.6788161555183048E-2</v>
      </c>
      <c r="F278" s="77">
        <f>AirBFYLL!H279</f>
        <v>1.0723438193373172</v>
      </c>
      <c r="G278" s="77">
        <f>AirBFYLD2!CJ279+AirBFYLD2!CK279</f>
        <v>0</v>
      </c>
      <c r="H278" s="114">
        <f t="shared" si="20"/>
        <v>1.0723438193373172</v>
      </c>
      <c r="I278" s="78">
        <f t="shared" si="21"/>
        <v>8.6093136180425897E-2</v>
      </c>
      <c r="J278" s="77">
        <f t="shared" si="22"/>
        <v>5.4991990735247027</v>
      </c>
      <c r="K278" s="77">
        <f t="shared" si="23"/>
        <v>0</v>
      </c>
      <c r="L278" s="21">
        <f t="shared" si="24"/>
        <v>5.4991990735247027</v>
      </c>
    </row>
    <row r="279" spans="1:12" x14ac:dyDescent="0.5">
      <c r="A279" s="27" t="s">
        <v>1</v>
      </c>
      <c r="B279" s="26" t="s">
        <v>50</v>
      </c>
      <c r="C279" s="26" t="s">
        <v>62</v>
      </c>
      <c r="D279" s="25">
        <f>'[1]INPUTS-Incidence'!I28</f>
        <v>19500</v>
      </c>
      <c r="E279" s="79">
        <f>AirBFYLL!E280</f>
        <v>1.4075074924553985E-2</v>
      </c>
      <c r="F279" s="77">
        <f>AirBFYLL!H280</f>
        <v>0.82951454067858921</v>
      </c>
      <c r="G279" s="77">
        <f>AirBFYLD2!CJ280+AirBFYLD2!CK280</f>
        <v>0</v>
      </c>
      <c r="H279" s="114">
        <f t="shared" si="20"/>
        <v>0.82951454067858921</v>
      </c>
      <c r="I279" s="78">
        <f t="shared" si="21"/>
        <v>7.2179871407969151E-2</v>
      </c>
      <c r="J279" s="77">
        <f t="shared" si="22"/>
        <v>4.2539207214286625</v>
      </c>
      <c r="K279" s="77">
        <f t="shared" si="23"/>
        <v>0</v>
      </c>
      <c r="L279" s="21">
        <f t="shared" si="24"/>
        <v>4.2539207214286625</v>
      </c>
    </row>
    <row r="280" spans="1:12" x14ac:dyDescent="0.5">
      <c r="A280" s="27" t="s">
        <v>1</v>
      </c>
      <c r="B280" s="26" t="s">
        <v>50</v>
      </c>
      <c r="C280" s="26" t="s">
        <v>61</v>
      </c>
      <c r="D280" s="25">
        <f>'[1]INPUTS-Incidence'!I29</f>
        <v>18900</v>
      </c>
      <c r="E280" s="79">
        <f>AirBFYLL!E281</f>
        <v>1.9774831186147729E-2</v>
      </c>
      <c r="F280" s="77">
        <f>AirBFYLL!H281</f>
        <v>1.0677420098960466</v>
      </c>
      <c r="G280" s="77">
        <f>AirBFYLD2!CJ281+AirBFYLD2!CK281</f>
        <v>0</v>
      </c>
      <c r="H280" s="114">
        <f t="shared" si="20"/>
        <v>1.0677420098960466</v>
      </c>
      <c r="I280" s="78">
        <f t="shared" si="21"/>
        <v>0.10462873643464407</v>
      </c>
      <c r="J280" s="77">
        <f t="shared" si="22"/>
        <v>5.6494286237886069</v>
      </c>
      <c r="K280" s="77">
        <f t="shared" si="23"/>
        <v>0</v>
      </c>
      <c r="L280" s="21">
        <f t="shared" si="24"/>
        <v>5.6494286237886069</v>
      </c>
    </row>
    <row r="281" spans="1:12" x14ac:dyDescent="0.5">
      <c r="A281" s="27" t="s">
        <v>1</v>
      </c>
      <c r="B281" s="26" t="s">
        <v>50</v>
      </c>
      <c r="C281" s="26" t="s">
        <v>60</v>
      </c>
      <c r="D281" s="25">
        <f>'[1]INPUTS-Incidence'!I30</f>
        <v>18000</v>
      </c>
      <c r="E281" s="79">
        <f>AirBFYLL!E282</f>
        <v>1.9815931555604408E-2</v>
      </c>
      <c r="F281" s="77">
        <f>AirBFYLL!H282</f>
        <v>0.97276408006462045</v>
      </c>
      <c r="G281" s="77">
        <f>AirBFYLD2!CJ282+AirBFYLD2!CK282</f>
        <v>0</v>
      </c>
      <c r="H281" s="114">
        <f t="shared" si="20"/>
        <v>0.97276408006462045</v>
      </c>
      <c r="I281" s="78">
        <f t="shared" si="21"/>
        <v>0.11008850864224672</v>
      </c>
      <c r="J281" s="77">
        <f t="shared" si="22"/>
        <v>5.4042448892478916</v>
      </c>
      <c r="K281" s="77">
        <f t="shared" si="23"/>
        <v>0</v>
      </c>
      <c r="L281" s="21">
        <f t="shared" si="24"/>
        <v>5.4042448892478916</v>
      </c>
    </row>
    <row r="282" spans="1:12" x14ac:dyDescent="0.5">
      <c r="A282" s="27" t="s">
        <v>1</v>
      </c>
      <c r="B282" s="26" t="s">
        <v>50</v>
      </c>
      <c r="C282" s="26" t="s">
        <v>59</v>
      </c>
      <c r="D282" s="25">
        <f>'[1]INPUTS-Incidence'!I31</f>
        <v>16900</v>
      </c>
      <c r="E282" s="79">
        <f>AirBFYLL!E283</f>
        <v>1.9870948249112067E-2</v>
      </c>
      <c r="F282" s="77">
        <f>AirBFYLL!H283</f>
        <v>0.87879268631698115</v>
      </c>
      <c r="G282" s="77">
        <f>AirBFYLD2!CJ283+AirBFYLD2!CK283</f>
        <v>0</v>
      </c>
      <c r="H282" s="114">
        <f t="shared" si="20"/>
        <v>0.87879268631698115</v>
      </c>
      <c r="I282" s="78">
        <f t="shared" si="21"/>
        <v>0.11757957543853294</v>
      </c>
      <c r="J282" s="77">
        <f t="shared" si="22"/>
        <v>5.1999567237691187</v>
      </c>
      <c r="K282" s="77">
        <f t="shared" si="23"/>
        <v>0</v>
      </c>
      <c r="L282" s="21">
        <f t="shared" si="24"/>
        <v>5.1999567237691187</v>
      </c>
    </row>
    <row r="283" spans="1:12" x14ac:dyDescent="0.5">
      <c r="A283" s="27" t="s">
        <v>1</v>
      </c>
      <c r="B283" s="26" t="s">
        <v>50</v>
      </c>
      <c r="C283" s="26" t="s">
        <v>58</v>
      </c>
      <c r="D283" s="25">
        <f>'[1]INPUTS-Incidence'!I32</f>
        <v>15300</v>
      </c>
      <c r="E283" s="79">
        <f>AirBFYLL!E284</f>
        <v>2.1350308899105316E-2</v>
      </c>
      <c r="F283" s="77">
        <f>AirBFYLL!H284</f>
        <v>0.84173592834722699</v>
      </c>
      <c r="G283" s="77">
        <f>AirBFYLD2!CJ284+AirBFYLD2!CK284</f>
        <v>0</v>
      </c>
      <c r="H283" s="114">
        <f t="shared" si="20"/>
        <v>0.84173592834722699</v>
      </c>
      <c r="I283" s="78">
        <f t="shared" si="21"/>
        <v>0.13954450260853149</v>
      </c>
      <c r="J283" s="77">
        <f t="shared" si="22"/>
        <v>5.5015420153413528</v>
      </c>
      <c r="K283" s="77">
        <f t="shared" si="23"/>
        <v>0</v>
      </c>
      <c r="L283" s="21">
        <f t="shared" si="24"/>
        <v>5.5015420153413528</v>
      </c>
    </row>
    <row r="284" spans="1:12" x14ac:dyDescent="0.5">
      <c r="A284" s="27" t="s">
        <v>1</v>
      </c>
      <c r="B284" s="26" t="s">
        <v>50</v>
      </c>
      <c r="C284" s="26" t="s">
        <v>57</v>
      </c>
      <c r="D284" s="25">
        <f>'[1]INPUTS-Incidence'!I33</f>
        <v>12800</v>
      </c>
      <c r="E284" s="79">
        <f>AirBFYLL!E285</f>
        <v>2.2798018435190536E-2</v>
      </c>
      <c r="F284" s="77">
        <f>AirBFYLL!H285</f>
        <v>0.79154720006981538</v>
      </c>
      <c r="G284" s="77">
        <f>AirBFYLD2!CJ285+AirBFYLD2!CK285</f>
        <v>0</v>
      </c>
      <c r="H284" s="114">
        <f t="shared" si="20"/>
        <v>0.79154720006981538</v>
      </c>
      <c r="I284" s="78">
        <f t="shared" si="21"/>
        <v>0.17810951902492608</v>
      </c>
      <c r="J284" s="77">
        <f t="shared" si="22"/>
        <v>6.1839625005454328</v>
      </c>
      <c r="K284" s="77">
        <f t="shared" si="23"/>
        <v>0</v>
      </c>
      <c r="L284" s="21">
        <f t="shared" si="24"/>
        <v>6.1839625005454328</v>
      </c>
    </row>
    <row r="285" spans="1:12" x14ac:dyDescent="0.5">
      <c r="A285" s="27" t="s">
        <v>1</v>
      </c>
      <c r="B285" s="26" t="s">
        <v>50</v>
      </c>
      <c r="C285" s="26" t="s">
        <v>56</v>
      </c>
      <c r="D285" s="25">
        <f>'[1]INPUTS-Incidence'!I34</f>
        <v>10900</v>
      </c>
      <c r="E285" s="79">
        <f>AirBFYLL!E286</f>
        <v>1.9298981857367566E-2</v>
      </c>
      <c r="F285" s="77">
        <f>AirBFYLL!H286</f>
        <v>0.58080285899747686</v>
      </c>
      <c r="G285" s="77">
        <f>AirBFYLD2!CJ286+AirBFYLD2!CK286</f>
        <v>0</v>
      </c>
      <c r="H285" s="114">
        <f t="shared" si="20"/>
        <v>0.58080285899747686</v>
      </c>
      <c r="I285" s="78">
        <f t="shared" si="21"/>
        <v>0.17705487942539053</v>
      </c>
      <c r="J285" s="77">
        <f t="shared" si="22"/>
        <v>5.3284665963071269</v>
      </c>
      <c r="K285" s="77">
        <f t="shared" si="23"/>
        <v>0</v>
      </c>
      <c r="L285" s="21">
        <f t="shared" si="24"/>
        <v>5.3284665963071269</v>
      </c>
    </row>
    <row r="286" spans="1:12" x14ac:dyDescent="0.5">
      <c r="A286" s="27" t="s">
        <v>1</v>
      </c>
      <c r="B286" s="26" t="s">
        <v>50</v>
      </c>
      <c r="C286" s="26" t="s">
        <v>55</v>
      </c>
      <c r="D286" s="25">
        <f>'[1]INPUTS-Incidence'!I35</f>
        <v>7900</v>
      </c>
      <c r="E286" s="79">
        <f>AirBFYLL!E287</f>
        <v>1.9331091667561424E-3</v>
      </c>
      <c r="F286" s="77">
        <f>AirBFYLL!H287</f>
        <v>4.939093921061944E-2</v>
      </c>
      <c r="G286" s="77">
        <f>AirBFYLD2!CJ287+AirBFYLD2!CK287</f>
        <v>0</v>
      </c>
      <c r="H286" s="114">
        <f t="shared" si="20"/>
        <v>4.939093921061944E-2</v>
      </c>
      <c r="I286" s="78">
        <f t="shared" si="21"/>
        <v>2.4469736288052435E-2</v>
      </c>
      <c r="J286" s="77">
        <f t="shared" si="22"/>
        <v>0.62520176215973977</v>
      </c>
      <c r="K286" s="77">
        <f t="shared" si="23"/>
        <v>0</v>
      </c>
      <c r="L286" s="21">
        <f t="shared" si="24"/>
        <v>0.62520176215973977</v>
      </c>
    </row>
    <row r="287" spans="1:12" x14ac:dyDescent="0.5">
      <c r="A287" s="27" t="s">
        <v>1</v>
      </c>
      <c r="B287" s="26" t="s">
        <v>50</v>
      </c>
      <c r="C287" s="26" t="s">
        <v>54</v>
      </c>
      <c r="D287" s="25">
        <f>'[1]INPUTS-Incidence'!I36</f>
        <v>4800</v>
      </c>
      <c r="E287" s="79">
        <f>AirBFYLL!E288</f>
        <v>2.8044670647473266E-3</v>
      </c>
      <c r="F287" s="77">
        <f>AirBFYLL!H288</f>
        <v>5.921632207213981E-2</v>
      </c>
      <c r="G287" s="77">
        <f>AirBFYLD2!CJ288+AirBFYLD2!CK288</f>
        <v>0</v>
      </c>
      <c r="H287" s="114">
        <f t="shared" si="20"/>
        <v>5.921632207213981E-2</v>
      </c>
      <c r="I287" s="78">
        <f t="shared" si="21"/>
        <v>5.8426397182235967E-2</v>
      </c>
      <c r="J287" s="77">
        <f t="shared" si="22"/>
        <v>1.2336733765029126</v>
      </c>
      <c r="K287" s="77">
        <f t="shared" si="23"/>
        <v>0</v>
      </c>
      <c r="L287" s="21">
        <f t="shared" si="24"/>
        <v>1.2336733765029126</v>
      </c>
    </row>
    <row r="288" spans="1:12" x14ac:dyDescent="0.5">
      <c r="A288" s="27" t="s">
        <v>1</v>
      </c>
      <c r="B288" s="26" t="s">
        <v>50</v>
      </c>
      <c r="C288" s="26" t="s">
        <v>53</v>
      </c>
      <c r="D288" s="25">
        <f>'[1]INPUTS-Incidence'!I37</f>
        <v>2800</v>
      </c>
      <c r="E288" s="79">
        <f>AirBFYLL!E289</f>
        <v>3.6883719033561605E-3</v>
      </c>
      <c r="F288" s="77">
        <f>AirBFYLL!H289</f>
        <v>6.2204392150101651E-2</v>
      </c>
      <c r="G288" s="77">
        <f>AirBFYLD2!CJ289+AirBFYLD2!CK289</f>
        <v>0</v>
      </c>
      <c r="H288" s="114">
        <f t="shared" si="20"/>
        <v>6.2204392150101651E-2</v>
      </c>
      <c r="I288" s="78">
        <f t="shared" si="21"/>
        <v>0.13172756797700574</v>
      </c>
      <c r="J288" s="77">
        <f t="shared" si="22"/>
        <v>2.2215854339322019</v>
      </c>
      <c r="K288" s="77">
        <f t="shared" si="23"/>
        <v>0</v>
      </c>
      <c r="L288" s="21">
        <f t="shared" si="24"/>
        <v>2.2215854339322019</v>
      </c>
    </row>
    <row r="289" spans="1:12" x14ac:dyDescent="0.5">
      <c r="A289" s="27" t="s">
        <v>1</v>
      </c>
      <c r="B289" s="26" t="s">
        <v>50</v>
      </c>
      <c r="C289" s="26" t="s">
        <v>52</v>
      </c>
      <c r="D289" s="25">
        <f>'[1]INPUTS-Incidence'!I38</f>
        <v>1800</v>
      </c>
      <c r="E289" s="79">
        <f>AirBFYLL!E290</f>
        <v>1.3148497661003679E-2</v>
      </c>
      <c r="F289" s="77">
        <f>AirBFYLL!H290</f>
        <v>0.16948413485033742</v>
      </c>
      <c r="G289" s="77">
        <f>AirBFYLD2!CJ290+AirBFYLD2!CK290</f>
        <v>0</v>
      </c>
      <c r="H289" s="114">
        <f t="shared" si="20"/>
        <v>0.16948413485033742</v>
      </c>
      <c r="I289" s="78">
        <f t="shared" si="21"/>
        <v>0.73047209227798227</v>
      </c>
      <c r="J289" s="77">
        <f t="shared" si="22"/>
        <v>9.4157852694631909</v>
      </c>
      <c r="K289" s="77">
        <f t="shared" si="23"/>
        <v>0</v>
      </c>
      <c r="L289" s="21">
        <f t="shared" si="24"/>
        <v>9.4157852694631909</v>
      </c>
    </row>
    <row r="290" spans="1:12" x14ac:dyDescent="0.5">
      <c r="A290" s="27" t="s">
        <v>1</v>
      </c>
      <c r="B290" s="26" t="s">
        <v>50</v>
      </c>
      <c r="C290" s="26" t="s">
        <v>51</v>
      </c>
      <c r="D290" s="25">
        <f>'[1]INPUTS-Incidence'!I39</f>
        <v>1100</v>
      </c>
      <c r="E290" s="79">
        <f>AirBFYLL!E291</f>
        <v>9.056465766649752E-3</v>
      </c>
      <c r="F290" s="77">
        <f>AirBFYLL!H291</f>
        <v>8.4360978616342452E-2</v>
      </c>
      <c r="G290" s="77">
        <f>AirBFYLD2!CJ291+AirBFYLD2!CK291</f>
        <v>0</v>
      </c>
      <c r="H290" s="114">
        <f t="shared" si="20"/>
        <v>8.4360978616342452E-2</v>
      </c>
      <c r="I290" s="78">
        <f t="shared" si="21"/>
        <v>0.823315069695432</v>
      </c>
      <c r="J290" s="77">
        <f t="shared" si="22"/>
        <v>7.6691798742129507</v>
      </c>
      <c r="K290" s="77">
        <f t="shared" si="23"/>
        <v>0</v>
      </c>
      <c r="L290" s="21">
        <f t="shared" si="24"/>
        <v>7.6691798742129507</v>
      </c>
    </row>
    <row r="291" spans="1:12" ht="20.399999999999999" thickBot="1" x14ac:dyDescent="0.55000000000000004">
      <c r="A291" s="20" t="s">
        <v>1</v>
      </c>
      <c r="B291" s="19" t="s">
        <v>50</v>
      </c>
      <c r="C291" s="19" t="s">
        <v>49</v>
      </c>
      <c r="D291" s="18">
        <f>'[1]INPUTS-Incidence'!I40</f>
        <v>600</v>
      </c>
      <c r="E291" s="76">
        <f>AirBFYLL!E292</f>
        <v>9.156649272202718E-3</v>
      </c>
      <c r="F291" s="74">
        <f>AirBFYLL!H292</f>
        <v>4.6241078824623721E-2</v>
      </c>
      <c r="G291" s="74">
        <f>AirBFYLD2!CJ292+AirBFYLD2!CK292</f>
        <v>0</v>
      </c>
      <c r="H291" s="115">
        <f t="shared" si="20"/>
        <v>4.6241078824623721E-2</v>
      </c>
      <c r="I291" s="75">
        <f t="shared" si="21"/>
        <v>1.5261082120337863</v>
      </c>
      <c r="J291" s="74">
        <f t="shared" si="22"/>
        <v>7.7068464707706195</v>
      </c>
      <c r="K291" s="74">
        <f t="shared" si="23"/>
        <v>0</v>
      </c>
      <c r="L291" s="14">
        <f t="shared" si="24"/>
        <v>7.7068464707706195</v>
      </c>
    </row>
    <row r="292" spans="1:12" ht="20.399999999999999" thickBot="1" x14ac:dyDescent="0.55000000000000004">
      <c r="H292" s="116"/>
    </row>
    <row r="293" spans="1:12" ht="20.399999999999999" thickBot="1" x14ac:dyDescent="0.55000000000000004">
      <c r="C293" s="13" t="s">
        <v>136</v>
      </c>
      <c r="D293" s="12">
        <f>SUM(D256:D291)</f>
        <v>459500</v>
      </c>
      <c r="E293" s="9">
        <f>SUM(E4:E291)</f>
        <v>57.26753489303082</v>
      </c>
      <c r="F293" s="9">
        <f>SUM(F4:F291)</f>
        <v>2541.4106675376611</v>
      </c>
      <c r="G293" s="9">
        <f>SUM(G4:G291)</f>
        <v>1496.0047075807429</v>
      </c>
      <c r="H293" s="117">
        <f>SUM(H4:H291)</f>
        <v>4037.4153751184044</v>
      </c>
      <c r="I293" s="73">
        <f>100000*E293/$D293</f>
        <v>12.463010858113346</v>
      </c>
      <c r="J293" s="73">
        <f>100000*F293/$D293</f>
        <v>553.08175572092739</v>
      </c>
      <c r="K293" s="73">
        <f>100000*G293/$D293</f>
        <v>325.57229762366546</v>
      </c>
      <c r="L293" s="72">
        <f>100000*H293/$D293</f>
        <v>878.65405334459297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AirBF</vt:lpstr>
      <vt:lpstr>AirBFYLL</vt:lpstr>
      <vt:lpstr>AirBFYLD1</vt:lpstr>
      <vt:lpstr>AirBFYLD2</vt:lpstr>
      <vt:lpstr>AirBFDALYs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2022-02-09T03:15:32Z</dcterms:created>
  <dcterms:modified xsi:type="dcterms:W3CDTF">2022-04-20T01:05:56Z</dcterms:modified>
</cp:coreProperties>
</file>